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3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5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FIRSTdata\2017\Published work\"/>
    </mc:Choice>
  </mc:AlternateContent>
  <bookViews>
    <workbookView xWindow="120" yWindow="15" windowWidth="8820" windowHeight="930"/>
  </bookViews>
  <sheets>
    <sheet name="Parameters" sheetId="1" r:id="rId1"/>
    <sheet name="Speed vs Voltage" sheetId="15" r:id="rId2"/>
    <sheet name="StaticData" sheetId="2" r:id="rId3"/>
    <sheet name="MotorData" sheetId="7" r:id="rId4"/>
    <sheet name="InertiaCalc" sheetId="9" r:id="rId5"/>
    <sheet name="AccelSim" sheetId="11" r:id="rId6"/>
    <sheet name="DecelSim" sheetId="14" r:id="rId7"/>
    <sheet name="OpenLoopAccel" sheetId="12" r:id="rId8"/>
    <sheet name="OpenLoopDecel" sheetId="13" r:id="rId9"/>
    <sheet name="Gearboxes" sheetId="6" r:id="rId10"/>
    <sheet name="GearData" sheetId="10" r:id="rId11"/>
    <sheet name="WheelData" sheetId="8" r:id="rId12"/>
  </sheets>
  <definedNames>
    <definedName name="_xlnm._FilterDatabase" localSheetId="2" hidden="1">StaticData!$J$3:$J$93</definedName>
  </definedNames>
  <calcPr calcId="152511"/>
</workbook>
</file>

<file path=xl/calcChain.xml><?xml version="1.0" encoding="utf-8"?>
<calcChain xmlns="http://schemas.openxmlformats.org/spreadsheetml/2006/main">
  <c r="C25" i="9" l="1"/>
  <c r="C57" i="2"/>
  <c r="C55" i="2"/>
  <c r="C54" i="2"/>
  <c r="C53" i="2"/>
  <c r="C52" i="2"/>
  <c r="C51" i="2"/>
  <c r="C34" i="2"/>
  <c r="T15" i="6" l="1"/>
  <c r="T16" i="6"/>
  <c r="T17" i="6"/>
  <c r="T18" i="6"/>
  <c r="T19" i="6"/>
  <c r="T20" i="6"/>
  <c r="T21" i="6"/>
  <c r="T22" i="6"/>
  <c r="T28" i="6"/>
  <c r="T29" i="6"/>
  <c r="T30" i="6"/>
  <c r="T31" i="6"/>
  <c r="T23" i="6"/>
  <c r="T24" i="6"/>
  <c r="T25" i="6"/>
  <c r="T26" i="6"/>
  <c r="T27" i="6"/>
  <c r="Q7" i="6"/>
  <c r="L7" i="10"/>
  <c r="K7" i="10"/>
  <c r="H7" i="10"/>
  <c r="I7" i="10" s="1"/>
  <c r="H21" i="10"/>
  <c r="I21" i="10" s="1"/>
  <c r="T14" i="6" l="1"/>
  <c r="T13" i="6"/>
  <c r="T12" i="6"/>
  <c r="T11" i="6"/>
  <c r="T10" i="6"/>
  <c r="T9" i="6"/>
  <c r="T8" i="6"/>
  <c r="S27" i="6"/>
  <c r="S26" i="6"/>
  <c r="S25" i="6"/>
  <c r="S24" i="6"/>
  <c r="S23" i="6"/>
  <c r="S31" i="6"/>
  <c r="S30" i="6"/>
  <c r="S29" i="6"/>
  <c r="S28" i="6"/>
  <c r="S22" i="6"/>
  <c r="S21" i="6"/>
  <c r="S20" i="6"/>
  <c r="S19" i="6"/>
  <c r="S18" i="6"/>
  <c r="S17" i="6"/>
  <c r="S16" i="6"/>
  <c r="S15" i="6"/>
  <c r="S14" i="6"/>
  <c r="S13" i="6"/>
  <c r="S12" i="6"/>
  <c r="S11" i="6"/>
  <c r="S10" i="6"/>
  <c r="S9" i="6"/>
  <c r="S8" i="6"/>
  <c r="R27" i="6"/>
  <c r="R26" i="6"/>
  <c r="R25" i="6"/>
  <c r="R24" i="6"/>
  <c r="R23" i="6"/>
  <c r="R31" i="6"/>
  <c r="R30" i="6"/>
  <c r="R29" i="6"/>
  <c r="R28" i="6"/>
  <c r="R22" i="6"/>
  <c r="R21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Q27" i="6"/>
  <c r="Q26" i="6"/>
  <c r="Q25" i="6"/>
  <c r="Q24" i="6"/>
  <c r="Q23" i="6"/>
  <c r="Q31" i="6"/>
  <c r="Q30" i="6"/>
  <c r="Q29" i="6"/>
  <c r="Q28" i="6"/>
  <c r="Q22" i="6"/>
  <c r="Q21" i="6"/>
  <c r="Q20" i="6"/>
  <c r="Q19" i="6"/>
  <c r="Q18" i="6"/>
  <c r="Q17" i="6"/>
  <c r="Q16" i="6"/>
  <c r="Q15" i="6"/>
  <c r="Q14" i="6"/>
  <c r="Q13" i="6"/>
  <c r="Q12" i="6"/>
  <c r="Q11" i="6"/>
  <c r="Q10" i="6"/>
  <c r="Q9" i="6"/>
  <c r="Q8" i="6"/>
  <c r="X23" i="6" l="1"/>
  <c r="X24" i="6"/>
  <c r="W24" i="6"/>
  <c r="W23" i="6"/>
  <c r="W27" i="6"/>
  <c r="W25" i="6"/>
  <c r="W26" i="6"/>
  <c r="X25" i="6"/>
  <c r="X26" i="6"/>
  <c r="X27" i="6"/>
  <c r="Z27" i="6" s="1"/>
  <c r="Z23" i="6" l="1"/>
  <c r="G23" i="6" s="1"/>
  <c r="C23" i="6"/>
  <c r="C27" i="6"/>
  <c r="G27" i="6"/>
  <c r="Z24" i="6"/>
  <c r="Z25" i="6"/>
  <c r="Z26" i="6"/>
  <c r="F40" i="15"/>
  <c r="F41" i="15"/>
  <c r="F42" i="15"/>
  <c r="F43" i="15"/>
  <c r="F44" i="15"/>
  <c r="F45" i="15"/>
  <c r="F46" i="15"/>
  <c r="F47" i="15"/>
  <c r="F48" i="15"/>
  <c r="F49" i="15"/>
  <c r="F50" i="15"/>
  <c r="F51" i="15"/>
  <c r="F52" i="15"/>
  <c r="F53" i="15"/>
  <c r="F54" i="15"/>
  <c r="F55" i="15"/>
  <c r="F56" i="15"/>
  <c r="F57" i="15"/>
  <c r="F58" i="15"/>
  <c r="F59" i="15"/>
  <c r="F60" i="15"/>
  <c r="F61" i="15"/>
  <c r="F62" i="15"/>
  <c r="F63" i="15"/>
  <c r="F64" i="15"/>
  <c r="F65" i="15"/>
  <c r="F66" i="15"/>
  <c r="F67" i="15"/>
  <c r="F68" i="15"/>
  <c r="F69" i="15"/>
  <c r="F70" i="15"/>
  <c r="F71" i="15"/>
  <c r="F72" i="15"/>
  <c r="F73" i="15"/>
  <c r="F74" i="15"/>
  <c r="F75" i="15"/>
  <c r="F76" i="15"/>
  <c r="F77" i="15"/>
  <c r="F78" i="15"/>
  <c r="F79" i="15"/>
  <c r="F80" i="15"/>
  <c r="F81" i="15"/>
  <c r="F82" i="15"/>
  <c r="F83" i="15"/>
  <c r="F84" i="15"/>
  <c r="F85" i="15"/>
  <c r="F86" i="15"/>
  <c r="F87" i="15"/>
  <c r="F88" i="15"/>
  <c r="F89" i="15"/>
  <c r="F90" i="15"/>
  <c r="F91" i="15"/>
  <c r="F92" i="15"/>
  <c r="F93" i="15"/>
  <c r="F94" i="15"/>
  <c r="F95" i="15"/>
  <c r="F21" i="15"/>
  <c r="F22" i="15"/>
  <c r="F23" i="15"/>
  <c r="F24" i="15"/>
  <c r="F25" i="15"/>
  <c r="F26" i="15"/>
  <c r="F27" i="15"/>
  <c r="F28" i="15"/>
  <c r="F29" i="15"/>
  <c r="F30" i="15"/>
  <c r="F31" i="15"/>
  <c r="F32" i="15"/>
  <c r="F33" i="15"/>
  <c r="F34" i="15"/>
  <c r="F35" i="15"/>
  <c r="F36" i="15"/>
  <c r="F37" i="15"/>
  <c r="F38" i="15"/>
  <c r="F39" i="15"/>
  <c r="F20" i="15"/>
  <c r="E79" i="15"/>
  <c r="E80" i="15" s="1"/>
  <c r="E81" i="15" s="1"/>
  <c r="E82" i="15" s="1"/>
  <c r="E83" i="15" s="1"/>
  <c r="E84" i="15" s="1"/>
  <c r="E85" i="15" s="1"/>
  <c r="E86" i="15" s="1"/>
  <c r="E87" i="15" s="1"/>
  <c r="E88" i="15" s="1"/>
  <c r="E89" i="15" s="1"/>
  <c r="E90" i="15" s="1"/>
  <c r="E91" i="15" s="1"/>
  <c r="E92" i="15" s="1"/>
  <c r="E93" i="15" s="1"/>
  <c r="E94" i="15" s="1"/>
  <c r="E95" i="15" s="1"/>
  <c r="E53" i="15"/>
  <c r="E54" i="15"/>
  <c r="E55" i="15"/>
  <c r="E56" i="15" s="1"/>
  <c r="E57" i="15" s="1"/>
  <c r="E58" i="15" s="1"/>
  <c r="E59" i="15" s="1"/>
  <c r="E60" i="15" s="1"/>
  <c r="E61" i="15" s="1"/>
  <c r="E62" i="15" s="1"/>
  <c r="E63" i="15" s="1"/>
  <c r="E64" i="15" s="1"/>
  <c r="E65" i="15" s="1"/>
  <c r="E66" i="15" s="1"/>
  <c r="E67" i="15" s="1"/>
  <c r="E68" i="15" s="1"/>
  <c r="E69" i="15" s="1"/>
  <c r="E70" i="15" s="1"/>
  <c r="E71" i="15" s="1"/>
  <c r="E72" i="15" s="1"/>
  <c r="E73" i="15" s="1"/>
  <c r="E74" i="15" s="1"/>
  <c r="E75" i="15" s="1"/>
  <c r="E76" i="15" s="1"/>
  <c r="E77" i="15" s="1"/>
  <c r="E78" i="15" s="1"/>
  <c r="E22" i="15"/>
  <c r="E23" i="15"/>
  <c r="E24" i="15"/>
  <c r="E25" i="15" s="1"/>
  <c r="E26" i="15" s="1"/>
  <c r="E27" i="15" s="1"/>
  <c r="E28" i="15" s="1"/>
  <c r="E29" i="15" s="1"/>
  <c r="E30" i="15" s="1"/>
  <c r="E31" i="15" s="1"/>
  <c r="E32" i="15" s="1"/>
  <c r="E33" i="15" s="1"/>
  <c r="E34" i="15" s="1"/>
  <c r="E35" i="15" s="1"/>
  <c r="E36" i="15" s="1"/>
  <c r="E37" i="15" s="1"/>
  <c r="E38" i="15" s="1"/>
  <c r="E39" i="15" s="1"/>
  <c r="E40" i="15" s="1"/>
  <c r="E41" i="15" s="1"/>
  <c r="E42" i="15" s="1"/>
  <c r="E43" i="15" s="1"/>
  <c r="E44" i="15" s="1"/>
  <c r="E45" i="15" s="1"/>
  <c r="E46" i="15" s="1"/>
  <c r="E47" i="15" s="1"/>
  <c r="E48" i="15" s="1"/>
  <c r="E49" i="15" s="1"/>
  <c r="E50" i="15" s="1"/>
  <c r="E51" i="15" s="1"/>
  <c r="E52" i="15" s="1"/>
  <c r="E21" i="15"/>
  <c r="E20" i="15"/>
  <c r="B15" i="15"/>
  <c r="B13" i="15"/>
  <c r="B12" i="15"/>
  <c r="B11" i="15"/>
  <c r="C24" i="6" l="1"/>
  <c r="G24" i="6"/>
  <c r="C25" i="6"/>
  <c r="D14" i="1" s="1"/>
  <c r="G25" i="6"/>
  <c r="C26" i="6"/>
  <c r="G26" i="6"/>
  <c r="D19" i="1"/>
  <c r="C41" i="2" l="1"/>
  <c r="C47" i="2" s="1"/>
  <c r="B17" i="15"/>
  <c r="O15" i="1"/>
  <c r="S24" i="7" l="1"/>
  <c r="S23" i="7"/>
  <c r="S22" i="7"/>
  <c r="S20" i="7"/>
  <c r="S18" i="7"/>
  <c r="S17" i="7"/>
  <c r="S16" i="7"/>
  <c r="S15" i="7"/>
  <c r="S14" i="7"/>
  <c r="S13" i="7"/>
  <c r="S12" i="7"/>
  <c r="S11" i="7"/>
  <c r="S10" i="7"/>
  <c r="S9" i="7"/>
  <c r="S8" i="7"/>
  <c r="S7" i="7"/>
  <c r="C24" i="9"/>
  <c r="N4" i="8" l="1"/>
  <c r="O4" i="8"/>
  <c r="H9" i="8"/>
  <c r="H8" i="8" l="1"/>
  <c r="H7" i="8"/>
  <c r="H6" i="8"/>
  <c r="H5" i="8"/>
  <c r="H4" i="8"/>
  <c r="I35" i="10"/>
  <c r="I34" i="10"/>
  <c r="I31" i="10"/>
  <c r="I30" i="10"/>
  <c r="I27" i="10"/>
  <c r="I26" i="10"/>
  <c r="I25" i="10"/>
  <c r="I24" i="10"/>
  <c r="I23" i="10"/>
  <c r="I20" i="10"/>
  <c r="I19" i="10"/>
  <c r="I18" i="10"/>
  <c r="W31" i="6" l="1"/>
  <c r="W30" i="6"/>
  <c r="W29" i="6"/>
  <c r="W28" i="6"/>
  <c r="W22" i="6"/>
  <c r="W21" i="6"/>
  <c r="W20" i="6"/>
  <c r="W19" i="6"/>
  <c r="W18" i="6"/>
  <c r="W17" i="6"/>
  <c r="W16" i="6"/>
  <c r="W15" i="6"/>
  <c r="V14" i="6"/>
  <c r="U14" i="6"/>
  <c r="V13" i="6"/>
  <c r="U13" i="6"/>
  <c r="V12" i="6"/>
  <c r="U12" i="6"/>
  <c r="V11" i="6"/>
  <c r="U11" i="6"/>
  <c r="V10" i="6"/>
  <c r="U10" i="6"/>
  <c r="V9" i="6"/>
  <c r="U9" i="6"/>
  <c r="T5" i="6"/>
  <c r="Q5" i="6"/>
  <c r="V8" i="6"/>
  <c r="U8" i="6"/>
  <c r="V7" i="6"/>
  <c r="U7" i="6"/>
  <c r="T7" i="6"/>
  <c r="S7" i="6"/>
  <c r="R7" i="6"/>
  <c r="H35" i="10"/>
  <c r="H34" i="10"/>
  <c r="H31" i="10"/>
  <c r="H30" i="10"/>
  <c r="H27" i="10"/>
  <c r="H26" i="10"/>
  <c r="H25" i="10"/>
  <c r="H24" i="10"/>
  <c r="H23" i="10"/>
  <c r="H22" i="10"/>
  <c r="I22" i="10" s="1"/>
  <c r="H20" i="10"/>
  <c r="H19" i="10"/>
  <c r="H18" i="10"/>
  <c r="H14" i="10"/>
  <c r="H13" i="10"/>
  <c r="H12" i="10"/>
  <c r="L11" i="10"/>
  <c r="K11" i="10"/>
  <c r="K12" i="10" s="1"/>
  <c r="H11" i="10"/>
  <c r="I11" i="10" s="1"/>
  <c r="L10" i="10"/>
  <c r="K10" i="10"/>
  <c r="H10" i="10"/>
  <c r="I10" i="10" s="1"/>
  <c r="L9" i="10"/>
  <c r="K9" i="10"/>
  <c r="H9" i="10"/>
  <c r="I9" i="10" s="1"/>
  <c r="L8" i="10"/>
  <c r="K8" i="10"/>
  <c r="H8" i="10"/>
  <c r="I8" i="10" s="1"/>
  <c r="L6" i="10"/>
  <c r="K6" i="10"/>
  <c r="H6" i="10"/>
  <c r="I6" i="10" s="1"/>
  <c r="L5" i="10"/>
  <c r="K5" i="10"/>
  <c r="H5" i="10"/>
  <c r="I5" i="10" s="1"/>
  <c r="L4" i="10"/>
  <c r="K4" i="10"/>
  <c r="H4" i="10"/>
  <c r="I4" i="10" s="1"/>
  <c r="X21" i="6" l="1"/>
  <c r="Z21" i="6" s="1"/>
  <c r="X17" i="6"/>
  <c r="Z17" i="6" s="1"/>
  <c r="X5" i="6"/>
  <c r="Z5" i="6" s="1"/>
  <c r="C5" i="6" s="1"/>
  <c r="X13" i="6"/>
  <c r="X18" i="6"/>
  <c r="Z18" i="6" s="1"/>
  <c r="X20" i="6"/>
  <c r="Z20" i="6" s="1"/>
  <c r="Y7" i="6"/>
  <c r="W14" i="6"/>
  <c r="X22" i="6"/>
  <c r="Z22" i="6" s="1"/>
  <c r="Y14" i="6"/>
  <c r="Y10" i="6"/>
  <c r="Y12" i="6"/>
  <c r="Y13" i="6"/>
  <c r="Y11" i="6"/>
  <c r="Y9" i="6"/>
  <c r="X30" i="6"/>
  <c r="Z30" i="6" s="1"/>
  <c r="X29" i="6"/>
  <c r="Z29" i="6" s="1"/>
  <c r="X31" i="6"/>
  <c r="Z31" i="6" s="1"/>
  <c r="G31" i="6" s="1"/>
  <c r="X16" i="6"/>
  <c r="Z16" i="6" s="1"/>
  <c r="X14" i="6"/>
  <c r="X10" i="6"/>
  <c r="X12" i="6"/>
  <c r="X11" i="6"/>
  <c r="X19" i="6"/>
  <c r="Z19" i="6" s="1"/>
  <c r="X9" i="6"/>
  <c r="X15" i="6"/>
  <c r="Z15" i="6" s="1"/>
  <c r="X28" i="6"/>
  <c r="Z28" i="6" s="1"/>
  <c r="W13" i="6"/>
  <c r="W12" i="6"/>
  <c r="W11" i="6"/>
  <c r="W10" i="6"/>
  <c r="W9" i="6"/>
  <c r="Y8" i="6"/>
  <c r="X8" i="6"/>
  <c r="W8" i="6"/>
  <c r="X7" i="6"/>
  <c r="W7" i="6"/>
  <c r="K13" i="10"/>
  <c r="D12" i="10"/>
  <c r="L12" i="10" s="1"/>
  <c r="I12" i="10" l="1"/>
  <c r="G15" i="6"/>
  <c r="C15" i="6"/>
  <c r="G29" i="6"/>
  <c r="C29" i="6"/>
  <c r="G22" i="6"/>
  <c r="C22" i="6"/>
  <c r="G19" i="6"/>
  <c r="C19" i="6"/>
  <c r="G30" i="6"/>
  <c r="C30" i="6"/>
  <c r="C31" i="6"/>
  <c r="G18" i="6"/>
  <c r="C18" i="6"/>
  <c r="G17" i="6"/>
  <c r="C17" i="6"/>
  <c r="G20" i="6"/>
  <c r="C20" i="6"/>
  <c r="G28" i="6"/>
  <c r="C28" i="6"/>
  <c r="G16" i="6"/>
  <c r="C16" i="6"/>
  <c r="G21" i="6"/>
  <c r="C21" i="6"/>
  <c r="G5" i="6"/>
  <c r="Z13" i="6"/>
  <c r="Z12" i="6"/>
  <c r="Z14" i="6"/>
  <c r="Z10" i="6"/>
  <c r="Z11" i="6"/>
  <c r="Z8" i="6"/>
  <c r="Z7" i="6"/>
  <c r="Z9" i="6"/>
  <c r="D13" i="10"/>
  <c r="I13" i="10" s="1"/>
  <c r="K14" i="10"/>
  <c r="D14" i="10" s="1"/>
  <c r="I14" i="10" s="1"/>
  <c r="G8" i="6" l="1"/>
  <c r="C8" i="6"/>
  <c r="G11" i="6"/>
  <c r="C11" i="6"/>
  <c r="G14" i="6"/>
  <c r="C14" i="6"/>
  <c r="B19" i="15"/>
  <c r="O16" i="1"/>
  <c r="G9" i="6"/>
  <c r="C9" i="6"/>
  <c r="G7" i="6"/>
  <c r="C7" i="6"/>
  <c r="G10" i="6"/>
  <c r="C10" i="6"/>
  <c r="G12" i="6"/>
  <c r="C12" i="6"/>
  <c r="G13" i="6"/>
  <c r="C13" i="6"/>
  <c r="L13" i="10"/>
  <c r="L14" i="10"/>
  <c r="B46" i="13" l="1"/>
  <c r="B39" i="13"/>
  <c r="B46" i="12"/>
  <c r="B46" i="14"/>
  <c r="B46" i="11"/>
  <c r="I17" i="12"/>
  <c r="B39" i="12"/>
  <c r="B39" i="14"/>
  <c r="H17" i="11"/>
  <c r="F20" i="11" l="1"/>
  <c r="B39" i="11"/>
  <c r="C119" i="2" l="1"/>
  <c r="C120" i="2" s="1"/>
  <c r="F17" i="14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F122" i="14" s="1"/>
  <c r="F123" i="14" s="1"/>
  <c r="F124" i="14" s="1"/>
  <c r="F125" i="14" s="1"/>
  <c r="F126" i="14" s="1"/>
  <c r="F127" i="14" s="1"/>
  <c r="F128" i="14" s="1"/>
  <c r="F129" i="14" s="1"/>
  <c r="F130" i="14" s="1"/>
  <c r="F131" i="14" s="1"/>
  <c r="F132" i="14" s="1"/>
  <c r="F133" i="14" s="1"/>
  <c r="F134" i="14" s="1"/>
  <c r="F135" i="14" s="1"/>
  <c r="F136" i="14" s="1"/>
  <c r="F137" i="14" s="1"/>
  <c r="F138" i="14" s="1"/>
  <c r="F139" i="14" s="1"/>
  <c r="F140" i="14" s="1"/>
  <c r="F141" i="14" s="1"/>
  <c r="F142" i="14" s="1"/>
  <c r="F143" i="14" s="1"/>
  <c r="F144" i="14" s="1"/>
  <c r="F145" i="14" s="1"/>
  <c r="F146" i="14" s="1"/>
  <c r="F147" i="14" s="1"/>
  <c r="F148" i="14" s="1"/>
  <c r="F149" i="14" s="1"/>
  <c r="F150" i="14" s="1"/>
  <c r="F151" i="14" s="1"/>
  <c r="F152" i="14" s="1"/>
  <c r="F153" i="14" s="1"/>
  <c r="F154" i="14" s="1"/>
  <c r="F155" i="14" s="1"/>
  <c r="F156" i="14" s="1"/>
  <c r="F157" i="14" s="1"/>
  <c r="F158" i="14" s="1"/>
  <c r="F159" i="14" s="1"/>
  <c r="F160" i="14" s="1"/>
  <c r="F161" i="14" s="1"/>
  <c r="F162" i="14" s="1"/>
  <c r="F163" i="14" s="1"/>
  <c r="F164" i="14" s="1"/>
  <c r="F165" i="14" s="1"/>
  <c r="F166" i="14" s="1"/>
  <c r="F167" i="14" s="1"/>
  <c r="F168" i="14" s="1"/>
  <c r="F169" i="14" s="1"/>
  <c r="F170" i="14" s="1"/>
  <c r="F171" i="14" s="1"/>
  <c r="F172" i="14" s="1"/>
  <c r="F173" i="14" s="1"/>
  <c r="F174" i="14" s="1"/>
  <c r="F175" i="14" s="1"/>
  <c r="F176" i="14" s="1"/>
  <c r="F177" i="14" s="1"/>
  <c r="F178" i="14" s="1"/>
  <c r="F179" i="14" s="1"/>
  <c r="F180" i="14" s="1"/>
  <c r="F181" i="14" s="1"/>
  <c r="F182" i="14" s="1"/>
  <c r="F183" i="14" s="1"/>
  <c r="F184" i="14" s="1"/>
  <c r="F185" i="14" s="1"/>
  <c r="F186" i="14" s="1"/>
  <c r="F187" i="14" s="1"/>
  <c r="F188" i="14" s="1"/>
  <c r="F189" i="14" s="1"/>
  <c r="F190" i="14" s="1"/>
  <c r="F191" i="14" s="1"/>
  <c r="F192" i="14" s="1"/>
  <c r="F193" i="14" s="1"/>
  <c r="F194" i="14" s="1"/>
  <c r="F195" i="14" s="1"/>
  <c r="F196" i="14" s="1"/>
  <c r="F197" i="14" s="1"/>
  <c r="F198" i="14" s="1"/>
  <c r="F199" i="14" s="1"/>
  <c r="F200" i="14" s="1"/>
  <c r="F201" i="14" s="1"/>
  <c r="F202" i="14" s="1"/>
  <c r="F203" i="14" s="1"/>
  <c r="F204" i="14" s="1"/>
  <c r="F205" i="14" s="1"/>
  <c r="F206" i="14" s="1"/>
  <c r="F207" i="14" s="1"/>
  <c r="F208" i="14" s="1"/>
  <c r="F209" i="14" s="1"/>
  <c r="F210" i="14" s="1"/>
  <c r="F211" i="14" s="1"/>
  <c r="F212" i="14" s="1"/>
  <c r="F213" i="14" s="1"/>
  <c r="F214" i="14" s="1"/>
  <c r="F215" i="14" s="1"/>
  <c r="F216" i="14" s="1"/>
  <c r="F217" i="14" s="1"/>
  <c r="F218" i="14" s="1"/>
  <c r="F219" i="14" s="1"/>
  <c r="F220" i="14" s="1"/>
  <c r="F221" i="14" s="1"/>
  <c r="F222" i="14" s="1"/>
  <c r="F223" i="14" s="1"/>
  <c r="F224" i="14" s="1"/>
  <c r="F225" i="14" s="1"/>
  <c r="F226" i="14" s="1"/>
  <c r="F227" i="14" s="1"/>
  <c r="F228" i="14" s="1"/>
  <c r="F229" i="14" s="1"/>
  <c r="F230" i="14" s="1"/>
  <c r="F231" i="14" s="1"/>
  <c r="F232" i="14" s="1"/>
  <c r="F233" i="14" s="1"/>
  <c r="F234" i="14" s="1"/>
  <c r="F235" i="14" s="1"/>
  <c r="F236" i="14" s="1"/>
  <c r="F237" i="14" s="1"/>
  <c r="F238" i="14" s="1"/>
  <c r="F239" i="14" s="1"/>
  <c r="F240" i="14" s="1"/>
  <c r="F241" i="14" s="1"/>
  <c r="F242" i="14" s="1"/>
  <c r="F243" i="14" s="1"/>
  <c r="F244" i="14" s="1"/>
  <c r="F245" i="14" s="1"/>
  <c r="F246" i="14" s="1"/>
  <c r="F247" i="14" s="1"/>
  <c r="F248" i="14" s="1"/>
  <c r="F249" i="14" s="1"/>
  <c r="F250" i="14" s="1"/>
  <c r="F251" i="14" s="1"/>
  <c r="F252" i="14" s="1"/>
  <c r="F253" i="14" s="1"/>
  <c r="F254" i="14" s="1"/>
  <c r="F255" i="14" s="1"/>
  <c r="F256" i="14" s="1"/>
  <c r="F257" i="14" s="1"/>
  <c r="F258" i="14" s="1"/>
  <c r="F259" i="14" s="1"/>
  <c r="F260" i="14" s="1"/>
  <c r="F261" i="14" s="1"/>
  <c r="F262" i="14" s="1"/>
  <c r="F263" i="14" s="1"/>
  <c r="F264" i="14" s="1"/>
  <c r="F265" i="14" s="1"/>
  <c r="F266" i="14" s="1"/>
  <c r="F267" i="14" s="1"/>
  <c r="F268" i="14" s="1"/>
  <c r="F269" i="14" s="1"/>
  <c r="F270" i="14" s="1"/>
  <c r="F271" i="14" s="1"/>
  <c r="F272" i="14" s="1"/>
  <c r="F273" i="14" s="1"/>
  <c r="F274" i="14" s="1"/>
  <c r="F275" i="14" s="1"/>
  <c r="F276" i="14" s="1"/>
  <c r="F277" i="14" s="1"/>
  <c r="F278" i="14" s="1"/>
  <c r="F279" i="14" s="1"/>
  <c r="F280" i="14" s="1"/>
  <c r="F281" i="14" s="1"/>
  <c r="F282" i="14" s="1"/>
  <c r="F283" i="14" s="1"/>
  <c r="F284" i="14" s="1"/>
  <c r="F285" i="14" s="1"/>
  <c r="F286" i="14" s="1"/>
  <c r="F287" i="14" s="1"/>
  <c r="F288" i="14" s="1"/>
  <c r="F289" i="14" s="1"/>
  <c r="F290" i="14" s="1"/>
  <c r="F291" i="14" s="1"/>
  <c r="F292" i="14" s="1"/>
  <c r="F293" i="14" s="1"/>
  <c r="F294" i="14" s="1"/>
  <c r="F295" i="14" s="1"/>
  <c r="F296" i="14" s="1"/>
  <c r="F297" i="14" s="1"/>
  <c r="F298" i="14" s="1"/>
  <c r="F299" i="14" s="1"/>
  <c r="F300" i="14" s="1"/>
  <c r="F301" i="14" s="1"/>
  <c r="F302" i="14" s="1"/>
  <c r="F303" i="14" s="1"/>
  <c r="F304" i="14" s="1"/>
  <c r="F305" i="14" s="1"/>
  <c r="F306" i="14" s="1"/>
  <c r="F307" i="14" s="1"/>
  <c r="F308" i="14" s="1"/>
  <c r="F309" i="14" s="1"/>
  <c r="F310" i="14" s="1"/>
  <c r="F311" i="14" s="1"/>
  <c r="F312" i="14" s="1"/>
  <c r="F313" i="14" s="1"/>
  <c r="F314" i="14" s="1"/>
  <c r="F315" i="14" s="1"/>
  <c r="F316" i="14" s="1"/>
  <c r="F317" i="14" s="1"/>
  <c r="F318" i="14" s="1"/>
  <c r="F319" i="14" s="1"/>
  <c r="F320" i="14" s="1"/>
  <c r="F321" i="14" s="1"/>
  <c r="F322" i="14" s="1"/>
  <c r="F323" i="14" s="1"/>
  <c r="F324" i="14" s="1"/>
  <c r="F325" i="14" s="1"/>
  <c r="F326" i="14" s="1"/>
  <c r="F327" i="14" s="1"/>
  <c r="F328" i="14" s="1"/>
  <c r="F329" i="14" s="1"/>
  <c r="F330" i="14" s="1"/>
  <c r="F331" i="14" s="1"/>
  <c r="F332" i="14" s="1"/>
  <c r="F333" i="14" s="1"/>
  <c r="F334" i="14" s="1"/>
  <c r="F335" i="14" s="1"/>
  <c r="F336" i="14" s="1"/>
  <c r="F337" i="14" s="1"/>
  <c r="F338" i="14" s="1"/>
  <c r="F339" i="14" s="1"/>
  <c r="F340" i="14" s="1"/>
  <c r="F341" i="14" s="1"/>
  <c r="F342" i="14" s="1"/>
  <c r="F343" i="14" s="1"/>
  <c r="F344" i="14" s="1"/>
  <c r="F345" i="14" s="1"/>
  <c r="F346" i="14" s="1"/>
  <c r="F347" i="14" s="1"/>
  <c r="F348" i="14" s="1"/>
  <c r="F349" i="14" s="1"/>
  <c r="F350" i="14" s="1"/>
  <c r="F351" i="14" s="1"/>
  <c r="F352" i="14" s="1"/>
  <c r="F353" i="14" s="1"/>
  <c r="F354" i="14" s="1"/>
  <c r="F355" i="14" s="1"/>
  <c r="F356" i="14" s="1"/>
  <c r="F357" i="14" s="1"/>
  <c r="F358" i="14" s="1"/>
  <c r="F359" i="14" s="1"/>
  <c r="F360" i="14" s="1"/>
  <c r="F361" i="14" s="1"/>
  <c r="F362" i="14" s="1"/>
  <c r="F363" i="14" s="1"/>
  <c r="F364" i="14" s="1"/>
  <c r="F365" i="14" s="1"/>
  <c r="F366" i="14" s="1"/>
  <c r="F367" i="14" s="1"/>
  <c r="F368" i="14" s="1"/>
  <c r="F369" i="14" s="1"/>
  <c r="F370" i="14" s="1"/>
  <c r="F371" i="14" s="1"/>
  <c r="F372" i="14" s="1"/>
  <c r="F373" i="14" s="1"/>
  <c r="F374" i="14" s="1"/>
  <c r="F375" i="14" s="1"/>
  <c r="F376" i="14" s="1"/>
  <c r="F377" i="14" s="1"/>
  <c r="F378" i="14" s="1"/>
  <c r="F379" i="14" s="1"/>
  <c r="F380" i="14" s="1"/>
  <c r="F381" i="14" s="1"/>
  <c r="F382" i="14" s="1"/>
  <c r="F383" i="14" s="1"/>
  <c r="F384" i="14" s="1"/>
  <c r="F385" i="14" s="1"/>
  <c r="F386" i="14" s="1"/>
  <c r="F387" i="14" s="1"/>
  <c r="F388" i="14" s="1"/>
  <c r="F389" i="14" s="1"/>
  <c r="F390" i="14" s="1"/>
  <c r="F391" i="14" s="1"/>
  <c r="F392" i="14" s="1"/>
  <c r="F393" i="14" s="1"/>
  <c r="F394" i="14" s="1"/>
  <c r="F395" i="14" s="1"/>
  <c r="F396" i="14" s="1"/>
  <c r="F397" i="14" s="1"/>
  <c r="F398" i="14" s="1"/>
  <c r="F399" i="14" s="1"/>
  <c r="F400" i="14" s="1"/>
  <c r="F401" i="14" s="1"/>
  <c r="F402" i="14" s="1"/>
  <c r="F403" i="14" s="1"/>
  <c r="F404" i="14" s="1"/>
  <c r="F405" i="14" s="1"/>
  <c r="F406" i="14" s="1"/>
  <c r="F407" i="14" s="1"/>
  <c r="F408" i="14" s="1"/>
  <c r="F409" i="14" s="1"/>
  <c r="F410" i="14" s="1"/>
  <c r="F411" i="14" s="1"/>
  <c r="F412" i="14" s="1"/>
  <c r="F413" i="14" s="1"/>
  <c r="F414" i="14" s="1"/>
  <c r="F415" i="14" s="1"/>
  <c r="F416" i="14" s="1"/>
  <c r="F417" i="14" s="1"/>
  <c r="F418" i="14" s="1"/>
  <c r="F419" i="14" s="1"/>
  <c r="F420" i="14" s="1"/>
  <c r="F421" i="14" s="1"/>
  <c r="F422" i="14" s="1"/>
  <c r="F423" i="14" s="1"/>
  <c r="F424" i="14" s="1"/>
  <c r="F425" i="14" s="1"/>
  <c r="F426" i="14" s="1"/>
  <c r="F427" i="14" s="1"/>
  <c r="F428" i="14" s="1"/>
  <c r="F429" i="14" s="1"/>
  <c r="F430" i="14" s="1"/>
  <c r="F431" i="14" s="1"/>
  <c r="F432" i="14" s="1"/>
  <c r="F433" i="14" s="1"/>
  <c r="F434" i="14" s="1"/>
  <c r="F435" i="14" s="1"/>
  <c r="F436" i="14" s="1"/>
  <c r="F437" i="14" s="1"/>
  <c r="F438" i="14" s="1"/>
  <c r="F439" i="14" s="1"/>
  <c r="F440" i="14" s="1"/>
  <c r="F441" i="14" s="1"/>
  <c r="F442" i="14" s="1"/>
  <c r="F443" i="14" s="1"/>
  <c r="F444" i="14" s="1"/>
  <c r="F445" i="14" s="1"/>
  <c r="F446" i="14" s="1"/>
  <c r="F447" i="14" s="1"/>
  <c r="F448" i="14" s="1"/>
  <c r="F449" i="14" s="1"/>
  <c r="F450" i="14" s="1"/>
  <c r="F451" i="14" s="1"/>
  <c r="F452" i="14" s="1"/>
  <c r="F453" i="14" s="1"/>
  <c r="F454" i="14" s="1"/>
  <c r="F455" i="14" s="1"/>
  <c r="F456" i="14" s="1"/>
  <c r="F457" i="14" s="1"/>
  <c r="F458" i="14" s="1"/>
  <c r="F459" i="14" s="1"/>
  <c r="F460" i="14" s="1"/>
  <c r="F461" i="14" s="1"/>
  <c r="F462" i="14" s="1"/>
  <c r="F463" i="14" s="1"/>
  <c r="F464" i="14" s="1"/>
  <c r="F465" i="14" s="1"/>
  <c r="F466" i="14" s="1"/>
  <c r="F467" i="14" s="1"/>
  <c r="F468" i="14" s="1"/>
  <c r="F469" i="14" s="1"/>
  <c r="F470" i="14" s="1"/>
  <c r="F471" i="14" s="1"/>
  <c r="F472" i="14" s="1"/>
  <c r="F473" i="14" s="1"/>
  <c r="F474" i="14" s="1"/>
  <c r="F475" i="14" s="1"/>
  <c r="F476" i="14" s="1"/>
  <c r="F477" i="14" s="1"/>
  <c r="F478" i="14" s="1"/>
  <c r="F479" i="14" s="1"/>
  <c r="F480" i="14" s="1"/>
  <c r="F481" i="14" s="1"/>
  <c r="F482" i="14" s="1"/>
  <c r="F483" i="14" s="1"/>
  <c r="F484" i="14" s="1"/>
  <c r="F485" i="14" s="1"/>
  <c r="F486" i="14" s="1"/>
  <c r="F487" i="14" s="1"/>
  <c r="F488" i="14" s="1"/>
  <c r="F489" i="14" s="1"/>
  <c r="F490" i="14" s="1"/>
  <c r="F491" i="14" s="1"/>
  <c r="F492" i="14" s="1"/>
  <c r="F493" i="14" s="1"/>
  <c r="F494" i="14" s="1"/>
  <c r="F495" i="14" s="1"/>
  <c r="F496" i="14" s="1"/>
  <c r="F497" i="14" s="1"/>
  <c r="F498" i="14" s="1"/>
  <c r="F499" i="14" s="1"/>
  <c r="F500" i="14" s="1"/>
  <c r="F501" i="14" s="1"/>
  <c r="F502" i="14" s="1"/>
  <c r="F503" i="14" s="1"/>
  <c r="F504" i="14" s="1"/>
  <c r="F505" i="14" s="1"/>
  <c r="F506" i="14" s="1"/>
  <c r="F507" i="14" s="1"/>
  <c r="F508" i="14" s="1"/>
  <c r="F509" i="14" s="1"/>
  <c r="F510" i="14" s="1"/>
  <c r="F511" i="14" s="1"/>
  <c r="F512" i="14" s="1"/>
  <c r="F513" i="14" s="1"/>
  <c r="F514" i="14" s="1"/>
  <c r="F515" i="14" s="1"/>
  <c r="F516" i="14" s="1"/>
  <c r="F517" i="14" s="1"/>
  <c r="F518" i="14" s="1"/>
  <c r="F519" i="14" s="1"/>
  <c r="F520" i="14" s="1"/>
  <c r="F521" i="14" s="1"/>
  <c r="F522" i="14" s="1"/>
  <c r="F523" i="14" s="1"/>
  <c r="F524" i="14" s="1"/>
  <c r="F525" i="14" s="1"/>
  <c r="F526" i="14" s="1"/>
  <c r="F527" i="14" s="1"/>
  <c r="F528" i="14" s="1"/>
  <c r="F529" i="14" s="1"/>
  <c r="F530" i="14" s="1"/>
  <c r="F531" i="14" s="1"/>
  <c r="F532" i="14" s="1"/>
  <c r="F533" i="14" s="1"/>
  <c r="F534" i="14" s="1"/>
  <c r="F535" i="14" s="1"/>
  <c r="F536" i="14" s="1"/>
  <c r="F537" i="14" s="1"/>
  <c r="F538" i="14" s="1"/>
  <c r="F539" i="14" s="1"/>
  <c r="F540" i="14" s="1"/>
  <c r="F541" i="14" s="1"/>
  <c r="F542" i="14" s="1"/>
  <c r="F543" i="14" s="1"/>
  <c r="F544" i="14" s="1"/>
  <c r="F545" i="14" s="1"/>
  <c r="F546" i="14" s="1"/>
  <c r="F547" i="14" s="1"/>
  <c r="F548" i="14" s="1"/>
  <c r="F549" i="14" s="1"/>
  <c r="F550" i="14" s="1"/>
  <c r="F551" i="14" s="1"/>
  <c r="F552" i="14" s="1"/>
  <c r="F553" i="14" s="1"/>
  <c r="F554" i="14" s="1"/>
  <c r="F555" i="14" s="1"/>
  <c r="F556" i="14" s="1"/>
  <c r="F557" i="14" s="1"/>
  <c r="F558" i="14" s="1"/>
  <c r="F559" i="14" s="1"/>
  <c r="F560" i="14" s="1"/>
  <c r="F561" i="14" s="1"/>
  <c r="F562" i="14" s="1"/>
  <c r="F563" i="14" s="1"/>
  <c r="F564" i="14" s="1"/>
  <c r="F565" i="14" s="1"/>
  <c r="F566" i="14" s="1"/>
  <c r="F567" i="14" s="1"/>
  <c r="F568" i="14" s="1"/>
  <c r="F569" i="14" s="1"/>
  <c r="F570" i="14" s="1"/>
  <c r="F571" i="14" s="1"/>
  <c r="F572" i="14" s="1"/>
  <c r="F573" i="14" s="1"/>
  <c r="F574" i="14" s="1"/>
  <c r="F575" i="14" s="1"/>
  <c r="F576" i="14" s="1"/>
  <c r="F577" i="14" s="1"/>
  <c r="F578" i="14" s="1"/>
  <c r="F579" i="14" s="1"/>
  <c r="F580" i="14" s="1"/>
  <c r="F581" i="14" s="1"/>
  <c r="F582" i="14" s="1"/>
  <c r="F583" i="14" s="1"/>
  <c r="F584" i="14" s="1"/>
  <c r="F585" i="14" s="1"/>
  <c r="F586" i="14" s="1"/>
  <c r="F587" i="14" s="1"/>
  <c r="F588" i="14" s="1"/>
  <c r="F589" i="14" s="1"/>
  <c r="F590" i="14" s="1"/>
  <c r="F591" i="14" s="1"/>
  <c r="F592" i="14" s="1"/>
  <c r="F593" i="14" s="1"/>
  <c r="F594" i="14" s="1"/>
  <c r="F595" i="14" s="1"/>
  <c r="F596" i="14" s="1"/>
  <c r="F597" i="14" s="1"/>
  <c r="F598" i="14" s="1"/>
  <c r="F599" i="14" s="1"/>
  <c r="F600" i="14" s="1"/>
  <c r="F601" i="14" s="1"/>
  <c r="F602" i="14" s="1"/>
  <c r="F603" i="14" s="1"/>
  <c r="F604" i="14" s="1"/>
  <c r="F605" i="14" s="1"/>
  <c r="F606" i="14" s="1"/>
  <c r="F607" i="14" s="1"/>
  <c r="F608" i="14" s="1"/>
  <c r="F609" i="14" s="1"/>
  <c r="F610" i="14" s="1"/>
  <c r="F611" i="14" s="1"/>
  <c r="F612" i="14" s="1"/>
  <c r="F613" i="14" s="1"/>
  <c r="F614" i="14" s="1"/>
  <c r="F615" i="14" s="1"/>
  <c r="F616" i="14" s="1"/>
  <c r="F617" i="14" s="1"/>
  <c r="F618" i="14" s="1"/>
  <c r="F619" i="14" s="1"/>
  <c r="F620" i="14" s="1"/>
  <c r="F621" i="14" s="1"/>
  <c r="F622" i="14" s="1"/>
  <c r="F623" i="14" s="1"/>
  <c r="F624" i="14" s="1"/>
  <c r="F625" i="14" s="1"/>
  <c r="F626" i="14" s="1"/>
  <c r="F627" i="14" s="1"/>
  <c r="F628" i="14" s="1"/>
  <c r="F629" i="14" s="1"/>
  <c r="F630" i="14" s="1"/>
  <c r="F631" i="14" s="1"/>
  <c r="F632" i="14" s="1"/>
  <c r="F633" i="14" s="1"/>
  <c r="F634" i="14" s="1"/>
  <c r="F635" i="14" s="1"/>
  <c r="F636" i="14" s="1"/>
  <c r="F637" i="14" s="1"/>
  <c r="F638" i="14" s="1"/>
  <c r="F639" i="14" s="1"/>
  <c r="F640" i="14" s="1"/>
  <c r="F641" i="14" s="1"/>
  <c r="F642" i="14" s="1"/>
  <c r="F643" i="14" s="1"/>
  <c r="F644" i="14" s="1"/>
  <c r="F645" i="14" s="1"/>
  <c r="F646" i="14" s="1"/>
  <c r="F647" i="14" s="1"/>
  <c r="F648" i="14" s="1"/>
  <c r="F649" i="14" s="1"/>
  <c r="F650" i="14" s="1"/>
  <c r="F651" i="14" s="1"/>
  <c r="F652" i="14" s="1"/>
  <c r="F653" i="14" s="1"/>
  <c r="F654" i="14" s="1"/>
  <c r="F655" i="14" s="1"/>
  <c r="F656" i="14" s="1"/>
  <c r="F657" i="14" s="1"/>
  <c r="F658" i="14" s="1"/>
  <c r="F659" i="14" s="1"/>
  <c r="F660" i="14" s="1"/>
  <c r="F661" i="14" s="1"/>
  <c r="F662" i="14" s="1"/>
  <c r="F663" i="14" s="1"/>
  <c r="F664" i="14" s="1"/>
  <c r="F665" i="14" s="1"/>
  <c r="F666" i="14" s="1"/>
  <c r="F667" i="14" s="1"/>
  <c r="F668" i="14" s="1"/>
  <c r="F669" i="14" s="1"/>
  <c r="F670" i="14" s="1"/>
  <c r="F671" i="14" s="1"/>
  <c r="F672" i="14" s="1"/>
  <c r="F673" i="14" s="1"/>
  <c r="F674" i="14" s="1"/>
  <c r="F675" i="14" s="1"/>
  <c r="F676" i="14" s="1"/>
  <c r="F677" i="14" s="1"/>
  <c r="F678" i="14" s="1"/>
  <c r="F679" i="14" s="1"/>
  <c r="F680" i="14" s="1"/>
  <c r="F681" i="14" s="1"/>
  <c r="F682" i="14" s="1"/>
  <c r="F683" i="14" s="1"/>
  <c r="F684" i="14" s="1"/>
  <c r="F685" i="14" s="1"/>
  <c r="F686" i="14" s="1"/>
  <c r="F687" i="14" s="1"/>
  <c r="F688" i="14" s="1"/>
  <c r="F689" i="14" s="1"/>
  <c r="F690" i="14" s="1"/>
  <c r="F691" i="14" s="1"/>
  <c r="F692" i="14" s="1"/>
  <c r="F693" i="14" s="1"/>
  <c r="F694" i="14" s="1"/>
  <c r="F695" i="14" s="1"/>
  <c r="F696" i="14" s="1"/>
  <c r="F697" i="14" s="1"/>
  <c r="F698" i="14" s="1"/>
  <c r="F699" i="14" s="1"/>
  <c r="F700" i="14" s="1"/>
  <c r="F701" i="14" s="1"/>
  <c r="F702" i="14" s="1"/>
  <c r="F703" i="14" s="1"/>
  <c r="F704" i="14" s="1"/>
  <c r="F705" i="14" s="1"/>
  <c r="F706" i="14" s="1"/>
  <c r="F707" i="14" s="1"/>
  <c r="F708" i="14" s="1"/>
  <c r="F709" i="14" s="1"/>
  <c r="F710" i="14" s="1"/>
  <c r="F711" i="14" s="1"/>
  <c r="F712" i="14" s="1"/>
  <c r="F713" i="14" s="1"/>
  <c r="F714" i="14" s="1"/>
  <c r="F715" i="14" s="1"/>
  <c r="F716" i="14" s="1"/>
  <c r="F717" i="14" s="1"/>
  <c r="F718" i="14" s="1"/>
  <c r="F719" i="14" s="1"/>
  <c r="F720" i="14" s="1"/>
  <c r="F721" i="14" s="1"/>
  <c r="F722" i="14" s="1"/>
  <c r="F723" i="14" s="1"/>
  <c r="F724" i="14" s="1"/>
  <c r="F725" i="14" s="1"/>
  <c r="F726" i="14" s="1"/>
  <c r="F727" i="14" s="1"/>
  <c r="F728" i="14" s="1"/>
  <c r="F729" i="14" s="1"/>
  <c r="F730" i="14" s="1"/>
  <c r="F731" i="14" s="1"/>
  <c r="F732" i="14" s="1"/>
  <c r="F733" i="14" s="1"/>
  <c r="F734" i="14" s="1"/>
  <c r="F735" i="14" s="1"/>
  <c r="F736" i="14" s="1"/>
  <c r="F737" i="14" s="1"/>
  <c r="F738" i="14" s="1"/>
  <c r="F739" i="14" s="1"/>
  <c r="F740" i="14" s="1"/>
  <c r="F741" i="14" s="1"/>
  <c r="F742" i="14" s="1"/>
  <c r="F743" i="14" s="1"/>
  <c r="F744" i="14" s="1"/>
  <c r="F745" i="14" s="1"/>
  <c r="F746" i="14" s="1"/>
  <c r="F747" i="14" s="1"/>
  <c r="F748" i="14" s="1"/>
  <c r="F749" i="14" s="1"/>
  <c r="F750" i="14" s="1"/>
  <c r="F751" i="14" s="1"/>
  <c r="F752" i="14" s="1"/>
  <c r="F753" i="14" s="1"/>
  <c r="F754" i="14" s="1"/>
  <c r="F755" i="14" s="1"/>
  <c r="F756" i="14" s="1"/>
  <c r="F757" i="14" s="1"/>
  <c r="F758" i="14" s="1"/>
  <c r="F759" i="14" s="1"/>
  <c r="F760" i="14" s="1"/>
  <c r="F761" i="14" s="1"/>
  <c r="F762" i="14" s="1"/>
  <c r="F763" i="14" s="1"/>
  <c r="F764" i="14" s="1"/>
  <c r="F765" i="14" s="1"/>
  <c r="F766" i="14" s="1"/>
  <c r="F767" i="14" s="1"/>
  <c r="F768" i="14" s="1"/>
  <c r="F769" i="14" s="1"/>
  <c r="F770" i="14" s="1"/>
  <c r="F771" i="14" s="1"/>
  <c r="F772" i="14" s="1"/>
  <c r="F773" i="14" s="1"/>
  <c r="F774" i="14" s="1"/>
  <c r="F775" i="14" s="1"/>
  <c r="F776" i="14" s="1"/>
  <c r="F777" i="14" s="1"/>
  <c r="F778" i="14" s="1"/>
  <c r="F779" i="14" s="1"/>
  <c r="F780" i="14" s="1"/>
  <c r="F781" i="14" s="1"/>
  <c r="F782" i="14" s="1"/>
  <c r="F783" i="14" s="1"/>
  <c r="F784" i="14" s="1"/>
  <c r="F785" i="14" s="1"/>
  <c r="F786" i="14" s="1"/>
  <c r="F787" i="14" s="1"/>
  <c r="F788" i="14" s="1"/>
  <c r="F789" i="14" s="1"/>
  <c r="F790" i="14" s="1"/>
  <c r="F791" i="14" s="1"/>
  <c r="F792" i="14" s="1"/>
  <c r="F793" i="14" s="1"/>
  <c r="F794" i="14" s="1"/>
  <c r="F795" i="14" s="1"/>
  <c r="F796" i="14" s="1"/>
  <c r="F797" i="14" s="1"/>
  <c r="F798" i="14" s="1"/>
  <c r="F799" i="14" s="1"/>
  <c r="F800" i="14" s="1"/>
  <c r="F801" i="14" s="1"/>
  <c r="F802" i="14" s="1"/>
  <c r="F803" i="14" s="1"/>
  <c r="F804" i="14" s="1"/>
  <c r="F805" i="14" s="1"/>
  <c r="F806" i="14" s="1"/>
  <c r="F807" i="14" s="1"/>
  <c r="F808" i="14" s="1"/>
  <c r="F809" i="14" s="1"/>
  <c r="F810" i="14" s="1"/>
  <c r="F811" i="14" s="1"/>
  <c r="F812" i="14" s="1"/>
  <c r="F813" i="14" s="1"/>
  <c r="F814" i="14" s="1"/>
  <c r="F815" i="14" s="1"/>
  <c r="F816" i="14" s="1"/>
  <c r="F817" i="14" s="1"/>
  <c r="F818" i="14" s="1"/>
  <c r="F819" i="14" s="1"/>
  <c r="F820" i="14" s="1"/>
  <c r="F821" i="14" s="1"/>
  <c r="F822" i="14" s="1"/>
  <c r="F823" i="14" s="1"/>
  <c r="F824" i="14" s="1"/>
  <c r="F825" i="14" s="1"/>
  <c r="F826" i="14" s="1"/>
  <c r="F827" i="14" s="1"/>
  <c r="F828" i="14" s="1"/>
  <c r="F829" i="14" s="1"/>
  <c r="F830" i="14" s="1"/>
  <c r="F831" i="14" s="1"/>
  <c r="F832" i="14" s="1"/>
  <c r="F833" i="14" s="1"/>
  <c r="F834" i="14" s="1"/>
  <c r="F835" i="14" s="1"/>
  <c r="F836" i="14" s="1"/>
  <c r="F837" i="14" s="1"/>
  <c r="F838" i="14" s="1"/>
  <c r="F839" i="14" s="1"/>
  <c r="F840" i="14" s="1"/>
  <c r="F841" i="14" s="1"/>
  <c r="F842" i="14" s="1"/>
  <c r="F843" i="14" s="1"/>
  <c r="F844" i="14" s="1"/>
  <c r="F845" i="14" s="1"/>
  <c r="F846" i="14" s="1"/>
  <c r="F847" i="14" s="1"/>
  <c r="F848" i="14" s="1"/>
  <c r="F849" i="14" s="1"/>
  <c r="F850" i="14" s="1"/>
  <c r="F851" i="14" s="1"/>
  <c r="F852" i="14" s="1"/>
  <c r="F853" i="14" s="1"/>
  <c r="F854" i="14" s="1"/>
  <c r="F855" i="14" s="1"/>
  <c r="F856" i="14" s="1"/>
  <c r="F857" i="14" s="1"/>
  <c r="F858" i="14" s="1"/>
  <c r="F859" i="14" s="1"/>
  <c r="F860" i="14" s="1"/>
  <c r="F861" i="14" s="1"/>
  <c r="F862" i="14" s="1"/>
  <c r="F863" i="14" s="1"/>
  <c r="F864" i="14" s="1"/>
  <c r="F865" i="14" s="1"/>
  <c r="F866" i="14" s="1"/>
  <c r="F867" i="14" s="1"/>
  <c r="F868" i="14" s="1"/>
  <c r="F869" i="14" s="1"/>
  <c r="F870" i="14" s="1"/>
  <c r="F871" i="14" s="1"/>
  <c r="F872" i="14" s="1"/>
  <c r="F873" i="14" s="1"/>
  <c r="F874" i="14" s="1"/>
  <c r="F875" i="14" s="1"/>
  <c r="F876" i="14" s="1"/>
  <c r="F877" i="14" s="1"/>
  <c r="F878" i="14" s="1"/>
  <c r="F879" i="14" s="1"/>
  <c r="F880" i="14" s="1"/>
  <c r="F881" i="14" s="1"/>
  <c r="F882" i="14" s="1"/>
  <c r="F883" i="14" s="1"/>
  <c r="F884" i="14" s="1"/>
  <c r="F885" i="14" s="1"/>
  <c r="F886" i="14" s="1"/>
  <c r="F887" i="14" s="1"/>
  <c r="F888" i="14" s="1"/>
  <c r="F889" i="14" s="1"/>
  <c r="F890" i="14" s="1"/>
  <c r="F891" i="14" s="1"/>
  <c r="F892" i="14" s="1"/>
  <c r="F893" i="14" s="1"/>
  <c r="F894" i="14" s="1"/>
  <c r="F895" i="14" s="1"/>
  <c r="F896" i="14" s="1"/>
  <c r="F897" i="14" s="1"/>
  <c r="F898" i="14" s="1"/>
  <c r="F899" i="14" s="1"/>
  <c r="F900" i="14" s="1"/>
  <c r="F901" i="14" s="1"/>
  <c r="F902" i="14" s="1"/>
  <c r="F903" i="14" s="1"/>
  <c r="F904" i="14" s="1"/>
  <c r="F905" i="14" s="1"/>
  <c r="F906" i="14" s="1"/>
  <c r="F907" i="14" s="1"/>
  <c r="F908" i="14" s="1"/>
  <c r="F909" i="14" s="1"/>
  <c r="F910" i="14" s="1"/>
  <c r="F911" i="14" s="1"/>
  <c r="F912" i="14" s="1"/>
  <c r="F913" i="14" s="1"/>
  <c r="F914" i="14" s="1"/>
  <c r="F915" i="14" s="1"/>
  <c r="F916" i="14" s="1"/>
  <c r="F917" i="14" s="1"/>
  <c r="F918" i="14" s="1"/>
  <c r="F919" i="14" s="1"/>
  <c r="F920" i="14" s="1"/>
  <c r="F921" i="14" s="1"/>
  <c r="F922" i="14" s="1"/>
  <c r="F923" i="14" s="1"/>
  <c r="F924" i="14" s="1"/>
  <c r="F925" i="14" s="1"/>
  <c r="F926" i="14" s="1"/>
  <c r="F927" i="14" s="1"/>
  <c r="F928" i="14" s="1"/>
  <c r="F929" i="14" s="1"/>
  <c r="F930" i="14" s="1"/>
  <c r="F931" i="14" s="1"/>
  <c r="F932" i="14" s="1"/>
  <c r="F933" i="14" s="1"/>
  <c r="F934" i="14" s="1"/>
  <c r="F935" i="14" s="1"/>
  <c r="F936" i="14" s="1"/>
  <c r="F937" i="14" s="1"/>
  <c r="F938" i="14" s="1"/>
  <c r="F939" i="14" s="1"/>
  <c r="F940" i="14" s="1"/>
  <c r="F941" i="14" s="1"/>
  <c r="F942" i="14" s="1"/>
  <c r="F943" i="14" s="1"/>
  <c r="F944" i="14" s="1"/>
  <c r="F945" i="14" s="1"/>
  <c r="F946" i="14" s="1"/>
  <c r="F947" i="14" s="1"/>
  <c r="F948" i="14" s="1"/>
  <c r="F949" i="14" s="1"/>
  <c r="F950" i="14" s="1"/>
  <c r="F951" i="14" s="1"/>
  <c r="F952" i="14" s="1"/>
  <c r="F953" i="14" s="1"/>
  <c r="F954" i="14" s="1"/>
  <c r="F955" i="14" s="1"/>
  <c r="F956" i="14" s="1"/>
  <c r="F957" i="14" s="1"/>
  <c r="F958" i="14" s="1"/>
  <c r="F959" i="14" s="1"/>
  <c r="F960" i="14" s="1"/>
  <c r="F961" i="14" s="1"/>
  <c r="F962" i="14" s="1"/>
  <c r="F963" i="14" s="1"/>
  <c r="F964" i="14" s="1"/>
  <c r="F965" i="14" s="1"/>
  <c r="F966" i="14" s="1"/>
  <c r="F967" i="14" s="1"/>
  <c r="F968" i="14" s="1"/>
  <c r="F969" i="14" s="1"/>
  <c r="F970" i="14" s="1"/>
  <c r="F971" i="14" s="1"/>
  <c r="F972" i="14" s="1"/>
  <c r="F973" i="14" s="1"/>
  <c r="F974" i="14" s="1"/>
  <c r="F975" i="14" s="1"/>
  <c r="F976" i="14" s="1"/>
  <c r="F977" i="14" s="1"/>
  <c r="F978" i="14" s="1"/>
  <c r="F979" i="14" s="1"/>
  <c r="F980" i="14" s="1"/>
  <c r="F981" i="14" s="1"/>
  <c r="F982" i="14" s="1"/>
  <c r="F983" i="14" s="1"/>
  <c r="F984" i="14" s="1"/>
  <c r="F985" i="14" s="1"/>
  <c r="F986" i="14" s="1"/>
  <c r="F987" i="14" s="1"/>
  <c r="F988" i="14" s="1"/>
  <c r="F989" i="14" s="1"/>
  <c r="F990" i="14" s="1"/>
  <c r="F991" i="14" s="1"/>
  <c r="F992" i="14" s="1"/>
  <c r="F993" i="14" s="1"/>
  <c r="F994" i="14" s="1"/>
  <c r="F995" i="14" s="1"/>
  <c r="F996" i="14" s="1"/>
  <c r="F997" i="14" s="1"/>
  <c r="F998" i="14" s="1"/>
  <c r="F999" i="14" s="1"/>
  <c r="F1000" i="14" s="1"/>
  <c r="F1001" i="14" s="1"/>
  <c r="F1002" i="14" s="1"/>
  <c r="F1003" i="14" s="1"/>
  <c r="F1004" i="14" s="1"/>
  <c r="F1005" i="14" s="1"/>
  <c r="F1006" i="14" s="1"/>
  <c r="F1007" i="14" s="1"/>
  <c r="F1008" i="14" s="1"/>
  <c r="F1009" i="14" s="1"/>
  <c r="F1010" i="14" s="1"/>
  <c r="F1011" i="14" s="1"/>
  <c r="F1012" i="14" s="1"/>
  <c r="F1013" i="14" s="1"/>
  <c r="F1014" i="14" s="1"/>
  <c r="F1015" i="14" s="1"/>
  <c r="F1016" i="14" s="1"/>
  <c r="F1017" i="14" s="1"/>
  <c r="F1018" i="14" s="1"/>
  <c r="F1019" i="14" s="1"/>
  <c r="F1020" i="14" s="1"/>
  <c r="F1021" i="14" s="1"/>
  <c r="F1022" i="14" s="1"/>
  <c r="F1023" i="14" s="1"/>
  <c r="F1024" i="14" s="1"/>
  <c r="F1025" i="14" s="1"/>
  <c r="F1026" i="14" s="1"/>
  <c r="F1027" i="14" s="1"/>
  <c r="F1028" i="14" s="1"/>
  <c r="F1029" i="14" s="1"/>
  <c r="F1030" i="14" s="1"/>
  <c r="F1031" i="14" s="1"/>
  <c r="F1032" i="14" s="1"/>
  <c r="F1033" i="14" s="1"/>
  <c r="F1034" i="14" s="1"/>
  <c r="F1035" i="14" s="1"/>
  <c r="F1036" i="14" s="1"/>
  <c r="F1037" i="14" s="1"/>
  <c r="F1038" i="14" s="1"/>
  <c r="F1039" i="14" s="1"/>
  <c r="F1040" i="14" s="1"/>
  <c r="F1041" i="14" s="1"/>
  <c r="F1042" i="14" s="1"/>
  <c r="F1043" i="14" s="1"/>
  <c r="F1044" i="14" s="1"/>
  <c r="F1045" i="14" s="1"/>
  <c r="F1046" i="14" s="1"/>
  <c r="F1047" i="14" s="1"/>
  <c r="F1048" i="14" s="1"/>
  <c r="F1049" i="14" s="1"/>
  <c r="F1050" i="14" s="1"/>
  <c r="F1051" i="14" s="1"/>
  <c r="F1052" i="14" s="1"/>
  <c r="F1053" i="14" s="1"/>
  <c r="F1054" i="14" s="1"/>
  <c r="F1055" i="14" s="1"/>
  <c r="F1056" i="14" s="1"/>
  <c r="F1057" i="14" s="1"/>
  <c r="F1058" i="14" s="1"/>
  <c r="F1059" i="14" s="1"/>
  <c r="F1060" i="14" s="1"/>
  <c r="F1061" i="14" s="1"/>
  <c r="F1062" i="14" s="1"/>
  <c r="F1063" i="14" s="1"/>
  <c r="F1064" i="14" s="1"/>
  <c r="F1065" i="14" s="1"/>
  <c r="F1066" i="14" s="1"/>
  <c r="F1067" i="14" s="1"/>
  <c r="F1068" i="14" s="1"/>
  <c r="F1069" i="14" s="1"/>
  <c r="F1070" i="14" s="1"/>
  <c r="F1071" i="14" s="1"/>
  <c r="F1072" i="14" s="1"/>
  <c r="F1073" i="14" s="1"/>
  <c r="F1074" i="14" s="1"/>
  <c r="F1075" i="14" s="1"/>
  <c r="F1076" i="14" s="1"/>
  <c r="F1077" i="14" s="1"/>
  <c r="F1078" i="14" s="1"/>
  <c r="F1079" i="14" s="1"/>
  <c r="F1080" i="14" s="1"/>
  <c r="F1081" i="14" s="1"/>
  <c r="F1082" i="14" s="1"/>
  <c r="F1083" i="14" s="1"/>
  <c r="F1084" i="14" s="1"/>
  <c r="F1085" i="14" s="1"/>
  <c r="F1086" i="14" s="1"/>
  <c r="F1087" i="14" s="1"/>
  <c r="F1088" i="14" s="1"/>
  <c r="F1089" i="14" s="1"/>
  <c r="F1090" i="14" s="1"/>
  <c r="F1091" i="14" s="1"/>
  <c r="F1092" i="14" s="1"/>
  <c r="F1093" i="14" s="1"/>
  <c r="F1094" i="14" s="1"/>
  <c r="F1095" i="14" s="1"/>
  <c r="F1096" i="14" s="1"/>
  <c r="F1097" i="14" s="1"/>
  <c r="F1098" i="14" s="1"/>
  <c r="F1099" i="14" s="1"/>
  <c r="F1100" i="14" s="1"/>
  <c r="F1101" i="14" s="1"/>
  <c r="F1102" i="14" s="1"/>
  <c r="F1103" i="14" s="1"/>
  <c r="F1104" i="14" s="1"/>
  <c r="F1105" i="14" s="1"/>
  <c r="F1106" i="14" s="1"/>
  <c r="F1107" i="14" s="1"/>
  <c r="F1108" i="14" s="1"/>
  <c r="F1109" i="14" s="1"/>
  <c r="F1110" i="14" s="1"/>
  <c r="F1111" i="14" s="1"/>
  <c r="F1112" i="14" s="1"/>
  <c r="F1113" i="14" s="1"/>
  <c r="F1114" i="14" s="1"/>
  <c r="F1115" i="14" s="1"/>
  <c r="F1116" i="14" s="1"/>
  <c r="F1117" i="14" s="1"/>
  <c r="F1118" i="14" s="1"/>
  <c r="F1119" i="14" s="1"/>
  <c r="F1120" i="14" s="1"/>
  <c r="F1121" i="14" s="1"/>
  <c r="F1122" i="14" s="1"/>
  <c r="F1123" i="14" s="1"/>
  <c r="F1124" i="14" s="1"/>
  <c r="F1125" i="14" s="1"/>
  <c r="F1126" i="14" s="1"/>
  <c r="F1127" i="14" s="1"/>
  <c r="F1128" i="14" s="1"/>
  <c r="F1129" i="14" s="1"/>
  <c r="F1130" i="14" s="1"/>
  <c r="F1131" i="14" s="1"/>
  <c r="F1132" i="14" s="1"/>
  <c r="F1133" i="14" s="1"/>
  <c r="F1134" i="14" s="1"/>
  <c r="F1135" i="14" s="1"/>
  <c r="F1136" i="14" s="1"/>
  <c r="F1137" i="14" s="1"/>
  <c r="F1138" i="14" s="1"/>
  <c r="F1139" i="14" s="1"/>
  <c r="F1140" i="14" s="1"/>
  <c r="F1141" i="14" s="1"/>
  <c r="F1142" i="14" s="1"/>
  <c r="F1143" i="14" s="1"/>
  <c r="F1144" i="14" s="1"/>
  <c r="F1145" i="14" s="1"/>
  <c r="F1146" i="14" s="1"/>
  <c r="F1147" i="14" s="1"/>
  <c r="F1148" i="14" s="1"/>
  <c r="F1149" i="14" s="1"/>
  <c r="F1150" i="14" s="1"/>
  <c r="F1151" i="14" s="1"/>
  <c r="F1152" i="14" s="1"/>
  <c r="F1153" i="14" s="1"/>
  <c r="F1154" i="14" s="1"/>
  <c r="F1155" i="14" s="1"/>
  <c r="F1156" i="14" s="1"/>
  <c r="F1157" i="14" s="1"/>
  <c r="F1158" i="14" s="1"/>
  <c r="F1159" i="14" s="1"/>
  <c r="F1160" i="14" s="1"/>
  <c r="F1161" i="14" s="1"/>
  <c r="F1162" i="14" s="1"/>
  <c r="F1163" i="14" s="1"/>
  <c r="F1164" i="14" s="1"/>
  <c r="F1165" i="14" s="1"/>
  <c r="F1166" i="14" s="1"/>
  <c r="F1167" i="14" s="1"/>
  <c r="F1168" i="14" s="1"/>
  <c r="F1169" i="14" s="1"/>
  <c r="F1170" i="14" s="1"/>
  <c r="F1171" i="14" s="1"/>
  <c r="F1172" i="14" s="1"/>
  <c r="F1173" i="14" s="1"/>
  <c r="F1174" i="14" s="1"/>
  <c r="F1175" i="14" s="1"/>
  <c r="F1176" i="14" s="1"/>
  <c r="F1177" i="14" s="1"/>
  <c r="F1178" i="14" s="1"/>
  <c r="F1179" i="14" s="1"/>
  <c r="F1180" i="14" s="1"/>
  <c r="F1181" i="14" s="1"/>
  <c r="F1182" i="14" s="1"/>
  <c r="F1183" i="14" s="1"/>
  <c r="F1184" i="14" s="1"/>
  <c r="F1185" i="14" s="1"/>
  <c r="F1186" i="14" s="1"/>
  <c r="F1187" i="14" s="1"/>
  <c r="F1188" i="14" s="1"/>
  <c r="F1189" i="14" s="1"/>
  <c r="F1190" i="14" s="1"/>
  <c r="F1191" i="14" s="1"/>
  <c r="F1192" i="14" s="1"/>
  <c r="F1193" i="14" s="1"/>
  <c r="F1194" i="14" s="1"/>
  <c r="F1195" i="14" s="1"/>
  <c r="F1196" i="14" s="1"/>
  <c r="F1197" i="14" s="1"/>
  <c r="F1198" i="14" s="1"/>
  <c r="F1199" i="14" s="1"/>
  <c r="F1200" i="14" s="1"/>
  <c r="F1201" i="14" s="1"/>
  <c r="F1202" i="14" s="1"/>
  <c r="F1203" i="14" s="1"/>
  <c r="F1204" i="14" s="1"/>
  <c r="F1205" i="14" s="1"/>
  <c r="F1206" i="14" s="1"/>
  <c r="F1207" i="14" s="1"/>
  <c r="F1208" i="14" s="1"/>
  <c r="F1209" i="14" s="1"/>
  <c r="F1210" i="14" s="1"/>
  <c r="F1211" i="14" s="1"/>
  <c r="F1212" i="14" s="1"/>
  <c r="F1213" i="14" s="1"/>
  <c r="F1214" i="14" s="1"/>
  <c r="F1215" i="14" s="1"/>
  <c r="F1216" i="14" s="1"/>
  <c r="F1217" i="14" s="1"/>
  <c r="F1218" i="14" s="1"/>
  <c r="F1219" i="14" s="1"/>
  <c r="F1220" i="14" s="1"/>
  <c r="F1221" i="14" s="1"/>
  <c r="F1222" i="14" s="1"/>
  <c r="F1223" i="14" s="1"/>
  <c r="F1224" i="14" s="1"/>
  <c r="F1225" i="14" s="1"/>
  <c r="F1226" i="14" s="1"/>
  <c r="F1227" i="14" s="1"/>
  <c r="F1228" i="14" s="1"/>
  <c r="F1229" i="14" s="1"/>
  <c r="F1230" i="14" s="1"/>
  <c r="F1231" i="14" s="1"/>
  <c r="F1232" i="14" s="1"/>
  <c r="F1233" i="14" s="1"/>
  <c r="F1234" i="14" s="1"/>
  <c r="F1235" i="14" s="1"/>
  <c r="F1236" i="14" s="1"/>
  <c r="F1237" i="14" s="1"/>
  <c r="F1238" i="14" s="1"/>
  <c r="F1239" i="14" s="1"/>
  <c r="F1240" i="14" s="1"/>
  <c r="F1241" i="14" s="1"/>
  <c r="F1242" i="14" s="1"/>
  <c r="F1243" i="14" s="1"/>
  <c r="F1244" i="14" s="1"/>
  <c r="F1245" i="14" s="1"/>
  <c r="F1246" i="14" s="1"/>
  <c r="F1247" i="14" s="1"/>
  <c r="F1248" i="14" s="1"/>
  <c r="F1249" i="14" s="1"/>
  <c r="F1250" i="14" s="1"/>
  <c r="F1251" i="14" s="1"/>
  <c r="F1252" i="14" s="1"/>
  <c r="F1253" i="14" s="1"/>
  <c r="F1254" i="14" s="1"/>
  <c r="F1255" i="14" s="1"/>
  <c r="F1256" i="14" s="1"/>
  <c r="F1257" i="14" s="1"/>
  <c r="F1258" i="14" s="1"/>
  <c r="F1259" i="14" s="1"/>
  <c r="F1260" i="14" s="1"/>
  <c r="F1261" i="14" s="1"/>
  <c r="F1262" i="14" s="1"/>
  <c r="F1263" i="14" s="1"/>
  <c r="F1264" i="14" s="1"/>
  <c r="F1265" i="14" s="1"/>
  <c r="F1266" i="14" s="1"/>
  <c r="F1267" i="14" s="1"/>
  <c r="F1268" i="14" s="1"/>
  <c r="F1269" i="14" s="1"/>
  <c r="F1270" i="14" s="1"/>
  <c r="F1271" i="14" s="1"/>
  <c r="F1272" i="14" s="1"/>
  <c r="F1273" i="14" s="1"/>
  <c r="F1274" i="14" s="1"/>
  <c r="F1275" i="14" s="1"/>
  <c r="F1276" i="14" s="1"/>
  <c r="F1277" i="14" s="1"/>
  <c r="F1278" i="14" s="1"/>
  <c r="F1279" i="14" s="1"/>
  <c r="F1280" i="14" s="1"/>
  <c r="F1281" i="14" s="1"/>
  <c r="F1282" i="14" s="1"/>
  <c r="F1283" i="14" s="1"/>
  <c r="F1284" i="14" s="1"/>
  <c r="F1285" i="14" s="1"/>
  <c r="F1286" i="14" s="1"/>
  <c r="F1287" i="14" s="1"/>
  <c r="F1288" i="14" s="1"/>
  <c r="F1289" i="14" s="1"/>
  <c r="F1290" i="14" s="1"/>
  <c r="F1291" i="14" s="1"/>
  <c r="F1292" i="14" s="1"/>
  <c r="F1293" i="14" s="1"/>
  <c r="F1294" i="14" s="1"/>
  <c r="F1295" i="14" s="1"/>
  <c r="F1296" i="14" s="1"/>
  <c r="F1297" i="14" s="1"/>
  <c r="F1298" i="14" s="1"/>
  <c r="F1299" i="14" s="1"/>
  <c r="F1300" i="14" s="1"/>
  <c r="F1301" i="14" s="1"/>
  <c r="F1302" i="14" s="1"/>
  <c r="F1303" i="14" s="1"/>
  <c r="F1304" i="14" s="1"/>
  <c r="F1305" i="14" s="1"/>
  <c r="F1306" i="14" s="1"/>
  <c r="F1307" i="14" s="1"/>
  <c r="F1308" i="14" s="1"/>
  <c r="F1309" i="14" s="1"/>
  <c r="F1310" i="14" s="1"/>
  <c r="F1311" i="14" s="1"/>
  <c r="F1312" i="14" s="1"/>
  <c r="F1313" i="14" s="1"/>
  <c r="F1314" i="14" s="1"/>
  <c r="F1315" i="14" s="1"/>
  <c r="F1316" i="14" s="1"/>
  <c r="F1317" i="14" s="1"/>
  <c r="F1318" i="14" s="1"/>
  <c r="F1319" i="14" s="1"/>
  <c r="F1320" i="14" s="1"/>
  <c r="F1321" i="14" s="1"/>
  <c r="F1322" i="14" s="1"/>
  <c r="F1323" i="14" s="1"/>
  <c r="F1324" i="14" s="1"/>
  <c r="F1325" i="14" s="1"/>
  <c r="F1326" i="14" s="1"/>
  <c r="F1327" i="14" s="1"/>
  <c r="F1328" i="14" s="1"/>
  <c r="F1329" i="14" s="1"/>
  <c r="F1330" i="14" s="1"/>
  <c r="F1331" i="14" s="1"/>
  <c r="F1332" i="14" s="1"/>
  <c r="F1333" i="14" s="1"/>
  <c r="F1334" i="14" s="1"/>
  <c r="F1335" i="14" s="1"/>
  <c r="F1336" i="14" s="1"/>
  <c r="F1337" i="14" s="1"/>
  <c r="F1338" i="14" s="1"/>
  <c r="F1339" i="14" s="1"/>
  <c r="F1340" i="14" s="1"/>
  <c r="F1341" i="14" s="1"/>
  <c r="F1342" i="14" s="1"/>
  <c r="F1343" i="14" s="1"/>
  <c r="F1344" i="14" s="1"/>
  <c r="F1345" i="14" s="1"/>
  <c r="F1346" i="14" s="1"/>
  <c r="F1347" i="14" s="1"/>
  <c r="F1348" i="14" s="1"/>
  <c r="F1349" i="14" s="1"/>
  <c r="F1350" i="14" s="1"/>
  <c r="F1351" i="14" s="1"/>
  <c r="F1352" i="14" s="1"/>
  <c r="F1353" i="14" s="1"/>
  <c r="F1354" i="14" s="1"/>
  <c r="F1355" i="14" s="1"/>
  <c r="F1356" i="14" s="1"/>
  <c r="F1357" i="14" s="1"/>
  <c r="F1358" i="14" s="1"/>
  <c r="F1359" i="14" s="1"/>
  <c r="F1360" i="14" s="1"/>
  <c r="F1361" i="14" s="1"/>
  <c r="F1362" i="14" s="1"/>
  <c r="F1363" i="14" s="1"/>
  <c r="F1364" i="14" s="1"/>
  <c r="F1365" i="14" s="1"/>
  <c r="F1366" i="14" s="1"/>
  <c r="F1367" i="14" s="1"/>
  <c r="F1368" i="14" s="1"/>
  <c r="F1369" i="14" s="1"/>
  <c r="F1370" i="14" s="1"/>
  <c r="F1371" i="14" s="1"/>
  <c r="F1372" i="14" s="1"/>
  <c r="F1373" i="14" s="1"/>
  <c r="F1374" i="14" s="1"/>
  <c r="F1375" i="14" s="1"/>
  <c r="F1376" i="14" s="1"/>
  <c r="F1377" i="14" s="1"/>
  <c r="F1378" i="14" s="1"/>
  <c r="F1379" i="14" s="1"/>
  <c r="F1380" i="14" s="1"/>
  <c r="F1381" i="14" s="1"/>
  <c r="F1382" i="14" s="1"/>
  <c r="F1383" i="14" s="1"/>
  <c r="F1384" i="14" s="1"/>
  <c r="F1385" i="14" s="1"/>
  <c r="F1386" i="14" s="1"/>
  <c r="F1387" i="14" s="1"/>
  <c r="F1388" i="14" s="1"/>
  <c r="F1389" i="14" s="1"/>
  <c r="F1390" i="14" s="1"/>
  <c r="F1391" i="14" s="1"/>
  <c r="F1392" i="14" s="1"/>
  <c r="F1393" i="14" s="1"/>
  <c r="F1394" i="14" s="1"/>
  <c r="F1395" i="14" s="1"/>
  <c r="F1396" i="14" s="1"/>
  <c r="F1397" i="14" s="1"/>
  <c r="F1398" i="14" s="1"/>
  <c r="F1399" i="14" s="1"/>
  <c r="F1400" i="14" s="1"/>
  <c r="F1401" i="14" s="1"/>
  <c r="F1402" i="14" s="1"/>
  <c r="F1403" i="14" s="1"/>
  <c r="F1404" i="14" s="1"/>
  <c r="F1405" i="14" s="1"/>
  <c r="F1406" i="14" s="1"/>
  <c r="F1407" i="14" s="1"/>
  <c r="F1408" i="14" s="1"/>
  <c r="F1409" i="14" s="1"/>
  <c r="F1410" i="14" s="1"/>
  <c r="F1411" i="14" s="1"/>
  <c r="F1412" i="14" s="1"/>
  <c r="F1413" i="14" s="1"/>
  <c r="F1414" i="14" s="1"/>
  <c r="F1415" i="14" s="1"/>
  <c r="F1416" i="14" s="1"/>
  <c r="F1417" i="14" s="1"/>
  <c r="F1418" i="14" s="1"/>
  <c r="F1419" i="14" s="1"/>
  <c r="F1420" i="14" s="1"/>
  <c r="F1421" i="14" s="1"/>
  <c r="F1422" i="14" s="1"/>
  <c r="F1423" i="14" s="1"/>
  <c r="F1424" i="14" s="1"/>
  <c r="F1425" i="14" s="1"/>
  <c r="F1426" i="14" s="1"/>
  <c r="F1427" i="14" s="1"/>
  <c r="F1428" i="14" s="1"/>
  <c r="F1429" i="14" s="1"/>
  <c r="F1430" i="14" s="1"/>
  <c r="F1431" i="14" s="1"/>
  <c r="F1432" i="14" s="1"/>
  <c r="F1433" i="14" s="1"/>
  <c r="F1434" i="14" s="1"/>
  <c r="F1435" i="14" s="1"/>
  <c r="F1436" i="14" s="1"/>
  <c r="F1437" i="14" s="1"/>
  <c r="F1438" i="14" s="1"/>
  <c r="F1439" i="14" s="1"/>
  <c r="F1440" i="14" s="1"/>
  <c r="F1441" i="14" s="1"/>
  <c r="F1442" i="14" s="1"/>
  <c r="F1443" i="14" s="1"/>
  <c r="F1444" i="14" s="1"/>
  <c r="F1445" i="14" s="1"/>
  <c r="F1446" i="14" s="1"/>
  <c r="F1447" i="14" s="1"/>
  <c r="F1448" i="14" s="1"/>
  <c r="F1449" i="14" s="1"/>
  <c r="F1450" i="14" s="1"/>
  <c r="F1451" i="14" s="1"/>
  <c r="F1452" i="14" s="1"/>
  <c r="F1453" i="14" s="1"/>
  <c r="F1454" i="14" s="1"/>
  <c r="F1455" i="14" s="1"/>
  <c r="F1456" i="14" s="1"/>
  <c r="F1457" i="14" s="1"/>
  <c r="F1458" i="14" s="1"/>
  <c r="F1459" i="14" s="1"/>
  <c r="F1460" i="14" s="1"/>
  <c r="F1461" i="14" s="1"/>
  <c r="F1462" i="14" s="1"/>
  <c r="F1463" i="14" s="1"/>
  <c r="F1464" i="14" s="1"/>
  <c r="F1465" i="14" s="1"/>
  <c r="F1466" i="14" s="1"/>
  <c r="F1467" i="14" s="1"/>
  <c r="F1468" i="14" s="1"/>
  <c r="F1469" i="14" s="1"/>
  <c r="F1470" i="14" s="1"/>
  <c r="F1471" i="14" s="1"/>
  <c r="F1472" i="14" s="1"/>
  <c r="F1473" i="14" s="1"/>
  <c r="F1474" i="14" s="1"/>
  <c r="F1475" i="14" s="1"/>
  <c r="F1476" i="14" s="1"/>
  <c r="F1477" i="14" s="1"/>
  <c r="F1478" i="14" s="1"/>
  <c r="F1479" i="14" s="1"/>
  <c r="F1480" i="14" s="1"/>
  <c r="F1481" i="14" s="1"/>
  <c r="F1482" i="14" s="1"/>
  <c r="F1483" i="14" s="1"/>
  <c r="F1484" i="14" s="1"/>
  <c r="F1485" i="14" s="1"/>
  <c r="F1486" i="14" s="1"/>
  <c r="F1487" i="14" s="1"/>
  <c r="F1488" i="14" s="1"/>
  <c r="F1489" i="14" s="1"/>
  <c r="F1490" i="14" s="1"/>
  <c r="F1491" i="14" s="1"/>
  <c r="F1492" i="14" s="1"/>
  <c r="F1493" i="14" s="1"/>
  <c r="F1494" i="14" s="1"/>
  <c r="F1495" i="14" s="1"/>
  <c r="F1496" i="14" s="1"/>
  <c r="F1497" i="14" s="1"/>
  <c r="F1498" i="14" s="1"/>
  <c r="F1499" i="14" s="1"/>
  <c r="F1500" i="14" s="1"/>
  <c r="F1501" i="14" s="1"/>
  <c r="F1502" i="14" s="1"/>
  <c r="F1503" i="14" s="1"/>
  <c r="F1504" i="14" s="1"/>
  <c r="F1505" i="14" s="1"/>
  <c r="F1506" i="14" s="1"/>
  <c r="F1507" i="14" s="1"/>
  <c r="F1508" i="14" s="1"/>
  <c r="F1509" i="14" s="1"/>
  <c r="F1510" i="14" s="1"/>
  <c r="F1511" i="14" s="1"/>
  <c r="F1512" i="14" s="1"/>
  <c r="F1513" i="14" s="1"/>
  <c r="F1514" i="14" s="1"/>
  <c r="F1515" i="14" s="1"/>
  <c r="F1516" i="14" s="1"/>
  <c r="F1517" i="14" s="1"/>
  <c r="F1518" i="14" s="1"/>
  <c r="F1519" i="14" s="1"/>
  <c r="F1520" i="14" s="1"/>
  <c r="F1521" i="14" s="1"/>
  <c r="F1522" i="14" s="1"/>
  <c r="F1523" i="14" s="1"/>
  <c r="F1524" i="14" s="1"/>
  <c r="F1525" i="14" s="1"/>
  <c r="F1526" i="14" s="1"/>
  <c r="F1527" i="14" s="1"/>
  <c r="F1528" i="14" s="1"/>
  <c r="F1529" i="14" s="1"/>
  <c r="F1530" i="14" s="1"/>
  <c r="F1531" i="14" s="1"/>
  <c r="F1532" i="14" s="1"/>
  <c r="F1533" i="14" s="1"/>
  <c r="F1534" i="14" s="1"/>
  <c r="F1535" i="14" s="1"/>
  <c r="F1536" i="14" s="1"/>
  <c r="F1537" i="14" s="1"/>
  <c r="F1538" i="14" s="1"/>
  <c r="F1539" i="14" s="1"/>
  <c r="F1540" i="14" s="1"/>
  <c r="F1541" i="14" s="1"/>
  <c r="F1542" i="14" s="1"/>
  <c r="F1543" i="14" s="1"/>
  <c r="F1544" i="14" s="1"/>
  <c r="F1545" i="14" s="1"/>
  <c r="F1546" i="14" s="1"/>
  <c r="F1547" i="14" s="1"/>
  <c r="F1548" i="14" s="1"/>
  <c r="F1549" i="14" s="1"/>
  <c r="F1550" i="14" s="1"/>
  <c r="F1551" i="14" s="1"/>
  <c r="F1552" i="14" s="1"/>
  <c r="F1553" i="14" s="1"/>
  <c r="F1554" i="14" s="1"/>
  <c r="F1555" i="14" s="1"/>
  <c r="F1556" i="14" s="1"/>
  <c r="F1557" i="14" s="1"/>
  <c r="F1558" i="14" s="1"/>
  <c r="F1559" i="14" s="1"/>
  <c r="F1560" i="14" s="1"/>
  <c r="F1561" i="14" s="1"/>
  <c r="F1562" i="14" s="1"/>
  <c r="F1563" i="14" s="1"/>
  <c r="F1564" i="14" s="1"/>
  <c r="F1565" i="14" s="1"/>
  <c r="F1566" i="14" s="1"/>
  <c r="F1567" i="14" s="1"/>
  <c r="F1568" i="14" s="1"/>
  <c r="F1569" i="14" s="1"/>
  <c r="F1570" i="14" s="1"/>
  <c r="F1571" i="14" s="1"/>
  <c r="F1572" i="14" s="1"/>
  <c r="F1573" i="14" s="1"/>
  <c r="F1574" i="14" s="1"/>
  <c r="F1575" i="14" s="1"/>
  <c r="F1576" i="14" s="1"/>
  <c r="F1577" i="14" s="1"/>
  <c r="F1578" i="14" s="1"/>
  <c r="F1579" i="14" s="1"/>
  <c r="F1580" i="14" s="1"/>
  <c r="F1581" i="14" s="1"/>
  <c r="F1582" i="14" s="1"/>
  <c r="F1583" i="14" s="1"/>
  <c r="F1584" i="14" s="1"/>
  <c r="F1585" i="14" s="1"/>
  <c r="F1586" i="14" s="1"/>
  <c r="F1587" i="14" s="1"/>
  <c r="F1588" i="14" s="1"/>
  <c r="F1589" i="14" s="1"/>
  <c r="F1590" i="14" s="1"/>
  <c r="F1591" i="14" s="1"/>
  <c r="F1592" i="14" s="1"/>
  <c r="F1593" i="14" s="1"/>
  <c r="F1594" i="14" s="1"/>
  <c r="F1595" i="14" s="1"/>
  <c r="F1596" i="14" s="1"/>
  <c r="F1597" i="14" s="1"/>
  <c r="F1598" i="14" s="1"/>
  <c r="F1599" i="14" s="1"/>
  <c r="F1600" i="14" s="1"/>
  <c r="F1601" i="14" s="1"/>
  <c r="F1602" i="14" s="1"/>
  <c r="F1603" i="14" s="1"/>
  <c r="F1604" i="14" s="1"/>
  <c r="F1605" i="14" s="1"/>
  <c r="F1606" i="14" s="1"/>
  <c r="F1607" i="14" s="1"/>
  <c r="F1608" i="14" s="1"/>
  <c r="F1609" i="14" s="1"/>
  <c r="F1610" i="14" s="1"/>
  <c r="F1611" i="14" s="1"/>
  <c r="F1612" i="14" s="1"/>
  <c r="F1613" i="14" s="1"/>
  <c r="F1614" i="14" s="1"/>
  <c r="F1615" i="14" s="1"/>
  <c r="F1616" i="14" s="1"/>
  <c r="F1617" i="14" s="1"/>
  <c r="F1618" i="14" s="1"/>
  <c r="F1619" i="14" s="1"/>
  <c r="F1620" i="14" s="1"/>
  <c r="F1621" i="14" s="1"/>
  <c r="F1622" i="14" s="1"/>
  <c r="F1623" i="14" s="1"/>
  <c r="F1624" i="14" s="1"/>
  <c r="F1625" i="14" s="1"/>
  <c r="F1626" i="14" s="1"/>
  <c r="F1627" i="14" s="1"/>
  <c r="F1628" i="14" s="1"/>
  <c r="F1629" i="14" s="1"/>
  <c r="F1630" i="14" s="1"/>
  <c r="F1631" i="14" s="1"/>
  <c r="F1632" i="14" s="1"/>
  <c r="F1633" i="14" s="1"/>
  <c r="F1634" i="14" s="1"/>
  <c r="F1635" i="14" s="1"/>
  <c r="F1636" i="14" s="1"/>
  <c r="F1637" i="14" s="1"/>
  <c r="F1638" i="14" s="1"/>
  <c r="F1639" i="14" s="1"/>
  <c r="F1640" i="14" s="1"/>
  <c r="F1641" i="14" s="1"/>
  <c r="F1642" i="14" s="1"/>
  <c r="F1643" i="14" s="1"/>
  <c r="F1644" i="14" s="1"/>
  <c r="F1645" i="14" s="1"/>
  <c r="F1646" i="14" s="1"/>
  <c r="F1647" i="14" s="1"/>
  <c r="F1648" i="14" s="1"/>
  <c r="F1649" i="14" s="1"/>
  <c r="F1650" i="14" s="1"/>
  <c r="F1651" i="14" s="1"/>
  <c r="F1652" i="14" s="1"/>
  <c r="F1653" i="14" s="1"/>
  <c r="F1654" i="14" s="1"/>
  <c r="F1655" i="14" s="1"/>
  <c r="F1656" i="14" s="1"/>
  <c r="F1657" i="14" s="1"/>
  <c r="F1658" i="14" s="1"/>
  <c r="F1659" i="14" s="1"/>
  <c r="F1660" i="14" s="1"/>
  <c r="F1661" i="14" s="1"/>
  <c r="F1662" i="14" s="1"/>
  <c r="F1663" i="14" s="1"/>
  <c r="F1664" i="14" s="1"/>
  <c r="F1665" i="14" s="1"/>
  <c r="F1666" i="14" s="1"/>
  <c r="F1667" i="14" s="1"/>
  <c r="F1668" i="14" s="1"/>
  <c r="F1669" i="14" s="1"/>
  <c r="F1670" i="14" s="1"/>
  <c r="F1671" i="14" s="1"/>
  <c r="F1672" i="14" s="1"/>
  <c r="F1673" i="14" s="1"/>
  <c r="F1674" i="14" s="1"/>
  <c r="F1675" i="14" s="1"/>
  <c r="F1676" i="14" s="1"/>
  <c r="F1677" i="14" s="1"/>
  <c r="F1678" i="14" s="1"/>
  <c r="F1679" i="14" s="1"/>
  <c r="F1680" i="14" s="1"/>
  <c r="F1681" i="14" s="1"/>
  <c r="F1682" i="14" s="1"/>
  <c r="F1683" i="14" s="1"/>
  <c r="F1684" i="14" s="1"/>
  <c r="F1685" i="14" s="1"/>
  <c r="F1686" i="14" s="1"/>
  <c r="F1687" i="14" s="1"/>
  <c r="F1688" i="14" s="1"/>
  <c r="F1689" i="14" s="1"/>
  <c r="F1690" i="14" s="1"/>
  <c r="F1691" i="14" s="1"/>
  <c r="F1692" i="14" s="1"/>
  <c r="F1693" i="14" s="1"/>
  <c r="F1694" i="14" s="1"/>
  <c r="F1695" i="14" s="1"/>
  <c r="F1696" i="14" s="1"/>
  <c r="F1697" i="14" s="1"/>
  <c r="F1698" i="14" s="1"/>
  <c r="F1699" i="14" s="1"/>
  <c r="F1700" i="14" s="1"/>
  <c r="F1701" i="14" s="1"/>
  <c r="F1702" i="14" s="1"/>
  <c r="F1703" i="14" s="1"/>
  <c r="F1704" i="14" s="1"/>
  <c r="F1705" i="14" s="1"/>
  <c r="F1706" i="14" s="1"/>
  <c r="F1707" i="14" s="1"/>
  <c r="F1708" i="14" s="1"/>
  <c r="F1709" i="14" s="1"/>
  <c r="F1710" i="14" s="1"/>
  <c r="F1711" i="14" s="1"/>
  <c r="F1712" i="14" s="1"/>
  <c r="F1713" i="14" s="1"/>
  <c r="F1714" i="14" s="1"/>
  <c r="F1715" i="14" s="1"/>
  <c r="F1716" i="14" s="1"/>
  <c r="F1717" i="14" s="1"/>
  <c r="F1718" i="14" s="1"/>
  <c r="F1719" i="14" s="1"/>
  <c r="F1720" i="14" s="1"/>
  <c r="F1721" i="14" s="1"/>
  <c r="F1722" i="14" s="1"/>
  <c r="F1723" i="14" s="1"/>
  <c r="F1724" i="14" s="1"/>
  <c r="F1725" i="14" s="1"/>
  <c r="F1726" i="14" s="1"/>
  <c r="F1727" i="14" s="1"/>
  <c r="F1728" i="14" s="1"/>
  <c r="F1729" i="14" s="1"/>
  <c r="F1730" i="14" s="1"/>
  <c r="F1731" i="14" s="1"/>
  <c r="F1732" i="14" s="1"/>
  <c r="F1733" i="14" s="1"/>
  <c r="F1734" i="14" s="1"/>
  <c r="F1735" i="14" s="1"/>
  <c r="F1736" i="14" s="1"/>
  <c r="F1737" i="14" s="1"/>
  <c r="F1738" i="14" s="1"/>
  <c r="F1739" i="14" s="1"/>
  <c r="F1740" i="14" s="1"/>
  <c r="F1741" i="14" s="1"/>
  <c r="F1742" i="14" s="1"/>
  <c r="F1743" i="14" s="1"/>
  <c r="F1744" i="14" s="1"/>
  <c r="F1745" i="14" s="1"/>
  <c r="F1746" i="14" s="1"/>
  <c r="F1747" i="14" s="1"/>
  <c r="F1748" i="14" s="1"/>
  <c r="F1749" i="14" s="1"/>
  <c r="F1750" i="14" s="1"/>
  <c r="F1751" i="14" s="1"/>
  <c r="F1752" i="14" s="1"/>
  <c r="F1753" i="14" s="1"/>
  <c r="F1754" i="14" s="1"/>
  <c r="F1755" i="14" s="1"/>
  <c r="F1756" i="14" s="1"/>
  <c r="F1757" i="14" s="1"/>
  <c r="F1758" i="14" s="1"/>
  <c r="F1759" i="14" s="1"/>
  <c r="F1760" i="14" s="1"/>
  <c r="F1761" i="14" s="1"/>
  <c r="F1762" i="14" s="1"/>
  <c r="F1763" i="14" s="1"/>
  <c r="F1764" i="14" s="1"/>
  <c r="F1765" i="14" s="1"/>
  <c r="F1766" i="14" s="1"/>
  <c r="F1767" i="14" s="1"/>
  <c r="F1768" i="14" s="1"/>
  <c r="F1769" i="14" s="1"/>
  <c r="F1770" i="14" s="1"/>
  <c r="F1771" i="14" s="1"/>
  <c r="F1772" i="14" s="1"/>
  <c r="F1773" i="14" s="1"/>
  <c r="F1774" i="14" s="1"/>
  <c r="F1775" i="14" s="1"/>
  <c r="F1776" i="14" s="1"/>
  <c r="F1777" i="14" s="1"/>
  <c r="F1778" i="14" s="1"/>
  <c r="F1779" i="14" s="1"/>
  <c r="F1780" i="14" s="1"/>
  <c r="F1781" i="14" s="1"/>
  <c r="F1782" i="14" s="1"/>
  <c r="F1783" i="14" s="1"/>
  <c r="F1784" i="14" s="1"/>
  <c r="F1785" i="14" s="1"/>
  <c r="F1786" i="14" s="1"/>
  <c r="F1787" i="14" s="1"/>
  <c r="F1788" i="14" s="1"/>
  <c r="F1789" i="14" s="1"/>
  <c r="F1790" i="14" s="1"/>
  <c r="F1791" i="14" s="1"/>
  <c r="F1792" i="14" s="1"/>
  <c r="F1793" i="14" s="1"/>
  <c r="F1794" i="14" s="1"/>
  <c r="F1795" i="14" s="1"/>
  <c r="F1796" i="14" s="1"/>
  <c r="F1797" i="14" s="1"/>
  <c r="F1798" i="14" s="1"/>
  <c r="F1799" i="14" s="1"/>
  <c r="F1800" i="14" s="1"/>
  <c r="F1801" i="14" s="1"/>
  <c r="F1802" i="14" s="1"/>
  <c r="F1803" i="14" s="1"/>
  <c r="F1804" i="14" s="1"/>
  <c r="F1805" i="14" s="1"/>
  <c r="F1806" i="14" s="1"/>
  <c r="F1807" i="14" s="1"/>
  <c r="F1808" i="14" s="1"/>
  <c r="F1809" i="14" s="1"/>
  <c r="F1810" i="14" s="1"/>
  <c r="F1811" i="14" s="1"/>
  <c r="F1812" i="14" s="1"/>
  <c r="F1813" i="14" s="1"/>
  <c r="F1814" i="14" s="1"/>
  <c r="F1815" i="14" s="1"/>
  <c r="F1816" i="14" s="1"/>
  <c r="F1817" i="14" s="1"/>
  <c r="F1818" i="14" s="1"/>
  <c r="F1819" i="14" s="1"/>
  <c r="F1820" i="14" s="1"/>
  <c r="F1821" i="14" s="1"/>
  <c r="F1822" i="14" s="1"/>
  <c r="F1823" i="14" s="1"/>
  <c r="F1824" i="14" s="1"/>
  <c r="F1825" i="14" s="1"/>
  <c r="F1826" i="14" s="1"/>
  <c r="F1827" i="14" s="1"/>
  <c r="F1828" i="14" s="1"/>
  <c r="F1829" i="14" s="1"/>
  <c r="F1830" i="14" s="1"/>
  <c r="F1831" i="14" s="1"/>
  <c r="F1832" i="14" s="1"/>
  <c r="F1833" i="14" s="1"/>
  <c r="F1834" i="14" s="1"/>
  <c r="F1835" i="14" s="1"/>
  <c r="F1836" i="14" s="1"/>
  <c r="F1837" i="14" s="1"/>
  <c r="F1838" i="14" s="1"/>
  <c r="F1839" i="14" s="1"/>
  <c r="F1840" i="14" s="1"/>
  <c r="F1841" i="14" s="1"/>
  <c r="F1842" i="14" s="1"/>
  <c r="F1843" i="14" s="1"/>
  <c r="F1844" i="14" s="1"/>
  <c r="F1845" i="14" s="1"/>
  <c r="F1846" i="14" s="1"/>
  <c r="F1847" i="14" s="1"/>
  <c r="F1848" i="14" s="1"/>
  <c r="F1849" i="14" s="1"/>
  <c r="F1850" i="14" s="1"/>
  <c r="F1851" i="14" s="1"/>
  <c r="F1852" i="14" s="1"/>
  <c r="F1853" i="14" s="1"/>
  <c r="F1854" i="14" s="1"/>
  <c r="F1855" i="14" s="1"/>
  <c r="F1856" i="14" s="1"/>
  <c r="F1857" i="14" s="1"/>
  <c r="F1858" i="14" s="1"/>
  <c r="F1859" i="14" s="1"/>
  <c r="F1860" i="14" s="1"/>
  <c r="F1861" i="14" s="1"/>
  <c r="F1862" i="14" s="1"/>
  <c r="F1863" i="14" s="1"/>
  <c r="F1864" i="14" s="1"/>
  <c r="F1865" i="14" s="1"/>
  <c r="F1866" i="14" s="1"/>
  <c r="F1867" i="14" s="1"/>
  <c r="F1868" i="14" s="1"/>
  <c r="F1869" i="14" s="1"/>
  <c r="F1870" i="14" s="1"/>
  <c r="F1871" i="14" s="1"/>
  <c r="F1872" i="14" s="1"/>
  <c r="F1873" i="14" s="1"/>
  <c r="F1874" i="14" s="1"/>
  <c r="F1875" i="14" s="1"/>
  <c r="F1876" i="14" s="1"/>
  <c r="F1877" i="14" s="1"/>
  <c r="F1878" i="14" s="1"/>
  <c r="F1879" i="14" s="1"/>
  <c r="F1880" i="14" s="1"/>
  <c r="F1881" i="14" s="1"/>
  <c r="F1882" i="14" s="1"/>
  <c r="F1883" i="14" s="1"/>
  <c r="F1884" i="14" s="1"/>
  <c r="F1885" i="14" s="1"/>
  <c r="F1886" i="14" s="1"/>
  <c r="F1887" i="14" s="1"/>
  <c r="F1888" i="14" s="1"/>
  <c r="F1889" i="14" s="1"/>
  <c r="F1890" i="14" s="1"/>
  <c r="F1891" i="14" s="1"/>
  <c r="F1892" i="14" s="1"/>
  <c r="F1893" i="14" s="1"/>
  <c r="F1894" i="14" s="1"/>
  <c r="F1895" i="14" s="1"/>
  <c r="F1896" i="14" s="1"/>
  <c r="F1897" i="14" s="1"/>
  <c r="F1898" i="14" s="1"/>
  <c r="F1899" i="14" s="1"/>
  <c r="F1900" i="14" s="1"/>
  <c r="F1901" i="14" s="1"/>
  <c r="F1902" i="14" s="1"/>
  <c r="F1903" i="14" s="1"/>
  <c r="F1904" i="14" s="1"/>
  <c r="F1905" i="14" s="1"/>
  <c r="F1906" i="14" s="1"/>
  <c r="F1907" i="14" s="1"/>
  <c r="F1908" i="14" s="1"/>
  <c r="F1909" i="14" s="1"/>
  <c r="F1910" i="14" s="1"/>
  <c r="F1911" i="14" s="1"/>
  <c r="F1912" i="14" s="1"/>
  <c r="F1913" i="14" s="1"/>
  <c r="F1914" i="14" s="1"/>
  <c r="F1915" i="14" s="1"/>
  <c r="F1916" i="14" s="1"/>
  <c r="F1917" i="14" s="1"/>
  <c r="F1918" i="14" s="1"/>
  <c r="F1919" i="14" s="1"/>
  <c r="F1920" i="14" s="1"/>
  <c r="F1921" i="14" s="1"/>
  <c r="F1922" i="14" s="1"/>
  <c r="F1923" i="14" s="1"/>
  <c r="F1924" i="14" s="1"/>
  <c r="F1925" i="14" s="1"/>
  <c r="F1926" i="14" s="1"/>
  <c r="F1927" i="14" s="1"/>
  <c r="F1928" i="14" s="1"/>
  <c r="F1929" i="14" s="1"/>
  <c r="F1930" i="14" s="1"/>
  <c r="F1931" i="14" s="1"/>
  <c r="F1932" i="14" s="1"/>
  <c r="F1933" i="14" s="1"/>
  <c r="F1934" i="14" s="1"/>
  <c r="F1935" i="14" s="1"/>
  <c r="F1936" i="14" s="1"/>
  <c r="F1937" i="14" s="1"/>
  <c r="F1938" i="14" s="1"/>
  <c r="F1939" i="14" s="1"/>
  <c r="F1940" i="14" s="1"/>
  <c r="F1941" i="14" s="1"/>
  <c r="F1942" i="14" s="1"/>
  <c r="F1943" i="14" s="1"/>
  <c r="F1944" i="14" s="1"/>
  <c r="F1945" i="14" s="1"/>
  <c r="F1946" i="14" s="1"/>
  <c r="F1947" i="14" s="1"/>
  <c r="F1948" i="14" s="1"/>
  <c r="F1949" i="14" s="1"/>
  <c r="F1950" i="14" s="1"/>
  <c r="F1951" i="14" s="1"/>
  <c r="F1952" i="14" s="1"/>
  <c r="F1953" i="14" s="1"/>
  <c r="F1954" i="14" s="1"/>
  <c r="F1955" i="14" s="1"/>
  <c r="F1956" i="14" s="1"/>
  <c r="F1957" i="14" s="1"/>
  <c r="F1958" i="14" s="1"/>
  <c r="F1959" i="14" s="1"/>
  <c r="F1960" i="14" s="1"/>
  <c r="F1961" i="14" s="1"/>
  <c r="F1962" i="14" s="1"/>
  <c r="F1963" i="14" s="1"/>
  <c r="F1964" i="14" s="1"/>
  <c r="F1965" i="14" s="1"/>
  <c r="F1966" i="14" s="1"/>
  <c r="F1967" i="14" s="1"/>
  <c r="F1968" i="14" s="1"/>
  <c r="F1969" i="14" s="1"/>
  <c r="F1970" i="14" s="1"/>
  <c r="F1971" i="14" s="1"/>
  <c r="F1972" i="14" s="1"/>
  <c r="F1973" i="14" s="1"/>
  <c r="F1974" i="14" s="1"/>
  <c r="F1975" i="14" s="1"/>
  <c r="F1976" i="14" s="1"/>
  <c r="F1977" i="14" s="1"/>
  <c r="F1978" i="14" s="1"/>
  <c r="F1979" i="14" s="1"/>
  <c r="F1980" i="14" s="1"/>
  <c r="F1981" i="14" s="1"/>
  <c r="F1982" i="14" s="1"/>
  <c r="F1983" i="14" s="1"/>
  <c r="F1984" i="14" s="1"/>
  <c r="F1985" i="14" s="1"/>
  <c r="F1986" i="14" s="1"/>
  <c r="F1987" i="14" s="1"/>
  <c r="F1988" i="14" s="1"/>
  <c r="F1989" i="14" s="1"/>
  <c r="F1990" i="14" s="1"/>
  <c r="F1991" i="14" s="1"/>
  <c r="F1992" i="14" s="1"/>
  <c r="F1993" i="14" s="1"/>
  <c r="F1994" i="14" s="1"/>
  <c r="F1995" i="14" s="1"/>
  <c r="F1996" i="14" s="1"/>
  <c r="F1997" i="14" s="1"/>
  <c r="F1998" i="14" s="1"/>
  <c r="F1999" i="14" s="1"/>
  <c r="F2000" i="14" s="1"/>
  <c r="F2001" i="14" s="1"/>
  <c r="F2002" i="14" s="1"/>
  <c r="F2003" i="14" s="1"/>
  <c r="F2004" i="14" s="1"/>
  <c r="F2005" i="14" s="1"/>
  <c r="F2006" i="14" s="1"/>
  <c r="F2007" i="14" s="1"/>
  <c r="F2008" i="14" s="1"/>
  <c r="F2009" i="14" s="1"/>
  <c r="F2010" i="14" s="1"/>
  <c r="F2011" i="14" s="1"/>
  <c r="F2012" i="14" s="1"/>
  <c r="F2013" i="14" s="1"/>
  <c r="F2014" i="14" s="1"/>
  <c r="F2015" i="14" s="1"/>
  <c r="F2016" i="14" s="1"/>
  <c r="F2017" i="14" s="1"/>
  <c r="R13" i="14" s="1"/>
  <c r="B50" i="14"/>
  <c r="B24" i="14"/>
  <c r="B19" i="14"/>
  <c r="B20" i="14" s="1"/>
  <c r="G17" i="14" s="1"/>
  <c r="G18" i="14" s="1"/>
  <c r="B25" i="14"/>
  <c r="B23" i="14"/>
  <c r="S13" i="14"/>
  <c r="F17" i="13"/>
  <c r="F18" i="13" s="1"/>
  <c r="B50" i="13"/>
  <c r="B19" i="13"/>
  <c r="B20" i="13" s="1"/>
  <c r="G17" i="13" s="1"/>
  <c r="J17" i="12"/>
  <c r="G19" i="14" l="1"/>
  <c r="R12" i="14"/>
  <c r="S12" i="14"/>
  <c r="G18" i="13"/>
  <c r="H17" i="13"/>
  <c r="F19" i="13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F50" i="13" s="1"/>
  <c r="F51" i="13" s="1"/>
  <c r="F52" i="13" s="1"/>
  <c r="F53" i="13" s="1"/>
  <c r="F54" i="13" s="1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F65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F78" i="13" s="1"/>
  <c r="F79" i="13" s="1"/>
  <c r="F80" i="13" s="1"/>
  <c r="F81" i="13" s="1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F93" i="13" s="1"/>
  <c r="F94" i="13" s="1"/>
  <c r="F95" i="13" s="1"/>
  <c r="F96" i="13" s="1"/>
  <c r="F97" i="13" s="1"/>
  <c r="F98" i="13" s="1"/>
  <c r="F99" i="13" s="1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F122" i="13" s="1"/>
  <c r="F123" i="13" s="1"/>
  <c r="F124" i="13" s="1"/>
  <c r="F125" i="13" s="1"/>
  <c r="F126" i="13" s="1"/>
  <c r="F127" i="13" s="1"/>
  <c r="F128" i="13" s="1"/>
  <c r="F129" i="13" s="1"/>
  <c r="F130" i="13" s="1"/>
  <c r="F131" i="13" s="1"/>
  <c r="F132" i="13" s="1"/>
  <c r="F133" i="13" s="1"/>
  <c r="F134" i="13" s="1"/>
  <c r="F135" i="13" s="1"/>
  <c r="F136" i="13" s="1"/>
  <c r="F137" i="13" s="1"/>
  <c r="F138" i="13" s="1"/>
  <c r="F139" i="13" s="1"/>
  <c r="F140" i="13" s="1"/>
  <c r="F141" i="13" s="1"/>
  <c r="F142" i="13" s="1"/>
  <c r="F143" i="13" s="1"/>
  <c r="F144" i="13" s="1"/>
  <c r="F145" i="13" s="1"/>
  <c r="F146" i="13" s="1"/>
  <c r="F147" i="13" s="1"/>
  <c r="F148" i="13" s="1"/>
  <c r="F149" i="13" s="1"/>
  <c r="F150" i="13" s="1"/>
  <c r="F151" i="13" s="1"/>
  <c r="F152" i="13" s="1"/>
  <c r="F153" i="13" s="1"/>
  <c r="F154" i="13" s="1"/>
  <c r="F155" i="13" s="1"/>
  <c r="F156" i="13" s="1"/>
  <c r="F157" i="13" s="1"/>
  <c r="F158" i="13" s="1"/>
  <c r="F159" i="13" s="1"/>
  <c r="F160" i="13" s="1"/>
  <c r="F161" i="13" s="1"/>
  <c r="F162" i="13" s="1"/>
  <c r="F163" i="13" s="1"/>
  <c r="F164" i="13" s="1"/>
  <c r="F165" i="13" s="1"/>
  <c r="F166" i="13" s="1"/>
  <c r="F167" i="13" s="1"/>
  <c r="F168" i="13" s="1"/>
  <c r="F169" i="13" s="1"/>
  <c r="F170" i="13" s="1"/>
  <c r="F171" i="13" s="1"/>
  <c r="F172" i="13" s="1"/>
  <c r="F173" i="13" s="1"/>
  <c r="F174" i="13" s="1"/>
  <c r="F175" i="13" s="1"/>
  <c r="F176" i="13" s="1"/>
  <c r="F177" i="13" s="1"/>
  <c r="F178" i="13" s="1"/>
  <c r="F179" i="13" s="1"/>
  <c r="F180" i="13" s="1"/>
  <c r="F181" i="13" s="1"/>
  <c r="F182" i="13" s="1"/>
  <c r="F183" i="13" s="1"/>
  <c r="F184" i="13" s="1"/>
  <c r="F185" i="13" s="1"/>
  <c r="F186" i="13" s="1"/>
  <c r="F187" i="13" s="1"/>
  <c r="F188" i="13" s="1"/>
  <c r="F189" i="13" s="1"/>
  <c r="F190" i="13" s="1"/>
  <c r="F191" i="13" s="1"/>
  <c r="F192" i="13" s="1"/>
  <c r="F193" i="13" s="1"/>
  <c r="F194" i="13" s="1"/>
  <c r="F195" i="13" s="1"/>
  <c r="F196" i="13" s="1"/>
  <c r="F197" i="13" s="1"/>
  <c r="F198" i="13" s="1"/>
  <c r="F199" i="13" s="1"/>
  <c r="F200" i="13" s="1"/>
  <c r="F201" i="13" s="1"/>
  <c r="F202" i="13" s="1"/>
  <c r="F203" i="13" s="1"/>
  <c r="F204" i="13" s="1"/>
  <c r="F205" i="13" s="1"/>
  <c r="F206" i="13" s="1"/>
  <c r="F207" i="13" s="1"/>
  <c r="F208" i="13" s="1"/>
  <c r="F209" i="13" s="1"/>
  <c r="F210" i="13" s="1"/>
  <c r="F211" i="13" s="1"/>
  <c r="F212" i="13" s="1"/>
  <c r="F213" i="13" s="1"/>
  <c r="F214" i="13" s="1"/>
  <c r="F215" i="13" s="1"/>
  <c r="F216" i="13" s="1"/>
  <c r="F217" i="13" s="1"/>
  <c r="F218" i="13" s="1"/>
  <c r="F219" i="13" s="1"/>
  <c r="F220" i="13" s="1"/>
  <c r="F221" i="13" s="1"/>
  <c r="F222" i="13" s="1"/>
  <c r="F223" i="13" s="1"/>
  <c r="F224" i="13" s="1"/>
  <c r="F225" i="13" s="1"/>
  <c r="F226" i="13" s="1"/>
  <c r="F227" i="13" s="1"/>
  <c r="F228" i="13" s="1"/>
  <c r="F229" i="13" s="1"/>
  <c r="F230" i="13" s="1"/>
  <c r="F231" i="13" s="1"/>
  <c r="F232" i="13" s="1"/>
  <c r="F233" i="13" s="1"/>
  <c r="F234" i="13" s="1"/>
  <c r="F235" i="13" s="1"/>
  <c r="F236" i="13" s="1"/>
  <c r="F237" i="13" s="1"/>
  <c r="F238" i="13" s="1"/>
  <c r="F239" i="13" s="1"/>
  <c r="F240" i="13" s="1"/>
  <c r="F241" i="13" s="1"/>
  <c r="F242" i="13" s="1"/>
  <c r="F243" i="13" s="1"/>
  <c r="F244" i="13" s="1"/>
  <c r="F245" i="13" s="1"/>
  <c r="F246" i="13" s="1"/>
  <c r="F247" i="13" s="1"/>
  <c r="F248" i="13" s="1"/>
  <c r="F249" i="13" s="1"/>
  <c r="F250" i="13" s="1"/>
  <c r="F251" i="13" s="1"/>
  <c r="F252" i="13" s="1"/>
  <c r="F253" i="13" s="1"/>
  <c r="F254" i="13" s="1"/>
  <c r="F255" i="13" s="1"/>
  <c r="F256" i="13" s="1"/>
  <c r="F257" i="13" s="1"/>
  <c r="F258" i="13" s="1"/>
  <c r="F259" i="13" s="1"/>
  <c r="F260" i="13" s="1"/>
  <c r="F261" i="13" s="1"/>
  <c r="F262" i="13" s="1"/>
  <c r="F263" i="13" s="1"/>
  <c r="F264" i="13" s="1"/>
  <c r="F265" i="13" s="1"/>
  <c r="F266" i="13" s="1"/>
  <c r="F267" i="13" s="1"/>
  <c r="F268" i="13" s="1"/>
  <c r="F269" i="13" s="1"/>
  <c r="F270" i="13" s="1"/>
  <c r="F271" i="13" s="1"/>
  <c r="F272" i="13" s="1"/>
  <c r="F273" i="13" s="1"/>
  <c r="F274" i="13" s="1"/>
  <c r="F275" i="13" s="1"/>
  <c r="F276" i="13" s="1"/>
  <c r="F277" i="13" s="1"/>
  <c r="F278" i="13" s="1"/>
  <c r="F279" i="13" s="1"/>
  <c r="F280" i="13" s="1"/>
  <c r="F281" i="13" s="1"/>
  <c r="F282" i="13" s="1"/>
  <c r="F283" i="13" s="1"/>
  <c r="F284" i="13" s="1"/>
  <c r="F285" i="13" s="1"/>
  <c r="F286" i="13" s="1"/>
  <c r="F287" i="13" s="1"/>
  <c r="F288" i="13" s="1"/>
  <c r="F289" i="13" s="1"/>
  <c r="F290" i="13" s="1"/>
  <c r="F291" i="13" s="1"/>
  <c r="F292" i="13" s="1"/>
  <c r="F293" i="13" s="1"/>
  <c r="F294" i="13" s="1"/>
  <c r="F295" i="13" s="1"/>
  <c r="F296" i="13" s="1"/>
  <c r="F297" i="13" s="1"/>
  <c r="F298" i="13" s="1"/>
  <c r="F299" i="13" s="1"/>
  <c r="F300" i="13" s="1"/>
  <c r="F301" i="13" s="1"/>
  <c r="F302" i="13" s="1"/>
  <c r="F303" i="13" s="1"/>
  <c r="F304" i="13" s="1"/>
  <c r="F305" i="13" s="1"/>
  <c r="F306" i="13" s="1"/>
  <c r="F307" i="13" s="1"/>
  <c r="F308" i="13" s="1"/>
  <c r="F309" i="13" s="1"/>
  <c r="F310" i="13" s="1"/>
  <c r="F311" i="13" s="1"/>
  <c r="F312" i="13" s="1"/>
  <c r="F313" i="13" s="1"/>
  <c r="F314" i="13" s="1"/>
  <c r="F315" i="13" s="1"/>
  <c r="F316" i="13" s="1"/>
  <c r="F317" i="13" s="1"/>
  <c r="F318" i="13" s="1"/>
  <c r="F319" i="13" s="1"/>
  <c r="F320" i="13" s="1"/>
  <c r="F321" i="13" s="1"/>
  <c r="F322" i="13" s="1"/>
  <c r="F323" i="13" s="1"/>
  <c r="F324" i="13" s="1"/>
  <c r="F325" i="13" s="1"/>
  <c r="F326" i="13" s="1"/>
  <c r="F327" i="13" s="1"/>
  <c r="F328" i="13" s="1"/>
  <c r="F329" i="13" s="1"/>
  <c r="F330" i="13" s="1"/>
  <c r="F331" i="13" s="1"/>
  <c r="F332" i="13" s="1"/>
  <c r="F333" i="13" s="1"/>
  <c r="F334" i="13" s="1"/>
  <c r="F335" i="13" s="1"/>
  <c r="F336" i="13" s="1"/>
  <c r="F337" i="13" s="1"/>
  <c r="F338" i="13" s="1"/>
  <c r="F339" i="13" s="1"/>
  <c r="F340" i="13" s="1"/>
  <c r="F341" i="13" s="1"/>
  <c r="F342" i="13" s="1"/>
  <c r="F343" i="13" s="1"/>
  <c r="F344" i="13" s="1"/>
  <c r="F345" i="13" s="1"/>
  <c r="F346" i="13" s="1"/>
  <c r="F347" i="13" s="1"/>
  <c r="F348" i="13" s="1"/>
  <c r="F349" i="13" s="1"/>
  <c r="F350" i="13" s="1"/>
  <c r="F351" i="13" s="1"/>
  <c r="F352" i="13" s="1"/>
  <c r="F353" i="13" s="1"/>
  <c r="F354" i="13" s="1"/>
  <c r="F355" i="13" s="1"/>
  <c r="F356" i="13" s="1"/>
  <c r="F357" i="13" s="1"/>
  <c r="F358" i="13" s="1"/>
  <c r="F359" i="13" s="1"/>
  <c r="F360" i="13" s="1"/>
  <c r="F361" i="13" s="1"/>
  <c r="F362" i="13" s="1"/>
  <c r="F363" i="13" s="1"/>
  <c r="F364" i="13" s="1"/>
  <c r="F365" i="13" s="1"/>
  <c r="F366" i="13" s="1"/>
  <c r="F367" i="13" s="1"/>
  <c r="F368" i="13" s="1"/>
  <c r="F369" i="13" s="1"/>
  <c r="F370" i="13" s="1"/>
  <c r="F371" i="13" s="1"/>
  <c r="F372" i="13" s="1"/>
  <c r="F373" i="13" s="1"/>
  <c r="F374" i="13" s="1"/>
  <c r="F375" i="13" s="1"/>
  <c r="F376" i="13" s="1"/>
  <c r="F377" i="13" s="1"/>
  <c r="F378" i="13" s="1"/>
  <c r="F379" i="13" s="1"/>
  <c r="F380" i="13" s="1"/>
  <c r="F381" i="13" s="1"/>
  <c r="F382" i="13" s="1"/>
  <c r="F383" i="13" s="1"/>
  <c r="F384" i="13" s="1"/>
  <c r="F385" i="13" s="1"/>
  <c r="F386" i="13" s="1"/>
  <c r="F387" i="13" s="1"/>
  <c r="F388" i="13" s="1"/>
  <c r="F389" i="13" s="1"/>
  <c r="F390" i="13" s="1"/>
  <c r="F391" i="13" s="1"/>
  <c r="F392" i="13" s="1"/>
  <c r="F393" i="13" s="1"/>
  <c r="F394" i="13" s="1"/>
  <c r="F395" i="13" s="1"/>
  <c r="F396" i="13" s="1"/>
  <c r="F397" i="13" s="1"/>
  <c r="F398" i="13" s="1"/>
  <c r="F399" i="13" s="1"/>
  <c r="F400" i="13" s="1"/>
  <c r="F401" i="13" s="1"/>
  <c r="F402" i="13" s="1"/>
  <c r="F403" i="13" s="1"/>
  <c r="F404" i="13" s="1"/>
  <c r="F405" i="13" s="1"/>
  <c r="F406" i="13" s="1"/>
  <c r="F407" i="13" s="1"/>
  <c r="F408" i="13" s="1"/>
  <c r="F409" i="13" s="1"/>
  <c r="F410" i="13" s="1"/>
  <c r="F411" i="13" s="1"/>
  <c r="F412" i="13" s="1"/>
  <c r="F413" i="13" s="1"/>
  <c r="F414" i="13" s="1"/>
  <c r="F415" i="13" s="1"/>
  <c r="F416" i="13" s="1"/>
  <c r="F417" i="13" s="1"/>
  <c r="F418" i="13" s="1"/>
  <c r="F419" i="13" s="1"/>
  <c r="F420" i="13" s="1"/>
  <c r="F421" i="13" s="1"/>
  <c r="F422" i="13" s="1"/>
  <c r="F423" i="13" s="1"/>
  <c r="F424" i="13" s="1"/>
  <c r="F425" i="13" s="1"/>
  <c r="F426" i="13" s="1"/>
  <c r="F427" i="13" s="1"/>
  <c r="F428" i="13" s="1"/>
  <c r="F429" i="13" s="1"/>
  <c r="F430" i="13" s="1"/>
  <c r="F431" i="13" s="1"/>
  <c r="F432" i="13" s="1"/>
  <c r="F433" i="13" s="1"/>
  <c r="F434" i="13" s="1"/>
  <c r="F435" i="13" s="1"/>
  <c r="F436" i="13" s="1"/>
  <c r="F437" i="13" s="1"/>
  <c r="F438" i="13" s="1"/>
  <c r="F439" i="13" s="1"/>
  <c r="F440" i="13" s="1"/>
  <c r="F441" i="13" s="1"/>
  <c r="F442" i="13" s="1"/>
  <c r="F443" i="13" s="1"/>
  <c r="F444" i="13" s="1"/>
  <c r="F445" i="13" s="1"/>
  <c r="F446" i="13" s="1"/>
  <c r="F447" i="13" s="1"/>
  <c r="F448" i="13" s="1"/>
  <c r="F449" i="13" s="1"/>
  <c r="F450" i="13" s="1"/>
  <c r="F451" i="13" s="1"/>
  <c r="F452" i="13" s="1"/>
  <c r="F453" i="13" s="1"/>
  <c r="F454" i="13" s="1"/>
  <c r="F455" i="13" s="1"/>
  <c r="F456" i="13" s="1"/>
  <c r="F457" i="13" s="1"/>
  <c r="F458" i="13" s="1"/>
  <c r="F459" i="13" s="1"/>
  <c r="F460" i="13" s="1"/>
  <c r="F461" i="13" s="1"/>
  <c r="F462" i="13" s="1"/>
  <c r="F463" i="13" s="1"/>
  <c r="F464" i="13" s="1"/>
  <c r="F465" i="13" s="1"/>
  <c r="F466" i="13" s="1"/>
  <c r="F467" i="13" s="1"/>
  <c r="F468" i="13" s="1"/>
  <c r="F469" i="13" s="1"/>
  <c r="F470" i="13" s="1"/>
  <c r="F471" i="13" s="1"/>
  <c r="F472" i="13" s="1"/>
  <c r="F473" i="13" s="1"/>
  <c r="F474" i="13" s="1"/>
  <c r="F475" i="13" s="1"/>
  <c r="F476" i="13" s="1"/>
  <c r="F477" i="13" s="1"/>
  <c r="F478" i="13" s="1"/>
  <c r="F479" i="13" s="1"/>
  <c r="F480" i="13" s="1"/>
  <c r="F481" i="13" s="1"/>
  <c r="F482" i="13" s="1"/>
  <c r="F483" i="13" s="1"/>
  <c r="F484" i="13" s="1"/>
  <c r="F485" i="13" s="1"/>
  <c r="F486" i="13" s="1"/>
  <c r="F487" i="13" s="1"/>
  <c r="F488" i="13" s="1"/>
  <c r="F489" i="13" s="1"/>
  <c r="F490" i="13" s="1"/>
  <c r="F491" i="13" s="1"/>
  <c r="F492" i="13" s="1"/>
  <c r="F493" i="13" s="1"/>
  <c r="F494" i="13" s="1"/>
  <c r="F495" i="13" s="1"/>
  <c r="F496" i="13" s="1"/>
  <c r="F497" i="13" s="1"/>
  <c r="F498" i="13" s="1"/>
  <c r="F499" i="13" s="1"/>
  <c r="F500" i="13" s="1"/>
  <c r="F501" i="13" s="1"/>
  <c r="F502" i="13" s="1"/>
  <c r="F503" i="13" s="1"/>
  <c r="F504" i="13" s="1"/>
  <c r="F505" i="13" s="1"/>
  <c r="F506" i="13" s="1"/>
  <c r="F507" i="13" s="1"/>
  <c r="F508" i="13" s="1"/>
  <c r="F509" i="13" s="1"/>
  <c r="F510" i="13" s="1"/>
  <c r="F511" i="13" s="1"/>
  <c r="F512" i="13" s="1"/>
  <c r="F513" i="13" s="1"/>
  <c r="F514" i="13" s="1"/>
  <c r="F515" i="13" s="1"/>
  <c r="F516" i="13" s="1"/>
  <c r="F517" i="13" s="1"/>
  <c r="F518" i="13" s="1"/>
  <c r="F519" i="13" s="1"/>
  <c r="F520" i="13" s="1"/>
  <c r="F521" i="13" s="1"/>
  <c r="F522" i="13" s="1"/>
  <c r="F523" i="13" s="1"/>
  <c r="F524" i="13" s="1"/>
  <c r="F525" i="13" s="1"/>
  <c r="F526" i="13" s="1"/>
  <c r="F527" i="13" s="1"/>
  <c r="F528" i="13" s="1"/>
  <c r="F529" i="13" s="1"/>
  <c r="F530" i="13" s="1"/>
  <c r="F531" i="13" s="1"/>
  <c r="F532" i="13" s="1"/>
  <c r="F533" i="13" s="1"/>
  <c r="F534" i="13" s="1"/>
  <c r="F535" i="13" s="1"/>
  <c r="F536" i="13" s="1"/>
  <c r="F537" i="13" s="1"/>
  <c r="F538" i="13" s="1"/>
  <c r="F539" i="13" s="1"/>
  <c r="F540" i="13" s="1"/>
  <c r="F541" i="13" s="1"/>
  <c r="F542" i="13" s="1"/>
  <c r="F543" i="13" s="1"/>
  <c r="F544" i="13" s="1"/>
  <c r="F545" i="13" s="1"/>
  <c r="F546" i="13" s="1"/>
  <c r="F547" i="13" s="1"/>
  <c r="F548" i="13" s="1"/>
  <c r="F549" i="13" s="1"/>
  <c r="F550" i="13" s="1"/>
  <c r="F551" i="13" s="1"/>
  <c r="F552" i="13" s="1"/>
  <c r="F553" i="13" s="1"/>
  <c r="F554" i="13" s="1"/>
  <c r="F555" i="13" s="1"/>
  <c r="F556" i="13" s="1"/>
  <c r="F557" i="13" s="1"/>
  <c r="F558" i="13" s="1"/>
  <c r="F559" i="13" s="1"/>
  <c r="F560" i="13" s="1"/>
  <c r="F561" i="13" s="1"/>
  <c r="F562" i="13" s="1"/>
  <c r="F563" i="13" s="1"/>
  <c r="F564" i="13" s="1"/>
  <c r="F565" i="13" s="1"/>
  <c r="F566" i="13" s="1"/>
  <c r="F567" i="13" s="1"/>
  <c r="F568" i="13" s="1"/>
  <c r="F569" i="13" s="1"/>
  <c r="F570" i="13" s="1"/>
  <c r="F571" i="13" s="1"/>
  <c r="F572" i="13" s="1"/>
  <c r="F573" i="13" s="1"/>
  <c r="F574" i="13" s="1"/>
  <c r="F575" i="13" s="1"/>
  <c r="F576" i="13" s="1"/>
  <c r="F577" i="13" s="1"/>
  <c r="F578" i="13" s="1"/>
  <c r="F579" i="13" s="1"/>
  <c r="F580" i="13" s="1"/>
  <c r="F581" i="13" s="1"/>
  <c r="F582" i="13" s="1"/>
  <c r="F583" i="13" s="1"/>
  <c r="F584" i="13" s="1"/>
  <c r="F585" i="13" s="1"/>
  <c r="F586" i="13" s="1"/>
  <c r="F587" i="13" s="1"/>
  <c r="F588" i="13" s="1"/>
  <c r="F589" i="13" s="1"/>
  <c r="F590" i="13" s="1"/>
  <c r="F591" i="13" s="1"/>
  <c r="F592" i="13" s="1"/>
  <c r="F593" i="13" s="1"/>
  <c r="F594" i="13" s="1"/>
  <c r="F595" i="13" s="1"/>
  <c r="F596" i="13" s="1"/>
  <c r="F597" i="13" s="1"/>
  <c r="F598" i="13" s="1"/>
  <c r="F599" i="13" s="1"/>
  <c r="F600" i="13" s="1"/>
  <c r="F601" i="13" s="1"/>
  <c r="F602" i="13" s="1"/>
  <c r="F603" i="13" s="1"/>
  <c r="F604" i="13" s="1"/>
  <c r="F605" i="13" s="1"/>
  <c r="F606" i="13" s="1"/>
  <c r="F607" i="13" s="1"/>
  <c r="F608" i="13" s="1"/>
  <c r="F609" i="13" s="1"/>
  <c r="F610" i="13" s="1"/>
  <c r="F611" i="13" s="1"/>
  <c r="F612" i="13" s="1"/>
  <c r="F613" i="13" s="1"/>
  <c r="F614" i="13" s="1"/>
  <c r="F615" i="13" s="1"/>
  <c r="F616" i="13" s="1"/>
  <c r="F617" i="13" s="1"/>
  <c r="F618" i="13" s="1"/>
  <c r="F619" i="13" s="1"/>
  <c r="F620" i="13" s="1"/>
  <c r="F621" i="13" s="1"/>
  <c r="F622" i="13" s="1"/>
  <c r="F623" i="13" s="1"/>
  <c r="F624" i="13" s="1"/>
  <c r="F625" i="13" s="1"/>
  <c r="F626" i="13" s="1"/>
  <c r="F627" i="13" s="1"/>
  <c r="F628" i="13" s="1"/>
  <c r="F629" i="13" s="1"/>
  <c r="F630" i="13" s="1"/>
  <c r="F631" i="13" s="1"/>
  <c r="F632" i="13" s="1"/>
  <c r="F633" i="13" s="1"/>
  <c r="F634" i="13" s="1"/>
  <c r="F635" i="13" s="1"/>
  <c r="F636" i="13" s="1"/>
  <c r="F637" i="13" s="1"/>
  <c r="F638" i="13" s="1"/>
  <c r="F639" i="13" s="1"/>
  <c r="F640" i="13" s="1"/>
  <c r="F641" i="13" s="1"/>
  <c r="F642" i="13" s="1"/>
  <c r="F643" i="13" s="1"/>
  <c r="F644" i="13" s="1"/>
  <c r="F645" i="13" s="1"/>
  <c r="F646" i="13" s="1"/>
  <c r="F647" i="13" s="1"/>
  <c r="F648" i="13" s="1"/>
  <c r="F649" i="13" s="1"/>
  <c r="F650" i="13" s="1"/>
  <c r="F651" i="13" s="1"/>
  <c r="F652" i="13" s="1"/>
  <c r="F653" i="13" s="1"/>
  <c r="F654" i="13" s="1"/>
  <c r="F655" i="13" s="1"/>
  <c r="F656" i="13" s="1"/>
  <c r="F657" i="13" s="1"/>
  <c r="F658" i="13" s="1"/>
  <c r="F659" i="13" s="1"/>
  <c r="F660" i="13" s="1"/>
  <c r="F661" i="13" s="1"/>
  <c r="F662" i="13" s="1"/>
  <c r="F663" i="13" s="1"/>
  <c r="F664" i="13" s="1"/>
  <c r="F665" i="13" s="1"/>
  <c r="F666" i="13" s="1"/>
  <c r="F667" i="13" s="1"/>
  <c r="F668" i="13" s="1"/>
  <c r="F669" i="13" s="1"/>
  <c r="F670" i="13" s="1"/>
  <c r="F671" i="13" s="1"/>
  <c r="F672" i="13" s="1"/>
  <c r="F673" i="13" s="1"/>
  <c r="F674" i="13" s="1"/>
  <c r="F675" i="13" s="1"/>
  <c r="F676" i="13" s="1"/>
  <c r="F677" i="13" s="1"/>
  <c r="F678" i="13" s="1"/>
  <c r="F679" i="13" s="1"/>
  <c r="F680" i="13" s="1"/>
  <c r="F681" i="13" s="1"/>
  <c r="F682" i="13" s="1"/>
  <c r="F683" i="13" s="1"/>
  <c r="F684" i="13" s="1"/>
  <c r="F685" i="13" s="1"/>
  <c r="F686" i="13" s="1"/>
  <c r="F687" i="13" s="1"/>
  <c r="F688" i="13" s="1"/>
  <c r="F689" i="13" s="1"/>
  <c r="F690" i="13" s="1"/>
  <c r="F691" i="13" s="1"/>
  <c r="F692" i="13" s="1"/>
  <c r="F693" i="13" s="1"/>
  <c r="F694" i="13" s="1"/>
  <c r="F695" i="13" s="1"/>
  <c r="F696" i="13" s="1"/>
  <c r="F697" i="13" s="1"/>
  <c r="F698" i="13" s="1"/>
  <c r="F699" i="13" s="1"/>
  <c r="F700" i="13" s="1"/>
  <c r="F701" i="13" s="1"/>
  <c r="F702" i="13" s="1"/>
  <c r="F703" i="13" s="1"/>
  <c r="F704" i="13" s="1"/>
  <c r="F705" i="13" s="1"/>
  <c r="F706" i="13" s="1"/>
  <c r="F707" i="13" s="1"/>
  <c r="F708" i="13" s="1"/>
  <c r="F709" i="13" s="1"/>
  <c r="F710" i="13" s="1"/>
  <c r="F711" i="13" s="1"/>
  <c r="F712" i="13" s="1"/>
  <c r="F713" i="13" s="1"/>
  <c r="F714" i="13" s="1"/>
  <c r="F715" i="13" s="1"/>
  <c r="F716" i="13" s="1"/>
  <c r="F717" i="13" s="1"/>
  <c r="F718" i="13" s="1"/>
  <c r="F719" i="13" s="1"/>
  <c r="F720" i="13" s="1"/>
  <c r="F721" i="13" s="1"/>
  <c r="F722" i="13" s="1"/>
  <c r="F723" i="13" s="1"/>
  <c r="F724" i="13" s="1"/>
  <c r="F725" i="13" s="1"/>
  <c r="F726" i="13" s="1"/>
  <c r="F727" i="13" s="1"/>
  <c r="F728" i="13" s="1"/>
  <c r="F729" i="13" s="1"/>
  <c r="F730" i="13" s="1"/>
  <c r="F731" i="13" s="1"/>
  <c r="F732" i="13" s="1"/>
  <c r="F733" i="13" s="1"/>
  <c r="F734" i="13" s="1"/>
  <c r="F735" i="13" s="1"/>
  <c r="F736" i="13" s="1"/>
  <c r="F737" i="13" s="1"/>
  <c r="F738" i="13" s="1"/>
  <c r="F739" i="13" s="1"/>
  <c r="F740" i="13" s="1"/>
  <c r="F741" i="13" s="1"/>
  <c r="F742" i="13" s="1"/>
  <c r="F743" i="13" s="1"/>
  <c r="F744" i="13" s="1"/>
  <c r="F745" i="13" s="1"/>
  <c r="F746" i="13" s="1"/>
  <c r="F747" i="13" s="1"/>
  <c r="F748" i="13" s="1"/>
  <c r="F749" i="13" s="1"/>
  <c r="F750" i="13" s="1"/>
  <c r="F751" i="13" s="1"/>
  <c r="F752" i="13" s="1"/>
  <c r="F753" i="13" s="1"/>
  <c r="F754" i="13" s="1"/>
  <c r="F755" i="13" s="1"/>
  <c r="F756" i="13" s="1"/>
  <c r="F757" i="13" s="1"/>
  <c r="F758" i="13" s="1"/>
  <c r="F759" i="13" s="1"/>
  <c r="F760" i="13" s="1"/>
  <c r="F761" i="13" s="1"/>
  <c r="F762" i="13" s="1"/>
  <c r="F763" i="13" s="1"/>
  <c r="F764" i="13" s="1"/>
  <c r="F765" i="13" s="1"/>
  <c r="F766" i="13" s="1"/>
  <c r="F767" i="13" s="1"/>
  <c r="F768" i="13" s="1"/>
  <c r="F769" i="13" s="1"/>
  <c r="F770" i="13" s="1"/>
  <c r="F771" i="13" s="1"/>
  <c r="F772" i="13" s="1"/>
  <c r="F773" i="13" s="1"/>
  <c r="F774" i="13" s="1"/>
  <c r="F775" i="13" s="1"/>
  <c r="F776" i="13" s="1"/>
  <c r="F777" i="13" s="1"/>
  <c r="F778" i="13" s="1"/>
  <c r="F779" i="13" s="1"/>
  <c r="F780" i="13" s="1"/>
  <c r="F781" i="13" s="1"/>
  <c r="F782" i="13" s="1"/>
  <c r="F783" i="13" s="1"/>
  <c r="F784" i="13" s="1"/>
  <c r="F785" i="13" s="1"/>
  <c r="F786" i="13" s="1"/>
  <c r="F787" i="13" s="1"/>
  <c r="F788" i="13" s="1"/>
  <c r="F789" i="13" s="1"/>
  <c r="F790" i="13" s="1"/>
  <c r="F791" i="13" s="1"/>
  <c r="F792" i="13" s="1"/>
  <c r="F793" i="13" s="1"/>
  <c r="F794" i="13" s="1"/>
  <c r="F795" i="13" s="1"/>
  <c r="F796" i="13" s="1"/>
  <c r="F797" i="13" s="1"/>
  <c r="F798" i="13" s="1"/>
  <c r="F799" i="13" s="1"/>
  <c r="F800" i="13" s="1"/>
  <c r="F801" i="13" s="1"/>
  <c r="F802" i="13" s="1"/>
  <c r="F803" i="13" s="1"/>
  <c r="F804" i="13" s="1"/>
  <c r="F805" i="13" s="1"/>
  <c r="F806" i="13" s="1"/>
  <c r="F807" i="13" s="1"/>
  <c r="F808" i="13" s="1"/>
  <c r="F809" i="13" s="1"/>
  <c r="F810" i="13" s="1"/>
  <c r="F811" i="13" s="1"/>
  <c r="F812" i="13" s="1"/>
  <c r="F813" i="13" s="1"/>
  <c r="F814" i="13" s="1"/>
  <c r="F815" i="13" s="1"/>
  <c r="F816" i="13" s="1"/>
  <c r="F817" i="13" s="1"/>
  <c r="F818" i="13" s="1"/>
  <c r="F819" i="13" s="1"/>
  <c r="F820" i="13" s="1"/>
  <c r="F821" i="13" s="1"/>
  <c r="F822" i="13" s="1"/>
  <c r="F823" i="13" s="1"/>
  <c r="F824" i="13" s="1"/>
  <c r="F825" i="13" s="1"/>
  <c r="F826" i="13" s="1"/>
  <c r="F827" i="13" s="1"/>
  <c r="F828" i="13" s="1"/>
  <c r="F829" i="13" s="1"/>
  <c r="F830" i="13" s="1"/>
  <c r="F831" i="13" s="1"/>
  <c r="F832" i="13" s="1"/>
  <c r="F833" i="13" s="1"/>
  <c r="F834" i="13" s="1"/>
  <c r="F835" i="13" s="1"/>
  <c r="F836" i="13" s="1"/>
  <c r="F837" i="13" s="1"/>
  <c r="F838" i="13" s="1"/>
  <c r="F839" i="13" s="1"/>
  <c r="F840" i="13" s="1"/>
  <c r="F841" i="13" s="1"/>
  <c r="F842" i="13" s="1"/>
  <c r="F843" i="13" s="1"/>
  <c r="F844" i="13" s="1"/>
  <c r="F845" i="13" s="1"/>
  <c r="F846" i="13" s="1"/>
  <c r="F847" i="13" s="1"/>
  <c r="F848" i="13" s="1"/>
  <c r="F849" i="13" s="1"/>
  <c r="F850" i="13" s="1"/>
  <c r="F851" i="13" s="1"/>
  <c r="F852" i="13" s="1"/>
  <c r="F853" i="13" s="1"/>
  <c r="F854" i="13" s="1"/>
  <c r="F855" i="13" s="1"/>
  <c r="F856" i="13" s="1"/>
  <c r="F857" i="13" s="1"/>
  <c r="F858" i="13" s="1"/>
  <c r="F859" i="13" s="1"/>
  <c r="F860" i="13" s="1"/>
  <c r="F861" i="13" s="1"/>
  <c r="F862" i="13" s="1"/>
  <c r="F863" i="13" s="1"/>
  <c r="F864" i="13" s="1"/>
  <c r="F865" i="13" s="1"/>
  <c r="F866" i="13" s="1"/>
  <c r="F867" i="13" s="1"/>
  <c r="F868" i="13" s="1"/>
  <c r="F869" i="13" s="1"/>
  <c r="F870" i="13" s="1"/>
  <c r="F871" i="13" s="1"/>
  <c r="F872" i="13" s="1"/>
  <c r="F873" i="13" s="1"/>
  <c r="F874" i="13" s="1"/>
  <c r="F875" i="13" s="1"/>
  <c r="F876" i="13" s="1"/>
  <c r="F877" i="13" s="1"/>
  <c r="F878" i="13" s="1"/>
  <c r="F879" i="13" s="1"/>
  <c r="F880" i="13" s="1"/>
  <c r="F881" i="13" s="1"/>
  <c r="F882" i="13" s="1"/>
  <c r="F883" i="13" s="1"/>
  <c r="F884" i="13" s="1"/>
  <c r="F885" i="13" s="1"/>
  <c r="F886" i="13" s="1"/>
  <c r="F887" i="13" s="1"/>
  <c r="F888" i="13" s="1"/>
  <c r="F889" i="13" s="1"/>
  <c r="F890" i="13" s="1"/>
  <c r="F891" i="13" s="1"/>
  <c r="F892" i="13" s="1"/>
  <c r="F893" i="13" s="1"/>
  <c r="F894" i="13" s="1"/>
  <c r="F895" i="13" s="1"/>
  <c r="F896" i="13" s="1"/>
  <c r="F897" i="13" s="1"/>
  <c r="F898" i="13" s="1"/>
  <c r="F899" i="13" s="1"/>
  <c r="F900" i="13" s="1"/>
  <c r="F901" i="13" s="1"/>
  <c r="F902" i="13" s="1"/>
  <c r="F903" i="13" s="1"/>
  <c r="F904" i="13" s="1"/>
  <c r="F905" i="13" s="1"/>
  <c r="F906" i="13" s="1"/>
  <c r="F907" i="13" s="1"/>
  <c r="F908" i="13" s="1"/>
  <c r="F909" i="13" s="1"/>
  <c r="F910" i="13" s="1"/>
  <c r="F911" i="13" s="1"/>
  <c r="F912" i="13" s="1"/>
  <c r="F913" i="13" s="1"/>
  <c r="F914" i="13" s="1"/>
  <c r="F915" i="13" s="1"/>
  <c r="F916" i="13" s="1"/>
  <c r="F917" i="13" s="1"/>
  <c r="F918" i="13" s="1"/>
  <c r="F919" i="13" s="1"/>
  <c r="F920" i="13" s="1"/>
  <c r="F921" i="13" s="1"/>
  <c r="F922" i="13" s="1"/>
  <c r="F923" i="13" s="1"/>
  <c r="F924" i="13" s="1"/>
  <c r="F925" i="13" s="1"/>
  <c r="F926" i="13" s="1"/>
  <c r="F927" i="13" s="1"/>
  <c r="F928" i="13" s="1"/>
  <c r="F929" i="13" s="1"/>
  <c r="F930" i="13" s="1"/>
  <c r="F931" i="13" s="1"/>
  <c r="F932" i="13" s="1"/>
  <c r="F933" i="13" s="1"/>
  <c r="F934" i="13" s="1"/>
  <c r="F935" i="13" s="1"/>
  <c r="F936" i="13" s="1"/>
  <c r="F937" i="13" s="1"/>
  <c r="F938" i="13" s="1"/>
  <c r="F939" i="13" s="1"/>
  <c r="F940" i="13" s="1"/>
  <c r="F941" i="13" s="1"/>
  <c r="F942" i="13" s="1"/>
  <c r="F943" i="13" s="1"/>
  <c r="F944" i="13" s="1"/>
  <c r="F945" i="13" s="1"/>
  <c r="F946" i="13" s="1"/>
  <c r="F947" i="13" s="1"/>
  <c r="F948" i="13" s="1"/>
  <c r="F949" i="13" s="1"/>
  <c r="F950" i="13" s="1"/>
  <c r="F951" i="13" s="1"/>
  <c r="F952" i="13" s="1"/>
  <c r="F953" i="13" s="1"/>
  <c r="F954" i="13" s="1"/>
  <c r="F955" i="13" s="1"/>
  <c r="F956" i="13" s="1"/>
  <c r="F957" i="13" s="1"/>
  <c r="F958" i="13" s="1"/>
  <c r="F959" i="13" s="1"/>
  <c r="F960" i="13" s="1"/>
  <c r="F961" i="13" s="1"/>
  <c r="F962" i="13" s="1"/>
  <c r="F963" i="13" s="1"/>
  <c r="F964" i="13" s="1"/>
  <c r="F965" i="13" s="1"/>
  <c r="F966" i="13" s="1"/>
  <c r="F967" i="13" s="1"/>
  <c r="F968" i="13" s="1"/>
  <c r="F969" i="13" s="1"/>
  <c r="F970" i="13" s="1"/>
  <c r="F971" i="13" s="1"/>
  <c r="F972" i="13" s="1"/>
  <c r="F973" i="13" s="1"/>
  <c r="F974" i="13" s="1"/>
  <c r="F975" i="13" s="1"/>
  <c r="F976" i="13" s="1"/>
  <c r="F977" i="13" s="1"/>
  <c r="F978" i="13" s="1"/>
  <c r="F979" i="13" s="1"/>
  <c r="F980" i="13" s="1"/>
  <c r="F981" i="13" s="1"/>
  <c r="F982" i="13" s="1"/>
  <c r="F983" i="13" s="1"/>
  <c r="F984" i="13" s="1"/>
  <c r="F985" i="13" s="1"/>
  <c r="F986" i="13" s="1"/>
  <c r="F987" i="13" s="1"/>
  <c r="F988" i="13" s="1"/>
  <c r="F989" i="13" s="1"/>
  <c r="F990" i="13" s="1"/>
  <c r="F991" i="13" s="1"/>
  <c r="F992" i="13" s="1"/>
  <c r="F993" i="13" s="1"/>
  <c r="F994" i="13" s="1"/>
  <c r="F995" i="13" s="1"/>
  <c r="F996" i="13" s="1"/>
  <c r="F997" i="13" s="1"/>
  <c r="F998" i="13" s="1"/>
  <c r="F999" i="13" s="1"/>
  <c r="F1000" i="13" s="1"/>
  <c r="F1001" i="13" s="1"/>
  <c r="F1002" i="13" s="1"/>
  <c r="F1003" i="13" s="1"/>
  <c r="F1004" i="13" s="1"/>
  <c r="F1005" i="13" s="1"/>
  <c r="F1006" i="13" s="1"/>
  <c r="F1007" i="13" s="1"/>
  <c r="F1008" i="13" s="1"/>
  <c r="F1009" i="13" s="1"/>
  <c r="F1010" i="13" s="1"/>
  <c r="F1011" i="13" s="1"/>
  <c r="F1012" i="13" s="1"/>
  <c r="F1013" i="13" s="1"/>
  <c r="F1014" i="13" s="1"/>
  <c r="F1015" i="13" s="1"/>
  <c r="F1016" i="13" s="1"/>
  <c r="F1017" i="13" s="1"/>
  <c r="F1018" i="13" s="1"/>
  <c r="F1019" i="13" s="1"/>
  <c r="F1020" i="13" s="1"/>
  <c r="F1021" i="13" s="1"/>
  <c r="F1022" i="13" s="1"/>
  <c r="F1023" i="13" s="1"/>
  <c r="F1024" i="13" s="1"/>
  <c r="F1025" i="13" s="1"/>
  <c r="F1026" i="13" s="1"/>
  <c r="F1027" i="13" s="1"/>
  <c r="F1028" i="13" s="1"/>
  <c r="F1029" i="13" s="1"/>
  <c r="F1030" i="13" s="1"/>
  <c r="F1031" i="13" s="1"/>
  <c r="F1032" i="13" s="1"/>
  <c r="F1033" i="13" s="1"/>
  <c r="F1034" i="13" s="1"/>
  <c r="F1035" i="13" s="1"/>
  <c r="F1036" i="13" s="1"/>
  <c r="F1037" i="13" s="1"/>
  <c r="F1038" i="13" s="1"/>
  <c r="F1039" i="13" s="1"/>
  <c r="F1040" i="13" s="1"/>
  <c r="F1041" i="13" s="1"/>
  <c r="F1042" i="13" s="1"/>
  <c r="F1043" i="13" s="1"/>
  <c r="F1044" i="13" s="1"/>
  <c r="F1045" i="13" s="1"/>
  <c r="F1046" i="13" s="1"/>
  <c r="F1047" i="13" s="1"/>
  <c r="F1048" i="13" s="1"/>
  <c r="F1049" i="13" s="1"/>
  <c r="F1050" i="13" s="1"/>
  <c r="F1051" i="13" s="1"/>
  <c r="F1052" i="13" s="1"/>
  <c r="F1053" i="13" s="1"/>
  <c r="F1054" i="13" s="1"/>
  <c r="F1055" i="13" s="1"/>
  <c r="F1056" i="13" s="1"/>
  <c r="F1057" i="13" s="1"/>
  <c r="F1058" i="13" s="1"/>
  <c r="F1059" i="13" s="1"/>
  <c r="F1060" i="13" s="1"/>
  <c r="F1061" i="13" s="1"/>
  <c r="F1062" i="13" s="1"/>
  <c r="F1063" i="13" s="1"/>
  <c r="F1064" i="13" s="1"/>
  <c r="F1065" i="13" s="1"/>
  <c r="F1066" i="13" s="1"/>
  <c r="F1067" i="13" s="1"/>
  <c r="F1068" i="13" s="1"/>
  <c r="F1069" i="13" s="1"/>
  <c r="F1070" i="13" s="1"/>
  <c r="F1071" i="13" s="1"/>
  <c r="F1072" i="13" s="1"/>
  <c r="F1073" i="13" s="1"/>
  <c r="F1074" i="13" s="1"/>
  <c r="F1075" i="13" s="1"/>
  <c r="F1076" i="13" s="1"/>
  <c r="F1077" i="13" s="1"/>
  <c r="F1078" i="13" s="1"/>
  <c r="F1079" i="13" s="1"/>
  <c r="F1080" i="13" s="1"/>
  <c r="F1081" i="13" s="1"/>
  <c r="F1082" i="13" s="1"/>
  <c r="F1083" i="13" s="1"/>
  <c r="F1084" i="13" s="1"/>
  <c r="F1085" i="13" s="1"/>
  <c r="F1086" i="13" s="1"/>
  <c r="F1087" i="13" s="1"/>
  <c r="F1088" i="13" s="1"/>
  <c r="F1089" i="13" s="1"/>
  <c r="F1090" i="13" s="1"/>
  <c r="F1091" i="13" s="1"/>
  <c r="F1092" i="13" s="1"/>
  <c r="F1093" i="13" s="1"/>
  <c r="F1094" i="13" s="1"/>
  <c r="F1095" i="13" s="1"/>
  <c r="F1096" i="13" s="1"/>
  <c r="F1097" i="13" s="1"/>
  <c r="F1098" i="13" s="1"/>
  <c r="F1099" i="13" s="1"/>
  <c r="F1100" i="13" s="1"/>
  <c r="F1101" i="13" s="1"/>
  <c r="F1102" i="13" s="1"/>
  <c r="F1103" i="13" s="1"/>
  <c r="F1104" i="13" s="1"/>
  <c r="F1105" i="13" s="1"/>
  <c r="F1106" i="13" s="1"/>
  <c r="F1107" i="13" s="1"/>
  <c r="F1108" i="13" s="1"/>
  <c r="F1109" i="13" s="1"/>
  <c r="F1110" i="13" s="1"/>
  <c r="F1111" i="13" s="1"/>
  <c r="F1112" i="13" s="1"/>
  <c r="F1113" i="13" s="1"/>
  <c r="F1114" i="13" s="1"/>
  <c r="F1115" i="13" s="1"/>
  <c r="F1116" i="13" s="1"/>
  <c r="F1117" i="13" s="1"/>
  <c r="F1118" i="13" s="1"/>
  <c r="F1119" i="13" s="1"/>
  <c r="F1120" i="13" s="1"/>
  <c r="F1121" i="13" s="1"/>
  <c r="F1122" i="13" s="1"/>
  <c r="F1123" i="13" s="1"/>
  <c r="F1124" i="13" s="1"/>
  <c r="F1125" i="13" s="1"/>
  <c r="F1126" i="13" s="1"/>
  <c r="F1127" i="13" s="1"/>
  <c r="F1128" i="13" s="1"/>
  <c r="F1129" i="13" s="1"/>
  <c r="F1130" i="13" s="1"/>
  <c r="F1131" i="13" s="1"/>
  <c r="F1132" i="13" s="1"/>
  <c r="F1133" i="13" s="1"/>
  <c r="F1134" i="13" s="1"/>
  <c r="F1135" i="13" s="1"/>
  <c r="F1136" i="13" s="1"/>
  <c r="F1137" i="13" s="1"/>
  <c r="F1138" i="13" s="1"/>
  <c r="F1139" i="13" s="1"/>
  <c r="F1140" i="13" s="1"/>
  <c r="F1141" i="13" s="1"/>
  <c r="F1142" i="13" s="1"/>
  <c r="F1143" i="13" s="1"/>
  <c r="F1144" i="13" s="1"/>
  <c r="F1145" i="13" s="1"/>
  <c r="F1146" i="13" s="1"/>
  <c r="F1147" i="13" s="1"/>
  <c r="F1148" i="13" s="1"/>
  <c r="F1149" i="13" s="1"/>
  <c r="F1150" i="13" s="1"/>
  <c r="F1151" i="13" s="1"/>
  <c r="F1152" i="13" s="1"/>
  <c r="F1153" i="13" s="1"/>
  <c r="F1154" i="13" s="1"/>
  <c r="F1155" i="13" s="1"/>
  <c r="F1156" i="13" s="1"/>
  <c r="F1157" i="13" s="1"/>
  <c r="F1158" i="13" s="1"/>
  <c r="F1159" i="13" s="1"/>
  <c r="F1160" i="13" s="1"/>
  <c r="F1161" i="13" s="1"/>
  <c r="F1162" i="13" s="1"/>
  <c r="F1163" i="13" s="1"/>
  <c r="F1164" i="13" s="1"/>
  <c r="F1165" i="13" s="1"/>
  <c r="F1166" i="13" s="1"/>
  <c r="F1167" i="13" s="1"/>
  <c r="F1168" i="13" s="1"/>
  <c r="F1169" i="13" s="1"/>
  <c r="F1170" i="13" s="1"/>
  <c r="F1171" i="13" s="1"/>
  <c r="F1172" i="13" s="1"/>
  <c r="F1173" i="13" s="1"/>
  <c r="F1174" i="13" s="1"/>
  <c r="F1175" i="13" s="1"/>
  <c r="F1176" i="13" s="1"/>
  <c r="F1177" i="13" s="1"/>
  <c r="F1178" i="13" s="1"/>
  <c r="F1179" i="13" s="1"/>
  <c r="F1180" i="13" s="1"/>
  <c r="F1181" i="13" s="1"/>
  <c r="F1182" i="13" s="1"/>
  <c r="F1183" i="13" s="1"/>
  <c r="F1184" i="13" s="1"/>
  <c r="F1185" i="13" s="1"/>
  <c r="F1186" i="13" s="1"/>
  <c r="F1187" i="13" s="1"/>
  <c r="F1188" i="13" s="1"/>
  <c r="F1189" i="13" s="1"/>
  <c r="F1190" i="13" s="1"/>
  <c r="F1191" i="13" s="1"/>
  <c r="F1192" i="13" s="1"/>
  <c r="F1193" i="13" s="1"/>
  <c r="F1194" i="13" s="1"/>
  <c r="F1195" i="13" s="1"/>
  <c r="F1196" i="13" s="1"/>
  <c r="F1197" i="13" s="1"/>
  <c r="F1198" i="13" s="1"/>
  <c r="F1199" i="13" s="1"/>
  <c r="F1200" i="13" s="1"/>
  <c r="F1201" i="13" s="1"/>
  <c r="F1202" i="13" s="1"/>
  <c r="F1203" i="13" s="1"/>
  <c r="F1204" i="13" s="1"/>
  <c r="F1205" i="13" s="1"/>
  <c r="F1206" i="13" s="1"/>
  <c r="F1207" i="13" s="1"/>
  <c r="F1208" i="13" s="1"/>
  <c r="F1209" i="13" s="1"/>
  <c r="F1210" i="13" s="1"/>
  <c r="F1211" i="13" s="1"/>
  <c r="F1212" i="13" s="1"/>
  <c r="F1213" i="13" s="1"/>
  <c r="F1214" i="13" s="1"/>
  <c r="F1215" i="13" s="1"/>
  <c r="F1216" i="13" s="1"/>
  <c r="F1217" i="13" s="1"/>
  <c r="F1218" i="13" s="1"/>
  <c r="F1219" i="13" s="1"/>
  <c r="F1220" i="13" s="1"/>
  <c r="F1221" i="13" s="1"/>
  <c r="F1222" i="13" s="1"/>
  <c r="F1223" i="13" s="1"/>
  <c r="F1224" i="13" s="1"/>
  <c r="F1225" i="13" s="1"/>
  <c r="F1226" i="13" s="1"/>
  <c r="F1227" i="13" s="1"/>
  <c r="F1228" i="13" s="1"/>
  <c r="F1229" i="13" s="1"/>
  <c r="F1230" i="13" s="1"/>
  <c r="F1231" i="13" s="1"/>
  <c r="F1232" i="13" s="1"/>
  <c r="F1233" i="13" s="1"/>
  <c r="F1234" i="13" s="1"/>
  <c r="F1235" i="13" s="1"/>
  <c r="F1236" i="13" s="1"/>
  <c r="F1237" i="13" s="1"/>
  <c r="F1238" i="13" s="1"/>
  <c r="F1239" i="13" s="1"/>
  <c r="F1240" i="13" s="1"/>
  <c r="F1241" i="13" s="1"/>
  <c r="F1242" i="13" s="1"/>
  <c r="F1243" i="13" s="1"/>
  <c r="F1244" i="13" s="1"/>
  <c r="F1245" i="13" s="1"/>
  <c r="F1246" i="13" s="1"/>
  <c r="F1247" i="13" s="1"/>
  <c r="F1248" i="13" s="1"/>
  <c r="F1249" i="13" s="1"/>
  <c r="F1250" i="13" s="1"/>
  <c r="F1251" i="13" s="1"/>
  <c r="F1252" i="13" s="1"/>
  <c r="F1253" i="13" s="1"/>
  <c r="F1254" i="13" s="1"/>
  <c r="F1255" i="13" s="1"/>
  <c r="F1256" i="13" s="1"/>
  <c r="F1257" i="13" s="1"/>
  <c r="F1258" i="13" s="1"/>
  <c r="F1259" i="13" s="1"/>
  <c r="F1260" i="13" s="1"/>
  <c r="F1261" i="13" s="1"/>
  <c r="F1262" i="13" s="1"/>
  <c r="F1263" i="13" s="1"/>
  <c r="F1264" i="13" s="1"/>
  <c r="F1265" i="13" s="1"/>
  <c r="F1266" i="13" s="1"/>
  <c r="F1267" i="13" s="1"/>
  <c r="F1268" i="13" s="1"/>
  <c r="F1269" i="13" s="1"/>
  <c r="F1270" i="13" s="1"/>
  <c r="F1271" i="13" s="1"/>
  <c r="F1272" i="13" s="1"/>
  <c r="F1273" i="13" s="1"/>
  <c r="F1274" i="13" s="1"/>
  <c r="F1275" i="13" s="1"/>
  <c r="F1276" i="13" s="1"/>
  <c r="F1277" i="13" s="1"/>
  <c r="F1278" i="13" s="1"/>
  <c r="F1279" i="13" s="1"/>
  <c r="F1280" i="13" s="1"/>
  <c r="F1281" i="13" s="1"/>
  <c r="F1282" i="13" s="1"/>
  <c r="F1283" i="13" s="1"/>
  <c r="F1284" i="13" s="1"/>
  <c r="F1285" i="13" s="1"/>
  <c r="F1286" i="13" s="1"/>
  <c r="F1287" i="13" s="1"/>
  <c r="F1288" i="13" s="1"/>
  <c r="F1289" i="13" s="1"/>
  <c r="F1290" i="13" s="1"/>
  <c r="F1291" i="13" s="1"/>
  <c r="F1292" i="13" s="1"/>
  <c r="F1293" i="13" s="1"/>
  <c r="F1294" i="13" s="1"/>
  <c r="F1295" i="13" s="1"/>
  <c r="F1296" i="13" s="1"/>
  <c r="F1297" i="13" s="1"/>
  <c r="F1298" i="13" s="1"/>
  <c r="F1299" i="13" s="1"/>
  <c r="F1300" i="13" s="1"/>
  <c r="F1301" i="13" s="1"/>
  <c r="F1302" i="13" s="1"/>
  <c r="F1303" i="13" s="1"/>
  <c r="F1304" i="13" s="1"/>
  <c r="F1305" i="13" s="1"/>
  <c r="F1306" i="13" s="1"/>
  <c r="F1307" i="13" s="1"/>
  <c r="F1308" i="13" s="1"/>
  <c r="F1309" i="13" s="1"/>
  <c r="F1310" i="13" s="1"/>
  <c r="F1311" i="13" s="1"/>
  <c r="F1312" i="13" s="1"/>
  <c r="F1313" i="13" s="1"/>
  <c r="F1314" i="13" s="1"/>
  <c r="F1315" i="13" s="1"/>
  <c r="F1316" i="13" s="1"/>
  <c r="F1317" i="13" s="1"/>
  <c r="F1318" i="13" s="1"/>
  <c r="F1319" i="13" s="1"/>
  <c r="F1320" i="13" s="1"/>
  <c r="F1321" i="13" s="1"/>
  <c r="F1322" i="13" s="1"/>
  <c r="F1323" i="13" s="1"/>
  <c r="F1324" i="13" s="1"/>
  <c r="F1325" i="13" s="1"/>
  <c r="F1326" i="13" s="1"/>
  <c r="F1327" i="13" s="1"/>
  <c r="F1328" i="13" s="1"/>
  <c r="F1329" i="13" s="1"/>
  <c r="F1330" i="13" s="1"/>
  <c r="F1331" i="13" s="1"/>
  <c r="F1332" i="13" s="1"/>
  <c r="F1333" i="13" s="1"/>
  <c r="F1334" i="13" s="1"/>
  <c r="F1335" i="13" s="1"/>
  <c r="F1336" i="13" s="1"/>
  <c r="F1337" i="13" s="1"/>
  <c r="F1338" i="13" s="1"/>
  <c r="F1339" i="13" s="1"/>
  <c r="F1340" i="13" s="1"/>
  <c r="F1341" i="13" s="1"/>
  <c r="F1342" i="13" s="1"/>
  <c r="F1343" i="13" s="1"/>
  <c r="F1344" i="13" s="1"/>
  <c r="F1345" i="13" s="1"/>
  <c r="F1346" i="13" s="1"/>
  <c r="F1347" i="13" s="1"/>
  <c r="F1348" i="13" s="1"/>
  <c r="F1349" i="13" s="1"/>
  <c r="F1350" i="13" s="1"/>
  <c r="F1351" i="13" s="1"/>
  <c r="F1352" i="13" s="1"/>
  <c r="F1353" i="13" s="1"/>
  <c r="F1354" i="13" s="1"/>
  <c r="F1355" i="13" s="1"/>
  <c r="F1356" i="13" s="1"/>
  <c r="F1357" i="13" s="1"/>
  <c r="F1358" i="13" s="1"/>
  <c r="F1359" i="13" s="1"/>
  <c r="F1360" i="13" s="1"/>
  <c r="F1361" i="13" s="1"/>
  <c r="F1362" i="13" s="1"/>
  <c r="F1363" i="13" s="1"/>
  <c r="F1364" i="13" s="1"/>
  <c r="F1365" i="13" s="1"/>
  <c r="F1366" i="13" s="1"/>
  <c r="F1367" i="13" s="1"/>
  <c r="F1368" i="13" s="1"/>
  <c r="F1369" i="13" s="1"/>
  <c r="F1370" i="13" s="1"/>
  <c r="F1371" i="13" s="1"/>
  <c r="F1372" i="13" s="1"/>
  <c r="F1373" i="13" s="1"/>
  <c r="F1374" i="13" s="1"/>
  <c r="F1375" i="13" s="1"/>
  <c r="F1376" i="13" s="1"/>
  <c r="F1377" i="13" s="1"/>
  <c r="F1378" i="13" s="1"/>
  <c r="F1379" i="13" s="1"/>
  <c r="F1380" i="13" s="1"/>
  <c r="F1381" i="13" s="1"/>
  <c r="F1382" i="13" s="1"/>
  <c r="F1383" i="13" s="1"/>
  <c r="F1384" i="13" s="1"/>
  <c r="F1385" i="13" s="1"/>
  <c r="F1386" i="13" s="1"/>
  <c r="F1387" i="13" s="1"/>
  <c r="F1388" i="13" s="1"/>
  <c r="F1389" i="13" s="1"/>
  <c r="F1390" i="13" s="1"/>
  <c r="F1391" i="13" s="1"/>
  <c r="F1392" i="13" s="1"/>
  <c r="F1393" i="13" s="1"/>
  <c r="F1394" i="13" s="1"/>
  <c r="F1395" i="13" s="1"/>
  <c r="F1396" i="13" s="1"/>
  <c r="F1397" i="13" s="1"/>
  <c r="F1398" i="13" s="1"/>
  <c r="F1399" i="13" s="1"/>
  <c r="F1400" i="13" s="1"/>
  <c r="F1401" i="13" s="1"/>
  <c r="F1402" i="13" s="1"/>
  <c r="F1403" i="13" s="1"/>
  <c r="F1404" i="13" s="1"/>
  <c r="F1405" i="13" s="1"/>
  <c r="F1406" i="13" s="1"/>
  <c r="F1407" i="13" s="1"/>
  <c r="F1408" i="13" s="1"/>
  <c r="F1409" i="13" s="1"/>
  <c r="F1410" i="13" s="1"/>
  <c r="F1411" i="13" s="1"/>
  <c r="F1412" i="13" s="1"/>
  <c r="F1413" i="13" s="1"/>
  <c r="F1414" i="13" s="1"/>
  <c r="F1415" i="13" s="1"/>
  <c r="F1416" i="13" s="1"/>
  <c r="F1417" i="13" s="1"/>
  <c r="F1418" i="13" s="1"/>
  <c r="F1419" i="13" s="1"/>
  <c r="F1420" i="13" s="1"/>
  <c r="F1421" i="13" s="1"/>
  <c r="F1422" i="13" s="1"/>
  <c r="F1423" i="13" s="1"/>
  <c r="F1424" i="13" s="1"/>
  <c r="F1425" i="13" s="1"/>
  <c r="F1426" i="13" s="1"/>
  <c r="F1427" i="13" s="1"/>
  <c r="F1428" i="13" s="1"/>
  <c r="F1429" i="13" s="1"/>
  <c r="F1430" i="13" s="1"/>
  <c r="F1431" i="13" s="1"/>
  <c r="F1432" i="13" s="1"/>
  <c r="F1433" i="13" s="1"/>
  <c r="F1434" i="13" s="1"/>
  <c r="F1435" i="13" s="1"/>
  <c r="F1436" i="13" s="1"/>
  <c r="F1437" i="13" s="1"/>
  <c r="F1438" i="13" s="1"/>
  <c r="F1439" i="13" s="1"/>
  <c r="F1440" i="13" s="1"/>
  <c r="F1441" i="13" s="1"/>
  <c r="F1442" i="13" s="1"/>
  <c r="F1443" i="13" s="1"/>
  <c r="F1444" i="13" s="1"/>
  <c r="F1445" i="13" s="1"/>
  <c r="F1446" i="13" s="1"/>
  <c r="F1447" i="13" s="1"/>
  <c r="F1448" i="13" s="1"/>
  <c r="F1449" i="13" s="1"/>
  <c r="F1450" i="13" s="1"/>
  <c r="F1451" i="13" s="1"/>
  <c r="F1452" i="13" s="1"/>
  <c r="F1453" i="13" s="1"/>
  <c r="F1454" i="13" s="1"/>
  <c r="F1455" i="13" s="1"/>
  <c r="F1456" i="13" s="1"/>
  <c r="F1457" i="13" s="1"/>
  <c r="F1458" i="13" s="1"/>
  <c r="F1459" i="13" s="1"/>
  <c r="F1460" i="13" s="1"/>
  <c r="F1461" i="13" s="1"/>
  <c r="F1462" i="13" s="1"/>
  <c r="F1463" i="13" s="1"/>
  <c r="F1464" i="13" s="1"/>
  <c r="F1465" i="13" s="1"/>
  <c r="F1466" i="13" s="1"/>
  <c r="F1467" i="13" s="1"/>
  <c r="F1468" i="13" s="1"/>
  <c r="F1469" i="13" s="1"/>
  <c r="F1470" i="13" s="1"/>
  <c r="F1471" i="13" s="1"/>
  <c r="F1472" i="13" s="1"/>
  <c r="F1473" i="13" s="1"/>
  <c r="F1474" i="13" s="1"/>
  <c r="F1475" i="13" s="1"/>
  <c r="F1476" i="13" s="1"/>
  <c r="F1477" i="13" s="1"/>
  <c r="F1478" i="13" s="1"/>
  <c r="F1479" i="13" s="1"/>
  <c r="F1480" i="13" s="1"/>
  <c r="F1481" i="13" s="1"/>
  <c r="F1482" i="13" s="1"/>
  <c r="F1483" i="13" s="1"/>
  <c r="F1484" i="13" s="1"/>
  <c r="F1485" i="13" s="1"/>
  <c r="F1486" i="13" s="1"/>
  <c r="F1487" i="13" s="1"/>
  <c r="F1488" i="13" s="1"/>
  <c r="F1489" i="13" s="1"/>
  <c r="F1490" i="13" s="1"/>
  <c r="F1491" i="13" s="1"/>
  <c r="F1492" i="13" s="1"/>
  <c r="F1493" i="13" s="1"/>
  <c r="F1494" i="13" s="1"/>
  <c r="F1495" i="13" s="1"/>
  <c r="F1496" i="13" s="1"/>
  <c r="F1497" i="13" s="1"/>
  <c r="F1498" i="13" s="1"/>
  <c r="F1499" i="13" s="1"/>
  <c r="F1500" i="13" s="1"/>
  <c r="F1501" i="13" s="1"/>
  <c r="F1502" i="13" s="1"/>
  <c r="F1503" i="13" s="1"/>
  <c r="F1504" i="13" s="1"/>
  <c r="F1505" i="13" s="1"/>
  <c r="F1506" i="13" s="1"/>
  <c r="F1507" i="13" s="1"/>
  <c r="F1508" i="13" s="1"/>
  <c r="F1509" i="13" s="1"/>
  <c r="F1510" i="13" s="1"/>
  <c r="F1511" i="13" s="1"/>
  <c r="F1512" i="13" s="1"/>
  <c r="F1513" i="13" s="1"/>
  <c r="F1514" i="13" s="1"/>
  <c r="F1515" i="13" s="1"/>
  <c r="F1516" i="13" s="1"/>
  <c r="F1517" i="13" s="1"/>
  <c r="F1518" i="13" s="1"/>
  <c r="F1519" i="13" s="1"/>
  <c r="F1520" i="13" s="1"/>
  <c r="F1521" i="13" s="1"/>
  <c r="F1522" i="13" s="1"/>
  <c r="F1523" i="13" s="1"/>
  <c r="F1524" i="13" s="1"/>
  <c r="F1525" i="13" s="1"/>
  <c r="F1526" i="13" s="1"/>
  <c r="F1527" i="13" s="1"/>
  <c r="F1528" i="13" s="1"/>
  <c r="F1529" i="13" s="1"/>
  <c r="F1530" i="13" s="1"/>
  <c r="F1531" i="13" s="1"/>
  <c r="F1532" i="13" s="1"/>
  <c r="F1533" i="13" s="1"/>
  <c r="F1534" i="13" s="1"/>
  <c r="F1535" i="13" s="1"/>
  <c r="F1536" i="13" s="1"/>
  <c r="F1537" i="13" s="1"/>
  <c r="F1538" i="13" s="1"/>
  <c r="F1539" i="13" s="1"/>
  <c r="F1540" i="13" s="1"/>
  <c r="F1541" i="13" s="1"/>
  <c r="F1542" i="13" s="1"/>
  <c r="F1543" i="13" s="1"/>
  <c r="F1544" i="13" s="1"/>
  <c r="F1545" i="13" s="1"/>
  <c r="F1546" i="13" s="1"/>
  <c r="F1547" i="13" s="1"/>
  <c r="F1548" i="13" s="1"/>
  <c r="F1549" i="13" s="1"/>
  <c r="F1550" i="13" s="1"/>
  <c r="F1551" i="13" s="1"/>
  <c r="F1552" i="13" s="1"/>
  <c r="F1553" i="13" s="1"/>
  <c r="F1554" i="13" s="1"/>
  <c r="F1555" i="13" s="1"/>
  <c r="F1556" i="13" s="1"/>
  <c r="F1557" i="13" s="1"/>
  <c r="F1558" i="13" s="1"/>
  <c r="F1559" i="13" s="1"/>
  <c r="F1560" i="13" s="1"/>
  <c r="F1561" i="13" s="1"/>
  <c r="F1562" i="13" s="1"/>
  <c r="F1563" i="13" s="1"/>
  <c r="F1564" i="13" s="1"/>
  <c r="F1565" i="13" s="1"/>
  <c r="F1566" i="13" s="1"/>
  <c r="F1567" i="13" s="1"/>
  <c r="F1568" i="13" s="1"/>
  <c r="F1569" i="13" s="1"/>
  <c r="F1570" i="13" s="1"/>
  <c r="F1571" i="13" s="1"/>
  <c r="F1572" i="13" s="1"/>
  <c r="F1573" i="13" s="1"/>
  <c r="F1574" i="13" s="1"/>
  <c r="F1575" i="13" s="1"/>
  <c r="F1576" i="13" s="1"/>
  <c r="F1577" i="13" s="1"/>
  <c r="F1578" i="13" s="1"/>
  <c r="F1579" i="13" s="1"/>
  <c r="F1580" i="13" s="1"/>
  <c r="F1581" i="13" s="1"/>
  <c r="F1582" i="13" s="1"/>
  <c r="F1583" i="13" s="1"/>
  <c r="F1584" i="13" s="1"/>
  <c r="F1585" i="13" s="1"/>
  <c r="F1586" i="13" s="1"/>
  <c r="F1587" i="13" s="1"/>
  <c r="F1588" i="13" s="1"/>
  <c r="F1589" i="13" s="1"/>
  <c r="F1590" i="13" s="1"/>
  <c r="F1591" i="13" s="1"/>
  <c r="F1592" i="13" s="1"/>
  <c r="F1593" i="13" s="1"/>
  <c r="F1594" i="13" s="1"/>
  <c r="F1595" i="13" s="1"/>
  <c r="F1596" i="13" s="1"/>
  <c r="F1597" i="13" s="1"/>
  <c r="F1598" i="13" s="1"/>
  <c r="F1599" i="13" s="1"/>
  <c r="F1600" i="13" s="1"/>
  <c r="F1601" i="13" s="1"/>
  <c r="F1602" i="13" s="1"/>
  <c r="F1603" i="13" s="1"/>
  <c r="F1604" i="13" s="1"/>
  <c r="F1605" i="13" s="1"/>
  <c r="F1606" i="13" s="1"/>
  <c r="F1607" i="13" s="1"/>
  <c r="F1608" i="13" s="1"/>
  <c r="F1609" i="13" s="1"/>
  <c r="F1610" i="13" s="1"/>
  <c r="F1611" i="13" s="1"/>
  <c r="F1612" i="13" s="1"/>
  <c r="F1613" i="13" s="1"/>
  <c r="F1614" i="13" s="1"/>
  <c r="F1615" i="13" s="1"/>
  <c r="F1616" i="13" s="1"/>
  <c r="F1617" i="13" s="1"/>
  <c r="F1618" i="13" s="1"/>
  <c r="F1619" i="13" s="1"/>
  <c r="F1620" i="13" s="1"/>
  <c r="F1621" i="13" s="1"/>
  <c r="F1622" i="13" s="1"/>
  <c r="F1623" i="13" s="1"/>
  <c r="F1624" i="13" s="1"/>
  <c r="F1625" i="13" s="1"/>
  <c r="F1626" i="13" s="1"/>
  <c r="F1627" i="13" s="1"/>
  <c r="F1628" i="13" s="1"/>
  <c r="F1629" i="13" s="1"/>
  <c r="F1630" i="13" s="1"/>
  <c r="F1631" i="13" s="1"/>
  <c r="F1632" i="13" s="1"/>
  <c r="F1633" i="13" s="1"/>
  <c r="F1634" i="13" s="1"/>
  <c r="F1635" i="13" s="1"/>
  <c r="F1636" i="13" s="1"/>
  <c r="F1637" i="13" s="1"/>
  <c r="F1638" i="13" s="1"/>
  <c r="F1639" i="13" s="1"/>
  <c r="F1640" i="13" s="1"/>
  <c r="F1641" i="13" s="1"/>
  <c r="F1642" i="13" s="1"/>
  <c r="F1643" i="13" s="1"/>
  <c r="F1644" i="13" s="1"/>
  <c r="F1645" i="13" s="1"/>
  <c r="F1646" i="13" s="1"/>
  <c r="F1647" i="13" s="1"/>
  <c r="F1648" i="13" s="1"/>
  <c r="F1649" i="13" s="1"/>
  <c r="F1650" i="13" s="1"/>
  <c r="F1651" i="13" s="1"/>
  <c r="F1652" i="13" s="1"/>
  <c r="F1653" i="13" s="1"/>
  <c r="F1654" i="13" s="1"/>
  <c r="F1655" i="13" s="1"/>
  <c r="F1656" i="13" s="1"/>
  <c r="F1657" i="13" s="1"/>
  <c r="F1658" i="13" s="1"/>
  <c r="F1659" i="13" s="1"/>
  <c r="F1660" i="13" s="1"/>
  <c r="F1661" i="13" s="1"/>
  <c r="F1662" i="13" s="1"/>
  <c r="F1663" i="13" s="1"/>
  <c r="F1664" i="13" s="1"/>
  <c r="F1665" i="13" s="1"/>
  <c r="F1666" i="13" s="1"/>
  <c r="F1667" i="13" s="1"/>
  <c r="F1668" i="13" s="1"/>
  <c r="F1669" i="13" s="1"/>
  <c r="F1670" i="13" s="1"/>
  <c r="F1671" i="13" s="1"/>
  <c r="F1672" i="13" s="1"/>
  <c r="F1673" i="13" s="1"/>
  <c r="F1674" i="13" s="1"/>
  <c r="F1675" i="13" s="1"/>
  <c r="F1676" i="13" s="1"/>
  <c r="F1677" i="13" s="1"/>
  <c r="F1678" i="13" s="1"/>
  <c r="F1679" i="13" s="1"/>
  <c r="F1680" i="13" s="1"/>
  <c r="F1681" i="13" s="1"/>
  <c r="F1682" i="13" s="1"/>
  <c r="F1683" i="13" s="1"/>
  <c r="F1684" i="13" s="1"/>
  <c r="F1685" i="13" s="1"/>
  <c r="F1686" i="13" s="1"/>
  <c r="F1687" i="13" s="1"/>
  <c r="F1688" i="13" s="1"/>
  <c r="F1689" i="13" s="1"/>
  <c r="F1690" i="13" s="1"/>
  <c r="F1691" i="13" s="1"/>
  <c r="F1692" i="13" s="1"/>
  <c r="F1693" i="13" s="1"/>
  <c r="F1694" i="13" s="1"/>
  <c r="F1695" i="13" s="1"/>
  <c r="F1696" i="13" s="1"/>
  <c r="F1697" i="13" s="1"/>
  <c r="F1698" i="13" s="1"/>
  <c r="F1699" i="13" s="1"/>
  <c r="F1700" i="13" s="1"/>
  <c r="F1701" i="13" s="1"/>
  <c r="F1702" i="13" s="1"/>
  <c r="F1703" i="13" s="1"/>
  <c r="F1704" i="13" s="1"/>
  <c r="F1705" i="13" s="1"/>
  <c r="F1706" i="13" s="1"/>
  <c r="F1707" i="13" s="1"/>
  <c r="F1708" i="13" s="1"/>
  <c r="F1709" i="13" s="1"/>
  <c r="F1710" i="13" s="1"/>
  <c r="F1711" i="13" s="1"/>
  <c r="F1712" i="13" s="1"/>
  <c r="F1713" i="13" s="1"/>
  <c r="F1714" i="13" s="1"/>
  <c r="F1715" i="13" s="1"/>
  <c r="F1716" i="13" s="1"/>
  <c r="F1717" i="13" s="1"/>
  <c r="F1718" i="13" s="1"/>
  <c r="F1719" i="13" s="1"/>
  <c r="F1720" i="13" s="1"/>
  <c r="F1721" i="13" s="1"/>
  <c r="F1722" i="13" s="1"/>
  <c r="F1723" i="13" s="1"/>
  <c r="F1724" i="13" s="1"/>
  <c r="F1725" i="13" s="1"/>
  <c r="F1726" i="13" s="1"/>
  <c r="F1727" i="13" s="1"/>
  <c r="F1728" i="13" s="1"/>
  <c r="F1729" i="13" s="1"/>
  <c r="F1730" i="13" s="1"/>
  <c r="F1731" i="13" s="1"/>
  <c r="F1732" i="13" s="1"/>
  <c r="F1733" i="13" s="1"/>
  <c r="F1734" i="13" s="1"/>
  <c r="F1735" i="13" s="1"/>
  <c r="F1736" i="13" s="1"/>
  <c r="F1737" i="13" s="1"/>
  <c r="F1738" i="13" s="1"/>
  <c r="F1739" i="13" s="1"/>
  <c r="F1740" i="13" s="1"/>
  <c r="F1741" i="13" s="1"/>
  <c r="F1742" i="13" s="1"/>
  <c r="F1743" i="13" s="1"/>
  <c r="F1744" i="13" s="1"/>
  <c r="F1745" i="13" s="1"/>
  <c r="F1746" i="13" s="1"/>
  <c r="F1747" i="13" s="1"/>
  <c r="F1748" i="13" s="1"/>
  <c r="F1749" i="13" s="1"/>
  <c r="F1750" i="13" s="1"/>
  <c r="F1751" i="13" s="1"/>
  <c r="F1752" i="13" s="1"/>
  <c r="F1753" i="13" s="1"/>
  <c r="F1754" i="13" s="1"/>
  <c r="F1755" i="13" s="1"/>
  <c r="F1756" i="13" s="1"/>
  <c r="F1757" i="13" s="1"/>
  <c r="F1758" i="13" s="1"/>
  <c r="F1759" i="13" s="1"/>
  <c r="F1760" i="13" s="1"/>
  <c r="F1761" i="13" s="1"/>
  <c r="F1762" i="13" s="1"/>
  <c r="F1763" i="13" s="1"/>
  <c r="F1764" i="13" s="1"/>
  <c r="F1765" i="13" s="1"/>
  <c r="F1766" i="13" s="1"/>
  <c r="F1767" i="13" s="1"/>
  <c r="F1768" i="13" s="1"/>
  <c r="F1769" i="13" s="1"/>
  <c r="F1770" i="13" s="1"/>
  <c r="F1771" i="13" s="1"/>
  <c r="F1772" i="13" s="1"/>
  <c r="F1773" i="13" s="1"/>
  <c r="F1774" i="13" s="1"/>
  <c r="F1775" i="13" s="1"/>
  <c r="F1776" i="13" s="1"/>
  <c r="F1777" i="13" s="1"/>
  <c r="F1778" i="13" s="1"/>
  <c r="F1779" i="13" s="1"/>
  <c r="F1780" i="13" s="1"/>
  <c r="F1781" i="13" s="1"/>
  <c r="F1782" i="13" s="1"/>
  <c r="F1783" i="13" s="1"/>
  <c r="F1784" i="13" s="1"/>
  <c r="F1785" i="13" s="1"/>
  <c r="F1786" i="13" s="1"/>
  <c r="F1787" i="13" s="1"/>
  <c r="F1788" i="13" s="1"/>
  <c r="F1789" i="13" s="1"/>
  <c r="F1790" i="13" s="1"/>
  <c r="F1791" i="13" s="1"/>
  <c r="F1792" i="13" s="1"/>
  <c r="F1793" i="13" s="1"/>
  <c r="F1794" i="13" s="1"/>
  <c r="F1795" i="13" s="1"/>
  <c r="F1796" i="13" s="1"/>
  <c r="F1797" i="13" s="1"/>
  <c r="F1798" i="13" s="1"/>
  <c r="F1799" i="13" s="1"/>
  <c r="F1800" i="13" s="1"/>
  <c r="F1801" i="13" s="1"/>
  <c r="F1802" i="13" s="1"/>
  <c r="F1803" i="13" s="1"/>
  <c r="F1804" i="13" s="1"/>
  <c r="F1805" i="13" s="1"/>
  <c r="F1806" i="13" s="1"/>
  <c r="F1807" i="13" s="1"/>
  <c r="F1808" i="13" s="1"/>
  <c r="F1809" i="13" s="1"/>
  <c r="F1810" i="13" s="1"/>
  <c r="F1811" i="13" s="1"/>
  <c r="F1812" i="13" s="1"/>
  <c r="F1813" i="13" s="1"/>
  <c r="F1814" i="13" s="1"/>
  <c r="F1815" i="13" s="1"/>
  <c r="F1816" i="13" s="1"/>
  <c r="F1817" i="13" s="1"/>
  <c r="F1818" i="13" s="1"/>
  <c r="F1819" i="13" s="1"/>
  <c r="F1820" i="13" s="1"/>
  <c r="F1821" i="13" s="1"/>
  <c r="F1822" i="13" s="1"/>
  <c r="F1823" i="13" s="1"/>
  <c r="F1824" i="13" s="1"/>
  <c r="F1825" i="13" s="1"/>
  <c r="F1826" i="13" s="1"/>
  <c r="F1827" i="13" s="1"/>
  <c r="F1828" i="13" s="1"/>
  <c r="F1829" i="13" s="1"/>
  <c r="F1830" i="13" s="1"/>
  <c r="F1831" i="13" s="1"/>
  <c r="F1832" i="13" s="1"/>
  <c r="F1833" i="13" s="1"/>
  <c r="F1834" i="13" s="1"/>
  <c r="F1835" i="13" s="1"/>
  <c r="F1836" i="13" s="1"/>
  <c r="F1837" i="13" s="1"/>
  <c r="F1838" i="13" s="1"/>
  <c r="F1839" i="13" s="1"/>
  <c r="F1840" i="13" s="1"/>
  <c r="F1841" i="13" s="1"/>
  <c r="F1842" i="13" s="1"/>
  <c r="F1843" i="13" s="1"/>
  <c r="F1844" i="13" s="1"/>
  <c r="F1845" i="13" s="1"/>
  <c r="F1846" i="13" s="1"/>
  <c r="F1847" i="13" s="1"/>
  <c r="F1848" i="13" s="1"/>
  <c r="F1849" i="13" s="1"/>
  <c r="F1850" i="13" s="1"/>
  <c r="F1851" i="13" s="1"/>
  <c r="F1852" i="13" s="1"/>
  <c r="F1853" i="13" s="1"/>
  <c r="F1854" i="13" s="1"/>
  <c r="F1855" i="13" s="1"/>
  <c r="F1856" i="13" s="1"/>
  <c r="F1857" i="13" s="1"/>
  <c r="F1858" i="13" s="1"/>
  <c r="F1859" i="13" s="1"/>
  <c r="F1860" i="13" s="1"/>
  <c r="F1861" i="13" s="1"/>
  <c r="F1862" i="13" s="1"/>
  <c r="F1863" i="13" s="1"/>
  <c r="F1864" i="13" s="1"/>
  <c r="F1865" i="13" s="1"/>
  <c r="F1866" i="13" s="1"/>
  <c r="F1867" i="13" s="1"/>
  <c r="F1868" i="13" s="1"/>
  <c r="F1869" i="13" s="1"/>
  <c r="F1870" i="13" s="1"/>
  <c r="F1871" i="13" s="1"/>
  <c r="F1872" i="13" s="1"/>
  <c r="F1873" i="13" s="1"/>
  <c r="F1874" i="13" s="1"/>
  <c r="F1875" i="13" s="1"/>
  <c r="F1876" i="13" s="1"/>
  <c r="F1877" i="13" s="1"/>
  <c r="F1878" i="13" s="1"/>
  <c r="F1879" i="13" s="1"/>
  <c r="F1880" i="13" s="1"/>
  <c r="F1881" i="13" s="1"/>
  <c r="F1882" i="13" s="1"/>
  <c r="F1883" i="13" s="1"/>
  <c r="F1884" i="13" s="1"/>
  <c r="F1885" i="13" s="1"/>
  <c r="F1886" i="13" s="1"/>
  <c r="F1887" i="13" s="1"/>
  <c r="F1888" i="13" s="1"/>
  <c r="F1889" i="13" s="1"/>
  <c r="F1890" i="13" s="1"/>
  <c r="F1891" i="13" s="1"/>
  <c r="F1892" i="13" s="1"/>
  <c r="F1893" i="13" s="1"/>
  <c r="F1894" i="13" s="1"/>
  <c r="F1895" i="13" s="1"/>
  <c r="F1896" i="13" s="1"/>
  <c r="F1897" i="13" s="1"/>
  <c r="F1898" i="13" s="1"/>
  <c r="F1899" i="13" s="1"/>
  <c r="F1900" i="13" s="1"/>
  <c r="F1901" i="13" s="1"/>
  <c r="F1902" i="13" s="1"/>
  <c r="F1903" i="13" s="1"/>
  <c r="F1904" i="13" s="1"/>
  <c r="F1905" i="13" s="1"/>
  <c r="F1906" i="13" s="1"/>
  <c r="F1907" i="13" s="1"/>
  <c r="F1908" i="13" s="1"/>
  <c r="F1909" i="13" s="1"/>
  <c r="F1910" i="13" s="1"/>
  <c r="F1911" i="13" s="1"/>
  <c r="F1912" i="13" s="1"/>
  <c r="F1913" i="13" s="1"/>
  <c r="F1914" i="13" s="1"/>
  <c r="F1915" i="13" s="1"/>
  <c r="F1916" i="13" s="1"/>
  <c r="F1917" i="13" s="1"/>
  <c r="F1918" i="13" s="1"/>
  <c r="F1919" i="13" s="1"/>
  <c r="F1920" i="13" s="1"/>
  <c r="F1921" i="13" s="1"/>
  <c r="F1922" i="13" s="1"/>
  <c r="F1923" i="13" s="1"/>
  <c r="F1924" i="13" s="1"/>
  <c r="F1925" i="13" s="1"/>
  <c r="F1926" i="13" s="1"/>
  <c r="F1927" i="13" s="1"/>
  <c r="F1928" i="13" s="1"/>
  <c r="F1929" i="13" s="1"/>
  <c r="F1930" i="13" s="1"/>
  <c r="F1931" i="13" s="1"/>
  <c r="F1932" i="13" s="1"/>
  <c r="F1933" i="13" s="1"/>
  <c r="F1934" i="13" s="1"/>
  <c r="F1935" i="13" s="1"/>
  <c r="F1936" i="13" s="1"/>
  <c r="F1937" i="13" s="1"/>
  <c r="F1938" i="13" s="1"/>
  <c r="F1939" i="13" s="1"/>
  <c r="F1940" i="13" s="1"/>
  <c r="F1941" i="13" s="1"/>
  <c r="F1942" i="13" s="1"/>
  <c r="F1943" i="13" s="1"/>
  <c r="F1944" i="13" s="1"/>
  <c r="F1945" i="13" s="1"/>
  <c r="F1946" i="13" s="1"/>
  <c r="F1947" i="13" s="1"/>
  <c r="F1948" i="13" s="1"/>
  <c r="F1949" i="13" s="1"/>
  <c r="F1950" i="13" s="1"/>
  <c r="F1951" i="13" s="1"/>
  <c r="F1952" i="13" s="1"/>
  <c r="F1953" i="13" s="1"/>
  <c r="F1954" i="13" s="1"/>
  <c r="F1955" i="13" s="1"/>
  <c r="F1956" i="13" s="1"/>
  <c r="F1957" i="13" s="1"/>
  <c r="F1958" i="13" s="1"/>
  <c r="F1959" i="13" s="1"/>
  <c r="F1960" i="13" s="1"/>
  <c r="F1961" i="13" s="1"/>
  <c r="F1962" i="13" s="1"/>
  <c r="F1963" i="13" s="1"/>
  <c r="F1964" i="13" s="1"/>
  <c r="F1965" i="13" s="1"/>
  <c r="F1966" i="13" s="1"/>
  <c r="F1967" i="13" s="1"/>
  <c r="F1968" i="13" s="1"/>
  <c r="F1969" i="13" s="1"/>
  <c r="F1970" i="13" s="1"/>
  <c r="F1971" i="13" s="1"/>
  <c r="F1972" i="13" s="1"/>
  <c r="F1973" i="13" s="1"/>
  <c r="F1974" i="13" s="1"/>
  <c r="F1975" i="13" s="1"/>
  <c r="F1976" i="13" s="1"/>
  <c r="F1977" i="13" s="1"/>
  <c r="F1978" i="13" s="1"/>
  <c r="F1979" i="13" s="1"/>
  <c r="F1980" i="13" s="1"/>
  <c r="F1981" i="13" s="1"/>
  <c r="F1982" i="13" s="1"/>
  <c r="F1983" i="13" s="1"/>
  <c r="F1984" i="13" s="1"/>
  <c r="F1985" i="13" s="1"/>
  <c r="F1986" i="13" s="1"/>
  <c r="F1987" i="13" s="1"/>
  <c r="F1988" i="13" s="1"/>
  <c r="F1989" i="13" s="1"/>
  <c r="F1990" i="13" s="1"/>
  <c r="F1991" i="13" s="1"/>
  <c r="F1992" i="13" s="1"/>
  <c r="F1993" i="13" s="1"/>
  <c r="F1994" i="13" s="1"/>
  <c r="F1995" i="13" s="1"/>
  <c r="F1996" i="13" s="1"/>
  <c r="F1997" i="13" s="1"/>
  <c r="F1998" i="13" s="1"/>
  <c r="F1999" i="13" s="1"/>
  <c r="F2000" i="13" s="1"/>
  <c r="F2001" i="13" s="1"/>
  <c r="F2002" i="13" s="1"/>
  <c r="F2003" i="13" s="1"/>
  <c r="F2004" i="13" s="1"/>
  <c r="F2005" i="13" s="1"/>
  <c r="F2006" i="13" s="1"/>
  <c r="F2007" i="13" s="1"/>
  <c r="F2008" i="13" s="1"/>
  <c r="F2009" i="13" s="1"/>
  <c r="F2010" i="13" s="1"/>
  <c r="F2011" i="13" s="1"/>
  <c r="F2012" i="13" s="1"/>
  <c r="F2013" i="13" s="1"/>
  <c r="F2014" i="13" s="1"/>
  <c r="F2015" i="13" s="1"/>
  <c r="F2016" i="13" s="1"/>
  <c r="F2017" i="13" s="1"/>
  <c r="F17" i="12"/>
  <c r="F18" i="12" s="1"/>
  <c r="F19" i="12" s="1"/>
  <c r="F20" i="12" s="1"/>
  <c r="F21" i="12" s="1"/>
  <c r="F22" i="12" s="1"/>
  <c r="F23" i="12" s="1"/>
  <c r="F24" i="12" s="1"/>
  <c r="F25" i="12" s="1"/>
  <c r="F26" i="12" s="1"/>
  <c r="F27" i="12" s="1"/>
  <c r="F28" i="12" s="1"/>
  <c r="F29" i="12" s="1"/>
  <c r="F30" i="12" s="1"/>
  <c r="F31" i="12" s="1"/>
  <c r="F32" i="12" s="1"/>
  <c r="F33" i="12" s="1"/>
  <c r="F34" i="12" s="1"/>
  <c r="F35" i="12" s="1"/>
  <c r="F36" i="12" s="1"/>
  <c r="F37" i="12" s="1"/>
  <c r="F38" i="12" s="1"/>
  <c r="F39" i="12" s="1"/>
  <c r="F40" i="12" s="1"/>
  <c r="F41" i="12" s="1"/>
  <c r="F42" i="12" s="1"/>
  <c r="F43" i="12" s="1"/>
  <c r="F44" i="12" s="1"/>
  <c r="F45" i="12" s="1"/>
  <c r="F46" i="12" s="1"/>
  <c r="F47" i="12" s="1"/>
  <c r="F48" i="12" s="1"/>
  <c r="F49" i="12" s="1"/>
  <c r="F50" i="12" s="1"/>
  <c r="F51" i="12" s="1"/>
  <c r="F52" i="12" s="1"/>
  <c r="F53" i="12" s="1"/>
  <c r="F54" i="12" s="1"/>
  <c r="F55" i="12" s="1"/>
  <c r="F56" i="12" s="1"/>
  <c r="F57" i="12" s="1"/>
  <c r="F58" i="12" s="1"/>
  <c r="F59" i="12" s="1"/>
  <c r="F60" i="12" s="1"/>
  <c r="F61" i="12" s="1"/>
  <c r="F62" i="12" s="1"/>
  <c r="F63" i="12" s="1"/>
  <c r="F64" i="12" s="1"/>
  <c r="F65" i="12" s="1"/>
  <c r="F66" i="12" s="1"/>
  <c r="F67" i="12" s="1"/>
  <c r="F68" i="12" s="1"/>
  <c r="F69" i="12" s="1"/>
  <c r="F70" i="12" s="1"/>
  <c r="F71" i="12" s="1"/>
  <c r="F72" i="12" s="1"/>
  <c r="F73" i="12" s="1"/>
  <c r="F74" i="12" s="1"/>
  <c r="F75" i="12" s="1"/>
  <c r="F76" i="12" s="1"/>
  <c r="F77" i="12" s="1"/>
  <c r="F78" i="12" s="1"/>
  <c r="F79" i="12" s="1"/>
  <c r="F80" i="12" s="1"/>
  <c r="F81" i="12" s="1"/>
  <c r="F82" i="12" s="1"/>
  <c r="F83" i="12" s="1"/>
  <c r="F84" i="12" s="1"/>
  <c r="F85" i="12" s="1"/>
  <c r="F86" i="12" s="1"/>
  <c r="F87" i="12" s="1"/>
  <c r="F88" i="12" s="1"/>
  <c r="F89" i="12" s="1"/>
  <c r="F90" i="12" s="1"/>
  <c r="F91" i="12" s="1"/>
  <c r="F92" i="12" s="1"/>
  <c r="F93" i="12" s="1"/>
  <c r="F94" i="12" s="1"/>
  <c r="F95" i="12" s="1"/>
  <c r="F96" i="12" s="1"/>
  <c r="F97" i="12" s="1"/>
  <c r="F98" i="12" s="1"/>
  <c r="F99" i="12" s="1"/>
  <c r="F100" i="12" s="1"/>
  <c r="F101" i="12" s="1"/>
  <c r="F102" i="12" s="1"/>
  <c r="F103" i="12" s="1"/>
  <c r="F104" i="12" s="1"/>
  <c r="F105" i="12" s="1"/>
  <c r="F106" i="12" s="1"/>
  <c r="F107" i="12" s="1"/>
  <c r="F108" i="12" s="1"/>
  <c r="F109" i="12" s="1"/>
  <c r="F110" i="12" s="1"/>
  <c r="F111" i="12" s="1"/>
  <c r="F112" i="12" s="1"/>
  <c r="F113" i="12" s="1"/>
  <c r="F114" i="12" s="1"/>
  <c r="F115" i="12" s="1"/>
  <c r="F116" i="12" s="1"/>
  <c r="F117" i="12" s="1"/>
  <c r="F118" i="12" s="1"/>
  <c r="F119" i="12" s="1"/>
  <c r="F120" i="12" s="1"/>
  <c r="F121" i="12" s="1"/>
  <c r="F122" i="12" s="1"/>
  <c r="F123" i="12" s="1"/>
  <c r="F124" i="12" s="1"/>
  <c r="F125" i="12" s="1"/>
  <c r="F126" i="12" s="1"/>
  <c r="F127" i="12" s="1"/>
  <c r="F128" i="12" s="1"/>
  <c r="F129" i="12" s="1"/>
  <c r="F130" i="12" s="1"/>
  <c r="F131" i="12" s="1"/>
  <c r="F132" i="12" s="1"/>
  <c r="F133" i="12" s="1"/>
  <c r="F134" i="12" s="1"/>
  <c r="F135" i="12" s="1"/>
  <c r="F136" i="12" s="1"/>
  <c r="F137" i="12" s="1"/>
  <c r="F138" i="12" s="1"/>
  <c r="F139" i="12" s="1"/>
  <c r="F140" i="12" s="1"/>
  <c r="F141" i="12" s="1"/>
  <c r="F142" i="12" s="1"/>
  <c r="F143" i="12" s="1"/>
  <c r="F144" i="12" s="1"/>
  <c r="F145" i="12" s="1"/>
  <c r="F146" i="12" s="1"/>
  <c r="F147" i="12" s="1"/>
  <c r="F148" i="12" s="1"/>
  <c r="F149" i="12" s="1"/>
  <c r="F150" i="12" s="1"/>
  <c r="F151" i="12" s="1"/>
  <c r="F152" i="12" s="1"/>
  <c r="F153" i="12" s="1"/>
  <c r="F154" i="12" s="1"/>
  <c r="F155" i="12" s="1"/>
  <c r="F156" i="12" s="1"/>
  <c r="F157" i="12" s="1"/>
  <c r="F158" i="12" s="1"/>
  <c r="F159" i="12" s="1"/>
  <c r="F160" i="12" s="1"/>
  <c r="F161" i="12" s="1"/>
  <c r="F162" i="12" s="1"/>
  <c r="F163" i="12" s="1"/>
  <c r="F164" i="12" s="1"/>
  <c r="F165" i="12" s="1"/>
  <c r="F166" i="12" s="1"/>
  <c r="F167" i="12" s="1"/>
  <c r="F168" i="12" s="1"/>
  <c r="F169" i="12" s="1"/>
  <c r="F170" i="12" s="1"/>
  <c r="F171" i="12" s="1"/>
  <c r="F172" i="12" s="1"/>
  <c r="F173" i="12" s="1"/>
  <c r="F174" i="12" s="1"/>
  <c r="F175" i="12" s="1"/>
  <c r="F176" i="12" s="1"/>
  <c r="F177" i="12" s="1"/>
  <c r="F178" i="12" s="1"/>
  <c r="F179" i="12" s="1"/>
  <c r="F180" i="12" s="1"/>
  <c r="F181" i="12" s="1"/>
  <c r="F182" i="12" s="1"/>
  <c r="F183" i="12" s="1"/>
  <c r="F184" i="12" s="1"/>
  <c r="F185" i="12" s="1"/>
  <c r="F186" i="12" s="1"/>
  <c r="F187" i="12" s="1"/>
  <c r="F188" i="12" s="1"/>
  <c r="F189" i="12" s="1"/>
  <c r="F190" i="12" s="1"/>
  <c r="F191" i="12" s="1"/>
  <c r="F192" i="12" s="1"/>
  <c r="F193" i="12" s="1"/>
  <c r="F194" i="12" s="1"/>
  <c r="F195" i="12" s="1"/>
  <c r="F196" i="12" s="1"/>
  <c r="F197" i="12" s="1"/>
  <c r="F198" i="12" s="1"/>
  <c r="F199" i="12" s="1"/>
  <c r="F200" i="12" s="1"/>
  <c r="F201" i="12" s="1"/>
  <c r="F202" i="12" s="1"/>
  <c r="F203" i="12" s="1"/>
  <c r="F204" i="12" s="1"/>
  <c r="F205" i="12" s="1"/>
  <c r="F206" i="12" s="1"/>
  <c r="F207" i="12" s="1"/>
  <c r="F208" i="12" s="1"/>
  <c r="F209" i="12" s="1"/>
  <c r="F210" i="12" s="1"/>
  <c r="F211" i="12" s="1"/>
  <c r="F212" i="12" s="1"/>
  <c r="F213" i="12" s="1"/>
  <c r="F214" i="12" s="1"/>
  <c r="F215" i="12" s="1"/>
  <c r="F216" i="12" s="1"/>
  <c r="F217" i="12" s="1"/>
  <c r="F218" i="12" s="1"/>
  <c r="F219" i="12" s="1"/>
  <c r="F220" i="12" s="1"/>
  <c r="F221" i="12" s="1"/>
  <c r="F222" i="12" s="1"/>
  <c r="F223" i="12" s="1"/>
  <c r="F224" i="12" s="1"/>
  <c r="F225" i="12" s="1"/>
  <c r="F226" i="12" s="1"/>
  <c r="F227" i="12" s="1"/>
  <c r="F228" i="12" s="1"/>
  <c r="F229" i="12" s="1"/>
  <c r="F230" i="12" s="1"/>
  <c r="F231" i="12" s="1"/>
  <c r="F232" i="12" s="1"/>
  <c r="F233" i="12" s="1"/>
  <c r="F234" i="12" s="1"/>
  <c r="F235" i="12" s="1"/>
  <c r="F236" i="12" s="1"/>
  <c r="F237" i="12" s="1"/>
  <c r="F238" i="12" s="1"/>
  <c r="F239" i="12" s="1"/>
  <c r="F240" i="12" s="1"/>
  <c r="F241" i="12" s="1"/>
  <c r="F242" i="12" s="1"/>
  <c r="F243" i="12" s="1"/>
  <c r="F244" i="12" s="1"/>
  <c r="F245" i="12" s="1"/>
  <c r="F246" i="12" s="1"/>
  <c r="F247" i="12" s="1"/>
  <c r="F248" i="12" s="1"/>
  <c r="F249" i="12" s="1"/>
  <c r="F250" i="12" s="1"/>
  <c r="F251" i="12" s="1"/>
  <c r="F252" i="12" s="1"/>
  <c r="F253" i="12" s="1"/>
  <c r="F254" i="12" s="1"/>
  <c r="F255" i="12" s="1"/>
  <c r="F256" i="12" s="1"/>
  <c r="F257" i="12" s="1"/>
  <c r="F258" i="12" s="1"/>
  <c r="F259" i="12" s="1"/>
  <c r="F260" i="12" s="1"/>
  <c r="F261" i="12" s="1"/>
  <c r="F262" i="12" s="1"/>
  <c r="F263" i="12" s="1"/>
  <c r="F264" i="12" s="1"/>
  <c r="F265" i="12" s="1"/>
  <c r="F266" i="12" s="1"/>
  <c r="F267" i="12" s="1"/>
  <c r="F268" i="12" s="1"/>
  <c r="F269" i="12" s="1"/>
  <c r="F270" i="12" s="1"/>
  <c r="F271" i="12" s="1"/>
  <c r="F272" i="12" s="1"/>
  <c r="F273" i="12" s="1"/>
  <c r="F274" i="12" s="1"/>
  <c r="F275" i="12" s="1"/>
  <c r="F276" i="12" s="1"/>
  <c r="F277" i="12" s="1"/>
  <c r="F278" i="12" s="1"/>
  <c r="F279" i="12" s="1"/>
  <c r="F280" i="12" s="1"/>
  <c r="F281" i="12" s="1"/>
  <c r="F282" i="12" s="1"/>
  <c r="F283" i="12" s="1"/>
  <c r="F284" i="12" s="1"/>
  <c r="F285" i="12" s="1"/>
  <c r="F286" i="12" s="1"/>
  <c r="F287" i="12" s="1"/>
  <c r="F288" i="12" s="1"/>
  <c r="F289" i="12" s="1"/>
  <c r="F290" i="12" s="1"/>
  <c r="F291" i="12" s="1"/>
  <c r="F292" i="12" s="1"/>
  <c r="F293" i="12" s="1"/>
  <c r="F294" i="12" s="1"/>
  <c r="F295" i="12" s="1"/>
  <c r="F296" i="12" s="1"/>
  <c r="F297" i="12" s="1"/>
  <c r="F298" i="12" s="1"/>
  <c r="F299" i="12" s="1"/>
  <c r="F300" i="12" s="1"/>
  <c r="F301" i="12" s="1"/>
  <c r="F302" i="12" s="1"/>
  <c r="F303" i="12" s="1"/>
  <c r="F304" i="12" s="1"/>
  <c r="F305" i="12" s="1"/>
  <c r="F306" i="12" s="1"/>
  <c r="F307" i="12" s="1"/>
  <c r="F308" i="12" s="1"/>
  <c r="F309" i="12" s="1"/>
  <c r="F310" i="12" s="1"/>
  <c r="F311" i="12" s="1"/>
  <c r="F312" i="12" s="1"/>
  <c r="F313" i="12" s="1"/>
  <c r="F314" i="12" s="1"/>
  <c r="F315" i="12" s="1"/>
  <c r="F316" i="12" s="1"/>
  <c r="F317" i="12" s="1"/>
  <c r="F318" i="12" s="1"/>
  <c r="F319" i="12" s="1"/>
  <c r="F320" i="12" s="1"/>
  <c r="F321" i="12" s="1"/>
  <c r="F322" i="12" s="1"/>
  <c r="F323" i="12" s="1"/>
  <c r="F324" i="12" s="1"/>
  <c r="F325" i="12" s="1"/>
  <c r="F326" i="12" s="1"/>
  <c r="F327" i="12" s="1"/>
  <c r="F328" i="12" s="1"/>
  <c r="F329" i="12" s="1"/>
  <c r="F330" i="12" s="1"/>
  <c r="F331" i="12" s="1"/>
  <c r="F332" i="12" s="1"/>
  <c r="F333" i="12" s="1"/>
  <c r="F334" i="12" s="1"/>
  <c r="F335" i="12" s="1"/>
  <c r="F336" i="12" s="1"/>
  <c r="F337" i="12" s="1"/>
  <c r="F338" i="12" s="1"/>
  <c r="F339" i="12" s="1"/>
  <c r="F340" i="12" s="1"/>
  <c r="F341" i="12" s="1"/>
  <c r="F342" i="12" s="1"/>
  <c r="F343" i="12" s="1"/>
  <c r="F344" i="12" s="1"/>
  <c r="F345" i="12" s="1"/>
  <c r="F346" i="12" s="1"/>
  <c r="F347" i="12" s="1"/>
  <c r="F348" i="12" s="1"/>
  <c r="F349" i="12" s="1"/>
  <c r="F350" i="12" s="1"/>
  <c r="F351" i="12" s="1"/>
  <c r="F352" i="12" s="1"/>
  <c r="F353" i="12" s="1"/>
  <c r="F354" i="12" s="1"/>
  <c r="F355" i="12" s="1"/>
  <c r="F356" i="12" s="1"/>
  <c r="F357" i="12" s="1"/>
  <c r="F358" i="12" s="1"/>
  <c r="F359" i="12" s="1"/>
  <c r="F360" i="12" s="1"/>
  <c r="F361" i="12" s="1"/>
  <c r="F362" i="12" s="1"/>
  <c r="F363" i="12" s="1"/>
  <c r="F364" i="12" s="1"/>
  <c r="F365" i="12" s="1"/>
  <c r="F366" i="12" s="1"/>
  <c r="F367" i="12" s="1"/>
  <c r="F368" i="12" s="1"/>
  <c r="F369" i="12" s="1"/>
  <c r="F370" i="12" s="1"/>
  <c r="F371" i="12" s="1"/>
  <c r="F372" i="12" s="1"/>
  <c r="F373" i="12" s="1"/>
  <c r="F374" i="12" s="1"/>
  <c r="F375" i="12" s="1"/>
  <c r="F376" i="12" s="1"/>
  <c r="F377" i="12" s="1"/>
  <c r="F378" i="12" s="1"/>
  <c r="F379" i="12" s="1"/>
  <c r="F380" i="12" s="1"/>
  <c r="F381" i="12" s="1"/>
  <c r="F382" i="12" s="1"/>
  <c r="F383" i="12" s="1"/>
  <c r="F384" i="12" s="1"/>
  <c r="F385" i="12" s="1"/>
  <c r="F386" i="12" s="1"/>
  <c r="F387" i="12" s="1"/>
  <c r="F388" i="12" s="1"/>
  <c r="F389" i="12" s="1"/>
  <c r="F390" i="12" s="1"/>
  <c r="F391" i="12" s="1"/>
  <c r="F392" i="12" s="1"/>
  <c r="F393" i="12" s="1"/>
  <c r="F394" i="12" s="1"/>
  <c r="F395" i="12" s="1"/>
  <c r="F396" i="12" s="1"/>
  <c r="F397" i="12" s="1"/>
  <c r="F398" i="12" s="1"/>
  <c r="F399" i="12" s="1"/>
  <c r="F400" i="12" s="1"/>
  <c r="F401" i="12" s="1"/>
  <c r="F402" i="12" s="1"/>
  <c r="F403" i="12" s="1"/>
  <c r="F404" i="12" s="1"/>
  <c r="F405" i="12" s="1"/>
  <c r="F406" i="12" s="1"/>
  <c r="F407" i="12" s="1"/>
  <c r="F408" i="12" s="1"/>
  <c r="F409" i="12" s="1"/>
  <c r="F410" i="12" s="1"/>
  <c r="F411" i="12" s="1"/>
  <c r="F412" i="12" s="1"/>
  <c r="F413" i="12" s="1"/>
  <c r="F414" i="12" s="1"/>
  <c r="F415" i="12" s="1"/>
  <c r="F416" i="12" s="1"/>
  <c r="F417" i="12" s="1"/>
  <c r="F418" i="12" s="1"/>
  <c r="F419" i="12" s="1"/>
  <c r="F420" i="12" s="1"/>
  <c r="F421" i="12" s="1"/>
  <c r="F422" i="12" s="1"/>
  <c r="F423" i="12" s="1"/>
  <c r="F424" i="12" s="1"/>
  <c r="F425" i="12" s="1"/>
  <c r="F426" i="12" s="1"/>
  <c r="F427" i="12" s="1"/>
  <c r="F428" i="12" s="1"/>
  <c r="F429" i="12" s="1"/>
  <c r="F430" i="12" s="1"/>
  <c r="F431" i="12" s="1"/>
  <c r="F432" i="12" s="1"/>
  <c r="F433" i="12" s="1"/>
  <c r="F434" i="12" s="1"/>
  <c r="F435" i="12" s="1"/>
  <c r="F436" i="12" s="1"/>
  <c r="F437" i="12" s="1"/>
  <c r="F438" i="12" s="1"/>
  <c r="F439" i="12" s="1"/>
  <c r="F440" i="12" s="1"/>
  <c r="F441" i="12" s="1"/>
  <c r="F442" i="12" s="1"/>
  <c r="F443" i="12" s="1"/>
  <c r="F444" i="12" s="1"/>
  <c r="F445" i="12" s="1"/>
  <c r="F446" i="12" s="1"/>
  <c r="F447" i="12" s="1"/>
  <c r="F448" i="12" s="1"/>
  <c r="F449" i="12" s="1"/>
  <c r="F450" i="12" s="1"/>
  <c r="F451" i="12" s="1"/>
  <c r="F452" i="12" s="1"/>
  <c r="F453" i="12" s="1"/>
  <c r="F454" i="12" s="1"/>
  <c r="F455" i="12" s="1"/>
  <c r="F456" i="12" s="1"/>
  <c r="F457" i="12" s="1"/>
  <c r="F458" i="12" s="1"/>
  <c r="F459" i="12" s="1"/>
  <c r="F460" i="12" s="1"/>
  <c r="F461" i="12" s="1"/>
  <c r="F462" i="12" s="1"/>
  <c r="F463" i="12" s="1"/>
  <c r="F464" i="12" s="1"/>
  <c r="F465" i="12" s="1"/>
  <c r="F466" i="12" s="1"/>
  <c r="F467" i="12" s="1"/>
  <c r="F468" i="12" s="1"/>
  <c r="F469" i="12" s="1"/>
  <c r="F470" i="12" s="1"/>
  <c r="F471" i="12" s="1"/>
  <c r="F472" i="12" s="1"/>
  <c r="F473" i="12" s="1"/>
  <c r="F474" i="12" s="1"/>
  <c r="F475" i="12" s="1"/>
  <c r="F476" i="12" s="1"/>
  <c r="F477" i="12" s="1"/>
  <c r="F478" i="12" s="1"/>
  <c r="F479" i="12" s="1"/>
  <c r="F480" i="12" s="1"/>
  <c r="F481" i="12" s="1"/>
  <c r="F482" i="12" s="1"/>
  <c r="F483" i="12" s="1"/>
  <c r="F484" i="12" s="1"/>
  <c r="F485" i="12" s="1"/>
  <c r="F486" i="12" s="1"/>
  <c r="F487" i="12" s="1"/>
  <c r="F488" i="12" s="1"/>
  <c r="F489" i="12" s="1"/>
  <c r="F490" i="12" s="1"/>
  <c r="F491" i="12" s="1"/>
  <c r="F492" i="12" s="1"/>
  <c r="F493" i="12" s="1"/>
  <c r="F494" i="12" s="1"/>
  <c r="F495" i="12" s="1"/>
  <c r="F496" i="12" s="1"/>
  <c r="F497" i="12" s="1"/>
  <c r="F498" i="12" s="1"/>
  <c r="F499" i="12" s="1"/>
  <c r="F500" i="12" s="1"/>
  <c r="F501" i="12" s="1"/>
  <c r="F502" i="12" s="1"/>
  <c r="F503" i="12" s="1"/>
  <c r="F504" i="12" s="1"/>
  <c r="F505" i="12" s="1"/>
  <c r="F506" i="12" s="1"/>
  <c r="F507" i="12" s="1"/>
  <c r="F508" i="12" s="1"/>
  <c r="F509" i="12" s="1"/>
  <c r="F510" i="12" s="1"/>
  <c r="F511" i="12" s="1"/>
  <c r="F512" i="12" s="1"/>
  <c r="F513" i="12" s="1"/>
  <c r="F514" i="12" s="1"/>
  <c r="F515" i="12" s="1"/>
  <c r="F516" i="12" s="1"/>
  <c r="F517" i="12" s="1"/>
  <c r="F518" i="12" s="1"/>
  <c r="F519" i="12" s="1"/>
  <c r="F520" i="12" s="1"/>
  <c r="F521" i="12" s="1"/>
  <c r="F522" i="12" s="1"/>
  <c r="F523" i="12" s="1"/>
  <c r="F524" i="12" s="1"/>
  <c r="F525" i="12" s="1"/>
  <c r="F526" i="12" s="1"/>
  <c r="F527" i="12" s="1"/>
  <c r="F528" i="12" s="1"/>
  <c r="F529" i="12" s="1"/>
  <c r="F530" i="12" s="1"/>
  <c r="F531" i="12" s="1"/>
  <c r="F532" i="12" s="1"/>
  <c r="F533" i="12" s="1"/>
  <c r="F534" i="12" s="1"/>
  <c r="F535" i="12" s="1"/>
  <c r="F536" i="12" s="1"/>
  <c r="F537" i="12" s="1"/>
  <c r="F538" i="12" s="1"/>
  <c r="F539" i="12" s="1"/>
  <c r="F540" i="12" s="1"/>
  <c r="F541" i="12" s="1"/>
  <c r="F542" i="12" s="1"/>
  <c r="F543" i="12" s="1"/>
  <c r="F544" i="12" s="1"/>
  <c r="F545" i="12" s="1"/>
  <c r="F546" i="12" s="1"/>
  <c r="F547" i="12" s="1"/>
  <c r="F548" i="12" s="1"/>
  <c r="F549" i="12" s="1"/>
  <c r="F550" i="12" s="1"/>
  <c r="F551" i="12" s="1"/>
  <c r="F552" i="12" s="1"/>
  <c r="F553" i="12" s="1"/>
  <c r="F554" i="12" s="1"/>
  <c r="F555" i="12" s="1"/>
  <c r="F556" i="12" s="1"/>
  <c r="F557" i="12" s="1"/>
  <c r="F558" i="12" s="1"/>
  <c r="F559" i="12" s="1"/>
  <c r="F560" i="12" s="1"/>
  <c r="F561" i="12" s="1"/>
  <c r="F562" i="12" s="1"/>
  <c r="F563" i="12" s="1"/>
  <c r="F564" i="12" s="1"/>
  <c r="F565" i="12" s="1"/>
  <c r="F566" i="12" s="1"/>
  <c r="F567" i="12" s="1"/>
  <c r="F568" i="12" s="1"/>
  <c r="F569" i="12" s="1"/>
  <c r="F570" i="12" s="1"/>
  <c r="F571" i="12" s="1"/>
  <c r="F572" i="12" s="1"/>
  <c r="F573" i="12" s="1"/>
  <c r="F574" i="12" s="1"/>
  <c r="F575" i="12" s="1"/>
  <c r="F576" i="12" s="1"/>
  <c r="F577" i="12" s="1"/>
  <c r="F578" i="12" s="1"/>
  <c r="F579" i="12" s="1"/>
  <c r="F580" i="12" s="1"/>
  <c r="F581" i="12" s="1"/>
  <c r="F582" i="12" s="1"/>
  <c r="F583" i="12" s="1"/>
  <c r="F584" i="12" s="1"/>
  <c r="F585" i="12" s="1"/>
  <c r="F586" i="12" s="1"/>
  <c r="F587" i="12" s="1"/>
  <c r="F588" i="12" s="1"/>
  <c r="F589" i="12" s="1"/>
  <c r="F590" i="12" s="1"/>
  <c r="F591" i="12" s="1"/>
  <c r="F592" i="12" s="1"/>
  <c r="F593" i="12" s="1"/>
  <c r="F594" i="12" s="1"/>
  <c r="F595" i="12" s="1"/>
  <c r="F596" i="12" s="1"/>
  <c r="F597" i="12" s="1"/>
  <c r="F598" i="12" s="1"/>
  <c r="F599" i="12" s="1"/>
  <c r="F600" i="12" s="1"/>
  <c r="F601" i="12" s="1"/>
  <c r="F602" i="12" s="1"/>
  <c r="F603" i="12" s="1"/>
  <c r="F604" i="12" s="1"/>
  <c r="F605" i="12" s="1"/>
  <c r="F606" i="12" s="1"/>
  <c r="F607" i="12" s="1"/>
  <c r="F608" i="12" s="1"/>
  <c r="F609" i="12" s="1"/>
  <c r="F610" i="12" s="1"/>
  <c r="F611" i="12" s="1"/>
  <c r="F612" i="12" s="1"/>
  <c r="F613" i="12" s="1"/>
  <c r="F614" i="12" s="1"/>
  <c r="F615" i="12" s="1"/>
  <c r="F616" i="12" s="1"/>
  <c r="F617" i="12" s="1"/>
  <c r="F618" i="12" s="1"/>
  <c r="F619" i="12" s="1"/>
  <c r="F620" i="12" s="1"/>
  <c r="F621" i="12" s="1"/>
  <c r="F622" i="12" s="1"/>
  <c r="F623" i="12" s="1"/>
  <c r="F624" i="12" s="1"/>
  <c r="F625" i="12" s="1"/>
  <c r="F626" i="12" s="1"/>
  <c r="F627" i="12" s="1"/>
  <c r="F628" i="12" s="1"/>
  <c r="F629" i="12" s="1"/>
  <c r="F630" i="12" s="1"/>
  <c r="F631" i="12" s="1"/>
  <c r="F632" i="12" s="1"/>
  <c r="F633" i="12" s="1"/>
  <c r="F634" i="12" s="1"/>
  <c r="F635" i="12" s="1"/>
  <c r="F636" i="12" s="1"/>
  <c r="F637" i="12" s="1"/>
  <c r="F638" i="12" s="1"/>
  <c r="F639" i="12" s="1"/>
  <c r="F640" i="12" s="1"/>
  <c r="F641" i="12" s="1"/>
  <c r="F642" i="12" s="1"/>
  <c r="F643" i="12" s="1"/>
  <c r="F644" i="12" s="1"/>
  <c r="F645" i="12" s="1"/>
  <c r="F646" i="12" s="1"/>
  <c r="F647" i="12" s="1"/>
  <c r="F648" i="12" s="1"/>
  <c r="F649" i="12" s="1"/>
  <c r="F650" i="12" s="1"/>
  <c r="F651" i="12" s="1"/>
  <c r="F652" i="12" s="1"/>
  <c r="F653" i="12" s="1"/>
  <c r="F654" i="12" s="1"/>
  <c r="F655" i="12" s="1"/>
  <c r="F656" i="12" s="1"/>
  <c r="F657" i="12" s="1"/>
  <c r="F658" i="12" s="1"/>
  <c r="F659" i="12" s="1"/>
  <c r="F660" i="12" s="1"/>
  <c r="F661" i="12" s="1"/>
  <c r="F662" i="12" s="1"/>
  <c r="F663" i="12" s="1"/>
  <c r="F664" i="12" s="1"/>
  <c r="F665" i="12" s="1"/>
  <c r="F666" i="12" s="1"/>
  <c r="F667" i="12" s="1"/>
  <c r="F668" i="12" s="1"/>
  <c r="F669" i="12" s="1"/>
  <c r="F670" i="12" s="1"/>
  <c r="F671" i="12" s="1"/>
  <c r="F672" i="12" s="1"/>
  <c r="F673" i="12" s="1"/>
  <c r="F674" i="12" s="1"/>
  <c r="F675" i="12" s="1"/>
  <c r="F676" i="12" s="1"/>
  <c r="F677" i="12" s="1"/>
  <c r="F678" i="12" s="1"/>
  <c r="F679" i="12" s="1"/>
  <c r="F680" i="12" s="1"/>
  <c r="F681" i="12" s="1"/>
  <c r="F682" i="12" s="1"/>
  <c r="F683" i="12" s="1"/>
  <c r="F684" i="12" s="1"/>
  <c r="F685" i="12" s="1"/>
  <c r="F686" i="12" s="1"/>
  <c r="F687" i="12" s="1"/>
  <c r="F688" i="12" s="1"/>
  <c r="F689" i="12" s="1"/>
  <c r="F690" i="12" s="1"/>
  <c r="F691" i="12" s="1"/>
  <c r="F692" i="12" s="1"/>
  <c r="F693" i="12" s="1"/>
  <c r="F694" i="12" s="1"/>
  <c r="F695" i="12" s="1"/>
  <c r="F696" i="12" s="1"/>
  <c r="F697" i="12" s="1"/>
  <c r="F698" i="12" s="1"/>
  <c r="F699" i="12" s="1"/>
  <c r="F700" i="12" s="1"/>
  <c r="F701" i="12" s="1"/>
  <c r="F702" i="12" s="1"/>
  <c r="F703" i="12" s="1"/>
  <c r="F704" i="12" s="1"/>
  <c r="F705" i="12" s="1"/>
  <c r="F706" i="12" s="1"/>
  <c r="F707" i="12" s="1"/>
  <c r="F708" i="12" s="1"/>
  <c r="F709" i="12" s="1"/>
  <c r="F710" i="12" s="1"/>
  <c r="F711" i="12" s="1"/>
  <c r="F712" i="12" s="1"/>
  <c r="F713" i="12" s="1"/>
  <c r="F714" i="12" s="1"/>
  <c r="F715" i="12" s="1"/>
  <c r="F716" i="12" s="1"/>
  <c r="F717" i="12" s="1"/>
  <c r="F718" i="12" s="1"/>
  <c r="F719" i="12" s="1"/>
  <c r="F720" i="12" s="1"/>
  <c r="F721" i="12" s="1"/>
  <c r="F722" i="12" s="1"/>
  <c r="F723" i="12" s="1"/>
  <c r="F724" i="12" s="1"/>
  <c r="F725" i="12" s="1"/>
  <c r="F726" i="12" s="1"/>
  <c r="F727" i="12" s="1"/>
  <c r="F728" i="12" s="1"/>
  <c r="F729" i="12" s="1"/>
  <c r="F730" i="12" s="1"/>
  <c r="F731" i="12" s="1"/>
  <c r="F732" i="12" s="1"/>
  <c r="F733" i="12" s="1"/>
  <c r="F734" i="12" s="1"/>
  <c r="F735" i="12" s="1"/>
  <c r="F736" i="12" s="1"/>
  <c r="F737" i="12" s="1"/>
  <c r="F738" i="12" s="1"/>
  <c r="F739" i="12" s="1"/>
  <c r="F740" i="12" s="1"/>
  <c r="F741" i="12" s="1"/>
  <c r="F742" i="12" s="1"/>
  <c r="F743" i="12" s="1"/>
  <c r="F744" i="12" s="1"/>
  <c r="F745" i="12" s="1"/>
  <c r="F746" i="12" s="1"/>
  <c r="F747" i="12" s="1"/>
  <c r="F748" i="12" s="1"/>
  <c r="F749" i="12" s="1"/>
  <c r="F750" i="12" s="1"/>
  <c r="F751" i="12" s="1"/>
  <c r="F752" i="12" s="1"/>
  <c r="F753" i="12" s="1"/>
  <c r="F754" i="12" s="1"/>
  <c r="F755" i="12" s="1"/>
  <c r="F756" i="12" s="1"/>
  <c r="F757" i="12" s="1"/>
  <c r="F758" i="12" s="1"/>
  <c r="F759" i="12" s="1"/>
  <c r="F760" i="12" s="1"/>
  <c r="F761" i="12" s="1"/>
  <c r="F762" i="12" s="1"/>
  <c r="F763" i="12" s="1"/>
  <c r="F764" i="12" s="1"/>
  <c r="F765" i="12" s="1"/>
  <c r="F766" i="12" s="1"/>
  <c r="F767" i="12" s="1"/>
  <c r="F768" i="12" s="1"/>
  <c r="F769" i="12" s="1"/>
  <c r="F770" i="12" s="1"/>
  <c r="F771" i="12" s="1"/>
  <c r="F772" i="12" s="1"/>
  <c r="F773" i="12" s="1"/>
  <c r="F774" i="12" s="1"/>
  <c r="F775" i="12" s="1"/>
  <c r="F776" i="12" s="1"/>
  <c r="F777" i="12" s="1"/>
  <c r="F778" i="12" s="1"/>
  <c r="F779" i="12" s="1"/>
  <c r="F780" i="12" s="1"/>
  <c r="F781" i="12" s="1"/>
  <c r="F782" i="12" s="1"/>
  <c r="F783" i="12" s="1"/>
  <c r="F784" i="12" s="1"/>
  <c r="F785" i="12" s="1"/>
  <c r="F786" i="12" s="1"/>
  <c r="F787" i="12" s="1"/>
  <c r="F788" i="12" s="1"/>
  <c r="F789" i="12" s="1"/>
  <c r="F790" i="12" s="1"/>
  <c r="F791" i="12" s="1"/>
  <c r="F792" i="12" s="1"/>
  <c r="F793" i="12" s="1"/>
  <c r="F794" i="12" s="1"/>
  <c r="F795" i="12" s="1"/>
  <c r="F796" i="12" s="1"/>
  <c r="F797" i="12" s="1"/>
  <c r="F798" i="12" s="1"/>
  <c r="F799" i="12" s="1"/>
  <c r="F800" i="12" s="1"/>
  <c r="F801" i="12" s="1"/>
  <c r="F802" i="12" s="1"/>
  <c r="F803" i="12" s="1"/>
  <c r="F804" i="12" s="1"/>
  <c r="F805" i="12" s="1"/>
  <c r="F806" i="12" s="1"/>
  <c r="F807" i="12" s="1"/>
  <c r="F808" i="12" s="1"/>
  <c r="F809" i="12" s="1"/>
  <c r="F810" i="12" s="1"/>
  <c r="F811" i="12" s="1"/>
  <c r="F812" i="12" s="1"/>
  <c r="F813" i="12" s="1"/>
  <c r="F814" i="12" s="1"/>
  <c r="F815" i="12" s="1"/>
  <c r="F816" i="12" s="1"/>
  <c r="F817" i="12" s="1"/>
  <c r="F818" i="12" s="1"/>
  <c r="F819" i="12" s="1"/>
  <c r="F820" i="12" s="1"/>
  <c r="F821" i="12" s="1"/>
  <c r="F822" i="12" s="1"/>
  <c r="F823" i="12" s="1"/>
  <c r="F824" i="12" s="1"/>
  <c r="F825" i="12" s="1"/>
  <c r="F826" i="12" s="1"/>
  <c r="F827" i="12" s="1"/>
  <c r="F828" i="12" s="1"/>
  <c r="F829" i="12" s="1"/>
  <c r="F830" i="12" s="1"/>
  <c r="F831" i="12" s="1"/>
  <c r="F832" i="12" s="1"/>
  <c r="F833" i="12" s="1"/>
  <c r="F834" i="12" s="1"/>
  <c r="F835" i="12" s="1"/>
  <c r="F836" i="12" s="1"/>
  <c r="F837" i="12" s="1"/>
  <c r="F838" i="12" s="1"/>
  <c r="F839" i="12" s="1"/>
  <c r="F840" i="12" s="1"/>
  <c r="F841" i="12" s="1"/>
  <c r="F842" i="12" s="1"/>
  <c r="F843" i="12" s="1"/>
  <c r="F844" i="12" s="1"/>
  <c r="F845" i="12" s="1"/>
  <c r="F846" i="12" s="1"/>
  <c r="F847" i="12" s="1"/>
  <c r="F848" i="12" s="1"/>
  <c r="F849" i="12" s="1"/>
  <c r="F850" i="12" s="1"/>
  <c r="F851" i="12" s="1"/>
  <c r="F852" i="12" s="1"/>
  <c r="F853" i="12" s="1"/>
  <c r="F854" i="12" s="1"/>
  <c r="F855" i="12" s="1"/>
  <c r="F856" i="12" s="1"/>
  <c r="F857" i="12" s="1"/>
  <c r="F858" i="12" s="1"/>
  <c r="F859" i="12" s="1"/>
  <c r="F860" i="12" s="1"/>
  <c r="F861" i="12" s="1"/>
  <c r="F862" i="12" s="1"/>
  <c r="F863" i="12" s="1"/>
  <c r="F864" i="12" s="1"/>
  <c r="F865" i="12" s="1"/>
  <c r="F866" i="12" s="1"/>
  <c r="F867" i="12" s="1"/>
  <c r="F868" i="12" s="1"/>
  <c r="F869" i="12" s="1"/>
  <c r="F870" i="12" s="1"/>
  <c r="F871" i="12" s="1"/>
  <c r="F872" i="12" s="1"/>
  <c r="F873" i="12" s="1"/>
  <c r="F874" i="12" s="1"/>
  <c r="F875" i="12" s="1"/>
  <c r="F876" i="12" s="1"/>
  <c r="F877" i="12" s="1"/>
  <c r="F878" i="12" s="1"/>
  <c r="F879" i="12" s="1"/>
  <c r="F880" i="12" s="1"/>
  <c r="F881" i="12" s="1"/>
  <c r="F882" i="12" s="1"/>
  <c r="F883" i="12" s="1"/>
  <c r="F884" i="12" s="1"/>
  <c r="F885" i="12" s="1"/>
  <c r="F886" i="12" s="1"/>
  <c r="F887" i="12" s="1"/>
  <c r="F888" i="12" s="1"/>
  <c r="F889" i="12" s="1"/>
  <c r="F890" i="12" s="1"/>
  <c r="F891" i="12" s="1"/>
  <c r="F892" i="12" s="1"/>
  <c r="F893" i="12" s="1"/>
  <c r="F894" i="12" s="1"/>
  <c r="F895" i="12" s="1"/>
  <c r="F896" i="12" s="1"/>
  <c r="F897" i="12" s="1"/>
  <c r="F898" i="12" s="1"/>
  <c r="F899" i="12" s="1"/>
  <c r="F900" i="12" s="1"/>
  <c r="F901" i="12" s="1"/>
  <c r="F902" i="12" s="1"/>
  <c r="F903" i="12" s="1"/>
  <c r="F904" i="12" s="1"/>
  <c r="F905" i="12" s="1"/>
  <c r="F906" i="12" s="1"/>
  <c r="F907" i="12" s="1"/>
  <c r="F908" i="12" s="1"/>
  <c r="F909" i="12" s="1"/>
  <c r="F910" i="12" s="1"/>
  <c r="F911" i="12" s="1"/>
  <c r="F912" i="12" s="1"/>
  <c r="F913" i="12" s="1"/>
  <c r="F914" i="12" s="1"/>
  <c r="F915" i="12" s="1"/>
  <c r="F916" i="12" s="1"/>
  <c r="F917" i="12" s="1"/>
  <c r="F918" i="12" s="1"/>
  <c r="F919" i="12" s="1"/>
  <c r="F920" i="12" s="1"/>
  <c r="F921" i="12" s="1"/>
  <c r="F922" i="12" s="1"/>
  <c r="F923" i="12" s="1"/>
  <c r="F924" i="12" s="1"/>
  <c r="F925" i="12" s="1"/>
  <c r="F926" i="12" s="1"/>
  <c r="F927" i="12" s="1"/>
  <c r="F928" i="12" s="1"/>
  <c r="F929" i="12" s="1"/>
  <c r="F930" i="12" s="1"/>
  <c r="F931" i="12" s="1"/>
  <c r="F932" i="12" s="1"/>
  <c r="F933" i="12" s="1"/>
  <c r="F934" i="12" s="1"/>
  <c r="F935" i="12" s="1"/>
  <c r="F936" i="12" s="1"/>
  <c r="F937" i="12" s="1"/>
  <c r="F938" i="12" s="1"/>
  <c r="F939" i="12" s="1"/>
  <c r="F940" i="12" s="1"/>
  <c r="F941" i="12" s="1"/>
  <c r="F942" i="12" s="1"/>
  <c r="F943" i="12" s="1"/>
  <c r="F944" i="12" s="1"/>
  <c r="F945" i="12" s="1"/>
  <c r="F946" i="12" s="1"/>
  <c r="F947" i="12" s="1"/>
  <c r="F948" i="12" s="1"/>
  <c r="F949" i="12" s="1"/>
  <c r="F950" i="12" s="1"/>
  <c r="F951" i="12" s="1"/>
  <c r="F952" i="12" s="1"/>
  <c r="F953" i="12" s="1"/>
  <c r="F954" i="12" s="1"/>
  <c r="F955" i="12" s="1"/>
  <c r="F956" i="12" s="1"/>
  <c r="F957" i="12" s="1"/>
  <c r="F958" i="12" s="1"/>
  <c r="F959" i="12" s="1"/>
  <c r="F960" i="12" s="1"/>
  <c r="F961" i="12" s="1"/>
  <c r="F962" i="12" s="1"/>
  <c r="F963" i="12" s="1"/>
  <c r="F964" i="12" s="1"/>
  <c r="F965" i="12" s="1"/>
  <c r="F966" i="12" s="1"/>
  <c r="F967" i="12" s="1"/>
  <c r="F968" i="12" s="1"/>
  <c r="F969" i="12" s="1"/>
  <c r="F970" i="12" s="1"/>
  <c r="F971" i="12" s="1"/>
  <c r="F972" i="12" s="1"/>
  <c r="F973" i="12" s="1"/>
  <c r="F974" i="12" s="1"/>
  <c r="F975" i="12" s="1"/>
  <c r="F976" i="12" s="1"/>
  <c r="F977" i="12" s="1"/>
  <c r="F978" i="12" s="1"/>
  <c r="F979" i="12" s="1"/>
  <c r="F980" i="12" s="1"/>
  <c r="F981" i="12" s="1"/>
  <c r="F982" i="12" s="1"/>
  <c r="F983" i="12" s="1"/>
  <c r="F984" i="12" s="1"/>
  <c r="F985" i="12" s="1"/>
  <c r="F986" i="12" s="1"/>
  <c r="F987" i="12" s="1"/>
  <c r="F988" i="12" s="1"/>
  <c r="F989" i="12" s="1"/>
  <c r="F990" i="12" s="1"/>
  <c r="F991" i="12" s="1"/>
  <c r="F992" i="12" s="1"/>
  <c r="F993" i="12" s="1"/>
  <c r="F994" i="12" s="1"/>
  <c r="F995" i="12" s="1"/>
  <c r="F996" i="12" s="1"/>
  <c r="F997" i="12" s="1"/>
  <c r="F998" i="12" s="1"/>
  <c r="F999" i="12" s="1"/>
  <c r="F1000" i="12" s="1"/>
  <c r="F1001" i="12" s="1"/>
  <c r="F1002" i="12" s="1"/>
  <c r="F1003" i="12" s="1"/>
  <c r="F1004" i="12" s="1"/>
  <c r="F1005" i="12" s="1"/>
  <c r="F1006" i="12" s="1"/>
  <c r="F1007" i="12" s="1"/>
  <c r="F1008" i="12" s="1"/>
  <c r="F1009" i="12" s="1"/>
  <c r="F1010" i="12" s="1"/>
  <c r="F1011" i="12" s="1"/>
  <c r="F1012" i="12" s="1"/>
  <c r="F1013" i="12" s="1"/>
  <c r="F1014" i="12" s="1"/>
  <c r="F1015" i="12" s="1"/>
  <c r="F1016" i="12" s="1"/>
  <c r="F1017" i="12" s="1"/>
  <c r="F1018" i="12" s="1"/>
  <c r="F1019" i="12" s="1"/>
  <c r="F1020" i="12" s="1"/>
  <c r="F1021" i="12" s="1"/>
  <c r="F1022" i="12" s="1"/>
  <c r="F1023" i="12" s="1"/>
  <c r="F1024" i="12" s="1"/>
  <c r="F1025" i="12" s="1"/>
  <c r="F1026" i="12" s="1"/>
  <c r="F1027" i="12" s="1"/>
  <c r="F1028" i="12" s="1"/>
  <c r="F1029" i="12" s="1"/>
  <c r="F1030" i="12" s="1"/>
  <c r="F1031" i="12" s="1"/>
  <c r="F1032" i="12" s="1"/>
  <c r="F1033" i="12" s="1"/>
  <c r="F1034" i="12" s="1"/>
  <c r="F1035" i="12" s="1"/>
  <c r="F1036" i="12" s="1"/>
  <c r="F1037" i="12" s="1"/>
  <c r="F1038" i="12" s="1"/>
  <c r="F1039" i="12" s="1"/>
  <c r="F1040" i="12" s="1"/>
  <c r="F1041" i="12" s="1"/>
  <c r="F1042" i="12" s="1"/>
  <c r="F1043" i="12" s="1"/>
  <c r="F1044" i="12" s="1"/>
  <c r="F1045" i="12" s="1"/>
  <c r="F1046" i="12" s="1"/>
  <c r="F1047" i="12" s="1"/>
  <c r="F1048" i="12" s="1"/>
  <c r="F1049" i="12" s="1"/>
  <c r="F1050" i="12" s="1"/>
  <c r="F1051" i="12" s="1"/>
  <c r="F1052" i="12" s="1"/>
  <c r="F1053" i="12" s="1"/>
  <c r="F1054" i="12" s="1"/>
  <c r="F1055" i="12" s="1"/>
  <c r="F1056" i="12" s="1"/>
  <c r="F1057" i="12" s="1"/>
  <c r="F1058" i="12" s="1"/>
  <c r="F1059" i="12" s="1"/>
  <c r="F1060" i="12" s="1"/>
  <c r="F1061" i="12" s="1"/>
  <c r="F1062" i="12" s="1"/>
  <c r="F1063" i="12" s="1"/>
  <c r="F1064" i="12" s="1"/>
  <c r="F1065" i="12" s="1"/>
  <c r="F1066" i="12" s="1"/>
  <c r="F1067" i="12" s="1"/>
  <c r="F1068" i="12" s="1"/>
  <c r="F1069" i="12" s="1"/>
  <c r="F1070" i="12" s="1"/>
  <c r="F1071" i="12" s="1"/>
  <c r="F1072" i="12" s="1"/>
  <c r="F1073" i="12" s="1"/>
  <c r="F1074" i="12" s="1"/>
  <c r="F1075" i="12" s="1"/>
  <c r="F1076" i="12" s="1"/>
  <c r="F1077" i="12" s="1"/>
  <c r="F1078" i="12" s="1"/>
  <c r="F1079" i="12" s="1"/>
  <c r="F1080" i="12" s="1"/>
  <c r="F1081" i="12" s="1"/>
  <c r="F1082" i="12" s="1"/>
  <c r="F1083" i="12" s="1"/>
  <c r="F1084" i="12" s="1"/>
  <c r="F1085" i="12" s="1"/>
  <c r="F1086" i="12" s="1"/>
  <c r="F1087" i="12" s="1"/>
  <c r="F1088" i="12" s="1"/>
  <c r="F1089" i="12" s="1"/>
  <c r="F1090" i="12" s="1"/>
  <c r="F1091" i="12" s="1"/>
  <c r="F1092" i="12" s="1"/>
  <c r="F1093" i="12" s="1"/>
  <c r="F1094" i="12" s="1"/>
  <c r="F1095" i="12" s="1"/>
  <c r="F1096" i="12" s="1"/>
  <c r="F1097" i="12" s="1"/>
  <c r="F1098" i="12" s="1"/>
  <c r="F1099" i="12" s="1"/>
  <c r="F1100" i="12" s="1"/>
  <c r="F1101" i="12" s="1"/>
  <c r="F1102" i="12" s="1"/>
  <c r="F1103" i="12" s="1"/>
  <c r="F1104" i="12" s="1"/>
  <c r="F1105" i="12" s="1"/>
  <c r="F1106" i="12" s="1"/>
  <c r="F1107" i="12" s="1"/>
  <c r="F1108" i="12" s="1"/>
  <c r="F1109" i="12" s="1"/>
  <c r="F1110" i="12" s="1"/>
  <c r="F1111" i="12" s="1"/>
  <c r="F1112" i="12" s="1"/>
  <c r="F1113" i="12" s="1"/>
  <c r="F1114" i="12" s="1"/>
  <c r="F1115" i="12" s="1"/>
  <c r="F1116" i="12" s="1"/>
  <c r="F1117" i="12" s="1"/>
  <c r="F1118" i="12" s="1"/>
  <c r="F1119" i="12" s="1"/>
  <c r="F1120" i="12" s="1"/>
  <c r="F1121" i="12" s="1"/>
  <c r="F1122" i="12" s="1"/>
  <c r="F1123" i="12" s="1"/>
  <c r="F1124" i="12" s="1"/>
  <c r="F1125" i="12" s="1"/>
  <c r="F1126" i="12" s="1"/>
  <c r="F1127" i="12" s="1"/>
  <c r="F1128" i="12" s="1"/>
  <c r="F1129" i="12" s="1"/>
  <c r="F1130" i="12" s="1"/>
  <c r="F1131" i="12" s="1"/>
  <c r="F1132" i="12" s="1"/>
  <c r="F1133" i="12" s="1"/>
  <c r="F1134" i="12" s="1"/>
  <c r="F1135" i="12" s="1"/>
  <c r="F1136" i="12" s="1"/>
  <c r="F1137" i="12" s="1"/>
  <c r="F1138" i="12" s="1"/>
  <c r="F1139" i="12" s="1"/>
  <c r="F1140" i="12" s="1"/>
  <c r="F1141" i="12" s="1"/>
  <c r="F1142" i="12" s="1"/>
  <c r="F1143" i="12" s="1"/>
  <c r="F1144" i="12" s="1"/>
  <c r="F1145" i="12" s="1"/>
  <c r="F1146" i="12" s="1"/>
  <c r="F1147" i="12" s="1"/>
  <c r="F1148" i="12" s="1"/>
  <c r="F1149" i="12" s="1"/>
  <c r="F1150" i="12" s="1"/>
  <c r="F1151" i="12" s="1"/>
  <c r="F1152" i="12" s="1"/>
  <c r="F1153" i="12" s="1"/>
  <c r="F1154" i="12" s="1"/>
  <c r="F1155" i="12" s="1"/>
  <c r="F1156" i="12" s="1"/>
  <c r="F1157" i="12" s="1"/>
  <c r="F1158" i="12" s="1"/>
  <c r="F1159" i="12" s="1"/>
  <c r="F1160" i="12" s="1"/>
  <c r="F1161" i="12" s="1"/>
  <c r="F1162" i="12" s="1"/>
  <c r="F1163" i="12" s="1"/>
  <c r="F1164" i="12" s="1"/>
  <c r="F1165" i="12" s="1"/>
  <c r="F1166" i="12" s="1"/>
  <c r="F1167" i="12" s="1"/>
  <c r="F1168" i="12" s="1"/>
  <c r="F1169" i="12" s="1"/>
  <c r="F1170" i="12" s="1"/>
  <c r="F1171" i="12" s="1"/>
  <c r="F1172" i="12" s="1"/>
  <c r="F1173" i="12" s="1"/>
  <c r="F1174" i="12" s="1"/>
  <c r="F1175" i="12" s="1"/>
  <c r="F1176" i="12" s="1"/>
  <c r="F1177" i="12" s="1"/>
  <c r="F1178" i="12" s="1"/>
  <c r="F1179" i="12" s="1"/>
  <c r="F1180" i="12" s="1"/>
  <c r="F1181" i="12" s="1"/>
  <c r="F1182" i="12" s="1"/>
  <c r="F1183" i="12" s="1"/>
  <c r="F1184" i="12" s="1"/>
  <c r="F1185" i="12" s="1"/>
  <c r="F1186" i="12" s="1"/>
  <c r="F1187" i="12" s="1"/>
  <c r="F1188" i="12" s="1"/>
  <c r="F1189" i="12" s="1"/>
  <c r="F1190" i="12" s="1"/>
  <c r="F1191" i="12" s="1"/>
  <c r="F1192" i="12" s="1"/>
  <c r="F1193" i="12" s="1"/>
  <c r="F1194" i="12" s="1"/>
  <c r="F1195" i="12" s="1"/>
  <c r="F1196" i="12" s="1"/>
  <c r="F1197" i="12" s="1"/>
  <c r="F1198" i="12" s="1"/>
  <c r="F1199" i="12" s="1"/>
  <c r="F1200" i="12" s="1"/>
  <c r="F1201" i="12" s="1"/>
  <c r="F1202" i="12" s="1"/>
  <c r="F1203" i="12" s="1"/>
  <c r="F1204" i="12" s="1"/>
  <c r="F1205" i="12" s="1"/>
  <c r="F1206" i="12" s="1"/>
  <c r="F1207" i="12" s="1"/>
  <c r="F1208" i="12" s="1"/>
  <c r="F1209" i="12" s="1"/>
  <c r="F1210" i="12" s="1"/>
  <c r="F1211" i="12" s="1"/>
  <c r="F1212" i="12" s="1"/>
  <c r="F1213" i="12" s="1"/>
  <c r="F1214" i="12" s="1"/>
  <c r="F1215" i="12" s="1"/>
  <c r="F1216" i="12" s="1"/>
  <c r="F1217" i="12" s="1"/>
  <c r="F1218" i="12" s="1"/>
  <c r="F1219" i="12" s="1"/>
  <c r="F1220" i="12" s="1"/>
  <c r="F1221" i="12" s="1"/>
  <c r="F1222" i="12" s="1"/>
  <c r="F1223" i="12" s="1"/>
  <c r="F1224" i="12" s="1"/>
  <c r="F1225" i="12" s="1"/>
  <c r="F1226" i="12" s="1"/>
  <c r="F1227" i="12" s="1"/>
  <c r="F1228" i="12" s="1"/>
  <c r="F1229" i="12" s="1"/>
  <c r="F1230" i="12" s="1"/>
  <c r="F1231" i="12" s="1"/>
  <c r="F1232" i="12" s="1"/>
  <c r="F1233" i="12" s="1"/>
  <c r="F1234" i="12" s="1"/>
  <c r="F1235" i="12" s="1"/>
  <c r="F1236" i="12" s="1"/>
  <c r="F1237" i="12" s="1"/>
  <c r="F1238" i="12" s="1"/>
  <c r="F1239" i="12" s="1"/>
  <c r="F1240" i="12" s="1"/>
  <c r="F1241" i="12" s="1"/>
  <c r="F1242" i="12" s="1"/>
  <c r="F1243" i="12" s="1"/>
  <c r="F1244" i="12" s="1"/>
  <c r="F1245" i="12" s="1"/>
  <c r="F1246" i="12" s="1"/>
  <c r="F1247" i="12" s="1"/>
  <c r="F1248" i="12" s="1"/>
  <c r="F1249" i="12" s="1"/>
  <c r="F1250" i="12" s="1"/>
  <c r="F1251" i="12" s="1"/>
  <c r="F1252" i="12" s="1"/>
  <c r="F1253" i="12" s="1"/>
  <c r="F1254" i="12" s="1"/>
  <c r="F1255" i="12" s="1"/>
  <c r="F1256" i="12" s="1"/>
  <c r="F1257" i="12" s="1"/>
  <c r="F1258" i="12" s="1"/>
  <c r="F1259" i="12" s="1"/>
  <c r="F1260" i="12" s="1"/>
  <c r="F1261" i="12" s="1"/>
  <c r="F1262" i="12" s="1"/>
  <c r="F1263" i="12" s="1"/>
  <c r="F1264" i="12" s="1"/>
  <c r="F1265" i="12" s="1"/>
  <c r="F1266" i="12" s="1"/>
  <c r="F1267" i="12" s="1"/>
  <c r="F1268" i="12" s="1"/>
  <c r="F1269" i="12" s="1"/>
  <c r="F1270" i="12" s="1"/>
  <c r="F1271" i="12" s="1"/>
  <c r="F1272" i="12" s="1"/>
  <c r="F1273" i="12" s="1"/>
  <c r="F1274" i="12" s="1"/>
  <c r="F1275" i="12" s="1"/>
  <c r="F1276" i="12" s="1"/>
  <c r="F1277" i="12" s="1"/>
  <c r="F1278" i="12" s="1"/>
  <c r="F1279" i="12" s="1"/>
  <c r="F1280" i="12" s="1"/>
  <c r="F1281" i="12" s="1"/>
  <c r="F1282" i="12" s="1"/>
  <c r="F1283" i="12" s="1"/>
  <c r="F1284" i="12" s="1"/>
  <c r="F1285" i="12" s="1"/>
  <c r="F1286" i="12" s="1"/>
  <c r="F1287" i="12" s="1"/>
  <c r="F1288" i="12" s="1"/>
  <c r="F1289" i="12" s="1"/>
  <c r="F1290" i="12" s="1"/>
  <c r="F1291" i="12" s="1"/>
  <c r="F1292" i="12" s="1"/>
  <c r="F1293" i="12" s="1"/>
  <c r="F1294" i="12" s="1"/>
  <c r="F1295" i="12" s="1"/>
  <c r="F1296" i="12" s="1"/>
  <c r="F1297" i="12" s="1"/>
  <c r="F1298" i="12" s="1"/>
  <c r="F1299" i="12" s="1"/>
  <c r="F1300" i="12" s="1"/>
  <c r="F1301" i="12" s="1"/>
  <c r="F1302" i="12" s="1"/>
  <c r="F1303" i="12" s="1"/>
  <c r="F1304" i="12" s="1"/>
  <c r="F1305" i="12" s="1"/>
  <c r="F1306" i="12" s="1"/>
  <c r="F1307" i="12" s="1"/>
  <c r="F1308" i="12" s="1"/>
  <c r="F1309" i="12" s="1"/>
  <c r="F1310" i="12" s="1"/>
  <c r="F1311" i="12" s="1"/>
  <c r="F1312" i="12" s="1"/>
  <c r="F1313" i="12" s="1"/>
  <c r="F1314" i="12" s="1"/>
  <c r="F1315" i="12" s="1"/>
  <c r="F1316" i="12" s="1"/>
  <c r="F1317" i="12" s="1"/>
  <c r="F1318" i="12" s="1"/>
  <c r="F1319" i="12" s="1"/>
  <c r="F1320" i="12" s="1"/>
  <c r="F1321" i="12" s="1"/>
  <c r="F1322" i="12" s="1"/>
  <c r="F1323" i="12" s="1"/>
  <c r="F1324" i="12" s="1"/>
  <c r="F1325" i="12" s="1"/>
  <c r="F1326" i="12" s="1"/>
  <c r="F1327" i="12" s="1"/>
  <c r="F1328" i="12" s="1"/>
  <c r="F1329" i="12" s="1"/>
  <c r="F1330" i="12" s="1"/>
  <c r="F1331" i="12" s="1"/>
  <c r="F1332" i="12" s="1"/>
  <c r="F1333" i="12" s="1"/>
  <c r="F1334" i="12" s="1"/>
  <c r="F1335" i="12" s="1"/>
  <c r="F1336" i="12" s="1"/>
  <c r="F1337" i="12" s="1"/>
  <c r="F1338" i="12" s="1"/>
  <c r="F1339" i="12" s="1"/>
  <c r="F1340" i="12" s="1"/>
  <c r="F1341" i="12" s="1"/>
  <c r="F1342" i="12" s="1"/>
  <c r="F1343" i="12" s="1"/>
  <c r="F1344" i="12" s="1"/>
  <c r="F1345" i="12" s="1"/>
  <c r="F1346" i="12" s="1"/>
  <c r="F1347" i="12" s="1"/>
  <c r="F1348" i="12" s="1"/>
  <c r="F1349" i="12" s="1"/>
  <c r="F1350" i="12" s="1"/>
  <c r="F1351" i="12" s="1"/>
  <c r="F1352" i="12" s="1"/>
  <c r="F1353" i="12" s="1"/>
  <c r="F1354" i="12" s="1"/>
  <c r="F1355" i="12" s="1"/>
  <c r="F1356" i="12" s="1"/>
  <c r="F1357" i="12" s="1"/>
  <c r="F1358" i="12" s="1"/>
  <c r="F1359" i="12" s="1"/>
  <c r="F1360" i="12" s="1"/>
  <c r="F1361" i="12" s="1"/>
  <c r="F1362" i="12" s="1"/>
  <c r="F1363" i="12" s="1"/>
  <c r="F1364" i="12" s="1"/>
  <c r="F1365" i="12" s="1"/>
  <c r="F1366" i="12" s="1"/>
  <c r="F1367" i="12" s="1"/>
  <c r="F1368" i="12" s="1"/>
  <c r="F1369" i="12" s="1"/>
  <c r="F1370" i="12" s="1"/>
  <c r="F1371" i="12" s="1"/>
  <c r="F1372" i="12" s="1"/>
  <c r="F1373" i="12" s="1"/>
  <c r="F1374" i="12" s="1"/>
  <c r="F1375" i="12" s="1"/>
  <c r="F1376" i="12" s="1"/>
  <c r="F1377" i="12" s="1"/>
  <c r="F1378" i="12" s="1"/>
  <c r="F1379" i="12" s="1"/>
  <c r="F1380" i="12" s="1"/>
  <c r="F1381" i="12" s="1"/>
  <c r="F1382" i="12" s="1"/>
  <c r="F1383" i="12" s="1"/>
  <c r="F1384" i="12" s="1"/>
  <c r="F1385" i="12" s="1"/>
  <c r="F1386" i="12" s="1"/>
  <c r="F1387" i="12" s="1"/>
  <c r="F1388" i="12" s="1"/>
  <c r="F1389" i="12" s="1"/>
  <c r="F1390" i="12" s="1"/>
  <c r="F1391" i="12" s="1"/>
  <c r="F1392" i="12" s="1"/>
  <c r="F1393" i="12" s="1"/>
  <c r="F1394" i="12" s="1"/>
  <c r="F1395" i="12" s="1"/>
  <c r="F1396" i="12" s="1"/>
  <c r="F1397" i="12" s="1"/>
  <c r="F1398" i="12" s="1"/>
  <c r="F1399" i="12" s="1"/>
  <c r="F1400" i="12" s="1"/>
  <c r="F1401" i="12" s="1"/>
  <c r="F1402" i="12" s="1"/>
  <c r="F1403" i="12" s="1"/>
  <c r="F1404" i="12" s="1"/>
  <c r="F1405" i="12" s="1"/>
  <c r="F1406" i="12" s="1"/>
  <c r="F1407" i="12" s="1"/>
  <c r="F1408" i="12" s="1"/>
  <c r="F1409" i="12" s="1"/>
  <c r="F1410" i="12" s="1"/>
  <c r="F1411" i="12" s="1"/>
  <c r="F1412" i="12" s="1"/>
  <c r="F1413" i="12" s="1"/>
  <c r="F1414" i="12" s="1"/>
  <c r="F1415" i="12" s="1"/>
  <c r="F1416" i="12" s="1"/>
  <c r="F1417" i="12" s="1"/>
  <c r="F1418" i="12" s="1"/>
  <c r="F1419" i="12" s="1"/>
  <c r="F1420" i="12" s="1"/>
  <c r="F1421" i="12" s="1"/>
  <c r="F1422" i="12" s="1"/>
  <c r="F1423" i="12" s="1"/>
  <c r="F1424" i="12" s="1"/>
  <c r="F1425" i="12" s="1"/>
  <c r="F1426" i="12" s="1"/>
  <c r="F1427" i="12" s="1"/>
  <c r="F1428" i="12" s="1"/>
  <c r="F1429" i="12" s="1"/>
  <c r="F1430" i="12" s="1"/>
  <c r="F1431" i="12" s="1"/>
  <c r="F1432" i="12" s="1"/>
  <c r="F1433" i="12" s="1"/>
  <c r="F1434" i="12" s="1"/>
  <c r="F1435" i="12" s="1"/>
  <c r="F1436" i="12" s="1"/>
  <c r="F1437" i="12" s="1"/>
  <c r="F1438" i="12" s="1"/>
  <c r="F1439" i="12" s="1"/>
  <c r="F1440" i="12" s="1"/>
  <c r="F1441" i="12" s="1"/>
  <c r="F1442" i="12" s="1"/>
  <c r="F1443" i="12" s="1"/>
  <c r="F1444" i="12" s="1"/>
  <c r="F1445" i="12" s="1"/>
  <c r="F1446" i="12" s="1"/>
  <c r="F1447" i="12" s="1"/>
  <c r="F1448" i="12" s="1"/>
  <c r="F1449" i="12" s="1"/>
  <c r="F1450" i="12" s="1"/>
  <c r="F1451" i="12" s="1"/>
  <c r="F1452" i="12" s="1"/>
  <c r="F1453" i="12" s="1"/>
  <c r="F1454" i="12" s="1"/>
  <c r="F1455" i="12" s="1"/>
  <c r="F1456" i="12" s="1"/>
  <c r="F1457" i="12" s="1"/>
  <c r="F1458" i="12" s="1"/>
  <c r="F1459" i="12" s="1"/>
  <c r="F1460" i="12" s="1"/>
  <c r="F1461" i="12" s="1"/>
  <c r="F1462" i="12" s="1"/>
  <c r="F1463" i="12" s="1"/>
  <c r="F1464" i="12" s="1"/>
  <c r="F1465" i="12" s="1"/>
  <c r="F1466" i="12" s="1"/>
  <c r="F1467" i="12" s="1"/>
  <c r="F1468" i="12" s="1"/>
  <c r="F1469" i="12" s="1"/>
  <c r="F1470" i="12" s="1"/>
  <c r="F1471" i="12" s="1"/>
  <c r="F1472" i="12" s="1"/>
  <c r="F1473" i="12" s="1"/>
  <c r="F1474" i="12" s="1"/>
  <c r="F1475" i="12" s="1"/>
  <c r="F1476" i="12" s="1"/>
  <c r="F1477" i="12" s="1"/>
  <c r="F1478" i="12" s="1"/>
  <c r="F1479" i="12" s="1"/>
  <c r="F1480" i="12" s="1"/>
  <c r="F1481" i="12" s="1"/>
  <c r="F1482" i="12" s="1"/>
  <c r="F1483" i="12" s="1"/>
  <c r="F1484" i="12" s="1"/>
  <c r="F1485" i="12" s="1"/>
  <c r="F1486" i="12" s="1"/>
  <c r="F1487" i="12" s="1"/>
  <c r="F1488" i="12" s="1"/>
  <c r="F1489" i="12" s="1"/>
  <c r="F1490" i="12" s="1"/>
  <c r="F1491" i="12" s="1"/>
  <c r="F1492" i="12" s="1"/>
  <c r="F1493" i="12" s="1"/>
  <c r="F1494" i="12" s="1"/>
  <c r="F1495" i="12" s="1"/>
  <c r="F1496" i="12" s="1"/>
  <c r="F1497" i="12" s="1"/>
  <c r="F1498" i="12" s="1"/>
  <c r="F1499" i="12" s="1"/>
  <c r="F1500" i="12" s="1"/>
  <c r="F1501" i="12" s="1"/>
  <c r="F1502" i="12" s="1"/>
  <c r="F1503" i="12" s="1"/>
  <c r="F1504" i="12" s="1"/>
  <c r="F1505" i="12" s="1"/>
  <c r="F1506" i="12" s="1"/>
  <c r="F1507" i="12" s="1"/>
  <c r="F1508" i="12" s="1"/>
  <c r="F1509" i="12" s="1"/>
  <c r="F1510" i="12" s="1"/>
  <c r="F1511" i="12" s="1"/>
  <c r="F1512" i="12" s="1"/>
  <c r="F1513" i="12" s="1"/>
  <c r="F1514" i="12" s="1"/>
  <c r="F1515" i="12" s="1"/>
  <c r="F1516" i="12" s="1"/>
  <c r="F1517" i="12" s="1"/>
  <c r="F1518" i="12" s="1"/>
  <c r="F1519" i="12" s="1"/>
  <c r="F1520" i="12" s="1"/>
  <c r="F1521" i="12" s="1"/>
  <c r="F1522" i="12" s="1"/>
  <c r="F1523" i="12" s="1"/>
  <c r="F1524" i="12" s="1"/>
  <c r="F1525" i="12" s="1"/>
  <c r="F1526" i="12" s="1"/>
  <c r="F1527" i="12" s="1"/>
  <c r="F1528" i="12" s="1"/>
  <c r="F1529" i="12" s="1"/>
  <c r="F1530" i="12" s="1"/>
  <c r="F1531" i="12" s="1"/>
  <c r="F1532" i="12" s="1"/>
  <c r="F1533" i="12" s="1"/>
  <c r="F1534" i="12" s="1"/>
  <c r="F1535" i="12" s="1"/>
  <c r="F1536" i="12" s="1"/>
  <c r="F1537" i="12" s="1"/>
  <c r="F1538" i="12" s="1"/>
  <c r="F1539" i="12" s="1"/>
  <c r="F1540" i="12" s="1"/>
  <c r="F1541" i="12" s="1"/>
  <c r="F1542" i="12" s="1"/>
  <c r="F1543" i="12" s="1"/>
  <c r="F1544" i="12" s="1"/>
  <c r="F1545" i="12" s="1"/>
  <c r="F1546" i="12" s="1"/>
  <c r="F1547" i="12" s="1"/>
  <c r="F1548" i="12" s="1"/>
  <c r="F1549" i="12" s="1"/>
  <c r="F1550" i="12" s="1"/>
  <c r="F1551" i="12" s="1"/>
  <c r="F1552" i="12" s="1"/>
  <c r="F1553" i="12" s="1"/>
  <c r="F1554" i="12" s="1"/>
  <c r="F1555" i="12" s="1"/>
  <c r="F1556" i="12" s="1"/>
  <c r="F1557" i="12" s="1"/>
  <c r="F1558" i="12" s="1"/>
  <c r="F1559" i="12" s="1"/>
  <c r="F1560" i="12" s="1"/>
  <c r="F1561" i="12" s="1"/>
  <c r="F1562" i="12" s="1"/>
  <c r="F1563" i="12" s="1"/>
  <c r="F1564" i="12" s="1"/>
  <c r="F1565" i="12" s="1"/>
  <c r="F1566" i="12" s="1"/>
  <c r="F1567" i="12" s="1"/>
  <c r="F1568" i="12" s="1"/>
  <c r="F1569" i="12" s="1"/>
  <c r="F1570" i="12" s="1"/>
  <c r="F1571" i="12" s="1"/>
  <c r="F1572" i="12" s="1"/>
  <c r="F1573" i="12" s="1"/>
  <c r="F1574" i="12" s="1"/>
  <c r="F1575" i="12" s="1"/>
  <c r="F1576" i="12" s="1"/>
  <c r="F1577" i="12" s="1"/>
  <c r="F1578" i="12" s="1"/>
  <c r="F1579" i="12" s="1"/>
  <c r="F1580" i="12" s="1"/>
  <c r="F1581" i="12" s="1"/>
  <c r="F1582" i="12" s="1"/>
  <c r="F1583" i="12" s="1"/>
  <c r="F1584" i="12" s="1"/>
  <c r="F1585" i="12" s="1"/>
  <c r="F1586" i="12" s="1"/>
  <c r="F1587" i="12" s="1"/>
  <c r="F1588" i="12" s="1"/>
  <c r="F1589" i="12" s="1"/>
  <c r="F1590" i="12" s="1"/>
  <c r="F1591" i="12" s="1"/>
  <c r="F1592" i="12" s="1"/>
  <c r="F1593" i="12" s="1"/>
  <c r="F1594" i="12" s="1"/>
  <c r="F1595" i="12" s="1"/>
  <c r="F1596" i="12" s="1"/>
  <c r="F1597" i="12" s="1"/>
  <c r="F1598" i="12" s="1"/>
  <c r="F1599" i="12" s="1"/>
  <c r="F1600" i="12" s="1"/>
  <c r="F1601" i="12" s="1"/>
  <c r="F1602" i="12" s="1"/>
  <c r="F1603" i="12" s="1"/>
  <c r="F1604" i="12" s="1"/>
  <c r="F1605" i="12" s="1"/>
  <c r="F1606" i="12" s="1"/>
  <c r="F1607" i="12" s="1"/>
  <c r="F1608" i="12" s="1"/>
  <c r="F1609" i="12" s="1"/>
  <c r="F1610" i="12" s="1"/>
  <c r="F1611" i="12" s="1"/>
  <c r="F1612" i="12" s="1"/>
  <c r="F1613" i="12" s="1"/>
  <c r="F1614" i="12" s="1"/>
  <c r="F1615" i="12" s="1"/>
  <c r="F1616" i="12" s="1"/>
  <c r="F1617" i="12" s="1"/>
  <c r="F1618" i="12" s="1"/>
  <c r="F1619" i="12" s="1"/>
  <c r="F1620" i="12" s="1"/>
  <c r="F1621" i="12" s="1"/>
  <c r="F1622" i="12" s="1"/>
  <c r="F1623" i="12" s="1"/>
  <c r="F1624" i="12" s="1"/>
  <c r="F1625" i="12" s="1"/>
  <c r="F1626" i="12" s="1"/>
  <c r="F1627" i="12" s="1"/>
  <c r="F1628" i="12" s="1"/>
  <c r="F1629" i="12" s="1"/>
  <c r="F1630" i="12" s="1"/>
  <c r="F1631" i="12" s="1"/>
  <c r="F1632" i="12" s="1"/>
  <c r="F1633" i="12" s="1"/>
  <c r="F1634" i="12" s="1"/>
  <c r="F1635" i="12" s="1"/>
  <c r="F1636" i="12" s="1"/>
  <c r="F1637" i="12" s="1"/>
  <c r="F1638" i="12" s="1"/>
  <c r="F1639" i="12" s="1"/>
  <c r="F1640" i="12" s="1"/>
  <c r="F1641" i="12" s="1"/>
  <c r="F1642" i="12" s="1"/>
  <c r="F1643" i="12" s="1"/>
  <c r="F1644" i="12" s="1"/>
  <c r="F1645" i="12" s="1"/>
  <c r="F1646" i="12" s="1"/>
  <c r="F1647" i="12" s="1"/>
  <c r="F1648" i="12" s="1"/>
  <c r="F1649" i="12" s="1"/>
  <c r="F1650" i="12" s="1"/>
  <c r="F1651" i="12" s="1"/>
  <c r="F1652" i="12" s="1"/>
  <c r="F1653" i="12" s="1"/>
  <c r="F1654" i="12" s="1"/>
  <c r="F1655" i="12" s="1"/>
  <c r="F1656" i="12" s="1"/>
  <c r="F1657" i="12" s="1"/>
  <c r="F1658" i="12" s="1"/>
  <c r="F1659" i="12" s="1"/>
  <c r="F1660" i="12" s="1"/>
  <c r="F1661" i="12" s="1"/>
  <c r="F1662" i="12" s="1"/>
  <c r="F1663" i="12" s="1"/>
  <c r="F1664" i="12" s="1"/>
  <c r="F1665" i="12" s="1"/>
  <c r="F1666" i="12" s="1"/>
  <c r="F1667" i="12" s="1"/>
  <c r="F1668" i="12" s="1"/>
  <c r="F1669" i="12" s="1"/>
  <c r="F1670" i="12" s="1"/>
  <c r="F1671" i="12" s="1"/>
  <c r="F1672" i="12" s="1"/>
  <c r="F1673" i="12" s="1"/>
  <c r="F1674" i="12" s="1"/>
  <c r="F1675" i="12" s="1"/>
  <c r="F1676" i="12" s="1"/>
  <c r="F1677" i="12" s="1"/>
  <c r="F1678" i="12" s="1"/>
  <c r="F1679" i="12" s="1"/>
  <c r="F1680" i="12" s="1"/>
  <c r="F1681" i="12" s="1"/>
  <c r="F1682" i="12" s="1"/>
  <c r="F1683" i="12" s="1"/>
  <c r="F1684" i="12" s="1"/>
  <c r="F1685" i="12" s="1"/>
  <c r="F1686" i="12" s="1"/>
  <c r="F1687" i="12" s="1"/>
  <c r="F1688" i="12" s="1"/>
  <c r="F1689" i="12" s="1"/>
  <c r="F1690" i="12" s="1"/>
  <c r="F1691" i="12" s="1"/>
  <c r="F1692" i="12" s="1"/>
  <c r="F1693" i="12" s="1"/>
  <c r="F1694" i="12" s="1"/>
  <c r="F1695" i="12" s="1"/>
  <c r="F1696" i="12" s="1"/>
  <c r="F1697" i="12" s="1"/>
  <c r="F1698" i="12" s="1"/>
  <c r="F1699" i="12" s="1"/>
  <c r="F1700" i="12" s="1"/>
  <c r="F1701" i="12" s="1"/>
  <c r="F1702" i="12" s="1"/>
  <c r="F1703" i="12" s="1"/>
  <c r="F1704" i="12" s="1"/>
  <c r="F1705" i="12" s="1"/>
  <c r="F1706" i="12" s="1"/>
  <c r="F1707" i="12" s="1"/>
  <c r="F1708" i="12" s="1"/>
  <c r="F1709" i="12" s="1"/>
  <c r="F1710" i="12" s="1"/>
  <c r="F1711" i="12" s="1"/>
  <c r="F1712" i="12" s="1"/>
  <c r="F1713" i="12" s="1"/>
  <c r="F1714" i="12" s="1"/>
  <c r="F1715" i="12" s="1"/>
  <c r="F1716" i="12" s="1"/>
  <c r="F1717" i="12" s="1"/>
  <c r="F1718" i="12" s="1"/>
  <c r="F1719" i="12" s="1"/>
  <c r="F1720" i="12" s="1"/>
  <c r="F1721" i="12" s="1"/>
  <c r="F1722" i="12" s="1"/>
  <c r="F1723" i="12" s="1"/>
  <c r="F1724" i="12" s="1"/>
  <c r="F1725" i="12" s="1"/>
  <c r="F1726" i="12" s="1"/>
  <c r="F1727" i="12" s="1"/>
  <c r="F1728" i="12" s="1"/>
  <c r="F1729" i="12" s="1"/>
  <c r="F1730" i="12" s="1"/>
  <c r="F1731" i="12" s="1"/>
  <c r="F1732" i="12" s="1"/>
  <c r="F1733" i="12" s="1"/>
  <c r="F1734" i="12" s="1"/>
  <c r="F1735" i="12" s="1"/>
  <c r="F1736" i="12" s="1"/>
  <c r="F1737" i="12" s="1"/>
  <c r="F1738" i="12" s="1"/>
  <c r="F1739" i="12" s="1"/>
  <c r="F1740" i="12" s="1"/>
  <c r="F1741" i="12" s="1"/>
  <c r="F1742" i="12" s="1"/>
  <c r="F1743" i="12" s="1"/>
  <c r="F1744" i="12" s="1"/>
  <c r="F1745" i="12" s="1"/>
  <c r="F1746" i="12" s="1"/>
  <c r="F1747" i="12" s="1"/>
  <c r="F1748" i="12" s="1"/>
  <c r="F1749" i="12" s="1"/>
  <c r="F1750" i="12" s="1"/>
  <c r="F1751" i="12" s="1"/>
  <c r="F1752" i="12" s="1"/>
  <c r="F1753" i="12" s="1"/>
  <c r="F1754" i="12" s="1"/>
  <c r="F1755" i="12" s="1"/>
  <c r="F1756" i="12" s="1"/>
  <c r="F1757" i="12" s="1"/>
  <c r="F1758" i="12" s="1"/>
  <c r="F1759" i="12" s="1"/>
  <c r="F1760" i="12" s="1"/>
  <c r="F1761" i="12" s="1"/>
  <c r="F1762" i="12" s="1"/>
  <c r="F1763" i="12" s="1"/>
  <c r="F1764" i="12" s="1"/>
  <c r="F1765" i="12" s="1"/>
  <c r="F1766" i="12" s="1"/>
  <c r="F1767" i="12" s="1"/>
  <c r="F1768" i="12" s="1"/>
  <c r="F1769" i="12" s="1"/>
  <c r="F1770" i="12" s="1"/>
  <c r="F1771" i="12" s="1"/>
  <c r="F1772" i="12" s="1"/>
  <c r="F1773" i="12" s="1"/>
  <c r="F1774" i="12" s="1"/>
  <c r="F1775" i="12" s="1"/>
  <c r="F1776" i="12" s="1"/>
  <c r="F1777" i="12" s="1"/>
  <c r="F1778" i="12" s="1"/>
  <c r="F1779" i="12" s="1"/>
  <c r="F1780" i="12" s="1"/>
  <c r="F1781" i="12" s="1"/>
  <c r="F1782" i="12" s="1"/>
  <c r="F1783" i="12" s="1"/>
  <c r="F1784" i="12" s="1"/>
  <c r="F1785" i="12" s="1"/>
  <c r="F1786" i="12" s="1"/>
  <c r="F1787" i="12" s="1"/>
  <c r="F1788" i="12" s="1"/>
  <c r="F1789" i="12" s="1"/>
  <c r="F1790" i="12" s="1"/>
  <c r="F1791" i="12" s="1"/>
  <c r="F1792" i="12" s="1"/>
  <c r="F1793" i="12" s="1"/>
  <c r="F1794" i="12" s="1"/>
  <c r="F1795" i="12" s="1"/>
  <c r="F1796" i="12" s="1"/>
  <c r="F1797" i="12" s="1"/>
  <c r="F1798" i="12" s="1"/>
  <c r="F1799" i="12" s="1"/>
  <c r="F1800" i="12" s="1"/>
  <c r="F1801" i="12" s="1"/>
  <c r="F1802" i="12" s="1"/>
  <c r="F1803" i="12" s="1"/>
  <c r="F1804" i="12" s="1"/>
  <c r="F1805" i="12" s="1"/>
  <c r="F1806" i="12" s="1"/>
  <c r="F1807" i="12" s="1"/>
  <c r="F1808" i="12" s="1"/>
  <c r="F1809" i="12" s="1"/>
  <c r="F1810" i="12" s="1"/>
  <c r="F1811" i="12" s="1"/>
  <c r="F1812" i="12" s="1"/>
  <c r="F1813" i="12" s="1"/>
  <c r="F1814" i="12" s="1"/>
  <c r="F1815" i="12" s="1"/>
  <c r="F1816" i="12" s="1"/>
  <c r="F1817" i="12" s="1"/>
  <c r="F1818" i="12" s="1"/>
  <c r="F1819" i="12" s="1"/>
  <c r="F1820" i="12" s="1"/>
  <c r="F1821" i="12" s="1"/>
  <c r="F1822" i="12" s="1"/>
  <c r="F1823" i="12" s="1"/>
  <c r="F1824" i="12" s="1"/>
  <c r="F1825" i="12" s="1"/>
  <c r="F1826" i="12" s="1"/>
  <c r="F1827" i="12" s="1"/>
  <c r="F1828" i="12" s="1"/>
  <c r="F1829" i="12" s="1"/>
  <c r="F1830" i="12" s="1"/>
  <c r="F1831" i="12" s="1"/>
  <c r="F1832" i="12" s="1"/>
  <c r="F1833" i="12" s="1"/>
  <c r="F1834" i="12" s="1"/>
  <c r="F1835" i="12" s="1"/>
  <c r="F1836" i="12" s="1"/>
  <c r="F1837" i="12" s="1"/>
  <c r="F1838" i="12" s="1"/>
  <c r="F1839" i="12" s="1"/>
  <c r="F1840" i="12" s="1"/>
  <c r="F1841" i="12" s="1"/>
  <c r="F1842" i="12" s="1"/>
  <c r="F1843" i="12" s="1"/>
  <c r="F1844" i="12" s="1"/>
  <c r="F1845" i="12" s="1"/>
  <c r="F1846" i="12" s="1"/>
  <c r="F1847" i="12" s="1"/>
  <c r="F1848" i="12" s="1"/>
  <c r="F1849" i="12" s="1"/>
  <c r="F1850" i="12" s="1"/>
  <c r="F1851" i="12" s="1"/>
  <c r="F1852" i="12" s="1"/>
  <c r="F1853" i="12" s="1"/>
  <c r="F1854" i="12" s="1"/>
  <c r="F1855" i="12" s="1"/>
  <c r="F1856" i="12" s="1"/>
  <c r="F1857" i="12" s="1"/>
  <c r="F1858" i="12" s="1"/>
  <c r="F1859" i="12" s="1"/>
  <c r="F1860" i="12" s="1"/>
  <c r="F1861" i="12" s="1"/>
  <c r="F1862" i="12" s="1"/>
  <c r="F1863" i="12" s="1"/>
  <c r="F1864" i="12" s="1"/>
  <c r="F1865" i="12" s="1"/>
  <c r="F1866" i="12" s="1"/>
  <c r="F1867" i="12" s="1"/>
  <c r="F1868" i="12" s="1"/>
  <c r="F1869" i="12" s="1"/>
  <c r="F1870" i="12" s="1"/>
  <c r="F1871" i="12" s="1"/>
  <c r="F1872" i="12" s="1"/>
  <c r="F1873" i="12" s="1"/>
  <c r="F1874" i="12" s="1"/>
  <c r="F1875" i="12" s="1"/>
  <c r="F1876" i="12" s="1"/>
  <c r="F1877" i="12" s="1"/>
  <c r="F1878" i="12" s="1"/>
  <c r="F1879" i="12" s="1"/>
  <c r="F1880" i="12" s="1"/>
  <c r="F1881" i="12" s="1"/>
  <c r="F1882" i="12" s="1"/>
  <c r="F1883" i="12" s="1"/>
  <c r="F1884" i="12" s="1"/>
  <c r="F1885" i="12" s="1"/>
  <c r="F1886" i="12" s="1"/>
  <c r="F1887" i="12" s="1"/>
  <c r="F1888" i="12" s="1"/>
  <c r="F1889" i="12" s="1"/>
  <c r="F1890" i="12" s="1"/>
  <c r="F1891" i="12" s="1"/>
  <c r="F1892" i="12" s="1"/>
  <c r="F1893" i="12" s="1"/>
  <c r="F1894" i="12" s="1"/>
  <c r="F1895" i="12" s="1"/>
  <c r="F1896" i="12" s="1"/>
  <c r="F1897" i="12" s="1"/>
  <c r="F1898" i="12" s="1"/>
  <c r="F1899" i="12" s="1"/>
  <c r="F1900" i="12" s="1"/>
  <c r="F1901" i="12" s="1"/>
  <c r="F1902" i="12" s="1"/>
  <c r="F1903" i="12" s="1"/>
  <c r="F1904" i="12" s="1"/>
  <c r="F1905" i="12" s="1"/>
  <c r="F1906" i="12" s="1"/>
  <c r="F1907" i="12" s="1"/>
  <c r="F1908" i="12" s="1"/>
  <c r="F1909" i="12" s="1"/>
  <c r="F1910" i="12" s="1"/>
  <c r="F1911" i="12" s="1"/>
  <c r="F1912" i="12" s="1"/>
  <c r="F1913" i="12" s="1"/>
  <c r="F1914" i="12" s="1"/>
  <c r="F1915" i="12" s="1"/>
  <c r="F1916" i="12" s="1"/>
  <c r="F1917" i="12" s="1"/>
  <c r="F1918" i="12" s="1"/>
  <c r="F1919" i="12" s="1"/>
  <c r="F1920" i="12" s="1"/>
  <c r="F1921" i="12" s="1"/>
  <c r="F1922" i="12" s="1"/>
  <c r="F1923" i="12" s="1"/>
  <c r="F1924" i="12" s="1"/>
  <c r="F1925" i="12" s="1"/>
  <c r="F1926" i="12" s="1"/>
  <c r="F1927" i="12" s="1"/>
  <c r="F1928" i="12" s="1"/>
  <c r="F1929" i="12" s="1"/>
  <c r="F1930" i="12" s="1"/>
  <c r="F1931" i="12" s="1"/>
  <c r="F1932" i="12" s="1"/>
  <c r="F1933" i="12" s="1"/>
  <c r="F1934" i="12" s="1"/>
  <c r="F1935" i="12" s="1"/>
  <c r="F1936" i="12" s="1"/>
  <c r="F1937" i="12" s="1"/>
  <c r="F1938" i="12" s="1"/>
  <c r="F1939" i="12" s="1"/>
  <c r="F1940" i="12" s="1"/>
  <c r="F1941" i="12" s="1"/>
  <c r="F1942" i="12" s="1"/>
  <c r="F1943" i="12" s="1"/>
  <c r="F1944" i="12" s="1"/>
  <c r="F1945" i="12" s="1"/>
  <c r="F1946" i="12" s="1"/>
  <c r="F1947" i="12" s="1"/>
  <c r="F1948" i="12" s="1"/>
  <c r="F1949" i="12" s="1"/>
  <c r="F1950" i="12" s="1"/>
  <c r="F1951" i="12" s="1"/>
  <c r="F1952" i="12" s="1"/>
  <c r="F1953" i="12" s="1"/>
  <c r="F1954" i="12" s="1"/>
  <c r="F1955" i="12" s="1"/>
  <c r="F1956" i="12" s="1"/>
  <c r="F1957" i="12" s="1"/>
  <c r="F1958" i="12" s="1"/>
  <c r="F1959" i="12" s="1"/>
  <c r="F1960" i="12" s="1"/>
  <c r="F1961" i="12" s="1"/>
  <c r="F1962" i="12" s="1"/>
  <c r="F1963" i="12" s="1"/>
  <c r="F1964" i="12" s="1"/>
  <c r="F1965" i="12" s="1"/>
  <c r="F1966" i="12" s="1"/>
  <c r="F1967" i="12" s="1"/>
  <c r="F1968" i="12" s="1"/>
  <c r="F1969" i="12" s="1"/>
  <c r="F1970" i="12" s="1"/>
  <c r="F1971" i="12" s="1"/>
  <c r="F1972" i="12" s="1"/>
  <c r="F1973" i="12" s="1"/>
  <c r="F1974" i="12" s="1"/>
  <c r="F1975" i="12" s="1"/>
  <c r="F1976" i="12" s="1"/>
  <c r="F1977" i="12" s="1"/>
  <c r="F1978" i="12" s="1"/>
  <c r="F1979" i="12" s="1"/>
  <c r="F1980" i="12" s="1"/>
  <c r="F1981" i="12" s="1"/>
  <c r="F1982" i="12" s="1"/>
  <c r="F1983" i="12" s="1"/>
  <c r="F1984" i="12" s="1"/>
  <c r="F1985" i="12" s="1"/>
  <c r="F1986" i="12" s="1"/>
  <c r="F1987" i="12" s="1"/>
  <c r="F1988" i="12" s="1"/>
  <c r="F1989" i="12" s="1"/>
  <c r="F1990" i="12" s="1"/>
  <c r="F1991" i="12" s="1"/>
  <c r="F1992" i="12" s="1"/>
  <c r="F1993" i="12" s="1"/>
  <c r="F1994" i="12" s="1"/>
  <c r="F1995" i="12" s="1"/>
  <c r="F1996" i="12" s="1"/>
  <c r="F1997" i="12" s="1"/>
  <c r="F1998" i="12" s="1"/>
  <c r="F1999" i="12" s="1"/>
  <c r="F2000" i="12" s="1"/>
  <c r="F2001" i="12" s="1"/>
  <c r="F2002" i="12" s="1"/>
  <c r="F2003" i="12" s="1"/>
  <c r="F2004" i="12" s="1"/>
  <c r="F2005" i="12" s="1"/>
  <c r="F2006" i="12" s="1"/>
  <c r="F2007" i="12" s="1"/>
  <c r="F2008" i="12" s="1"/>
  <c r="F2009" i="12" s="1"/>
  <c r="F2010" i="12" s="1"/>
  <c r="F2011" i="12" s="1"/>
  <c r="F2012" i="12" s="1"/>
  <c r="F2013" i="12" s="1"/>
  <c r="F2014" i="12" s="1"/>
  <c r="F2015" i="12" s="1"/>
  <c r="F2016" i="12" s="1"/>
  <c r="F2017" i="12" s="1"/>
  <c r="B50" i="12"/>
  <c r="B19" i="12"/>
  <c r="B20" i="12" s="1"/>
  <c r="G17" i="12" s="1"/>
  <c r="C13" i="2"/>
  <c r="G18" i="12" l="1"/>
  <c r="G19" i="12" s="1"/>
  <c r="H17" i="12"/>
  <c r="G20" i="14"/>
  <c r="G19" i="13"/>
  <c r="G20" i="13" s="1"/>
  <c r="G21" i="13" s="1"/>
  <c r="F2018" i="13"/>
  <c r="F2019" i="13" s="1"/>
  <c r="F2020" i="13" s="1"/>
  <c r="F2021" i="13" s="1"/>
  <c r="F2022" i="13" s="1"/>
  <c r="F2023" i="13" s="1"/>
  <c r="F2024" i="13" s="1"/>
  <c r="F2025" i="13" s="1"/>
  <c r="F2026" i="13" s="1"/>
  <c r="F2027" i="13" s="1"/>
  <c r="F2028" i="13" s="1"/>
  <c r="F2029" i="13" s="1"/>
  <c r="F2030" i="13" s="1"/>
  <c r="F2031" i="13" s="1"/>
  <c r="F2032" i="13" s="1"/>
  <c r="F2033" i="13" s="1"/>
  <c r="F2034" i="13" s="1"/>
  <c r="F2035" i="13" s="1"/>
  <c r="F2036" i="13" s="1"/>
  <c r="F2037" i="13" s="1"/>
  <c r="F2038" i="13" s="1"/>
  <c r="F2039" i="13" s="1"/>
  <c r="F2040" i="13" s="1"/>
  <c r="F2041" i="13" s="1"/>
  <c r="F2042" i="13" s="1"/>
  <c r="F2043" i="13" s="1"/>
  <c r="F2044" i="13" s="1"/>
  <c r="F2045" i="13" s="1"/>
  <c r="F2046" i="13" s="1"/>
  <c r="F2047" i="13" s="1"/>
  <c r="F2048" i="13" s="1"/>
  <c r="F2049" i="13" s="1"/>
  <c r="F2050" i="13" s="1"/>
  <c r="F2051" i="13" s="1"/>
  <c r="F2052" i="13" s="1"/>
  <c r="F2053" i="13" s="1"/>
  <c r="F2054" i="13" s="1"/>
  <c r="F2055" i="13" s="1"/>
  <c r="F2056" i="13" s="1"/>
  <c r="F2057" i="13" s="1"/>
  <c r="F2058" i="13" s="1"/>
  <c r="F2059" i="13" s="1"/>
  <c r="F2060" i="13" s="1"/>
  <c r="F2061" i="13" s="1"/>
  <c r="F2062" i="13" s="1"/>
  <c r="F2063" i="13" s="1"/>
  <c r="F2064" i="13" s="1"/>
  <c r="F2065" i="13" s="1"/>
  <c r="F2066" i="13" s="1"/>
  <c r="F2067" i="13" s="1"/>
  <c r="F2068" i="13" s="1"/>
  <c r="F2069" i="13" s="1"/>
  <c r="F2070" i="13" s="1"/>
  <c r="F2071" i="13" s="1"/>
  <c r="F2072" i="13" s="1"/>
  <c r="F2073" i="13" s="1"/>
  <c r="F2074" i="13" s="1"/>
  <c r="F2075" i="13" s="1"/>
  <c r="F2076" i="13" s="1"/>
  <c r="F2077" i="13" s="1"/>
  <c r="F2078" i="13" s="1"/>
  <c r="F2079" i="13" s="1"/>
  <c r="F2080" i="13" s="1"/>
  <c r="F2081" i="13" s="1"/>
  <c r="F2082" i="13" s="1"/>
  <c r="F2083" i="13" s="1"/>
  <c r="F2084" i="13" s="1"/>
  <c r="F2085" i="13" s="1"/>
  <c r="F2086" i="13" s="1"/>
  <c r="F2087" i="13" s="1"/>
  <c r="F2088" i="13" s="1"/>
  <c r="F2089" i="13" s="1"/>
  <c r="F2090" i="13" s="1"/>
  <c r="F2091" i="13" s="1"/>
  <c r="F2092" i="13" s="1"/>
  <c r="F2093" i="13" s="1"/>
  <c r="F2094" i="13" s="1"/>
  <c r="F2095" i="13" s="1"/>
  <c r="F2096" i="13" s="1"/>
  <c r="F2097" i="13" s="1"/>
  <c r="F2098" i="13" s="1"/>
  <c r="F2099" i="13" s="1"/>
  <c r="F2100" i="13" s="1"/>
  <c r="F2101" i="13" s="1"/>
  <c r="F2102" i="13" s="1"/>
  <c r="F2103" i="13" s="1"/>
  <c r="F2104" i="13" s="1"/>
  <c r="F2105" i="13" s="1"/>
  <c r="F2106" i="13" s="1"/>
  <c r="F2107" i="13" s="1"/>
  <c r="F2108" i="13" s="1"/>
  <c r="F2109" i="13" s="1"/>
  <c r="F2110" i="13" s="1"/>
  <c r="F2111" i="13" s="1"/>
  <c r="F2112" i="13" s="1"/>
  <c r="F2113" i="13" s="1"/>
  <c r="F2114" i="13" s="1"/>
  <c r="F2115" i="13" s="1"/>
  <c r="F2116" i="13" s="1"/>
  <c r="F2117" i="13" s="1"/>
  <c r="F2118" i="13" s="1"/>
  <c r="F2119" i="13" s="1"/>
  <c r="F2120" i="13" s="1"/>
  <c r="F2121" i="13" s="1"/>
  <c r="F2122" i="13" s="1"/>
  <c r="F2123" i="13" s="1"/>
  <c r="F2124" i="13" s="1"/>
  <c r="F2125" i="13" s="1"/>
  <c r="F2126" i="13" s="1"/>
  <c r="F2127" i="13" s="1"/>
  <c r="F2128" i="13" s="1"/>
  <c r="F2129" i="13" s="1"/>
  <c r="F2130" i="13" s="1"/>
  <c r="F2131" i="13" s="1"/>
  <c r="F2132" i="13" s="1"/>
  <c r="F2133" i="13" s="1"/>
  <c r="F2134" i="13" s="1"/>
  <c r="F2135" i="13" s="1"/>
  <c r="F2136" i="13" s="1"/>
  <c r="F2137" i="13" s="1"/>
  <c r="F2138" i="13" s="1"/>
  <c r="F2139" i="13" s="1"/>
  <c r="F2140" i="13" s="1"/>
  <c r="F2141" i="13" s="1"/>
  <c r="F2142" i="13" s="1"/>
  <c r="F2143" i="13" s="1"/>
  <c r="F2144" i="13" s="1"/>
  <c r="F2145" i="13" s="1"/>
  <c r="F2146" i="13" s="1"/>
  <c r="F2147" i="13" s="1"/>
  <c r="F2148" i="13" s="1"/>
  <c r="F2149" i="13" s="1"/>
  <c r="F2150" i="13" s="1"/>
  <c r="F2151" i="13" s="1"/>
  <c r="F2152" i="13" s="1"/>
  <c r="F2153" i="13" s="1"/>
  <c r="F2154" i="13" s="1"/>
  <c r="F2155" i="13" s="1"/>
  <c r="F2156" i="13" s="1"/>
  <c r="F2157" i="13" s="1"/>
  <c r="F2158" i="13" s="1"/>
  <c r="F2159" i="13" s="1"/>
  <c r="F2160" i="13" s="1"/>
  <c r="F2161" i="13" s="1"/>
  <c r="F2162" i="13" s="1"/>
  <c r="F2163" i="13" s="1"/>
  <c r="F2164" i="13" s="1"/>
  <c r="F2165" i="13" s="1"/>
  <c r="F2166" i="13" s="1"/>
  <c r="F2167" i="13" s="1"/>
  <c r="F2168" i="13" s="1"/>
  <c r="F2169" i="13" s="1"/>
  <c r="F2170" i="13" s="1"/>
  <c r="F2171" i="13" s="1"/>
  <c r="F2172" i="13" s="1"/>
  <c r="F2173" i="13" s="1"/>
  <c r="F2174" i="13" s="1"/>
  <c r="F2175" i="13" s="1"/>
  <c r="F2176" i="13" s="1"/>
  <c r="F2177" i="13" s="1"/>
  <c r="F2178" i="13" s="1"/>
  <c r="F2179" i="13" s="1"/>
  <c r="F2180" i="13" s="1"/>
  <c r="F2181" i="13" s="1"/>
  <c r="F2182" i="13" s="1"/>
  <c r="F2183" i="13" s="1"/>
  <c r="F2184" i="13" s="1"/>
  <c r="F2185" i="13" s="1"/>
  <c r="F2186" i="13" s="1"/>
  <c r="F2187" i="13" s="1"/>
  <c r="F2188" i="13" s="1"/>
  <c r="F2189" i="13" s="1"/>
  <c r="F2190" i="13" s="1"/>
  <c r="F2191" i="13" s="1"/>
  <c r="F2192" i="13" s="1"/>
  <c r="F2193" i="13" s="1"/>
  <c r="F2194" i="13" s="1"/>
  <c r="F2195" i="13" s="1"/>
  <c r="F2196" i="13" s="1"/>
  <c r="F2197" i="13" s="1"/>
  <c r="F2198" i="13" s="1"/>
  <c r="F2199" i="13" s="1"/>
  <c r="F2200" i="13" s="1"/>
  <c r="F2201" i="13" s="1"/>
  <c r="F2202" i="13" s="1"/>
  <c r="F2203" i="13" s="1"/>
  <c r="F2204" i="13" s="1"/>
  <c r="F2205" i="13" s="1"/>
  <c r="F2206" i="13" s="1"/>
  <c r="F2207" i="13" s="1"/>
  <c r="F2208" i="13" s="1"/>
  <c r="F2209" i="13" s="1"/>
  <c r="F2210" i="13" s="1"/>
  <c r="F2211" i="13" s="1"/>
  <c r="F2212" i="13" s="1"/>
  <c r="F2213" i="13" s="1"/>
  <c r="F2214" i="13" s="1"/>
  <c r="F2215" i="13" s="1"/>
  <c r="F2216" i="13" s="1"/>
  <c r="F2217" i="13" s="1"/>
  <c r="F2218" i="13" s="1"/>
  <c r="F2219" i="13" s="1"/>
  <c r="F2220" i="13" s="1"/>
  <c r="F2221" i="13" s="1"/>
  <c r="F2222" i="13" s="1"/>
  <c r="F2223" i="13" s="1"/>
  <c r="F2224" i="13" s="1"/>
  <c r="F2225" i="13" s="1"/>
  <c r="F2226" i="13" s="1"/>
  <c r="F2227" i="13" s="1"/>
  <c r="F2228" i="13" s="1"/>
  <c r="F2229" i="13" s="1"/>
  <c r="F2230" i="13" s="1"/>
  <c r="F2231" i="13" s="1"/>
  <c r="F2232" i="13" s="1"/>
  <c r="F2233" i="13" s="1"/>
  <c r="F2234" i="13" s="1"/>
  <c r="F2235" i="13" s="1"/>
  <c r="F2236" i="13" s="1"/>
  <c r="F2237" i="13" s="1"/>
  <c r="F2238" i="13" s="1"/>
  <c r="F2239" i="13" s="1"/>
  <c r="F2240" i="13" s="1"/>
  <c r="F2241" i="13" s="1"/>
  <c r="F2242" i="13" s="1"/>
  <c r="F2243" i="13" s="1"/>
  <c r="F2244" i="13" s="1"/>
  <c r="F2245" i="13" s="1"/>
  <c r="F2246" i="13" s="1"/>
  <c r="F2247" i="13" s="1"/>
  <c r="F2248" i="13" s="1"/>
  <c r="F2249" i="13" s="1"/>
  <c r="F2250" i="13" s="1"/>
  <c r="F2251" i="13" s="1"/>
  <c r="F2252" i="13" s="1"/>
  <c r="F2253" i="13" s="1"/>
  <c r="F2254" i="13" s="1"/>
  <c r="F2255" i="13" s="1"/>
  <c r="F2256" i="13" s="1"/>
  <c r="F2257" i="13" s="1"/>
  <c r="F2258" i="13" s="1"/>
  <c r="F2259" i="13" s="1"/>
  <c r="F2260" i="13" s="1"/>
  <c r="F2261" i="13" s="1"/>
  <c r="F2262" i="13" s="1"/>
  <c r="F2263" i="13" s="1"/>
  <c r="F2264" i="13" s="1"/>
  <c r="F2265" i="13" s="1"/>
  <c r="F2266" i="13" s="1"/>
  <c r="F2267" i="13" s="1"/>
  <c r="F2268" i="13" s="1"/>
  <c r="F2269" i="13" s="1"/>
  <c r="F2270" i="13" s="1"/>
  <c r="F2271" i="13" s="1"/>
  <c r="F2272" i="13" s="1"/>
  <c r="F2273" i="13" s="1"/>
  <c r="F2274" i="13" s="1"/>
  <c r="F2275" i="13" s="1"/>
  <c r="F2276" i="13" s="1"/>
  <c r="F2277" i="13" s="1"/>
  <c r="F2278" i="13" s="1"/>
  <c r="F2279" i="13" s="1"/>
  <c r="F2280" i="13" s="1"/>
  <c r="F2281" i="13" s="1"/>
  <c r="F2282" i="13" s="1"/>
  <c r="F2283" i="13" s="1"/>
  <c r="F2284" i="13" s="1"/>
  <c r="F2285" i="13" s="1"/>
  <c r="F2286" i="13" s="1"/>
  <c r="F2287" i="13" s="1"/>
  <c r="F2288" i="13" s="1"/>
  <c r="F2289" i="13" s="1"/>
  <c r="F2290" i="13" s="1"/>
  <c r="F2291" i="13" s="1"/>
  <c r="F2292" i="13" s="1"/>
  <c r="F2293" i="13" s="1"/>
  <c r="F2294" i="13" s="1"/>
  <c r="F2295" i="13" s="1"/>
  <c r="F2296" i="13" s="1"/>
  <c r="F2297" i="13" s="1"/>
  <c r="F2298" i="13" s="1"/>
  <c r="F2299" i="13" s="1"/>
  <c r="F2300" i="13" s="1"/>
  <c r="F2301" i="13" s="1"/>
  <c r="F2302" i="13" s="1"/>
  <c r="F2303" i="13" s="1"/>
  <c r="F2304" i="13" s="1"/>
  <c r="F2305" i="13" s="1"/>
  <c r="F2306" i="13" s="1"/>
  <c r="F2307" i="13" s="1"/>
  <c r="F2308" i="13" s="1"/>
  <c r="F2309" i="13" s="1"/>
  <c r="F2310" i="13" s="1"/>
  <c r="F2311" i="13" s="1"/>
  <c r="F2312" i="13" s="1"/>
  <c r="F2313" i="13" s="1"/>
  <c r="F2314" i="13" s="1"/>
  <c r="F2315" i="13" s="1"/>
  <c r="F2316" i="13" s="1"/>
  <c r="F2317" i="13" s="1"/>
  <c r="F2318" i="13" s="1"/>
  <c r="F2319" i="13" s="1"/>
  <c r="F2320" i="13" s="1"/>
  <c r="F2321" i="13" s="1"/>
  <c r="F2322" i="13" s="1"/>
  <c r="F2323" i="13" s="1"/>
  <c r="F2324" i="13" s="1"/>
  <c r="F2325" i="13" s="1"/>
  <c r="F2326" i="13" s="1"/>
  <c r="F2327" i="13" s="1"/>
  <c r="F2328" i="13" s="1"/>
  <c r="F2329" i="13" s="1"/>
  <c r="F2330" i="13" s="1"/>
  <c r="F2331" i="13" s="1"/>
  <c r="F2332" i="13" s="1"/>
  <c r="F2333" i="13" s="1"/>
  <c r="F2334" i="13" s="1"/>
  <c r="F2335" i="13" s="1"/>
  <c r="F2336" i="13" s="1"/>
  <c r="F2337" i="13" s="1"/>
  <c r="F2338" i="13" s="1"/>
  <c r="F2339" i="13" s="1"/>
  <c r="F2340" i="13" s="1"/>
  <c r="F2341" i="13" s="1"/>
  <c r="F2342" i="13" s="1"/>
  <c r="F2343" i="13" s="1"/>
  <c r="F2344" i="13" s="1"/>
  <c r="F2345" i="13" s="1"/>
  <c r="F2346" i="13" s="1"/>
  <c r="F2347" i="13" s="1"/>
  <c r="F2348" i="13" s="1"/>
  <c r="F2349" i="13" s="1"/>
  <c r="F2350" i="13" s="1"/>
  <c r="F2351" i="13" s="1"/>
  <c r="F2352" i="13" s="1"/>
  <c r="F2353" i="13" s="1"/>
  <c r="F2354" i="13" s="1"/>
  <c r="F2355" i="13" s="1"/>
  <c r="F2356" i="13" s="1"/>
  <c r="F2357" i="13" s="1"/>
  <c r="F2358" i="13" s="1"/>
  <c r="F2359" i="13" s="1"/>
  <c r="F2360" i="13" s="1"/>
  <c r="F2361" i="13" s="1"/>
  <c r="F2362" i="13" s="1"/>
  <c r="F2363" i="13" s="1"/>
  <c r="F2364" i="13" s="1"/>
  <c r="F2365" i="13" s="1"/>
  <c r="F2366" i="13" s="1"/>
  <c r="F2367" i="13" s="1"/>
  <c r="F2368" i="13" s="1"/>
  <c r="F2369" i="13" s="1"/>
  <c r="F2370" i="13" s="1"/>
  <c r="F2371" i="13" s="1"/>
  <c r="F2372" i="13" s="1"/>
  <c r="F2373" i="13" s="1"/>
  <c r="F2374" i="13" s="1"/>
  <c r="F2375" i="13" s="1"/>
  <c r="F2376" i="13" s="1"/>
  <c r="F2377" i="13" s="1"/>
  <c r="F2378" i="13" s="1"/>
  <c r="F2379" i="13" s="1"/>
  <c r="F2380" i="13" s="1"/>
  <c r="F2381" i="13" s="1"/>
  <c r="F2382" i="13" s="1"/>
  <c r="F2383" i="13" s="1"/>
  <c r="F2384" i="13" s="1"/>
  <c r="F2385" i="13" s="1"/>
  <c r="F2386" i="13" s="1"/>
  <c r="F2387" i="13" s="1"/>
  <c r="F2388" i="13" s="1"/>
  <c r="F2389" i="13" s="1"/>
  <c r="F2390" i="13" s="1"/>
  <c r="F2391" i="13" s="1"/>
  <c r="F2392" i="13" s="1"/>
  <c r="F2393" i="13" s="1"/>
  <c r="F2394" i="13" s="1"/>
  <c r="F2395" i="13" s="1"/>
  <c r="F2396" i="13" s="1"/>
  <c r="F2397" i="13" s="1"/>
  <c r="F2398" i="13" s="1"/>
  <c r="F2399" i="13" s="1"/>
  <c r="F2400" i="13" s="1"/>
  <c r="F2401" i="13" s="1"/>
  <c r="F2402" i="13" s="1"/>
  <c r="F2403" i="13" s="1"/>
  <c r="F2404" i="13" s="1"/>
  <c r="F2405" i="13" s="1"/>
  <c r="F2406" i="13" s="1"/>
  <c r="F2407" i="13" s="1"/>
  <c r="F2408" i="13" s="1"/>
  <c r="F2409" i="13" s="1"/>
  <c r="F2410" i="13" s="1"/>
  <c r="F2411" i="13" s="1"/>
  <c r="F2412" i="13" s="1"/>
  <c r="F2413" i="13" s="1"/>
  <c r="F2414" i="13" s="1"/>
  <c r="F2415" i="13" s="1"/>
  <c r="F2416" i="13" s="1"/>
  <c r="F2417" i="13" s="1"/>
  <c r="F2418" i="13" s="1"/>
  <c r="F2419" i="13" s="1"/>
  <c r="F2420" i="13" s="1"/>
  <c r="F2421" i="13" s="1"/>
  <c r="F2422" i="13" s="1"/>
  <c r="F2423" i="13" s="1"/>
  <c r="F2424" i="13" s="1"/>
  <c r="F2425" i="13" s="1"/>
  <c r="F2426" i="13" s="1"/>
  <c r="F2427" i="13" s="1"/>
  <c r="F2428" i="13" s="1"/>
  <c r="F2429" i="13" s="1"/>
  <c r="F2430" i="13" s="1"/>
  <c r="F2431" i="13" s="1"/>
  <c r="F2432" i="13" s="1"/>
  <c r="F2433" i="13" s="1"/>
  <c r="F2434" i="13" s="1"/>
  <c r="F2435" i="13" s="1"/>
  <c r="F2436" i="13" s="1"/>
  <c r="F2437" i="13" s="1"/>
  <c r="F2438" i="13" s="1"/>
  <c r="F2439" i="13" s="1"/>
  <c r="F2440" i="13" s="1"/>
  <c r="F2441" i="13" s="1"/>
  <c r="F2442" i="13" s="1"/>
  <c r="F2443" i="13" s="1"/>
  <c r="F2444" i="13" s="1"/>
  <c r="F2445" i="13" s="1"/>
  <c r="F2446" i="13" s="1"/>
  <c r="F2447" i="13" s="1"/>
  <c r="F2448" i="13" s="1"/>
  <c r="F2449" i="13" s="1"/>
  <c r="F2450" i="13" s="1"/>
  <c r="F2451" i="13" s="1"/>
  <c r="F2452" i="13" s="1"/>
  <c r="F2453" i="13" s="1"/>
  <c r="F2454" i="13" s="1"/>
  <c r="F2455" i="13" s="1"/>
  <c r="F2456" i="13" s="1"/>
  <c r="F2457" i="13" s="1"/>
  <c r="F2458" i="13" s="1"/>
  <c r="F2459" i="13" s="1"/>
  <c r="F2460" i="13" s="1"/>
  <c r="F2461" i="13" s="1"/>
  <c r="F2462" i="13" s="1"/>
  <c r="F2463" i="13" s="1"/>
  <c r="F2464" i="13" s="1"/>
  <c r="F2465" i="13" s="1"/>
  <c r="F2466" i="13" s="1"/>
  <c r="F2467" i="13" s="1"/>
  <c r="F2468" i="13" s="1"/>
  <c r="F2469" i="13" s="1"/>
  <c r="F2470" i="13" s="1"/>
  <c r="F2471" i="13" s="1"/>
  <c r="F2472" i="13" s="1"/>
  <c r="F2473" i="13" s="1"/>
  <c r="F2474" i="13" s="1"/>
  <c r="F2475" i="13" s="1"/>
  <c r="F2476" i="13" s="1"/>
  <c r="F2477" i="13" s="1"/>
  <c r="F2478" i="13" s="1"/>
  <c r="F2479" i="13" s="1"/>
  <c r="F2480" i="13" s="1"/>
  <c r="F2481" i="13" s="1"/>
  <c r="F2482" i="13" s="1"/>
  <c r="F2483" i="13" s="1"/>
  <c r="F2484" i="13" s="1"/>
  <c r="F2485" i="13" s="1"/>
  <c r="F2486" i="13" s="1"/>
  <c r="F2487" i="13" s="1"/>
  <c r="F2488" i="13" s="1"/>
  <c r="F2489" i="13" s="1"/>
  <c r="F2490" i="13" s="1"/>
  <c r="F2491" i="13" s="1"/>
  <c r="F2492" i="13" s="1"/>
  <c r="F2493" i="13" s="1"/>
  <c r="F2494" i="13" s="1"/>
  <c r="F2495" i="13" s="1"/>
  <c r="F2496" i="13" s="1"/>
  <c r="F2497" i="13" s="1"/>
  <c r="F2498" i="13" s="1"/>
  <c r="F2499" i="13" s="1"/>
  <c r="F2500" i="13" s="1"/>
  <c r="F2501" i="13" s="1"/>
  <c r="F2502" i="13" s="1"/>
  <c r="F2503" i="13" s="1"/>
  <c r="F2504" i="13" s="1"/>
  <c r="F2505" i="13" s="1"/>
  <c r="F2506" i="13" s="1"/>
  <c r="F2507" i="13" s="1"/>
  <c r="F2508" i="13" s="1"/>
  <c r="F2509" i="13" s="1"/>
  <c r="F2510" i="13" s="1"/>
  <c r="F2511" i="13" s="1"/>
  <c r="F2512" i="13" s="1"/>
  <c r="F2513" i="13" s="1"/>
  <c r="F2514" i="13" s="1"/>
  <c r="F2515" i="13" s="1"/>
  <c r="F2516" i="13" s="1"/>
  <c r="F2517" i="13" s="1"/>
  <c r="F2018" i="12"/>
  <c r="F2019" i="12" s="1"/>
  <c r="F2020" i="12" s="1"/>
  <c r="F2021" i="12" s="1"/>
  <c r="F2022" i="12" s="1"/>
  <c r="F2023" i="12" s="1"/>
  <c r="F2024" i="12" s="1"/>
  <c r="F2025" i="12" s="1"/>
  <c r="F2026" i="12" s="1"/>
  <c r="F2027" i="12" s="1"/>
  <c r="F2028" i="12" s="1"/>
  <c r="F2029" i="12" s="1"/>
  <c r="F2030" i="12" s="1"/>
  <c r="F2031" i="12" s="1"/>
  <c r="F2032" i="12" s="1"/>
  <c r="F2033" i="12" s="1"/>
  <c r="F2034" i="12" s="1"/>
  <c r="F2035" i="12" s="1"/>
  <c r="F2036" i="12" s="1"/>
  <c r="F2037" i="12" s="1"/>
  <c r="F2038" i="12" s="1"/>
  <c r="F2039" i="12" s="1"/>
  <c r="F2040" i="12" s="1"/>
  <c r="F2041" i="12" s="1"/>
  <c r="F2042" i="12" s="1"/>
  <c r="F2043" i="12" s="1"/>
  <c r="F2044" i="12" s="1"/>
  <c r="F2045" i="12" s="1"/>
  <c r="F2046" i="12" s="1"/>
  <c r="F2047" i="12" s="1"/>
  <c r="F2048" i="12" s="1"/>
  <c r="F2049" i="12" s="1"/>
  <c r="F2050" i="12" s="1"/>
  <c r="F2051" i="12" s="1"/>
  <c r="F2052" i="12" s="1"/>
  <c r="F2053" i="12" s="1"/>
  <c r="F2054" i="12" s="1"/>
  <c r="F2055" i="12" s="1"/>
  <c r="F2056" i="12" s="1"/>
  <c r="F2057" i="12" s="1"/>
  <c r="F2058" i="12" s="1"/>
  <c r="F2059" i="12" s="1"/>
  <c r="F2060" i="12" s="1"/>
  <c r="F2061" i="12" s="1"/>
  <c r="F2062" i="12" s="1"/>
  <c r="F2063" i="12" s="1"/>
  <c r="F2064" i="12" s="1"/>
  <c r="F2065" i="12" s="1"/>
  <c r="F2066" i="12" s="1"/>
  <c r="F2067" i="12" s="1"/>
  <c r="F2068" i="12" s="1"/>
  <c r="F2069" i="12" s="1"/>
  <c r="F2070" i="12" s="1"/>
  <c r="F2071" i="12" s="1"/>
  <c r="F2072" i="12" s="1"/>
  <c r="F2073" i="12" s="1"/>
  <c r="F2074" i="12" s="1"/>
  <c r="F2075" i="12" s="1"/>
  <c r="F2076" i="12" s="1"/>
  <c r="F2077" i="12" s="1"/>
  <c r="F2078" i="12" s="1"/>
  <c r="F2079" i="12" s="1"/>
  <c r="F2080" i="12" s="1"/>
  <c r="F2081" i="12" s="1"/>
  <c r="F2082" i="12" s="1"/>
  <c r="F2083" i="12" s="1"/>
  <c r="F2084" i="12" s="1"/>
  <c r="F2085" i="12" s="1"/>
  <c r="F2086" i="12" s="1"/>
  <c r="F2087" i="12" s="1"/>
  <c r="F2088" i="12" s="1"/>
  <c r="F2089" i="12" s="1"/>
  <c r="F2090" i="12" s="1"/>
  <c r="F2091" i="12" s="1"/>
  <c r="F2092" i="12" s="1"/>
  <c r="F2093" i="12" s="1"/>
  <c r="F2094" i="12" s="1"/>
  <c r="F2095" i="12" s="1"/>
  <c r="F2096" i="12" s="1"/>
  <c r="F2097" i="12" s="1"/>
  <c r="F2098" i="12" s="1"/>
  <c r="F2099" i="12" s="1"/>
  <c r="F2100" i="12" s="1"/>
  <c r="F2101" i="12" s="1"/>
  <c r="F2102" i="12" s="1"/>
  <c r="F2103" i="12" s="1"/>
  <c r="F2104" i="12" s="1"/>
  <c r="F2105" i="12" s="1"/>
  <c r="F2106" i="12" s="1"/>
  <c r="F2107" i="12" s="1"/>
  <c r="F2108" i="12" s="1"/>
  <c r="F2109" i="12" s="1"/>
  <c r="F2110" i="12" s="1"/>
  <c r="F2111" i="12" s="1"/>
  <c r="F2112" i="12" s="1"/>
  <c r="F2113" i="12" s="1"/>
  <c r="F2114" i="12" s="1"/>
  <c r="F2115" i="12" s="1"/>
  <c r="F2116" i="12" s="1"/>
  <c r="F2117" i="12" s="1"/>
  <c r="F2118" i="12" s="1"/>
  <c r="F2119" i="12" s="1"/>
  <c r="F2120" i="12" s="1"/>
  <c r="F2121" i="12" s="1"/>
  <c r="F2122" i="12" s="1"/>
  <c r="F2123" i="12" s="1"/>
  <c r="F2124" i="12" s="1"/>
  <c r="F2125" i="12" s="1"/>
  <c r="F2126" i="12" s="1"/>
  <c r="F2127" i="12" s="1"/>
  <c r="F2128" i="12" s="1"/>
  <c r="F2129" i="12" s="1"/>
  <c r="F2130" i="12" s="1"/>
  <c r="F2131" i="12" s="1"/>
  <c r="F2132" i="12" s="1"/>
  <c r="F2133" i="12" s="1"/>
  <c r="F2134" i="12" s="1"/>
  <c r="F2135" i="12" s="1"/>
  <c r="F2136" i="12" s="1"/>
  <c r="F2137" i="12" s="1"/>
  <c r="F2138" i="12" s="1"/>
  <c r="F2139" i="12" s="1"/>
  <c r="F2140" i="12" s="1"/>
  <c r="F2141" i="12" s="1"/>
  <c r="F2142" i="12" s="1"/>
  <c r="F2143" i="12" s="1"/>
  <c r="F2144" i="12" s="1"/>
  <c r="F2145" i="12" s="1"/>
  <c r="F2146" i="12" s="1"/>
  <c r="F2147" i="12" s="1"/>
  <c r="F2148" i="12" s="1"/>
  <c r="F2149" i="12" s="1"/>
  <c r="F2150" i="12" s="1"/>
  <c r="F2151" i="12" s="1"/>
  <c r="F2152" i="12" s="1"/>
  <c r="F2153" i="12" s="1"/>
  <c r="F2154" i="12" s="1"/>
  <c r="F2155" i="12" s="1"/>
  <c r="F2156" i="12" s="1"/>
  <c r="F2157" i="12" s="1"/>
  <c r="F2158" i="12" s="1"/>
  <c r="F2159" i="12" s="1"/>
  <c r="F2160" i="12" s="1"/>
  <c r="F2161" i="12" s="1"/>
  <c r="F2162" i="12" s="1"/>
  <c r="F2163" i="12" s="1"/>
  <c r="F2164" i="12" s="1"/>
  <c r="F2165" i="12" s="1"/>
  <c r="F2166" i="12" s="1"/>
  <c r="F2167" i="12" s="1"/>
  <c r="F2168" i="12" s="1"/>
  <c r="F2169" i="12" s="1"/>
  <c r="F2170" i="12" s="1"/>
  <c r="F2171" i="12" s="1"/>
  <c r="F2172" i="12" s="1"/>
  <c r="F2173" i="12" s="1"/>
  <c r="F2174" i="12" s="1"/>
  <c r="F2175" i="12" s="1"/>
  <c r="F2176" i="12" s="1"/>
  <c r="F2177" i="12" s="1"/>
  <c r="F2178" i="12" s="1"/>
  <c r="F2179" i="12" s="1"/>
  <c r="F2180" i="12" s="1"/>
  <c r="F2181" i="12" s="1"/>
  <c r="F2182" i="12" s="1"/>
  <c r="F2183" i="12" s="1"/>
  <c r="F2184" i="12" s="1"/>
  <c r="F2185" i="12" s="1"/>
  <c r="F2186" i="12" s="1"/>
  <c r="F2187" i="12" s="1"/>
  <c r="F2188" i="12" s="1"/>
  <c r="F2189" i="12" s="1"/>
  <c r="F2190" i="12" s="1"/>
  <c r="F2191" i="12" s="1"/>
  <c r="F2192" i="12" s="1"/>
  <c r="F2193" i="12" s="1"/>
  <c r="F2194" i="12" s="1"/>
  <c r="F2195" i="12" s="1"/>
  <c r="F2196" i="12" s="1"/>
  <c r="F2197" i="12" s="1"/>
  <c r="F2198" i="12" s="1"/>
  <c r="F2199" i="12" s="1"/>
  <c r="F2200" i="12" s="1"/>
  <c r="F2201" i="12" s="1"/>
  <c r="F2202" i="12" s="1"/>
  <c r="F2203" i="12" s="1"/>
  <c r="F2204" i="12" s="1"/>
  <c r="F2205" i="12" s="1"/>
  <c r="F2206" i="12" s="1"/>
  <c r="F2207" i="12" s="1"/>
  <c r="F2208" i="12" s="1"/>
  <c r="F2209" i="12" s="1"/>
  <c r="F2210" i="12" s="1"/>
  <c r="F2211" i="12" s="1"/>
  <c r="F2212" i="12" s="1"/>
  <c r="F2213" i="12" s="1"/>
  <c r="F2214" i="12" s="1"/>
  <c r="F2215" i="12" s="1"/>
  <c r="F2216" i="12" s="1"/>
  <c r="F2217" i="12" s="1"/>
  <c r="F2218" i="12" s="1"/>
  <c r="F2219" i="12" s="1"/>
  <c r="F2220" i="12" s="1"/>
  <c r="F2221" i="12" s="1"/>
  <c r="F2222" i="12" s="1"/>
  <c r="F2223" i="12" s="1"/>
  <c r="F2224" i="12" s="1"/>
  <c r="F2225" i="12" s="1"/>
  <c r="F2226" i="12" s="1"/>
  <c r="F2227" i="12" s="1"/>
  <c r="F2228" i="12" s="1"/>
  <c r="F2229" i="12" s="1"/>
  <c r="F2230" i="12" s="1"/>
  <c r="F2231" i="12" s="1"/>
  <c r="F2232" i="12" s="1"/>
  <c r="F2233" i="12" s="1"/>
  <c r="F2234" i="12" s="1"/>
  <c r="F2235" i="12" s="1"/>
  <c r="F2236" i="12" s="1"/>
  <c r="F2237" i="12" s="1"/>
  <c r="F2238" i="12" s="1"/>
  <c r="F2239" i="12" s="1"/>
  <c r="F2240" i="12" s="1"/>
  <c r="F2241" i="12" s="1"/>
  <c r="F2242" i="12" s="1"/>
  <c r="F2243" i="12" s="1"/>
  <c r="F2244" i="12" s="1"/>
  <c r="F2245" i="12" s="1"/>
  <c r="F2246" i="12" s="1"/>
  <c r="F2247" i="12" s="1"/>
  <c r="F2248" i="12" s="1"/>
  <c r="F2249" i="12" s="1"/>
  <c r="F2250" i="12" s="1"/>
  <c r="F2251" i="12" s="1"/>
  <c r="F2252" i="12" s="1"/>
  <c r="F2253" i="12" s="1"/>
  <c r="F2254" i="12" s="1"/>
  <c r="F2255" i="12" s="1"/>
  <c r="F2256" i="12" s="1"/>
  <c r="F2257" i="12" s="1"/>
  <c r="F2258" i="12" s="1"/>
  <c r="F2259" i="12" s="1"/>
  <c r="F2260" i="12" s="1"/>
  <c r="F2261" i="12" s="1"/>
  <c r="F2262" i="12" s="1"/>
  <c r="F2263" i="12" s="1"/>
  <c r="F2264" i="12" s="1"/>
  <c r="F2265" i="12" s="1"/>
  <c r="F2266" i="12" s="1"/>
  <c r="F2267" i="12" s="1"/>
  <c r="F2268" i="12" s="1"/>
  <c r="F2269" i="12" s="1"/>
  <c r="F2270" i="12" s="1"/>
  <c r="F2271" i="12" s="1"/>
  <c r="F2272" i="12" s="1"/>
  <c r="F2273" i="12" s="1"/>
  <c r="F2274" i="12" s="1"/>
  <c r="F2275" i="12" s="1"/>
  <c r="F2276" i="12" s="1"/>
  <c r="F2277" i="12" s="1"/>
  <c r="F2278" i="12" s="1"/>
  <c r="F2279" i="12" s="1"/>
  <c r="F2280" i="12" s="1"/>
  <c r="F2281" i="12" s="1"/>
  <c r="F2282" i="12" s="1"/>
  <c r="F2283" i="12" s="1"/>
  <c r="F2284" i="12" s="1"/>
  <c r="F2285" i="12" s="1"/>
  <c r="F2286" i="12" s="1"/>
  <c r="F2287" i="12" s="1"/>
  <c r="F2288" i="12" s="1"/>
  <c r="F2289" i="12" s="1"/>
  <c r="F2290" i="12" s="1"/>
  <c r="F2291" i="12" s="1"/>
  <c r="F2292" i="12" s="1"/>
  <c r="F2293" i="12" s="1"/>
  <c r="F2294" i="12" s="1"/>
  <c r="F2295" i="12" s="1"/>
  <c r="F2296" i="12" s="1"/>
  <c r="F2297" i="12" s="1"/>
  <c r="F2298" i="12" s="1"/>
  <c r="F2299" i="12" s="1"/>
  <c r="F2300" i="12" s="1"/>
  <c r="F2301" i="12" s="1"/>
  <c r="F2302" i="12" s="1"/>
  <c r="F2303" i="12" s="1"/>
  <c r="F2304" i="12" s="1"/>
  <c r="F2305" i="12" s="1"/>
  <c r="F2306" i="12" s="1"/>
  <c r="F2307" i="12" s="1"/>
  <c r="F2308" i="12" s="1"/>
  <c r="F2309" i="12" s="1"/>
  <c r="F2310" i="12" s="1"/>
  <c r="F2311" i="12" s="1"/>
  <c r="F2312" i="12" s="1"/>
  <c r="F2313" i="12" s="1"/>
  <c r="F2314" i="12" s="1"/>
  <c r="F2315" i="12" s="1"/>
  <c r="F2316" i="12" s="1"/>
  <c r="F2317" i="12" s="1"/>
  <c r="F2318" i="12" s="1"/>
  <c r="F2319" i="12" s="1"/>
  <c r="F2320" i="12" s="1"/>
  <c r="F2321" i="12" s="1"/>
  <c r="F2322" i="12" s="1"/>
  <c r="F2323" i="12" s="1"/>
  <c r="F2324" i="12" s="1"/>
  <c r="F2325" i="12" s="1"/>
  <c r="F2326" i="12" s="1"/>
  <c r="F2327" i="12" s="1"/>
  <c r="F2328" i="12" s="1"/>
  <c r="F2329" i="12" s="1"/>
  <c r="F2330" i="12" s="1"/>
  <c r="F2331" i="12" s="1"/>
  <c r="F2332" i="12" s="1"/>
  <c r="F2333" i="12" s="1"/>
  <c r="F2334" i="12" s="1"/>
  <c r="F2335" i="12" s="1"/>
  <c r="F2336" i="12" s="1"/>
  <c r="F2337" i="12" s="1"/>
  <c r="F2338" i="12" s="1"/>
  <c r="F2339" i="12" s="1"/>
  <c r="F2340" i="12" s="1"/>
  <c r="F2341" i="12" s="1"/>
  <c r="F2342" i="12" s="1"/>
  <c r="F2343" i="12" s="1"/>
  <c r="F2344" i="12" s="1"/>
  <c r="F2345" i="12" s="1"/>
  <c r="F2346" i="12" s="1"/>
  <c r="F2347" i="12" s="1"/>
  <c r="F2348" i="12" s="1"/>
  <c r="F2349" i="12" s="1"/>
  <c r="F2350" i="12" s="1"/>
  <c r="F2351" i="12" s="1"/>
  <c r="F2352" i="12" s="1"/>
  <c r="F2353" i="12" s="1"/>
  <c r="F2354" i="12" s="1"/>
  <c r="F2355" i="12" s="1"/>
  <c r="F2356" i="12" s="1"/>
  <c r="F2357" i="12" s="1"/>
  <c r="F2358" i="12" s="1"/>
  <c r="F2359" i="12" s="1"/>
  <c r="F2360" i="12" s="1"/>
  <c r="F2361" i="12" s="1"/>
  <c r="F2362" i="12" s="1"/>
  <c r="F2363" i="12" s="1"/>
  <c r="F2364" i="12" s="1"/>
  <c r="F2365" i="12" s="1"/>
  <c r="F2366" i="12" s="1"/>
  <c r="F2367" i="12" s="1"/>
  <c r="F2368" i="12" s="1"/>
  <c r="F2369" i="12" s="1"/>
  <c r="F2370" i="12" s="1"/>
  <c r="F2371" i="12" s="1"/>
  <c r="F2372" i="12" s="1"/>
  <c r="F2373" i="12" s="1"/>
  <c r="F2374" i="12" s="1"/>
  <c r="F2375" i="12" s="1"/>
  <c r="F2376" i="12" s="1"/>
  <c r="F2377" i="12" s="1"/>
  <c r="F2378" i="12" s="1"/>
  <c r="F2379" i="12" s="1"/>
  <c r="F2380" i="12" s="1"/>
  <c r="F2381" i="12" s="1"/>
  <c r="F2382" i="12" s="1"/>
  <c r="F2383" i="12" s="1"/>
  <c r="F2384" i="12" s="1"/>
  <c r="F2385" i="12" s="1"/>
  <c r="F2386" i="12" s="1"/>
  <c r="F2387" i="12" s="1"/>
  <c r="F2388" i="12" s="1"/>
  <c r="F2389" i="12" s="1"/>
  <c r="F2390" i="12" s="1"/>
  <c r="F2391" i="12" s="1"/>
  <c r="F2392" i="12" s="1"/>
  <c r="F2393" i="12" s="1"/>
  <c r="F2394" i="12" s="1"/>
  <c r="F2395" i="12" s="1"/>
  <c r="F2396" i="12" s="1"/>
  <c r="F2397" i="12" s="1"/>
  <c r="F2398" i="12" s="1"/>
  <c r="F2399" i="12" s="1"/>
  <c r="F2400" i="12" s="1"/>
  <c r="F2401" i="12" s="1"/>
  <c r="F2402" i="12" s="1"/>
  <c r="F2403" i="12" s="1"/>
  <c r="F2404" i="12" s="1"/>
  <c r="F2405" i="12" s="1"/>
  <c r="F2406" i="12" s="1"/>
  <c r="F2407" i="12" s="1"/>
  <c r="F2408" i="12" s="1"/>
  <c r="F2409" i="12" s="1"/>
  <c r="F2410" i="12" s="1"/>
  <c r="F2411" i="12" s="1"/>
  <c r="F2412" i="12" s="1"/>
  <c r="F2413" i="12" s="1"/>
  <c r="F2414" i="12" s="1"/>
  <c r="F2415" i="12" s="1"/>
  <c r="F2416" i="12" s="1"/>
  <c r="F2417" i="12" s="1"/>
  <c r="F2418" i="12" s="1"/>
  <c r="F2419" i="12" s="1"/>
  <c r="F2420" i="12" s="1"/>
  <c r="F2421" i="12" s="1"/>
  <c r="F2422" i="12" s="1"/>
  <c r="F2423" i="12" s="1"/>
  <c r="F2424" i="12" s="1"/>
  <c r="F2425" i="12" s="1"/>
  <c r="F2426" i="12" s="1"/>
  <c r="F2427" i="12" s="1"/>
  <c r="F2428" i="12" s="1"/>
  <c r="F2429" i="12" s="1"/>
  <c r="F2430" i="12" s="1"/>
  <c r="F2431" i="12" s="1"/>
  <c r="F2432" i="12" s="1"/>
  <c r="F2433" i="12" s="1"/>
  <c r="F2434" i="12" s="1"/>
  <c r="F2435" i="12" s="1"/>
  <c r="F2436" i="12" s="1"/>
  <c r="F2437" i="12" s="1"/>
  <c r="F2438" i="12" s="1"/>
  <c r="F2439" i="12" s="1"/>
  <c r="F2440" i="12" s="1"/>
  <c r="F2441" i="12" s="1"/>
  <c r="F2442" i="12" s="1"/>
  <c r="F2443" i="12" s="1"/>
  <c r="F2444" i="12" s="1"/>
  <c r="F2445" i="12" s="1"/>
  <c r="F2446" i="12" s="1"/>
  <c r="F2447" i="12" s="1"/>
  <c r="F2448" i="12" s="1"/>
  <c r="F2449" i="12" s="1"/>
  <c r="F2450" i="12" s="1"/>
  <c r="F2451" i="12" s="1"/>
  <c r="F2452" i="12" s="1"/>
  <c r="F2453" i="12" s="1"/>
  <c r="F2454" i="12" s="1"/>
  <c r="F2455" i="12" s="1"/>
  <c r="F2456" i="12" s="1"/>
  <c r="F2457" i="12" s="1"/>
  <c r="F2458" i="12" s="1"/>
  <c r="F2459" i="12" s="1"/>
  <c r="F2460" i="12" s="1"/>
  <c r="F2461" i="12" s="1"/>
  <c r="F2462" i="12" s="1"/>
  <c r="F2463" i="12" s="1"/>
  <c r="F2464" i="12" s="1"/>
  <c r="F2465" i="12" s="1"/>
  <c r="F2466" i="12" s="1"/>
  <c r="F2467" i="12" s="1"/>
  <c r="F2468" i="12" s="1"/>
  <c r="F2469" i="12" s="1"/>
  <c r="F2470" i="12" s="1"/>
  <c r="F2471" i="12" s="1"/>
  <c r="F2472" i="12" s="1"/>
  <c r="F2473" i="12" s="1"/>
  <c r="F2474" i="12" s="1"/>
  <c r="F2475" i="12" s="1"/>
  <c r="F2476" i="12" s="1"/>
  <c r="F2477" i="12" s="1"/>
  <c r="F2478" i="12" s="1"/>
  <c r="F2479" i="12" s="1"/>
  <c r="F2480" i="12" s="1"/>
  <c r="F2481" i="12" s="1"/>
  <c r="F2482" i="12" s="1"/>
  <c r="F2483" i="12" s="1"/>
  <c r="F2484" i="12" s="1"/>
  <c r="F2485" i="12" s="1"/>
  <c r="F2486" i="12" s="1"/>
  <c r="F2487" i="12" s="1"/>
  <c r="F2488" i="12" s="1"/>
  <c r="F2489" i="12" s="1"/>
  <c r="F2490" i="12" s="1"/>
  <c r="F2491" i="12" s="1"/>
  <c r="F2492" i="12" s="1"/>
  <c r="F2493" i="12" s="1"/>
  <c r="F2494" i="12" s="1"/>
  <c r="F2495" i="12" s="1"/>
  <c r="F2496" i="12" s="1"/>
  <c r="F2497" i="12" s="1"/>
  <c r="F2498" i="12" s="1"/>
  <c r="F2499" i="12" s="1"/>
  <c r="F2500" i="12" s="1"/>
  <c r="F2501" i="12" s="1"/>
  <c r="F2502" i="12" s="1"/>
  <c r="F2503" i="12" s="1"/>
  <c r="F2504" i="12" s="1"/>
  <c r="F2505" i="12" s="1"/>
  <c r="F2506" i="12" s="1"/>
  <c r="F2507" i="12" s="1"/>
  <c r="F2508" i="12" s="1"/>
  <c r="F2509" i="12" s="1"/>
  <c r="F2510" i="12" s="1"/>
  <c r="F2511" i="12" s="1"/>
  <c r="F2512" i="12" s="1"/>
  <c r="F2513" i="12" s="1"/>
  <c r="F2514" i="12" s="1"/>
  <c r="F2515" i="12" s="1"/>
  <c r="F2516" i="12" s="1"/>
  <c r="F2517" i="12" s="1"/>
  <c r="D4" i="8"/>
  <c r="C11" i="2"/>
  <c r="C12" i="2" s="1"/>
  <c r="G21" i="14" l="1"/>
  <c r="G22" i="13"/>
  <c r="G20" i="12"/>
  <c r="G22" i="14" l="1"/>
  <c r="G23" i="13"/>
  <c r="G21" i="12"/>
  <c r="G23" i="14" l="1"/>
  <c r="G24" i="13"/>
  <c r="G22" i="12"/>
  <c r="G23" i="12" s="1"/>
  <c r="G24" i="14" l="1"/>
  <c r="G25" i="13"/>
  <c r="B50" i="11"/>
  <c r="B25" i="11"/>
  <c r="B24" i="11"/>
  <c r="B23" i="11"/>
  <c r="B20" i="11"/>
  <c r="G17" i="11" s="1"/>
  <c r="G18" i="11" s="1"/>
  <c r="C7" i="9"/>
  <c r="C3" i="9"/>
  <c r="C5" i="9" s="1"/>
  <c r="C75" i="2"/>
  <c r="C50" i="2"/>
  <c r="C38" i="2"/>
  <c r="C31" i="2"/>
  <c r="C4" i="2"/>
  <c r="C2" i="2"/>
  <c r="I7" i="1"/>
  <c r="F17" i="11"/>
  <c r="F18" i="11"/>
  <c r="R12" i="11" s="1"/>
  <c r="F19" i="1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F48" i="11" s="1"/>
  <c r="F49" i="11" s="1"/>
  <c r="F50" i="11" s="1"/>
  <c r="F51" i="11" s="1"/>
  <c r="F52" i="11" s="1"/>
  <c r="F53" i="11" s="1"/>
  <c r="F54" i="11" s="1"/>
  <c r="F55" i="11" s="1"/>
  <c r="F56" i="1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F122" i="11" s="1"/>
  <c r="F123" i="11" s="1"/>
  <c r="F124" i="11" s="1"/>
  <c r="F125" i="11" s="1"/>
  <c r="F126" i="11" s="1"/>
  <c r="F127" i="11" s="1"/>
  <c r="F128" i="11" s="1"/>
  <c r="F129" i="11" s="1"/>
  <c r="F130" i="11" s="1"/>
  <c r="F131" i="11" s="1"/>
  <c r="F132" i="11" s="1"/>
  <c r="F133" i="11" s="1"/>
  <c r="F134" i="11" s="1"/>
  <c r="F135" i="11" s="1"/>
  <c r="F136" i="11" s="1"/>
  <c r="F137" i="11" s="1"/>
  <c r="F138" i="11" s="1"/>
  <c r="F139" i="11" s="1"/>
  <c r="F140" i="11" s="1"/>
  <c r="F141" i="11" s="1"/>
  <c r="F142" i="11" s="1"/>
  <c r="F143" i="11" s="1"/>
  <c r="F144" i="11" s="1"/>
  <c r="F145" i="11" s="1"/>
  <c r="F146" i="11" s="1"/>
  <c r="F147" i="11" s="1"/>
  <c r="F148" i="11" s="1"/>
  <c r="F149" i="11" s="1"/>
  <c r="F150" i="11" s="1"/>
  <c r="F151" i="11" s="1"/>
  <c r="F152" i="11" s="1"/>
  <c r="F153" i="11" s="1"/>
  <c r="F154" i="11" s="1"/>
  <c r="F155" i="11" s="1"/>
  <c r="F156" i="11" s="1"/>
  <c r="F157" i="11" s="1"/>
  <c r="F158" i="11" s="1"/>
  <c r="F159" i="11" s="1"/>
  <c r="F160" i="11" s="1"/>
  <c r="F161" i="11" s="1"/>
  <c r="F162" i="11" s="1"/>
  <c r="F163" i="11" s="1"/>
  <c r="F164" i="11" s="1"/>
  <c r="F165" i="11" s="1"/>
  <c r="F166" i="11" s="1"/>
  <c r="F167" i="11" s="1"/>
  <c r="F168" i="11" s="1"/>
  <c r="F169" i="11" s="1"/>
  <c r="F170" i="11" s="1"/>
  <c r="F171" i="11" s="1"/>
  <c r="F172" i="11" s="1"/>
  <c r="F173" i="11" s="1"/>
  <c r="F174" i="11" s="1"/>
  <c r="F175" i="11" s="1"/>
  <c r="F176" i="11" s="1"/>
  <c r="F177" i="11" s="1"/>
  <c r="F178" i="11" s="1"/>
  <c r="F179" i="11" s="1"/>
  <c r="F180" i="11" s="1"/>
  <c r="F181" i="11" s="1"/>
  <c r="F182" i="11" s="1"/>
  <c r="F183" i="11" s="1"/>
  <c r="F184" i="11" s="1"/>
  <c r="F185" i="11" s="1"/>
  <c r="F186" i="11" s="1"/>
  <c r="F187" i="11" s="1"/>
  <c r="F188" i="11" s="1"/>
  <c r="F189" i="11" s="1"/>
  <c r="F190" i="11" s="1"/>
  <c r="F191" i="11" s="1"/>
  <c r="F192" i="11" s="1"/>
  <c r="F193" i="11" s="1"/>
  <c r="F194" i="11" s="1"/>
  <c r="F195" i="11" s="1"/>
  <c r="F196" i="11" s="1"/>
  <c r="F197" i="11" s="1"/>
  <c r="F198" i="11" s="1"/>
  <c r="F199" i="11" s="1"/>
  <c r="F200" i="11" s="1"/>
  <c r="F201" i="11" s="1"/>
  <c r="F202" i="11" s="1"/>
  <c r="F203" i="11" s="1"/>
  <c r="F204" i="11" s="1"/>
  <c r="F205" i="11" s="1"/>
  <c r="F206" i="11" s="1"/>
  <c r="F207" i="11" s="1"/>
  <c r="F208" i="11" s="1"/>
  <c r="F209" i="11" s="1"/>
  <c r="F210" i="11" s="1"/>
  <c r="F211" i="11" s="1"/>
  <c r="F212" i="11" s="1"/>
  <c r="F213" i="11" s="1"/>
  <c r="F214" i="11" s="1"/>
  <c r="F215" i="11" s="1"/>
  <c r="F216" i="11" s="1"/>
  <c r="F217" i="11" s="1"/>
  <c r="F218" i="11" s="1"/>
  <c r="F219" i="11" s="1"/>
  <c r="F220" i="11" s="1"/>
  <c r="F221" i="11" s="1"/>
  <c r="F222" i="11" s="1"/>
  <c r="F223" i="11" s="1"/>
  <c r="F224" i="11" s="1"/>
  <c r="F225" i="11" s="1"/>
  <c r="F226" i="11" s="1"/>
  <c r="F227" i="11" s="1"/>
  <c r="F228" i="11" s="1"/>
  <c r="F229" i="11" s="1"/>
  <c r="F230" i="11" s="1"/>
  <c r="F231" i="11" s="1"/>
  <c r="F232" i="11" s="1"/>
  <c r="F233" i="11" s="1"/>
  <c r="F234" i="11" s="1"/>
  <c r="F235" i="11" s="1"/>
  <c r="F236" i="11" s="1"/>
  <c r="F237" i="11" s="1"/>
  <c r="F238" i="11" s="1"/>
  <c r="F239" i="11" s="1"/>
  <c r="F240" i="11" s="1"/>
  <c r="F241" i="11" s="1"/>
  <c r="F242" i="11" s="1"/>
  <c r="F243" i="11" s="1"/>
  <c r="F244" i="11" s="1"/>
  <c r="F245" i="11" s="1"/>
  <c r="F246" i="11" s="1"/>
  <c r="F247" i="11" s="1"/>
  <c r="F248" i="11" s="1"/>
  <c r="F249" i="11" s="1"/>
  <c r="F250" i="11" s="1"/>
  <c r="F251" i="11" s="1"/>
  <c r="F252" i="11" s="1"/>
  <c r="F253" i="11" s="1"/>
  <c r="F254" i="11" s="1"/>
  <c r="F255" i="11" s="1"/>
  <c r="F256" i="11" s="1"/>
  <c r="F257" i="11" s="1"/>
  <c r="F258" i="11" s="1"/>
  <c r="F259" i="11" s="1"/>
  <c r="F260" i="11" s="1"/>
  <c r="F261" i="11" s="1"/>
  <c r="F262" i="11" s="1"/>
  <c r="F263" i="11" s="1"/>
  <c r="F264" i="11" s="1"/>
  <c r="F265" i="11" s="1"/>
  <c r="F266" i="11" s="1"/>
  <c r="F267" i="11" s="1"/>
  <c r="F268" i="11" s="1"/>
  <c r="F269" i="11" s="1"/>
  <c r="F270" i="11" s="1"/>
  <c r="F271" i="11" s="1"/>
  <c r="F272" i="11" s="1"/>
  <c r="F273" i="11" s="1"/>
  <c r="F274" i="11" s="1"/>
  <c r="F275" i="11" s="1"/>
  <c r="F276" i="11" s="1"/>
  <c r="F277" i="11" s="1"/>
  <c r="F278" i="11" s="1"/>
  <c r="F279" i="11" s="1"/>
  <c r="F280" i="11" s="1"/>
  <c r="F281" i="11" s="1"/>
  <c r="F282" i="11" s="1"/>
  <c r="F283" i="11" s="1"/>
  <c r="F284" i="11" s="1"/>
  <c r="F285" i="11" s="1"/>
  <c r="F286" i="11" s="1"/>
  <c r="F287" i="11" s="1"/>
  <c r="F288" i="11" s="1"/>
  <c r="F289" i="11" s="1"/>
  <c r="F290" i="11" s="1"/>
  <c r="F291" i="11" s="1"/>
  <c r="F292" i="11" s="1"/>
  <c r="F293" i="11" s="1"/>
  <c r="F294" i="11" s="1"/>
  <c r="F295" i="11" s="1"/>
  <c r="F296" i="11" s="1"/>
  <c r="F297" i="11" s="1"/>
  <c r="F298" i="11" s="1"/>
  <c r="F299" i="11" s="1"/>
  <c r="F300" i="11" s="1"/>
  <c r="F301" i="11" s="1"/>
  <c r="F302" i="11" s="1"/>
  <c r="F303" i="11" s="1"/>
  <c r="F304" i="11" s="1"/>
  <c r="F305" i="11" s="1"/>
  <c r="F306" i="11" s="1"/>
  <c r="F307" i="11" s="1"/>
  <c r="F308" i="11" s="1"/>
  <c r="F309" i="11" s="1"/>
  <c r="F310" i="11" s="1"/>
  <c r="F311" i="11" s="1"/>
  <c r="F312" i="11" s="1"/>
  <c r="F313" i="11" s="1"/>
  <c r="F314" i="11" s="1"/>
  <c r="F315" i="11" s="1"/>
  <c r="F316" i="11" s="1"/>
  <c r="F317" i="11" s="1"/>
  <c r="F318" i="11" s="1"/>
  <c r="F319" i="11" s="1"/>
  <c r="F320" i="11" s="1"/>
  <c r="F321" i="11" s="1"/>
  <c r="F322" i="11" s="1"/>
  <c r="F323" i="11" s="1"/>
  <c r="F324" i="11" s="1"/>
  <c r="F325" i="11" s="1"/>
  <c r="F326" i="11" s="1"/>
  <c r="F327" i="11" s="1"/>
  <c r="F328" i="11" s="1"/>
  <c r="F329" i="11" s="1"/>
  <c r="F330" i="11" s="1"/>
  <c r="F331" i="11" s="1"/>
  <c r="F332" i="11" s="1"/>
  <c r="F333" i="11" s="1"/>
  <c r="F334" i="11" s="1"/>
  <c r="F335" i="11" s="1"/>
  <c r="F336" i="11" s="1"/>
  <c r="F337" i="11" s="1"/>
  <c r="F338" i="11" s="1"/>
  <c r="F339" i="11" s="1"/>
  <c r="F340" i="11" s="1"/>
  <c r="F341" i="11" s="1"/>
  <c r="F342" i="11" s="1"/>
  <c r="F343" i="11" s="1"/>
  <c r="F344" i="11" s="1"/>
  <c r="F345" i="11" s="1"/>
  <c r="F346" i="11" s="1"/>
  <c r="F347" i="11" s="1"/>
  <c r="F348" i="11" s="1"/>
  <c r="F349" i="11" s="1"/>
  <c r="F350" i="11" s="1"/>
  <c r="F351" i="11" s="1"/>
  <c r="F352" i="11" s="1"/>
  <c r="F353" i="11" s="1"/>
  <c r="F354" i="11" s="1"/>
  <c r="F355" i="11" s="1"/>
  <c r="F356" i="11" s="1"/>
  <c r="F357" i="11" s="1"/>
  <c r="F358" i="11" s="1"/>
  <c r="F359" i="11" s="1"/>
  <c r="F360" i="11" s="1"/>
  <c r="F361" i="11" s="1"/>
  <c r="F362" i="11" s="1"/>
  <c r="F363" i="11" s="1"/>
  <c r="F364" i="11" s="1"/>
  <c r="F365" i="11" s="1"/>
  <c r="F366" i="11" s="1"/>
  <c r="F367" i="11" s="1"/>
  <c r="F368" i="11" s="1"/>
  <c r="F369" i="11" s="1"/>
  <c r="F370" i="11" s="1"/>
  <c r="F371" i="11" s="1"/>
  <c r="F372" i="11" s="1"/>
  <c r="F373" i="11" s="1"/>
  <c r="F374" i="11" s="1"/>
  <c r="F375" i="11" s="1"/>
  <c r="F376" i="11" s="1"/>
  <c r="F377" i="11" s="1"/>
  <c r="F378" i="11" s="1"/>
  <c r="F379" i="11" s="1"/>
  <c r="F380" i="11" s="1"/>
  <c r="F381" i="11" s="1"/>
  <c r="F382" i="11" s="1"/>
  <c r="F383" i="11" s="1"/>
  <c r="F384" i="11" s="1"/>
  <c r="F385" i="11" s="1"/>
  <c r="F386" i="11" s="1"/>
  <c r="F387" i="11" s="1"/>
  <c r="F388" i="11" s="1"/>
  <c r="F389" i="11" s="1"/>
  <c r="F390" i="11" s="1"/>
  <c r="F391" i="11" s="1"/>
  <c r="F392" i="11" s="1"/>
  <c r="F393" i="11" s="1"/>
  <c r="F394" i="11" s="1"/>
  <c r="F395" i="11" s="1"/>
  <c r="F396" i="11" s="1"/>
  <c r="F397" i="11" s="1"/>
  <c r="F398" i="11" s="1"/>
  <c r="F399" i="11" s="1"/>
  <c r="F400" i="11" s="1"/>
  <c r="F401" i="11" s="1"/>
  <c r="F402" i="11" s="1"/>
  <c r="F403" i="11" s="1"/>
  <c r="F404" i="11" s="1"/>
  <c r="F405" i="11" s="1"/>
  <c r="F406" i="11" s="1"/>
  <c r="F407" i="11" s="1"/>
  <c r="F408" i="11" s="1"/>
  <c r="F409" i="11" s="1"/>
  <c r="F410" i="11" s="1"/>
  <c r="F411" i="11" s="1"/>
  <c r="F412" i="11" s="1"/>
  <c r="F413" i="11" s="1"/>
  <c r="F414" i="11" s="1"/>
  <c r="F415" i="11" s="1"/>
  <c r="F416" i="11" s="1"/>
  <c r="F417" i="11" s="1"/>
  <c r="F418" i="11" s="1"/>
  <c r="F419" i="11" s="1"/>
  <c r="F420" i="11" s="1"/>
  <c r="F421" i="11" s="1"/>
  <c r="F422" i="11" s="1"/>
  <c r="F423" i="11" s="1"/>
  <c r="F424" i="11" s="1"/>
  <c r="F425" i="11" s="1"/>
  <c r="F426" i="11" s="1"/>
  <c r="F427" i="11" s="1"/>
  <c r="F428" i="11" s="1"/>
  <c r="F429" i="11" s="1"/>
  <c r="F430" i="11" s="1"/>
  <c r="F431" i="11" s="1"/>
  <c r="F432" i="11" s="1"/>
  <c r="F433" i="11" s="1"/>
  <c r="F434" i="11" s="1"/>
  <c r="F435" i="11" s="1"/>
  <c r="F436" i="11" s="1"/>
  <c r="F437" i="11" s="1"/>
  <c r="F438" i="11" s="1"/>
  <c r="F439" i="11" s="1"/>
  <c r="F440" i="11" s="1"/>
  <c r="F441" i="11" s="1"/>
  <c r="F442" i="11" s="1"/>
  <c r="F443" i="11" s="1"/>
  <c r="F444" i="11" s="1"/>
  <c r="F445" i="11" s="1"/>
  <c r="F446" i="11" s="1"/>
  <c r="F447" i="11" s="1"/>
  <c r="F448" i="11" s="1"/>
  <c r="F449" i="11" s="1"/>
  <c r="F450" i="11" s="1"/>
  <c r="F451" i="11" s="1"/>
  <c r="F452" i="11" s="1"/>
  <c r="F453" i="11" s="1"/>
  <c r="F454" i="11" s="1"/>
  <c r="F455" i="11" s="1"/>
  <c r="F456" i="11" s="1"/>
  <c r="F457" i="11" s="1"/>
  <c r="F458" i="11" s="1"/>
  <c r="F459" i="11" s="1"/>
  <c r="F460" i="11" s="1"/>
  <c r="F461" i="11" s="1"/>
  <c r="F462" i="11" s="1"/>
  <c r="F463" i="11" s="1"/>
  <c r="F464" i="11" s="1"/>
  <c r="F465" i="11" s="1"/>
  <c r="F466" i="11" s="1"/>
  <c r="F467" i="11" s="1"/>
  <c r="F468" i="11" s="1"/>
  <c r="F469" i="11" s="1"/>
  <c r="F470" i="11" s="1"/>
  <c r="F471" i="11" s="1"/>
  <c r="F472" i="11" s="1"/>
  <c r="F473" i="11" s="1"/>
  <c r="F474" i="11" s="1"/>
  <c r="F475" i="11" s="1"/>
  <c r="F476" i="11" s="1"/>
  <c r="F477" i="11" s="1"/>
  <c r="F478" i="11" s="1"/>
  <c r="F479" i="11" s="1"/>
  <c r="F480" i="11" s="1"/>
  <c r="F481" i="11" s="1"/>
  <c r="F482" i="11" s="1"/>
  <c r="F483" i="11" s="1"/>
  <c r="F484" i="11" s="1"/>
  <c r="F485" i="11" s="1"/>
  <c r="F486" i="11" s="1"/>
  <c r="F487" i="11" s="1"/>
  <c r="F488" i="11" s="1"/>
  <c r="F489" i="11" s="1"/>
  <c r="F490" i="11" s="1"/>
  <c r="F491" i="11" s="1"/>
  <c r="F492" i="11" s="1"/>
  <c r="F493" i="11" s="1"/>
  <c r="F494" i="11" s="1"/>
  <c r="F495" i="11" s="1"/>
  <c r="F496" i="11" s="1"/>
  <c r="F497" i="11" s="1"/>
  <c r="F498" i="11" s="1"/>
  <c r="F499" i="11" s="1"/>
  <c r="F500" i="11" s="1"/>
  <c r="F501" i="11" s="1"/>
  <c r="F502" i="11" s="1"/>
  <c r="F503" i="11" s="1"/>
  <c r="F504" i="11" s="1"/>
  <c r="F505" i="11" s="1"/>
  <c r="F506" i="11" s="1"/>
  <c r="F507" i="11" s="1"/>
  <c r="F508" i="11" s="1"/>
  <c r="F509" i="11" s="1"/>
  <c r="F510" i="11" s="1"/>
  <c r="F511" i="11" s="1"/>
  <c r="F512" i="11" s="1"/>
  <c r="F513" i="11" s="1"/>
  <c r="F514" i="11" s="1"/>
  <c r="F515" i="11" s="1"/>
  <c r="F516" i="11" s="1"/>
  <c r="F517" i="11" s="1"/>
  <c r="F518" i="11" s="1"/>
  <c r="F519" i="11" s="1"/>
  <c r="F520" i="11" s="1"/>
  <c r="F521" i="11" s="1"/>
  <c r="F522" i="11" s="1"/>
  <c r="F523" i="11" s="1"/>
  <c r="F524" i="11" s="1"/>
  <c r="F525" i="11" s="1"/>
  <c r="F526" i="11" s="1"/>
  <c r="F527" i="11" s="1"/>
  <c r="F528" i="11" s="1"/>
  <c r="F529" i="11" s="1"/>
  <c r="F530" i="11" s="1"/>
  <c r="F531" i="11" s="1"/>
  <c r="F532" i="11" s="1"/>
  <c r="F533" i="11" s="1"/>
  <c r="F534" i="11" s="1"/>
  <c r="F535" i="11" s="1"/>
  <c r="F536" i="11" s="1"/>
  <c r="F537" i="11" s="1"/>
  <c r="F538" i="11" s="1"/>
  <c r="F539" i="11" s="1"/>
  <c r="F540" i="11" s="1"/>
  <c r="F541" i="11" s="1"/>
  <c r="F542" i="11" s="1"/>
  <c r="F543" i="11" s="1"/>
  <c r="F544" i="11" s="1"/>
  <c r="F545" i="11" s="1"/>
  <c r="F546" i="11" s="1"/>
  <c r="F547" i="11" s="1"/>
  <c r="F548" i="11" s="1"/>
  <c r="F549" i="11" s="1"/>
  <c r="F550" i="11" s="1"/>
  <c r="F551" i="11" s="1"/>
  <c r="F552" i="11" s="1"/>
  <c r="F553" i="11" s="1"/>
  <c r="F554" i="11" s="1"/>
  <c r="F555" i="11" s="1"/>
  <c r="F556" i="11" s="1"/>
  <c r="F557" i="11" s="1"/>
  <c r="F558" i="11" s="1"/>
  <c r="F559" i="11" s="1"/>
  <c r="F560" i="11" s="1"/>
  <c r="F561" i="11" s="1"/>
  <c r="F562" i="11" s="1"/>
  <c r="F563" i="11" s="1"/>
  <c r="F564" i="11" s="1"/>
  <c r="F565" i="11" s="1"/>
  <c r="F566" i="11" s="1"/>
  <c r="F567" i="11" s="1"/>
  <c r="F568" i="11" s="1"/>
  <c r="F569" i="11" s="1"/>
  <c r="F570" i="11" s="1"/>
  <c r="F571" i="11" s="1"/>
  <c r="F572" i="11" s="1"/>
  <c r="F573" i="11" s="1"/>
  <c r="F574" i="11" s="1"/>
  <c r="F575" i="11" s="1"/>
  <c r="F576" i="11" s="1"/>
  <c r="F577" i="11" s="1"/>
  <c r="F578" i="11" s="1"/>
  <c r="F579" i="11" s="1"/>
  <c r="F580" i="11" s="1"/>
  <c r="F581" i="11" s="1"/>
  <c r="F582" i="11" s="1"/>
  <c r="F583" i="11" s="1"/>
  <c r="F584" i="11" s="1"/>
  <c r="F585" i="11" s="1"/>
  <c r="F586" i="11" s="1"/>
  <c r="F587" i="11" s="1"/>
  <c r="F588" i="11" s="1"/>
  <c r="F589" i="11" s="1"/>
  <c r="F590" i="11" s="1"/>
  <c r="F591" i="11" s="1"/>
  <c r="F592" i="11" s="1"/>
  <c r="F593" i="11" s="1"/>
  <c r="F594" i="11" s="1"/>
  <c r="F595" i="11" s="1"/>
  <c r="F596" i="11" s="1"/>
  <c r="F597" i="11" s="1"/>
  <c r="F598" i="11" s="1"/>
  <c r="F599" i="11" s="1"/>
  <c r="F600" i="11" s="1"/>
  <c r="F601" i="11" s="1"/>
  <c r="F602" i="11" s="1"/>
  <c r="F603" i="11" s="1"/>
  <c r="F604" i="11" s="1"/>
  <c r="F605" i="11" s="1"/>
  <c r="F606" i="11" s="1"/>
  <c r="F607" i="11" s="1"/>
  <c r="F608" i="11" s="1"/>
  <c r="F609" i="11" s="1"/>
  <c r="F610" i="11" s="1"/>
  <c r="F611" i="11" s="1"/>
  <c r="F612" i="11" s="1"/>
  <c r="F613" i="11" s="1"/>
  <c r="F614" i="11" s="1"/>
  <c r="F615" i="11" s="1"/>
  <c r="F616" i="11" s="1"/>
  <c r="F617" i="11" s="1"/>
  <c r="F618" i="11" s="1"/>
  <c r="F619" i="11" s="1"/>
  <c r="F620" i="11" s="1"/>
  <c r="F621" i="11" s="1"/>
  <c r="F622" i="11" s="1"/>
  <c r="F623" i="11" s="1"/>
  <c r="F624" i="11" s="1"/>
  <c r="F625" i="11" s="1"/>
  <c r="F626" i="11" s="1"/>
  <c r="F627" i="11" s="1"/>
  <c r="F628" i="11" s="1"/>
  <c r="F629" i="11" s="1"/>
  <c r="F630" i="11" s="1"/>
  <c r="F631" i="11" s="1"/>
  <c r="F632" i="11" s="1"/>
  <c r="F633" i="11" s="1"/>
  <c r="F634" i="11" s="1"/>
  <c r="F635" i="11" s="1"/>
  <c r="F636" i="11" s="1"/>
  <c r="F637" i="11" s="1"/>
  <c r="F638" i="11" s="1"/>
  <c r="F639" i="11" s="1"/>
  <c r="F640" i="11" s="1"/>
  <c r="F641" i="11" s="1"/>
  <c r="F642" i="11" s="1"/>
  <c r="F643" i="11" s="1"/>
  <c r="F644" i="11" s="1"/>
  <c r="F645" i="11" s="1"/>
  <c r="F646" i="11" s="1"/>
  <c r="F647" i="11" s="1"/>
  <c r="F648" i="11" s="1"/>
  <c r="F649" i="11" s="1"/>
  <c r="F650" i="11" s="1"/>
  <c r="F651" i="11" s="1"/>
  <c r="F652" i="11" s="1"/>
  <c r="F653" i="11" s="1"/>
  <c r="F654" i="11" s="1"/>
  <c r="F655" i="11" s="1"/>
  <c r="F656" i="11" s="1"/>
  <c r="F657" i="11" s="1"/>
  <c r="F658" i="11" s="1"/>
  <c r="F659" i="11" s="1"/>
  <c r="F660" i="11" s="1"/>
  <c r="F661" i="11" s="1"/>
  <c r="F662" i="11" s="1"/>
  <c r="F663" i="11" s="1"/>
  <c r="F664" i="11" s="1"/>
  <c r="F665" i="11" s="1"/>
  <c r="F666" i="11" s="1"/>
  <c r="F667" i="11" s="1"/>
  <c r="F668" i="11" s="1"/>
  <c r="F669" i="11" s="1"/>
  <c r="F670" i="11" s="1"/>
  <c r="F671" i="11" s="1"/>
  <c r="F672" i="11" s="1"/>
  <c r="F673" i="11" s="1"/>
  <c r="F674" i="11" s="1"/>
  <c r="F675" i="11" s="1"/>
  <c r="F676" i="11" s="1"/>
  <c r="F677" i="11" s="1"/>
  <c r="F678" i="11" s="1"/>
  <c r="F679" i="11" s="1"/>
  <c r="F680" i="11" s="1"/>
  <c r="F681" i="11" s="1"/>
  <c r="F682" i="11" s="1"/>
  <c r="F683" i="11" s="1"/>
  <c r="F684" i="11" s="1"/>
  <c r="F685" i="11" s="1"/>
  <c r="F686" i="11" s="1"/>
  <c r="F687" i="11" s="1"/>
  <c r="F688" i="11" s="1"/>
  <c r="F689" i="11" s="1"/>
  <c r="F690" i="11" s="1"/>
  <c r="F691" i="11" s="1"/>
  <c r="F692" i="11" s="1"/>
  <c r="F693" i="11" s="1"/>
  <c r="F694" i="11" s="1"/>
  <c r="F695" i="11" s="1"/>
  <c r="F696" i="11" s="1"/>
  <c r="F697" i="11" s="1"/>
  <c r="F698" i="11" s="1"/>
  <c r="F699" i="11" s="1"/>
  <c r="F700" i="11" s="1"/>
  <c r="F701" i="11" s="1"/>
  <c r="F702" i="11" s="1"/>
  <c r="F703" i="11" s="1"/>
  <c r="F704" i="11" s="1"/>
  <c r="F705" i="11" s="1"/>
  <c r="F706" i="11" s="1"/>
  <c r="F707" i="11" s="1"/>
  <c r="F708" i="11" s="1"/>
  <c r="F709" i="11" s="1"/>
  <c r="F710" i="11" s="1"/>
  <c r="F711" i="11" s="1"/>
  <c r="F712" i="11" s="1"/>
  <c r="F713" i="11" s="1"/>
  <c r="F714" i="11" s="1"/>
  <c r="F715" i="11" s="1"/>
  <c r="F716" i="11" s="1"/>
  <c r="F717" i="11" s="1"/>
  <c r="F718" i="11" s="1"/>
  <c r="F719" i="11" s="1"/>
  <c r="F720" i="11" s="1"/>
  <c r="F721" i="11" s="1"/>
  <c r="F722" i="11" s="1"/>
  <c r="F723" i="11" s="1"/>
  <c r="F724" i="11" s="1"/>
  <c r="F725" i="11" s="1"/>
  <c r="F726" i="11" s="1"/>
  <c r="F727" i="11" s="1"/>
  <c r="F728" i="11" s="1"/>
  <c r="F729" i="11" s="1"/>
  <c r="F730" i="11" s="1"/>
  <c r="F731" i="11" s="1"/>
  <c r="F732" i="11" s="1"/>
  <c r="F733" i="11" s="1"/>
  <c r="F734" i="11" s="1"/>
  <c r="F735" i="11" s="1"/>
  <c r="F736" i="11" s="1"/>
  <c r="F737" i="11" s="1"/>
  <c r="F738" i="11" s="1"/>
  <c r="F739" i="11" s="1"/>
  <c r="F740" i="11" s="1"/>
  <c r="F741" i="11" s="1"/>
  <c r="F742" i="11" s="1"/>
  <c r="F743" i="11" s="1"/>
  <c r="F744" i="11" s="1"/>
  <c r="F745" i="11" s="1"/>
  <c r="F746" i="11" s="1"/>
  <c r="F747" i="11" s="1"/>
  <c r="F748" i="11" s="1"/>
  <c r="F749" i="11" s="1"/>
  <c r="F750" i="11" s="1"/>
  <c r="F751" i="11" s="1"/>
  <c r="F752" i="11" s="1"/>
  <c r="F753" i="11" s="1"/>
  <c r="F754" i="11" s="1"/>
  <c r="F755" i="11" s="1"/>
  <c r="F756" i="11" s="1"/>
  <c r="F757" i="11" s="1"/>
  <c r="F758" i="11" s="1"/>
  <c r="F759" i="11" s="1"/>
  <c r="F760" i="11" s="1"/>
  <c r="F761" i="11" s="1"/>
  <c r="F762" i="11" s="1"/>
  <c r="F763" i="11" s="1"/>
  <c r="F764" i="11" s="1"/>
  <c r="F765" i="11" s="1"/>
  <c r="F766" i="11" s="1"/>
  <c r="F767" i="11" s="1"/>
  <c r="F768" i="11" s="1"/>
  <c r="F769" i="11" s="1"/>
  <c r="F770" i="11" s="1"/>
  <c r="F771" i="11" s="1"/>
  <c r="F772" i="11" s="1"/>
  <c r="F773" i="11" s="1"/>
  <c r="F774" i="11" s="1"/>
  <c r="F775" i="11" s="1"/>
  <c r="F776" i="11" s="1"/>
  <c r="F777" i="11" s="1"/>
  <c r="F778" i="11" s="1"/>
  <c r="F779" i="11" s="1"/>
  <c r="F780" i="11" s="1"/>
  <c r="F781" i="11" s="1"/>
  <c r="F782" i="11" s="1"/>
  <c r="F783" i="11" s="1"/>
  <c r="F784" i="11" s="1"/>
  <c r="F785" i="11" s="1"/>
  <c r="F786" i="11" s="1"/>
  <c r="F787" i="11" s="1"/>
  <c r="F788" i="11" s="1"/>
  <c r="F789" i="11" s="1"/>
  <c r="F790" i="11" s="1"/>
  <c r="F791" i="11" s="1"/>
  <c r="F792" i="11" s="1"/>
  <c r="F793" i="11" s="1"/>
  <c r="F794" i="11" s="1"/>
  <c r="F795" i="11" s="1"/>
  <c r="F796" i="11" s="1"/>
  <c r="F797" i="11" s="1"/>
  <c r="F798" i="11" s="1"/>
  <c r="F799" i="11" s="1"/>
  <c r="F800" i="11" s="1"/>
  <c r="F801" i="11" s="1"/>
  <c r="F802" i="11" s="1"/>
  <c r="F803" i="11" s="1"/>
  <c r="F804" i="11" s="1"/>
  <c r="F805" i="11" s="1"/>
  <c r="F806" i="11" s="1"/>
  <c r="F807" i="11" s="1"/>
  <c r="F808" i="11" s="1"/>
  <c r="F809" i="11" s="1"/>
  <c r="F810" i="11" s="1"/>
  <c r="F811" i="11" s="1"/>
  <c r="F812" i="11" s="1"/>
  <c r="F813" i="11" s="1"/>
  <c r="F814" i="11" s="1"/>
  <c r="F815" i="11" s="1"/>
  <c r="F816" i="11" s="1"/>
  <c r="F817" i="11" s="1"/>
  <c r="F818" i="11" s="1"/>
  <c r="F819" i="11" s="1"/>
  <c r="F820" i="11" s="1"/>
  <c r="F821" i="11" s="1"/>
  <c r="F822" i="11" s="1"/>
  <c r="F823" i="11" s="1"/>
  <c r="F824" i="11" s="1"/>
  <c r="F825" i="11" s="1"/>
  <c r="F826" i="11" s="1"/>
  <c r="F827" i="11" s="1"/>
  <c r="F828" i="11" s="1"/>
  <c r="F829" i="11" s="1"/>
  <c r="F830" i="11" s="1"/>
  <c r="F831" i="11" s="1"/>
  <c r="F832" i="11" s="1"/>
  <c r="F833" i="11" s="1"/>
  <c r="F834" i="11" s="1"/>
  <c r="F835" i="11" s="1"/>
  <c r="F836" i="11" s="1"/>
  <c r="F837" i="11" s="1"/>
  <c r="F838" i="11" s="1"/>
  <c r="F839" i="11" s="1"/>
  <c r="F840" i="11" s="1"/>
  <c r="F841" i="11" s="1"/>
  <c r="F842" i="11" s="1"/>
  <c r="F843" i="11" s="1"/>
  <c r="F844" i="11" s="1"/>
  <c r="F845" i="11" s="1"/>
  <c r="F846" i="11" s="1"/>
  <c r="F847" i="11" s="1"/>
  <c r="F848" i="11" s="1"/>
  <c r="F849" i="11" s="1"/>
  <c r="F850" i="11" s="1"/>
  <c r="F851" i="11" s="1"/>
  <c r="F852" i="11" s="1"/>
  <c r="F853" i="11" s="1"/>
  <c r="F854" i="11" s="1"/>
  <c r="F855" i="11" s="1"/>
  <c r="F856" i="11" s="1"/>
  <c r="F857" i="11" s="1"/>
  <c r="F858" i="11" s="1"/>
  <c r="F859" i="11" s="1"/>
  <c r="F860" i="11" s="1"/>
  <c r="F861" i="11" s="1"/>
  <c r="F862" i="11" s="1"/>
  <c r="F863" i="11" s="1"/>
  <c r="F864" i="11" s="1"/>
  <c r="F865" i="11" s="1"/>
  <c r="F866" i="11" s="1"/>
  <c r="F867" i="11" s="1"/>
  <c r="F868" i="11" s="1"/>
  <c r="F869" i="11" s="1"/>
  <c r="F870" i="11" s="1"/>
  <c r="F871" i="11" s="1"/>
  <c r="F872" i="11" s="1"/>
  <c r="F873" i="11" s="1"/>
  <c r="F874" i="11" s="1"/>
  <c r="F875" i="11" s="1"/>
  <c r="F876" i="11" s="1"/>
  <c r="F877" i="11" s="1"/>
  <c r="F878" i="11" s="1"/>
  <c r="F879" i="11" s="1"/>
  <c r="F880" i="11" s="1"/>
  <c r="F881" i="11" s="1"/>
  <c r="F882" i="11" s="1"/>
  <c r="F883" i="11" s="1"/>
  <c r="F884" i="11" s="1"/>
  <c r="F885" i="11" s="1"/>
  <c r="F886" i="11" s="1"/>
  <c r="F887" i="11" s="1"/>
  <c r="F888" i="11" s="1"/>
  <c r="F889" i="11" s="1"/>
  <c r="F890" i="11" s="1"/>
  <c r="F891" i="11" s="1"/>
  <c r="F892" i="11" s="1"/>
  <c r="F893" i="11" s="1"/>
  <c r="F894" i="11" s="1"/>
  <c r="F895" i="11" s="1"/>
  <c r="F896" i="11" s="1"/>
  <c r="F897" i="11" s="1"/>
  <c r="F898" i="11" s="1"/>
  <c r="F899" i="11" s="1"/>
  <c r="F900" i="11" s="1"/>
  <c r="F901" i="11" s="1"/>
  <c r="F902" i="11" s="1"/>
  <c r="F903" i="11" s="1"/>
  <c r="F904" i="11" s="1"/>
  <c r="F905" i="11" s="1"/>
  <c r="F906" i="11" s="1"/>
  <c r="F907" i="11" s="1"/>
  <c r="F908" i="11" s="1"/>
  <c r="F909" i="11" s="1"/>
  <c r="F910" i="11" s="1"/>
  <c r="F911" i="11" s="1"/>
  <c r="F912" i="11" s="1"/>
  <c r="F913" i="11" s="1"/>
  <c r="F914" i="11" s="1"/>
  <c r="F915" i="11" s="1"/>
  <c r="F916" i="11" s="1"/>
  <c r="F917" i="11" s="1"/>
  <c r="F918" i="11" s="1"/>
  <c r="F919" i="11" s="1"/>
  <c r="F920" i="11" s="1"/>
  <c r="F921" i="11" s="1"/>
  <c r="F922" i="11" s="1"/>
  <c r="F923" i="11" s="1"/>
  <c r="F924" i="11" s="1"/>
  <c r="F925" i="11" s="1"/>
  <c r="F926" i="11" s="1"/>
  <c r="F927" i="11" s="1"/>
  <c r="F928" i="11" s="1"/>
  <c r="F929" i="11" s="1"/>
  <c r="F930" i="11" s="1"/>
  <c r="F931" i="11" s="1"/>
  <c r="F932" i="11" s="1"/>
  <c r="F933" i="11" s="1"/>
  <c r="F934" i="11" s="1"/>
  <c r="F935" i="11" s="1"/>
  <c r="F936" i="11" s="1"/>
  <c r="F937" i="11" s="1"/>
  <c r="F938" i="11" s="1"/>
  <c r="F939" i="11" s="1"/>
  <c r="F940" i="11" s="1"/>
  <c r="F941" i="11" s="1"/>
  <c r="F942" i="11" s="1"/>
  <c r="F943" i="11" s="1"/>
  <c r="F944" i="11" s="1"/>
  <c r="F945" i="11" s="1"/>
  <c r="F946" i="11" s="1"/>
  <c r="F947" i="11" s="1"/>
  <c r="F948" i="11" s="1"/>
  <c r="F949" i="11" s="1"/>
  <c r="F950" i="11" s="1"/>
  <c r="F951" i="11" s="1"/>
  <c r="F952" i="11" s="1"/>
  <c r="F953" i="11" s="1"/>
  <c r="F954" i="11" s="1"/>
  <c r="F955" i="11" s="1"/>
  <c r="F956" i="11" s="1"/>
  <c r="F957" i="11" s="1"/>
  <c r="F958" i="11" s="1"/>
  <c r="F959" i="11" s="1"/>
  <c r="F960" i="11" s="1"/>
  <c r="F961" i="11" s="1"/>
  <c r="F962" i="11" s="1"/>
  <c r="F963" i="11" s="1"/>
  <c r="F964" i="11" s="1"/>
  <c r="F965" i="11" s="1"/>
  <c r="F966" i="11" s="1"/>
  <c r="F967" i="11" s="1"/>
  <c r="F968" i="11" s="1"/>
  <c r="F969" i="11" s="1"/>
  <c r="F970" i="11" s="1"/>
  <c r="F971" i="11" s="1"/>
  <c r="F972" i="11" s="1"/>
  <c r="F973" i="11" s="1"/>
  <c r="F974" i="11" s="1"/>
  <c r="F975" i="11" s="1"/>
  <c r="F976" i="11" s="1"/>
  <c r="F977" i="11" s="1"/>
  <c r="F978" i="11" s="1"/>
  <c r="F979" i="11" s="1"/>
  <c r="F980" i="11" s="1"/>
  <c r="F981" i="11" s="1"/>
  <c r="F982" i="11" s="1"/>
  <c r="F983" i="11" s="1"/>
  <c r="F984" i="11" s="1"/>
  <c r="F985" i="11" s="1"/>
  <c r="F986" i="11" s="1"/>
  <c r="F987" i="11" s="1"/>
  <c r="F988" i="11" s="1"/>
  <c r="F989" i="11" s="1"/>
  <c r="F990" i="11" s="1"/>
  <c r="F991" i="11" s="1"/>
  <c r="F992" i="11" s="1"/>
  <c r="F993" i="11" s="1"/>
  <c r="F994" i="11" s="1"/>
  <c r="F995" i="11" s="1"/>
  <c r="F996" i="11" s="1"/>
  <c r="F997" i="11" s="1"/>
  <c r="F998" i="11" s="1"/>
  <c r="F999" i="11" s="1"/>
  <c r="F1000" i="11" s="1"/>
  <c r="F1001" i="11" s="1"/>
  <c r="F1002" i="11" s="1"/>
  <c r="F1003" i="11" s="1"/>
  <c r="F1004" i="11" s="1"/>
  <c r="F1005" i="11" s="1"/>
  <c r="F1006" i="11" s="1"/>
  <c r="F1007" i="11" s="1"/>
  <c r="F1008" i="11" s="1"/>
  <c r="F1009" i="11" s="1"/>
  <c r="F1010" i="11" s="1"/>
  <c r="F1011" i="11" s="1"/>
  <c r="F1012" i="11" s="1"/>
  <c r="F1013" i="11" s="1"/>
  <c r="F1014" i="11" s="1"/>
  <c r="F1015" i="11" s="1"/>
  <c r="F1016" i="11" s="1"/>
  <c r="F1017" i="11" s="1"/>
  <c r="F1018" i="11" s="1"/>
  <c r="F1019" i="11" s="1"/>
  <c r="F1020" i="11" s="1"/>
  <c r="F1021" i="11" s="1"/>
  <c r="F1022" i="11" s="1"/>
  <c r="F1023" i="11" s="1"/>
  <c r="F1024" i="11" s="1"/>
  <c r="F1025" i="11" s="1"/>
  <c r="F1026" i="11" s="1"/>
  <c r="F1027" i="11" s="1"/>
  <c r="F1028" i="11" s="1"/>
  <c r="F1029" i="11" s="1"/>
  <c r="F1030" i="11" s="1"/>
  <c r="F1031" i="11" s="1"/>
  <c r="F1032" i="11" s="1"/>
  <c r="F1033" i="11" s="1"/>
  <c r="F1034" i="11" s="1"/>
  <c r="F1035" i="11" s="1"/>
  <c r="F1036" i="11" s="1"/>
  <c r="F1037" i="11" s="1"/>
  <c r="F1038" i="11" s="1"/>
  <c r="F1039" i="11" s="1"/>
  <c r="F1040" i="11" s="1"/>
  <c r="F1041" i="11" s="1"/>
  <c r="F1042" i="11" s="1"/>
  <c r="F1043" i="11" s="1"/>
  <c r="F1044" i="11" s="1"/>
  <c r="F1045" i="11" s="1"/>
  <c r="F1046" i="11" s="1"/>
  <c r="F1047" i="11" s="1"/>
  <c r="F1048" i="11" s="1"/>
  <c r="F1049" i="11" s="1"/>
  <c r="F1050" i="11" s="1"/>
  <c r="F1051" i="11" s="1"/>
  <c r="F1052" i="11" s="1"/>
  <c r="F1053" i="11" s="1"/>
  <c r="F1054" i="11" s="1"/>
  <c r="F1055" i="11" s="1"/>
  <c r="F1056" i="11" s="1"/>
  <c r="F1057" i="11" s="1"/>
  <c r="F1058" i="11" s="1"/>
  <c r="F1059" i="11" s="1"/>
  <c r="F1060" i="11" s="1"/>
  <c r="F1061" i="11" s="1"/>
  <c r="F1062" i="11" s="1"/>
  <c r="F1063" i="11" s="1"/>
  <c r="F1064" i="11" s="1"/>
  <c r="F1065" i="11" s="1"/>
  <c r="F1066" i="11" s="1"/>
  <c r="F1067" i="11" s="1"/>
  <c r="F1068" i="11" s="1"/>
  <c r="F1069" i="11" s="1"/>
  <c r="F1070" i="11" s="1"/>
  <c r="F1071" i="11" s="1"/>
  <c r="F1072" i="11" s="1"/>
  <c r="F1073" i="11" s="1"/>
  <c r="F1074" i="11" s="1"/>
  <c r="F1075" i="11" s="1"/>
  <c r="F1076" i="11" s="1"/>
  <c r="F1077" i="11" s="1"/>
  <c r="F1078" i="11" s="1"/>
  <c r="F1079" i="11" s="1"/>
  <c r="F1080" i="11" s="1"/>
  <c r="F1081" i="11" s="1"/>
  <c r="F1082" i="11" s="1"/>
  <c r="F1083" i="11" s="1"/>
  <c r="F1084" i="11" s="1"/>
  <c r="F1085" i="11" s="1"/>
  <c r="F1086" i="11" s="1"/>
  <c r="F1087" i="11" s="1"/>
  <c r="F1088" i="11" s="1"/>
  <c r="F1089" i="11" s="1"/>
  <c r="F1090" i="11" s="1"/>
  <c r="F1091" i="11" s="1"/>
  <c r="F1092" i="11" s="1"/>
  <c r="F1093" i="11" s="1"/>
  <c r="F1094" i="11" s="1"/>
  <c r="F1095" i="11" s="1"/>
  <c r="F1096" i="11" s="1"/>
  <c r="F1097" i="11" s="1"/>
  <c r="F1098" i="11" s="1"/>
  <c r="F1099" i="11" s="1"/>
  <c r="F1100" i="11" s="1"/>
  <c r="F1101" i="11" s="1"/>
  <c r="F1102" i="11" s="1"/>
  <c r="F1103" i="11" s="1"/>
  <c r="F1104" i="11" s="1"/>
  <c r="F1105" i="11" s="1"/>
  <c r="F1106" i="11" s="1"/>
  <c r="F1107" i="11" s="1"/>
  <c r="F1108" i="11" s="1"/>
  <c r="F1109" i="11" s="1"/>
  <c r="F1110" i="11" s="1"/>
  <c r="F1111" i="11" s="1"/>
  <c r="F1112" i="11" s="1"/>
  <c r="F1113" i="11" s="1"/>
  <c r="F1114" i="11" s="1"/>
  <c r="F1115" i="11" s="1"/>
  <c r="F1116" i="11" s="1"/>
  <c r="F1117" i="11" s="1"/>
  <c r="F1118" i="11" s="1"/>
  <c r="F1119" i="11" s="1"/>
  <c r="F1120" i="11" s="1"/>
  <c r="F1121" i="11" s="1"/>
  <c r="F1122" i="11" s="1"/>
  <c r="F1123" i="11" s="1"/>
  <c r="F1124" i="11" s="1"/>
  <c r="F1125" i="11" s="1"/>
  <c r="F1126" i="11" s="1"/>
  <c r="F1127" i="11" s="1"/>
  <c r="F1128" i="11" s="1"/>
  <c r="F1129" i="11" s="1"/>
  <c r="F1130" i="11" s="1"/>
  <c r="F1131" i="11" s="1"/>
  <c r="F1132" i="11" s="1"/>
  <c r="F1133" i="11" s="1"/>
  <c r="F1134" i="11" s="1"/>
  <c r="F1135" i="11" s="1"/>
  <c r="F1136" i="11" s="1"/>
  <c r="F1137" i="11" s="1"/>
  <c r="F1138" i="11" s="1"/>
  <c r="F1139" i="11" s="1"/>
  <c r="F1140" i="11" s="1"/>
  <c r="F1141" i="11" s="1"/>
  <c r="F1142" i="11" s="1"/>
  <c r="F1143" i="11" s="1"/>
  <c r="F1144" i="11" s="1"/>
  <c r="F1145" i="11" s="1"/>
  <c r="F1146" i="11" s="1"/>
  <c r="F1147" i="11" s="1"/>
  <c r="F1148" i="11" s="1"/>
  <c r="F1149" i="11" s="1"/>
  <c r="F1150" i="11" s="1"/>
  <c r="F1151" i="11" s="1"/>
  <c r="F1152" i="11" s="1"/>
  <c r="F1153" i="11" s="1"/>
  <c r="F1154" i="11" s="1"/>
  <c r="F1155" i="11" s="1"/>
  <c r="F1156" i="11" s="1"/>
  <c r="F1157" i="11" s="1"/>
  <c r="F1158" i="11" s="1"/>
  <c r="F1159" i="11" s="1"/>
  <c r="F1160" i="11" s="1"/>
  <c r="F1161" i="11" s="1"/>
  <c r="F1162" i="11" s="1"/>
  <c r="F1163" i="11" s="1"/>
  <c r="F1164" i="11" s="1"/>
  <c r="F1165" i="11" s="1"/>
  <c r="F1166" i="11" s="1"/>
  <c r="F1167" i="11" s="1"/>
  <c r="F1168" i="11" s="1"/>
  <c r="F1169" i="11" s="1"/>
  <c r="F1170" i="11" s="1"/>
  <c r="F1171" i="11" s="1"/>
  <c r="F1172" i="11" s="1"/>
  <c r="F1173" i="11" s="1"/>
  <c r="F1174" i="11" s="1"/>
  <c r="F1175" i="11" s="1"/>
  <c r="F1176" i="11" s="1"/>
  <c r="F1177" i="11" s="1"/>
  <c r="F1178" i="11" s="1"/>
  <c r="F1179" i="11" s="1"/>
  <c r="F1180" i="11" s="1"/>
  <c r="F1181" i="11" s="1"/>
  <c r="F1182" i="11" s="1"/>
  <c r="F1183" i="11" s="1"/>
  <c r="F1184" i="11" s="1"/>
  <c r="F1185" i="11" s="1"/>
  <c r="F1186" i="11" s="1"/>
  <c r="F1187" i="11" s="1"/>
  <c r="F1188" i="11" s="1"/>
  <c r="F1189" i="11" s="1"/>
  <c r="F1190" i="11" s="1"/>
  <c r="F1191" i="11" s="1"/>
  <c r="F1192" i="11" s="1"/>
  <c r="F1193" i="11" s="1"/>
  <c r="F1194" i="11" s="1"/>
  <c r="F1195" i="11" s="1"/>
  <c r="F1196" i="11" s="1"/>
  <c r="F1197" i="11" s="1"/>
  <c r="F1198" i="11" s="1"/>
  <c r="F1199" i="11" s="1"/>
  <c r="F1200" i="11" s="1"/>
  <c r="F1201" i="11" s="1"/>
  <c r="F1202" i="11" s="1"/>
  <c r="F1203" i="11" s="1"/>
  <c r="F1204" i="11" s="1"/>
  <c r="F1205" i="11" s="1"/>
  <c r="F1206" i="11" s="1"/>
  <c r="F1207" i="11" s="1"/>
  <c r="F1208" i="11" s="1"/>
  <c r="F1209" i="11" s="1"/>
  <c r="F1210" i="11" s="1"/>
  <c r="F1211" i="11" s="1"/>
  <c r="F1212" i="11" s="1"/>
  <c r="F1213" i="11" s="1"/>
  <c r="F1214" i="11" s="1"/>
  <c r="F1215" i="11" s="1"/>
  <c r="F1216" i="11" s="1"/>
  <c r="F1217" i="11" s="1"/>
  <c r="F1218" i="11" s="1"/>
  <c r="F1219" i="11" s="1"/>
  <c r="F1220" i="11" s="1"/>
  <c r="F1221" i="11" s="1"/>
  <c r="F1222" i="11" s="1"/>
  <c r="F1223" i="11" s="1"/>
  <c r="F1224" i="11" s="1"/>
  <c r="F1225" i="11" s="1"/>
  <c r="F1226" i="11" s="1"/>
  <c r="F1227" i="11" s="1"/>
  <c r="F1228" i="11" s="1"/>
  <c r="F1229" i="11" s="1"/>
  <c r="F1230" i="11" s="1"/>
  <c r="F1231" i="11" s="1"/>
  <c r="F1232" i="11" s="1"/>
  <c r="F1233" i="11" s="1"/>
  <c r="F1234" i="11" s="1"/>
  <c r="F1235" i="11" s="1"/>
  <c r="F1236" i="11" s="1"/>
  <c r="F1237" i="11" s="1"/>
  <c r="F1238" i="11" s="1"/>
  <c r="F1239" i="11" s="1"/>
  <c r="F1240" i="11" s="1"/>
  <c r="F1241" i="11" s="1"/>
  <c r="F1242" i="11" s="1"/>
  <c r="F1243" i="11" s="1"/>
  <c r="F1244" i="11" s="1"/>
  <c r="F1245" i="11" s="1"/>
  <c r="F1246" i="11" s="1"/>
  <c r="F1247" i="11" s="1"/>
  <c r="F1248" i="11" s="1"/>
  <c r="F1249" i="11" s="1"/>
  <c r="F1250" i="11" s="1"/>
  <c r="F1251" i="11" s="1"/>
  <c r="F1252" i="11" s="1"/>
  <c r="F1253" i="11" s="1"/>
  <c r="F1254" i="11" s="1"/>
  <c r="F1255" i="11" s="1"/>
  <c r="F1256" i="11" s="1"/>
  <c r="F1257" i="11" s="1"/>
  <c r="F1258" i="11" s="1"/>
  <c r="F1259" i="11" s="1"/>
  <c r="F1260" i="11" s="1"/>
  <c r="F1261" i="11" s="1"/>
  <c r="F1262" i="11" s="1"/>
  <c r="F1263" i="11" s="1"/>
  <c r="F1264" i="11" s="1"/>
  <c r="F1265" i="11" s="1"/>
  <c r="F1266" i="11" s="1"/>
  <c r="F1267" i="11" s="1"/>
  <c r="F1268" i="11" s="1"/>
  <c r="F1269" i="11" s="1"/>
  <c r="F1270" i="11" s="1"/>
  <c r="F1271" i="11" s="1"/>
  <c r="F1272" i="11" s="1"/>
  <c r="F1273" i="11" s="1"/>
  <c r="F1274" i="11" s="1"/>
  <c r="F1275" i="11" s="1"/>
  <c r="F1276" i="11" s="1"/>
  <c r="F1277" i="11" s="1"/>
  <c r="F1278" i="11" s="1"/>
  <c r="F1279" i="11" s="1"/>
  <c r="F1280" i="11" s="1"/>
  <c r="F1281" i="11" s="1"/>
  <c r="F1282" i="11" s="1"/>
  <c r="F1283" i="11" s="1"/>
  <c r="F1284" i="11" s="1"/>
  <c r="F1285" i="11" s="1"/>
  <c r="F1286" i="11" s="1"/>
  <c r="F1287" i="11" s="1"/>
  <c r="F1288" i="11" s="1"/>
  <c r="F1289" i="11" s="1"/>
  <c r="F1290" i="11" s="1"/>
  <c r="F1291" i="11" s="1"/>
  <c r="F1292" i="11" s="1"/>
  <c r="F1293" i="11" s="1"/>
  <c r="F1294" i="11" s="1"/>
  <c r="F1295" i="11" s="1"/>
  <c r="F1296" i="11" s="1"/>
  <c r="F1297" i="11" s="1"/>
  <c r="F1298" i="11" s="1"/>
  <c r="F1299" i="11" s="1"/>
  <c r="F1300" i="11" s="1"/>
  <c r="F1301" i="11" s="1"/>
  <c r="F1302" i="11" s="1"/>
  <c r="F1303" i="11" s="1"/>
  <c r="F1304" i="11" s="1"/>
  <c r="F1305" i="11" s="1"/>
  <c r="F1306" i="11" s="1"/>
  <c r="F1307" i="11" s="1"/>
  <c r="F1308" i="11" s="1"/>
  <c r="F1309" i="11" s="1"/>
  <c r="F1310" i="11" s="1"/>
  <c r="F1311" i="11" s="1"/>
  <c r="F1312" i="11" s="1"/>
  <c r="F1313" i="11" s="1"/>
  <c r="F1314" i="11" s="1"/>
  <c r="F1315" i="11" s="1"/>
  <c r="F1316" i="11" s="1"/>
  <c r="F1317" i="11" s="1"/>
  <c r="F1318" i="11" s="1"/>
  <c r="F1319" i="11" s="1"/>
  <c r="F1320" i="11" s="1"/>
  <c r="F1321" i="11" s="1"/>
  <c r="F1322" i="11" s="1"/>
  <c r="F1323" i="11" s="1"/>
  <c r="F1324" i="11" s="1"/>
  <c r="F1325" i="11" s="1"/>
  <c r="F1326" i="11" s="1"/>
  <c r="F1327" i="11" s="1"/>
  <c r="F1328" i="11" s="1"/>
  <c r="F1329" i="11" s="1"/>
  <c r="F1330" i="11" s="1"/>
  <c r="F1331" i="11" s="1"/>
  <c r="F1332" i="11" s="1"/>
  <c r="F1333" i="11" s="1"/>
  <c r="F1334" i="11" s="1"/>
  <c r="F1335" i="11" s="1"/>
  <c r="F1336" i="11" s="1"/>
  <c r="F1337" i="11" s="1"/>
  <c r="F1338" i="11" s="1"/>
  <c r="F1339" i="11" s="1"/>
  <c r="F1340" i="11" s="1"/>
  <c r="F1341" i="11" s="1"/>
  <c r="F1342" i="11" s="1"/>
  <c r="F1343" i="11" s="1"/>
  <c r="F1344" i="11" s="1"/>
  <c r="F1345" i="11" s="1"/>
  <c r="F1346" i="11" s="1"/>
  <c r="F1347" i="11" s="1"/>
  <c r="F1348" i="11" s="1"/>
  <c r="F1349" i="11" s="1"/>
  <c r="F1350" i="11" s="1"/>
  <c r="F1351" i="11" s="1"/>
  <c r="F1352" i="11" s="1"/>
  <c r="F1353" i="11" s="1"/>
  <c r="F1354" i="11" s="1"/>
  <c r="F1355" i="11" s="1"/>
  <c r="F1356" i="11" s="1"/>
  <c r="F1357" i="11" s="1"/>
  <c r="F1358" i="11" s="1"/>
  <c r="F1359" i="11" s="1"/>
  <c r="F1360" i="11" s="1"/>
  <c r="F1361" i="11" s="1"/>
  <c r="F1362" i="11" s="1"/>
  <c r="F1363" i="11" s="1"/>
  <c r="F1364" i="11" s="1"/>
  <c r="F1365" i="11" s="1"/>
  <c r="F1366" i="11" s="1"/>
  <c r="F1367" i="11" s="1"/>
  <c r="F1368" i="11" s="1"/>
  <c r="F1369" i="11" s="1"/>
  <c r="F1370" i="11" s="1"/>
  <c r="F1371" i="11" s="1"/>
  <c r="F1372" i="11" s="1"/>
  <c r="F1373" i="11" s="1"/>
  <c r="F1374" i="11" s="1"/>
  <c r="F1375" i="11" s="1"/>
  <c r="F1376" i="11" s="1"/>
  <c r="F1377" i="11" s="1"/>
  <c r="F1378" i="11" s="1"/>
  <c r="F1379" i="11" s="1"/>
  <c r="F1380" i="11" s="1"/>
  <c r="F1381" i="11" s="1"/>
  <c r="F1382" i="11" s="1"/>
  <c r="F1383" i="11" s="1"/>
  <c r="F1384" i="11" s="1"/>
  <c r="F1385" i="11" s="1"/>
  <c r="F1386" i="11" s="1"/>
  <c r="F1387" i="11" s="1"/>
  <c r="F1388" i="11" s="1"/>
  <c r="F1389" i="11" s="1"/>
  <c r="F1390" i="11" s="1"/>
  <c r="F1391" i="11" s="1"/>
  <c r="F1392" i="11" s="1"/>
  <c r="F1393" i="11" s="1"/>
  <c r="F1394" i="11" s="1"/>
  <c r="F1395" i="11" s="1"/>
  <c r="F1396" i="11" s="1"/>
  <c r="F1397" i="11" s="1"/>
  <c r="F1398" i="11" s="1"/>
  <c r="F1399" i="11" s="1"/>
  <c r="F1400" i="11" s="1"/>
  <c r="F1401" i="11" s="1"/>
  <c r="F1402" i="11" s="1"/>
  <c r="F1403" i="11" s="1"/>
  <c r="F1404" i="11" s="1"/>
  <c r="F1405" i="11" s="1"/>
  <c r="F1406" i="11" s="1"/>
  <c r="F1407" i="11" s="1"/>
  <c r="F1408" i="11" s="1"/>
  <c r="F1409" i="11" s="1"/>
  <c r="F1410" i="11" s="1"/>
  <c r="F1411" i="11" s="1"/>
  <c r="F1412" i="11" s="1"/>
  <c r="F1413" i="11" s="1"/>
  <c r="F1414" i="11" s="1"/>
  <c r="F1415" i="11" s="1"/>
  <c r="F1416" i="11" s="1"/>
  <c r="F1417" i="11" s="1"/>
  <c r="F1418" i="11" s="1"/>
  <c r="F1419" i="11" s="1"/>
  <c r="F1420" i="11" s="1"/>
  <c r="F1421" i="11" s="1"/>
  <c r="F1422" i="11" s="1"/>
  <c r="F1423" i="11" s="1"/>
  <c r="F1424" i="11" s="1"/>
  <c r="F1425" i="11" s="1"/>
  <c r="F1426" i="11" s="1"/>
  <c r="F1427" i="11" s="1"/>
  <c r="F1428" i="11" s="1"/>
  <c r="F1429" i="11" s="1"/>
  <c r="F1430" i="11" s="1"/>
  <c r="F1431" i="11" s="1"/>
  <c r="F1432" i="11" s="1"/>
  <c r="F1433" i="11" s="1"/>
  <c r="F1434" i="11" s="1"/>
  <c r="F1435" i="11" s="1"/>
  <c r="F1436" i="11" s="1"/>
  <c r="F1437" i="11" s="1"/>
  <c r="F1438" i="11" s="1"/>
  <c r="F1439" i="11" s="1"/>
  <c r="F1440" i="11" s="1"/>
  <c r="F1441" i="11" s="1"/>
  <c r="F1442" i="11" s="1"/>
  <c r="F1443" i="11" s="1"/>
  <c r="F1444" i="11" s="1"/>
  <c r="F1445" i="11" s="1"/>
  <c r="F1446" i="11" s="1"/>
  <c r="F1447" i="11" s="1"/>
  <c r="F1448" i="11" s="1"/>
  <c r="F1449" i="11" s="1"/>
  <c r="F1450" i="11" s="1"/>
  <c r="F1451" i="11" s="1"/>
  <c r="F1452" i="11" s="1"/>
  <c r="F1453" i="11" s="1"/>
  <c r="F1454" i="11" s="1"/>
  <c r="F1455" i="11" s="1"/>
  <c r="F1456" i="11" s="1"/>
  <c r="F1457" i="11" s="1"/>
  <c r="F1458" i="11" s="1"/>
  <c r="F1459" i="11" s="1"/>
  <c r="F1460" i="11" s="1"/>
  <c r="F1461" i="11" s="1"/>
  <c r="F1462" i="11" s="1"/>
  <c r="F1463" i="11" s="1"/>
  <c r="F1464" i="11" s="1"/>
  <c r="F1465" i="11" s="1"/>
  <c r="F1466" i="11" s="1"/>
  <c r="F1467" i="11" s="1"/>
  <c r="F1468" i="11" s="1"/>
  <c r="F1469" i="11" s="1"/>
  <c r="F1470" i="11" s="1"/>
  <c r="F1471" i="11" s="1"/>
  <c r="F1472" i="11" s="1"/>
  <c r="F1473" i="11" s="1"/>
  <c r="F1474" i="11" s="1"/>
  <c r="F1475" i="11" s="1"/>
  <c r="F1476" i="11" s="1"/>
  <c r="F1477" i="11" s="1"/>
  <c r="F1478" i="11" s="1"/>
  <c r="F1479" i="11" s="1"/>
  <c r="F1480" i="11" s="1"/>
  <c r="F1481" i="11" s="1"/>
  <c r="F1482" i="11" s="1"/>
  <c r="F1483" i="11" s="1"/>
  <c r="F1484" i="11" s="1"/>
  <c r="F1485" i="11" s="1"/>
  <c r="F1486" i="11" s="1"/>
  <c r="F1487" i="11" s="1"/>
  <c r="F1488" i="11" s="1"/>
  <c r="F1489" i="11" s="1"/>
  <c r="F1490" i="11" s="1"/>
  <c r="F1491" i="11" s="1"/>
  <c r="F1492" i="11" s="1"/>
  <c r="F1493" i="11" s="1"/>
  <c r="F1494" i="11" s="1"/>
  <c r="F1495" i="11" s="1"/>
  <c r="F1496" i="11" s="1"/>
  <c r="F1497" i="11" s="1"/>
  <c r="F1498" i="11" s="1"/>
  <c r="F1499" i="11" s="1"/>
  <c r="F1500" i="11" s="1"/>
  <c r="F1501" i="11" s="1"/>
  <c r="F1502" i="11" s="1"/>
  <c r="F1503" i="11" s="1"/>
  <c r="F1504" i="11" s="1"/>
  <c r="F1505" i="11" s="1"/>
  <c r="F1506" i="11" s="1"/>
  <c r="F1507" i="11" s="1"/>
  <c r="F1508" i="11" s="1"/>
  <c r="F1509" i="11" s="1"/>
  <c r="F1510" i="11" s="1"/>
  <c r="F1511" i="11" s="1"/>
  <c r="F1512" i="11" s="1"/>
  <c r="F1513" i="11" s="1"/>
  <c r="F1514" i="11" s="1"/>
  <c r="F1515" i="11" s="1"/>
  <c r="F1516" i="11" s="1"/>
  <c r="F1517" i="11" s="1"/>
  <c r="F1518" i="11" s="1"/>
  <c r="F1519" i="11" s="1"/>
  <c r="F1520" i="11" s="1"/>
  <c r="F1521" i="11" s="1"/>
  <c r="F1522" i="11" s="1"/>
  <c r="F1523" i="11" s="1"/>
  <c r="F1524" i="11" s="1"/>
  <c r="F1525" i="11" s="1"/>
  <c r="F1526" i="11" s="1"/>
  <c r="F1527" i="11" s="1"/>
  <c r="F1528" i="11" s="1"/>
  <c r="F1529" i="11" s="1"/>
  <c r="F1530" i="11" s="1"/>
  <c r="F1531" i="11" s="1"/>
  <c r="F1532" i="11" s="1"/>
  <c r="F1533" i="11" s="1"/>
  <c r="F1534" i="11" s="1"/>
  <c r="F1535" i="11" s="1"/>
  <c r="F1536" i="11" s="1"/>
  <c r="F1537" i="11" s="1"/>
  <c r="F1538" i="11" s="1"/>
  <c r="F1539" i="11" s="1"/>
  <c r="F1540" i="11" s="1"/>
  <c r="F1541" i="11" s="1"/>
  <c r="F1542" i="11" s="1"/>
  <c r="F1543" i="11" s="1"/>
  <c r="F1544" i="11" s="1"/>
  <c r="F1545" i="11" s="1"/>
  <c r="F1546" i="11" s="1"/>
  <c r="F1547" i="11" s="1"/>
  <c r="F1548" i="11" s="1"/>
  <c r="F1549" i="11" s="1"/>
  <c r="F1550" i="11" s="1"/>
  <c r="F1551" i="11" s="1"/>
  <c r="F1552" i="11" s="1"/>
  <c r="F1553" i="11" s="1"/>
  <c r="F1554" i="11" s="1"/>
  <c r="F1555" i="11" s="1"/>
  <c r="F1556" i="11" s="1"/>
  <c r="F1557" i="11" s="1"/>
  <c r="F1558" i="11" s="1"/>
  <c r="F1559" i="11" s="1"/>
  <c r="F1560" i="11" s="1"/>
  <c r="F1561" i="11" s="1"/>
  <c r="F1562" i="11" s="1"/>
  <c r="F1563" i="11" s="1"/>
  <c r="F1564" i="11" s="1"/>
  <c r="F1565" i="11" s="1"/>
  <c r="F1566" i="11" s="1"/>
  <c r="F1567" i="11" s="1"/>
  <c r="F1568" i="11" s="1"/>
  <c r="F1569" i="11" s="1"/>
  <c r="F1570" i="11" s="1"/>
  <c r="F1571" i="11" s="1"/>
  <c r="F1572" i="11" s="1"/>
  <c r="F1573" i="11" s="1"/>
  <c r="F1574" i="11" s="1"/>
  <c r="F1575" i="11" s="1"/>
  <c r="F1576" i="11" s="1"/>
  <c r="F1577" i="11" s="1"/>
  <c r="F1578" i="11" s="1"/>
  <c r="F1579" i="11" s="1"/>
  <c r="F1580" i="11" s="1"/>
  <c r="F1581" i="11" s="1"/>
  <c r="F1582" i="11" s="1"/>
  <c r="F1583" i="11" s="1"/>
  <c r="F1584" i="11" s="1"/>
  <c r="F1585" i="11" s="1"/>
  <c r="F1586" i="11" s="1"/>
  <c r="F1587" i="11" s="1"/>
  <c r="F1588" i="11" s="1"/>
  <c r="F1589" i="11" s="1"/>
  <c r="F1590" i="11" s="1"/>
  <c r="F1591" i="11" s="1"/>
  <c r="F1592" i="11" s="1"/>
  <c r="F1593" i="11" s="1"/>
  <c r="F1594" i="11" s="1"/>
  <c r="F1595" i="11" s="1"/>
  <c r="F1596" i="11" s="1"/>
  <c r="F1597" i="11" s="1"/>
  <c r="F1598" i="11" s="1"/>
  <c r="F1599" i="11" s="1"/>
  <c r="F1600" i="11" s="1"/>
  <c r="F1601" i="11" s="1"/>
  <c r="F1602" i="11" s="1"/>
  <c r="F1603" i="11" s="1"/>
  <c r="F1604" i="11" s="1"/>
  <c r="F1605" i="11" s="1"/>
  <c r="F1606" i="11" s="1"/>
  <c r="F1607" i="11" s="1"/>
  <c r="F1608" i="11" s="1"/>
  <c r="F1609" i="11" s="1"/>
  <c r="F1610" i="11" s="1"/>
  <c r="F1611" i="11" s="1"/>
  <c r="F1612" i="11" s="1"/>
  <c r="F1613" i="11" s="1"/>
  <c r="F1614" i="11" s="1"/>
  <c r="F1615" i="11" s="1"/>
  <c r="F1616" i="11" s="1"/>
  <c r="F1617" i="11" s="1"/>
  <c r="F1618" i="11" s="1"/>
  <c r="F1619" i="11" s="1"/>
  <c r="F1620" i="11" s="1"/>
  <c r="F1621" i="11" s="1"/>
  <c r="F1622" i="11" s="1"/>
  <c r="F1623" i="11" s="1"/>
  <c r="F1624" i="11" s="1"/>
  <c r="F1625" i="11" s="1"/>
  <c r="F1626" i="11" s="1"/>
  <c r="F1627" i="11" s="1"/>
  <c r="F1628" i="11" s="1"/>
  <c r="F1629" i="11" s="1"/>
  <c r="F1630" i="11" s="1"/>
  <c r="F1631" i="11" s="1"/>
  <c r="F1632" i="11" s="1"/>
  <c r="F1633" i="11" s="1"/>
  <c r="F1634" i="11" s="1"/>
  <c r="F1635" i="11" s="1"/>
  <c r="F1636" i="11" s="1"/>
  <c r="F1637" i="11" s="1"/>
  <c r="F1638" i="11" s="1"/>
  <c r="F1639" i="11" s="1"/>
  <c r="F1640" i="11" s="1"/>
  <c r="F1641" i="11" s="1"/>
  <c r="F1642" i="11" s="1"/>
  <c r="F1643" i="11" s="1"/>
  <c r="F1644" i="11" s="1"/>
  <c r="F1645" i="11" s="1"/>
  <c r="F1646" i="11" s="1"/>
  <c r="F1647" i="11" s="1"/>
  <c r="F1648" i="11" s="1"/>
  <c r="F1649" i="11" s="1"/>
  <c r="F1650" i="11" s="1"/>
  <c r="F1651" i="11" s="1"/>
  <c r="F1652" i="11" s="1"/>
  <c r="F1653" i="11" s="1"/>
  <c r="F1654" i="11" s="1"/>
  <c r="F1655" i="11" s="1"/>
  <c r="F1656" i="11" s="1"/>
  <c r="F1657" i="11" s="1"/>
  <c r="F1658" i="11" s="1"/>
  <c r="F1659" i="11" s="1"/>
  <c r="F1660" i="11" s="1"/>
  <c r="F1661" i="11" s="1"/>
  <c r="F1662" i="11" s="1"/>
  <c r="F1663" i="11" s="1"/>
  <c r="F1664" i="11" s="1"/>
  <c r="F1665" i="11" s="1"/>
  <c r="F1666" i="11" s="1"/>
  <c r="F1667" i="11" s="1"/>
  <c r="F1668" i="11" s="1"/>
  <c r="F1669" i="11" s="1"/>
  <c r="F1670" i="11" s="1"/>
  <c r="F1671" i="11" s="1"/>
  <c r="F1672" i="11" s="1"/>
  <c r="F1673" i="11" s="1"/>
  <c r="F1674" i="11" s="1"/>
  <c r="F1675" i="11" s="1"/>
  <c r="F1676" i="11" s="1"/>
  <c r="F1677" i="11" s="1"/>
  <c r="F1678" i="11" s="1"/>
  <c r="F1679" i="11" s="1"/>
  <c r="F1680" i="11" s="1"/>
  <c r="F1681" i="11" s="1"/>
  <c r="F1682" i="11" s="1"/>
  <c r="F1683" i="11" s="1"/>
  <c r="F1684" i="11" s="1"/>
  <c r="F1685" i="11" s="1"/>
  <c r="F1686" i="11" s="1"/>
  <c r="F1687" i="11" s="1"/>
  <c r="F1688" i="11" s="1"/>
  <c r="F1689" i="11" s="1"/>
  <c r="F1690" i="11" s="1"/>
  <c r="F1691" i="11" s="1"/>
  <c r="F1692" i="11" s="1"/>
  <c r="F1693" i="11" s="1"/>
  <c r="F1694" i="11" s="1"/>
  <c r="F1695" i="11" s="1"/>
  <c r="F1696" i="11" s="1"/>
  <c r="F1697" i="11" s="1"/>
  <c r="F1698" i="11" s="1"/>
  <c r="F1699" i="11" s="1"/>
  <c r="F1700" i="11" s="1"/>
  <c r="F1701" i="11" s="1"/>
  <c r="F1702" i="11" s="1"/>
  <c r="F1703" i="11" s="1"/>
  <c r="F1704" i="11" s="1"/>
  <c r="F1705" i="11" s="1"/>
  <c r="F1706" i="11" s="1"/>
  <c r="F1707" i="11" s="1"/>
  <c r="F1708" i="11" s="1"/>
  <c r="F1709" i="11" s="1"/>
  <c r="F1710" i="11" s="1"/>
  <c r="F1711" i="11" s="1"/>
  <c r="F1712" i="11" s="1"/>
  <c r="F1713" i="11" s="1"/>
  <c r="F1714" i="11" s="1"/>
  <c r="F1715" i="11" s="1"/>
  <c r="F1716" i="11" s="1"/>
  <c r="F1717" i="11" s="1"/>
  <c r="F1718" i="11" s="1"/>
  <c r="F1719" i="11" s="1"/>
  <c r="F1720" i="11" s="1"/>
  <c r="F1721" i="11" s="1"/>
  <c r="F1722" i="11" s="1"/>
  <c r="F1723" i="11" s="1"/>
  <c r="F1724" i="11" s="1"/>
  <c r="F1725" i="11" s="1"/>
  <c r="F1726" i="11" s="1"/>
  <c r="F1727" i="11" s="1"/>
  <c r="F1728" i="11" s="1"/>
  <c r="F1729" i="11" s="1"/>
  <c r="F1730" i="11" s="1"/>
  <c r="F1731" i="11" s="1"/>
  <c r="F1732" i="11" s="1"/>
  <c r="F1733" i="11" s="1"/>
  <c r="F1734" i="11" s="1"/>
  <c r="F1735" i="11" s="1"/>
  <c r="F1736" i="11" s="1"/>
  <c r="F1737" i="11" s="1"/>
  <c r="F1738" i="11" s="1"/>
  <c r="F1739" i="11" s="1"/>
  <c r="F1740" i="11" s="1"/>
  <c r="F1741" i="11" s="1"/>
  <c r="F1742" i="11" s="1"/>
  <c r="F1743" i="11" s="1"/>
  <c r="F1744" i="11" s="1"/>
  <c r="F1745" i="11" s="1"/>
  <c r="F1746" i="11" s="1"/>
  <c r="F1747" i="11" s="1"/>
  <c r="F1748" i="11" s="1"/>
  <c r="F1749" i="11" s="1"/>
  <c r="F1750" i="11" s="1"/>
  <c r="F1751" i="11" s="1"/>
  <c r="F1752" i="11" s="1"/>
  <c r="F1753" i="11" s="1"/>
  <c r="F1754" i="11" s="1"/>
  <c r="F1755" i="11" s="1"/>
  <c r="F1756" i="11" s="1"/>
  <c r="F1757" i="11" s="1"/>
  <c r="F1758" i="11" s="1"/>
  <c r="F1759" i="11" s="1"/>
  <c r="F1760" i="11" s="1"/>
  <c r="F1761" i="11" s="1"/>
  <c r="F1762" i="11" s="1"/>
  <c r="F1763" i="11" s="1"/>
  <c r="F1764" i="11" s="1"/>
  <c r="F1765" i="11" s="1"/>
  <c r="F1766" i="11" s="1"/>
  <c r="F1767" i="11" s="1"/>
  <c r="F1768" i="11" s="1"/>
  <c r="F1769" i="11" s="1"/>
  <c r="F1770" i="11" s="1"/>
  <c r="F1771" i="11" s="1"/>
  <c r="F1772" i="11" s="1"/>
  <c r="F1773" i="11" s="1"/>
  <c r="F1774" i="11" s="1"/>
  <c r="F1775" i="11" s="1"/>
  <c r="F1776" i="11" s="1"/>
  <c r="F1777" i="11" s="1"/>
  <c r="F1778" i="11" s="1"/>
  <c r="F1779" i="11" s="1"/>
  <c r="F1780" i="11" s="1"/>
  <c r="F1781" i="11" s="1"/>
  <c r="F1782" i="11" s="1"/>
  <c r="F1783" i="11" s="1"/>
  <c r="F1784" i="11" s="1"/>
  <c r="F1785" i="11" s="1"/>
  <c r="F1786" i="11" s="1"/>
  <c r="F1787" i="11" s="1"/>
  <c r="F1788" i="11" s="1"/>
  <c r="F1789" i="11" s="1"/>
  <c r="F1790" i="11" s="1"/>
  <c r="F1791" i="11" s="1"/>
  <c r="F1792" i="11" s="1"/>
  <c r="F1793" i="11" s="1"/>
  <c r="F1794" i="11" s="1"/>
  <c r="F1795" i="11" s="1"/>
  <c r="F1796" i="11" s="1"/>
  <c r="F1797" i="11" s="1"/>
  <c r="F1798" i="11" s="1"/>
  <c r="F1799" i="11" s="1"/>
  <c r="F1800" i="11" s="1"/>
  <c r="F1801" i="11" s="1"/>
  <c r="F1802" i="11" s="1"/>
  <c r="F1803" i="11" s="1"/>
  <c r="F1804" i="11" s="1"/>
  <c r="F1805" i="11" s="1"/>
  <c r="F1806" i="11" s="1"/>
  <c r="F1807" i="11" s="1"/>
  <c r="F1808" i="11" s="1"/>
  <c r="F1809" i="11" s="1"/>
  <c r="F1810" i="11" s="1"/>
  <c r="F1811" i="11" s="1"/>
  <c r="F1812" i="11" s="1"/>
  <c r="F1813" i="11" s="1"/>
  <c r="F1814" i="11" s="1"/>
  <c r="F1815" i="11" s="1"/>
  <c r="F1816" i="11" s="1"/>
  <c r="F1817" i="11" s="1"/>
  <c r="F1818" i="11" s="1"/>
  <c r="F1819" i="11" s="1"/>
  <c r="F1820" i="11" s="1"/>
  <c r="F1821" i="11" s="1"/>
  <c r="F1822" i="11" s="1"/>
  <c r="F1823" i="11" s="1"/>
  <c r="F1824" i="11" s="1"/>
  <c r="F1825" i="11" s="1"/>
  <c r="F1826" i="11" s="1"/>
  <c r="F1827" i="11" s="1"/>
  <c r="F1828" i="11" s="1"/>
  <c r="F1829" i="11" s="1"/>
  <c r="F1830" i="11" s="1"/>
  <c r="F1831" i="11" s="1"/>
  <c r="F1832" i="11" s="1"/>
  <c r="F1833" i="11" s="1"/>
  <c r="F1834" i="11" s="1"/>
  <c r="F1835" i="11" s="1"/>
  <c r="F1836" i="11" s="1"/>
  <c r="F1837" i="11" s="1"/>
  <c r="F1838" i="11" s="1"/>
  <c r="F1839" i="11" s="1"/>
  <c r="F1840" i="11" s="1"/>
  <c r="F1841" i="11" s="1"/>
  <c r="F1842" i="11" s="1"/>
  <c r="F1843" i="11" s="1"/>
  <c r="F1844" i="11" s="1"/>
  <c r="F1845" i="11" s="1"/>
  <c r="F1846" i="11" s="1"/>
  <c r="F1847" i="11" s="1"/>
  <c r="F1848" i="11" s="1"/>
  <c r="F1849" i="11" s="1"/>
  <c r="F1850" i="11" s="1"/>
  <c r="F1851" i="11" s="1"/>
  <c r="F1852" i="11" s="1"/>
  <c r="F1853" i="11" s="1"/>
  <c r="F1854" i="11" s="1"/>
  <c r="F1855" i="11" s="1"/>
  <c r="F1856" i="11" s="1"/>
  <c r="F1857" i="11" s="1"/>
  <c r="F1858" i="11" s="1"/>
  <c r="F1859" i="11" s="1"/>
  <c r="F1860" i="11" s="1"/>
  <c r="F1861" i="11" s="1"/>
  <c r="F1862" i="11" s="1"/>
  <c r="F1863" i="11" s="1"/>
  <c r="F1864" i="11" s="1"/>
  <c r="F1865" i="11" s="1"/>
  <c r="F1866" i="11" s="1"/>
  <c r="F1867" i="11" s="1"/>
  <c r="F1868" i="11" s="1"/>
  <c r="F1869" i="11" s="1"/>
  <c r="F1870" i="11" s="1"/>
  <c r="F1871" i="11" s="1"/>
  <c r="F1872" i="11" s="1"/>
  <c r="F1873" i="11" s="1"/>
  <c r="F1874" i="11" s="1"/>
  <c r="F1875" i="11" s="1"/>
  <c r="F1876" i="11" s="1"/>
  <c r="F1877" i="11" s="1"/>
  <c r="F1878" i="11" s="1"/>
  <c r="F1879" i="11" s="1"/>
  <c r="F1880" i="11" s="1"/>
  <c r="F1881" i="11" s="1"/>
  <c r="F1882" i="11" s="1"/>
  <c r="F1883" i="11" s="1"/>
  <c r="F1884" i="11" s="1"/>
  <c r="F1885" i="11" s="1"/>
  <c r="F1886" i="11" s="1"/>
  <c r="F1887" i="11" s="1"/>
  <c r="F1888" i="11" s="1"/>
  <c r="F1889" i="11" s="1"/>
  <c r="F1890" i="11" s="1"/>
  <c r="F1891" i="11" s="1"/>
  <c r="F1892" i="11" s="1"/>
  <c r="F1893" i="11" s="1"/>
  <c r="F1894" i="11" s="1"/>
  <c r="F1895" i="11" s="1"/>
  <c r="F1896" i="11" s="1"/>
  <c r="F1897" i="11" s="1"/>
  <c r="F1898" i="11" s="1"/>
  <c r="F1899" i="11" s="1"/>
  <c r="F1900" i="11" s="1"/>
  <c r="F1901" i="11" s="1"/>
  <c r="F1902" i="11" s="1"/>
  <c r="F1903" i="11" s="1"/>
  <c r="F1904" i="11" s="1"/>
  <c r="F1905" i="11" s="1"/>
  <c r="F1906" i="11" s="1"/>
  <c r="F1907" i="11" s="1"/>
  <c r="F1908" i="11" s="1"/>
  <c r="F1909" i="11" s="1"/>
  <c r="F1910" i="11" s="1"/>
  <c r="F1911" i="11" s="1"/>
  <c r="F1912" i="11" s="1"/>
  <c r="F1913" i="11" s="1"/>
  <c r="F1914" i="11" s="1"/>
  <c r="F1915" i="11" s="1"/>
  <c r="F1916" i="11" s="1"/>
  <c r="F1917" i="11" s="1"/>
  <c r="F1918" i="11" s="1"/>
  <c r="F1919" i="11" s="1"/>
  <c r="F1920" i="11" s="1"/>
  <c r="F1921" i="11" s="1"/>
  <c r="F1922" i="11" s="1"/>
  <c r="F1923" i="11" s="1"/>
  <c r="F1924" i="11" s="1"/>
  <c r="F1925" i="11" s="1"/>
  <c r="F1926" i="11" s="1"/>
  <c r="F1927" i="11" s="1"/>
  <c r="F1928" i="11" s="1"/>
  <c r="F1929" i="11" s="1"/>
  <c r="F1930" i="11" s="1"/>
  <c r="F1931" i="11" s="1"/>
  <c r="F1932" i="11" s="1"/>
  <c r="F1933" i="11" s="1"/>
  <c r="F1934" i="11" s="1"/>
  <c r="F1935" i="11" s="1"/>
  <c r="F1936" i="11" s="1"/>
  <c r="F1937" i="11" s="1"/>
  <c r="F1938" i="11" s="1"/>
  <c r="F1939" i="11" s="1"/>
  <c r="F1940" i="11" s="1"/>
  <c r="F1941" i="11" s="1"/>
  <c r="F1942" i="11" s="1"/>
  <c r="F1943" i="11" s="1"/>
  <c r="F1944" i="11" s="1"/>
  <c r="F1945" i="11" s="1"/>
  <c r="F1946" i="11" s="1"/>
  <c r="F1947" i="11" s="1"/>
  <c r="F1948" i="11" s="1"/>
  <c r="F1949" i="11" s="1"/>
  <c r="F1950" i="11" s="1"/>
  <c r="F1951" i="11" s="1"/>
  <c r="F1952" i="11" s="1"/>
  <c r="F1953" i="11" s="1"/>
  <c r="F1954" i="11" s="1"/>
  <c r="F1955" i="11" s="1"/>
  <c r="F1956" i="11" s="1"/>
  <c r="F1957" i="11" s="1"/>
  <c r="F1958" i="11" s="1"/>
  <c r="F1959" i="11" s="1"/>
  <c r="F1960" i="11" s="1"/>
  <c r="F1961" i="11" s="1"/>
  <c r="F1962" i="11" s="1"/>
  <c r="F1963" i="11" s="1"/>
  <c r="F1964" i="11" s="1"/>
  <c r="F1965" i="11" s="1"/>
  <c r="F1966" i="11" s="1"/>
  <c r="F1967" i="11" s="1"/>
  <c r="F1968" i="11" s="1"/>
  <c r="F1969" i="11" s="1"/>
  <c r="F1970" i="11" s="1"/>
  <c r="F1971" i="11" s="1"/>
  <c r="F1972" i="11" s="1"/>
  <c r="F1973" i="11" s="1"/>
  <c r="F1974" i="11" s="1"/>
  <c r="F1975" i="11" s="1"/>
  <c r="F1976" i="11" s="1"/>
  <c r="F1977" i="11" s="1"/>
  <c r="F1978" i="11" s="1"/>
  <c r="F1979" i="11" s="1"/>
  <c r="F1980" i="11" s="1"/>
  <c r="F1981" i="11" s="1"/>
  <c r="F1982" i="11" s="1"/>
  <c r="F1983" i="11" s="1"/>
  <c r="F1984" i="11" s="1"/>
  <c r="F1985" i="11" s="1"/>
  <c r="F1986" i="11" s="1"/>
  <c r="F1987" i="11" s="1"/>
  <c r="F1988" i="11" s="1"/>
  <c r="F1989" i="11" s="1"/>
  <c r="F1990" i="11" s="1"/>
  <c r="F1991" i="11" s="1"/>
  <c r="F1992" i="11" s="1"/>
  <c r="F1993" i="11" s="1"/>
  <c r="F1994" i="11" s="1"/>
  <c r="F1995" i="11" s="1"/>
  <c r="F1996" i="11" s="1"/>
  <c r="F1997" i="11" s="1"/>
  <c r="F1998" i="11" s="1"/>
  <c r="F1999" i="11" s="1"/>
  <c r="F2000" i="11" s="1"/>
  <c r="F2001" i="11" s="1"/>
  <c r="F2002" i="11" s="1"/>
  <c r="F2003" i="11" s="1"/>
  <c r="F2004" i="11" s="1"/>
  <c r="F2005" i="11" s="1"/>
  <c r="F2006" i="11" s="1"/>
  <c r="F2007" i="11" s="1"/>
  <c r="F2008" i="11" s="1"/>
  <c r="F2009" i="11" s="1"/>
  <c r="F2010" i="11" s="1"/>
  <c r="F2011" i="11" s="1"/>
  <c r="F2012" i="11" s="1"/>
  <c r="F2013" i="11" s="1"/>
  <c r="F2014" i="11" s="1"/>
  <c r="F2015" i="11" s="1"/>
  <c r="F2016" i="11" s="1"/>
  <c r="F2017" i="11" s="1"/>
  <c r="R13" i="11" s="1"/>
  <c r="G9" i="8"/>
  <c r="G7" i="8"/>
  <c r="G5" i="8"/>
  <c r="G8" i="8"/>
  <c r="G6" i="8"/>
  <c r="G4" i="8"/>
  <c r="S9" i="8"/>
  <c r="S7" i="8"/>
  <c r="S5" i="8"/>
  <c r="S8" i="8"/>
  <c r="S6" i="8"/>
  <c r="S4" i="8"/>
  <c r="K9" i="8"/>
  <c r="L9" i="8"/>
  <c r="K7" i="8"/>
  <c r="L7" i="8"/>
  <c r="K5" i="8"/>
  <c r="L5" i="8"/>
  <c r="N5" i="8" s="1"/>
  <c r="O5" i="8" s="1"/>
  <c r="P5" i="8" s="1"/>
  <c r="K8" i="8"/>
  <c r="K6" i="8"/>
  <c r="K4" i="8"/>
  <c r="D9" i="8"/>
  <c r="E9" i="8"/>
  <c r="D7" i="8"/>
  <c r="E7" i="8"/>
  <c r="D5" i="8"/>
  <c r="E5" i="8" s="1"/>
  <c r="D8" i="8"/>
  <c r="E8" i="8"/>
  <c r="D6" i="8"/>
  <c r="E6" i="8" s="1"/>
  <c r="E4" i="8"/>
  <c r="L24" i="7"/>
  <c r="Q24" i="7"/>
  <c r="J24" i="7"/>
  <c r="M24" i="7" s="1"/>
  <c r="L23" i="7"/>
  <c r="Q23" i="7" s="1"/>
  <c r="R23" i="7" s="1"/>
  <c r="J23" i="7"/>
  <c r="M23" i="7" s="1"/>
  <c r="U22" i="7"/>
  <c r="V22" i="7" s="1"/>
  <c r="L22" i="7"/>
  <c r="Q22" i="7" s="1"/>
  <c r="I22" i="7"/>
  <c r="J22" i="7" s="1"/>
  <c r="M22" i="7" s="1"/>
  <c r="U21" i="7"/>
  <c r="Q21" i="7"/>
  <c r="M21" i="7"/>
  <c r="L21" i="7"/>
  <c r="I21" i="7"/>
  <c r="Q20" i="7"/>
  <c r="L20" i="7"/>
  <c r="J20" i="7"/>
  <c r="M20" i="7" s="1"/>
  <c r="U19" i="7"/>
  <c r="V19" i="7"/>
  <c r="R19" i="7"/>
  <c r="O19" i="7"/>
  <c r="M19" i="7"/>
  <c r="L19" i="7"/>
  <c r="Q19" i="7" s="1"/>
  <c r="O18" i="7"/>
  <c r="M18" i="7"/>
  <c r="L18" i="7"/>
  <c r="Q18" i="7"/>
  <c r="R18" i="7"/>
  <c r="Q17" i="7"/>
  <c r="M17" i="7"/>
  <c r="L17" i="7"/>
  <c r="O16" i="7"/>
  <c r="M16" i="7"/>
  <c r="L16" i="7"/>
  <c r="Q16" i="7"/>
  <c r="R16" i="7"/>
  <c r="M15" i="7"/>
  <c r="L15" i="7"/>
  <c r="Q15" i="7"/>
  <c r="Q14" i="7"/>
  <c r="M14" i="7"/>
  <c r="L14" i="7"/>
  <c r="M13" i="7"/>
  <c r="L13" i="7"/>
  <c r="Q13" i="7" s="1"/>
  <c r="M12" i="7"/>
  <c r="L12" i="7"/>
  <c r="Q12" i="7" s="1"/>
  <c r="Q11" i="7"/>
  <c r="M11" i="7"/>
  <c r="L11" i="7"/>
  <c r="M10" i="7"/>
  <c r="L10" i="7"/>
  <c r="Q10" i="7"/>
  <c r="I10" i="7"/>
  <c r="V9" i="7"/>
  <c r="U9" i="7"/>
  <c r="L9" i="7"/>
  <c r="Q9" i="7" s="1"/>
  <c r="J9" i="7"/>
  <c r="M9" i="7"/>
  <c r="H9" i="7"/>
  <c r="I9" i="7" s="1"/>
  <c r="U8" i="7"/>
  <c r="V8" i="7"/>
  <c r="O8" i="7"/>
  <c r="L8" i="7"/>
  <c r="Q8" i="7" s="1"/>
  <c r="H8" i="7"/>
  <c r="I8" i="7" s="1"/>
  <c r="J8" i="7" s="1"/>
  <c r="M8" i="7"/>
  <c r="U7" i="7"/>
  <c r="V7" i="7"/>
  <c r="O7" i="7"/>
  <c r="R7" i="7" s="1"/>
  <c r="M7" i="7"/>
  <c r="L7" i="7"/>
  <c r="Q7" i="7" s="1"/>
  <c r="O5" i="7"/>
  <c r="O23" i="7"/>
  <c r="L6" i="8"/>
  <c r="N6" i="8"/>
  <c r="O6" i="8" s="1"/>
  <c r="T6" i="8" s="1"/>
  <c r="U6" i="8" s="1"/>
  <c r="N9" i="8"/>
  <c r="O9" i="8"/>
  <c r="O12" i="7"/>
  <c r="R12" i="7"/>
  <c r="J18" i="11" l="1"/>
  <c r="B45" i="12"/>
  <c r="B45" i="14"/>
  <c r="N17" i="14" s="1"/>
  <c r="B45" i="13"/>
  <c r="G19" i="11"/>
  <c r="R13" i="7"/>
  <c r="P6" i="8"/>
  <c r="L4" i="8"/>
  <c r="R17" i="7"/>
  <c r="T5" i="8"/>
  <c r="U5" i="8" s="1"/>
  <c r="R8" i="7"/>
  <c r="O14" i="7"/>
  <c r="R14" i="7" s="1"/>
  <c r="O10" i="7"/>
  <c r="R10" i="7" s="1"/>
  <c r="O9" i="7"/>
  <c r="R9" i="7" s="1"/>
  <c r="O24" i="7"/>
  <c r="R24" i="7" s="1"/>
  <c r="O15" i="7"/>
  <c r="R15" i="7" s="1"/>
  <c r="O20" i="7"/>
  <c r="R20" i="7" s="1"/>
  <c r="L8" i="8"/>
  <c r="N8" i="8" s="1"/>
  <c r="O8" i="8" s="1"/>
  <c r="O21" i="7"/>
  <c r="R21" i="7" s="1"/>
  <c r="R11" i="7"/>
  <c r="N7" i="8"/>
  <c r="O7" i="8" s="1"/>
  <c r="O22" i="7"/>
  <c r="R22" i="7" s="1"/>
  <c r="P9" i="8"/>
  <c r="T9" i="8"/>
  <c r="U9" i="8" s="1"/>
  <c r="O11" i="7"/>
  <c r="O13" i="7"/>
  <c r="O17" i="7"/>
  <c r="C33" i="2"/>
  <c r="G25" i="14"/>
  <c r="B45" i="11"/>
  <c r="N17" i="11" s="1"/>
  <c r="G26" i="13"/>
  <c r="G24" i="12"/>
  <c r="C9" i="9"/>
  <c r="C17" i="2"/>
  <c r="I35" i="1" s="1"/>
  <c r="C15" i="2"/>
  <c r="C16" i="2"/>
  <c r="C6" i="2"/>
  <c r="C7" i="2" s="1"/>
  <c r="C8" i="2" s="1"/>
  <c r="C9" i="2" s="1"/>
  <c r="C32" i="2"/>
  <c r="B21" i="15" s="1"/>
  <c r="C16" i="9"/>
  <c r="C17" i="9" s="1"/>
  <c r="C39" i="2"/>
  <c r="C11" i="9"/>
  <c r="B41" i="14"/>
  <c r="B42" i="14"/>
  <c r="B40" i="14"/>
  <c r="C122" i="2" l="1"/>
  <c r="C123" i="2" s="1"/>
  <c r="C125" i="2" s="1"/>
  <c r="C126" i="2" s="1"/>
  <c r="C13" i="9"/>
  <c r="C19" i="9" s="1"/>
  <c r="C12" i="9"/>
  <c r="C18" i="9"/>
  <c r="J19" i="11"/>
  <c r="G20" i="11"/>
  <c r="T8" i="8"/>
  <c r="U8" i="8" s="1"/>
  <c r="P8" i="8"/>
  <c r="T4" i="8"/>
  <c r="U4" i="8" s="1"/>
  <c r="P4" i="8"/>
  <c r="T7" i="8"/>
  <c r="U7" i="8" s="1"/>
  <c r="P7" i="8"/>
  <c r="G26" i="14"/>
  <c r="B41" i="11"/>
  <c r="B41" i="13"/>
  <c r="B41" i="12"/>
  <c r="B40" i="11"/>
  <c r="B40" i="13"/>
  <c r="B40" i="12"/>
  <c r="B42" i="13"/>
  <c r="B42" i="12"/>
  <c r="O17" i="12"/>
  <c r="O17" i="13"/>
  <c r="G27" i="13"/>
  <c r="G25" i="12"/>
  <c r="F20" i="2"/>
  <c r="C21" i="2"/>
  <c r="C22" i="2" s="1"/>
  <c r="C23" i="2" s="1"/>
  <c r="C24" i="2" s="1"/>
  <c r="C29" i="2" s="1"/>
  <c r="C83" i="2"/>
  <c r="B42" i="11"/>
  <c r="C59" i="2"/>
  <c r="C14" i="9" l="1"/>
  <c r="C20" i="9" s="1"/>
  <c r="C22" i="9" s="1"/>
  <c r="C36" i="2"/>
  <c r="B28" i="13"/>
  <c r="K17" i="13" s="1"/>
  <c r="C9" i="13"/>
  <c r="B29" i="12"/>
  <c r="G21" i="1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G72" i="11" s="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G122" i="11" s="1"/>
  <c r="G123" i="11" s="1"/>
  <c r="G124" i="11" s="1"/>
  <c r="G125" i="11" s="1"/>
  <c r="G126" i="11" s="1"/>
  <c r="G127" i="11" s="1"/>
  <c r="G128" i="11" s="1"/>
  <c r="G129" i="11" s="1"/>
  <c r="G130" i="11" s="1"/>
  <c r="G131" i="11" s="1"/>
  <c r="G132" i="11" s="1"/>
  <c r="G133" i="11" s="1"/>
  <c r="G134" i="11" s="1"/>
  <c r="G135" i="11" s="1"/>
  <c r="G136" i="11" s="1"/>
  <c r="G137" i="11" s="1"/>
  <c r="G138" i="11" s="1"/>
  <c r="G139" i="11" s="1"/>
  <c r="G140" i="11" s="1"/>
  <c r="G141" i="11" s="1"/>
  <c r="G142" i="11" s="1"/>
  <c r="G143" i="11" s="1"/>
  <c r="G144" i="11" s="1"/>
  <c r="G145" i="11" s="1"/>
  <c r="G146" i="11" s="1"/>
  <c r="G147" i="11" s="1"/>
  <c r="G148" i="11" s="1"/>
  <c r="G149" i="11" s="1"/>
  <c r="G150" i="11" s="1"/>
  <c r="G151" i="11" s="1"/>
  <c r="G152" i="11" s="1"/>
  <c r="G153" i="11" s="1"/>
  <c r="G154" i="11" s="1"/>
  <c r="G155" i="11" s="1"/>
  <c r="G156" i="11" s="1"/>
  <c r="G157" i="11" s="1"/>
  <c r="G158" i="11" s="1"/>
  <c r="G159" i="11" s="1"/>
  <c r="G160" i="11" s="1"/>
  <c r="G161" i="11" s="1"/>
  <c r="G162" i="11" s="1"/>
  <c r="G163" i="11" s="1"/>
  <c r="G164" i="11" s="1"/>
  <c r="G165" i="11" s="1"/>
  <c r="G166" i="11" s="1"/>
  <c r="G167" i="11" s="1"/>
  <c r="G168" i="11" s="1"/>
  <c r="G169" i="11" s="1"/>
  <c r="G170" i="11" s="1"/>
  <c r="G171" i="11" s="1"/>
  <c r="G172" i="11" s="1"/>
  <c r="G173" i="11" s="1"/>
  <c r="G174" i="11" s="1"/>
  <c r="G175" i="11" s="1"/>
  <c r="G176" i="11" s="1"/>
  <c r="G177" i="11" s="1"/>
  <c r="G178" i="11" s="1"/>
  <c r="G179" i="11" s="1"/>
  <c r="G180" i="11" s="1"/>
  <c r="G181" i="11" s="1"/>
  <c r="G182" i="11" s="1"/>
  <c r="G183" i="11" s="1"/>
  <c r="G184" i="11" s="1"/>
  <c r="G185" i="11" s="1"/>
  <c r="G186" i="11" s="1"/>
  <c r="G187" i="11" s="1"/>
  <c r="G188" i="11" s="1"/>
  <c r="G189" i="11" s="1"/>
  <c r="G190" i="11" s="1"/>
  <c r="G191" i="11" s="1"/>
  <c r="G192" i="11" s="1"/>
  <c r="G193" i="11" s="1"/>
  <c r="G194" i="11" s="1"/>
  <c r="G195" i="11" s="1"/>
  <c r="G196" i="11" s="1"/>
  <c r="G197" i="11" s="1"/>
  <c r="G198" i="11" s="1"/>
  <c r="G199" i="11" s="1"/>
  <c r="G200" i="11" s="1"/>
  <c r="G201" i="11" s="1"/>
  <c r="G202" i="11" s="1"/>
  <c r="G203" i="11" s="1"/>
  <c r="G204" i="11" s="1"/>
  <c r="G205" i="11" s="1"/>
  <c r="G206" i="11" s="1"/>
  <c r="G207" i="11" s="1"/>
  <c r="G208" i="11" s="1"/>
  <c r="G209" i="11" s="1"/>
  <c r="G210" i="11" s="1"/>
  <c r="G211" i="11" s="1"/>
  <c r="G212" i="11" s="1"/>
  <c r="G213" i="11" s="1"/>
  <c r="G214" i="11" s="1"/>
  <c r="G215" i="11" s="1"/>
  <c r="G216" i="11" s="1"/>
  <c r="G217" i="11" s="1"/>
  <c r="G218" i="11" s="1"/>
  <c r="G219" i="11" s="1"/>
  <c r="G220" i="11" s="1"/>
  <c r="G221" i="11" s="1"/>
  <c r="G222" i="11" s="1"/>
  <c r="G223" i="11" s="1"/>
  <c r="G224" i="11" s="1"/>
  <c r="G225" i="11" s="1"/>
  <c r="G226" i="11" s="1"/>
  <c r="G227" i="11" s="1"/>
  <c r="G228" i="11" s="1"/>
  <c r="G229" i="11" s="1"/>
  <c r="G230" i="11" s="1"/>
  <c r="G231" i="11" s="1"/>
  <c r="G232" i="11" s="1"/>
  <c r="G233" i="11" s="1"/>
  <c r="G234" i="11" s="1"/>
  <c r="G235" i="11" s="1"/>
  <c r="G236" i="11" s="1"/>
  <c r="G237" i="11" s="1"/>
  <c r="G238" i="11" s="1"/>
  <c r="G239" i="11" s="1"/>
  <c r="G240" i="11" s="1"/>
  <c r="G241" i="11" s="1"/>
  <c r="G242" i="11" s="1"/>
  <c r="G243" i="11" s="1"/>
  <c r="G244" i="11" s="1"/>
  <c r="G245" i="11" s="1"/>
  <c r="G246" i="11" s="1"/>
  <c r="G247" i="11" s="1"/>
  <c r="G248" i="11" s="1"/>
  <c r="G249" i="11" s="1"/>
  <c r="G250" i="11" s="1"/>
  <c r="G251" i="11" s="1"/>
  <c r="G252" i="11" s="1"/>
  <c r="G253" i="11" s="1"/>
  <c r="G254" i="11" s="1"/>
  <c r="G255" i="11" s="1"/>
  <c r="G256" i="11" s="1"/>
  <c r="G257" i="11" s="1"/>
  <c r="G258" i="11" s="1"/>
  <c r="G259" i="11" s="1"/>
  <c r="G260" i="11" s="1"/>
  <c r="G261" i="11" s="1"/>
  <c r="G262" i="11" s="1"/>
  <c r="G263" i="11" s="1"/>
  <c r="G264" i="11" s="1"/>
  <c r="G265" i="11" s="1"/>
  <c r="G266" i="11" s="1"/>
  <c r="G267" i="11" s="1"/>
  <c r="G268" i="11" s="1"/>
  <c r="G269" i="11" s="1"/>
  <c r="G270" i="11" s="1"/>
  <c r="G271" i="11" s="1"/>
  <c r="G272" i="11" s="1"/>
  <c r="G273" i="11" s="1"/>
  <c r="G274" i="11" s="1"/>
  <c r="G275" i="11" s="1"/>
  <c r="G276" i="11" s="1"/>
  <c r="G277" i="11" s="1"/>
  <c r="G278" i="11" s="1"/>
  <c r="G279" i="11" s="1"/>
  <c r="G280" i="11" s="1"/>
  <c r="G281" i="11" s="1"/>
  <c r="G282" i="11" s="1"/>
  <c r="G283" i="11" s="1"/>
  <c r="G284" i="11" s="1"/>
  <c r="G285" i="11" s="1"/>
  <c r="G286" i="11" s="1"/>
  <c r="G287" i="11" s="1"/>
  <c r="G288" i="11" s="1"/>
  <c r="G289" i="11" s="1"/>
  <c r="G290" i="11" s="1"/>
  <c r="G291" i="11" s="1"/>
  <c r="G292" i="11" s="1"/>
  <c r="G293" i="11" s="1"/>
  <c r="G294" i="11" s="1"/>
  <c r="G295" i="11" s="1"/>
  <c r="G296" i="11" s="1"/>
  <c r="G297" i="11" s="1"/>
  <c r="G298" i="11" s="1"/>
  <c r="G299" i="11" s="1"/>
  <c r="G300" i="11" s="1"/>
  <c r="G301" i="11" s="1"/>
  <c r="G302" i="11" s="1"/>
  <c r="G303" i="11" s="1"/>
  <c r="G304" i="11" s="1"/>
  <c r="G305" i="11" s="1"/>
  <c r="G306" i="11" s="1"/>
  <c r="G307" i="11" s="1"/>
  <c r="G308" i="11" s="1"/>
  <c r="G309" i="11" s="1"/>
  <c r="G310" i="11" s="1"/>
  <c r="G311" i="11" s="1"/>
  <c r="G312" i="11" s="1"/>
  <c r="G313" i="11" s="1"/>
  <c r="G314" i="11" s="1"/>
  <c r="G315" i="11" s="1"/>
  <c r="G316" i="11" s="1"/>
  <c r="G317" i="11" s="1"/>
  <c r="G318" i="11" s="1"/>
  <c r="G319" i="11" s="1"/>
  <c r="G320" i="11" s="1"/>
  <c r="G321" i="11" s="1"/>
  <c r="G322" i="11" s="1"/>
  <c r="G323" i="11" s="1"/>
  <c r="G324" i="11" s="1"/>
  <c r="G325" i="11" s="1"/>
  <c r="G326" i="11" s="1"/>
  <c r="G327" i="11" s="1"/>
  <c r="G328" i="11" s="1"/>
  <c r="G329" i="11" s="1"/>
  <c r="G330" i="11" s="1"/>
  <c r="G331" i="11" s="1"/>
  <c r="G332" i="11" s="1"/>
  <c r="G333" i="11" s="1"/>
  <c r="G334" i="11" s="1"/>
  <c r="G335" i="11" s="1"/>
  <c r="G336" i="11" s="1"/>
  <c r="G337" i="11" s="1"/>
  <c r="G338" i="11" s="1"/>
  <c r="G339" i="11" s="1"/>
  <c r="G340" i="11" s="1"/>
  <c r="G341" i="11" s="1"/>
  <c r="G342" i="11" s="1"/>
  <c r="G343" i="11" s="1"/>
  <c r="G344" i="11" s="1"/>
  <c r="G345" i="11" s="1"/>
  <c r="G346" i="11" s="1"/>
  <c r="G347" i="11" s="1"/>
  <c r="G348" i="11" s="1"/>
  <c r="G349" i="11" s="1"/>
  <c r="G350" i="11" s="1"/>
  <c r="G351" i="11" s="1"/>
  <c r="G352" i="11" s="1"/>
  <c r="G353" i="11" s="1"/>
  <c r="G354" i="11" s="1"/>
  <c r="G355" i="11" s="1"/>
  <c r="G356" i="11" s="1"/>
  <c r="G357" i="11" s="1"/>
  <c r="G358" i="11" s="1"/>
  <c r="G359" i="11" s="1"/>
  <c r="G360" i="11" s="1"/>
  <c r="G361" i="11" s="1"/>
  <c r="G362" i="11" s="1"/>
  <c r="G363" i="11" s="1"/>
  <c r="G364" i="11" s="1"/>
  <c r="G365" i="11" s="1"/>
  <c r="G366" i="11" s="1"/>
  <c r="G367" i="11" s="1"/>
  <c r="G368" i="11" s="1"/>
  <c r="G369" i="11" s="1"/>
  <c r="G370" i="11" s="1"/>
  <c r="G371" i="11" s="1"/>
  <c r="G372" i="11" s="1"/>
  <c r="G373" i="11" s="1"/>
  <c r="G374" i="11" s="1"/>
  <c r="G375" i="11" s="1"/>
  <c r="G376" i="11" s="1"/>
  <c r="G377" i="11" s="1"/>
  <c r="G378" i="11" s="1"/>
  <c r="G379" i="11" s="1"/>
  <c r="G380" i="11" s="1"/>
  <c r="G381" i="11" s="1"/>
  <c r="G382" i="11" s="1"/>
  <c r="G383" i="11" s="1"/>
  <c r="G384" i="11" s="1"/>
  <c r="G385" i="11" s="1"/>
  <c r="G386" i="11" s="1"/>
  <c r="G387" i="11" s="1"/>
  <c r="G388" i="11" s="1"/>
  <c r="G389" i="11" s="1"/>
  <c r="G390" i="11" s="1"/>
  <c r="G391" i="11" s="1"/>
  <c r="G392" i="11" s="1"/>
  <c r="G393" i="11" s="1"/>
  <c r="G394" i="11" s="1"/>
  <c r="G395" i="11" s="1"/>
  <c r="G396" i="11" s="1"/>
  <c r="G397" i="11" s="1"/>
  <c r="G398" i="11" s="1"/>
  <c r="G399" i="11" s="1"/>
  <c r="G400" i="11" s="1"/>
  <c r="G401" i="11" s="1"/>
  <c r="G402" i="11" s="1"/>
  <c r="G403" i="11" s="1"/>
  <c r="G404" i="11" s="1"/>
  <c r="G405" i="11" s="1"/>
  <c r="G406" i="11" s="1"/>
  <c r="G407" i="11" s="1"/>
  <c r="G408" i="11" s="1"/>
  <c r="G409" i="11" s="1"/>
  <c r="G410" i="11" s="1"/>
  <c r="G411" i="11" s="1"/>
  <c r="G412" i="11" s="1"/>
  <c r="G413" i="11" s="1"/>
  <c r="G414" i="11" s="1"/>
  <c r="G415" i="11" s="1"/>
  <c r="G416" i="11" s="1"/>
  <c r="G417" i="11" s="1"/>
  <c r="G418" i="11" s="1"/>
  <c r="G419" i="11" s="1"/>
  <c r="G420" i="11" s="1"/>
  <c r="G421" i="11" s="1"/>
  <c r="G422" i="11" s="1"/>
  <c r="G423" i="11" s="1"/>
  <c r="G424" i="11" s="1"/>
  <c r="G425" i="11" s="1"/>
  <c r="G426" i="11" s="1"/>
  <c r="G427" i="11" s="1"/>
  <c r="G428" i="11" s="1"/>
  <c r="G429" i="11" s="1"/>
  <c r="G430" i="11" s="1"/>
  <c r="G431" i="11" s="1"/>
  <c r="G432" i="11" s="1"/>
  <c r="G433" i="11" s="1"/>
  <c r="G434" i="11" s="1"/>
  <c r="G435" i="11" s="1"/>
  <c r="G436" i="11" s="1"/>
  <c r="G437" i="11" s="1"/>
  <c r="G438" i="11" s="1"/>
  <c r="G439" i="11" s="1"/>
  <c r="G440" i="11" s="1"/>
  <c r="G441" i="11" s="1"/>
  <c r="G442" i="11" s="1"/>
  <c r="G443" i="11" s="1"/>
  <c r="G444" i="11" s="1"/>
  <c r="G445" i="11" s="1"/>
  <c r="G446" i="11" s="1"/>
  <c r="G447" i="11" s="1"/>
  <c r="G448" i="11" s="1"/>
  <c r="G449" i="11" s="1"/>
  <c r="G450" i="11" s="1"/>
  <c r="G451" i="11" s="1"/>
  <c r="G452" i="11" s="1"/>
  <c r="G453" i="11" s="1"/>
  <c r="G454" i="11" s="1"/>
  <c r="G455" i="11" s="1"/>
  <c r="G456" i="11" s="1"/>
  <c r="G457" i="11" s="1"/>
  <c r="G458" i="11" s="1"/>
  <c r="G459" i="11" s="1"/>
  <c r="G460" i="11" s="1"/>
  <c r="G461" i="11" s="1"/>
  <c r="G462" i="11" s="1"/>
  <c r="G463" i="11" s="1"/>
  <c r="G464" i="11" s="1"/>
  <c r="G465" i="11" s="1"/>
  <c r="G466" i="11" s="1"/>
  <c r="G467" i="11" s="1"/>
  <c r="G468" i="11" s="1"/>
  <c r="G469" i="11" s="1"/>
  <c r="G470" i="11" s="1"/>
  <c r="G471" i="11" s="1"/>
  <c r="G472" i="11" s="1"/>
  <c r="G473" i="11" s="1"/>
  <c r="G474" i="11" s="1"/>
  <c r="G475" i="11" s="1"/>
  <c r="G476" i="11" s="1"/>
  <c r="G477" i="11" s="1"/>
  <c r="G478" i="11" s="1"/>
  <c r="G479" i="11" s="1"/>
  <c r="G480" i="11" s="1"/>
  <c r="G481" i="11" s="1"/>
  <c r="G482" i="11" s="1"/>
  <c r="G483" i="11" s="1"/>
  <c r="G484" i="11" s="1"/>
  <c r="G485" i="11" s="1"/>
  <c r="G486" i="11" s="1"/>
  <c r="G487" i="11" s="1"/>
  <c r="G488" i="11" s="1"/>
  <c r="G489" i="11" s="1"/>
  <c r="G490" i="11" s="1"/>
  <c r="G491" i="11" s="1"/>
  <c r="G492" i="11" s="1"/>
  <c r="G493" i="11" s="1"/>
  <c r="G494" i="11" s="1"/>
  <c r="G495" i="11" s="1"/>
  <c r="G496" i="11" s="1"/>
  <c r="G497" i="11" s="1"/>
  <c r="G498" i="11" s="1"/>
  <c r="G499" i="11" s="1"/>
  <c r="G500" i="11" s="1"/>
  <c r="G501" i="11" s="1"/>
  <c r="G502" i="11" s="1"/>
  <c r="G503" i="11" s="1"/>
  <c r="G504" i="11" s="1"/>
  <c r="G505" i="11" s="1"/>
  <c r="G506" i="11" s="1"/>
  <c r="G507" i="11" s="1"/>
  <c r="G508" i="11" s="1"/>
  <c r="G509" i="11" s="1"/>
  <c r="G510" i="11" s="1"/>
  <c r="G511" i="11" s="1"/>
  <c r="G512" i="11" s="1"/>
  <c r="G513" i="11" s="1"/>
  <c r="G514" i="11" s="1"/>
  <c r="G515" i="11" s="1"/>
  <c r="G516" i="11" s="1"/>
  <c r="G517" i="11" s="1"/>
  <c r="G518" i="11" s="1"/>
  <c r="G519" i="11" s="1"/>
  <c r="G520" i="11" s="1"/>
  <c r="G521" i="11" s="1"/>
  <c r="G522" i="11" s="1"/>
  <c r="G523" i="11" s="1"/>
  <c r="G524" i="11" s="1"/>
  <c r="G525" i="11" s="1"/>
  <c r="G526" i="11" s="1"/>
  <c r="G527" i="11" s="1"/>
  <c r="G528" i="11" s="1"/>
  <c r="G529" i="11" s="1"/>
  <c r="G530" i="11" s="1"/>
  <c r="G531" i="11" s="1"/>
  <c r="G532" i="11" s="1"/>
  <c r="G533" i="11" s="1"/>
  <c r="G534" i="11" s="1"/>
  <c r="G535" i="11" s="1"/>
  <c r="G536" i="11" s="1"/>
  <c r="G537" i="11" s="1"/>
  <c r="G538" i="11" s="1"/>
  <c r="G539" i="11" s="1"/>
  <c r="G540" i="11" s="1"/>
  <c r="G541" i="11" s="1"/>
  <c r="G542" i="11" s="1"/>
  <c r="G543" i="11" s="1"/>
  <c r="G544" i="11" s="1"/>
  <c r="G545" i="11" s="1"/>
  <c r="G546" i="11" s="1"/>
  <c r="G547" i="11" s="1"/>
  <c r="G548" i="11" s="1"/>
  <c r="G549" i="11" s="1"/>
  <c r="G550" i="11" s="1"/>
  <c r="G551" i="11" s="1"/>
  <c r="G552" i="11" s="1"/>
  <c r="G553" i="11" s="1"/>
  <c r="G554" i="11" s="1"/>
  <c r="G555" i="11" s="1"/>
  <c r="G556" i="11" s="1"/>
  <c r="G557" i="11" s="1"/>
  <c r="G558" i="11" s="1"/>
  <c r="G559" i="11" s="1"/>
  <c r="G560" i="11" s="1"/>
  <c r="G561" i="11" s="1"/>
  <c r="G562" i="11" s="1"/>
  <c r="G563" i="11" s="1"/>
  <c r="G564" i="11" s="1"/>
  <c r="G565" i="11" s="1"/>
  <c r="G566" i="11" s="1"/>
  <c r="G567" i="11" s="1"/>
  <c r="G568" i="11" s="1"/>
  <c r="G569" i="11" s="1"/>
  <c r="G570" i="11" s="1"/>
  <c r="G571" i="11" s="1"/>
  <c r="G572" i="11" s="1"/>
  <c r="G573" i="11" s="1"/>
  <c r="G574" i="11" s="1"/>
  <c r="G575" i="11" s="1"/>
  <c r="G576" i="11" s="1"/>
  <c r="G577" i="11" s="1"/>
  <c r="G578" i="11" s="1"/>
  <c r="G579" i="11" s="1"/>
  <c r="G580" i="11" s="1"/>
  <c r="G581" i="11" s="1"/>
  <c r="G582" i="11" s="1"/>
  <c r="G583" i="11" s="1"/>
  <c r="G584" i="11" s="1"/>
  <c r="G585" i="11" s="1"/>
  <c r="G586" i="11" s="1"/>
  <c r="G587" i="11" s="1"/>
  <c r="G588" i="11" s="1"/>
  <c r="G589" i="11" s="1"/>
  <c r="G590" i="11" s="1"/>
  <c r="G591" i="11" s="1"/>
  <c r="G592" i="11" s="1"/>
  <c r="G593" i="11" s="1"/>
  <c r="G594" i="11" s="1"/>
  <c r="G595" i="11" s="1"/>
  <c r="G596" i="11" s="1"/>
  <c r="G597" i="11" s="1"/>
  <c r="G598" i="11" s="1"/>
  <c r="G599" i="11" s="1"/>
  <c r="G600" i="11" s="1"/>
  <c r="G601" i="11" s="1"/>
  <c r="G602" i="11" s="1"/>
  <c r="G603" i="11" s="1"/>
  <c r="G604" i="11" s="1"/>
  <c r="G605" i="11" s="1"/>
  <c r="G606" i="11" s="1"/>
  <c r="G607" i="11" s="1"/>
  <c r="G608" i="11" s="1"/>
  <c r="G609" i="11" s="1"/>
  <c r="G610" i="11" s="1"/>
  <c r="G611" i="11" s="1"/>
  <c r="G612" i="11" s="1"/>
  <c r="G613" i="11" s="1"/>
  <c r="G614" i="11" s="1"/>
  <c r="G615" i="11" s="1"/>
  <c r="G616" i="11" s="1"/>
  <c r="G617" i="11" s="1"/>
  <c r="G618" i="11" s="1"/>
  <c r="G619" i="11" s="1"/>
  <c r="G620" i="11" s="1"/>
  <c r="G621" i="11" s="1"/>
  <c r="G622" i="11" s="1"/>
  <c r="G623" i="11" s="1"/>
  <c r="G624" i="11" s="1"/>
  <c r="G625" i="11" s="1"/>
  <c r="G626" i="11" s="1"/>
  <c r="G627" i="11" s="1"/>
  <c r="G628" i="11" s="1"/>
  <c r="G629" i="11" s="1"/>
  <c r="G630" i="11" s="1"/>
  <c r="G631" i="11" s="1"/>
  <c r="G632" i="11" s="1"/>
  <c r="G633" i="11" s="1"/>
  <c r="G634" i="11" s="1"/>
  <c r="G635" i="11" s="1"/>
  <c r="G636" i="11" s="1"/>
  <c r="G637" i="11" s="1"/>
  <c r="G638" i="11" s="1"/>
  <c r="G639" i="11" s="1"/>
  <c r="G640" i="11" s="1"/>
  <c r="G641" i="11" s="1"/>
  <c r="G642" i="11" s="1"/>
  <c r="G643" i="11" s="1"/>
  <c r="G644" i="11" s="1"/>
  <c r="G645" i="11" s="1"/>
  <c r="G646" i="11" s="1"/>
  <c r="G647" i="11" s="1"/>
  <c r="G648" i="11" s="1"/>
  <c r="G649" i="11" s="1"/>
  <c r="G650" i="11" s="1"/>
  <c r="G651" i="11" s="1"/>
  <c r="G652" i="11" s="1"/>
  <c r="G653" i="11" s="1"/>
  <c r="G654" i="11" s="1"/>
  <c r="G655" i="11" s="1"/>
  <c r="G656" i="11" s="1"/>
  <c r="G657" i="11" s="1"/>
  <c r="G658" i="11" s="1"/>
  <c r="G659" i="11" s="1"/>
  <c r="G660" i="11" s="1"/>
  <c r="G661" i="11" s="1"/>
  <c r="G662" i="11" s="1"/>
  <c r="G663" i="11" s="1"/>
  <c r="G664" i="11" s="1"/>
  <c r="G665" i="11" s="1"/>
  <c r="G666" i="11" s="1"/>
  <c r="G667" i="11" s="1"/>
  <c r="G668" i="11" s="1"/>
  <c r="G669" i="11" s="1"/>
  <c r="G670" i="11" s="1"/>
  <c r="G671" i="11" s="1"/>
  <c r="G672" i="11" s="1"/>
  <c r="G673" i="11" s="1"/>
  <c r="G674" i="11" s="1"/>
  <c r="G675" i="11" s="1"/>
  <c r="G676" i="11" s="1"/>
  <c r="G677" i="11" s="1"/>
  <c r="G678" i="11" s="1"/>
  <c r="G679" i="11" s="1"/>
  <c r="G680" i="11" s="1"/>
  <c r="G681" i="11" s="1"/>
  <c r="G682" i="11" s="1"/>
  <c r="G683" i="11" s="1"/>
  <c r="G684" i="11" s="1"/>
  <c r="G685" i="11" s="1"/>
  <c r="G686" i="11" s="1"/>
  <c r="G687" i="11" s="1"/>
  <c r="G688" i="11" s="1"/>
  <c r="G689" i="11" s="1"/>
  <c r="G690" i="11" s="1"/>
  <c r="G691" i="11" s="1"/>
  <c r="G692" i="11" s="1"/>
  <c r="G693" i="11" s="1"/>
  <c r="G694" i="11" s="1"/>
  <c r="G695" i="11" s="1"/>
  <c r="G696" i="11" s="1"/>
  <c r="G697" i="11" s="1"/>
  <c r="G698" i="11" s="1"/>
  <c r="G699" i="11" s="1"/>
  <c r="G700" i="11" s="1"/>
  <c r="G701" i="11" s="1"/>
  <c r="G702" i="11" s="1"/>
  <c r="G703" i="11" s="1"/>
  <c r="G704" i="11" s="1"/>
  <c r="G705" i="11" s="1"/>
  <c r="G706" i="11" s="1"/>
  <c r="G707" i="11" s="1"/>
  <c r="G708" i="11" s="1"/>
  <c r="G709" i="11" s="1"/>
  <c r="G710" i="11" s="1"/>
  <c r="G711" i="11" s="1"/>
  <c r="G712" i="11" s="1"/>
  <c r="G713" i="11" s="1"/>
  <c r="G714" i="11" s="1"/>
  <c r="G715" i="11" s="1"/>
  <c r="G716" i="11" s="1"/>
  <c r="G717" i="11" s="1"/>
  <c r="G718" i="11" s="1"/>
  <c r="G719" i="11" s="1"/>
  <c r="G720" i="11" s="1"/>
  <c r="G721" i="11" s="1"/>
  <c r="G722" i="11" s="1"/>
  <c r="G723" i="11" s="1"/>
  <c r="G724" i="11" s="1"/>
  <c r="G725" i="11" s="1"/>
  <c r="G726" i="11" s="1"/>
  <c r="G727" i="11" s="1"/>
  <c r="G728" i="11" s="1"/>
  <c r="G729" i="11" s="1"/>
  <c r="G730" i="11" s="1"/>
  <c r="G731" i="11" s="1"/>
  <c r="G732" i="11" s="1"/>
  <c r="G733" i="11" s="1"/>
  <c r="G734" i="11" s="1"/>
  <c r="G735" i="11" s="1"/>
  <c r="G736" i="11" s="1"/>
  <c r="G737" i="11" s="1"/>
  <c r="G738" i="11" s="1"/>
  <c r="G739" i="11" s="1"/>
  <c r="G740" i="11" s="1"/>
  <c r="G741" i="11" s="1"/>
  <c r="G742" i="11" s="1"/>
  <c r="G743" i="11" s="1"/>
  <c r="G744" i="11" s="1"/>
  <c r="G745" i="11" s="1"/>
  <c r="G746" i="11" s="1"/>
  <c r="G747" i="11" s="1"/>
  <c r="G748" i="11" s="1"/>
  <c r="G749" i="11" s="1"/>
  <c r="G750" i="11" s="1"/>
  <c r="G751" i="11" s="1"/>
  <c r="G752" i="11" s="1"/>
  <c r="G753" i="11" s="1"/>
  <c r="G754" i="11" s="1"/>
  <c r="G755" i="11" s="1"/>
  <c r="G756" i="11" s="1"/>
  <c r="G757" i="11" s="1"/>
  <c r="G758" i="11" s="1"/>
  <c r="G759" i="11" s="1"/>
  <c r="G760" i="11" s="1"/>
  <c r="G761" i="11" s="1"/>
  <c r="G762" i="11" s="1"/>
  <c r="G763" i="11" s="1"/>
  <c r="G764" i="11" s="1"/>
  <c r="G765" i="11" s="1"/>
  <c r="G766" i="11" s="1"/>
  <c r="G767" i="11" s="1"/>
  <c r="G768" i="11" s="1"/>
  <c r="G769" i="11" s="1"/>
  <c r="G770" i="11" s="1"/>
  <c r="G771" i="11" s="1"/>
  <c r="G772" i="11" s="1"/>
  <c r="G773" i="11" s="1"/>
  <c r="G774" i="11" s="1"/>
  <c r="G775" i="11" s="1"/>
  <c r="G776" i="11" s="1"/>
  <c r="G777" i="11" s="1"/>
  <c r="G778" i="11" s="1"/>
  <c r="G779" i="11" s="1"/>
  <c r="G780" i="11" s="1"/>
  <c r="G781" i="11" s="1"/>
  <c r="G782" i="11" s="1"/>
  <c r="G783" i="11" s="1"/>
  <c r="G784" i="11" s="1"/>
  <c r="G785" i="11" s="1"/>
  <c r="G786" i="11" s="1"/>
  <c r="G787" i="11" s="1"/>
  <c r="G788" i="11" s="1"/>
  <c r="G789" i="11" s="1"/>
  <c r="G790" i="11" s="1"/>
  <c r="G791" i="11" s="1"/>
  <c r="G792" i="11" s="1"/>
  <c r="G793" i="11" s="1"/>
  <c r="G794" i="11" s="1"/>
  <c r="G795" i="11" s="1"/>
  <c r="G796" i="11" s="1"/>
  <c r="G797" i="11" s="1"/>
  <c r="G798" i="11" s="1"/>
  <c r="G799" i="11" s="1"/>
  <c r="G800" i="11" s="1"/>
  <c r="G801" i="11" s="1"/>
  <c r="G802" i="11" s="1"/>
  <c r="G803" i="11" s="1"/>
  <c r="G804" i="11" s="1"/>
  <c r="G805" i="11" s="1"/>
  <c r="G806" i="11" s="1"/>
  <c r="G807" i="11" s="1"/>
  <c r="G808" i="11" s="1"/>
  <c r="G809" i="11" s="1"/>
  <c r="G810" i="11" s="1"/>
  <c r="G811" i="11" s="1"/>
  <c r="G812" i="11" s="1"/>
  <c r="G813" i="11" s="1"/>
  <c r="G814" i="11" s="1"/>
  <c r="G815" i="11" s="1"/>
  <c r="G816" i="11" s="1"/>
  <c r="G817" i="11" s="1"/>
  <c r="G818" i="11" s="1"/>
  <c r="G819" i="11" s="1"/>
  <c r="G820" i="11" s="1"/>
  <c r="G821" i="11" s="1"/>
  <c r="G822" i="11" s="1"/>
  <c r="G823" i="11" s="1"/>
  <c r="G824" i="11" s="1"/>
  <c r="G825" i="11" s="1"/>
  <c r="G826" i="11" s="1"/>
  <c r="G827" i="11" s="1"/>
  <c r="G828" i="11" s="1"/>
  <c r="G829" i="11" s="1"/>
  <c r="G830" i="11" s="1"/>
  <c r="G831" i="11" s="1"/>
  <c r="G832" i="11" s="1"/>
  <c r="G833" i="11" s="1"/>
  <c r="G834" i="11" s="1"/>
  <c r="G835" i="11" s="1"/>
  <c r="G836" i="11" s="1"/>
  <c r="G837" i="11" s="1"/>
  <c r="G838" i="11" s="1"/>
  <c r="G839" i="11" s="1"/>
  <c r="G840" i="11" s="1"/>
  <c r="G841" i="11" s="1"/>
  <c r="G842" i="11" s="1"/>
  <c r="G843" i="11" s="1"/>
  <c r="G844" i="11" s="1"/>
  <c r="G845" i="11" s="1"/>
  <c r="G846" i="11" s="1"/>
  <c r="G847" i="11" s="1"/>
  <c r="G848" i="11" s="1"/>
  <c r="G849" i="11" s="1"/>
  <c r="G850" i="11" s="1"/>
  <c r="G851" i="11" s="1"/>
  <c r="G852" i="11" s="1"/>
  <c r="G853" i="11" s="1"/>
  <c r="G854" i="11" s="1"/>
  <c r="G855" i="11" s="1"/>
  <c r="G856" i="11" s="1"/>
  <c r="G857" i="11" s="1"/>
  <c r="G858" i="11" s="1"/>
  <c r="G859" i="11" s="1"/>
  <c r="G860" i="11" s="1"/>
  <c r="G861" i="11" s="1"/>
  <c r="G862" i="11" s="1"/>
  <c r="G863" i="11" s="1"/>
  <c r="G864" i="11" s="1"/>
  <c r="G865" i="11" s="1"/>
  <c r="G866" i="11" s="1"/>
  <c r="G867" i="11" s="1"/>
  <c r="G868" i="11" s="1"/>
  <c r="G869" i="11" s="1"/>
  <c r="G870" i="11" s="1"/>
  <c r="G871" i="11" s="1"/>
  <c r="G872" i="11" s="1"/>
  <c r="G873" i="11" s="1"/>
  <c r="G874" i="11" s="1"/>
  <c r="G875" i="11" s="1"/>
  <c r="G876" i="11" s="1"/>
  <c r="G877" i="11" s="1"/>
  <c r="G878" i="11" s="1"/>
  <c r="G879" i="11" s="1"/>
  <c r="G880" i="11" s="1"/>
  <c r="G881" i="11" s="1"/>
  <c r="G882" i="11" s="1"/>
  <c r="G883" i="11" s="1"/>
  <c r="G884" i="11" s="1"/>
  <c r="G885" i="11" s="1"/>
  <c r="G886" i="11" s="1"/>
  <c r="G887" i="11" s="1"/>
  <c r="G888" i="11" s="1"/>
  <c r="G889" i="11" s="1"/>
  <c r="G890" i="11" s="1"/>
  <c r="G891" i="11" s="1"/>
  <c r="G892" i="11" s="1"/>
  <c r="G893" i="11" s="1"/>
  <c r="G894" i="11" s="1"/>
  <c r="G895" i="11" s="1"/>
  <c r="G896" i="11" s="1"/>
  <c r="G897" i="11" s="1"/>
  <c r="G898" i="11" s="1"/>
  <c r="G899" i="11" s="1"/>
  <c r="G900" i="11" s="1"/>
  <c r="G901" i="11" s="1"/>
  <c r="G902" i="11" s="1"/>
  <c r="G903" i="11" s="1"/>
  <c r="G904" i="11" s="1"/>
  <c r="G905" i="11" s="1"/>
  <c r="G906" i="11" s="1"/>
  <c r="G907" i="11" s="1"/>
  <c r="G908" i="11" s="1"/>
  <c r="G909" i="11" s="1"/>
  <c r="G910" i="11" s="1"/>
  <c r="G911" i="11" s="1"/>
  <c r="G912" i="11" s="1"/>
  <c r="G913" i="11" s="1"/>
  <c r="G914" i="11" s="1"/>
  <c r="G915" i="11" s="1"/>
  <c r="G916" i="11" s="1"/>
  <c r="G917" i="11" s="1"/>
  <c r="G918" i="11" s="1"/>
  <c r="G919" i="11" s="1"/>
  <c r="G920" i="11" s="1"/>
  <c r="G921" i="11" s="1"/>
  <c r="G922" i="11" s="1"/>
  <c r="G923" i="11" s="1"/>
  <c r="G924" i="11" s="1"/>
  <c r="G925" i="11" s="1"/>
  <c r="G926" i="11" s="1"/>
  <c r="G927" i="11" s="1"/>
  <c r="G928" i="11" s="1"/>
  <c r="G929" i="11" s="1"/>
  <c r="G930" i="11" s="1"/>
  <c r="G931" i="11" s="1"/>
  <c r="G932" i="11" s="1"/>
  <c r="G933" i="11" s="1"/>
  <c r="G934" i="11" s="1"/>
  <c r="G935" i="11" s="1"/>
  <c r="G936" i="11" s="1"/>
  <c r="G937" i="11" s="1"/>
  <c r="G938" i="11" s="1"/>
  <c r="G939" i="11" s="1"/>
  <c r="G940" i="11" s="1"/>
  <c r="G941" i="11" s="1"/>
  <c r="G942" i="11" s="1"/>
  <c r="G943" i="11" s="1"/>
  <c r="G944" i="11" s="1"/>
  <c r="G945" i="11" s="1"/>
  <c r="G946" i="11" s="1"/>
  <c r="G947" i="11" s="1"/>
  <c r="G948" i="11" s="1"/>
  <c r="G949" i="11" s="1"/>
  <c r="G950" i="11" s="1"/>
  <c r="G951" i="11" s="1"/>
  <c r="G952" i="11" s="1"/>
  <c r="G953" i="11" s="1"/>
  <c r="G954" i="11" s="1"/>
  <c r="G955" i="11" s="1"/>
  <c r="G956" i="11" s="1"/>
  <c r="G957" i="11" s="1"/>
  <c r="G958" i="11" s="1"/>
  <c r="G959" i="11" s="1"/>
  <c r="G960" i="11" s="1"/>
  <c r="G961" i="11" s="1"/>
  <c r="G962" i="11" s="1"/>
  <c r="G963" i="11" s="1"/>
  <c r="G964" i="11" s="1"/>
  <c r="G965" i="11" s="1"/>
  <c r="G966" i="11" s="1"/>
  <c r="G967" i="11" s="1"/>
  <c r="G968" i="11" s="1"/>
  <c r="G969" i="11" s="1"/>
  <c r="G970" i="11" s="1"/>
  <c r="G971" i="11" s="1"/>
  <c r="G972" i="11" s="1"/>
  <c r="G973" i="11" s="1"/>
  <c r="G974" i="11" s="1"/>
  <c r="G975" i="11" s="1"/>
  <c r="G976" i="11" s="1"/>
  <c r="G977" i="11" s="1"/>
  <c r="G978" i="11" s="1"/>
  <c r="G979" i="11" s="1"/>
  <c r="G980" i="11" s="1"/>
  <c r="G981" i="11" s="1"/>
  <c r="G982" i="11" s="1"/>
  <c r="G983" i="11" s="1"/>
  <c r="G984" i="11" s="1"/>
  <c r="G985" i="11" s="1"/>
  <c r="G986" i="11" s="1"/>
  <c r="G987" i="11" s="1"/>
  <c r="G988" i="11" s="1"/>
  <c r="G989" i="11" s="1"/>
  <c r="G990" i="11" s="1"/>
  <c r="G991" i="11" s="1"/>
  <c r="G992" i="11" s="1"/>
  <c r="G993" i="11" s="1"/>
  <c r="G994" i="11" s="1"/>
  <c r="G995" i="11" s="1"/>
  <c r="G996" i="11" s="1"/>
  <c r="G997" i="11" s="1"/>
  <c r="G998" i="11" s="1"/>
  <c r="G999" i="11" s="1"/>
  <c r="G1000" i="11" s="1"/>
  <c r="G1001" i="11" s="1"/>
  <c r="G1002" i="11" s="1"/>
  <c r="G1003" i="11" s="1"/>
  <c r="G1004" i="11" s="1"/>
  <c r="G1005" i="11" s="1"/>
  <c r="G1006" i="11" s="1"/>
  <c r="G1007" i="11" s="1"/>
  <c r="G1008" i="11" s="1"/>
  <c r="G1009" i="11" s="1"/>
  <c r="G1010" i="11" s="1"/>
  <c r="G1011" i="11" s="1"/>
  <c r="G1012" i="11" s="1"/>
  <c r="G1013" i="11" s="1"/>
  <c r="G1014" i="11" s="1"/>
  <c r="G1015" i="11" s="1"/>
  <c r="G1016" i="11" s="1"/>
  <c r="G1017" i="11" s="1"/>
  <c r="G1018" i="11" s="1"/>
  <c r="G1019" i="11" s="1"/>
  <c r="G1020" i="11" s="1"/>
  <c r="G1021" i="11" s="1"/>
  <c r="G1022" i="11" s="1"/>
  <c r="G1023" i="11" s="1"/>
  <c r="G1024" i="11" s="1"/>
  <c r="G1025" i="11" s="1"/>
  <c r="G1026" i="11" s="1"/>
  <c r="G1027" i="11" s="1"/>
  <c r="G1028" i="11" s="1"/>
  <c r="G1029" i="11" s="1"/>
  <c r="G1030" i="11" s="1"/>
  <c r="G1031" i="11" s="1"/>
  <c r="G1032" i="11" s="1"/>
  <c r="G1033" i="11" s="1"/>
  <c r="G1034" i="11" s="1"/>
  <c r="G1035" i="11" s="1"/>
  <c r="G1036" i="11" s="1"/>
  <c r="G1037" i="11" s="1"/>
  <c r="G1038" i="11" s="1"/>
  <c r="G1039" i="11" s="1"/>
  <c r="G1040" i="11" s="1"/>
  <c r="G1041" i="11" s="1"/>
  <c r="G1042" i="11" s="1"/>
  <c r="G1043" i="11" s="1"/>
  <c r="G1044" i="11" s="1"/>
  <c r="G1045" i="11" s="1"/>
  <c r="G1046" i="11" s="1"/>
  <c r="G1047" i="11" s="1"/>
  <c r="G1048" i="11" s="1"/>
  <c r="G1049" i="11" s="1"/>
  <c r="G1050" i="11" s="1"/>
  <c r="G1051" i="11" s="1"/>
  <c r="G1052" i="11" s="1"/>
  <c r="G1053" i="11" s="1"/>
  <c r="G1054" i="11" s="1"/>
  <c r="G1055" i="11" s="1"/>
  <c r="G1056" i="11" s="1"/>
  <c r="G1057" i="11" s="1"/>
  <c r="G1058" i="11" s="1"/>
  <c r="G1059" i="11" s="1"/>
  <c r="G1060" i="11" s="1"/>
  <c r="G1061" i="11" s="1"/>
  <c r="G1062" i="11" s="1"/>
  <c r="G1063" i="11" s="1"/>
  <c r="G1064" i="11" s="1"/>
  <c r="G1065" i="11" s="1"/>
  <c r="G1066" i="11" s="1"/>
  <c r="G1067" i="11" s="1"/>
  <c r="G1068" i="11" s="1"/>
  <c r="G1069" i="11" s="1"/>
  <c r="G1070" i="11" s="1"/>
  <c r="G1071" i="11" s="1"/>
  <c r="G1072" i="11" s="1"/>
  <c r="G1073" i="11" s="1"/>
  <c r="G1074" i="11" s="1"/>
  <c r="G1075" i="11" s="1"/>
  <c r="G1076" i="11" s="1"/>
  <c r="G1077" i="11" s="1"/>
  <c r="G1078" i="11" s="1"/>
  <c r="G1079" i="11" s="1"/>
  <c r="G1080" i="11" s="1"/>
  <c r="G1081" i="11" s="1"/>
  <c r="G1082" i="11" s="1"/>
  <c r="G1083" i="11" s="1"/>
  <c r="G1084" i="11" s="1"/>
  <c r="G1085" i="11" s="1"/>
  <c r="G1086" i="11" s="1"/>
  <c r="G1087" i="11" s="1"/>
  <c r="G1088" i="11" s="1"/>
  <c r="G1089" i="11" s="1"/>
  <c r="G1090" i="11" s="1"/>
  <c r="G1091" i="11" s="1"/>
  <c r="G1092" i="11" s="1"/>
  <c r="G1093" i="11" s="1"/>
  <c r="G1094" i="11" s="1"/>
  <c r="G1095" i="11" s="1"/>
  <c r="G1096" i="11" s="1"/>
  <c r="G1097" i="11" s="1"/>
  <c r="G1098" i="11" s="1"/>
  <c r="G1099" i="11" s="1"/>
  <c r="G1100" i="11" s="1"/>
  <c r="G1101" i="11" s="1"/>
  <c r="G1102" i="11" s="1"/>
  <c r="G1103" i="11" s="1"/>
  <c r="G1104" i="11" s="1"/>
  <c r="G1105" i="11" s="1"/>
  <c r="G1106" i="11" s="1"/>
  <c r="G1107" i="11" s="1"/>
  <c r="G1108" i="11" s="1"/>
  <c r="G1109" i="11" s="1"/>
  <c r="G1110" i="11" s="1"/>
  <c r="G1111" i="11" s="1"/>
  <c r="G1112" i="11" s="1"/>
  <c r="G1113" i="11" s="1"/>
  <c r="G1114" i="11" s="1"/>
  <c r="G1115" i="11" s="1"/>
  <c r="G1116" i="11" s="1"/>
  <c r="G1117" i="11" s="1"/>
  <c r="G1118" i="11" s="1"/>
  <c r="G1119" i="11" s="1"/>
  <c r="G1120" i="11" s="1"/>
  <c r="G1121" i="11" s="1"/>
  <c r="G1122" i="11" s="1"/>
  <c r="G1123" i="11" s="1"/>
  <c r="G1124" i="11" s="1"/>
  <c r="G1125" i="11" s="1"/>
  <c r="G1126" i="11" s="1"/>
  <c r="G1127" i="11" s="1"/>
  <c r="G1128" i="11" s="1"/>
  <c r="G1129" i="11" s="1"/>
  <c r="G1130" i="11" s="1"/>
  <c r="G1131" i="11" s="1"/>
  <c r="G1132" i="11" s="1"/>
  <c r="G1133" i="11" s="1"/>
  <c r="G1134" i="11" s="1"/>
  <c r="G1135" i="11" s="1"/>
  <c r="G1136" i="11" s="1"/>
  <c r="G1137" i="11" s="1"/>
  <c r="G1138" i="11" s="1"/>
  <c r="G1139" i="11" s="1"/>
  <c r="G1140" i="11" s="1"/>
  <c r="G1141" i="11" s="1"/>
  <c r="G1142" i="11" s="1"/>
  <c r="G1143" i="11" s="1"/>
  <c r="G1144" i="11" s="1"/>
  <c r="G1145" i="11" s="1"/>
  <c r="G1146" i="11" s="1"/>
  <c r="G1147" i="11" s="1"/>
  <c r="G1148" i="11" s="1"/>
  <c r="G1149" i="11" s="1"/>
  <c r="G1150" i="11" s="1"/>
  <c r="G1151" i="11" s="1"/>
  <c r="G1152" i="11" s="1"/>
  <c r="G1153" i="11" s="1"/>
  <c r="G1154" i="11" s="1"/>
  <c r="G1155" i="11" s="1"/>
  <c r="G1156" i="11" s="1"/>
  <c r="G1157" i="11" s="1"/>
  <c r="G1158" i="11" s="1"/>
  <c r="G1159" i="11" s="1"/>
  <c r="G1160" i="11" s="1"/>
  <c r="G1161" i="11" s="1"/>
  <c r="G1162" i="11" s="1"/>
  <c r="G1163" i="11" s="1"/>
  <c r="G1164" i="11" s="1"/>
  <c r="G1165" i="11" s="1"/>
  <c r="G1166" i="11" s="1"/>
  <c r="G1167" i="11" s="1"/>
  <c r="G1168" i="11" s="1"/>
  <c r="G1169" i="11" s="1"/>
  <c r="G1170" i="11" s="1"/>
  <c r="G1171" i="11" s="1"/>
  <c r="G1172" i="11" s="1"/>
  <c r="G1173" i="11" s="1"/>
  <c r="G1174" i="11" s="1"/>
  <c r="G1175" i="11" s="1"/>
  <c r="G1176" i="11" s="1"/>
  <c r="G1177" i="11" s="1"/>
  <c r="G1178" i="11" s="1"/>
  <c r="G1179" i="11" s="1"/>
  <c r="G1180" i="11" s="1"/>
  <c r="G1181" i="11" s="1"/>
  <c r="G1182" i="11" s="1"/>
  <c r="G1183" i="11" s="1"/>
  <c r="G1184" i="11" s="1"/>
  <c r="G1185" i="11" s="1"/>
  <c r="G1186" i="11" s="1"/>
  <c r="G1187" i="11" s="1"/>
  <c r="G1188" i="11" s="1"/>
  <c r="G1189" i="11" s="1"/>
  <c r="G1190" i="11" s="1"/>
  <c r="G1191" i="11" s="1"/>
  <c r="G1192" i="11" s="1"/>
  <c r="G1193" i="11" s="1"/>
  <c r="G1194" i="11" s="1"/>
  <c r="G1195" i="11" s="1"/>
  <c r="G1196" i="11" s="1"/>
  <c r="G1197" i="11" s="1"/>
  <c r="G1198" i="11" s="1"/>
  <c r="G1199" i="11" s="1"/>
  <c r="G1200" i="11" s="1"/>
  <c r="G1201" i="11" s="1"/>
  <c r="G1202" i="11" s="1"/>
  <c r="G1203" i="11" s="1"/>
  <c r="G1204" i="11" s="1"/>
  <c r="G1205" i="11" s="1"/>
  <c r="G1206" i="11" s="1"/>
  <c r="G1207" i="11" s="1"/>
  <c r="G1208" i="11" s="1"/>
  <c r="G1209" i="11" s="1"/>
  <c r="G1210" i="11" s="1"/>
  <c r="G1211" i="11" s="1"/>
  <c r="G1212" i="11" s="1"/>
  <c r="G1213" i="11" s="1"/>
  <c r="G1214" i="11" s="1"/>
  <c r="G1215" i="11" s="1"/>
  <c r="G1216" i="11" s="1"/>
  <c r="G1217" i="11" s="1"/>
  <c r="G1218" i="11" s="1"/>
  <c r="G1219" i="11" s="1"/>
  <c r="G1220" i="11" s="1"/>
  <c r="G1221" i="11" s="1"/>
  <c r="G1222" i="11" s="1"/>
  <c r="G1223" i="11" s="1"/>
  <c r="G1224" i="11" s="1"/>
  <c r="G1225" i="11" s="1"/>
  <c r="G1226" i="11" s="1"/>
  <c r="G1227" i="11" s="1"/>
  <c r="G1228" i="11" s="1"/>
  <c r="G1229" i="11" s="1"/>
  <c r="G1230" i="11" s="1"/>
  <c r="G1231" i="11" s="1"/>
  <c r="G1232" i="11" s="1"/>
  <c r="G1233" i="11" s="1"/>
  <c r="G1234" i="11" s="1"/>
  <c r="G1235" i="11" s="1"/>
  <c r="G1236" i="11" s="1"/>
  <c r="G1237" i="11" s="1"/>
  <c r="G1238" i="11" s="1"/>
  <c r="G1239" i="11" s="1"/>
  <c r="G1240" i="11" s="1"/>
  <c r="G1241" i="11" s="1"/>
  <c r="G1242" i="11" s="1"/>
  <c r="G1243" i="11" s="1"/>
  <c r="G1244" i="11" s="1"/>
  <c r="G1245" i="11" s="1"/>
  <c r="G1246" i="11" s="1"/>
  <c r="G1247" i="11" s="1"/>
  <c r="G1248" i="11" s="1"/>
  <c r="G1249" i="11" s="1"/>
  <c r="G1250" i="11" s="1"/>
  <c r="G1251" i="11" s="1"/>
  <c r="G1252" i="11" s="1"/>
  <c r="G1253" i="11" s="1"/>
  <c r="G1254" i="11" s="1"/>
  <c r="G1255" i="11" s="1"/>
  <c r="G1256" i="11" s="1"/>
  <c r="G1257" i="11" s="1"/>
  <c r="G1258" i="11" s="1"/>
  <c r="G1259" i="11" s="1"/>
  <c r="G1260" i="11" s="1"/>
  <c r="G1261" i="11" s="1"/>
  <c r="G1262" i="11" s="1"/>
  <c r="G1263" i="11" s="1"/>
  <c r="G1264" i="11" s="1"/>
  <c r="G1265" i="11" s="1"/>
  <c r="G1266" i="11" s="1"/>
  <c r="G1267" i="11" s="1"/>
  <c r="G1268" i="11" s="1"/>
  <c r="G1269" i="11" s="1"/>
  <c r="G1270" i="11" s="1"/>
  <c r="G1271" i="11" s="1"/>
  <c r="G1272" i="11" s="1"/>
  <c r="G1273" i="11" s="1"/>
  <c r="G1274" i="11" s="1"/>
  <c r="G1275" i="11" s="1"/>
  <c r="G1276" i="11" s="1"/>
  <c r="G1277" i="11" s="1"/>
  <c r="G1278" i="11" s="1"/>
  <c r="G1279" i="11" s="1"/>
  <c r="G1280" i="11" s="1"/>
  <c r="G1281" i="11" s="1"/>
  <c r="G1282" i="11" s="1"/>
  <c r="G1283" i="11" s="1"/>
  <c r="G1284" i="11" s="1"/>
  <c r="G1285" i="11" s="1"/>
  <c r="G1286" i="11" s="1"/>
  <c r="G1287" i="11" s="1"/>
  <c r="G1288" i="11" s="1"/>
  <c r="G1289" i="11" s="1"/>
  <c r="G1290" i="11" s="1"/>
  <c r="G1291" i="11" s="1"/>
  <c r="G1292" i="11" s="1"/>
  <c r="G1293" i="11" s="1"/>
  <c r="G1294" i="11" s="1"/>
  <c r="G1295" i="11" s="1"/>
  <c r="G1296" i="11" s="1"/>
  <c r="G1297" i="11" s="1"/>
  <c r="G1298" i="11" s="1"/>
  <c r="G1299" i="11" s="1"/>
  <c r="G1300" i="11" s="1"/>
  <c r="G1301" i="11" s="1"/>
  <c r="G1302" i="11" s="1"/>
  <c r="G1303" i="11" s="1"/>
  <c r="G1304" i="11" s="1"/>
  <c r="G1305" i="11" s="1"/>
  <c r="G1306" i="11" s="1"/>
  <c r="G1307" i="11" s="1"/>
  <c r="G1308" i="11" s="1"/>
  <c r="G1309" i="11" s="1"/>
  <c r="G1310" i="11" s="1"/>
  <c r="G1311" i="11" s="1"/>
  <c r="G1312" i="11" s="1"/>
  <c r="G1313" i="11" s="1"/>
  <c r="G1314" i="11" s="1"/>
  <c r="G1315" i="11" s="1"/>
  <c r="G1316" i="11" s="1"/>
  <c r="G1317" i="11" s="1"/>
  <c r="G1318" i="11" s="1"/>
  <c r="G1319" i="11" s="1"/>
  <c r="G1320" i="11" s="1"/>
  <c r="G1321" i="11" s="1"/>
  <c r="G1322" i="11" s="1"/>
  <c r="G1323" i="11" s="1"/>
  <c r="G1324" i="11" s="1"/>
  <c r="G1325" i="11" s="1"/>
  <c r="G1326" i="11" s="1"/>
  <c r="G1327" i="11" s="1"/>
  <c r="G1328" i="11" s="1"/>
  <c r="G1329" i="11" s="1"/>
  <c r="G1330" i="11" s="1"/>
  <c r="G1331" i="11" s="1"/>
  <c r="G1332" i="11" s="1"/>
  <c r="G1333" i="11" s="1"/>
  <c r="G1334" i="11" s="1"/>
  <c r="G1335" i="11" s="1"/>
  <c r="G1336" i="11" s="1"/>
  <c r="G1337" i="11" s="1"/>
  <c r="G1338" i="11" s="1"/>
  <c r="G1339" i="11" s="1"/>
  <c r="G1340" i="11" s="1"/>
  <c r="G1341" i="11" s="1"/>
  <c r="G1342" i="11" s="1"/>
  <c r="G1343" i="11" s="1"/>
  <c r="G1344" i="11" s="1"/>
  <c r="G1345" i="11" s="1"/>
  <c r="G1346" i="11" s="1"/>
  <c r="G1347" i="11" s="1"/>
  <c r="G1348" i="11" s="1"/>
  <c r="G1349" i="11" s="1"/>
  <c r="G1350" i="11" s="1"/>
  <c r="G1351" i="11" s="1"/>
  <c r="G1352" i="11" s="1"/>
  <c r="G1353" i="11" s="1"/>
  <c r="G1354" i="11" s="1"/>
  <c r="G1355" i="11" s="1"/>
  <c r="G1356" i="11" s="1"/>
  <c r="G1357" i="11" s="1"/>
  <c r="G1358" i="11" s="1"/>
  <c r="G1359" i="11" s="1"/>
  <c r="G1360" i="11" s="1"/>
  <c r="G1361" i="11" s="1"/>
  <c r="G1362" i="11" s="1"/>
  <c r="G1363" i="11" s="1"/>
  <c r="G1364" i="11" s="1"/>
  <c r="G1365" i="11" s="1"/>
  <c r="G1366" i="11" s="1"/>
  <c r="G1367" i="11" s="1"/>
  <c r="G1368" i="11" s="1"/>
  <c r="G1369" i="11" s="1"/>
  <c r="G1370" i="11" s="1"/>
  <c r="G1371" i="11" s="1"/>
  <c r="G1372" i="11" s="1"/>
  <c r="G1373" i="11" s="1"/>
  <c r="G1374" i="11" s="1"/>
  <c r="G1375" i="11" s="1"/>
  <c r="G1376" i="11" s="1"/>
  <c r="G1377" i="11" s="1"/>
  <c r="G1378" i="11" s="1"/>
  <c r="G1379" i="11" s="1"/>
  <c r="G1380" i="11" s="1"/>
  <c r="G1381" i="11" s="1"/>
  <c r="G1382" i="11" s="1"/>
  <c r="G1383" i="11" s="1"/>
  <c r="G1384" i="11" s="1"/>
  <c r="G1385" i="11" s="1"/>
  <c r="G1386" i="11" s="1"/>
  <c r="G1387" i="11" s="1"/>
  <c r="G1388" i="11" s="1"/>
  <c r="G1389" i="11" s="1"/>
  <c r="G1390" i="11" s="1"/>
  <c r="G1391" i="11" s="1"/>
  <c r="G1392" i="11" s="1"/>
  <c r="G1393" i="11" s="1"/>
  <c r="G1394" i="11" s="1"/>
  <c r="G1395" i="11" s="1"/>
  <c r="G1396" i="11" s="1"/>
  <c r="G1397" i="11" s="1"/>
  <c r="G1398" i="11" s="1"/>
  <c r="G1399" i="11" s="1"/>
  <c r="G1400" i="11" s="1"/>
  <c r="G1401" i="11" s="1"/>
  <c r="G1402" i="11" s="1"/>
  <c r="G1403" i="11" s="1"/>
  <c r="G1404" i="11" s="1"/>
  <c r="G1405" i="11" s="1"/>
  <c r="G1406" i="11" s="1"/>
  <c r="G1407" i="11" s="1"/>
  <c r="G1408" i="11" s="1"/>
  <c r="G1409" i="11" s="1"/>
  <c r="G1410" i="11" s="1"/>
  <c r="G1411" i="11" s="1"/>
  <c r="G1412" i="11" s="1"/>
  <c r="G1413" i="11" s="1"/>
  <c r="G1414" i="11" s="1"/>
  <c r="G1415" i="11" s="1"/>
  <c r="G1416" i="11" s="1"/>
  <c r="G1417" i="11" s="1"/>
  <c r="G1418" i="11" s="1"/>
  <c r="G1419" i="11" s="1"/>
  <c r="G1420" i="11" s="1"/>
  <c r="G1421" i="11" s="1"/>
  <c r="G1422" i="11" s="1"/>
  <c r="G1423" i="11" s="1"/>
  <c r="G1424" i="11" s="1"/>
  <c r="G1425" i="11" s="1"/>
  <c r="G1426" i="11" s="1"/>
  <c r="G1427" i="11" s="1"/>
  <c r="G1428" i="11" s="1"/>
  <c r="G1429" i="11" s="1"/>
  <c r="G1430" i="11" s="1"/>
  <c r="G1431" i="11" s="1"/>
  <c r="G1432" i="11" s="1"/>
  <c r="G1433" i="11" s="1"/>
  <c r="G1434" i="11" s="1"/>
  <c r="G1435" i="11" s="1"/>
  <c r="G1436" i="11" s="1"/>
  <c r="G1437" i="11" s="1"/>
  <c r="G1438" i="11" s="1"/>
  <c r="G1439" i="11" s="1"/>
  <c r="G1440" i="11" s="1"/>
  <c r="G1441" i="11" s="1"/>
  <c r="G1442" i="11" s="1"/>
  <c r="G1443" i="11" s="1"/>
  <c r="G1444" i="11" s="1"/>
  <c r="G1445" i="11" s="1"/>
  <c r="G1446" i="11" s="1"/>
  <c r="G1447" i="11" s="1"/>
  <c r="G1448" i="11" s="1"/>
  <c r="G1449" i="11" s="1"/>
  <c r="G1450" i="11" s="1"/>
  <c r="G1451" i="11" s="1"/>
  <c r="G1452" i="11" s="1"/>
  <c r="G1453" i="11" s="1"/>
  <c r="G1454" i="11" s="1"/>
  <c r="G1455" i="11" s="1"/>
  <c r="G1456" i="11" s="1"/>
  <c r="G1457" i="11" s="1"/>
  <c r="G1458" i="11" s="1"/>
  <c r="G1459" i="11" s="1"/>
  <c r="G1460" i="11" s="1"/>
  <c r="G1461" i="11" s="1"/>
  <c r="G1462" i="11" s="1"/>
  <c r="G1463" i="11" s="1"/>
  <c r="G1464" i="11" s="1"/>
  <c r="G1465" i="11" s="1"/>
  <c r="G1466" i="11" s="1"/>
  <c r="G1467" i="11" s="1"/>
  <c r="G1468" i="11" s="1"/>
  <c r="G1469" i="11" s="1"/>
  <c r="G1470" i="11" s="1"/>
  <c r="G1471" i="11" s="1"/>
  <c r="G1472" i="11" s="1"/>
  <c r="G1473" i="11" s="1"/>
  <c r="G1474" i="11" s="1"/>
  <c r="G1475" i="11" s="1"/>
  <c r="G1476" i="11" s="1"/>
  <c r="G1477" i="11" s="1"/>
  <c r="G1478" i="11" s="1"/>
  <c r="G1479" i="11" s="1"/>
  <c r="G1480" i="11" s="1"/>
  <c r="G1481" i="11" s="1"/>
  <c r="G1482" i="11" s="1"/>
  <c r="G1483" i="11" s="1"/>
  <c r="G1484" i="11" s="1"/>
  <c r="G1485" i="11" s="1"/>
  <c r="G1486" i="11" s="1"/>
  <c r="G1487" i="11" s="1"/>
  <c r="G1488" i="11" s="1"/>
  <c r="G1489" i="11" s="1"/>
  <c r="G1490" i="11" s="1"/>
  <c r="G1491" i="11" s="1"/>
  <c r="G1492" i="11" s="1"/>
  <c r="G1493" i="11" s="1"/>
  <c r="G1494" i="11" s="1"/>
  <c r="G1495" i="11" s="1"/>
  <c r="G1496" i="11" s="1"/>
  <c r="G1497" i="11" s="1"/>
  <c r="G1498" i="11" s="1"/>
  <c r="G1499" i="11" s="1"/>
  <c r="G1500" i="11" s="1"/>
  <c r="G1501" i="11" s="1"/>
  <c r="G1502" i="11" s="1"/>
  <c r="G1503" i="11" s="1"/>
  <c r="G1504" i="11" s="1"/>
  <c r="G1505" i="11" s="1"/>
  <c r="G1506" i="11" s="1"/>
  <c r="G1507" i="11" s="1"/>
  <c r="G1508" i="11" s="1"/>
  <c r="G1509" i="11" s="1"/>
  <c r="G1510" i="11" s="1"/>
  <c r="G1511" i="11" s="1"/>
  <c r="G1512" i="11" s="1"/>
  <c r="G1513" i="11" s="1"/>
  <c r="G1514" i="11" s="1"/>
  <c r="G1515" i="11" s="1"/>
  <c r="G1516" i="11" s="1"/>
  <c r="G1517" i="11" s="1"/>
  <c r="G1518" i="11" s="1"/>
  <c r="G1519" i="11" s="1"/>
  <c r="G1520" i="11" s="1"/>
  <c r="G1521" i="11" s="1"/>
  <c r="G1522" i="11" s="1"/>
  <c r="G1523" i="11" s="1"/>
  <c r="G1524" i="11" s="1"/>
  <c r="G1525" i="11" s="1"/>
  <c r="G1526" i="11" s="1"/>
  <c r="G1527" i="11" s="1"/>
  <c r="G1528" i="11" s="1"/>
  <c r="G1529" i="11" s="1"/>
  <c r="G1530" i="11" s="1"/>
  <c r="G1531" i="11" s="1"/>
  <c r="G1532" i="11" s="1"/>
  <c r="G1533" i="11" s="1"/>
  <c r="G1534" i="11" s="1"/>
  <c r="G1535" i="11" s="1"/>
  <c r="G1536" i="11" s="1"/>
  <c r="G1537" i="11" s="1"/>
  <c r="G1538" i="11" s="1"/>
  <c r="G1539" i="11" s="1"/>
  <c r="G1540" i="11" s="1"/>
  <c r="G1541" i="11" s="1"/>
  <c r="G1542" i="11" s="1"/>
  <c r="G1543" i="11" s="1"/>
  <c r="G1544" i="11" s="1"/>
  <c r="G1545" i="11" s="1"/>
  <c r="G1546" i="11" s="1"/>
  <c r="G1547" i="11" s="1"/>
  <c r="G1548" i="11" s="1"/>
  <c r="G1549" i="11" s="1"/>
  <c r="G1550" i="11" s="1"/>
  <c r="G1551" i="11" s="1"/>
  <c r="G1552" i="11" s="1"/>
  <c r="G1553" i="11" s="1"/>
  <c r="G1554" i="11" s="1"/>
  <c r="G1555" i="11" s="1"/>
  <c r="G1556" i="11" s="1"/>
  <c r="G1557" i="11" s="1"/>
  <c r="G1558" i="11" s="1"/>
  <c r="G1559" i="11" s="1"/>
  <c r="G1560" i="11" s="1"/>
  <c r="G1561" i="11" s="1"/>
  <c r="G1562" i="11" s="1"/>
  <c r="G1563" i="11" s="1"/>
  <c r="G1564" i="11" s="1"/>
  <c r="G1565" i="11" s="1"/>
  <c r="G1566" i="11" s="1"/>
  <c r="G1567" i="11" s="1"/>
  <c r="G1568" i="11" s="1"/>
  <c r="G1569" i="11" s="1"/>
  <c r="G1570" i="11" s="1"/>
  <c r="G1571" i="11" s="1"/>
  <c r="G1572" i="11" s="1"/>
  <c r="G1573" i="11" s="1"/>
  <c r="G1574" i="11" s="1"/>
  <c r="G1575" i="11" s="1"/>
  <c r="G1576" i="11" s="1"/>
  <c r="G1577" i="11" s="1"/>
  <c r="G1578" i="11" s="1"/>
  <c r="G1579" i="11" s="1"/>
  <c r="G1580" i="11" s="1"/>
  <c r="G1581" i="11" s="1"/>
  <c r="G1582" i="11" s="1"/>
  <c r="G1583" i="11" s="1"/>
  <c r="G1584" i="11" s="1"/>
  <c r="G1585" i="11" s="1"/>
  <c r="G1586" i="11" s="1"/>
  <c r="G1587" i="11" s="1"/>
  <c r="G1588" i="11" s="1"/>
  <c r="G1589" i="11" s="1"/>
  <c r="G1590" i="11" s="1"/>
  <c r="G1591" i="11" s="1"/>
  <c r="G1592" i="11" s="1"/>
  <c r="G1593" i="11" s="1"/>
  <c r="G1594" i="11" s="1"/>
  <c r="G1595" i="11" s="1"/>
  <c r="G1596" i="11" s="1"/>
  <c r="G1597" i="11" s="1"/>
  <c r="G1598" i="11" s="1"/>
  <c r="G1599" i="11" s="1"/>
  <c r="G1600" i="11" s="1"/>
  <c r="G1601" i="11" s="1"/>
  <c r="G1602" i="11" s="1"/>
  <c r="G1603" i="11" s="1"/>
  <c r="G1604" i="11" s="1"/>
  <c r="G1605" i="11" s="1"/>
  <c r="G1606" i="11" s="1"/>
  <c r="G1607" i="11" s="1"/>
  <c r="G1608" i="11" s="1"/>
  <c r="G1609" i="11" s="1"/>
  <c r="G1610" i="11" s="1"/>
  <c r="G1611" i="11" s="1"/>
  <c r="G1612" i="11" s="1"/>
  <c r="G1613" i="11" s="1"/>
  <c r="G1614" i="11" s="1"/>
  <c r="G1615" i="11" s="1"/>
  <c r="G1616" i="11" s="1"/>
  <c r="G1617" i="11" s="1"/>
  <c r="G1618" i="11" s="1"/>
  <c r="G1619" i="11" s="1"/>
  <c r="G1620" i="11" s="1"/>
  <c r="G1621" i="11" s="1"/>
  <c r="G1622" i="11" s="1"/>
  <c r="G1623" i="11" s="1"/>
  <c r="G1624" i="11" s="1"/>
  <c r="G1625" i="11" s="1"/>
  <c r="G1626" i="11" s="1"/>
  <c r="G1627" i="11" s="1"/>
  <c r="G1628" i="11" s="1"/>
  <c r="G1629" i="11" s="1"/>
  <c r="G1630" i="11" s="1"/>
  <c r="G1631" i="11" s="1"/>
  <c r="G1632" i="11" s="1"/>
  <c r="G1633" i="11" s="1"/>
  <c r="G1634" i="11" s="1"/>
  <c r="G1635" i="11" s="1"/>
  <c r="G1636" i="11" s="1"/>
  <c r="G1637" i="11" s="1"/>
  <c r="G1638" i="11" s="1"/>
  <c r="G1639" i="11" s="1"/>
  <c r="G1640" i="11" s="1"/>
  <c r="G1641" i="11" s="1"/>
  <c r="G1642" i="11" s="1"/>
  <c r="G1643" i="11" s="1"/>
  <c r="G1644" i="11" s="1"/>
  <c r="G1645" i="11" s="1"/>
  <c r="G1646" i="11" s="1"/>
  <c r="G1647" i="11" s="1"/>
  <c r="G1648" i="11" s="1"/>
  <c r="G1649" i="11" s="1"/>
  <c r="G1650" i="11" s="1"/>
  <c r="G1651" i="11" s="1"/>
  <c r="G1652" i="11" s="1"/>
  <c r="G1653" i="11" s="1"/>
  <c r="G1654" i="11" s="1"/>
  <c r="G1655" i="11" s="1"/>
  <c r="G1656" i="11" s="1"/>
  <c r="G1657" i="11" s="1"/>
  <c r="G1658" i="11" s="1"/>
  <c r="G1659" i="11" s="1"/>
  <c r="G1660" i="11" s="1"/>
  <c r="G1661" i="11" s="1"/>
  <c r="G1662" i="11" s="1"/>
  <c r="G1663" i="11" s="1"/>
  <c r="G1664" i="11" s="1"/>
  <c r="G1665" i="11" s="1"/>
  <c r="G1666" i="11" s="1"/>
  <c r="G1667" i="11" s="1"/>
  <c r="G1668" i="11" s="1"/>
  <c r="G1669" i="11" s="1"/>
  <c r="G1670" i="11" s="1"/>
  <c r="G1671" i="11" s="1"/>
  <c r="G1672" i="11" s="1"/>
  <c r="G1673" i="11" s="1"/>
  <c r="G1674" i="11" s="1"/>
  <c r="G1675" i="11" s="1"/>
  <c r="G1676" i="11" s="1"/>
  <c r="G1677" i="11" s="1"/>
  <c r="G1678" i="11" s="1"/>
  <c r="G1679" i="11" s="1"/>
  <c r="G1680" i="11" s="1"/>
  <c r="G1681" i="11" s="1"/>
  <c r="G1682" i="11" s="1"/>
  <c r="G1683" i="11" s="1"/>
  <c r="G1684" i="11" s="1"/>
  <c r="G1685" i="11" s="1"/>
  <c r="G1686" i="11" s="1"/>
  <c r="G1687" i="11" s="1"/>
  <c r="G1688" i="11" s="1"/>
  <c r="G1689" i="11" s="1"/>
  <c r="G1690" i="11" s="1"/>
  <c r="G1691" i="11" s="1"/>
  <c r="G1692" i="11" s="1"/>
  <c r="G1693" i="11" s="1"/>
  <c r="G1694" i="11" s="1"/>
  <c r="G1695" i="11" s="1"/>
  <c r="G1696" i="11" s="1"/>
  <c r="G1697" i="11" s="1"/>
  <c r="G1698" i="11" s="1"/>
  <c r="G1699" i="11" s="1"/>
  <c r="G1700" i="11" s="1"/>
  <c r="G1701" i="11" s="1"/>
  <c r="G1702" i="11" s="1"/>
  <c r="G1703" i="11" s="1"/>
  <c r="G1704" i="11" s="1"/>
  <c r="G1705" i="11" s="1"/>
  <c r="G1706" i="11" s="1"/>
  <c r="G1707" i="11" s="1"/>
  <c r="G1708" i="11" s="1"/>
  <c r="G1709" i="11" s="1"/>
  <c r="G1710" i="11" s="1"/>
  <c r="G1711" i="11" s="1"/>
  <c r="G1712" i="11" s="1"/>
  <c r="G1713" i="11" s="1"/>
  <c r="G1714" i="11" s="1"/>
  <c r="G1715" i="11" s="1"/>
  <c r="G1716" i="11" s="1"/>
  <c r="G1717" i="11" s="1"/>
  <c r="G1718" i="11" s="1"/>
  <c r="G1719" i="11" s="1"/>
  <c r="G1720" i="11" s="1"/>
  <c r="G1721" i="11" s="1"/>
  <c r="G1722" i="11" s="1"/>
  <c r="G1723" i="11" s="1"/>
  <c r="G1724" i="11" s="1"/>
  <c r="G1725" i="11" s="1"/>
  <c r="G1726" i="11" s="1"/>
  <c r="G1727" i="11" s="1"/>
  <c r="G1728" i="11" s="1"/>
  <c r="G1729" i="11" s="1"/>
  <c r="G1730" i="11" s="1"/>
  <c r="G1731" i="11" s="1"/>
  <c r="G1732" i="11" s="1"/>
  <c r="G1733" i="11" s="1"/>
  <c r="G1734" i="11" s="1"/>
  <c r="G1735" i="11" s="1"/>
  <c r="G1736" i="11" s="1"/>
  <c r="G1737" i="11" s="1"/>
  <c r="G1738" i="11" s="1"/>
  <c r="G1739" i="11" s="1"/>
  <c r="G1740" i="11" s="1"/>
  <c r="G1741" i="11" s="1"/>
  <c r="G1742" i="11" s="1"/>
  <c r="G1743" i="11" s="1"/>
  <c r="G1744" i="11" s="1"/>
  <c r="G1745" i="11" s="1"/>
  <c r="G1746" i="11" s="1"/>
  <c r="G1747" i="11" s="1"/>
  <c r="G1748" i="11" s="1"/>
  <c r="G1749" i="11" s="1"/>
  <c r="G1750" i="11" s="1"/>
  <c r="G1751" i="11" s="1"/>
  <c r="G1752" i="11" s="1"/>
  <c r="G1753" i="11" s="1"/>
  <c r="G1754" i="11" s="1"/>
  <c r="G1755" i="11" s="1"/>
  <c r="G1756" i="11" s="1"/>
  <c r="G1757" i="11" s="1"/>
  <c r="G1758" i="11" s="1"/>
  <c r="G1759" i="11" s="1"/>
  <c r="G1760" i="11" s="1"/>
  <c r="G1761" i="11" s="1"/>
  <c r="G1762" i="11" s="1"/>
  <c r="G1763" i="11" s="1"/>
  <c r="G1764" i="11" s="1"/>
  <c r="G1765" i="11" s="1"/>
  <c r="G1766" i="11" s="1"/>
  <c r="G1767" i="11" s="1"/>
  <c r="G1768" i="11" s="1"/>
  <c r="G1769" i="11" s="1"/>
  <c r="G1770" i="11" s="1"/>
  <c r="G1771" i="11" s="1"/>
  <c r="G1772" i="11" s="1"/>
  <c r="G1773" i="11" s="1"/>
  <c r="G1774" i="11" s="1"/>
  <c r="G1775" i="11" s="1"/>
  <c r="G1776" i="11" s="1"/>
  <c r="G1777" i="11" s="1"/>
  <c r="G1778" i="11" s="1"/>
  <c r="G1779" i="11" s="1"/>
  <c r="G1780" i="11" s="1"/>
  <c r="G1781" i="11" s="1"/>
  <c r="G1782" i="11" s="1"/>
  <c r="G1783" i="11" s="1"/>
  <c r="G1784" i="11" s="1"/>
  <c r="G1785" i="11" s="1"/>
  <c r="G1786" i="11" s="1"/>
  <c r="G1787" i="11" s="1"/>
  <c r="G1788" i="11" s="1"/>
  <c r="G1789" i="11" s="1"/>
  <c r="G1790" i="11" s="1"/>
  <c r="G1791" i="11" s="1"/>
  <c r="G1792" i="11" s="1"/>
  <c r="G1793" i="11" s="1"/>
  <c r="G1794" i="11" s="1"/>
  <c r="G1795" i="11" s="1"/>
  <c r="G1796" i="11" s="1"/>
  <c r="G1797" i="11" s="1"/>
  <c r="G1798" i="11" s="1"/>
  <c r="G1799" i="11" s="1"/>
  <c r="G1800" i="11" s="1"/>
  <c r="G1801" i="11" s="1"/>
  <c r="G1802" i="11" s="1"/>
  <c r="G1803" i="11" s="1"/>
  <c r="G1804" i="11" s="1"/>
  <c r="G1805" i="11" s="1"/>
  <c r="G1806" i="11" s="1"/>
  <c r="G1807" i="11" s="1"/>
  <c r="G1808" i="11" s="1"/>
  <c r="G1809" i="11" s="1"/>
  <c r="G1810" i="11" s="1"/>
  <c r="G1811" i="11" s="1"/>
  <c r="G1812" i="11" s="1"/>
  <c r="G1813" i="11" s="1"/>
  <c r="G1814" i="11" s="1"/>
  <c r="G1815" i="11" s="1"/>
  <c r="G1816" i="11" s="1"/>
  <c r="G1817" i="11" s="1"/>
  <c r="G1818" i="11" s="1"/>
  <c r="G1819" i="11" s="1"/>
  <c r="G1820" i="11" s="1"/>
  <c r="G1821" i="11" s="1"/>
  <c r="G1822" i="11" s="1"/>
  <c r="G1823" i="11" s="1"/>
  <c r="G1824" i="11" s="1"/>
  <c r="G1825" i="11" s="1"/>
  <c r="G1826" i="11" s="1"/>
  <c r="G1827" i="11" s="1"/>
  <c r="G1828" i="11" s="1"/>
  <c r="G1829" i="11" s="1"/>
  <c r="G1830" i="11" s="1"/>
  <c r="G1831" i="11" s="1"/>
  <c r="G1832" i="11" s="1"/>
  <c r="G1833" i="11" s="1"/>
  <c r="G1834" i="11" s="1"/>
  <c r="G1835" i="11" s="1"/>
  <c r="G1836" i="11" s="1"/>
  <c r="G1837" i="11" s="1"/>
  <c r="G1838" i="11" s="1"/>
  <c r="G1839" i="11" s="1"/>
  <c r="G1840" i="11" s="1"/>
  <c r="G1841" i="11" s="1"/>
  <c r="G1842" i="11" s="1"/>
  <c r="G1843" i="11" s="1"/>
  <c r="G1844" i="11" s="1"/>
  <c r="G1845" i="11" s="1"/>
  <c r="G1846" i="11" s="1"/>
  <c r="G1847" i="11" s="1"/>
  <c r="G1848" i="11" s="1"/>
  <c r="G1849" i="11" s="1"/>
  <c r="G1850" i="11" s="1"/>
  <c r="G1851" i="11" s="1"/>
  <c r="G1852" i="11" s="1"/>
  <c r="G1853" i="11" s="1"/>
  <c r="G1854" i="11" s="1"/>
  <c r="G1855" i="11" s="1"/>
  <c r="G1856" i="11" s="1"/>
  <c r="G1857" i="11" s="1"/>
  <c r="G1858" i="11" s="1"/>
  <c r="G1859" i="11" s="1"/>
  <c r="G1860" i="11" s="1"/>
  <c r="G1861" i="11" s="1"/>
  <c r="G1862" i="11" s="1"/>
  <c r="G1863" i="11" s="1"/>
  <c r="G1864" i="11" s="1"/>
  <c r="G1865" i="11" s="1"/>
  <c r="G1866" i="11" s="1"/>
  <c r="G1867" i="11" s="1"/>
  <c r="G1868" i="11" s="1"/>
  <c r="G1869" i="11" s="1"/>
  <c r="G1870" i="11" s="1"/>
  <c r="G1871" i="11" s="1"/>
  <c r="G1872" i="11" s="1"/>
  <c r="G1873" i="11" s="1"/>
  <c r="G1874" i="11" s="1"/>
  <c r="G1875" i="11" s="1"/>
  <c r="G1876" i="11" s="1"/>
  <c r="G1877" i="11" s="1"/>
  <c r="G1878" i="11" s="1"/>
  <c r="G1879" i="11" s="1"/>
  <c r="G1880" i="11" s="1"/>
  <c r="G1881" i="11" s="1"/>
  <c r="G1882" i="11" s="1"/>
  <c r="G1883" i="11" s="1"/>
  <c r="G1884" i="11" s="1"/>
  <c r="G1885" i="11" s="1"/>
  <c r="G1886" i="11" s="1"/>
  <c r="G1887" i="11" s="1"/>
  <c r="G1888" i="11" s="1"/>
  <c r="G1889" i="11" s="1"/>
  <c r="G1890" i="11" s="1"/>
  <c r="G1891" i="11" s="1"/>
  <c r="G1892" i="11" s="1"/>
  <c r="G1893" i="11" s="1"/>
  <c r="G1894" i="11" s="1"/>
  <c r="G1895" i="11" s="1"/>
  <c r="G1896" i="11" s="1"/>
  <c r="G1897" i="11" s="1"/>
  <c r="G1898" i="11" s="1"/>
  <c r="G1899" i="11" s="1"/>
  <c r="G1900" i="11" s="1"/>
  <c r="G1901" i="11" s="1"/>
  <c r="G1902" i="11" s="1"/>
  <c r="G1903" i="11" s="1"/>
  <c r="G1904" i="11" s="1"/>
  <c r="G1905" i="11" s="1"/>
  <c r="G1906" i="11" s="1"/>
  <c r="G1907" i="11" s="1"/>
  <c r="G1908" i="11" s="1"/>
  <c r="G1909" i="11" s="1"/>
  <c r="G1910" i="11" s="1"/>
  <c r="G1911" i="11" s="1"/>
  <c r="G1912" i="11" s="1"/>
  <c r="G1913" i="11" s="1"/>
  <c r="G1914" i="11" s="1"/>
  <c r="G1915" i="11" s="1"/>
  <c r="G1916" i="11" s="1"/>
  <c r="G1917" i="11" s="1"/>
  <c r="G1918" i="11" s="1"/>
  <c r="G1919" i="11" s="1"/>
  <c r="G1920" i="11" s="1"/>
  <c r="G1921" i="11" s="1"/>
  <c r="G1922" i="11" s="1"/>
  <c r="G1923" i="11" s="1"/>
  <c r="G1924" i="11" s="1"/>
  <c r="G1925" i="11" s="1"/>
  <c r="G1926" i="11" s="1"/>
  <c r="G1927" i="11" s="1"/>
  <c r="G1928" i="11" s="1"/>
  <c r="G1929" i="11" s="1"/>
  <c r="G1930" i="11" s="1"/>
  <c r="G1931" i="11" s="1"/>
  <c r="G1932" i="11" s="1"/>
  <c r="G1933" i="11" s="1"/>
  <c r="G1934" i="11" s="1"/>
  <c r="G1935" i="11" s="1"/>
  <c r="G1936" i="11" s="1"/>
  <c r="G1937" i="11" s="1"/>
  <c r="G1938" i="11" s="1"/>
  <c r="G1939" i="11" s="1"/>
  <c r="G1940" i="11" s="1"/>
  <c r="G1941" i="11" s="1"/>
  <c r="G1942" i="11" s="1"/>
  <c r="G1943" i="11" s="1"/>
  <c r="G1944" i="11" s="1"/>
  <c r="G1945" i="11" s="1"/>
  <c r="G1946" i="11" s="1"/>
  <c r="G1947" i="11" s="1"/>
  <c r="G1948" i="11" s="1"/>
  <c r="G1949" i="11" s="1"/>
  <c r="G1950" i="11" s="1"/>
  <c r="G1951" i="11" s="1"/>
  <c r="G1952" i="11" s="1"/>
  <c r="G1953" i="11" s="1"/>
  <c r="G1954" i="11" s="1"/>
  <c r="G1955" i="11" s="1"/>
  <c r="G1956" i="11" s="1"/>
  <c r="G1957" i="11" s="1"/>
  <c r="G1958" i="11" s="1"/>
  <c r="G1959" i="11" s="1"/>
  <c r="G1960" i="11" s="1"/>
  <c r="G1961" i="11" s="1"/>
  <c r="G1962" i="11" s="1"/>
  <c r="G1963" i="11" s="1"/>
  <c r="G1964" i="11" s="1"/>
  <c r="G1965" i="11" s="1"/>
  <c r="G1966" i="11" s="1"/>
  <c r="G1967" i="11" s="1"/>
  <c r="G1968" i="11" s="1"/>
  <c r="G1969" i="11" s="1"/>
  <c r="G1970" i="11" s="1"/>
  <c r="G1971" i="11" s="1"/>
  <c r="G1972" i="11" s="1"/>
  <c r="G1973" i="11" s="1"/>
  <c r="G1974" i="11" s="1"/>
  <c r="G1975" i="11" s="1"/>
  <c r="G1976" i="11" s="1"/>
  <c r="G1977" i="11" s="1"/>
  <c r="G1978" i="11" s="1"/>
  <c r="G1979" i="11" s="1"/>
  <c r="G1980" i="11" s="1"/>
  <c r="G1981" i="11" s="1"/>
  <c r="G1982" i="11" s="1"/>
  <c r="G1983" i="11" s="1"/>
  <c r="G1984" i="11" s="1"/>
  <c r="G1985" i="11" s="1"/>
  <c r="G1986" i="11" s="1"/>
  <c r="G1987" i="11" s="1"/>
  <c r="G1988" i="11" s="1"/>
  <c r="G1989" i="11" s="1"/>
  <c r="G1990" i="11" s="1"/>
  <c r="G1991" i="11" s="1"/>
  <c r="G1992" i="11" s="1"/>
  <c r="G1993" i="11" s="1"/>
  <c r="G1994" i="11" s="1"/>
  <c r="G1995" i="11" s="1"/>
  <c r="G1996" i="11" s="1"/>
  <c r="G1997" i="11" s="1"/>
  <c r="G1998" i="11" s="1"/>
  <c r="G1999" i="11" s="1"/>
  <c r="G2000" i="11" s="1"/>
  <c r="G2001" i="11" s="1"/>
  <c r="G2002" i="11" s="1"/>
  <c r="G2003" i="11" s="1"/>
  <c r="G2004" i="11" s="1"/>
  <c r="G2005" i="11" s="1"/>
  <c r="G2006" i="11" s="1"/>
  <c r="G2007" i="11" s="1"/>
  <c r="G2008" i="11" s="1"/>
  <c r="G2009" i="11" s="1"/>
  <c r="G2010" i="11" s="1"/>
  <c r="G2011" i="11" s="1"/>
  <c r="G2012" i="11" s="1"/>
  <c r="G2013" i="11" s="1"/>
  <c r="G2014" i="11" s="1"/>
  <c r="G2015" i="11" s="1"/>
  <c r="G2016" i="11" s="1"/>
  <c r="G2017" i="11" s="1"/>
  <c r="M17" i="11"/>
  <c r="N18" i="11" s="1"/>
  <c r="D28" i="1"/>
  <c r="G27" i="14"/>
  <c r="N17" i="13"/>
  <c r="N17" i="12"/>
  <c r="M17" i="12"/>
  <c r="G28" i="13"/>
  <c r="G26" i="12"/>
  <c r="C26" i="2"/>
  <c r="C28" i="2"/>
  <c r="C27" i="2"/>
  <c r="C60" i="2"/>
  <c r="C67" i="2"/>
  <c r="C68" i="2" s="1"/>
  <c r="C27" i="9" l="1"/>
  <c r="C29" i="9" s="1"/>
  <c r="L17" i="11"/>
  <c r="G28" i="14"/>
  <c r="L17" i="12"/>
  <c r="O18" i="12"/>
  <c r="G29" i="13"/>
  <c r="G27" i="12"/>
  <c r="C35" i="2"/>
  <c r="C61" i="2"/>
  <c r="C62" i="2"/>
  <c r="C63" i="2" s="1"/>
  <c r="C31" i="9" l="1"/>
  <c r="B28" i="14"/>
  <c r="C30" i="9"/>
  <c r="B34" i="14"/>
  <c r="B34" i="11"/>
  <c r="B34" i="13"/>
  <c r="B34" i="12"/>
  <c r="G29" i="14"/>
  <c r="G30" i="13"/>
  <c r="G28" i="12"/>
  <c r="C65" i="2"/>
  <c r="B29" i="11" l="1"/>
  <c r="S13" i="11" s="1"/>
  <c r="C80" i="2"/>
  <c r="C48" i="2"/>
  <c r="I20" i="1" s="1"/>
  <c r="I19" i="1"/>
  <c r="C70" i="2"/>
  <c r="G30" i="14"/>
  <c r="G31" i="13"/>
  <c r="G29" i="12"/>
  <c r="C71" i="2" l="1"/>
  <c r="B36" i="14" s="1"/>
  <c r="B10" i="15"/>
  <c r="H18" i="11"/>
  <c r="H19" i="11" s="1"/>
  <c r="S12" i="11"/>
  <c r="C73" i="2"/>
  <c r="C77" i="2" s="1"/>
  <c r="C79" i="2" s="1"/>
  <c r="C82" i="2" s="1"/>
  <c r="G31" i="14"/>
  <c r="G32" i="13"/>
  <c r="G30" i="12"/>
  <c r="B36" i="12" l="1"/>
  <c r="K18" i="12" s="1"/>
  <c r="H18" i="12" s="1"/>
  <c r="I18" i="12" s="1"/>
  <c r="N18" i="12" s="1"/>
  <c r="M18" i="12" s="1"/>
  <c r="L18" i="12" s="1"/>
  <c r="K19" i="12" s="1"/>
  <c r="P19" i="12" s="1"/>
  <c r="B36" i="13"/>
  <c r="B36" i="11"/>
  <c r="K18" i="11" s="1"/>
  <c r="O18" i="11" s="1"/>
  <c r="G40" i="15"/>
  <c r="H40" i="15" s="1"/>
  <c r="I40" i="15" s="1"/>
  <c r="J40" i="15" s="1"/>
  <c r="G43" i="15"/>
  <c r="H43" i="15" s="1"/>
  <c r="I43" i="15" s="1"/>
  <c r="J43" i="15" s="1"/>
  <c r="G44" i="15"/>
  <c r="H44" i="15" s="1"/>
  <c r="I44" i="15" s="1"/>
  <c r="J44" i="15" s="1"/>
  <c r="G52" i="15"/>
  <c r="H52" i="15" s="1"/>
  <c r="I52" i="15" s="1"/>
  <c r="J52" i="15" s="1"/>
  <c r="G62" i="15"/>
  <c r="H62" i="15" s="1"/>
  <c r="I62" i="15" s="1"/>
  <c r="J62" i="15" s="1"/>
  <c r="G64" i="15"/>
  <c r="H64" i="15" s="1"/>
  <c r="I64" i="15" s="1"/>
  <c r="J64" i="15" s="1"/>
  <c r="G66" i="15"/>
  <c r="H66" i="15" s="1"/>
  <c r="I66" i="15" s="1"/>
  <c r="J66" i="15" s="1"/>
  <c r="G78" i="15"/>
  <c r="H78" i="15" s="1"/>
  <c r="I78" i="15" s="1"/>
  <c r="J78" i="15" s="1"/>
  <c r="G87" i="15"/>
  <c r="H87" i="15" s="1"/>
  <c r="I87" i="15" s="1"/>
  <c r="J87" i="15" s="1"/>
  <c r="G91" i="15"/>
  <c r="H91" i="15" s="1"/>
  <c r="I91" i="15" s="1"/>
  <c r="J91" i="15" s="1"/>
  <c r="G94" i="15"/>
  <c r="H94" i="15" s="1"/>
  <c r="I94" i="15" s="1"/>
  <c r="J94" i="15" s="1"/>
  <c r="G23" i="15"/>
  <c r="H23" i="15" s="1"/>
  <c r="I23" i="15" s="1"/>
  <c r="J23" i="15" s="1"/>
  <c r="G29" i="15"/>
  <c r="H29" i="15" s="1"/>
  <c r="I29" i="15" s="1"/>
  <c r="J29" i="15" s="1"/>
  <c r="G32" i="15"/>
  <c r="H32" i="15" s="1"/>
  <c r="I32" i="15" s="1"/>
  <c r="J32" i="15" s="1"/>
  <c r="G39" i="15"/>
  <c r="H39" i="15" s="1"/>
  <c r="I39" i="15" s="1"/>
  <c r="J39" i="15" s="1"/>
  <c r="G41" i="15"/>
  <c r="H41" i="15" s="1"/>
  <c r="I41" i="15" s="1"/>
  <c r="J41" i="15" s="1"/>
  <c r="G69" i="15"/>
  <c r="H69" i="15" s="1"/>
  <c r="I69" i="15" s="1"/>
  <c r="J69" i="15" s="1"/>
  <c r="G72" i="15"/>
  <c r="H72" i="15" s="1"/>
  <c r="I72" i="15" s="1"/>
  <c r="J72" i="15" s="1"/>
  <c r="G81" i="15"/>
  <c r="H81" i="15" s="1"/>
  <c r="I81" i="15" s="1"/>
  <c r="J81" i="15" s="1"/>
  <c r="G89" i="15"/>
  <c r="H89" i="15" s="1"/>
  <c r="I89" i="15" s="1"/>
  <c r="J89" i="15" s="1"/>
  <c r="G26" i="15"/>
  <c r="H26" i="15" s="1"/>
  <c r="I26" i="15" s="1"/>
  <c r="J26" i="15" s="1"/>
  <c r="G45" i="15"/>
  <c r="H45" i="15" s="1"/>
  <c r="I45" i="15" s="1"/>
  <c r="J45" i="15" s="1"/>
  <c r="G47" i="15"/>
  <c r="H47" i="15" s="1"/>
  <c r="I47" i="15" s="1"/>
  <c r="J47" i="15" s="1"/>
  <c r="G57" i="15"/>
  <c r="H57" i="15" s="1"/>
  <c r="I57" i="15" s="1"/>
  <c r="J57" i="15" s="1"/>
  <c r="G67" i="15"/>
  <c r="H67" i="15" s="1"/>
  <c r="I67" i="15" s="1"/>
  <c r="J67" i="15" s="1"/>
  <c r="G75" i="15"/>
  <c r="H75" i="15" s="1"/>
  <c r="I75" i="15" s="1"/>
  <c r="J75" i="15" s="1"/>
  <c r="G84" i="15"/>
  <c r="H84" i="15" s="1"/>
  <c r="I84" i="15" s="1"/>
  <c r="J84" i="15" s="1"/>
  <c r="G86" i="15"/>
  <c r="H86" i="15" s="1"/>
  <c r="I86" i="15" s="1"/>
  <c r="J86" i="15" s="1"/>
  <c r="G92" i="15"/>
  <c r="H92" i="15" s="1"/>
  <c r="I92" i="15" s="1"/>
  <c r="J92" i="15" s="1"/>
  <c r="G27" i="15"/>
  <c r="H27" i="15" s="1"/>
  <c r="I27" i="15" s="1"/>
  <c r="J27" i="15" s="1"/>
  <c r="G33" i="15"/>
  <c r="H33" i="15" s="1"/>
  <c r="I33" i="15" s="1"/>
  <c r="J33" i="15" s="1"/>
  <c r="G36" i="15"/>
  <c r="H36" i="15" s="1"/>
  <c r="I36" i="15" s="1"/>
  <c r="J36" i="15" s="1"/>
  <c r="G55" i="15"/>
  <c r="H55" i="15" s="1"/>
  <c r="I55" i="15" s="1"/>
  <c r="J55" i="15" s="1"/>
  <c r="G60" i="15"/>
  <c r="H60" i="15" s="1"/>
  <c r="I60" i="15" s="1"/>
  <c r="J60" i="15" s="1"/>
  <c r="G65" i="15"/>
  <c r="H65" i="15" s="1"/>
  <c r="I65" i="15" s="1"/>
  <c r="J65" i="15" s="1"/>
  <c r="G70" i="15"/>
  <c r="H70" i="15" s="1"/>
  <c r="I70" i="15" s="1"/>
  <c r="J70" i="15" s="1"/>
  <c r="G79" i="15"/>
  <c r="H79" i="15" s="1"/>
  <c r="I79" i="15" s="1"/>
  <c r="J79" i="15" s="1"/>
  <c r="G95" i="15"/>
  <c r="H95" i="15" s="1"/>
  <c r="I95" i="15" s="1"/>
  <c r="J95" i="15" s="1"/>
  <c r="G50" i="15"/>
  <c r="H50" i="15" s="1"/>
  <c r="I50" i="15" s="1"/>
  <c r="J50" i="15" s="1"/>
  <c r="G58" i="15"/>
  <c r="H58" i="15" s="1"/>
  <c r="I58" i="15" s="1"/>
  <c r="J58" i="15" s="1"/>
  <c r="G22" i="15"/>
  <c r="H22" i="15" s="1"/>
  <c r="I22" i="15" s="1"/>
  <c r="J22" i="15" s="1"/>
  <c r="G34" i="15"/>
  <c r="H34" i="15" s="1"/>
  <c r="I34" i="15" s="1"/>
  <c r="J34" i="15" s="1"/>
  <c r="G42" i="15"/>
  <c r="H42" i="15" s="1"/>
  <c r="I42" i="15" s="1"/>
  <c r="J42" i="15" s="1"/>
  <c r="G63" i="15"/>
  <c r="H63" i="15" s="1"/>
  <c r="I63" i="15" s="1"/>
  <c r="J63" i="15" s="1"/>
  <c r="G74" i="15"/>
  <c r="H74" i="15" s="1"/>
  <c r="I74" i="15" s="1"/>
  <c r="J74" i="15" s="1"/>
  <c r="G83" i="15"/>
  <c r="H83" i="15" s="1"/>
  <c r="I83" i="15" s="1"/>
  <c r="J83" i="15" s="1"/>
  <c r="G93" i="15"/>
  <c r="H93" i="15" s="1"/>
  <c r="I93" i="15" s="1"/>
  <c r="J93" i="15" s="1"/>
  <c r="G24" i="15"/>
  <c r="H24" i="15" s="1"/>
  <c r="I24" i="15" s="1"/>
  <c r="J24" i="15" s="1"/>
  <c r="G30" i="15"/>
  <c r="H30" i="15" s="1"/>
  <c r="I30" i="15" s="1"/>
  <c r="J30" i="15" s="1"/>
  <c r="G35" i="15"/>
  <c r="H35" i="15" s="1"/>
  <c r="I35" i="15" s="1"/>
  <c r="J35" i="15" s="1"/>
  <c r="G51" i="15"/>
  <c r="H51" i="15" s="1"/>
  <c r="I51" i="15" s="1"/>
  <c r="J51" i="15" s="1"/>
  <c r="G59" i="15"/>
  <c r="H59" i="15" s="1"/>
  <c r="I59" i="15" s="1"/>
  <c r="J59" i="15" s="1"/>
  <c r="G71" i="15"/>
  <c r="H71" i="15" s="1"/>
  <c r="I71" i="15" s="1"/>
  <c r="J71" i="15" s="1"/>
  <c r="G31" i="15"/>
  <c r="H31" i="15" s="1"/>
  <c r="I31" i="15" s="1"/>
  <c r="J31" i="15" s="1"/>
  <c r="G20" i="15"/>
  <c r="H20" i="15" s="1"/>
  <c r="I20" i="15" s="1"/>
  <c r="J20" i="15" s="1"/>
  <c r="G48" i="15"/>
  <c r="H48" i="15" s="1"/>
  <c r="I48" i="15" s="1"/>
  <c r="J48" i="15" s="1"/>
  <c r="G80" i="15"/>
  <c r="H80" i="15" s="1"/>
  <c r="I80" i="15" s="1"/>
  <c r="J80" i="15" s="1"/>
  <c r="G25" i="15"/>
  <c r="H25" i="15" s="1"/>
  <c r="I25" i="15" s="1"/>
  <c r="J25" i="15" s="1"/>
  <c r="G56" i="15"/>
  <c r="H56" i="15" s="1"/>
  <c r="I56" i="15" s="1"/>
  <c r="J56" i="15" s="1"/>
  <c r="G76" i="15"/>
  <c r="H76" i="15" s="1"/>
  <c r="I76" i="15" s="1"/>
  <c r="J76" i="15" s="1"/>
  <c r="G37" i="15"/>
  <c r="H37" i="15" s="1"/>
  <c r="I37" i="15" s="1"/>
  <c r="J37" i="15" s="1"/>
  <c r="G53" i="15"/>
  <c r="H53" i="15" s="1"/>
  <c r="I53" i="15" s="1"/>
  <c r="J53" i="15" s="1"/>
  <c r="G68" i="15"/>
  <c r="H68" i="15" s="1"/>
  <c r="I68" i="15" s="1"/>
  <c r="J68" i="15" s="1"/>
  <c r="G90" i="15"/>
  <c r="H90" i="15" s="1"/>
  <c r="I90" i="15" s="1"/>
  <c r="J90" i="15" s="1"/>
  <c r="G21" i="15"/>
  <c r="H21" i="15" s="1"/>
  <c r="I21" i="15" s="1"/>
  <c r="J21" i="15" s="1"/>
  <c r="G46" i="15"/>
  <c r="H46" i="15" s="1"/>
  <c r="I46" i="15" s="1"/>
  <c r="J46" i="15" s="1"/>
  <c r="G49" i="15"/>
  <c r="H49" i="15" s="1"/>
  <c r="I49" i="15" s="1"/>
  <c r="J49" i="15" s="1"/>
  <c r="G61" i="15"/>
  <c r="H61" i="15" s="1"/>
  <c r="I61" i="15" s="1"/>
  <c r="J61" i="15" s="1"/>
  <c r="G73" i="15"/>
  <c r="H73" i="15" s="1"/>
  <c r="I73" i="15" s="1"/>
  <c r="J73" i="15" s="1"/>
  <c r="G77" i="15"/>
  <c r="H77" i="15" s="1"/>
  <c r="I77" i="15" s="1"/>
  <c r="J77" i="15" s="1"/>
  <c r="G85" i="15"/>
  <c r="H85" i="15" s="1"/>
  <c r="I85" i="15" s="1"/>
  <c r="J85" i="15" s="1"/>
  <c r="G88" i="15"/>
  <c r="H88" i="15" s="1"/>
  <c r="I88" i="15" s="1"/>
  <c r="J88" i="15" s="1"/>
  <c r="G54" i="15"/>
  <c r="H54" i="15" s="1"/>
  <c r="I54" i="15" s="1"/>
  <c r="J54" i="15" s="1"/>
  <c r="G82" i="15"/>
  <c r="H82" i="15" s="1"/>
  <c r="I82" i="15" s="1"/>
  <c r="J82" i="15" s="1"/>
  <c r="G28" i="15"/>
  <c r="H28" i="15" s="1"/>
  <c r="I28" i="15" s="1"/>
  <c r="J28" i="15" s="1"/>
  <c r="G38" i="15"/>
  <c r="H38" i="15" s="1"/>
  <c r="I38" i="15" s="1"/>
  <c r="J38" i="15" s="1"/>
  <c r="I18" i="11"/>
  <c r="I19" i="11" s="1"/>
  <c r="C86" i="2"/>
  <c r="I22" i="1" s="1"/>
  <c r="H20" i="11"/>
  <c r="H21" i="11" s="1"/>
  <c r="H22" i="11" s="1"/>
  <c r="H23" i="11" s="1"/>
  <c r="H24" i="11" s="1"/>
  <c r="H25" i="11" s="1"/>
  <c r="H26" i="11" s="1"/>
  <c r="H27" i="11" s="1"/>
  <c r="H28" i="11" s="1"/>
  <c r="H29" i="11" s="1"/>
  <c r="H30" i="11" s="1"/>
  <c r="H31" i="11" s="1"/>
  <c r="H32" i="11" s="1"/>
  <c r="H33" i="11" s="1"/>
  <c r="H34" i="11" s="1"/>
  <c r="H35" i="11" s="1"/>
  <c r="H36" i="11" s="1"/>
  <c r="H37" i="11" s="1"/>
  <c r="H38" i="11" s="1"/>
  <c r="H39" i="11" s="1"/>
  <c r="H40" i="11" s="1"/>
  <c r="H41" i="11" s="1"/>
  <c r="H42" i="11" s="1"/>
  <c r="H43" i="11" s="1"/>
  <c r="H44" i="11" s="1"/>
  <c r="H45" i="11" s="1"/>
  <c r="H46" i="11" s="1"/>
  <c r="H47" i="11" s="1"/>
  <c r="H48" i="11" s="1"/>
  <c r="H49" i="11" s="1"/>
  <c r="H50" i="11" s="1"/>
  <c r="H51" i="11" s="1"/>
  <c r="H52" i="11" s="1"/>
  <c r="H53" i="11" s="1"/>
  <c r="H54" i="11" s="1"/>
  <c r="H55" i="11" s="1"/>
  <c r="H56" i="11" s="1"/>
  <c r="H57" i="11" s="1"/>
  <c r="H58" i="11" s="1"/>
  <c r="H59" i="11" s="1"/>
  <c r="H60" i="11" s="1"/>
  <c r="H61" i="11" s="1"/>
  <c r="H62" i="11" s="1"/>
  <c r="H63" i="11" s="1"/>
  <c r="H64" i="11" s="1"/>
  <c r="H65" i="11" s="1"/>
  <c r="H66" i="11" s="1"/>
  <c r="H67" i="11" s="1"/>
  <c r="H68" i="11" s="1"/>
  <c r="H69" i="11" s="1"/>
  <c r="H70" i="11" s="1"/>
  <c r="H71" i="11" s="1"/>
  <c r="H72" i="11" s="1"/>
  <c r="H73" i="11" s="1"/>
  <c r="H74" i="11" s="1"/>
  <c r="H75" i="11" s="1"/>
  <c r="H76" i="11" s="1"/>
  <c r="H77" i="11" s="1"/>
  <c r="H78" i="11" s="1"/>
  <c r="H79" i="11" s="1"/>
  <c r="H80" i="11" s="1"/>
  <c r="H81" i="11" s="1"/>
  <c r="H82" i="11" s="1"/>
  <c r="H83" i="11" s="1"/>
  <c r="H84" i="11" s="1"/>
  <c r="H85" i="11" s="1"/>
  <c r="H86" i="11" s="1"/>
  <c r="H87" i="11" s="1"/>
  <c r="H88" i="11" s="1"/>
  <c r="H89" i="11" s="1"/>
  <c r="H90" i="11" s="1"/>
  <c r="H91" i="11" s="1"/>
  <c r="H92" i="11" s="1"/>
  <c r="H93" i="11" s="1"/>
  <c r="H94" i="11" s="1"/>
  <c r="H95" i="11" s="1"/>
  <c r="H96" i="11" s="1"/>
  <c r="H97" i="11" s="1"/>
  <c r="H98" i="11" s="1"/>
  <c r="H99" i="11" s="1"/>
  <c r="H100" i="11" s="1"/>
  <c r="H101" i="11" s="1"/>
  <c r="H102" i="11" s="1"/>
  <c r="H103" i="11" s="1"/>
  <c r="H104" i="11" s="1"/>
  <c r="H105" i="11" s="1"/>
  <c r="H106" i="11" s="1"/>
  <c r="H107" i="11" s="1"/>
  <c r="H108" i="11" s="1"/>
  <c r="H109" i="11" s="1"/>
  <c r="H110" i="11" s="1"/>
  <c r="H111" i="11" s="1"/>
  <c r="H112" i="11" s="1"/>
  <c r="H113" i="11" s="1"/>
  <c r="H114" i="11" s="1"/>
  <c r="H115" i="11" s="1"/>
  <c r="H116" i="11" s="1"/>
  <c r="H117" i="11" s="1"/>
  <c r="H118" i="11" s="1"/>
  <c r="H119" i="11" s="1"/>
  <c r="H120" i="11" s="1"/>
  <c r="H121" i="11" s="1"/>
  <c r="H122" i="11" s="1"/>
  <c r="H123" i="11" s="1"/>
  <c r="H124" i="11" s="1"/>
  <c r="H125" i="11" s="1"/>
  <c r="H126" i="11" s="1"/>
  <c r="H127" i="11" s="1"/>
  <c r="H128" i="11" s="1"/>
  <c r="H129" i="11" s="1"/>
  <c r="H130" i="11" s="1"/>
  <c r="H131" i="11" s="1"/>
  <c r="H132" i="11" s="1"/>
  <c r="H133" i="11" s="1"/>
  <c r="H134" i="11" s="1"/>
  <c r="H135" i="11" s="1"/>
  <c r="H136" i="11" s="1"/>
  <c r="H137" i="11" s="1"/>
  <c r="H138" i="11" s="1"/>
  <c r="H139" i="11" s="1"/>
  <c r="H140" i="11" s="1"/>
  <c r="H141" i="11" s="1"/>
  <c r="H142" i="11" s="1"/>
  <c r="H143" i="11" s="1"/>
  <c r="H144" i="11" s="1"/>
  <c r="H145" i="11" s="1"/>
  <c r="H146" i="11" s="1"/>
  <c r="H147" i="11" s="1"/>
  <c r="H148" i="11" s="1"/>
  <c r="H149" i="11" s="1"/>
  <c r="H150" i="11" s="1"/>
  <c r="H151" i="11" s="1"/>
  <c r="H152" i="11" s="1"/>
  <c r="H153" i="11" s="1"/>
  <c r="H154" i="11" s="1"/>
  <c r="H155" i="11" s="1"/>
  <c r="H156" i="11" s="1"/>
  <c r="H157" i="11" s="1"/>
  <c r="H158" i="11" s="1"/>
  <c r="H159" i="11" s="1"/>
  <c r="H160" i="11" s="1"/>
  <c r="H161" i="11" s="1"/>
  <c r="H162" i="11" s="1"/>
  <c r="H163" i="11" s="1"/>
  <c r="H164" i="11" s="1"/>
  <c r="H165" i="11" s="1"/>
  <c r="H166" i="11" s="1"/>
  <c r="H167" i="11" s="1"/>
  <c r="H168" i="11" s="1"/>
  <c r="H169" i="11" s="1"/>
  <c r="H170" i="11" s="1"/>
  <c r="H171" i="11" s="1"/>
  <c r="H172" i="11" s="1"/>
  <c r="H173" i="11" s="1"/>
  <c r="H174" i="11" s="1"/>
  <c r="H175" i="11" s="1"/>
  <c r="H176" i="11" s="1"/>
  <c r="H177" i="11" s="1"/>
  <c r="H178" i="11" s="1"/>
  <c r="H179" i="11" s="1"/>
  <c r="H180" i="11" s="1"/>
  <c r="H181" i="11" s="1"/>
  <c r="H182" i="11" s="1"/>
  <c r="H183" i="11" s="1"/>
  <c r="H184" i="11" s="1"/>
  <c r="H185" i="11" s="1"/>
  <c r="H186" i="11" s="1"/>
  <c r="H187" i="11" s="1"/>
  <c r="H188" i="11" s="1"/>
  <c r="H189" i="11" s="1"/>
  <c r="H190" i="11" s="1"/>
  <c r="H191" i="11" s="1"/>
  <c r="H192" i="11" s="1"/>
  <c r="H193" i="11" s="1"/>
  <c r="H194" i="11" s="1"/>
  <c r="H195" i="11" s="1"/>
  <c r="H196" i="11" s="1"/>
  <c r="H197" i="11" s="1"/>
  <c r="H198" i="11" s="1"/>
  <c r="H199" i="11" s="1"/>
  <c r="H200" i="11" s="1"/>
  <c r="H201" i="11" s="1"/>
  <c r="H202" i="11" s="1"/>
  <c r="H203" i="11" s="1"/>
  <c r="H204" i="11" s="1"/>
  <c r="H205" i="11" s="1"/>
  <c r="H206" i="11" s="1"/>
  <c r="H207" i="11" s="1"/>
  <c r="H208" i="11" s="1"/>
  <c r="H209" i="11" s="1"/>
  <c r="H210" i="11" s="1"/>
  <c r="H211" i="11" s="1"/>
  <c r="H212" i="11" s="1"/>
  <c r="H213" i="11" s="1"/>
  <c r="H214" i="11" s="1"/>
  <c r="H215" i="11" s="1"/>
  <c r="H216" i="11" s="1"/>
  <c r="H217" i="11" s="1"/>
  <c r="H218" i="11" s="1"/>
  <c r="H219" i="11" s="1"/>
  <c r="H220" i="11" s="1"/>
  <c r="H221" i="11" s="1"/>
  <c r="H222" i="11" s="1"/>
  <c r="H223" i="11" s="1"/>
  <c r="H224" i="11" s="1"/>
  <c r="H225" i="11" s="1"/>
  <c r="H226" i="11" s="1"/>
  <c r="H227" i="11" s="1"/>
  <c r="H228" i="11" s="1"/>
  <c r="H229" i="11" s="1"/>
  <c r="H230" i="11" s="1"/>
  <c r="H231" i="11" s="1"/>
  <c r="H232" i="11" s="1"/>
  <c r="H233" i="11" s="1"/>
  <c r="H234" i="11" s="1"/>
  <c r="H235" i="11" s="1"/>
  <c r="H236" i="11" s="1"/>
  <c r="H237" i="11" s="1"/>
  <c r="H238" i="11" s="1"/>
  <c r="H239" i="11" s="1"/>
  <c r="H240" i="11" s="1"/>
  <c r="H241" i="11" s="1"/>
  <c r="H242" i="11" s="1"/>
  <c r="H243" i="11" s="1"/>
  <c r="H244" i="11" s="1"/>
  <c r="H245" i="11" s="1"/>
  <c r="H246" i="11" s="1"/>
  <c r="H247" i="11" s="1"/>
  <c r="H248" i="11" s="1"/>
  <c r="H249" i="11" s="1"/>
  <c r="H250" i="11" s="1"/>
  <c r="H251" i="11" s="1"/>
  <c r="H252" i="11" s="1"/>
  <c r="H253" i="11" s="1"/>
  <c r="H254" i="11" s="1"/>
  <c r="H255" i="11" s="1"/>
  <c r="H256" i="11" s="1"/>
  <c r="H257" i="11" s="1"/>
  <c r="H258" i="11" s="1"/>
  <c r="H259" i="11" s="1"/>
  <c r="H260" i="11" s="1"/>
  <c r="H261" i="11" s="1"/>
  <c r="H262" i="11" s="1"/>
  <c r="H263" i="11" s="1"/>
  <c r="H264" i="11" s="1"/>
  <c r="H265" i="11" s="1"/>
  <c r="H266" i="11" s="1"/>
  <c r="H267" i="11" s="1"/>
  <c r="H268" i="11" s="1"/>
  <c r="H269" i="11" s="1"/>
  <c r="H270" i="11" s="1"/>
  <c r="H271" i="11" s="1"/>
  <c r="H272" i="11" s="1"/>
  <c r="H273" i="11" s="1"/>
  <c r="H274" i="11" s="1"/>
  <c r="H275" i="11" s="1"/>
  <c r="H276" i="11" s="1"/>
  <c r="H277" i="11" s="1"/>
  <c r="H278" i="11" s="1"/>
  <c r="H279" i="11" s="1"/>
  <c r="H280" i="11" s="1"/>
  <c r="H281" i="11" s="1"/>
  <c r="H282" i="11" s="1"/>
  <c r="H283" i="11" s="1"/>
  <c r="H284" i="11" s="1"/>
  <c r="H285" i="11" s="1"/>
  <c r="H286" i="11" s="1"/>
  <c r="H287" i="11" s="1"/>
  <c r="H288" i="11" s="1"/>
  <c r="H289" i="11" s="1"/>
  <c r="H290" i="11" s="1"/>
  <c r="H291" i="11" s="1"/>
  <c r="H292" i="11" s="1"/>
  <c r="H293" i="11" s="1"/>
  <c r="H294" i="11" s="1"/>
  <c r="H295" i="11" s="1"/>
  <c r="H296" i="11" s="1"/>
  <c r="H297" i="11" s="1"/>
  <c r="H298" i="11" s="1"/>
  <c r="H299" i="11" s="1"/>
  <c r="H300" i="11" s="1"/>
  <c r="H301" i="11" s="1"/>
  <c r="H302" i="11" s="1"/>
  <c r="H303" i="11" s="1"/>
  <c r="H304" i="11" s="1"/>
  <c r="H305" i="11" s="1"/>
  <c r="H306" i="11" s="1"/>
  <c r="H307" i="11" s="1"/>
  <c r="H308" i="11" s="1"/>
  <c r="H309" i="11" s="1"/>
  <c r="H310" i="11" s="1"/>
  <c r="H311" i="11" s="1"/>
  <c r="H312" i="11" s="1"/>
  <c r="H313" i="11" s="1"/>
  <c r="H314" i="11" s="1"/>
  <c r="H315" i="11" s="1"/>
  <c r="H316" i="11" s="1"/>
  <c r="H317" i="11" s="1"/>
  <c r="H318" i="11" s="1"/>
  <c r="H319" i="11" s="1"/>
  <c r="H320" i="11" s="1"/>
  <c r="H321" i="11" s="1"/>
  <c r="H322" i="11" s="1"/>
  <c r="H323" i="11" s="1"/>
  <c r="H324" i="11" s="1"/>
  <c r="H325" i="11" s="1"/>
  <c r="H326" i="11" s="1"/>
  <c r="H327" i="11" s="1"/>
  <c r="H328" i="11" s="1"/>
  <c r="H329" i="11" s="1"/>
  <c r="H330" i="11" s="1"/>
  <c r="H331" i="11" s="1"/>
  <c r="H332" i="11" s="1"/>
  <c r="H333" i="11" s="1"/>
  <c r="H334" i="11" s="1"/>
  <c r="H335" i="11" s="1"/>
  <c r="H336" i="11" s="1"/>
  <c r="H337" i="11" s="1"/>
  <c r="H338" i="11" s="1"/>
  <c r="H339" i="11" s="1"/>
  <c r="H340" i="11" s="1"/>
  <c r="H341" i="11" s="1"/>
  <c r="H342" i="11" s="1"/>
  <c r="H343" i="11" s="1"/>
  <c r="H344" i="11" s="1"/>
  <c r="H345" i="11" s="1"/>
  <c r="H346" i="11" s="1"/>
  <c r="H347" i="11" s="1"/>
  <c r="H348" i="11" s="1"/>
  <c r="H349" i="11" s="1"/>
  <c r="H350" i="11" s="1"/>
  <c r="H351" i="11" s="1"/>
  <c r="H352" i="11" s="1"/>
  <c r="H353" i="11" s="1"/>
  <c r="H354" i="11" s="1"/>
  <c r="H355" i="11" s="1"/>
  <c r="H356" i="11" s="1"/>
  <c r="H357" i="11" s="1"/>
  <c r="H358" i="11" s="1"/>
  <c r="H359" i="11" s="1"/>
  <c r="H360" i="11" s="1"/>
  <c r="H361" i="11" s="1"/>
  <c r="H362" i="11" s="1"/>
  <c r="H363" i="11" s="1"/>
  <c r="H364" i="11" s="1"/>
  <c r="H365" i="11" s="1"/>
  <c r="H366" i="11" s="1"/>
  <c r="H367" i="11" s="1"/>
  <c r="H368" i="11" s="1"/>
  <c r="H369" i="11" s="1"/>
  <c r="H370" i="11" s="1"/>
  <c r="H371" i="11" s="1"/>
  <c r="H372" i="11" s="1"/>
  <c r="H373" i="11" s="1"/>
  <c r="H374" i="11" s="1"/>
  <c r="H375" i="11" s="1"/>
  <c r="H376" i="11" s="1"/>
  <c r="H377" i="11" s="1"/>
  <c r="H378" i="11" s="1"/>
  <c r="H379" i="11" s="1"/>
  <c r="H380" i="11" s="1"/>
  <c r="H381" i="11" s="1"/>
  <c r="H382" i="11" s="1"/>
  <c r="H383" i="11" s="1"/>
  <c r="H384" i="11" s="1"/>
  <c r="H385" i="11" s="1"/>
  <c r="H386" i="11" s="1"/>
  <c r="H387" i="11" s="1"/>
  <c r="H388" i="11" s="1"/>
  <c r="H389" i="11" s="1"/>
  <c r="H390" i="11" s="1"/>
  <c r="H391" i="11" s="1"/>
  <c r="H392" i="11" s="1"/>
  <c r="H393" i="11" s="1"/>
  <c r="H394" i="11" s="1"/>
  <c r="H395" i="11" s="1"/>
  <c r="H396" i="11" s="1"/>
  <c r="H397" i="11" s="1"/>
  <c r="H398" i="11" s="1"/>
  <c r="H399" i="11" s="1"/>
  <c r="H400" i="11" s="1"/>
  <c r="H401" i="11" s="1"/>
  <c r="H402" i="11" s="1"/>
  <c r="H403" i="11" s="1"/>
  <c r="H404" i="11" s="1"/>
  <c r="H405" i="11" s="1"/>
  <c r="H406" i="11" s="1"/>
  <c r="H407" i="11" s="1"/>
  <c r="H408" i="11" s="1"/>
  <c r="H409" i="11" s="1"/>
  <c r="H410" i="11" s="1"/>
  <c r="H411" i="11" s="1"/>
  <c r="H412" i="11" s="1"/>
  <c r="H413" i="11" s="1"/>
  <c r="H414" i="11" s="1"/>
  <c r="H415" i="11" s="1"/>
  <c r="H416" i="11" s="1"/>
  <c r="H417" i="11" s="1"/>
  <c r="H418" i="11" s="1"/>
  <c r="H419" i="11" s="1"/>
  <c r="H420" i="11" s="1"/>
  <c r="H421" i="11" s="1"/>
  <c r="H422" i="11" s="1"/>
  <c r="H423" i="11" s="1"/>
  <c r="H424" i="11" s="1"/>
  <c r="H425" i="11" s="1"/>
  <c r="H426" i="11" s="1"/>
  <c r="H427" i="11" s="1"/>
  <c r="H428" i="11" s="1"/>
  <c r="H429" i="11" s="1"/>
  <c r="H430" i="11" s="1"/>
  <c r="H431" i="11" s="1"/>
  <c r="H432" i="11" s="1"/>
  <c r="H433" i="11" s="1"/>
  <c r="H434" i="11" s="1"/>
  <c r="H435" i="11" s="1"/>
  <c r="H436" i="11" s="1"/>
  <c r="H437" i="11" s="1"/>
  <c r="H438" i="11" s="1"/>
  <c r="H439" i="11" s="1"/>
  <c r="H440" i="11" s="1"/>
  <c r="H441" i="11" s="1"/>
  <c r="H442" i="11" s="1"/>
  <c r="H443" i="11" s="1"/>
  <c r="H444" i="11" s="1"/>
  <c r="H445" i="11" s="1"/>
  <c r="H446" i="11" s="1"/>
  <c r="H447" i="11" s="1"/>
  <c r="H448" i="11" s="1"/>
  <c r="H449" i="11" s="1"/>
  <c r="H450" i="11" s="1"/>
  <c r="H451" i="11" s="1"/>
  <c r="H452" i="11" s="1"/>
  <c r="H453" i="11" s="1"/>
  <c r="H454" i="11" s="1"/>
  <c r="H455" i="11" s="1"/>
  <c r="H456" i="11" s="1"/>
  <c r="H457" i="11" s="1"/>
  <c r="H458" i="11" s="1"/>
  <c r="H459" i="11" s="1"/>
  <c r="H460" i="11" s="1"/>
  <c r="H461" i="11" s="1"/>
  <c r="H462" i="11" s="1"/>
  <c r="H463" i="11" s="1"/>
  <c r="H464" i="11" s="1"/>
  <c r="H465" i="11" s="1"/>
  <c r="H466" i="11" s="1"/>
  <c r="H467" i="11" s="1"/>
  <c r="H468" i="11" s="1"/>
  <c r="H469" i="11" s="1"/>
  <c r="H470" i="11" s="1"/>
  <c r="H471" i="11" s="1"/>
  <c r="H472" i="11" s="1"/>
  <c r="H473" i="11" s="1"/>
  <c r="H474" i="11" s="1"/>
  <c r="H475" i="11" s="1"/>
  <c r="H476" i="11" s="1"/>
  <c r="H477" i="11" s="1"/>
  <c r="H478" i="11" s="1"/>
  <c r="H479" i="11" s="1"/>
  <c r="H480" i="11" s="1"/>
  <c r="H481" i="11" s="1"/>
  <c r="H482" i="11" s="1"/>
  <c r="H483" i="11" s="1"/>
  <c r="H484" i="11" s="1"/>
  <c r="H485" i="11" s="1"/>
  <c r="H486" i="11" s="1"/>
  <c r="H487" i="11" s="1"/>
  <c r="H488" i="11" s="1"/>
  <c r="H489" i="11" s="1"/>
  <c r="H490" i="11" s="1"/>
  <c r="H491" i="11" s="1"/>
  <c r="H492" i="11" s="1"/>
  <c r="H493" i="11" s="1"/>
  <c r="H494" i="11" s="1"/>
  <c r="H495" i="11" s="1"/>
  <c r="H496" i="11" s="1"/>
  <c r="H497" i="11" s="1"/>
  <c r="H498" i="11" s="1"/>
  <c r="H499" i="11" s="1"/>
  <c r="H500" i="11" s="1"/>
  <c r="H501" i="11" s="1"/>
  <c r="H502" i="11" s="1"/>
  <c r="H503" i="11" s="1"/>
  <c r="H504" i="11" s="1"/>
  <c r="H505" i="11" s="1"/>
  <c r="H506" i="11" s="1"/>
  <c r="H507" i="11" s="1"/>
  <c r="H508" i="11" s="1"/>
  <c r="H509" i="11" s="1"/>
  <c r="H510" i="11" s="1"/>
  <c r="H511" i="11" s="1"/>
  <c r="H512" i="11" s="1"/>
  <c r="H513" i="11" s="1"/>
  <c r="H514" i="11" s="1"/>
  <c r="H515" i="11" s="1"/>
  <c r="H516" i="11" s="1"/>
  <c r="H517" i="11" s="1"/>
  <c r="H518" i="11" s="1"/>
  <c r="H519" i="11" s="1"/>
  <c r="H520" i="11" s="1"/>
  <c r="H521" i="11" s="1"/>
  <c r="H522" i="11" s="1"/>
  <c r="H523" i="11" s="1"/>
  <c r="H524" i="11" s="1"/>
  <c r="H525" i="11" s="1"/>
  <c r="H526" i="11" s="1"/>
  <c r="H527" i="11" s="1"/>
  <c r="H528" i="11" s="1"/>
  <c r="H529" i="11" s="1"/>
  <c r="H530" i="11" s="1"/>
  <c r="H531" i="11" s="1"/>
  <c r="H532" i="11" s="1"/>
  <c r="H533" i="11" s="1"/>
  <c r="H534" i="11" s="1"/>
  <c r="H535" i="11" s="1"/>
  <c r="H536" i="11" s="1"/>
  <c r="H537" i="11" s="1"/>
  <c r="H538" i="11" s="1"/>
  <c r="H539" i="11" s="1"/>
  <c r="H540" i="11" s="1"/>
  <c r="H541" i="11" s="1"/>
  <c r="H542" i="11" s="1"/>
  <c r="H543" i="11" s="1"/>
  <c r="H544" i="11" s="1"/>
  <c r="H545" i="11" s="1"/>
  <c r="H546" i="11" s="1"/>
  <c r="H547" i="11" s="1"/>
  <c r="H548" i="11" s="1"/>
  <c r="H549" i="11" s="1"/>
  <c r="H550" i="11" s="1"/>
  <c r="H551" i="11" s="1"/>
  <c r="H552" i="11" s="1"/>
  <c r="H553" i="11" s="1"/>
  <c r="H554" i="11" s="1"/>
  <c r="H555" i="11" s="1"/>
  <c r="H556" i="11" s="1"/>
  <c r="H557" i="11" s="1"/>
  <c r="H558" i="11" s="1"/>
  <c r="H559" i="11" s="1"/>
  <c r="H560" i="11" s="1"/>
  <c r="H561" i="11" s="1"/>
  <c r="H562" i="11" s="1"/>
  <c r="H563" i="11" s="1"/>
  <c r="H564" i="11" s="1"/>
  <c r="H565" i="11" s="1"/>
  <c r="H566" i="11" s="1"/>
  <c r="H567" i="11" s="1"/>
  <c r="H568" i="11" s="1"/>
  <c r="H569" i="11" s="1"/>
  <c r="H570" i="11" s="1"/>
  <c r="H571" i="11" s="1"/>
  <c r="H572" i="11" s="1"/>
  <c r="H573" i="11" s="1"/>
  <c r="H574" i="11" s="1"/>
  <c r="H575" i="11" s="1"/>
  <c r="H576" i="11" s="1"/>
  <c r="H577" i="11" s="1"/>
  <c r="H578" i="11" s="1"/>
  <c r="H579" i="11" s="1"/>
  <c r="H580" i="11" s="1"/>
  <c r="H581" i="11" s="1"/>
  <c r="H582" i="11" s="1"/>
  <c r="H583" i="11" s="1"/>
  <c r="H584" i="11" s="1"/>
  <c r="H585" i="11" s="1"/>
  <c r="H586" i="11" s="1"/>
  <c r="H587" i="11" s="1"/>
  <c r="H588" i="11" s="1"/>
  <c r="H589" i="11" s="1"/>
  <c r="H590" i="11" s="1"/>
  <c r="H591" i="11" s="1"/>
  <c r="H592" i="11" s="1"/>
  <c r="H593" i="11" s="1"/>
  <c r="H594" i="11" s="1"/>
  <c r="H595" i="11" s="1"/>
  <c r="H596" i="11" s="1"/>
  <c r="H597" i="11" s="1"/>
  <c r="H598" i="11" s="1"/>
  <c r="H599" i="11" s="1"/>
  <c r="H600" i="11" s="1"/>
  <c r="H601" i="11" s="1"/>
  <c r="H602" i="11" s="1"/>
  <c r="H603" i="11" s="1"/>
  <c r="H604" i="11" s="1"/>
  <c r="H605" i="11" s="1"/>
  <c r="H606" i="11" s="1"/>
  <c r="H607" i="11" s="1"/>
  <c r="H608" i="11" s="1"/>
  <c r="H609" i="11" s="1"/>
  <c r="H610" i="11" s="1"/>
  <c r="H611" i="11" s="1"/>
  <c r="H612" i="11" s="1"/>
  <c r="H613" i="11" s="1"/>
  <c r="H614" i="11" s="1"/>
  <c r="H615" i="11" s="1"/>
  <c r="H616" i="11" s="1"/>
  <c r="H617" i="11" s="1"/>
  <c r="H618" i="11" s="1"/>
  <c r="H619" i="11" s="1"/>
  <c r="H620" i="11" s="1"/>
  <c r="H621" i="11" s="1"/>
  <c r="H622" i="11" s="1"/>
  <c r="H623" i="11" s="1"/>
  <c r="H624" i="11" s="1"/>
  <c r="H625" i="11" s="1"/>
  <c r="H626" i="11" s="1"/>
  <c r="H627" i="11" s="1"/>
  <c r="H628" i="11" s="1"/>
  <c r="H629" i="11" s="1"/>
  <c r="H630" i="11" s="1"/>
  <c r="H631" i="11" s="1"/>
  <c r="H632" i="11" s="1"/>
  <c r="H633" i="11" s="1"/>
  <c r="H634" i="11" s="1"/>
  <c r="H635" i="11" s="1"/>
  <c r="H636" i="11" s="1"/>
  <c r="H637" i="11" s="1"/>
  <c r="H638" i="11" s="1"/>
  <c r="H639" i="11" s="1"/>
  <c r="H640" i="11" s="1"/>
  <c r="H641" i="11" s="1"/>
  <c r="H642" i="11" s="1"/>
  <c r="H643" i="11" s="1"/>
  <c r="H644" i="11" s="1"/>
  <c r="H645" i="11" s="1"/>
  <c r="H646" i="11" s="1"/>
  <c r="H647" i="11" s="1"/>
  <c r="H648" i="11" s="1"/>
  <c r="H649" i="11" s="1"/>
  <c r="H650" i="11" s="1"/>
  <c r="H651" i="11" s="1"/>
  <c r="H652" i="11" s="1"/>
  <c r="H653" i="11" s="1"/>
  <c r="H654" i="11" s="1"/>
  <c r="H655" i="11" s="1"/>
  <c r="H656" i="11" s="1"/>
  <c r="H657" i="11" s="1"/>
  <c r="H658" i="11" s="1"/>
  <c r="H659" i="11" s="1"/>
  <c r="H660" i="11" s="1"/>
  <c r="H661" i="11" s="1"/>
  <c r="H662" i="11" s="1"/>
  <c r="H663" i="11" s="1"/>
  <c r="H664" i="11" s="1"/>
  <c r="H665" i="11" s="1"/>
  <c r="H666" i="11" s="1"/>
  <c r="H667" i="11" s="1"/>
  <c r="H668" i="11" s="1"/>
  <c r="H669" i="11" s="1"/>
  <c r="H670" i="11" s="1"/>
  <c r="H671" i="11" s="1"/>
  <c r="H672" i="11" s="1"/>
  <c r="H673" i="11" s="1"/>
  <c r="H674" i="11" s="1"/>
  <c r="H675" i="11" s="1"/>
  <c r="H676" i="11" s="1"/>
  <c r="H677" i="11" s="1"/>
  <c r="H678" i="11" s="1"/>
  <c r="H679" i="11" s="1"/>
  <c r="H680" i="11" s="1"/>
  <c r="H681" i="11" s="1"/>
  <c r="H682" i="11" s="1"/>
  <c r="H683" i="11" s="1"/>
  <c r="H684" i="11" s="1"/>
  <c r="H685" i="11" s="1"/>
  <c r="H686" i="11" s="1"/>
  <c r="H687" i="11" s="1"/>
  <c r="H688" i="11" s="1"/>
  <c r="H689" i="11" s="1"/>
  <c r="H690" i="11" s="1"/>
  <c r="H691" i="11" s="1"/>
  <c r="H692" i="11" s="1"/>
  <c r="H693" i="11" s="1"/>
  <c r="H694" i="11" s="1"/>
  <c r="H695" i="11" s="1"/>
  <c r="H696" i="11" s="1"/>
  <c r="H697" i="11" s="1"/>
  <c r="H698" i="11" s="1"/>
  <c r="H699" i="11" s="1"/>
  <c r="H700" i="11" s="1"/>
  <c r="H701" i="11" s="1"/>
  <c r="H702" i="11" s="1"/>
  <c r="H703" i="11" s="1"/>
  <c r="H704" i="11" s="1"/>
  <c r="H705" i="11" s="1"/>
  <c r="H706" i="11" s="1"/>
  <c r="H707" i="11" s="1"/>
  <c r="H708" i="11" s="1"/>
  <c r="H709" i="11" s="1"/>
  <c r="H710" i="11" s="1"/>
  <c r="H711" i="11" s="1"/>
  <c r="H712" i="11" s="1"/>
  <c r="H713" i="11" s="1"/>
  <c r="H714" i="11" s="1"/>
  <c r="H715" i="11" s="1"/>
  <c r="H716" i="11" s="1"/>
  <c r="H717" i="11" s="1"/>
  <c r="H718" i="11" s="1"/>
  <c r="H719" i="11" s="1"/>
  <c r="H720" i="11" s="1"/>
  <c r="H721" i="11" s="1"/>
  <c r="H722" i="11" s="1"/>
  <c r="H723" i="11" s="1"/>
  <c r="H724" i="11" s="1"/>
  <c r="H725" i="11" s="1"/>
  <c r="H726" i="11" s="1"/>
  <c r="H727" i="11" s="1"/>
  <c r="H728" i="11" s="1"/>
  <c r="H729" i="11" s="1"/>
  <c r="H730" i="11" s="1"/>
  <c r="H731" i="11" s="1"/>
  <c r="H732" i="11" s="1"/>
  <c r="H733" i="11" s="1"/>
  <c r="H734" i="11" s="1"/>
  <c r="H735" i="11" s="1"/>
  <c r="H736" i="11" s="1"/>
  <c r="H737" i="11" s="1"/>
  <c r="H738" i="11" s="1"/>
  <c r="H739" i="11" s="1"/>
  <c r="H740" i="11" s="1"/>
  <c r="H741" i="11" s="1"/>
  <c r="H742" i="11" s="1"/>
  <c r="H743" i="11" s="1"/>
  <c r="H744" i="11" s="1"/>
  <c r="H745" i="11" s="1"/>
  <c r="H746" i="11" s="1"/>
  <c r="H747" i="11" s="1"/>
  <c r="H748" i="11" s="1"/>
  <c r="H749" i="11" s="1"/>
  <c r="H750" i="11" s="1"/>
  <c r="H751" i="11" s="1"/>
  <c r="H752" i="11" s="1"/>
  <c r="H753" i="11" s="1"/>
  <c r="H754" i="11" s="1"/>
  <c r="H755" i="11" s="1"/>
  <c r="H756" i="11" s="1"/>
  <c r="H757" i="11" s="1"/>
  <c r="H758" i="11" s="1"/>
  <c r="H759" i="11" s="1"/>
  <c r="H760" i="11" s="1"/>
  <c r="H761" i="11" s="1"/>
  <c r="H762" i="11" s="1"/>
  <c r="H763" i="11" s="1"/>
  <c r="H764" i="11" s="1"/>
  <c r="H765" i="11" s="1"/>
  <c r="H766" i="11" s="1"/>
  <c r="H767" i="11" s="1"/>
  <c r="H768" i="11" s="1"/>
  <c r="H769" i="11" s="1"/>
  <c r="H770" i="11" s="1"/>
  <c r="H771" i="11" s="1"/>
  <c r="H772" i="11" s="1"/>
  <c r="H773" i="11" s="1"/>
  <c r="H774" i="11" s="1"/>
  <c r="H775" i="11" s="1"/>
  <c r="H776" i="11" s="1"/>
  <c r="H777" i="11" s="1"/>
  <c r="H778" i="11" s="1"/>
  <c r="H779" i="11" s="1"/>
  <c r="H780" i="11" s="1"/>
  <c r="H781" i="11" s="1"/>
  <c r="H782" i="11" s="1"/>
  <c r="H783" i="11" s="1"/>
  <c r="H784" i="11" s="1"/>
  <c r="H785" i="11" s="1"/>
  <c r="H786" i="11" s="1"/>
  <c r="H787" i="11" s="1"/>
  <c r="H788" i="11" s="1"/>
  <c r="H789" i="11" s="1"/>
  <c r="H790" i="11" s="1"/>
  <c r="H791" i="11" s="1"/>
  <c r="H792" i="11" s="1"/>
  <c r="H793" i="11" s="1"/>
  <c r="H794" i="11" s="1"/>
  <c r="H795" i="11" s="1"/>
  <c r="H796" i="11" s="1"/>
  <c r="H797" i="11" s="1"/>
  <c r="H798" i="11" s="1"/>
  <c r="H799" i="11" s="1"/>
  <c r="H800" i="11" s="1"/>
  <c r="H801" i="11" s="1"/>
  <c r="H802" i="11" s="1"/>
  <c r="H803" i="11" s="1"/>
  <c r="H804" i="11" s="1"/>
  <c r="H805" i="11" s="1"/>
  <c r="H806" i="11" s="1"/>
  <c r="H807" i="11" s="1"/>
  <c r="H808" i="11" s="1"/>
  <c r="H809" i="11" s="1"/>
  <c r="H810" i="11" s="1"/>
  <c r="H811" i="11" s="1"/>
  <c r="H812" i="11" s="1"/>
  <c r="H813" i="11" s="1"/>
  <c r="H814" i="11" s="1"/>
  <c r="H815" i="11" s="1"/>
  <c r="H816" i="11" s="1"/>
  <c r="H817" i="11" s="1"/>
  <c r="H818" i="11" s="1"/>
  <c r="H819" i="11" s="1"/>
  <c r="H820" i="11" s="1"/>
  <c r="H821" i="11" s="1"/>
  <c r="H822" i="11" s="1"/>
  <c r="H823" i="11" s="1"/>
  <c r="H824" i="11" s="1"/>
  <c r="H825" i="11" s="1"/>
  <c r="H826" i="11" s="1"/>
  <c r="H827" i="11" s="1"/>
  <c r="H828" i="11" s="1"/>
  <c r="H829" i="11" s="1"/>
  <c r="H830" i="11" s="1"/>
  <c r="H831" i="11" s="1"/>
  <c r="H832" i="11" s="1"/>
  <c r="H833" i="11" s="1"/>
  <c r="H834" i="11" s="1"/>
  <c r="H835" i="11" s="1"/>
  <c r="H836" i="11" s="1"/>
  <c r="H837" i="11" s="1"/>
  <c r="H838" i="11" s="1"/>
  <c r="H839" i="11" s="1"/>
  <c r="H840" i="11" s="1"/>
  <c r="H841" i="11" s="1"/>
  <c r="H842" i="11" s="1"/>
  <c r="H843" i="11" s="1"/>
  <c r="H844" i="11" s="1"/>
  <c r="H845" i="11" s="1"/>
  <c r="H846" i="11" s="1"/>
  <c r="H847" i="11" s="1"/>
  <c r="H848" i="11" s="1"/>
  <c r="H849" i="11" s="1"/>
  <c r="H850" i="11" s="1"/>
  <c r="H851" i="11" s="1"/>
  <c r="H852" i="11" s="1"/>
  <c r="H853" i="11" s="1"/>
  <c r="H854" i="11" s="1"/>
  <c r="H855" i="11" s="1"/>
  <c r="H856" i="11" s="1"/>
  <c r="H857" i="11" s="1"/>
  <c r="H858" i="11" s="1"/>
  <c r="H859" i="11" s="1"/>
  <c r="H860" i="11" s="1"/>
  <c r="H861" i="11" s="1"/>
  <c r="H862" i="11" s="1"/>
  <c r="H863" i="11" s="1"/>
  <c r="H864" i="11" s="1"/>
  <c r="H865" i="11" s="1"/>
  <c r="H866" i="11" s="1"/>
  <c r="H867" i="11" s="1"/>
  <c r="H868" i="11" s="1"/>
  <c r="H869" i="11" s="1"/>
  <c r="H870" i="11" s="1"/>
  <c r="H871" i="11" s="1"/>
  <c r="H872" i="11" s="1"/>
  <c r="H873" i="11" s="1"/>
  <c r="H874" i="11" s="1"/>
  <c r="H875" i="11" s="1"/>
  <c r="H876" i="11" s="1"/>
  <c r="H877" i="11" s="1"/>
  <c r="H878" i="11" s="1"/>
  <c r="H879" i="11" s="1"/>
  <c r="H880" i="11" s="1"/>
  <c r="H881" i="11" s="1"/>
  <c r="H882" i="11" s="1"/>
  <c r="H883" i="11" s="1"/>
  <c r="H884" i="11" s="1"/>
  <c r="H885" i="11" s="1"/>
  <c r="H886" i="11" s="1"/>
  <c r="H887" i="11" s="1"/>
  <c r="H888" i="11" s="1"/>
  <c r="H889" i="11" s="1"/>
  <c r="H890" i="11" s="1"/>
  <c r="H891" i="11" s="1"/>
  <c r="H892" i="11" s="1"/>
  <c r="H893" i="11" s="1"/>
  <c r="H894" i="11" s="1"/>
  <c r="H895" i="11" s="1"/>
  <c r="H896" i="11" s="1"/>
  <c r="H897" i="11" s="1"/>
  <c r="H898" i="11" s="1"/>
  <c r="H899" i="11" s="1"/>
  <c r="H900" i="11" s="1"/>
  <c r="H901" i="11" s="1"/>
  <c r="H902" i="11" s="1"/>
  <c r="H903" i="11" s="1"/>
  <c r="H904" i="11" s="1"/>
  <c r="H905" i="11" s="1"/>
  <c r="H906" i="11" s="1"/>
  <c r="H907" i="11" s="1"/>
  <c r="H908" i="11" s="1"/>
  <c r="H909" i="11" s="1"/>
  <c r="H910" i="11" s="1"/>
  <c r="H911" i="11" s="1"/>
  <c r="H912" i="11" s="1"/>
  <c r="H913" i="11" s="1"/>
  <c r="H914" i="11" s="1"/>
  <c r="H915" i="11" s="1"/>
  <c r="H916" i="11" s="1"/>
  <c r="H917" i="11" s="1"/>
  <c r="H918" i="11" s="1"/>
  <c r="H919" i="11" s="1"/>
  <c r="H920" i="11" s="1"/>
  <c r="H921" i="11" s="1"/>
  <c r="H922" i="11" s="1"/>
  <c r="H923" i="11" s="1"/>
  <c r="H924" i="11" s="1"/>
  <c r="H925" i="11" s="1"/>
  <c r="H926" i="11" s="1"/>
  <c r="H927" i="11" s="1"/>
  <c r="H928" i="11" s="1"/>
  <c r="H929" i="11" s="1"/>
  <c r="H930" i="11" s="1"/>
  <c r="H931" i="11" s="1"/>
  <c r="H932" i="11" s="1"/>
  <c r="H933" i="11" s="1"/>
  <c r="H934" i="11" s="1"/>
  <c r="H935" i="11" s="1"/>
  <c r="H936" i="11" s="1"/>
  <c r="H937" i="11" s="1"/>
  <c r="H938" i="11" s="1"/>
  <c r="H939" i="11" s="1"/>
  <c r="H940" i="11" s="1"/>
  <c r="H941" i="11" s="1"/>
  <c r="H942" i="11" s="1"/>
  <c r="H943" i="11" s="1"/>
  <c r="H944" i="11" s="1"/>
  <c r="H945" i="11" s="1"/>
  <c r="H946" i="11" s="1"/>
  <c r="H947" i="11" s="1"/>
  <c r="H948" i="11" s="1"/>
  <c r="H949" i="11" s="1"/>
  <c r="H950" i="11" s="1"/>
  <c r="H951" i="11" s="1"/>
  <c r="H952" i="11" s="1"/>
  <c r="H953" i="11" s="1"/>
  <c r="H954" i="11" s="1"/>
  <c r="H955" i="11" s="1"/>
  <c r="H956" i="11" s="1"/>
  <c r="H957" i="11" s="1"/>
  <c r="H958" i="11" s="1"/>
  <c r="H959" i="11" s="1"/>
  <c r="H960" i="11" s="1"/>
  <c r="H961" i="11" s="1"/>
  <c r="H962" i="11" s="1"/>
  <c r="H963" i="11" s="1"/>
  <c r="H964" i="11" s="1"/>
  <c r="H965" i="11" s="1"/>
  <c r="H966" i="11" s="1"/>
  <c r="H967" i="11" s="1"/>
  <c r="H968" i="11" s="1"/>
  <c r="H969" i="11" s="1"/>
  <c r="H970" i="11" s="1"/>
  <c r="H971" i="11" s="1"/>
  <c r="H972" i="11" s="1"/>
  <c r="H973" i="11" s="1"/>
  <c r="H974" i="11" s="1"/>
  <c r="H975" i="11" s="1"/>
  <c r="H976" i="11" s="1"/>
  <c r="H977" i="11" s="1"/>
  <c r="H978" i="11" s="1"/>
  <c r="H979" i="11" s="1"/>
  <c r="H980" i="11" s="1"/>
  <c r="H981" i="11" s="1"/>
  <c r="H982" i="11" s="1"/>
  <c r="H983" i="11" s="1"/>
  <c r="H984" i="11" s="1"/>
  <c r="H985" i="11" s="1"/>
  <c r="H986" i="11" s="1"/>
  <c r="H987" i="11" s="1"/>
  <c r="H988" i="11" s="1"/>
  <c r="H989" i="11" s="1"/>
  <c r="H990" i="11" s="1"/>
  <c r="H991" i="11" s="1"/>
  <c r="H992" i="11" s="1"/>
  <c r="H993" i="11" s="1"/>
  <c r="H994" i="11" s="1"/>
  <c r="H995" i="11" s="1"/>
  <c r="H996" i="11" s="1"/>
  <c r="H997" i="11" s="1"/>
  <c r="H998" i="11" s="1"/>
  <c r="H999" i="11" s="1"/>
  <c r="H1000" i="11" s="1"/>
  <c r="H1001" i="11" s="1"/>
  <c r="H1002" i="11" s="1"/>
  <c r="H1003" i="11" s="1"/>
  <c r="H1004" i="11" s="1"/>
  <c r="H1005" i="11" s="1"/>
  <c r="H1006" i="11" s="1"/>
  <c r="H1007" i="11" s="1"/>
  <c r="H1008" i="11" s="1"/>
  <c r="H1009" i="11" s="1"/>
  <c r="H1010" i="11" s="1"/>
  <c r="H1011" i="11" s="1"/>
  <c r="H1012" i="11" s="1"/>
  <c r="H1013" i="11" s="1"/>
  <c r="H1014" i="11" s="1"/>
  <c r="H1015" i="11" s="1"/>
  <c r="H1016" i="11" s="1"/>
  <c r="H1017" i="11" s="1"/>
  <c r="H1018" i="11" s="1"/>
  <c r="H1019" i="11" s="1"/>
  <c r="H1020" i="11" s="1"/>
  <c r="H1021" i="11" s="1"/>
  <c r="H1022" i="11" s="1"/>
  <c r="H1023" i="11" s="1"/>
  <c r="H1024" i="11" s="1"/>
  <c r="H1025" i="11" s="1"/>
  <c r="H1026" i="11" s="1"/>
  <c r="H1027" i="11" s="1"/>
  <c r="H1028" i="11" s="1"/>
  <c r="H1029" i="11" s="1"/>
  <c r="H1030" i="11" s="1"/>
  <c r="H1031" i="11" s="1"/>
  <c r="H1032" i="11" s="1"/>
  <c r="H1033" i="11" s="1"/>
  <c r="H1034" i="11" s="1"/>
  <c r="H1035" i="11" s="1"/>
  <c r="H1036" i="11" s="1"/>
  <c r="H1037" i="11" s="1"/>
  <c r="H1038" i="11" s="1"/>
  <c r="H1039" i="11" s="1"/>
  <c r="H1040" i="11" s="1"/>
  <c r="H1041" i="11" s="1"/>
  <c r="H1042" i="11" s="1"/>
  <c r="H1043" i="11" s="1"/>
  <c r="H1044" i="11" s="1"/>
  <c r="H1045" i="11" s="1"/>
  <c r="H1046" i="11" s="1"/>
  <c r="H1047" i="11" s="1"/>
  <c r="H1048" i="11" s="1"/>
  <c r="H1049" i="11" s="1"/>
  <c r="H1050" i="11" s="1"/>
  <c r="H1051" i="11" s="1"/>
  <c r="H1052" i="11" s="1"/>
  <c r="H1053" i="11" s="1"/>
  <c r="H1054" i="11" s="1"/>
  <c r="H1055" i="11" s="1"/>
  <c r="H1056" i="11" s="1"/>
  <c r="H1057" i="11" s="1"/>
  <c r="H1058" i="11" s="1"/>
  <c r="H1059" i="11" s="1"/>
  <c r="H1060" i="11" s="1"/>
  <c r="H1061" i="11" s="1"/>
  <c r="H1062" i="11" s="1"/>
  <c r="H1063" i="11" s="1"/>
  <c r="H1064" i="11" s="1"/>
  <c r="H1065" i="11" s="1"/>
  <c r="H1066" i="11" s="1"/>
  <c r="H1067" i="11" s="1"/>
  <c r="H1068" i="11" s="1"/>
  <c r="H1069" i="11" s="1"/>
  <c r="H1070" i="11" s="1"/>
  <c r="H1071" i="11" s="1"/>
  <c r="H1072" i="11" s="1"/>
  <c r="H1073" i="11" s="1"/>
  <c r="H1074" i="11" s="1"/>
  <c r="H1075" i="11" s="1"/>
  <c r="H1076" i="11" s="1"/>
  <c r="H1077" i="11" s="1"/>
  <c r="H1078" i="11" s="1"/>
  <c r="H1079" i="11" s="1"/>
  <c r="H1080" i="11" s="1"/>
  <c r="H1081" i="11" s="1"/>
  <c r="H1082" i="11" s="1"/>
  <c r="H1083" i="11" s="1"/>
  <c r="H1084" i="11" s="1"/>
  <c r="H1085" i="11" s="1"/>
  <c r="H1086" i="11" s="1"/>
  <c r="H1087" i="11" s="1"/>
  <c r="H1088" i="11" s="1"/>
  <c r="H1089" i="11" s="1"/>
  <c r="H1090" i="11" s="1"/>
  <c r="H1091" i="11" s="1"/>
  <c r="H1092" i="11" s="1"/>
  <c r="H1093" i="11" s="1"/>
  <c r="H1094" i="11" s="1"/>
  <c r="H1095" i="11" s="1"/>
  <c r="H1096" i="11" s="1"/>
  <c r="H1097" i="11" s="1"/>
  <c r="H1098" i="11" s="1"/>
  <c r="H1099" i="11" s="1"/>
  <c r="H1100" i="11" s="1"/>
  <c r="H1101" i="11" s="1"/>
  <c r="H1102" i="11" s="1"/>
  <c r="H1103" i="11" s="1"/>
  <c r="H1104" i="11" s="1"/>
  <c r="H1105" i="11" s="1"/>
  <c r="H1106" i="11" s="1"/>
  <c r="H1107" i="11" s="1"/>
  <c r="H1108" i="11" s="1"/>
  <c r="H1109" i="11" s="1"/>
  <c r="H1110" i="11" s="1"/>
  <c r="H1111" i="11" s="1"/>
  <c r="H1112" i="11" s="1"/>
  <c r="H1113" i="11" s="1"/>
  <c r="H1114" i="11" s="1"/>
  <c r="H1115" i="11" s="1"/>
  <c r="H1116" i="11" s="1"/>
  <c r="H1117" i="11" s="1"/>
  <c r="H1118" i="11" s="1"/>
  <c r="H1119" i="11" s="1"/>
  <c r="H1120" i="11" s="1"/>
  <c r="H1121" i="11" s="1"/>
  <c r="H1122" i="11" s="1"/>
  <c r="H1123" i="11" s="1"/>
  <c r="H1124" i="11" s="1"/>
  <c r="H1125" i="11" s="1"/>
  <c r="H1126" i="11" s="1"/>
  <c r="H1127" i="11" s="1"/>
  <c r="H1128" i="11" s="1"/>
  <c r="H1129" i="11" s="1"/>
  <c r="H1130" i="11" s="1"/>
  <c r="H1131" i="11" s="1"/>
  <c r="H1132" i="11" s="1"/>
  <c r="H1133" i="11" s="1"/>
  <c r="H1134" i="11" s="1"/>
  <c r="H1135" i="11" s="1"/>
  <c r="H1136" i="11" s="1"/>
  <c r="H1137" i="11" s="1"/>
  <c r="H1138" i="11" s="1"/>
  <c r="H1139" i="11" s="1"/>
  <c r="H1140" i="11" s="1"/>
  <c r="H1141" i="11" s="1"/>
  <c r="H1142" i="11" s="1"/>
  <c r="H1143" i="11" s="1"/>
  <c r="H1144" i="11" s="1"/>
  <c r="H1145" i="11" s="1"/>
  <c r="H1146" i="11" s="1"/>
  <c r="H1147" i="11" s="1"/>
  <c r="H1148" i="11" s="1"/>
  <c r="H1149" i="11" s="1"/>
  <c r="H1150" i="11" s="1"/>
  <c r="H1151" i="11" s="1"/>
  <c r="H1152" i="11" s="1"/>
  <c r="H1153" i="11" s="1"/>
  <c r="H1154" i="11" s="1"/>
  <c r="H1155" i="11" s="1"/>
  <c r="H1156" i="11" s="1"/>
  <c r="H1157" i="11" s="1"/>
  <c r="H1158" i="11" s="1"/>
  <c r="H1159" i="11" s="1"/>
  <c r="H1160" i="11" s="1"/>
  <c r="H1161" i="11" s="1"/>
  <c r="H1162" i="11" s="1"/>
  <c r="H1163" i="11" s="1"/>
  <c r="H1164" i="11" s="1"/>
  <c r="H1165" i="11" s="1"/>
  <c r="H1166" i="11" s="1"/>
  <c r="H1167" i="11" s="1"/>
  <c r="H1168" i="11" s="1"/>
  <c r="H1169" i="11" s="1"/>
  <c r="H1170" i="11" s="1"/>
  <c r="H1171" i="11" s="1"/>
  <c r="H1172" i="11" s="1"/>
  <c r="H1173" i="11" s="1"/>
  <c r="H1174" i="11" s="1"/>
  <c r="H1175" i="11" s="1"/>
  <c r="H1176" i="11" s="1"/>
  <c r="H1177" i="11" s="1"/>
  <c r="H1178" i="11" s="1"/>
  <c r="H1179" i="11" s="1"/>
  <c r="H1180" i="11" s="1"/>
  <c r="H1181" i="11" s="1"/>
  <c r="H1182" i="11" s="1"/>
  <c r="H1183" i="11" s="1"/>
  <c r="H1184" i="11" s="1"/>
  <c r="H1185" i="11" s="1"/>
  <c r="H1186" i="11" s="1"/>
  <c r="H1187" i="11" s="1"/>
  <c r="H1188" i="11" s="1"/>
  <c r="H1189" i="11" s="1"/>
  <c r="H1190" i="11" s="1"/>
  <c r="H1191" i="11" s="1"/>
  <c r="H1192" i="11" s="1"/>
  <c r="H1193" i="11" s="1"/>
  <c r="H1194" i="11" s="1"/>
  <c r="H1195" i="11" s="1"/>
  <c r="H1196" i="11" s="1"/>
  <c r="H1197" i="11" s="1"/>
  <c r="H1198" i="11" s="1"/>
  <c r="H1199" i="11" s="1"/>
  <c r="H1200" i="11" s="1"/>
  <c r="H1201" i="11" s="1"/>
  <c r="H1202" i="11" s="1"/>
  <c r="H1203" i="11" s="1"/>
  <c r="H1204" i="11" s="1"/>
  <c r="H1205" i="11" s="1"/>
  <c r="H1206" i="11" s="1"/>
  <c r="H1207" i="11" s="1"/>
  <c r="H1208" i="11" s="1"/>
  <c r="H1209" i="11" s="1"/>
  <c r="H1210" i="11" s="1"/>
  <c r="H1211" i="11" s="1"/>
  <c r="H1212" i="11" s="1"/>
  <c r="H1213" i="11" s="1"/>
  <c r="H1214" i="11" s="1"/>
  <c r="H1215" i="11" s="1"/>
  <c r="H1216" i="11" s="1"/>
  <c r="H1217" i="11" s="1"/>
  <c r="H1218" i="11" s="1"/>
  <c r="H1219" i="11" s="1"/>
  <c r="H1220" i="11" s="1"/>
  <c r="H1221" i="11" s="1"/>
  <c r="H1222" i="11" s="1"/>
  <c r="H1223" i="11" s="1"/>
  <c r="H1224" i="11" s="1"/>
  <c r="H1225" i="11" s="1"/>
  <c r="H1226" i="11" s="1"/>
  <c r="H1227" i="11" s="1"/>
  <c r="H1228" i="11" s="1"/>
  <c r="H1229" i="11" s="1"/>
  <c r="H1230" i="11" s="1"/>
  <c r="H1231" i="11" s="1"/>
  <c r="H1232" i="11" s="1"/>
  <c r="H1233" i="11" s="1"/>
  <c r="H1234" i="11" s="1"/>
  <c r="H1235" i="11" s="1"/>
  <c r="H1236" i="11" s="1"/>
  <c r="H1237" i="11" s="1"/>
  <c r="H1238" i="11" s="1"/>
  <c r="H1239" i="11" s="1"/>
  <c r="H1240" i="11" s="1"/>
  <c r="H1241" i="11" s="1"/>
  <c r="H1242" i="11" s="1"/>
  <c r="H1243" i="11" s="1"/>
  <c r="H1244" i="11" s="1"/>
  <c r="H1245" i="11" s="1"/>
  <c r="H1246" i="11" s="1"/>
  <c r="H1247" i="11" s="1"/>
  <c r="H1248" i="11" s="1"/>
  <c r="H1249" i="11" s="1"/>
  <c r="H1250" i="11" s="1"/>
  <c r="H1251" i="11" s="1"/>
  <c r="H1252" i="11" s="1"/>
  <c r="H1253" i="11" s="1"/>
  <c r="H1254" i="11" s="1"/>
  <c r="H1255" i="11" s="1"/>
  <c r="H1256" i="11" s="1"/>
  <c r="H1257" i="11" s="1"/>
  <c r="H1258" i="11" s="1"/>
  <c r="H1259" i="11" s="1"/>
  <c r="H1260" i="11" s="1"/>
  <c r="H1261" i="11" s="1"/>
  <c r="H1262" i="11" s="1"/>
  <c r="H1263" i="11" s="1"/>
  <c r="H1264" i="11" s="1"/>
  <c r="H1265" i="11" s="1"/>
  <c r="H1266" i="11" s="1"/>
  <c r="H1267" i="11" s="1"/>
  <c r="H1268" i="11" s="1"/>
  <c r="H1269" i="11" s="1"/>
  <c r="H1270" i="11" s="1"/>
  <c r="H1271" i="11" s="1"/>
  <c r="H1272" i="11" s="1"/>
  <c r="H1273" i="11" s="1"/>
  <c r="H1274" i="11" s="1"/>
  <c r="H1275" i="11" s="1"/>
  <c r="H1276" i="11" s="1"/>
  <c r="H1277" i="11" s="1"/>
  <c r="H1278" i="11" s="1"/>
  <c r="H1279" i="11" s="1"/>
  <c r="H1280" i="11" s="1"/>
  <c r="H1281" i="11" s="1"/>
  <c r="H1282" i="11" s="1"/>
  <c r="H1283" i="11" s="1"/>
  <c r="H1284" i="11" s="1"/>
  <c r="H1285" i="11" s="1"/>
  <c r="H1286" i="11" s="1"/>
  <c r="H1287" i="11" s="1"/>
  <c r="H1288" i="11" s="1"/>
  <c r="H1289" i="11" s="1"/>
  <c r="H1290" i="11" s="1"/>
  <c r="H1291" i="11" s="1"/>
  <c r="H1292" i="11" s="1"/>
  <c r="H1293" i="11" s="1"/>
  <c r="H1294" i="11" s="1"/>
  <c r="H1295" i="11" s="1"/>
  <c r="H1296" i="11" s="1"/>
  <c r="H1297" i="11" s="1"/>
  <c r="H1298" i="11" s="1"/>
  <c r="H1299" i="11" s="1"/>
  <c r="H1300" i="11" s="1"/>
  <c r="H1301" i="11" s="1"/>
  <c r="H1302" i="11" s="1"/>
  <c r="H1303" i="11" s="1"/>
  <c r="H1304" i="11" s="1"/>
  <c r="H1305" i="11" s="1"/>
  <c r="H1306" i="11" s="1"/>
  <c r="H1307" i="11" s="1"/>
  <c r="H1308" i="11" s="1"/>
  <c r="H1309" i="11" s="1"/>
  <c r="H1310" i="11" s="1"/>
  <c r="H1311" i="11" s="1"/>
  <c r="H1312" i="11" s="1"/>
  <c r="H1313" i="11" s="1"/>
  <c r="H1314" i="11" s="1"/>
  <c r="H1315" i="11" s="1"/>
  <c r="H1316" i="11" s="1"/>
  <c r="H1317" i="11" s="1"/>
  <c r="H1318" i="11" s="1"/>
  <c r="H1319" i="11" s="1"/>
  <c r="H1320" i="11" s="1"/>
  <c r="H1321" i="11" s="1"/>
  <c r="H1322" i="11" s="1"/>
  <c r="H1323" i="11" s="1"/>
  <c r="H1324" i="11" s="1"/>
  <c r="H1325" i="11" s="1"/>
  <c r="H1326" i="11" s="1"/>
  <c r="H1327" i="11" s="1"/>
  <c r="H1328" i="11" s="1"/>
  <c r="H1329" i="11" s="1"/>
  <c r="H1330" i="11" s="1"/>
  <c r="H1331" i="11" s="1"/>
  <c r="H1332" i="11" s="1"/>
  <c r="H1333" i="11" s="1"/>
  <c r="H1334" i="11" s="1"/>
  <c r="H1335" i="11" s="1"/>
  <c r="H1336" i="11" s="1"/>
  <c r="H1337" i="11" s="1"/>
  <c r="H1338" i="11" s="1"/>
  <c r="H1339" i="11" s="1"/>
  <c r="H1340" i="11" s="1"/>
  <c r="H1341" i="11" s="1"/>
  <c r="H1342" i="11" s="1"/>
  <c r="H1343" i="11" s="1"/>
  <c r="H1344" i="11" s="1"/>
  <c r="H1345" i="11" s="1"/>
  <c r="H1346" i="11" s="1"/>
  <c r="H1347" i="11" s="1"/>
  <c r="H1348" i="11" s="1"/>
  <c r="H1349" i="11" s="1"/>
  <c r="H1350" i="11" s="1"/>
  <c r="H1351" i="11" s="1"/>
  <c r="H1352" i="11" s="1"/>
  <c r="H1353" i="11" s="1"/>
  <c r="H1354" i="11" s="1"/>
  <c r="H1355" i="11" s="1"/>
  <c r="H1356" i="11" s="1"/>
  <c r="H1357" i="11" s="1"/>
  <c r="H1358" i="11" s="1"/>
  <c r="H1359" i="11" s="1"/>
  <c r="H1360" i="11" s="1"/>
  <c r="H1361" i="11" s="1"/>
  <c r="H1362" i="11" s="1"/>
  <c r="H1363" i="11" s="1"/>
  <c r="H1364" i="11" s="1"/>
  <c r="H1365" i="11" s="1"/>
  <c r="H1366" i="11" s="1"/>
  <c r="H1367" i="11" s="1"/>
  <c r="H1368" i="11" s="1"/>
  <c r="H1369" i="11" s="1"/>
  <c r="H1370" i="11" s="1"/>
  <c r="H1371" i="11" s="1"/>
  <c r="H1372" i="11" s="1"/>
  <c r="H1373" i="11" s="1"/>
  <c r="H1374" i="11" s="1"/>
  <c r="H1375" i="11" s="1"/>
  <c r="H1376" i="11" s="1"/>
  <c r="H1377" i="11" s="1"/>
  <c r="H1378" i="11" s="1"/>
  <c r="H1379" i="11" s="1"/>
  <c r="H1380" i="11" s="1"/>
  <c r="H1381" i="11" s="1"/>
  <c r="H1382" i="11" s="1"/>
  <c r="H1383" i="11" s="1"/>
  <c r="H1384" i="11" s="1"/>
  <c r="H1385" i="11" s="1"/>
  <c r="H1386" i="11" s="1"/>
  <c r="H1387" i="11" s="1"/>
  <c r="H1388" i="11" s="1"/>
  <c r="H1389" i="11" s="1"/>
  <c r="H1390" i="11" s="1"/>
  <c r="H1391" i="11" s="1"/>
  <c r="H1392" i="11" s="1"/>
  <c r="H1393" i="11" s="1"/>
  <c r="H1394" i="11" s="1"/>
  <c r="H1395" i="11" s="1"/>
  <c r="H1396" i="11" s="1"/>
  <c r="H1397" i="11" s="1"/>
  <c r="H1398" i="11" s="1"/>
  <c r="H1399" i="11" s="1"/>
  <c r="H1400" i="11" s="1"/>
  <c r="H1401" i="11" s="1"/>
  <c r="H1402" i="11" s="1"/>
  <c r="H1403" i="11" s="1"/>
  <c r="H1404" i="11" s="1"/>
  <c r="H1405" i="11" s="1"/>
  <c r="H1406" i="11" s="1"/>
  <c r="H1407" i="11" s="1"/>
  <c r="H1408" i="11" s="1"/>
  <c r="H1409" i="11" s="1"/>
  <c r="H1410" i="11" s="1"/>
  <c r="H1411" i="11" s="1"/>
  <c r="H1412" i="11" s="1"/>
  <c r="H1413" i="11" s="1"/>
  <c r="H1414" i="11" s="1"/>
  <c r="H1415" i="11" s="1"/>
  <c r="H1416" i="11" s="1"/>
  <c r="H1417" i="11" s="1"/>
  <c r="H1418" i="11" s="1"/>
  <c r="H1419" i="11" s="1"/>
  <c r="H1420" i="11" s="1"/>
  <c r="H1421" i="11" s="1"/>
  <c r="H1422" i="11" s="1"/>
  <c r="H1423" i="11" s="1"/>
  <c r="H1424" i="11" s="1"/>
  <c r="H1425" i="11" s="1"/>
  <c r="H1426" i="11" s="1"/>
  <c r="H1427" i="11" s="1"/>
  <c r="H1428" i="11" s="1"/>
  <c r="H1429" i="11" s="1"/>
  <c r="H1430" i="11" s="1"/>
  <c r="H1431" i="11" s="1"/>
  <c r="H1432" i="11" s="1"/>
  <c r="H1433" i="11" s="1"/>
  <c r="H1434" i="11" s="1"/>
  <c r="H1435" i="11" s="1"/>
  <c r="H1436" i="11" s="1"/>
  <c r="H1437" i="11" s="1"/>
  <c r="H1438" i="11" s="1"/>
  <c r="H1439" i="11" s="1"/>
  <c r="H1440" i="11" s="1"/>
  <c r="H1441" i="11" s="1"/>
  <c r="H1442" i="11" s="1"/>
  <c r="H1443" i="11" s="1"/>
  <c r="H1444" i="11" s="1"/>
  <c r="H1445" i="11" s="1"/>
  <c r="H1446" i="11" s="1"/>
  <c r="H1447" i="11" s="1"/>
  <c r="H1448" i="11" s="1"/>
  <c r="H1449" i="11" s="1"/>
  <c r="H1450" i="11" s="1"/>
  <c r="H1451" i="11" s="1"/>
  <c r="H1452" i="11" s="1"/>
  <c r="H1453" i="11" s="1"/>
  <c r="H1454" i="11" s="1"/>
  <c r="H1455" i="11" s="1"/>
  <c r="H1456" i="11" s="1"/>
  <c r="H1457" i="11" s="1"/>
  <c r="H1458" i="11" s="1"/>
  <c r="H1459" i="11" s="1"/>
  <c r="H1460" i="11" s="1"/>
  <c r="H1461" i="11" s="1"/>
  <c r="H1462" i="11" s="1"/>
  <c r="H1463" i="11" s="1"/>
  <c r="H1464" i="11" s="1"/>
  <c r="H1465" i="11" s="1"/>
  <c r="H1466" i="11" s="1"/>
  <c r="H1467" i="11" s="1"/>
  <c r="H1468" i="11" s="1"/>
  <c r="H1469" i="11" s="1"/>
  <c r="H1470" i="11" s="1"/>
  <c r="H1471" i="11" s="1"/>
  <c r="H1472" i="11" s="1"/>
  <c r="H1473" i="11" s="1"/>
  <c r="H1474" i="11" s="1"/>
  <c r="H1475" i="11" s="1"/>
  <c r="H1476" i="11" s="1"/>
  <c r="H1477" i="11" s="1"/>
  <c r="H1478" i="11" s="1"/>
  <c r="H1479" i="11" s="1"/>
  <c r="H1480" i="11" s="1"/>
  <c r="H1481" i="11" s="1"/>
  <c r="H1482" i="11" s="1"/>
  <c r="H1483" i="11" s="1"/>
  <c r="H1484" i="11" s="1"/>
  <c r="H1485" i="11" s="1"/>
  <c r="H1486" i="11" s="1"/>
  <c r="H1487" i="11" s="1"/>
  <c r="H1488" i="11" s="1"/>
  <c r="H1489" i="11" s="1"/>
  <c r="H1490" i="11" s="1"/>
  <c r="H1491" i="11" s="1"/>
  <c r="H1492" i="11" s="1"/>
  <c r="H1493" i="11" s="1"/>
  <c r="H1494" i="11" s="1"/>
  <c r="H1495" i="11" s="1"/>
  <c r="H1496" i="11" s="1"/>
  <c r="H1497" i="11" s="1"/>
  <c r="H1498" i="11" s="1"/>
  <c r="H1499" i="11" s="1"/>
  <c r="H1500" i="11" s="1"/>
  <c r="H1501" i="11" s="1"/>
  <c r="H1502" i="11" s="1"/>
  <c r="H1503" i="11" s="1"/>
  <c r="H1504" i="11" s="1"/>
  <c r="H1505" i="11" s="1"/>
  <c r="H1506" i="11" s="1"/>
  <c r="H1507" i="11" s="1"/>
  <c r="H1508" i="11" s="1"/>
  <c r="H1509" i="11" s="1"/>
  <c r="H1510" i="11" s="1"/>
  <c r="H1511" i="11" s="1"/>
  <c r="H1512" i="11" s="1"/>
  <c r="H1513" i="11" s="1"/>
  <c r="H1514" i="11" s="1"/>
  <c r="H1515" i="11" s="1"/>
  <c r="H1516" i="11" s="1"/>
  <c r="H1517" i="11" s="1"/>
  <c r="H1518" i="11" s="1"/>
  <c r="H1519" i="11" s="1"/>
  <c r="H1520" i="11" s="1"/>
  <c r="H1521" i="11" s="1"/>
  <c r="H1522" i="11" s="1"/>
  <c r="H1523" i="11" s="1"/>
  <c r="H1524" i="11" s="1"/>
  <c r="H1525" i="11" s="1"/>
  <c r="H1526" i="11" s="1"/>
  <c r="H1527" i="11" s="1"/>
  <c r="H1528" i="11" s="1"/>
  <c r="H1529" i="11" s="1"/>
  <c r="H1530" i="11" s="1"/>
  <c r="H1531" i="11" s="1"/>
  <c r="H1532" i="11" s="1"/>
  <c r="H1533" i="11" s="1"/>
  <c r="H1534" i="11" s="1"/>
  <c r="H1535" i="11" s="1"/>
  <c r="H1536" i="11" s="1"/>
  <c r="H1537" i="11" s="1"/>
  <c r="H1538" i="11" s="1"/>
  <c r="H1539" i="11" s="1"/>
  <c r="H1540" i="11" s="1"/>
  <c r="H1541" i="11" s="1"/>
  <c r="H1542" i="11" s="1"/>
  <c r="H1543" i="11" s="1"/>
  <c r="H1544" i="11" s="1"/>
  <c r="H1545" i="11" s="1"/>
  <c r="H1546" i="11" s="1"/>
  <c r="H1547" i="11" s="1"/>
  <c r="H1548" i="11" s="1"/>
  <c r="H1549" i="11" s="1"/>
  <c r="H1550" i="11" s="1"/>
  <c r="H1551" i="11" s="1"/>
  <c r="H1552" i="11" s="1"/>
  <c r="H1553" i="11" s="1"/>
  <c r="H1554" i="11" s="1"/>
  <c r="H1555" i="11" s="1"/>
  <c r="H1556" i="11" s="1"/>
  <c r="H1557" i="11" s="1"/>
  <c r="H1558" i="11" s="1"/>
  <c r="H1559" i="11" s="1"/>
  <c r="H1560" i="11" s="1"/>
  <c r="H1561" i="11" s="1"/>
  <c r="H1562" i="11" s="1"/>
  <c r="H1563" i="11" s="1"/>
  <c r="H1564" i="11" s="1"/>
  <c r="H1565" i="11" s="1"/>
  <c r="H1566" i="11" s="1"/>
  <c r="H1567" i="11" s="1"/>
  <c r="H1568" i="11" s="1"/>
  <c r="H1569" i="11" s="1"/>
  <c r="H1570" i="11" s="1"/>
  <c r="H1571" i="11" s="1"/>
  <c r="H1572" i="11" s="1"/>
  <c r="H1573" i="11" s="1"/>
  <c r="H1574" i="11" s="1"/>
  <c r="H1575" i="11" s="1"/>
  <c r="H1576" i="11" s="1"/>
  <c r="H1577" i="11" s="1"/>
  <c r="H1578" i="11" s="1"/>
  <c r="H1579" i="11" s="1"/>
  <c r="H1580" i="11" s="1"/>
  <c r="H1581" i="11" s="1"/>
  <c r="H1582" i="11" s="1"/>
  <c r="H1583" i="11" s="1"/>
  <c r="H1584" i="11" s="1"/>
  <c r="H1585" i="11" s="1"/>
  <c r="H1586" i="11" s="1"/>
  <c r="H1587" i="11" s="1"/>
  <c r="H1588" i="11" s="1"/>
  <c r="H1589" i="11" s="1"/>
  <c r="H1590" i="11" s="1"/>
  <c r="H1591" i="11" s="1"/>
  <c r="H1592" i="11" s="1"/>
  <c r="H1593" i="11" s="1"/>
  <c r="H1594" i="11" s="1"/>
  <c r="H1595" i="11" s="1"/>
  <c r="H1596" i="11" s="1"/>
  <c r="H1597" i="11" s="1"/>
  <c r="H1598" i="11" s="1"/>
  <c r="H1599" i="11" s="1"/>
  <c r="H1600" i="11" s="1"/>
  <c r="H1601" i="11" s="1"/>
  <c r="H1602" i="11" s="1"/>
  <c r="H1603" i="11" s="1"/>
  <c r="H1604" i="11" s="1"/>
  <c r="H1605" i="11" s="1"/>
  <c r="H1606" i="11" s="1"/>
  <c r="H1607" i="11" s="1"/>
  <c r="H1608" i="11" s="1"/>
  <c r="H1609" i="11" s="1"/>
  <c r="H1610" i="11" s="1"/>
  <c r="H1611" i="11" s="1"/>
  <c r="H1612" i="11" s="1"/>
  <c r="H1613" i="11" s="1"/>
  <c r="H1614" i="11" s="1"/>
  <c r="H1615" i="11" s="1"/>
  <c r="H1616" i="11" s="1"/>
  <c r="H1617" i="11" s="1"/>
  <c r="H1618" i="11" s="1"/>
  <c r="H1619" i="11" s="1"/>
  <c r="H1620" i="11" s="1"/>
  <c r="H1621" i="11" s="1"/>
  <c r="H1622" i="11" s="1"/>
  <c r="H1623" i="11" s="1"/>
  <c r="H1624" i="11" s="1"/>
  <c r="H1625" i="11" s="1"/>
  <c r="H1626" i="11" s="1"/>
  <c r="H1627" i="11" s="1"/>
  <c r="H1628" i="11" s="1"/>
  <c r="H1629" i="11" s="1"/>
  <c r="H1630" i="11" s="1"/>
  <c r="H1631" i="11" s="1"/>
  <c r="H1632" i="11" s="1"/>
  <c r="H1633" i="11" s="1"/>
  <c r="H1634" i="11" s="1"/>
  <c r="H1635" i="11" s="1"/>
  <c r="H1636" i="11" s="1"/>
  <c r="H1637" i="11" s="1"/>
  <c r="H1638" i="11" s="1"/>
  <c r="H1639" i="11" s="1"/>
  <c r="H1640" i="11" s="1"/>
  <c r="H1641" i="11" s="1"/>
  <c r="H1642" i="11" s="1"/>
  <c r="H1643" i="11" s="1"/>
  <c r="H1644" i="11" s="1"/>
  <c r="H1645" i="11" s="1"/>
  <c r="H1646" i="11" s="1"/>
  <c r="H1647" i="11" s="1"/>
  <c r="H1648" i="11" s="1"/>
  <c r="H1649" i="11" s="1"/>
  <c r="H1650" i="11" s="1"/>
  <c r="H1651" i="11" s="1"/>
  <c r="H1652" i="11" s="1"/>
  <c r="H1653" i="11" s="1"/>
  <c r="H1654" i="11" s="1"/>
  <c r="H1655" i="11" s="1"/>
  <c r="H1656" i="11" s="1"/>
  <c r="H1657" i="11" s="1"/>
  <c r="H1658" i="11" s="1"/>
  <c r="H1659" i="11" s="1"/>
  <c r="H1660" i="11" s="1"/>
  <c r="H1661" i="11" s="1"/>
  <c r="H1662" i="11" s="1"/>
  <c r="H1663" i="11" s="1"/>
  <c r="H1664" i="11" s="1"/>
  <c r="H1665" i="11" s="1"/>
  <c r="H1666" i="11" s="1"/>
  <c r="H1667" i="11" s="1"/>
  <c r="H1668" i="11" s="1"/>
  <c r="H1669" i="11" s="1"/>
  <c r="H1670" i="11" s="1"/>
  <c r="H1671" i="11" s="1"/>
  <c r="H1672" i="11" s="1"/>
  <c r="H1673" i="11" s="1"/>
  <c r="H1674" i="11" s="1"/>
  <c r="H1675" i="11" s="1"/>
  <c r="H1676" i="11" s="1"/>
  <c r="H1677" i="11" s="1"/>
  <c r="H1678" i="11" s="1"/>
  <c r="H1679" i="11" s="1"/>
  <c r="H1680" i="11" s="1"/>
  <c r="H1681" i="11" s="1"/>
  <c r="H1682" i="11" s="1"/>
  <c r="H1683" i="11" s="1"/>
  <c r="H1684" i="11" s="1"/>
  <c r="H1685" i="11" s="1"/>
  <c r="H1686" i="11" s="1"/>
  <c r="H1687" i="11" s="1"/>
  <c r="H1688" i="11" s="1"/>
  <c r="H1689" i="11" s="1"/>
  <c r="H1690" i="11" s="1"/>
  <c r="H1691" i="11" s="1"/>
  <c r="H1692" i="11" s="1"/>
  <c r="H1693" i="11" s="1"/>
  <c r="H1694" i="11" s="1"/>
  <c r="H1695" i="11" s="1"/>
  <c r="H1696" i="11" s="1"/>
  <c r="H1697" i="11" s="1"/>
  <c r="H1698" i="11" s="1"/>
  <c r="H1699" i="11" s="1"/>
  <c r="H1700" i="11" s="1"/>
  <c r="H1701" i="11" s="1"/>
  <c r="H1702" i="11" s="1"/>
  <c r="H1703" i="11" s="1"/>
  <c r="H1704" i="11" s="1"/>
  <c r="H1705" i="11" s="1"/>
  <c r="H1706" i="11" s="1"/>
  <c r="H1707" i="11" s="1"/>
  <c r="H1708" i="11" s="1"/>
  <c r="H1709" i="11" s="1"/>
  <c r="H1710" i="11" s="1"/>
  <c r="H1711" i="11" s="1"/>
  <c r="H1712" i="11" s="1"/>
  <c r="H1713" i="11" s="1"/>
  <c r="H1714" i="11" s="1"/>
  <c r="H1715" i="11" s="1"/>
  <c r="H1716" i="11" s="1"/>
  <c r="H1717" i="11" s="1"/>
  <c r="H1718" i="11" s="1"/>
  <c r="H1719" i="11" s="1"/>
  <c r="H1720" i="11" s="1"/>
  <c r="H1721" i="11" s="1"/>
  <c r="H1722" i="11" s="1"/>
  <c r="H1723" i="11" s="1"/>
  <c r="H1724" i="11" s="1"/>
  <c r="H1725" i="11" s="1"/>
  <c r="H1726" i="11" s="1"/>
  <c r="H1727" i="11" s="1"/>
  <c r="H1728" i="11" s="1"/>
  <c r="H1729" i="11" s="1"/>
  <c r="H1730" i="11" s="1"/>
  <c r="H1731" i="11" s="1"/>
  <c r="H1732" i="11" s="1"/>
  <c r="H1733" i="11" s="1"/>
  <c r="H1734" i="11" s="1"/>
  <c r="H1735" i="11" s="1"/>
  <c r="H1736" i="11" s="1"/>
  <c r="H1737" i="11" s="1"/>
  <c r="H1738" i="11" s="1"/>
  <c r="H1739" i="11" s="1"/>
  <c r="H1740" i="11" s="1"/>
  <c r="H1741" i="11" s="1"/>
  <c r="H1742" i="11" s="1"/>
  <c r="H1743" i="11" s="1"/>
  <c r="H1744" i="11" s="1"/>
  <c r="H1745" i="11" s="1"/>
  <c r="H1746" i="11" s="1"/>
  <c r="H1747" i="11" s="1"/>
  <c r="H1748" i="11" s="1"/>
  <c r="H1749" i="11" s="1"/>
  <c r="H1750" i="11" s="1"/>
  <c r="H1751" i="11" s="1"/>
  <c r="H1752" i="11" s="1"/>
  <c r="H1753" i="11" s="1"/>
  <c r="H1754" i="11" s="1"/>
  <c r="H1755" i="11" s="1"/>
  <c r="H1756" i="11" s="1"/>
  <c r="H1757" i="11" s="1"/>
  <c r="H1758" i="11" s="1"/>
  <c r="H1759" i="11" s="1"/>
  <c r="H1760" i="11" s="1"/>
  <c r="H1761" i="11" s="1"/>
  <c r="H1762" i="11" s="1"/>
  <c r="H1763" i="11" s="1"/>
  <c r="H1764" i="11" s="1"/>
  <c r="H1765" i="11" s="1"/>
  <c r="H1766" i="11" s="1"/>
  <c r="H1767" i="11" s="1"/>
  <c r="H1768" i="11" s="1"/>
  <c r="H1769" i="11" s="1"/>
  <c r="H1770" i="11" s="1"/>
  <c r="H1771" i="11" s="1"/>
  <c r="H1772" i="11" s="1"/>
  <c r="H1773" i="11" s="1"/>
  <c r="H1774" i="11" s="1"/>
  <c r="H1775" i="11" s="1"/>
  <c r="H1776" i="11" s="1"/>
  <c r="H1777" i="11" s="1"/>
  <c r="H1778" i="11" s="1"/>
  <c r="H1779" i="11" s="1"/>
  <c r="H1780" i="11" s="1"/>
  <c r="H1781" i="11" s="1"/>
  <c r="H1782" i="11" s="1"/>
  <c r="H1783" i="11" s="1"/>
  <c r="H1784" i="11" s="1"/>
  <c r="H1785" i="11" s="1"/>
  <c r="H1786" i="11" s="1"/>
  <c r="H1787" i="11" s="1"/>
  <c r="H1788" i="11" s="1"/>
  <c r="H1789" i="11" s="1"/>
  <c r="H1790" i="11" s="1"/>
  <c r="H1791" i="11" s="1"/>
  <c r="H1792" i="11" s="1"/>
  <c r="H1793" i="11" s="1"/>
  <c r="H1794" i="11" s="1"/>
  <c r="H1795" i="11" s="1"/>
  <c r="H1796" i="11" s="1"/>
  <c r="H1797" i="11" s="1"/>
  <c r="H1798" i="11" s="1"/>
  <c r="H1799" i="11" s="1"/>
  <c r="H1800" i="11" s="1"/>
  <c r="H1801" i="11" s="1"/>
  <c r="H1802" i="11" s="1"/>
  <c r="H1803" i="11" s="1"/>
  <c r="H1804" i="11" s="1"/>
  <c r="H1805" i="11" s="1"/>
  <c r="H1806" i="11" s="1"/>
  <c r="H1807" i="11" s="1"/>
  <c r="H1808" i="11" s="1"/>
  <c r="H1809" i="11" s="1"/>
  <c r="H1810" i="11" s="1"/>
  <c r="H1811" i="11" s="1"/>
  <c r="H1812" i="11" s="1"/>
  <c r="H1813" i="11" s="1"/>
  <c r="H1814" i="11" s="1"/>
  <c r="H1815" i="11" s="1"/>
  <c r="H1816" i="11" s="1"/>
  <c r="H1817" i="11" s="1"/>
  <c r="H1818" i="11" s="1"/>
  <c r="H1819" i="11" s="1"/>
  <c r="H1820" i="11" s="1"/>
  <c r="H1821" i="11" s="1"/>
  <c r="H1822" i="11" s="1"/>
  <c r="H1823" i="11" s="1"/>
  <c r="H1824" i="11" s="1"/>
  <c r="H1825" i="11" s="1"/>
  <c r="H1826" i="11" s="1"/>
  <c r="H1827" i="11" s="1"/>
  <c r="H1828" i="11" s="1"/>
  <c r="H1829" i="11" s="1"/>
  <c r="H1830" i="11" s="1"/>
  <c r="H1831" i="11" s="1"/>
  <c r="H1832" i="11" s="1"/>
  <c r="H1833" i="11" s="1"/>
  <c r="H1834" i="11" s="1"/>
  <c r="H1835" i="11" s="1"/>
  <c r="H1836" i="11" s="1"/>
  <c r="H1837" i="11" s="1"/>
  <c r="H1838" i="11" s="1"/>
  <c r="H1839" i="11" s="1"/>
  <c r="H1840" i="11" s="1"/>
  <c r="H1841" i="11" s="1"/>
  <c r="H1842" i="11" s="1"/>
  <c r="H1843" i="11" s="1"/>
  <c r="H1844" i="11" s="1"/>
  <c r="H1845" i="11" s="1"/>
  <c r="H1846" i="11" s="1"/>
  <c r="H1847" i="11" s="1"/>
  <c r="H1848" i="11" s="1"/>
  <c r="H1849" i="11" s="1"/>
  <c r="H1850" i="11" s="1"/>
  <c r="H1851" i="11" s="1"/>
  <c r="H1852" i="11" s="1"/>
  <c r="H1853" i="11" s="1"/>
  <c r="H1854" i="11" s="1"/>
  <c r="H1855" i="11" s="1"/>
  <c r="H1856" i="11" s="1"/>
  <c r="H1857" i="11" s="1"/>
  <c r="H1858" i="11" s="1"/>
  <c r="H1859" i="11" s="1"/>
  <c r="H1860" i="11" s="1"/>
  <c r="H1861" i="11" s="1"/>
  <c r="H1862" i="11" s="1"/>
  <c r="H1863" i="11" s="1"/>
  <c r="H1864" i="11" s="1"/>
  <c r="H1865" i="11" s="1"/>
  <c r="H1866" i="11" s="1"/>
  <c r="H1867" i="11" s="1"/>
  <c r="H1868" i="11" s="1"/>
  <c r="H1869" i="11" s="1"/>
  <c r="H1870" i="11" s="1"/>
  <c r="H1871" i="11" s="1"/>
  <c r="H1872" i="11" s="1"/>
  <c r="H1873" i="11" s="1"/>
  <c r="H1874" i="11" s="1"/>
  <c r="H1875" i="11" s="1"/>
  <c r="H1876" i="11" s="1"/>
  <c r="H1877" i="11" s="1"/>
  <c r="H1878" i="11" s="1"/>
  <c r="H1879" i="11" s="1"/>
  <c r="H1880" i="11" s="1"/>
  <c r="H1881" i="11" s="1"/>
  <c r="H1882" i="11" s="1"/>
  <c r="H1883" i="11" s="1"/>
  <c r="H1884" i="11" s="1"/>
  <c r="H1885" i="11" s="1"/>
  <c r="H1886" i="11" s="1"/>
  <c r="H1887" i="11" s="1"/>
  <c r="H1888" i="11" s="1"/>
  <c r="H1889" i="11" s="1"/>
  <c r="H1890" i="11" s="1"/>
  <c r="H1891" i="11" s="1"/>
  <c r="H1892" i="11" s="1"/>
  <c r="H1893" i="11" s="1"/>
  <c r="H1894" i="11" s="1"/>
  <c r="H1895" i="11" s="1"/>
  <c r="H1896" i="11" s="1"/>
  <c r="H1897" i="11" s="1"/>
  <c r="H1898" i="11" s="1"/>
  <c r="H1899" i="11" s="1"/>
  <c r="H1900" i="11" s="1"/>
  <c r="H1901" i="11" s="1"/>
  <c r="H1902" i="11" s="1"/>
  <c r="H1903" i="11" s="1"/>
  <c r="H1904" i="11" s="1"/>
  <c r="H1905" i="11" s="1"/>
  <c r="H1906" i="11" s="1"/>
  <c r="H1907" i="11" s="1"/>
  <c r="H1908" i="11" s="1"/>
  <c r="H1909" i="11" s="1"/>
  <c r="H1910" i="11" s="1"/>
  <c r="H1911" i="11" s="1"/>
  <c r="H1912" i="11" s="1"/>
  <c r="H1913" i="11" s="1"/>
  <c r="H1914" i="11" s="1"/>
  <c r="H1915" i="11" s="1"/>
  <c r="H1916" i="11" s="1"/>
  <c r="H1917" i="11" s="1"/>
  <c r="H1918" i="11" s="1"/>
  <c r="H1919" i="11" s="1"/>
  <c r="H1920" i="11" s="1"/>
  <c r="H1921" i="11" s="1"/>
  <c r="H1922" i="11" s="1"/>
  <c r="H1923" i="11" s="1"/>
  <c r="H1924" i="11" s="1"/>
  <c r="H1925" i="11" s="1"/>
  <c r="H1926" i="11" s="1"/>
  <c r="H1927" i="11" s="1"/>
  <c r="H1928" i="11" s="1"/>
  <c r="H1929" i="11" s="1"/>
  <c r="H1930" i="11" s="1"/>
  <c r="H1931" i="11" s="1"/>
  <c r="H1932" i="11" s="1"/>
  <c r="H1933" i="11" s="1"/>
  <c r="H1934" i="11" s="1"/>
  <c r="H1935" i="11" s="1"/>
  <c r="H1936" i="11" s="1"/>
  <c r="H1937" i="11" s="1"/>
  <c r="H1938" i="11" s="1"/>
  <c r="H1939" i="11" s="1"/>
  <c r="H1940" i="11" s="1"/>
  <c r="H1941" i="11" s="1"/>
  <c r="H1942" i="11" s="1"/>
  <c r="H1943" i="11" s="1"/>
  <c r="H1944" i="11" s="1"/>
  <c r="H1945" i="11" s="1"/>
  <c r="H1946" i="11" s="1"/>
  <c r="H1947" i="11" s="1"/>
  <c r="H1948" i="11" s="1"/>
  <c r="H1949" i="11" s="1"/>
  <c r="H1950" i="11" s="1"/>
  <c r="H1951" i="11" s="1"/>
  <c r="H1952" i="11" s="1"/>
  <c r="H1953" i="11" s="1"/>
  <c r="H1954" i="11" s="1"/>
  <c r="H1955" i="11" s="1"/>
  <c r="H1956" i="11" s="1"/>
  <c r="H1957" i="11" s="1"/>
  <c r="H1958" i="11" s="1"/>
  <c r="H1959" i="11" s="1"/>
  <c r="H1960" i="11" s="1"/>
  <c r="H1961" i="11" s="1"/>
  <c r="H1962" i="11" s="1"/>
  <c r="H1963" i="11" s="1"/>
  <c r="H1964" i="11" s="1"/>
  <c r="H1965" i="11" s="1"/>
  <c r="H1966" i="11" s="1"/>
  <c r="H1967" i="11" s="1"/>
  <c r="H1968" i="11" s="1"/>
  <c r="H1969" i="11" s="1"/>
  <c r="H1970" i="11" s="1"/>
  <c r="H1971" i="11" s="1"/>
  <c r="H1972" i="11" s="1"/>
  <c r="H1973" i="11" s="1"/>
  <c r="H1974" i="11" s="1"/>
  <c r="H1975" i="11" s="1"/>
  <c r="H1976" i="11" s="1"/>
  <c r="H1977" i="11" s="1"/>
  <c r="H1978" i="11" s="1"/>
  <c r="H1979" i="11" s="1"/>
  <c r="H1980" i="11" s="1"/>
  <c r="H1981" i="11" s="1"/>
  <c r="H1982" i="11" s="1"/>
  <c r="H1983" i="11" s="1"/>
  <c r="H1984" i="11" s="1"/>
  <c r="H1985" i="11" s="1"/>
  <c r="H1986" i="11" s="1"/>
  <c r="H1987" i="11" s="1"/>
  <c r="H1988" i="11" s="1"/>
  <c r="H1989" i="11" s="1"/>
  <c r="H1990" i="11" s="1"/>
  <c r="H1991" i="11" s="1"/>
  <c r="H1992" i="11" s="1"/>
  <c r="H1993" i="11" s="1"/>
  <c r="H1994" i="11" s="1"/>
  <c r="H1995" i="11" s="1"/>
  <c r="H1996" i="11" s="1"/>
  <c r="H1997" i="11" s="1"/>
  <c r="H1998" i="11" s="1"/>
  <c r="H1999" i="11" s="1"/>
  <c r="H2000" i="11" s="1"/>
  <c r="H2001" i="11" s="1"/>
  <c r="H2002" i="11" s="1"/>
  <c r="H2003" i="11" s="1"/>
  <c r="H2004" i="11" s="1"/>
  <c r="H2005" i="11" s="1"/>
  <c r="H2006" i="11" s="1"/>
  <c r="H2007" i="11" s="1"/>
  <c r="H2008" i="11" s="1"/>
  <c r="H2009" i="11" s="1"/>
  <c r="H2010" i="11" s="1"/>
  <c r="H2011" i="11" s="1"/>
  <c r="H2012" i="11" s="1"/>
  <c r="H2013" i="11" s="1"/>
  <c r="H2014" i="11" s="1"/>
  <c r="H2015" i="11" s="1"/>
  <c r="H2016" i="11" s="1"/>
  <c r="H2017" i="11" s="1"/>
  <c r="H17" i="14" s="1"/>
  <c r="H18" i="14" s="1"/>
  <c r="G32" i="14"/>
  <c r="G33" i="13"/>
  <c r="G31" i="12"/>
  <c r="P18" i="12" l="1"/>
  <c r="K20" i="15"/>
  <c r="L20" i="15"/>
  <c r="K33" i="15"/>
  <c r="L33" i="15"/>
  <c r="K39" i="15"/>
  <c r="L39" i="15"/>
  <c r="K77" i="15"/>
  <c r="L77" i="15"/>
  <c r="K83" i="15"/>
  <c r="L83" i="15"/>
  <c r="K45" i="15"/>
  <c r="L45" i="15"/>
  <c r="K32" i="15"/>
  <c r="L32" i="15"/>
  <c r="K64" i="15"/>
  <c r="L64" i="15"/>
  <c r="K73" i="15"/>
  <c r="L73" i="15"/>
  <c r="K37" i="15"/>
  <c r="L37" i="15"/>
  <c r="K71" i="15"/>
  <c r="L71" i="15"/>
  <c r="K74" i="15"/>
  <c r="L74" i="15"/>
  <c r="K79" i="15"/>
  <c r="L79" i="15"/>
  <c r="K92" i="15"/>
  <c r="L92" i="15"/>
  <c r="K26" i="15"/>
  <c r="L26" i="15"/>
  <c r="K29" i="15"/>
  <c r="L29" i="15"/>
  <c r="K62" i="15"/>
  <c r="L62" i="15"/>
  <c r="K90" i="15"/>
  <c r="L90" i="15"/>
  <c r="K24" i="15"/>
  <c r="L24" i="15"/>
  <c r="K36" i="15"/>
  <c r="L36" i="15"/>
  <c r="K41" i="15"/>
  <c r="L41" i="15"/>
  <c r="K85" i="15"/>
  <c r="L85" i="15"/>
  <c r="K50" i="15"/>
  <c r="L50" i="15"/>
  <c r="K66" i="15"/>
  <c r="L66" i="15"/>
  <c r="K53" i="15"/>
  <c r="L53" i="15"/>
  <c r="K95" i="15"/>
  <c r="L95" i="15"/>
  <c r="K38" i="15"/>
  <c r="L38" i="15"/>
  <c r="K76" i="15"/>
  <c r="L76" i="15"/>
  <c r="K70" i="15"/>
  <c r="L70" i="15"/>
  <c r="K89" i="15"/>
  <c r="L89" i="15"/>
  <c r="K52" i="15"/>
  <c r="L52" i="15"/>
  <c r="K28" i="15"/>
  <c r="L28" i="15"/>
  <c r="K49" i="15"/>
  <c r="L49" i="15"/>
  <c r="K56" i="15"/>
  <c r="L56" i="15"/>
  <c r="K51" i="15"/>
  <c r="L51" i="15"/>
  <c r="K42" i="15"/>
  <c r="L42" i="15"/>
  <c r="K65" i="15"/>
  <c r="L65" i="15"/>
  <c r="K84" i="15"/>
  <c r="L84" i="15"/>
  <c r="K81" i="15"/>
  <c r="L81" i="15"/>
  <c r="K94" i="15"/>
  <c r="L94" i="15"/>
  <c r="K44" i="15"/>
  <c r="L44" i="15"/>
  <c r="K82" i="15"/>
  <c r="L82" i="15"/>
  <c r="K46" i="15"/>
  <c r="L46" i="15"/>
  <c r="K25" i="15"/>
  <c r="L25" i="15"/>
  <c r="K35" i="15"/>
  <c r="L35" i="15"/>
  <c r="K34" i="15"/>
  <c r="L34" i="15"/>
  <c r="K60" i="15"/>
  <c r="L60" i="15"/>
  <c r="K75" i="15"/>
  <c r="L75" i="15"/>
  <c r="K72" i="15"/>
  <c r="L72" i="15"/>
  <c r="K91" i="15"/>
  <c r="L91" i="15"/>
  <c r="K43" i="15"/>
  <c r="L43" i="15"/>
  <c r="K88" i="15"/>
  <c r="L88" i="15"/>
  <c r="K48" i="15"/>
  <c r="L48" i="15"/>
  <c r="K58" i="15"/>
  <c r="L58" i="15"/>
  <c r="K57" i="15"/>
  <c r="L57" i="15"/>
  <c r="K78" i="15"/>
  <c r="L78" i="15"/>
  <c r="K68" i="15"/>
  <c r="L68" i="15"/>
  <c r="K93" i="15"/>
  <c r="L93" i="15"/>
  <c r="K47" i="15"/>
  <c r="L47" i="15"/>
  <c r="K31" i="15"/>
  <c r="L31" i="15"/>
  <c r="K27" i="15"/>
  <c r="L27" i="15"/>
  <c r="K61" i="15"/>
  <c r="L61" i="15"/>
  <c r="K59" i="15"/>
  <c r="L59" i="15"/>
  <c r="K63" i="15"/>
  <c r="L63" i="15"/>
  <c r="K86" i="15"/>
  <c r="L86" i="15"/>
  <c r="K23" i="15"/>
  <c r="L23" i="15"/>
  <c r="K54" i="15"/>
  <c r="L54" i="15"/>
  <c r="K21" i="15"/>
  <c r="L21" i="15"/>
  <c r="K80" i="15"/>
  <c r="L80" i="15"/>
  <c r="K30" i="15"/>
  <c r="L30" i="15"/>
  <c r="K22" i="15"/>
  <c r="L22" i="15"/>
  <c r="K55" i="15"/>
  <c r="L55" i="15"/>
  <c r="K67" i="15"/>
  <c r="L67" i="15"/>
  <c r="K69" i="15"/>
  <c r="L69" i="15"/>
  <c r="K87" i="15"/>
  <c r="L87" i="15"/>
  <c r="K40" i="15"/>
  <c r="L40" i="15"/>
  <c r="M18" i="11"/>
  <c r="N19" i="11" s="1"/>
  <c r="C89" i="2"/>
  <c r="I24" i="1" s="1"/>
  <c r="C87" i="2"/>
  <c r="I23" i="1" s="1"/>
  <c r="H19" i="14"/>
  <c r="H20" i="14" s="1"/>
  <c r="H21" i="14" s="1"/>
  <c r="H22" i="14" s="1"/>
  <c r="H23" i="14" s="1"/>
  <c r="H24" i="14" s="1"/>
  <c r="H25" i="14" s="1"/>
  <c r="H26" i="14" s="1"/>
  <c r="H27" i="14" s="1"/>
  <c r="H28" i="14" s="1"/>
  <c r="H29" i="14" s="1"/>
  <c r="H30" i="14" s="1"/>
  <c r="H31" i="14" s="1"/>
  <c r="H32" i="14" s="1"/>
  <c r="H19" i="12"/>
  <c r="H20" i="12" s="1"/>
  <c r="H21" i="12" s="1"/>
  <c r="G33" i="14"/>
  <c r="G34" i="13"/>
  <c r="G32" i="12"/>
  <c r="N40" i="15" l="1"/>
  <c r="O40" i="15" s="1"/>
  <c r="P40" i="15" s="1"/>
  <c r="M40" i="15"/>
  <c r="M55" i="15"/>
  <c r="N55" i="15"/>
  <c r="O55" i="15" s="1"/>
  <c r="P55" i="15" s="1"/>
  <c r="M21" i="15"/>
  <c r="N21" i="15"/>
  <c r="O21" i="15" s="1"/>
  <c r="P21" i="15" s="1"/>
  <c r="M63" i="15"/>
  <c r="N63" i="15"/>
  <c r="O63" i="15" s="1"/>
  <c r="P63" i="15" s="1"/>
  <c r="M31" i="15"/>
  <c r="N31" i="15"/>
  <c r="O31" i="15" s="1"/>
  <c r="P31" i="15" s="1"/>
  <c r="M78" i="15"/>
  <c r="N78" i="15"/>
  <c r="O78" i="15" s="1"/>
  <c r="P78" i="15" s="1"/>
  <c r="M88" i="15"/>
  <c r="N88" i="15"/>
  <c r="O88" i="15" s="1"/>
  <c r="P88" i="15" s="1"/>
  <c r="M75" i="15"/>
  <c r="N75" i="15"/>
  <c r="O75" i="15" s="1"/>
  <c r="P75" i="15" s="1"/>
  <c r="M25" i="15"/>
  <c r="N25" i="15"/>
  <c r="O25" i="15" s="1"/>
  <c r="P25" i="15" s="1"/>
  <c r="N94" i="15"/>
  <c r="O94" i="15" s="1"/>
  <c r="P94" i="15" s="1"/>
  <c r="M94" i="15"/>
  <c r="N42" i="15"/>
  <c r="O42" i="15" s="1"/>
  <c r="P42" i="15" s="1"/>
  <c r="M42" i="15"/>
  <c r="M28" i="15"/>
  <c r="N28" i="15"/>
  <c r="O28" i="15" s="1"/>
  <c r="P28" i="15" s="1"/>
  <c r="N76" i="15"/>
  <c r="O76" i="15" s="1"/>
  <c r="P76" i="15" s="1"/>
  <c r="M76" i="15"/>
  <c r="N66" i="15"/>
  <c r="O66" i="15" s="1"/>
  <c r="P66" i="15" s="1"/>
  <c r="M66" i="15"/>
  <c r="M36" i="15"/>
  <c r="N36" i="15"/>
  <c r="O36" i="15" s="1"/>
  <c r="P36" i="15" s="1"/>
  <c r="N29" i="15"/>
  <c r="O29" i="15" s="1"/>
  <c r="P29" i="15" s="1"/>
  <c r="M29" i="15"/>
  <c r="N74" i="15"/>
  <c r="O74" i="15" s="1"/>
  <c r="P74" i="15" s="1"/>
  <c r="M74" i="15"/>
  <c r="M64" i="15"/>
  <c r="N64" i="15"/>
  <c r="O64" i="15" s="1"/>
  <c r="P64" i="15" s="1"/>
  <c r="M77" i="15"/>
  <c r="N77" i="15"/>
  <c r="O77" i="15" s="1"/>
  <c r="P77" i="15" s="1"/>
  <c r="M87" i="15"/>
  <c r="N87" i="15"/>
  <c r="O87" i="15" s="1"/>
  <c r="P87" i="15" s="1"/>
  <c r="M22" i="15"/>
  <c r="N22" i="15"/>
  <c r="O22" i="15" s="1"/>
  <c r="P22" i="15" s="1"/>
  <c r="M54" i="15"/>
  <c r="N54" i="15"/>
  <c r="O54" i="15" s="1"/>
  <c r="P54" i="15" s="1"/>
  <c r="N59" i="15"/>
  <c r="O59" i="15" s="1"/>
  <c r="P59" i="15" s="1"/>
  <c r="M59" i="15"/>
  <c r="M47" i="15"/>
  <c r="N47" i="15"/>
  <c r="O47" i="15" s="1"/>
  <c r="P47" i="15" s="1"/>
  <c r="M57" i="15"/>
  <c r="N57" i="15"/>
  <c r="O57" i="15" s="1"/>
  <c r="P57" i="15" s="1"/>
  <c r="M43" i="15"/>
  <c r="N43" i="15"/>
  <c r="O43" i="15" s="1"/>
  <c r="P43" i="15" s="1"/>
  <c r="M60" i="15"/>
  <c r="N60" i="15"/>
  <c r="O60" i="15" s="1"/>
  <c r="P60" i="15" s="1"/>
  <c r="M46" i="15"/>
  <c r="N46" i="15"/>
  <c r="O46" i="15" s="1"/>
  <c r="P46" i="15" s="1"/>
  <c r="N81" i="15"/>
  <c r="O81" i="15" s="1"/>
  <c r="P81" i="15" s="1"/>
  <c r="M81" i="15"/>
  <c r="M51" i="15"/>
  <c r="N51" i="15"/>
  <c r="O51" i="15" s="1"/>
  <c r="P51" i="15" s="1"/>
  <c r="M52" i="15"/>
  <c r="N52" i="15"/>
  <c r="O52" i="15" s="1"/>
  <c r="P52" i="15" s="1"/>
  <c r="M38" i="15"/>
  <c r="N38" i="15"/>
  <c r="O38" i="15" s="1"/>
  <c r="P38" i="15" s="1"/>
  <c r="M50" i="15"/>
  <c r="N50" i="15"/>
  <c r="O50" i="15" s="1"/>
  <c r="P50" i="15" s="1"/>
  <c r="M24" i="15"/>
  <c r="N24" i="15"/>
  <c r="O24" i="15" s="1"/>
  <c r="P24" i="15" s="1"/>
  <c r="M26" i="15"/>
  <c r="N26" i="15"/>
  <c r="O26" i="15" s="1"/>
  <c r="P26" i="15" s="1"/>
  <c r="N71" i="15"/>
  <c r="O71" i="15" s="1"/>
  <c r="P71" i="15" s="1"/>
  <c r="M71" i="15"/>
  <c r="M32" i="15"/>
  <c r="N32" i="15"/>
  <c r="O32" i="15" s="1"/>
  <c r="P32" i="15" s="1"/>
  <c r="N39" i="15"/>
  <c r="O39" i="15" s="1"/>
  <c r="P39" i="15" s="1"/>
  <c r="M39" i="15"/>
  <c r="M69" i="15"/>
  <c r="N69" i="15"/>
  <c r="O69" i="15" s="1"/>
  <c r="P69" i="15" s="1"/>
  <c r="N61" i="15"/>
  <c r="O61" i="15" s="1"/>
  <c r="P61" i="15" s="1"/>
  <c r="M61" i="15"/>
  <c r="N58" i="15"/>
  <c r="O58" i="15" s="1"/>
  <c r="P58" i="15" s="1"/>
  <c r="M58" i="15"/>
  <c r="M34" i="15"/>
  <c r="N34" i="15"/>
  <c r="O34" i="15" s="1"/>
  <c r="P34" i="15" s="1"/>
  <c r="M84" i="15"/>
  <c r="N84" i="15"/>
  <c r="O84" i="15" s="1"/>
  <c r="P84" i="15" s="1"/>
  <c r="N89" i="15"/>
  <c r="O89" i="15" s="1"/>
  <c r="P89" i="15" s="1"/>
  <c r="M89" i="15"/>
  <c r="M90" i="15"/>
  <c r="N90" i="15"/>
  <c r="O90" i="15" s="1"/>
  <c r="P90" i="15" s="1"/>
  <c r="M37" i="15"/>
  <c r="N37" i="15"/>
  <c r="O37" i="15" s="1"/>
  <c r="P37" i="15" s="1"/>
  <c r="N45" i="15"/>
  <c r="O45" i="15" s="1"/>
  <c r="P45" i="15" s="1"/>
  <c r="M45" i="15"/>
  <c r="M67" i="15"/>
  <c r="N67" i="15"/>
  <c r="O67" i="15" s="1"/>
  <c r="P67" i="15" s="1"/>
  <c r="M80" i="15"/>
  <c r="N80" i="15"/>
  <c r="O80" i="15" s="1"/>
  <c r="P80" i="15" s="1"/>
  <c r="M86" i="15"/>
  <c r="N86" i="15"/>
  <c r="O86" i="15" s="1"/>
  <c r="P86" i="15" s="1"/>
  <c r="M27" i="15"/>
  <c r="N27" i="15"/>
  <c r="O27" i="15" s="1"/>
  <c r="P27" i="15" s="1"/>
  <c r="M68" i="15"/>
  <c r="N68" i="15"/>
  <c r="O68" i="15" s="1"/>
  <c r="P68" i="15" s="1"/>
  <c r="N48" i="15"/>
  <c r="O48" i="15" s="1"/>
  <c r="P48" i="15" s="1"/>
  <c r="M48" i="15"/>
  <c r="M72" i="15"/>
  <c r="N72" i="15"/>
  <c r="O72" i="15" s="1"/>
  <c r="P72" i="15" s="1"/>
  <c r="M35" i="15"/>
  <c r="N35" i="15"/>
  <c r="O35" i="15" s="1"/>
  <c r="P35" i="15" s="1"/>
  <c r="M44" i="15"/>
  <c r="N44" i="15"/>
  <c r="O44" i="15" s="1"/>
  <c r="P44" i="15" s="1"/>
  <c r="M65" i="15"/>
  <c r="N65" i="15"/>
  <c r="O65" i="15" s="1"/>
  <c r="P65" i="15" s="1"/>
  <c r="M49" i="15"/>
  <c r="N49" i="15"/>
  <c r="O49" i="15" s="1"/>
  <c r="P49" i="15" s="1"/>
  <c r="N70" i="15"/>
  <c r="O70" i="15" s="1"/>
  <c r="P70" i="15" s="1"/>
  <c r="M70" i="15"/>
  <c r="N53" i="15"/>
  <c r="O53" i="15" s="1"/>
  <c r="P53" i="15" s="1"/>
  <c r="M53" i="15"/>
  <c r="M41" i="15"/>
  <c r="N41" i="15"/>
  <c r="O41" i="15" s="1"/>
  <c r="P41" i="15" s="1"/>
  <c r="M62" i="15"/>
  <c r="N62" i="15"/>
  <c r="O62" i="15" s="1"/>
  <c r="P62" i="15" s="1"/>
  <c r="M79" i="15"/>
  <c r="N79" i="15"/>
  <c r="O79" i="15" s="1"/>
  <c r="P79" i="15" s="1"/>
  <c r="M73" i="15"/>
  <c r="N73" i="15"/>
  <c r="O73" i="15" s="1"/>
  <c r="P73" i="15" s="1"/>
  <c r="M83" i="15"/>
  <c r="N83" i="15"/>
  <c r="O83" i="15" s="1"/>
  <c r="P83" i="15" s="1"/>
  <c r="M20" i="15"/>
  <c r="N20" i="15"/>
  <c r="O20" i="15" s="1"/>
  <c r="P20" i="15" s="1"/>
  <c r="M30" i="15"/>
  <c r="N30" i="15"/>
  <c r="O30" i="15" s="1"/>
  <c r="P30" i="15" s="1"/>
  <c r="M23" i="15"/>
  <c r="N23" i="15"/>
  <c r="O23" i="15" s="1"/>
  <c r="P23" i="15" s="1"/>
  <c r="M93" i="15"/>
  <c r="N93" i="15"/>
  <c r="O93" i="15" s="1"/>
  <c r="P93" i="15" s="1"/>
  <c r="M91" i="15"/>
  <c r="N91" i="15"/>
  <c r="O91" i="15" s="1"/>
  <c r="P91" i="15" s="1"/>
  <c r="N82" i="15"/>
  <c r="O82" i="15" s="1"/>
  <c r="P82" i="15" s="1"/>
  <c r="M82" i="15"/>
  <c r="N56" i="15"/>
  <c r="O56" i="15" s="1"/>
  <c r="P56" i="15" s="1"/>
  <c r="M56" i="15"/>
  <c r="N95" i="15"/>
  <c r="O95" i="15" s="1"/>
  <c r="P95" i="15" s="1"/>
  <c r="M95" i="15"/>
  <c r="M85" i="15"/>
  <c r="N85" i="15"/>
  <c r="O85" i="15" s="1"/>
  <c r="P85" i="15" s="1"/>
  <c r="M92" i="15"/>
  <c r="N92" i="15"/>
  <c r="O92" i="15" s="1"/>
  <c r="P92" i="15" s="1"/>
  <c r="M33" i="15"/>
  <c r="N33" i="15"/>
  <c r="O33" i="15" s="1"/>
  <c r="P33" i="15" s="1"/>
  <c r="L18" i="11"/>
  <c r="K19" i="11" s="1"/>
  <c r="M19" i="11" s="1"/>
  <c r="N20" i="11" s="1"/>
  <c r="J20" i="11"/>
  <c r="J21" i="11" s="1"/>
  <c r="H33" i="14"/>
  <c r="G34" i="14"/>
  <c r="I19" i="12"/>
  <c r="J18" i="12"/>
  <c r="G35" i="13"/>
  <c r="G33" i="12"/>
  <c r="O19" i="11" l="1"/>
  <c r="I20" i="11"/>
  <c r="I21" i="11" s="1"/>
  <c r="L19" i="11"/>
  <c r="K20" i="11" s="1"/>
  <c r="H34" i="14"/>
  <c r="G35" i="14"/>
  <c r="N19" i="12"/>
  <c r="N20" i="12" s="1"/>
  <c r="O19" i="12"/>
  <c r="I20" i="12"/>
  <c r="J19" i="12"/>
  <c r="G36" i="13"/>
  <c r="G34" i="12"/>
  <c r="O20" i="11" l="1"/>
  <c r="M20" i="11"/>
  <c r="L20" i="11" s="1"/>
  <c r="K21" i="11" s="1"/>
  <c r="H35" i="14"/>
  <c r="G36" i="14"/>
  <c r="I21" i="12"/>
  <c r="J21" i="12" s="1"/>
  <c r="J20" i="12"/>
  <c r="G37" i="13"/>
  <c r="G35" i="12"/>
  <c r="O21" i="11" l="1"/>
  <c r="J22" i="11"/>
  <c r="J23" i="11" s="1"/>
  <c r="N21" i="11"/>
  <c r="M21" i="11" s="1"/>
  <c r="L21" i="11" s="1"/>
  <c r="K22" i="11" s="1"/>
  <c r="H36" i="14"/>
  <c r="G37" i="14"/>
  <c r="M19" i="12"/>
  <c r="G38" i="13"/>
  <c r="G36" i="12"/>
  <c r="O22" i="11" l="1"/>
  <c r="I22" i="11"/>
  <c r="I23" i="11" s="1"/>
  <c r="H37" i="14"/>
  <c r="G38" i="14"/>
  <c r="L19" i="12"/>
  <c r="K20" i="12" s="1"/>
  <c r="P20" i="12" s="1"/>
  <c r="O20" i="12"/>
  <c r="G39" i="13"/>
  <c r="G37" i="12"/>
  <c r="N22" i="11"/>
  <c r="M22" i="11" l="1"/>
  <c r="L22" i="11" s="1"/>
  <c r="K23" i="11" s="1"/>
  <c r="H38" i="14"/>
  <c r="G39" i="14"/>
  <c r="N21" i="12"/>
  <c r="M20" i="12"/>
  <c r="G40" i="13"/>
  <c r="G38" i="12"/>
  <c r="O23" i="11" l="1"/>
  <c r="J24" i="11"/>
  <c r="N23" i="11"/>
  <c r="H39" i="14"/>
  <c r="G40" i="14"/>
  <c r="O21" i="12"/>
  <c r="L20" i="12"/>
  <c r="K21" i="12" s="1"/>
  <c r="P21" i="12" s="1"/>
  <c r="G41" i="13"/>
  <c r="G39" i="12"/>
  <c r="M23" i="11" l="1"/>
  <c r="L23" i="11" s="1"/>
  <c r="K24" i="11" s="1"/>
  <c r="J25" i="11"/>
  <c r="I24" i="11"/>
  <c r="I25" i="11" s="1"/>
  <c r="H40" i="14"/>
  <c r="M21" i="12"/>
  <c r="L21" i="12" s="1"/>
  <c r="K22" i="12" s="1"/>
  <c r="P22" i="12" s="1"/>
  <c r="G41" i="14"/>
  <c r="G42" i="13"/>
  <c r="G40" i="12"/>
  <c r="N24" i="11" l="1"/>
  <c r="H22" i="12"/>
  <c r="H23" i="12" s="1"/>
  <c r="H24" i="12" s="1"/>
  <c r="H25" i="12" s="1"/>
  <c r="H41" i="14"/>
  <c r="O22" i="12"/>
  <c r="G42" i="14"/>
  <c r="G43" i="13"/>
  <c r="G41" i="12"/>
  <c r="M24" i="11" l="1"/>
  <c r="L24" i="11" s="1"/>
  <c r="K25" i="11" s="1"/>
  <c r="O24" i="11"/>
  <c r="H42" i="14"/>
  <c r="G43" i="14"/>
  <c r="I22" i="12"/>
  <c r="G44" i="13"/>
  <c r="G42" i="12"/>
  <c r="N25" i="11" l="1"/>
  <c r="M25" i="11" s="1"/>
  <c r="N26" i="11" s="1"/>
  <c r="J26" i="11"/>
  <c r="J27" i="11" s="1"/>
  <c r="O25" i="11"/>
  <c r="I23" i="12"/>
  <c r="J23" i="12" s="1"/>
  <c r="J22" i="12"/>
  <c r="H43" i="14"/>
  <c r="G44" i="14"/>
  <c r="N22" i="12"/>
  <c r="G45" i="13"/>
  <c r="G43" i="12"/>
  <c r="L25" i="11" l="1"/>
  <c r="I26" i="11"/>
  <c r="I27" i="11" s="1"/>
  <c r="I24" i="12"/>
  <c r="J24" i="12" s="1"/>
  <c r="H44" i="14"/>
  <c r="G45" i="14"/>
  <c r="M22" i="12"/>
  <c r="N23" i="12"/>
  <c r="N24" i="12" s="1"/>
  <c r="G46" i="13"/>
  <c r="G44" i="12"/>
  <c r="K26" i="11" l="1"/>
  <c r="O26" i="11" s="1"/>
  <c r="H45" i="14"/>
  <c r="G46" i="14"/>
  <c r="I25" i="12"/>
  <c r="J25" i="12" s="1"/>
  <c r="L22" i="12"/>
  <c r="K23" i="12" s="1"/>
  <c r="P23" i="12" s="1"/>
  <c r="O23" i="12"/>
  <c r="G47" i="13"/>
  <c r="G45" i="12"/>
  <c r="M26" i="11" l="1"/>
  <c r="J28" i="11"/>
  <c r="J29" i="11" s="1"/>
  <c r="I28" i="11"/>
  <c r="I29" i="11" s="1"/>
  <c r="H46" i="14"/>
  <c r="G47" i="14"/>
  <c r="M23" i="12"/>
  <c r="G48" i="13"/>
  <c r="G46" i="12"/>
  <c r="N27" i="11" l="1"/>
  <c r="L26" i="11"/>
  <c r="K27" i="11" s="1"/>
  <c r="H47" i="14"/>
  <c r="G48" i="14"/>
  <c r="O24" i="12"/>
  <c r="L23" i="12"/>
  <c r="G49" i="13"/>
  <c r="G47" i="12"/>
  <c r="M27" i="11" l="1"/>
  <c r="L27" i="11" s="1"/>
  <c r="K28" i="11" s="1"/>
  <c r="O28" i="11" s="1"/>
  <c r="O27" i="11"/>
  <c r="K24" i="12"/>
  <c r="P24" i="12" s="1"/>
  <c r="H48" i="14"/>
  <c r="G49" i="14"/>
  <c r="N25" i="12"/>
  <c r="G50" i="13"/>
  <c r="G48" i="12"/>
  <c r="N28" i="11" l="1"/>
  <c r="M28" i="11" s="1"/>
  <c r="L28" i="11" s="1"/>
  <c r="K29" i="11" s="1"/>
  <c r="J30" i="11" s="1"/>
  <c r="J31" i="11" s="1"/>
  <c r="M24" i="12"/>
  <c r="L24" i="12" s="1"/>
  <c r="K25" i="12" s="1"/>
  <c r="P25" i="12" s="1"/>
  <c r="H49" i="14"/>
  <c r="G50" i="14"/>
  <c r="G51" i="13"/>
  <c r="G49" i="12"/>
  <c r="I30" i="11" l="1"/>
  <c r="I31" i="11" s="1"/>
  <c r="O29" i="11"/>
  <c r="N29" i="11"/>
  <c r="M29" i="11" s="1"/>
  <c r="L29" i="11" s="1"/>
  <c r="K30" i="11" s="1"/>
  <c r="O30" i="11" s="1"/>
  <c r="O25" i="12"/>
  <c r="H50" i="14"/>
  <c r="G51" i="14"/>
  <c r="M25" i="12"/>
  <c r="G52" i="13"/>
  <c r="G50" i="12"/>
  <c r="N30" i="11" l="1"/>
  <c r="M30" i="11" s="1"/>
  <c r="L30" i="11" s="1"/>
  <c r="K31" i="11" s="1"/>
  <c r="I32" i="11"/>
  <c r="I33" i="11" s="1"/>
  <c r="J32" i="11"/>
  <c r="J33" i="11" s="1"/>
  <c r="H51" i="14"/>
  <c r="G52" i="14"/>
  <c r="O26" i="12"/>
  <c r="L25" i="12"/>
  <c r="K26" i="12" s="1"/>
  <c r="P26" i="12" s="1"/>
  <c r="G53" i="13"/>
  <c r="G51" i="12"/>
  <c r="N31" i="11" l="1"/>
  <c r="M31" i="11" s="1"/>
  <c r="L31" i="11" s="1"/>
  <c r="K32" i="11" s="1"/>
  <c r="O31" i="11"/>
  <c r="H26" i="12"/>
  <c r="H27" i="12" s="1"/>
  <c r="H28" i="12" s="1"/>
  <c r="H29" i="12" s="1"/>
  <c r="H52" i="14"/>
  <c r="G53" i="14"/>
  <c r="G54" i="13"/>
  <c r="G52" i="12"/>
  <c r="N32" i="11" l="1"/>
  <c r="M32" i="11" s="1"/>
  <c r="N33" i="11" s="1"/>
  <c r="O32" i="11"/>
  <c r="H53" i="14"/>
  <c r="G54" i="14"/>
  <c r="I26" i="12"/>
  <c r="G55" i="13"/>
  <c r="G53" i="12"/>
  <c r="L32" i="11" l="1"/>
  <c r="K33" i="11" s="1"/>
  <c r="H54" i="14"/>
  <c r="G55" i="14"/>
  <c r="I27" i="12"/>
  <c r="J26" i="12"/>
  <c r="N26" i="12"/>
  <c r="G56" i="13"/>
  <c r="G54" i="12"/>
  <c r="H55" i="14" l="1"/>
  <c r="G56" i="14"/>
  <c r="N27" i="12"/>
  <c r="M26" i="12"/>
  <c r="I28" i="12"/>
  <c r="J27" i="12"/>
  <c r="G57" i="13"/>
  <c r="G55" i="12"/>
  <c r="J34" i="11" l="1"/>
  <c r="J35" i="11" s="1"/>
  <c r="M33" i="11"/>
  <c r="O33" i="11"/>
  <c r="H56" i="14"/>
  <c r="G57" i="14"/>
  <c r="O27" i="12"/>
  <c r="L26" i="12"/>
  <c r="K27" i="12" s="1"/>
  <c r="P27" i="12" s="1"/>
  <c r="I29" i="12"/>
  <c r="J29" i="12" s="1"/>
  <c r="J28" i="12"/>
  <c r="G58" i="13"/>
  <c r="G56" i="12"/>
  <c r="N34" i="11" l="1"/>
  <c r="L33" i="11"/>
  <c r="K34" i="11" s="1"/>
  <c r="I34" i="11"/>
  <c r="J36" i="11"/>
  <c r="M27" i="12"/>
  <c r="O28" i="12" s="1"/>
  <c r="N28" i="12" s="1"/>
  <c r="H57" i="14"/>
  <c r="G58" i="14"/>
  <c r="G59" i="13"/>
  <c r="G57" i="12"/>
  <c r="I35" i="11" l="1"/>
  <c r="I36" i="11" s="1"/>
  <c r="I37" i="11" s="1"/>
  <c r="M34" i="11"/>
  <c r="J37" i="11"/>
  <c r="L27" i="12"/>
  <c r="K28" i="12" s="1"/>
  <c r="P28" i="12" s="1"/>
  <c r="H58" i="14"/>
  <c r="G59" i="14"/>
  <c r="N29" i="12"/>
  <c r="G60" i="13"/>
  <c r="G58" i="12"/>
  <c r="O34" i="11" l="1"/>
  <c r="L34" i="11"/>
  <c r="K35" i="11" s="1"/>
  <c r="N35" i="11"/>
  <c r="M28" i="12"/>
  <c r="L28" i="12" s="1"/>
  <c r="K29" i="12" s="1"/>
  <c r="P29" i="12" s="1"/>
  <c r="H59" i="14"/>
  <c r="G60" i="14"/>
  <c r="G61" i="13"/>
  <c r="G59" i="12"/>
  <c r="O29" i="12" l="1"/>
  <c r="H60" i="14"/>
  <c r="M29" i="12"/>
  <c r="L29" i="12" s="1"/>
  <c r="K30" i="12" s="1"/>
  <c r="P30" i="12" s="1"/>
  <c r="G61" i="14"/>
  <c r="G62" i="13"/>
  <c r="G60" i="12"/>
  <c r="O35" i="11" l="1"/>
  <c r="M35" i="11"/>
  <c r="H30" i="12"/>
  <c r="H31" i="12" s="1"/>
  <c r="H32" i="12" s="1"/>
  <c r="H33" i="12" s="1"/>
  <c r="O30" i="12"/>
  <c r="H61" i="14"/>
  <c r="G62" i="14"/>
  <c r="G63" i="13"/>
  <c r="G61" i="12"/>
  <c r="L35" i="11" l="1"/>
  <c r="K36" i="11" s="1"/>
  <c r="N36" i="11"/>
  <c r="H62" i="14"/>
  <c r="G63" i="14"/>
  <c r="I30" i="12"/>
  <c r="G64" i="13"/>
  <c r="G62" i="12"/>
  <c r="H63" i="14" l="1"/>
  <c r="G64" i="14"/>
  <c r="I31" i="12"/>
  <c r="J30" i="12"/>
  <c r="N30" i="12"/>
  <c r="G65" i="13"/>
  <c r="G63" i="12"/>
  <c r="O36" i="11" l="1"/>
  <c r="M36" i="11"/>
  <c r="H64" i="14"/>
  <c r="G65" i="14"/>
  <c r="N31" i="12"/>
  <c r="M30" i="12"/>
  <c r="I32" i="12"/>
  <c r="J31" i="12"/>
  <c r="G66" i="13"/>
  <c r="G64" i="12"/>
  <c r="N37" i="11" l="1"/>
  <c r="L36" i="11"/>
  <c r="K37" i="11" s="1"/>
  <c r="H65" i="14"/>
  <c r="G66" i="14"/>
  <c r="I33" i="12"/>
  <c r="J33" i="12" s="1"/>
  <c r="J32" i="12"/>
  <c r="L30" i="12"/>
  <c r="K31" i="12" s="1"/>
  <c r="P31" i="12" s="1"/>
  <c r="O31" i="12"/>
  <c r="G67" i="13"/>
  <c r="G65" i="12"/>
  <c r="J38" i="11" l="1"/>
  <c r="J39" i="11" s="1"/>
  <c r="J40" i="11" s="1"/>
  <c r="J41" i="11" s="1"/>
  <c r="O37" i="11"/>
  <c r="M37" i="11"/>
  <c r="H66" i="14"/>
  <c r="M31" i="12"/>
  <c r="L31" i="12" s="1"/>
  <c r="K32" i="12" s="1"/>
  <c r="P32" i="12" s="1"/>
  <c r="G67" i="14"/>
  <c r="G68" i="13"/>
  <c r="G66" i="12"/>
  <c r="N38" i="11" l="1"/>
  <c r="L37" i="11"/>
  <c r="K38" i="11" s="1"/>
  <c r="I38" i="11"/>
  <c r="O32" i="12"/>
  <c r="N32" i="12" s="1"/>
  <c r="N33" i="12" s="1"/>
  <c r="H67" i="14"/>
  <c r="G68" i="14"/>
  <c r="G69" i="13"/>
  <c r="G67" i="12"/>
  <c r="I39" i="11" l="1"/>
  <c r="O38" i="11"/>
  <c r="M32" i="12"/>
  <c r="O33" i="12" s="1"/>
  <c r="H68" i="14"/>
  <c r="G69" i="14"/>
  <c r="G70" i="13"/>
  <c r="G68" i="12"/>
  <c r="M38" i="11" l="1"/>
  <c r="N39" i="11" s="1"/>
  <c r="I40" i="11"/>
  <c r="I41" i="11" s="1"/>
  <c r="L32" i="12"/>
  <c r="K33" i="12" s="1"/>
  <c r="P33" i="12" s="1"/>
  <c r="H69" i="14"/>
  <c r="G70" i="14"/>
  <c r="G71" i="13"/>
  <c r="G69" i="12"/>
  <c r="L38" i="11" l="1"/>
  <c r="K39" i="11" s="1"/>
  <c r="M33" i="12"/>
  <c r="O34" i="12" s="1"/>
  <c r="H70" i="14"/>
  <c r="G71" i="14"/>
  <c r="G72" i="13"/>
  <c r="G70" i="12"/>
  <c r="O39" i="11" l="1"/>
  <c r="L33" i="12"/>
  <c r="K34" i="12" s="1"/>
  <c r="P34" i="12" s="1"/>
  <c r="H71" i="14"/>
  <c r="G72" i="14"/>
  <c r="G73" i="13"/>
  <c r="G71" i="12"/>
  <c r="M39" i="11" l="1"/>
  <c r="H34" i="12"/>
  <c r="H35" i="12" s="1"/>
  <c r="H36" i="12" s="1"/>
  <c r="H37" i="12" s="1"/>
  <c r="H72" i="14"/>
  <c r="G73" i="14"/>
  <c r="G74" i="13"/>
  <c r="G72" i="12"/>
  <c r="L39" i="11" l="1"/>
  <c r="K40" i="11" s="1"/>
  <c r="N40" i="11"/>
  <c r="I34" i="12"/>
  <c r="J34" i="12" s="1"/>
  <c r="H73" i="14"/>
  <c r="G74" i="14"/>
  <c r="G75" i="13"/>
  <c r="G73" i="12"/>
  <c r="I35" i="12" l="1"/>
  <c r="I36" i="12" s="1"/>
  <c r="J36" i="12" s="1"/>
  <c r="N34" i="12"/>
  <c r="H74" i="14"/>
  <c r="G75" i="14"/>
  <c r="G76" i="13"/>
  <c r="G74" i="12"/>
  <c r="O40" i="11" l="1"/>
  <c r="M40" i="11"/>
  <c r="I37" i="12"/>
  <c r="J37" i="12" s="1"/>
  <c r="J35" i="12"/>
  <c r="M34" i="12"/>
  <c r="N35" i="12"/>
  <c r="H75" i="14"/>
  <c r="G76" i="14"/>
  <c r="G77" i="13"/>
  <c r="G75" i="12"/>
  <c r="L40" i="11" l="1"/>
  <c r="K41" i="11" s="1"/>
  <c r="N41" i="11"/>
  <c r="O35" i="12"/>
  <c r="L34" i="12"/>
  <c r="K35" i="12" s="1"/>
  <c r="P35" i="12" s="1"/>
  <c r="H76" i="14"/>
  <c r="G77" i="14"/>
  <c r="G78" i="13"/>
  <c r="G76" i="12"/>
  <c r="M41" i="11" l="1"/>
  <c r="N42" i="11" s="1"/>
  <c r="J42" i="11"/>
  <c r="J43" i="11" s="1"/>
  <c r="J44" i="11" s="1"/>
  <c r="J45" i="11" s="1"/>
  <c r="O41" i="11"/>
  <c r="M35" i="12"/>
  <c r="H77" i="14"/>
  <c r="G78" i="14"/>
  <c r="G79" i="13"/>
  <c r="G77" i="12"/>
  <c r="L41" i="11" l="1"/>
  <c r="K42" i="11" s="1"/>
  <c r="O42" i="11" s="1"/>
  <c r="I42" i="11"/>
  <c r="L35" i="12"/>
  <c r="K36" i="12" s="1"/>
  <c r="P36" i="12" s="1"/>
  <c r="O36" i="12"/>
  <c r="N36" i="12" s="1"/>
  <c r="H78" i="14"/>
  <c r="G79" i="14"/>
  <c r="G80" i="13"/>
  <c r="G78" i="12"/>
  <c r="I43" i="11" l="1"/>
  <c r="M42" i="11"/>
  <c r="M36" i="12"/>
  <c r="N37" i="12"/>
  <c r="H79" i="14"/>
  <c r="G80" i="14"/>
  <c r="G81" i="13"/>
  <c r="G79" i="12"/>
  <c r="N43" i="11" l="1"/>
  <c r="L42" i="11"/>
  <c r="K43" i="11" s="1"/>
  <c r="I44" i="11"/>
  <c r="L36" i="12"/>
  <c r="K37" i="12" s="1"/>
  <c r="P37" i="12" s="1"/>
  <c r="O37" i="12"/>
  <c r="H80" i="14"/>
  <c r="G81" i="14"/>
  <c r="G82" i="13"/>
  <c r="G80" i="12"/>
  <c r="M43" i="11" l="1"/>
  <c r="L43" i="11" s="1"/>
  <c r="K44" i="11" s="1"/>
  <c r="O43" i="11"/>
  <c r="I45" i="11"/>
  <c r="M37" i="12"/>
  <c r="H81" i="14"/>
  <c r="G82" i="14"/>
  <c r="G83" i="13"/>
  <c r="G81" i="12"/>
  <c r="N44" i="11" l="1"/>
  <c r="M44" i="11" s="1"/>
  <c r="L44" i="11" s="1"/>
  <c r="K45" i="11" s="1"/>
  <c r="O44" i="11"/>
  <c r="L37" i="12"/>
  <c r="K38" i="12" s="1"/>
  <c r="P38" i="12" s="1"/>
  <c r="O38" i="12"/>
  <c r="H82" i="14"/>
  <c r="G83" i="14"/>
  <c r="G84" i="13"/>
  <c r="G82" i="12"/>
  <c r="N45" i="11" l="1"/>
  <c r="M45" i="11" s="1"/>
  <c r="O45" i="11"/>
  <c r="J46" i="11"/>
  <c r="J47" i="11" s="1"/>
  <c r="J48" i="11" s="1"/>
  <c r="J49" i="11" s="1"/>
  <c r="H38" i="12"/>
  <c r="H83" i="14"/>
  <c r="G84" i="14"/>
  <c r="G85" i="13"/>
  <c r="G83" i="12"/>
  <c r="I46" i="11" l="1"/>
  <c r="I47" i="11" s="1"/>
  <c r="I48" i="11" s="1"/>
  <c r="L45" i="11"/>
  <c r="N46" i="11"/>
  <c r="H39" i="12"/>
  <c r="H40" i="12" s="1"/>
  <c r="H41" i="12" s="1"/>
  <c r="I38" i="12"/>
  <c r="H84" i="14"/>
  <c r="G85" i="14"/>
  <c r="G86" i="13"/>
  <c r="G84" i="12"/>
  <c r="K46" i="11" l="1"/>
  <c r="O46" i="11" s="1"/>
  <c r="I49" i="11"/>
  <c r="J38" i="12"/>
  <c r="N38" i="12"/>
  <c r="I39" i="12"/>
  <c r="H85" i="14"/>
  <c r="G86" i="14"/>
  <c r="G87" i="13"/>
  <c r="G85" i="12"/>
  <c r="M46" i="11" l="1"/>
  <c r="J39" i="12"/>
  <c r="I40" i="12"/>
  <c r="M38" i="12"/>
  <c r="N39" i="12"/>
  <c r="H86" i="14"/>
  <c r="G87" i="14"/>
  <c r="G88" i="13"/>
  <c r="G86" i="12"/>
  <c r="N47" i="11" l="1"/>
  <c r="L46" i="11"/>
  <c r="K47" i="11" s="1"/>
  <c r="L38" i="12"/>
  <c r="K39" i="12" s="1"/>
  <c r="P39" i="12" s="1"/>
  <c r="O39" i="12"/>
  <c r="J40" i="12"/>
  <c r="I41" i="12"/>
  <c r="J41" i="12" s="1"/>
  <c r="H87" i="14"/>
  <c r="G88" i="14"/>
  <c r="G89" i="13"/>
  <c r="G87" i="12"/>
  <c r="O47" i="11" l="1"/>
  <c r="M47" i="11"/>
  <c r="M39" i="12"/>
  <c r="L39" i="12" s="1"/>
  <c r="K40" i="12" s="1"/>
  <c r="P40" i="12" s="1"/>
  <c r="H88" i="14"/>
  <c r="G89" i="14"/>
  <c r="G90" i="13"/>
  <c r="G88" i="12"/>
  <c r="N48" i="11" l="1"/>
  <c r="L47" i="11"/>
  <c r="K48" i="11" s="1"/>
  <c r="O48" i="11" s="1"/>
  <c r="O40" i="12"/>
  <c r="N40" i="12" s="1"/>
  <c r="M40" i="12" s="1"/>
  <c r="H89" i="14"/>
  <c r="G90" i="14"/>
  <c r="G91" i="13"/>
  <c r="G89" i="12"/>
  <c r="M48" i="11" l="1"/>
  <c r="L48" i="11" s="1"/>
  <c r="K49" i="11" s="1"/>
  <c r="N41" i="12"/>
  <c r="L40" i="12"/>
  <c r="K41" i="12" s="1"/>
  <c r="P41" i="12" s="1"/>
  <c r="O41" i="12"/>
  <c r="H90" i="14"/>
  <c r="G91" i="14"/>
  <c r="G92" i="13"/>
  <c r="G90" i="12"/>
  <c r="N49" i="11" l="1"/>
  <c r="M41" i="12"/>
  <c r="H91" i="14"/>
  <c r="G92" i="14"/>
  <c r="G93" i="13"/>
  <c r="G91" i="12"/>
  <c r="J50" i="11" l="1"/>
  <c r="J51" i="11" s="1"/>
  <c r="J52" i="11" s="1"/>
  <c r="J53" i="11" s="1"/>
  <c r="O49" i="11"/>
  <c r="M49" i="11"/>
  <c r="L41" i="12"/>
  <c r="K42" i="12" s="1"/>
  <c r="P42" i="12" s="1"/>
  <c r="O42" i="12"/>
  <c r="H92" i="14"/>
  <c r="G93" i="14"/>
  <c r="G94" i="13"/>
  <c r="G92" i="12"/>
  <c r="L49" i="11" l="1"/>
  <c r="K50" i="11" s="1"/>
  <c r="N50" i="11"/>
  <c r="I50" i="11"/>
  <c r="H42" i="12"/>
  <c r="H93" i="14"/>
  <c r="G94" i="14"/>
  <c r="G95" i="13"/>
  <c r="G93" i="12"/>
  <c r="I51" i="11" l="1"/>
  <c r="M50" i="11"/>
  <c r="H43" i="12"/>
  <c r="H44" i="12" s="1"/>
  <c r="H45" i="12" s="1"/>
  <c r="I42" i="12"/>
  <c r="H94" i="14"/>
  <c r="G95" i="14"/>
  <c r="G96" i="13"/>
  <c r="G94" i="12"/>
  <c r="O50" i="11" l="1"/>
  <c r="L50" i="11"/>
  <c r="K51" i="11" s="1"/>
  <c r="N51" i="11"/>
  <c r="I52" i="11"/>
  <c r="I43" i="12"/>
  <c r="J42" i="12"/>
  <c r="N42" i="12"/>
  <c r="H95" i="14"/>
  <c r="G96" i="14"/>
  <c r="G97" i="13"/>
  <c r="G95" i="12"/>
  <c r="I53" i="11" l="1"/>
  <c r="M42" i="12"/>
  <c r="N43" i="12"/>
  <c r="N44" i="12" s="1"/>
  <c r="N45" i="12" s="1"/>
  <c r="J43" i="12"/>
  <c r="I44" i="12"/>
  <c r="H96" i="14"/>
  <c r="G97" i="14"/>
  <c r="G98" i="13"/>
  <c r="G96" i="12"/>
  <c r="M51" i="11" l="1"/>
  <c r="O51" i="11"/>
  <c r="I45" i="12"/>
  <c r="J45" i="12" s="1"/>
  <c r="J44" i="12"/>
  <c r="L42" i="12"/>
  <c r="K43" i="12" s="1"/>
  <c r="P43" i="12" s="1"/>
  <c r="O43" i="12"/>
  <c r="H97" i="14"/>
  <c r="G98" i="14"/>
  <c r="G99" i="13"/>
  <c r="G97" i="12"/>
  <c r="N52" i="11" l="1"/>
  <c r="L51" i="11"/>
  <c r="K52" i="11" s="1"/>
  <c r="M43" i="12"/>
  <c r="H98" i="14"/>
  <c r="G99" i="14"/>
  <c r="G100" i="13"/>
  <c r="G98" i="12"/>
  <c r="M52" i="11" l="1"/>
  <c r="L43" i="12"/>
  <c r="K44" i="12" s="1"/>
  <c r="P44" i="12" s="1"/>
  <c r="O44" i="12"/>
  <c r="H99" i="14"/>
  <c r="G100" i="14"/>
  <c r="G101" i="13"/>
  <c r="G99" i="12"/>
  <c r="L52" i="11" l="1"/>
  <c r="K53" i="11" s="1"/>
  <c r="N53" i="11"/>
  <c r="O52" i="11"/>
  <c r="M44" i="12"/>
  <c r="H100" i="14"/>
  <c r="G101" i="14"/>
  <c r="G102" i="13"/>
  <c r="G100" i="12"/>
  <c r="J54" i="11" l="1"/>
  <c r="J55" i="11" s="1"/>
  <c r="J56" i="11" s="1"/>
  <c r="J57" i="11" s="1"/>
  <c r="M53" i="11"/>
  <c r="O53" i="11"/>
  <c r="L44" i="12"/>
  <c r="K45" i="12" s="1"/>
  <c r="P45" i="12" s="1"/>
  <c r="O45" i="12"/>
  <c r="H101" i="14"/>
  <c r="G102" i="14"/>
  <c r="G103" i="13"/>
  <c r="G101" i="12"/>
  <c r="I54" i="11" l="1"/>
  <c r="I55" i="11" s="1"/>
  <c r="L53" i="11"/>
  <c r="K54" i="11" s="1"/>
  <c r="N54" i="11"/>
  <c r="M45" i="12"/>
  <c r="H102" i="14"/>
  <c r="G103" i="14"/>
  <c r="G104" i="13"/>
  <c r="G102" i="12"/>
  <c r="I56" i="11" l="1"/>
  <c r="O46" i="12"/>
  <c r="L45" i="12"/>
  <c r="K46" i="12" s="1"/>
  <c r="P46" i="12" s="1"/>
  <c r="H103" i="14"/>
  <c r="G104" i="14"/>
  <c r="G105" i="13"/>
  <c r="G103" i="12"/>
  <c r="O54" i="11" l="1"/>
  <c r="I57" i="11"/>
  <c r="M54" i="11"/>
  <c r="H46" i="12"/>
  <c r="H104" i="14"/>
  <c r="G105" i="14"/>
  <c r="G106" i="13"/>
  <c r="G104" i="12"/>
  <c r="N55" i="11" l="1"/>
  <c r="L54" i="11"/>
  <c r="K55" i="11" s="1"/>
  <c r="H47" i="12"/>
  <c r="H48" i="12" s="1"/>
  <c r="H49" i="12" s="1"/>
  <c r="I46" i="12"/>
  <c r="H105" i="14"/>
  <c r="G106" i="14"/>
  <c r="G107" i="13"/>
  <c r="G105" i="12"/>
  <c r="I47" i="12" l="1"/>
  <c r="J46" i="12"/>
  <c r="N46" i="12"/>
  <c r="H106" i="14"/>
  <c r="G107" i="14"/>
  <c r="G108" i="13"/>
  <c r="G106" i="12"/>
  <c r="M55" i="11" l="1"/>
  <c r="O55" i="11"/>
  <c r="N47" i="12"/>
  <c r="N48" i="12" s="1"/>
  <c r="N49" i="12" s="1"/>
  <c r="M46" i="12"/>
  <c r="I48" i="12"/>
  <c r="J47" i="12"/>
  <c r="H107" i="14"/>
  <c r="G108" i="14"/>
  <c r="G109" i="13"/>
  <c r="G107" i="12"/>
  <c r="N56" i="11" l="1"/>
  <c r="L55" i="11"/>
  <c r="K56" i="11" s="1"/>
  <c r="O47" i="12"/>
  <c r="L46" i="12"/>
  <c r="K47" i="12" s="1"/>
  <c r="P47" i="12" s="1"/>
  <c r="I49" i="12"/>
  <c r="J49" i="12" s="1"/>
  <c r="J48" i="12"/>
  <c r="H108" i="14"/>
  <c r="G109" i="14"/>
  <c r="G110" i="13"/>
  <c r="G108" i="12"/>
  <c r="M56" i="11" l="1"/>
  <c r="H109" i="14"/>
  <c r="M47" i="12"/>
  <c r="G110" i="14"/>
  <c r="G111" i="13"/>
  <c r="G109" i="12"/>
  <c r="L56" i="11" l="1"/>
  <c r="K57" i="11" s="1"/>
  <c r="N57" i="11"/>
  <c r="O56" i="11"/>
  <c r="H110" i="14"/>
  <c r="L47" i="12"/>
  <c r="K48" i="12" s="1"/>
  <c r="P48" i="12" s="1"/>
  <c r="O48" i="12"/>
  <c r="G111" i="14"/>
  <c r="G112" i="13"/>
  <c r="G110" i="12"/>
  <c r="M57" i="11" l="1"/>
  <c r="N58" i="11" s="1"/>
  <c r="J58" i="11"/>
  <c r="J59" i="11" s="1"/>
  <c r="J60" i="11" s="1"/>
  <c r="J61" i="11" s="1"/>
  <c r="O57" i="11"/>
  <c r="H111" i="14"/>
  <c r="M48" i="12"/>
  <c r="G112" i="14"/>
  <c r="G113" i="13"/>
  <c r="G111" i="12"/>
  <c r="L57" i="11" l="1"/>
  <c r="K58" i="11" s="1"/>
  <c r="I58" i="11"/>
  <c r="I59" i="11" s="1"/>
  <c r="I60" i="11" s="1"/>
  <c r="H112" i="14"/>
  <c r="O49" i="12"/>
  <c r="L48" i="12"/>
  <c r="K49" i="12" s="1"/>
  <c r="P49" i="12" s="1"/>
  <c r="G113" i="14"/>
  <c r="G114" i="13"/>
  <c r="G112" i="12"/>
  <c r="M58" i="11" l="1"/>
  <c r="I61" i="11"/>
  <c r="O58" i="11"/>
  <c r="H113" i="14"/>
  <c r="M49" i="12"/>
  <c r="G114" i="14"/>
  <c r="G115" i="13"/>
  <c r="G113" i="12"/>
  <c r="L58" i="11" l="1"/>
  <c r="K59" i="11" s="1"/>
  <c r="N59" i="11"/>
  <c r="H114" i="14"/>
  <c r="L49" i="12"/>
  <c r="K50" i="12" s="1"/>
  <c r="P50" i="12" s="1"/>
  <c r="O50" i="12"/>
  <c r="G115" i="14"/>
  <c r="G116" i="13"/>
  <c r="G114" i="12"/>
  <c r="H115" i="14" l="1"/>
  <c r="O59" i="11"/>
  <c r="H50" i="12"/>
  <c r="G116" i="14"/>
  <c r="G117" i="13"/>
  <c r="G115" i="12"/>
  <c r="H116" i="14" l="1"/>
  <c r="M59" i="11"/>
  <c r="H51" i="12"/>
  <c r="H52" i="12" s="1"/>
  <c r="H53" i="12" s="1"/>
  <c r="I50" i="12"/>
  <c r="G117" i="14"/>
  <c r="G118" i="13"/>
  <c r="G116" i="12"/>
  <c r="H117" i="14" l="1"/>
  <c r="N60" i="11"/>
  <c r="L59" i="11"/>
  <c r="K60" i="11" s="1"/>
  <c r="J50" i="12"/>
  <c r="N50" i="12"/>
  <c r="I51" i="12"/>
  <c r="G118" i="14"/>
  <c r="G119" i="13"/>
  <c r="G117" i="12"/>
  <c r="H118" i="14" l="1"/>
  <c r="M60" i="11"/>
  <c r="I52" i="12"/>
  <c r="J51" i="12"/>
  <c r="M50" i="12"/>
  <c r="N51" i="12"/>
  <c r="G119" i="14"/>
  <c r="G120" i="13"/>
  <c r="G118" i="12"/>
  <c r="H119" i="14" l="1"/>
  <c r="L60" i="11"/>
  <c r="K61" i="11" s="1"/>
  <c r="N61" i="11"/>
  <c r="O60" i="11"/>
  <c r="O51" i="12"/>
  <c r="L50" i="12"/>
  <c r="K51" i="12" s="1"/>
  <c r="P51" i="12" s="1"/>
  <c r="J52" i="12"/>
  <c r="I53" i="12"/>
  <c r="J53" i="12" s="1"/>
  <c r="G120" i="14"/>
  <c r="G121" i="13"/>
  <c r="G119" i="12"/>
  <c r="H120" i="14" l="1"/>
  <c r="M61" i="11"/>
  <c r="N62" i="11" s="1"/>
  <c r="J62" i="11"/>
  <c r="J63" i="11" s="1"/>
  <c r="J64" i="11" s="1"/>
  <c r="J65" i="11" s="1"/>
  <c r="O61" i="11"/>
  <c r="M51" i="12"/>
  <c r="L51" i="12" s="1"/>
  <c r="K52" i="12" s="1"/>
  <c r="P52" i="12" s="1"/>
  <c r="G121" i="14"/>
  <c r="G122" i="13"/>
  <c r="G120" i="12"/>
  <c r="H121" i="14" l="1"/>
  <c r="L61" i="11"/>
  <c r="K62" i="11" s="1"/>
  <c r="I62" i="11"/>
  <c r="I63" i="11" s="1"/>
  <c r="O52" i="12"/>
  <c r="N52" i="12" s="1"/>
  <c r="M52" i="12" s="1"/>
  <c r="G122" i="14"/>
  <c r="G123" i="13"/>
  <c r="G121" i="12"/>
  <c r="H122" i="14" l="1"/>
  <c r="M62" i="11"/>
  <c r="I64" i="11"/>
  <c r="I65" i="11" s="1"/>
  <c r="O62" i="11"/>
  <c r="N53" i="12"/>
  <c r="O53" i="12"/>
  <c r="L52" i="12"/>
  <c r="K53" i="12" s="1"/>
  <c r="P53" i="12" s="1"/>
  <c r="G123" i="14"/>
  <c r="G124" i="13"/>
  <c r="G122" i="12"/>
  <c r="H123" i="14" l="1"/>
  <c r="N63" i="11"/>
  <c r="L62" i="11"/>
  <c r="K63" i="11" s="1"/>
  <c r="M53" i="12"/>
  <c r="G124" i="14"/>
  <c r="G125" i="13"/>
  <c r="G123" i="12"/>
  <c r="H124" i="14" l="1"/>
  <c r="L53" i="12"/>
  <c r="K54" i="12" s="1"/>
  <c r="P54" i="12" s="1"/>
  <c r="O54" i="12"/>
  <c r="G125" i="14"/>
  <c r="G126" i="13"/>
  <c r="G124" i="12"/>
  <c r="H125" i="14" l="1"/>
  <c r="O63" i="11"/>
  <c r="M63" i="11"/>
  <c r="H54" i="12"/>
  <c r="G126" i="14"/>
  <c r="G127" i="13"/>
  <c r="G125" i="12"/>
  <c r="H126" i="14" l="1"/>
  <c r="L63" i="11"/>
  <c r="K64" i="11" s="1"/>
  <c r="N64" i="11"/>
  <c r="H55" i="12"/>
  <c r="H56" i="12" s="1"/>
  <c r="H57" i="12" s="1"/>
  <c r="I54" i="12"/>
  <c r="G127" i="14"/>
  <c r="G128" i="13"/>
  <c r="G126" i="12"/>
  <c r="H127" i="14" l="1"/>
  <c r="M64" i="11"/>
  <c r="I55" i="12"/>
  <c r="J54" i="12"/>
  <c r="N54" i="12"/>
  <c r="G128" i="14"/>
  <c r="G129" i="13"/>
  <c r="G127" i="12"/>
  <c r="H128" i="14" l="1"/>
  <c r="O64" i="11"/>
  <c r="L64" i="11"/>
  <c r="K65" i="11" s="1"/>
  <c r="N65" i="11"/>
  <c r="M54" i="12"/>
  <c r="N55" i="12"/>
  <c r="J55" i="12"/>
  <c r="I56" i="12"/>
  <c r="G129" i="14"/>
  <c r="G130" i="13"/>
  <c r="G128" i="12"/>
  <c r="H129" i="14" l="1"/>
  <c r="M65" i="11"/>
  <c r="L65" i="11" s="1"/>
  <c r="K66" i="11" s="1"/>
  <c r="J66" i="11"/>
  <c r="J67" i="11" s="1"/>
  <c r="J68" i="11" s="1"/>
  <c r="J69" i="11" s="1"/>
  <c r="O65" i="11"/>
  <c r="O55" i="12"/>
  <c r="L54" i="12"/>
  <c r="K55" i="12" s="1"/>
  <c r="P55" i="12" s="1"/>
  <c r="I57" i="12"/>
  <c r="J57" i="12" s="1"/>
  <c r="J56" i="12"/>
  <c r="G130" i="14"/>
  <c r="H130" i="14" s="1"/>
  <c r="G131" i="13"/>
  <c r="G129" i="12"/>
  <c r="N66" i="11" l="1"/>
  <c r="I66" i="11"/>
  <c r="I67" i="11" s="1"/>
  <c r="M55" i="12"/>
  <c r="O56" i="12" s="1"/>
  <c r="N56" i="12" s="1"/>
  <c r="G131" i="14"/>
  <c r="H131" i="14" s="1"/>
  <c r="G132" i="13"/>
  <c r="G130" i="12"/>
  <c r="M66" i="11" l="1"/>
  <c r="I68" i="11"/>
  <c r="O66" i="11"/>
  <c r="L55" i="12"/>
  <c r="K56" i="12" s="1"/>
  <c r="P56" i="12" s="1"/>
  <c r="N57" i="12"/>
  <c r="G132" i="14"/>
  <c r="H132" i="14" s="1"/>
  <c r="G133" i="13"/>
  <c r="G131" i="12"/>
  <c r="I69" i="11" l="1"/>
  <c r="L66" i="11"/>
  <c r="K67" i="11" s="1"/>
  <c r="N67" i="11"/>
  <c r="M56" i="12"/>
  <c r="L56" i="12" s="1"/>
  <c r="K57" i="12" s="1"/>
  <c r="P57" i="12" s="1"/>
  <c r="G133" i="14"/>
  <c r="H133" i="14" s="1"/>
  <c r="G134" i="13"/>
  <c r="G132" i="12"/>
  <c r="O57" i="12" l="1"/>
  <c r="M57" i="12"/>
  <c r="G134" i="14"/>
  <c r="H134" i="14" s="1"/>
  <c r="G135" i="13"/>
  <c r="G133" i="12"/>
  <c r="O67" i="11" l="1"/>
  <c r="M67" i="11"/>
  <c r="O58" i="12"/>
  <c r="L57" i="12"/>
  <c r="K58" i="12" s="1"/>
  <c r="P58" i="12" s="1"/>
  <c r="G135" i="14"/>
  <c r="H135" i="14" s="1"/>
  <c r="G136" i="13"/>
  <c r="G134" i="12"/>
  <c r="L67" i="11" l="1"/>
  <c r="K68" i="11" s="1"/>
  <c r="N68" i="11"/>
  <c r="H58" i="12"/>
  <c r="G136" i="14"/>
  <c r="H136" i="14" s="1"/>
  <c r="G137" i="13"/>
  <c r="G135" i="12"/>
  <c r="H59" i="12" l="1"/>
  <c r="H60" i="12" s="1"/>
  <c r="H61" i="12" s="1"/>
  <c r="I58" i="12"/>
  <c r="G137" i="14"/>
  <c r="H137" i="14" s="1"/>
  <c r="G138" i="13"/>
  <c r="G136" i="12"/>
  <c r="O68" i="11" l="1"/>
  <c r="M68" i="11"/>
  <c r="I59" i="12"/>
  <c r="J58" i="12"/>
  <c r="N58" i="12"/>
  <c r="G138" i="14"/>
  <c r="H138" i="14" s="1"/>
  <c r="G139" i="13"/>
  <c r="G137" i="12"/>
  <c r="L68" i="11" l="1"/>
  <c r="K69" i="11" s="1"/>
  <c r="N69" i="11"/>
  <c r="J59" i="12"/>
  <c r="I60" i="12"/>
  <c r="M58" i="12"/>
  <c r="N59" i="12"/>
  <c r="G139" i="14"/>
  <c r="H139" i="14" s="1"/>
  <c r="G140" i="13"/>
  <c r="G138" i="12"/>
  <c r="L58" i="12" l="1"/>
  <c r="K59" i="12" s="1"/>
  <c r="P59" i="12" s="1"/>
  <c r="O59" i="12"/>
  <c r="I61" i="12"/>
  <c r="J61" i="12" s="1"/>
  <c r="J60" i="12"/>
  <c r="G140" i="14"/>
  <c r="H140" i="14" s="1"/>
  <c r="G141" i="13"/>
  <c r="G139" i="12"/>
  <c r="J70" i="11" l="1"/>
  <c r="J71" i="11" s="1"/>
  <c r="J72" i="11" s="1"/>
  <c r="J73" i="11" s="1"/>
  <c r="O69" i="11"/>
  <c r="M69" i="11"/>
  <c r="M59" i="12"/>
  <c r="G141" i="14"/>
  <c r="H141" i="14" s="1"/>
  <c r="G142" i="13"/>
  <c r="G140" i="12"/>
  <c r="L69" i="11" l="1"/>
  <c r="K70" i="11" s="1"/>
  <c r="N70" i="11"/>
  <c r="I70" i="11"/>
  <c r="L59" i="12"/>
  <c r="K60" i="12" s="1"/>
  <c r="P60" i="12" s="1"/>
  <c r="O60" i="12"/>
  <c r="N60" i="12" s="1"/>
  <c r="G142" i="14"/>
  <c r="H142" i="14" s="1"/>
  <c r="G143" i="13"/>
  <c r="G141" i="12"/>
  <c r="I71" i="11" l="1"/>
  <c r="N61" i="12"/>
  <c r="M60" i="12"/>
  <c r="G143" i="14"/>
  <c r="H143" i="14" s="1"/>
  <c r="G144" i="13"/>
  <c r="G142" i="12"/>
  <c r="O70" i="11" l="1"/>
  <c r="M70" i="11"/>
  <c r="I72" i="11"/>
  <c r="O61" i="12"/>
  <c r="L60" i="12"/>
  <c r="K61" i="12" s="1"/>
  <c r="P61" i="12" s="1"/>
  <c r="G144" i="14"/>
  <c r="H144" i="14" s="1"/>
  <c r="G145" i="13"/>
  <c r="G143" i="12"/>
  <c r="I73" i="11" l="1"/>
  <c r="N71" i="11"/>
  <c r="L70" i="11"/>
  <c r="K71" i="11" s="1"/>
  <c r="M61" i="12"/>
  <c r="G145" i="14"/>
  <c r="H145" i="14" s="1"/>
  <c r="G146" i="13"/>
  <c r="G144" i="12"/>
  <c r="O71" i="11" l="1"/>
  <c r="O62" i="12"/>
  <c r="L61" i="12"/>
  <c r="K62" i="12" s="1"/>
  <c r="P62" i="12" s="1"/>
  <c r="G146" i="14"/>
  <c r="H146" i="14" s="1"/>
  <c r="G147" i="13"/>
  <c r="G145" i="12"/>
  <c r="M71" i="11" l="1"/>
  <c r="H62" i="12"/>
  <c r="G147" i="14"/>
  <c r="H147" i="14" s="1"/>
  <c r="G148" i="13"/>
  <c r="G146" i="12"/>
  <c r="N72" i="11" l="1"/>
  <c r="L71" i="11"/>
  <c r="K72" i="11" s="1"/>
  <c r="H63" i="12"/>
  <c r="H64" i="12" s="1"/>
  <c r="H65" i="12" s="1"/>
  <c r="I62" i="12"/>
  <c r="G148" i="14"/>
  <c r="H148" i="14" s="1"/>
  <c r="G149" i="13"/>
  <c r="G147" i="12"/>
  <c r="O72" i="11" l="1"/>
  <c r="M72" i="11"/>
  <c r="I63" i="12"/>
  <c r="N62" i="12"/>
  <c r="J62" i="12"/>
  <c r="G149" i="14"/>
  <c r="H149" i="14" s="1"/>
  <c r="G150" i="13"/>
  <c r="G148" i="12"/>
  <c r="L72" i="11" l="1"/>
  <c r="K73" i="11" s="1"/>
  <c r="N73" i="11"/>
  <c r="N63" i="12"/>
  <c r="M62" i="12"/>
  <c r="I64" i="12"/>
  <c r="J63" i="12"/>
  <c r="G150" i="14"/>
  <c r="H150" i="14" s="1"/>
  <c r="G151" i="13"/>
  <c r="G149" i="12"/>
  <c r="O73" i="11" l="1"/>
  <c r="I65" i="12"/>
  <c r="J65" i="12" s="1"/>
  <c r="J64" i="12"/>
  <c r="L62" i="12"/>
  <c r="K63" i="12" s="1"/>
  <c r="P63" i="12" s="1"/>
  <c r="O63" i="12"/>
  <c r="N64" i="12"/>
  <c r="G151" i="14"/>
  <c r="H151" i="14" s="1"/>
  <c r="G152" i="13"/>
  <c r="G150" i="12"/>
  <c r="J74" i="11" l="1"/>
  <c r="J75" i="11" s="1"/>
  <c r="J76" i="11" s="1"/>
  <c r="J77" i="11" s="1"/>
  <c r="M73" i="11"/>
  <c r="M63" i="12"/>
  <c r="L63" i="12" s="1"/>
  <c r="K64" i="12" s="1"/>
  <c r="P64" i="12" s="1"/>
  <c r="N65" i="12"/>
  <c r="G152" i="14"/>
  <c r="H152" i="14" s="1"/>
  <c r="G153" i="13"/>
  <c r="G151" i="12"/>
  <c r="N74" i="11" l="1"/>
  <c r="L73" i="11"/>
  <c r="K74" i="11" s="1"/>
  <c r="I74" i="11"/>
  <c r="O64" i="12"/>
  <c r="M64" i="12"/>
  <c r="O65" i="12" s="1"/>
  <c r="G153" i="14"/>
  <c r="H153" i="14" s="1"/>
  <c r="G154" i="13"/>
  <c r="G152" i="12"/>
  <c r="I75" i="11" l="1"/>
  <c r="O74" i="11"/>
  <c r="L64" i="12"/>
  <c r="K65" i="12" s="1"/>
  <c r="P65" i="12" s="1"/>
  <c r="G154" i="14"/>
  <c r="H154" i="14" s="1"/>
  <c r="G155" i="13"/>
  <c r="G153" i="12"/>
  <c r="M74" i="11" l="1"/>
  <c r="N75" i="11" s="1"/>
  <c r="I76" i="11"/>
  <c r="M65" i="12"/>
  <c r="L65" i="12" s="1"/>
  <c r="K66" i="12" s="1"/>
  <c r="P66" i="12" s="1"/>
  <c r="G155" i="14"/>
  <c r="H155" i="14" s="1"/>
  <c r="G156" i="13"/>
  <c r="G154" i="12"/>
  <c r="L74" i="11" l="1"/>
  <c r="I77" i="11"/>
  <c r="O66" i="12"/>
  <c r="H66" i="12"/>
  <c r="G156" i="14"/>
  <c r="H156" i="14" s="1"/>
  <c r="G157" i="13"/>
  <c r="G155" i="12"/>
  <c r="K75" i="11" l="1"/>
  <c r="H67" i="12"/>
  <c r="H68" i="12" s="1"/>
  <c r="H69" i="12" s="1"/>
  <c r="I66" i="12"/>
  <c r="G157" i="14"/>
  <c r="H157" i="14" s="1"/>
  <c r="G158" i="13"/>
  <c r="G156" i="12"/>
  <c r="O75" i="11" l="1"/>
  <c r="M75" i="11"/>
  <c r="J66" i="12"/>
  <c r="N66" i="12"/>
  <c r="I67" i="12"/>
  <c r="G158" i="14"/>
  <c r="H158" i="14" s="1"/>
  <c r="G159" i="13"/>
  <c r="G157" i="12"/>
  <c r="L75" i="11" l="1"/>
  <c r="N76" i="11"/>
  <c r="M66" i="12"/>
  <c r="N67" i="12"/>
  <c r="J67" i="12"/>
  <c r="I68" i="12"/>
  <c r="G159" i="14"/>
  <c r="H159" i="14" s="1"/>
  <c r="G160" i="13"/>
  <c r="G158" i="12"/>
  <c r="K76" i="11" l="1"/>
  <c r="I69" i="12"/>
  <c r="J69" i="12" s="1"/>
  <c r="J68" i="12"/>
  <c r="O67" i="12"/>
  <c r="L66" i="12"/>
  <c r="K67" i="12" s="1"/>
  <c r="P67" i="12" s="1"/>
  <c r="G160" i="14"/>
  <c r="H160" i="14" s="1"/>
  <c r="G161" i="13"/>
  <c r="G159" i="12"/>
  <c r="O76" i="11" l="1"/>
  <c r="M76" i="11"/>
  <c r="M67" i="12"/>
  <c r="G161" i="14"/>
  <c r="H161" i="14" s="1"/>
  <c r="G162" i="13"/>
  <c r="G160" i="12"/>
  <c r="N77" i="11" l="1"/>
  <c r="L76" i="11"/>
  <c r="K77" i="11" s="1"/>
  <c r="O68" i="12"/>
  <c r="N68" i="12" s="1"/>
  <c r="L67" i="12"/>
  <c r="K68" i="12" s="1"/>
  <c r="P68" i="12" s="1"/>
  <c r="G162" i="14"/>
  <c r="H162" i="14" s="1"/>
  <c r="G163" i="13"/>
  <c r="G161" i="12"/>
  <c r="J78" i="11" l="1"/>
  <c r="J79" i="11" s="1"/>
  <c r="J80" i="11" s="1"/>
  <c r="J81" i="11" s="1"/>
  <c r="O77" i="11"/>
  <c r="M77" i="11"/>
  <c r="N69" i="12"/>
  <c r="M68" i="12"/>
  <c r="G163" i="14"/>
  <c r="H163" i="14" s="1"/>
  <c r="G164" i="13"/>
  <c r="G162" i="12"/>
  <c r="N78" i="11" l="1"/>
  <c r="L77" i="11"/>
  <c r="I78" i="11"/>
  <c r="I79" i="11" s="1"/>
  <c r="I80" i="11" s="1"/>
  <c r="I81" i="11" s="1"/>
  <c r="L68" i="12"/>
  <c r="K69" i="12" s="1"/>
  <c r="P69" i="12" s="1"/>
  <c r="O69" i="12"/>
  <c r="G164" i="14"/>
  <c r="H164" i="14" s="1"/>
  <c r="G165" i="13"/>
  <c r="G163" i="12"/>
  <c r="K78" i="11" l="1"/>
  <c r="M69" i="12"/>
  <c r="O70" i="12" s="1"/>
  <c r="G165" i="14"/>
  <c r="H165" i="14" s="1"/>
  <c r="G166" i="13"/>
  <c r="G164" i="12"/>
  <c r="O78" i="11" l="1"/>
  <c r="M78" i="11"/>
  <c r="L69" i="12"/>
  <c r="K70" i="12" s="1"/>
  <c r="P70" i="12" s="1"/>
  <c r="G166" i="14"/>
  <c r="H166" i="14" s="1"/>
  <c r="G167" i="13"/>
  <c r="G165" i="12"/>
  <c r="L78" i="11" l="1"/>
  <c r="K79" i="11" s="1"/>
  <c r="N79" i="11"/>
  <c r="H70" i="12"/>
  <c r="H71" i="12" s="1"/>
  <c r="H72" i="12" s="1"/>
  <c r="H73" i="12" s="1"/>
  <c r="G167" i="14"/>
  <c r="H167" i="14" s="1"/>
  <c r="G168" i="13"/>
  <c r="G166" i="12"/>
  <c r="M79" i="11" l="1"/>
  <c r="O79" i="11"/>
  <c r="I70" i="12"/>
  <c r="I71" i="12" s="1"/>
  <c r="G168" i="14"/>
  <c r="H168" i="14" s="1"/>
  <c r="G169" i="13"/>
  <c r="G167" i="12"/>
  <c r="L79" i="11" l="1"/>
  <c r="K80" i="11" s="1"/>
  <c r="N80" i="11"/>
  <c r="N70" i="12"/>
  <c r="M70" i="12" s="1"/>
  <c r="J70" i="12"/>
  <c r="I72" i="12"/>
  <c r="J71" i="12"/>
  <c r="G169" i="14"/>
  <c r="H169" i="14" s="1"/>
  <c r="G170" i="13"/>
  <c r="G168" i="12"/>
  <c r="M80" i="11" l="1"/>
  <c r="O80" i="11"/>
  <c r="N71" i="12"/>
  <c r="J72" i="12"/>
  <c r="I73" i="12"/>
  <c r="J73" i="12" s="1"/>
  <c r="L70" i="12"/>
  <c r="K71" i="12" s="1"/>
  <c r="P71" i="12" s="1"/>
  <c r="O71" i="12"/>
  <c r="G170" i="14"/>
  <c r="H170" i="14" s="1"/>
  <c r="G171" i="13"/>
  <c r="G169" i="12"/>
  <c r="N81" i="11" l="1"/>
  <c r="L80" i="11"/>
  <c r="K81" i="11" s="1"/>
  <c r="M71" i="12"/>
  <c r="G171" i="14"/>
  <c r="H171" i="14" s="1"/>
  <c r="G172" i="13"/>
  <c r="G170" i="12"/>
  <c r="O81" i="11" l="1"/>
  <c r="J82" i="11"/>
  <c r="J83" i="11" s="1"/>
  <c r="J84" i="11" s="1"/>
  <c r="J85" i="11" s="1"/>
  <c r="M81" i="11"/>
  <c r="L71" i="12"/>
  <c r="K72" i="12" s="1"/>
  <c r="P72" i="12" s="1"/>
  <c r="O72" i="12"/>
  <c r="N72" i="12" s="1"/>
  <c r="G172" i="14"/>
  <c r="H172" i="14" s="1"/>
  <c r="G173" i="13"/>
  <c r="G171" i="12"/>
  <c r="I82" i="11" l="1"/>
  <c r="I83" i="11" s="1"/>
  <c r="I84" i="11" s="1"/>
  <c r="I85" i="11" s="1"/>
  <c r="N82" i="11"/>
  <c r="L81" i="11"/>
  <c r="K82" i="11" s="1"/>
  <c r="M72" i="12"/>
  <c r="N73" i="12"/>
  <c r="G173" i="14"/>
  <c r="H173" i="14" s="1"/>
  <c r="G174" i="13"/>
  <c r="G172" i="12"/>
  <c r="M82" i="11" l="1"/>
  <c r="N83" i="11" s="1"/>
  <c r="O82" i="11"/>
  <c r="O73" i="12"/>
  <c r="L72" i="12"/>
  <c r="K73" i="12" s="1"/>
  <c r="P73" i="12" s="1"/>
  <c r="G174" i="14"/>
  <c r="H174" i="14" s="1"/>
  <c r="G175" i="13"/>
  <c r="G173" i="12"/>
  <c r="L82" i="11" l="1"/>
  <c r="K83" i="11" s="1"/>
  <c r="M83" i="11" s="1"/>
  <c r="M73" i="12"/>
  <c r="G175" i="14"/>
  <c r="H175" i="14" s="1"/>
  <c r="G176" i="13"/>
  <c r="G174" i="12"/>
  <c r="O83" i="11" l="1"/>
  <c r="N84" i="11"/>
  <c r="L83" i="11"/>
  <c r="K84" i="11" s="1"/>
  <c r="O84" i="11" s="1"/>
  <c r="L73" i="12"/>
  <c r="K74" i="12" s="1"/>
  <c r="P74" i="12" s="1"/>
  <c r="O74" i="12"/>
  <c r="G176" i="14"/>
  <c r="H176" i="14" s="1"/>
  <c r="G177" i="13"/>
  <c r="G175" i="12"/>
  <c r="M84" i="11" l="1"/>
  <c r="L84" i="11" s="1"/>
  <c r="K85" i="11" s="1"/>
  <c r="H74" i="12"/>
  <c r="G177" i="14"/>
  <c r="H177" i="14" s="1"/>
  <c r="G178" i="13"/>
  <c r="G176" i="12"/>
  <c r="N85" i="11" l="1"/>
  <c r="J86" i="11"/>
  <c r="J87" i="11" s="1"/>
  <c r="J88" i="11" s="1"/>
  <c r="J89" i="11" s="1"/>
  <c r="H75" i="12"/>
  <c r="H76" i="12" s="1"/>
  <c r="H77" i="12" s="1"/>
  <c r="I74" i="12"/>
  <c r="G178" i="14"/>
  <c r="H178" i="14" s="1"/>
  <c r="G179" i="13"/>
  <c r="G177" i="12"/>
  <c r="I86" i="11" l="1"/>
  <c r="O85" i="11"/>
  <c r="M85" i="11"/>
  <c r="N74" i="12"/>
  <c r="I75" i="12"/>
  <c r="J74" i="12"/>
  <c r="G179" i="14"/>
  <c r="H179" i="14" s="1"/>
  <c r="G180" i="13"/>
  <c r="G178" i="12"/>
  <c r="N86" i="11" l="1"/>
  <c r="L85" i="11"/>
  <c r="K86" i="11" s="1"/>
  <c r="I87" i="11"/>
  <c r="I88" i="11" s="1"/>
  <c r="J75" i="12"/>
  <c r="I76" i="12"/>
  <c r="N75" i="12"/>
  <c r="M74" i="12"/>
  <c r="G180" i="14"/>
  <c r="H180" i="14" s="1"/>
  <c r="G181" i="13"/>
  <c r="G179" i="12"/>
  <c r="I89" i="11" l="1"/>
  <c r="J76" i="12"/>
  <c r="I77" i="12"/>
  <c r="J77" i="12" s="1"/>
  <c r="O75" i="12"/>
  <c r="L74" i="12"/>
  <c r="K75" i="12" s="1"/>
  <c r="P75" i="12" s="1"/>
  <c r="G181" i="14"/>
  <c r="H181" i="14" s="1"/>
  <c r="G182" i="13"/>
  <c r="G180" i="12"/>
  <c r="M86" i="11" l="1"/>
  <c r="O86" i="11"/>
  <c r="M75" i="12"/>
  <c r="G182" i="14"/>
  <c r="H182" i="14" s="1"/>
  <c r="G183" i="13"/>
  <c r="G181" i="12"/>
  <c r="L86" i="11" l="1"/>
  <c r="K87" i="11" s="1"/>
  <c r="N87" i="11"/>
  <c r="L75" i="12"/>
  <c r="K76" i="12" s="1"/>
  <c r="P76" i="12" s="1"/>
  <c r="O76" i="12"/>
  <c r="N76" i="12" s="1"/>
  <c r="G183" i="14"/>
  <c r="H183" i="14" s="1"/>
  <c r="G184" i="13"/>
  <c r="G182" i="12"/>
  <c r="N77" i="12" l="1"/>
  <c r="M76" i="12"/>
  <c r="G184" i="14"/>
  <c r="H184" i="14" s="1"/>
  <c r="G185" i="13"/>
  <c r="G183" i="12"/>
  <c r="O87" i="11" l="1"/>
  <c r="M87" i="11"/>
  <c r="O77" i="12"/>
  <c r="L76" i="12"/>
  <c r="K77" i="12" s="1"/>
  <c r="P77" i="12" s="1"/>
  <c r="G185" i="14"/>
  <c r="H185" i="14" s="1"/>
  <c r="G186" i="13"/>
  <c r="G184" i="12"/>
  <c r="N88" i="11" l="1"/>
  <c r="L87" i="11"/>
  <c r="K88" i="11" s="1"/>
  <c r="M77" i="12"/>
  <c r="G186" i="14"/>
  <c r="H186" i="14" s="1"/>
  <c r="G187" i="13"/>
  <c r="G185" i="12"/>
  <c r="M88" i="11" l="1"/>
  <c r="O78" i="12"/>
  <c r="L77" i="12"/>
  <c r="K78" i="12" s="1"/>
  <c r="P78" i="12" s="1"/>
  <c r="G187" i="14"/>
  <c r="H187" i="14" s="1"/>
  <c r="G188" i="13"/>
  <c r="G186" i="12"/>
  <c r="L88" i="11" l="1"/>
  <c r="K89" i="11" s="1"/>
  <c r="N89" i="11"/>
  <c r="O88" i="11"/>
  <c r="H78" i="12"/>
  <c r="G188" i="14"/>
  <c r="H188" i="14" s="1"/>
  <c r="G189" i="13"/>
  <c r="G187" i="12"/>
  <c r="J90" i="11" l="1"/>
  <c r="J91" i="11" s="1"/>
  <c r="J92" i="11" s="1"/>
  <c r="J93" i="11" s="1"/>
  <c r="M89" i="11"/>
  <c r="O89" i="11"/>
  <c r="H79" i="12"/>
  <c r="H80" i="12" s="1"/>
  <c r="H81" i="12" s="1"/>
  <c r="I78" i="12"/>
  <c r="G189" i="14"/>
  <c r="H189" i="14" s="1"/>
  <c r="G190" i="13"/>
  <c r="G188" i="12"/>
  <c r="L89" i="11" l="1"/>
  <c r="K90" i="11" s="1"/>
  <c r="N90" i="11"/>
  <c r="I90" i="11"/>
  <c r="J78" i="12"/>
  <c r="N78" i="12"/>
  <c r="I79" i="12"/>
  <c r="G190" i="14"/>
  <c r="H190" i="14" s="1"/>
  <c r="G191" i="13"/>
  <c r="G189" i="12"/>
  <c r="I91" i="11" l="1"/>
  <c r="M78" i="12"/>
  <c r="N79" i="12"/>
  <c r="J79" i="12"/>
  <c r="I80" i="12"/>
  <c r="G191" i="14"/>
  <c r="H191" i="14" s="1"/>
  <c r="G192" i="13"/>
  <c r="G190" i="12"/>
  <c r="O90" i="11" l="1"/>
  <c r="I92" i="11"/>
  <c r="M90" i="11"/>
  <c r="I81" i="12"/>
  <c r="J81" i="12" s="1"/>
  <c r="J80" i="12"/>
  <c r="L78" i="12"/>
  <c r="K79" i="12" s="1"/>
  <c r="P79" i="12" s="1"/>
  <c r="O79" i="12"/>
  <c r="G192" i="14"/>
  <c r="H192" i="14" s="1"/>
  <c r="G193" i="13"/>
  <c r="G191" i="12"/>
  <c r="L90" i="11" l="1"/>
  <c r="K91" i="11" s="1"/>
  <c r="N91" i="11"/>
  <c r="I93" i="11"/>
  <c r="M79" i="12"/>
  <c r="G193" i="14"/>
  <c r="H193" i="14" s="1"/>
  <c r="G194" i="13"/>
  <c r="G192" i="12"/>
  <c r="M91" i="11" l="1"/>
  <c r="O80" i="12"/>
  <c r="N80" i="12" s="1"/>
  <c r="L79" i="12"/>
  <c r="K80" i="12" s="1"/>
  <c r="P80" i="12" s="1"/>
  <c r="G194" i="14"/>
  <c r="H194" i="14" s="1"/>
  <c r="G195" i="13"/>
  <c r="G193" i="12"/>
  <c r="O91" i="11" l="1"/>
  <c r="N92" i="11"/>
  <c r="L91" i="11"/>
  <c r="K92" i="11" s="1"/>
  <c r="N81" i="12"/>
  <c r="M80" i="12"/>
  <c r="G195" i="14"/>
  <c r="H195" i="14" s="1"/>
  <c r="G196" i="13"/>
  <c r="G194" i="12"/>
  <c r="M92" i="11" l="1"/>
  <c r="O81" i="12"/>
  <c r="L80" i="12"/>
  <c r="K81" i="12" s="1"/>
  <c r="P81" i="12" s="1"/>
  <c r="G196" i="14"/>
  <c r="H196" i="14" s="1"/>
  <c r="G197" i="13"/>
  <c r="G195" i="12"/>
  <c r="N93" i="11" l="1"/>
  <c r="L92" i="11"/>
  <c r="K93" i="11" s="1"/>
  <c r="O92" i="11"/>
  <c r="M81" i="12"/>
  <c r="G197" i="14"/>
  <c r="H197" i="14" s="1"/>
  <c r="G198" i="13"/>
  <c r="G196" i="12"/>
  <c r="J94" i="11" l="1"/>
  <c r="J95" i="11" s="1"/>
  <c r="J96" i="11" s="1"/>
  <c r="J97" i="11" s="1"/>
  <c r="O82" i="12"/>
  <c r="L81" i="12"/>
  <c r="K82" i="12" s="1"/>
  <c r="P82" i="12" s="1"/>
  <c r="G198" i="14"/>
  <c r="H198" i="14" s="1"/>
  <c r="G199" i="13"/>
  <c r="G197" i="12"/>
  <c r="I94" i="11" l="1"/>
  <c r="M93" i="11"/>
  <c r="O93" i="11"/>
  <c r="H82" i="12"/>
  <c r="G199" i="14"/>
  <c r="H199" i="14" s="1"/>
  <c r="G200" i="13"/>
  <c r="G198" i="12"/>
  <c r="N94" i="11" l="1"/>
  <c r="L93" i="11"/>
  <c r="K94" i="11" s="1"/>
  <c r="I95" i="11"/>
  <c r="H83" i="12"/>
  <c r="H84" i="12" s="1"/>
  <c r="H85" i="12" s="1"/>
  <c r="I82" i="12"/>
  <c r="G200" i="14"/>
  <c r="H200" i="14" s="1"/>
  <c r="G201" i="13"/>
  <c r="G199" i="12"/>
  <c r="I96" i="11" l="1"/>
  <c r="I83" i="12"/>
  <c r="J82" i="12"/>
  <c r="N82" i="12"/>
  <c r="G201" i="14"/>
  <c r="H201" i="14" s="1"/>
  <c r="G202" i="13"/>
  <c r="G200" i="12"/>
  <c r="O94" i="11" l="1"/>
  <c r="I97" i="11"/>
  <c r="M94" i="11"/>
  <c r="N83" i="12"/>
  <c r="M82" i="12"/>
  <c r="J83" i="12"/>
  <c r="I84" i="12"/>
  <c r="G202" i="14"/>
  <c r="H202" i="14" s="1"/>
  <c r="G203" i="13"/>
  <c r="G201" i="12"/>
  <c r="L94" i="11" l="1"/>
  <c r="K95" i="11" s="1"/>
  <c r="N95" i="11"/>
  <c r="N84" i="12"/>
  <c r="I85" i="12"/>
  <c r="J85" i="12" s="1"/>
  <c r="J84" i="12"/>
  <c r="L82" i="12"/>
  <c r="K83" i="12" s="1"/>
  <c r="P83" i="12" s="1"/>
  <c r="O83" i="12"/>
  <c r="G203" i="14"/>
  <c r="H203" i="14" s="1"/>
  <c r="G204" i="13"/>
  <c r="G202" i="12"/>
  <c r="O95" i="11" l="1"/>
  <c r="M83" i="12"/>
  <c r="O84" i="12" s="1"/>
  <c r="N85" i="12"/>
  <c r="G204" i="14"/>
  <c r="H204" i="14" s="1"/>
  <c r="G205" i="13"/>
  <c r="G203" i="12"/>
  <c r="M95" i="11" l="1"/>
  <c r="L83" i="12"/>
  <c r="K84" i="12" s="1"/>
  <c r="P84" i="12" s="1"/>
  <c r="G205" i="14"/>
  <c r="H205" i="14" s="1"/>
  <c r="G206" i="13"/>
  <c r="G204" i="12"/>
  <c r="N96" i="11" l="1"/>
  <c r="L95" i="11"/>
  <c r="K96" i="11" s="1"/>
  <c r="M84" i="12"/>
  <c r="L84" i="12" s="1"/>
  <c r="K85" i="12" s="1"/>
  <c r="P85" i="12" s="1"/>
  <c r="G206" i="14"/>
  <c r="H206" i="14" s="1"/>
  <c r="G207" i="13"/>
  <c r="G205" i="12"/>
  <c r="M96" i="11" l="1"/>
  <c r="O85" i="12"/>
  <c r="M85" i="12"/>
  <c r="G207" i="14"/>
  <c r="H207" i="14" s="1"/>
  <c r="G208" i="13"/>
  <c r="G206" i="12"/>
  <c r="L96" i="11" l="1"/>
  <c r="K97" i="11" s="1"/>
  <c r="N97" i="11"/>
  <c r="O96" i="11"/>
  <c r="O86" i="12"/>
  <c r="L85" i="12"/>
  <c r="K86" i="12" s="1"/>
  <c r="P86" i="12" s="1"/>
  <c r="G208" i="14"/>
  <c r="H208" i="14" s="1"/>
  <c r="G209" i="13"/>
  <c r="G207" i="12"/>
  <c r="J98" i="11" l="1"/>
  <c r="J99" i="11" s="1"/>
  <c r="J100" i="11" s="1"/>
  <c r="J101" i="11" s="1"/>
  <c r="M97" i="11"/>
  <c r="O97" i="11"/>
  <c r="H86" i="12"/>
  <c r="G209" i="14"/>
  <c r="H209" i="14" s="1"/>
  <c r="G210" i="13"/>
  <c r="G208" i="12"/>
  <c r="L97" i="11" l="1"/>
  <c r="K98" i="11" s="1"/>
  <c r="N98" i="11"/>
  <c r="I98" i="11"/>
  <c r="H87" i="12"/>
  <c r="H88" i="12" s="1"/>
  <c r="H89" i="12" s="1"/>
  <c r="I86" i="12"/>
  <c r="G210" i="14"/>
  <c r="H210" i="14" s="1"/>
  <c r="G211" i="13"/>
  <c r="G209" i="12"/>
  <c r="I99" i="11" l="1"/>
  <c r="O98" i="11"/>
  <c r="J86" i="12"/>
  <c r="N86" i="12"/>
  <c r="I87" i="12"/>
  <c r="G211" i="14"/>
  <c r="H211" i="14" s="1"/>
  <c r="G212" i="13"/>
  <c r="G210" i="12"/>
  <c r="M98" i="11" l="1"/>
  <c r="L98" i="11" s="1"/>
  <c r="K99" i="11" s="1"/>
  <c r="I100" i="11"/>
  <c r="I88" i="12"/>
  <c r="J87" i="12"/>
  <c r="M86" i="12"/>
  <c r="N87" i="12"/>
  <c r="G212" i="14"/>
  <c r="H212" i="14" s="1"/>
  <c r="G213" i="13"/>
  <c r="G211" i="12"/>
  <c r="N99" i="11" l="1"/>
  <c r="I101" i="11"/>
  <c r="O87" i="12"/>
  <c r="L86" i="12"/>
  <c r="K87" i="12" s="1"/>
  <c r="P87" i="12" s="1"/>
  <c r="N88" i="12"/>
  <c r="I89" i="12"/>
  <c r="J89" i="12" s="1"/>
  <c r="J88" i="12"/>
  <c r="G213" i="14"/>
  <c r="H213" i="14" s="1"/>
  <c r="G214" i="13"/>
  <c r="G212" i="12"/>
  <c r="O99" i="11" l="1"/>
  <c r="M99" i="11"/>
  <c r="M87" i="12"/>
  <c r="O88" i="12" s="1"/>
  <c r="N89" i="12"/>
  <c r="G214" i="14"/>
  <c r="H214" i="14" s="1"/>
  <c r="G215" i="13"/>
  <c r="G213" i="12"/>
  <c r="L99" i="11" l="1"/>
  <c r="K100" i="11" s="1"/>
  <c r="N100" i="11"/>
  <c r="L87" i="12"/>
  <c r="K88" i="12" s="1"/>
  <c r="P88" i="12" s="1"/>
  <c r="G215" i="14"/>
  <c r="H215" i="14" s="1"/>
  <c r="G216" i="13"/>
  <c r="G214" i="12"/>
  <c r="M88" i="12" l="1"/>
  <c r="L88" i="12" s="1"/>
  <c r="K89" i="12" s="1"/>
  <c r="P89" i="12" s="1"/>
  <c r="G216" i="14"/>
  <c r="H216" i="14" s="1"/>
  <c r="G217" i="13"/>
  <c r="G215" i="12"/>
  <c r="O100" i="11" l="1"/>
  <c r="M100" i="11"/>
  <c r="O89" i="12"/>
  <c r="M89" i="12"/>
  <c r="G217" i="14"/>
  <c r="H217" i="14" s="1"/>
  <c r="G218" i="13"/>
  <c r="G216" i="12"/>
  <c r="N101" i="11" l="1"/>
  <c r="L100" i="11"/>
  <c r="K101" i="11" s="1"/>
  <c r="L89" i="12"/>
  <c r="K90" i="12" s="1"/>
  <c r="P90" i="12" s="1"/>
  <c r="O90" i="12"/>
  <c r="G218" i="14"/>
  <c r="H218" i="14" s="1"/>
  <c r="G219" i="13"/>
  <c r="G217" i="12"/>
  <c r="J102" i="11" l="1"/>
  <c r="J103" i="11" s="1"/>
  <c r="J104" i="11" s="1"/>
  <c r="J105" i="11" s="1"/>
  <c r="H90" i="12"/>
  <c r="G219" i="14"/>
  <c r="H219" i="14" s="1"/>
  <c r="G220" i="13"/>
  <c r="G218" i="12"/>
  <c r="O101" i="11" l="1"/>
  <c r="I102" i="11"/>
  <c r="M101" i="11"/>
  <c r="H91" i="12"/>
  <c r="H92" i="12" s="1"/>
  <c r="H93" i="12" s="1"/>
  <c r="I90" i="12"/>
  <c r="G220" i="14"/>
  <c r="H220" i="14" s="1"/>
  <c r="G221" i="13"/>
  <c r="G219" i="12"/>
  <c r="N102" i="11" l="1"/>
  <c r="L101" i="11"/>
  <c r="K102" i="11" s="1"/>
  <c r="I103" i="11"/>
  <c r="I91" i="12"/>
  <c r="N90" i="12"/>
  <c r="J90" i="12"/>
  <c r="G221" i="14"/>
  <c r="H221" i="14" s="1"/>
  <c r="G222" i="13"/>
  <c r="G220" i="12"/>
  <c r="I104" i="11" l="1"/>
  <c r="M90" i="12"/>
  <c r="N91" i="12"/>
  <c r="I92" i="12"/>
  <c r="J91" i="12"/>
  <c r="G222" i="14"/>
  <c r="H222" i="14" s="1"/>
  <c r="G223" i="13"/>
  <c r="G221" i="12"/>
  <c r="O102" i="11" l="1"/>
  <c r="I105" i="11"/>
  <c r="M102" i="11"/>
  <c r="J92" i="12"/>
  <c r="I93" i="12"/>
  <c r="J93" i="12" s="1"/>
  <c r="O91" i="12"/>
  <c r="L90" i="12"/>
  <c r="K91" i="12" s="1"/>
  <c r="P91" i="12" s="1"/>
  <c r="G223" i="14"/>
  <c r="H223" i="14" s="1"/>
  <c r="G224" i="13"/>
  <c r="G222" i="12"/>
  <c r="L102" i="11" l="1"/>
  <c r="K103" i="11" s="1"/>
  <c r="N103" i="11"/>
  <c r="M91" i="12"/>
  <c r="G224" i="14"/>
  <c r="H224" i="14" s="1"/>
  <c r="G225" i="13"/>
  <c r="G223" i="12"/>
  <c r="O92" i="12" l="1"/>
  <c r="N92" i="12" s="1"/>
  <c r="L91" i="12"/>
  <c r="K92" i="12" s="1"/>
  <c r="P92" i="12" s="1"/>
  <c r="G225" i="14"/>
  <c r="H225" i="14" s="1"/>
  <c r="G226" i="13"/>
  <c r="G224" i="12"/>
  <c r="O103" i="11" l="1"/>
  <c r="M103" i="11"/>
  <c r="N93" i="12"/>
  <c r="M92" i="12"/>
  <c r="G226" i="14"/>
  <c r="H226" i="14" s="1"/>
  <c r="G227" i="13"/>
  <c r="G225" i="12"/>
  <c r="N104" i="11" l="1"/>
  <c r="L103" i="11"/>
  <c r="K104" i="11" s="1"/>
  <c r="L92" i="12"/>
  <c r="K93" i="12" s="1"/>
  <c r="P93" i="12" s="1"/>
  <c r="O93" i="12"/>
  <c r="G227" i="14"/>
  <c r="H227" i="14" s="1"/>
  <c r="G228" i="13"/>
  <c r="G226" i="12"/>
  <c r="M104" i="11" l="1"/>
  <c r="M93" i="12"/>
  <c r="O94" i="12" s="1"/>
  <c r="G228" i="14"/>
  <c r="H228" i="14" s="1"/>
  <c r="G229" i="13"/>
  <c r="G227" i="12"/>
  <c r="N105" i="11" l="1"/>
  <c r="L104" i="11"/>
  <c r="K105" i="11" s="1"/>
  <c r="O104" i="11"/>
  <c r="L93" i="12"/>
  <c r="K94" i="12" s="1"/>
  <c r="P94" i="12" s="1"/>
  <c r="G229" i="14"/>
  <c r="H229" i="14" s="1"/>
  <c r="G230" i="13"/>
  <c r="G228" i="12"/>
  <c r="O105" i="11" l="1"/>
  <c r="J106" i="11"/>
  <c r="J107" i="11" s="1"/>
  <c r="J108" i="11" s="1"/>
  <c r="J109" i="11" s="1"/>
  <c r="M105" i="11"/>
  <c r="H94" i="12"/>
  <c r="H95" i="12" s="1"/>
  <c r="H96" i="12" s="1"/>
  <c r="H97" i="12" s="1"/>
  <c r="G230" i="14"/>
  <c r="H230" i="14" s="1"/>
  <c r="G231" i="13"/>
  <c r="G229" i="12"/>
  <c r="I106" i="11" l="1"/>
  <c r="I107" i="11" s="1"/>
  <c r="N106" i="11"/>
  <c r="L105" i="11"/>
  <c r="K106" i="11" s="1"/>
  <c r="I94" i="12"/>
  <c r="J94" i="12" s="1"/>
  <c r="G231" i="14"/>
  <c r="H231" i="14" s="1"/>
  <c r="G232" i="13"/>
  <c r="G230" i="12"/>
  <c r="I108" i="11" l="1"/>
  <c r="N94" i="12"/>
  <c r="M94" i="12" s="1"/>
  <c r="I95" i="12"/>
  <c r="J95" i="12" s="1"/>
  <c r="G232" i="14"/>
  <c r="H232" i="14" s="1"/>
  <c r="G233" i="13"/>
  <c r="G231" i="12"/>
  <c r="M106" i="11" l="1"/>
  <c r="O106" i="11"/>
  <c r="I109" i="11"/>
  <c r="N95" i="12"/>
  <c r="N96" i="12" s="1"/>
  <c r="I96" i="12"/>
  <c r="J96" i="12" s="1"/>
  <c r="L94" i="12"/>
  <c r="K95" i="12" s="1"/>
  <c r="P95" i="12" s="1"/>
  <c r="O95" i="12"/>
  <c r="G233" i="14"/>
  <c r="H233" i="14" s="1"/>
  <c r="G234" i="13"/>
  <c r="G232" i="12"/>
  <c r="I97" i="12" l="1"/>
  <c r="J97" i="12" s="1"/>
  <c r="L106" i="11"/>
  <c r="K107" i="11" s="1"/>
  <c r="N107" i="11"/>
  <c r="M95" i="12"/>
  <c r="L95" i="12" s="1"/>
  <c r="K96" i="12" s="1"/>
  <c r="P96" i="12" s="1"/>
  <c r="N97" i="12"/>
  <c r="G234" i="14"/>
  <c r="H234" i="14" s="1"/>
  <c r="G235" i="13"/>
  <c r="G233" i="12"/>
  <c r="O107" i="11" l="1"/>
  <c r="O96" i="12"/>
  <c r="M96" i="12"/>
  <c r="G235" i="14"/>
  <c r="H235" i="14" s="1"/>
  <c r="G236" i="13"/>
  <c r="G234" i="12"/>
  <c r="M107" i="11" l="1"/>
  <c r="L96" i="12"/>
  <c r="K97" i="12" s="1"/>
  <c r="P97" i="12" s="1"/>
  <c r="O97" i="12"/>
  <c r="G236" i="14"/>
  <c r="H236" i="14" s="1"/>
  <c r="G237" i="13"/>
  <c r="G235" i="12"/>
  <c r="N108" i="11" l="1"/>
  <c r="L107" i="11"/>
  <c r="K108" i="11" s="1"/>
  <c r="M97" i="12"/>
  <c r="G237" i="14"/>
  <c r="H237" i="14" s="1"/>
  <c r="G238" i="13"/>
  <c r="G236" i="12"/>
  <c r="M108" i="11" l="1"/>
  <c r="O98" i="12"/>
  <c r="L97" i="12"/>
  <c r="K98" i="12" s="1"/>
  <c r="P98" i="12" s="1"/>
  <c r="G238" i="14"/>
  <c r="H238" i="14" s="1"/>
  <c r="G239" i="13"/>
  <c r="G237" i="12"/>
  <c r="L108" i="11" l="1"/>
  <c r="K109" i="11" s="1"/>
  <c r="J110" i="11" s="1"/>
  <c r="J111" i="11" s="1"/>
  <c r="J112" i="11" s="1"/>
  <c r="J113" i="11" s="1"/>
  <c r="N109" i="11"/>
  <c r="O108" i="11"/>
  <c r="H98" i="12"/>
  <c r="G239" i="14"/>
  <c r="H239" i="14" s="1"/>
  <c r="G240" i="13"/>
  <c r="G238" i="12"/>
  <c r="I110" i="11" l="1"/>
  <c r="I111" i="11" s="1"/>
  <c r="O109" i="11"/>
  <c r="M109" i="11"/>
  <c r="H99" i="12"/>
  <c r="H100" i="12" s="1"/>
  <c r="H101" i="12" s="1"/>
  <c r="I98" i="12"/>
  <c r="G240" i="14"/>
  <c r="H240" i="14" s="1"/>
  <c r="G241" i="13"/>
  <c r="G239" i="12"/>
  <c r="N110" i="11" l="1"/>
  <c r="L109" i="11"/>
  <c r="K110" i="11" s="1"/>
  <c r="I112" i="11"/>
  <c r="J98" i="12"/>
  <c r="N98" i="12"/>
  <c r="I99" i="12"/>
  <c r="G241" i="14"/>
  <c r="H241" i="14" s="1"/>
  <c r="G242" i="13"/>
  <c r="G240" i="12"/>
  <c r="I113" i="11" l="1"/>
  <c r="O110" i="11"/>
  <c r="M110" i="11"/>
  <c r="J99" i="12"/>
  <c r="I100" i="12"/>
  <c r="M98" i="12"/>
  <c r="N99" i="12"/>
  <c r="G242" i="14"/>
  <c r="H242" i="14" s="1"/>
  <c r="G243" i="13"/>
  <c r="G241" i="12"/>
  <c r="L110" i="11" l="1"/>
  <c r="K111" i="11" s="1"/>
  <c r="N111" i="11"/>
  <c r="N100" i="12"/>
  <c r="N101" i="12" s="1"/>
  <c r="L98" i="12"/>
  <c r="K99" i="12" s="1"/>
  <c r="P99" i="12" s="1"/>
  <c r="O99" i="12"/>
  <c r="I101" i="12"/>
  <c r="J101" i="12" s="1"/>
  <c r="J100" i="12"/>
  <c r="G243" i="14"/>
  <c r="H243" i="14" s="1"/>
  <c r="G244" i="13"/>
  <c r="G242" i="12"/>
  <c r="M111" i="11" l="1"/>
  <c r="O111" i="11"/>
  <c r="M99" i="12"/>
  <c r="G244" i="14"/>
  <c r="H244" i="14" s="1"/>
  <c r="G245" i="13"/>
  <c r="G243" i="12"/>
  <c r="L111" i="11" l="1"/>
  <c r="K112" i="11" s="1"/>
  <c r="N112" i="11"/>
  <c r="O100" i="12"/>
  <c r="L99" i="12"/>
  <c r="K100" i="12" s="1"/>
  <c r="P100" i="12" s="1"/>
  <c r="G245" i="14"/>
  <c r="H245" i="14" s="1"/>
  <c r="G246" i="13"/>
  <c r="G244" i="12"/>
  <c r="M100" i="12" l="1"/>
  <c r="G246" i="14"/>
  <c r="H246" i="14" s="1"/>
  <c r="G247" i="13"/>
  <c r="G245" i="12"/>
  <c r="O112" i="11" l="1"/>
  <c r="M112" i="11"/>
  <c r="L100" i="12"/>
  <c r="K101" i="12" s="1"/>
  <c r="P101" i="12" s="1"/>
  <c r="O101" i="12"/>
  <c r="G247" i="14"/>
  <c r="H247" i="14" s="1"/>
  <c r="G248" i="13"/>
  <c r="G246" i="12"/>
  <c r="L112" i="11" l="1"/>
  <c r="K113" i="11" s="1"/>
  <c r="N113" i="11"/>
  <c r="M101" i="12"/>
  <c r="G248" i="14"/>
  <c r="H248" i="14" s="1"/>
  <c r="G249" i="13"/>
  <c r="G247" i="12"/>
  <c r="M113" i="11" l="1"/>
  <c r="L113" i="11" s="1"/>
  <c r="K114" i="11" s="1"/>
  <c r="O113" i="11"/>
  <c r="J114" i="11"/>
  <c r="J115" i="11" s="1"/>
  <c r="J116" i="11" s="1"/>
  <c r="J117" i="11" s="1"/>
  <c r="O102" i="12"/>
  <c r="L101" i="12"/>
  <c r="K102" i="12" s="1"/>
  <c r="P102" i="12" s="1"/>
  <c r="G249" i="14"/>
  <c r="H249" i="14" s="1"/>
  <c r="G250" i="13"/>
  <c r="G248" i="12"/>
  <c r="N114" i="11" l="1"/>
  <c r="I114" i="11"/>
  <c r="O114" i="11"/>
  <c r="H102" i="12"/>
  <c r="G250" i="14"/>
  <c r="H250" i="14" s="1"/>
  <c r="G251" i="13"/>
  <c r="G249" i="12"/>
  <c r="I115" i="11" l="1"/>
  <c r="M114" i="11"/>
  <c r="H103" i="12"/>
  <c r="H104" i="12" s="1"/>
  <c r="H105" i="12" s="1"/>
  <c r="I102" i="12"/>
  <c r="G251" i="14"/>
  <c r="H251" i="14" s="1"/>
  <c r="G252" i="13"/>
  <c r="G250" i="12"/>
  <c r="L114" i="11" l="1"/>
  <c r="K115" i="11" s="1"/>
  <c r="N115" i="11"/>
  <c r="I116" i="11"/>
  <c r="I103" i="12"/>
  <c r="J102" i="12"/>
  <c r="N102" i="12"/>
  <c r="G252" i="14"/>
  <c r="H252" i="14" s="1"/>
  <c r="G253" i="13"/>
  <c r="G251" i="12"/>
  <c r="I117" i="11" l="1"/>
  <c r="O115" i="11"/>
  <c r="M102" i="12"/>
  <c r="N103" i="12"/>
  <c r="J103" i="12"/>
  <c r="I104" i="12"/>
  <c r="G253" i="14"/>
  <c r="H253" i="14" s="1"/>
  <c r="G254" i="13"/>
  <c r="G252" i="12"/>
  <c r="M115" i="11" l="1"/>
  <c r="J104" i="12"/>
  <c r="I105" i="12"/>
  <c r="J105" i="12" s="1"/>
  <c r="L102" i="12"/>
  <c r="K103" i="12" s="1"/>
  <c r="P103" i="12" s="1"/>
  <c r="O103" i="12"/>
  <c r="G254" i="14"/>
  <c r="H254" i="14" s="1"/>
  <c r="G255" i="13"/>
  <c r="G253" i="12"/>
  <c r="L115" i="11" l="1"/>
  <c r="K116" i="11" s="1"/>
  <c r="N116" i="11"/>
  <c r="M103" i="12"/>
  <c r="G255" i="14"/>
  <c r="H255" i="14" s="1"/>
  <c r="G256" i="13"/>
  <c r="G254" i="12"/>
  <c r="O104" i="12" l="1"/>
  <c r="N104" i="12" s="1"/>
  <c r="L103" i="12"/>
  <c r="K104" i="12" s="1"/>
  <c r="P104" i="12" s="1"/>
  <c r="G256" i="14"/>
  <c r="H256" i="14" s="1"/>
  <c r="G257" i="13"/>
  <c r="G255" i="12"/>
  <c r="O116" i="11" l="1"/>
  <c r="M116" i="11"/>
  <c r="M104" i="12"/>
  <c r="N105" i="12"/>
  <c r="G257" i="14"/>
  <c r="H257" i="14" s="1"/>
  <c r="G258" i="13"/>
  <c r="G256" i="12"/>
  <c r="L116" i="11" l="1"/>
  <c r="K117" i="11" s="1"/>
  <c r="N117" i="11"/>
  <c r="O105" i="12"/>
  <c r="L104" i="12"/>
  <c r="K105" i="12" s="1"/>
  <c r="P105" i="12" s="1"/>
  <c r="G258" i="14"/>
  <c r="H258" i="14" s="1"/>
  <c r="G259" i="13"/>
  <c r="G257" i="12"/>
  <c r="M117" i="11" l="1"/>
  <c r="O117" i="11"/>
  <c r="M105" i="12"/>
  <c r="G259" i="14"/>
  <c r="H259" i="14" s="1"/>
  <c r="G260" i="13"/>
  <c r="G258" i="12"/>
  <c r="J118" i="11" l="1"/>
  <c r="J119" i="11" s="1"/>
  <c r="J120" i="11" s="1"/>
  <c r="J121" i="11" s="1"/>
  <c r="L117" i="11"/>
  <c r="K118" i="11" s="1"/>
  <c r="N118" i="11"/>
  <c r="O106" i="12"/>
  <c r="L105" i="12"/>
  <c r="K106" i="12" s="1"/>
  <c r="P106" i="12" s="1"/>
  <c r="G260" i="14"/>
  <c r="H260" i="14" s="1"/>
  <c r="G261" i="13"/>
  <c r="G259" i="12"/>
  <c r="I118" i="11" l="1"/>
  <c r="I119" i="11" s="1"/>
  <c r="I120" i="11" s="1"/>
  <c r="I121" i="11" s="1"/>
  <c r="H106" i="12"/>
  <c r="G261" i="14"/>
  <c r="H261" i="14" s="1"/>
  <c r="G262" i="13"/>
  <c r="G260" i="12"/>
  <c r="O118" i="11" l="1"/>
  <c r="M118" i="11"/>
  <c r="H107" i="12"/>
  <c r="H108" i="12" s="1"/>
  <c r="H109" i="12" s="1"/>
  <c r="I106" i="12"/>
  <c r="G262" i="14"/>
  <c r="H262" i="14" s="1"/>
  <c r="G263" i="13"/>
  <c r="G261" i="12"/>
  <c r="N119" i="11" l="1"/>
  <c r="L118" i="11"/>
  <c r="K119" i="11" s="1"/>
  <c r="J106" i="12"/>
  <c r="N106" i="12"/>
  <c r="I107" i="12"/>
  <c r="G263" i="14"/>
  <c r="H263" i="14" s="1"/>
  <c r="G264" i="13"/>
  <c r="G262" i="12"/>
  <c r="I108" i="12" l="1"/>
  <c r="J107" i="12"/>
  <c r="N107" i="12"/>
  <c r="M106" i="12"/>
  <c r="G264" i="14"/>
  <c r="H264" i="14" s="1"/>
  <c r="G265" i="13"/>
  <c r="G263" i="12"/>
  <c r="M119" i="11" l="1"/>
  <c r="O119" i="11"/>
  <c r="O107" i="12"/>
  <c r="L106" i="12"/>
  <c r="K107" i="12" s="1"/>
  <c r="P107" i="12" s="1"/>
  <c r="J108" i="12"/>
  <c r="I109" i="12"/>
  <c r="J109" i="12" s="1"/>
  <c r="G265" i="14"/>
  <c r="H265" i="14" s="1"/>
  <c r="G266" i="13"/>
  <c r="G264" i="12"/>
  <c r="L119" i="11" l="1"/>
  <c r="K120" i="11" s="1"/>
  <c r="N120" i="11"/>
  <c r="M107" i="12"/>
  <c r="G266" i="14"/>
  <c r="H266" i="14" s="1"/>
  <c r="G267" i="13"/>
  <c r="G265" i="12"/>
  <c r="O120" i="11" l="1"/>
  <c r="L107" i="12"/>
  <c r="K108" i="12" s="1"/>
  <c r="P108" i="12" s="1"/>
  <c r="O108" i="12"/>
  <c r="N108" i="12" s="1"/>
  <c r="G267" i="14"/>
  <c r="H267" i="14" s="1"/>
  <c r="G268" i="13"/>
  <c r="G266" i="12"/>
  <c r="M120" i="11" l="1"/>
  <c r="M108" i="12"/>
  <c r="N109" i="12"/>
  <c r="G268" i="14"/>
  <c r="H268" i="14" s="1"/>
  <c r="G269" i="13"/>
  <c r="G267" i="12"/>
  <c r="L120" i="11" l="1"/>
  <c r="K121" i="11" s="1"/>
  <c r="N121" i="11"/>
  <c r="L108" i="12"/>
  <c r="K109" i="12" s="1"/>
  <c r="P109" i="12" s="1"/>
  <c r="O109" i="12"/>
  <c r="G269" i="14"/>
  <c r="H269" i="14" s="1"/>
  <c r="G270" i="13"/>
  <c r="G268" i="12"/>
  <c r="M121" i="11" l="1"/>
  <c r="O121" i="11"/>
  <c r="J122" i="11"/>
  <c r="J123" i="11" s="1"/>
  <c r="J124" i="11" s="1"/>
  <c r="J125" i="11" s="1"/>
  <c r="M109" i="12"/>
  <c r="G270" i="14"/>
  <c r="H270" i="14" s="1"/>
  <c r="G271" i="13"/>
  <c r="G269" i="12"/>
  <c r="I122" i="11" l="1"/>
  <c r="N122" i="11"/>
  <c r="L121" i="11"/>
  <c r="K122" i="11" s="1"/>
  <c r="L109" i="12"/>
  <c r="K110" i="12" s="1"/>
  <c r="P110" i="12" s="1"/>
  <c r="O110" i="12"/>
  <c r="G271" i="14"/>
  <c r="H271" i="14" s="1"/>
  <c r="G272" i="13"/>
  <c r="G270" i="12"/>
  <c r="I123" i="11" l="1"/>
  <c r="I124" i="11" s="1"/>
  <c r="I125" i="11" s="1"/>
  <c r="H110" i="12"/>
  <c r="G272" i="14"/>
  <c r="H272" i="14" s="1"/>
  <c r="G273" i="13"/>
  <c r="G271" i="12"/>
  <c r="M122" i="11" l="1"/>
  <c r="O122" i="11"/>
  <c r="H111" i="12"/>
  <c r="H112" i="12" s="1"/>
  <c r="H113" i="12" s="1"/>
  <c r="I110" i="12"/>
  <c r="G273" i="14"/>
  <c r="H273" i="14" s="1"/>
  <c r="G274" i="13"/>
  <c r="G272" i="12"/>
  <c r="N123" i="11" l="1"/>
  <c r="L122" i="11"/>
  <c r="K123" i="11" s="1"/>
  <c r="I111" i="12"/>
  <c r="J110" i="12"/>
  <c r="N110" i="12"/>
  <c r="G274" i="14"/>
  <c r="H274" i="14" s="1"/>
  <c r="G275" i="13"/>
  <c r="G273" i="12"/>
  <c r="N111" i="12" l="1"/>
  <c r="M110" i="12"/>
  <c r="I112" i="12"/>
  <c r="J111" i="12"/>
  <c r="G275" i="14"/>
  <c r="H275" i="14" s="1"/>
  <c r="G276" i="13"/>
  <c r="G274" i="12"/>
  <c r="M123" i="11" l="1"/>
  <c r="O123" i="11"/>
  <c r="I113" i="12"/>
  <c r="J113" i="12" s="1"/>
  <c r="J112" i="12"/>
  <c r="L110" i="12"/>
  <c r="K111" i="12" s="1"/>
  <c r="P111" i="12" s="1"/>
  <c r="O111" i="12"/>
  <c r="N112" i="12"/>
  <c r="G276" i="14"/>
  <c r="H276" i="14" s="1"/>
  <c r="G277" i="13"/>
  <c r="G275" i="12"/>
  <c r="L123" i="11" l="1"/>
  <c r="K124" i="11" s="1"/>
  <c r="N124" i="11"/>
  <c r="M111" i="12"/>
  <c r="O112" i="12" s="1"/>
  <c r="N113" i="12"/>
  <c r="G277" i="14"/>
  <c r="H277" i="14" s="1"/>
  <c r="G278" i="13"/>
  <c r="G276" i="12"/>
  <c r="O124" i="11" l="1"/>
  <c r="L111" i="12"/>
  <c r="K112" i="12" s="1"/>
  <c r="P112" i="12" s="1"/>
  <c r="G278" i="14"/>
  <c r="H278" i="14" s="1"/>
  <c r="G279" i="13"/>
  <c r="G277" i="12"/>
  <c r="M124" i="11" l="1"/>
  <c r="M112" i="12"/>
  <c r="O113" i="12" s="1"/>
  <c r="G279" i="14"/>
  <c r="H279" i="14" s="1"/>
  <c r="G280" i="13"/>
  <c r="G278" i="12"/>
  <c r="N125" i="11" l="1"/>
  <c r="L124" i="11"/>
  <c r="K125" i="11" s="1"/>
  <c r="L112" i="12"/>
  <c r="K113" i="12" s="1"/>
  <c r="P113" i="12" s="1"/>
  <c r="G280" i="14"/>
  <c r="H280" i="14" s="1"/>
  <c r="G281" i="13"/>
  <c r="G279" i="12"/>
  <c r="M125" i="11" l="1"/>
  <c r="M113" i="12"/>
  <c r="O114" i="12" s="1"/>
  <c r="G281" i="14"/>
  <c r="H281" i="14" s="1"/>
  <c r="G282" i="13"/>
  <c r="G280" i="12"/>
  <c r="O125" i="11" l="1"/>
  <c r="J126" i="11"/>
  <c r="L125" i="11"/>
  <c r="K126" i="11" s="1"/>
  <c r="N126" i="11"/>
  <c r="L113" i="12"/>
  <c r="K114" i="12" s="1"/>
  <c r="P114" i="12" s="1"/>
  <c r="G282" i="14"/>
  <c r="H282" i="14" s="1"/>
  <c r="G283" i="13"/>
  <c r="G281" i="12"/>
  <c r="J127" i="11" l="1"/>
  <c r="J128" i="11" s="1"/>
  <c r="J129" i="11" s="1"/>
  <c r="I126" i="11"/>
  <c r="I127" i="11" s="1"/>
  <c r="I128" i="11" s="1"/>
  <c r="I129" i="11" s="1"/>
  <c r="O126" i="11"/>
  <c r="H114" i="12"/>
  <c r="H115" i="12" s="1"/>
  <c r="H116" i="12" s="1"/>
  <c r="H117" i="12" s="1"/>
  <c r="G283" i="14"/>
  <c r="H283" i="14" s="1"/>
  <c r="G284" i="13"/>
  <c r="G282" i="12"/>
  <c r="M126" i="11" l="1"/>
  <c r="I114" i="12"/>
  <c r="J114" i="12" s="1"/>
  <c r="G284" i="14"/>
  <c r="H284" i="14" s="1"/>
  <c r="G285" i="13"/>
  <c r="G283" i="12"/>
  <c r="L126" i="11" l="1"/>
  <c r="K127" i="11" s="1"/>
  <c r="N127" i="11"/>
  <c r="I115" i="12"/>
  <c r="I116" i="12" s="1"/>
  <c r="N114" i="12"/>
  <c r="N115" i="12" s="1"/>
  <c r="G285" i="14"/>
  <c r="H285" i="14" s="1"/>
  <c r="G286" i="13"/>
  <c r="G284" i="12"/>
  <c r="J115" i="12" l="1"/>
  <c r="M114" i="12"/>
  <c r="O115" i="12" s="1"/>
  <c r="J116" i="12"/>
  <c r="I117" i="12"/>
  <c r="J117" i="12" s="1"/>
  <c r="G286" i="14"/>
  <c r="H286" i="14" s="1"/>
  <c r="G287" i="13"/>
  <c r="G285" i="12"/>
  <c r="O127" i="11" l="1"/>
  <c r="M127" i="11"/>
  <c r="L114" i="12"/>
  <c r="K115" i="12" s="1"/>
  <c r="P115" i="12" s="1"/>
  <c r="G287" i="14"/>
  <c r="H287" i="14" s="1"/>
  <c r="G288" i="13"/>
  <c r="G286" i="12"/>
  <c r="N128" i="11" l="1"/>
  <c r="L127" i="11"/>
  <c r="K128" i="11" s="1"/>
  <c r="M115" i="12"/>
  <c r="L115" i="12" s="1"/>
  <c r="K116" i="12" s="1"/>
  <c r="P116" i="12" s="1"/>
  <c r="G288" i="14"/>
  <c r="H288" i="14" s="1"/>
  <c r="G289" i="13"/>
  <c r="G287" i="12"/>
  <c r="O116" i="12" l="1"/>
  <c r="N116" i="12" s="1"/>
  <c r="N117" i="12" s="1"/>
  <c r="G289" i="14"/>
  <c r="H289" i="14" s="1"/>
  <c r="G290" i="13"/>
  <c r="G288" i="12"/>
  <c r="M128" i="11" l="1"/>
  <c r="O128" i="11"/>
  <c r="M116" i="12"/>
  <c r="L116" i="12" s="1"/>
  <c r="K117" i="12" s="1"/>
  <c r="P117" i="12" s="1"/>
  <c r="G290" i="14"/>
  <c r="H290" i="14" s="1"/>
  <c r="G291" i="13"/>
  <c r="G289" i="12"/>
  <c r="O117" i="12" l="1"/>
  <c r="N129" i="11"/>
  <c r="L128" i="11"/>
  <c r="K129" i="11" s="1"/>
  <c r="M117" i="12"/>
  <c r="L117" i="12" s="1"/>
  <c r="K118" i="12" s="1"/>
  <c r="P118" i="12" s="1"/>
  <c r="G291" i="14"/>
  <c r="H291" i="14" s="1"/>
  <c r="G292" i="13"/>
  <c r="G290" i="12"/>
  <c r="O129" i="11" l="1"/>
  <c r="J130" i="11"/>
  <c r="J131" i="11" s="1"/>
  <c r="J132" i="11" s="1"/>
  <c r="J133" i="11" s="1"/>
  <c r="M129" i="11"/>
  <c r="O118" i="12"/>
  <c r="H118" i="12"/>
  <c r="G292" i="14"/>
  <c r="H292" i="14" s="1"/>
  <c r="G293" i="13"/>
  <c r="G291" i="12"/>
  <c r="I130" i="11" l="1"/>
  <c r="I131" i="11" s="1"/>
  <c r="I132" i="11" s="1"/>
  <c r="L129" i="11"/>
  <c r="K130" i="11" s="1"/>
  <c r="N130" i="11"/>
  <c r="H119" i="12"/>
  <c r="H120" i="12" s="1"/>
  <c r="H121" i="12" s="1"/>
  <c r="I118" i="12"/>
  <c r="G293" i="14"/>
  <c r="H293" i="14" s="1"/>
  <c r="G294" i="13"/>
  <c r="G292" i="12"/>
  <c r="O130" i="11" l="1"/>
  <c r="I133" i="11"/>
  <c r="J118" i="12"/>
  <c r="I119" i="12"/>
  <c r="N118" i="12"/>
  <c r="G294" i="14"/>
  <c r="H294" i="14" s="1"/>
  <c r="G295" i="13"/>
  <c r="G293" i="12"/>
  <c r="M130" i="11" l="1"/>
  <c r="N119" i="12"/>
  <c r="M118" i="12"/>
  <c r="J119" i="12"/>
  <c r="I120" i="12"/>
  <c r="G295" i="14"/>
  <c r="H295" i="14" s="1"/>
  <c r="G296" i="13"/>
  <c r="G294" i="12"/>
  <c r="L130" i="11" l="1"/>
  <c r="K131" i="11" s="1"/>
  <c r="N131" i="11"/>
  <c r="I121" i="12"/>
  <c r="J121" i="12" s="1"/>
  <c r="J120" i="12"/>
  <c r="L118" i="12"/>
  <c r="K119" i="12" s="1"/>
  <c r="P119" i="12" s="1"/>
  <c r="O119" i="12"/>
  <c r="G296" i="14"/>
  <c r="H296" i="14" s="1"/>
  <c r="G297" i="13"/>
  <c r="G295" i="12"/>
  <c r="O131" i="11" l="1"/>
  <c r="M119" i="12"/>
  <c r="L119" i="12" s="1"/>
  <c r="K120" i="12" s="1"/>
  <c r="P120" i="12" s="1"/>
  <c r="G297" i="14"/>
  <c r="H297" i="14" s="1"/>
  <c r="G298" i="13"/>
  <c r="G296" i="12"/>
  <c r="M131" i="11" l="1"/>
  <c r="O120" i="12"/>
  <c r="N120" i="12" s="1"/>
  <c r="M120" i="12" s="1"/>
  <c r="G298" i="14"/>
  <c r="H298" i="14" s="1"/>
  <c r="G299" i="13"/>
  <c r="G297" i="12"/>
  <c r="L131" i="11" l="1"/>
  <c r="K132" i="11" s="1"/>
  <c r="N132" i="11"/>
  <c r="N121" i="12"/>
  <c r="L120" i="12"/>
  <c r="K121" i="12" s="1"/>
  <c r="P121" i="12" s="1"/>
  <c r="O121" i="12"/>
  <c r="G299" i="14"/>
  <c r="H299" i="14" s="1"/>
  <c r="G300" i="13"/>
  <c r="G298" i="12"/>
  <c r="O132" i="11" l="1"/>
  <c r="M121" i="12"/>
  <c r="G300" i="14"/>
  <c r="H300" i="14" s="1"/>
  <c r="G301" i="13"/>
  <c r="G299" i="12"/>
  <c r="M132" i="11" l="1"/>
  <c r="L121" i="12"/>
  <c r="K122" i="12" s="1"/>
  <c r="P122" i="12" s="1"/>
  <c r="O122" i="12"/>
  <c r="G301" i="14"/>
  <c r="H301" i="14" s="1"/>
  <c r="G302" i="13"/>
  <c r="G300" i="12"/>
  <c r="L132" i="11" l="1"/>
  <c r="K133" i="11" s="1"/>
  <c r="N133" i="11"/>
  <c r="H122" i="12"/>
  <c r="G302" i="14"/>
  <c r="H302" i="14" s="1"/>
  <c r="G303" i="13"/>
  <c r="G301" i="12"/>
  <c r="M133" i="11" l="1"/>
  <c r="H123" i="12"/>
  <c r="H124" i="12" s="1"/>
  <c r="H125" i="12" s="1"/>
  <c r="I122" i="12"/>
  <c r="G303" i="14"/>
  <c r="H303" i="14" s="1"/>
  <c r="G304" i="13"/>
  <c r="G302" i="12"/>
  <c r="N134" i="11" l="1"/>
  <c r="L133" i="11"/>
  <c r="O133" i="11"/>
  <c r="J134" i="11"/>
  <c r="J122" i="12"/>
  <c r="N122" i="12"/>
  <c r="I123" i="12"/>
  <c r="G304" i="14"/>
  <c r="H304" i="14" s="1"/>
  <c r="G305" i="13"/>
  <c r="G303" i="12"/>
  <c r="K134" i="11" l="1"/>
  <c r="J135" i="11"/>
  <c r="J136" i="11" s="1"/>
  <c r="J137" i="11" s="1"/>
  <c r="I134" i="11"/>
  <c r="M122" i="12"/>
  <c r="N123" i="12"/>
  <c r="J123" i="12"/>
  <c r="I124" i="12"/>
  <c r="G305" i="14"/>
  <c r="H305" i="14" s="1"/>
  <c r="G306" i="13"/>
  <c r="G304" i="12"/>
  <c r="O134" i="11" l="1"/>
  <c r="M134" i="11"/>
  <c r="I135" i="11"/>
  <c r="I136" i="11" s="1"/>
  <c r="I137" i="11" s="1"/>
  <c r="I125" i="12"/>
  <c r="J125" i="12" s="1"/>
  <c r="J124" i="12"/>
  <c r="O123" i="12"/>
  <c r="L122" i="12"/>
  <c r="K123" i="12" s="1"/>
  <c r="P123" i="12" s="1"/>
  <c r="G306" i="14"/>
  <c r="H306" i="14" s="1"/>
  <c r="G307" i="13"/>
  <c r="G305" i="12"/>
  <c r="N135" i="11" l="1"/>
  <c r="L134" i="11"/>
  <c r="K135" i="11" s="1"/>
  <c r="M123" i="12"/>
  <c r="G307" i="14"/>
  <c r="H307" i="14" s="1"/>
  <c r="G308" i="13"/>
  <c r="G306" i="12"/>
  <c r="M135" i="11" l="1"/>
  <c r="N136" i="11" s="1"/>
  <c r="O135" i="11"/>
  <c r="O124" i="12"/>
  <c r="N124" i="12" s="1"/>
  <c r="L123" i="12"/>
  <c r="K124" i="12" s="1"/>
  <c r="P124" i="12" s="1"/>
  <c r="G308" i="14"/>
  <c r="H308" i="14" s="1"/>
  <c r="G309" i="13"/>
  <c r="G307" i="12"/>
  <c r="L135" i="11" l="1"/>
  <c r="K136" i="11" s="1"/>
  <c r="M124" i="12"/>
  <c r="N125" i="12"/>
  <c r="G309" i="14"/>
  <c r="H309" i="14" s="1"/>
  <c r="G310" i="13"/>
  <c r="G308" i="12"/>
  <c r="M136" i="11" l="1"/>
  <c r="O136" i="11"/>
  <c r="O125" i="12"/>
  <c r="L124" i="12"/>
  <c r="K125" i="12" s="1"/>
  <c r="P125" i="12" s="1"/>
  <c r="G310" i="14"/>
  <c r="H310" i="14" s="1"/>
  <c r="G311" i="13"/>
  <c r="G309" i="12"/>
  <c r="L136" i="11" l="1"/>
  <c r="K137" i="11" s="1"/>
  <c r="N137" i="11"/>
  <c r="M125" i="12"/>
  <c r="G311" i="14"/>
  <c r="H311" i="14" s="1"/>
  <c r="G312" i="13"/>
  <c r="G310" i="12"/>
  <c r="M137" i="11" l="1"/>
  <c r="L137" i="11" s="1"/>
  <c r="K138" i="11" s="1"/>
  <c r="O137" i="11"/>
  <c r="J138" i="11"/>
  <c r="J139" i="11" s="1"/>
  <c r="J140" i="11" s="1"/>
  <c r="J141" i="11" s="1"/>
  <c r="L125" i="12"/>
  <c r="K126" i="12" s="1"/>
  <c r="P126" i="12" s="1"/>
  <c r="O126" i="12"/>
  <c r="G312" i="14"/>
  <c r="H312" i="14" s="1"/>
  <c r="G313" i="13"/>
  <c r="G311" i="12"/>
  <c r="N138" i="11" l="1"/>
  <c r="I138" i="11"/>
  <c r="O138" i="11"/>
  <c r="H126" i="12"/>
  <c r="G313" i="14"/>
  <c r="H313" i="14" s="1"/>
  <c r="G314" i="13"/>
  <c r="G312" i="12"/>
  <c r="I139" i="11" l="1"/>
  <c r="I140" i="11" s="1"/>
  <c r="M138" i="11"/>
  <c r="H127" i="12"/>
  <c r="H128" i="12" s="1"/>
  <c r="H129" i="12" s="1"/>
  <c r="I126" i="12"/>
  <c r="G314" i="14"/>
  <c r="H314" i="14" s="1"/>
  <c r="G315" i="13"/>
  <c r="G313" i="12"/>
  <c r="L138" i="11" l="1"/>
  <c r="K139" i="11" s="1"/>
  <c r="N139" i="11"/>
  <c r="I141" i="11"/>
  <c r="J126" i="12"/>
  <c r="I127" i="12"/>
  <c r="N126" i="12"/>
  <c r="G315" i="14"/>
  <c r="H315" i="14" s="1"/>
  <c r="G316" i="13"/>
  <c r="G314" i="12"/>
  <c r="O139" i="11" l="1"/>
  <c r="M126" i="12"/>
  <c r="N127" i="12"/>
  <c r="I128" i="12"/>
  <c r="J127" i="12"/>
  <c r="G316" i="14"/>
  <c r="H316" i="14" s="1"/>
  <c r="G317" i="13"/>
  <c r="G315" i="12"/>
  <c r="M139" i="11" l="1"/>
  <c r="I129" i="12"/>
  <c r="J129" i="12" s="1"/>
  <c r="J128" i="12"/>
  <c r="N128" i="12"/>
  <c r="O127" i="12"/>
  <c r="L126" i="12"/>
  <c r="K127" i="12" s="1"/>
  <c r="P127" i="12" s="1"/>
  <c r="G317" i="14"/>
  <c r="H317" i="14" s="1"/>
  <c r="G318" i="13"/>
  <c r="G316" i="12"/>
  <c r="N140" i="11" l="1"/>
  <c r="L139" i="11"/>
  <c r="K140" i="11" s="1"/>
  <c r="N129" i="12"/>
  <c r="M127" i="12"/>
  <c r="G318" i="14"/>
  <c r="H318" i="14" s="1"/>
  <c r="G319" i="13"/>
  <c r="G317" i="12"/>
  <c r="M140" i="11" l="1"/>
  <c r="L127" i="12"/>
  <c r="K128" i="12" s="1"/>
  <c r="P128" i="12" s="1"/>
  <c r="O128" i="12"/>
  <c r="G319" i="14"/>
  <c r="H319" i="14" s="1"/>
  <c r="G320" i="13"/>
  <c r="G318" i="12"/>
  <c r="L140" i="11" l="1"/>
  <c r="K141" i="11" s="1"/>
  <c r="N141" i="11"/>
  <c r="O140" i="11"/>
  <c r="M128" i="12"/>
  <c r="G320" i="14"/>
  <c r="H320" i="14" s="1"/>
  <c r="G321" i="13"/>
  <c r="G319" i="12"/>
  <c r="L128" i="12" l="1"/>
  <c r="K129" i="12" s="1"/>
  <c r="P129" i="12" s="1"/>
  <c r="O129" i="12"/>
  <c r="G321" i="14"/>
  <c r="H321" i="14" s="1"/>
  <c r="G322" i="13"/>
  <c r="G320" i="12"/>
  <c r="O141" i="11" l="1"/>
  <c r="M141" i="11"/>
  <c r="N142" i="11" s="1"/>
  <c r="J142" i="11"/>
  <c r="J143" i="11" s="1"/>
  <c r="J144" i="11" s="1"/>
  <c r="J145" i="11" s="1"/>
  <c r="M129" i="12"/>
  <c r="G322" i="14"/>
  <c r="H322" i="14" s="1"/>
  <c r="G323" i="13"/>
  <c r="G321" i="12"/>
  <c r="L141" i="11" l="1"/>
  <c r="K142" i="11" s="1"/>
  <c r="O142" i="11" s="1"/>
  <c r="I142" i="11"/>
  <c r="I143" i="11" s="1"/>
  <c r="I144" i="11" s="1"/>
  <c r="I145" i="11" s="1"/>
  <c r="L129" i="12"/>
  <c r="K130" i="12" s="1"/>
  <c r="P130" i="12" s="1"/>
  <c r="O130" i="12"/>
  <c r="G323" i="14"/>
  <c r="H323" i="14" s="1"/>
  <c r="G324" i="13"/>
  <c r="G322" i="12"/>
  <c r="M142" i="11" l="1"/>
  <c r="H130" i="12"/>
  <c r="G324" i="14"/>
  <c r="H324" i="14" s="1"/>
  <c r="G325" i="13"/>
  <c r="G323" i="12"/>
  <c r="N143" i="11" l="1"/>
  <c r="L142" i="11"/>
  <c r="K143" i="11" s="1"/>
  <c r="H131" i="12"/>
  <c r="H132" i="12" s="1"/>
  <c r="H133" i="12" s="1"/>
  <c r="I130" i="12"/>
  <c r="G325" i="14"/>
  <c r="H325" i="14" s="1"/>
  <c r="G326" i="13"/>
  <c r="G324" i="12"/>
  <c r="J130" i="12" l="1"/>
  <c r="I131" i="12"/>
  <c r="N130" i="12"/>
  <c r="G326" i="14"/>
  <c r="H326" i="14" s="1"/>
  <c r="G327" i="13"/>
  <c r="G325" i="12"/>
  <c r="M143" i="11" l="1"/>
  <c r="O143" i="11"/>
  <c r="M130" i="12"/>
  <c r="N131" i="12"/>
  <c r="I132" i="12"/>
  <c r="J131" i="12"/>
  <c r="G327" i="14"/>
  <c r="H327" i="14" s="1"/>
  <c r="G328" i="13"/>
  <c r="G326" i="12"/>
  <c r="N144" i="11" l="1"/>
  <c r="L143" i="11"/>
  <c r="K144" i="11" s="1"/>
  <c r="J132" i="12"/>
  <c r="I133" i="12"/>
  <c r="J133" i="12" s="1"/>
  <c r="N132" i="12"/>
  <c r="O131" i="12"/>
  <c r="L130" i="12"/>
  <c r="K131" i="12" s="1"/>
  <c r="P131" i="12" s="1"/>
  <c r="G328" i="14"/>
  <c r="H328" i="14" s="1"/>
  <c r="G329" i="13"/>
  <c r="G327" i="12"/>
  <c r="M131" i="12" l="1"/>
  <c r="N133" i="12"/>
  <c r="G329" i="14"/>
  <c r="H329" i="14" s="1"/>
  <c r="G330" i="13"/>
  <c r="G328" i="12"/>
  <c r="M144" i="11" l="1"/>
  <c r="O144" i="11"/>
  <c r="O132" i="12"/>
  <c r="L131" i="12"/>
  <c r="K132" i="12" s="1"/>
  <c r="P132" i="12" s="1"/>
  <c r="G330" i="14"/>
  <c r="H330" i="14" s="1"/>
  <c r="G331" i="13"/>
  <c r="G329" i="12"/>
  <c r="N145" i="11" l="1"/>
  <c r="L144" i="11"/>
  <c r="K145" i="11" s="1"/>
  <c r="M132" i="12"/>
  <c r="G331" i="14"/>
  <c r="H331" i="14" s="1"/>
  <c r="G332" i="13"/>
  <c r="G330" i="12"/>
  <c r="O145" i="11" l="1"/>
  <c r="J146" i="11"/>
  <c r="J147" i="11" s="1"/>
  <c r="J148" i="11" s="1"/>
  <c r="J149" i="11" s="1"/>
  <c r="M145" i="11"/>
  <c r="O133" i="12"/>
  <c r="L132" i="12"/>
  <c r="K133" i="12" s="1"/>
  <c r="P133" i="12" s="1"/>
  <c r="G332" i="14"/>
  <c r="H332" i="14" s="1"/>
  <c r="G333" i="13"/>
  <c r="G331" i="12"/>
  <c r="I146" i="11" l="1"/>
  <c r="I147" i="11" s="1"/>
  <c r="I148" i="11" s="1"/>
  <c r="I149" i="11" s="1"/>
  <c r="L145" i="11"/>
  <c r="K146" i="11" s="1"/>
  <c r="N146" i="11"/>
  <c r="M133" i="12"/>
  <c r="G333" i="14"/>
  <c r="H333" i="14" s="1"/>
  <c r="G334" i="13"/>
  <c r="G332" i="12"/>
  <c r="O146" i="11" l="1"/>
  <c r="L133" i="12"/>
  <c r="K134" i="12" s="1"/>
  <c r="P134" i="12" s="1"/>
  <c r="O134" i="12"/>
  <c r="G334" i="14"/>
  <c r="H334" i="14" s="1"/>
  <c r="G335" i="13"/>
  <c r="G333" i="12"/>
  <c r="M146" i="11" l="1"/>
  <c r="H134" i="12"/>
  <c r="G335" i="14"/>
  <c r="H335" i="14" s="1"/>
  <c r="G336" i="13"/>
  <c r="G334" i="12"/>
  <c r="L146" i="11" l="1"/>
  <c r="K147" i="11" s="1"/>
  <c r="N147" i="11"/>
  <c r="H135" i="12"/>
  <c r="H136" i="12" s="1"/>
  <c r="H137" i="12" s="1"/>
  <c r="I134" i="12"/>
  <c r="G336" i="14"/>
  <c r="H336" i="14" s="1"/>
  <c r="G337" i="13"/>
  <c r="G335" i="12"/>
  <c r="O147" i="11" l="1"/>
  <c r="I135" i="12"/>
  <c r="J134" i="12"/>
  <c r="N134" i="12"/>
  <c r="G337" i="14"/>
  <c r="H337" i="14" s="1"/>
  <c r="G338" i="13"/>
  <c r="G336" i="12"/>
  <c r="M147" i="11" l="1"/>
  <c r="M134" i="12"/>
  <c r="N135" i="12"/>
  <c r="J135" i="12"/>
  <c r="I136" i="12"/>
  <c r="G338" i="14"/>
  <c r="H338" i="14" s="1"/>
  <c r="G339" i="13"/>
  <c r="G337" i="12"/>
  <c r="N148" i="11" l="1"/>
  <c r="L147" i="11"/>
  <c r="K148" i="11" s="1"/>
  <c r="J136" i="12"/>
  <c r="I137" i="12"/>
  <c r="J137" i="12" s="1"/>
  <c r="N136" i="12"/>
  <c r="O135" i="12"/>
  <c r="L134" i="12"/>
  <c r="K135" i="12" s="1"/>
  <c r="P135" i="12" s="1"/>
  <c r="G339" i="14"/>
  <c r="H339" i="14" s="1"/>
  <c r="G340" i="13"/>
  <c r="G338" i="12"/>
  <c r="M135" i="12" l="1"/>
  <c r="N137" i="12"/>
  <c r="G340" i="14"/>
  <c r="H340" i="14" s="1"/>
  <c r="G341" i="13"/>
  <c r="G339" i="12"/>
  <c r="M148" i="11" l="1"/>
  <c r="O148" i="11"/>
  <c r="O136" i="12"/>
  <c r="L135" i="12"/>
  <c r="K136" i="12" s="1"/>
  <c r="P136" i="12" s="1"/>
  <c r="G341" i="14"/>
  <c r="H341" i="14" s="1"/>
  <c r="G342" i="13"/>
  <c r="G340" i="12"/>
  <c r="L148" i="11" l="1"/>
  <c r="K149" i="11" s="1"/>
  <c r="N149" i="11"/>
  <c r="M136" i="12"/>
  <c r="G342" i="14"/>
  <c r="H342" i="14" s="1"/>
  <c r="G343" i="13"/>
  <c r="G341" i="12"/>
  <c r="J150" i="11" l="1"/>
  <c r="L136" i="12"/>
  <c r="K137" i="12" s="1"/>
  <c r="P137" i="12" s="1"/>
  <c r="O137" i="12"/>
  <c r="G343" i="14"/>
  <c r="H343" i="14" s="1"/>
  <c r="G344" i="13"/>
  <c r="G342" i="12"/>
  <c r="J151" i="11" l="1"/>
  <c r="J152" i="11" s="1"/>
  <c r="J153" i="11" s="1"/>
  <c r="I150" i="11"/>
  <c r="I151" i="11" s="1"/>
  <c r="I152" i="11" s="1"/>
  <c r="I153" i="11" s="1"/>
  <c r="O149" i="11"/>
  <c r="M149" i="11"/>
  <c r="M137" i="12"/>
  <c r="G344" i="14"/>
  <c r="H344" i="14" s="1"/>
  <c r="G345" i="13"/>
  <c r="G343" i="12"/>
  <c r="L149" i="11" l="1"/>
  <c r="K150" i="11" s="1"/>
  <c r="N150" i="11"/>
  <c r="L137" i="12"/>
  <c r="K138" i="12" s="1"/>
  <c r="P138" i="12" s="1"/>
  <c r="O138" i="12"/>
  <c r="G345" i="14"/>
  <c r="H345" i="14" s="1"/>
  <c r="G346" i="13"/>
  <c r="G344" i="12"/>
  <c r="M150" i="11" l="1"/>
  <c r="N151" i="11" s="1"/>
  <c r="O150" i="11"/>
  <c r="H138" i="12"/>
  <c r="G346" i="14"/>
  <c r="H346" i="14" s="1"/>
  <c r="G347" i="13"/>
  <c r="G345" i="12"/>
  <c r="L150" i="11" l="1"/>
  <c r="K151" i="11" s="1"/>
  <c r="O151" i="11" s="1"/>
  <c r="H139" i="12"/>
  <c r="H140" i="12" s="1"/>
  <c r="H141" i="12" s="1"/>
  <c r="I138" i="12"/>
  <c r="G347" i="14"/>
  <c r="H347" i="14" s="1"/>
  <c r="G348" i="13"/>
  <c r="G346" i="12"/>
  <c r="M151" i="11" l="1"/>
  <c r="L151" i="11" s="1"/>
  <c r="K152" i="11" s="1"/>
  <c r="I139" i="12"/>
  <c r="J138" i="12"/>
  <c r="N138" i="12"/>
  <c r="G348" i="14"/>
  <c r="H348" i="14" s="1"/>
  <c r="G349" i="13"/>
  <c r="G347" i="12"/>
  <c r="N152" i="11" l="1"/>
  <c r="M138" i="12"/>
  <c r="N139" i="12"/>
  <c r="I140" i="12"/>
  <c r="J139" i="12"/>
  <c r="G349" i="14"/>
  <c r="H349" i="14" s="1"/>
  <c r="G350" i="13"/>
  <c r="G348" i="12"/>
  <c r="O152" i="11" l="1"/>
  <c r="M152" i="11"/>
  <c r="J140" i="12"/>
  <c r="I141" i="12"/>
  <c r="J141" i="12" s="1"/>
  <c r="O139" i="12"/>
  <c r="L138" i="12"/>
  <c r="K139" i="12" s="1"/>
  <c r="P139" i="12" s="1"/>
  <c r="G350" i="14"/>
  <c r="H350" i="14" s="1"/>
  <c r="G351" i="13"/>
  <c r="G349" i="12"/>
  <c r="N153" i="11" l="1"/>
  <c r="L152" i="11"/>
  <c r="K153" i="11" s="1"/>
  <c r="M139" i="12"/>
  <c r="G351" i="14"/>
  <c r="H351" i="14" s="1"/>
  <c r="G352" i="13"/>
  <c r="G350" i="12"/>
  <c r="O153" i="11" l="1"/>
  <c r="J154" i="11"/>
  <c r="J155" i="11" s="1"/>
  <c r="J156" i="11" s="1"/>
  <c r="J157" i="11" s="1"/>
  <c r="M153" i="11"/>
  <c r="O140" i="12"/>
  <c r="N140" i="12" s="1"/>
  <c r="L139" i="12"/>
  <c r="K140" i="12" s="1"/>
  <c r="P140" i="12" s="1"/>
  <c r="G352" i="14"/>
  <c r="H352" i="14" s="1"/>
  <c r="G353" i="13"/>
  <c r="G351" i="12"/>
  <c r="I154" i="11" l="1"/>
  <c r="I155" i="11" s="1"/>
  <c r="N154" i="11"/>
  <c r="L153" i="11"/>
  <c r="K154" i="11" s="1"/>
  <c r="N141" i="12"/>
  <c r="M140" i="12"/>
  <c r="G353" i="14"/>
  <c r="H353" i="14" s="1"/>
  <c r="G354" i="13"/>
  <c r="G352" i="12"/>
  <c r="I156" i="11" l="1"/>
  <c r="L140" i="12"/>
  <c r="K141" i="12" s="1"/>
  <c r="P141" i="12" s="1"/>
  <c r="O141" i="12"/>
  <c r="G354" i="14"/>
  <c r="H354" i="14" s="1"/>
  <c r="G355" i="13"/>
  <c r="G353" i="12"/>
  <c r="O154" i="11" l="1"/>
  <c r="I157" i="11"/>
  <c r="M154" i="11"/>
  <c r="M141" i="12"/>
  <c r="L141" i="12" s="1"/>
  <c r="K142" i="12" s="1"/>
  <c r="P142" i="12" s="1"/>
  <c r="G355" i="14"/>
  <c r="H355" i="14" s="1"/>
  <c r="G356" i="13"/>
  <c r="G354" i="12"/>
  <c r="N155" i="11" l="1"/>
  <c r="L154" i="11"/>
  <c r="K155" i="11" s="1"/>
  <c r="O142" i="12"/>
  <c r="H142" i="12"/>
  <c r="G356" i="14"/>
  <c r="H356" i="14" s="1"/>
  <c r="G357" i="13"/>
  <c r="G355" i="12"/>
  <c r="M155" i="11" l="1"/>
  <c r="H143" i="12"/>
  <c r="H144" i="12" s="1"/>
  <c r="H145" i="12" s="1"/>
  <c r="I142" i="12"/>
  <c r="G357" i="14"/>
  <c r="H357" i="14" s="1"/>
  <c r="G358" i="13"/>
  <c r="G356" i="12"/>
  <c r="L155" i="11" l="1"/>
  <c r="K156" i="11" s="1"/>
  <c r="N156" i="11"/>
  <c r="O155" i="11"/>
  <c r="I143" i="12"/>
  <c r="J142" i="12"/>
  <c r="N142" i="12"/>
  <c r="G358" i="14"/>
  <c r="H358" i="14" s="1"/>
  <c r="G359" i="13"/>
  <c r="G357" i="12"/>
  <c r="M142" i="12" l="1"/>
  <c r="N143" i="12"/>
  <c r="J143" i="12"/>
  <c r="I144" i="12"/>
  <c r="G359" i="14"/>
  <c r="H359" i="14" s="1"/>
  <c r="G360" i="13"/>
  <c r="G358" i="12"/>
  <c r="M156" i="11" l="1"/>
  <c r="O156" i="11"/>
  <c r="N144" i="12"/>
  <c r="I145" i="12"/>
  <c r="J145" i="12" s="1"/>
  <c r="J144" i="12"/>
  <c r="L142" i="12"/>
  <c r="K143" i="12" s="1"/>
  <c r="P143" i="12" s="1"/>
  <c r="O143" i="12"/>
  <c r="G360" i="14"/>
  <c r="H360" i="14" s="1"/>
  <c r="G361" i="13"/>
  <c r="G359" i="12"/>
  <c r="L156" i="11" l="1"/>
  <c r="K157" i="11" s="1"/>
  <c r="N157" i="11"/>
  <c r="M143" i="12"/>
  <c r="N145" i="12"/>
  <c r="G361" i="14"/>
  <c r="H361" i="14" s="1"/>
  <c r="G362" i="13"/>
  <c r="G360" i="12"/>
  <c r="O157" i="11" l="1"/>
  <c r="L143" i="12"/>
  <c r="K144" i="12" s="1"/>
  <c r="P144" i="12" s="1"/>
  <c r="O144" i="12"/>
  <c r="G362" i="14"/>
  <c r="H362" i="14" s="1"/>
  <c r="G363" i="13"/>
  <c r="G361" i="12"/>
  <c r="M157" i="11" l="1"/>
  <c r="N158" i="11" s="1"/>
  <c r="J158" i="11"/>
  <c r="M144" i="12"/>
  <c r="G363" i="14"/>
  <c r="H363" i="14" s="1"/>
  <c r="G364" i="13"/>
  <c r="G362" i="12"/>
  <c r="L157" i="11" l="1"/>
  <c r="J159" i="11"/>
  <c r="J160" i="11" s="1"/>
  <c r="J161" i="11" s="1"/>
  <c r="I158" i="11"/>
  <c r="I159" i="11" s="1"/>
  <c r="I160" i="11" s="1"/>
  <c r="I161" i="11" s="1"/>
  <c r="L144" i="12"/>
  <c r="K145" i="12" s="1"/>
  <c r="P145" i="12" s="1"/>
  <c r="O145" i="12"/>
  <c r="G364" i="14"/>
  <c r="H364" i="14" s="1"/>
  <c r="G365" i="13"/>
  <c r="G363" i="12"/>
  <c r="K158" i="11" l="1"/>
  <c r="M158" i="11" s="1"/>
  <c r="M145" i="12"/>
  <c r="G365" i="14"/>
  <c r="H365" i="14" s="1"/>
  <c r="G366" i="13"/>
  <c r="G364" i="12"/>
  <c r="O158" i="11" l="1"/>
  <c r="L158" i="11"/>
  <c r="N159" i="11"/>
  <c r="O146" i="12"/>
  <c r="L145" i="12"/>
  <c r="K146" i="12" s="1"/>
  <c r="P146" i="12" s="1"/>
  <c r="G366" i="14"/>
  <c r="H366" i="14" s="1"/>
  <c r="G367" i="13"/>
  <c r="G365" i="12"/>
  <c r="K159" i="11" l="1"/>
  <c r="H146" i="12"/>
  <c r="G367" i="14"/>
  <c r="H367" i="14" s="1"/>
  <c r="G368" i="13"/>
  <c r="G366" i="12"/>
  <c r="O159" i="11" l="1"/>
  <c r="M159" i="11"/>
  <c r="H147" i="12"/>
  <c r="H148" i="12" s="1"/>
  <c r="H149" i="12" s="1"/>
  <c r="I146" i="12"/>
  <c r="G368" i="14"/>
  <c r="H368" i="14" s="1"/>
  <c r="G369" i="13"/>
  <c r="G367" i="12"/>
  <c r="L159" i="11" l="1"/>
  <c r="K160" i="11" s="1"/>
  <c r="O160" i="11" s="1"/>
  <c r="N160" i="11"/>
  <c r="J146" i="12"/>
  <c r="I147" i="12"/>
  <c r="N146" i="12"/>
  <c r="G369" i="14"/>
  <c r="H369" i="14" s="1"/>
  <c r="G370" i="13"/>
  <c r="G368" i="12"/>
  <c r="M160" i="11" l="1"/>
  <c r="L160" i="11" s="1"/>
  <c r="K161" i="11" s="1"/>
  <c r="J147" i="12"/>
  <c r="I148" i="12"/>
  <c r="N147" i="12"/>
  <c r="M146" i="12"/>
  <c r="G370" i="14"/>
  <c r="H370" i="14" s="1"/>
  <c r="G371" i="13"/>
  <c r="G369" i="12"/>
  <c r="N161" i="11" l="1"/>
  <c r="M161" i="11" s="1"/>
  <c r="O161" i="11"/>
  <c r="J162" i="11"/>
  <c r="J163" i="11" s="1"/>
  <c r="J164" i="11" s="1"/>
  <c r="J165" i="11" s="1"/>
  <c r="L146" i="12"/>
  <c r="K147" i="12" s="1"/>
  <c r="P147" i="12" s="1"/>
  <c r="O147" i="12"/>
  <c r="J148" i="12"/>
  <c r="I149" i="12"/>
  <c r="J149" i="12" s="1"/>
  <c r="G371" i="14"/>
  <c r="H371" i="14" s="1"/>
  <c r="G372" i="13"/>
  <c r="G370" i="12"/>
  <c r="I162" i="11" l="1"/>
  <c r="L161" i="11"/>
  <c r="K162" i="11" s="1"/>
  <c r="N162" i="11"/>
  <c r="M147" i="12"/>
  <c r="L147" i="12" s="1"/>
  <c r="K148" i="12" s="1"/>
  <c r="P148" i="12" s="1"/>
  <c r="G372" i="14"/>
  <c r="H372" i="14" s="1"/>
  <c r="G373" i="13"/>
  <c r="G371" i="12"/>
  <c r="I163" i="11" l="1"/>
  <c r="I164" i="11" s="1"/>
  <c r="I165" i="11" s="1"/>
  <c r="O148" i="12"/>
  <c r="N148" i="12" s="1"/>
  <c r="M148" i="12" s="1"/>
  <c r="G373" i="14"/>
  <c r="H373" i="14" s="1"/>
  <c r="G374" i="13"/>
  <c r="G372" i="12"/>
  <c r="M162" i="11" l="1"/>
  <c r="O162" i="11"/>
  <c r="N149" i="12"/>
  <c r="O149" i="12"/>
  <c r="L148" i="12"/>
  <c r="K149" i="12" s="1"/>
  <c r="P149" i="12" s="1"/>
  <c r="G374" i="14"/>
  <c r="H374" i="14" s="1"/>
  <c r="G375" i="13"/>
  <c r="G373" i="12"/>
  <c r="L162" i="11" l="1"/>
  <c r="K163" i="11" s="1"/>
  <c r="N163" i="11"/>
  <c r="M149" i="12"/>
  <c r="G375" i="14"/>
  <c r="H375" i="14" s="1"/>
  <c r="G376" i="13"/>
  <c r="G374" i="12"/>
  <c r="O163" i="11" l="1"/>
  <c r="O150" i="12"/>
  <c r="L149" i="12"/>
  <c r="K150" i="12" s="1"/>
  <c r="P150" i="12" s="1"/>
  <c r="G376" i="14"/>
  <c r="H376" i="14" s="1"/>
  <c r="G377" i="13"/>
  <c r="G375" i="12"/>
  <c r="M163" i="11" l="1"/>
  <c r="H150" i="12"/>
  <c r="G377" i="14"/>
  <c r="H377" i="14" s="1"/>
  <c r="G378" i="13"/>
  <c r="G376" i="12"/>
  <c r="L163" i="11" l="1"/>
  <c r="K164" i="11" s="1"/>
  <c r="N164" i="11"/>
  <c r="H151" i="12"/>
  <c r="H152" i="12" s="1"/>
  <c r="H153" i="12" s="1"/>
  <c r="I150" i="12"/>
  <c r="G378" i="14"/>
  <c r="H378" i="14" s="1"/>
  <c r="G379" i="13"/>
  <c r="G377" i="12"/>
  <c r="O164" i="11" l="1"/>
  <c r="I151" i="12"/>
  <c r="J150" i="12"/>
  <c r="N150" i="12"/>
  <c r="G379" i="14"/>
  <c r="H379" i="14" s="1"/>
  <c r="G380" i="13"/>
  <c r="G378" i="12"/>
  <c r="M164" i="11" l="1"/>
  <c r="M150" i="12"/>
  <c r="N151" i="12"/>
  <c r="J151" i="12"/>
  <c r="I152" i="12"/>
  <c r="G380" i="14"/>
  <c r="H380" i="14" s="1"/>
  <c r="G381" i="13"/>
  <c r="G379" i="12"/>
  <c r="N165" i="11" l="1"/>
  <c r="L164" i="11"/>
  <c r="K165" i="11" s="1"/>
  <c r="I153" i="12"/>
  <c r="J153" i="12" s="1"/>
  <c r="J152" i="12"/>
  <c r="L150" i="12"/>
  <c r="K151" i="12" s="1"/>
  <c r="P151" i="12" s="1"/>
  <c r="O151" i="12"/>
  <c r="G381" i="14"/>
  <c r="H381" i="14" s="1"/>
  <c r="G382" i="13"/>
  <c r="G380" i="12"/>
  <c r="M165" i="11" l="1"/>
  <c r="M151" i="12"/>
  <c r="G382" i="14"/>
  <c r="H382" i="14" s="1"/>
  <c r="G383" i="13"/>
  <c r="G381" i="12"/>
  <c r="O165" i="11" l="1"/>
  <c r="J166" i="11"/>
  <c r="N166" i="11"/>
  <c r="L165" i="11"/>
  <c r="K166" i="11" s="1"/>
  <c r="O152" i="12"/>
  <c r="N152" i="12" s="1"/>
  <c r="L151" i="12"/>
  <c r="K152" i="12" s="1"/>
  <c r="P152" i="12" s="1"/>
  <c r="G383" i="14"/>
  <c r="H383" i="14" s="1"/>
  <c r="G384" i="13"/>
  <c r="G382" i="12"/>
  <c r="J167" i="11" l="1"/>
  <c r="J168" i="11" s="1"/>
  <c r="J169" i="11" s="1"/>
  <c r="I166" i="11"/>
  <c r="I167" i="11" s="1"/>
  <c r="I168" i="11" s="1"/>
  <c r="I169" i="11" s="1"/>
  <c r="N153" i="12"/>
  <c r="M152" i="12"/>
  <c r="G384" i="14"/>
  <c r="H384" i="14" s="1"/>
  <c r="G385" i="13"/>
  <c r="G383" i="12"/>
  <c r="M166" i="11" l="1"/>
  <c r="O166" i="11"/>
  <c r="L152" i="12"/>
  <c r="K153" i="12" s="1"/>
  <c r="P153" i="12" s="1"/>
  <c r="O153" i="12"/>
  <c r="G385" i="14"/>
  <c r="H385" i="14" s="1"/>
  <c r="G386" i="13"/>
  <c r="G384" i="12"/>
  <c r="N167" i="11" l="1"/>
  <c r="L166" i="11"/>
  <c r="K167" i="11" s="1"/>
  <c r="M153" i="12"/>
  <c r="L153" i="12" s="1"/>
  <c r="K154" i="12" s="1"/>
  <c r="P154" i="12" s="1"/>
  <c r="G386" i="14"/>
  <c r="H386" i="14" s="1"/>
  <c r="G387" i="13"/>
  <c r="G385" i="12"/>
  <c r="O154" i="12" l="1"/>
  <c r="H154" i="12"/>
  <c r="G387" i="14"/>
  <c r="H387" i="14" s="1"/>
  <c r="G388" i="13"/>
  <c r="G386" i="12"/>
  <c r="M167" i="11" l="1"/>
  <c r="O167" i="11"/>
  <c r="H155" i="12"/>
  <c r="H156" i="12" s="1"/>
  <c r="H157" i="12" s="1"/>
  <c r="I154" i="12"/>
  <c r="G388" i="14"/>
  <c r="H388" i="14" s="1"/>
  <c r="G389" i="13"/>
  <c r="G387" i="12"/>
  <c r="L167" i="11" l="1"/>
  <c r="K168" i="11" s="1"/>
  <c r="N168" i="11"/>
  <c r="I155" i="12"/>
  <c r="J154" i="12"/>
  <c r="N154" i="12"/>
  <c r="G389" i="14"/>
  <c r="H389" i="14" s="1"/>
  <c r="G390" i="13"/>
  <c r="G388" i="12"/>
  <c r="O168" i="11" l="1"/>
  <c r="N155" i="12"/>
  <c r="M154" i="12"/>
  <c r="J155" i="12"/>
  <c r="I156" i="12"/>
  <c r="G390" i="14"/>
  <c r="H390" i="14" s="1"/>
  <c r="G391" i="13"/>
  <c r="G389" i="12"/>
  <c r="M168" i="11" l="1"/>
  <c r="L154" i="12"/>
  <c r="K155" i="12" s="1"/>
  <c r="P155" i="12" s="1"/>
  <c r="O155" i="12"/>
  <c r="J156" i="12"/>
  <c r="I157" i="12"/>
  <c r="J157" i="12" s="1"/>
  <c r="G391" i="14"/>
  <c r="H391" i="14" s="1"/>
  <c r="G392" i="13"/>
  <c r="G390" i="12"/>
  <c r="L168" i="11" l="1"/>
  <c r="K169" i="11" s="1"/>
  <c r="N169" i="11"/>
  <c r="M155" i="12"/>
  <c r="L155" i="12" s="1"/>
  <c r="K156" i="12" s="1"/>
  <c r="P156" i="12" s="1"/>
  <c r="G392" i="14"/>
  <c r="H392" i="14" s="1"/>
  <c r="G393" i="13"/>
  <c r="G391" i="12"/>
  <c r="M169" i="11" l="1"/>
  <c r="L169" i="11" s="1"/>
  <c r="K170" i="11" s="1"/>
  <c r="O169" i="11"/>
  <c r="J170" i="11"/>
  <c r="J171" i="11" s="1"/>
  <c r="J172" i="11" s="1"/>
  <c r="J173" i="11" s="1"/>
  <c r="O156" i="12"/>
  <c r="N156" i="12" s="1"/>
  <c r="M156" i="12" s="1"/>
  <c r="G393" i="14"/>
  <c r="H393" i="14" s="1"/>
  <c r="G394" i="13"/>
  <c r="G392" i="12"/>
  <c r="N170" i="11" l="1"/>
  <c r="I170" i="11"/>
  <c r="O170" i="11"/>
  <c r="N157" i="12"/>
  <c r="L156" i="12"/>
  <c r="K157" i="12" s="1"/>
  <c r="P157" i="12" s="1"/>
  <c r="O157" i="12"/>
  <c r="G394" i="14"/>
  <c r="H394" i="14" s="1"/>
  <c r="G395" i="13"/>
  <c r="G393" i="12"/>
  <c r="M170" i="11" l="1"/>
  <c r="I171" i="11"/>
  <c r="I172" i="11" s="1"/>
  <c r="I173" i="11" s="1"/>
  <c r="M157" i="12"/>
  <c r="G395" i="14"/>
  <c r="H395" i="14" s="1"/>
  <c r="G396" i="13"/>
  <c r="G394" i="12"/>
  <c r="L170" i="11" l="1"/>
  <c r="K171" i="11" s="1"/>
  <c r="N171" i="11"/>
  <c r="O158" i="12"/>
  <c r="L157" i="12"/>
  <c r="K158" i="12" s="1"/>
  <c r="P158" i="12" s="1"/>
  <c r="G396" i="14"/>
  <c r="H396" i="14" s="1"/>
  <c r="G397" i="13"/>
  <c r="G395" i="12"/>
  <c r="H158" i="12" l="1"/>
  <c r="G397" i="14"/>
  <c r="H397" i="14" s="1"/>
  <c r="G398" i="13"/>
  <c r="G396" i="12"/>
  <c r="M171" i="11" l="1"/>
  <c r="O171" i="11"/>
  <c r="H159" i="12"/>
  <c r="H160" i="12" s="1"/>
  <c r="H161" i="12" s="1"/>
  <c r="I158" i="12"/>
  <c r="G398" i="14"/>
  <c r="H398" i="14" s="1"/>
  <c r="G399" i="13"/>
  <c r="G397" i="12"/>
  <c r="L171" i="11" l="1"/>
  <c r="K172" i="11" s="1"/>
  <c r="N172" i="11"/>
  <c r="J158" i="12"/>
  <c r="I159" i="12"/>
  <c r="N158" i="12"/>
  <c r="G399" i="14"/>
  <c r="H399" i="14" s="1"/>
  <c r="G400" i="13"/>
  <c r="G398" i="12"/>
  <c r="O172" i="11" l="1"/>
  <c r="J159" i="12"/>
  <c r="I160" i="12"/>
  <c r="M158" i="12"/>
  <c r="N159" i="12"/>
  <c r="G400" i="14"/>
  <c r="H400" i="14" s="1"/>
  <c r="G401" i="13"/>
  <c r="G399" i="12"/>
  <c r="M172" i="11" l="1"/>
  <c r="J160" i="12"/>
  <c r="I161" i="12"/>
  <c r="J161" i="12" s="1"/>
  <c r="L158" i="12"/>
  <c r="K159" i="12" s="1"/>
  <c r="P159" i="12" s="1"/>
  <c r="O159" i="12"/>
  <c r="G401" i="14"/>
  <c r="H401" i="14" s="1"/>
  <c r="G402" i="13"/>
  <c r="G400" i="12"/>
  <c r="N173" i="11" l="1"/>
  <c r="L172" i="11"/>
  <c r="K173" i="11" s="1"/>
  <c r="M159" i="12"/>
  <c r="G402" i="14"/>
  <c r="H402" i="14" s="1"/>
  <c r="G403" i="13"/>
  <c r="G401" i="12"/>
  <c r="J174" i="11" l="1"/>
  <c r="J175" i="11" s="1"/>
  <c r="J176" i="11" s="1"/>
  <c r="J177" i="11" s="1"/>
  <c r="L159" i="12"/>
  <c r="K160" i="12" s="1"/>
  <c r="P160" i="12" s="1"/>
  <c r="O160" i="12"/>
  <c r="N160" i="12" s="1"/>
  <c r="G403" i="14"/>
  <c r="H403" i="14" s="1"/>
  <c r="G404" i="13"/>
  <c r="G402" i="12"/>
  <c r="I174" i="11" l="1"/>
  <c r="M173" i="11"/>
  <c r="O173" i="11"/>
  <c r="M160" i="12"/>
  <c r="N161" i="12"/>
  <c r="G404" i="14"/>
  <c r="H404" i="14" s="1"/>
  <c r="G405" i="13"/>
  <c r="G403" i="12"/>
  <c r="I175" i="11" l="1"/>
  <c r="N174" i="11"/>
  <c r="L173" i="11"/>
  <c r="K174" i="11" s="1"/>
  <c r="L160" i="12"/>
  <c r="K161" i="12" s="1"/>
  <c r="P161" i="12" s="1"/>
  <c r="O161" i="12"/>
  <c r="G405" i="14"/>
  <c r="H405" i="14" s="1"/>
  <c r="G406" i="13"/>
  <c r="G404" i="12"/>
  <c r="I176" i="11" l="1"/>
  <c r="M161" i="12"/>
  <c r="G406" i="14"/>
  <c r="H406" i="14" s="1"/>
  <c r="G407" i="13"/>
  <c r="G405" i="12"/>
  <c r="I177" i="11" l="1"/>
  <c r="O174" i="11"/>
  <c r="M174" i="11"/>
  <c r="L161" i="12"/>
  <c r="K162" i="12" s="1"/>
  <c r="P162" i="12" s="1"/>
  <c r="O162" i="12"/>
  <c r="G407" i="14"/>
  <c r="H407" i="14" s="1"/>
  <c r="G408" i="13"/>
  <c r="G406" i="12"/>
  <c r="L174" i="11" l="1"/>
  <c r="K175" i="11" s="1"/>
  <c r="N175" i="11"/>
  <c r="H162" i="12"/>
  <c r="G408" i="14"/>
  <c r="H408" i="14" s="1"/>
  <c r="G409" i="13"/>
  <c r="G407" i="12"/>
  <c r="O175" i="11" l="1"/>
  <c r="H163" i="12"/>
  <c r="H164" i="12" s="1"/>
  <c r="H165" i="12" s="1"/>
  <c r="I162" i="12"/>
  <c r="G409" i="14"/>
  <c r="H409" i="14" s="1"/>
  <c r="G410" i="13"/>
  <c r="G408" i="12"/>
  <c r="M175" i="11" l="1"/>
  <c r="I163" i="12"/>
  <c r="J162" i="12"/>
  <c r="N162" i="12"/>
  <c r="G410" i="14"/>
  <c r="H410" i="14" s="1"/>
  <c r="G411" i="13"/>
  <c r="G409" i="12"/>
  <c r="N176" i="11" l="1"/>
  <c r="L175" i="11"/>
  <c r="K176" i="11" s="1"/>
  <c r="N163" i="12"/>
  <c r="M162" i="12"/>
  <c r="J163" i="12"/>
  <c r="I164" i="12"/>
  <c r="G411" i="14"/>
  <c r="H411" i="14" s="1"/>
  <c r="G412" i="13"/>
  <c r="G410" i="12"/>
  <c r="M176" i="11" l="1"/>
  <c r="L162" i="12"/>
  <c r="K163" i="12" s="1"/>
  <c r="P163" i="12" s="1"/>
  <c r="O163" i="12"/>
  <c r="J164" i="12"/>
  <c r="I165" i="12"/>
  <c r="J165" i="12" s="1"/>
  <c r="G412" i="14"/>
  <c r="H412" i="14" s="1"/>
  <c r="G413" i="13"/>
  <c r="G411" i="12"/>
  <c r="N177" i="11" l="1"/>
  <c r="L176" i="11"/>
  <c r="K177" i="11" s="1"/>
  <c r="O176" i="11"/>
  <c r="M163" i="12"/>
  <c r="O164" i="12" s="1"/>
  <c r="N164" i="12" s="1"/>
  <c r="G413" i="14"/>
  <c r="H413" i="14" s="1"/>
  <c r="G414" i="13"/>
  <c r="G412" i="12"/>
  <c r="J178" i="11" l="1"/>
  <c r="J179" i="11" s="1"/>
  <c r="J180" i="11" s="1"/>
  <c r="J181" i="11" s="1"/>
  <c r="O177" i="11"/>
  <c r="M177" i="11"/>
  <c r="L163" i="12"/>
  <c r="K164" i="12" s="1"/>
  <c r="P164" i="12" s="1"/>
  <c r="N165" i="12"/>
  <c r="G414" i="14"/>
  <c r="H414" i="14" s="1"/>
  <c r="G415" i="13"/>
  <c r="G413" i="12"/>
  <c r="I178" i="11" l="1"/>
  <c r="I179" i="11" s="1"/>
  <c r="N178" i="11"/>
  <c r="L177" i="11"/>
  <c r="K178" i="11" s="1"/>
  <c r="M164" i="12"/>
  <c r="L164" i="12" s="1"/>
  <c r="K165" i="12" s="1"/>
  <c r="P165" i="12" s="1"/>
  <c r="G415" i="14"/>
  <c r="H415" i="14" s="1"/>
  <c r="G416" i="13"/>
  <c r="G414" i="12"/>
  <c r="I180" i="11" l="1"/>
  <c r="O165" i="12"/>
  <c r="M165" i="12"/>
  <c r="O166" i="12" s="1"/>
  <c r="G416" i="14"/>
  <c r="H416" i="14" s="1"/>
  <c r="G417" i="13"/>
  <c r="G415" i="12"/>
  <c r="I181" i="11" l="1"/>
  <c r="O178" i="11"/>
  <c r="M178" i="11"/>
  <c r="L165" i="12"/>
  <c r="K166" i="12" s="1"/>
  <c r="P166" i="12" s="1"/>
  <c r="G417" i="14"/>
  <c r="H417" i="14" s="1"/>
  <c r="G418" i="13"/>
  <c r="G416" i="12"/>
  <c r="L178" i="11" l="1"/>
  <c r="K179" i="11" s="1"/>
  <c r="N179" i="11"/>
  <c r="H166" i="12"/>
  <c r="H167" i="12" s="1"/>
  <c r="H168" i="12" s="1"/>
  <c r="H169" i="12" s="1"/>
  <c r="G418" i="14"/>
  <c r="H418" i="14" s="1"/>
  <c r="G419" i="13"/>
  <c r="G417" i="12"/>
  <c r="I166" i="12" l="1"/>
  <c r="J166" i="12" s="1"/>
  <c r="G419" i="14"/>
  <c r="H419" i="14" s="1"/>
  <c r="G420" i="13"/>
  <c r="G418" i="12"/>
  <c r="O179" i="11" l="1"/>
  <c r="M179" i="11"/>
  <c r="N166" i="12"/>
  <c r="N167" i="12" s="1"/>
  <c r="I167" i="12"/>
  <c r="J167" i="12" s="1"/>
  <c r="G420" i="14"/>
  <c r="H420" i="14" s="1"/>
  <c r="G421" i="13"/>
  <c r="G419" i="12"/>
  <c r="N180" i="11" l="1"/>
  <c r="L179" i="11"/>
  <c r="K180" i="11" s="1"/>
  <c r="I168" i="12"/>
  <c r="J168" i="12" s="1"/>
  <c r="M166" i="12"/>
  <c r="O167" i="12" s="1"/>
  <c r="G421" i="14"/>
  <c r="H421" i="14" s="1"/>
  <c r="G422" i="13"/>
  <c r="G420" i="12"/>
  <c r="M180" i="11" l="1"/>
  <c r="I169" i="12"/>
  <c r="J169" i="12" s="1"/>
  <c r="L166" i="12"/>
  <c r="K167" i="12" s="1"/>
  <c r="P167" i="12" s="1"/>
  <c r="G422" i="14"/>
  <c r="H422" i="14" s="1"/>
  <c r="G423" i="13"/>
  <c r="G421" i="12"/>
  <c r="N181" i="11" l="1"/>
  <c r="L180" i="11"/>
  <c r="O180" i="11"/>
  <c r="M167" i="12"/>
  <c r="L167" i="12" s="1"/>
  <c r="K168" i="12" s="1"/>
  <c r="P168" i="12" s="1"/>
  <c r="G423" i="14"/>
  <c r="H423" i="14" s="1"/>
  <c r="G424" i="13"/>
  <c r="G422" i="12"/>
  <c r="K181" i="11" l="1"/>
  <c r="M181" i="11" s="1"/>
  <c r="N182" i="11" s="1"/>
  <c r="O168" i="12"/>
  <c r="N168" i="12" s="1"/>
  <c r="N169" i="12" s="1"/>
  <c r="G424" i="14"/>
  <c r="H424" i="14" s="1"/>
  <c r="G425" i="13"/>
  <c r="G423" i="12"/>
  <c r="O181" i="11" l="1"/>
  <c r="J182" i="11"/>
  <c r="L181" i="11"/>
  <c r="K182" i="11" s="1"/>
  <c r="M168" i="12"/>
  <c r="L168" i="12" s="1"/>
  <c r="K169" i="12" s="1"/>
  <c r="P169" i="12" s="1"/>
  <c r="G425" i="14"/>
  <c r="H425" i="14" s="1"/>
  <c r="G426" i="13"/>
  <c r="G424" i="12"/>
  <c r="J183" i="11" l="1"/>
  <c r="J184" i="11" s="1"/>
  <c r="J185" i="11" s="1"/>
  <c r="I182" i="11"/>
  <c r="I183" i="11" s="1"/>
  <c r="I184" i="11" s="1"/>
  <c r="O182" i="11"/>
  <c r="O169" i="12"/>
  <c r="M169" i="12"/>
  <c r="G426" i="14"/>
  <c r="H426" i="14" s="1"/>
  <c r="G427" i="13"/>
  <c r="G425" i="12"/>
  <c r="M182" i="11" l="1"/>
  <c r="N183" i="11" s="1"/>
  <c r="I185" i="11"/>
  <c r="L169" i="12"/>
  <c r="K170" i="12" s="1"/>
  <c r="P170" i="12" s="1"/>
  <c r="O170" i="12"/>
  <c r="G427" i="14"/>
  <c r="H427" i="14" s="1"/>
  <c r="G428" i="13"/>
  <c r="G426" i="12"/>
  <c r="L182" i="11" l="1"/>
  <c r="K183" i="11" s="1"/>
  <c r="H170" i="12"/>
  <c r="G428" i="14"/>
  <c r="H428" i="14" s="1"/>
  <c r="G429" i="13"/>
  <c r="G427" i="12"/>
  <c r="O183" i="11" l="1"/>
  <c r="M183" i="11"/>
  <c r="H171" i="12"/>
  <c r="H172" i="12" s="1"/>
  <c r="H173" i="12" s="1"/>
  <c r="I170" i="12"/>
  <c r="G429" i="14"/>
  <c r="H429" i="14" s="1"/>
  <c r="G430" i="13"/>
  <c r="G428" i="12"/>
  <c r="L183" i="11" l="1"/>
  <c r="K184" i="11" s="1"/>
  <c r="N184" i="11"/>
  <c r="J170" i="12"/>
  <c r="I171" i="12"/>
  <c r="N170" i="12"/>
  <c r="G430" i="14"/>
  <c r="H430" i="14" s="1"/>
  <c r="G431" i="13"/>
  <c r="G429" i="12"/>
  <c r="J171" i="12" l="1"/>
  <c r="I172" i="12"/>
  <c r="N171" i="12"/>
  <c r="M170" i="12"/>
  <c r="G431" i="14"/>
  <c r="H431" i="14" s="1"/>
  <c r="G432" i="13"/>
  <c r="G430" i="12"/>
  <c r="O184" i="11" l="1"/>
  <c r="M184" i="11"/>
  <c r="I173" i="12"/>
  <c r="J173" i="12" s="1"/>
  <c r="J172" i="12"/>
  <c r="L170" i="12"/>
  <c r="K171" i="12" s="1"/>
  <c r="P171" i="12" s="1"/>
  <c r="O171" i="12"/>
  <c r="N172" i="12"/>
  <c r="G432" i="14"/>
  <c r="H432" i="14" s="1"/>
  <c r="G433" i="13"/>
  <c r="G431" i="12"/>
  <c r="L184" i="11" l="1"/>
  <c r="K185" i="11" s="1"/>
  <c r="N185" i="11"/>
  <c r="M171" i="12"/>
  <c r="O172" i="12" s="1"/>
  <c r="N173" i="12"/>
  <c r="G433" i="14"/>
  <c r="H433" i="14" s="1"/>
  <c r="G434" i="13"/>
  <c r="G432" i="12"/>
  <c r="L171" i="12" l="1"/>
  <c r="K172" i="12" s="1"/>
  <c r="P172" i="12" s="1"/>
  <c r="G434" i="14"/>
  <c r="H434" i="14" s="1"/>
  <c r="G435" i="13"/>
  <c r="G433" i="12"/>
  <c r="J186" i="11" l="1"/>
  <c r="J187" i="11" s="1"/>
  <c r="J188" i="11" s="1"/>
  <c r="J189" i="11" s="1"/>
  <c r="O185" i="11"/>
  <c r="M185" i="11"/>
  <c r="M172" i="12"/>
  <c r="O173" i="12" s="1"/>
  <c r="G435" i="14"/>
  <c r="H435" i="14" s="1"/>
  <c r="G436" i="13"/>
  <c r="G434" i="12"/>
  <c r="L185" i="11" l="1"/>
  <c r="K186" i="11" s="1"/>
  <c r="N186" i="11"/>
  <c r="I186" i="11"/>
  <c r="L172" i="12"/>
  <c r="K173" i="12" s="1"/>
  <c r="P173" i="12" s="1"/>
  <c r="G436" i="14"/>
  <c r="H436" i="14" s="1"/>
  <c r="G437" i="13"/>
  <c r="G435" i="12"/>
  <c r="I187" i="11" l="1"/>
  <c r="I188" i="11" s="1"/>
  <c r="M173" i="12"/>
  <c r="O174" i="12" s="1"/>
  <c r="G437" i="14"/>
  <c r="H437" i="14" s="1"/>
  <c r="G438" i="13"/>
  <c r="G436" i="12"/>
  <c r="O186" i="11" l="1"/>
  <c r="M186" i="11"/>
  <c r="I189" i="11"/>
  <c r="L173" i="12"/>
  <c r="K174" i="12" s="1"/>
  <c r="P174" i="12" s="1"/>
  <c r="G438" i="14"/>
  <c r="H438" i="14" s="1"/>
  <c r="G439" i="13"/>
  <c r="G437" i="12"/>
  <c r="L186" i="11" l="1"/>
  <c r="K187" i="11" s="1"/>
  <c r="N187" i="11"/>
  <c r="H174" i="12"/>
  <c r="H175" i="12" s="1"/>
  <c r="H176" i="12" s="1"/>
  <c r="H177" i="12" s="1"/>
  <c r="G439" i="14"/>
  <c r="H439" i="14" s="1"/>
  <c r="G440" i="13"/>
  <c r="G438" i="12"/>
  <c r="I174" i="12" l="1"/>
  <c r="J174" i="12" s="1"/>
  <c r="G440" i="14"/>
  <c r="H440" i="14" s="1"/>
  <c r="G441" i="13"/>
  <c r="G439" i="12"/>
  <c r="O187" i="11" l="1"/>
  <c r="M187" i="11"/>
  <c r="N174" i="12"/>
  <c r="M174" i="12" s="1"/>
  <c r="I175" i="12"/>
  <c r="J175" i="12" s="1"/>
  <c r="G441" i="14"/>
  <c r="H441" i="14" s="1"/>
  <c r="G442" i="13"/>
  <c r="G440" i="12"/>
  <c r="N188" i="11" l="1"/>
  <c r="L187" i="11"/>
  <c r="K188" i="11" s="1"/>
  <c r="N175" i="12"/>
  <c r="I176" i="12"/>
  <c r="J176" i="12" s="1"/>
  <c r="L174" i="12"/>
  <c r="K175" i="12" s="1"/>
  <c r="P175" i="12" s="1"/>
  <c r="O175" i="12"/>
  <c r="G442" i="14"/>
  <c r="H442" i="14" s="1"/>
  <c r="G443" i="13"/>
  <c r="G441" i="12"/>
  <c r="M188" i="11" l="1"/>
  <c r="I177" i="12"/>
  <c r="J177" i="12" s="1"/>
  <c r="M175" i="12"/>
  <c r="O176" i="12" s="1"/>
  <c r="N176" i="12" s="1"/>
  <c r="G443" i="14"/>
  <c r="H443" i="14" s="1"/>
  <c r="G444" i="13"/>
  <c r="G442" i="12"/>
  <c r="L188" i="11" l="1"/>
  <c r="K189" i="11" s="1"/>
  <c r="N189" i="11"/>
  <c r="O188" i="11"/>
  <c r="L175" i="12"/>
  <c r="K176" i="12" s="1"/>
  <c r="P176" i="12" s="1"/>
  <c r="N177" i="12"/>
  <c r="G444" i="14"/>
  <c r="H444" i="14" s="1"/>
  <c r="G445" i="13"/>
  <c r="G443" i="12"/>
  <c r="M189" i="11" l="1"/>
  <c r="O189" i="11"/>
  <c r="M176" i="12"/>
  <c r="L176" i="12" s="1"/>
  <c r="K177" i="12" s="1"/>
  <c r="P177" i="12" s="1"/>
  <c r="G445" i="14"/>
  <c r="H445" i="14" s="1"/>
  <c r="G446" i="13"/>
  <c r="G444" i="12"/>
  <c r="J190" i="11" l="1"/>
  <c r="J191" i="11" s="1"/>
  <c r="J192" i="11" s="1"/>
  <c r="J193" i="11" s="1"/>
  <c r="N190" i="11"/>
  <c r="L189" i="11"/>
  <c r="K190" i="11" s="1"/>
  <c r="O177" i="12"/>
  <c r="M177" i="12"/>
  <c r="G446" i="14"/>
  <c r="H446" i="14" s="1"/>
  <c r="G447" i="13"/>
  <c r="G445" i="12"/>
  <c r="I190" i="11" l="1"/>
  <c r="I191" i="11" s="1"/>
  <c r="I192" i="11" s="1"/>
  <c r="O178" i="12"/>
  <c r="L177" i="12"/>
  <c r="K178" i="12" s="1"/>
  <c r="P178" i="12" s="1"/>
  <c r="G447" i="14"/>
  <c r="H447" i="14" s="1"/>
  <c r="G448" i="13"/>
  <c r="G446" i="12"/>
  <c r="O190" i="11" l="1"/>
  <c r="M190" i="11"/>
  <c r="I193" i="11"/>
  <c r="H178" i="12"/>
  <c r="G448" i="14"/>
  <c r="H448" i="14" s="1"/>
  <c r="G449" i="13"/>
  <c r="G447" i="12"/>
  <c r="N191" i="11" l="1"/>
  <c r="L190" i="11"/>
  <c r="K191" i="11" s="1"/>
  <c r="H179" i="12"/>
  <c r="H180" i="12" s="1"/>
  <c r="H181" i="12" s="1"/>
  <c r="I178" i="12"/>
  <c r="G449" i="14"/>
  <c r="H449" i="14" s="1"/>
  <c r="G450" i="13"/>
  <c r="G448" i="12"/>
  <c r="M191" i="11" l="1"/>
  <c r="I179" i="12"/>
  <c r="J178" i="12"/>
  <c r="N178" i="12"/>
  <c r="G450" i="14"/>
  <c r="H450" i="14" s="1"/>
  <c r="G451" i="13"/>
  <c r="G449" i="12"/>
  <c r="N192" i="11" l="1"/>
  <c r="L191" i="11"/>
  <c r="K192" i="11" s="1"/>
  <c r="O191" i="11"/>
  <c r="M178" i="12"/>
  <c r="N179" i="12"/>
  <c r="I180" i="12"/>
  <c r="J179" i="12"/>
  <c r="G451" i="14"/>
  <c r="H451" i="14" s="1"/>
  <c r="G452" i="13"/>
  <c r="G450" i="12"/>
  <c r="O192" i="11" l="1"/>
  <c r="M192" i="11"/>
  <c r="I181" i="12"/>
  <c r="J181" i="12" s="1"/>
  <c r="J180" i="12"/>
  <c r="L178" i="12"/>
  <c r="K179" i="12" s="1"/>
  <c r="P179" i="12" s="1"/>
  <c r="O179" i="12"/>
  <c r="G452" i="14"/>
  <c r="H452" i="14" s="1"/>
  <c r="G453" i="13"/>
  <c r="G451" i="12"/>
  <c r="L192" i="11" l="1"/>
  <c r="K193" i="11" s="1"/>
  <c r="N193" i="11"/>
  <c r="M179" i="12"/>
  <c r="G453" i="14"/>
  <c r="H453" i="14" s="1"/>
  <c r="G454" i="13"/>
  <c r="G452" i="12"/>
  <c r="M193" i="11" l="1"/>
  <c r="N194" i="11" s="1"/>
  <c r="O193" i="11"/>
  <c r="J194" i="11"/>
  <c r="J195" i="11" s="1"/>
  <c r="J196" i="11" s="1"/>
  <c r="J197" i="11" s="1"/>
  <c r="O180" i="12"/>
  <c r="N180" i="12" s="1"/>
  <c r="L179" i="12"/>
  <c r="K180" i="12" s="1"/>
  <c r="P180" i="12" s="1"/>
  <c r="G454" i="14"/>
  <c r="H454" i="14" s="1"/>
  <c r="G455" i="13"/>
  <c r="G453" i="12"/>
  <c r="L193" i="11" l="1"/>
  <c r="K194" i="11" s="1"/>
  <c r="O194" i="11" s="1"/>
  <c r="I194" i="11"/>
  <c r="N181" i="12"/>
  <c r="M180" i="12"/>
  <c r="G455" i="14"/>
  <c r="H455" i="14" s="1"/>
  <c r="G456" i="13"/>
  <c r="G454" i="12"/>
  <c r="M194" i="11" l="1"/>
  <c r="I195" i="11"/>
  <c r="I196" i="11" s="1"/>
  <c r="I197" i="11" s="1"/>
  <c r="O181" i="12"/>
  <c r="L180" i="12"/>
  <c r="K181" i="12" s="1"/>
  <c r="P181" i="12" s="1"/>
  <c r="G456" i="14"/>
  <c r="H456" i="14" s="1"/>
  <c r="G457" i="13"/>
  <c r="G455" i="12"/>
  <c r="L194" i="11" l="1"/>
  <c r="K195" i="11" s="1"/>
  <c r="N195" i="11"/>
  <c r="M181" i="12"/>
  <c r="G457" i="14"/>
  <c r="H457" i="14" s="1"/>
  <c r="G458" i="13"/>
  <c r="G456" i="12"/>
  <c r="O182" i="12" l="1"/>
  <c r="L181" i="12"/>
  <c r="K182" i="12" s="1"/>
  <c r="P182" i="12" s="1"/>
  <c r="G458" i="14"/>
  <c r="H458" i="14" s="1"/>
  <c r="G459" i="13"/>
  <c r="G457" i="12"/>
  <c r="O195" i="11" l="1"/>
  <c r="M195" i="11"/>
  <c r="H182" i="12"/>
  <c r="G459" i="14"/>
  <c r="H459" i="14" s="1"/>
  <c r="G460" i="13"/>
  <c r="G458" i="12"/>
  <c r="L195" i="11" l="1"/>
  <c r="K196" i="11" s="1"/>
  <c r="N196" i="11"/>
  <c r="H183" i="12"/>
  <c r="H184" i="12" s="1"/>
  <c r="H185" i="12" s="1"/>
  <c r="I182" i="12"/>
  <c r="G460" i="14"/>
  <c r="H460" i="14" s="1"/>
  <c r="G461" i="13"/>
  <c r="G459" i="12"/>
  <c r="I183" i="12" l="1"/>
  <c r="J182" i="12"/>
  <c r="N182" i="12"/>
  <c r="G461" i="14"/>
  <c r="H461" i="14" s="1"/>
  <c r="G462" i="13"/>
  <c r="G460" i="12"/>
  <c r="O196" i="11" l="1"/>
  <c r="M196" i="11"/>
  <c r="N183" i="12"/>
  <c r="M182" i="12"/>
  <c r="J183" i="12"/>
  <c r="I184" i="12"/>
  <c r="G462" i="14"/>
  <c r="H462" i="14" s="1"/>
  <c r="G463" i="13"/>
  <c r="G461" i="12"/>
  <c r="N197" i="11" l="1"/>
  <c r="L196" i="11"/>
  <c r="K197" i="11" s="1"/>
  <c r="O183" i="12"/>
  <c r="L182" i="12"/>
  <c r="K183" i="12" s="1"/>
  <c r="P183" i="12" s="1"/>
  <c r="J184" i="12"/>
  <c r="I185" i="12"/>
  <c r="J185" i="12" s="1"/>
  <c r="N184" i="12"/>
  <c r="G463" i="14"/>
  <c r="H463" i="14" s="1"/>
  <c r="G464" i="13"/>
  <c r="G462" i="12"/>
  <c r="O197" i="11" l="1"/>
  <c r="M197" i="11"/>
  <c r="M183" i="12"/>
  <c r="O184" i="12" s="1"/>
  <c r="N185" i="12"/>
  <c r="G464" i="14"/>
  <c r="H464" i="14" s="1"/>
  <c r="G465" i="13"/>
  <c r="G463" i="12"/>
  <c r="J198" i="11" l="1"/>
  <c r="J199" i="11" s="1"/>
  <c r="J200" i="11" s="1"/>
  <c r="J201" i="11" s="1"/>
  <c r="N198" i="11"/>
  <c r="L197" i="11"/>
  <c r="K198" i="11" s="1"/>
  <c r="L183" i="12"/>
  <c r="K184" i="12" s="1"/>
  <c r="P184" i="12" s="1"/>
  <c r="G465" i="14"/>
  <c r="H465" i="14" s="1"/>
  <c r="G466" i="13"/>
  <c r="G464" i="12"/>
  <c r="I198" i="11" l="1"/>
  <c r="I199" i="11" s="1"/>
  <c r="I200" i="11" s="1"/>
  <c r="M184" i="12"/>
  <c r="L184" i="12" s="1"/>
  <c r="K185" i="12" s="1"/>
  <c r="P185" i="12" s="1"/>
  <c r="G466" i="14"/>
  <c r="H466" i="14" s="1"/>
  <c r="G467" i="13"/>
  <c r="G465" i="12"/>
  <c r="M198" i="11" l="1"/>
  <c r="N199" i="11" s="1"/>
  <c r="I201" i="11"/>
  <c r="O198" i="11"/>
  <c r="O185" i="12"/>
  <c r="M185" i="12"/>
  <c r="G467" i="14"/>
  <c r="H467" i="14" s="1"/>
  <c r="G468" i="13"/>
  <c r="G466" i="12"/>
  <c r="L198" i="11" l="1"/>
  <c r="K199" i="11" s="1"/>
  <c r="M199" i="11" s="1"/>
  <c r="O186" i="12"/>
  <c r="L185" i="12"/>
  <c r="K186" i="12" s="1"/>
  <c r="P186" i="12" s="1"/>
  <c r="G468" i="14"/>
  <c r="H468" i="14" s="1"/>
  <c r="G469" i="13"/>
  <c r="G467" i="12"/>
  <c r="L199" i="11" l="1"/>
  <c r="K200" i="11" s="1"/>
  <c r="N200" i="11"/>
  <c r="O199" i="11"/>
  <c r="H186" i="12"/>
  <c r="G469" i="14"/>
  <c r="H469" i="14" s="1"/>
  <c r="G470" i="13"/>
  <c r="G468" i="12"/>
  <c r="M200" i="11" l="1"/>
  <c r="O200" i="11"/>
  <c r="H187" i="12"/>
  <c r="H188" i="12" s="1"/>
  <c r="H189" i="12" s="1"/>
  <c r="I186" i="12"/>
  <c r="G470" i="14"/>
  <c r="H470" i="14" s="1"/>
  <c r="G471" i="13"/>
  <c r="G469" i="12"/>
  <c r="N201" i="11" l="1"/>
  <c r="L200" i="11"/>
  <c r="K201" i="11" s="1"/>
  <c r="I187" i="12"/>
  <c r="N186" i="12"/>
  <c r="J186" i="12"/>
  <c r="G471" i="14"/>
  <c r="H471" i="14" s="1"/>
  <c r="G472" i="13"/>
  <c r="G470" i="12"/>
  <c r="O201" i="11" l="1"/>
  <c r="J202" i="11"/>
  <c r="J203" i="11" s="1"/>
  <c r="J204" i="11" s="1"/>
  <c r="J205" i="11" s="1"/>
  <c r="M201" i="11"/>
  <c r="M186" i="12"/>
  <c r="N187" i="12"/>
  <c r="I188" i="12"/>
  <c r="J187" i="12"/>
  <c r="G472" i="14"/>
  <c r="H472" i="14" s="1"/>
  <c r="G473" i="13"/>
  <c r="G471" i="12"/>
  <c r="I202" i="11" l="1"/>
  <c r="I203" i="11" s="1"/>
  <c r="I204" i="11" s="1"/>
  <c r="N202" i="11"/>
  <c r="L201" i="11"/>
  <c r="K202" i="11" s="1"/>
  <c r="I189" i="12"/>
  <c r="J189" i="12" s="1"/>
  <c r="J188" i="12"/>
  <c r="O187" i="12"/>
  <c r="L186" i="12"/>
  <c r="K187" i="12" s="1"/>
  <c r="P187" i="12" s="1"/>
  <c r="G473" i="14"/>
  <c r="H473" i="14" s="1"/>
  <c r="G474" i="13"/>
  <c r="G472" i="12"/>
  <c r="I205" i="11" l="1"/>
  <c r="M187" i="12"/>
  <c r="G474" i="14"/>
  <c r="H474" i="14" s="1"/>
  <c r="G475" i="13"/>
  <c r="G473" i="12"/>
  <c r="O202" i="11" l="1"/>
  <c r="M202" i="11"/>
  <c r="L187" i="12"/>
  <c r="K188" i="12" s="1"/>
  <c r="P188" i="12" s="1"/>
  <c r="O188" i="12"/>
  <c r="N188" i="12" s="1"/>
  <c r="G475" i="14"/>
  <c r="H475" i="14" s="1"/>
  <c r="G476" i="13"/>
  <c r="G474" i="12"/>
  <c r="L202" i="11" l="1"/>
  <c r="K203" i="11" s="1"/>
  <c r="N203" i="11"/>
  <c r="N189" i="12"/>
  <c r="M188" i="12"/>
  <c r="G476" i="14"/>
  <c r="H476" i="14" s="1"/>
  <c r="G477" i="13"/>
  <c r="G475" i="12"/>
  <c r="O189" i="12" l="1"/>
  <c r="L188" i="12"/>
  <c r="K189" i="12" s="1"/>
  <c r="P189" i="12" s="1"/>
  <c r="G477" i="14"/>
  <c r="H477" i="14" s="1"/>
  <c r="G478" i="13"/>
  <c r="G476" i="12"/>
  <c r="O203" i="11" l="1"/>
  <c r="M203" i="11"/>
  <c r="M189" i="12"/>
  <c r="O190" i="12" s="1"/>
  <c r="G478" i="14"/>
  <c r="H478" i="14" s="1"/>
  <c r="G479" i="13"/>
  <c r="G477" i="12"/>
  <c r="L203" i="11" l="1"/>
  <c r="K204" i="11" s="1"/>
  <c r="N204" i="11"/>
  <c r="L189" i="12"/>
  <c r="K190" i="12" s="1"/>
  <c r="P190" i="12" s="1"/>
  <c r="G479" i="14"/>
  <c r="H479" i="14" s="1"/>
  <c r="G480" i="13"/>
  <c r="G478" i="12"/>
  <c r="H190" i="12" l="1"/>
  <c r="H191" i="12" s="1"/>
  <c r="H192" i="12" s="1"/>
  <c r="H193" i="12" s="1"/>
  <c r="G480" i="14"/>
  <c r="H480" i="14" s="1"/>
  <c r="G481" i="13"/>
  <c r="G479" i="12"/>
  <c r="O204" i="11" l="1"/>
  <c r="M204" i="11"/>
  <c r="I190" i="12"/>
  <c r="J190" i="12" s="1"/>
  <c r="G481" i="14"/>
  <c r="H481" i="14" s="1"/>
  <c r="G482" i="13"/>
  <c r="G480" i="12"/>
  <c r="L204" i="11" l="1"/>
  <c r="K205" i="11" s="1"/>
  <c r="N205" i="11"/>
  <c r="N190" i="12"/>
  <c r="M190" i="12" s="1"/>
  <c r="I191" i="12"/>
  <c r="I192" i="12" s="1"/>
  <c r="G482" i="14"/>
  <c r="H482" i="14" s="1"/>
  <c r="G483" i="13"/>
  <c r="G481" i="12"/>
  <c r="N191" i="12" l="1"/>
  <c r="J191" i="12"/>
  <c r="O191" i="12"/>
  <c r="L190" i="12"/>
  <c r="K191" i="12" s="1"/>
  <c r="P191" i="12" s="1"/>
  <c r="J192" i="12"/>
  <c r="I193" i="12"/>
  <c r="J193" i="12" s="1"/>
  <c r="G483" i="14"/>
  <c r="H483" i="14" s="1"/>
  <c r="G484" i="13"/>
  <c r="G482" i="12"/>
  <c r="J206" i="11" l="1"/>
  <c r="J207" i="11" s="1"/>
  <c r="J208" i="11" s="1"/>
  <c r="J209" i="11" s="1"/>
  <c r="O205" i="11"/>
  <c r="M205" i="11"/>
  <c r="M191" i="12"/>
  <c r="L191" i="12" s="1"/>
  <c r="K192" i="12" s="1"/>
  <c r="P192" i="12" s="1"/>
  <c r="G484" i="14"/>
  <c r="H484" i="14" s="1"/>
  <c r="G485" i="13"/>
  <c r="G483" i="12"/>
  <c r="I206" i="11" l="1"/>
  <c r="I207" i="11" s="1"/>
  <c r="I208" i="11" s="1"/>
  <c r="I209" i="11" s="1"/>
  <c r="N206" i="11"/>
  <c r="L205" i="11"/>
  <c r="K206" i="11" s="1"/>
  <c r="O192" i="12"/>
  <c r="N192" i="12" s="1"/>
  <c r="N193" i="12" s="1"/>
  <c r="G485" i="14"/>
  <c r="H485" i="14" s="1"/>
  <c r="G486" i="13"/>
  <c r="G484" i="12"/>
  <c r="O206" i="11" l="1"/>
  <c r="M206" i="11"/>
  <c r="M192" i="12"/>
  <c r="O193" i="12" s="1"/>
  <c r="G486" i="14"/>
  <c r="H486" i="14" s="1"/>
  <c r="G487" i="13"/>
  <c r="G485" i="12"/>
  <c r="L206" i="11" l="1"/>
  <c r="K207" i="11" s="1"/>
  <c r="O207" i="11" s="1"/>
  <c r="N207" i="11"/>
  <c r="L192" i="12"/>
  <c r="K193" i="12" s="1"/>
  <c r="P193" i="12" s="1"/>
  <c r="G487" i="14"/>
  <c r="H487" i="14" s="1"/>
  <c r="G488" i="13"/>
  <c r="G486" i="12"/>
  <c r="M207" i="11" l="1"/>
  <c r="L207" i="11" s="1"/>
  <c r="K208" i="11" s="1"/>
  <c r="M193" i="12"/>
  <c r="L193" i="12" s="1"/>
  <c r="K194" i="12" s="1"/>
  <c r="P194" i="12" s="1"/>
  <c r="G488" i="14"/>
  <c r="H488" i="14" s="1"/>
  <c r="G489" i="13"/>
  <c r="G487" i="12"/>
  <c r="N208" i="11" l="1"/>
  <c r="O194" i="12"/>
  <c r="H194" i="12"/>
  <c r="H195" i="12" s="1"/>
  <c r="H196" i="12" s="1"/>
  <c r="H197" i="12" s="1"/>
  <c r="G489" i="14"/>
  <c r="H489" i="14" s="1"/>
  <c r="G490" i="13"/>
  <c r="G488" i="12"/>
  <c r="O208" i="11" l="1"/>
  <c r="M208" i="11"/>
  <c r="I194" i="12"/>
  <c r="J194" i="12" s="1"/>
  <c r="G490" i="14"/>
  <c r="H490" i="14" s="1"/>
  <c r="G491" i="13"/>
  <c r="G489" i="12"/>
  <c r="N209" i="11" l="1"/>
  <c r="L208" i="11"/>
  <c r="K209" i="11" s="1"/>
  <c r="I195" i="12"/>
  <c r="J195" i="12" s="1"/>
  <c r="N194" i="12"/>
  <c r="N195" i="12" s="1"/>
  <c r="G491" i="14"/>
  <c r="H491" i="14" s="1"/>
  <c r="G492" i="13"/>
  <c r="G490" i="12"/>
  <c r="M209" i="11" l="1"/>
  <c r="M194" i="12"/>
  <c r="L194" i="12" s="1"/>
  <c r="K195" i="12" s="1"/>
  <c r="P195" i="12" s="1"/>
  <c r="I196" i="12"/>
  <c r="J196" i="12" s="1"/>
  <c r="G492" i="14"/>
  <c r="H492" i="14" s="1"/>
  <c r="G493" i="13"/>
  <c r="G491" i="12"/>
  <c r="N210" i="11" l="1"/>
  <c r="L209" i="11"/>
  <c r="K210" i="11" s="1"/>
  <c r="J210" i="11"/>
  <c r="J211" i="11" s="1"/>
  <c r="J212" i="11" s="1"/>
  <c r="J213" i="11" s="1"/>
  <c r="O209" i="11"/>
  <c r="O195" i="12"/>
  <c r="I197" i="12"/>
  <c r="J197" i="12" s="1"/>
  <c r="M195" i="12"/>
  <c r="O196" i="12" s="1"/>
  <c r="N196" i="12" s="1"/>
  <c r="G493" i="14"/>
  <c r="H493" i="14" s="1"/>
  <c r="G494" i="13"/>
  <c r="G492" i="12"/>
  <c r="I210" i="11" l="1"/>
  <c r="O210" i="11"/>
  <c r="L195" i="12"/>
  <c r="K196" i="12" s="1"/>
  <c r="P196" i="12" s="1"/>
  <c r="N197" i="12"/>
  <c r="G494" i="14"/>
  <c r="H494" i="14" s="1"/>
  <c r="G495" i="13"/>
  <c r="G493" i="12"/>
  <c r="I211" i="11" l="1"/>
  <c r="M210" i="11"/>
  <c r="M196" i="12"/>
  <c r="L196" i="12" s="1"/>
  <c r="K197" i="12" s="1"/>
  <c r="P197" i="12" s="1"/>
  <c r="G495" i="14"/>
  <c r="H495" i="14" s="1"/>
  <c r="G496" i="13"/>
  <c r="G494" i="12"/>
  <c r="N211" i="11" l="1"/>
  <c r="L210" i="11"/>
  <c r="K211" i="11" s="1"/>
  <c r="I212" i="11"/>
  <c r="I213" i="11" s="1"/>
  <c r="O197" i="12"/>
  <c r="M197" i="12"/>
  <c r="L197" i="12" s="1"/>
  <c r="K198" i="12" s="1"/>
  <c r="P198" i="12" s="1"/>
  <c r="G496" i="14"/>
  <c r="H496" i="14" s="1"/>
  <c r="G497" i="13"/>
  <c r="G495" i="12"/>
  <c r="O198" i="12" l="1"/>
  <c r="H198" i="12"/>
  <c r="G497" i="14"/>
  <c r="H497" i="14" s="1"/>
  <c r="G498" i="13"/>
  <c r="G496" i="12"/>
  <c r="M211" i="11" l="1"/>
  <c r="O211" i="11"/>
  <c r="H199" i="12"/>
  <c r="H200" i="12" s="1"/>
  <c r="H201" i="12" s="1"/>
  <c r="I198" i="12"/>
  <c r="G498" i="14"/>
  <c r="H498" i="14" s="1"/>
  <c r="G499" i="13"/>
  <c r="G497" i="12"/>
  <c r="L211" i="11" l="1"/>
  <c r="K212" i="11" s="1"/>
  <c r="N212" i="11"/>
  <c r="I199" i="12"/>
  <c r="J198" i="12"/>
  <c r="N198" i="12"/>
  <c r="G499" i="14"/>
  <c r="H499" i="14" s="1"/>
  <c r="G500" i="13"/>
  <c r="G498" i="12"/>
  <c r="M212" i="11" l="1"/>
  <c r="M198" i="12"/>
  <c r="N199" i="12"/>
  <c r="J199" i="12"/>
  <c r="I200" i="12"/>
  <c r="G500" i="14"/>
  <c r="H500" i="14" s="1"/>
  <c r="G501" i="13"/>
  <c r="G499" i="12"/>
  <c r="N213" i="11" l="1"/>
  <c r="L212" i="11"/>
  <c r="K213" i="11" s="1"/>
  <c r="O212" i="11"/>
  <c r="I201" i="12"/>
  <c r="J201" i="12" s="1"/>
  <c r="J200" i="12"/>
  <c r="O199" i="12"/>
  <c r="L198" i="12"/>
  <c r="K199" i="12" s="1"/>
  <c r="P199" i="12" s="1"/>
  <c r="G501" i="14"/>
  <c r="H501" i="14" s="1"/>
  <c r="G502" i="13"/>
  <c r="G500" i="12"/>
  <c r="M213" i="11" l="1"/>
  <c r="O213" i="11"/>
  <c r="M199" i="12"/>
  <c r="G502" i="14"/>
  <c r="H502" i="14" s="1"/>
  <c r="G503" i="13"/>
  <c r="G501" i="12"/>
  <c r="J214" i="11" l="1"/>
  <c r="N214" i="11"/>
  <c r="L213" i="11"/>
  <c r="K214" i="11" s="1"/>
  <c r="O200" i="12"/>
  <c r="N200" i="12" s="1"/>
  <c r="L199" i="12"/>
  <c r="K200" i="12" s="1"/>
  <c r="P200" i="12" s="1"/>
  <c r="G503" i="14"/>
  <c r="H503" i="14" s="1"/>
  <c r="G504" i="13"/>
  <c r="G502" i="12"/>
  <c r="J215" i="11" l="1"/>
  <c r="J216" i="11" s="1"/>
  <c r="J217" i="11" s="1"/>
  <c r="I214" i="11"/>
  <c r="I215" i="11" s="1"/>
  <c r="I216" i="11" s="1"/>
  <c r="I217" i="11" s="1"/>
  <c r="O214" i="11"/>
  <c r="N201" i="12"/>
  <c r="M200" i="12"/>
  <c r="G504" i="14"/>
  <c r="H504" i="14" s="1"/>
  <c r="G505" i="13"/>
  <c r="G503" i="12"/>
  <c r="M214" i="11" l="1"/>
  <c r="L200" i="12"/>
  <c r="K201" i="12" s="1"/>
  <c r="P201" i="12" s="1"/>
  <c r="O201" i="12"/>
  <c r="G505" i="14"/>
  <c r="H505" i="14" s="1"/>
  <c r="G506" i="13"/>
  <c r="G504" i="12"/>
  <c r="L214" i="11" l="1"/>
  <c r="K215" i="11" s="1"/>
  <c r="N215" i="11"/>
  <c r="M201" i="12"/>
  <c r="L201" i="12" s="1"/>
  <c r="K202" i="12" s="1"/>
  <c r="P202" i="12" s="1"/>
  <c r="G506" i="14"/>
  <c r="H506" i="14" s="1"/>
  <c r="G507" i="13"/>
  <c r="G505" i="12"/>
  <c r="O202" i="12" l="1"/>
  <c r="H202" i="12"/>
  <c r="G507" i="14"/>
  <c r="H507" i="14" s="1"/>
  <c r="G508" i="13"/>
  <c r="G506" i="12"/>
  <c r="O215" i="11" l="1"/>
  <c r="M215" i="11"/>
  <c r="H203" i="12"/>
  <c r="H204" i="12" s="1"/>
  <c r="H205" i="12" s="1"/>
  <c r="I202" i="12"/>
  <c r="G508" i="14"/>
  <c r="H508" i="14" s="1"/>
  <c r="G509" i="13"/>
  <c r="G507" i="12"/>
  <c r="L215" i="11" l="1"/>
  <c r="K216" i="11" s="1"/>
  <c r="N216" i="11"/>
  <c r="I203" i="12"/>
  <c r="N202" i="12"/>
  <c r="J202" i="12"/>
  <c r="G509" i="14"/>
  <c r="H509" i="14" s="1"/>
  <c r="G510" i="13"/>
  <c r="G508" i="12"/>
  <c r="N203" i="12" l="1"/>
  <c r="M202" i="12"/>
  <c r="J203" i="12"/>
  <c r="I204" i="12"/>
  <c r="G510" i="14"/>
  <c r="H510" i="14" s="1"/>
  <c r="G511" i="13"/>
  <c r="G509" i="12"/>
  <c r="O216" i="11" l="1"/>
  <c r="M216" i="11"/>
  <c r="L202" i="12"/>
  <c r="K203" i="12" s="1"/>
  <c r="P203" i="12" s="1"/>
  <c r="O203" i="12"/>
  <c r="J204" i="12"/>
  <c r="I205" i="12"/>
  <c r="J205" i="12" s="1"/>
  <c r="G511" i="14"/>
  <c r="H511" i="14" s="1"/>
  <c r="G512" i="13"/>
  <c r="G510" i="12"/>
  <c r="N217" i="11" l="1"/>
  <c r="L216" i="11"/>
  <c r="K217" i="11" s="1"/>
  <c r="M203" i="12"/>
  <c r="O204" i="12" s="1"/>
  <c r="N204" i="12" s="1"/>
  <c r="G512" i="14"/>
  <c r="H512" i="14" s="1"/>
  <c r="G513" i="13"/>
  <c r="G511" i="12"/>
  <c r="L203" i="12" l="1"/>
  <c r="K204" i="12" s="1"/>
  <c r="P204" i="12" s="1"/>
  <c r="N205" i="12"/>
  <c r="G513" i="14"/>
  <c r="H513" i="14" s="1"/>
  <c r="G514" i="13"/>
  <c r="G512" i="12"/>
  <c r="J218" i="11" l="1"/>
  <c r="J219" i="11" s="1"/>
  <c r="J220" i="11" s="1"/>
  <c r="J221" i="11" s="1"/>
  <c r="M217" i="11"/>
  <c r="O217" i="11"/>
  <c r="M204" i="12"/>
  <c r="O205" i="12" s="1"/>
  <c r="G514" i="14"/>
  <c r="H514" i="14" s="1"/>
  <c r="G515" i="13"/>
  <c r="G513" i="12"/>
  <c r="I218" i="11" l="1"/>
  <c r="L217" i="11"/>
  <c r="K218" i="11" s="1"/>
  <c r="N218" i="11"/>
  <c r="L204" i="12"/>
  <c r="K205" i="12" s="1"/>
  <c r="P205" i="12" s="1"/>
  <c r="G515" i="14"/>
  <c r="H515" i="14" s="1"/>
  <c r="G516" i="13"/>
  <c r="G514" i="12"/>
  <c r="M218" i="11" l="1"/>
  <c r="I219" i="11"/>
  <c r="M205" i="12"/>
  <c r="O206" i="12" s="1"/>
  <c r="G516" i="14"/>
  <c r="H516" i="14" s="1"/>
  <c r="G517" i="13"/>
  <c r="G515" i="12"/>
  <c r="N219" i="11" l="1"/>
  <c r="L218" i="11"/>
  <c r="K219" i="11" s="1"/>
  <c r="I220" i="11"/>
  <c r="I221" i="11" s="1"/>
  <c r="O218" i="11"/>
  <c r="L205" i="12"/>
  <c r="K206" i="12" s="1"/>
  <c r="P206" i="12" s="1"/>
  <c r="G517" i="14"/>
  <c r="H517" i="14" s="1"/>
  <c r="G518" i="13"/>
  <c r="G516" i="12"/>
  <c r="M219" i="11" l="1"/>
  <c r="O219" i="11"/>
  <c r="H206" i="12"/>
  <c r="H207" i="12" s="1"/>
  <c r="H208" i="12" s="1"/>
  <c r="H209" i="12" s="1"/>
  <c r="G518" i="14"/>
  <c r="H518" i="14" s="1"/>
  <c r="G519" i="13"/>
  <c r="G517" i="12"/>
  <c r="L219" i="11" l="1"/>
  <c r="K220" i="11" s="1"/>
  <c r="N220" i="11"/>
  <c r="I206" i="12"/>
  <c r="J206" i="12" s="1"/>
  <c r="G519" i="14"/>
  <c r="H519" i="14" s="1"/>
  <c r="G520" i="13"/>
  <c r="G518" i="12"/>
  <c r="N206" i="12" l="1"/>
  <c r="N207" i="12" s="1"/>
  <c r="I207" i="12"/>
  <c r="J207" i="12" s="1"/>
  <c r="G520" i="14"/>
  <c r="H520" i="14" s="1"/>
  <c r="G521" i="13"/>
  <c r="G519" i="12"/>
  <c r="O220" i="11" l="1"/>
  <c r="M220" i="11"/>
  <c r="I208" i="12"/>
  <c r="J208" i="12" s="1"/>
  <c r="M206" i="12"/>
  <c r="O207" i="12" s="1"/>
  <c r="G521" i="14"/>
  <c r="H521" i="14" s="1"/>
  <c r="G522" i="13"/>
  <c r="G520" i="12"/>
  <c r="N221" i="11" l="1"/>
  <c r="L220" i="11"/>
  <c r="K221" i="11" s="1"/>
  <c r="I209" i="12"/>
  <c r="J209" i="12" s="1"/>
  <c r="L206" i="12"/>
  <c r="K207" i="12" s="1"/>
  <c r="P207" i="12" s="1"/>
  <c r="G522" i="14"/>
  <c r="H522" i="14" s="1"/>
  <c r="G523" i="13"/>
  <c r="G521" i="12"/>
  <c r="J222" i="11" l="1"/>
  <c r="J223" i="11" s="1"/>
  <c r="J224" i="11" s="1"/>
  <c r="J225" i="11" s="1"/>
  <c r="M221" i="11"/>
  <c r="M207" i="12"/>
  <c r="G523" i="14"/>
  <c r="H523" i="14" s="1"/>
  <c r="G524" i="13"/>
  <c r="G522" i="12"/>
  <c r="L221" i="11" l="1"/>
  <c r="K222" i="11" s="1"/>
  <c r="N222" i="11"/>
  <c r="O221" i="11"/>
  <c r="I222" i="11"/>
  <c r="I223" i="11" s="1"/>
  <c r="L207" i="12"/>
  <c r="K208" i="12" s="1"/>
  <c r="P208" i="12" s="1"/>
  <c r="O208" i="12"/>
  <c r="N208" i="12" s="1"/>
  <c r="G524" i="14"/>
  <c r="H524" i="14" s="1"/>
  <c r="G525" i="13"/>
  <c r="G523" i="12"/>
  <c r="I224" i="11" l="1"/>
  <c r="I225" i="11" s="1"/>
  <c r="M222" i="11"/>
  <c r="O222" i="11"/>
  <c r="N209" i="12"/>
  <c r="M208" i="12"/>
  <c r="G525" i="14"/>
  <c r="H525" i="14" s="1"/>
  <c r="G526" i="13"/>
  <c r="G524" i="12"/>
  <c r="N223" i="11" l="1"/>
  <c r="L222" i="11"/>
  <c r="K223" i="11" s="1"/>
  <c r="O209" i="12"/>
  <c r="L208" i="12"/>
  <c r="K209" i="12" s="1"/>
  <c r="P209" i="12" s="1"/>
  <c r="G526" i="14"/>
  <c r="H526" i="14" s="1"/>
  <c r="G527" i="13"/>
  <c r="G525" i="12"/>
  <c r="M209" i="12" l="1"/>
  <c r="L209" i="12" s="1"/>
  <c r="K210" i="12" s="1"/>
  <c r="P210" i="12" s="1"/>
  <c r="G527" i="14"/>
  <c r="H527" i="14" s="1"/>
  <c r="G528" i="13"/>
  <c r="G526" i="12"/>
  <c r="M223" i="11" l="1"/>
  <c r="O223" i="11"/>
  <c r="H210" i="12"/>
  <c r="H211" i="12" s="1"/>
  <c r="H212" i="12" s="1"/>
  <c r="H213" i="12" s="1"/>
  <c r="O210" i="12"/>
  <c r="G528" i="14"/>
  <c r="H528" i="14" s="1"/>
  <c r="G529" i="13"/>
  <c r="G527" i="12"/>
  <c r="L223" i="11" l="1"/>
  <c r="K224" i="11" s="1"/>
  <c r="N224" i="11"/>
  <c r="I210" i="12"/>
  <c r="J210" i="12" s="1"/>
  <c r="G529" i="14"/>
  <c r="H529" i="14" s="1"/>
  <c r="G530" i="13"/>
  <c r="G528" i="12"/>
  <c r="O224" i="11" l="1"/>
  <c r="N210" i="12"/>
  <c r="M210" i="12" s="1"/>
  <c r="I211" i="12"/>
  <c r="I212" i="12" s="1"/>
  <c r="G530" i="14"/>
  <c r="H530" i="14" s="1"/>
  <c r="G531" i="13"/>
  <c r="G529" i="12"/>
  <c r="M224" i="11" l="1"/>
  <c r="J211" i="12"/>
  <c r="N211" i="12"/>
  <c r="I213" i="12"/>
  <c r="J213" i="12" s="1"/>
  <c r="J212" i="12"/>
  <c r="L210" i="12"/>
  <c r="K211" i="12" s="1"/>
  <c r="P211" i="12" s="1"/>
  <c r="O211" i="12"/>
  <c r="G531" i="14"/>
  <c r="H531" i="14" s="1"/>
  <c r="G532" i="13"/>
  <c r="G530" i="12"/>
  <c r="L224" i="11" l="1"/>
  <c r="K225" i="11" s="1"/>
  <c r="N225" i="11"/>
  <c r="M211" i="12"/>
  <c r="G532" i="14"/>
  <c r="H532" i="14" s="1"/>
  <c r="G533" i="13"/>
  <c r="G531" i="12"/>
  <c r="O225" i="11" l="1"/>
  <c r="O212" i="12"/>
  <c r="N212" i="12" s="1"/>
  <c r="L211" i="12"/>
  <c r="K212" i="12" s="1"/>
  <c r="P212" i="12" s="1"/>
  <c r="G533" i="14"/>
  <c r="H533" i="14" s="1"/>
  <c r="G534" i="13"/>
  <c r="G532" i="12"/>
  <c r="J226" i="11" l="1"/>
  <c r="J227" i="11" s="1"/>
  <c r="J228" i="11" s="1"/>
  <c r="J229" i="11" s="1"/>
  <c r="M225" i="11"/>
  <c r="M212" i="12"/>
  <c r="N213" i="12"/>
  <c r="G534" i="14"/>
  <c r="H534" i="14" s="1"/>
  <c r="G535" i="13"/>
  <c r="G533" i="12"/>
  <c r="L225" i="11" l="1"/>
  <c r="K226" i="11" s="1"/>
  <c r="N226" i="11"/>
  <c r="I226" i="11"/>
  <c r="L212" i="12"/>
  <c r="K213" i="12" s="1"/>
  <c r="P213" i="12" s="1"/>
  <c r="O213" i="12"/>
  <c r="G535" i="14"/>
  <c r="H535" i="14" s="1"/>
  <c r="G536" i="13"/>
  <c r="G534" i="12"/>
  <c r="I227" i="11" l="1"/>
  <c r="M213" i="12"/>
  <c r="G536" i="14"/>
  <c r="H536" i="14" s="1"/>
  <c r="G537" i="13"/>
  <c r="G535" i="12"/>
  <c r="I228" i="11" l="1"/>
  <c r="O226" i="11"/>
  <c r="M226" i="11"/>
  <c r="O214" i="12"/>
  <c r="L213" i="12"/>
  <c r="K214" i="12" s="1"/>
  <c r="P214" i="12" s="1"/>
  <c r="G537" i="14"/>
  <c r="H537" i="14" s="1"/>
  <c r="G538" i="13"/>
  <c r="G536" i="12"/>
  <c r="N227" i="11" l="1"/>
  <c r="L226" i="11"/>
  <c r="K227" i="11" s="1"/>
  <c r="I229" i="11"/>
  <c r="H214" i="12"/>
  <c r="G538" i="14"/>
  <c r="H538" i="14" s="1"/>
  <c r="G539" i="13"/>
  <c r="G537" i="12"/>
  <c r="H215" i="12" l="1"/>
  <c r="H216" i="12" s="1"/>
  <c r="H217" i="12" s="1"/>
  <c r="I214" i="12"/>
  <c r="G539" i="14"/>
  <c r="H539" i="14" s="1"/>
  <c r="G540" i="13"/>
  <c r="G538" i="12"/>
  <c r="M227" i="11" l="1"/>
  <c r="O227" i="11"/>
  <c r="J214" i="12"/>
  <c r="I215" i="12"/>
  <c r="N214" i="12"/>
  <c r="G540" i="14"/>
  <c r="H540" i="14" s="1"/>
  <c r="G541" i="13"/>
  <c r="G539" i="12"/>
  <c r="N228" i="11" l="1"/>
  <c r="L227" i="11"/>
  <c r="K228" i="11" s="1"/>
  <c r="I216" i="12"/>
  <c r="J215" i="12"/>
  <c r="N215" i="12"/>
  <c r="M214" i="12"/>
  <c r="G541" i="14"/>
  <c r="H541" i="14" s="1"/>
  <c r="G542" i="13"/>
  <c r="G540" i="12"/>
  <c r="O215" i="12" l="1"/>
  <c r="L214" i="12"/>
  <c r="K215" i="12" s="1"/>
  <c r="P215" i="12" s="1"/>
  <c r="I217" i="12"/>
  <c r="J217" i="12" s="1"/>
  <c r="J216" i="12"/>
  <c r="G542" i="14"/>
  <c r="H542" i="14" s="1"/>
  <c r="G543" i="13"/>
  <c r="G541" i="12"/>
  <c r="M228" i="11" l="1"/>
  <c r="O228" i="11"/>
  <c r="M215" i="12"/>
  <c r="G543" i="14"/>
  <c r="H543" i="14" s="1"/>
  <c r="G544" i="13"/>
  <c r="G542" i="12"/>
  <c r="N229" i="11" l="1"/>
  <c r="L228" i="11"/>
  <c r="K229" i="11" s="1"/>
  <c r="L215" i="12"/>
  <c r="K216" i="12" s="1"/>
  <c r="P216" i="12" s="1"/>
  <c r="O216" i="12"/>
  <c r="N216" i="12" s="1"/>
  <c r="G544" i="14"/>
  <c r="H544" i="14" s="1"/>
  <c r="G545" i="13"/>
  <c r="G543" i="12"/>
  <c r="J230" i="11" l="1"/>
  <c r="J231" i="11" s="1"/>
  <c r="J232" i="11" s="1"/>
  <c r="J233" i="11" s="1"/>
  <c r="N217" i="12"/>
  <c r="M216" i="12"/>
  <c r="G545" i="14"/>
  <c r="H545" i="14" s="1"/>
  <c r="G546" i="13"/>
  <c r="G544" i="12"/>
  <c r="O229" i="11" l="1"/>
  <c r="I230" i="11"/>
  <c r="M229" i="11"/>
  <c r="L216" i="12"/>
  <c r="K217" i="12" s="1"/>
  <c r="P217" i="12" s="1"/>
  <c r="O217" i="12"/>
  <c r="G546" i="14"/>
  <c r="H546" i="14" s="1"/>
  <c r="G547" i="13"/>
  <c r="G545" i="12"/>
  <c r="L229" i="11" l="1"/>
  <c r="K230" i="11" s="1"/>
  <c r="N230" i="11"/>
  <c r="I231" i="11"/>
  <c r="M217" i="12"/>
  <c r="L217" i="12" s="1"/>
  <c r="K218" i="12" s="1"/>
  <c r="P218" i="12" s="1"/>
  <c r="G547" i="14"/>
  <c r="H547" i="14" s="1"/>
  <c r="G548" i="13"/>
  <c r="G546" i="12"/>
  <c r="I232" i="11" l="1"/>
  <c r="O218" i="12"/>
  <c r="H218" i="12"/>
  <c r="G548" i="14"/>
  <c r="H548" i="14" s="1"/>
  <c r="G549" i="13"/>
  <c r="G547" i="12"/>
  <c r="O230" i="11" l="1"/>
  <c r="I233" i="11"/>
  <c r="M230" i="11"/>
  <c r="H219" i="12"/>
  <c r="H220" i="12" s="1"/>
  <c r="H221" i="12" s="1"/>
  <c r="I218" i="12"/>
  <c r="G549" i="14"/>
  <c r="H549" i="14" s="1"/>
  <c r="G550" i="13"/>
  <c r="G548" i="12"/>
  <c r="L230" i="11" l="1"/>
  <c r="K231" i="11" s="1"/>
  <c r="N231" i="11"/>
  <c r="J218" i="12"/>
  <c r="I219" i="12"/>
  <c r="N218" i="12"/>
  <c r="G550" i="14"/>
  <c r="H550" i="14" s="1"/>
  <c r="G551" i="13"/>
  <c r="G549" i="12"/>
  <c r="J219" i="12" l="1"/>
  <c r="I220" i="12"/>
  <c r="M218" i="12"/>
  <c r="N219" i="12"/>
  <c r="G551" i="14"/>
  <c r="H551" i="14" s="1"/>
  <c r="G552" i="13"/>
  <c r="G550" i="12"/>
  <c r="O231" i="11" l="1"/>
  <c r="M231" i="11"/>
  <c r="L218" i="12"/>
  <c r="K219" i="12" s="1"/>
  <c r="P219" i="12" s="1"/>
  <c r="O219" i="12"/>
  <c r="J220" i="12"/>
  <c r="I221" i="12"/>
  <c r="J221" i="12" s="1"/>
  <c r="G552" i="14"/>
  <c r="H552" i="14" s="1"/>
  <c r="G553" i="13"/>
  <c r="G551" i="12"/>
  <c r="L231" i="11" l="1"/>
  <c r="K232" i="11" s="1"/>
  <c r="N232" i="11"/>
  <c r="M219" i="12"/>
  <c r="L219" i="12" s="1"/>
  <c r="K220" i="12" s="1"/>
  <c r="P220" i="12" s="1"/>
  <c r="G553" i="14"/>
  <c r="H553" i="14" s="1"/>
  <c r="G554" i="13"/>
  <c r="G552" i="12"/>
  <c r="O232" i="11" l="1"/>
  <c r="O220" i="12"/>
  <c r="N220" i="12" s="1"/>
  <c r="M220" i="12" s="1"/>
  <c r="G554" i="14"/>
  <c r="H554" i="14" s="1"/>
  <c r="G555" i="13"/>
  <c r="G553" i="12"/>
  <c r="M232" i="11" l="1"/>
  <c r="N221" i="12"/>
  <c r="O221" i="12"/>
  <c r="L220" i="12"/>
  <c r="K221" i="12" s="1"/>
  <c r="P221" i="12" s="1"/>
  <c r="G555" i="14"/>
  <c r="H555" i="14" s="1"/>
  <c r="G556" i="13"/>
  <c r="G554" i="12"/>
  <c r="L232" i="11" l="1"/>
  <c r="K233" i="11" s="1"/>
  <c r="N233" i="11"/>
  <c r="M221" i="12"/>
  <c r="G556" i="14"/>
  <c r="H556" i="14" s="1"/>
  <c r="G557" i="13"/>
  <c r="G555" i="12"/>
  <c r="M233" i="11" l="1"/>
  <c r="N234" i="11" s="1"/>
  <c r="O233" i="11"/>
  <c r="J234" i="11"/>
  <c r="J235" i="11" s="1"/>
  <c r="J236" i="11" s="1"/>
  <c r="J237" i="11" s="1"/>
  <c r="L221" i="12"/>
  <c r="K222" i="12" s="1"/>
  <c r="P222" i="12" s="1"/>
  <c r="O222" i="12"/>
  <c r="G557" i="14"/>
  <c r="H557" i="14" s="1"/>
  <c r="G558" i="13"/>
  <c r="G556" i="12"/>
  <c r="L233" i="11" l="1"/>
  <c r="K234" i="11" s="1"/>
  <c r="O234" i="11" s="1"/>
  <c r="I234" i="11"/>
  <c r="H222" i="12"/>
  <c r="G558" i="14"/>
  <c r="H558" i="14" s="1"/>
  <c r="G559" i="13"/>
  <c r="G557" i="12"/>
  <c r="I235" i="11" l="1"/>
  <c r="I236" i="11" s="1"/>
  <c r="I237" i="11" s="1"/>
  <c r="M234" i="11"/>
  <c r="H223" i="12"/>
  <c r="H224" i="12" s="1"/>
  <c r="H225" i="12" s="1"/>
  <c r="I222" i="12"/>
  <c r="G559" i="14"/>
  <c r="H559" i="14" s="1"/>
  <c r="G560" i="13"/>
  <c r="G558" i="12"/>
  <c r="N235" i="11" l="1"/>
  <c r="L234" i="11"/>
  <c r="K235" i="11" s="1"/>
  <c r="J222" i="12"/>
  <c r="I223" i="12"/>
  <c r="N222" i="12"/>
  <c r="G560" i="14"/>
  <c r="H560" i="14" s="1"/>
  <c r="G561" i="13"/>
  <c r="G559" i="12"/>
  <c r="N223" i="12" l="1"/>
  <c r="M222" i="12"/>
  <c r="J223" i="12"/>
  <c r="I224" i="12"/>
  <c r="G561" i="14"/>
  <c r="H561" i="14" s="1"/>
  <c r="G562" i="13"/>
  <c r="G560" i="12"/>
  <c r="M235" i="11" l="1"/>
  <c r="O235" i="11"/>
  <c r="L222" i="12"/>
  <c r="K223" i="12" s="1"/>
  <c r="P223" i="12" s="1"/>
  <c r="O223" i="12"/>
  <c r="I225" i="12"/>
  <c r="J225" i="12" s="1"/>
  <c r="J224" i="12"/>
  <c r="G562" i="14"/>
  <c r="H562" i="14" s="1"/>
  <c r="G563" i="13"/>
  <c r="G561" i="12"/>
  <c r="L235" i="11" l="1"/>
  <c r="K236" i="11" s="1"/>
  <c r="N236" i="11"/>
  <c r="M223" i="12"/>
  <c r="O224" i="12" s="1"/>
  <c r="N224" i="12" s="1"/>
  <c r="G563" i="14"/>
  <c r="H563" i="14" s="1"/>
  <c r="G564" i="13"/>
  <c r="G562" i="12"/>
  <c r="O236" i="11" l="1"/>
  <c r="L223" i="12"/>
  <c r="K224" i="12" s="1"/>
  <c r="P224" i="12" s="1"/>
  <c r="N225" i="12"/>
  <c r="G564" i="14"/>
  <c r="H564" i="14" s="1"/>
  <c r="G565" i="13"/>
  <c r="G563" i="12"/>
  <c r="M236" i="11" l="1"/>
  <c r="M224" i="12"/>
  <c r="L224" i="12" s="1"/>
  <c r="K225" i="12" s="1"/>
  <c r="P225" i="12" s="1"/>
  <c r="G565" i="14"/>
  <c r="H565" i="14" s="1"/>
  <c r="G566" i="13"/>
  <c r="G564" i="12"/>
  <c r="L236" i="11" l="1"/>
  <c r="K237" i="11" s="1"/>
  <c r="N237" i="11"/>
  <c r="O225" i="12"/>
  <c r="M225" i="12"/>
  <c r="L225" i="12" s="1"/>
  <c r="K226" i="12" s="1"/>
  <c r="P226" i="12" s="1"/>
  <c r="G566" i="14"/>
  <c r="H566" i="14" s="1"/>
  <c r="G567" i="13"/>
  <c r="G565" i="12"/>
  <c r="M237" i="11" l="1"/>
  <c r="L237" i="11" s="1"/>
  <c r="K238" i="11" s="1"/>
  <c r="O237" i="11"/>
  <c r="O226" i="12"/>
  <c r="H226" i="12"/>
  <c r="G567" i="14"/>
  <c r="H567" i="14" s="1"/>
  <c r="G568" i="13"/>
  <c r="G566" i="12"/>
  <c r="J238" i="11" l="1"/>
  <c r="J239" i="11" s="1"/>
  <c r="J240" i="11" s="1"/>
  <c r="J241" i="11" s="1"/>
  <c r="N238" i="11"/>
  <c r="O238" i="11"/>
  <c r="H227" i="12"/>
  <c r="H228" i="12" s="1"/>
  <c r="H229" i="12" s="1"/>
  <c r="I226" i="12"/>
  <c r="G568" i="14"/>
  <c r="H568" i="14" s="1"/>
  <c r="G569" i="13"/>
  <c r="G567" i="12"/>
  <c r="I238" i="11" l="1"/>
  <c r="J226" i="12"/>
  <c r="I227" i="12"/>
  <c r="N226" i="12"/>
  <c r="G569" i="14"/>
  <c r="H569" i="14" s="1"/>
  <c r="G570" i="13"/>
  <c r="G568" i="12"/>
  <c r="M238" i="11" l="1"/>
  <c r="I239" i="11"/>
  <c r="I240" i="11" s="1"/>
  <c r="I241" i="11" s="1"/>
  <c r="J227" i="12"/>
  <c r="I228" i="12"/>
  <c r="M226" i="12"/>
  <c r="N227" i="12"/>
  <c r="G570" i="14"/>
  <c r="H570" i="14" s="1"/>
  <c r="G571" i="13"/>
  <c r="G569" i="12"/>
  <c r="L238" i="11" l="1"/>
  <c r="N239" i="11"/>
  <c r="O227" i="12"/>
  <c r="L226" i="12"/>
  <c r="K227" i="12" s="1"/>
  <c r="P227" i="12" s="1"/>
  <c r="I229" i="12"/>
  <c r="J229" i="12" s="1"/>
  <c r="J228" i="12"/>
  <c r="G571" i="14"/>
  <c r="H571" i="14" s="1"/>
  <c r="G572" i="13"/>
  <c r="G570" i="12"/>
  <c r="K239" i="11" l="1"/>
  <c r="M227" i="12"/>
  <c r="O228" i="12" s="1"/>
  <c r="N228" i="12" s="1"/>
  <c r="G572" i="14"/>
  <c r="H572" i="14" s="1"/>
  <c r="G573" i="13"/>
  <c r="G571" i="12"/>
  <c r="M239" i="11" l="1"/>
  <c r="O239" i="11"/>
  <c r="L227" i="12"/>
  <c r="K228" i="12" s="1"/>
  <c r="P228" i="12" s="1"/>
  <c r="N229" i="12"/>
  <c r="G573" i="14"/>
  <c r="H573" i="14" s="1"/>
  <c r="G574" i="13"/>
  <c r="G572" i="12"/>
  <c r="N240" i="11" l="1"/>
  <c r="L239" i="11"/>
  <c r="K240" i="11" s="1"/>
  <c r="M228" i="12"/>
  <c r="O229" i="12" s="1"/>
  <c r="G574" i="14"/>
  <c r="H574" i="14" s="1"/>
  <c r="G575" i="13"/>
  <c r="G573" i="12"/>
  <c r="M240" i="11" l="1"/>
  <c r="L240" i="11" s="1"/>
  <c r="K241" i="11" s="1"/>
  <c r="O240" i="11"/>
  <c r="L228" i="12"/>
  <c r="K229" i="12" s="1"/>
  <c r="P229" i="12" s="1"/>
  <c r="G575" i="14"/>
  <c r="H575" i="14" s="1"/>
  <c r="G576" i="13"/>
  <c r="G574" i="12"/>
  <c r="N241" i="11" l="1"/>
  <c r="M241" i="11" s="1"/>
  <c r="O241" i="11"/>
  <c r="J242" i="11"/>
  <c r="J243" i="11" s="1"/>
  <c r="J244" i="11" s="1"/>
  <c r="J245" i="11" s="1"/>
  <c r="M229" i="12"/>
  <c r="L229" i="12" s="1"/>
  <c r="K230" i="12" s="1"/>
  <c r="P230" i="12" s="1"/>
  <c r="G576" i="14"/>
  <c r="H576" i="14" s="1"/>
  <c r="G577" i="13"/>
  <c r="G575" i="12"/>
  <c r="L241" i="11" l="1"/>
  <c r="K242" i="11" s="1"/>
  <c r="N242" i="11"/>
  <c r="I242" i="11"/>
  <c r="I243" i="11" s="1"/>
  <c r="I244" i="11" s="1"/>
  <c r="I245" i="11" s="1"/>
  <c r="O230" i="12"/>
  <c r="H230" i="12"/>
  <c r="G577" i="14"/>
  <c r="H577" i="14" s="1"/>
  <c r="G578" i="13"/>
  <c r="G576" i="12"/>
  <c r="O242" i="11" l="1"/>
  <c r="H231" i="12"/>
  <c r="H232" i="12" s="1"/>
  <c r="H233" i="12" s="1"/>
  <c r="I230" i="12"/>
  <c r="G578" i="14"/>
  <c r="H578" i="14" s="1"/>
  <c r="G579" i="13"/>
  <c r="G577" i="12"/>
  <c r="M242" i="11" l="1"/>
  <c r="I231" i="12"/>
  <c r="J230" i="12"/>
  <c r="N230" i="12"/>
  <c r="G579" i="14"/>
  <c r="H579" i="14" s="1"/>
  <c r="G580" i="13"/>
  <c r="G578" i="12"/>
  <c r="L242" i="11" l="1"/>
  <c r="K243" i="11" s="1"/>
  <c r="N243" i="11"/>
  <c r="N231" i="12"/>
  <c r="M230" i="12"/>
  <c r="I232" i="12"/>
  <c r="J231" i="12"/>
  <c r="G580" i="14"/>
  <c r="H580" i="14" s="1"/>
  <c r="G581" i="13"/>
  <c r="G579" i="12"/>
  <c r="J232" i="12" l="1"/>
  <c r="I233" i="12"/>
  <c r="J233" i="12" s="1"/>
  <c r="L230" i="12"/>
  <c r="K231" i="12" s="1"/>
  <c r="P231" i="12" s="1"/>
  <c r="O231" i="12"/>
  <c r="G581" i="14"/>
  <c r="H581" i="14" s="1"/>
  <c r="G582" i="13"/>
  <c r="G580" i="12"/>
  <c r="O243" i="11" l="1"/>
  <c r="M243" i="11"/>
  <c r="M231" i="12"/>
  <c r="G582" i="14"/>
  <c r="H582" i="14" s="1"/>
  <c r="G583" i="13"/>
  <c r="G581" i="12"/>
  <c r="L243" i="11" l="1"/>
  <c r="K244" i="11" s="1"/>
  <c r="N244" i="11"/>
  <c r="O232" i="12"/>
  <c r="N232" i="12" s="1"/>
  <c r="L231" i="12"/>
  <c r="K232" i="12" s="1"/>
  <c r="P232" i="12" s="1"/>
  <c r="G583" i="14"/>
  <c r="H583" i="14" s="1"/>
  <c r="G584" i="13"/>
  <c r="G582" i="12"/>
  <c r="O244" i="11" l="1"/>
  <c r="N233" i="12"/>
  <c r="M232" i="12"/>
  <c r="G584" i="14"/>
  <c r="H584" i="14" s="1"/>
  <c r="G585" i="13"/>
  <c r="G583" i="12"/>
  <c r="M244" i="11" l="1"/>
  <c r="L232" i="12"/>
  <c r="K233" i="12" s="1"/>
  <c r="P233" i="12" s="1"/>
  <c r="O233" i="12"/>
  <c r="G585" i="14"/>
  <c r="H585" i="14" s="1"/>
  <c r="G586" i="13"/>
  <c r="G584" i="12"/>
  <c r="N245" i="11" l="1"/>
  <c r="L244" i="11"/>
  <c r="K245" i="11" s="1"/>
  <c r="M233" i="12"/>
  <c r="L233" i="12" s="1"/>
  <c r="K234" i="12" s="1"/>
  <c r="P234" i="12" s="1"/>
  <c r="G586" i="14"/>
  <c r="H586" i="14" s="1"/>
  <c r="G587" i="13"/>
  <c r="G585" i="12"/>
  <c r="J246" i="11" l="1"/>
  <c r="J247" i="11" s="1"/>
  <c r="J248" i="11" s="1"/>
  <c r="J249" i="11" s="1"/>
  <c r="O234" i="12"/>
  <c r="H234" i="12"/>
  <c r="G587" i="14"/>
  <c r="H587" i="14" s="1"/>
  <c r="G588" i="13"/>
  <c r="G586" i="12"/>
  <c r="I246" i="11" l="1"/>
  <c r="M245" i="11"/>
  <c r="O245" i="11"/>
  <c r="H235" i="12"/>
  <c r="H236" i="12" s="1"/>
  <c r="H237" i="12" s="1"/>
  <c r="I234" i="12"/>
  <c r="G588" i="14"/>
  <c r="H588" i="14" s="1"/>
  <c r="G589" i="13"/>
  <c r="G587" i="12"/>
  <c r="I247" i="11" l="1"/>
  <c r="N246" i="11"/>
  <c r="L245" i="11"/>
  <c r="K246" i="11" s="1"/>
  <c r="J234" i="12"/>
  <c r="I235" i="12"/>
  <c r="N234" i="12"/>
  <c r="G589" i="14"/>
  <c r="H589" i="14" s="1"/>
  <c r="G590" i="13"/>
  <c r="G588" i="12"/>
  <c r="O246" i="11" l="1"/>
  <c r="I248" i="11"/>
  <c r="N235" i="12"/>
  <c r="M234" i="12"/>
  <c r="J235" i="12"/>
  <c r="I236" i="12"/>
  <c r="G590" i="14"/>
  <c r="H590" i="14" s="1"/>
  <c r="G591" i="13"/>
  <c r="G589" i="12"/>
  <c r="I249" i="11" l="1"/>
  <c r="M246" i="11"/>
  <c r="J236" i="12"/>
  <c r="I237" i="12"/>
  <c r="J237" i="12" s="1"/>
  <c r="O235" i="12"/>
  <c r="L234" i="12"/>
  <c r="K235" i="12" s="1"/>
  <c r="P235" i="12" s="1"/>
  <c r="N236" i="12"/>
  <c r="N237" i="12" s="1"/>
  <c r="G591" i="14"/>
  <c r="H591" i="14" s="1"/>
  <c r="G592" i="13"/>
  <c r="G590" i="12"/>
  <c r="N247" i="11" l="1"/>
  <c r="L246" i="11"/>
  <c r="K247" i="11" s="1"/>
  <c r="M235" i="12"/>
  <c r="G592" i="14"/>
  <c r="H592" i="14" s="1"/>
  <c r="G593" i="13"/>
  <c r="G591" i="12"/>
  <c r="O236" i="12" l="1"/>
  <c r="L235" i="12"/>
  <c r="K236" i="12" s="1"/>
  <c r="P236" i="12" s="1"/>
  <c r="G593" i="14"/>
  <c r="H593" i="14" s="1"/>
  <c r="G594" i="13"/>
  <c r="G592" i="12"/>
  <c r="M247" i="11" l="1"/>
  <c r="O247" i="11"/>
  <c r="M236" i="12"/>
  <c r="G594" i="14"/>
  <c r="H594" i="14" s="1"/>
  <c r="G595" i="13"/>
  <c r="G593" i="12"/>
  <c r="N248" i="11" l="1"/>
  <c r="L247" i="11"/>
  <c r="K248" i="11" s="1"/>
  <c r="L236" i="12"/>
  <c r="K237" i="12" s="1"/>
  <c r="P237" i="12" s="1"/>
  <c r="O237" i="12"/>
  <c r="G595" i="14"/>
  <c r="H595" i="14" s="1"/>
  <c r="G596" i="13"/>
  <c r="G594" i="12"/>
  <c r="M237" i="12" l="1"/>
  <c r="G596" i="14"/>
  <c r="H596" i="14" s="1"/>
  <c r="G597" i="13"/>
  <c r="G595" i="12"/>
  <c r="M248" i="11" l="1"/>
  <c r="O248" i="11"/>
  <c r="L237" i="12"/>
  <c r="K238" i="12" s="1"/>
  <c r="P238" i="12" s="1"/>
  <c r="O238" i="12"/>
  <c r="G597" i="14"/>
  <c r="H597" i="14" s="1"/>
  <c r="G598" i="13"/>
  <c r="G596" i="12"/>
  <c r="N249" i="11" l="1"/>
  <c r="L248" i="11"/>
  <c r="K249" i="11" s="1"/>
  <c r="H238" i="12"/>
  <c r="G598" i="14"/>
  <c r="H598" i="14" s="1"/>
  <c r="G599" i="13"/>
  <c r="G597" i="12"/>
  <c r="O249" i="11" l="1"/>
  <c r="J250" i="11"/>
  <c r="J251" i="11" s="1"/>
  <c r="J252" i="11" s="1"/>
  <c r="J253" i="11" s="1"/>
  <c r="M249" i="11"/>
  <c r="H239" i="12"/>
  <c r="H240" i="12" s="1"/>
  <c r="H241" i="12" s="1"/>
  <c r="I238" i="12"/>
  <c r="G599" i="14"/>
  <c r="H599" i="14" s="1"/>
  <c r="G600" i="13"/>
  <c r="G598" i="12"/>
  <c r="L249" i="11" l="1"/>
  <c r="K250" i="11" s="1"/>
  <c r="N250" i="11"/>
  <c r="I250" i="11"/>
  <c r="J238" i="12"/>
  <c r="I239" i="12"/>
  <c r="N238" i="12"/>
  <c r="G600" i="14"/>
  <c r="H600" i="14" s="1"/>
  <c r="G601" i="13"/>
  <c r="G599" i="12"/>
  <c r="I251" i="11" l="1"/>
  <c r="I252" i="11" s="1"/>
  <c r="O250" i="11"/>
  <c r="M238" i="12"/>
  <c r="N239" i="12"/>
  <c r="J239" i="12"/>
  <c r="I240" i="12"/>
  <c r="G601" i="14"/>
  <c r="H601" i="14" s="1"/>
  <c r="G602" i="13"/>
  <c r="G600" i="12"/>
  <c r="M250" i="11" l="1"/>
  <c r="I253" i="11"/>
  <c r="I241" i="12"/>
  <c r="J241" i="12" s="1"/>
  <c r="J240" i="12"/>
  <c r="O239" i="12"/>
  <c r="L238" i="12"/>
  <c r="K239" i="12" s="1"/>
  <c r="P239" i="12" s="1"/>
  <c r="G602" i="14"/>
  <c r="H602" i="14" s="1"/>
  <c r="G603" i="13"/>
  <c r="G601" i="12"/>
  <c r="L250" i="11" l="1"/>
  <c r="K251" i="11" s="1"/>
  <c r="N251" i="11"/>
  <c r="M239" i="12"/>
  <c r="G603" i="14"/>
  <c r="H603" i="14" s="1"/>
  <c r="G604" i="13"/>
  <c r="G602" i="12"/>
  <c r="O251" i="11" l="1"/>
  <c r="L239" i="12"/>
  <c r="K240" i="12" s="1"/>
  <c r="P240" i="12" s="1"/>
  <c r="O240" i="12"/>
  <c r="N240" i="12" s="1"/>
  <c r="G604" i="14"/>
  <c r="H604" i="14" s="1"/>
  <c r="G605" i="13"/>
  <c r="G603" i="12"/>
  <c r="M251" i="11" l="1"/>
  <c r="M240" i="12"/>
  <c r="N241" i="12"/>
  <c r="G605" i="14"/>
  <c r="H605" i="14" s="1"/>
  <c r="G606" i="13"/>
  <c r="G604" i="12"/>
  <c r="L251" i="11" l="1"/>
  <c r="K252" i="11" s="1"/>
  <c r="N252" i="11"/>
  <c r="O241" i="12"/>
  <c r="L240" i="12"/>
  <c r="K241" i="12" s="1"/>
  <c r="P241" i="12" s="1"/>
  <c r="G606" i="14"/>
  <c r="H606" i="14" s="1"/>
  <c r="G607" i="13"/>
  <c r="G605" i="12"/>
  <c r="O252" i="11" l="1"/>
  <c r="M241" i="12"/>
  <c r="G607" i="14"/>
  <c r="H607" i="14" s="1"/>
  <c r="G608" i="13"/>
  <c r="G606" i="12"/>
  <c r="M252" i="11" l="1"/>
  <c r="L241" i="12"/>
  <c r="K242" i="12" s="1"/>
  <c r="P242" i="12" s="1"/>
  <c r="O242" i="12"/>
  <c r="G608" i="14"/>
  <c r="H608" i="14" s="1"/>
  <c r="G609" i="13"/>
  <c r="G607" i="12"/>
  <c r="N253" i="11" l="1"/>
  <c r="L252" i="11"/>
  <c r="K253" i="11" s="1"/>
  <c r="H242" i="12"/>
  <c r="G609" i="14"/>
  <c r="H609" i="14" s="1"/>
  <c r="G610" i="13"/>
  <c r="G608" i="12"/>
  <c r="J254" i="11" l="1"/>
  <c r="J255" i="11" s="1"/>
  <c r="J256" i="11" s="1"/>
  <c r="J257" i="11" s="1"/>
  <c r="H243" i="12"/>
  <c r="H244" i="12" s="1"/>
  <c r="H245" i="12" s="1"/>
  <c r="I242" i="12"/>
  <c r="G610" i="14"/>
  <c r="H610" i="14" s="1"/>
  <c r="G611" i="13"/>
  <c r="G609" i="12"/>
  <c r="I254" i="11" l="1"/>
  <c r="M253" i="11"/>
  <c r="O253" i="11"/>
  <c r="I243" i="12"/>
  <c r="J242" i="12"/>
  <c r="N242" i="12"/>
  <c r="G611" i="14"/>
  <c r="H611" i="14" s="1"/>
  <c r="G612" i="13"/>
  <c r="G610" i="12"/>
  <c r="I255" i="11" l="1"/>
  <c r="I256" i="11" s="1"/>
  <c r="L253" i="11"/>
  <c r="K254" i="11" s="1"/>
  <c r="N254" i="11"/>
  <c r="N243" i="12"/>
  <c r="M242" i="12"/>
  <c r="I244" i="12"/>
  <c r="J243" i="12"/>
  <c r="G612" i="14"/>
  <c r="H612" i="14" s="1"/>
  <c r="G613" i="13"/>
  <c r="G611" i="12"/>
  <c r="O254" i="11" l="1"/>
  <c r="I257" i="11"/>
  <c r="J244" i="12"/>
  <c r="I245" i="12"/>
  <c r="J245" i="12" s="1"/>
  <c r="O243" i="12"/>
  <c r="L242" i="12"/>
  <c r="K243" i="12" s="1"/>
  <c r="P243" i="12" s="1"/>
  <c r="G613" i="14"/>
  <c r="H613" i="14" s="1"/>
  <c r="G614" i="13"/>
  <c r="G612" i="12"/>
  <c r="M254" i="11" l="1"/>
  <c r="M243" i="12"/>
  <c r="G614" i="14"/>
  <c r="H614" i="14" s="1"/>
  <c r="G615" i="13"/>
  <c r="G613" i="12"/>
  <c r="L254" i="11" l="1"/>
  <c r="K255" i="11" s="1"/>
  <c r="N255" i="11"/>
  <c r="L243" i="12"/>
  <c r="K244" i="12" s="1"/>
  <c r="P244" i="12" s="1"/>
  <c r="O244" i="12"/>
  <c r="N244" i="12" s="1"/>
  <c r="G615" i="14"/>
  <c r="H615" i="14" s="1"/>
  <c r="G616" i="13"/>
  <c r="G614" i="12"/>
  <c r="O255" i="11" l="1"/>
  <c r="N245" i="12"/>
  <c r="M244" i="12"/>
  <c r="G616" i="14"/>
  <c r="H616" i="14" s="1"/>
  <c r="G617" i="13"/>
  <c r="G615" i="12"/>
  <c r="M255" i="11" l="1"/>
  <c r="L244" i="12"/>
  <c r="K245" i="12" s="1"/>
  <c r="P245" i="12" s="1"/>
  <c r="O245" i="12"/>
  <c r="G617" i="14"/>
  <c r="H617" i="14" s="1"/>
  <c r="G618" i="13"/>
  <c r="G616" i="12"/>
  <c r="L255" i="11" l="1"/>
  <c r="K256" i="11" s="1"/>
  <c r="N256" i="11"/>
  <c r="M245" i="12"/>
  <c r="L245" i="12" s="1"/>
  <c r="K246" i="12" s="1"/>
  <c r="P246" i="12" s="1"/>
  <c r="G618" i="14"/>
  <c r="H618" i="14" s="1"/>
  <c r="G619" i="13"/>
  <c r="G617" i="12"/>
  <c r="O256" i="11" l="1"/>
  <c r="O246" i="12"/>
  <c r="H246" i="12"/>
  <c r="G619" i="14"/>
  <c r="H619" i="14" s="1"/>
  <c r="G620" i="13"/>
  <c r="G618" i="12"/>
  <c r="M256" i="11" l="1"/>
  <c r="H247" i="12"/>
  <c r="H248" i="12" s="1"/>
  <c r="H249" i="12" s="1"/>
  <c r="I246" i="12"/>
  <c r="G620" i="14"/>
  <c r="H620" i="14" s="1"/>
  <c r="G621" i="13"/>
  <c r="G619" i="12"/>
  <c r="N257" i="11" l="1"/>
  <c r="L256" i="11"/>
  <c r="K257" i="11" s="1"/>
  <c r="J246" i="12"/>
  <c r="I247" i="12"/>
  <c r="N246" i="12"/>
  <c r="G621" i="14"/>
  <c r="H621" i="14" s="1"/>
  <c r="G622" i="13"/>
  <c r="G620" i="12"/>
  <c r="M257" i="11" l="1"/>
  <c r="N247" i="12"/>
  <c r="M246" i="12"/>
  <c r="J247" i="12"/>
  <c r="I248" i="12"/>
  <c r="G622" i="14"/>
  <c r="H622" i="14" s="1"/>
  <c r="G623" i="13"/>
  <c r="G621" i="12"/>
  <c r="J258" i="11" l="1"/>
  <c r="J259" i="11" s="1"/>
  <c r="J260" i="11" s="1"/>
  <c r="J261" i="11" s="1"/>
  <c r="L257" i="11"/>
  <c r="K258" i="11" s="1"/>
  <c r="N258" i="11"/>
  <c r="O257" i="11"/>
  <c r="I249" i="12"/>
  <c r="J249" i="12" s="1"/>
  <c r="J248" i="12"/>
  <c r="O247" i="12"/>
  <c r="L246" i="12"/>
  <c r="K247" i="12" s="1"/>
  <c r="P247" i="12" s="1"/>
  <c r="G623" i="14"/>
  <c r="H623" i="14" s="1"/>
  <c r="G624" i="13"/>
  <c r="G622" i="12"/>
  <c r="I258" i="11" l="1"/>
  <c r="M247" i="12"/>
  <c r="G624" i="14"/>
  <c r="H624" i="14" s="1"/>
  <c r="G625" i="13"/>
  <c r="G623" i="12"/>
  <c r="M258" i="11" l="1"/>
  <c r="I259" i="11"/>
  <c r="O258" i="11"/>
  <c r="L247" i="12"/>
  <c r="K248" i="12" s="1"/>
  <c r="P248" i="12" s="1"/>
  <c r="O248" i="12"/>
  <c r="N248" i="12" s="1"/>
  <c r="G625" i="14"/>
  <c r="H625" i="14" s="1"/>
  <c r="G626" i="13"/>
  <c r="G624" i="12"/>
  <c r="I260" i="11" l="1"/>
  <c r="N259" i="11"/>
  <c r="L258" i="11"/>
  <c r="K259" i="11" s="1"/>
  <c r="M248" i="12"/>
  <c r="N249" i="12"/>
  <c r="G626" i="14"/>
  <c r="H626" i="14" s="1"/>
  <c r="G627" i="13"/>
  <c r="G625" i="12"/>
  <c r="I261" i="11" l="1"/>
  <c r="L248" i="12"/>
  <c r="K249" i="12" s="1"/>
  <c r="P249" i="12" s="1"/>
  <c r="O249" i="12"/>
  <c r="G627" i="14"/>
  <c r="H627" i="14" s="1"/>
  <c r="G628" i="13"/>
  <c r="G626" i="12"/>
  <c r="O259" i="11" l="1"/>
  <c r="M259" i="11"/>
  <c r="M249" i="12"/>
  <c r="G628" i="14"/>
  <c r="H628" i="14" s="1"/>
  <c r="G629" i="13"/>
  <c r="G627" i="12"/>
  <c r="N260" i="11" l="1"/>
  <c r="L259" i="11"/>
  <c r="K260" i="11" s="1"/>
  <c r="L249" i="12"/>
  <c r="K250" i="12" s="1"/>
  <c r="P250" i="12" s="1"/>
  <c r="O250" i="12"/>
  <c r="G629" i="14"/>
  <c r="H629" i="14" s="1"/>
  <c r="G630" i="13"/>
  <c r="G628" i="12"/>
  <c r="H250" i="12" l="1"/>
  <c r="G630" i="14"/>
  <c r="H630" i="14" s="1"/>
  <c r="G631" i="13"/>
  <c r="G629" i="12"/>
  <c r="M260" i="11" l="1"/>
  <c r="O260" i="11"/>
  <c r="H251" i="12"/>
  <c r="H252" i="12" s="1"/>
  <c r="H253" i="12" s="1"/>
  <c r="I250" i="12"/>
  <c r="G631" i="14"/>
  <c r="H631" i="14" s="1"/>
  <c r="G632" i="13"/>
  <c r="G630" i="12"/>
  <c r="L260" i="11" l="1"/>
  <c r="K261" i="11" s="1"/>
  <c r="N261" i="11"/>
  <c r="J250" i="12"/>
  <c r="I251" i="12"/>
  <c r="N250" i="12"/>
  <c r="G632" i="14"/>
  <c r="H632" i="14" s="1"/>
  <c r="G633" i="13"/>
  <c r="G631" i="12"/>
  <c r="J262" i="11" l="1"/>
  <c r="J263" i="11" s="1"/>
  <c r="J264" i="11" s="1"/>
  <c r="J265" i="11" s="1"/>
  <c r="N251" i="12"/>
  <c r="M250" i="12"/>
  <c r="I252" i="12"/>
  <c r="J251" i="12"/>
  <c r="G633" i="14"/>
  <c r="H633" i="14" s="1"/>
  <c r="G634" i="13"/>
  <c r="G632" i="12"/>
  <c r="O261" i="11" l="1"/>
  <c r="I262" i="11"/>
  <c r="M261" i="11"/>
  <c r="I253" i="12"/>
  <c r="J253" i="12" s="1"/>
  <c r="J252" i="12"/>
  <c r="O251" i="12"/>
  <c r="L250" i="12"/>
  <c r="K251" i="12" s="1"/>
  <c r="P251" i="12" s="1"/>
  <c r="G634" i="14"/>
  <c r="H634" i="14" s="1"/>
  <c r="G635" i="13"/>
  <c r="G633" i="12"/>
  <c r="I263" i="11" l="1"/>
  <c r="L261" i="11"/>
  <c r="K262" i="11" s="1"/>
  <c r="N262" i="11"/>
  <c r="M251" i="12"/>
  <c r="G635" i="14"/>
  <c r="H635" i="14" s="1"/>
  <c r="G636" i="13"/>
  <c r="G634" i="12"/>
  <c r="O262" i="11" l="1"/>
  <c r="I264" i="11"/>
  <c r="O252" i="12"/>
  <c r="N252" i="12" s="1"/>
  <c r="L251" i="12"/>
  <c r="K252" i="12" s="1"/>
  <c r="P252" i="12" s="1"/>
  <c r="G636" i="14"/>
  <c r="H636" i="14" s="1"/>
  <c r="G637" i="13"/>
  <c r="G635" i="12"/>
  <c r="I265" i="11" l="1"/>
  <c r="M262" i="11"/>
  <c r="M252" i="12"/>
  <c r="N253" i="12"/>
  <c r="G637" i="14"/>
  <c r="H637" i="14" s="1"/>
  <c r="G638" i="13"/>
  <c r="G636" i="12"/>
  <c r="L262" i="11" l="1"/>
  <c r="K263" i="11" s="1"/>
  <c r="N263" i="11"/>
  <c r="O253" i="12"/>
  <c r="L252" i="12"/>
  <c r="K253" i="12" s="1"/>
  <c r="P253" i="12" s="1"/>
  <c r="G638" i="14"/>
  <c r="H638" i="14" s="1"/>
  <c r="G639" i="13"/>
  <c r="G637" i="12"/>
  <c r="O263" i="11" l="1"/>
  <c r="M253" i="12"/>
  <c r="G639" i="14"/>
  <c r="H639" i="14" s="1"/>
  <c r="G640" i="13"/>
  <c r="G638" i="12"/>
  <c r="M263" i="11" l="1"/>
  <c r="L253" i="12"/>
  <c r="K254" i="12" s="1"/>
  <c r="P254" i="12" s="1"/>
  <c r="O254" i="12"/>
  <c r="G640" i="14"/>
  <c r="H640" i="14" s="1"/>
  <c r="G641" i="13"/>
  <c r="G639" i="12"/>
  <c r="L263" i="11" l="1"/>
  <c r="K264" i="11" s="1"/>
  <c r="N264" i="11"/>
  <c r="H254" i="12"/>
  <c r="G641" i="14"/>
  <c r="H641" i="14" s="1"/>
  <c r="G642" i="13"/>
  <c r="G640" i="12"/>
  <c r="O264" i="11" l="1"/>
  <c r="H255" i="12"/>
  <c r="H256" i="12" s="1"/>
  <c r="H257" i="12" s="1"/>
  <c r="I254" i="12"/>
  <c r="G642" i="14"/>
  <c r="H642" i="14" s="1"/>
  <c r="G643" i="13"/>
  <c r="G641" i="12"/>
  <c r="M264" i="11" l="1"/>
  <c r="J254" i="12"/>
  <c r="I255" i="12"/>
  <c r="N254" i="12"/>
  <c r="G643" i="14"/>
  <c r="H643" i="14" s="1"/>
  <c r="G644" i="13"/>
  <c r="G642" i="12"/>
  <c r="N265" i="11" l="1"/>
  <c r="L264" i="11"/>
  <c r="K265" i="11" s="1"/>
  <c r="J255" i="12"/>
  <c r="I256" i="12"/>
  <c r="M254" i="12"/>
  <c r="N255" i="12"/>
  <c r="G644" i="14"/>
  <c r="H644" i="14" s="1"/>
  <c r="G645" i="13"/>
  <c r="G643" i="12"/>
  <c r="O265" i="11" l="1"/>
  <c r="J266" i="11"/>
  <c r="J267" i="11" s="1"/>
  <c r="J268" i="11" s="1"/>
  <c r="J269" i="11" s="1"/>
  <c r="M265" i="11"/>
  <c r="J256" i="12"/>
  <c r="I257" i="12"/>
  <c r="J257" i="12" s="1"/>
  <c r="O255" i="12"/>
  <c r="L254" i="12"/>
  <c r="K255" i="12" s="1"/>
  <c r="P255" i="12" s="1"/>
  <c r="G645" i="14"/>
  <c r="H645" i="14" s="1"/>
  <c r="G646" i="13"/>
  <c r="G644" i="12"/>
  <c r="I266" i="11" l="1"/>
  <c r="N266" i="11"/>
  <c r="L265" i="11"/>
  <c r="K266" i="11" s="1"/>
  <c r="M255" i="12"/>
  <c r="G646" i="14"/>
  <c r="H646" i="14" s="1"/>
  <c r="G647" i="13"/>
  <c r="G645" i="12"/>
  <c r="M266" i="11" l="1"/>
  <c r="I267" i="11"/>
  <c r="I268" i="11" s="1"/>
  <c r="L255" i="12"/>
  <c r="K256" i="12" s="1"/>
  <c r="P256" i="12" s="1"/>
  <c r="O256" i="12"/>
  <c r="N256" i="12" s="1"/>
  <c r="G647" i="14"/>
  <c r="H647" i="14" s="1"/>
  <c r="G648" i="13"/>
  <c r="G646" i="12"/>
  <c r="L266" i="11" l="1"/>
  <c r="K267" i="11" s="1"/>
  <c r="N267" i="11"/>
  <c r="I269" i="11"/>
  <c r="O266" i="11"/>
  <c r="N257" i="12"/>
  <c r="M256" i="12"/>
  <c r="G648" i="14"/>
  <c r="H648" i="14" s="1"/>
  <c r="G649" i="13"/>
  <c r="G647" i="12"/>
  <c r="M267" i="11" l="1"/>
  <c r="O267" i="11"/>
  <c r="O257" i="12"/>
  <c r="L256" i="12"/>
  <c r="K257" i="12" s="1"/>
  <c r="P257" i="12" s="1"/>
  <c r="G649" i="14"/>
  <c r="H649" i="14" s="1"/>
  <c r="G650" i="13"/>
  <c r="G648" i="12"/>
  <c r="N268" i="11" l="1"/>
  <c r="L267" i="11"/>
  <c r="K268" i="11" s="1"/>
  <c r="M257" i="12"/>
  <c r="G650" i="14"/>
  <c r="H650" i="14" s="1"/>
  <c r="G651" i="13"/>
  <c r="G649" i="12"/>
  <c r="L257" i="12" l="1"/>
  <c r="K258" i="12" s="1"/>
  <c r="P258" i="12" s="1"/>
  <c r="O258" i="12"/>
  <c r="G651" i="14"/>
  <c r="H651" i="14" s="1"/>
  <c r="G652" i="13"/>
  <c r="G650" i="12"/>
  <c r="M268" i="11" l="1"/>
  <c r="O268" i="11"/>
  <c r="H258" i="12"/>
  <c r="G652" i="14"/>
  <c r="H652" i="14" s="1"/>
  <c r="G653" i="13"/>
  <c r="G651" i="12"/>
  <c r="L268" i="11" l="1"/>
  <c r="K269" i="11" s="1"/>
  <c r="N269" i="11"/>
  <c r="H259" i="12"/>
  <c r="H260" i="12" s="1"/>
  <c r="H261" i="12" s="1"/>
  <c r="I258" i="12"/>
  <c r="G653" i="14"/>
  <c r="H653" i="14" s="1"/>
  <c r="G654" i="13"/>
  <c r="G652" i="12"/>
  <c r="J270" i="11" l="1"/>
  <c r="J271" i="11" s="1"/>
  <c r="J272" i="11" s="1"/>
  <c r="J273" i="11" s="1"/>
  <c r="J258" i="12"/>
  <c r="I259" i="12"/>
  <c r="N258" i="12"/>
  <c r="G654" i="14"/>
  <c r="H654" i="14" s="1"/>
  <c r="G655" i="13"/>
  <c r="G653" i="12"/>
  <c r="I270" i="11" l="1"/>
  <c r="O269" i="11"/>
  <c r="M269" i="11"/>
  <c r="J259" i="12"/>
  <c r="I260" i="12"/>
  <c r="M258" i="12"/>
  <c r="N259" i="12"/>
  <c r="G655" i="14"/>
  <c r="H655" i="14" s="1"/>
  <c r="G656" i="13"/>
  <c r="G654" i="12"/>
  <c r="N270" i="11" l="1"/>
  <c r="L269" i="11"/>
  <c r="K270" i="11" s="1"/>
  <c r="I271" i="11"/>
  <c r="O259" i="12"/>
  <c r="L258" i="12"/>
  <c r="K259" i="12" s="1"/>
  <c r="P259" i="12" s="1"/>
  <c r="I261" i="12"/>
  <c r="J261" i="12" s="1"/>
  <c r="J260" i="12"/>
  <c r="G656" i="14"/>
  <c r="H656" i="14" s="1"/>
  <c r="G657" i="13"/>
  <c r="G655" i="12"/>
  <c r="I272" i="11" l="1"/>
  <c r="I273" i="11" s="1"/>
  <c r="O270" i="11"/>
  <c r="M259" i="12"/>
  <c r="O260" i="12" s="1"/>
  <c r="N260" i="12" s="1"/>
  <c r="G657" i="14"/>
  <c r="H657" i="14" s="1"/>
  <c r="G658" i="13"/>
  <c r="G656" i="12"/>
  <c r="M270" i="11" l="1"/>
  <c r="L259" i="12"/>
  <c r="K260" i="12" s="1"/>
  <c r="P260" i="12" s="1"/>
  <c r="N261" i="12"/>
  <c r="G658" i="14"/>
  <c r="H658" i="14" s="1"/>
  <c r="G659" i="13"/>
  <c r="G657" i="12"/>
  <c r="N271" i="11" l="1"/>
  <c r="L270" i="11"/>
  <c r="K271" i="11" s="1"/>
  <c r="M260" i="12"/>
  <c r="O261" i="12" s="1"/>
  <c r="G659" i="14"/>
  <c r="H659" i="14" s="1"/>
  <c r="G660" i="13"/>
  <c r="G658" i="12"/>
  <c r="L260" i="12" l="1"/>
  <c r="K261" i="12" s="1"/>
  <c r="P261" i="12" s="1"/>
  <c r="G660" i="14"/>
  <c r="H660" i="14" s="1"/>
  <c r="G661" i="13"/>
  <c r="G659" i="12"/>
  <c r="M271" i="11" l="1"/>
  <c r="O271" i="11"/>
  <c r="M261" i="12"/>
  <c r="L261" i="12" s="1"/>
  <c r="K262" i="12" s="1"/>
  <c r="P262" i="12" s="1"/>
  <c r="G661" i="14"/>
  <c r="H661" i="14" s="1"/>
  <c r="G662" i="13"/>
  <c r="G660" i="12"/>
  <c r="L271" i="11" l="1"/>
  <c r="K272" i="11" s="1"/>
  <c r="N272" i="11"/>
  <c r="O262" i="12"/>
  <c r="H262" i="12"/>
  <c r="G662" i="14"/>
  <c r="H662" i="14" s="1"/>
  <c r="G663" i="13"/>
  <c r="G661" i="12"/>
  <c r="O272" i="11" l="1"/>
  <c r="H263" i="12"/>
  <c r="H264" i="12" s="1"/>
  <c r="H265" i="12" s="1"/>
  <c r="I262" i="12"/>
  <c r="G663" i="14"/>
  <c r="H663" i="14" s="1"/>
  <c r="G664" i="13"/>
  <c r="G662" i="12"/>
  <c r="M272" i="11" l="1"/>
  <c r="I263" i="12"/>
  <c r="J262" i="12"/>
  <c r="N262" i="12"/>
  <c r="G664" i="14"/>
  <c r="H664" i="14" s="1"/>
  <c r="G665" i="13"/>
  <c r="G663" i="12"/>
  <c r="N273" i="11" l="1"/>
  <c r="L272" i="11"/>
  <c r="K273" i="11" s="1"/>
  <c r="N263" i="12"/>
  <c r="M262" i="12"/>
  <c r="I264" i="12"/>
  <c r="J263" i="12"/>
  <c r="G665" i="14"/>
  <c r="H665" i="14" s="1"/>
  <c r="G666" i="13"/>
  <c r="G664" i="12"/>
  <c r="O273" i="11" l="1"/>
  <c r="J274" i="11"/>
  <c r="J275" i="11" s="1"/>
  <c r="J276" i="11" s="1"/>
  <c r="J277" i="11" s="1"/>
  <c r="M273" i="11"/>
  <c r="J264" i="12"/>
  <c r="I265" i="12"/>
  <c r="J265" i="12" s="1"/>
  <c r="L262" i="12"/>
  <c r="K263" i="12" s="1"/>
  <c r="P263" i="12" s="1"/>
  <c r="O263" i="12"/>
  <c r="G666" i="14"/>
  <c r="H666" i="14" s="1"/>
  <c r="G667" i="13"/>
  <c r="G665" i="12"/>
  <c r="I274" i="11" l="1"/>
  <c r="I275" i="11" s="1"/>
  <c r="N274" i="11"/>
  <c r="L273" i="11"/>
  <c r="K274" i="11" s="1"/>
  <c r="M263" i="12"/>
  <c r="L263" i="12" s="1"/>
  <c r="K264" i="12" s="1"/>
  <c r="P264" i="12" s="1"/>
  <c r="G667" i="14"/>
  <c r="H667" i="14" s="1"/>
  <c r="G668" i="13"/>
  <c r="G666" i="12"/>
  <c r="I276" i="11" l="1"/>
  <c r="O264" i="12"/>
  <c r="N264" i="12" s="1"/>
  <c r="N265" i="12" s="1"/>
  <c r="G668" i="14"/>
  <c r="H668" i="14" s="1"/>
  <c r="G669" i="13"/>
  <c r="G667" i="12"/>
  <c r="O274" i="11" l="1"/>
  <c r="I277" i="11"/>
  <c r="M274" i="11"/>
  <c r="M264" i="12"/>
  <c r="O265" i="12" s="1"/>
  <c r="G669" i="14"/>
  <c r="H669" i="14" s="1"/>
  <c r="G670" i="13"/>
  <c r="G668" i="12"/>
  <c r="L274" i="11" l="1"/>
  <c r="K275" i="11" s="1"/>
  <c r="N275" i="11"/>
  <c r="L264" i="12"/>
  <c r="K265" i="12" s="1"/>
  <c r="P265" i="12" s="1"/>
  <c r="G670" i="14"/>
  <c r="H670" i="14" s="1"/>
  <c r="G671" i="13"/>
  <c r="G669" i="12"/>
  <c r="O275" i="11" l="1"/>
  <c r="M265" i="12"/>
  <c r="L265" i="12" s="1"/>
  <c r="K266" i="12" s="1"/>
  <c r="P266" i="12" s="1"/>
  <c r="G671" i="14"/>
  <c r="H671" i="14" s="1"/>
  <c r="G672" i="13"/>
  <c r="G670" i="12"/>
  <c r="M275" i="11" l="1"/>
  <c r="O266" i="12"/>
  <c r="H266" i="12"/>
  <c r="G672" i="14"/>
  <c r="H672" i="14" s="1"/>
  <c r="G673" i="13"/>
  <c r="G671" i="12"/>
  <c r="N276" i="11" l="1"/>
  <c r="L275" i="11"/>
  <c r="K276" i="11" s="1"/>
  <c r="H267" i="12"/>
  <c r="H268" i="12" s="1"/>
  <c r="H269" i="12" s="1"/>
  <c r="I266" i="12"/>
  <c r="G673" i="14"/>
  <c r="H673" i="14" s="1"/>
  <c r="G674" i="13"/>
  <c r="G672" i="12"/>
  <c r="M276" i="11" l="1"/>
  <c r="I267" i="12"/>
  <c r="J266" i="12"/>
  <c r="N266" i="12"/>
  <c r="G674" i="14"/>
  <c r="H674" i="14" s="1"/>
  <c r="G675" i="13"/>
  <c r="G673" i="12"/>
  <c r="L276" i="11" l="1"/>
  <c r="K277" i="11" s="1"/>
  <c r="N277" i="11"/>
  <c r="O276" i="11"/>
  <c r="N267" i="12"/>
  <c r="M266" i="12"/>
  <c r="J267" i="12"/>
  <c r="I268" i="12"/>
  <c r="G675" i="14"/>
  <c r="H675" i="14" s="1"/>
  <c r="G676" i="13"/>
  <c r="G674" i="12"/>
  <c r="O267" i="12" l="1"/>
  <c r="L266" i="12"/>
  <c r="K267" i="12" s="1"/>
  <c r="P267" i="12" s="1"/>
  <c r="I269" i="12"/>
  <c r="J269" i="12" s="1"/>
  <c r="J268" i="12"/>
  <c r="G676" i="14"/>
  <c r="H676" i="14" s="1"/>
  <c r="G677" i="13"/>
  <c r="G675" i="12"/>
  <c r="M277" i="11" l="1"/>
  <c r="L277" i="11" s="1"/>
  <c r="K278" i="11" s="1"/>
  <c r="J278" i="11"/>
  <c r="J279" i="11" s="1"/>
  <c r="J280" i="11" s="1"/>
  <c r="J281" i="11" s="1"/>
  <c r="O277" i="11"/>
  <c r="M267" i="12"/>
  <c r="O268" i="12" s="1"/>
  <c r="N268" i="12" s="1"/>
  <c r="G677" i="14"/>
  <c r="H677" i="14" s="1"/>
  <c r="G678" i="13"/>
  <c r="G676" i="12"/>
  <c r="I278" i="11" l="1"/>
  <c r="I279" i="11" s="1"/>
  <c r="N278" i="11"/>
  <c r="O278" i="11"/>
  <c r="L267" i="12"/>
  <c r="K268" i="12" s="1"/>
  <c r="P268" i="12" s="1"/>
  <c r="N269" i="12"/>
  <c r="G678" i="14"/>
  <c r="H678" i="14" s="1"/>
  <c r="G679" i="13"/>
  <c r="G677" i="12"/>
  <c r="M278" i="11" l="1"/>
  <c r="N279" i="11" s="1"/>
  <c r="I280" i="11"/>
  <c r="M268" i="12"/>
  <c r="L268" i="12" s="1"/>
  <c r="K269" i="12" s="1"/>
  <c r="P269" i="12" s="1"/>
  <c r="G679" i="14"/>
  <c r="H679" i="14" s="1"/>
  <c r="G680" i="13"/>
  <c r="G678" i="12"/>
  <c r="L278" i="11" l="1"/>
  <c r="K279" i="11" s="1"/>
  <c r="I281" i="11"/>
  <c r="O269" i="12"/>
  <c r="M269" i="12"/>
  <c r="L269" i="12" s="1"/>
  <c r="K270" i="12" s="1"/>
  <c r="P270" i="12" s="1"/>
  <c r="G680" i="14"/>
  <c r="H680" i="14" s="1"/>
  <c r="G681" i="13"/>
  <c r="G679" i="12"/>
  <c r="M279" i="11" l="1"/>
  <c r="O279" i="11"/>
  <c r="O270" i="12"/>
  <c r="H270" i="12"/>
  <c r="G681" i="14"/>
  <c r="H681" i="14" s="1"/>
  <c r="G682" i="13"/>
  <c r="G680" i="12"/>
  <c r="N280" i="11" l="1"/>
  <c r="L279" i="11"/>
  <c r="K280" i="11" s="1"/>
  <c r="H271" i="12"/>
  <c r="H272" i="12" s="1"/>
  <c r="H273" i="12" s="1"/>
  <c r="I270" i="12"/>
  <c r="G682" i="14"/>
  <c r="H682" i="14" s="1"/>
  <c r="G683" i="13"/>
  <c r="G681" i="12"/>
  <c r="I271" i="12" l="1"/>
  <c r="J270" i="12"/>
  <c r="N270" i="12"/>
  <c r="G683" i="14"/>
  <c r="H683" i="14" s="1"/>
  <c r="G684" i="13"/>
  <c r="G682" i="12"/>
  <c r="M280" i="11" l="1"/>
  <c r="O280" i="11"/>
  <c r="M270" i="12"/>
  <c r="N271" i="12"/>
  <c r="I272" i="12"/>
  <c r="J271" i="12"/>
  <c r="G684" i="14"/>
  <c r="H684" i="14" s="1"/>
  <c r="G685" i="13"/>
  <c r="G683" i="12"/>
  <c r="N281" i="11" l="1"/>
  <c r="L280" i="11"/>
  <c r="K281" i="11" s="1"/>
  <c r="I273" i="12"/>
  <c r="J273" i="12" s="1"/>
  <c r="J272" i="12"/>
  <c r="L270" i="12"/>
  <c r="K271" i="12" s="1"/>
  <c r="P271" i="12" s="1"/>
  <c r="O271" i="12"/>
  <c r="G685" i="14"/>
  <c r="H685" i="14" s="1"/>
  <c r="G686" i="13"/>
  <c r="G684" i="12"/>
  <c r="M271" i="12" l="1"/>
  <c r="G686" i="14"/>
  <c r="H686" i="14" s="1"/>
  <c r="G687" i="13"/>
  <c r="G685" i="12"/>
  <c r="J282" i="11" l="1"/>
  <c r="J283" i="11" s="1"/>
  <c r="J284" i="11" s="1"/>
  <c r="J285" i="11" s="1"/>
  <c r="M281" i="11"/>
  <c r="O281" i="11"/>
  <c r="L271" i="12"/>
  <c r="K272" i="12" s="1"/>
  <c r="P272" i="12" s="1"/>
  <c r="O272" i="12"/>
  <c r="N272" i="12" s="1"/>
  <c r="G687" i="14"/>
  <c r="H687" i="14" s="1"/>
  <c r="G688" i="13"/>
  <c r="G686" i="12"/>
  <c r="L281" i="11" l="1"/>
  <c r="K282" i="11" s="1"/>
  <c r="N282" i="11"/>
  <c r="I282" i="11"/>
  <c r="N273" i="12"/>
  <c r="M272" i="12"/>
  <c r="G688" i="14"/>
  <c r="H688" i="14" s="1"/>
  <c r="G689" i="13"/>
  <c r="G687" i="12"/>
  <c r="I283" i="11" l="1"/>
  <c r="O273" i="12"/>
  <c r="L272" i="12"/>
  <c r="K273" i="12" s="1"/>
  <c r="P273" i="12" s="1"/>
  <c r="G689" i="14"/>
  <c r="H689" i="14" s="1"/>
  <c r="G690" i="13"/>
  <c r="G688" i="12"/>
  <c r="M282" i="11" l="1"/>
  <c r="O282" i="11"/>
  <c r="I284" i="11"/>
  <c r="M273" i="12"/>
  <c r="G690" i="14"/>
  <c r="H690" i="14" s="1"/>
  <c r="G691" i="13"/>
  <c r="G689" i="12"/>
  <c r="I285" i="11" l="1"/>
  <c r="N283" i="11"/>
  <c r="L282" i="11"/>
  <c r="K283" i="11" s="1"/>
  <c r="L273" i="12"/>
  <c r="K274" i="12" s="1"/>
  <c r="P274" i="12" s="1"/>
  <c r="O274" i="12"/>
  <c r="G691" i="14"/>
  <c r="H691" i="14" s="1"/>
  <c r="G692" i="13"/>
  <c r="G690" i="12"/>
  <c r="H274" i="12" l="1"/>
  <c r="G692" i="14"/>
  <c r="H692" i="14" s="1"/>
  <c r="G693" i="13"/>
  <c r="G691" i="12"/>
  <c r="M283" i="11" l="1"/>
  <c r="O283" i="11"/>
  <c r="H275" i="12"/>
  <c r="H276" i="12" s="1"/>
  <c r="H277" i="12" s="1"/>
  <c r="I274" i="12"/>
  <c r="G693" i="14"/>
  <c r="H693" i="14" s="1"/>
  <c r="G694" i="13"/>
  <c r="G692" i="12"/>
  <c r="L283" i="11" l="1"/>
  <c r="K284" i="11" s="1"/>
  <c r="N284" i="11"/>
  <c r="J274" i="12"/>
  <c r="I275" i="12"/>
  <c r="N274" i="12"/>
  <c r="G694" i="14"/>
  <c r="H694" i="14" s="1"/>
  <c r="G695" i="13"/>
  <c r="G693" i="12"/>
  <c r="N275" i="12" l="1"/>
  <c r="M274" i="12"/>
  <c r="J275" i="12"/>
  <c r="I276" i="12"/>
  <c r="G695" i="14"/>
  <c r="H695" i="14" s="1"/>
  <c r="G696" i="13"/>
  <c r="G694" i="12"/>
  <c r="O284" i="11" l="1"/>
  <c r="M284" i="11"/>
  <c r="O275" i="12"/>
  <c r="L274" i="12"/>
  <c r="K275" i="12" s="1"/>
  <c r="P275" i="12" s="1"/>
  <c r="J276" i="12"/>
  <c r="I277" i="12"/>
  <c r="J277" i="12" s="1"/>
  <c r="G696" i="14"/>
  <c r="H696" i="14" s="1"/>
  <c r="G697" i="13"/>
  <c r="G695" i="12"/>
  <c r="N285" i="11" l="1"/>
  <c r="L284" i="11"/>
  <c r="K285" i="11" s="1"/>
  <c r="M275" i="12"/>
  <c r="L275" i="12" s="1"/>
  <c r="K276" i="12" s="1"/>
  <c r="P276" i="12" s="1"/>
  <c r="G697" i="14"/>
  <c r="H697" i="14" s="1"/>
  <c r="G698" i="13"/>
  <c r="G696" i="12"/>
  <c r="J286" i="11" l="1"/>
  <c r="J287" i="11" s="1"/>
  <c r="J288" i="11" s="1"/>
  <c r="J289" i="11" s="1"/>
  <c r="O276" i="12"/>
  <c r="N276" i="12" s="1"/>
  <c r="N277" i="12" s="1"/>
  <c r="G698" i="14"/>
  <c r="H698" i="14" s="1"/>
  <c r="G699" i="13"/>
  <c r="G697" i="12"/>
  <c r="I286" i="11" l="1"/>
  <c r="M285" i="11"/>
  <c r="O285" i="11"/>
  <c r="M276" i="12"/>
  <c r="L276" i="12" s="1"/>
  <c r="K277" i="12" s="1"/>
  <c r="P277" i="12" s="1"/>
  <c r="G699" i="14"/>
  <c r="H699" i="14" s="1"/>
  <c r="G700" i="13"/>
  <c r="G698" i="12"/>
  <c r="I287" i="11" l="1"/>
  <c r="L285" i="11"/>
  <c r="K286" i="11" s="1"/>
  <c r="N286" i="11"/>
  <c r="O277" i="12"/>
  <c r="M277" i="12"/>
  <c r="O278" i="12" s="1"/>
  <c r="G700" i="14"/>
  <c r="H700" i="14" s="1"/>
  <c r="G701" i="13"/>
  <c r="G699" i="12"/>
  <c r="O286" i="11" l="1"/>
  <c r="I288" i="11"/>
  <c r="I289" i="11" s="1"/>
  <c r="L277" i="12"/>
  <c r="K278" i="12" s="1"/>
  <c r="P278" i="12" s="1"/>
  <c r="G701" i="14"/>
  <c r="H701" i="14" s="1"/>
  <c r="G702" i="13"/>
  <c r="G700" i="12"/>
  <c r="M286" i="11" l="1"/>
  <c r="H278" i="12"/>
  <c r="I278" i="12" s="1"/>
  <c r="G702" i="14"/>
  <c r="H702" i="14" s="1"/>
  <c r="G703" i="13"/>
  <c r="G701" i="12"/>
  <c r="L286" i="11" l="1"/>
  <c r="K287" i="11" s="1"/>
  <c r="N287" i="11"/>
  <c r="H279" i="12"/>
  <c r="H280" i="12" s="1"/>
  <c r="H281" i="12" s="1"/>
  <c r="I279" i="12"/>
  <c r="J278" i="12"/>
  <c r="N278" i="12"/>
  <c r="G703" i="14"/>
  <c r="H703" i="14" s="1"/>
  <c r="G704" i="13"/>
  <c r="G702" i="12"/>
  <c r="M278" i="12" l="1"/>
  <c r="N279" i="12"/>
  <c r="J279" i="12"/>
  <c r="I280" i="12"/>
  <c r="G704" i="14"/>
  <c r="H704" i="14" s="1"/>
  <c r="G705" i="13"/>
  <c r="G703" i="12"/>
  <c r="O287" i="11" l="1"/>
  <c r="M287" i="11"/>
  <c r="I281" i="12"/>
  <c r="J281" i="12" s="1"/>
  <c r="J280" i="12"/>
  <c r="O279" i="12"/>
  <c r="L278" i="12"/>
  <c r="K279" i="12" s="1"/>
  <c r="P279" i="12" s="1"/>
  <c r="G705" i="14"/>
  <c r="H705" i="14" s="1"/>
  <c r="G706" i="13"/>
  <c r="G704" i="12"/>
  <c r="L287" i="11" l="1"/>
  <c r="K288" i="11" s="1"/>
  <c r="N288" i="11"/>
  <c r="M279" i="12"/>
  <c r="G706" i="14"/>
  <c r="H706" i="14" s="1"/>
  <c r="G707" i="13"/>
  <c r="G705" i="12"/>
  <c r="O288" i="11" l="1"/>
  <c r="O280" i="12"/>
  <c r="N280" i="12" s="1"/>
  <c r="L279" i="12"/>
  <c r="K280" i="12" s="1"/>
  <c r="P280" i="12" s="1"/>
  <c r="G707" i="14"/>
  <c r="H707" i="14" s="1"/>
  <c r="G708" i="13"/>
  <c r="G706" i="12"/>
  <c r="M288" i="11" l="1"/>
  <c r="M280" i="12"/>
  <c r="N281" i="12"/>
  <c r="G708" i="14"/>
  <c r="H708" i="14" s="1"/>
  <c r="G709" i="13"/>
  <c r="G707" i="12"/>
  <c r="N289" i="11" l="1"/>
  <c r="L288" i="11"/>
  <c r="K289" i="11" s="1"/>
  <c r="L280" i="12"/>
  <c r="K281" i="12" s="1"/>
  <c r="P281" i="12" s="1"/>
  <c r="O281" i="12"/>
  <c r="G709" i="14"/>
  <c r="H709" i="14" s="1"/>
  <c r="G710" i="13"/>
  <c r="G708" i="12"/>
  <c r="M281" i="12" l="1"/>
  <c r="G710" i="14"/>
  <c r="H710" i="14" s="1"/>
  <c r="G711" i="13"/>
  <c r="G709" i="12"/>
  <c r="J290" i="11" l="1"/>
  <c r="J291" i="11" s="1"/>
  <c r="J292" i="11" s="1"/>
  <c r="J293" i="11" s="1"/>
  <c r="M289" i="11"/>
  <c r="O289" i="11"/>
  <c r="L281" i="12"/>
  <c r="K282" i="12" s="1"/>
  <c r="P282" i="12" s="1"/>
  <c r="O282" i="12"/>
  <c r="G711" i="14"/>
  <c r="H711" i="14" s="1"/>
  <c r="G712" i="13"/>
  <c r="G710" i="12"/>
  <c r="L289" i="11" l="1"/>
  <c r="K290" i="11" s="1"/>
  <c r="N290" i="11"/>
  <c r="I290" i="11"/>
  <c r="H282" i="12"/>
  <c r="G712" i="14"/>
  <c r="H712" i="14" s="1"/>
  <c r="G713" i="13"/>
  <c r="G711" i="12"/>
  <c r="I291" i="11" l="1"/>
  <c r="I292" i="11" s="1"/>
  <c r="O290" i="11"/>
  <c r="H283" i="12"/>
  <c r="H284" i="12" s="1"/>
  <c r="H285" i="12" s="1"/>
  <c r="I282" i="12"/>
  <c r="G713" i="14"/>
  <c r="H713" i="14" s="1"/>
  <c r="G714" i="13"/>
  <c r="G712" i="12"/>
  <c r="I293" i="11" l="1"/>
  <c r="M290" i="11"/>
  <c r="J282" i="12"/>
  <c r="I283" i="12"/>
  <c r="N282" i="12"/>
  <c r="G714" i="14"/>
  <c r="H714" i="14" s="1"/>
  <c r="G715" i="13"/>
  <c r="G713" i="12"/>
  <c r="L290" i="11" l="1"/>
  <c r="K291" i="11" s="1"/>
  <c r="N291" i="11"/>
  <c r="M282" i="12"/>
  <c r="N283" i="12"/>
  <c r="J283" i="12"/>
  <c r="I284" i="12"/>
  <c r="G715" i="14"/>
  <c r="H715" i="14" s="1"/>
  <c r="G716" i="13"/>
  <c r="G714" i="12"/>
  <c r="O291" i="11" l="1"/>
  <c r="J284" i="12"/>
  <c r="I285" i="12"/>
  <c r="J285" i="12" s="1"/>
  <c r="L282" i="12"/>
  <c r="K283" i="12" s="1"/>
  <c r="P283" i="12" s="1"/>
  <c r="O283" i="12"/>
  <c r="G716" i="14"/>
  <c r="H716" i="14" s="1"/>
  <c r="G717" i="13"/>
  <c r="G715" i="12"/>
  <c r="M291" i="11" l="1"/>
  <c r="M283" i="12"/>
  <c r="G717" i="14"/>
  <c r="H717" i="14" s="1"/>
  <c r="G718" i="13"/>
  <c r="G716" i="12"/>
  <c r="L291" i="11" l="1"/>
  <c r="K292" i="11" s="1"/>
  <c r="N292" i="11"/>
  <c r="O284" i="12"/>
  <c r="N284" i="12" s="1"/>
  <c r="L283" i="12"/>
  <c r="K284" i="12" s="1"/>
  <c r="P284" i="12" s="1"/>
  <c r="G718" i="14"/>
  <c r="H718" i="14" s="1"/>
  <c r="G719" i="13"/>
  <c r="G717" i="12"/>
  <c r="O292" i="11" l="1"/>
  <c r="N285" i="12"/>
  <c r="M284" i="12"/>
  <c r="G719" i="14"/>
  <c r="H719" i="14" s="1"/>
  <c r="G720" i="13"/>
  <c r="G718" i="12"/>
  <c r="M292" i="11" l="1"/>
  <c r="L284" i="12"/>
  <c r="K285" i="12" s="1"/>
  <c r="P285" i="12" s="1"/>
  <c r="O285" i="12"/>
  <c r="G720" i="14"/>
  <c r="H720" i="14" s="1"/>
  <c r="G721" i="13"/>
  <c r="G719" i="12"/>
  <c r="L292" i="11" l="1"/>
  <c r="K293" i="11" s="1"/>
  <c r="N293" i="11"/>
  <c r="M285" i="12"/>
  <c r="L285" i="12" s="1"/>
  <c r="K286" i="12" s="1"/>
  <c r="P286" i="12" s="1"/>
  <c r="G721" i="14"/>
  <c r="H721" i="14" s="1"/>
  <c r="G722" i="13"/>
  <c r="G720" i="12"/>
  <c r="O286" i="12" l="1"/>
  <c r="H286" i="12"/>
  <c r="G722" i="14"/>
  <c r="H722" i="14" s="1"/>
  <c r="G723" i="13"/>
  <c r="G721" i="12"/>
  <c r="O293" i="11" l="1"/>
  <c r="J294" i="11"/>
  <c r="J295" i="11" s="1"/>
  <c r="J296" i="11" s="1"/>
  <c r="J297" i="11" s="1"/>
  <c r="M293" i="11"/>
  <c r="H287" i="12"/>
  <c r="H288" i="12" s="1"/>
  <c r="H289" i="12" s="1"/>
  <c r="I286" i="12"/>
  <c r="G723" i="14"/>
  <c r="H723" i="14" s="1"/>
  <c r="G724" i="13"/>
  <c r="G722" i="12"/>
  <c r="I294" i="11" l="1"/>
  <c r="I295" i="11" s="1"/>
  <c r="L293" i="11"/>
  <c r="K294" i="11" s="1"/>
  <c r="N294" i="11"/>
  <c r="J286" i="12"/>
  <c r="I287" i="12"/>
  <c r="N286" i="12"/>
  <c r="G724" i="14"/>
  <c r="H724" i="14" s="1"/>
  <c r="G725" i="13"/>
  <c r="G723" i="12"/>
  <c r="I296" i="11" l="1"/>
  <c r="N287" i="12"/>
  <c r="M286" i="12"/>
  <c r="I288" i="12"/>
  <c r="J287" i="12"/>
  <c r="G725" i="14"/>
  <c r="H725" i="14" s="1"/>
  <c r="G726" i="13"/>
  <c r="G724" i="12"/>
  <c r="M294" i="11" l="1"/>
  <c r="I297" i="11"/>
  <c r="O294" i="11"/>
  <c r="L286" i="12"/>
  <c r="K287" i="12" s="1"/>
  <c r="P287" i="12" s="1"/>
  <c r="O287" i="12"/>
  <c r="I289" i="12"/>
  <c r="J289" i="12" s="1"/>
  <c r="J288" i="12"/>
  <c r="G726" i="14"/>
  <c r="H726" i="14" s="1"/>
  <c r="G727" i="13"/>
  <c r="G725" i="12"/>
  <c r="N295" i="11" l="1"/>
  <c r="L294" i="11"/>
  <c r="K295" i="11" s="1"/>
  <c r="M287" i="12"/>
  <c r="O288" i="12" s="1"/>
  <c r="N288" i="12" s="1"/>
  <c r="G727" i="14"/>
  <c r="H727" i="14" s="1"/>
  <c r="G728" i="13"/>
  <c r="G726" i="12"/>
  <c r="L287" i="12" l="1"/>
  <c r="K288" i="12" s="1"/>
  <c r="P288" i="12" s="1"/>
  <c r="N289" i="12"/>
  <c r="G728" i="14"/>
  <c r="H728" i="14" s="1"/>
  <c r="G729" i="13"/>
  <c r="G727" i="12"/>
  <c r="M295" i="11" l="1"/>
  <c r="O295" i="11"/>
  <c r="M288" i="12"/>
  <c r="L288" i="12" s="1"/>
  <c r="K289" i="12" s="1"/>
  <c r="P289" i="12" s="1"/>
  <c r="G729" i="14"/>
  <c r="H729" i="14" s="1"/>
  <c r="G730" i="13"/>
  <c r="G728" i="12"/>
  <c r="N296" i="11" l="1"/>
  <c r="L295" i="11"/>
  <c r="K296" i="11" s="1"/>
  <c r="O289" i="12"/>
  <c r="M289" i="12"/>
  <c r="G730" i="14"/>
  <c r="H730" i="14" s="1"/>
  <c r="G731" i="13"/>
  <c r="G729" i="12"/>
  <c r="L289" i="12" l="1"/>
  <c r="K290" i="12" s="1"/>
  <c r="P290" i="12" s="1"/>
  <c r="O290" i="12"/>
  <c r="G731" i="14"/>
  <c r="H731" i="14" s="1"/>
  <c r="G732" i="13"/>
  <c r="G730" i="12"/>
  <c r="M296" i="11" l="1"/>
  <c r="O296" i="11"/>
  <c r="H290" i="12"/>
  <c r="G732" i="14"/>
  <c r="H732" i="14" s="1"/>
  <c r="G733" i="13"/>
  <c r="G731" i="12"/>
  <c r="L296" i="11" l="1"/>
  <c r="K297" i="11" s="1"/>
  <c r="N297" i="11"/>
  <c r="H291" i="12"/>
  <c r="H292" i="12" s="1"/>
  <c r="H293" i="12" s="1"/>
  <c r="I290" i="12"/>
  <c r="G733" i="14"/>
  <c r="H733" i="14" s="1"/>
  <c r="G734" i="13"/>
  <c r="G732" i="12"/>
  <c r="O297" i="11" l="1"/>
  <c r="J290" i="12"/>
  <c r="I291" i="12"/>
  <c r="N290" i="12"/>
  <c r="G734" i="14"/>
  <c r="H734" i="14" s="1"/>
  <c r="G735" i="13"/>
  <c r="G733" i="12"/>
  <c r="J298" i="11" l="1"/>
  <c r="J299" i="11" s="1"/>
  <c r="J300" i="11" s="1"/>
  <c r="J301" i="11" s="1"/>
  <c r="M297" i="11"/>
  <c r="I292" i="12"/>
  <c r="J291" i="12"/>
  <c r="M290" i="12"/>
  <c r="N291" i="12"/>
  <c r="G735" i="14"/>
  <c r="H735" i="14" s="1"/>
  <c r="G736" i="13"/>
  <c r="G734" i="12"/>
  <c r="L297" i="11" l="1"/>
  <c r="K298" i="11" s="1"/>
  <c r="N298" i="11"/>
  <c r="I298" i="11"/>
  <c r="O291" i="12"/>
  <c r="L290" i="12"/>
  <c r="K291" i="12" s="1"/>
  <c r="P291" i="12" s="1"/>
  <c r="J292" i="12"/>
  <c r="I293" i="12"/>
  <c r="J293" i="12" s="1"/>
  <c r="G736" i="14"/>
  <c r="H736" i="14" s="1"/>
  <c r="G737" i="13"/>
  <c r="G735" i="12"/>
  <c r="I299" i="11" l="1"/>
  <c r="M291" i="12"/>
  <c r="G737" i="14"/>
  <c r="H737" i="14" s="1"/>
  <c r="G738" i="13"/>
  <c r="G736" i="12"/>
  <c r="M298" i="11" l="1"/>
  <c r="O298" i="11"/>
  <c r="I300" i="11"/>
  <c r="L291" i="12"/>
  <c r="K292" i="12" s="1"/>
  <c r="P292" i="12" s="1"/>
  <c r="O292" i="12"/>
  <c r="N292" i="12" s="1"/>
  <c r="G738" i="14"/>
  <c r="H738" i="14" s="1"/>
  <c r="G739" i="13"/>
  <c r="G737" i="12"/>
  <c r="I301" i="11" l="1"/>
  <c r="L298" i="11"/>
  <c r="K299" i="11" s="1"/>
  <c r="N299" i="11"/>
  <c r="M292" i="12"/>
  <c r="N293" i="12"/>
  <c r="G739" i="14"/>
  <c r="H739" i="14" s="1"/>
  <c r="G740" i="13"/>
  <c r="G738" i="12"/>
  <c r="L292" i="12" l="1"/>
  <c r="K293" i="12" s="1"/>
  <c r="P293" i="12" s="1"/>
  <c r="O293" i="12"/>
  <c r="G740" i="14"/>
  <c r="H740" i="14" s="1"/>
  <c r="G741" i="13"/>
  <c r="G739" i="12"/>
  <c r="O299" i="11" l="1"/>
  <c r="M299" i="11"/>
  <c r="M293" i="12"/>
  <c r="G741" i="14"/>
  <c r="H741" i="14" s="1"/>
  <c r="G742" i="13"/>
  <c r="G740" i="12"/>
  <c r="L299" i="11" l="1"/>
  <c r="K300" i="11" s="1"/>
  <c r="N300" i="11"/>
  <c r="O294" i="12"/>
  <c r="L293" i="12"/>
  <c r="K294" i="12" s="1"/>
  <c r="P294" i="12" s="1"/>
  <c r="G742" i="14"/>
  <c r="H742" i="14" s="1"/>
  <c r="G743" i="13"/>
  <c r="G741" i="12"/>
  <c r="O300" i="11" l="1"/>
  <c r="H294" i="12"/>
  <c r="G743" i="14"/>
  <c r="H743" i="14" s="1"/>
  <c r="G744" i="13"/>
  <c r="G742" i="12"/>
  <c r="M300" i="11" l="1"/>
  <c r="H295" i="12"/>
  <c r="H296" i="12" s="1"/>
  <c r="H297" i="12" s="1"/>
  <c r="I294" i="12"/>
  <c r="G744" i="14"/>
  <c r="H744" i="14" s="1"/>
  <c r="G745" i="13"/>
  <c r="G743" i="12"/>
  <c r="N301" i="11" l="1"/>
  <c r="L300" i="11"/>
  <c r="K301" i="11" s="1"/>
  <c r="I295" i="12"/>
  <c r="J294" i="12"/>
  <c r="N294" i="12"/>
  <c r="G745" i="14"/>
  <c r="H745" i="14" s="1"/>
  <c r="G746" i="13"/>
  <c r="G744" i="12"/>
  <c r="J302" i="11" l="1"/>
  <c r="J303" i="11" s="1"/>
  <c r="J304" i="11" s="1"/>
  <c r="J305" i="11" s="1"/>
  <c r="M294" i="12"/>
  <c r="N295" i="12"/>
  <c r="I296" i="12"/>
  <c r="J295" i="12"/>
  <c r="G746" i="14"/>
  <c r="H746" i="14" s="1"/>
  <c r="G747" i="13"/>
  <c r="G745" i="12"/>
  <c r="I302" i="11" l="1"/>
  <c r="M301" i="11"/>
  <c r="O301" i="11"/>
  <c r="J296" i="12"/>
  <c r="I297" i="12"/>
  <c r="J297" i="12" s="1"/>
  <c r="O295" i="12"/>
  <c r="L294" i="12"/>
  <c r="K295" i="12" s="1"/>
  <c r="P295" i="12" s="1"/>
  <c r="G747" i="14"/>
  <c r="H747" i="14" s="1"/>
  <c r="G748" i="13"/>
  <c r="G746" i="12"/>
  <c r="I303" i="11" l="1"/>
  <c r="L301" i="11"/>
  <c r="K302" i="11" s="1"/>
  <c r="N302" i="11"/>
  <c r="M295" i="12"/>
  <c r="G748" i="14"/>
  <c r="H748" i="14" s="1"/>
  <c r="G749" i="13"/>
  <c r="G747" i="12"/>
  <c r="I304" i="11" l="1"/>
  <c r="L295" i="12"/>
  <c r="K296" i="12" s="1"/>
  <c r="P296" i="12" s="1"/>
  <c r="O296" i="12"/>
  <c r="N296" i="12" s="1"/>
  <c r="G749" i="14"/>
  <c r="H749" i="14" s="1"/>
  <c r="G750" i="13"/>
  <c r="G748" i="12"/>
  <c r="O302" i="11" l="1"/>
  <c r="I305" i="11"/>
  <c r="M302" i="11"/>
  <c r="M296" i="12"/>
  <c r="N297" i="12"/>
  <c r="G750" i="14"/>
  <c r="H750" i="14" s="1"/>
  <c r="G751" i="13"/>
  <c r="G749" i="12"/>
  <c r="L302" i="11" l="1"/>
  <c r="K303" i="11" s="1"/>
  <c r="N303" i="11"/>
  <c r="L296" i="12"/>
  <c r="K297" i="12" s="1"/>
  <c r="P297" i="12" s="1"/>
  <c r="O297" i="12"/>
  <c r="G751" i="14"/>
  <c r="H751" i="14" s="1"/>
  <c r="G752" i="13"/>
  <c r="G750" i="12"/>
  <c r="O303" i="11" l="1"/>
  <c r="M297" i="12"/>
  <c r="G752" i="14"/>
  <c r="H752" i="14" s="1"/>
  <c r="G753" i="13"/>
  <c r="G751" i="12"/>
  <c r="M303" i="11" l="1"/>
  <c r="L297" i="12"/>
  <c r="K298" i="12" s="1"/>
  <c r="P298" i="12" s="1"/>
  <c r="O298" i="12"/>
  <c r="G753" i="14"/>
  <c r="H753" i="14" s="1"/>
  <c r="G754" i="13"/>
  <c r="G752" i="12"/>
  <c r="N304" i="11" l="1"/>
  <c r="L303" i="11"/>
  <c r="K304" i="11" s="1"/>
  <c r="H298" i="12"/>
  <c r="G754" i="14"/>
  <c r="H754" i="14" s="1"/>
  <c r="G755" i="13"/>
  <c r="G753" i="12"/>
  <c r="H299" i="12" l="1"/>
  <c r="H300" i="12" s="1"/>
  <c r="H301" i="12" s="1"/>
  <c r="I298" i="12"/>
  <c r="G755" i="14"/>
  <c r="H755" i="14" s="1"/>
  <c r="G756" i="13"/>
  <c r="G754" i="12"/>
  <c r="M304" i="11" l="1"/>
  <c r="O304" i="11"/>
  <c r="I299" i="12"/>
  <c r="J298" i="12"/>
  <c r="N298" i="12"/>
  <c r="G756" i="14"/>
  <c r="H756" i="14" s="1"/>
  <c r="G757" i="13"/>
  <c r="G755" i="12"/>
  <c r="N305" i="11" l="1"/>
  <c r="L304" i="11"/>
  <c r="K305" i="11" s="1"/>
  <c r="N299" i="12"/>
  <c r="M298" i="12"/>
  <c r="I300" i="12"/>
  <c r="J299" i="12"/>
  <c r="G757" i="14"/>
  <c r="H757" i="14" s="1"/>
  <c r="G758" i="13"/>
  <c r="G756" i="12"/>
  <c r="L298" i="12" l="1"/>
  <c r="K299" i="12" s="1"/>
  <c r="P299" i="12" s="1"/>
  <c r="O299" i="12"/>
  <c r="J300" i="12"/>
  <c r="I301" i="12"/>
  <c r="J301" i="12" s="1"/>
  <c r="N300" i="12"/>
  <c r="G758" i="14"/>
  <c r="H758" i="14" s="1"/>
  <c r="G759" i="13"/>
  <c r="G757" i="12"/>
  <c r="J306" i="11" l="1"/>
  <c r="J307" i="11" s="1"/>
  <c r="J308" i="11" s="1"/>
  <c r="J309" i="11" s="1"/>
  <c r="M305" i="11"/>
  <c r="O305" i="11"/>
  <c r="M299" i="12"/>
  <c r="O300" i="12" s="1"/>
  <c r="N301" i="12"/>
  <c r="G759" i="14"/>
  <c r="H759" i="14" s="1"/>
  <c r="G760" i="13"/>
  <c r="G758" i="12"/>
  <c r="N306" i="11" l="1"/>
  <c r="L305" i="11"/>
  <c r="K306" i="11" s="1"/>
  <c r="I306" i="11"/>
  <c r="L299" i="12"/>
  <c r="K300" i="12" s="1"/>
  <c r="P300" i="12" s="1"/>
  <c r="G760" i="14"/>
  <c r="H760" i="14" s="1"/>
  <c r="G761" i="13"/>
  <c r="G759" i="12"/>
  <c r="M306" i="11" l="1"/>
  <c r="I307" i="11"/>
  <c r="M300" i="12"/>
  <c r="O301" i="12" s="1"/>
  <c r="G761" i="14"/>
  <c r="H761" i="14" s="1"/>
  <c r="G762" i="13"/>
  <c r="G760" i="12"/>
  <c r="L306" i="11" l="1"/>
  <c r="K307" i="11" s="1"/>
  <c r="N307" i="11"/>
  <c r="I308" i="11"/>
  <c r="I309" i="11" s="1"/>
  <c r="O306" i="11"/>
  <c r="L300" i="12"/>
  <c r="K301" i="12" s="1"/>
  <c r="P301" i="12" s="1"/>
  <c r="G762" i="14"/>
  <c r="H762" i="14" s="1"/>
  <c r="G763" i="13"/>
  <c r="G761" i="12"/>
  <c r="M307" i="11" l="1"/>
  <c r="N308" i="11" s="1"/>
  <c r="O307" i="11"/>
  <c r="M301" i="12"/>
  <c r="L301" i="12" s="1"/>
  <c r="K302" i="12" s="1"/>
  <c r="P302" i="12" s="1"/>
  <c r="G763" i="14"/>
  <c r="H763" i="14" s="1"/>
  <c r="G764" i="13"/>
  <c r="G762" i="12"/>
  <c r="L307" i="11" l="1"/>
  <c r="K308" i="11" s="1"/>
  <c r="M308" i="11" s="1"/>
  <c r="H302" i="12"/>
  <c r="H303" i="12" s="1"/>
  <c r="H304" i="12" s="1"/>
  <c r="H305" i="12" s="1"/>
  <c r="O302" i="12"/>
  <c r="G764" i="14"/>
  <c r="H764" i="14" s="1"/>
  <c r="G765" i="13"/>
  <c r="G763" i="12"/>
  <c r="O308" i="11" l="1"/>
  <c r="L308" i="11"/>
  <c r="K309" i="11" s="1"/>
  <c r="N309" i="11"/>
  <c r="I302" i="12"/>
  <c r="I303" i="12" s="1"/>
  <c r="G765" i="14"/>
  <c r="H765" i="14" s="1"/>
  <c r="G766" i="13"/>
  <c r="G764" i="12"/>
  <c r="J310" i="11" l="1"/>
  <c r="J311" i="11" s="1"/>
  <c r="J312" i="11" s="1"/>
  <c r="J313" i="11" s="1"/>
  <c r="N302" i="12"/>
  <c r="M302" i="12" s="1"/>
  <c r="J302" i="12"/>
  <c r="J303" i="12"/>
  <c r="I304" i="12"/>
  <c r="G766" i="14"/>
  <c r="H766" i="14" s="1"/>
  <c r="G767" i="13"/>
  <c r="G765" i="12"/>
  <c r="I310" i="11" l="1"/>
  <c r="O309" i="11"/>
  <c r="M309" i="11"/>
  <c r="N303" i="12"/>
  <c r="J304" i="12"/>
  <c r="I305" i="12"/>
  <c r="J305" i="12" s="1"/>
  <c r="L302" i="12"/>
  <c r="K303" i="12" s="1"/>
  <c r="P303" i="12" s="1"/>
  <c r="O303" i="12"/>
  <c r="G767" i="14"/>
  <c r="H767" i="14" s="1"/>
  <c r="G768" i="13"/>
  <c r="G766" i="12"/>
  <c r="L309" i="11" l="1"/>
  <c r="K310" i="11" s="1"/>
  <c r="N310" i="11"/>
  <c r="I311" i="11"/>
  <c r="M303" i="12"/>
  <c r="G768" i="14"/>
  <c r="H768" i="14" s="1"/>
  <c r="G769" i="13"/>
  <c r="G767" i="12"/>
  <c r="I312" i="11" l="1"/>
  <c r="O304" i="12"/>
  <c r="N304" i="12" s="1"/>
  <c r="L303" i="12"/>
  <c r="K304" i="12" s="1"/>
  <c r="P304" i="12" s="1"/>
  <c r="G769" i="14"/>
  <c r="H769" i="14" s="1"/>
  <c r="G770" i="13"/>
  <c r="G768" i="12"/>
  <c r="O310" i="11" l="1"/>
  <c r="I313" i="11"/>
  <c r="M310" i="11"/>
  <c r="M304" i="12"/>
  <c r="N305" i="12"/>
  <c r="G770" i="14"/>
  <c r="H770" i="14" s="1"/>
  <c r="G771" i="13"/>
  <c r="G769" i="12"/>
  <c r="N311" i="11" l="1"/>
  <c r="L310" i="11"/>
  <c r="K311" i="11" s="1"/>
  <c r="L304" i="12"/>
  <c r="K305" i="12" s="1"/>
  <c r="P305" i="12" s="1"/>
  <c r="O305" i="12"/>
  <c r="G771" i="14"/>
  <c r="H771" i="14" s="1"/>
  <c r="G772" i="13"/>
  <c r="G770" i="12"/>
  <c r="M305" i="12" l="1"/>
  <c r="G772" i="14"/>
  <c r="H772" i="14" s="1"/>
  <c r="G773" i="13"/>
  <c r="G771" i="12"/>
  <c r="M311" i="11" l="1"/>
  <c r="O311" i="11"/>
  <c r="O306" i="12"/>
  <c r="L305" i="12"/>
  <c r="K306" i="12" s="1"/>
  <c r="P306" i="12" s="1"/>
  <c r="G773" i="14"/>
  <c r="H773" i="14" s="1"/>
  <c r="G774" i="13"/>
  <c r="G772" i="12"/>
  <c r="N312" i="11" l="1"/>
  <c r="L311" i="11"/>
  <c r="K312" i="11" s="1"/>
  <c r="H306" i="12"/>
  <c r="G774" i="14"/>
  <c r="H774" i="14" s="1"/>
  <c r="G775" i="13"/>
  <c r="G773" i="12"/>
  <c r="H307" i="12" l="1"/>
  <c r="H308" i="12" s="1"/>
  <c r="H309" i="12" s="1"/>
  <c r="I306" i="12"/>
  <c r="G775" i="14"/>
  <c r="H775" i="14" s="1"/>
  <c r="G776" i="13"/>
  <c r="G774" i="12"/>
  <c r="M312" i="11" l="1"/>
  <c r="O312" i="11"/>
  <c r="I307" i="12"/>
  <c r="J306" i="12"/>
  <c r="N306" i="12"/>
  <c r="G776" i="14"/>
  <c r="H776" i="14" s="1"/>
  <c r="G777" i="13"/>
  <c r="G775" i="12"/>
  <c r="N313" i="11" l="1"/>
  <c r="L312" i="11"/>
  <c r="K313" i="11" s="1"/>
  <c r="M306" i="12"/>
  <c r="N307" i="12"/>
  <c r="J307" i="12"/>
  <c r="I308" i="12"/>
  <c r="G777" i="14"/>
  <c r="H777" i="14" s="1"/>
  <c r="G778" i="13"/>
  <c r="G776" i="12"/>
  <c r="I309" i="12" l="1"/>
  <c r="J309" i="12" s="1"/>
  <c r="J308" i="12"/>
  <c r="L306" i="12"/>
  <c r="K307" i="12" s="1"/>
  <c r="P307" i="12" s="1"/>
  <c r="O307" i="12"/>
  <c r="G778" i="14"/>
  <c r="H778" i="14" s="1"/>
  <c r="G779" i="13"/>
  <c r="G777" i="12"/>
  <c r="J314" i="11" l="1"/>
  <c r="J315" i="11" s="1"/>
  <c r="J316" i="11" s="1"/>
  <c r="J317" i="11" s="1"/>
  <c r="M313" i="11"/>
  <c r="O313" i="11"/>
  <c r="M307" i="12"/>
  <c r="G779" i="14"/>
  <c r="H779" i="14" s="1"/>
  <c r="G780" i="13"/>
  <c r="G778" i="12"/>
  <c r="N314" i="11" l="1"/>
  <c r="L313" i="11"/>
  <c r="K314" i="11" s="1"/>
  <c r="I314" i="11"/>
  <c r="O308" i="12"/>
  <c r="N308" i="12" s="1"/>
  <c r="L307" i="12"/>
  <c r="K308" i="12" s="1"/>
  <c r="P308" i="12" s="1"/>
  <c r="G780" i="14"/>
  <c r="H780" i="14" s="1"/>
  <c r="G781" i="13"/>
  <c r="G779" i="12"/>
  <c r="M314" i="11" l="1"/>
  <c r="I315" i="11"/>
  <c r="M308" i="12"/>
  <c r="N309" i="12"/>
  <c r="G781" i="14"/>
  <c r="H781" i="14" s="1"/>
  <c r="G782" i="13"/>
  <c r="G780" i="12"/>
  <c r="L314" i="11" l="1"/>
  <c r="K315" i="11" s="1"/>
  <c r="N315" i="11"/>
  <c r="I316" i="11"/>
  <c r="O314" i="11"/>
  <c r="L308" i="12"/>
  <c r="K309" i="12" s="1"/>
  <c r="P309" i="12" s="1"/>
  <c r="O309" i="12"/>
  <c r="G782" i="14"/>
  <c r="H782" i="14" s="1"/>
  <c r="G783" i="13"/>
  <c r="G781" i="12"/>
  <c r="M315" i="11" l="1"/>
  <c r="L315" i="11" s="1"/>
  <c r="K316" i="11" s="1"/>
  <c r="I317" i="11"/>
  <c r="O315" i="11"/>
  <c r="M309" i="12"/>
  <c r="G783" i="14"/>
  <c r="H783" i="14" s="1"/>
  <c r="G784" i="13"/>
  <c r="G782" i="12"/>
  <c r="N316" i="11" l="1"/>
  <c r="M316" i="11" s="1"/>
  <c r="N317" i="11" s="1"/>
  <c r="O316" i="11"/>
  <c r="O310" i="12"/>
  <c r="L309" i="12"/>
  <c r="K310" i="12" s="1"/>
  <c r="P310" i="12" s="1"/>
  <c r="G784" i="14"/>
  <c r="H784" i="14" s="1"/>
  <c r="G785" i="13"/>
  <c r="G783" i="12"/>
  <c r="L316" i="11" l="1"/>
  <c r="K317" i="11" s="1"/>
  <c r="J318" i="11" s="1"/>
  <c r="J319" i="11" s="1"/>
  <c r="J320" i="11" s="1"/>
  <c r="J321" i="11" s="1"/>
  <c r="H310" i="12"/>
  <c r="G785" i="14"/>
  <c r="H785" i="14" s="1"/>
  <c r="G786" i="13"/>
  <c r="G784" i="12"/>
  <c r="M317" i="11" l="1"/>
  <c r="N318" i="11" s="1"/>
  <c r="I318" i="11"/>
  <c r="I319" i="11" s="1"/>
  <c r="O317" i="11"/>
  <c r="H311" i="12"/>
  <c r="H312" i="12" s="1"/>
  <c r="H313" i="12" s="1"/>
  <c r="I310" i="12"/>
  <c r="G786" i="14"/>
  <c r="H786" i="14" s="1"/>
  <c r="G787" i="13"/>
  <c r="G785" i="12"/>
  <c r="L317" i="11" l="1"/>
  <c r="K318" i="11" s="1"/>
  <c r="I320" i="11"/>
  <c r="I311" i="12"/>
  <c r="J310" i="12"/>
  <c r="N310" i="12"/>
  <c r="G787" i="14"/>
  <c r="H787" i="14" s="1"/>
  <c r="G788" i="13"/>
  <c r="G786" i="12"/>
  <c r="M318" i="11" l="1"/>
  <c r="O318" i="11"/>
  <c r="I321" i="11"/>
  <c r="M310" i="12"/>
  <c r="N311" i="12"/>
  <c r="J311" i="12"/>
  <c r="I312" i="12"/>
  <c r="G788" i="14"/>
  <c r="H788" i="14" s="1"/>
  <c r="G789" i="13"/>
  <c r="G787" i="12"/>
  <c r="N319" i="11" l="1"/>
  <c r="L318" i="11"/>
  <c r="K319" i="11" s="1"/>
  <c r="I313" i="12"/>
  <c r="J313" i="12" s="1"/>
  <c r="J312" i="12"/>
  <c r="O311" i="12"/>
  <c r="L310" i="12"/>
  <c r="K311" i="12" s="1"/>
  <c r="P311" i="12" s="1"/>
  <c r="G789" i="14"/>
  <c r="H789" i="14" s="1"/>
  <c r="G790" i="13"/>
  <c r="G788" i="12"/>
  <c r="M319" i="11" l="1"/>
  <c r="M311" i="12"/>
  <c r="G790" i="14"/>
  <c r="H790" i="14" s="1"/>
  <c r="G791" i="13"/>
  <c r="G789" i="12"/>
  <c r="N320" i="11" l="1"/>
  <c r="L319" i="11"/>
  <c r="K320" i="11" s="1"/>
  <c r="O319" i="11"/>
  <c r="L311" i="12"/>
  <c r="K312" i="12" s="1"/>
  <c r="P312" i="12" s="1"/>
  <c r="O312" i="12"/>
  <c r="N312" i="12" s="1"/>
  <c r="G791" i="14"/>
  <c r="H791" i="14" s="1"/>
  <c r="G792" i="13"/>
  <c r="G790" i="12"/>
  <c r="O320" i="11" l="1"/>
  <c r="M320" i="11"/>
  <c r="M312" i="12"/>
  <c r="N313" i="12"/>
  <c r="G792" i="14"/>
  <c r="H792" i="14" s="1"/>
  <c r="G793" i="13"/>
  <c r="G791" i="12"/>
  <c r="L320" i="11" l="1"/>
  <c r="K321" i="11" s="1"/>
  <c r="N321" i="11"/>
  <c r="L312" i="12"/>
  <c r="K313" i="12" s="1"/>
  <c r="P313" i="12" s="1"/>
  <c r="O313" i="12"/>
  <c r="G793" i="14"/>
  <c r="H793" i="14" s="1"/>
  <c r="G794" i="13"/>
  <c r="G792" i="12"/>
  <c r="O321" i="11" l="1"/>
  <c r="M313" i="12"/>
  <c r="G794" i="14"/>
  <c r="H794" i="14" s="1"/>
  <c r="G795" i="13"/>
  <c r="G793" i="12"/>
  <c r="J322" i="11" l="1"/>
  <c r="J323" i="11" s="1"/>
  <c r="J324" i="11" s="1"/>
  <c r="J325" i="11" s="1"/>
  <c r="M321" i="11"/>
  <c r="L313" i="12"/>
  <c r="K314" i="12" s="1"/>
  <c r="P314" i="12" s="1"/>
  <c r="O314" i="12"/>
  <c r="G795" i="14"/>
  <c r="H795" i="14" s="1"/>
  <c r="G796" i="13"/>
  <c r="G794" i="12"/>
  <c r="N322" i="11" l="1"/>
  <c r="L321" i="11"/>
  <c r="K322" i="11" s="1"/>
  <c r="I322" i="11"/>
  <c r="H314" i="12"/>
  <c r="G796" i="14"/>
  <c r="H796" i="14" s="1"/>
  <c r="G797" i="13"/>
  <c r="G795" i="12"/>
  <c r="M322" i="11" l="1"/>
  <c r="I323" i="11"/>
  <c r="H315" i="12"/>
  <c r="H316" i="12" s="1"/>
  <c r="H317" i="12" s="1"/>
  <c r="I314" i="12"/>
  <c r="G797" i="14"/>
  <c r="H797" i="14" s="1"/>
  <c r="G798" i="13"/>
  <c r="G796" i="12"/>
  <c r="N323" i="11" l="1"/>
  <c r="L322" i="11"/>
  <c r="K323" i="11" s="1"/>
  <c r="I324" i="11"/>
  <c r="O322" i="11"/>
  <c r="J314" i="12"/>
  <c r="I315" i="12"/>
  <c r="N314" i="12"/>
  <c r="G798" i="14"/>
  <c r="H798" i="14" s="1"/>
  <c r="G799" i="13"/>
  <c r="G797" i="12"/>
  <c r="I325" i="11" l="1"/>
  <c r="O323" i="11"/>
  <c r="I316" i="12"/>
  <c r="J315" i="12"/>
  <c r="N315" i="12"/>
  <c r="M314" i="12"/>
  <c r="G799" i="14"/>
  <c r="H799" i="14" s="1"/>
  <c r="G800" i="13"/>
  <c r="G798" i="12"/>
  <c r="M323" i="11" l="1"/>
  <c r="L314" i="12"/>
  <c r="K315" i="12" s="1"/>
  <c r="P315" i="12" s="1"/>
  <c r="O315" i="12"/>
  <c r="J316" i="12"/>
  <c r="I317" i="12"/>
  <c r="J317" i="12" s="1"/>
  <c r="G800" i="14"/>
  <c r="H800" i="14" s="1"/>
  <c r="G801" i="13"/>
  <c r="G799" i="12"/>
  <c r="L323" i="11" l="1"/>
  <c r="K324" i="11" s="1"/>
  <c r="N324" i="11"/>
  <c r="M315" i="12"/>
  <c r="L315" i="12" s="1"/>
  <c r="K316" i="12" s="1"/>
  <c r="P316" i="12" s="1"/>
  <c r="G801" i="14"/>
  <c r="H801" i="14" s="1"/>
  <c r="G802" i="13"/>
  <c r="G800" i="12"/>
  <c r="M324" i="11" l="1"/>
  <c r="L324" i="11" s="1"/>
  <c r="K325" i="11" s="1"/>
  <c r="O324" i="11"/>
  <c r="O316" i="12"/>
  <c r="N316" i="12" s="1"/>
  <c r="M316" i="12" s="1"/>
  <c r="G802" i="14"/>
  <c r="H802" i="14" s="1"/>
  <c r="G803" i="13"/>
  <c r="G801" i="12"/>
  <c r="N325" i="11" l="1"/>
  <c r="M325" i="11" s="1"/>
  <c r="O325" i="11"/>
  <c r="J326" i="11"/>
  <c r="J327" i="11" s="1"/>
  <c r="J328" i="11" s="1"/>
  <c r="J329" i="11" s="1"/>
  <c r="N317" i="12"/>
  <c r="L316" i="12"/>
  <c r="K317" i="12" s="1"/>
  <c r="P317" i="12" s="1"/>
  <c r="O317" i="12"/>
  <c r="G803" i="14"/>
  <c r="H803" i="14" s="1"/>
  <c r="G804" i="13"/>
  <c r="G802" i="12"/>
  <c r="N326" i="11" l="1"/>
  <c r="L325" i="11"/>
  <c r="K326" i="11" s="1"/>
  <c r="I326" i="11"/>
  <c r="I327" i="11" s="1"/>
  <c r="I328" i="11" s="1"/>
  <c r="I329" i="11" s="1"/>
  <c r="M317" i="12"/>
  <c r="L317" i="12" s="1"/>
  <c r="K318" i="12" s="1"/>
  <c r="P318" i="12" s="1"/>
  <c r="G804" i="14"/>
  <c r="H804" i="14" s="1"/>
  <c r="G805" i="13"/>
  <c r="G803" i="12"/>
  <c r="M326" i="11" l="1"/>
  <c r="L326" i="11" s="1"/>
  <c r="K327" i="11" s="1"/>
  <c r="O326" i="11"/>
  <c r="O318" i="12"/>
  <c r="H318" i="12"/>
  <c r="G805" i="14"/>
  <c r="H805" i="14" s="1"/>
  <c r="G806" i="13"/>
  <c r="G804" i="12"/>
  <c r="N327" i="11" l="1"/>
  <c r="H319" i="12"/>
  <c r="H320" i="12" s="1"/>
  <c r="H321" i="12" s="1"/>
  <c r="I318" i="12"/>
  <c r="G806" i="14"/>
  <c r="H806" i="14" s="1"/>
  <c r="G807" i="13"/>
  <c r="G805" i="12"/>
  <c r="M327" i="11" l="1"/>
  <c r="O327" i="11"/>
  <c r="J318" i="12"/>
  <c r="I319" i="12"/>
  <c r="N318" i="12"/>
  <c r="G807" i="14"/>
  <c r="H807" i="14" s="1"/>
  <c r="G808" i="13"/>
  <c r="G806" i="12"/>
  <c r="N328" i="11" l="1"/>
  <c r="L327" i="11"/>
  <c r="K328" i="11" s="1"/>
  <c r="I320" i="12"/>
  <c r="J319" i="12"/>
  <c r="M318" i="12"/>
  <c r="N319" i="12"/>
  <c r="G808" i="14"/>
  <c r="H808" i="14" s="1"/>
  <c r="G809" i="13"/>
  <c r="G807" i="12"/>
  <c r="O319" i="12" l="1"/>
  <c r="L318" i="12"/>
  <c r="K319" i="12" s="1"/>
  <c r="P319" i="12" s="1"/>
  <c r="I321" i="12"/>
  <c r="J321" i="12" s="1"/>
  <c r="J320" i="12"/>
  <c r="G809" i="14"/>
  <c r="H809" i="14" s="1"/>
  <c r="G810" i="13"/>
  <c r="G808" i="12"/>
  <c r="M328" i="11" l="1"/>
  <c r="O328" i="11"/>
  <c r="M319" i="12"/>
  <c r="G810" i="14"/>
  <c r="H810" i="14" s="1"/>
  <c r="G811" i="13"/>
  <c r="G809" i="12"/>
  <c r="N329" i="11" l="1"/>
  <c r="L328" i="11"/>
  <c r="K329" i="11" s="1"/>
  <c r="O320" i="12"/>
  <c r="N320" i="12" s="1"/>
  <c r="L319" i="12"/>
  <c r="K320" i="12" s="1"/>
  <c r="P320" i="12" s="1"/>
  <c r="G811" i="14"/>
  <c r="H811" i="14" s="1"/>
  <c r="G812" i="13"/>
  <c r="G810" i="12"/>
  <c r="M320" i="12" l="1"/>
  <c r="N321" i="12"/>
  <c r="G812" i="14"/>
  <c r="H812" i="14" s="1"/>
  <c r="G813" i="13"/>
  <c r="G811" i="12"/>
  <c r="J330" i="11" l="1"/>
  <c r="J331" i="11" s="1"/>
  <c r="J332" i="11" s="1"/>
  <c r="J333" i="11" s="1"/>
  <c r="M329" i="11"/>
  <c r="O329" i="11"/>
  <c r="O321" i="12"/>
  <c r="L320" i="12"/>
  <c r="K321" i="12" s="1"/>
  <c r="P321" i="12" s="1"/>
  <c r="G813" i="14"/>
  <c r="H813" i="14" s="1"/>
  <c r="G814" i="13"/>
  <c r="G812" i="12"/>
  <c r="L329" i="11" l="1"/>
  <c r="K330" i="11" s="1"/>
  <c r="N330" i="11"/>
  <c r="I330" i="11"/>
  <c r="I331" i="11" s="1"/>
  <c r="I332" i="11" s="1"/>
  <c r="M321" i="12"/>
  <c r="G814" i="14"/>
  <c r="H814" i="14" s="1"/>
  <c r="G815" i="13"/>
  <c r="G813" i="12"/>
  <c r="I333" i="11" l="1"/>
  <c r="L321" i="12"/>
  <c r="K322" i="12" s="1"/>
  <c r="P322" i="12" s="1"/>
  <c r="O322" i="12"/>
  <c r="G815" i="14"/>
  <c r="H815" i="14" s="1"/>
  <c r="G816" i="13"/>
  <c r="G814" i="12"/>
  <c r="O330" i="11" l="1"/>
  <c r="M330" i="11"/>
  <c r="H322" i="12"/>
  <c r="G816" i="14"/>
  <c r="H816" i="14" s="1"/>
  <c r="G817" i="13"/>
  <c r="G815" i="12"/>
  <c r="L330" i="11" l="1"/>
  <c r="K331" i="11" s="1"/>
  <c r="N331" i="11"/>
  <c r="H323" i="12"/>
  <c r="H324" i="12" s="1"/>
  <c r="H325" i="12" s="1"/>
  <c r="I322" i="12"/>
  <c r="G817" i="14"/>
  <c r="H817" i="14" s="1"/>
  <c r="G818" i="13"/>
  <c r="G816" i="12"/>
  <c r="O331" i="11" l="1"/>
  <c r="I323" i="12"/>
  <c r="J322" i="12"/>
  <c r="N322" i="12"/>
  <c r="G818" i="14"/>
  <c r="H818" i="14" s="1"/>
  <c r="G819" i="13"/>
  <c r="G817" i="12"/>
  <c r="M331" i="11" l="1"/>
  <c r="N323" i="12"/>
  <c r="M322" i="12"/>
  <c r="J323" i="12"/>
  <c r="I324" i="12"/>
  <c r="G819" i="14"/>
  <c r="H819" i="14" s="1"/>
  <c r="G820" i="13"/>
  <c r="G818" i="12"/>
  <c r="L331" i="11" l="1"/>
  <c r="K332" i="11" s="1"/>
  <c r="N332" i="11"/>
  <c r="O323" i="12"/>
  <c r="L322" i="12"/>
  <c r="K323" i="12" s="1"/>
  <c r="P323" i="12" s="1"/>
  <c r="J324" i="12"/>
  <c r="I325" i="12"/>
  <c r="J325" i="12" s="1"/>
  <c r="G820" i="14"/>
  <c r="H820" i="14" s="1"/>
  <c r="G821" i="13"/>
  <c r="G819" i="12"/>
  <c r="O332" i="11" l="1"/>
  <c r="M323" i="12"/>
  <c r="L323" i="12" s="1"/>
  <c r="K324" i="12" s="1"/>
  <c r="P324" i="12" s="1"/>
  <c r="G821" i="14"/>
  <c r="H821" i="14" s="1"/>
  <c r="G822" i="13"/>
  <c r="G820" i="12"/>
  <c r="M332" i="11" l="1"/>
  <c r="O324" i="12"/>
  <c r="N324" i="12" s="1"/>
  <c r="M324" i="12" s="1"/>
  <c r="G822" i="14"/>
  <c r="H822" i="14" s="1"/>
  <c r="G823" i="13"/>
  <c r="G821" i="12"/>
  <c r="L332" i="11" l="1"/>
  <c r="K333" i="11" s="1"/>
  <c r="N333" i="11"/>
  <c r="N325" i="12"/>
  <c r="L324" i="12"/>
  <c r="K325" i="12" s="1"/>
  <c r="P325" i="12" s="1"/>
  <c r="O325" i="12"/>
  <c r="G823" i="14"/>
  <c r="H823" i="14" s="1"/>
  <c r="G824" i="13"/>
  <c r="G822" i="12"/>
  <c r="M325" i="12" l="1"/>
  <c r="G824" i="14"/>
  <c r="H824" i="14" s="1"/>
  <c r="G825" i="13"/>
  <c r="G823" i="12"/>
  <c r="O333" i="11" l="1"/>
  <c r="J334" i="11"/>
  <c r="J335" i="11" s="1"/>
  <c r="J336" i="11" s="1"/>
  <c r="J337" i="11" s="1"/>
  <c r="M333" i="11"/>
  <c r="L325" i="12"/>
  <c r="K326" i="12" s="1"/>
  <c r="P326" i="12" s="1"/>
  <c r="O326" i="12"/>
  <c r="G825" i="14"/>
  <c r="H825" i="14" s="1"/>
  <c r="G826" i="13"/>
  <c r="G824" i="12"/>
  <c r="I334" i="11" l="1"/>
  <c r="I335" i="11" s="1"/>
  <c r="L333" i="11"/>
  <c r="K334" i="11" s="1"/>
  <c r="N334" i="11"/>
  <c r="H326" i="12"/>
  <c r="G826" i="14"/>
  <c r="H826" i="14" s="1"/>
  <c r="G827" i="13"/>
  <c r="G825" i="12"/>
  <c r="I336" i="11" l="1"/>
  <c r="O334" i="11"/>
  <c r="H327" i="12"/>
  <c r="H328" i="12" s="1"/>
  <c r="H329" i="12" s="1"/>
  <c r="I326" i="12"/>
  <c r="G827" i="14"/>
  <c r="H827" i="14" s="1"/>
  <c r="G828" i="13"/>
  <c r="G826" i="12"/>
  <c r="I337" i="11" l="1"/>
  <c r="M334" i="11"/>
  <c r="I327" i="12"/>
  <c r="J326" i="12"/>
  <c r="N326" i="12"/>
  <c r="G828" i="14"/>
  <c r="H828" i="14" s="1"/>
  <c r="G829" i="13"/>
  <c r="G827" i="12"/>
  <c r="L334" i="11" l="1"/>
  <c r="K335" i="11" s="1"/>
  <c r="N335" i="11"/>
  <c r="N327" i="12"/>
  <c r="M326" i="12"/>
  <c r="I328" i="12"/>
  <c r="J327" i="12"/>
  <c r="G829" i="14"/>
  <c r="H829" i="14" s="1"/>
  <c r="G830" i="13"/>
  <c r="G828" i="12"/>
  <c r="O335" i="11" l="1"/>
  <c r="L326" i="12"/>
  <c r="K327" i="12" s="1"/>
  <c r="P327" i="12" s="1"/>
  <c r="O327" i="12"/>
  <c r="I329" i="12"/>
  <c r="J329" i="12" s="1"/>
  <c r="J328" i="12"/>
  <c r="G830" i="14"/>
  <c r="H830" i="14" s="1"/>
  <c r="G831" i="13"/>
  <c r="G829" i="12"/>
  <c r="M335" i="11" l="1"/>
  <c r="M327" i="12"/>
  <c r="L327" i="12" s="1"/>
  <c r="K328" i="12" s="1"/>
  <c r="P328" i="12" s="1"/>
  <c r="G831" i="14"/>
  <c r="H831" i="14" s="1"/>
  <c r="G832" i="13"/>
  <c r="G830" i="12"/>
  <c r="L335" i="11" l="1"/>
  <c r="K336" i="11" s="1"/>
  <c r="N336" i="11"/>
  <c r="O328" i="12"/>
  <c r="N328" i="12" s="1"/>
  <c r="M328" i="12" s="1"/>
  <c r="G832" i="14"/>
  <c r="H832" i="14" s="1"/>
  <c r="G833" i="13"/>
  <c r="G831" i="12"/>
  <c r="O336" i="11" l="1"/>
  <c r="N329" i="12"/>
  <c r="L328" i="12"/>
  <c r="K329" i="12" s="1"/>
  <c r="P329" i="12" s="1"/>
  <c r="O329" i="12"/>
  <c r="G833" i="14"/>
  <c r="H833" i="14" s="1"/>
  <c r="G834" i="13"/>
  <c r="G832" i="12"/>
  <c r="M336" i="11" l="1"/>
  <c r="M329" i="12"/>
  <c r="G834" i="14"/>
  <c r="H834" i="14" s="1"/>
  <c r="G835" i="13"/>
  <c r="G833" i="12"/>
  <c r="L336" i="11" l="1"/>
  <c r="K337" i="11" s="1"/>
  <c r="N337" i="11"/>
  <c r="O330" i="12"/>
  <c r="L329" i="12"/>
  <c r="K330" i="12" s="1"/>
  <c r="P330" i="12" s="1"/>
  <c r="G835" i="14"/>
  <c r="H835" i="14" s="1"/>
  <c r="G836" i="13"/>
  <c r="G834" i="12"/>
  <c r="O337" i="11" l="1"/>
  <c r="H330" i="12"/>
  <c r="G836" i="14"/>
  <c r="H836" i="14" s="1"/>
  <c r="G837" i="13"/>
  <c r="G835" i="12"/>
  <c r="J338" i="11" l="1"/>
  <c r="J339" i="11" s="1"/>
  <c r="J340" i="11" s="1"/>
  <c r="J341" i="11" s="1"/>
  <c r="M337" i="11"/>
  <c r="H331" i="12"/>
  <c r="H332" i="12" s="1"/>
  <c r="H333" i="12" s="1"/>
  <c r="I330" i="12"/>
  <c r="G837" i="14"/>
  <c r="H837" i="14" s="1"/>
  <c r="G838" i="13"/>
  <c r="G836" i="12"/>
  <c r="N338" i="11" l="1"/>
  <c r="L337" i="11"/>
  <c r="K338" i="11" s="1"/>
  <c r="I338" i="11"/>
  <c r="I331" i="12"/>
  <c r="J330" i="12"/>
  <c r="N330" i="12"/>
  <c r="G838" i="14"/>
  <c r="H838" i="14" s="1"/>
  <c r="G839" i="13"/>
  <c r="G837" i="12"/>
  <c r="I339" i="11" l="1"/>
  <c r="I340" i="11" s="1"/>
  <c r="M338" i="11"/>
  <c r="M330" i="12"/>
  <c r="N331" i="12"/>
  <c r="J331" i="12"/>
  <c r="I332" i="12"/>
  <c r="G839" i="14"/>
  <c r="H839" i="14" s="1"/>
  <c r="G840" i="13"/>
  <c r="G838" i="12"/>
  <c r="L338" i="11" l="1"/>
  <c r="K339" i="11" s="1"/>
  <c r="N339" i="11"/>
  <c r="O338" i="11"/>
  <c r="I341" i="11"/>
  <c r="N332" i="12"/>
  <c r="I333" i="12"/>
  <c r="J333" i="12" s="1"/>
  <c r="J332" i="12"/>
  <c r="L330" i="12"/>
  <c r="K331" i="12" s="1"/>
  <c r="P331" i="12" s="1"/>
  <c r="O331" i="12"/>
  <c r="G840" i="14"/>
  <c r="H840" i="14" s="1"/>
  <c r="G841" i="13"/>
  <c r="G839" i="12"/>
  <c r="M339" i="11" l="1"/>
  <c r="N340" i="11" s="1"/>
  <c r="O339" i="11"/>
  <c r="M331" i="12"/>
  <c r="N333" i="12"/>
  <c r="G841" i="14"/>
  <c r="H841" i="14" s="1"/>
  <c r="G842" i="13"/>
  <c r="G840" i="12"/>
  <c r="L339" i="11" l="1"/>
  <c r="K340" i="11" s="1"/>
  <c r="O332" i="12"/>
  <c r="L331" i="12"/>
  <c r="K332" i="12" s="1"/>
  <c r="P332" i="12" s="1"/>
  <c r="G842" i="14"/>
  <c r="H842" i="14" s="1"/>
  <c r="G843" i="13"/>
  <c r="G841" i="12"/>
  <c r="O340" i="11" l="1"/>
  <c r="M340" i="11"/>
  <c r="M332" i="12"/>
  <c r="G843" i="14"/>
  <c r="H843" i="14" s="1"/>
  <c r="G844" i="13"/>
  <c r="G842" i="12"/>
  <c r="L340" i="11" l="1"/>
  <c r="K341" i="11" s="1"/>
  <c r="N341" i="11"/>
  <c r="O333" i="12"/>
  <c r="L332" i="12"/>
  <c r="K333" i="12" s="1"/>
  <c r="P333" i="12" s="1"/>
  <c r="G844" i="14"/>
  <c r="H844" i="14" s="1"/>
  <c r="G845" i="13"/>
  <c r="G843" i="12"/>
  <c r="O341" i="11" l="1"/>
  <c r="M341" i="11"/>
  <c r="M333" i="12"/>
  <c r="G845" i="14"/>
  <c r="H845" i="14" s="1"/>
  <c r="G846" i="13"/>
  <c r="G844" i="12"/>
  <c r="J342" i="11" l="1"/>
  <c r="N342" i="11"/>
  <c r="L341" i="11"/>
  <c r="K342" i="11" s="1"/>
  <c r="O334" i="12"/>
  <c r="L333" i="12"/>
  <c r="K334" i="12" s="1"/>
  <c r="P334" i="12" s="1"/>
  <c r="G846" i="14"/>
  <c r="H846" i="14" s="1"/>
  <c r="G847" i="13"/>
  <c r="G845" i="12"/>
  <c r="J343" i="11" l="1"/>
  <c r="J344" i="11" s="1"/>
  <c r="J345" i="11" s="1"/>
  <c r="I342" i="11"/>
  <c r="I343" i="11" s="1"/>
  <c r="I344" i="11" s="1"/>
  <c r="O342" i="11"/>
  <c r="H334" i="12"/>
  <c r="G847" i="14"/>
  <c r="H847" i="14" s="1"/>
  <c r="G848" i="13"/>
  <c r="G846" i="12"/>
  <c r="I345" i="11" l="1"/>
  <c r="M342" i="11"/>
  <c r="H335" i="12"/>
  <c r="H336" i="12" s="1"/>
  <c r="H337" i="12" s="1"/>
  <c r="I334" i="12"/>
  <c r="G848" i="14"/>
  <c r="H848" i="14" s="1"/>
  <c r="G849" i="13"/>
  <c r="G847" i="12"/>
  <c r="N343" i="11" l="1"/>
  <c r="L342" i="11"/>
  <c r="K343" i="11" s="1"/>
  <c r="J334" i="12"/>
  <c r="I335" i="12"/>
  <c r="N334" i="12"/>
  <c r="G849" i="14"/>
  <c r="H849" i="14" s="1"/>
  <c r="G850" i="13"/>
  <c r="G848" i="12"/>
  <c r="M343" i="11" l="1"/>
  <c r="M334" i="12"/>
  <c r="N335" i="12"/>
  <c r="J335" i="12"/>
  <c r="I336" i="12"/>
  <c r="G850" i="14"/>
  <c r="H850" i="14" s="1"/>
  <c r="G851" i="13"/>
  <c r="G849" i="12"/>
  <c r="N344" i="11" l="1"/>
  <c r="L343" i="11"/>
  <c r="K344" i="11" s="1"/>
  <c r="O343" i="11"/>
  <c r="I337" i="12"/>
  <c r="J337" i="12" s="1"/>
  <c r="J336" i="12"/>
  <c r="L334" i="12"/>
  <c r="K335" i="12" s="1"/>
  <c r="P335" i="12" s="1"/>
  <c r="O335" i="12"/>
  <c r="G851" i="14"/>
  <c r="H851" i="14" s="1"/>
  <c r="G852" i="13"/>
  <c r="G850" i="12"/>
  <c r="O344" i="11" l="1"/>
  <c r="M335" i="12"/>
  <c r="G852" i="14"/>
  <c r="H852" i="14" s="1"/>
  <c r="G853" i="13"/>
  <c r="G851" i="12"/>
  <c r="M344" i="11" l="1"/>
  <c r="O336" i="12"/>
  <c r="N336" i="12" s="1"/>
  <c r="L335" i="12"/>
  <c r="K336" i="12" s="1"/>
  <c r="P336" i="12" s="1"/>
  <c r="G853" i="14"/>
  <c r="H853" i="14" s="1"/>
  <c r="G854" i="13"/>
  <c r="G852" i="12"/>
  <c r="N345" i="11" l="1"/>
  <c r="L344" i="11"/>
  <c r="K345" i="11" s="1"/>
  <c r="M336" i="12"/>
  <c r="N337" i="12"/>
  <c r="G854" i="14"/>
  <c r="H854" i="14" s="1"/>
  <c r="G855" i="13"/>
  <c r="G853" i="12"/>
  <c r="O345" i="11" l="1"/>
  <c r="J346" i="11"/>
  <c r="J347" i="11" s="1"/>
  <c r="J348" i="11" s="1"/>
  <c r="J349" i="11" s="1"/>
  <c r="M345" i="11"/>
  <c r="L336" i="12"/>
  <c r="K337" i="12" s="1"/>
  <c r="P337" i="12" s="1"/>
  <c r="O337" i="12"/>
  <c r="G855" i="14"/>
  <c r="H855" i="14" s="1"/>
  <c r="G856" i="13"/>
  <c r="G854" i="12"/>
  <c r="I346" i="11" l="1"/>
  <c r="I347" i="11" s="1"/>
  <c r="L345" i="11"/>
  <c r="K346" i="11" s="1"/>
  <c r="N346" i="11"/>
  <c r="M337" i="12"/>
  <c r="G856" i="14"/>
  <c r="H856" i="14" s="1"/>
  <c r="G857" i="13"/>
  <c r="G855" i="12"/>
  <c r="I348" i="11" l="1"/>
  <c r="O338" i="12"/>
  <c r="L337" i="12"/>
  <c r="K338" i="12" s="1"/>
  <c r="P338" i="12" s="1"/>
  <c r="G857" i="14"/>
  <c r="H857" i="14" s="1"/>
  <c r="G858" i="13"/>
  <c r="G856" i="12"/>
  <c r="M346" i="11" l="1"/>
  <c r="O346" i="11"/>
  <c r="I349" i="11"/>
  <c r="H338" i="12"/>
  <c r="G858" i="14"/>
  <c r="H858" i="14" s="1"/>
  <c r="G859" i="13"/>
  <c r="G857" i="12"/>
  <c r="L346" i="11" l="1"/>
  <c r="K347" i="11" s="1"/>
  <c r="N347" i="11"/>
  <c r="H339" i="12"/>
  <c r="H340" i="12" s="1"/>
  <c r="H341" i="12" s="1"/>
  <c r="I338" i="12"/>
  <c r="G859" i="14"/>
  <c r="H859" i="14" s="1"/>
  <c r="G860" i="13"/>
  <c r="G858" i="12"/>
  <c r="O347" i="11" l="1"/>
  <c r="J338" i="12"/>
  <c r="I339" i="12"/>
  <c r="N338" i="12"/>
  <c r="G860" i="14"/>
  <c r="H860" i="14" s="1"/>
  <c r="G861" i="13"/>
  <c r="G859" i="12"/>
  <c r="M347" i="11" l="1"/>
  <c r="J339" i="12"/>
  <c r="I340" i="12"/>
  <c r="N339" i="12"/>
  <c r="M338" i="12"/>
  <c r="G861" i="14"/>
  <c r="H861" i="14" s="1"/>
  <c r="G862" i="13"/>
  <c r="G860" i="12"/>
  <c r="N348" i="11" l="1"/>
  <c r="L347" i="11"/>
  <c r="K348" i="11" s="1"/>
  <c r="I341" i="12"/>
  <c r="J341" i="12" s="1"/>
  <c r="J340" i="12"/>
  <c r="O339" i="12"/>
  <c r="L338" i="12"/>
  <c r="K339" i="12" s="1"/>
  <c r="P339" i="12" s="1"/>
  <c r="G862" i="14"/>
  <c r="H862" i="14" s="1"/>
  <c r="G863" i="13"/>
  <c r="G861" i="12"/>
  <c r="M339" i="12" l="1"/>
  <c r="G863" i="14"/>
  <c r="H863" i="14" s="1"/>
  <c r="G864" i="13"/>
  <c r="G862" i="12"/>
  <c r="M348" i="11" l="1"/>
  <c r="O348" i="11"/>
  <c r="L339" i="12"/>
  <c r="K340" i="12" s="1"/>
  <c r="P340" i="12" s="1"/>
  <c r="O340" i="12"/>
  <c r="N340" i="12" s="1"/>
  <c r="G864" i="14"/>
  <c r="H864" i="14" s="1"/>
  <c r="G865" i="13"/>
  <c r="G863" i="12"/>
  <c r="L348" i="11" l="1"/>
  <c r="K349" i="11" s="1"/>
  <c r="N349" i="11"/>
  <c r="N341" i="12"/>
  <c r="M340" i="12"/>
  <c r="G865" i="14"/>
  <c r="H865" i="14" s="1"/>
  <c r="G866" i="13"/>
  <c r="G864" i="12"/>
  <c r="O349" i="11" l="1"/>
  <c r="L340" i="12"/>
  <c r="K341" i="12" s="1"/>
  <c r="P341" i="12" s="1"/>
  <c r="O341" i="12"/>
  <c r="G866" i="14"/>
  <c r="H866" i="14" s="1"/>
  <c r="G867" i="13"/>
  <c r="G865" i="12"/>
  <c r="M349" i="11" l="1"/>
  <c r="L349" i="11" s="1"/>
  <c r="K350" i="11" s="1"/>
  <c r="J350" i="11"/>
  <c r="M341" i="12"/>
  <c r="O342" i="12" s="1"/>
  <c r="G867" i="14"/>
  <c r="H867" i="14" s="1"/>
  <c r="G868" i="13"/>
  <c r="G866" i="12"/>
  <c r="N350" i="11" l="1"/>
  <c r="O350" i="11"/>
  <c r="J351" i="11"/>
  <c r="J352" i="11" s="1"/>
  <c r="J353" i="11" s="1"/>
  <c r="I350" i="11"/>
  <c r="I351" i="11" s="1"/>
  <c r="I352" i="11" s="1"/>
  <c r="L341" i="12"/>
  <c r="K342" i="12" s="1"/>
  <c r="P342" i="12" s="1"/>
  <c r="G868" i="14"/>
  <c r="H868" i="14" s="1"/>
  <c r="G869" i="13"/>
  <c r="G867" i="12"/>
  <c r="M350" i="11" l="1"/>
  <c r="I353" i="11"/>
  <c r="H342" i="12"/>
  <c r="I342" i="12" s="1"/>
  <c r="G869" i="14"/>
  <c r="H869" i="14" s="1"/>
  <c r="G870" i="13"/>
  <c r="G868" i="12"/>
  <c r="N351" i="11" l="1"/>
  <c r="L350" i="11"/>
  <c r="H343" i="12"/>
  <c r="H344" i="12" s="1"/>
  <c r="H345" i="12" s="1"/>
  <c r="J342" i="12"/>
  <c r="I343" i="12"/>
  <c r="N342" i="12"/>
  <c r="G870" i="14"/>
  <c r="H870" i="14" s="1"/>
  <c r="G871" i="13"/>
  <c r="G869" i="12"/>
  <c r="K351" i="11" l="1"/>
  <c r="M351" i="11" s="1"/>
  <c r="N352" i="11" s="1"/>
  <c r="M342" i="12"/>
  <c r="N343" i="12"/>
  <c r="J343" i="12"/>
  <c r="I344" i="12"/>
  <c r="G871" i="14"/>
  <c r="H871" i="14" s="1"/>
  <c r="G872" i="13"/>
  <c r="G870" i="12"/>
  <c r="O351" i="11" l="1"/>
  <c r="L351" i="11"/>
  <c r="I345" i="12"/>
  <c r="J345" i="12" s="1"/>
  <c r="J344" i="12"/>
  <c r="O343" i="12"/>
  <c r="L342" i="12"/>
  <c r="K343" i="12" s="1"/>
  <c r="P343" i="12" s="1"/>
  <c r="G872" i="14"/>
  <c r="H872" i="14" s="1"/>
  <c r="G873" i="13"/>
  <c r="G871" i="12"/>
  <c r="K352" i="11" l="1"/>
  <c r="O352" i="11" s="1"/>
  <c r="M343" i="12"/>
  <c r="G873" i="14"/>
  <c r="H873" i="14" s="1"/>
  <c r="G874" i="13"/>
  <c r="G872" i="12"/>
  <c r="M352" i="11" l="1"/>
  <c r="L343" i="12"/>
  <c r="K344" i="12" s="1"/>
  <c r="P344" i="12" s="1"/>
  <c r="O344" i="12"/>
  <c r="N344" i="12" s="1"/>
  <c r="G874" i="14"/>
  <c r="H874" i="14" s="1"/>
  <c r="G875" i="13"/>
  <c r="G873" i="12"/>
  <c r="L352" i="11" l="1"/>
  <c r="K353" i="11" s="1"/>
  <c r="J354" i="11" s="1"/>
  <c r="J355" i="11" s="1"/>
  <c r="J356" i="11" s="1"/>
  <c r="J357" i="11" s="1"/>
  <c r="N353" i="11"/>
  <c r="N345" i="12"/>
  <c r="M344" i="12"/>
  <c r="G875" i="14"/>
  <c r="H875" i="14" s="1"/>
  <c r="G876" i="13"/>
  <c r="G874" i="12"/>
  <c r="M353" i="11" l="1"/>
  <c r="N354" i="11" s="1"/>
  <c r="O353" i="11"/>
  <c r="I354" i="11"/>
  <c r="I355" i="11" s="1"/>
  <c r="I356" i="11" s="1"/>
  <c r="I357" i="11" s="1"/>
  <c r="O345" i="12"/>
  <c r="L344" i="12"/>
  <c r="K345" i="12" s="1"/>
  <c r="P345" i="12" s="1"/>
  <c r="G876" i="14"/>
  <c r="H876" i="14" s="1"/>
  <c r="G877" i="13"/>
  <c r="G875" i="12"/>
  <c r="L353" i="11" l="1"/>
  <c r="K354" i="11" s="1"/>
  <c r="M345" i="12"/>
  <c r="G877" i="14"/>
  <c r="H877" i="14" s="1"/>
  <c r="G878" i="13"/>
  <c r="G876" i="12"/>
  <c r="M354" i="11" l="1"/>
  <c r="O354" i="11"/>
  <c r="L345" i="12"/>
  <c r="K346" i="12" s="1"/>
  <c r="P346" i="12" s="1"/>
  <c r="O346" i="12"/>
  <c r="G878" i="14"/>
  <c r="H878" i="14" s="1"/>
  <c r="G879" i="13"/>
  <c r="G877" i="12"/>
  <c r="L354" i="11" l="1"/>
  <c r="K355" i="11" s="1"/>
  <c r="N355" i="11"/>
  <c r="H346" i="12"/>
  <c r="G879" i="14"/>
  <c r="H879" i="14" s="1"/>
  <c r="G880" i="13"/>
  <c r="G878" i="12"/>
  <c r="O355" i="11" l="1"/>
  <c r="H347" i="12"/>
  <c r="H348" i="12" s="1"/>
  <c r="H349" i="12" s="1"/>
  <c r="I346" i="12"/>
  <c r="G880" i="14"/>
  <c r="H880" i="14" s="1"/>
  <c r="G881" i="13"/>
  <c r="G879" i="12"/>
  <c r="M355" i="11" l="1"/>
  <c r="I347" i="12"/>
  <c r="J346" i="12"/>
  <c r="N346" i="12"/>
  <c r="G881" i="14"/>
  <c r="H881" i="14" s="1"/>
  <c r="G882" i="13"/>
  <c r="G880" i="12"/>
  <c r="L355" i="11" l="1"/>
  <c r="K356" i="11" s="1"/>
  <c r="N356" i="11"/>
  <c r="M346" i="12"/>
  <c r="N347" i="12"/>
  <c r="I348" i="12"/>
  <c r="J347" i="12"/>
  <c r="G882" i="14"/>
  <c r="H882" i="14" s="1"/>
  <c r="G883" i="13"/>
  <c r="G881" i="12"/>
  <c r="O356" i="11" l="1"/>
  <c r="J348" i="12"/>
  <c r="I349" i="12"/>
  <c r="J349" i="12" s="1"/>
  <c r="L346" i="12"/>
  <c r="K347" i="12" s="1"/>
  <c r="P347" i="12" s="1"/>
  <c r="O347" i="12"/>
  <c r="G883" i="14"/>
  <c r="H883" i="14" s="1"/>
  <c r="G884" i="13"/>
  <c r="G882" i="12"/>
  <c r="M356" i="11" l="1"/>
  <c r="M347" i="12"/>
  <c r="G884" i="14"/>
  <c r="H884" i="14" s="1"/>
  <c r="G885" i="13"/>
  <c r="G883" i="12"/>
  <c r="N357" i="11" l="1"/>
  <c r="L356" i="11"/>
  <c r="K357" i="11" s="1"/>
  <c r="O348" i="12"/>
  <c r="N348" i="12" s="1"/>
  <c r="L347" i="12"/>
  <c r="K348" i="12" s="1"/>
  <c r="P348" i="12" s="1"/>
  <c r="G885" i="14"/>
  <c r="H885" i="14" s="1"/>
  <c r="G886" i="13"/>
  <c r="G884" i="12"/>
  <c r="J358" i="11" l="1"/>
  <c r="J359" i="11" s="1"/>
  <c r="J360" i="11" s="1"/>
  <c r="J361" i="11" s="1"/>
  <c r="M348" i="12"/>
  <c r="N349" i="12"/>
  <c r="G886" i="14"/>
  <c r="H886" i="14" s="1"/>
  <c r="G887" i="13"/>
  <c r="G885" i="12"/>
  <c r="O357" i="11" l="1"/>
  <c r="I358" i="11"/>
  <c r="M357" i="11"/>
  <c r="O349" i="12"/>
  <c r="L348" i="12"/>
  <c r="K349" i="12" s="1"/>
  <c r="P349" i="12" s="1"/>
  <c r="G887" i="14"/>
  <c r="H887" i="14" s="1"/>
  <c r="G888" i="13"/>
  <c r="G886" i="12"/>
  <c r="L357" i="11" l="1"/>
  <c r="K358" i="11" s="1"/>
  <c r="N358" i="11"/>
  <c r="I359" i="11"/>
  <c r="I360" i="11" s="1"/>
  <c r="M349" i="12"/>
  <c r="G888" i="14"/>
  <c r="H888" i="14" s="1"/>
  <c r="G889" i="13"/>
  <c r="G887" i="12"/>
  <c r="I361" i="11" l="1"/>
  <c r="O358" i="11"/>
  <c r="L349" i="12"/>
  <c r="K350" i="12" s="1"/>
  <c r="P350" i="12" s="1"/>
  <c r="O350" i="12"/>
  <c r="G889" i="14"/>
  <c r="H889" i="14" s="1"/>
  <c r="G890" i="13"/>
  <c r="G888" i="12"/>
  <c r="M358" i="11" l="1"/>
  <c r="H350" i="12"/>
  <c r="G890" i="14"/>
  <c r="H890" i="14" s="1"/>
  <c r="G891" i="13"/>
  <c r="G889" i="12"/>
  <c r="L358" i="11" l="1"/>
  <c r="K359" i="11" s="1"/>
  <c r="N359" i="11"/>
  <c r="H351" i="12"/>
  <c r="H352" i="12" s="1"/>
  <c r="H353" i="12" s="1"/>
  <c r="I350" i="12"/>
  <c r="G891" i="14"/>
  <c r="H891" i="14" s="1"/>
  <c r="G892" i="13"/>
  <c r="G890" i="12"/>
  <c r="O359" i="11" l="1"/>
  <c r="I351" i="12"/>
  <c r="J350" i="12"/>
  <c r="N350" i="12"/>
  <c r="G892" i="14"/>
  <c r="H892" i="14" s="1"/>
  <c r="G893" i="13"/>
  <c r="G891" i="12"/>
  <c r="M359" i="11" l="1"/>
  <c r="N351" i="12"/>
  <c r="M350" i="12"/>
  <c r="J351" i="12"/>
  <c r="I352" i="12"/>
  <c r="G893" i="14"/>
  <c r="H893" i="14" s="1"/>
  <c r="G894" i="13"/>
  <c r="G892" i="12"/>
  <c r="N360" i="11" l="1"/>
  <c r="L359" i="11"/>
  <c r="K360" i="11" s="1"/>
  <c r="O351" i="12"/>
  <c r="L350" i="12"/>
  <c r="K351" i="12" s="1"/>
  <c r="P351" i="12" s="1"/>
  <c r="I353" i="12"/>
  <c r="J353" i="12" s="1"/>
  <c r="J352" i="12"/>
  <c r="G894" i="14"/>
  <c r="H894" i="14" s="1"/>
  <c r="G895" i="13"/>
  <c r="G893" i="12"/>
  <c r="M351" i="12" l="1"/>
  <c r="O352" i="12" s="1"/>
  <c r="N352" i="12" s="1"/>
  <c r="G895" i="14"/>
  <c r="H895" i="14" s="1"/>
  <c r="G896" i="13"/>
  <c r="G894" i="12"/>
  <c r="M360" i="11" l="1"/>
  <c r="O360" i="11"/>
  <c r="L351" i="12"/>
  <c r="K352" i="12" s="1"/>
  <c r="P352" i="12" s="1"/>
  <c r="N353" i="12"/>
  <c r="G896" i="14"/>
  <c r="H896" i="14" s="1"/>
  <c r="G897" i="13"/>
  <c r="G895" i="12"/>
  <c r="L360" i="11" l="1"/>
  <c r="K361" i="11" s="1"/>
  <c r="N361" i="11"/>
  <c r="M352" i="12"/>
  <c r="L352" i="12" s="1"/>
  <c r="K353" i="12" s="1"/>
  <c r="P353" i="12" s="1"/>
  <c r="G897" i="14"/>
  <c r="H897" i="14" s="1"/>
  <c r="G898" i="13"/>
  <c r="G896" i="12"/>
  <c r="O361" i="11" l="1"/>
  <c r="O353" i="12"/>
  <c r="M353" i="12"/>
  <c r="O354" i="12" s="1"/>
  <c r="G898" i="14"/>
  <c r="H898" i="14" s="1"/>
  <c r="G899" i="13"/>
  <c r="G897" i="12"/>
  <c r="J362" i="11" l="1"/>
  <c r="J363" i="11" s="1"/>
  <c r="J364" i="11" s="1"/>
  <c r="J365" i="11" s="1"/>
  <c r="M361" i="11"/>
  <c r="L353" i="12"/>
  <c r="K354" i="12" s="1"/>
  <c r="P354" i="12" s="1"/>
  <c r="G899" i="14"/>
  <c r="H899" i="14" s="1"/>
  <c r="G900" i="13"/>
  <c r="G898" i="12"/>
  <c r="I362" i="11" l="1"/>
  <c r="I363" i="11" s="1"/>
  <c r="I364" i="11" s="1"/>
  <c r="N362" i="11"/>
  <c r="L361" i="11"/>
  <c r="K362" i="11" s="1"/>
  <c r="H354" i="12"/>
  <c r="I354" i="12" s="1"/>
  <c r="G900" i="14"/>
  <c r="H900" i="14" s="1"/>
  <c r="G901" i="13"/>
  <c r="G899" i="12"/>
  <c r="O362" i="11" l="1"/>
  <c r="I365" i="11"/>
  <c r="H355" i="12"/>
  <c r="H356" i="12" s="1"/>
  <c r="H357" i="12" s="1"/>
  <c r="I355" i="12"/>
  <c r="J354" i="12"/>
  <c r="N354" i="12"/>
  <c r="G901" i="14"/>
  <c r="H901" i="14" s="1"/>
  <c r="G902" i="13"/>
  <c r="G900" i="12"/>
  <c r="M362" i="11" l="1"/>
  <c r="N355" i="12"/>
  <c r="M354" i="12"/>
  <c r="I356" i="12"/>
  <c r="J355" i="12"/>
  <c r="G902" i="14"/>
  <c r="H902" i="14" s="1"/>
  <c r="G903" i="13"/>
  <c r="G901" i="12"/>
  <c r="L362" i="11" l="1"/>
  <c r="K363" i="11" s="1"/>
  <c r="N363" i="11"/>
  <c r="L354" i="12"/>
  <c r="K355" i="12" s="1"/>
  <c r="P355" i="12" s="1"/>
  <c r="O355" i="12"/>
  <c r="J356" i="12"/>
  <c r="I357" i="12"/>
  <c r="J357" i="12" s="1"/>
  <c r="G903" i="14"/>
  <c r="H903" i="14" s="1"/>
  <c r="G904" i="13"/>
  <c r="G902" i="12"/>
  <c r="O363" i="11" l="1"/>
  <c r="M355" i="12"/>
  <c r="O356" i="12" s="1"/>
  <c r="N356" i="12" s="1"/>
  <c r="G904" i="14"/>
  <c r="H904" i="14" s="1"/>
  <c r="G905" i="13"/>
  <c r="G903" i="12"/>
  <c r="M363" i="11" l="1"/>
  <c r="L355" i="12"/>
  <c r="K356" i="12" s="1"/>
  <c r="P356" i="12" s="1"/>
  <c r="N357" i="12"/>
  <c r="G905" i="14"/>
  <c r="H905" i="14" s="1"/>
  <c r="G906" i="13"/>
  <c r="G904" i="12"/>
  <c r="N364" i="11" l="1"/>
  <c r="L363" i="11"/>
  <c r="K364" i="11" s="1"/>
  <c r="M356" i="12"/>
  <c r="L356" i="12" s="1"/>
  <c r="K357" i="12" s="1"/>
  <c r="P357" i="12" s="1"/>
  <c r="G906" i="14"/>
  <c r="H906" i="14" s="1"/>
  <c r="G907" i="13"/>
  <c r="G905" i="12"/>
  <c r="O357" i="12" l="1"/>
  <c r="M357" i="12"/>
  <c r="O358" i="12" s="1"/>
  <c r="G907" i="14"/>
  <c r="H907" i="14" s="1"/>
  <c r="G908" i="13"/>
  <c r="G906" i="12"/>
  <c r="M364" i="11" l="1"/>
  <c r="O364" i="11"/>
  <c r="L357" i="12"/>
  <c r="K358" i="12" s="1"/>
  <c r="P358" i="12" s="1"/>
  <c r="G908" i="14"/>
  <c r="H908" i="14" s="1"/>
  <c r="G909" i="13"/>
  <c r="G907" i="12"/>
  <c r="N365" i="11" l="1"/>
  <c r="L364" i="11"/>
  <c r="K365" i="11" s="1"/>
  <c r="H358" i="12"/>
  <c r="I358" i="12" s="1"/>
  <c r="G909" i="14"/>
  <c r="H909" i="14" s="1"/>
  <c r="G910" i="13"/>
  <c r="G908" i="12"/>
  <c r="J366" i="11" l="1"/>
  <c r="J367" i="11" s="1"/>
  <c r="J368" i="11" s="1"/>
  <c r="J369" i="11" s="1"/>
  <c r="H359" i="12"/>
  <c r="H360" i="12" s="1"/>
  <c r="H361" i="12" s="1"/>
  <c r="I359" i="12"/>
  <c r="J358" i="12"/>
  <c r="N358" i="12"/>
  <c r="G910" i="14"/>
  <c r="H910" i="14" s="1"/>
  <c r="G911" i="13"/>
  <c r="G909" i="12"/>
  <c r="I366" i="11" l="1"/>
  <c r="M365" i="11"/>
  <c r="O365" i="11"/>
  <c r="M358" i="12"/>
  <c r="N359" i="12"/>
  <c r="J359" i="12"/>
  <c r="I360" i="12"/>
  <c r="G911" i="14"/>
  <c r="H911" i="14" s="1"/>
  <c r="G912" i="13"/>
  <c r="G910" i="12"/>
  <c r="I367" i="11" l="1"/>
  <c r="I368" i="11" s="1"/>
  <c r="I369" i="11" s="1"/>
  <c r="N366" i="11"/>
  <c r="L365" i="11"/>
  <c r="K366" i="11" s="1"/>
  <c r="J360" i="12"/>
  <c r="I361" i="12"/>
  <c r="J361" i="12" s="1"/>
  <c r="O359" i="12"/>
  <c r="L358" i="12"/>
  <c r="K359" i="12" s="1"/>
  <c r="P359" i="12" s="1"/>
  <c r="G912" i="14"/>
  <c r="H912" i="14" s="1"/>
  <c r="G913" i="13"/>
  <c r="G911" i="12"/>
  <c r="O366" i="11" l="1"/>
  <c r="M359" i="12"/>
  <c r="G913" i="14"/>
  <c r="H913" i="14" s="1"/>
  <c r="G914" i="13"/>
  <c r="G912" i="12"/>
  <c r="M366" i="11" l="1"/>
  <c r="L359" i="12"/>
  <c r="K360" i="12" s="1"/>
  <c r="P360" i="12" s="1"/>
  <c r="O360" i="12"/>
  <c r="N360" i="12" s="1"/>
  <c r="G914" i="14"/>
  <c r="H914" i="14" s="1"/>
  <c r="G915" i="13"/>
  <c r="G913" i="12"/>
  <c r="L366" i="11" l="1"/>
  <c r="K367" i="11" s="1"/>
  <c r="N367" i="11"/>
  <c r="M360" i="12"/>
  <c r="N361" i="12"/>
  <c r="G915" i="14"/>
  <c r="H915" i="14" s="1"/>
  <c r="G916" i="13"/>
  <c r="G914" i="12"/>
  <c r="O367" i="11" l="1"/>
  <c r="O361" i="12"/>
  <c r="L360" i="12"/>
  <c r="K361" i="12" s="1"/>
  <c r="P361" i="12" s="1"/>
  <c r="G916" i="14"/>
  <c r="H916" i="14" s="1"/>
  <c r="G917" i="13"/>
  <c r="G915" i="12"/>
  <c r="M367" i="11" l="1"/>
  <c r="M361" i="12"/>
  <c r="G917" i="14"/>
  <c r="H917" i="14" s="1"/>
  <c r="G918" i="13"/>
  <c r="G916" i="12"/>
  <c r="L367" i="11" l="1"/>
  <c r="K368" i="11" s="1"/>
  <c r="N368" i="11"/>
  <c r="L361" i="12"/>
  <c r="K362" i="12" s="1"/>
  <c r="P362" i="12" s="1"/>
  <c r="O362" i="12"/>
  <c r="G918" i="14"/>
  <c r="H918" i="14" s="1"/>
  <c r="G919" i="13"/>
  <c r="G917" i="12"/>
  <c r="O368" i="11" l="1"/>
  <c r="H362" i="12"/>
  <c r="G919" i="14"/>
  <c r="H919" i="14" s="1"/>
  <c r="G920" i="13"/>
  <c r="G918" i="12"/>
  <c r="M368" i="11" l="1"/>
  <c r="H363" i="12"/>
  <c r="H364" i="12" s="1"/>
  <c r="H365" i="12" s="1"/>
  <c r="I362" i="12"/>
  <c r="G920" i="14"/>
  <c r="H920" i="14" s="1"/>
  <c r="G921" i="13"/>
  <c r="G919" i="12"/>
  <c r="N369" i="11" l="1"/>
  <c r="L368" i="11"/>
  <c r="K369" i="11" s="1"/>
  <c r="J362" i="12"/>
  <c r="I363" i="12"/>
  <c r="N362" i="12"/>
  <c r="G921" i="14"/>
  <c r="H921" i="14" s="1"/>
  <c r="G922" i="13"/>
  <c r="G920" i="12"/>
  <c r="J363" i="12" l="1"/>
  <c r="I364" i="12"/>
  <c r="N363" i="12"/>
  <c r="M362" i="12"/>
  <c r="G922" i="14"/>
  <c r="H922" i="14" s="1"/>
  <c r="G923" i="13"/>
  <c r="G921" i="12"/>
  <c r="J370" i="11" l="1"/>
  <c r="J371" i="11" s="1"/>
  <c r="J372" i="11" s="1"/>
  <c r="J373" i="11" s="1"/>
  <c r="M369" i="11"/>
  <c r="O369" i="11"/>
  <c r="O363" i="12"/>
  <c r="L362" i="12"/>
  <c r="K363" i="12" s="1"/>
  <c r="P363" i="12" s="1"/>
  <c r="J364" i="12"/>
  <c r="I365" i="12"/>
  <c r="J365" i="12" s="1"/>
  <c r="G923" i="14"/>
  <c r="H923" i="14" s="1"/>
  <c r="G924" i="13"/>
  <c r="G922" i="12"/>
  <c r="L369" i="11" l="1"/>
  <c r="K370" i="11" s="1"/>
  <c r="N370" i="11"/>
  <c r="I370" i="11"/>
  <c r="M363" i="12"/>
  <c r="L363" i="12" s="1"/>
  <c r="K364" i="12" s="1"/>
  <c r="P364" i="12" s="1"/>
  <c r="G924" i="14"/>
  <c r="H924" i="14" s="1"/>
  <c r="G925" i="13"/>
  <c r="G923" i="12"/>
  <c r="I371" i="11" l="1"/>
  <c r="O364" i="12"/>
  <c r="N364" i="12" s="1"/>
  <c r="N365" i="12" s="1"/>
  <c r="G925" i="14"/>
  <c r="H925" i="14" s="1"/>
  <c r="G926" i="13"/>
  <c r="G924" i="12"/>
  <c r="M370" i="11" l="1"/>
  <c r="O370" i="11"/>
  <c r="I372" i="11"/>
  <c r="M364" i="12"/>
  <c r="L364" i="12" s="1"/>
  <c r="K365" i="12" s="1"/>
  <c r="P365" i="12" s="1"/>
  <c r="G926" i="14"/>
  <c r="H926" i="14" s="1"/>
  <c r="G927" i="13"/>
  <c r="G925" i="12"/>
  <c r="I373" i="11" l="1"/>
  <c r="N371" i="11"/>
  <c r="L370" i="11"/>
  <c r="K371" i="11" s="1"/>
  <c r="O365" i="12"/>
  <c r="M365" i="12"/>
  <c r="L365" i="12" s="1"/>
  <c r="K366" i="12" s="1"/>
  <c r="P366" i="12" s="1"/>
  <c r="G927" i="14"/>
  <c r="H927" i="14" s="1"/>
  <c r="G928" i="13"/>
  <c r="G926" i="12"/>
  <c r="O371" i="11" l="1"/>
  <c r="O366" i="12"/>
  <c r="H366" i="12"/>
  <c r="G928" i="14"/>
  <c r="H928" i="14" s="1"/>
  <c r="G929" i="13"/>
  <c r="G927" i="12"/>
  <c r="M371" i="11" l="1"/>
  <c r="H367" i="12"/>
  <c r="H368" i="12" s="1"/>
  <c r="H369" i="12" s="1"/>
  <c r="I366" i="12"/>
  <c r="G929" i="14"/>
  <c r="H929" i="14" s="1"/>
  <c r="G930" i="13"/>
  <c r="G928" i="12"/>
  <c r="N372" i="11" l="1"/>
  <c r="L371" i="11"/>
  <c r="K372" i="11" s="1"/>
  <c r="J366" i="12"/>
  <c r="I367" i="12"/>
  <c r="N366" i="12"/>
  <c r="G930" i="14"/>
  <c r="H930" i="14" s="1"/>
  <c r="G931" i="13"/>
  <c r="G929" i="12"/>
  <c r="M366" i="12" l="1"/>
  <c r="N367" i="12"/>
  <c r="J367" i="12"/>
  <c r="I368" i="12"/>
  <c r="G931" i="14"/>
  <c r="H931" i="14" s="1"/>
  <c r="G932" i="13"/>
  <c r="G930" i="12"/>
  <c r="M372" i="11" l="1"/>
  <c r="O372" i="11"/>
  <c r="N368" i="12"/>
  <c r="J368" i="12"/>
  <c r="I369" i="12"/>
  <c r="J369" i="12" s="1"/>
  <c r="L366" i="12"/>
  <c r="K367" i="12" s="1"/>
  <c r="P367" i="12" s="1"/>
  <c r="O367" i="12"/>
  <c r="G932" i="14"/>
  <c r="H932" i="14" s="1"/>
  <c r="G933" i="13"/>
  <c r="G931" i="12"/>
  <c r="N373" i="11" l="1"/>
  <c r="L372" i="11"/>
  <c r="K373" i="11" s="1"/>
  <c r="M367" i="12"/>
  <c r="N369" i="12"/>
  <c r="G933" i="14"/>
  <c r="H933" i="14" s="1"/>
  <c r="G934" i="13"/>
  <c r="G932" i="12"/>
  <c r="M373" i="11" l="1"/>
  <c r="O368" i="12"/>
  <c r="L367" i="12"/>
  <c r="K368" i="12" s="1"/>
  <c r="P368" i="12" s="1"/>
  <c r="G934" i="14"/>
  <c r="H934" i="14" s="1"/>
  <c r="G935" i="13"/>
  <c r="G933" i="12"/>
  <c r="O373" i="11" l="1"/>
  <c r="J374" i="11"/>
  <c r="L373" i="11"/>
  <c r="K374" i="11" s="1"/>
  <c r="N374" i="11"/>
  <c r="M368" i="12"/>
  <c r="G935" i="14"/>
  <c r="H935" i="14" s="1"/>
  <c r="G936" i="13"/>
  <c r="G934" i="12"/>
  <c r="J375" i="11" l="1"/>
  <c r="J376" i="11" s="1"/>
  <c r="J377" i="11" s="1"/>
  <c r="I374" i="11"/>
  <c r="I375" i="11" s="1"/>
  <c r="I376" i="11" s="1"/>
  <c r="I377" i="11" s="1"/>
  <c r="L368" i="12"/>
  <c r="K369" i="12" s="1"/>
  <c r="P369" i="12" s="1"/>
  <c r="O369" i="12"/>
  <c r="G936" i="14"/>
  <c r="H936" i="14" s="1"/>
  <c r="G937" i="13"/>
  <c r="G935" i="12"/>
  <c r="O374" i="11" l="1"/>
  <c r="M374" i="11"/>
  <c r="M369" i="12"/>
  <c r="G937" i="14"/>
  <c r="H937" i="14" s="1"/>
  <c r="G938" i="13"/>
  <c r="G936" i="12"/>
  <c r="N375" i="11" l="1"/>
  <c r="L374" i="11"/>
  <c r="K375" i="11" s="1"/>
  <c r="O370" i="12"/>
  <c r="L369" i="12"/>
  <c r="K370" i="12" s="1"/>
  <c r="P370" i="12" s="1"/>
  <c r="G938" i="14"/>
  <c r="H938" i="14" s="1"/>
  <c r="G939" i="13"/>
  <c r="G937" i="12"/>
  <c r="H370" i="12" l="1"/>
  <c r="G939" i="14"/>
  <c r="H939" i="14" s="1"/>
  <c r="G940" i="13"/>
  <c r="G938" i="12"/>
  <c r="M375" i="11" l="1"/>
  <c r="O375" i="11"/>
  <c r="H371" i="12"/>
  <c r="H372" i="12" s="1"/>
  <c r="H373" i="12" s="1"/>
  <c r="I370" i="12"/>
  <c r="G940" i="14"/>
  <c r="H940" i="14" s="1"/>
  <c r="G941" i="13"/>
  <c r="G939" i="12"/>
  <c r="L375" i="11" l="1"/>
  <c r="K376" i="11" s="1"/>
  <c r="N376" i="11"/>
  <c r="J370" i="12"/>
  <c r="I371" i="12"/>
  <c r="N370" i="12"/>
  <c r="G941" i="14"/>
  <c r="H941" i="14" s="1"/>
  <c r="G942" i="13"/>
  <c r="G940" i="12"/>
  <c r="J371" i="12" l="1"/>
  <c r="I372" i="12"/>
  <c r="N371" i="12"/>
  <c r="M370" i="12"/>
  <c r="G942" i="14"/>
  <c r="H942" i="14" s="1"/>
  <c r="G943" i="13"/>
  <c r="G941" i="12"/>
  <c r="O376" i="11" l="1"/>
  <c r="M376" i="11"/>
  <c r="I373" i="12"/>
  <c r="J373" i="12" s="1"/>
  <c r="J372" i="12"/>
  <c r="O371" i="12"/>
  <c r="L370" i="12"/>
  <c r="K371" i="12" s="1"/>
  <c r="P371" i="12" s="1"/>
  <c r="G943" i="14"/>
  <c r="H943" i="14" s="1"/>
  <c r="G944" i="13"/>
  <c r="G942" i="12"/>
  <c r="L376" i="11" l="1"/>
  <c r="K377" i="11" s="1"/>
  <c r="N377" i="11"/>
  <c r="M371" i="12"/>
  <c r="G944" i="14"/>
  <c r="H944" i="14" s="1"/>
  <c r="G945" i="13"/>
  <c r="G943" i="12"/>
  <c r="O377" i="11" l="1"/>
  <c r="O372" i="12"/>
  <c r="N372" i="12" s="1"/>
  <c r="L371" i="12"/>
  <c r="K372" i="12" s="1"/>
  <c r="P372" i="12" s="1"/>
  <c r="G945" i="14"/>
  <c r="H945" i="14" s="1"/>
  <c r="G946" i="13"/>
  <c r="G944" i="12"/>
  <c r="J378" i="11" l="1"/>
  <c r="J379" i="11" s="1"/>
  <c r="J380" i="11" s="1"/>
  <c r="J381" i="11" s="1"/>
  <c r="M377" i="11"/>
  <c r="N373" i="12"/>
  <c r="M372" i="12"/>
  <c r="G946" i="14"/>
  <c r="H946" i="14" s="1"/>
  <c r="G947" i="13"/>
  <c r="G945" i="12"/>
  <c r="N378" i="11" l="1"/>
  <c r="L377" i="11"/>
  <c r="K378" i="11" s="1"/>
  <c r="I378" i="11"/>
  <c r="O373" i="12"/>
  <c r="L372" i="12"/>
  <c r="K373" i="12" s="1"/>
  <c r="P373" i="12" s="1"/>
  <c r="G947" i="14"/>
  <c r="H947" i="14" s="1"/>
  <c r="G948" i="13"/>
  <c r="G946" i="12"/>
  <c r="I379" i="11" l="1"/>
  <c r="I380" i="11" s="1"/>
  <c r="M373" i="12"/>
  <c r="G948" i="14"/>
  <c r="H948" i="14" s="1"/>
  <c r="G949" i="13"/>
  <c r="G947" i="12"/>
  <c r="M378" i="11" l="1"/>
  <c r="O378" i="11"/>
  <c r="I381" i="11"/>
  <c r="L373" i="12"/>
  <c r="K374" i="12" s="1"/>
  <c r="P374" i="12" s="1"/>
  <c r="O374" i="12"/>
  <c r="G949" i="14"/>
  <c r="H949" i="14" s="1"/>
  <c r="G950" i="13"/>
  <c r="G948" i="12"/>
  <c r="L378" i="11" l="1"/>
  <c r="K379" i="11" s="1"/>
  <c r="N379" i="11"/>
  <c r="H374" i="12"/>
  <c r="G950" i="14"/>
  <c r="H950" i="14" s="1"/>
  <c r="G951" i="13"/>
  <c r="G949" i="12"/>
  <c r="O379" i="11" l="1"/>
  <c r="H375" i="12"/>
  <c r="H376" i="12" s="1"/>
  <c r="H377" i="12" s="1"/>
  <c r="I374" i="12"/>
  <c r="G951" i="14"/>
  <c r="H951" i="14" s="1"/>
  <c r="G952" i="13"/>
  <c r="G950" i="12"/>
  <c r="M379" i="11" l="1"/>
  <c r="J374" i="12"/>
  <c r="I375" i="12"/>
  <c r="N374" i="12"/>
  <c r="G952" i="14"/>
  <c r="H952" i="14" s="1"/>
  <c r="G953" i="13"/>
  <c r="G951" i="12"/>
  <c r="L379" i="11" l="1"/>
  <c r="K380" i="11" s="1"/>
  <c r="N380" i="11"/>
  <c r="I376" i="12"/>
  <c r="J375" i="12"/>
  <c r="N375" i="12"/>
  <c r="M374" i="12"/>
  <c r="G953" i="14"/>
  <c r="H953" i="14" s="1"/>
  <c r="G954" i="13"/>
  <c r="G952" i="12"/>
  <c r="O380" i="11" l="1"/>
  <c r="O375" i="12"/>
  <c r="L374" i="12"/>
  <c r="K375" i="12" s="1"/>
  <c r="P375" i="12" s="1"/>
  <c r="I377" i="12"/>
  <c r="J377" i="12" s="1"/>
  <c r="J376" i="12"/>
  <c r="G954" i="14"/>
  <c r="H954" i="14" s="1"/>
  <c r="G955" i="13"/>
  <c r="G953" i="12"/>
  <c r="M380" i="11" l="1"/>
  <c r="M375" i="12"/>
  <c r="G955" i="14"/>
  <c r="H955" i="14" s="1"/>
  <c r="G956" i="13"/>
  <c r="G954" i="12"/>
  <c r="L380" i="11" l="1"/>
  <c r="K381" i="11" s="1"/>
  <c r="N381" i="11"/>
  <c r="L375" i="12"/>
  <c r="K376" i="12" s="1"/>
  <c r="P376" i="12" s="1"/>
  <c r="O376" i="12"/>
  <c r="N376" i="12" s="1"/>
  <c r="G956" i="14"/>
  <c r="H956" i="14" s="1"/>
  <c r="G957" i="13"/>
  <c r="G955" i="12"/>
  <c r="N377" i="12" l="1"/>
  <c r="M376" i="12"/>
  <c r="G957" i="14"/>
  <c r="H957" i="14" s="1"/>
  <c r="G958" i="13"/>
  <c r="G956" i="12"/>
  <c r="O381" i="11" l="1"/>
  <c r="J382" i="11"/>
  <c r="J383" i="11" s="1"/>
  <c r="J384" i="11" s="1"/>
  <c r="J385" i="11" s="1"/>
  <c r="M381" i="11"/>
  <c r="O377" i="12"/>
  <c r="L376" i="12"/>
  <c r="K377" i="12" s="1"/>
  <c r="P377" i="12" s="1"/>
  <c r="G958" i="14"/>
  <c r="H958" i="14" s="1"/>
  <c r="G959" i="13"/>
  <c r="G957" i="12"/>
  <c r="I382" i="11" l="1"/>
  <c r="I383" i="11" s="1"/>
  <c r="L381" i="11"/>
  <c r="K382" i="11" s="1"/>
  <c r="N382" i="11"/>
  <c r="M377" i="12"/>
  <c r="L377" i="12" s="1"/>
  <c r="K378" i="12" s="1"/>
  <c r="P378" i="12" s="1"/>
  <c r="G959" i="14"/>
  <c r="H959" i="14" s="1"/>
  <c r="G960" i="13"/>
  <c r="G958" i="12"/>
  <c r="I384" i="11" l="1"/>
  <c r="O378" i="12"/>
  <c r="H378" i="12"/>
  <c r="G960" i="14"/>
  <c r="H960" i="14" s="1"/>
  <c r="G961" i="13"/>
  <c r="G959" i="12"/>
  <c r="O382" i="11" l="1"/>
  <c r="I385" i="11"/>
  <c r="M382" i="11"/>
  <c r="H379" i="12"/>
  <c r="H380" i="12" s="1"/>
  <c r="H381" i="12" s="1"/>
  <c r="I378" i="12"/>
  <c r="G961" i="14"/>
  <c r="H961" i="14" s="1"/>
  <c r="G962" i="13"/>
  <c r="G960" i="12"/>
  <c r="N383" i="11" l="1"/>
  <c r="L382" i="11"/>
  <c r="K383" i="11" s="1"/>
  <c r="J378" i="12"/>
  <c r="I379" i="12"/>
  <c r="N378" i="12"/>
  <c r="G962" i="14"/>
  <c r="H962" i="14" s="1"/>
  <c r="G963" i="13"/>
  <c r="G961" i="12"/>
  <c r="O383" i="11" l="1"/>
  <c r="M383" i="11"/>
  <c r="I380" i="12"/>
  <c r="J379" i="12"/>
  <c r="M378" i="12"/>
  <c r="N379" i="12"/>
  <c r="G963" i="14"/>
  <c r="H963" i="14" s="1"/>
  <c r="G964" i="13"/>
  <c r="G962" i="12"/>
  <c r="L383" i="11" l="1"/>
  <c r="K384" i="11" s="1"/>
  <c r="N384" i="11"/>
  <c r="O379" i="12"/>
  <c r="L378" i="12"/>
  <c r="K379" i="12" s="1"/>
  <c r="P379" i="12" s="1"/>
  <c r="I381" i="12"/>
  <c r="J381" i="12" s="1"/>
  <c r="J380" i="12"/>
  <c r="G964" i="14"/>
  <c r="H964" i="14" s="1"/>
  <c r="G965" i="13"/>
  <c r="G963" i="12"/>
  <c r="M379" i="12" l="1"/>
  <c r="G965" i="14"/>
  <c r="H965" i="14" s="1"/>
  <c r="G966" i="13"/>
  <c r="G964" i="12"/>
  <c r="O384" i="11" l="1"/>
  <c r="M384" i="11"/>
  <c r="L379" i="12"/>
  <c r="K380" i="12" s="1"/>
  <c r="P380" i="12" s="1"/>
  <c r="O380" i="12"/>
  <c r="N380" i="12" s="1"/>
  <c r="G966" i="14"/>
  <c r="H966" i="14" s="1"/>
  <c r="G967" i="13"/>
  <c r="G965" i="12"/>
  <c r="N385" i="11" l="1"/>
  <c r="L384" i="11"/>
  <c r="K385" i="11" s="1"/>
  <c r="N381" i="12"/>
  <c r="M380" i="12"/>
  <c r="G967" i="14"/>
  <c r="H967" i="14" s="1"/>
  <c r="G968" i="13"/>
  <c r="G966" i="12"/>
  <c r="L380" i="12" l="1"/>
  <c r="K381" i="12" s="1"/>
  <c r="P381" i="12" s="1"/>
  <c r="O381" i="12"/>
  <c r="G968" i="14"/>
  <c r="H968" i="14" s="1"/>
  <c r="G969" i="13"/>
  <c r="G967" i="12"/>
  <c r="J386" i="11" l="1"/>
  <c r="J387" i="11" s="1"/>
  <c r="J388" i="11" s="1"/>
  <c r="J389" i="11" s="1"/>
  <c r="M385" i="11"/>
  <c r="O385" i="11"/>
  <c r="M381" i="12"/>
  <c r="L381" i="12" s="1"/>
  <c r="K382" i="12" s="1"/>
  <c r="P382" i="12" s="1"/>
  <c r="G969" i="14"/>
  <c r="H969" i="14" s="1"/>
  <c r="G970" i="13"/>
  <c r="G968" i="12"/>
  <c r="I386" i="11" l="1"/>
  <c r="I387" i="11" s="1"/>
  <c r="L385" i="11"/>
  <c r="K386" i="11" s="1"/>
  <c r="N386" i="11"/>
  <c r="O382" i="12"/>
  <c r="H382" i="12"/>
  <c r="G970" i="14"/>
  <c r="H970" i="14" s="1"/>
  <c r="G971" i="13"/>
  <c r="G969" i="12"/>
  <c r="O386" i="11" l="1"/>
  <c r="I388" i="11"/>
  <c r="H383" i="12"/>
  <c r="H384" i="12" s="1"/>
  <c r="H385" i="12" s="1"/>
  <c r="I382" i="12"/>
  <c r="G971" i="14"/>
  <c r="H971" i="14" s="1"/>
  <c r="G972" i="13"/>
  <c r="G970" i="12"/>
  <c r="I389" i="11" l="1"/>
  <c r="M386" i="11"/>
  <c r="J382" i="12"/>
  <c r="I383" i="12"/>
  <c r="N382" i="12"/>
  <c r="G972" i="14"/>
  <c r="H972" i="14" s="1"/>
  <c r="G973" i="13"/>
  <c r="G971" i="12"/>
  <c r="N387" i="11" l="1"/>
  <c r="L386" i="11"/>
  <c r="K387" i="11" s="1"/>
  <c r="I384" i="12"/>
  <c r="J383" i="12"/>
  <c r="N383" i="12"/>
  <c r="M382" i="12"/>
  <c r="G973" i="14"/>
  <c r="H973" i="14" s="1"/>
  <c r="G974" i="13"/>
  <c r="G972" i="12"/>
  <c r="O387" i="11" l="1"/>
  <c r="L382" i="12"/>
  <c r="K383" i="12" s="1"/>
  <c r="P383" i="12" s="1"/>
  <c r="O383" i="12"/>
  <c r="J384" i="12"/>
  <c r="I385" i="12"/>
  <c r="J385" i="12" s="1"/>
  <c r="G974" i="14"/>
  <c r="H974" i="14" s="1"/>
  <c r="G975" i="13"/>
  <c r="G973" i="12"/>
  <c r="M387" i="11" l="1"/>
  <c r="M383" i="12"/>
  <c r="L383" i="12" s="1"/>
  <c r="K384" i="12" s="1"/>
  <c r="P384" i="12" s="1"/>
  <c r="G975" i="14"/>
  <c r="H975" i="14" s="1"/>
  <c r="G976" i="13"/>
  <c r="G974" i="12"/>
  <c r="L387" i="11" l="1"/>
  <c r="K388" i="11" s="1"/>
  <c r="N388" i="11"/>
  <c r="O384" i="12"/>
  <c r="N384" i="12" s="1"/>
  <c r="M384" i="12" s="1"/>
  <c r="G976" i="14"/>
  <c r="H976" i="14" s="1"/>
  <c r="G977" i="13"/>
  <c r="G975" i="12"/>
  <c r="O388" i="11" l="1"/>
  <c r="N385" i="12"/>
  <c r="O385" i="12"/>
  <c r="L384" i="12"/>
  <c r="K385" i="12" s="1"/>
  <c r="P385" i="12" s="1"/>
  <c r="G977" i="14"/>
  <c r="H977" i="14" s="1"/>
  <c r="G978" i="13"/>
  <c r="G976" i="12"/>
  <c r="M388" i="11" l="1"/>
  <c r="M385" i="12"/>
  <c r="G978" i="14"/>
  <c r="H978" i="14" s="1"/>
  <c r="G979" i="13"/>
  <c r="G977" i="12"/>
  <c r="N389" i="11" l="1"/>
  <c r="L388" i="11"/>
  <c r="K389" i="11" s="1"/>
  <c r="O386" i="12"/>
  <c r="L385" i="12"/>
  <c r="K386" i="12" s="1"/>
  <c r="P386" i="12" s="1"/>
  <c r="G979" i="14"/>
  <c r="H979" i="14" s="1"/>
  <c r="G980" i="13"/>
  <c r="G978" i="12"/>
  <c r="J390" i="11" l="1"/>
  <c r="J391" i="11" s="1"/>
  <c r="J392" i="11" s="1"/>
  <c r="J393" i="11" s="1"/>
  <c r="H386" i="12"/>
  <c r="G980" i="14"/>
  <c r="H980" i="14" s="1"/>
  <c r="G981" i="13"/>
  <c r="G979" i="12"/>
  <c r="I390" i="11" l="1"/>
  <c r="M389" i="11"/>
  <c r="O389" i="11"/>
  <c r="H387" i="12"/>
  <c r="H388" i="12" s="1"/>
  <c r="H389" i="12" s="1"/>
  <c r="I386" i="12"/>
  <c r="G981" i="14"/>
  <c r="H981" i="14" s="1"/>
  <c r="G982" i="13"/>
  <c r="G980" i="12"/>
  <c r="I391" i="11" l="1"/>
  <c r="I392" i="11" s="1"/>
  <c r="L389" i="11"/>
  <c r="K390" i="11" s="1"/>
  <c r="N390" i="11"/>
  <c r="I387" i="12"/>
  <c r="J386" i="12"/>
  <c r="N386" i="12"/>
  <c r="G982" i="14"/>
  <c r="H982" i="14" s="1"/>
  <c r="G983" i="13"/>
  <c r="G981" i="12"/>
  <c r="I393" i="11" l="1"/>
  <c r="M386" i="12"/>
  <c r="N387" i="12"/>
  <c r="J387" i="12"/>
  <c r="I388" i="12"/>
  <c r="G983" i="14"/>
  <c r="H983" i="14" s="1"/>
  <c r="G984" i="13"/>
  <c r="G982" i="12"/>
  <c r="M390" i="11" l="1"/>
  <c r="O390" i="11"/>
  <c r="N388" i="12"/>
  <c r="I389" i="12"/>
  <c r="J389" i="12" s="1"/>
  <c r="J388" i="12"/>
  <c r="O387" i="12"/>
  <c r="L386" i="12"/>
  <c r="K387" i="12" s="1"/>
  <c r="P387" i="12" s="1"/>
  <c r="G984" i="14"/>
  <c r="H984" i="14" s="1"/>
  <c r="G985" i="13"/>
  <c r="G983" i="12"/>
  <c r="L390" i="11" l="1"/>
  <c r="K391" i="11" s="1"/>
  <c r="N391" i="11"/>
  <c r="M387" i="12"/>
  <c r="N389" i="12"/>
  <c r="G985" i="14"/>
  <c r="H985" i="14" s="1"/>
  <c r="G986" i="13"/>
  <c r="G984" i="12"/>
  <c r="O391" i="11" l="1"/>
  <c r="L387" i="12"/>
  <c r="K388" i="12" s="1"/>
  <c r="P388" i="12" s="1"/>
  <c r="O388" i="12"/>
  <c r="G986" i="14"/>
  <c r="H986" i="14" s="1"/>
  <c r="G987" i="13"/>
  <c r="G985" i="12"/>
  <c r="M391" i="11" l="1"/>
  <c r="M388" i="12"/>
  <c r="G987" i="14"/>
  <c r="H987" i="14" s="1"/>
  <c r="G988" i="13"/>
  <c r="G986" i="12"/>
  <c r="N392" i="11" l="1"/>
  <c r="L391" i="11"/>
  <c r="K392" i="11" s="1"/>
  <c r="O389" i="12"/>
  <c r="L388" i="12"/>
  <c r="K389" i="12" s="1"/>
  <c r="P389" i="12" s="1"/>
  <c r="G988" i="14"/>
  <c r="H988" i="14" s="1"/>
  <c r="G989" i="13"/>
  <c r="G987" i="12"/>
  <c r="M389" i="12" l="1"/>
  <c r="G989" i="14"/>
  <c r="H989" i="14" s="1"/>
  <c r="G990" i="13"/>
  <c r="G988" i="12"/>
  <c r="M392" i="11" l="1"/>
  <c r="O392" i="11"/>
  <c r="L389" i="12"/>
  <c r="K390" i="12" s="1"/>
  <c r="P390" i="12" s="1"/>
  <c r="O390" i="12"/>
  <c r="G990" i="14"/>
  <c r="H990" i="14" s="1"/>
  <c r="G991" i="13"/>
  <c r="G989" i="12"/>
  <c r="N393" i="11" l="1"/>
  <c r="L392" i="11"/>
  <c r="K393" i="11" s="1"/>
  <c r="H390" i="12"/>
  <c r="G991" i="14"/>
  <c r="H991" i="14" s="1"/>
  <c r="G992" i="13"/>
  <c r="G990" i="12"/>
  <c r="H391" i="12" l="1"/>
  <c r="H392" i="12" s="1"/>
  <c r="H393" i="12" s="1"/>
  <c r="I390" i="12"/>
  <c r="G992" i="14"/>
  <c r="H992" i="14" s="1"/>
  <c r="G993" i="13"/>
  <c r="G991" i="12"/>
  <c r="J394" i="11" l="1"/>
  <c r="J395" i="11" s="1"/>
  <c r="J396" i="11" s="1"/>
  <c r="J397" i="11" s="1"/>
  <c r="M393" i="11"/>
  <c r="O393" i="11"/>
  <c r="I391" i="12"/>
  <c r="J390" i="12"/>
  <c r="N390" i="12"/>
  <c r="G993" i="14"/>
  <c r="H993" i="14" s="1"/>
  <c r="G994" i="13"/>
  <c r="G992" i="12"/>
  <c r="I394" i="11" l="1"/>
  <c r="I395" i="11" s="1"/>
  <c r="I396" i="11" s="1"/>
  <c r="L393" i="11"/>
  <c r="K394" i="11" s="1"/>
  <c r="N394" i="11"/>
  <c r="M390" i="12"/>
  <c r="N391" i="12"/>
  <c r="J391" i="12"/>
  <c r="I392" i="12"/>
  <c r="G994" i="14"/>
  <c r="H994" i="14" s="1"/>
  <c r="G995" i="13"/>
  <c r="G993" i="12"/>
  <c r="I397" i="11" l="1"/>
  <c r="J392" i="12"/>
  <c r="I393" i="12"/>
  <c r="J393" i="12" s="1"/>
  <c r="L390" i="12"/>
  <c r="K391" i="12" s="1"/>
  <c r="P391" i="12" s="1"/>
  <c r="O391" i="12"/>
  <c r="G995" i="14"/>
  <c r="H995" i="14" s="1"/>
  <c r="G996" i="13"/>
  <c r="G994" i="12"/>
  <c r="M394" i="11" l="1"/>
  <c r="O394" i="11"/>
  <c r="M391" i="12"/>
  <c r="G996" i="14"/>
  <c r="H996" i="14" s="1"/>
  <c r="G997" i="13"/>
  <c r="G995" i="12"/>
  <c r="L394" i="11" l="1"/>
  <c r="K395" i="11" s="1"/>
  <c r="N395" i="11"/>
  <c r="O392" i="12"/>
  <c r="N392" i="12" s="1"/>
  <c r="L391" i="12"/>
  <c r="K392" i="12" s="1"/>
  <c r="P392" i="12" s="1"/>
  <c r="G997" i="14"/>
  <c r="H997" i="14" s="1"/>
  <c r="G998" i="13"/>
  <c r="G996" i="12"/>
  <c r="O395" i="11" l="1"/>
  <c r="N393" i="12"/>
  <c r="M392" i="12"/>
  <c r="G998" i="14"/>
  <c r="H998" i="14" s="1"/>
  <c r="G999" i="13"/>
  <c r="G997" i="12"/>
  <c r="M395" i="11" l="1"/>
  <c r="O393" i="12"/>
  <c r="L392" i="12"/>
  <c r="K393" i="12" s="1"/>
  <c r="P393" i="12" s="1"/>
  <c r="G999" i="14"/>
  <c r="H999" i="14" s="1"/>
  <c r="G1000" i="13"/>
  <c r="G998" i="12"/>
  <c r="N396" i="11" l="1"/>
  <c r="L395" i="11"/>
  <c r="K396" i="11" s="1"/>
  <c r="M393" i="12"/>
  <c r="G1000" i="14"/>
  <c r="H1000" i="14" s="1"/>
  <c r="G1001" i="13"/>
  <c r="G999" i="12"/>
  <c r="O394" i="12" l="1"/>
  <c r="L393" i="12"/>
  <c r="K394" i="12" s="1"/>
  <c r="P394" i="12" s="1"/>
  <c r="G1001" i="14"/>
  <c r="H1001" i="14" s="1"/>
  <c r="G1002" i="13"/>
  <c r="G1000" i="12"/>
  <c r="M396" i="11" l="1"/>
  <c r="O396" i="11"/>
  <c r="H394" i="12"/>
  <c r="G1002" i="14"/>
  <c r="H1002" i="14" s="1"/>
  <c r="G1003" i="13"/>
  <c r="G1001" i="12"/>
  <c r="N397" i="11" l="1"/>
  <c r="L396" i="11"/>
  <c r="K397" i="11" s="1"/>
  <c r="H395" i="12"/>
  <c r="H396" i="12" s="1"/>
  <c r="H397" i="12" s="1"/>
  <c r="I394" i="12"/>
  <c r="G1003" i="14"/>
  <c r="H1003" i="14" s="1"/>
  <c r="G1004" i="13"/>
  <c r="G1002" i="12"/>
  <c r="J398" i="11" l="1"/>
  <c r="J399" i="11" s="1"/>
  <c r="J400" i="11" s="1"/>
  <c r="J401" i="11" s="1"/>
  <c r="J394" i="12"/>
  <c r="I395" i="12"/>
  <c r="N394" i="12"/>
  <c r="G1004" i="14"/>
  <c r="H1004" i="14" s="1"/>
  <c r="G1005" i="13"/>
  <c r="G1003" i="12"/>
  <c r="I398" i="11" l="1"/>
  <c r="M397" i="11"/>
  <c r="O397" i="11"/>
  <c r="N395" i="12"/>
  <c r="M394" i="12"/>
  <c r="I396" i="12"/>
  <c r="J395" i="12"/>
  <c r="G1005" i="14"/>
  <c r="H1005" i="14" s="1"/>
  <c r="G1006" i="13"/>
  <c r="G1004" i="12"/>
  <c r="I399" i="11" l="1"/>
  <c r="N398" i="11"/>
  <c r="L397" i="11"/>
  <c r="K398" i="11" s="1"/>
  <c r="J396" i="12"/>
  <c r="I397" i="12"/>
  <c r="J397" i="12" s="1"/>
  <c r="O395" i="12"/>
  <c r="L394" i="12"/>
  <c r="K395" i="12" s="1"/>
  <c r="P395" i="12" s="1"/>
  <c r="G1006" i="14"/>
  <c r="H1006" i="14" s="1"/>
  <c r="G1007" i="13"/>
  <c r="G1005" i="12"/>
  <c r="I400" i="11" l="1"/>
  <c r="M395" i="12"/>
  <c r="G1007" i="14"/>
  <c r="H1007" i="14" s="1"/>
  <c r="G1008" i="13"/>
  <c r="G1006" i="12"/>
  <c r="I401" i="11" l="1"/>
  <c r="O398" i="11"/>
  <c r="M398" i="11"/>
  <c r="L395" i="12"/>
  <c r="K396" i="12" s="1"/>
  <c r="P396" i="12" s="1"/>
  <c r="O396" i="12"/>
  <c r="N396" i="12" s="1"/>
  <c r="G1008" i="14"/>
  <c r="H1008" i="14" s="1"/>
  <c r="G1009" i="13"/>
  <c r="G1007" i="12"/>
  <c r="N399" i="11" l="1"/>
  <c r="L398" i="11"/>
  <c r="K399" i="11" s="1"/>
  <c r="N397" i="12"/>
  <c r="M396" i="12"/>
  <c r="G1009" i="14"/>
  <c r="H1009" i="14" s="1"/>
  <c r="G1010" i="13"/>
  <c r="G1008" i="12"/>
  <c r="O399" i="11" l="1"/>
  <c r="M399" i="11"/>
  <c r="L396" i="12"/>
  <c r="K397" i="12" s="1"/>
  <c r="P397" i="12" s="1"/>
  <c r="O397" i="12"/>
  <c r="G1010" i="14"/>
  <c r="H1010" i="14" s="1"/>
  <c r="G1011" i="13"/>
  <c r="G1009" i="12"/>
  <c r="N400" i="11" l="1"/>
  <c r="L399" i="11"/>
  <c r="K400" i="11" s="1"/>
  <c r="M397" i="12"/>
  <c r="L397" i="12" s="1"/>
  <c r="K398" i="12" s="1"/>
  <c r="P398" i="12" s="1"/>
  <c r="G1011" i="14"/>
  <c r="H1011" i="14" s="1"/>
  <c r="G1012" i="13"/>
  <c r="G1010" i="12"/>
  <c r="M400" i="11" l="1"/>
  <c r="O398" i="12"/>
  <c r="H398" i="12"/>
  <c r="G1012" i="14"/>
  <c r="H1012" i="14" s="1"/>
  <c r="G1013" i="13"/>
  <c r="G1011" i="12"/>
  <c r="N401" i="11" l="1"/>
  <c r="L400" i="11"/>
  <c r="K401" i="11" s="1"/>
  <c r="O400" i="11"/>
  <c r="H399" i="12"/>
  <c r="H400" i="12" s="1"/>
  <c r="H401" i="12" s="1"/>
  <c r="I398" i="12"/>
  <c r="G1013" i="14"/>
  <c r="H1013" i="14" s="1"/>
  <c r="G1014" i="13"/>
  <c r="G1012" i="12"/>
  <c r="J402" i="11" l="1"/>
  <c r="J403" i="11" s="1"/>
  <c r="J404" i="11" s="1"/>
  <c r="J405" i="11" s="1"/>
  <c r="O401" i="11"/>
  <c r="M401" i="11"/>
  <c r="J398" i="12"/>
  <c r="I399" i="12"/>
  <c r="N398" i="12"/>
  <c r="G1014" i="14"/>
  <c r="H1014" i="14" s="1"/>
  <c r="G1015" i="13"/>
  <c r="G1013" i="12"/>
  <c r="I402" i="11" l="1"/>
  <c r="I403" i="11" s="1"/>
  <c r="L401" i="11"/>
  <c r="K402" i="11" s="1"/>
  <c r="N402" i="11"/>
  <c r="M398" i="12"/>
  <c r="N399" i="12"/>
  <c r="J399" i="12"/>
  <c r="I400" i="12"/>
  <c r="G1015" i="14"/>
  <c r="H1015" i="14" s="1"/>
  <c r="G1016" i="13"/>
  <c r="G1014" i="12"/>
  <c r="I404" i="11" l="1"/>
  <c r="I401" i="12"/>
  <c r="J401" i="12" s="1"/>
  <c r="J400" i="12"/>
  <c r="L398" i="12"/>
  <c r="K399" i="12" s="1"/>
  <c r="P399" i="12" s="1"/>
  <c r="O399" i="12"/>
  <c r="G1016" i="14"/>
  <c r="H1016" i="14" s="1"/>
  <c r="G1017" i="13"/>
  <c r="G1015" i="12"/>
  <c r="O402" i="11" l="1"/>
  <c r="I405" i="11"/>
  <c r="M402" i="11"/>
  <c r="M399" i="12"/>
  <c r="G1017" i="14"/>
  <c r="H1017" i="14" s="1"/>
  <c r="G1018" i="13"/>
  <c r="G1016" i="12"/>
  <c r="N403" i="11" l="1"/>
  <c r="L402" i="11"/>
  <c r="K403" i="11" s="1"/>
  <c r="O400" i="12"/>
  <c r="N400" i="12" s="1"/>
  <c r="L399" i="12"/>
  <c r="K400" i="12" s="1"/>
  <c r="P400" i="12" s="1"/>
  <c r="G1018" i="14"/>
  <c r="H1018" i="14" s="1"/>
  <c r="G1019" i="13"/>
  <c r="G1017" i="12"/>
  <c r="M403" i="11" l="1"/>
  <c r="N401" i="12"/>
  <c r="M400" i="12"/>
  <c r="G1019" i="14"/>
  <c r="H1019" i="14" s="1"/>
  <c r="G1020" i="13"/>
  <c r="G1018" i="12"/>
  <c r="N404" i="11" l="1"/>
  <c r="L403" i="11"/>
  <c r="K404" i="11" s="1"/>
  <c r="O403" i="11"/>
  <c r="O401" i="12"/>
  <c r="L400" i="12"/>
  <c r="K401" i="12" s="1"/>
  <c r="P401" i="12" s="1"/>
  <c r="G1020" i="14"/>
  <c r="H1020" i="14" s="1"/>
  <c r="G1021" i="13"/>
  <c r="G1019" i="12"/>
  <c r="O404" i="11" l="1"/>
  <c r="M404" i="11"/>
  <c r="M401" i="12"/>
  <c r="G1021" i="14"/>
  <c r="H1021" i="14" s="1"/>
  <c r="G1022" i="13"/>
  <c r="G1020" i="12"/>
  <c r="L404" i="11" l="1"/>
  <c r="K405" i="11" s="1"/>
  <c r="N405" i="11"/>
  <c r="L401" i="12"/>
  <c r="K402" i="12" s="1"/>
  <c r="P402" i="12" s="1"/>
  <c r="O402" i="12"/>
  <c r="G1022" i="14"/>
  <c r="H1022" i="14" s="1"/>
  <c r="G1023" i="13"/>
  <c r="G1021" i="12"/>
  <c r="J406" i="11" l="1"/>
  <c r="J407" i="11" s="1"/>
  <c r="J408" i="11" s="1"/>
  <c r="J409" i="11" s="1"/>
  <c r="H402" i="12"/>
  <c r="G1023" i="14"/>
  <c r="H1023" i="14" s="1"/>
  <c r="G1024" i="13"/>
  <c r="G1022" i="12"/>
  <c r="I406" i="11" l="1"/>
  <c r="O405" i="11"/>
  <c r="M405" i="11"/>
  <c r="H403" i="12"/>
  <c r="H404" i="12" s="1"/>
  <c r="H405" i="12" s="1"/>
  <c r="I402" i="12"/>
  <c r="G1024" i="14"/>
  <c r="H1024" i="14" s="1"/>
  <c r="G1025" i="13"/>
  <c r="G1023" i="12"/>
  <c r="L405" i="11" l="1"/>
  <c r="K406" i="11" s="1"/>
  <c r="N406" i="11"/>
  <c r="I407" i="11"/>
  <c r="I408" i="11" s="1"/>
  <c r="J402" i="12"/>
  <c r="I403" i="12"/>
  <c r="N402" i="12"/>
  <c r="G1025" i="14"/>
  <c r="H1025" i="14" s="1"/>
  <c r="G1026" i="13"/>
  <c r="G1024" i="12"/>
  <c r="I409" i="11" l="1"/>
  <c r="O406" i="11"/>
  <c r="I404" i="12"/>
  <c r="J403" i="12"/>
  <c r="N403" i="12"/>
  <c r="M402" i="12"/>
  <c r="G1026" i="14"/>
  <c r="H1026" i="14" s="1"/>
  <c r="G1027" i="13"/>
  <c r="G1025" i="12"/>
  <c r="M406" i="11" l="1"/>
  <c r="L402" i="12"/>
  <c r="K403" i="12" s="1"/>
  <c r="P403" i="12" s="1"/>
  <c r="O403" i="12"/>
  <c r="I405" i="12"/>
  <c r="J405" i="12" s="1"/>
  <c r="J404" i="12"/>
  <c r="G1027" i="14"/>
  <c r="H1027" i="14" s="1"/>
  <c r="G1028" i="13"/>
  <c r="G1026" i="12"/>
  <c r="L406" i="11" l="1"/>
  <c r="K407" i="11" s="1"/>
  <c r="N407" i="11"/>
  <c r="M403" i="12"/>
  <c r="O404" i="12" s="1"/>
  <c r="N404" i="12" s="1"/>
  <c r="G1028" i="14"/>
  <c r="H1028" i="14" s="1"/>
  <c r="G1029" i="13"/>
  <c r="G1027" i="12"/>
  <c r="O407" i="11" l="1"/>
  <c r="L403" i="12"/>
  <c r="K404" i="12" s="1"/>
  <c r="P404" i="12" s="1"/>
  <c r="N405" i="12"/>
  <c r="G1029" i="14"/>
  <c r="H1029" i="14" s="1"/>
  <c r="G1030" i="13"/>
  <c r="G1028" i="12"/>
  <c r="M407" i="11" l="1"/>
  <c r="M404" i="12"/>
  <c r="O405" i="12" s="1"/>
  <c r="G1030" i="14"/>
  <c r="H1030" i="14" s="1"/>
  <c r="G1031" i="13"/>
  <c r="G1029" i="12"/>
  <c r="L407" i="11" l="1"/>
  <c r="K408" i="11" s="1"/>
  <c r="N408" i="11"/>
  <c r="L404" i="12"/>
  <c r="K405" i="12" s="1"/>
  <c r="P405" i="12" s="1"/>
  <c r="G1031" i="14"/>
  <c r="H1031" i="14" s="1"/>
  <c r="G1032" i="13"/>
  <c r="G1030" i="12"/>
  <c r="O408" i="11" l="1"/>
  <c r="M405" i="12"/>
  <c r="L405" i="12" s="1"/>
  <c r="K406" i="12" s="1"/>
  <c r="P406" i="12" s="1"/>
  <c r="G1032" i="14"/>
  <c r="H1032" i="14" s="1"/>
  <c r="G1033" i="13"/>
  <c r="G1031" i="12"/>
  <c r="M408" i="11" l="1"/>
  <c r="H406" i="12"/>
  <c r="I406" i="12" s="1"/>
  <c r="O406" i="12"/>
  <c r="G1033" i="14"/>
  <c r="H1033" i="14" s="1"/>
  <c r="G1034" i="13"/>
  <c r="G1032" i="12"/>
  <c r="N409" i="11" l="1"/>
  <c r="L408" i="11"/>
  <c r="K409" i="11" s="1"/>
  <c r="H407" i="12"/>
  <c r="H408" i="12" s="1"/>
  <c r="H409" i="12" s="1"/>
  <c r="I407" i="12"/>
  <c r="J406" i="12"/>
  <c r="N406" i="12"/>
  <c r="G1034" i="14"/>
  <c r="H1034" i="14" s="1"/>
  <c r="G1035" i="13"/>
  <c r="G1033" i="12"/>
  <c r="M406" i="12" l="1"/>
  <c r="N407" i="12"/>
  <c r="J407" i="12"/>
  <c r="I408" i="12"/>
  <c r="G1035" i="14"/>
  <c r="H1035" i="14" s="1"/>
  <c r="G1036" i="13"/>
  <c r="G1034" i="12"/>
  <c r="J410" i="11" l="1"/>
  <c r="J411" i="11" s="1"/>
  <c r="J412" i="11" s="1"/>
  <c r="J413" i="11" s="1"/>
  <c r="M409" i="11"/>
  <c r="O409" i="11"/>
  <c r="I409" i="12"/>
  <c r="J409" i="12" s="1"/>
  <c r="J408" i="12"/>
  <c r="L406" i="12"/>
  <c r="K407" i="12" s="1"/>
  <c r="P407" i="12" s="1"/>
  <c r="O407" i="12"/>
  <c r="G1036" i="14"/>
  <c r="H1036" i="14" s="1"/>
  <c r="G1037" i="13"/>
  <c r="G1035" i="12"/>
  <c r="L409" i="11" l="1"/>
  <c r="K410" i="11" s="1"/>
  <c r="N410" i="11"/>
  <c r="I410" i="11"/>
  <c r="M407" i="12"/>
  <c r="G1037" i="14"/>
  <c r="H1037" i="14" s="1"/>
  <c r="G1038" i="13"/>
  <c r="G1036" i="12"/>
  <c r="I411" i="11" l="1"/>
  <c r="I412" i="11" s="1"/>
  <c r="L407" i="12"/>
  <c r="K408" i="12" s="1"/>
  <c r="P408" i="12" s="1"/>
  <c r="O408" i="12"/>
  <c r="N408" i="12" s="1"/>
  <c r="G1038" i="14"/>
  <c r="H1038" i="14" s="1"/>
  <c r="G1039" i="13"/>
  <c r="G1037" i="12"/>
  <c r="O410" i="11" l="1"/>
  <c r="I413" i="11"/>
  <c r="M410" i="11"/>
  <c r="M408" i="12"/>
  <c r="N409" i="12"/>
  <c r="G1039" i="14"/>
  <c r="H1039" i="14" s="1"/>
  <c r="G1040" i="13"/>
  <c r="G1038" i="12"/>
  <c r="L410" i="11" l="1"/>
  <c r="K411" i="11" s="1"/>
  <c r="N411" i="11"/>
  <c r="O409" i="12"/>
  <c r="L408" i="12"/>
  <c r="K409" i="12" s="1"/>
  <c r="P409" i="12" s="1"/>
  <c r="G1040" i="14"/>
  <c r="H1040" i="14" s="1"/>
  <c r="G1041" i="13"/>
  <c r="G1039" i="12"/>
  <c r="O411" i="11" l="1"/>
  <c r="M409" i="12"/>
  <c r="G1041" i="14"/>
  <c r="H1041" i="14" s="1"/>
  <c r="G1042" i="13"/>
  <c r="G1040" i="12"/>
  <c r="M411" i="11" l="1"/>
  <c r="L409" i="12"/>
  <c r="K410" i="12" s="1"/>
  <c r="P410" i="12" s="1"/>
  <c r="O410" i="12"/>
  <c r="G1042" i="14"/>
  <c r="H1042" i="14" s="1"/>
  <c r="G1043" i="13"/>
  <c r="G1041" i="12"/>
  <c r="N412" i="11" l="1"/>
  <c r="L411" i="11"/>
  <c r="K412" i="11" s="1"/>
  <c r="H410" i="12"/>
  <c r="G1043" i="14"/>
  <c r="H1043" i="14" s="1"/>
  <c r="G1044" i="13"/>
  <c r="G1042" i="12"/>
  <c r="H411" i="12" l="1"/>
  <c r="H412" i="12" s="1"/>
  <c r="H413" i="12" s="1"/>
  <c r="I410" i="12"/>
  <c r="G1044" i="14"/>
  <c r="H1044" i="14" s="1"/>
  <c r="G1045" i="13"/>
  <c r="G1043" i="12"/>
  <c r="M412" i="11" l="1"/>
  <c r="O412" i="11"/>
  <c r="J410" i="12"/>
  <c r="I411" i="12"/>
  <c r="N410" i="12"/>
  <c r="G1045" i="14"/>
  <c r="H1045" i="14" s="1"/>
  <c r="G1046" i="13"/>
  <c r="G1044" i="12"/>
  <c r="L412" i="11" l="1"/>
  <c r="K413" i="11" s="1"/>
  <c r="N413" i="11"/>
  <c r="M410" i="12"/>
  <c r="N411" i="12"/>
  <c r="I412" i="12"/>
  <c r="J411" i="12"/>
  <c r="G1046" i="14"/>
  <c r="H1046" i="14" s="1"/>
  <c r="G1047" i="13"/>
  <c r="G1045" i="12"/>
  <c r="J412" i="12" l="1"/>
  <c r="I413" i="12"/>
  <c r="J413" i="12" s="1"/>
  <c r="N412" i="12"/>
  <c r="O411" i="12"/>
  <c r="L410" i="12"/>
  <c r="K411" i="12" s="1"/>
  <c r="P411" i="12" s="1"/>
  <c r="G1047" i="14"/>
  <c r="H1047" i="14" s="1"/>
  <c r="G1048" i="13"/>
  <c r="G1046" i="12"/>
  <c r="O413" i="11" l="1"/>
  <c r="J414" i="11"/>
  <c r="J415" i="11" s="1"/>
  <c r="J416" i="11" s="1"/>
  <c r="J417" i="11" s="1"/>
  <c r="M413" i="11"/>
  <c r="M411" i="12"/>
  <c r="L411" i="12" s="1"/>
  <c r="K412" i="12" s="1"/>
  <c r="P412" i="12" s="1"/>
  <c r="N413" i="12"/>
  <c r="G1048" i="14"/>
  <c r="H1048" i="14" s="1"/>
  <c r="G1049" i="13"/>
  <c r="G1047" i="12"/>
  <c r="I414" i="11" l="1"/>
  <c r="I415" i="11" s="1"/>
  <c r="I416" i="11" s="1"/>
  <c r="I417" i="11" s="1"/>
  <c r="N414" i="11"/>
  <c r="L413" i="11"/>
  <c r="K414" i="11" s="1"/>
  <c r="O412" i="12"/>
  <c r="M412" i="12"/>
  <c r="L412" i="12" s="1"/>
  <c r="K413" i="12" s="1"/>
  <c r="P413" i="12" s="1"/>
  <c r="G1049" i="14"/>
  <c r="H1049" i="14" s="1"/>
  <c r="G1050" i="13"/>
  <c r="G1048" i="12"/>
  <c r="O413" i="12" l="1"/>
  <c r="M413" i="12"/>
  <c r="L413" i="12" s="1"/>
  <c r="K414" i="12" s="1"/>
  <c r="P414" i="12" s="1"/>
  <c r="G1050" i="14"/>
  <c r="H1050" i="14" s="1"/>
  <c r="G1051" i="13"/>
  <c r="G1049" i="12"/>
  <c r="M414" i="11" l="1"/>
  <c r="O414" i="11"/>
  <c r="O414" i="12"/>
  <c r="H414" i="12"/>
  <c r="G1051" i="14"/>
  <c r="H1051" i="14" s="1"/>
  <c r="G1052" i="13"/>
  <c r="G1050" i="12"/>
  <c r="L414" i="11" l="1"/>
  <c r="K415" i="11" s="1"/>
  <c r="N415" i="11"/>
  <c r="H415" i="12"/>
  <c r="H416" i="12" s="1"/>
  <c r="H417" i="12" s="1"/>
  <c r="I414" i="12"/>
  <c r="G1052" i="14"/>
  <c r="H1052" i="14" s="1"/>
  <c r="G1053" i="13"/>
  <c r="G1051" i="12"/>
  <c r="O415" i="11" l="1"/>
  <c r="I415" i="12"/>
  <c r="J414" i="12"/>
  <c r="N414" i="12"/>
  <c r="G1053" i="14"/>
  <c r="H1053" i="14" s="1"/>
  <c r="G1054" i="13"/>
  <c r="G1052" i="12"/>
  <c r="M415" i="11" l="1"/>
  <c r="N415" i="12"/>
  <c r="M414" i="12"/>
  <c r="I416" i="12"/>
  <c r="J415" i="12"/>
  <c r="G1054" i="14"/>
  <c r="H1054" i="14" s="1"/>
  <c r="G1055" i="13"/>
  <c r="G1053" i="12"/>
  <c r="L415" i="11" l="1"/>
  <c r="K416" i="11" s="1"/>
  <c r="N416" i="11"/>
  <c r="J416" i="12"/>
  <c r="I417" i="12"/>
  <c r="J417" i="12" s="1"/>
  <c r="L414" i="12"/>
  <c r="K415" i="12" s="1"/>
  <c r="P415" i="12" s="1"/>
  <c r="O415" i="12"/>
  <c r="N416" i="12"/>
  <c r="N417" i="12" s="1"/>
  <c r="G1055" i="14"/>
  <c r="H1055" i="14" s="1"/>
  <c r="G1056" i="13"/>
  <c r="G1054" i="12"/>
  <c r="M415" i="12" l="1"/>
  <c r="O416" i="12" s="1"/>
  <c r="G1056" i="14"/>
  <c r="H1056" i="14" s="1"/>
  <c r="G1057" i="13"/>
  <c r="G1055" i="12"/>
  <c r="O416" i="11" l="1"/>
  <c r="M416" i="11"/>
  <c r="L415" i="12"/>
  <c r="K416" i="12" s="1"/>
  <c r="P416" i="12" s="1"/>
  <c r="G1057" i="14"/>
  <c r="H1057" i="14" s="1"/>
  <c r="G1058" i="13"/>
  <c r="G1056" i="12"/>
  <c r="L416" i="11" l="1"/>
  <c r="K417" i="11" s="1"/>
  <c r="N417" i="11"/>
  <c r="M416" i="12"/>
  <c r="L416" i="12" s="1"/>
  <c r="K417" i="12" s="1"/>
  <c r="P417" i="12" s="1"/>
  <c r="G1058" i="14"/>
  <c r="H1058" i="14" s="1"/>
  <c r="G1059" i="13"/>
  <c r="G1057" i="12"/>
  <c r="O417" i="11" l="1"/>
  <c r="O417" i="12"/>
  <c r="M417" i="12"/>
  <c r="G1059" i="14"/>
  <c r="H1059" i="14" s="1"/>
  <c r="G1060" i="13"/>
  <c r="G1058" i="12"/>
  <c r="J418" i="11" l="1"/>
  <c r="J419" i="11" s="1"/>
  <c r="J420" i="11" s="1"/>
  <c r="J421" i="11" s="1"/>
  <c r="M417" i="11"/>
  <c r="L417" i="12"/>
  <c r="K418" i="12" s="1"/>
  <c r="P418" i="12" s="1"/>
  <c r="O418" i="12"/>
  <c r="G1060" i="14"/>
  <c r="H1060" i="14" s="1"/>
  <c r="G1061" i="13"/>
  <c r="G1059" i="12"/>
  <c r="L417" i="11" l="1"/>
  <c r="K418" i="11" s="1"/>
  <c r="N418" i="11"/>
  <c r="I418" i="11"/>
  <c r="H418" i="12"/>
  <c r="G1061" i="14"/>
  <c r="H1061" i="14" s="1"/>
  <c r="G1062" i="13"/>
  <c r="G1060" i="12"/>
  <c r="I419" i="11" l="1"/>
  <c r="I420" i="11" s="1"/>
  <c r="O418" i="11"/>
  <c r="H419" i="12"/>
  <c r="H420" i="12" s="1"/>
  <c r="H421" i="12" s="1"/>
  <c r="I418" i="12"/>
  <c r="G1062" i="14"/>
  <c r="H1062" i="14" s="1"/>
  <c r="G1063" i="13"/>
  <c r="G1061" i="12"/>
  <c r="M418" i="11" l="1"/>
  <c r="I421" i="11"/>
  <c r="J418" i="12"/>
  <c r="N418" i="12"/>
  <c r="I419" i="12"/>
  <c r="G1063" i="14"/>
  <c r="H1063" i="14" s="1"/>
  <c r="G1064" i="13"/>
  <c r="G1062" i="12"/>
  <c r="L418" i="11" l="1"/>
  <c r="K419" i="11" s="1"/>
  <c r="N419" i="11"/>
  <c r="I420" i="12"/>
  <c r="J419" i="12"/>
  <c r="M418" i="12"/>
  <c r="N419" i="12"/>
  <c r="G1064" i="14"/>
  <c r="H1064" i="14" s="1"/>
  <c r="G1065" i="13"/>
  <c r="G1063" i="12"/>
  <c r="O419" i="11" l="1"/>
  <c r="O419" i="12"/>
  <c r="L418" i="12"/>
  <c r="K419" i="12" s="1"/>
  <c r="P419" i="12" s="1"/>
  <c r="J420" i="12"/>
  <c r="I421" i="12"/>
  <c r="J421" i="12" s="1"/>
  <c r="G1065" i="14"/>
  <c r="H1065" i="14" s="1"/>
  <c r="G1066" i="13"/>
  <c r="G1064" i="12"/>
  <c r="M419" i="11" l="1"/>
  <c r="M419" i="12"/>
  <c r="G1066" i="14"/>
  <c r="H1066" i="14" s="1"/>
  <c r="G1067" i="13"/>
  <c r="G1065" i="12"/>
  <c r="L419" i="11" l="1"/>
  <c r="K420" i="11" s="1"/>
  <c r="N420" i="11"/>
  <c r="O420" i="12"/>
  <c r="N420" i="12" s="1"/>
  <c r="L419" i="12"/>
  <c r="K420" i="12" s="1"/>
  <c r="P420" i="12" s="1"/>
  <c r="G1067" i="14"/>
  <c r="H1067" i="14" s="1"/>
  <c r="G1068" i="13"/>
  <c r="G1066" i="12"/>
  <c r="O420" i="11" l="1"/>
  <c r="N421" i="12"/>
  <c r="M420" i="12"/>
  <c r="G1068" i="14"/>
  <c r="H1068" i="14" s="1"/>
  <c r="G1069" i="13"/>
  <c r="G1067" i="12"/>
  <c r="M420" i="11" l="1"/>
  <c r="O421" i="12"/>
  <c r="L420" i="12"/>
  <c r="K421" i="12" s="1"/>
  <c r="P421" i="12" s="1"/>
  <c r="G1069" i="14"/>
  <c r="H1069" i="14" s="1"/>
  <c r="G1070" i="13"/>
  <c r="G1068" i="12"/>
  <c r="N421" i="11" l="1"/>
  <c r="L420" i="11"/>
  <c r="K421" i="11" s="1"/>
  <c r="M421" i="12"/>
  <c r="L421" i="12" s="1"/>
  <c r="K422" i="12" s="1"/>
  <c r="P422" i="12" s="1"/>
  <c r="G1070" i="14"/>
  <c r="H1070" i="14" s="1"/>
  <c r="G1071" i="13"/>
  <c r="G1069" i="12"/>
  <c r="J422" i="11" l="1"/>
  <c r="J423" i="11" s="1"/>
  <c r="J424" i="11" s="1"/>
  <c r="J425" i="11" s="1"/>
  <c r="O422" i="12"/>
  <c r="H422" i="12"/>
  <c r="G1071" i="14"/>
  <c r="H1071" i="14" s="1"/>
  <c r="G1072" i="13"/>
  <c r="G1070" i="12"/>
  <c r="I422" i="11" l="1"/>
  <c r="M421" i="11"/>
  <c r="O421" i="11"/>
  <c r="H423" i="12"/>
  <c r="H424" i="12" s="1"/>
  <c r="H425" i="12" s="1"/>
  <c r="I422" i="12"/>
  <c r="G1072" i="14"/>
  <c r="H1072" i="14" s="1"/>
  <c r="G1073" i="13"/>
  <c r="G1071" i="12"/>
  <c r="N422" i="11" l="1"/>
  <c r="L421" i="11"/>
  <c r="K422" i="11" s="1"/>
  <c r="I423" i="11"/>
  <c r="J422" i="12"/>
  <c r="I423" i="12"/>
  <c r="N422" i="12"/>
  <c r="G1073" i="14"/>
  <c r="H1073" i="14" s="1"/>
  <c r="G1074" i="13"/>
  <c r="G1072" i="12"/>
  <c r="I424" i="11" l="1"/>
  <c r="J423" i="12"/>
  <c r="I424" i="12"/>
  <c r="M422" i="12"/>
  <c r="N423" i="12"/>
  <c r="G1074" i="14"/>
  <c r="H1074" i="14" s="1"/>
  <c r="G1075" i="13"/>
  <c r="G1073" i="12"/>
  <c r="O422" i="11" l="1"/>
  <c r="I425" i="11"/>
  <c r="M422" i="11"/>
  <c r="L422" i="12"/>
  <c r="K423" i="12" s="1"/>
  <c r="P423" i="12" s="1"/>
  <c r="O423" i="12"/>
  <c r="J424" i="12"/>
  <c r="I425" i="12"/>
  <c r="J425" i="12" s="1"/>
  <c r="G1075" i="14"/>
  <c r="H1075" i="14" s="1"/>
  <c r="G1076" i="13"/>
  <c r="G1074" i="12"/>
  <c r="N423" i="11" l="1"/>
  <c r="L422" i="11"/>
  <c r="K423" i="11" s="1"/>
  <c r="M423" i="12"/>
  <c r="G1076" i="14"/>
  <c r="H1076" i="14" s="1"/>
  <c r="G1077" i="13"/>
  <c r="G1075" i="12"/>
  <c r="O424" i="12" l="1"/>
  <c r="N424" i="12" s="1"/>
  <c r="L423" i="12"/>
  <c r="K424" i="12" s="1"/>
  <c r="P424" i="12" s="1"/>
  <c r="G1077" i="14"/>
  <c r="H1077" i="14" s="1"/>
  <c r="G1078" i="13"/>
  <c r="G1076" i="12"/>
  <c r="M423" i="11" l="1"/>
  <c r="O423" i="11"/>
  <c r="N425" i="12"/>
  <c r="M424" i="12"/>
  <c r="G1078" i="14"/>
  <c r="H1078" i="14" s="1"/>
  <c r="G1079" i="13"/>
  <c r="G1077" i="12"/>
  <c r="N424" i="11" l="1"/>
  <c r="L423" i="11"/>
  <c r="K424" i="11" s="1"/>
  <c r="O425" i="12"/>
  <c r="L424" i="12"/>
  <c r="K425" i="12" s="1"/>
  <c r="P425" i="12" s="1"/>
  <c r="G1079" i="14"/>
  <c r="H1079" i="14" s="1"/>
  <c r="G1080" i="13"/>
  <c r="G1078" i="12"/>
  <c r="M425" i="12" l="1"/>
  <c r="G1080" i="14"/>
  <c r="H1080" i="14" s="1"/>
  <c r="G1081" i="13"/>
  <c r="G1079" i="12"/>
  <c r="M424" i="11" l="1"/>
  <c r="O424" i="11"/>
  <c r="O426" i="12"/>
  <c r="L425" i="12"/>
  <c r="K426" i="12" s="1"/>
  <c r="P426" i="12" s="1"/>
  <c r="G1081" i="14"/>
  <c r="H1081" i="14" s="1"/>
  <c r="G1082" i="13"/>
  <c r="G1080" i="12"/>
  <c r="L424" i="11" l="1"/>
  <c r="K425" i="11" s="1"/>
  <c r="N425" i="11"/>
  <c r="H426" i="12"/>
  <c r="G1082" i="14"/>
  <c r="H1082" i="14" s="1"/>
  <c r="G1083" i="13"/>
  <c r="G1081" i="12"/>
  <c r="M425" i="11" l="1"/>
  <c r="N426" i="11" s="1"/>
  <c r="O425" i="11"/>
  <c r="J426" i="11"/>
  <c r="J427" i="11" s="1"/>
  <c r="J428" i="11" s="1"/>
  <c r="J429" i="11" s="1"/>
  <c r="H427" i="12"/>
  <c r="H428" i="12" s="1"/>
  <c r="H429" i="12" s="1"/>
  <c r="I426" i="12"/>
  <c r="G1083" i="14"/>
  <c r="H1083" i="14" s="1"/>
  <c r="G1084" i="13"/>
  <c r="G1082" i="12"/>
  <c r="L425" i="11" l="1"/>
  <c r="K426" i="11" s="1"/>
  <c r="O426" i="11" s="1"/>
  <c r="I426" i="11"/>
  <c r="J426" i="12"/>
  <c r="N426" i="12"/>
  <c r="I427" i="12"/>
  <c r="G1084" i="14"/>
  <c r="H1084" i="14" s="1"/>
  <c r="G1085" i="13"/>
  <c r="G1083" i="12"/>
  <c r="I427" i="11" l="1"/>
  <c r="M426" i="11"/>
  <c r="J427" i="12"/>
  <c r="I428" i="12"/>
  <c r="M426" i="12"/>
  <c r="N427" i="12"/>
  <c r="G1085" i="14"/>
  <c r="H1085" i="14" s="1"/>
  <c r="G1086" i="13"/>
  <c r="G1084" i="12"/>
  <c r="N427" i="11" l="1"/>
  <c r="L426" i="11"/>
  <c r="K427" i="11" s="1"/>
  <c r="I428" i="11"/>
  <c r="O427" i="12"/>
  <c r="L426" i="12"/>
  <c r="K427" i="12" s="1"/>
  <c r="P427" i="12" s="1"/>
  <c r="I429" i="12"/>
  <c r="J429" i="12" s="1"/>
  <c r="J428" i="12"/>
  <c r="G1086" i="14"/>
  <c r="H1086" i="14" s="1"/>
  <c r="G1087" i="13"/>
  <c r="G1085" i="12"/>
  <c r="I429" i="11" l="1"/>
  <c r="M427" i="12"/>
  <c r="G1087" i="14"/>
  <c r="H1087" i="14" s="1"/>
  <c r="G1088" i="13"/>
  <c r="G1086" i="12"/>
  <c r="M427" i="11" l="1"/>
  <c r="O427" i="11"/>
  <c r="L427" i="12"/>
  <c r="K428" i="12" s="1"/>
  <c r="P428" i="12" s="1"/>
  <c r="O428" i="12"/>
  <c r="N428" i="12" s="1"/>
  <c r="G1088" i="14"/>
  <c r="H1088" i="14" s="1"/>
  <c r="G1089" i="13"/>
  <c r="G1087" i="12"/>
  <c r="N428" i="11" l="1"/>
  <c r="L427" i="11"/>
  <c r="K428" i="11" s="1"/>
  <c r="M428" i="12"/>
  <c r="N429" i="12"/>
  <c r="G1089" i="14"/>
  <c r="H1089" i="14" s="1"/>
  <c r="G1090" i="13"/>
  <c r="G1088" i="12"/>
  <c r="L428" i="12" l="1"/>
  <c r="K429" i="12" s="1"/>
  <c r="P429" i="12" s="1"/>
  <c r="O429" i="12"/>
  <c r="G1090" i="14"/>
  <c r="H1090" i="14" s="1"/>
  <c r="G1091" i="13"/>
  <c r="G1089" i="12"/>
  <c r="M428" i="11" l="1"/>
  <c r="O428" i="11"/>
  <c r="M429" i="12"/>
  <c r="G1091" i="14"/>
  <c r="H1091" i="14" s="1"/>
  <c r="G1092" i="13"/>
  <c r="G1090" i="12"/>
  <c r="L428" i="11" l="1"/>
  <c r="K429" i="11" s="1"/>
  <c r="N429" i="11"/>
  <c r="O430" i="12"/>
  <c r="L429" i="12"/>
  <c r="K430" i="12" s="1"/>
  <c r="P430" i="12" s="1"/>
  <c r="G1092" i="14"/>
  <c r="H1092" i="14" s="1"/>
  <c r="G1093" i="13"/>
  <c r="G1091" i="12"/>
  <c r="O429" i="11" l="1"/>
  <c r="M429" i="11"/>
  <c r="H430" i="12"/>
  <c r="G1093" i="14"/>
  <c r="H1093" i="14" s="1"/>
  <c r="G1094" i="13"/>
  <c r="G1092" i="12"/>
  <c r="J430" i="11" l="1"/>
  <c r="L429" i="11"/>
  <c r="K430" i="11" s="1"/>
  <c r="N430" i="11"/>
  <c r="H431" i="12"/>
  <c r="H432" i="12" s="1"/>
  <c r="H433" i="12" s="1"/>
  <c r="I430" i="12"/>
  <c r="G1094" i="14"/>
  <c r="H1094" i="14" s="1"/>
  <c r="G1095" i="13"/>
  <c r="G1093" i="12"/>
  <c r="J431" i="11" l="1"/>
  <c r="J432" i="11" s="1"/>
  <c r="J433" i="11" s="1"/>
  <c r="I430" i="11"/>
  <c r="I431" i="11" s="1"/>
  <c r="I432" i="11" s="1"/>
  <c r="I433" i="11" s="1"/>
  <c r="O430" i="11"/>
  <c r="I431" i="12"/>
  <c r="J430" i="12"/>
  <c r="N430" i="12"/>
  <c r="G1095" i="14"/>
  <c r="H1095" i="14" s="1"/>
  <c r="G1096" i="13"/>
  <c r="G1094" i="12"/>
  <c r="M430" i="11" l="1"/>
  <c r="M430" i="12"/>
  <c r="N431" i="12"/>
  <c r="J431" i="12"/>
  <c r="I432" i="12"/>
  <c r="G1096" i="14"/>
  <c r="H1096" i="14" s="1"/>
  <c r="G1097" i="13"/>
  <c r="G1095" i="12"/>
  <c r="N431" i="11" l="1"/>
  <c r="L430" i="11"/>
  <c r="K431" i="11" s="1"/>
  <c r="I433" i="12"/>
  <c r="J433" i="12" s="1"/>
  <c r="J432" i="12"/>
  <c r="O431" i="12"/>
  <c r="L430" i="12"/>
  <c r="K431" i="12" s="1"/>
  <c r="P431" i="12" s="1"/>
  <c r="G1097" i="14"/>
  <c r="H1097" i="14" s="1"/>
  <c r="G1098" i="13"/>
  <c r="G1096" i="12"/>
  <c r="M431" i="12" l="1"/>
  <c r="G1098" i="14"/>
  <c r="H1098" i="14" s="1"/>
  <c r="G1099" i="13"/>
  <c r="G1097" i="12"/>
  <c r="M431" i="11" l="1"/>
  <c r="O431" i="11"/>
  <c r="L431" i="12"/>
  <c r="K432" i="12" s="1"/>
  <c r="P432" i="12" s="1"/>
  <c r="O432" i="12"/>
  <c r="N432" i="12" s="1"/>
  <c r="G1099" i="14"/>
  <c r="H1099" i="14" s="1"/>
  <c r="G1100" i="13"/>
  <c r="G1098" i="12"/>
  <c r="L431" i="11" l="1"/>
  <c r="K432" i="11" s="1"/>
  <c r="N432" i="11"/>
  <c r="N433" i="12"/>
  <c r="M432" i="12"/>
  <c r="G1100" i="14"/>
  <c r="H1100" i="14" s="1"/>
  <c r="G1101" i="13"/>
  <c r="G1099" i="12"/>
  <c r="O432" i="11" l="1"/>
  <c r="L432" i="12"/>
  <c r="K433" i="12" s="1"/>
  <c r="P433" i="12" s="1"/>
  <c r="O433" i="12"/>
  <c r="G1101" i="14"/>
  <c r="H1101" i="14" s="1"/>
  <c r="G1102" i="13"/>
  <c r="G1100" i="12"/>
  <c r="M432" i="11" l="1"/>
  <c r="M433" i="12"/>
  <c r="L433" i="12" s="1"/>
  <c r="K434" i="12" s="1"/>
  <c r="P434" i="12" s="1"/>
  <c r="G1102" i="14"/>
  <c r="H1102" i="14" s="1"/>
  <c r="G1103" i="13"/>
  <c r="G1101" i="12"/>
  <c r="N433" i="11" l="1"/>
  <c r="L432" i="11"/>
  <c r="K433" i="11" s="1"/>
  <c r="O434" i="12"/>
  <c r="H434" i="12"/>
  <c r="G1103" i="14"/>
  <c r="H1103" i="14" s="1"/>
  <c r="G1104" i="13"/>
  <c r="G1102" i="12"/>
  <c r="O433" i="11" l="1"/>
  <c r="J434" i="11"/>
  <c r="J435" i="11" s="1"/>
  <c r="J436" i="11" s="1"/>
  <c r="J437" i="11" s="1"/>
  <c r="M433" i="11"/>
  <c r="H435" i="12"/>
  <c r="H436" i="12" s="1"/>
  <c r="H437" i="12" s="1"/>
  <c r="I434" i="12"/>
  <c r="G1104" i="14"/>
  <c r="H1104" i="14" s="1"/>
  <c r="G1105" i="13"/>
  <c r="G1103" i="12"/>
  <c r="I434" i="11" l="1"/>
  <c r="I435" i="11" s="1"/>
  <c r="L433" i="11"/>
  <c r="K434" i="11" s="1"/>
  <c r="N434" i="11"/>
  <c r="J434" i="12"/>
  <c r="I435" i="12"/>
  <c r="N434" i="12"/>
  <c r="G1105" i="14"/>
  <c r="H1105" i="14" s="1"/>
  <c r="G1106" i="13"/>
  <c r="G1104" i="12"/>
  <c r="I436" i="11" l="1"/>
  <c r="I437" i="11" s="1"/>
  <c r="O434" i="11"/>
  <c r="M434" i="12"/>
  <c r="N435" i="12"/>
  <c r="J435" i="12"/>
  <c r="I436" i="12"/>
  <c r="G1106" i="14"/>
  <c r="H1106" i="14" s="1"/>
  <c r="G1107" i="13"/>
  <c r="G1105" i="12"/>
  <c r="M434" i="11" l="1"/>
  <c r="I437" i="12"/>
  <c r="J437" i="12" s="1"/>
  <c r="J436" i="12"/>
  <c r="O435" i="12"/>
  <c r="L434" i="12"/>
  <c r="K435" i="12" s="1"/>
  <c r="P435" i="12" s="1"/>
  <c r="G1107" i="14"/>
  <c r="H1107" i="14" s="1"/>
  <c r="G1108" i="13"/>
  <c r="G1106" i="12"/>
  <c r="N435" i="11" l="1"/>
  <c r="L434" i="11"/>
  <c r="K435" i="11" s="1"/>
  <c r="M435" i="12"/>
  <c r="G1108" i="14"/>
  <c r="H1108" i="14" s="1"/>
  <c r="G1109" i="13"/>
  <c r="G1107" i="12"/>
  <c r="O436" i="12" l="1"/>
  <c r="N436" i="12" s="1"/>
  <c r="L435" i="12"/>
  <c r="K436" i="12" s="1"/>
  <c r="P436" i="12" s="1"/>
  <c r="G1109" i="14"/>
  <c r="H1109" i="14" s="1"/>
  <c r="G1110" i="13"/>
  <c r="G1108" i="12"/>
  <c r="M435" i="11" l="1"/>
  <c r="O435" i="11"/>
  <c r="N437" i="12"/>
  <c r="M436" i="12"/>
  <c r="G1110" i="14"/>
  <c r="H1110" i="14" s="1"/>
  <c r="G1111" i="13"/>
  <c r="G1109" i="12"/>
  <c r="L435" i="11" l="1"/>
  <c r="K436" i="11" s="1"/>
  <c r="N436" i="11"/>
  <c r="L436" i="12"/>
  <c r="K437" i="12" s="1"/>
  <c r="P437" i="12" s="1"/>
  <c r="O437" i="12"/>
  <c r="G1111" i="14"/>
  <c r="H1111" i="14" s="1"/>
  <c r="G1112" i="13"/>
  <c r="G1110" i="12"/>
  <c r="M437" i="12" l="1"/>
  <c r="O438" i="12" s="1"/>
  <c r="G1112" i="14"/>
  <c r="H1112" i="14" s="1"/>
  <c r="G1113" i="13"/>
  <c r="G1111" i="12"/>
  <c r="O436" i="11" l="1"/>
  <c r="M436" i="11"/>
  <c r="L437" i="12"/>
  <c r="K438" i="12" s="1"/>
  <c r="P438" i="12" s="1"/>
  <c r="G1113" i="14"/>
  <c r="H1113" i="14" s="1"/>
  <c r="G1114" i="13"/>
  <c r="G1112" i="12"/>
  <c r="N437" i="11" l="1"/>
  <c r="L436" i="11"/>
  <c r="K437" i="11" s="1"/>
  <c r="H438" i="12"/>
  <c r="I438" i="12" s="1"/>
  <c r="G1114" i="14"/>
  <c r="H1114" i="14" s="1"/>
  <c r="G1115" i="13"/>
  <c r="G1113" i="12"/>
  <c r="H439" i="12" l="1"/>
  <c r="H440" i="12" s="1"/>
  <c r="H441" i="12" s="1"/>
  <c r="J438" i="12"/>
  <c r="N438" i="12"/>
  <c r="I439" i="12"/>
  <c r="G1115" i="14"/>
  <c r="H1115" i="14" s="1"/>
  <c r="G1116" i="13"/>
  <c r="G1114" i="12"/>
  <c r="M437" i="11" l="1"/>
  <c r="L437" i="11" s="1"/>
  <c r="K438" i="11" s="1"/>
  <c r="J438" i="11"/>
  <c r="J439" i="11" s="1"/>
  <c r="J440" i="11" s="1"/>
  <c r="J441" i="11" s="1"/>
  <c r="O437" i="11"/>
  <c r="M438" i="12"/>
  <c r="N439" i="12"/>
  <c r="I440" i="12"/>
  <c r="J439" i="12"/>
  <c r="G1116" i="14"/>
  <c r="H1116" i="14" s="1"/>
  <c r="G1117" i="13"/>
  <c r="G1115" i="12"/>
  <c r="N438" i="11" l="1"/>
  <c r="I438" i="11"/>
  <c r="O438" i="11"/>
  <c r="J440" i="12"/>
  <c r="I441" i="12"/>
  <c r="J441" i="12" s="1"/>
  <c r="L438" i="12"/>
  <c r="K439" i="12" s="1"/>
  <c r="P439" i="12" s="1"/>
  <c r="O439" i="12"/>
  <c r="G1117" i="14"/>
  <c r="H1117" i="14" s="1"/>
  <c r="G1118" i="13"/>
  <c r="G1116" i="12"/>
  <c r="M438" i="11" l="1"/>
  <c r="N439" i="11" s="1"/>
  <c r="I439" i="11"/>
  <c r="I440" i="11" s="1"/>
  <c r="I441" i="11" s="1"/>
  <c r="M439" i="12"/>
  <c r="G1118" i="14"/>
  <c r="H1118" i="14" s="1"/>
  <c r="G1119" i="13"/>
  <c r="G1117" i="12"/>
  <c r="L438" i="11" l="1"/>
  <c r="K439" i="11" s="1"/>
  <c r="O439" i="11" s="1"/>
  <c r="O440" i="12"/>
  <c r="N440" i="12" s="1"/>
  <c r="L439" i="12"/>
  <c r="K440" i="12" s="1"/>
  <c r="P440" i="12" s="1"/>
  <c r="G1119" i="14"/>
  <c r="H1119" i="14" s="1"/>
  <c r="G1120" i="13"/>
  <c r="G1118" i="12"/>
  <c r="M439" i="11" l="1"/>
  <c r="N441" i="12"/>
  <c r="M440" i="12"/>
  <c r="G1120" i="14"/>
  <c r="H1120" i="14" s="1"/>
  <c r="G1121" i="13"/>
  <c r="G1119" i="12"/>
  <c r="L439" i="11" l="1"/>
  <c r="K440" i="11" s="1"/>
  <c r="N440" i="11"/>
  <c r="L440" i="12"/>
  <c r="K441" i="12" s="1"/>
  <c r="P441" i="12" s="1"/>
  <c r="O441" i="12"/>
  <c r="G1121" i="14"/>
  <c r="H1121" i="14" s="1"/>
  <c r="G1122" i="13"/>
  <c r="G1120" i="12"/>
  <c r="O440" i="11" l="1"/>
  <c r="M441" i="12"/>
  <c r="G1122" i="14"/>
  <c r="H1122" i="14" s="1"/>
  <c r="G1123" i="13"/>
  <c r="G1121" i="12"/>
  <c r="M440" i="11" l="1"/>
  <c r="L441" i="12"/>
  <c r="K442" i="12" s="1"/>
  <c r="P442" i="12" s="1"/>
  <c r="O442" i="12"/>
  <c r="G1123" i="14"/>
  <c r="H1123" i="14" s="1"/>
  <c r="G1124" i="13"/>
  <c r="G1122" i="12"/>
  <c r="L440" i="11" l="1"/>
  <c r="K441" i="11" s="1"/>
  <c r="N441" i="11"/>
  <c r="H442" i="12"/>
  <c r="G1124" i="14"/>
  <c r="H1124" i="14" s="1"/>
  <c r="G1125" i="13"/>
  <c r="G1123" i="12"/>
  <c r="O441" i="11" l="1"/>
  <c r="H443" i="12"/>
  <c r="H444" i="12" s="1"/>
  <c r="H445" i="12" s="1"/>
  <c r="I442" i="12"/>
  <c r="G1125" i="14"/>
  <c r="H1125" i="14" s="1"/>
  <c r="G1126" i="13"/>
  <c r="G1124" i="12"/>
  <c r="J442" i="11" l="1"/>
  <c r="J443" i="11" s="1"/>
  <c r="J444" i="11" s="1"/>
  <c r="J445" i="11" s="1"/>
  <c r="M441" i="11"/>
  <c r="I443" i="12"/>
  <c r="N442" i="12"/>
  <c r="J442" i="12"/>
  <c r="G1126" i="14"/>
  <c r="H1126" i="14" s="1"/>
  <c r="G1127" i="13"/>
  <c r="G1125" i="12"/>
  <c r="N442" i="11" l="1"/>
  <c r="L441" i="11"/>
  <c r="K442" i="11" s="1"/>
  <c r="I442" i="11"/>
  <c r="M442" i="12"/>
  <c r="N443" i="12"/>
  <c r="I444" i="12"/>
  <c r="J443" i="12"/>
  <c r="G1127" i="14"/>
  <c r="H1127" i="14" s="1"/>
  <c r="G1128" i="13"/>
  <c r="G1126" i="12"/>
  <c r="I443" i="11" l="1"/>
  <c r="M442" i="11"/>
  <c r="I445" i="12"/>
  <c r="J445" i="12" s="1"/>
  <c r="J444" i="12"/>
  <c r="N444" i="12"/>
  <c r="N445" i="12" s="1"/>
  <c r="O443" i="12"/>
  <c r="L442" i="12"/>
  <c r="K443" i="12" s="1"/>
  <c r="P443" i="12" s="1"/>
  <c r="G1128" i="14"/>
  <c r="H1128" i="14" s="1"/>
  <c r="G1129" i="13"/>
  <c r="G1127" i="12"/>
  <c r="N443" i="11" l="1"/>
  <c r="L442" i="11"/>
  <c r="K443" i="11" s="1"/>
  <c r="O442" i="11"/>
  <c r="I444" i="11"/>
  <c r="M443" i="12"/>
  <c r="G1129" i="14"/>
  <c r="H1129" i="14" s="1"/>
  <c r="G1130" i="13"/>
  <c r="G1128" i="12"/>
  <c r="I445" i="11" l="1"/>
  <c r="O443" i="11"/>
  <c r="O444" i="12"/>
  <c r="L443" i="12"/>
  <c r="K444" i="12" s="1"/>
  <c r="P444" i="12" s="1"/>
  <c r="G1130" i="14"/>
  <c r="H1130" i="14" s="1"/>
  <c r="G1131" i="13"/>
  <c r="G1129" i="12"/>
  <c r="M443" i="11" l="1"/>
  <c r="M444" i="12"/>
  <c r="G1131" i="14"/>
  <c r="H1131" i="14" s="1"/>
  <c r="G1132" i="13"/>
  <c r="G1130" i="12"/>
  <c r="L443" i="11" l="1"/>
  <c r="K444" i="11" s="1"/>
  <c r="N444" i="11"/>
  <c r="L444" i="12"/>
  <c r="K445" i="12" s="1"/>
  <c r="P445" i="12" s="1"/>
  <c r="O445" i="12"/>
  <c r="G1132" i="14"/>
  <c r="H1132" i="14" s="1"/>
  <c r="G1133" i="13"/>
  <c r="G1131" i="12"/>
  <c r="M444" i="11" l="1"/>
  <c r="O444" i="11"/>
  <c r="M445" i="12"/>
  <c r="G1133" i="14"/>
  <c r="H1133" i="14" s="1"/>
  <c r="G1134" i="13"/>
  <c r="G1132" i="12"/>
  <c r="N445" i="11" l="1"/>
  <c r="L444" i="11"/>
  <c r="K445" i="11" s="1"/>
  <c r="L445" i="12"/>
  <c r="K446" i="12" s="1"/>
  <c r="P446" i="12" s="1"/>
  <c r="O446" i="12"/>
  <c r="G1134" i="14"/>
  <c r="H1134" i="14" s="1"/>
  <c r="G1135" i="13"/>
  <c r="G1133" i="12"/>
  <c r="M445" i="11" l="1"/>
  <c r="N446" i="11" s="1"/>
  <c r="J446" i="11"/>
  <c r="O445" i="11"/>
  <c r="H446" i="12"/>
  <c r="G1135" i="14"/>
  <c r="H1135" i="14" s="1"/>
  <c r="G1136" i="13"/>
  <c r="G1134" i="12"/>
  <c r="L445" i="11" l="1"/>
  <c r="K446" i="11" s="1"/>
  <c r="O446" i="11" s="1"/>
  <c r="J447" i="11"/>
  <c r="J448" i="11" s="1"/>
  <c r="J449" i="11" s="1"/>
  <c r="I446" i="11"/>
  <c r="I447" i="11" s="1"/>
  <c r="I448" i="11" s="1"/>
  <c r="I449" i="11" s="1"/>
  <c r="H447" i="12"/>
  <c r="H448" i="12" s="1"/>
  <c r="H449" i="12" s="1"/>
  <c r="I446" i="12"/>
  <c r="G1136" i="14"/>
  <c r="H1136" i="14" s="1"/>
  <c r="G1137" i="13"/>
  <c r="G1135" i="12"/>
  <c r="M446" i="11" l="1"/>
  <c r="N447" i="11" s="1"/>
  <c r="J446" i="12"/>
  <c r="N446" i="12"/>
  <c r="I447" i="12"/>
  <c r="G1137" i="14"/>
  <c r="H1137" i="14" s="1"/>
  <c r="G1138" i="13"/>
  <c r="G1136" i="12"/>
  <c r="L446" i="11" l="1"/>
  <c r="K447" i="11" s="1"/>
  <c r="O447" i="11" s="1"/>
  <c r="I448" i="12"/>
  <c r="J447" i="12"/>
  <c r="N447" i="12"/>
  <c r="M446" i="12"/>
  <c r="G1138" i="14"/>
  <c r="H1138" i="14" s="1"/>
  <c r="G1139" i="13"/>
  <c r="G1137" i="12"/>
  <c r="M447" i="11" l="1"/>
  <c r="N448" i="11" s="1"/>
  <c r="O447" i="12"/>
  <c r="L446" i="12"/>
  <c r="K447" i="12" s="1"/>
  <c r="P447" i="12" s="1"/>
  <c r="N448" i="12"/>
  <c r="N449" i="12" s="1"/>
  <c r="J448" i="12"/>
  <c r="I449" i="12"/>
  <c r="J449" i="12" s="1"/>
  <c r="G1139" i="14"/>
  <c r="H1139" i="14" s="1"/>
  <c r="G1140" i="13"/>
  <c r="G1138" i="12"/>
  <c r="L447" i="11" l="1"/>
  <c r="K448" i="11" s="1"/>
  <c r="M447" i="12"/>
  <c r="O448" i="12" s="1"/>
  <c r="G1140" i="14"/>
  <c r="H1140" i="14" s="1"/>
  <c r="G1141" i="13"/>
  <c r="G1139" i="12"/>
  <c r="M448" i="11" l="1"/>
  <c r="N449" i="11" s="1"/>
  <c r="O448" i="11"/>
  <c r="L447" i="12"/>
  <c r="K448" i="12" s="1"/>
  <c r="P448" i="12" s="1"/>
  <c r="G1141" i="14"/>
  <c r="H1141" i="14" s="1"/>
  <c r="G1142" i="13"/>
  <c r="G1140" i="12"/>
  <c r="L448" i="11" l="1"/>
  <c r="K449" i="11" s="1"/>
  <c r="O449" i="11" s="1"/>
  <c r="M448" i="12"/>
  <c r="L448" i="12" s="1"/>
  <c r="K449" i="12" s="1"/>
  <c r="P449" i="12" s="1"/>
  <c r="G1142" i="14"/>
  <c r="H1142" i="14" s="1"/>
  <c r="G1143" i="13"/>
  <c r="G1141" i="12"/>
  <c r="M449" i="11" l="1"/>
  <c r="N450" i="11" s="1"/>
  <c r="J450" i="11"/>
  <c r="J451" i="11" s="1"/>
  <c r="J452" i="11" s="1"/>
  <c r="J453" i="11" s="1"/>
  <c r="O449" i="12"/>
  <c r="M449" i="12"/>
  <c r="G1143" i="14"/>
  <c r="H1143" i="14" s="1"/>
  <c r="G1144" i="13"/>
  <c r="G1142" i="12"/>
  <c r="I450" i="11" l="1"/>
  <c r="I451" i="11" s="1"/>
  <c r="I452" i="11" s="1"/>
  <c r="I453" i="11" s="1"/>
  <c r="L449" i="11"/>
  <c r="K450" i="11" s="1"/>
  <c r="O450" i="11" s="1"/>
  <c r="O450" i="12"/>
  <c r="L449" i="12"/>
  <c r="K450" i="12" s="1"/>
  <c r="P450" i="12" s="1"/>
  <c r="G1144" i="14"/>
  <c r="H1144" i="14" s="1"/>
  <c r="G1145" i="13"/>
  <c r="G1143" i="12"/>
  <c r="M450" i="11" l="1"/>
  <c r="H450" i="12"/>
  <c r="G1145" i="14"/>
  <c r="H1145" i="14" s="1"/>
  <c r="G1146" i="13"/>
  <c r="G1144" i="12"/>
  <c r="L450" i="11" l="1"/>
  <c r="N451" i="11"/>
  <c r="H451" i="12"/>
  <c r="H452" i="12" s="1"/>
  <c r="H453" i="12" s="1"/>
  <c r="I450" i="12"/>
  <c r="G1146" i="14"/>
  <c r="H1146" i="14" s="1"/>
  <c r="G1147" i="13"/>
  <c r="G1145" i="12"/>
  <c r="K451" i="11" l="1"/>
  <c r="O451" i="11" s="1"/>
  <c r="I451" i="12"/>
  <c r="J450" i="12"/>
  <c r="N450" i="12"/>
  <c r="G1147" i="14"/>
  <c r="H1147" i="14" s="1"/>
  <c r="G1148" i="13"/>
  <c r="G1146" i="12"/>
  <c r="M451" i="11" l="1"/>
  <c r="M450" i="12"/>
  <c r="N451" i="12"/>
  <c r="I452" i="12"/>
  <c r="J451" i="12"/>
  <c r="G1148" i="14"/>
  <c r="H1148" i="14" s="1"/>
  <c r="G1149" i="13"/>
  <c r="G1147" i="12"/>
  <c r="N452" i="11" l="1"/>
  <c r="L451" i="11"/>
  <c r="N452" i="12"/>
  <c r="N453" i="12" s="1"/>
  <c r="J452" i="12"/>
  <c r="I453" i="12"/>
  <c r="J453" i="12" s="1"/>
  <c r="L450" i="12"/>
  <c r="K451" i="12" s="1"/>
  <c r="P451" i="12" s="1"/>
  <c r="O451" i="12"/>
  <c r="G1149" i="14"/>
  <c r="H1149" i="14" s="1"/>
  <c r="G1150" i="13"/>
  <c r="G1148" i="12"/>
  <c r="K452" i="11" l="1"/>
  <c r="M451" i="12"/>
  <c r="G1150" i="14"/>
  <c r="H1150" i="14" s="1"/>
  <c r="G1151" i="13"/>
  <c r="G1149" i="12"/>
  <c r="M452" i="11" l="1"/>
  <c r="O452" i="11"/>
  <c r="O452" i="12"/>
  <c r="L451" i="12"/>
  <c r="K452" i="12" s="1"/>
  <c r="P452" i="12" s="1"/>
  <c r="G1151" i="14"/>
  <c r="H1151" i="14" s="1"/>
  <c r="G1152" i="13"/>
  <c r="G1150" i="12"/>
  <c r="L452" i="11" l="1"/>
  <c r="K453" i="11" s="1"/>
  <c r="N453" i="11"/>
  <c r="M452" i="12"/>
  <c r="G1152" i="14"/>
  <c r="H1152" i="14" s="1"/>
  <c r="G1153" i="13"/>
  <c r="G1151" i="12"/>
  <c r="M453" i="11" l="1"/>
  <c r="L453" i="11" s="1"/>
  <c r="K454" i="11" s="1"/>
  <c r="O453" i="11"/>
  <c r="J454" i="11"/>
  <c r="J455" i="11" s="1"/>
  <c r="J456" i="11" s="1"/>
  <c r="J457" i="11" s="1"/>
  <c r="O453" i="12"/>
  <c r="L452" i="12"/>
  <c r="K453" i="12" s="1"/>
  <c r="P453" i="12" s="1"/>
  <c r="G1153" i="14"/>
  <c r="H1153" i="14" s="1"/>
  <c r="G1154" i="13"/>
  <c r="G1152" i="12"/>
  <c r="N454" i="11" l="1"/>
  <c r="I454" i="11"/>
  <c r="O454" i="11"/>
  <c r="M453" i="12"/>
  <c r="G1154" i="14"/>
  <c r="H1154" i="14" s="1"/>
  <c r="G1155" i="13"/>
  <c r="G1153" i="12"/>
  <c r="I455" i="11" l="1"/>
  <c r="M454" i="11"/>
  <c r="L453" i="12"/>
  <c r="K454" i="12" s="1"/>
  <c r="P454" i="12" s="1"/>
  <c r="O454" i="12"/>
  <c r="G1155" i="14"/>
  <c r="H1155" i="14" s="1"/>
  <c r="G1156" i="13"/>
  <c r="G1154" i="12"/>
  <c r="N455" i="11" l="1"/>
  <c r="L454" i="11"/>
  <c r="K455" i="11" s="1"/>
  <c r="I456" i="11"/>
  <c r="H454" i="12"/>
  <c r="G1156" i="14"/>
  <c r="H1156" i="14" s="1"/>
  <c r="G1157" i="13"/>
  <c r="G1155" i="12"/>
  <c r="O455" i="11" l="1"/>
  <c r="M455" i="11"/>
  <c r="I457" i="11"/>
  <c r="H455" i="12"/>
  <c r="H456" i="12" s="1"/>
  <c r="H457" i="12" s="1"/>
  <c r="I454" i="12"/>
  <c r="G1157" i="14"/>
  <c r="H1157" i="14" s="1"/>
  <c r="G1158" i="13"/>
  <c r="G1156" i="12"/>
  <c r="L455" i="11" l="1"/>
  <c r="K456" i="11" s="1"/>
  <c r="N456" i="11"/>
  <c r="I455" i="12"/>
  <c r="J454" i="12"/>
  <c r="N454" i="12"/>
  <c r="G1158" i="14"/>
  <c r="H1158" i="14" s="1"/>
  <c r="G1159" i="13"/>
  <c r="G1157" i="12"/>
  <c r="M456" i="11" l="1"/>
  <c r="L456" i="11" s="1"/>
  <c r="K457" i="11" s="1"/>
  <c r="O456" i="11"/>
  <c r="N455" i="12"/>
  <c r="M454" i="12"/>
  <c r="I456" i="12"/>
  <c r="J455" i="12"/>
  <c r="G1159" i="14"/>
  <c r="H1159" i="14" s="1"/>
  <c r="G1160" i="13"/>
  <c r="G1158" i="12"/>
  <c r="N457" i="11" l="1"/>
  <c r="M457" i="11" s="1"/>
  <c r="O457" i="11"/>
  <c r="J458" i="11"/>
  <c r="J459" i="11" s="1"/>
  <c r="J460" i="11" s="1"/>
  <c r="J461" i="11" s="1"/>
  <c r="J456" i="12"/>
  <c r="I457" i="12"/>
  <c r="J457" i="12" s="1"/>
  <c r="O455" i="12"/>
  <c r="L454" i="12"/>
  <c r="K455" i="12" s="1"/>
  <c r="P455" i="12" s="1"/>
  <c r="G1160" i="14"/>
  <c r="H1160" i="14" s="1"/>
  <c r="G1161" i="13"/>
  <c r="G1159" i="12"/>
  <c r="I458" i="11" l="1"/>
  <c r="I459" i="11" s="1"/>
  <c r="N458" i="11"/>
  <c r="L457" i="11"/>
  <c r="K458" i="11" s="1"/>
  <c r="M455" i="12"/>
  <c r="L455" i="12" s="1"/>
  <c r="K456" i="12" s="1"/>
  <c r="P456" i="12" s="1"/>
  <c r="G1161" i="14"/>
  <c r="H1161" i="14" s="1"/>
  <c r="G1162" i="13"/>
  <c r="G1160" i="12"/>
  <c r="M458" i="11" l="1"/>
  <c r="L458" i="11" s="1"/>
  <c r="K459" i="11" s="1"/>
  <c r="O458" i="11"/>
  <c r="I460" i="11"/>
  <c r="I461" i="11" s="1"/>
  <c r="O456" i="12"/>
  <c r="N456" i="12" s="1"/>
  <c r="N457" i="12" s="1"/>
  <c r="G1162" i="14"/>
  <c r="H1162" i="14" s="1"/>
  <c r="G1163" i="13"/>
  <c r="G1161" i="12"/>
  <c r="N459" i="11" l="1"/>
  <c r="M459" i="11" s="1"/>
  <c r="O459" i="11"/>
  <c r="M456" i="12"/>
  <c r="L456" i="12" s="1"/>
  <c r="K457" i="12" s="1"/>
  <c r="P457" i="12" s="1"/>
  <c r="G1163" i="14"/>
  <c r="H1163" i="14" s="1"/>
  <c r="G1164" i="13"/>
  <c r="G1162" i="12"/>
  <c r="L459" i="11" l="1"/>
  <c r="K460" i="11" s="1"/>
  <c r="N460" i="11"/>
  <c r="O457" i="12"/>
  <c r="M457" i="12"/>
  <c r="G1164" i="14"/>
  <c r="H1164" i="14" s="1"/>
  <c r="G1165" i="13"/>
  <c r="G1163" i="12"/>
  <c r="M460" i="11" l="1"/>
  <c r="O460" i="11"/>
  <c r="O458" i="12"/>
  <c r="L457" i="12"/>
  <c r="K458" i="12" s="1"/>
  <c r="P458" i="12" s="1"/>
  <c r="G1165" i="14"/>
  <c r="H1165" i="14" s="1"/>
  <c r="G1166" i="13"/>
  <c r="G1164" i="12"/>
  <c r="N461" i="11" l="1"/>
  <c r="L460" i="11"/>
  <c r="K461" i="11" s="1"/>
  <c r="H458" i="12"/>
  <c r="G1166" i="14"/>
  <c r="H1166" i="14" s="1"/>
  <c r="G1167" i="13"/>
  <c r="G1165" i="12"/>
  <c r="J462" i="11" l="1"/>
  <c r="J463" i="11" s="1"/>
  <c r="J464" i="11" s="1"/>
  <c r="J465" i="11" s="1"/>
  <c r="O461" i="11"/>
  <c r="M461" i="11"/>
  <c r="H459" i="12"/>
  <c r="H460" i="12" s="1"/>
  <c r="H461" i="12" s="1"/>
  <c r="I458" i="12"/>
  <c r="G1167" i="14"/>
  <c r="H1167" i="14" s="1"/>
  <c r="G1168" i="13"/>
  <c r="G1166" i="12"/>
  <c r="N462" i="11" l="1"/>
  <c r="L461" i="11"/>
  <c r="K462" i="11" s="1"/>
  <c r="O462" i="11" s="1"/>
  <c r="I462" i="11"/>
  <c r="I463" i="11" s="1"/>
  <c r="I464" i="11" s="1"/>
  <c r="I465" i="11" s="1"/>
  <c r="I459" i="12"/>
  <c r="J458" i="12"/>
  <c r="N458" i="12"/>
  <c r="G1168" i="14"/>
  <c r="H1168" i="14" s="1"/>
  <c r="G1169" i="13"/>
  <c r="G1167" i="12"/>
  <c r="M462" i="11" l="1"/>
  <c r="N463" i="11" s="1"/>
  <c r="N459" i="12"/>
  <c r="N460" i="12" s="1"/>
  <c r="N461" i="12" s="1"/>
  <c r="M458" i="12"/>
  <c r="I460" i="12"/>
  <c r="J459" i="12"/>
  <c r="G1169" i="14"/>
  <c r="H1169" i="14" s="1"/>
  <c r="G1170" i="13"/>
  <c r="G1168" i="12"/>
  <c r="L462" i="11" l="1"/>
  <c r="K463" i="11" s="1"/>
  <c r="M463" i="11" s="1"/>
  <c r="J460" i="12"/>
  <c r="I461" i="12"/>
  <c r="J461" i="12" s="1"/>
  <c r="O459" i="12"/>
  <c r="L458" i="12"/>
  <c r="K459" i="12" s="1"/>
  <c r="P459" i="12" s="1"/>
  <c r="G1170" i="14"/>
  <c r="H1170" i="14" s="1"/>
  <c r="G1171" i="13"/>
  <c r="G1169" i="12"/>
  <c r="O463" i="11" l="1"/>
  <c r="L463" i="11"/>
  <c r="K464" i="11" s="1"/>
  <c r="N464" i="11"/>
  <c r="M459" i="12"/>
  <c r="G1171" i="14"/>
  <c r="H1171" i="14" s="1"/>
  <c r="G1172" i="13"/>
  <c r="G1170" i="12"/>
  <c r="O464" i="11" l="1"/>
  <c r="O460" i="12"/>
  <c r="L459" i="12"/>
  <c r="K460" i="12" s="1"/>
  <c r="P460" i="12" s="1"/>
  <c r="G1172" i="14"/>
  <c r="H1172" i="14" s="1"/>
  <c r="G1173" i="13"/>
  <c r="G1171" i="12"/>
  <c r="M464" i="11" l="1"/>
  <c r="M460" i="12"/>
  <c r="G1173" i="14"/>
  <c r="H1173" i="14" s="1"/>
  <c r="G1174" i="13"/>
  <c r="G1172" i="12"/>
  <c r="N465" i="11" l="1"/>
  <c r="L464" i="11"/>
  <c r="K465" i="11" s="1"/>
  <c r="L460" i="12"/>
  <c r="K461" i="12" s="1"/>
  <c r="P461" i="12" s="1"/>
  <c r="O461" i="12"/>
  <c r="G1174" i="14"/>
  <c r="H1174" i="14" s="1"/>
  <c r="G1175" i="13"/>
  <c r="G1173" i="12"/>
  <c r="O465" i="11" l="1"/>
  <c r="J466" i="11"/>
  <c r="J467" i="11" s="1"/>
  <c r="J468" i="11" s="1"/>
  <c r="J469" i="11" s="1"/>
  <c r="M465" i="11"/>
  <c r="M461" i="12"/>
  <c r="G1175" i="14"/>
  <c r="H1175" i="14" s="1"/>
  <c r="G1176" i="13"/>
  <c r="G1174" i="12"/>
  <c r="I466" i="11" l="1"/>
  <c r="I467" i="11" s="1"/>
  <c r="I468" i="11" s="1"/>
  <c r="N466" i="11"/>
  <c r="L465" i="11"/>
  <c r="K466" i="11" s="1"/>
  <c r="L461" i="12"/>
  <c r="K462" i="12" s="1"/>
  <c r="P462" i="12" s="1"/>
  <c r="O462" i="12"/>
  <c r="G1176" i="14"/>
  <c r="H1176" i="14" s="1"/>
  <c r="G1177" i="13"/>
  <c r="G1175" i="12"/>
  <c r="I469" i="11" l="1"/>
  <c r="H462" i="12"/>
  <c r="G1177" i="14"/>
  <c r="H1177" i="14" s="1"/>
  <c r="G1178" i="13"/>
  <c r="G1176" i="12"/>
  <c r="M466" i="11" l="1"/>
  <c r="O466" i="11"/>
  <c r="H463" i="12"/>
  <c r="H464" i="12" s="1"/>
  <c r="H465" i="12" s="1"/>
  <c r="I462" i="12"/>
  <c r="G1178" i="14"/>
  <c r="H1178" i="14" s="1"/>
  <c r="G1179" i="13"/>
  <c r="G1177" i="12"/>
  <c r="L466" i="11" l="1"/>
  <c r="K467" i="11" s="1"/>
  <c r="N467" i="11"/>
  <c r="I463" i="12"/>
  <c r="N462" i="12"/>
  <c r="J462" i="12"/>
  <c r="G1179" i="14"/>
  <c r="H1179" i="14" s="1"/>
  <c r="G1180" i="13"/>
  <c r="G1178" i="12"/>
  <c r="O467" i="11" l="1"/>
  <c r="M462" i="12"/>
  <c r="N463" i="12"/>
  <c r="J463" i="12"/>
  <c r="I464" i="12"/>
  <c r="G1180" i="14"/>
  <c r="H1180" i="14" s="1"/>
  <c r="G1181" i="13"/>
  <c r="G1179" i="12"/>
  <c r="M467" i="11" l="1"/>
  <c r="J464" i="12"/>
  <c r="I465" i="12"/>
  <c r="J465" i="12" s="1"/>
  <c r="L462" i="12"/>
  <c r="K463" i="12" s="1"/>
  <c r="P463" i="12" s="1"/>
  <c r="O463" i="12"/>
  <c r="G1181" i="14"/>
  <c r="H1181" i="14" s="1"/>
  <c r="G1182" i="13"/>
  <c r="G1180" i="12"/>
  <c r="N468" i="11" l="1"/>
  <c r="L467" i="11"/>
  <c r="K468" i="11" s="1"/>
  <c r="M463" i="12"/>
  <c r="G1182" i="14"/>
  <c r="H1182" i="14" s="1"/>
  <c r="G1183" i="13"/>
  <c r="G1181" i="12"/>
  <c r="M468" i="11" l="1"/>
  <c r="O464" i="12"/>
  <c r="N464" i="12" s="1"/>
  <c r="L463" i="12"/>
  <c r="K464" i="12" s="1"/>
  <c r="P464" i="12" s="1"/>
  <c r="G1183" i="14"/>
  <c r="H1183" i="14" s="1"/>
  <c r="G1184" i="13"/>
  <c r="G1182" i="12"/>
  <c r="N469" i="11" l="1"/>
  <c r="L468" i="11"/>
  <c r="K469" i="11" s="1"/>
  <c r="O468" i="11"/>
  <c r="N465" i="12"/>
  <c r="M464" i="12"/>
  <c r="G1184" i="14"/>
  <c r="H1184" i="14" s="1"/>
  <c r="G1185" i="13"/>
  <c r="G1183" i="12"/>
  <c r="J470" i="11" l="1"/>
  <c r="J471" i="11" s="1"/>
  <c r="J472" i="11" s="1"/>
  <c r="J473" i="11" s="1"/>
  <c r="O469" i="11"/>
  <c r="M469" i="11"/>
  <c r="O465" i="12"/>
  <c r="L464" i="12"/>
  <c r="K465" i="12" s="1"/>
  <c r="P465" i="12" s="1"/>
  <c r="G1185" i="14"/>
  <c r="H1185" i="14" s="1"/>
  <c r="G1186" i="13"/>
  <c r="G1184" i="12"/>
  <c r="I470" i="11" l="1"/>
  <c r="I471" i="11" s="1"/>
  <c r="I472" i="11" s="1"/>
  <c r="L469" i="11"/>
  <c r="K470" i="11" s="1"/>
  <c r="N470" i="11"/>
  <c r="M465" i="12"/>
  <c r="G1186" i="14"/>
  <c r="H1186" i="14" s="1"/>
  <c r="G1187" i="13"/>
  <c r="G1185" i="12"/>
  <c r="I473" i="11" l="1"/>
  <c r="L465" i="12"/>
  <c r="K466" i="12" s="1"/>
  <c r="P466" i="12" s="1"/>
  <c r="O466" i="12"/>
  <c r="G1187" i="14"/>
  <c r="H1187" i="14" s="1"/>
  <c r="G1188" i="13"/>
  <c r="G1186" i="12"/>
  <c r="O470" i="11" l="1"/>
  <c r="M470" i="11"/>
  <c r="H466" i="12"/>
  <c r="G1188" i="14"/>
  <c r="H1188" i="14" s="1"/>
  <c r="G1189" i="13"/>
  <c r="G1187" i="12"/>
  <c r="L470" i="11" l="1"/>
  <c r="K471" i="11" s="1"/>
  <c r="N471" i="11"/>
  <c r="H467" i="12"/>
  <c r="H468" i="12" s="1"/>
  <c r="H469" i="12" s="1"/>
  <c r="I466" i="12"/>
  <c r="G1189" i="14"/>
  <c r="H1189" i="14" s="1"/>
  <c r="G1190" i="13"/>
  <c r="G1188" i="12"/>
  <c r="O471" i="11" l="1"/>
  <c r="I467" i="12"/>
  <c r="J466" i="12"/>
  <c r="N466" i="12"/>
  <c r="G1190" i="14"/>
  <c r="H1190" i="14" s="1"/>
  <c r="G1191" i="13"/>
  <c r="G1189" i="12"/>
  <c r="M471" i="11" l="1"/>
  <c r="N467" i="12"/>
  <c r="M466" i="12"/>
  <c r="I468" i="12"/>
  <c r="J467" i="12"/>
  <c r="G1191" i="14"/>
  <c r="H1191" i="14" s="1"/>
  <c r="G1192" i="13"/>
  <c r="G1190" i="12"/>
  <c r="L471" i="11" l="1"/>
  <c r="K472" i="11" s="1"/>
  <c r="N472" i="11"/>
  <c r="L466" i="12"/>
  <c r="K467" i="12" s="1"/>
  <c r="P467" i="12" s="1"/>
  <c r="O467" i="12"/>
  <c r="J468" i="12"/>
  <c r="I469" i="12"/>
  <c r="J469" i="12" s="1"/>
  <c r="G1192" i="14"/>
  <c r="H1192" i="14" s="1"/>
  <c r="G1193" i="13"/>
  <c r="G1191" i="12"/>
  <c r="O472" i="11" l="1"/>
  <c r="M467" i="12"/>
  <c r="L467" i="12" s="1"/>
  <c r="K468" i="12" s="1"/>
  <c r="P468" i="12" s="1"/>
  <c r="G1193" i="14"/>
  <c r="H1193" i="14" s="1"/>
  <c r="G1194" i="13"/>
  <c r="G1192" i="12"/>
  <c r="M472" i="11" l="1"/>
  <c r="O468" i="12"/>
  <c r="N468" i="12" s="1"/>
  <c r="M468" i="12" s="1"/>
  <c r="G1194" i="14"/>
  <c r="H1194" i="14" s="1"/>
  <c r="G1195" i="13"/>
  <c r="G1193" i="12"/>
  <c r="L472" i="11" l="1"/>
  <c r="K473" i="11" s="1"/>
  <c r="N473" i="11"/>
  <c r="N469" i="12"/>
  <c r="L468" i="12"/>
  <c r="K469" i="12" s="1"/>
  <c r="P469" i="12" s="1"/>
  <c r="O469" i="12"/>
  <c r="G1195" i="14"/>
  <c r="H1195" i="14" s="1"/>
  <c r="G1196" i="13"/>
  <c r="G1194" i="12"/>
  <c r="O473" i="11" l="1"/>
  <c r="M469" i="12"/>
  <c r="G1196" i="14"/>
  <c r="H1196" i="14" s="1"/>
  <c r="G1197" i="13"/>
  <c r="G1195" i="12"/>
  <c r="J474" i="11" l="1"/>
  <c r="J475" i="11" s="1"/>
  <c r="J476" i="11" s="1"/>
  <c r="J477" i="11" s="1"/>
  <c r="M473" i="11"/>
  <c r="O470" i="12"/>
  <c r="L469" i="12"/>
  <c r="K470" i="12" s="1"/>
  <c r="P470" i="12" s="1"/>
  <c r="G1197" i="14"/>
  <c r="H1197" i="14" s="1"/>
  <c r="G1198" i="13"/>
  <c r="G1196" i="12"/>
  <c r="N474" i="11" l="1"/>
  <c r="L473" i="11"/>
  <c r="K474" i="11" s="1"/>
  <c r="I474" i="11"/>
  <c r="H470" i="12"/>
  <c r="G1198" i="14"/>
  <c r="H1198" i="14" s="1"/>
  <c r="G1199" i="13"/>
  <c r="G1197" i="12"/>
  <c r="I475" i="11" l="1"/>
  <c r="M474" i="11"/>
  <c r="H471" i="12"/>
  <c r="H472" i="12" s="1"/>
  <c r="H473" i="12" s="1"/>
  <c r="I470" i="12"/>
  <c r="G1199" i="14"/>
  <c r="H1199" i="14" s="1"/>
  <c r="G1200" i="13"/>
  <c r="G1198" i="12"/>
  <c r="L474" i="11" l="1"/>
  <c r="K475" i="11" s="1"/>
  <c r="N475" i="11"/>
  <c r="I476" i="11"/>
  <c r="O474" i="11"/>
  <c r="N470" i="12"/>
  <c r="I471" i="12"/>
  <c r="J470" i="12"/>
  <c r="G1200" i="14"/>
  <c r="H1200" i="14" s="1"/>
  <c r="G1201" i="13"/>
  <c r="G1199" i="12"/>
  <c r="M475" i="11" l="1"/>
  <c r="N476" i="11" s="1"/>
  <c r="I477" i="11"/>
  <c r="O475" i="11"/>
  <c r="I472" i="12"/>
  <c r="J471" i="12"/>
  <c r="M470" i="12"/>
  <c r="N471" i="12"/>
  <c r="N472" i="12" s="1"/>
  <c r="N473" i="12" s="1"/>
  <c r="G1201" i="14"/>
  <c r="H1201" i="14" s="1"/>
  <c r="G1202" i="13"/>
  <c r="G1200" i="12"/>
  <c r="L475" i="11" l="1"/>
  <c r="K476" i="11" s="1"/>
  <c r="O471" i="12"/>
  <c r="L470" i="12"/>
  <c r="K471" i="12" s="1"/>
  <c r="P471" i="12" s="1"/>
  <c r="J472" i="12"/>
  <c r="I473" i="12"/>
  <c r="J473" i="12" s="1"/>
  <c r="G1202" i="14"/>
  <c r="H1202" i="14" s="1"/>
  <c r="G1203" i="13"/>
  <c r="G1201" i="12"/>
  <c r="O476" i="11" l="1"/>
  <c r="M476" i="11"/>
  <c r="M471" i="12"/>
  <c r="G1203" i="14"/>
  <c r="H1203" i="14" s="1"/>
  <c r="G1204" i="13"/>
  <c r="G1202" i="12"/>
  <c r="N477" i="11" l="1"/>
  <c r="L476" i="11"/>
  <c r="K477" i="11" s="1"/>
  <c r="O472" i="12"/>
  <c r="L471" i="12"/>
  <c r="K472" i="12" s="1"/>
  <c r="P472" i="12" s="1"/>
  <c r="G1204" i="14"/>
  <c r="H1204" i="14" s="1"/>
  <c r="G1205" i="13"/>
  <c r="G1203" i="12"/>
  <c r="M472" i="12" l="1"/>
  <c r="G1205" i="14"/>
  <c r="H1205" i="14" s="1"/>
  <c r="G1206" i="13"/>
  <c r="G1204" i="12"/>
  <c r="O477" i="11" l="1"/>
  <c r="M477" i="11"/>
  <c r="J478" i="11"/>
  <c r="J479" i="11" s="1"/>
  <c r="J480" i="11" s="1"/>
  <c r="J481" i="11" s="1"/>
  <c r="O473" i="12"/>
  <c r="L472" i="12"/>
  <c r="K473" i="12" s="1"/>
  <c r="P473" i="12" s="1"/>
  <c r="G1206" i="14"/>
  <c r="H1206" i="14" s="1"/>
  <c r="G1207" i="13"/>
  <c r="G1205" i="12"/>
  <c r="L477" i="11" l="1"/>
  <c r="K478" i="11" s="1"/>
  <c r="N478" i="11"/>
  <c r="I478" i="11"/>
  <c r="M473" i="12"/>
  <c r="G1207" i="14"/>
  <c r="H1207" i="14" s="1"/>
  <c r="G1208" i="13"/>
  <c r="G1206" i="12"/>
  <c r="I479" i="11" l="1"/>
  <c r="I480" i="11" s="1"/>
  <c r="I481" i="11" s="1"/>
  <c r="M478" i="11"/>
  <c r="O478" i="11"/>
  <c r="O474" i="12"/>
  <c r="L473" i="12"/>
  <c r="K474" i="12" s="1"/>
  <c r="P474" i="12" s="1"/>
  <c r="G1208" i="14"/>
  <c r="H1208" i="14" s="1"/>
  <c r="G1209" i="13"/>
  <c r="G1207" i="12"/>
  <c r="L478" i="11" l="1"/>
  <c r="K479" i="11" s="1"/>
  <c r="O479" i="11" s="1"/>
  <c r="N479" i="11"/>
  <c r="H474" i="12"/>
  <c r="G1209" i="14"/>
  <c r="H1209" i="14" s="1"/>
  <c r="G1210" i="13"/>
  <c r="G1208" i="12"/>
  <c r="M479" i="11" l="1"/>
  <c r="L479" i="11" s="1"/>
  <c r="K480" i="11" s="1"/>
  <c r="H475" i="12"/>
  <c r="H476" i="12" s="1"/>
  <c r="H477" i="12" s="1"/>
  <c r="I474" i="12"/>
  <c r="G1210" i="14"/>
  <c r="H1210" i="14" s="1"/>
  <c r="G1211" i="13"/>
  <c r="G1209" i="12"/>
  <c r="N480" i="11" l="1"/>
  <c r="O480" i="11"/>
  <c r="J474" i="12"/>
  <c r="I475" i="12"/>
  <c r="N474" i="12"/>
  <c r="G1211" i="14"/>
  <c r="H1211" i="14" s="1"/>
  <c r="G1212" i="13"/>
  <c r="G1210" i="12"/>
  <c r="M480" i="11" l="1"/>
  <c r="J475" i="12"/>
  <c r="I476" i="12"/>
  <c r="M474" i="12"/>
  <c r="N475" i="12"/>
  <c r="G1212" i="14"/>
  <c r="H1212" i="14" s="1"/>
  <c r="G1213" i="13"/>
  <c r="G1211" i="12"/>
  <c r="N481" i="11" l="1"/>
  <c r="L480" i="11"/>
  <c r="K481" i="11" s="1"/>
  <c r="O475" i="12"/>
  <c r="L474" i="12"/>
  <c r="K475" i="12" s="1"/>
  <c r="P475" i="12" s="1"/>
  <c r="I477" i="12"/>
  <c r="J477" i="12" s="1"/>
  <c r="J476" i="12"/>
  <c r="G1213" i="14"/>
  <c r="H1213" i="14" s="1"/>
  <c r="G1214" i="13"/>
  <c r="G1212" i="12"/>
  <c r="M475" i="12" l="1"/>
  <c r="G1214" i="14"/>
  <c r="H1214" i="14" s="1"/>
  <c r="G1215" i="13"/>
  <c r="G1213" i="12"/>
  <c r="J482" i="11" l="1"/>
  <c r="J483" i="11" s="1"/>
  <c r="J484" i="11" s="1"/>
  <c r="J485" i="11" s="1"/>
  <c r="M481" i="11"/>
  <c r="O481" i="11"/>
  <c r="L475" i="12"/>
  <c r="K476" i="12" s="1"/>
  <c r="P476" i="12" s="1"/>
  <c r="O476" i="12"/>
  <c r="N476" i="12" s="1"/>
  <c r="G1215" i="14"/>
  <c r="H1215" i="14" s="1"/>
  <c r="G1216" i="13"/>
  <c r="G1214" i="12"/>
  <c r="L481" i="11" l="1"/>
  <c r="K482" i="11" s="1"/>
  <c r="N482" i="11"/>
  <c r="I482" i="11"/>
  <c r="M476" i="12"/>
  <c r="N477" i="12"/>
  <c r="G1216" i="14"/>
  <c r="H1216" i="14" s="1"/>
  <c r="G1217" i="13"/>
  <c r="G1215" i="12"/>
  <c r="I483" i="11" l="1"/>
  <c r="O482" i="11"/>
  <c r="O477" i="12"/>
  <c r="L476" i="12"/>
  <c r="K477" i="12" s="1"/>
  <c r="P477" i="12" s="1"/>
  <c r="G1217" i="14"/>
  <c r="H1217" i="14" s="1"/>
  <c r="G1218" i="13"/>
  <c r="G1216" i="12"/>
  <c r="M482" i="11" l="1"/>
  <c r="I484" i="11"/>
  <c r="I485" i="11" s="1"/>
  <c r="M477" i="12"/>
  <c r="G1218" i="14"/>
  <c r="H1218" i="14" s="1"/>
  <c r="G1219" i="13"/>
  <c r="G1217" i="12"/>
  <c r="L482" i="11" l="1"/>
  <c r="K483" i="11" s="1"/>
  <c r="N483" i="11"/>
  <c r="O478" i="12"/>
  <c r="L477" i="12"/>
  <c r="K478" i="12" s="1"/>
  <c r="P478" i="12" s="1"/>
  <c r="G1219" i="14"/>
  <c r="H1219" i="14" s="1"/>
  <c r="G1220" i="13"/>
  <c r="G1218" i="12"/>
  <c r="H478" i="12" l="1"/>
  <c r="G1220" i="14"/>
  <c r="H1220" i="14" s="1"/>
  <c r="G1221" i="13"/>
  <c r="G1219" i="12"/>
  <c r="O483" i="11" l="1"/>
  <c r="M483" i="11"/>
  <c r="H479" i="12"/>
  <c r="H480" i="12" s="1"/>
  <c r="H481" i="12" s="1"/>
  <c r="I478" i="12"/>
  <c r="G1221" i="14"/>
  <c r="H1221" i="14" s="1"/>
  <c r="G1222" i="13"/>
  <c r="G1220" i="12"/>
  <c r="L483" i="11" l="1"/>
  <c r="K484" i="11" s="1"/>
  <c r="N484" i="11"/>
  <c r="I479" i="12"/>
  <c r="N478" i="12"/>
  <c r="J478" i="12"/>
  <c r="G1222" i="14"/>
  <c r="H1222" i="14" s="1"/>
  <c r="G1223" i="13"/>
  <c r="G1221" i="12"/>
  <c r="M478" i="12" l="1"/>
  <c r="N479" i="12"/>
  <c r="J479" i="12"/>
  <c r="I480" i="12"/>
  <c r="G1223" i="14"/>
  <c r="H1223" i="14" s="1"/>
  <c r="G1224" i="13"/>
  <c r="G1222" i="12"/>
  <c r="O484" i="11" l="1"/>
  <c r="M484" i="11"/>
  <c r="I481" i="12"/>
  <c r="J481" i="12" s="1"/>
  <c r="J480" i="12"/>
  <c r="O479" i="12"/>
  <c r="L478" i="12"/>
  <c r="K479" i="12" s="1"/>
  <c r="P479" i="12" s="1"/>
  <c r="G1224" i="14"/>
  <c r="H1224" i="14" s="1"/>
  <c r="G1225" i="13"/>
  <c r="G1223" i="12"/>
  <c r="L484" i="11" l="1"/>
  <c r="K485" i="11" s="1"/>
  <c r="N485" i="11"/>
  <c r="M479" i="12"/>
  <c r="G1225" i="14"/>
  <c r="H1225" i="14" s="1"/>
  <c r="G1226" i="13"/>
  <c r="G1224" i="12"/>
  <c r="O480" i="12" l="1"/>
  <c r="N480" i="12" s="1"/>
  <c r="L479" i="12"/>
  <c r="K480" i="12" s="1"/>
  <c r="P480" i="12" s="1"/>
  <c r="G1226" i="14"/>
  <c r="H1226" i="14" s="1"/>
  <c r="G1227" i="13"/>
  <c r="G1225" i="12"/>
  <c r="O485" i="11" l="1"/>
  <c r="J486" i="11"/>
  <c r="J487" i="11" s="1"/>
  <c r="J488" i="11" s="1"/>
  <c r="J489" i="11" s="1"/>
  <c r="M485" i="11"/>
  <c r="M480" i="12"/>
  <c r="N481" i="12"/>
  <c r="G1227" i="14"/>
  <c r="H1227" i="14" s="1"/>
  <c r="G1228" i="13"/>
  <c r="G1226" i="12"/>
  <c r="I486" i="11" l="1"/>
  <c r="I487" i="11" s="1"/>
  <c r="N486" i="11"/>
  <c r="L485" i="11"/>
  <c r="K486" i="11" s="1"/>
  <c r="O481" i="12"/>
  <c r="L480" i="12"/>
  <c r="K481" i="12" s="1"/>
  <c r="P481" i="12" s="1"/>
  <c r="G1228" i="14"/>
  <c r="H1228" i="14" s="1"/>
  <c r="G1229" i="13"/>
  <c r="G1227" i="12"/>
  <c r="I488" i="11" l="1"/>
  <c r="M481" i="12"/>
  <c r="G1229" i="14"/>
  <c r="H1229" i="14" s="1"/>
  <c r="G1230" i="13"/>
  <c r="G1228" i="12"/>
  <c r="O486" i="11" l="1"/>
  <c r="I489" i="11"/>
  <c r="M486" i="11"/>
  <c r="L481" i="12"/>
  <c r="K482" i="12" s="1"/>
  <c r="P482" i="12" s="1"/>
  <c r="O482" i="12"/>
  <c r="G1230" i="14"/>
  <c r="H1230" i="14" s="1"/>
  <c r="G1231" i="13"/>
  <c r="G1229" i="12"/>
  <c r="N487" i="11" l="1"/>
  <c r="L486" i="11"/>
  <c r="K487" i="11" s="1"/>
  <c r="H482" i="12"/>
  <c r="G1231" i="14"/>
  <c r="H1231" i="14" s="1"/>
  <c r="G1232" i="13"/>
  <c r="G1230" i="12"/>
  <c r="H483" i="12" l="1"/>
  <c r="H484" i="12" s="1"/>
  <c r="H485" i="12" s="1"/>
  <c r="I482" i="12"/>
  <c r="G1232" i="14"/>
  <c r="H1232" i="14" s="1"/>
  <c r="G1233" i="13"/>
  <c r="G1231" i="12"/>
  <c r="M487" i="11" l="1"/>
  <c r="O487" i="11"/>
  <c r="J482" i="12"/>
  <c r="N482" i="12"/>
  <c r="I483" i="12"/>
  <c r="G1233" i="14"/>
  <c r="H1233" i="14" s="1"/>
  <c r="G1234" i="13"/>
  <c r="G1232" i="12"/>
  <c r="N488" i="11" l="1"/>
  <c r="L487" i="11"/>
  <c r="K488" i="11" s="1"/>
  <c r="I484" i="12"/>
  <c r="J483" i="12"/>
  <c r="N483" i="12"/>
  <c r="M482" i="12"/>
  <c r="G1234" i="14"/>
  <c r="H1234" i="14" s="1"/>
  <c r="G1235" i="13"/>
  <c r="G1233" i="12"/>
  <c r="L482" i="12" l="1"/>
  <c r="K483" i="12" s="1"/>
  <c r="P483" i="12" s="1"/>
  <c r="O483" i="12"/>
  <c r="I485" i="12"/>
  <c r="J485" i="12" s="1"/>
  <c r="J484" i="12"/>
  <c r="G1235" i="14"/>
  <c r="H1235" i="14" s="1"/>
  <c r="G1236" i="13"/>
  <c r="G1234" i="12"/>
  <c r="M488" i="11" l="1"/>
  <c r="O488" i="11"/>
  <c r="M483" i="12"/>
  <c r="G1236" i="14"/>
  <c r="H1236" i="14" s="1"/>
  <c r="G1237" i="13"/>
  <c r="G1235" i="12"/>
  <c r="L488" i="11" l="1"/>
  <c r="K489" i="11" s="1"/>
  <c r="N489" i="11"/>
  <c r="L483" i="12"/>
  <c r="K484" i="12" s="1"/>
  <c r="P484" i="12" s="1"/>
  <c r="O484" i="12"/>
  <c r="N484" i="12" s="1"/>
  <c r="G1237" i="14"/>
  <c r="H1237" i="14" s="1"/>
  <c r="G1238" i="13"/>
  <c r="G1236" i="12"/>
  <c r="O489" i="11" l="1"/>
  <c r="N485" i="12"/>
  <c r="M484" i="12"/>
  <c r="G1238" i="14"/>
  <c r="H1238" i="14" s="1"/>
  <c r="G1239" i="13"/>
  <c r="G1237" i="12"/>
  <c r="J490" i="11" l="1"/>
  <c r="J491" i="11" s="1"/>
  <c r="J492" i="11" s="1"/>
  <c r="J493" i="11" s="1"/>
  <c r="M489" i="11"/>
  <c r="L484" i="12"/>
  <c r="K485" i="12" s="1"/>
  <c r="P485" i="12" s="1"/>
  <c r="O485" i="12"/>
  <c r="G1239" i="14"/>
  <c r="H1239" i="14" s="1"/>
  <c r="G1240" i="13"/>
  <c r="G1238" i="12"/>
  <c r="L489" i="11" l="1"/>
  <c r="K490" i="11" s="1"/>
  <c r="N490" i="11"/>
  <c r="I490" i="11"/>
  <c r="M485" i="12"/>
  <c r="G1240" i="14"/>
  <c r="H1240" i="14" s="1"/>
  <c r="G1241" i="13"/>
  <c r="G1239" i="12"/>
  <c r="I491" i="11" l="1"/>
  <c r="M490" i="11"/>
  <c r="O486" i="12"/>
  <c r="L485" i="12"/>
  <c r="K486" i="12" s="1"/>
  <c r="P486" i="12" s="1"/>
  <c r="G1241" i="14"/>
  <c r="H1241" i="14" s="1"/>
  <c r="G1242" i="13"/>
  <c r="G1240" i="12"/>
  <c r="N491" i="11" l="1"/>
  <c r="L490" i="11"/>
  <c r="K491" i="11" s="1"/>
  <c r="O490" i="11"/>
  <c r="I492" i="11"/>
  <c r="I493" i="11" s="1"/>
  <c r="H486" i="12"/>
  <c r="G1242" i="14"/>
  <c r="H1242" i="14" s="1"/>
  <c r="G1243" i="13"/>
  <c r="G1241" i="12"/>
  <c r="M491" i="11" l="1"/>
  <c r="L491" i="11" s="1"/>
  <c r="K492" i="11" s="1"/>
  <c r="O491" i="11"/>
  <c r="H487" i="12"/>
  <c r="H488" i="12" s="1"/>
  <c r="H489" i="12" s="1"/>
  <c r="I486" i="12"/>
  <c r="G1243" i="14"/>
  <c r="H1243" i="14" s="1"/>
  <c r="G1244" i="13"/>
  <c r="G1242" i="12"/>
  <c r="N492" i="11" l="1"/>
  <c r="M492" i="11" s="1"/>
  <c r="O492" i="11"/>
  <c r="J486" i="12"/>
  <c r="N486" i="12"/>
  <c r="I487" i="12"/>
  <c r="G1244" i="14"/>
  <c r="H1244" i="14" s="1"/>
  <c r="G1245" i="13"/>
  <c r="G1243" i="12"/>
  <c r="L492" i="11" l="1"/>
  <c r="K493" i="11" s="1"/>
  <c r="N493" i="11"/>
  <c r="I488" i="12"/>
  <c r="J487" i="12"/>
  <c r="N487" i="12"/>
  <c r="M486" i="12"/>
  <c r="G1245" i="14"/>
  <c r="H1245" i="14" s="1"/>
  <c r="G1246" i="13"/>
  <c r="G1244" i="12"/>
  <c r="J494" i="11" l="1"/>
  <c r="J495" i="11" s="1"/>
  <c r="J496" i="11" s="1"/>
  <c r="J497" i="11" s="1"/>
  <c r="L486" i="12"/>
  <c r="K487" i="12" s="1"/>
  <c r="P487" i="12" s="1"/>
  <c r="O487" i="12"/>
  <c r="I489" i="12"/>
  <c r="J489" i="12" s="1"/>
  <c r="J488" i="12"/>
  <c r="G1246" i="14"/>
  <c r="H1246" i="14" s="1"/>
  <c r="G1247" i="13"/>
  <c r="G1245" i="12"/>
  <c r="I494" i="11" l="1"/>
  <c r="O493" i="11"/>
  <c r="M493" i="11"/>
  <c r="M487" i="12"/>
  <c r="G1247" i="14"/>
  <c r="H1247" i="14" s="1"/>
  <c r="G1248" i="13"/>
  <c r="G1246" i="12"/>
  <c r="L493" i="11" l="1"/>
  <c r="K494" i="11" s="1"/>
  <c r="N494" i="11"/>
  <c r="I495" i="11"/>
  <c r="I496" i="11" s="1"/>
  <c r="I497" i="11" s="1"/>
  <c r="L487" i="12"/>
  <c r="K488" i="12" s="1"/>
  <c r="P488" i="12" s="1"/>
  <c r="O488" i="12"/>
  <c r="N488" i="12" s="1"/>
  <c r="G1248" i="14"/>
  <c r="H1248" i="14" s="1"/>
  <c r="G1249" i="13"/>
  <c r="G1247" i="12"/>
  <c r="O494" i="11" l="1"/>
  <c r="N489" i="12"/>
  <c r="M488" i="12"/>
  <c r="G1249" i="14"/>
  <c r="H1249" i="14" s="1"/>
  <c r="G1250" i="13"/>
  <c r="G1248" i="12"/>
  <c r="M494" i="11" l="1"/>
  <c r="O489" i="12"/>
  <c r="L488" i="12"/>
  <c r="K489" i="12" s="1"/>
  <c r="P489" i="12" s="1"/>
  <c r="G1250" i="14"/>
  <c r="H1250" i="14" s="1"/>
  <c r="G1251" i="13"/>
  <c r="G1249" i="12"/>
  <c r="L494" i="11" l="1"/>
  <c r="K495" i="11" s="1"/>
  <c r="N495" i="11"/>
  <c r="M489" i="12"/>
  <c r="L489" i="12" s="1"/>
  <c r="K490" i="12" s="1"/>
  <c r="P490" i="12" s="1"/>
  <c r="G1251" i="14"/>
  <c r="H1251" i="14" s="1"/>
  <c r="G1252" i="13"/>
  <c r="G1250" i="12"/>
  <c r="O495" i="11" l="1"/>
  <c r="O490" i="12"/>
  <c r="H490" i="12"/>
  <c r="G1252" i="14"/>
  <c r="H1252" i="14" s="1"/>
  <c r="G1253" i="13"/>
  <c r="G1251" i="12"/>
  <c r="M495" i="11" l="1"/>
  <c r="H491" i="12"/>
  <c r="H492" i="12" s="1"/>
  <c r="H493" i="12" s="1"/>
  <c r="I490" i="12"/>
  <c r="G1253" i="14"/>
  <c r="H1253" i="14" s="1"/>
  <c r="G1254" i="13"/>
  <c r="G1252" i="12"/>
  <c r="L495" i="11" l="1"/>
  <c r="K496" i="11" s="1"/>
  <c r="N496" i="11"/>
  <c r="I491" i="12"/>
  <c r="J490" i="12"/>
  <c r="N490" i="12"/>
  <c r="G1254" i="14"/>
  <c r="H1254" i="14" s="1"/>
  <c r="G1255" i="13"/>
  <c r="G1253" i="12"/>
  <c r="O496" i="11" l="1"/>
  <c r="N491" i="12"/>
  <c r="N492" i="12" s="1"/>
  <c r="N493" i="12" s="1"/>
  <c r="M490" i="12"/>
  <c r="J491" i="12"/>
  <c r="I492" i="12"/>
  <c r="G1255" i="14"/>
  <c r="H1255" i="14" s="1"/>
  <c r="G1256" i="13"/>
  <c r="G1254" i="12"/>
  <c r="M496" i="11" l="1"/>
  <c r="O491" i="12"/>
  <c r="L490" i="12"/>
  <c r="K491" i="12" s="1"/>
  <c r="P491" i="12" s="1"/>
  <c r="J492" i="12"/>
  <c r="I493" i="12"/>
  <c r="J493" i="12" s="1"/>
  <c r="G1256" i="14"/>
  <c r="H1256" i="14" s="1"/>
  <c r="G1257" i="13"/>
  <c r="G1255" i="12"/>
  <c r="L496" i="11" l="1"/>
  <c r="K497" i="11" s="1"/>
  <c r="N497" i="11"/>
  <c r="M491" i="12"/>
  <c r="G1257" i="14"/>
  <c r="H1257" i="14" s="1"/>
  <c r="G1258" i="13"/>
  <c r="G1256" i="12"/>
  <c r="O497" i="11" l="1"/>
  <c r="O492" i="12"/>
  <c r="L491" i="12"/>
  <c r="K492" i="12" s="1"/>
  <c r="P492" i="12" s="1"/>
  <c r="G1258" i="14"/>
  <c r="H1258" i="14" s="1"/>
  <c r="G1259" i="13"/>
  <c r="G1257" i="12"/>
  <c r="J498" i="11" l="1"/>
  <c r="J499" i="11" s="1"/>
  <c r="J500" i="11" s="1"/>
  <c r="J501" i="11" s="1"/>
  <c r="M497" i="11"/>
  <c r="M492" i="12"/>
  <c r="G1259" i="14"/>
  <c r="H1259" i="14" s="1"/>
  <c r="G1260" i="13"/>
  <c r="G1258" i="12"/>
  <c r="N498" i="11" l="1"/>
  <c r="L497" i="11"/>
  <c r="K498" i="11" s="1"/>
  <c r="I498" i="11"/>
  <c r="L492" i="12"/>
  <c r="K493" i="12" s="1"/>
  <c r="P493" i="12" s="1"/>
  <c r="O493" i="12"/>
  <c r="G1260" i="14"/>
  <c r="H1260" i="14" s="1"/>
  <c r="G1261" i="13"/>
  <c r="G1259" i="12"/>
  <c r="I499" i="11" l="1"/>
  <c r="I500" i="11" s="1"/>
  <c r="I501" i="11" s="1"/>
  <c r="M498" i="11"/>
  <c r="M493" i="12"/>
  <c r="G1261" i="14"/>
  <c r="H1261" i="14" s="1"/>
  <c r="G1262" i="13"/>
  <c r="G1260" i="12"/>
  <c r="L498" i="11" l="1"/>
  <c r="K499" i="11" s="1"/>
  <c r="N499" i="11"/>
  <c r="O498" i="11"/>
  <c r="L493" i="12"/>
  <c r="K494" i="12" s="1"/>
  <c r="P494" i="12" s="1"/>
  <c r="O494" i="12"/>
  <c r="G1262" i="14"/>
  <c r="H1262" i="14" s="1"/>
  <c r="G1263" i="13"/>
  <c r="G1261" i="12"/>
  <c r="M499" i="11" l="1"/>
  <c r="O499" i="11"/>
  <c r="H494" i="12"/>
  <c r="G1263" i="14"/>
  <c r="H1263" i="14" s="1"/>
  <c r="G1264" i="13"/>
  <c r="G1262" i="12"/>
  <c r="L499" i="11" l="1"/>
  <c r="K500" i="11" s="1"/>
  <c r="N500" i="11"/>
  <c r="H495" i="12"/>
  <c r="H496" i="12" s="1"/>
  <c r="H497" i="12" s="1"/>
  <c r="I494" i="12"/>
  <c r="G1264" i="14"/>
  <c r="H1264" i="14" s="1"/>
  <c r="G1265" i="13"/>
  <c r="G1263" i="12"/>
  <c r="I495" i="12" l="1"/>
  <c r="J494" i="12"/>
  <c r="N494" i="12"/>
  <c r="G1265" i="14"/>
  <c r="H1265" i="14" s="1"/>
  <c r="G1266" i="13"/>
  <c r="G1264" i="12"/>
  <c r="O500" i="11" l="1"/>
  <c r="M500" i="11"/>
  <c r="N495" i="12"/>
  <c r="M494" i="12"/>
  <c r="I496" i="12"/>
  <c r="J495" i="12"/>
  <c r="G1266" i="14"/>
  <c r="H1266" i="14" s="1"/>
  <c r="G1267" i="13"/>
  <c r="G1265" i="12"/>
  <c r="N501" i="11" l="1"/>
  <c r="L500" i="11"/>
  <c r="K501" i="11" s="1"/>
  <c r="J496" i="12"/>
  <c r="I497" i="12"/>
  <c r="J497" i="12" s="1"/>
  <c r="L494" i="12"/>
  <c r="K495" i="12" s="1"/>
  <c r="P495" i="12" s="1"/>
  <c r="O495" i="12"/>
  <c r="G1267" i="14"/>
  <c r="H1267" i="14" s="1"/>
  <c r="G1268" i="13"/>
  <c r="G1266" i="12"/>
  <c r="J502" i="11" l="1"/>
  <c r="J503" i="11" s="1"/>
  <c r="J504" i="11" s="1"/>
  <c r="J505" i="11" s="1"/>
  <c r="M495" i="12"/>
  <c r="L495" i="12" s="1"/>
  <c r="K496" i="12" s="1"/>
  <c r="P496" i="12" s="1"/>
  <c r="G1268" i="14"/>
  <c r="H1268" i="14" s="1"/>
  <c r="G1269" i="13"/>
  <c r="G1267" i="12"/>
  <c r="I502" i="11" l="1"/>
  <c r="M501" i="11"/>
  <c r="O501" i="11"/>
  <c r="O496" i="12"/>
  <c r="N496" i="12" s="1"/>
  <c r="N497" i="12" s="1"/>
  <c r="G1269" i="14"/>
  <c r="H1269" i="14" s="1"/>
  <c r="G1270" i="13"/>
  <c r="G1268" i="12"/>
  <c r="I503" i="11" l="1"/>
  <c r="L501" i="11"/>
  <c r="K502" i="11" s="1"/>
  <c r="N502" i="11"/>
  <c r="M496" i="12"/>
  <c r="L496" i="12" s="1"/>
  <c r="K497" i="12" s="1"/>
  <c r="P497" i="12" s="1"/>
  <c r="G1270" i="14"/>
  <c r="H1270" i="14" s="1"/>
  <c r="G1271" i="13"/>
  <c r="G1269" i="12"/>
  <c r="I504" i="11" l="1"/>
  <c r="I505" i="11" s="1"/>
  <c r="O497" i="12"/>
  <c r="M497" i="12"/>
  <c r="G1271" i="14"/>
  <c r="H1271" i="14" s="1"/>
  <c r="G1272" i="13"/>
  <c r="G1270" i="12"/>
  <c r="O502" i="11" l="1"/>
  <c r="M502" i="11"/>
  <c r="O498" i="12"/>
  <c r="L497" i="12"/>
  <c r="K498" i="12" s="1"/>
  <c r="P498" i="12" s="1"/>
  <c r="G1272" i="14"/>
  <c r="H1272" i="14" s="1"/>
  <c r="G1273" i="13"/>
  <c r="G1271" i="12"/>
  <c r="N503" i="11" l="1"/>
  <c r="L502" i="11"/>
  <c r="K503" i="11" s="1"/>
  <c r="H498" i="12"/>
  <c r="G1273" i="14"/>
  <c r="H1273" i="14" s="1"/>
  <c r="G1274" i="13"/>
  <c r="G1272" i="12"/>
  <c r="M503" i="11" l="1"/>
  <c r="H499" i="12"/>
  <c r="H500" i="12" s="1"/>
  <c r="H501" i="12" s="1"/>
  <c r="I498" i="12"/>
  <c r="G1274" i="14"/>
  <c r="H1274" i="14" s="1"/>
  <c r="G1275" i="13"/>
  <c r="G1273" i="12"/>
  <c r="L503" i="11" l="1"/>
  <c r="K504" i="11" s="1"/>
  <c r="N504" i="11"/>
  <c r="O503" i="11"/>
  <c r="J498" i="12"/>
  <c r="N498" i="12"/>
  <c r="I499" i="12"/>
  <c r="G1275" i="14"/>
  <c r="H1275" i="14" s="1"/>
  <c r="G1276" i="13"/>
  <c r="G1274" i="12"/>
  <c r="M504" i="11" l="1"/>
  <c r="O504" i="11"/>
  <c r="N499" i="12"/>
  <c r="N500" i="12" s="1"/>
  <c r="N501" i="12" s="1"/>
  <c r="M498" i="12"/>
  <c r="I500" i="12"/>
  <c r="J499" i="12"/>
  <c r="G1276" i="14"/>
  <c r="H1276" i="14" s="1"/>
  <c r="G1277" i="13"/>
  <c r="G1275" i="12"/>
  <c r="N505" i="11" l="1"/>
  <c r="L504" i="11"/>
  <c r="K505" i="11" s="1"/>
  <c r="J500" i="12"/>
  <c r="I501" i="12"/>
  <c r="J501" i="12" s="1"/>
  <c r="L498" i="12"/>
  <c r="K499" i="12" s="1"/>
  <c r="P499" i="12" s="1"/>
  <c r="O499" i="12"/>
  <c r="G1277" i="14"/>
  <c r="H1277" i="14" s="1"/>
  <c r="G1278" i="13"/>
  <c r="G1276" i="12"/>
  <c r="O505" i="11" l="1"/>
  <c r="J506" i="11"/>
  <c r="J507" i="11" s="1"/>
  <c r="J508" i="11" s="1"/>
  <c r="J509" i="11" s="1"/>
  <c r="M505" i="11"/>
  <c r="M499" i="12"/>
  <c r="G1278" i="14"/>
  <c r="H1278" i="14" s="1"/>
  <c r="G1279" i="13"/>
  <c r="G1277" i="12"/>
  <c r="I506" i="11" l="1"/>
  <c r="L505" i="11"/>
  <c r="K506" i="11" s="1"/>
  <c r="N506" i="11"/>
  <c r="L499" i="12"/>
  <c r="K500" i="12" s="1"/>
  <c r="P500" i="12" s="1"/>
  <c r="O500" i="12"/>
  <c r="G1279" i="14"/>
  <c r="H1279" i="14" s="1"/>
  <c r="G1280" i="13"/>
  <c r="G1278" i="12"/>
  <c r="M506" i="11" l="1"/>
  <c r="I507" i="11"/>
  <c r="M500" i="12"/>
  <c r="G1280" i="14"/>
  <c r="H1280" i="14" s="1"/>
  <c r="G1281" i="13"/>
  <c r="G1279" i="12"/>
  <c r="L506" i="11" l="1"/>
  <c r="K507" i="11" s="1"/>
  <c r="N507" i="11"/>
  <c r="I508" i="11"/>
  <c r="O506" i="11"/>
  <c r="O501" i="12"/>
  <c r="L500" i="12"/>
  <c r="K501" i="12" s="1"/>
  <c r="P501" i="12" s="1"/>
  <c r="G1281" i="14"/>
  <c r="H1281" i="14" s="1"/>
  <c r="G1282" i="13"/>
  <c r="G1280" i="12"/>
  <c r="M507" i="11" l="1"/>
  <c r="L507" i="11" s="1"/>
  <c r="K508" i="11" s="1"/>
  <c r="I509" i="11"/>
  <c r="O507" i="11"/>
  <c r="M501" i="12"/>
  <c r="G1282" i="14"/>
  <c r="H1282" i="14" s="1"/>
  <c r="G1283" i="13"/>
  <c r="G1281" i="12"/>
  <c r="N508" i="11" l="1"/>
  <c r="O502" i="12"/>
  <c r="L501" i="12"/>
  <c r="K502" i="12" s="1"/>
  <c r="P502" i="12" s="1"/>
  <c r="G1283" i="14"/>
  <c r="H1283" i="14" s="1"/>
  <c r="G1284" i="13"/>
  <c r="G1282" i="12"/>
  <c r="O508" i="11" l="1"/>
  <c r="M508" i="11"/>
  <c r="H502" i="12"/>
  <c r="G1284" i="14"/>
  <c r="H1284" i="14" s="1"/>
  <c r="G1285" i="13"/>
  <c r="G1283" i="12"/>
  <c r="N509" i="11" l="1"/>
  <c r="L508" i="11"/>
  <c r="K509" i="11" s="1"/>
  <c r="H503" i="12"/>
  <c r="H504" i="12" s="1"/>
  <c r="H505" i="12" s="1"/>
  <c r="I502" i="12"/>
  <c r="G1285" i="14"/>
  <c r="H1285" i="14" s="1"/>
  <c r="G1286" i="13"/>
  <c r="G1284" i="12"/>
  <c r="J510" i="11" l="1"/>
  <c r="J511" i="11" s="1"/>
  <c r="J512" i="11" s="1"/>
  <c r="J513" i="11" s="1"/>
  <c r="N502" i="12"/>
  <c r="J502" i="12"/>
  <c r="I503" i="12"/>
  <c r="G1286" i="14"/>
  <c r="H1286" i="14" s="1"/>
  <c r="G1287" i="13"/>
  <c r="G1285" i="12"/>
  <c r="I510" i="11" l="1"/>
  <c r="M509" i="11"/>
  <c r="O509" i="11"/>
  <c r="J503" i="12"/>
  <c r="I504" i="12"/>
  <c r="M502" i="12"/>
  <c r="N503" i="12"/>
  <c r="G1287" i="14"/>
  <c r="H1287" i="14" s="1"/>
  <c r="G1288" i="13"/>
  <c r="G1286" i="12"/>
  <c r="N510" i="11" l="1"/>
  <c r="L509" i="11"/>
  <c r="K510" i="11" s="1"/>
  <c r="I511" i="11"/>
  <c r="J504" i="12"/>
  <c r="I505" i="12"/>
  <c r="J505" i="12" s="1"/>
  <c r="O503" i="12"/>
  <c r="L502" i="12"/>
  <c r="K503" i="12" s="1"/>
  <c r="P503" i="12" s="1"/>
  <c r="G1288" i="14"/>
  <c r="H1288" i="14" s="1"/>
  <c r="G1289" i="13"/>
  <c r="G1287" i="12"/>
  <c r="I512" i="11" l="1"/>
  <c r="O510" i="11"/>
  <c r="M503" i="12"/>
  <c r="G1289" i="14"/>
  <c r="H1289" i="14" s="1"/>
  <c r="G1290" i="13"/>
  <c r="G1288" i="12"/>
  <c r="M510" i="11" l="1"/>
  <c r="I513" i="11"/>
  <c r="O504" i="12"/>
  <c r="N504" i="12" s="1"/>
  <c r="L503" i="12"/>
  <c r="K504" i="12" s="1"/>
  <c r="P504" i="12" s="1"/>
  <c r="G1290" i="14"/>
  <c r="H1290" i="14" s="1"/>
  <c r="G1291" i="13"/>
  <c r="G1289" i="12"/>
  <c r="L510" i="11" l="1"/>
  <c r="K511" i="11" s="1"/>
  <c r="N511" i="11"/>
  <c r="M504" i="12"/>
  <c r="N505" i="12"/>
  <c r="G1291" i="14"/>
  <c r="H1291" i="14" s="1"/>
  <c r="G1292" i="13"/>
  <c r="G1290" i="12"/>
  <c r="O511" i="11" l="1"/>
  <c r="L504" i="12"/>
  <c r="K505" i="12" s="1"/>
  <c r="P505" i="12" s="1"/>
  <c r="O505" i="12"/>
  <c r="G1292" i="14"/>
  <c r="H1292" i="14" s="1"/>
  <c r="G1293" i="13"/>
  <c r="G1291" i="12"/>
  <c r="M511" i="11" l="1"/>
  <c r="M505" i="12"/>
  <c r="G1293" i="14"/>
  <c r="H1293" i="14" s="1"/>
  <c r="G1294" i="13"/>
  <c r="G1292" i="12"/>
  <c r="N512" i="11" l="1"/>
  <c r="L511" i="11"/>
  <c r="K512" i="11" s="1"/>
  <c r="O506" i="12"/>
  <c r="L505" i="12"/>
  <c r="K506" i="12" s="1"/>
  <c r="P506" i="12" s="1"/>
  <c r="G1294" i="14"/>
  <c r="H1294" i="14" s="1"/>
  <c r="G1295" i="13"/>
  <c r="G1293" i="12"/>
  <c r="H506" i="12" l="1"/>
  <c r="G1295" i="14"/>
  <c r="H1295" i="14" s="1"/>
  <c r="G1296" i="13"/>
  <c r="G1294" i="12"/>
  <c r="M512" i="11" l="1"/>
  <c r="O512" i="11"/>
  <c r="H507" i="12"/>
  <c r="H508" i="12" s="1"/>
  <c r="H509" i="12" s="1"/>
  <c r="I506" i="12"/>
  <c r="G1296" i="14"/>
  <c r="H1296" i="14" s="1"/>
  <c r="G1297" i="13"/>
  <c r="G1295" i="12"/>
  <c r="N513" i="11" l="1"/>
  <c r="L512" i="11"/>
  <c r="K513" i="11" s="1"/>
  <c r="J506" i="12"/>
  <c r="N506" i="12"/>
  <c r="I507" i="12"/>
  <c r="G1297" i="14"/>
  <c r="H1297" i="14" s="1"/>
  <c r="G1298" i="13"/>
  <c r="G1296" i="12"/>
  <c r="N507" i="12" l="1"/>
  <c r="N508" i="12" s="1"/>
  <c r="N509" i="12" s="1"/>
  <c r="M506" i="12"/>
  <c r="J507" i="12"/>
  <c r="I508" i="12"/>
  <c r="G1298" i="14"/>
  <c r="H1298" i="14" s="1"/>
  <c r="G1299" i="13"/>
  <c r="G1297" i="12"/>
  <c r="J514" i="11" l="1"/>
  <c r="J515" i="11" s="1"/>
  <c r="J516" i="11" s="1"/>
  <c r="J517" i="11" s="1"/>
  <c r="M513" i="11"/>
  <c r="O513" i="11"/>
  <c r="J508" i="12"/>
  <c r="I509" i="12"/>
  <c r="J509" i="12" s="1"/>
  <c r="L506" i="12"/>
  <c r="K507" i="12" s="1"/>
  <c r="P507" i="12" s="1"/>
  <c r="O507" i="12"/>
  <c r="G1299" i="14"/>
  <c r="H1299" i="14" s="1"/>
  <c r="G1300" i="13"/>
  <c r="G1298" i="12"/>
  <c r="I514" i="11" l="1"/>
  <c r="N514" i="11"/>
  <c r="L513" i="11"/>
  <c r="K514" i="11" s="1"/>
  <c r="M507" i="12"/>
  <c r="G1300" i="14"/>
  <c r="H1300" i="14" s="1"/>
  <c r="G1301" i="13"/>
  <c r="G1299" i="12"/>
  <c r="I515" i="11" l="1"/>
  <c r="I516" i="11" s="1"/>
  <c r="M514" i="11"/>
  <c r="L507" i="12"/>
  <c r="K508" i="12" s="1"/>
  <c r="P508" i="12" s="1"/>
  <c r="O508" i="12"/>
  <c r="G1301" i="14"/>
  <c r="H1301" i="14" s="1"/>
  <c r="G1302" i="13"/>
  <c r="G1300" i="12"/>
  <c r="N515" i="11" l="1"/>
  <c r="L514" i="11"/>
  <c r="K515" i="11" s="1"/>
  <c r="O514" i="11"/>
  <c r="I517" i="11"/>
  <c r="M508" i="12"/>
  <c r="G1302" i="14"/>
  <c r="H1302" i="14" s="1"/>
  <c r="G1303" i="13"/>
  <c r="G1301" i="12"/>
  <c r="O515" i="11" l="1"/>
  <c r="M515" i="11"/>
  <c r="L508" i="12"/>
  <c r="K509" i="12" s="1"/>
  <c r="P509" i="12" s="1"/>
  <c r="O509" i="12"/>
  <c r="G1303" i="14"/>
  <c r="H1303" i="14" s="1"/>
  <c r="G1304" i="13"/>
  <c r="G1302" i="12"/>
  <c r="L515" i="11" l="1"/>
  <c r="K516" i="11" s="1"/>
  <c r="N516" i="11"/>
  <c r="M509" i="12"/>
  <c r="G1304" i="14"/>
  <c r="H1304" i="14" s="1"/>
  <c r="G1305" i="13"/>
  <c r="G1303" i="12"/>
  <c r="O510" i="12" l="1"/>
  <c r="L509" i="12"/>
  <c r="K510" i="12" s="1"/>
  <c r="P510" i="12" s="1"/>
  <c r="G1305" i="14"/>
  <c r="H1305" i="14" s="1"/>
  <c r="G1306" i="13"/>
  <c r="G1304" i="12"/>
  <c r="O516" i="11" l="1"/>
  <c r="M516" i="11"/>
  <c r="H510" i="12"/>
  <c r="G1306" i="14"/>
  <c r="H1306" i="14" s="1"/>
  <c r="G1307" i="13"/>
  <c r="G1305" i="12"/>
  <c r="L516" i="11" l="1"/>
  <c r="K517" i="11" s="1"/>
  <c r="N517" i="11"/>
  <c r="H511" i="12"/>
  <c r="H512" i="12" s="1"/>
  <c r="H513" i="12" s="1"/>
  <c r="I510" i="12"/>
  <c r="G1307" i="14"/>
  <c r="H1307" i="14" s="1"/>
  <c r="G1308" i="13"/>
  <c r="G1306" i="12"/>
  <c r="J518" i="11" l="1"/>
  <c r="J519" i="11" s="1"/>
  <c r="J520" i="11" s="1"/>
  <c r="J521" i="11" s="1"/>
  <c r="I511" i="12"/>
  <c r="J510" i="12"/>
  <c r="N510" i="12"/>
  <c r="G1308" i="14"/>
  <c r="H1308" i="14" s="1"/>
  <c r="G1309" i="13"/>
  <c r="G1307" i="12"/>
  <c r="I518" i="11" l="1"/>
  <c r="O517" i="11"/>
  <c r="M517" i="11"/>
  <c r="M510" i="12"/>
  <c r="N511" i="12"/>
  <c r="J511" i="12"/>
  <c r="I512" i="12"/>
  <c r="G1309" i="14"/>
  <c r="H1309" i="14" s="1"/>
  <c r="G1310" i="13"/>
  <c r="G1308" i="12"/>
  <c r="L517" i="11" l="1"/>
  <c r="K518" i="11" s="1"/>
  <c r="N518" i="11"/>
  <c r="I519" i="11"/>
  <c r="J512" i="12"/>
  <c r="I513" i="12"/>
  <c r="J513" i="12" s="1"/>
  <c r="O511" i="12"/>
  <c r="L510" i="12"/>
  <c r="K511" i="12" s="1"/>
  <c r="P511" i="12" s="1"/>
  <c r="G1310" i="14"/>
  <c r="H1310" i="14" s="1"/>
  <c r="G1311" i="13"/>
  <c r="G1309" i="12"/>
  <c r="I520" i="11" l="1"/>
  <c r="O518" i="11"/>
  <c r="M511" i="12"/>
  <c r="G1311" i="14"/>
  <c r="H1311" i="14" s="1"/>
  <c r="G1312" i="13"/>
  <c r="G1310" i="12"/>
  <c r="M518" i="11" l="1"/>
  <c r="I521" i="11"/>
  <c r="O512" i="12"/>
  <c r="N512" i="12" s="1"/>
  <c r="L511" i="12"/>
  <c r="K512" i="12" s="1"/>
  <c r="P512" i="12" s="1"/>
  <c r="G1312" i="14"/>
  <c r="H1312" i="14" s="1"/>
  <c r="G1313" i="13"/>
  <c r="G1311" i="12"/>
  <c r="N519" i="11" l="1"/>
  <c r="L518" i="11"/>
  <c r="K519" i="11" s="1"/>
  <c r="N513" i="12"/>
  <c r="M512" i="12"/>
  <c r="G1313" i="14"/>
  <c r="H1313" i="14" s="1"/>
  <c r="G1314" i="13"/>
  <c r="G1312" i="12"/>
  <c r="O519" i="11" l="1"/>
  <c r="O513" i="12"/>
  <c r="L512" i="12"/>
  <c r="K513" i="12" s="1"/>
  <c r="P513" i="12" s="1"/>
  <c r="G1314" i="14"/>
  <c r="H1314" i="14" s="1"/>
  <c r="G1315" i="13"/>
  <c r="G1313" i="12"/>
  <c r="M519" i="11" l="1"/>
  <c r="M513" i="12"/>
  <c r="G1315" i="14"/>
  <c r="H1315" i="14" s="1"/>
  <c r="G1316" i="13"/>
  <c r="G1314" i="12"/>
  <c r="N520" i="11" l="1"/>
  <c r="L519" i="11"/>
  <c r="K520" i="11" s="1"/>
  <c r="O514" i="12"/>
  <c r="L513" i="12"/>
  <c r="K514" i="12" s="1"/>
  <c r="P514" i="12" s="1"/>
  <c r="G1316" i="14"/>
  <c r="H1316" i="14" s="1"/>
  <c r="G1317" i="13"/>
  <c r="G1315" i="12"/>
  <c r="H514" i="12" l="1"/>
  <c r="G1317" i="14"/>
  <c r="H1317" i="14" s="1"/>
  <c r="G1318" i="13"/>
  <c r="G1316" i="12"/>
  <c r="M520" i="11" l="1"/>
  <c r="O520" i="11"/>
  <c r="H515" i="12"/>
  <c r="H516" i="12" s="1"/>
  <c r="H517" i="12" s="1"/>
  <c r="I514" i="12"/>
  <c r="G1318" i="14"/>
  <c r="H1318" i="14" s="1"/>
  <c r="G1319" i="13"/>
  <c r="G1317" i="12"/>
  <c r="L520" i="11" l="1"/>
  <c r="K521" i="11" s="1"/>
  <c r="N521" i="11"/>
  <c r="J514" i="12"/>
  <c r="N514" i="12"/>
  <c r="I515" i="12"/>
  <c r="G1319" i="14"/>
  <c r="H1319" i="14" s="1"/>
  <c r="G1320" i="13"/>
  <c r="G1318" i="12"/>
  <c r="M521" i="11" l="1"/>
  <c r="N522" i="11" s="1"/>
  <c r="O521" i="11"/>
  <c r="J522" i="11"/>
  <c r="J523" i="11" s="1"/>
  <c r="J524" i="11" s="1"/>
  <c r="J525" i="11" s="1"/>
  <c r="M514" i="12"/>
  <c r="N515" i="12"/>
  <c r="I516" i="12"/>
  <c r="J515" i="12"/>
  <c r="G1320" i="14"/>
  <c r="H1320" i="14" s="1"/>
  <c r="G1321" i="13"/>
  <c r="G1319" i="12"/>
  <c r="L521" i="11" l="1"/>
  <c r="K522" i="11" s="1"/>
  <c r="O522" i="11" s="1"/>
  <c r="I522" i="11"/>
  <c r="N516" i="12"/>
  <c r="N517" i="12" s="1"/>
  <c r="J516" i="12"/>
  <c r="I517" i="12"/>
  <c r="J517" i="12" s="1"/>
  <c r="L514" i="12"/>
  <c r="K515" i="12" s="1"/>
  <c r="P515" i="12" s="1"/>
  <c r="O515" i="12"/>
  <c r="G1321" i="14"/>
  <c r="H1321" i="14" s="1"/>
  <c r="G1322" i="13"/>
  <c r="G1320" i="12"/>
  <c r="I523" i="11" l="1"/>
  <c r="M522" i="11"/>
  <c r="M515" i="12"/>
  <c r="G1322" i="14"/>
  <c r="H1322" i="14" s="1"/>
  <c r="G1323" i="13"/>
  <c r="G1321" i="12"/>
  <c r="L522" i="11" l="1"/>
  <c r="K523" i="11" s="1"/>
  <c r="N523" i="11"/>
  <c r="I524" i="11"/>
  <c r="I525" i="11" s="1"/>
  <c r="L515" i="12"/>
  <c r="K516" i="12" s="1"/>
  <c r="P516" i="12" s="1"/>
  <c r="O516" i="12"/>
  <c r="G1323" i="14"/>
  <c r="H1323" i="14" s="1"/>
  <c r="G1324" i="13"/>
  <c r="G1322" i="12"/>
  <c r="M516" i="12" l="1"/>
  <c r="G1324" i="14"/>
  <c r="H1324" i="14" s="1"/>
  <c r="G1325" i="13"/>
  <c r="G1323" i="12"/>
  <c r="M523" i="11" l="1"/>
  <c r="O523" i="11"/>
  <c r="L516" i="12"/>
  <c r="K517" i="12" s="1"/>
  <c r="P517" i="12" s="1"/>
  <c r="O517" i="12"/>
  <c r="G1325" i="14"/>
  <c r="H1325" i="14" s="1"/>
  <c r="G1326" i="13"/>
  <c r="G1324" i="12"/>
  <c r="N524" i="11" l="1"/>
  <c r="L523" i="11"/>
  <c r="K524" i="11" s="1"/>
  <c r="M517" i="12"/>
  <c r="G1326" i="14"/>
  <c r="H1326" i="14" s="1"/>
  <c r="G1327" i="13"/>
  <c r="G1325" i="12"/>
  <c r="O518" i="12" l="1"/>
  <c r="L517" i="12"/>
  <c r="K518" i="12" s="1"/>
  <c r="P518" i="12" s="1"/>
  <c r="G1327" i="14"/>
  <c r="H1327" i="14" s="1"/>
  <c r="G1328" i="13"/>
  <c r="G1326" i="12"/>
  <c r="M524" i="11" l="1"/>
  <c r="O524" i="11"/>
  <c r="H518" i="12"/>
  <c r="G1328" i="14"/>
  <c r="H1328" i="14" s="1"/>
  <c r="G1329" i="13"/>
  <c r="G1327" i="12"/>
  <c r="N525" i="11" l="1"/>
  <c r="L524" i="11"/>
  <c r="K525" i="11" s="1"/>
  <c r="H519" i="12"/>
  <c r="H520" i="12" s="1"/>
  <c r="H521" i="12" s="1"/>
  <c r="I518" i="12"/>
  <c r="G1329" i="14"/>
  <c r="H1329" i="14" s="1"/>
  <c r="G1330" i="13"/>
  <c r="G1328" i="12"/>
  <c r="O525" i="11" l="1"/>
  <c r="M525" i="11"/>
  <c r="N518" i="12"/>
  <c r="J518" i="12"/>
  <c r="I519" i="12"/>
  <c r="G1330" i="14"/>
  <c r="H1330" i="14" s="1"/>
  <c r="G1331" i="13"/>
  <c r="G1329" i="12"/>
  <c r="J526" i="11" l="1"/>
  <c r="J527" i="11" s="1"/>
  <c r="J528" i="11" s="1"/>
  <c r="J529" i="11" s="1"/>
  <c r="N526" i="11"/>
  <c r="L525" i="11"/>
  <c r="K526" i="11" s="1"/>
  <c r="J519" i="12"/>
  <c r="I520" i="12"/>
  <c r="N519" i="12"/>
  <c r="M518" i="12"/>
  <c r="G1331" i="14"/>
  <c r="H1331" i="14" s="1"/>
  <c r="G1332" i="13"/>
  <c r="G1330" i="12"/>
  <c r="I526" i="11" l="1"/>
  <c r="I527" i="11" s="1"/>
  <c r="I528" i="11" s="1"/>
  <c r="I529" i="11" s="1"/>
  <c r="O526" i="11"/>
  <c r="N520" i="12"/>
  <c r="N521" i="12" s="1"/>
  <c r="I521" i="12"/>
  <c r="J521" i="12" s="1"/>
  <c r="J520" i="12"/>
  <c r="L518" i="12"/>
  <c r="K519" i="12" s="1"/>
  <c r="P519" i="12" s="1"/>
  <c r="O519" i="12"/>
  <c r="G1332" i="14"/>
  <c r="H1332" i="14" s="1"/>
  <c r="G1333" i="13"/>
  <c r="G1331" i="12"/>
  <c r="M526" i="11" l="1"/>
  <c r="M519" i="12"/>
  <c r="G1333" i="14"/>
  <c r="H1333" i="14" s="1"/>
  <c r="G1334" i="13"/>
  <c r="G1332" i="12"/>
  <c r="L526" i="11" l="1"/>
  <c r="K527" i="11" s="1"/>
  <c r="N527" i="11"/>
  <c r="O520" i="12"/>
  <c r="L519" i="12"/>
  <c r="K520" i="12" s="1"/>
  <c r="P520" i="12" s="1"/>
  <c r="G1334" i="14"/>
  <c r="H1334" i="14" s="1"/>
  <c r="G1335" i="13"/>
  <c r="G1333" i="12"/>
  <c r="M520" i="12" l="1"/>
  <c r="G1335" i="14"/>
  <c r="H1335" i="14" s="1"/>
  <c r="G1336" i="13"/>
  <c r="G1334" i="12"/>
  <c r="O527" i="11" l="1"/>
  <c r="M527" i="11"/>
  <c r="L520" i="12"/>
  <c r="K521" i="12" s="1"/>
  <c r="P521" i="12" s="1"/>
  <c r="O521" i="12"/>
  <c r="G1336" i="14"/>
  <c r="H1336" i="14" s="1"/>
  <c r="G1337" i="13"/>
  <c r="G1335" i="12"/>
  <c r="L527" i="11" l="1"/>
  <c r="K528" i="11" s="1"/>
  <c r="N528" i="11"/>
  <c r="M521" i="12"/>
  <c r="G1337" i="14"/>
  <c r="H1337" i="14" s="1"/>
  <c r="G1338" i="13"/>
  <c r="G1336" i="12"/>
  <c r="O522" i="12" l="1"/>
  <c r="L521" i="12"/>
  <c r="K522" i="12" s="1"/>
  <c r="P522" i="12" s="1"/>
  <c r="G1338" i="14"/>
  <c r="H1338" i="14" s="1"/>
  <c r="G1339" i="13"/>
  <c r="G1337" i="12"/>
  <c r="O528" i="11" l="1"/>
  <c r="M528" i="11"/>
  <c r="H522" i="12"/>
  <c r="G1339" i="14"/>
  <c r="H1339" i="14" s="1"/>
  <c r="G1340" i="13"/>
  <c r="G1338" i="12"/>
  <c r="L528" i="11" l="1"/>
  <c r="K529" i="11" s="1"/>
  <c r="N529" i="11"/>
  <c r="H523" i="12"/>
  <c r="H524" i="12" s="1"/>
  <c r="H525" i="12" s="1"/>
  <c r="I522" i="12"/>
  <c r="G1340" i="14"/>
  <c r="H1340" i="14" s="1"/>
  <c r="G1341" i="13"/>
  <c r="G1339" i="12"/>
  <c r="M529" i="11" l="1"/>
  <c r="O529" i="11"/>
  <c r="J530" i="11"/>
  <c r="J531" i="11" s="1"/>
  <c r="J532" i="11" s="1"/>
  <c r="J533" i="11" s="1"/>
  <c r="N522" i="12"/>
  <c r="J522" i="12"/>
  <c r="I523" i="12"/>
  <c r="G1341" i="14"/>
  <c r="H1341" i="14" s="1"/>
  <c r="G1342" i="13"/>
  <c r="G1340" i="12"/>
  <c r="I530" i="11" l="1"/>
  <c r="L529" i="11"/>
  <c r="K530" i="11" s="1"/>
  <c r="N530" i="11"/>
  <c r="J523" i="12"/>
  <c r="I524" i="12"/>
  <c r="M522" i="12"/>
  <c r="N523" i="12"/>
  <c r="G1342" i="14"/>
  <c r="H1342" i="14" s="1"/>
  <c r="G1343" i="13"/>
  <c r="G1341" i="12"/>
  <c r="I531" i="11" l="1"/>
  <c r="M530" i="11"/>
  <c r="L522" i="12"/>
  <c r="K523" i="12" s="1"/>
  <c r="P523" i="12" s="1"/>
  <c r="O523" i="12"/>
  <c r="J524" i="12"/>
  <c r="I525" i="12"/>
  <c r="J525" i="12" s="1"/>
  <c r="G1343" i="14"/>
  <c r="H1343" i="14" s="1"/>
  <c r="G1344" i="13"/>
  <c r="G1342" i="12"/>
  <c r="N531" i="11" l="1"/>
  <c r="L530" i="11"/>
  <c r="K531" i="11" s="1"/>
  <c r="I532" i="11"/>
  <c r="O530" i="11"/>
  <c r="M523" i="12"/>
  <c r="O524" i="12" s="1"/>
  <c r="N524" i="12" s="1"/>
  <c r="G1344" i="14"/>
  <c r="H1344" i="14" s="1"/>
  <c r="G1345" i="13"/>
  <c r="G1343" i="12"/>
  <c r="M531" i="11" l="1"/>
  <c r="O531" i="11"/>
  <c r="I533" i="11"/>
  <c r="L523" i="12"/>
  <c r="K524" i="12" s="1"/>
  <c r="P524" i="12" s="1"/>
  <c r="N525" i="12"/>
  <c r="G1345" i="14"/>
  <c r="H1345" i="14" s="1"/>
  <c r="G1346" i="13"/>
  <c r="G1344" i="12"/>
  <c r="L531" i="11" l="1"/>
  <c r="K532" i="11" s="1"/>
  <c r="N532" i="11"/>
  <c r="M524" i="12"/>
  <c r="L524" i="12" s="1"/>
  <c r="K525" i="12" s="1"/>
  <c r="P525" i="12" s="1"/>
  <c r="G1346" i="14"/>
  <c r="H1346" i="14" s="1"/>
  <c r="G1347" i="13"/>
  <c r="G1345" i="12"/>
  <c r="M532" i="11" l="1"/>
  <c r="O525" i="12"/>
  <c r="M525" i="12"/>
  <c r="G1347" i="14"/>
  <c r="H1347" i="14" s="1"/>
  <c r="G1348" i="13"/>
  <c r="G1346" i="12"/>
  <c r="N533" i="11" l="1"/>
  <c r="L532" i="11"/>
  <c r="K533" i="11" s="1"/>
  <c r="O532" i="11"/>
  <c r="L525" i="12"/>
  <c r="K526" i="12" s="1"/>
  <c r="P526" i="12" s="1"/>
  <c r="O526" i="12"/>
  <c r="G1348" i="14"/>
  <c r="H1348" i="14" s="1"/>
  <c r="G1349" i="13"/>
  <c r="G1347" i="12"/>
  <c r="H526" i="12" l="1"/>
  <c r="G1349" i="14"/>
  <c r="H1349" i="14" s="1"/>
  <c r="G1350" i="13"/>
  <c r="G1348" i="12"/>
  <c r="M533" i="11" l="1"/>
  <c r="L533" i="11" s="1"/>
  <c r="K534" i="11" s="1"/>
  <c r="O533" i="11"/>
  <c r="J534" i="11"/>
  <c r="J535" i="11" s="1"/>
  <c r="J536" i="11" s="1"/>
  <c r="J537" i="11" s="1"/>
  <c r="H527" i="12"/>
  <c r="H528" i="12" s="1"/>
  <c r="H529" i="12" s="1"/>
  <c r="I526" i="12"/>
  <c r="G1350" i="14"/>
  <c r="H1350" i="14" s="1"/>
  <c r="G1351" i="13"/>
  <c r="G1349" i="12"/>
  <c r="N534" i="11" l="1"/>
  <c r="I534" i="11"/>
  <c r="I535" i="11" s="1"/>
  <c r="I536" i="11" s="1"/>
  <c r="O534" i="11"/>
  <c r="J526" i="12"/>
  <c r="N526" i="12"/>
  <c r="I527" i="12"/>
  <c r="G1351" i="14"/>
  <c r="H1351" i="14" s="1"/>
  <c r="G1352" i="13"/>
  <c r="G1350" i="12"/>
  <c r="M534" i="11" l="1"/>
  <c r="I537" i="11"/>
  <c r="I528" i="12"/>
  <c r="J527" i="12"/>
  <c r="M526" i="12"/>
  <c r="N527" i="12"/>
  <c r="G1352" i="14"/>
  <c r="H1352" i="14" s="1"/>
  <c r="G1353" i="13"/>
  <c r="G1351" i="12"/>
  <c r="N535" i="11" l="1"/>
  <c r="L534" i="11"/>
  <c r="K535" i="11" s="1"/>
  <c r="L526" i="12"/>
  <c r="K527" i="12" s="1"/>
  <c r="P527" i="12" s="1"/>
  <c r="O527" i="12"/>
  <c r="J528" i="12"/>
  <c r="I529" i="12"/>
  <c r="J529" i="12" s="1"/>
  <c r="G1353" i="14"/>
  <c r="H1353" i="14" s="1"/>
  <c r="G1354" i="13"/>
  <c r="G1352" i="12"/>
  <c r="O535" i="11" l="1"/>
  <c r="M527" i="12"/>
  <c r="G1354" i="14"/>
  <c r="H1354" i="14" s="1"/>
  <c r="G1355" i="13"/>
  <c r="G1353" i="12"/>
  <c r="M535" i="11" l="1"/>
  <c r="L527" i="12"/>
  <c r="K528" i="12" s="1"/>
  <c r="P528" i="12" s="1"/>
  <c r="O528" i="12"/>
  <c r="N528" i="12" s="1"/>
  <c r="G1355" i="14"/>
  <c r="H1355" i="14" s="1"/>
  <c r="G1356" i="13"/>
  <c r="G1354" i="12"/>
  <c r="L535" i="11" l="1"/>
  <c r="K536" i="11" s="1"/>
  <c r="N536" i="11"/>
  <c r="M528" i="12"/>
  <c r="N529" i="12"/>
  <c r="G1356" i="14"/>
  <c r="H1356" i="14" s="1"/>
  <c r="G1357" i="13"/>
  <c r="G1355" i="12"/>
  <c r="O536" i="11" l="1"/>
  <c r="O529" i="12"/>
  <c r="L528" i="12"/>
  <c r="K529" i="12" s="1"/>
  <c r="P529" i="12" s="1"/>
  <c r="G1357" i="14"/>
  <c r="H1357" i="14" s="1"/>
  <c r="G1358" i="13"/>
  <c r="G1356" i="12"/>
  <c r="M536" i="11" l="1"/>
  <c r="M529" i="12"/>
  <c r="G1358" i="14"/>
  <c r="H1358" i="14" s="1"/>
  <c r="G1359" i="13"/>
  <c r="G1357" i="12"/>
  <c r="N537" i="11" l="1"/>
  <c r="L536" i="11"/>
  <c r="K537" i="11" s="1"/>
  <c r="O530" i="12"/>
  <c r="L529" i="12"/>
  <c r="K530" i="12" s="1"/>
  <c r="P530" i="12" s="1"/>
  <c r="G1359" i="14"/>
  <c r="H1359" i="14" s="1"/>
  <c r="G1360" i="13"/>
  <c r="G1358" i="12"/>
  <c r="O537" i="11" l="1"/>
  <c r="J538" i="11"/>
  <c r="J539" i="11" s="1"/>
  <c r="J540" i="11" s="1"/>
  <c r="J541" i="11" s="1"/>
  <c r="M537" i="11"/>
  <c r="H530" i="12"/>
  <c r="G1360" i="14"/>
  <c r="H1360" i="14" s="1"/>
  <c r="G1361" i="13"/>
  <c r="G1359" i="12"/>
  <c r="N538" i="11" l="1"/>
  <c r="L537" i="11"/>
  <c r="K538" i="11" s="1"/>
  <c r="I538" i="11"/>
  <c r="H531" i="12"/>
  <c r="H532" i="12" s="1"/>
  <c r="H533" i="12" s="1"/>
  <c r="I530" i="12"/>
  <c r="G1361" i="14"/>
  <c r="H1361" i="14" s="1"/>
  <c r="G1362" i="13"/>
  <c r="G1360" i="12"/>
  <c r="I539" i="11" l="1"/>
  <c r="I531" i="12"/>
  <c r="J530" i="12"/>
  <c r="N530" i="12"/>
  <c r="G1362" i="14"/>
  <c r="H1362" i="14" s="1"/>
  <c r="G1363" i="13"/>
  <c r="G1361" i="12"/>
  <c r="M538" i="11" l="1"/>
  <c r="O538" i="11"/>
  <c r="I540" i="11"/>
  <c r="M530" i="12"/>
  <c r="N531" i="12"/>
  <c r="J531" i="12"/>
  <c r="I532" i="12"/>
  <c r="G1363" i="14"/>
  <c r="H1363" i="14" s="1"/>
  <c r="G1364" i="13"/>
  <c r="G1362" i="12"/>
  <c r="N539" i="11" l="1"/>
  <c r="L538" i="11"/>
  <c r="K539" i="11" s="1"/>
  <c r="I541" i="11"/>
  <c r="J532" i="12"/>
  <c r="I533" i="12"/>
  <c r="J533" i="12" s="1"/>
  <c r="L530" i="12"/>
  <c r="K531" i="12" s="1"/>
  <c r="P531" i="12" s="1"/>
  <c r="O531" i="12"/>
  <c r="G1364" i="14"/>
  <c r="H1364" i="14" s="1"/>
  <c r="G1365" i="13"/>
  <c r="G1363" i="12"/>
  <c r="M531" i="12" l="1"/>
  <c r="G1365" i="14"/>
  <c r="H1365" i="14" s="1"/>
  <c r="G1366" i="13"/>
  <c r="G1364" i="12"/>
  <c r="M539" i="11" l="1"/>
  <c r="O539" i="11"/>
  <c r="L531" i="12"/>
  <c r="K532" i="12" s="1"/>
  <c r="P532" i="12" s="1"/>
  <c r="O532" i="12"/>
  <c r="N532" i="12" s="1"/>
  <c r="G1366" i="14"/>
  <c r="H1366" i="14" s="1"/>
  <c r="G1367" i="13"/>
  <c r="G1365" i="12"/>
  <c r="N540" i="11" l="1"/>
  <c r="L539" i="11"/>
  <c r="K540" i="11" s="1"/>
  <c r="M532" i="12"/>
  <c r="N533" i="12"/>
  <c r="G1367" i="14"/>
  <c r="H1367" i="14" s="1"/>
  <c r="G1368" i="13"/>
  <c r="G1366" i="12"/>
  <c r="M540" i="11" l="1"/>
  <c r="O533" i="12"/>
  <c r="L532" i="12"/>
  <c r="K533" i="12" s="1"/>
  <c r="P533" i="12" s="1"/>
  <c r="G1368" i="14"/>
  <c r="H1368" i="14" s="1"/>
  <c r="G1369" i="13"/>
  <c r="G1367" i="12"/>
  <c r="N541" i="11" l="1"/>
  <c r="L540" i="11"/>
  <c r="K541" i="11" s="1"/>
  <c r="O540" i="11"/>
  <c r="M533" i="12"/>
  <c r="G1369" i="14"/>
  <c r="H1369" i="14" s="1"/>
  <c r="G1370" i="13"/>
  <c r="G1368" i="12"/>
  <c r="O541" i="11" l="1"/>
  <c r="M541" i="11"/>
  <c r="L533" i="12"/>
  <c r="K534" i="12" s="1"/>
  <c r="P534" i="12" s="1"/>
  <c r="O534" i="12"/>
  <c r="G1370" i="14"/>
  <c r="H1370" i="14" s="1"/>
  <c r="G1371" i="13"/>
  <c r="G1369" i="12"/>
  <c r="J542" i="11" l="1"/>
  <c r="J543" i="11" s="1"/>
  <c r="J544" i="11" s="1"/>
  <c r="J545" i="11" s="1"/>
  <c r="L541" i="11"/>
  <c r="K542" i="11" s="1"/>
  <c r="N542" i="11"/>
  <c r="H534" i="12"/>
  <c r="G1371" i="14"/>
  <c r="H1371" i="14" s="1"/>
  <c r="G1372" i="13"/>
  <c r="G1370" i="12"/>
  <c r="I542" i="11" l="1"/>
  <c r="I543" i="11" s="1"/>
  <c r="I544" i="11" s="1"/>
  <c r="H535" i="12"/>
  <c r="H536" i="12" s="1"/>
  <c r="H537" i="12" s="1"/>
  <c r="I534" i="12"/>
  <c r="G1372" i="14"/>
  <c r="H1372" i="14" s="1"/>
  <c r="G1373" i="13"/>
  <c r="G1371" i="12"/>
  <c r="M542" i="11" l="1"/>
  <c r="O542" i="11"/>
  <c r="I545" i="11"/>
  <c r="J534" i="12"/>
  <c r="I535" i="12"/>
  <c r="N534" i="12"/>
  <c r="G1373" i="14"/>
  <c r="H1373" i="14" s="1"/>
  <c r="G1374" i="13"/>
  <c r="G1372" i="12"/>
  <c r="N543" i="11" l="1"/>
  <c r="L542" i="11"/>
  <c r="K543" i="11" s="1"/>
  <c r="J535" i="12"/>
  <c r="I536" i="12"/>
  <c r="M534" i="12"/>
  <c r="N535" i="12"/>
  <c r="G1374" i="14"/>
  <c r="H1374" i="14" s="1"/>
  <c r="G1375" i="13"/>
  <c r="G1373" i="12"/>
  <c r="N536" i="12" l="1"/>
  <c r="N537" i="12" s="1"/>
  <c r="J536" i="12"/>
  <c r="I537" i="12"/>
  <c r="J537" i="12" s="1"/>
  <c r="O535" i="12"/>
  <c r="L534" i="12"/>
  <c r="K535" i="12" s="1"/>
  <c r="P535" i="12" s="1"/>
  <c r="G1375" i="14"/>
  <c r="H1375" i="14" s="1"/>
  <c r="G1376" i="13"/>
  <c r="G1374" i="12"/>
  <c r="O543" i="11" l="1"/>
  <c r="M543" i="11"/>
  <c r="M535" i="12"/>
  <c r="G1376" i="14"/>
  <c r="H1376" i="14" s="1"/>
  <c r="G1377" i="13"/>
  <c r="G1375" i="12"/>
  <c r="L543" i="11" l="1"/>
  <c r="K544" i="11" s="1"/>
  <c r="N544" i="11"/>
  <c r="O536" i="12"/>
  <c r="L535" i="12"/>
  <c r="K536" i="12" s="1"/>
  <c r="P536" i="12" s="1"/>
  <c r="G1377" i="14"/>
  <c r="H1377" i="14" s="1"/>
  <c r="G1378" i="13"/>
  <c r="G1376" i="12"/>
  <c r="O544" i="11" l="1"/>
  <c r="M536" i="12"/>
  <c r="G1378" i="14"/>
  <c r="H1378" i="14" s="1"/>
  <c r="G1379" i="13"/>
  <c r="G1377" i="12"/>
  <c r="M544" i="11" l="1"/>
  <c r="L536" i="12"/>
  <c r="K537" i="12" s="1"/>
  <c r="P537" i="12" s="1"/>
  <c r="O537" i="12"/>
  <c r="G1379" i="14"/>
  <c r="H1379" i="14" s="1"/>
  <c r="G1380" i="13"/>
  <c r="G1378" i="12"/>
  <c r="L544" i="11" l="1"/>
  <c r="K545" i="11" s="1"/>
  <c r="N545" i="11"/>
  <c r="M537" i="12"/>
  <c r="G1380" i="14"/>
  <c r="H1380" i="14" s="1"/>
  <c r="G1381" i="13"/>
  <c r="G1379" i="12"/>
  <c r="M545" i="11" l="1"/>
  <c r="O545" i="11"/>
  <c r="J546" i="11"/>
  <c r="J547" i="11" s="1"/>
  <c r="J548" i="11" s="1"/>
  <c r="J549" i="11" s="1"/>
  <c r="O538" i="12"/>
  <c r="L537" i="12"/>
  <c r="K538" i="12" s="1"/>
  <c r="P538" i="12" s="1"/>
  <c r="G1381" i="14"/>
  <c r="H1381" i="14" s="1"/>
  <c r="G1382" i="13"/>
  <c r="G1380" i="12"/>
  <c r="I546" i="11" l="1"/>
  <c r="L545" i="11"/>
  <c r="K546" i="11" s="1"/>
  <c r="N546" i="11"/>
  <c r="H538" i="12"/>
  <c r="G1382" i="14"/>
  <c r="H1382" i="14" s="1"/>
  <c r="G1383" i="13"/>
  <c r="G1381" i="12"/>
  <c r="I547" i="11" l="1"/>
  <c r="I548" i="11" s="1"/>
  <c r="O546" i="11"/>
  <c r="H539" i="12"/>
  <c r="H540" i="12" s="1"/>
  <c r="H541" i="12" s="1"/>
  <c r="I538" i="12"/>
  <c r="G1383" i="14"/>
  <c r="H1383" i="14" s="1"/>
  <c r="G1384" i="13"/>
  <c r="G1382" i="12"/>
  <c r="M546" i="11" l="1"/>
  <c r="I549" i="11"/>
  <c r="I539" i="12"/>
  <c r="N538" i="12"/>
  <c r="J538" i="12"/>
  <c r="G1384" i="14"/>
  <c r="H1384" i="14" s="1"/>
  <c r="G1385" i="13"/>
  <c r="G1383" i="12"/>
  <c r="L546" i="11" l="1"/>
  <c r="K547" i="11" s="1"/>
  <c r="N547" i="11"/>
  <c r="M538" i="12"/>
  <c r="N539" i="12"/>
  <c r="I540" i="12"/>
  <c r="J539" i="12"/>
  <c r="G1385" i="14"/>
  <c r="H1385" i="14" s="1"/>
  <c r="G1386" i="13"/>
  <c r="G1384" i="12"/>
  <c r="I541" i="12" l="1"/>
  <c r="J541" i="12" s="1"/>
  <c r="J540" i="12"/>
  <c r="O539" i="12"/>
  <c r="L538" i="12"/>
  <c r="K539" i="12" s="1"/>
  <c r="P539" i="12" s="1"/>
  <c r="G1386" i="14"/>
  <c r="H1386" i="14" s="1"/>
  <c r="G1387" i="13"/>
  <c r="G1385" i="12"/>
  <c r="O547" i="11" l="1"/>
  <c r="M547" i="11"/>
  <c r="M539" i="12"/>
  <c r="G1387" i="14"/>
  <c r="H1387" i="14" s="1"/>
  <c r="G1388" i="13"/>
  <c r="G1386" i="12"/>
  <c r="N548" i="11" l="1"/>
  <c r="L547" i="11"/>
  <c r="K548" i="11" s="1"/>
  <c r="L539" i="12"/>
  <c r="K540" i="12" s="1"/>
  <c r="P540" i="12" s="1"/>
  <c r="O540" i="12"/>
  <c r="N540" i="12" s="1"/>
  <c r="G1388" i="14"/>
  <c r="H1388" i="14" s="1"/>
  <c r="G1389" i="13"/>
  <c r="G1387" i="12"/>
  <c r="M548" i="11" l="1"/>
  <c r="M540" i="12"/>
  <c r="N541" i="12"/>
  <c r="G1389" i="14"/>
  <c r="H1389" i="14" s="1"/>
  <c r="G1390" i="13"/>
  <c r="G1388" i="12"/>
  <c r="L548" i="11" l="1"/>
  <c r="K549" i="11" s="1"/>
  <c r="N549" i="11"/>
  <c r="O548" i="11"/>
  <c r="O541" i="12"/>
  <c r="L540" i="12"/>
  <c r="K541" i="12" s="1"/>
  <c r="P541" i="12" s="1"/>
  <c r="G1390" i="14"/>
  <c r="H1390" i="14" s="1"/>
  <c r="G1391" i="13"/>
  <c r="G1389" i="12"/>
  <c r="M549" i="11" l="1"/>
  <c r="M541" i="12"/>
  <c r="G1391" i="14"/>
  <c r="H1391" i="14" s="1"/>
  <c r="G1392" i="13"/>
  <c r="G1390" i="12"/>
  <c r="O549" i="11" l="1"/>
  <c r="J550" i="11"/>
  <c r="J551" i="11" s="1"/>
  <c r="J552" i="11" s="1"/>
  <c r="J553" i="11" s="1"/>
  <c r="N550" i="11"/>
  <c r="L549" i="11"/>
  <c r="K550" i="11" s="1"/>
  <c r="L541" i="12"/>
  <c r="K542" i="12" s="1"/>
  <c r="P542" i="12" s="1"/>
  <c r="O542" i="12"/>
  <c r="G1392" i="14"/>
  <c r="H1392" i="14" s="1"/>
  <c r="G1393" i="13"/>
  <c r="G1391" i="12"/>
  <c r="I550" i="11" l="1"/>
  <c r="I551" i="11" s="1"/>
  <c r="I552" i="11" s="1"/>
  <c r="I553" i="11" s="1"/>
  <c r="H542" i="12"/>
  <c r="G1393" i="14"/>
  <c r="H1393" i="14" s="1"/>
  <c r="G1394" i="13"/>
  <c r="G1392" i="12"/>
  <c r="O550" i="11" l="1"/>
  <c r="M550" i="11"/>
  <c r="H543" i="12"/>
  <c r="H544" i="12" s="1"/>
  <c r="H545" i="12" s="1"/>
  <c r="I542" i="12"/>
  <c r="G1394" i="14"/>
  <c r="H1394" i="14" s="1"/>
  <c r="G1395" i="13"/>
  <c r="G1393" i="12"/>
  <c r="L550" i="11" l="1"/>
  <c r="K551" i="11" s="1"/>
  <c r="N551" i="11"/>
  <c r="J542" i="12"/>
  <c r="I543" i="12"/>
  <c r="N542" i="12"/>
  <c r="G1395" i="14"/>
  <c r="H1395" i="14" s="1"/>
  <c r="G1396" i="13"/>
  <c r="G1394" i="12"/>
  <c r="I544" i="12" l="1"/>
  <c r="J543" i="12"/>
  <c r="M542" i="12"/>
  <c r="N543" i="12"/>
  <c r="G1396" i="14"/>
  <c r="H1396" i="14" s="1"/>
  <c r="G1397" i="13"/>
  <c r="G1395" i="12"/>
  <c r="O551" i="11" l="1"/>
  <c r="M551" i="11"/>
  <c r="O543" i="12"/>
  <c r="L542" i="12"/>
  <c r="K543" i="12" s="1"/>
  <c r="P543" i="12" s="1"/>
  <c r="J544" i="12"/>
  <c r="I545" i="12"/>
  <c r="J545" i="12" s="1"/>
  <c r="G1397" i="14"/>
  <c r="H1397" i="14" s="1"/>
  <c r="G1398" i="13"/>
  <c r="G1396" i="12"/>
  <c r="L551" i="11" l="1"/>
  <c r="K552" i="11" s="1"/>
  <c r="N552" i="11"/>
  <c r="M543" i="12"/>
  <c r="G1398" i="14"/>
  <c r="H1398" i="14" s="1"/>
  <c r="G1399" i="13"/>
  <c r="G1397" i="12"/>
  <c r="O544" i="12" l="1"/>
  <c r="N544" i="12" s="1"/>
  <c r="L543" i="12"/>
  <c r="K544" i="12" s="1"/>
  <c r="P544" i="12" s="1"/>
  <c r="G1399" i="14"/>
  <c r="H1399" i="14" s="1"/>
  <c r="G1400" i="13"/>
  <c r="G1398" i="12"/>
  <c r="O552" i="11" l="1"/>
  <c r="M552" i="11"/>
  <c r="N545" i="12"/>
  <c r="M544" i="12"/>
  <c r="G1400" i="14"/>
  <c r="H1400" i="14" s="1"/>
  <c r="G1401" i="13"/>
  <c r="G1399" i="12"/>
  <c r="L552" i="11" l="1"/>
  <c r="K553" i="11" s="1"/>
  <c r="N553" i="11"/>
  <c r="L544" i="12"/>
  <c r="K545" i="12" s="1"/>
  <c r="P545" i="12" s="1"/>
  <c r="O545" i="12"/>
  <c r="G1401" i="14"/>
  <c r="H1401" i="14" s="1"/>
  <c r="G1402" i="13"/>
  <c r="G1400" i="12"/>
  <c r="M553" i="11" l="1"/>
  <c r="O553" i="11"/>
  <c r="J554" i="11"/>
  <c r="J555" i="11" s="1"/>
  <c r="J556" i="11" s="1"/>
  <c r="J557" i="11" s="1"/>
  <c r="M545" i="12"/>
  <c r="L545" i="12" s="1"/>
  <c r="K546" i="12" s="1"/>
  <c r="P546" i="12" s="1"/>
  <c r="G1402" i="14"/>
  <c r="H1402" i="14" s="1"/>
  <c r="G1403" i="13"/>
  <c r="G1401" i="12"/>
  <c r="I554" i="11" l="1"/>
  <c r="L553" i="11"/>
  <c r="K554" i="11" s="1"/>
  <c r="N554" i="11"/>
  <c r="O546" i="12"/>
  <c r="H546" i="12"/>
  <c r="G1403" i="14"/>
  <c r="H1403" i="14" s="1"/>
  <c r="G1404" i="13"/>
  <c r="G1402" i="12"/>
  <c r="I555" i="11" l="1"/>
  <c r="H547" i="12"/>
  <c r="H548" i="12" s="1"/>
  <c r="H549" i="12" s="1"/>
  <c r="I546" i="12"/>
  <c r="G1404" i="14"/>
  <c r="H1404" i="14" s="1"/>
  <c r="G1405" i="13"/>
  <c r="G1403" i="12"/>
  <c r="M554" i="11" l="1"/>
  <c r="I556" i="11"/>
  <c r="O554" i="11"/>
  <c r="J546" i="12"/>
  <c r="I547" i="12"/>
  <c r="N546" i="12"/>
  <c r="G1405" i="14"/>
  <c r="H1405" i="14" s="1"/>
  <c r="G1406" i="13"/>
  <c r="G1404" i="12"/>
  <c r="N555" i="11" l="1"/>
  <c r="L554" i="11"/>
  <c r="K555" i="11" s="1"/>
  <c r="I557" i="11"/>
  <c r="J547" i="12"/>
  <c r="I548" i="12"/>
  <c r="M546" i="12"/>
  <c r="N547" i="12"/>
  <c r="G1406" i="14"/>
  <c r="H1406" i="14" s="1"/>
  <c r="G1407" i="13"/>
  <c r="G1405" i="12"/>
  <c r="J548" i="12" l="1"/>
  <c r="I549" i="12"/>
  <c r="J549" i="12" s="1"/>
  <c r="L546" i="12"/>
  <c r="K547" i="12" s="1"/>
  <c r="P547" i="12" s="1"/>
  <c r="O547" i="12"/>
  <c r="G1407" i="14"/>
  <c r="H1407" i="14" s="1"/>
  <c r="G1408" i="13"/>
  <c r="G1406" i="12"/>
  <c r="O555" i="11" l="1"/>
  <c r="M555" i="11"/>
  <c r="M547" i="12"/>
  <c r="G1408" i="14"/>
  <c r="H1408" i="14" s="1"/>
  <c r="G1409" i="13"/>
  <c r="G1407" i="12"/>
  <c r="L555" i="11" l="1"/>
  <c r="K556" i="11" s="1"/>
  <c r="N556" i="11"/>
  <c r="L547" i="12"/>
  <c r="K548" i="12" s="1"/>
  <c r="P548" i="12" s="1"/>
  <c r="O548" i="12"/>
  <c r="N548" i="12" s="1"/>
  <c r="G1409" i="14"/>
  <c r="H1409" i="14" s="1"/>
  <c r="G1410" i="13"/>
  <c r="G1408" i="12"/>
  <c r="M548" i="12" l="1"/>
  <c r="N549" i="12"/>
  <c r="G1410" i="14"/>
  <c r="H1410" i="14" s="1"/>
  <c r="G1411" i="13"/>
  <c r="G1409" i="12"/>
  <c r="O556" i="11" l="1"/>
  <c r="M556" i="11"/>
  <c r="L548" i="12"/>
  <c r="K549" i="12" s="1"/>
  <c r="P549" i="12" s="1"/>
  <c r="O549" i="12"/>
  <c r="G1411" i="14"/>
  <c r="H1411" i="14" s="1"/>
  <c r="G1412" i="13"/>
  <c r="G1410" i="12"/>
  <c r="N557" i="11" l="1"/>
  <c r="L556" i="11"/>
  <c r="K557" i="11" s="1"/>
  <c r="M549" i="12"/>
  <c r="G1412" i="14"/>
  <c r="H1412" i="14" s="1"/>
  <c r="G1413" i="13"/>
  <c r="G1411" i="12"/>
  <c r="O550" i="12" l="1"/>
  <c r="L549" i="12"/>
  <c r="K550" i="12" s="1"/>
  <c r="P550" i="12" s="1"/>
  <c r="G1413" i="14"/>
  <c r="H1413" i="14" s="1"/>
  <c r="G1414" i="13"/>
  <c r="G1412" i="12"/>
  <c r="M557" i="11" l="1"/>
  <c r="L557" i="11" s="1"/>
  <c r="K558" i="11" s="1"/>
  <c r="O557" i="11"/>
  <c r="J558" i="11"/>
  <c r="J559" i="11" s="1"/>
  <c r="J560" i="11" s="1"/>
  <c r="J561" i="11" s="1"/>
  <c r="H550" i="12"/>
  <c r="G1414" i="14"/>
  <c r="H1414" i="14" s="1"/>
  <c r="G1415" i="13"/>
  <c r="G1413" i="12"/>
  <c r="N558" i="11" l="1"/>
  <c r="I558" i="11"/>
  <c r="I559" i="11" s="1"/>
  <c r="I560" i="11" s="1"/>
  <c r="I561" i="11" s="1"/>
  <c r="O558" i="11"/>
  <c r="H551" i="12"/>
  <c r="H552" i="12" s="1"/>
  <c r="H553" i="12" s="1"/>
  <c r="I550" i="12"/>
  <c r="G1415" i="14"/>
  <c r="H1415" i="14" s="1"/>
  <c r="G1416" i="13"/>
  <c r="G1414" i="12"/>
  <c r="M558" i="11" l="1"/>
  <c r="J550" i="12"/>
  <c r="I551" i="12"/>
  <c r="N550" i="12"/>
  <c r="G1416" i="14"/>
  <c r="H1416" i="14" s="1"/>
  <c r="G1417" i="13"/>
  <c r="G1415" i="12"/>
  <c r="N559" i="11" l="1"/>
  <c r="L558" i="11"/>
  <c r="K559" i="11" s="1"/>
  <c r="J551" i="12"/>
  <c r="I552" i="12"/>
  <c r="M550" i="12"/>
  <c r="N551" i="12"/>
  <c r="G1417" i="14"/>
  <c r="H1417" i="14" s="1"/>
  <c r="G1418" i="13"/>
  <c r="G1416" i="12"/>
  <c r="M559" i="11" l="1"/>
  <c r="J552" i="12"/>
  <c r="I553" i="12"/>
  <c r="J553" i="12" s="1"/>
  <c r="N552" i="12"/>
  <c r="O551" i="12"/>
  <c r="L550" i="12"/>
  <c r="K551" i="12" s="1"/>
  <c r="P551" i="12" s="1"/>
  <c r="G1418" i="14"/>
  <c r="H1418" i="14" s="1"/>
  <c r="G1419" i="13"/>
  <c r="G1417" i="12"/>
  <c r="L559" i="11" l="1"/>
  <c r="K560" i="11" s="1"/>
  <c r="N560" i="11"/>
  <c r="O559" i="11"/>
  <c r="M551" i="12"/>
  <c r="N553" i="12"/>
  <c r="G1419" i="14"/>
  <c r="H1419" i="14" s="1"/>
  <c r="G1420" i="13"/>
  <c r="G1418" i="12"/>
  <c r="M560" i="11" l="1"/>
  <c r="O560" i="11"/>
  <c r="O552" i="12"/>
  <c r="L551" i="12"/>
  <c r="K552" i="12" s="1"/>
  <c r="P552" i="12" s="1"/>
  <c r="G1420" i="14"/>
  <c r="H1420" i="14" s="1"/>
  <c r="G1421" i="13"/>
  <c r="G1419" i="12"/>
  <c r="N561" i="11" l="1"/>
  <c r="L560" i="11"/>
  <c r="K561" i="11" s="1"/>
  <c r="M552" i="12"/>
  <c r="G1421" i="14"/>
  <c r="H1421" i="14" s="1"/>
  <c r="G1422" i="13"/>
  <c r="G1420" i="12"/>
  <c r="O561" i="11" l="1"/>
  <c r="J562" i="11"/>
  <c r="J563" i="11" s="1"/>
  <c r="J564" i="11" s="1"/>
  <c r="J565" i="11" s="1"/>
  <c r="M561" i="11"/>
  <c r="O553" i="12"/>
  <c r="L552" i="12"/>
  <c r="K553" i="12" s="1"/>
  <c r="P553" i="12" s="1"/>
  <c r="G1422" i="14"/>
  <c r="H1422" i="14" s="1"/>
  <c r="G1423" i="13"/>
  <c r="G1421" i="12"/>
  <c r="L561" i="11" l="1"/>
  <c r="K562" i="11" s="1"/>
  <c r="N562" i="11"/>
  <c r="I562" i="11"/>
  <c r="M553" i="12"/>
  <c r="G1423" i="14"/>
  <c r="H1423" i="14" s="1"/>
  <c r="G1424" i="13"/>
  <c r="G1422" i="12"/>
  <c r="I563" i="11" l="1"/>
  <c r="I564" i="11" s="1"/>
  <c r="I565" i="11" s="1"/>
  <c r="O554" i="12"/>
  <c r="L553" i="12"/>
  <c r="K554" i="12" s="1"/>
  <c r="P554" i="12" s="1"/>
  <c r="G1424" i="14"/>
  <c r="H1424" i="14" s="1"/>
  <c r="G1425" i="13"/>
  <c r="G1423" i="12"/>
  <c r="O562" i="11" l="1"/>
  <c r="M562" i="11"/>
  <c r="H554" i="12"/>
  <c r="G1425" i="14"/>
  <c r="H1425" i="14" s="1"/>
  <c r="G1426" i="13"/>
  <c r="G1424" i="12"/>
  <c r="N563" i="11" l="1"/>
  <c r="L562" i="11"/>
  <c r="K563" i="11" s="1"/>
  <c r="H555" i="12"/>
  <c r="H556" i="12" s="1"/>
  <c r="H557" i="12" s="1"/>
  <c r="I554" i="12"/>
  <c r="G1426" i="14"/>
  <c r="H1426" i="14" s="1"/>
  <c r="G1427" i="13"/>
  <c r="G1425" i="12"/>
  <c r="M563" i="11" l="1"/>
  <c r="I555" i="12"/>
  <c r="J554" i="12"/>
  <c r="N554" i="12"/>
  <c r="G1427" i="14"/>
  <c r="H1427" i="14" s="1"/>
  <c r="G1428" i="13"/>
  <c r="G1426" i="12"/>
  <c r="N564" i="11" l="1"/>
  <c r="L563" i="11"/>
  <c r="K564" i="11" s="1"/>
  <c r="O563" i="11"/>
  <c r="M554" i="12"/>
  <c r="N555" i="12"/>
  <c r="J555" i="12"/>
  <c r="I556" i="12"/>
  <c r="G1428" i="14"/>
  <c r="H1428" i="14" s="1"/>
  <c r="G1429" i="13"/>
  <c r="G1427" i="12"/>
  <c r="O564" i="11" l="1"/>
  <c r="M564" i="11"/>
  <c r="J556" i="12"/>
  <c r="I557" i="12"/>
  <c r="J557" i="12" s="1"/>
  <c r="O555" i="12"/>
  <c r="L554" i="12"/>
  <c r="K555" i="12" s="1"/>
  <c r="P555" i="12" s="1"/>
  <c r="G1429" i="14"/>
  <c r="H1429" i="14" s="1"/>
  <c r="G1430" i="13"/>
  <c r="G1428" i="12"/>
  <c r="L564" i="11" l="1"/>
  <c r="K565" i="11" s="1"/>
  <c r="N565" i="11"/>
  <c r="M555" i="12"/>
  <c r="G1430" i="14"/>
  <c r="H1430" i="14" s="1"/>
  <c r="G1431" i="13"/>
  <c r="G1429" i="12"/>
  <c r="J566" i="11" l="1"/>
  <c r="J567" i="11" s="1"/>
  <c r="J568" i="11" s="1"/>
  <c r="J569" i="11" s="1"/>
  <c r="L555" i="12"/>
  <c r="K556" i="12" s="1"/>
  <c r="P556" i="12" s="1"/>
  <c r="O556" i="12"/>
  <c r="N556" i="12" s="1"/>
  <c r="G1431" i="14"/>
  <c r="H1431" i="14" s="1"/>
  <c r="G1432" i="13"/>
  <c r="G1430" i="12"/>
  <c r="I566" i="11" l="1"/>
  <c r="O565" i="11"/>
  <c r="M565" i="11"/>
  <c r="M556" i="12"/>
  <c r="N557" i="12"/>
  <c r="G1432" i="14"/>
  <c r="H1432" i="14" s="1"/>
  <c r="G1433" i="13"/>
  <c r="G1431" i="12"/>
  <c r="I567" i="11" l="1"/>
  <c r="I568" i="11" s="1"/>
  <c r="N566" i="11"/>
  <c r="L565" i="11"/>
  <c r="K566" i="11" s="1"/>
  <c r="O557" i="12"/>
  <c r="L556" i="12"/>
  <c r="K557" i="12" s="1"/>
  <c r="P557" i="12" s="1"/>
  <c r="G1433" i="14"/>
  <c r="H1433" i="14" s="1"/>
  <c r="G1434" i="13"/>
  <c r="G1432" i="12"/>
  <c r="I569" i="11" l="1"/>
  <c r="M557" i="12"/>
  <c r="G1434" i="14"/>
  <c r="H1434" i="14" s="1"/>
  <c r="G1435" i="13"/>
  <c r="G1433" i="12"/>
  <c r="O566" i="11" l="1"/>
  <c r="M566" i="11"/>
  <c r="O558" i="12"/>
  <c r="L557" i="12"/>
  <c r="K558" i="12" s="1"/>
  <c r="P558" i="12" s="1"/>
  <c r="G1435" i="14"/>
  <c r="H1435" i="14" s="1"/>
  <c r="G1436" i="13"/>
  <c r="G1434" i="12"/>
  <c r="L566" i="11" l="1"/>
  <c r="K567" i="11" s="1"/>
  <c r="N567" i="11"/>
  <c r="H558" i="12"/>
  <c r="G1436" i="14"/>
  <c r="H1436" i="14" s="1"/>
  <c r="G1437" i="13"/>
  <c r="G1435" i="12"/>
  <c r="H559" i="12" l="1"/>
  <c r="H560" i="12" s="1"/>
  <c r="H561" i="12" s="1"/>
  <c r="I558" i="12"/>
  <c r="G1437" i="14"/>
  <c r="H1437" i="14" s="1"/>
  <c r="G1438" i="13"/>
  <c r="G1436" i="12"/>
  <c r="O567" i="11" l="1"/>
  <c r="M567" i="11"/>
  <c r="J558" i="12"/>
  <c r="I559" i="12"/>
  <c r="N558" i="12"/>
  <c r="G1438" i="14"/>
  <c r="H1438" i="14" s="1"/>
  <c r="G1439" i="13"/>
  <c r="G1437" i="12"/>
  <c r="L567" i="11" l="1"/>
  <c r="K568" i="11" s="1"/>
  <c r="N568" i="11"/>
  <c r="I560" i="12"/>
  <c r="J559" i="12"/>
  <c r="M558" i="12"/>
  <c r="N559" i="12"/>
  <c r="G1439" i="14"/>
  <c r="H1439" i="14" s="1"/>
  <c r="G1440" i="13"/>
  <c r="G1438" i="12"/>
  <c r="N560" i="12" l="1"/>
  <c r="O559" i="12"/>
  <c r="L558" i="12"/>
  <c r="K559" i="12" s="1"/>
  <c r="P559" i="12" s="1"/>
  <c r="J560" i="12"/>
  <c r="I561" i="12"/>
  <c r="J561" i="12" s="1"/>
  <c r="G1440" i="14"/>
  <c r="H1440" i="14" s="1"/>
  <c r="G1441" i="13"/>
  <c r="G1439" i="12"/>
  <c r="O568" i="11" l="1"/>
  <c r="M568" i="11"/>
  <c r="M559" i="12"/>
  <c r="N561" i="12"/>
  <c r="G1441" i="14"/>
  <c r="H1441" i="14" s="1"/>
  <c r="G1442" i="13"/>
  <c r="G1440" i="12"/>
  <c r="L568" i="11" l="1"/>
  <c r="K569" i="11" s="1"/>
  <c r="N569" i="11"/>
  <c r="L559" i="12"/>
  <c r="K560" i="12" s="1"/>
  <c r="P560" i="12" s="1"/>
  <c r="O560" i="12"/>
  <c r="G1442" i="14"/>
  <c r="H1442" i="14" s="1"/>
  <c r="G1443" i="13"/>
  <c r="G1441" i="12"/>
  <c r="M560" i="12" l="1"/>
  <c r="G1443" i="14"/>
  <c r="H1443" i="14" s="1"/>
  <c r="G1444" i="13"/>
  <c r="G1442" i="12"/>
  <c r="J570" i="11" l="1"/>
  <c r="J571" i="11" s="1"/>
  <c r="J572" i="11" s="1"/>
  <c r="J573" i="11" s="1"/>
  <c r="O569" i="11"/>
  <c r="M569" i="11"/>
  <c r="L560" i="12"/>
  <c r="K561" i="12" s="1"/>
  <c r="P561" i="12" s="1"/>
  <c r="O561" i="12"/>
  <c r="G1444" i="14"/>
  <c r="H1444" i="14" s="1"/>
  <c r="G1445" i="13"/>
  <c r="G1443" i="12"/>
  <c r="L569" i="11" l="1"/>
  <c r="K570" i="11" s="1"/>
  <c r="N570" i="11"/>
  <c r="I570" i="11"/>
  <c r="M561" i="12"/>
  <c r="G1445" i="14"/>
  <c r="H1445" i="14" s="1"/>
  <c r="G1446" i="13"/>
  <c r="G1444" i="12"/>
  <c r="I571" i="11" l="1"/>
  <c r="O562" i="12"/>
  <c r="L561" i="12"/>
  <c r="K562" i="12" s="1"/>
  <c r="P562" i="12" s="1"/>
  <c r="G1446" i="14"/>
  <c r="H1446" i="14" s="1"/>
  <c r="G1447" i="13"/>
  <c r="G1445" i="12"/>
  <c r="O570" i="11" l="1"/>
  <c r="I572" i="11"/>
  <c r="M570" i="11"/>
  <c r="H562" i="12"/>
  <c r="G1447" i="14"/>
  <c r="H1447" i="14" s="1"/>
  <c r="G1448" i="13"/>
  <c r="G1446" i="12"/>
  <c r="N571" i="11" l="1"/>
  <c r="L570" i="11"/>
  <c r="K571" i="11" s="1"/>
  <c r="I573" i="11"/>
  <c r="H563" i="12"/>
  <c r="H564" i="12" s="1"/>
  <c r="H565" i="12" s="1"/>
  <c r="I562" i="12"/>
  <c r="G1448" i="14"/>
  <c r="H1448" i="14" s="1"/>
  <c r="G1449" i="13"/>
  <c r="G1447" i="12"/>
  <c r="J562" i="12" l="1"/>
  <c r="I563" i="12"/>
  <c r="N562" i="12"/>
  <c r="G1449" i="14"/>
  <c r="H1449" i="14" s="1"/>
  <c r="G1450" i="13"/>
  <c r="G1448" i="12"/>
  <c r="M571" i="11" l="1"/>
  <c r="O571" i="11"/>
  <c r="M562" i="12"/>
  <c r="N563" i="12"/>
  <c r="I564" i="12"/>
  <c r="J563" i="12"/>
  <c r="G1450" i="14"/>
  <c r="H1450" i="14" s="1"/>
  <c r="G1451" i="13"/>
  <c r="G1449" i="12"/>
  <c r="N572" i="11" l="1"/>
  <c r="L571" i="11"/>
  <c r="K572" i="11" s="1"/>
  <c r="J564" i="12"/>
  <c r="I565" i="12"/>
  <c r="J565" i="12" s="1"/>
  <c r="L562" i="12"/>
  <c r="K563" i="12" s="1"/>
  <c r="P563" i="12" s="1"/>
  <c r="O563" i="12"/>
  <c r="G1451" i="14"/>
  <c r="H1451" i="14" s="1"/>
  <c r="G1452" i="13"/>
  <c r="G1450" i="12"/>
  <c r="M572" i="11" l="1"/>
  <c r="M563" i="12"/>
  <c r="G1452" i="14"/>
  <c r="H1452" i="14" s="1"/>
  <c r="G1453" i="13"/>
  <c r="G1451" i="12"/>
  <c r="N573" i="11" l="1"/>
  <c r="L572" i="11"/>
  <c r="K573" i="11" s="1"/>
  <c r="O572" i="11"/>
  <c r="O564" i="12"/>
  <c r="N564" i="12" s="1"/>
  <c r="L563" i="12"/>
  <c r="K564" i="12" s="1"/>
  <c r="P564" i="12" s="1"/>
  <c r="G1453" i="14"/>
  <c r="H1453" i="14" s="1"/>
  <c r="G1454" i="13"/>
  <c r="G1452" i="12"/>
  <c r="M573" i="11" l="1"/>
  <c r="O573" i="11"/>
  <c r="N565" i="12"/>
  <c r="M564" i="12"/>
  <c r="G1454" i="14"/>
  <c r="H1454" i="14" s="1"/>
  <c r="G1455" i="13"/>
  <c r="G1453" i="12"/>
  <c r="J574" i="11" l="1"/>
  <c r="N574" i="11"/>
  <c r="L573" i="11"/>
  <c r="K574" i="11" s="1"/>
  <c r="L564" i="12"/>
  <c r="K565" i="12" s="1"/>
  <c r="P565" i="12" s="1"/>
  <c r="O565" i="12"/>
  <c r="G1455" i="14"/>
  <c r="H1455" i="14" s="1"/>
  <c r="G1456" i="13"/>
  <c r="G1454" i="12"/>
  <c r="J575" i="11" l="1"/>
  <c r="J576" i="11" s="1"/>
  <c r="J577" i="11" s="1"/>
  <c r="I574" i="11"/>
  <c r="I575" i="11" s="1"/>
  <c r="I576" i="11" s="1"/>
  <c r="M565" i="12"/>
  <c r="L565" i="12" s="1"/>
  <c r="K566" i="12" s="1"/>
  <c r="P566" i="12" s="1"/>
  <c r="G1456" i="14"/>
  <c r="H1456" i="14" s="1"/>
  <c r="G1457" i="13"/>
  <c r="G1455" i="12"/>
  <c r="I577" i="11" l="1"/>
  <c r="O574" i="11"/>
  <c r="M574" i="11"/>
  <c r="O566" i="12"/>
  <c r="H566" i="12"/>
  <c r="G1457" i="14"/>
  <c r="H1457" i="14" s="1"/>
  <c r="G1458" i="13"/>
  <c r="G1456" i="12"/>
  <c r="N575" i="11" l="1"/>
  <c r="L574" i="11"/>
  <c r="K575" i="11" s="1"/>
  <c r="H567" i="12"/>
  <c r="H568" i="12" s="1"/>
  <c r="H569" i="12" s="1"/>
  <c r="I566" i="12"/>
  <c r="G1458" i="14"/>
  <c r="H1458" i="14" s="1"/>
  <c r="G1459" i="13"/>
  <c r="G1457" i="12"/>
  <c r="M575" i="11" l="1"/>
  <c r="J566" i="12"/>
  <c r="I567" i="12"/>
  <c r="N566" i="12"/>
  <c r="G1459" i="14"/>
  <c r="H1459" i="14" s="1"/>
  <c r="G1460" i="13"/>
  <c r="G1458" i="12"/>
  <c r="N576" i="11" l="1"/>
  <c r="L575" i="11"/>
  <c r="K576" i="11" s="1"/>
  <c r="O575" i="11"/>
  <c r="I568" i="12"/>
  <c r="J567" i="12"/>
  <c r="M566" i="12"/>
  <c r="N567" i="12"/>
  <c r="G1460" i="14"/>
  <c r="H1460" i="14" s="1"/>
  <c r="G1461" i="13"/>
  <c r="G1459" i="12"/>
  <c r="O576" i="11" l="1"/>
  <c r="M576" i="11"/>
  <c r="N568" i="12"/>
  <c r="L566" i="12"/>
  <c r="K567" i="12" s="1"/>
  <c r="P567" i="12" s="1"/>
  <c r="O567" i="12"/>
  <c r="J568" i="12"/>
  <c r="I569" i="12"/>
  <c r="J569" i="12" s="1"/>
  <c r="G1461" i="14"/>
  <c r="H1461" i="14" s="1"/>
  <c r="G1462" i="13"/>
  <c r="G1460" i="12"/>
  <c r="N577" i="11" l="1"/>
  <c r="L576" i="11"/>
  <c r="K577" i="11" s="1"/>
  <c r="M567" i="12"/>
  <c r="N569" i="12"/>
  <c r="G1462" i="14"/>
  <c r="H1462" i="14" s="1"/>
  <c r="G1463" i="13"/>
  <c r="G1461" i="12"/>
  <c r="O577" i="11" l="1"/>
  <c r="J578" i="11"/>
  <c r="J579" i="11" s="1"/>
  <c r="J580" i="11" s="1"/>
  <c r="J581" i="11" s="1"/>
  <c r="M577" i="11"/>
  <c r="L567" i="12"/>
  <c r="K568" i="12" s="1"/>
  <c r="P568" i="12" s="1"/>
  <c r="O568" i="12"/>
  <c r="G1463" i="14"/>
  <c r="H1463" i="14" s="1"/>
  <c r="G1464" i="13"/>
  <c r="G1462" i="12"/>
  <c r="I578" i="11" l="1"/>
  <c r="L577" i="11"/>
  <c r="K578" i="11" s="1"/>
  <c r="N578" i="11"/>
  <c r="M568" i="12"/>
  <c r="G1464" i="14"/>
  <c r="H1464" i="14" s="1"/>
  <c r="G1465" i="13"/>
  <c r="G1463" i="12"/>
  <c r="M578" i="11" l="1"/>
  <c r="I579" i="11"/>
  <c r="L568" i="12"/>
  <c r="K569" i="12" s="1"/>
  <c r="P569" i="12" s="1"/>
  <c r="O569" i="12"/>
  <c r="G1465" i="14"/>
  <c r="H1465" i="14" s="1"/>
  <c r="G1466" i="13"/>
  <c r="G1464" i="12"/>
  <c r="I580" i="11" l="1"/>
  <c r="L578" i="11"/>
  <c r="K579" i="11" s="1"/>
  <c r="N579" i="11"/>
  <c r="O578" i="11"/>
  <c r="M569" i="12"/>
  <c r="G1466" i="14"/>
  <c r="H1466" i="14" s="1"/>
  <c r="G1467" i="13"/>
  <c r="G1465" i="12"/>
  <c r="I581" i="11" l="1"/>
  <c r="O570" i="12"/>
  <c r="L569" i="12"/>
  <c r="K570" i="12" s="1"/>
  <c r="P570" i="12" s="1"/>
  <c r="G1467" i="14"/>
  <c r="H1467" i="14" s="1"/>
  <c r="G1468" i="13"/>
  <c r="G1466" i="12"/>
  <c r="O579" i="11" l="1"/>
  <c r="M579" i="11"/>
  <c r="H570" i="12"/>
  <c r="G1468" i="14"/>
  <c r="H1468" i="14" s="1"/>
  <c r="G1469" i="13"/>
  <c r="G1467" i="12"/>
  <c r="L579" i="11" l="1"/>
  <c r="K580" i="11" s="1"/>
  <c r="N580" i="11"/>
  <c r="H571" i="12"/>
  <c r="H572" i="12" s="1"/>
  <c r="H573" i="12" s="1"/>
  <c r="I570" i="12"/>
  <c r="G1469" i="14"/>
  <c r="H1469" i="14" s="1"/>
  <c r="G1470" i="13"/>
  <c r="G1468" i="12"/>
  <c r="I571" i="12" l="1"/>
  <c r="J570" i="12"/>
  <c r="N570" i="12"/>
  <c r="G1470" i="14"/>
  <c r="H1470" i="14" s="1"/>
  <c r="G1471" i="13"/>
  <c r="G1469" i="12"/>
  <c r="O580" i="11" l="1"/>
  <c r="M580" i="11"/>
  <c r="N571" i="12"/>
  <c r="M570" i="12"/>
  <c r="I572" i="12"/>
  <c r="J571" i="12"/>
  <c r="G1471" i="14"/>
  <c r="H1471" i="14" s="1"/>
  <c r="G1472" i="13"/>
  <c r="G1470" i="12"/>
  <c r="N581" i="11" l="1"/>
  <c r="L580" i="11"/>
  <c r="K581" i="11" s="1"/>
  <c r="L570" i="12"/>
  <c r="K571" i="12" s="1"/>
  <c r="P571" i="12" s="1"/>
  <c r="O571" i="12"/>
  <c r="J572" i="12"/>
  <c r="I573" i="12"/>
  <c r="J573" i="12" s="1"/>
  <c r="G1472" i="14"/>
  <c r="H1472" i="14" s="1"/>
  <c r="G1473" i="13"/>
  <c r="G1471" i="12"/>
  <c r="O581" i="11" l="1"/>
  <c r="M581" i="11"/>
  <c r="M571" i="12"/>
  <c r="O572" i="12" s="1"/>
  <c r="N572" i="12" s="1"/>
  <c r="G1473" i="14"/>
  <c r="H1473" i="14" s="1"/>
  <c r="G1474" i="13"/>
  <c r="G1472" i="12"/>
  <c r="J582" i="11" l="1"/>
  <c r="J583" i="11" s="1"/>
  <c r="J584" i="11" s="1"/>
  <c r="J585" i="11" s="1"/>
  <c r="L581" i="11"/>
  <c r="K582" i="11" s="1"/>
  <c r="N582" i="11"/>
  <c r="L571" i="12"/>
  <c r="K572" i="12" s="1"/>
  <c r="P572" i="12" s="1"/>
  <c r="N573" i="12"/>
  <c r="G1474" i="14"/>
  <c r="H1474" i="14" s="1"/>
  <c r="G1475" i="13"/>
  <c r="G1473" i="12"/>
  <c r="I582" i="11" l="1"/>
  <c r="I583" i="11" s="1"/>
  <c r="I584" i="11" s="1"/>
  <c r="O582" i="11"/>
  <c r="M572" i="12"/>
  <c r="L572" i="12" s="1"/>
  <c r="K573" i="12" s="1"/>
  <c r="P573" i="12" s="1"/>
  <c r="G1475" i="14"/>
  <c r="H1475" i="14" s="1"/>
  <c r="G1476" i="13"/>
  <c r="G1474" i="12"/>
  <c r="I585" i="11" l="1"/>
  <c r="M582" i="11"/>
  <c r="O573" i="12"/>
  <c r="M573" i="12"/>
  <c r="O574" i="12" s="1"/>
  <c r="G1476" i="14"/>
  <c r="H1476" i="14" s="1"/>
  <c r="G1477" i="13"/>
  <c r="G1475" i="12"/>
  <c r="L582" i="11" l="1"/>
  <c r="K583" i="11" s="1"/>
  <c r="N583" i="11"/>
  <c r="L573" i="12"/>
  <c r="K574" i="12" s="1"/>
  <c r="P574" i="12" s="1"/>
  <c r="G1477" i="14"/>
  <c r="H1477" i="14" s="1"/>
  <c r="G1478" i="13"/>
  <c r="G1476" i="12"/>
  <c r="O583" i="11" l="1"/>
  <c r="H574" i="12"/>
  <c r="H575" i="12" s="1"/>
  <c r="H576" i="12" s="1"/>
  <c r="H577" i="12" s="1"/>
  <c r="G1478" i="14"/>
  <c r="H1478" i="14" s="1"/>
  <c r="G1479" i="13"/>
  <c r="G1477" i="12"/>
  <c r="M583" i="11" l="1"/>
  <c r="I574" i="12"/>
  <c r="N574" i="12" s="1"/>
  <c r="G1479" i="14"/>
  <c r="H1479" i="14" s="1"/>
  <c r="G1480" i="13"/>
  <c r="G1478" i="12"/>
  <c r="N584" i="11" l="1"/>
  <c r="L583" i="11"/>
  <c r="K584" i="11" s="1"/>
  <c r="I575" i="12"/>
  <c r="J575" i="12" s="1"/>
  <c r="J574" i="12"/>
  <c r="M574" i="12"/>
  <c r="N575" i="12"/>
  <c r="G1480" i="14"/>
  <c r="H1480" i="14" s="1"/>
  <c r="G1481" i="13"/>
  <c r="G1479" i="12"/>
  <c r="I576" i="12" l="1"/>
  <c r="J576" i="12" s="1"/>
  <c r="O575" i="12"/>
  <c r="L574" i="12"/>
  <c r="K575" i="12" s="1"/>
  <c r="P575" i="12" s="1"/>
  <c r="G1481" i="14"/>
  <c r="H1481" i="14" s="1"/>
  <c r="G1482" i="13"/>
  <c r="G1480" i="12"/>
  <c r="M584" i="11" l="1"/>
  <c r="O584" i="11"/>
  <c r="I577" i="12"/>
  <c r="J577" i="12" s="1"/>
  <c r="M575" i="12"/>
  <c r="G1482" i="14"/>
  <c r="H1482" i="14" s="1"/>
  <c r="G1483" i="13"/>
  <c r="G1481" i="12"/>
  <c r="L584" i="11" l="1"/>
  <c r="K585" i="11" s="1"/>
  <c r="N585" i="11"/>
  <c r="O576" i="12"/>
  <c r="N576" i="12" s="1"/>
  <c r="L575" i="12"/>
  <c r="K576" i="12" s="1"/>
  <c r="P576" i="12" s="1"/>
  <c r="G1483" i="14"/>
  <c r="H1483" i="14" s="1"/>
  <c r="G1484" i="13"/>
  <c r="G1482" i="12"/>
  <c r="O585" i="11" l="1"/>
  <c r="N577" i="12"/>
  <c r="M576" i="12"/>
  <c r="G1484" i="14"/>
  <c r="H1484" i="14" s="1"/>
  <c r="G1485" i="13"/>
  <c r="G1483" i="12"/>
  <c r="J586" i="11" l="1"/>
  <c r="J587" i="11" s="1"/>
  <c r="J588" i="11" s="1"/>
  <c r="J589" i="11" s="1"/>
  <c r="M585" i="11"/>
  <c r="O577" i="12"/>
  <c r="L576" i="12"/>
  <c r="K577" i="12" s="1"/>
  <c r="P577" i="12" s="1"/>
  <c r="G1485" i="14"/>
  <c r="H1485" i="14" s="1"/>
  <c r="G1486" i="13"/>
  <c r="G1484" i="12"/>
  <c r="N586" i="11" l="1"/>
  <c r="L585" i="11"/>
  <c r="K586" i="11" s="1"/>
  <c r="I586" i="11"/>
  <c r="M577" i="12"/>
  <c r="O578" i="12" s="1"/>
  <c r="G1486" i="14"/>
  <c r="H1486" i="14" s="1"/>
  <c r="G1487" i="13"/>
  <c r="G1485" i="12"/>
  <c r="I587" i="11" l="1"/>
  <c r="L577" i="12"/>
  <c r="K578" i="12" s="1"/>
  <c r="P578" i="12" s="1"/>
  <c r="G1487" i="14"/>
  <c r="H1487" i="14" s="1"/>
  <c r="G1488" i="13"/>
  <c r="G1486" i="12"/>
  <c r="M586" i="11" l="1"/>
  <c r="I588" i="11"/>
  <c r="O586" i="11"/>
  <c r="H578" i="12"/>
  <c r="H579" i="12" s="1"/>
  <c r="H580" i="12" s="1"/>
  <c r="H581" i="12" s="1"/>
  <c r="G1488" i="14"/>
  <c r="H1488" i="14" s="1"/>
  <c r="G1489" i="13"/>
  <c r="G1487" i="12"/>
  <c r="I589" i="11" l="1"/>
  <c r="L586" i="11"/>
  <c r="K587" i="11" s="1"/>
  <c r="N587" i="11"/>
  <c r="I578" i="12"/>
  <c r="N578" i="12" s="1"/>
  <c r="G1489" i="14"/>
  <c r="H1489" i="14" s="1"/>
  <c r="G1490" i="13"/>
  <c r="G1488" i="12"/>
  <c r="M587" i="11" l="1"/>
  <c r="I579" i="12"/>
  <c r="I580" i="12" s="1"/>
  <c r="J578" i="12"/>
  <c r="N579" i="12"/>
  <c r="M578" i="12"/>
  <c r="G1490" i="14"/>
  <c r="H1490" i="14" s="1"/>
  <c r="G1491" i="13"/>
  <c r="G1489" i="12"/>
  <c r="N588" i="11" l="1"/>
  <c r="L587" i="11"/>
  <c r="K588" i="11" s="1"/>
  <c r="O587" i="11"/>
  <c r="J579" i="12"/>
  <c r="N580" i="12"/>
  <c r="O579" i="12"/>
  <c r="L578" i="12"/>
  <c r="K579" i="12" s="1"/>
  <c r="P579" i="12" s="1"/>
  <c r="J580" i="12"/>
  <c r="I581" i="12"/>
  <c r="J581" i="12" s="1"/>
  <c r="G1491" i="14"/>
  <c r="H1491" i="14" s="1"/>
  <c r="G1492" i="13"/>
  <c r="G1490" i="12"/>
  <c r="O588" i="11" l="1"/>
  <c r="M588" i="11"/>
  <c r="M579" i="12"/>
  <c r="N581" i="12"/>
  <c r="G1492" i="14"/>
  <c r="H1492" i="14" s="1"/>
  <c r="G1493" i="13"/>
  <c r="G1491" i="12"/>
  <c r="L588" i="11" l="1"/>
  <c r="K589" i="11" s="1"/>
  <c r="N589" i="11"/>
  <c r="L579" i="12"/>
  <c r="K580" i="12" s="1"/>
  <c r="P580" i="12" s="1"/>
  <c r="O580" i="12"/>
  <c r="G1493" i="14"/>
  <c r="H1493" i="14" s="1"/>
  <c r="G1494" i="13"/>
  <c r="G1492" i="12"/>
  <c r="J590" i="11" l="1"/>
  <c r="J591" i="11" s="1"/>
  <c r="J592" i="11" s="1"/>
  <c r="J593" i="11" s="1"/>
  <c r="M580" i="12"/>
  <c r="G1494" i="14"/>
  <c r="H1494" i="14" s="1"/>
  <c r="G1495" i="13"/>
  <c r="G1493" i="12"/>
  <c r="I590" i="11" l="1"/>
  <c r="O589" i="11"/>
  <c r="M589" i="11"/>
  <c r="O581" i="12"/>
  <c r="L580" i="12"/>
  <c r="K581" i="12" s="1"/>
  <c r="P581" i="12" s="1"/>
  <c r="G1495" i="14"/>
  <c r="H1495" i="14" s="1"/>
  <c r="G1496" i="13"/>
  <c r="G1494" i="12"/>
  <c r="I591" i="11" l="1"/>
  <c r="L589" i="11"/>
  <c r="K590" i="11" s="1"/>
  <c r="N590" i="11"/>
  <c r="M581" i="12"/>
  <c r="G1496" i="14"/>
  <c r="H1496" i="14" s="1"/>
  <c r="G1497" i="13"/>
  <c r="G1495" i="12"/>
  <c r="O590" i="11" l="1"/>
  <c r="I592" i="11"/>
  <c r="O582" i="12"/>
  <c r="L581" i="12"/>
  <c r="K582" i="12" s="1"/>
  <c r="P582" i="12" s="1"/>
  <c r="G1497" i="14"/>
  <c r="H1497" i="14" s="1"/>
  <c r="G1498" i="13"/>
  <c r="G1496" i="12"/>
  <c r="I593" i="11" l="1"/>
  <c r="M590" i="11"/>
  <c r="H582" i="12"/>
  <c r="G1498" i="14"/>
  <c r="H1498" i="14" s="1"/>
  <c r="G1499" i="13"/>
  <c r="G1497" i="12"/>
  <c r="N591" i="11" l="1"/>
  <c r="L590" i="11"/>
  <c r="K591" i="11" s="1"/>
  <c r="H583" i="12"/>
  <c r="H584" i="12" s="1"/>
  <c r="H585" i="12" s="1"/>
  <c r="I582" i="12"/>
  <c r="G1499" i="14"/>
  <c r="H1499" i="14" s="1"/>
  <c r="G1500" i="13"/>
  <c r="G1498" i="12"/>
  <c r="M591" i="11" l="1"/>
  <c r="I583" i="12"/>
  <c r="J582" i="12"/>
  <c r="N582" i="12"/>
  <c r="G1500" i="14"/>
  <c r="H1500" i="14" s="1"/>
  <c r="G1501" i="13"/>
  <c r="G1499" i="12"/>
  <c r="L591" i="11" l="1"/>
  <c r="K592" i="11" s="1"/>
  <c r="N592" i="11"/>
  <c r="O591" i="11"/>
  <c r="M582" i="12"/>
  <c r="N583" i="12"/>
  <c r="J583" i="12"/>
  <c r="I584" i="12"/>
  <c r="G1501" i="14"/>
  <c r="H1501" i="14" s="1"/>
  <c r="G1502" i="13"/>
  <c r="G1500" i="12"/>
  <c r="M592" i="11" l="1"/>
  <c r="O592" i="11"/>
  <c r="I585" i="12"/>
  <c r="J585" i="12" s="1"/>
  <c r="J584" i="12"/>
  <c r="L582" i="12"/>
  <c r="K583" i="12" s="1"/>
  <c r="P583" i="12" s="1"/>
  <c r="O583" i="12"/>
  <c r="G1502" i="14"/>
  <c r="H1502" i="14" s="1"/>
  <c r="G1503" i="13"/>
  <c r="G1501" i="12"/>
  <c r="N593" i="11" l="1"/>
  <c r="L592" i="11"/>
  <c r="K593" i="11" s="1"/>
  <c r="M583" i="12"/>
  <c r="G1503" i="14"/>
  <c r="H1503" i="14" s="1"/>
  <c r="G1504" i="13"/>
  <c r="G1502" i="12"/>
  <c r="M593" i="11" l="1"/>
  <c r="L583" i="12"/>
  <c r="K584" i="12" s="1"/>
  <c r="P584" i="12" s="1"/>
  <c r="O584" i="12"/>
  <c r="N584" i="12" s="1"/>
  <c r="G1504" i="14"/>
  <c r="H1504" i="14" s="1"/>
  <c r="G1505" i="13"/>
  <c r="G1503" i="12"/>
  <c r="N594" i="11" l="1"/>
  <c r="L593" i="11"/>
  <c r="K594" i="11" s="1"/>
  <c r="J594" i="11"/>
  <c r="J595" i="11" s="1"/>
  <c r="J596" i="11" s="1"/>
  <c r="J597" i="11" s="1"/>
  <c r="O593" i="11"/>
  <c r="M584" i="12"/>
  <c r="N585" i="12"/>
  <c r="G1505" i="14"/>
  <c r="H1505" i="14" s="1"/>
  <c r="G1506" i="13"/>
  <c r="G1504" i="12"/>
  <c r="O594" i="11" l="1"/>
  <c r="I594" i="11"/>
  <c r="L584" i="12"/>
  <c r="K585" i="12" s="1"/>
  <c r="P585" i="12" s="1"/>
  <c r="O585" i="12"/>
  <c r="G1506" i="14"/>
  <c r="H1506" i="14" s="1"/>
  <c r="G1507" i="13"/>
  <c r="G1505" i="12"/>
  <c r="M594" i="11" l="1"/>
  <c r="I595" i="11"/>
  <c r="M585" i="12"/>
  <c r="G1507" i="14"/>
  <c r="H1507" i="14" s="1"/>
  <c r="G1508" i="13"/>
  <c r="G1506" i="12"/>
  <c r="I596" i="11" l="1"/>
  <c r="L594" i="11"/>
  <c r="K595" i="11" s="1"/>
  <c r="N595" i="11"/>
  <c r="L585" i="12"/>
  <c r="K586" i="12" s="1"/>
  <c r="P586" i="12" s="1"/>
  <c r="O586" i="12"/>
  <c r="G1508" i="14"/>
  <c r="H1508" i="14" s="1"/>
  <c r="G1509" i="13"/>
  <c r="G1507" i="12"/>
  <c r="I597" i="11" l="1"/>
  <c r="H586" i="12"/>
  <c r="G1509" i="14"/>
  <c r="H1509" i="14" s="1"/>
  <c r="G1510" i="13"/>
  <c r="G1508" i="12"/>
  <c r="O595" i="11" l="1"/>
  <c r="M595" i="11"/>
  <c r="H587" i="12"/>
  <c r="H588" i="12" s="1"/>
  <c r="H589" i="12" s="1"/>
  <c r="I586" i="12"/>
  <c r="G1510" i="14"/>
  <c r="H1510" i="14" s="1"/>
  <c r="G1511" i="13"/>
  <c r="G1509" i="12"/>
  <c r="L595" i="11" l="1"/>
  <c r="K596" i="11" s="1"/>
  <c r="N596" i="11"/>
  <c r="J586" i="12"/>
  <c r="I587" i="12"/>
  <c r="N586" i="12"/>
  <c r="G1511" i="14"/>
  <c r="H1511" i="14" s="1"/>
  <c r="G1512" i="13"/>
  <c r="G1510" i="12"/>
  <c r="J587" i="12" l="1"/>
  <c r="I588" i="12"/>
  <c r="N587" i="12"/>
  <c r="M586" i="12"/>
  <c r="G1512" i="14"/>
  <c r="H1512" i="14" s="1"/>
  <c r="G1513" i="13"/>
  <c r="G1511" i="12"/>
  <c r="O596" i="11" l="1"/>
  <c r="M596" i="11"/>
  <c r="L586" i="12"/>
  <c r="K587" i="12" s="1"/>
  <c r="P587" i="12" s="1"/>
  <c r="O587" i="12"/>
  <c r="J588" i="12"/>
  <c r="I589" i="12"/>
  <c r="J589" i="12" s="1"/>
  <c r="G1513" i="14"/>
  <c r="H1513" i="14" s="1"/>
  <c r="G1514" i="13"/>
  <c r="G1512" i="12"/>
  <c r="N597" i="11" l="1"/>
  <c r="L596" i="11"/>
  <c r="K597" i="11" s="1"/>
  <c r="M587" i="12"/>
  <c r="L587" i="12" s="1"/>
  <c r="K588" i="12" s="1"/>
  <c r="P588" i="12" s="1"/>
  <c r="G1514" i="14"/>
  <c r="H1514" i="14" s="1"/>
  <c r="G1515" i="13"/>
  <c r="G1513" i="12"/>
  <c r="J598" i="11" l="1"/>
  <c r="J599" i="11" s="1"/>
  <c r="J600" i="11" s="1"/>
  <c r="J601" i="11" s="1"/>
  <c r="O588" i="12"/>
  <c r="N588" i="12" s="1"/>
  <c r="N589" i="12" s="1"/>
  <c r="G1515" i="14"/>
  <c r="H1515" i="14" s="1"/>
  <c r="G1516" i="13"/>
  <c r="G1514" i="12"/>
  <c r="I598" i="11" l="1"/>
  <c r="M597" i="11"/>
  <c r="O597" i="11"/>
  <c r="M588" i="12"/>
  <c r="L588" i="12" s="1"/>
  <c r="K589" i="12" s="1"/>
  <c r="P589" i="12" s="1"/>
  <c r="G1516" i="14"/>
  <c r="H1516" i="14" s="1"/>
  <c r="G1517" i="13"/>
  <c r="G1515" i="12"/>
  <c r="I599" i="11" l="1"/>
  <c r="I600" i="11" s="1"/>
  <c r="N598" i="11"/>
  <c r="L597" i="11"/>
  <c r="K598" i="11" s="1"/>
  <c r="O589" i="12"/>
  <c r="M589" i="12"/>
  <c r="L589" i="12" s="1"/>
  <c r="K590" i="12" s="1"/>
  <c r="P590" i="12" s="1"/>
  <c r="G1517" i="14"/>
  <c r="H1517" i="14" s="1"/>
  <c r="G1518" i="13"/>
  <c r="G1516" i="12"/>
  <c r="I601" i="11" l="1"/>
  <c r="O590" i="12"/>
  <c r="H590" i="12"/>
  <c r="G1518" i="14"/>
  <c r="H1518" i="14" s="1"/>
  <c r="G1519" i="13"/>
  <c r="G1517" i="12"/>
  <c r="O598" i="11" l="1"/>
  <c r="M598" i="11"/>
  <c r="H591" i="12"/>
  <c r="H592" i="12" s="1"/>
  <c r="H593" i="12" s="1"/>
  <c r="I590" i="12"/>
  <c r="G1519" i="14"/>
  <c r="H1519" i="14" s="1"/>
  <c r="G1520" i="13"/>
  <c r="G1518" i="12"/>
  <c r="L598" i="11" l="1"/>
  <c r="K599" i="11" s="1"/>
  <c r="N599" i="11"/>
  <c r="I591" i="12"/>
  <c r="J590" i="12"/>
  <c r="N590" i="12"/>
  <c r="G1520" i="14"/>
  <c r="H1520" i="14" s="1"/>
  <c r="G1521" i="13"/>
  <c r="G1519" i="12"/>
  <c r="N591" i="12" l="1"/>
  <c r="M590" i="12"/>
  <c r="I592" i="12"/>
  <c r="J591" i="12"/>
  <c r="G1521" i="14"/>
  <c r="H1521" i="14" s="1"/>
  <c r="G1522" i="13"/>
  <c r="G1520" i="12"/>
  <c r="O599" i="11" l="1"/>
  <c r="M599" i="11"/>
  <c r="J592" i="12"/>
  <c r="I593" i="12"/>
  <c r="J593" i="12" s="1"/>
  <c r="L590" i="12"/>
  <c r="K591" i="12" s="1"/>
  <c r="P591" i="12" s="1"/>
  <c r="O591" i="12"/>
  <c r="G1522" i="14"/>
  <c r="H1522" i="14" s="1"/>
  <c r="G1523" i="13"/>
  <c r="G1521" i="12"/>
  <c r="N600" i="11" l="1"/>
  <c r="L599" i="11"/>
  <c r="K600" i="11" s="1"/>
  <c r="M591" i="12"/>
  <c r="G1523" i="14"/>
  <c r="H1523" i="14" s="1"/>
  <c r="G1524" i="13"/>
  <c r="G1522" i="12"/>
  <c r="M600" i="11" l="1"/>
  <c r="L591" i="12"/>
  <c r="K592" i="12" s="1"/>
  <c r="P592" i="12" s="1"/>
  <c r="O592" i="12"/>
  <c r="N592" i="12" s="1"/>
  <c r="G1524" i="14"/>
  <c r="H1524" i="14" s="1"/>
  <c r="G1525" i="13"/>
  <c r="G1523" i="12"/>
  <c r="N601" i="11" l="1"/>
  <c r="L600" i="11"/>
  <c r="K601" i="11" s="1"/>
  <c r="O600" i="11"/>
  <c r="N593" i="12"/>
  <c r="M592" i="12"/>
  <c r="G1525" i="14"/>
  <c r="H1525" i="14" s="1"/>
  <c r="G1526" i="13"/>
  <c r="G1524" i="12"/>
  <c r="O601" i="11" l="1"/>
  <c r="J602" i="11"/>
  <c r="J603" i="11" s="1"/>
  <c r="J604" i="11" s="1"/>
  <c r="J605" i="11" s="1"/>
  <c r="M601" i="11"/>
  <c r="O593" i="12"/>
  <c r="L592" i="12"/>
  <c r="K593" i="12" s="1"/>
  <c r="P593" i="12" s="1"/>
  <c r="G1526" i="14"/>
  <c r="H1526" i="14" s="1"/>
  <c r="G1527" i="13"/>
  <c r="G1525" i="12"/>
  <c r="I602" i="11" l="1"/>
  <c r="I603" i="11" s="1"/>
  <c r="L601" i="11"/>
  <c r="K602" i="11" s="1"/>
  <c r="N602" i="11"/>
  <c r="M593" i="12"/>
  <c r="G1527" i="14"/>
  <c r="H1527" i="14" s="1"/>
  <c r="G1528" i="13"/>
  <c r="G1526" i="12"/>
  <c r="O602" i="11" l="1"/>
  <c r="I604" i="11"/>
  <c r="L593" i="12"/>
  <c r="K594" i="12" s="1"/>
  <c r="P594" i="12" s="1"/>
  <c r="O594" i="12"/>
  <c r="G1528" i="14"/>
  <c r="H1528" i="14" s="1"/>
  <c r="G1529" i="13"/>
  <c r="G1527" i="12"/>
  <c r="I605" i="11" l="1"/>
  <c r="M602" i="11"/>
  <c r="H594" i="12"/>
  <c r="G1529" i="14"/>
  <c r="H1529" i="14" s="1"/>
  <c r="G1530" i="13"/>
  <c r="G1528" i="12"/>
  <c r="L602" i="11" l="1"/>
  <c r="K603" i="11" s="1"/>
  <c r="N603" i="11"/>
  <c r="H595" i="12"/>
  <c r="H596" i="12" s="1"/>
  <c r="H597" i="12" s="1"/>
  <c r="I594" i="12"/>
  <c r="G1530" i="14"/>
  <c r="H1530" i="14" s="1"/>
  <c r="G1531" i="13"/>
  <c r="G1529" i="12"/>
  <c r="J594" i="12" l="1"/>
  <c r="I595" i="12"/>
  <c r="N594" i="12"/>
  <c r="G1531" i="14"/>
  <c r="H1531" i="14" s="1"/>
  <c r="G1532" i="13"/>
  <c r="G1530" i="12"/>
  <c r="O603" i="11" l="1"/>
  <c r="M603" i="11"/>
  <c r="J595" i="12"/>
  <c r="I596" i="12"/>
  <c r="M594" i="12"/>
  <c r="N595" i="12"/>
  <c r="G1532" i="14"/>
  <c r="H1532" i="14" s="1"/>
  <c r="G1533" i="13"/>
  <c r="G1531" i="12"/>
  <c r="L603" i="11" l="1"/>
  <c r="K604" i="11" s="1"/>
  <c r="N604" i="11"/>
  <c r="J596" i="12"/>
  <c r="I597" i="12"/>
  <c r="J597" i="12" s="1"/>
  <c r="O595" i="12"/>
  <c r="L594" i="12"/>
  <c r="K595" i="12" s="1"/>
  <c r="P595" i="12" s="1"/>
  <c r="G1533" i="14"/>
  <c r="H1533" i="14" s="1"/>
  <c r="G1534" i="13"/>
  <c r="G1532" i="12"/>
  <c r="O604" i="11" l="1"/>
  <c r="M595" i="12"/>
  <c r="G1534" i="14"/>
  <c r="H1534" i="14" s="1"/>
  <c r="G1535" i="13"/>
  <c r="G1533" i="12"/>
  <c r="M604" i="11" l="1"/>
  <c r="O596" i="12"/>
  <c r="N596" i="12" s="1"/>
  <c r="L595" i="12"/>
  <c r="K596" i="12" s="1"/>
  <c r="P596" i="12" s="1"/>
  <c r="G1535" i="14"/>
  <c r="H1535" i="14" s="1"/>
  <c r="G1536" i="13"/>
  <c r="G1534" i="12"/>
  <c r="N605" i="11" l="1"/>
  <c r="L604" i="11"/>
  <c r="K605" i="11" s="1"/>
  <c r="N597" i="12"/>
  <c r="M596" i="12"/>
  <c r="G1536" i="14"/>
  <c r="H1536" i="14" s="1"/>
  <c r="G1537" i="13"/>
  <c r="G1535" i="12"/>
  <c r="J606" i="11" l="1"/>
  <c r="J607" i="11" s="1"/>
  <c r="J608" i="11" s="1"/>
  <c r="J609" i="11" s="1"/>
  <c r="L596" i="12"/>
  <c r="K597" i="12" s="1"/>
  <c r="P597" i="12" s="1"/>
  <c r="O597" i="12"/>
  <c r="G1537" i="14"/>
  <c r="H1537" i="14" s="1"/>
  <c r="G1538" i="13"/>
  <c r="G1536" i="12"/>
  <c r="I606" i="11" l="1"/>
  <c r="M605" i="11"/>
  <c r="O605" i="11"/>
  <c r="M597" i="12"/>
  <c r="O598" i="12" s="1"/>
  <c r="G1538" i="14"/>
  <c r="H1538" i="14" s="1"/>
  <c r="G1539" i="13"/>
  <c r="G1537" i="12"/>
  <c r="I607" i="11" l="1"/>
  <c r="N606" i="11"/>
  <c r="L605" i="11"/>
  <c r="K606" i="11" s="1"/>
  <c r="L597" i="12"/>
  <c r="K598" i="12" s="1"/>
  <c r="P598" i="12" s="1"/>
  <c r="G1539" i="14"/>
  <c r="H1539" i="14" s="1"/>
  <c r="G1540" i="13"/>
  <c r="G1538" i="12"/>
  <c r="O606" i="11" l="1"/>
  <c r="I608" i="11"/>
  <c r="H598" i="12"/>
  <c r="H599" i="12" s="1"/>
  <c r="H600" i="12" s="1"/>
  <c r="H601" i="12" s="1"/>
  <c r="G1540" i="14"/>
  <c r="H1540" i="14" s="1"/>
  <c r="G1541" i="13"/>
  <c r="G1539" i="12"/>
  <c r="I609" i="11" l="1"/>
  <c r="M606" i="11"/>
  <c r="I598" i="12"/>
  <c r="J598" i="12" s="1"/>
  <c r="G1541" i="14"/>
  <c r="H1541" i="14" s="1"/>
  <c r="G1542" i="13"/>
  <c r="G1540" i="12"/>
  <c r="L606" i="11" l="1"/>
  <c r="K607" i="11" s="1"/>
  <c r="N607" i="11"/>
  <c r="N598" i="12"/>
  <c r="N599" i="12" s="1"/>
  <c r="I599" i="12"/>
  <c r="J599" i="12" s="1"/>
  <c r="G1542" i="14"/>
  <c r="H1542" i="14" s="1"/>
  <c r="G1543" i="13"/>
  <c r="G1541" i="12"/>
  <c r="M598" i="12" l="1"/>
  <c r="O599" i="12" s="1"/>
  <c r="I600" i="12"/>
  <c r="J600" i="12" s="1"/>
  <c r="G1543" i="14"/>
  <c r="H1543" i="14" s="1"/>
  <c r="G1544" i="13"/>
  <c r="G1542" i="12"/>
  <c r="L598" i="12" l="1"/>
  <c r="K599" i="12" s="1"/>
  <c r="P599" i="12" s="1"/>
  <c r="O607" i="11"/>
  <c r="M607" i="11"/>
  <c r="I601" i="12"/>
  <c r="J601" i="12" s="1"/>
  <c r="G1544" i="14"/>
  <c r="H1544" i="14" s="1"/>
  <c r="G1545" i="13"/>
  <c r="G1543" i="12"/>
  <c r="M599" i="12" l="1"/>
  <c r="O600" i="12" s="1"/>
  <c r="N600" i="12" s="1"/>
  <c r="N601" i="12" s="1"/>
  <c r="N608" i="11"/>
  <c r="L607" i="11"/>
  <c r="K608" i="11" s="1"/>
  <c r="G1545" i="14"/>
  <c r="H1545" i="14" s="1"/>
  <c r="G1546" i="13"/>
  <c r="G1544" i="12"/>
  <c r="L599" i="12" l="1"/>
  <c r="K600" i="12" s="1"/>
  <c r="P600" i="12" s="1"/>
  <c r="G1546" i="14"/>
  <c r="H1546" i="14" s="1"/>
  <c r="G1547" i="13"/>
  <c r="G1545" i="12"/>
  <c r="M600" i="12" l="1"/>
  <c r="O601" i="12" s="1"/>
  <c r="M608" i="11"/>
  <c r="O608" i="11"/>
  <c r="G1547" i="14"/>
  <c r="H1547" i="14" s="1"/>
  <c r="G1548" i="13"/>
  <c r="G1546" i="12"/>
  <c r="L600" i="12" l="1"/>
  <c r="K601" i="12" s="1"/>
  <c r="P601" i="12" s="1"/>
  <c r="L608" i="11"/>
  <c r="K609" i="11" s="1"/>
  <c r="N609" i="11"/>
  <c r="G1548" i="14"/>
  <c r="H1548" i="14" s="1"/>
  <c r="G1549" i="13"/>
  <c r="G1547" i="12"/>
  <c r="M601" i="12" l="1"/>
  <c r="L601" i="12" s="1"/>
  <c r="K602" i="12" s="1"/>
  <c r="P602" i="12" s="1"/>
  <c r="O609" i="11"/>
  <c r="G1549" i="14"/>
  <c r="H1549" i="14" s="1"/>
  <c r="G1550" i="13"/>
  <c r="G1548" i="12"/>
  <c r="O602" i="12" l="1"/>
  <c r="H602" i="12"/>
  <c r="H603" i="12" s="1"/>
  <c r="H604" i="12" s="1"/>
  <c r="H605" i="12" s="1"/>
  <c r="J610" i="11"/>
  <c r="J611" i="11" s="1"/>
  <c r="J612" i="11" s="1"/>
  <c r="J613" i="11" s="1"/>
  <c r="M609" i="11"/>
  <c r="G1550" i="14"/>
  <c r="H1550" i="14" s="1"/>
  <c r="G1551" i="13"/>
  <c r="G1549" i="12"/>
  <c r="I602" i="12" l="1"/>
  <c r="I603" i="12" s="1"/>
  <c r="I610" i="11"/>
  <c r="N610" i="11"/>
  <c r="L609" i="11"/>
  <c r="K610" i="11" s="1"/>
  <c r="G1551" i="14"/>
  <c r="H1551" i="14" s="1"/>
  <c r="G1552" i="13"/>
  <c r="G1550" i="12"/>
  <c r="N602" i="12" l="1"/>
  <c r="M602" i="12" s="1"/>
  <c r="J602" i="12"/>
  <c r="I611" i="11"/>
  <c r="M610" i="11"/>
  <c r="J603" i="12"/>
  <c r="I604" i="12"/>
  <c r="G1552" i="14"/>
  <c r="H1552" i="14" s="1"/>
  <c r="G1553" i="13"/>
  <c r="G1551" i="12"/>
  <c r="N603" i="12" l="1"/>
  <c r="N611" i="11"/>
  <c r="L610" i="11"/>
  <c r="K611" i="11" s="1"/>
  <c r="O610" i="11"/>
  <c r="I612" i="11"/>
  <c r="L602" i="12"/>
  <c r="K603" i="12" s="1"/>
  <c r="P603" i="12" s="1"/>
  <c r="O603" i="12"/>
  <c r="I605" i="12"/>
  <c r="J605" i="12" s="1"/>
  <c r="J604" i="12"/>
  <c r="G1553" i="14"/>
  <c r="H1553" i="14" s="1"/>
  <c r="G1554" i="13"/>
  <c r="G1552" i="12"/>
  <c r="O611" i="11" l="1"/>
  <c r="I613" i="11"/>
  <c r="M603" i="12"/>
  <c r="L603" i="12" s="1"/>
  <c r="K604" i="12" s="1"/>
  <c r="P604" i="12" s="1"/>
  <c r="G1554" i="14"/>
  <c r="H1554" i="14" s="1"/>
  <c r="G1555" i="13"/>
  <c r="G1553" i="12"/>
  <c r="M611" i="11" l="1"/>
  <c r="O604" i="12"/>
  <c r="N604" i="12" s="1"/>
  <c r="M604" i="12" s="1"/>
  <c r="G1555" i="14"/>
  <c r="H1555" i="14" s="1"/>
  <c r="G1556" i="13"/>
  <c r="G1554" i="12"/>
  <c r="N612" i="11" l="1"/>
  <c r="L611" i="11"/>
  <c r="K612" i="11" s="1"/>
  <c r="N605" i="12"/>
  <c r="L604" i="12"/>
  <c r="K605" i="12" s="1"/>
  <c r="P605" i="12" s="1"/>
  <c r="O605" i="12"/>
  <c r="G1556" i="14"/>
  <c r="H1556" i="14" s="1"/>
  <c r="G1557" i="13"/>
  <c r="G1555" i="12"/>
  <c r="O612" i="11" l="1"/>
  <c r="M612" i="11"/>
  <c r="M605" i="12"/>
  <c r="G1557" i="14"/>
  <c r="H1557" i="14" s="1"/>
  <c r="G1558" i="13"/>
  <c r="G1556" i="12"/>
  <c r="L612" i="11" l="1"/>
  <c r="K613" i="11" s="1"/>
  <c r="N613" i="11"/>
  <c r="L605" i="12"/>
  <c r="K606" i="12" s="1"/>
  <c r="P606" i="12" s="1"/>
  <c r="O606" i="12"/>
  <c r="G1558" i="14"/>
  <c r="H1558" i="14" s="1"/>
  <c r="G1559" i="13"/>
  <c r="G1557" i="12"/>
  <c r="M613" i="11" l="1"/>
  <c r="O613" i="11"/>
  <c r="J614" i="11"/>
  <c r="J615" i="11" s="1"/>
  <c r="J616" i="11" s="1"/>
  <c r="J617" i="11" s="1"/>
  <c r="H606" i="12"/>
  <c r="G1559" i="14"/>
  <c r="H1559" i="14" s="1"/>
  <c r="G1560" i="13"/>
  <c r="G1558" i="12"/>
  <c r="I614" i="11" l="1"/>
  <c r="N614" i="11"/>
  <c r="L613" i="11"/>
  <c r="K614" i="11" s="1"/>
  <c r="H607" i="12"/>
  <c r="H608" i="12" s="1"/>
  <c r="H609" i="12" s="1"/>
  <c r="I606" i="12"/>
  <c r="G1560" i="14"/>
  <c r="H1560" i="14" s="1"/>
  <c r="G1561" i="13"/>
  <c r="G1559" i="12"/>
  <c r="O614" i="11" l="1"/>
  <c r="I615" i="11"/>
  <c r="M614" i="11"/>
  <c r="I607" i="12"/>
  <c r="J606" i="12"/>
  <c r="N606" i="12"/>
  <c r="G1561" i="14"/>
  <c r="H1561" i="14" s="1"/>
  <c r="G1562" i="13"/>
  <c r="G1560" i="12"/>
  <c r="L614" i="11" l="1"/>
  <c r="K615" i="11" s="1"/>
  <c r="N615" i="11"/>
  <c r="I616" i="11"/>
  <c r="I617" i="11" s="1"/>
  <c r="N607" i="12"/>
  <c r="M606" i="12"/>
  <c r="I608" i="12"/>
  <c r="J607" i="12"/>
  <c r="G1562" i="14"/>
  <c r="H1562" i="14" s="1"/>
  <c r="G1563" i="13"/>
  <c r="G1561" i="12"/>
  <c r="M615" i="11" l="1"/>
  <c r="L615" i="11" s="1"/>
  <c r="K616" i="11" s="1"/>
  <c r="O615" i="11"/>
  <c r="O607" i="12"/>
  <c r="L606" i="12"/>
  <c r="K607" i="12" s="1"/>
  <c r="P607" i="12" s="1"/>
  <c r="J608" i="12"/>
  <c r="I609" i="12"/>
  <c r="J609" i="12" s="1"/>
  <c r="G1563" i="14"/>
  <c r="H1563" i="14" s="1"/>
  <c r="G1564" i="13"/>
  <c r="G1562" i="12"/>
  <c r="N616" i="11" l="1"/>
  <c r="M616" i="11" s="1"/>
  <c r="L616" i="11" s="1"/>
  <c r="K617" i="11" s="1"/>
  <c r="O616" i="11"/>
  <c r="M607" i="12"/>
  <c r="L607" i="12" s="1"/>
  <c r="K608" i="12" s="1"/>
  <c r="P608" i="12" s="1"/>
  <c r="G1564" i="14"/>
  <c r="H1564" i="14" s="1"/>
  <c r="G1565" i="13"/>
  <c r="G1563" i="12"/>
  <c r="N617" i="11" l="1"/>
  <c r="O608" i="12"/>
  <c r="N608" i="12" s="1"/>
  <c r="N609" i="12" s="1"/>
  <c r="G1565" i="14"/>
  <c r="H1565" i="14" s="1"/>
  <c r="G1566" i="13"/>
  <c r="G1564" i="12"/>
  <c r="J618" i="11" l="1"/>
  <c r="J619" i="11" s="1"/>
  <c r="J620" i="11" s="1"/>
  <c r="J621" i="11" s="1"/>
  <c r="O617" i="11"/>
  <c r="M617" i="11"/>
  <c r="M608" i="12"/>
  <c r="L608" i="12" s="1"/>
  <c r="K609" i="12" s="1"/>
  <c r="P609" i="12" s="1"/>
  <c r="G1566" i="14"/>
  <c r="H1566" i="14" s="1"/>
  <c r="G1567" i="13"/>
  <c r="G1565" i="12"/>
  <c r="N618" i="11" l="1"/>
  <c r="L617" i="11"/>
  <c r="K618" i="11" s="1"/>
  <c r="I618" i="11"/>
  <c r="O609" i="12"/>
  <c r="M609" i="12"/>
  <c r="L609" i="12" s="1"/>
  <c r="K610" i="12" s="1"/>
  <c r="P610" i="12" s="1"/>
  <c r="G1567" i="14"/>
  <c r="H1567" i="14" s="1"/>
  <c r="G1568" i="13"/>
  <c r="G1566" i="12"/>
  <c r="I619" i="11" l="1"/>
  <c r="O610" i="12"/>
  <c r="H610" i="12"/>
  <c r="G1568" i="14"/>
  <c r="H1568" i="14" s="1"/>
  <c r="G1569" i="13"/>
  <c r="G1567" i="12"/>
  <c r="I620" i="11" l="1"/>
  <c r="M618" i="11"/>
  <c r="O618" i="11"/>
  <c r="H611" i="12"/>
  <c r="H612" i="12" s="1"/>
  <c r="H613" i="12" s="1"/>
  <c r="I610" i="12"/>
  <c r="G1569" i="14"/>
  <c r="H1569" i="14" s="1"/>
  <c r="G1570" i="13"/>
  <c r="G1568" i="12"/>
  <c r="L618" i="11" l="1"/>
  <c r="K619" i="11" s="1"/>
  <c r="N619" i="11"/>
  <c r="I621" i="11"/>
  <c r="J610" i="12"/>
  <c r="I611" i="12"/>
  <c r="N610" i="12"/>
  <c r="G1570" i="14"/>
  <c r="H1570" i="14" s="1"/>
  <c r="G1571" i="13"/>
  <c r="G1569" i="12"/>
  <c r="O619" i="11" l="1"/>
  <c r="M610" i="12"/>
  <c r="N611" i="12"/>
  <c r="I612" i="12"/>
  <c r="J611" i="12"/>
  <c r="G1571" i="14"/>
  <c r="H1571" i="14" s="1"/>
  <c r="G1572" i="13"/>
  <c r="G1570" i="12"/>
  <c r="M619" i="11" l="1"/>
  <c r="N612" i="12"/>
  <c r="I613" i="12"/>
  <c r="J613" i="12" s="1"/>
  <c r="J612" i="12"/>
  <c r="L610" i="12"/>
  <c r="K611" i="12" s="1"/>
  <c r="P611" i="12" s="1"/>
  <c r="O611" i="12"/>
  <c r="G1572" i="14"/>
  <c r="H1572" i="14" s="1"/>
  <c r="G1573" i="13"/>
  <c r="G1571" i="12"/>
  <c r="L619" i="11" l="1"/>
  <c r="K620" i="11" s="1"/>
  <c r="N620" i="11"/>
  <c r="M611" i="12"/>
  <c r="N613" i="12"/>
  <c r="G1573" i="14"/>
  <c r="H1573" i="14" s="1"/>
  <c r="G1574" i="13"/>
  <c r="G1572" i="12"/>
  <c r="L611" i="12" l="1"/>
  <c r="K612" i="12" s="1"/>
  <c r="P612" i="12" s="1"/>
  <c r="O612" i="12"/>
  <c r="G1574" i="14"/>
  <c r="H1574" i="14" s="1"/>
  <c r="G1575" i="13"/>
  <c r="G1573" i="12"/>
  <c r="O620" i="11" l="1"/>
  <c r="M620" i="11"/>
  <c r="M612" i="12"/>
  <c r="G1575" i="14"/>
  <c r="H1575" i="14" s="1"/>
  <c r="G1576" i="13"/>
  <c r="G1574" i="12"/>
  <c r="N621" i="11" l="1"/>
  <c r="L620" i="11"/>
  <c r="K621" i="11" s="1"/>
  <c r="L612" i="12"/>
  <c r="K613" i="12" s="1"/>
  <c r="P613" i="12" s="1"/>
  <c r="O613" i="12"/>
  <c r="G1576" i="14"/>
  <c r="H1576" i="14" s="1"/>
  <c r="G1577" i="13"/>
  <c r="G1575" i="12"/>
  <c r="M613" i="12" l="1"/>
  <c r="G1577" i="14"/>
  <c r="H1577" i="14" s="1"/>
  <c r="G1578" i="13"/>
  <c r="G1576" i="12"/>
  <c r="M621" i="11" l="1"/>
  <c r="N622" i="11" s="1"/>
  <c r="J622" i="11"/>
  <c r="J623" i="11" s="1"/>
  <c r="J624" i="11" s="1"/>
  <c r="J625" i="11" s="1"/>
  <c r="O621" i="11"/>
  <c r="L613" i="12"/>
  <c r="K614" i="12" s="1"/>
  <c r="P614" i="12" s="1"/>
  <c r="O614" i="12"/>
  <c r="G1578" i="14"/>
  <c r="H1578" i="14" s="1"/>
  <c r="G1579" i="13"/>
  <c r="G1577" i="12"/>
  <c r="L621" i="11" l="1"/>
  <c r="K622" i="11" s="1"/>
  <c r="O622" i="11" s="1"/>
  <c r="I622" i="11"/>
  <c r="I623" i="11" s="1"/>
  <c r="H614" i="12"/>
  <c r="G1579" i="14"/>
  <c r="H1579" i="14" s="1"/>
  <c r="G1580" i="13"/>
  <c r="G1578" i="12"/>
  <c r="M622" i="11" l="1"/>
  <c r="L622" i="11" s="1"/>
  <c r="K623" i="11" s="1"/>
  <c r="I624" i="11"/>
  <c r="H615" i="12"/>
  <c r="H616" i="12" s="1"/>
  <c r="H617" i="12" s="1"/>
  <c r="I614" i="12"/>
  <c r="G1580" i="14"/>
  <c r="H1580" i="14" s="1"/>
  <c r="G1581" i="13"/>
  <c r="G1579" i="12"/>
  <c r="N623" i="11" l="1"/>
  <c r="O623" i="11"/>
  <c r="I625" i="11"/>
  <c r="J614" i="12"/>
  <c r="I615" i="12"/>
  <c r="N614" i="12"/>
  <c r="G1581" i="14"/>
  <c r="H1581" i="14" s="1"/>
  <c r="G1582" i="13"/>
  <c r="G1580" i="12"/>
  <c r="M623" i="11" l="1"/>
  <c r="M614" i="12"/>
  <c r="N615" i="12"/>
  <c r="I616" i="12"/>
  <c r="J615" i="12"/>
  <c r="G1582" i="14"/>
  <c r="H1582" i="14" s="1"/>
  <c r="G1583" i="13"/>
  <c r="G1581" i="12"/>
  <c r="L623" i="11" l="1"/>
  <c r="K624" i="11" s="1"/>
  <c r="N624" i="11"/>
  <c r="I617" i="12"/>
  <c r="J617" i="12" s="1"/>
  <c r="J616" i="12"/>
  <c r="L614" i="12"/>
  <c r="K615" i="12" s="1"/>
  <c r="P615" i="12" s="1"/>
  <c r="O615" i="12"/>
  <c r="G1583" i="14"/>
  <c r="H1583" i="14" s="1"/>
  <c r="G1584" i="13"/>
  <c r="G1582" i="12"/>
  <c r="M624" i="11" l="1"/>
  <c r="O624" i="11"/>
  <c r="M615" i="12"/>
  <c r="G1584" i="14"/>
  <c r="H1584" i="14" s="1"/>
  <c r="G1585" i="13"/>
  <c r="G1583" i="12"/>
  <c r="L624" i="11" l="1"/>
  <c r="K625" i="11" s="1"/>
  <c r="O625" i="11" s="1"/>
  <c r="N625" i="11"/>
  <c r="O616" i="12"/>
  <c r="N616" i="12" s="1"/>
  <c r="L615" i="12"/>
  <c r="K616" i="12" s="1"/>
  <c r="P616" i="12" s="1"/>
  <c r="G1585" i="14"/>
  <c r="H1585" i="14" s="1"/>
  <c r="G1586" i="13"/>
  <c r="G1584" i="12"/>
  <c r="M625" i="11" l="1"/>
  <c r="N626" i="11" s="1"/>
  <c r="J626" i="11"/>
  <c r="J627" i="11" s="1"/>
  <c r="J628" i="11" s="1"/>
  <c r="J629" i="11" s="1"/>
  <c r="N617" i="12"/>
  <c r="M616" i="12"/>
  <c r="G1586" i="14"/>
  <c r="H1586" i="14" s="1"/>
  <c r="G1587" i="13"/>
  <c r="G1585" i="12"/>
  <c r="L625" i="11" l="1"/>
  <c r="K626" i="11" s="1"/>
  <c r="I626" i="11"/>
  <c r="O617" i="12"/>
  <c r="L616" i="12"/>
  <c r="K617" i="12" s="1"/>
  <c r="P617" i="12" s="1"/>
  <c r="G1587" i="14"/>
  <c r="H1587" i="14" s="1"/>
  <c r="G1588" i="13"/>
  <c r="G1586" i="12"/>
  <c r="M626" i="11" l="1"/>
  <c r="N627" i="11" s="1"/>
  <c r="I627" i="11"/>
  <c r="I628" i="11" s="1"/>
  <c r="O626" i="11"/>
  <c r="M617" i="12"/>
  <c r="L617" i="12" s="1"/>
  <c r="K618" i="12" s="1"/>
  <c r="P618" i="12" s="1"/>
  <c r="G1588" i="14"/>
  <c r="H1588" i="14" s="1"/>
  <c r="G1589" i="13"/>
  <c r="G1587" i="12"/>
  <c r="L626" i="11" l="1"/>
  <c r="K627" i="11" s="1"/>
  <c r="M627" i="11" s="1"/>
  <c r="I629" i="11"/>
  <c r="O618" i="12"/>
  <c r="H618" i="12"/>
  <c r="G1589" i="14"/>
  <c r="H1589" i="14" s="1"/>
  <c r="G1590" i="13"/>
  <c r="G1588" i="12"/>
  <c r="O627" i="11" l="1"/>
  <c r="N628" i="11"/>
  <c r="L627" i="11"/>
  <c r="K628" i="11" s="1"/>
  <c r="H619" i="12"/>
  <c r="H620" i="12" s="1"/>
  <c r="H621" i="12" s="1"/>
  <c r="I618" i="12"/>
  <c r="G1590" i="14"/>
  <c r="H1590" i="14" s="1"/>
  <c r="G1591" i="13"/>
  <c r="G1589" i="12"/>
  <c r="M628" i="11" l="1"/>
  <c r="J618" i="12"/>
  <c r="I619" i="12"/>
  <c r="N618" i="12"/>
  <c r="G1591" i="14"/>
  <c r="H1591" i="14" s="1"/>
  <c r="G1592" i="13"/>
  <c r="G1590" i="12"/>
  <c r="L628" i="11" l="1"/>
  <c r="K629" i="11" s="1"/>
  <c r="N629" i="11"/>
  <c r="O628" i="11"/>
  <c r="J619" i="12"/>
  <c r="I620" i="12"/>
  <c r="N619" i="12"/>
  <c r="M618" i="12"/>
  <c r="G1592" i="14"/>
  <c r="H1592" i="14" s="1"/>
  <c r="G1593" i="13"/>
  <c r="G1591" i="12"/>
  <c r="L618" i="12" l="1"/>
  <c r="K619" i="12" s="1"/>
  <c r="P619" i="12" s="1"/>
  <c r="O619" i="12"/>
  <c r="J620" i="12"/>
  <c r="I621" i="12"/>
  <c r="J621" i="12" s="1"/>
  <c r="G1593" i="14"/>
  <c r="H1593" i="14" s="1"/>
  <c r="G1594" i="13"/>
  <c r="G1592" i="12"/>
  <c r="O629" i="11" l="1"/>
  <c r="J630" i="11"/>
  <c r="J631" i="11" s="1"/>
  <c r="J632" i="11" s="1"/>
  <c r="J633" i="11" s="1"/>
  <c r="M629" i="11"/>
  <c r="M619" i="12"/>
  <c r="L619" i="12" s="1"/>
  <c r="K620" i="12" s="1"/>
  <c r="P620" i="12" s="1"/>
  <c r="G1594" i="14"/>
  <c r="H1594" i="14" s="1"/>
  <c r="G1595" i="13"/>
  <c r="G1593" i="12"/>
  <c r="I630" i="11" l="1"/>
  <c r="I631" i="11" s="1"/>
  <c r="N630" i="11"/>
  <c r="L629" i="11"/>
  <c r="K630" i="11" s="1"/>
  <c r="O620" i="12"/>
  <c r="N620" i="12" s="1"/>
  <c r="M620" i="12" s="1"/>
  <c r="G1595" i="14"/>
  <c r="H1595" i="14" s="1"/>
  <c r="G1596" i="13"/>
  <c r="G1594" i="12"/>
  <c r="I632" i="11" l="1"/>
  <c r="I633" i="11" s="1"/>
  <c r="O630" i="11"/>
  <c r="N621" i="12"/>
  <c r="O621" i="12"/>
  <c r="L620" i="12"/>
  <c r="K621" i="12" s="1"/>
  <c r="P621" i="12" s="1"/>
  <c r="G1596" i="14"/>
  <c r="H1596" i="14" s="1"/>
  <c r="G1597" i="13"/>
  <c r="G1595" i="12"/>
  <c r="M630" i="11" l="1"/>
  <c r="M621" i="12"/>
  <c r="G1597" i="14"/>
  <c r="H1597" i="14" s="1"/>
  <c r="G1598" i="13"/>
  <c r="G1596" i="12"/>
  <c r="N631" i="11" l="1"/>
  <c r="L630" i="11"/>
  <c r="K631" i="11" s="1"/>
  <c r="L621" i="12"/>
  <c r="K622" i="12" s="1"/>
  <c r="P622" i="12" s="1"/>
  <c r="O622" i="12"/>
  <c r="G1598" i="14"/>
  <c r="H1598" i="14" s="1"/>
  <c r="G1599" i="13"/>
  <c r="G1597" i="12"/>
  <c r="O631" i="11" l="1"/>
  <c r="M631" i="11"/>
  <c r="H622" i="12"/>
  <c r="G1599" i="14"/>
  <c r="H1599" i="14" s="1"/>
  <c r="G1600" i="13"/>
  <c r="G1598" i="12"/>
  <c r="L631" i="11" l="1"/>
  <c r="K632" i="11" s="1"/>
  <c r="N632" i="11"/>
  <c r="H623" i="12"/>
  <c r="H624" i="12" s="1"/>
  <c r="H625" i="12" s="1"/>
  <c r="I622" i="12"/>
  <c r="G1600" i="14"/>
  <c r="H1600" i="14" s="1"/>
  <c r="G1601" i="13"/>
  <c r="G1599" i="12"/>
  <c r="J622" i="12" l="1"/>
  <c r="I623" i="12"/>
  <c r="N622" i="12"/>
  <c r="G1601" i="14"/>
  <c r="H1601" i="14" s="1"/>
  <c r="G1602" i="13"/>
  <c r="G1600" i="12"/>
  <c r="O632" i="11" l="1"/>
  <c r="M632" i="11"/>
  <c r="J623" i="12"/>
  <c r="I624" i="12"/>
  <c r="M622" i="12"/>
  <c r="N623" i="12"/>
  <c r="G1602" i="14"/>
  <c r="H1602" i="14" s="1"/>
  <c r="G1603" i="13"/>
  <c r="G1601" i="12"/>
  <c r="N633" i="11" l="1"/>
  <c r="L632" i="11"/>
  <c r="K633" i="11" s="1"/>
  <c r="J624" i="12"/>
  <c r="I625" i="12"/>
  <c r="J625" i="12" s="1"/>
  <c r="N624" i="12"/>
  <c r="L622" i="12"/>
  <c r="K623" i="12" s="1"/>
  <c r="P623" i="12" s="1"/>
  <c r="O623" i="12"/>
  <c r="G1603" i="14"/>
  <c r="H1603" i="14" s="1"/>
  <c r="G1604" i="13"/>
  <c r="G1602" i="12"/>
  <c r="N625" i="12" l="1"/>
  <c r="M623" i="12"/>
  <c r="G1604" i="14"/>
  <c r="H1604" i="14" s="1"/>
  <c r="G1605" i="13"/>
  <c r="G1603" i="12"/>
  <c r="J634" i="11" l="1"/>
  <c r="J635" i="11" s="1"/>
  <c r="J636" i="11" s="1"/>
  <c r="J637" i="11" s="1"/>
  <c r="M633" i="11"/>
  <c r="O633" i="11"/>
  <c r="O624" i="12"/>
  <c r="L623" i="12"/>
  <c r="K624" i="12" s="1"/>
  <c r="P624" i="12" s="1"/>
  <c r="G1605" i="14"/>
  <c r="H1605" i="14" s="1"/>
  <c r="G1606" i="13"/>
  <c r="G1604" i="12"/>
  <c r="L633" i="11" l="1"/>
  <c r="K634" i="11" s="1"/>
  <c r="N634" i="11"/>
  <c r="I634" i="11"/>
  <c r="M624" i="12"/>
  <c r="G1606" i="14"/>
  <c r="H1606" i="14" s="1"/>
  <c r="G1607" i="13"/>
  <c r="G1605" i="12"/>
  <c r="M634" i="11" l="1"/>
  <c r="I635" i="11"/>
  <c r="L624" i="12"/>
  <c r="K625" i="12" s="1"/>
  <c r="P625" i="12" s="1"/>
  <c r="O625" i="12"/>
  <c r="G1607" i="14"/>
  <c r="H1607" i="14" s="1"/>
  <c r="G1608" i="13"/>
  <c r="G1606" i="12"/>
  <c r="N635" i="11" l="1"/>
  <c r="L634" i="11"/>
  <c r="K635" i="11" s="1"/>
  <c r="I636" i="11"/>
  <c r="O634" i="11"/>
  <c r="M625" i="12"/>
  <c r="G1608" i="14"/>
  <c r="H1608" i="14" s="1"/>
  <c r="G1609" i="13"/>
  <c r="G1607" i="12"/>
  <c r="M635" i="11" l="1"/>
  <c r="I637" i="11"/>
  <c r="O635" i="11"/>
  <c r="O626" i="12"/>
  <c r="L625" i="12"/>
  <c r="K626" i="12" s="1"/>
  <c r="P626" i="12" s="1"/>
  <c r="G1609" i="14"/>
  <c r="H1609" i="14" s="1"/>
  <c r="G1610" i="13"/>
  <c r="G1608" i="12"/>
  <c r="L635" i="11" l="1"/>
  <c r="K636" i="11" s="1"/>
  <c r="N636" i="11"/>
  <c r="H626" i="12"/>
  <c r="G1610" i="14"/>
  <c r="H1610" i="14" s="1"/>
  <c r="G1611" i="13"/>
  <c r="G1609" i="12"/>
  <c r="O636" i="11" l="1"/>
  <c r="H627" i="12"/>
  <c r="H628" i="12" s="1"/>
  <c r="H629" i="12" s="1"/>
  <c r="I626" i="12"/>
  <c r="G1611" i="14"/>
  <c r="H1611" i="14" s="1"/>
  <c r="G1612" i="13"/>
  <c r="G1610" i="12"/>
  <c r="M636" i="11" l="1"/>
  <c r="I627" i="12"/>
  <c r="J626" i="12"/>
  <c r="N626" i="12"/>
  <c r="G1612" i="14"/>
  <c r="H1612" i="14" s="1"/>
  <c r="G1613" i="13"/>
  <c r="G1611" i="12"/>
  <c r="N637" i="11" l="1"/>
  <c r="L636" i="11"/>
  <c r="K637" i="11" s="1"/>
  <c r="M626" i="12"/>
  <c r="N627" i="12"/>
  <c r="I628" i="12"/>
  <c r="J627" i="12"/>
  <c r="G1613" i="14"/>
  <c r="H1613" i="14" s="1"/>
  <c r="G1614" i="13"/>
  <c r="G1612" i="12"/>
  <c r="J638" i="11" l="1"/>
  <c r="J639" i="11" s="1"/>
  <c r="J640" i="11" s="1"/>
  <c r="J641" i="11" s="1"/>
  <c r="N628" i="12"/>
  <c r="J628" i="12"/>
  <c r="I629" i="12"/>
  <c r="J629" i="12" s="1"/>
  <c r="L626" i="12"/>
  <c r="K627" i="12" s="1"/>
  <c r="P627" i="12" s="1"/>
  <c r="O627" i="12"/>
  <c r="G1614" i="14"/>
  <c r="H1614" i="14" s="1"/>
  <c r="G1615" i="13"/>
  <c r="G1613" i="12"/>
  <c r="I638" i="11" l="1"/>
  <c r="M637" i="11"/>
  <c r="O637" i="11"/>
  <c r="M627" i="12"/>
  <c r="N629" i="12"/>
  <c r="G1615" i="14"/>
  <c r="H1615" i="14" s="1"/>
  <c r="G1616" i="13"/>
  <c r="G1614" i="12"/>
  <c r="I639" i="11" l="1"/>
  <c r="N638" i="11"/>
  <c r="L637" i="11"/>
  <c r="K638" i="11" s="1"/>
  <c r="O628" i="12"/>
  <c r="L627" i="12"/>
  <c r="K628" i="12" s="1"/>
  <c r="P628" i="12" s="1"/>
  <c r="G1616" i="14"/>
  <c r="H1616" i="14" s="1"/>
  <c r="G1617" i="13"/>
  <c r="G1615" i="12"/>
  <c r="I640" i="11" l="1"/>
  <c r="O638" i="11"/>
  <c r="M628" i="12"/>
  <c r="G1617" i="14"/>
  <c r="H1617" i="14" s="1"/>
  <c r="G1618" i="13"/>
  <c r="G1616" i="12"/>
  <c r="I641" i="11" l="1"/>
  <c r="M638" i="11"/>
  <c r="O629" i="12"/>
  <c r="L628" i="12"/>
  <c r="K629" i="12" s="1"/>
  <c r="P629" i="12" s="1"/>
  <c r="G1618" i="14"/>
  <c r="H1618" i="14" s="1"/>
  <c r="G1619" i="13"/>
  <c r="G1617" i="12"/>
  <c r="L638" i="11" l="1"/>
  <c r="K639" i="11" s="1"/>
  <c r="N639" i="11"/>
  <c r="M629" i="12"/>
  <c r="G1619" i="14"/>
  <c r="H1619" i="14" s="1"/>
  <c r="G1620" i="13"/>
  <c r="G1618" i="12"/>
  <c r="O639" i="11" l="1"/>
  <c r="O630" i="12"/>
  <c r="L629" i="12"/>
  <c r="K630" i="12" s="1"/>
  <c r="P630" i="12" s="1"/>
  <c r="G1620" i="14"/>
  <c r="H1620" i="14" s="1"/>
  <c r="G1621" i="13"/>
  <c r="G1619" i="12"/>
  <c r="M639" i="11" l="1"/>
  <c r="H630" i="12"/>
  <c r="G1621" i="14"/>
  <c r="H1621" i="14" s="1"/>
  <c r="G1622" i="13"/>
  <c r="G1620" i="12"/>
  <c r="L639" i="11" l="1"/>
  <c r="K640" i="11" s="1"/>
  <c r="N640" i="11"/>
  <c r="H631" i="12"/>
  <c r="H632" i="12" s="1"/>
  <c r="H633" i="12" s="1"/>
  <c r="I630" i="12"/>
  <c r="G1622" i="14"/>
  <c r="H1622" i="14" s="1"/>
  <c r="G1623" i="13"/>
  <c r="G1621" i="12"/>
  <c r="O640" i="11" l="1"/>
  <c r="J630" i="12"/>
  <c r="I631" i="12"/>
  <c r="N630" i="12"/>
  <c r="G1623" i="14"/>
  <c r="H1623" i="14" s="1"/>
  <c r="G1624" i="13"/>
  <c r="G1622" i="12"/>
  <c r="M640" i="11" l="1"/>
  <c r="I632" i="12"/>
  <c r="J631" i="12"/>
  <c r="M630" i="12"/>
  <c r="N631" i="12"/>
  <c r="G1624" i="14"/>
  <c r="H1624" i="14" s="1"/>
  <c r="G1625" i="13"/>
  <c r="G1623" i="12"/>
  <c r="N641" i="11" l="1"/>
  <c r="L640" i="11"/>
  <c r="K641" i="11" s="1"/>
  <c r="O631" i="12"/>
  <c r="L630" i="12"/>
  <c r="K631" i="12" s="1"/>
  <c r="P631" i="12" s="1"/>
  <c r="I633" i="12"/>
  <c r="J633" i="12" s="1"/>
  <c r="J632" i="12"/>
  <c r="G1625" i="14"/>
  <c r="H1625" i="14" s="1"/>
  <c r="G1626" i="13"/>
  <c r="G1624" i="12"/>
  <c r="M631" i="12" l="1"/>
  <c r="G1626" i="14"/>
  <c r="H1626" i="14" s="1"/>
  <c r="G1627" i="13"/>
  <c r="G1625" i="12"/>
  <c r="J642" i="11" l="1"/>
  <c r="J643" i="11" s="1"/>
  <c r="J644" i="11" s="1"/>
  <c r="J645" i="11" s="1"/>
  <c r="M641" i="11"/>
  <c r="O641" i="11"/>
  <c r="O632" i="12"/>
  <c r="N632" i="12" s="1"/>
  <c r="L631" i="12"/>
  <c r="K632" i="12" s="1"/>
  <c r="P632" i="12" s="1"/>
  <c r="G1627" i="14"/>
  <c r="H1627" i="14" s="1"/>
  <c r="G1628" i="13"/>
  <c r="G1626" i="12"/>
  <c r="I642" i="11" l="1"/>
  <c r="L641" i="11"/>
  <c r="K642" i="11" s="1"/>
  <c r="N642" i="11"/>
  <c r="M632" i="12"/>
  <c r="N633" i="12"/>
  <c r="G1628" i="14"/>
  <c r="H1628" i="14" s="1"/>
  <c r="G1629" i="13"/>
  <c r="G1627" i="12"/>
  <c r="I643" i="11" l="1"/>
  <c r="L632" i="12"/>
  <c r="K633" i="12" s="1"/>
  <c r="P633" i="12" s="1"/>
  <c r="O633" i="12"/>
  <c r="G1629" i="14"/>
  <c r="H1629" i="14" s="1"/>
  <c r="G1630" i="13"/>
  <c r="G1628" i="12"/>
  <c r="M642" i="11" l="1"/>
  <c r="I644" i="11"/>
  <c r="O642" i="11"/>
  <c r="M633" i="12"/>
  <c r="G1630" i="14"/>
  <c r="H1630" i="14" s="1"/>
  <c r="G1631" i="13"/>
  <c r="G1629" i="12"/>
  <c r="N643" i="11" l="1"/>
  <c r="L642" i="11"/>
  <c r="K643" i="11" s="1"/>
  <c r="I645" i="11"/>
  <c r="O634" i="12"/>
  <c r="L633" i="12"/>
  <c r="K634" i="12" s="1"/>
  <c r="P634" i="12" s="1"/>
  <c r="G1631" i="14"/>
  <c r="H1631" i="14" s="1"/>
  <c r="G1632" i="13"/>
  <c r="G1630" i="12"/>
  <c r="H634" i="12" l="1"/>
  <c r="G1632" i="14"/>
  <c r="H1632" i="14" s="1"/>
  <c r="G1633" i="13"/>
  <c r="G1631" i="12"/>
  <c r="M643" i="11" l="1"/>
  <c r="O643" i="11"/>
  <c r="H635" i="12"/>
  <c r="H636" i="12" s="1"/>
  <c r="H637" i="12" s="1"/>
  <c r="I634" i="12"/>
  <c r="G1633" i="14"/>
  <c r="H1633" i="14" s="1"/>
  <c r="G1634" i="13"/>
  <c r="G1632" i="12"/>
  <c r="N644" i="11" l="1"/>
  <c r="L643" i="11"/>
  <c r="K644" i="11" s="1"/>
  <c r="J634" i="12"/>
  <c r="I635" i="12"/>
  <c r="N634" i="12"/>
  <c r="G1634" i="14"/>
  <c r="H1634" i="14" s="1"/>
  <c r="G1635" i="13"/>
  <c r="G1633" i="12"/>
  <c r="M644" i="11" l="1"/>
  <c r="M634" i="12"/>
  <c r="N635" i="12"/>
  <c r="J635" i="12"/>
  <c r="I636" i="12"/>
  <c r="G1635" i="14"/>
  <c r="H1635" i="14" s="1"/>
  <c r="G1636" i="13"/>
  <c r="G1634" i="12"/>
  <c r="L644" i="11" l="1"/>
  <c r="K645" i="11" s="1"/>
  <c r="J646" i="11" s="1"/>
  <c r="J647" i="11" s="1"/>
  <c r="J648" i="11" s="1"/>
  <c r="J649" i="11" s="1"/>
  <c r="N645" i="11"/>
  <c r="O644" i="11"/>
  <c r="N636" i="12"/>
  <c r="I637" i="12"/>
  <c r="J637" i="12" s="1"/>
  <c r="J636" i="12"/>
  <c r="O635" i="12"/>
  <c r="L634" i="12"/>
  <c r="K635" i="12" s="1"/>
  <c r="P635" i="12" s="1"/>
  <c r="G1636" i="14"/>
  <c r="H1636" i="14" s="1"/>
  <c r="G1637" i="13"/>
  <c r="G1635" i="12"/>
  <c r="I646" i="11" l="1"/>
  <c r="M645" i="11"/>
  <c r="O645" i="11"/>
  <c r="M635" i="12"/>
  <c r="N637" i="12"/>
  <c r="G1637" i="14"/>
  <c r="H1637" i="14" s="1"/>
  <c r="G1638" i="13"/>
  <c r="G1636" i="12"/>
  <c r="I647" i="11" l="1"/>
  <c r="N646" i="11"/>
  <c r="L645" i="11"/>
  <c r="K646" i="11" s="1"/>
  <c r="O636" i="12"/>
  <c r="L635" i="12"/>
  <c r="K636" i="12" s="1"/>
  <c r="P636" i="12" s="1"/>
  <c r="G1638" i="14"/>
  <c r="H1638" i="14" s="1"/>
  <c r="G1639" i="13"/>
  <c r="G1637" i="12"/>
  <c r="I648" i="11" l="1"/>
  <c r="M636" i="12"/>
  <c r="G1639" i="14"/>
  <c r="H1639" i="14" s="1"/>
  <c r="G1640" i="13"/>
  <c r="G1638" i="12"/>
  <c r="I649" i="11" l="1"/>
  <c r="O646" i="11"/>
  <c r="M646" i="11"/>
  <c r="L636" i="12"/>
  <c r="K637" i="12" s="1"/>
  <c r="P637" i="12" s="1"/>
  <c r="O637" i="12"/>
  <c r="G1640" i="14"/>
  <c r="H1640" i="14" s="1"/>
  <c r="G1641" i="13"/>
  <c r="G1639" i="12"/>
  <c r="N647" i="11" l="1"/>
  <c r="L646" i="11"/>
  <c r="K647" i="11" s="1"/>
  <c r="M637" i="12"/>
  <c r="G1641" i="14"/>
  <c r="H1641" i="14" s="1"/>
  <c r="G1642" i="13"/>
  <c r="G1640" i="12"/>
  <c r="O647" i="11" l="1"/>
  <c r="L637" i="12"/>
  <c r="K638" i="12" s="1"/>
  <c r="P638" i="12" s="1"/>
  <c r="O638" i="12"/>
  <c r="G1642" i="14"/>
  <c r="H1642" i="14" s="1"/>
  <c r="G1643" i="13"/>
  <c r="G1641" i="12"/>
  <c r="M647" i="11" l="1"/>
  <c r="H638" i="12"/>
  <c r="G1643" i="14"/>
  <c r="H1643" i="14" s="1"/>
  <c r="G1644" i="13"/>
  <c r="G1642" i="12"/>
  <c r="N648" i="11" l="1"/>
  <c r="L647" i="11"/>
  <c r="K648" i="11" s="1"/>
  <c r="H639" i="12"/>
  <c r="H640" i="12" s="1"/>
  <c r="H641" i="12" s="1"/>
  <c r="I638" i="12"/>
  <c r="G1644" i="14"/>
  <c r="H1644" i="14" s="1"/>
  <c r="G1645" i="13"/>
  <c r="G1643" i="12"/>
  <c r="I639" i="12" l="1"/>
  <c r="J638" i="12"/>
  <c r="N638" i="12"/>
  <c r="G1645" i="14"/>
  <c r="H1645" i="14" s="1"/>
  <c r="G1646" i="13"/>
  <c r="G1644" i="12"/>
  <c r="M648" i="11" l="1"/>
  <c r="O648" i="11"/>
  <c r="M638" i="12"/>
  <c r="N639" i="12"/>
  <c r="J639" i="12"/>
  <c r="I640" i="12"/>
  <c r="G1646" i="14"/>
  <c r="H1646" i="14" s="1"/>
  <c r="G1647" i="13"/>
  <c r="G1645" i="12"/>
  <c r="N649" i="11" l="1"/>
  <c r="L648" i="11"/>
  <c r="K649" i="11" s="1"/>
  <c r="N640" i="12"/>
  <c r="J640" i="12"/>
  <c r="I641" i="12"/>
  <c r="J641" i="12" s="1"/>
  <c r="O639" i="12"/>
  <c r="L638" i="12"/>
  <c r="K639" i="12" s="1"/>
  <c r="P639" i="12" s="1"/>
  <c r="G1647" i="14"/>
  <c r="H1647" i="14" s="1"/>
  <c r="G1648" i="13"/>
  <c r="G1646" i="12"/>
  <c r="M639" i="12" l="1"/>
  <c r="N641" i="12"/>
  <c r="G1648" i="14"/>
  <c r="H1648" i="14" s="1"/>
  <c r="G1649" i="13"/>
  <c r="G1647" i="12"/>
  <c r="J650" i="11" l="1"/>
  <c r="J651" i="11" s="1"/>
  <c r="J652" i="11" s="1"/>
  <c r="J653" i="11" s="1"/>
  <c r="M649" i="11"/>
  <c r="O649" i="11"/>
  <c r="O640" i="12"/>
  <c r="L639" i="12"/>
  <c r="K640" i="12" s="1"/>
  <c r="P640" i="12" s="1"/>
  <c r="G1649" i="14"/>
  <c r="H1649" i="14" s="1"/>
  <c r="G1650" i="13"/>
  <c r="G1648" i="12"/>
  <c r="I650" i="11" l="1"/>
  <c r="N650" i="11"/>
  <c r="L649" i="11"/>
  <c r="K650" i="11" s="1"/>
  <c r="M640" i="12"/>
  <c r="G1650" i="14"/>
  <c r="H1650" i="14" s="1"/>
  <c r="G1651" i="13"/>
  <c r="G1649" i="12"/>
  <c r="I651" i="11" l="1"/>
  <c r="O641" i="12"/>
  <c r="L640" i="12"/>
  <c r="K641" i="12" s="1"/>
  <c r="P641" i="12" s="1"/>
  <c r="G1651" i="14"/>
  <c r="H1651" i="14" s="1"/>
  <c r="G1652" i="13"/>
  <c r="G1650" i="12"/>
  <c r="M650" i="11" l="1"/>
  <c r="I652" i="11"/>
  <c r="O650" i="11"/>
  <c r="M641" i="12"/>
  <c r="G1652" i="14"/>
  <c r="H1652" i="14" s="1"/>
  <c r="G1653" i="13"/>
  <c r="G1651" i="12"/>
  <c r="I653" i="11" l="1"/>
  <c r="N651" i="11"/>
  <c r="L650" i="11"/>
  <c r="K651" i="11" s="1"/>
  <c r="O642" i="12"/>
  <c r="L641" i="12"/>
  <c r="K642" i="12" s="1"/>
  <c r="P642" i="12" s="1"/>
  <c r="G1653" i="14"/>
  <c r="H1653" i="14" s="1"/>
  <c r="G1654" i="13"/>
  <c r="G1652" i="12"/>
  <c r="O651" i="11" l="1"/>
  <c r="H642" i="12"/>
  <c r="G1654" i="14"/>
  <c r="H1654" i="14" s="1"/>
  <c r="G1655" i="13"/>
  <c r="G1653" i="12"/>
  <c r="M651" i="11" l="1"/>
  <c r="H643" i="12"/>
  <c r="H644" i="12" s="1"/>
  <c r="H645" i="12" s="1"/>
  <c r="I642" i="12"/>
  <c r="G1655" i="14"/>
  <c r="H1655" i="14" s="1"/>
  <c r="G1656" i="13"/>
  <c r="G1654" i="12"/>
  <c r="L651" i="11" l="1"/>
  <c r="K652" i="11" s="1"/>
  <c r="N652" i="11"/>
  <c r="I643" i="12"/>
  <c r="J642" i="12"/>
  <c r="N642" i="12"/>
  <c r="G1656" i="14"/>
  <c r="H1656" i="14" s="1"/>
  <c r="G1657" i="13"/>
  <c r="G1655" i="12"/>
  <c r="M642" i="12" l="1"/>
  <c r="N643" i="12"/>
  <c r="J643" i="12"/>
  <c r="I644" i="12"/>
  <c r="G1657" i="14"/>
  <c r="H1657" i="14" s="1"/>
  <c r="G1658" i="13"/>
  <c r="G1656" i="12"/>
  <c r="O652" i="11" l="1"/>
  <c r="M652" i="11"/>
  <c r="I645" i="12"/>
  <c r="J645" i="12" s="1"/>
  <c r="J644" i="12"/>
  <c r="O643" i="12"/>
  <c r="L642" i="12"/>
  <c r="K643" i="12" s="1"/>
  <c r="P643" i="12" s="1"/>
  <c r="G1658" i="14"/>
  <c r="H1658" i="14" s="1"/>
  <c r="G1659" i="13"/>
  <c r="G1657" i="12"/>
  <c r="N653" i="11" l="1"/>
  <c r="L652" i="11"/>
  <c r="K653" i="11" s="1"/>
  <c r="M643" i="12"/>
  <c r="G1659" i="14"/>
  <c r="H1659" i="14" s="1"/>
  <c r="G1660" i="13"/>
  <c r="G1658" i="12"/>
  <c r="J654" i="11" l="1"/>
  <c r="J655" i="11" s="1"/>
  <c r="J656" i="11" s="1"/>
  <c r="J657" i="11" s="1"/>
  <c r="L643" i="12"/>
  <c r="K644" i="12" s="1"/>
  <c r="P644" i="12" s="1"/>
  <c r="O644" i="12"/>
  <c r="N644" i="12" s="1"/>
  <c r="G1660" i="14"/>
  <c r="H1660" i="14" s="1"/>
  <c r="G1661" i="13"/>
  <c r="G1659" i="12"/>
  <c r="I654" i="11" l="1"/>
  <c r="M653" i="11"/>
  <c r="O653" i="11"/>
  <c r="M644" i="12"/>
  <c r="N645" i="12"/>
  <c r="G1661" i="14"/>
  <c r="H1661" i="14" s="1"/>
  <c r="G1662" i="13"/>
  <c r="G1660" i="12"/>
  <c r="I655" i="11" l="1"/>
  <c r="L653" i="11"/>
  <c r="K654" i="11" s="1"/>
  <c r="N654" i="11"/>
  <c r="O645" i="12"/>
  <c r="L644" i="12"/>
  <c r="K645" i="12" s="1"/>
  <c r="P645" i="12" s="1"/>
  <c r="G1662" i="14"/>
  <c r="H1662" i="14" s="1"/>
  <c r="G1663" i="13"/>
  <c r="G1661" i="12"/>
  <c r="I656" i="11" l="1"/>
  <c r="M645" i="12"/>
  <c r="G1663" i="14"/>
  <c r="H1663" i="14" s="1"/>
  <c r="G1664" i="13"/>
  <c r="G1662" i="12"/>
  <c r="I657" i="11" l="1"/>
  <c r="O654" i="11"/>
  <c r="M654" i="11"/>
  <c r="L645" i="12"/>
  <c r="K646" i="12" s="1"/>
  <c r="P646" i="12" s="1"/>
  <c r="O646" i="12"/>
  <c r="G1664" i="14"/>
  <c r="H1664" i="14" s="1"/>
  <c r="G1665" i="13"/>
  <c r="G1663" i="12"/>
  <c r="N655" i="11" l="1"/>
  <c r="L654" i="11"/>
  <c r="K655" i="11" s="1"/>
  <c r="H646" i="12"/>
  <c r="G1665" i="14"/>
  <c r="H1665" i="14" s="1"/>
  <c r="G1666" i="13"/>
  <c r="G1664" i="12"/>
  <c r="H647" i="12" l="1"/>
  <c r="H648" i="12" s="1"/>
  <c r="H649" i="12" s="1"/>
  <c r="I646" i="12"/>
  <c r="G1666" i="14"/>
  <c r="H1666" i="14" s="1"/>
  <c r="G1667" i="13"/>
  <c r="G1665" i="12"/>
  <c r="M655" i="11" l="1"/>
  <c r="O655" i="11"/>
  <c r="J646" i="12"/>
  <c r="I647" i="12"/>
  <c r="N646" i="12"/>
  <c r="G1667" i="14"/>
  <c r="H1667" i="14" s="1"/>
  <c r="G1668" i="13"/>
  <c r="G1666" i="12"/>
  <c r="N656" i="11" l="1"/>
  <c r="L655" i="11"/>
  <c r="K656" i="11" s="1"/>
  <c r="I648" i="12"/>
  <c r="J647" i="12"/>
  <c r="N647" i="12"/>
  <c r="M646" i="12"/>
  <c r="G1668" i="14"/>
  <c r="H1668" i="14" s="1"/>
  <c r="G1669" i="13"/>
  <c r="G1667" i="12"/>
  <c r="M656" i="11" l="1"/>
  <c r="O647" i="12"/>
  <c r="L646" i="12"/>
  <c r="K647" i="12" s="1"/>
  <c r="P647" i="12" s="1"/>
  <c r="I649" i="12"/>
  <c r="J649" i="12" s="1"/>
  <c r="J648" i="12"/>
  <c r="G1669" i="14"/>
  <c r="H1669" i="14" s="1"/>
  <c r="G1670" i="13"/>
  <c r="G1668" i="12"/>
  <c r="L656" i="11" l="1"/>
  <c r="K657" i="11" s="1"/>
  <c r="N657" i="11"/>
  <c r="O656" i="11"/>
  <c r="M647" i="12"/>
  <c r="G1670" i="14"/>
  <c r="H1670" i="14" s="1"/>
  <c r="G1671" i="13"/>
  <c r="G1669" i="12"/>
  <c r="J658" i="11" l="1"/>
  <c r="J659" i="11" s="1"/>
  <c r="J660" i="11" s="1"/>
  <c r="J661" i="11" s="1"/>
  <c r="M657" i="11"/>
  <c r="O657" i="11"/>
  <c r="O648" i="12"/>
  <c r="N648" i="12" s="1"/>
  <c r="L647" i="12"/>
  <c r="K648" i="12" s="1"/>
  <c r="P648" i="12" s="1"/>
  <c r="G1671" i="14"/>
  <c r="H1671" i="14" s="1"/>
  <c r="G1672" i="13"/>
  <c r="G1670" i="12"/>
  <c r="N658" i="11" l="1"/>
  <c r="L657" i="11"/>
  <c r="K658" i="11" s="1"/>
  <c r="I658" i="11"/>
  <c r="M648" i="12"/>
  <c r="N649" i="12"/>
  <c r="G1672" i="14"/>
  <c r="H1672" i="14" s="1"/>
  <c r="G1673" i="13"/>
  <c r="G1671" i="12"/>
  <c r="I659" i="11" l="1"/>
  <c r="O649" i="12"/>
  <c r="L648" i="12"/>
  <c r="K649" i="12" s="1"/>
  <c r="P649" i="12" s="1"/>
  <c r="G1673" i="14"/>
  <c r="H1673" i="14" s="1"/>
  <c r="G1674" i="13"/>
  <c r="G1672" i="12"/>
  <c r="M658" i="11" l="1"/>
  <c r="I660" i="11"/>
  <c r="O658" i="11"/>
  <c r="M649" i="12"/>
  <c r="G1674" i="14"/>
  <c r="H1674" i="14" s="1"/>
  <c r="G1675" i="13"/>
  <c r="G1673" i="12"/>
  <c r="N659" i="11" l="1"/>
  <c r="L658" i="11"/>
  <c r="K659" i="11" s="1"/>
  <c r="I661" i="11"/>
  <c r="L649" i="12"/>
  <c r="K650" i="12" s="1"/>
  <c r="P650" i="12" s="1"/>
  <c r="O650" i="12"/>
  <c r="G1675" i="14"/>
  <c r="H1675" i="14" s="1"/>
  <c r="G1676" i="13"/>
  <c r="G1674" i="12"/>
  <c r="O659" i="11" l="1"/>
  <c r="M659" i="11"/>
  <c r="H650" i="12"/>
  <c r="G1676" i="14"/>
  <c r="H1676" i="14" s="1"/>
  <c r="G1677" i="13"/>
  <c r="G1675" i="12"/>
  <c r="L659" i="11" l="1"/>
  <c r="K660" i="11" s="1"/>
  <c r="N660" i="11"/>
  <c r="H651" i="12"/>
  <c r="H652" i="12" s="1"/>
  <c r="H653" i="12" s="1"/>
  <c r="I650" i="12"/>
  <c r="G1677" i="14"/>
  <c r="H1677" i="14" s="1"/>
  <c r="G1678" i="13"/>
  <c r="G1676" i="12"/>
  <c r="M660" i="11" l="1"/>
  <c r="I651" i="12"/>
  <c r="J650" i="12"/>
  <c r="N650" i="12"/>
  <c r="G1678" i="14"/>
  <c r="H1678" i="14" s="1"/>
  <c r="G1679" i="13"/>
  <c r="G1677" i="12"/>
  <c r="L660" i="11" l="1"/>
  <c r="K661" i="11" s="1"/>
  <c r="J662" i="11" s="1"/>
  <c r="J663" i="11" s="1"/>
  <c r="J664" i="11" s="1"/>
  <c r="J665" i="11" s="1"/>
  <c r="N661" i="11"/>
  <c r="O660" i="11"/>
  <c r="N651" i="12"/>
  <c r="M650" i="12"/>
  <c r="I652" i="12"/>
  <c r="J651" i="12"/>
  <c r="G1679" i="14"/>
  <c r="H1679" i="14" s="1"/>
  <c r="G1680" i="13"/>
  <c r="G1678" i="12"/>
  <c r="I662" i="11" l="1"/>
  <c r="M661" i="11"/>
  <c r="O661" i="11"/>
  <c r="O651" i="12"/>
  <c r="L650" i="12"/>
  <c r="K651" i="12" s="1"/>
  <c r="P651" i="12" s="1"/>
  <c r="I653" i="12"/>
  <c r="J653" i="12" s="1"/>
  <c r="J652" i="12"/>
  <c r="G1680" i="14"/>
  <c r="H1680" i="14" s="1"/>
  <c r="G1681" i="13"/>
  <c r="G1679" i="12"/>
  <c r="N662" i="11" l="1"/>
  <c r="L661" i="11"/>
  <c r="K662" i="11" s="1"/>
  <c r="I663" i="11"/>
  <c r="M651" i="12"/>
  <c r="L651" i="12" s="1"/>
  <c r="K652" i="12" s="1"/>
  <c r="P652" i="12" s="1"/>
  <c r="G1681" i="14"/>
  <c r="H1681" i="14" s="1"/>
  <c r="G1682" i="13"/>
  <c r="G1680" i="12"/>
  <c r="I664" i="11" l="1"/>
  <c r="O652" i="12"/>
  <c r="N652" i="12" s="1"/>
  <c r="M652" i="12" s="1"/>
  <c r="G1682" i="14"/>
  <c r="H1682" i="14" s="1"/>
  <c r="G1683" i="13"/>
  <c r="G1681" i="12"/>
  <c r="M662" i="11" l="1"/>
  <c r="I665" i="11"/>
  <c r="O662" i="11"/>
  <c r="N653" i="12"/>
  <c r="L652" i="12"/>
  <c r="K653" i="12" s="1"/>
  <c r="P653" i="12" s="1"/>
  <c r="O653" i="12"/>
  <c r="G1683" i="14"/>
  <c r="H1683" i="14" s="1"/>
  <c r="G1684" i="13"/>
  <c r="G1682" i="12"/>
  <c r="L662" i="11" l="1"/>
  <c r="K663" i="11" s="1"/>
  <c r="N663" i="11"/>
  <c r="M653" i="12"/>
  <c r="O654" i="12" s="1"/>
  <c r="G1684" i="14"/>
  <c r="H1684" i="14" s="1"/>
  <c r="G1685" i="13"/>
  <c r="G1683" i="12"/>
  <c r="L653" i="12" l="1"/>
  <c r="K654" i="12" s="1"/>
  <c r="P654" i="12" s="1"/>
  <c r="G1685" i="14"/>
  <c r="H1685" i="14" s="1"/>
  <c r="G1686" i="13"/>
  <c r="G1684" i="12"/>
  <c r="M663" i="11" l="1"/>
  <c r="O663" i="11"/>
  <c r="H654" i="12"/>
  <c r="H655" i="12" s="1"/>
  <c r="H656" i="12" s="1"/>
  <c r="H657" i="12" s="1"/>
  <c r="G1686" i="14"/>
  <c r="H1686" i="14" s="1"/>
  <c r="G1687" i="13"/>
  <c r="G1685" i="12"/>
  <c r="L663" i="11" l="1"/>
  <c r="K664" i="11" s="1"/>
  <c r="N664" i="11"/>
  <c r="I654" i="12"/>
  <c r="J654" i="12" s="1"/>
  <c r="G1687" i="14"/>
  <c r="H1687" i="14" s="1"/>
  <c r="G1688" i="13"/>
  <c r="G1686" i="12"/>
  <c r="O664" i="11" l="1"/>
  <c r="I655" i="12"/>
  <c r="J655" i="12" s="1"/>
  <c r="N654" i="12"/>
  <c r="M654" i="12" s="1"/>
  <c r="G1688" i="14"/>
  <c r="H1688" i="14" s="1"/>
  <c r="G1689" i="13"/>
  <c r="G1687" i="12"/>
  <c r="M664" i="11" l="1"/>
  <c r="I656" i="12"/>
  <c r="I657" i="12" s="1"/>
  <c r="J657" i="12" s="1"/>
  <c r="N655" i="12"/>
  <c r="N656" i="12" s="1"/>
  <c r="L654" i="12"/>
  <c r="K655" i="12" s="1"/>
  <c r="P655" i="12" s="1"/>
  <c r="O655" i="12"/>
  <c r="G1689" i="14"/>
  <c r="H1689" i="14" s="1"/>
  <c r="G1690" i="13"/>
  <c r="G1688" i="12"/>
  <c r="L664" i="11" l="1"/>
  <c r="K665" i="11" s="1"/>
  <c r="N665" i="11"/>
  <c r="J656" i="12"/>
  <c r="M655" i="12"/>
  <c r="N657" i="12"/>
  <c r="G1690" i="14"/>
  <c r="H1690" i="14" s="1"/>
  <c r="G1691" i="13"/>
  <c r="G1689" i="12"/>
  <c r="O656" i="12" l="1"/>
  <c r="L655" i="12"/>
  <c r="K656" i="12" s="1"/>
  <c r="P656" i="12" s="1"/>
  <c r="G1691" i="14"/>
  <c r="H1691" i="14" s="1"/>
  <c r="G1692" i="13"/>
  <c r="G1690" i="12"/>
  <c r="J666" i="11" l="1"/>
  <c r="J667" i="11" s="1"/>
  <c r="J668" i="11" s="1"/>
  <c r="J669" i="11" s="1"/>
  <c r="O665" i="11"/>
  <c r="M665" i="11"/>
  <c r="M656" i="12"/>
  <c r="G1692" i="14"/>
  <c r="H1692" i="14" s="1"/>
  <c r="G1693" i="13"/>
  <c r="G1691" i="12"/>
  <c r="L665" i="11" l="1"/>
  <c r="K666" i="11" s="1"/>
  <c r="N666" i="11"/>
  <c r="I666" i="11"/>
  <c r="O657" i="12"/>
  <c r="L656" i="12"/>
  <c r="K657" i="12" s="1"/>
  <c r="P657" i="12" s="1"/>
  <c r="G1693" i="14"/>
  <c r="H1693" i="14" s="1"/>
  <c r="G1694" i="13"/>
  <c r="G1692" i="12"/>
  <c r="I667" i="11" l="1"/>
  <c r="M666" i="11"/>
  <c r="M657" i="12"/>
  <c r="G1694" i="14"/>
  <c r="H1694" i="14" s="1"/>
  <c r="G1695" i="13"/>
  <c r="G1693" i="12"/>
  <c r="L666" i="11" l="1"/>
  <c r="K667" i="11" s="1"/>
  <c r="N667" i="11"/>
  <c r="O666" i="11"/>
  <c r="I668" i="11"/>
  <c r="O658" i="12"/>
  <c r="L657" i="12"/>
  <c r="K658" i="12" s="1"/>
  <c r="P658" i="12" s="1"/>
  <c r="G1695" i="14"/>
  <c r="H1695" i="14" s="1"/>
  <c r="G1696" i="13"/>
  <c r="G1694" i="12"/>
  <c r="I669" i="11" l="1"/>
  <c r="M667" i="11"/>
  <c r="O667" i="11"/>
  <c r="H658" i="12"/>
  <c r="G1696" i="14"/>
  <c r="H1696" i="14" s="1"/>
  <c r="G1697" i="13"/>
  <c r="G1695" i="12"/>
  <c r="N668" i="11" l="1"/>
  <c r="L667" i="11"/>
  <c r="K668" i="11" s="1"/>
  <c r="H659" i="12"/>
  <c r="H660" i="12" s="1"/>
  <c r="H661" i="12" s="1"/>
  <c r="I658" i="12"/>
  <c r="G1697" i="14"/>
  <c r="H1697" i="14" s="1"/>
  <c r="G1698" i="13"/>
  <c r="G1696" i="12"/>
  <c r="J658" i="12" l="1"/>
  <c r="I659" i="12"/>
  <c r="N658" i="12"/>
  <c r="G1698" i="14"/>
  <c r="H1698" i="14" s="1"/>
  <c r="G1699" i="13"/>
  <c r="G1697" i="12"/>
  <c r="M668" i="11" l="1"/>
  <c r="O668" i="11"/>
  <c r="J659" i="12"/>
  <c r="I660" i="12"/>
  <c r="N659" i="12"/>
  <c r="M658" i="12"/>
  <c r="G1699" i="14"/>
  <c r="H1699" i="14" s="1"/>
  <c r="G1700" i="13"/>
  <c r="G1698" i="12"/>
  <c r="N669" i="11" l="1"/>
  <c r="L668" i="11"/>
  <c r="K669" i="11" s="1"/>
  <c r="I661" i="12"/>
  <c r="J661" i="12" s="1"/>
  <c r="J660" i="12"/>
  <c r="L658" i="12"/>
  <c r="K659" i="12" s="1"/>
  <c r="P659" i="12" s="1"/>
  <c r="O659" i="12"/>
  <c r="G1700" i="14"/>
  <c r="H1700" i="14" s="1"/>
  <c r="G1701" i="13"/>
  <c r="G1699" i="12"/>
  <c r="J670" i="11" l="1"/>
  <c r="J671" i="11" s="1"/>
  <c r="J672" i="11" s="1"/>
  <c r="J673" i="11" s="1"/>
  <c r="M659" i="12"/>
  <c r="O660" i="12" s="1"/>
  <c r="N660" i="12" s="1"/>
  <c r="G1701" i="14"/>
  <c r="H1701" i="14" s="1"/>
  <c r="G1702" i="13"/>
  <c r="G1700" i="12"/>
  <c r="I670" i="11" l="1"/>
  <c r="M669" i="11"/>
  <c r="O669" i="11"/>
  <c r="L659" i="12"/>
  <c r="K660" i="12" s="1"/>
  <c r="P660" i="12" s="1"/>
  <c r="N661" i="12"/>
  <c r="G1702" i="14"/>
  <c r="H1702" i="14" s="1"/>
  <c r="G1703" i="13"/>
  <c r="G1701" i="12"/>
  <c r="N670" i="11" l="1"/>
  <c r="L669" i="11"/>
  <c r="K670" i="11" s="1"/>
  <c r="I671" i="11"/>
  <c r="M660" i="12"/>
  <c r="L660" i="12" s="1"/>
  <c r="K661" i="12" s="1"/>
  <c r="P661" i="12" s="1"/>
  <c r="G1703" i="14"/>
  <c r="H1703" i="14" s="1"/>
  <c r="G1704" i="13"/>
  <c r="G1702" i="12"/>
  <c r="I672" i="11" l="1"/>
  <c r="O661" i="12"/>
  <c r="M661" i="12"/>
  <c r="O662" i="12" s="1"/>
  <c r="G1704" i="14"/>
  <c r="H1704" i="14" s="1"/>
  <c r="G1705" i="13"/>
  <c r="G1703" i="12"/>
  <c r="M670" i="11" l="1"/>
  <c r="I673" i="11"/>
  <c r="O670" i="11"/>
  <c r="L661" i="12"/>
  <c r="K662" i="12" s="1"/>
  <c r="P662" i="12" s="1"/>
  <c r="G1705" i="14"/>
  <c r="H1705" i="14" s="1"/>
  <c r="G1706" i="13"/>
  <c r="G1704" i="12"/>
  <c r="N671" i="11" l="1"/>
  <c r="L670" i="11"/>
  <c r="K671" i="11" s="1"/>
  <c r="H662" i="12"/>
  <c r="H663" i="12" s="1"/>
  <c r="H664" i="12" s="1"/>
  <c r="H665" i="12" s="1"/>
  <c r="G1706" i="14"/>
  <c r="H1706" i="14" s="1"/>
  <c r="G1707" i="13"/>
  <c r="G1705" i="12"/>
  <c r="I662" i="12" l="1"/>
  <c r="I663" i="12" s="1"/>
  <c r="G1707" i="14"/>
  <c r="H1707" i="14" s="1"/>
  <c r="G1708" i="13"/>
  <c r="G1706" i="12"/>
  <c r="M671" i="11" l="1"/>
  <c r="O671" i="11"/>
  <c r="N662" i="12"/>
  <c r="N663" i="12" s="1"/>
  <c r="J662" i="12"/>
  <c r="I664" i="12"/>
  <c r="J663" i="12"/>
  <c r="G1708" i="14"/>
  <c r="H1708" i="14" s="1"/>
  <c r="G1709" i="13"/>
  <c r="G1707" i="12"/>
  <c r="L671" i="11" l="1"/>
  <c r="K672" i="11" s="1"/>
  <c r="N672" i="11"/>
  <c r="M662" i="12"/>
  <c r="L662" i="12" s="1"/>
  <c r="K663" i="12" s="1"/>
  <c r="P663" i="12" s="1"/>
  <c r="J664" i="12"/>
  <c r="I665" i="12"/>
  <c r="J665" i="12" s="1"/>
  <c r="G1709" i="14"/>
  <c r="H1709" i="14" s="1"/>
  <c r="G1710" i="13"/>
  <c r="G1708" i="12"/>
  <c r="O663" i="12" l="1"/>
  <c r="M663" i="12"/>
  <c r="G1710" i="14"/>
  <c r="H1710" i="14" s="1"/>
  <c r="G1711" i="13"/>
  <c r="G1709" i="12"/>
  <c r="O672" i="11" l="1"/>
  <c r="M672" i="11"/>
  <c r="L663" i="12"/>
  <c r="K664" i="12" s="1"/>
  <c r="P664" i="12" s="1"/>
  <c r="O664" i="12"/>
  <c r="N664" i="12" s="1"/>
  <c r="G1711" i="14"/>
  <c r="H1711" i="14" s="1"/>
  <c r="G1712" i="13"/>
  <c r="G1710" i="12"/>
  <c r="N673" i="11" l="1"/>
  <c r="L672" i="11"/>
  <c r="K673" i="11" s="1"/>
  <c r="M664" i="12"/>
  <c r="N665" i="12"/>
  <c r="G1712" i="14"/>
  <c r="H1712" i="14" s="1"/>
  <c r="G1713" i="13"/>
  <c r="G1711" i="12"/>
  <c r="O665" i="12" l="1"/>
  <c r="L664" i="12"/>
  <c r="K665" i="12" s="1"/>
  <c r="P665" i="12" s="1"/>
  <c r="G1713" i="14"/>
  <c r="H1713" i="14" s="1"/>
  <c r="G1714" i="13"/>
  <c r="G1712" i="12"/>
  <c r="J674" i="11" l="1"/>
  <c r="J675" i="11" s="1"/>
  <c r="J676" i="11" s="1"/>
  <c r="J677" i="11" s="1"/>
  <c r="M673" i="11"/>
  <c r="O673" i="11"/>
  <c r="M665" i="12"/>
  <c r="G1714" i="14"/>
  <c r="H1714" i="14" s="1"/>
  <c r="G1715" i="13"/>
  <c r="G1713" i="12"/>
  <c r="N674" i="11" l="1"/>
  <c r="L673" i="11"/>
  <c r="K674" i="11" s="1"/>
  <c r="I674" i="11"/>
  <c r="L665" i="12"/>
  <c r="K666" i="12" s="1"/>
  <c r="P666" i="12" s="1"/>
  <c r="O666" i="12"/>
  <c r="G1715" i="14"/>
  <c r="H1715" i="14" s="1"/>
  <c r="G1716" i="13"/>
  <c r="G1714" i="12"/>
  <c r="I675" i="11" l="1"/>
  <c r="H666" i="12"/>
  <c r="G1716" i="14"/>
  <c r="H1716" i="14" s="1"/>
  <c r="G1717" i="13"/>
  <c r="G1715" i="12"/>
  <c r="I676" i="11" l="1"/>
  <c r="O674" i="11"/>
  <c r="M674" i="11"/>
  <c r="H667" i="12"/>
  <c r="H668" i="12" s="1"/>
  <c r="H669" i="12" s="1"/>
  <c r="I666" i="12"/>
  <c r="G1717" i="14"/>
  <c r="H1717" i="14" s="1"/>
  <c r="G1718" i="13"/>
  <c r="G1716" i="12"/>
  <c r="N675" i="11" l="1"/>
  <c r="L674" i="11"/>
  <c r="K675" i="11" s="1"/>
  <c r="I677" i="11"/>
  <c r="J666" i="12"/>
  <c r="I667" i="12"/>
  <c r="N666" i="12"/>
  <c r="G1718" i="14"/>
  <c r="H1718" i="14" s="1"/>
  <c r="G1719" i="13"/>
  <c r="G1717" i="12"/>
  <c r="I668" i="12" l="1"/>
  <c r="J667" i="12"/>
  <c r="M666" i="12"/>
  <c r="N667" i="12"/>
  <c r="G1719" i="14"/>
  <c r="H1719" i="14" s="1"/>
  <c r="G1720" i="13"/>
  <c r="G1718" i="12"/>
  <c r="M675" i="11" l="1"/>
  <c r="O675" i="11"/>
  <c r="L666" i="12"/>
  <c r="K667" i="12" s="1"/>
  <c r="P667" i="12" s="1"/>
  <c r="O667" i="12"/>
  <c r="J668" i="12"/>
  <c r="I669" i="12"/>
  <c r="J669" i="12" s="1"/>
  <c r="G1720" i="14"/>
  <c r="H1720" i="14" s="1"/>
  <c r="G1721" i="13"/>
  <c r="G1719" i="12"/>
  <c r="L675" i="11" l="1"/>
  <c r="K676" i="11" s="1"/>
  <c r="N676" i="11"/>
  <c r="M667" i="12"/>
  <c r="L667" i="12" s="1"/>
  <c r="K668" i="12" s="1"/>
  <c r="P668" i="12" s="1"/>
  <c r="G1721" i="14"/>
  <c r="H1721" i="14" s="1"/>
  <c r="G1722" i="13"/>
  <c r="G1720" i="12"/>
  <c r="O668" i="12" l="1"/>
  <c r="N668" i="12" s="1"/>
  <c r="N669" i="12" s="1"/>
  <c r="G1722" i="14"/>
  <c r="H1722" i="14" s="1"/>
  <c r="G1723" i="13"/>
  <c r="G1721" i="12"/>
  <c r="O676" i="11" l="1"/>
  <c r="M676" i="11"/>
  <c r="M668" i="12"/>
  <c r="O669" i="12" s="1"/>
  <c r="G1723" i="14"/>
  <c r="H1723" i="14" s="1"/>
  <c r="G1724" i="13"/>
  <c r="G1722" i="12"/>
  <c r="L676" i="11" l="1"/>
  <c r="K677" i="11" s="1"/>
  <c r="N677" i="11"/>
  <c r="L668" i="12"/>
  <c r="K669" i="12" s="1"/>
  <c r="P669" i="12" s="1"/>
  <c r="G1724" i="14"/>
  <c r="H1724" i="14" s="1"/>
  <c r="G1725" i="13"/>
  <c r="G1723" i="12"/>
  <c r="J678" i="11" l="1"/>
  <c r="J679" i="11" s="1"/>
  <c r="J680" i="11" s="1"/>
  <c r="J681" i="11" s="1"/>
  <c r="M669" i="12"/>
  <c r="L669" i="12" s="1"/>
  <c r="K670" i="12" s="1"/>
  <c r="P670" i="12" s="1"/>
  <c r="G1725" i="14"/>
  <c r="H1725" i="14" s="1"/>
  <c r="G1726" i="13"/>
  <c r="G1724" i="12"/>
  <c r="I678" i="11" l="1"/>
  <c r="O677" i="11"/>
  <c r="M677" i="11"/>
  <c r="H670" i="12"/>
  <c r="H671" i="12" s="1"/>
  <c r="H672" i="12" s="1"/>
  <c r="H673" i="12" s="1"/>
  <c r="O670" i="12"/>
  <c r="G1726" i="14"/>
  <c r="H1726" i="14" s="1"/>
  <c r="G1727" i="13"/>
  <c r="G1725" i="12"/>
  <c r="N678" i="11" l="1"/>
  <c r="L677" i="11"/>
  <c r="K678" i="11" s="1"/>
  <c r="I679" i="11"/>
  <c r="I670" i="12"/>
  <c r="J670" i="12" s="1"/>
  <c r="G1727" i="14"/>
  <c r="H1727" i="14" s="1"/>
  <c r="G1728" i="13"/>
  <c r="G1726" i="12"/>
  <c r="I680" i="11" l="1"/>
  <c r="N670" i="12"/>
  <c r="N671" i="12" s="1"/>
  <c r="I671" i="12"/>
  <c r="J671" i="12" s="1"/>
  <c r="G1728" i="14"/>
  <c r="H1728" i="14" s="1"/>
  <c r="G1729" i="13"/>
  <c r="G1727" i="12"/>
  <c r="M678" i="11" l="1"/>
  <c r="I681" i="11"/>
  <c r="O678" i="11"/>
  <c r="M670" i="12"/>
  <c r="L670" i="12" s="1"/>
  <c r="K671" i="12" s="1"/>
  <c r="P671" i="12" s="1"/>
  <c r="I672" i="12"/>
  <c r="I673" i="12" s="1"/>
  <c r="J673" i="12" s="1"/>
  <c r="N672" i="12"/>
  <c r="G1729" i="14"/>
  <c r="H1729" i="14" s="1"/>
  <c r="G1730" i="13"/>
  <c r="G1728" i="12"/>
  <c r="N679" i="11" l="1"/>
  <c r="L678" i="11"/>
  <c r="K679" i="11" s="1"/>
  <c r="J672" i="12"/>
  <c r="O671" i="12"/>
  <c r="M671" i="12"/>
  <c r="L671" i="12" s="1"/>
  <c r="K672" i="12" s="1"/>
  <c r="P672" i="12" s="1"/>
  <c r="N673" i="12"/>
  <c r="G1730" i="14"/>
  <c r="H1730" i="14" s="1"/>
  <c r="G1731" i="13"/>
  <c r="G1729" i="12"/>
  <c r="O679" i="11" l="1"/>
  <c r="M679" i="11"/>
  <c r="O672" i="12"/>
  <c r="M672" i="12"/>
  <c r="L672" i="12" s="1"/>
  <c r="K673" i="12" s="1"/>
  <c r="P673" i="12" s="1"/>
  <c r="G1731" i="14"/>
  <c r="H1731" i="14" s="1"/>
  <c r="G1732" i="13"/>
  <c r="G1730" i="12"/>
  <c r="N680" i="11" l="1"/>
  <c r="L679" i="11"/>
  <c r="K680" i="11" s="1"/>
  <c r="O673" i="12"/>
  <c r="M673" i="12"/>
  <c r="G1732" i="14"/>
  <c r="H1732" i="14" s="1"/>
  <c r="G1733" i="13"/>
  <c r="G1731" i="12"/>
  <c r="L673" i="12" l="1"/>
  <c r="K674" i="12" s="1"/>
  <c r="P674" i="12" s="1"/>
  <c r="O674" i="12"/>
  <c r="G1733" i="14"/>
  <c r="H1733" i="14" s="1"/>
  <c r="G1734" i="13"/>
  <c r="G1732" i="12"/>
  <c r="M680" i="11" l="1"/>
  <c r="O680" i="11"/>
  <c r="H674" i="12"/>
  <c r="G1734" i="14"/>
  <c r="H1734" i="14" s="1"/>
  <c r="G1735" i="13"/>
  <c r="G1733" i="12"/>
  <c r="L680" i="11" l="1"/>
  <c r="K681" i="11" s="1"/>
  <c r="N681" i="11"/>
  <c r="H675" i="12"/>
  <c r="H676" i="12" s="1"/>
  <c r="H677" i="12" s="1"/>
  <c r="I674" i="12"/>
  <c r="G1735" i="14"/>
  <c r="H1735" i="14" s="1"/>
  <c r="G1736" i="13"/>
  <c r="G1734" i="12"/>
  <c r="J674" i="12" l="1"/>
  <c r="I675" i="12"/>
  <c r="N674" i="12"/>
  <c r="G1736" i="14"/>
  <c r="H1736" i="14" s="1"/>
  <c r="G1737" i="13"/>
  <c r="G1735" i="12"/>
  <c r="J682" i="11" l="1"/>
  <c r="J683" i="11" s="1"/>
  <c r="J684" i="11" s="1"/>
  <c r="J685" i="11" s="1"/>
  <c r="O681" i="11"/>
  <c r="M681" i="11"/>
  <c r="I676" i="12"/>
  <c r="J675" i="12"/>
  <c r="N675" i="12"/>
  <c r="M674" i="12"/>
  <c r="G1737" i="14"/>
  <c r="H1737" i="14" s="1"/>
  <c r="G1738" i="13"/>
  <c r="G1736" i="12"/>
  <c r="I682" i="11" l="1"/>
  <c r="L681" i="11"/>
  <c r="K682" i="11" s="1"/>
  <c r="N682" i="11"/>
  <c r="O675" i="12"/>
  <c r="L674" i="12"/>
  <c r="K675" i="12" s="1"/>
  <c r="P675" i="12" s="1"/>
  <c r="I677" i="12"/>
  <c r="J677" i="12" s="1"/>
  <c r="J676" i="12"/>
  <c r="G1738" i="14"/>
  <c r="H1738" i="14" s="1"/>
  <c r="G1739" i="13"/>
  <c r="G1737" i="12"/>
  <c r="M682" i="11" l="1"/>
  <c r="I683" i="11"/>
  <c r="M675" i="12"/>
  <c r="G1739" i="14"/>
  <c r="H1739" i="14" s="1"/>
  <c r="G1740" i="13"/>
  <c r="G1738" i="12"/>
  <c r="L682" i="11" l="1"/>
  <c r="K683" i="11" s="1"/>
  <c r="N683" i="11"/>
  <c r="I684" i="11"/>
  <c r="I685" i="11" s="1"/>
  <c r="O682" i="11"/>
  <c r="L675" i="12"/>
  <c r="K676" i="12" s="1"/>
  <c r="P676" i="12" s="1"/>
  <c r="O676" i="12"/>
  <c r="N676" i="12" s="1"/>
  <c r="G1740" i="14"/>
  <c r="H1740" i="14" s="1"/>
  <c r="G1741" i="13"/>
  <c r="G1739" i="12"/>
  <c r="M683" i="11" l="1"/>
  <c r="O683" i="11"/>
  <c r="M676" i="12"/>
  <c r="N677" i="12"/>
  <c r="G1741" i="14"/>
  <c r="H1741" i="14" s="1"/>
  <c r="G1742" i="13"/>
  <c r="G1740" i="12"/>
  <c r="L683" i="11" l="1"/>
  <c r="K684" i="11" s="1"/>
  <c r="N684" i="11"/>
  <c r="O677" i="12"/>
  <c r="L676" i="12"/>
  <c r="K677" i="12" s="1"/>
  <c r="P677" i="12" s="1"/>
  <c r="G1742" i="14"/>
  <c r="H1742" i="14" s="1"/>
  <c r="G1743" i="13"/>
  <c r="G1741" i="12"/>
  <c r="M677" i="12" l="1"/>
  <c r="G1743" i="14"/>
  <c r="H1743" i="14" s="1"/>
  <c r="G1744" i="13"/>
  <c r="G1742" i="12"/>
  <c r="O684" i="11" l="1"/>
  <c r="M684" i="11"/>
  <c r="L677" i="12"/>
  <c r="K678" i="12" s="1"/>
  <c r="P678" i="12" s="1"/>
  <c r="O678" i="12"/>
  <c r="G1744" i="14"/>
  <c r="H1744" i="14" s="1"/>
  <c r="G1745" i="13"/>
  <c r="G1743" i="12"/>
  <c r="L684" i="11" l="1"/>
  <c r="K685" i="11" s="1"/>
  <c r="N685" i="11"/>
  <c r="H678" i="12"/>
  <c r="G1745" i="14"/>
  <c r="H1745" i="14" s="1"/>
  <c r="G1746" i="13"/>
  <c r="G1744" i="12"/>
  <c r="H679" i="12" l="1"/>
  <c r="H680" i="12" s="1"/>
  <c r="H681" i="12" s="1"/>
  <c r="I678" i="12"/>
  <c r="G1746" i="14"/>
  <c r="H1746" i="14" s="1"/>
  <c r="G1747" i="13"/>
  <c r="G1745" i="12"/>
  <c r="O685" i="11" l="1"/>
  <c r="J686" i="11"/>
  <c r="J687" i="11" s="1"/>
  <c r="J688" i="11" s="1"/>
  <c r="J689" i="11" s="1"/>
  <c r="M685" i="11"/>
  <c r="J678" i="12"/>
  <c r="I679" i="12"/>
  <c r="N678" i="12"/>
  <c r="G1747" i="14"/>
  <c r="H1747" i="14" s="1"/>
  <c r="G1748" i="13"/>
  <c r="G1746" i="12"/>
  <c r="I686" i="11" l="1"/>
  <c r="I687" i="11" s="1"/>
  <c r="N686" i="11"/>
  <c r="L685" i="11"/>
  <c r="K686" i="11" s="1"/>
  <c r="M678" i="12"/>
  <c r="N679" i="12"/>
  <c r="J679" i="12"/>
  <c r="I680" i="12"/>
  <c r="G1748" i="14"/>
  <c r="H1748" i="14" s="1"/>
  <c r="G1749" i="13"/>
  <c r="G1747" i="12"/>
  <c r="I688" i="11" l="1"/>
  <c r="J680" i="12"/>
  <c r="I681" i="12"/>
  <c r="J681" i="12" s="1"/>
  <c r="L678" i="12"/>
  <c r="K679" i="12" s="1"/>
  <c r="P679" i="12" s="1"/>
  <c r="O679" i="12"/>
  <c r="G1749" i="14"/>
  <c r="H1749" i="14" s="1"/>
  <c r="G1750" i="13"/>
  <c r="G1748" i="12"/>
  <c r="M686" i="11" l="1"/>
  <c r="I689" i="11"/>
  <c r="O686" i="11"/>
  <c r="M679" i="12"/>
  <c r="G1750" i="14"/>
  <c r="H1750" i="14" s="1"/>
  <c r="G1751" i="13"/>
  <c r="G1749" i="12"/>
  <c r="N687" i="11" l="1"/>
  <c r="L686" i="11"/>
  <c r="K687" i="11" s="1"/>
  <c r="L679" i="12"/>
  <c r="K680" i="12" s="1"/>
  <c r="P680" i="12" s="1"/>
  <c r="O680" i="12"/>
  <c r="N680" i="12" s="1"/>
  <c r="G1751" i="14"/>
  <c r="H1751" i="14" s="1"/>
  <c r="G1752" i="13"/>
  <c r="G1750" i="12"/>
  <c r="M687" i="11" l="1"/>
  <c r="N681" i="12"/>
  <c r="M680" i="12"/>
  <c r="G1752" i="14"/>
  <c r="H1752" i="14" s="1"/>
  <c r="G1753" i="13"/>
  <c r="G1751" i="12"/>
  <c r="L687" i="11" l="1"/>
  <c r="K688" i="11" s="1"/>
  <c r="N688" i="11"/>
  <c r="O687" i="11"/>
  <c r="O681" i="12"/>
  <c r="L680" i="12"/>
  <c r="K681" i="12" s="1"/>
  <c r="P681" i="12" s="1"/>
  <c r="G1753" i="14"/>
  <c r="H1753" i="14" s="1"/>
  <c r="G1754" i="13"/>
  <c r="G1752" i="12"/>
  <c r="M688" i="11" l="1"/>
  <c r="O688" i="11"/>
  <c r="M681" i="12"/>
  <c r="G1754" i="14"/>
  <c r="H1754" i="14" s="1"/>
  <c r="G1755" i="13"/>
  <c r="G1753" i="12"/>
  <c r="L688" i="11" l="1"/>
  <c r="K689" i="11" s="1"/>
  <c r="N689" i="11"/>
  <c r="O682" i="12"/>
  <c r="L681" i="12"/>
  <c r="K682" i="12" s="1"/>
  <c r="P682" i="12" s="1"/>
  <c r="G1755" i="14"/>
  <c r="H1755" i="14" s="1"/>
  <c r="G1756" i="13"/>
  <c r="G1754" i="12"/>
  <c r="O689" i="11" l="1"/>
  <c r="H682" i="12"/>
  <c r="G1756" i="14"/>
  <c r="H1756" i="14" s="1"/>
  <c r="G1757" i="13"/>
  <c r="G1755" i="12"/>
  <c r="J690" i="11" l="1"/>
  <c r="J691" i="11" s="1"/>
  <c r="J692" i="11" s="1"/>
  <c r="J693" i="11" s="1"/>
  <c r="M689" i="11"/>
  <c r="H683" i="12"/>
  <c r="H684" i="12" s="1"/>
  <c r="H685" i="12" s="1"/>
  <c r="I682" i="12"/>
  <c r="G1757" i="14"/>
  <c r="H1757" i="14" s="1"/>
  <c r="G1758" i="13"/>
  <c r="G1756" i="12"/>
  <c r="N690" i="11" l="1"/>
  <c r="L689" i="11"/>
  <c r="K690" i="11" s="1"/>
  <c r="I690" i="11"/>
  <c r="J682" i="12"/>
  <c r="I683" i="12"/>
  <c r="N682" i="12"/>
  <c r="G1758" i="14"/>
  <c r="H1758" i="14" s="1"/>
  <c r="G1759" i="13"/>
  <c r="G1757" i="12"/>
  <c r="I691" i="11" l="1"/>
  <c r="O690" i="11"/>
  <c r="I684" i="12"/>
  <c r="J683" i="12"/>
  <c r="M682" i="12"/>
  <c r="N683" i="12"/>
  <c r="G1759" i="14"/>
  <c r="H1759" i="14" s="1"/>
  <c r="G1760" i="13"/>
  <c r="G1758" i="12"/>
  <c r="I692" i="11" l="1"/>
  <c r="M690" i="11"/>
  <c r="L682" i="12"/>
  <c r="K683" i="12" s="1"/>
  <c r="P683" i="12" s="1"/>
  <c r="O683" i="12"/>
  <c r="I685" i="12"/>
  <c r="J685" i="12" s="1"/>
  <c r="J684" i="12"/>
  <c r="G1760" i="14"/>
  <c r="H1760" i="14" s="1"/>
  <c r="G1761" i="13"/>
  <c r="G1759" i="12"/>
  <c r="I693" i="11" l="1"/>
  <c r="N691" i="11"/>
  <c r="L690" i="11"/>
  <c r="K691" i="11" s="1"/>
  <c r="M683" i="12"/>
  <c r="O684" i="12" s="1"/>
  <c r="N684" i="12" s="1"/>
  <c r="G1761" i="14"/>
  <c r="H1761" i="14" s="1"/>
  <c r="G1762" i="13"/>
  <c r="G1760" i="12"/>
  <c r="L683" i="12" l="1"/>
  <c r="K684" i="12" s="1"/>
  <c r="P684" i="12" s="1"/>
  <c r="N685" i="12"/>
  <c r="G1762" i="14"/>
  <c r="H1762" i="14" s="1"/>
  <c r="G1763" i="13"/>
  <c r="G1761" i="12"/>
  <c r="M691" i="11" l="1"/>
  <c r="O691" i="11"/>
  <c r="M684" i="12"/>
  <c r="O685" i="12" s="1"/>
  <c r="G1763" i="14"/>
  <c r="H1763" i="14" s="1"/>
  <c r="G1764" i="13"/>
  <c r="G1762" i="12"/>
  <c r="N692" i="11" l="1"/>
  <c r="L691" i="11"/>
  <c r="K692" i="11" s="1"/>
  <c r="L684" i="12"/>
  <c r="K685" i="12" s="1"/>
  <c r="P685" i="12" s="1"/>
  <c r="G1764" i="14"/>
  <c r="H1764" i="14" s="1"/>
  <c r="G1765" i="13"/>
  <c r="G1763" i="12"/>
  <c r="M685" i="12" l="1"/>
  <c r="L685" i="12" s="1"/>
  <c r="K686" i="12" s="1"/>
  <c r="P686" i="12" s="1"/>
  <c r="G1765" i="14"/>
  <c r="H1765" i="14" s="1"/>
  <c r="G1766" i="13"/>
  <c r="G1764" i="12"/>
  <c r="M692" i="11" l="1"/>
  <c r="O692" i="11"/>
  <c r="O686" i="12"/>
  <c r="H686" i="12"/>
  <c r="G1766" i="14"/>
  <c r="H1766" i="14" s="1"/>
  <c r="G1767" i="13"/>
  <c r="G1765" i="12"/>
  <c r="N693" i="11" l="1"/>
  <c r="L692" i="11"/>
  <c r="K693" i="11" s="1"/>
  <c r="H687" i="12"/>
  <c r="H688" i="12" s="1"/>
  <c r="H689" i="12" s="1"/>
  <c r="I686" i="12"/>
  <c r="G1767" i="14"/>
  <c r="H1767" i="14" s="1"/>
  <c r="G1768" i="13"/>
  <c r="G1766" i="12"/>
  <c r="J694" i="11" l="1"/>
  <c r="J695" i="11" s="1"/>
  <c r="J696" i="11" s="1"/>
  <c r="J697" i="11" s="1"/>
  <c r="I687" i="12"/>
  <c r="J686" i="12"/>
  <c r="N686" i="12"/>
  <c r="G1768" i="14"/>
  <c r="H1768" i="14" s="1"/>
  <c r="G1769" i="13"/>
  <c r="G1767" i="12"/>
  <c r="I694" i="11" l="1"/>
  <c r="M693" i="11"/>
  <c r="O693" i="11"/>
  <c r="M686" i="12"/>
  <c r="N687" i="12"/>
  <c r="J687" i="12"/>
  <c r="I688" i="12"/>
  <c r="G1769" i="14"/>
  <c r="H1769" i="14" s="1"/>
  <c r="G1770" i="13"/>
  <c r="G1768" i="12"/>
  <c r="N694" i="11" l="1"/>
  <c r="L693" i="11"/>
  <c r="K694" i="11" s="1"/>
  <c r="I695" i="11"/>
  <c r="J688" i="12"/>
  <c r="I689" i="12"/>
  <c r="J689" i="12" s="1"/>
  <c r="L686" i="12"/>
  <c r="K687" i="12" s="1"/>
  <c r="P687" i="12" s="1"/>
  <c r="O687" i="12"/>
  <c r="G1770" i="14"/>
  <c r="H1770" i="14" s="1"/>
  <c r="G1771" i="13"/>
  <c r="G1769" i="12"/>
  <c r="I696" i="11" l="1"/>
  <c r="M687" i="12"/>
  <c r="G1771" i="14"/>
  <c r="H1771" i="14" s="1"/>
  <c r="G1772" i="13"/>
  <c r="G1770" i="12"/>
  <c r="M694" i="11" l="1"/>
  <c r="O694" i="11"/>
  <c r="I697" i="11"/>
  <c r="O688" i="12"/>
  <c r="N688" i="12" s="1"/>
  <c r="L687" i="12"/>
  <c r="K688" i="12" s="1"/>
  <c r="P688" i="12" s="1"/>
  <c r="G1772" i="14"/>
  <c r="H1772" i="14" s="1"/>
  <c r="G1773" i="13"/>
  <c r="G1771" i="12"/>
  <c r="N695" i="11" l="1"/>
  <c r="L694" i="11"/>
  <c r="K695" i="11" s="1"/>
  <c r="M688" i="12"/>
  <c r="N689" i="12"/>
  <c r="G1773" i="14"/>
  <c r="H1773" i="14" s="1"/>
  <c r="G1774" i="13"/>
  <c r="G1772" i="12"/>
  <c r="O695" i="11" l="1"/>
  <c r="M695" i="11"/>
  <c r="L688" i="12"/>
  <c r="K689" i="12" s="1"/>
  <c r="P689" i="12" s="1"/>
  <c r="O689" i="12"/>
  <c r="G1774" i="14"/>
  <c r="H1774" i="14" s="1"/>
  <c r="G1775" i="13"/>
  <c r="G1773" i="12"/>
  <c r="L695" i="11" l="1"/>
  <c r="K696" i="11" s="1"/>
  <c r="N696" i="11"/>
  <c r="M689" i="12"/>
  <c r="G1775" i="14"/>
  <c r="H1775" i="14" s="1"/>
  <c r="G1776" i="13"/>
  <c r="G1774" i="12"/>
  <c r="O696" i="11" l="1"/>
  <c r="L689" i="12"/>
  <c r="K690" i="12" s="1"/>
  <c r="P690" i="12" s="1"/>
  <c r="O690" i="12"/>
  <c r="G1776" i="14"/>
  <c r="H1776" i="14" s="1"/>
  <c r="G1777" i="13"/>
  <c r="G1775" i="12"/>
  <c r="M696" i="11" l="1"/>
  <c r="H690" i="12"/>
  <c r="G1777" i="14"/>
  <c r="H1777" i="14" s="1"/>
  <c r="G1778" i="13"/>
  <c r="G1776" i="12"/>
  <c r="L696" i="11" l="1"/>
  <c r="K697" i="11" s="1"/>
  <c r="N697" i="11"/>
  <c r="H691" i="12"/>
  <c r="H692" i="12" s="1"/>
  <c r="H693" i="12" s="1"/>
  <c r="I690" i="12"/>
  <c r="G1778" i="14"/>
  <c r="H1778" i="14" s="1"/>
  <c r="G1779" i="13"/>
  <c r="G1777" i="12"/>
  <c r="J690" i="12" l="1"/>
  <c r="I691" i="12"/>
  <c r="N690" i="12"/>
  <c r="G1779" i="14"/>
  <c r="H1779" i="14" s="1"/>
  <c r="G1780" i="13"/>
  <c r="G1778" i="12"/>
  <c r="J698" i="11" l="1"/>
  <c r="J699" i="11" s="1"/>
  <c r="J700" i="11" s="1"/>
  <c r="J701" i="11" s="1"/>
  <c r="O697" i="11"/>
  <c r="M697" i="11"/>
  <c r="I692" i="12"/>
  <c r="J691" i="12"/>
  <c r="N691" i="12"/>
  <c r="M690" i="12"/>
  <c r="G1780" i="14"/>
  <c r="H1780" i="14" s="1"/>
  <c r="G1781" i="13"/>
  <c r="G1779" i="12"/>
  <c r="N698" i="11" l="1"/>
  <c r="L697" i="11"/>
  <c r="K698" i="11" s="1"/>
  <c r="I698" i="11"/>
  <c r="L690" i="12"/>
  <c r="K691" i="12" s="1"/>
  <c r="P691" i="12" s="1"/>
  <c r="O691" i="12"/>
  <c r="N692" i="12"/>
  <c r="I693" i="12"/>
  <c r="J693" i="12" s="1"/>
  <c r="J692" i="12"/>
  <c r="G1781" i="14"/>
  <c r="H1781" i="14" s="1"/>
  <c r="G1782" i="13"/>
  <c r="G1780" i="12"/>
  <c r="I699" i="11" l="1"/>
  <c r="O698" i="11"/>
  <c r="M691" i="12"/>
  <c r="L691" i="12" s="1"/>
  <c r="K692" i="12" s="1"/>
  <c r="P692" i="12" s="1"/>
  <c r="N693" i="12"/>
  <c r="G1782" i="14"/>
  <c r="H1782" i="14" s="1"/>
  <c r="G1783" i="13"/>
  <c r="G1781" i="12"/>
  <c r="M698" i="11" l="1"/>
  <c r="I700" i="11"/>
  <c r="O692" i="12"/>
  <c r="M692" i="12"/>
  <c r="G1783" i="14"/>
  <c r="H1783" i="14" s="1"/>
  <c r="G1784" i="13"/>
  <c r="G1782" i="12"/>
  <c r="I701" i="11" l="1"/>
  <c r="N699" i="11"/>
  <c r="L698" i="11"/>
  <c r="K699" i="11" s="1"/>
  <c r="L692" i="12"/>
  <c r="K693" i="12" s="1"/>
  <c r="P693" i="12" s="1"/>
  <c r="O693" i="12"/>
  <c r="G1784" i="14"/>
  <c r="H1784" i="14" s="1"/>
  <c r="G1785" i="13"/>
  <c r="G1783" i="12"/>
  <c r="O699" i="11" l="1"/>
  <c r="M693" i="12"/>
  <c r="G1785" i="14"/>
  <c r="H1785" i="14" s="1"/>
  <c r="G1786" i="13"/>
  <c r="G1784" i="12"/>
  <c r="M699" i="11" l="1"/>
  <c r="L693" i="12"/>
  <c r="K694" i="12" s="1"/>
  <c r="P694" i="12" s="1"/>
  <c r="O694" i="12"/>
  <c r="G1786" i="14"/>
  <c r="H1786" i="14" s="1"/>
  <c r="G1787" i="13"/>
  <c r="G1785" i="12"/>
  <c r="L699" i="11" l="1"/>
  <c r="K700" i="11" s="1"/>
  <c r="N700" i="11"/>
  <c r="H694" i="12"/>
  <c r="G1787" i="14"/>
  <c r="H1787" i="14" s="1"/>
  <c r="G1788" i="13"/>
  <c r="G1786" i="12"/>
  <c r="O700" i="11" l="1"/>
  <c r="H695" i="12"/>
  <c r="H696" i="12" s="1"/>
  <c r="H697" i="12" s="1"/>
  <c r="I694" i="12"/>
  <c r="G1788" i="14"/>
  <c r="H1788" i="14" s="1"/>
  <c r="G1789" i="13"/>
  <c r="G1787" i="12"/>
  <c r="M700" i="11" l="1"/>
  <c r="J694" i="12"/>
  <c r="I695" i="12"/>
  <c r="N694" i="12"/>
  <c r="G1789" i="14"/>
  <c r="H1789" i="14" s="1"/>
  <c r="G1790" i="13"/>
  <c r="G1788" i="12"/>
  <c r="N701" i="11" l="1"/>
  <c r="L700" i="11"/>
  <c r="K701" i="11" s="1"/>
  <c r="J695" i="12"/>
  <c r="I696" i="12"/>
  <c r="M694" i="12"/>
  <c r="N695" i="12"/>
  <c r="G1790" i="14"/>
  <c r="H1790" i="14" s="1"/>
  <c r="G1791" i="13"/>
  <c r="G1789" i="12"/>
  <c r="J702" i="11" l="1"/>
  <c r="J703" i="11" s="1"/>
  <c r="J704" i="11" s="1"/>
  <c r="J705" i="11" s="1"/>
  <c r="M701" i="11"/>
  <c r="J696" i="12"/>
  <c r="I697" i="12"/>
  <c r="J697" i="12" s="1"/>
  <c r="L694" i="12"/>
  <c r="K695" i="12" s="1"/>
  <c r="P695" i="12" s="1"/>
  <c r="O695" i="12"/>
  <c r="G1791" i="14"/>
  <c r="H1791" i="14" s="1"/>
  <c r="G1792" i="13"/>
  <c r="G1790" i="12"/>
  <c r="N702" i="11" l="1"/>
  <c r="L701" i="11"/>
  <c r="K702" i="11" s="1"/>
  <c r="I702" i="11"/>
  <c r="O701" i="11"/>
  <c r="M695" i="12"/>
  <c r="G1792" i="14"/>
  <c r="H1792" i="14" s="1"/>
  <c r="G1793" i="13"/>
  <c r="G1791" i="12"/>
  <c r="M702" i="11" l="1"/>
  <c r="I703" i="11"/>
  <c r="O702" i="11"/>
  <c r="L695" i="12"/>
  <c r="K696" i="12" s="1"/>
  <c r="P696" i="12" s="1"/>
  <c r="O696" i="12"/>
  <c r="N696" i="12" s="1"/>
  <c r="G1793" i="14"/>
  <c r="H1793" i="14" s="1"/>
  <c r="G1794" i="13"/>
  <c r="G1792" i="12"/>
  <c r="I704" i="11" l="1"/>
  <c r="N703" i="11"/>
  <c r="L702" i="11"/>
  <c r="K703" i="11" s="1"/>
  <c r="M696" i="12"/>
  <c r="N697" i="12"/>
  <c r="G1794" i="14"/>
  <c r="H1794" i="14" s="1"/>
  <c r="G1795" i="13"/>
  <c r="G1793" i="12"/>
  <c r="I705" i="11" l="1"/>
  <c r="L696" i="12"/>
  <c r="K697" i="12" s="1"/>
  <c r="P697" i="12" s="1"/>
  <c r="O697" i="12"/>
  <c r="G1795" i="14"/>
  <c r="H1795" i="14" s="1"/>
  <c r="G1796" i="13"/>
  <c r="G1794" i="12"/>
  <c r="O703" i="11" l="1"/>
  <c r="M703" i="11"/>
  <c r="M697" i="12"/>
  <c r="G1796" i="14"/>
  <c r="H1796" i="14" s="1"/>
  <c r="G1797" i="13"/>
  <c r="G1795" i="12"/>
  <c r="L703" i="11" l="1"/>
  <c r="K704" i="11" s="1"/>
  <c r="N704" i="11"/>
  <c r="O698" i="12"/>
  <c r="L697" i="12"/>
  <c r="K698" i="12" s="1"/>
  <c r="P698" i="12" s="1"/>
  <c r="G1797" i="14"/>
  <c r="H1797" i="14" s="1"/>
  <c r="G1798" i="13"/>
  <c r="G1796" i="12"/>
  <c r="H698" i="12" l="1"/>
  <c r="G1798" i="14"/>
  <c r="H1798" i="14" s="1"/>
  <c r="G1799" i="13"/>
  <c r="G1797" i="12"/>
  <c r="O704" i="11" l="1"/>
  <c r="M704" i="11"/>
  <c r="H699" i="12"/>
  <c r="H700" i="12" s="1"/>
  <c r="H701" i="12" s="1"/>
  <c r="I698" i="12"/>
  <c r="G1799" i="14"/>
  <c r="H1799" i="14" s="1"/>
  <c r="G1800" i="13"/>
  <c r="G1798" i="12"/>
  <c r="N705" i="11" l="1"/>
  <c r="L704" i="11"/>
  <c r="K705" i="11" s="1"/>
  <c r="I699" i="12"/>
  <c r="J698" i="12"/>
  <c r="N698" i="12"/>
  <c r="G1800" i="14"/>
  <c r="H1800" i="14" s="1"/>
  <c r="G1801" i="13"/>
  <c r="G1799" i="12"/>
  <c r="M705" i="11" l="1"/>
  <c r="N699" i="12"/>
  <c r="M698" i="12"/>
  <c r="J699" i="12"/>
  <c r="I700" i="12"/>
  <c r="G1801" i="14"/>
  <c r="H1801" i="14" s="1"/>
  <c r="G1802" i="13"/>
  <c r="G1800" i="12"/>
  <c r="J706" i="11" l="1"/>
  <c r="J707" i="11" s="1"/>
  <c r="J708" i="11" s="1"/>
  <c r="J709" i="11" s="1"/>
  <c r="L705" i="11"/>
  <c r="K706" i="11" s="1"/>
  <c r="N706" i="11"/>
  <c r="O705" i="11"/>
  <c r="L698" i="12"/>
  <c r="K699" i="12" s="1"/>
  <c r="P699" i="12" s="1"/>
  <c r="O699" i="12"/>
  <c r="J700" i="12"/>
  <c r="I701" i="12"/>
  <c r="J701" i="12" s="1"/>
  <c r="G1802" i="14"/>
  <c r="H1802" i="14" s="1"/>
  <c r="G1803" i="13"/>
  <c r="G1801" i="12"/>
  <c r="I706" i="11" l="1"/>
  <c r="M699" i="12"/>
  <c r="L699" i="12" s="1"/>
  <c r="K700" i="12" s="1"/>
  <c r="P700" i="12" s="1"/>
  <c r="G1803" i="14"/>
  <c r="H1803" i="14" s="1"/>
  <c r="G1804" i="13"/>
  <c r="G1802" i="12"/>
  <c r="I707" i="11" l="1"/>
  <c r="I708" i="11" s="1"/>
  <c r="M706" i="11"/>
  <c r="O706" i="11"/>
  <c r="O700" i="12"/>
  <c r="N700" i="12" s="1"/>
  <c r="M700" i="12" s="1"/>
  <c r="G1804" i="14"/>
  <c r="H1804" i="14" s="1"/>
  <c r="G1805" i="13"/>
  <c r="G1803" i="12"/>
  <c r="L706" i="11" l="1"/>
  <c r="K707" i="11" s="1"/>
  <c r="N707" i="11"/>
  <c r="I709" i="11"/>
  <c r="N701" i="12"/>
  <c r="O701" i="12"/>
  <c r="L700" i="12"/>
  <c r="K701" i="12" s="1"/>
  <c r="P701" i="12" s="1"/>
  <c r="G1805" i="14"/>
  <c r="H1805" i="14" s="1"/>
  <c r="G1806" i="13"/>
  <c r="G1804" i="12"/>
  <c r="M701" i="12" l="1"/>
  <c r="G1806" i="14"/>
  <c r="H1806" i="14" s="1"/>
  <c r="G1807" i="13"/>
  <c r="G1805" i="12"/>
  <c r="M707" i="11" l="1"/>
  <c r="O707" i="11"/>
  <c r="O702" i="12"/>
  <c r="L701" i="12"/>
  <c r="K702" i="12" s="1"/>
  <c r="P702" i="12" s="1"/>
  <c r="G1807" i="14"/>
  <c r="H1807" i="14" s="1"/>
  <c r="G1808" i="13"/>
  <c r="G1806" i="12"/>
  <c r="L707" i="11" l="1"/>
  <c r="K708" i="11" s="1"/>
  <c r="N708" i="11"/>
  <c r="H702" i="12"/>
  <c r="G1808" i="14"/>
  <c r="H1808" i="14" s="1"/>
  <c r="G1809" i="13"/>
  <c r="G1807" i="12"/>
  <c r="H703" i="12" l="1"/>
  <c r="H704" i="12" s="1"/>
  <c r="H705" i="12" s="1"/>
  <c r="I702" i="12"/>
  <c r="G1809" i="14"/>
  <c r="H1809" i="14" s="1"/>
  <c r="G1810" i="13"/>
  <c r="G1808" i="12"/>
  <c r="O708" i="11" l="1"/>
  <c r="M708" i="11"/>
  <c r="J702" i="12"/>
  <c r="I703" i="12"/>
  <c r="N702" i="12"/>
  <c r="G1810" i="14"/>
  <c r="H1810" i="14" s="1"/>
  <c r="G1811" i="13"/>
  <c r="G1809" i="12"/>
  <c r="L708" i="11" l="1"/>
  <c r="K709" i="11" s="1"/>
  <c r="N709" i="11"/>
  <c r="N703" i="12"/>
  <c r="M702" i="12"/>
  <c r="I704" i="12"/>
  <c r="J703" i="12"/>
  <c r="G1811" i="14"/>
  <c r="H1811" i="14" s="1"/>
  <c r="G1812" i="13"/>
  <c r="G1810" i="12"/>
  <c r="J710" i="11" l="1"/>
  <c r="J711" i="11" s="1"/>
  <c r="J712" i="11" s="1"/>
  <c r="J713" i="11" s="1"/>
  <c r="I705" i="12"/>
  <c r="J705" i="12" s="1"/>
  <c r="J704" i="12"/>
  <c r="O703" i="12"/>
  <c r="L702" i="12"/>
  <c r="K703" i="12" s="1"/>
  <c r="P703" i="12" s="1"/>
  <c r="G1812" i="14"/>
  <c r="H1812" i="14" s="1"/>
  <c r="G1813" i="13"/>
  <c r="G1811" i="12"/>
  <c r="I710" i="11" l="1"/>
  <c r="O709" i="11"/>
  <c r="M709" i="11"/>
  <c r="M703" i="12"/>
  <c r="L703" i="12" s="1"/>
  <c r="K704" i="12" s="1"/>
  <c r="P704" i="12" s="1"/>
  <c r="G1813" i="14"/>
  <c r="H1813" i="14" s="1"/>
  <c r="G1814" i="13"/>
  <c r="G1812" i="12"/>
  <c r="N710" i="11" l="1"/>
  <c r="L709" i="11"/>
  <c r="K710" i="11" s="1"/>
  <c r="I711" i="11"/>
  <c r="O704" i="12"/>
  <c r="N704" i="12" s="1"/>
  <c r="M704" i="12" s="1"/>
  <c r="G1814" i="14"/>
  <c r="H1814" i="14" s="1"/>
  <c r="G1815" i="13"/>
  <c r="G1813" i="12"/>
  <c r="I712" i="11" l="1"/>
  <c r="N705" i="12"/>
  <c r="O705" i="12"/>
  <c r="L704" i="12"/>
  <c r="K705" i="12" s="1"/>
  <c r="P705" i="12" s="1"/>
  <c r="G1815" i="14"/>
  <c r="H1815" i="14" s="1"/>
  <c r="G1816" i="13"/>
  <c r="G1814" i="12"/>
  <c r="M710" i="11" l="1"/>
  <c r="I713" i="11"/>
  <c r="O710" i="11"/>
  <c r="M705" i="12"/>
  <c r="G1816" i="14"/>
  <c r="H1816" i="14" s="1"/>
  <c r="G1817" i="13"/>
  <c r="G1815" i="12"/>
  <c r="L710" i="11" l="1"/>
  <c r="K711" i="11" s="1"/>
  <c r="N711" i="11"/>
  <c r="L705" i="12"/>
  <c r="K706" i="12" s="1"/>
  <c r="P706" i="12" s="1"/>
  <c r="O706" i="12"/>
  <c r="G1817" i="14"/>
  <c r="H1817" i="14" s="1"/>
  <c r="G1818" i="13"/>
  <c r="G1816" i="12"/>
  <c r="O711" i="11" l="1"/>
  <c r="H706" i="12"/>
  <c r="G1818" i="14"/>
  <c r="H1818" i="14" s="1"/>
  <c r="G1819" i="13"/>
  <c r="G1817" i="12"/>
  <c r="M711" i="11" l="1"/>
  <c r="H707" i="12"/>
  <c r="H708" i="12" s="1"/>
  <c r="H709" i="12" s="1"/>
  <c r="I706" i="12"/>
  <c r="G1819" i="14"/>
  <c r="H1819" i="14" s="1"/>
  <c r="G1820" i="13"/>
  <c r="G1818" i="12"/>
  <c r="N712" i="11" l="1"/>
  <c r="L711" i="11"/>
  <c r="K712" i="11" s="1"/>
  <c r="J706" i="12"/>
  <c r="N706" i="12"/>
  <c r="I707" i="12"/>
  <c r="G1820" i="14"/>
  <c r="H1820" i="14" s="1"/>
  <c r="G1821" i="13"/>
  <c r="G1819" i="12"/>
  <c r="M712" i="11" l="1"/>
  <c r="N707" i="12"/>
  <c r="M706" i="12"/>
  <c r="J707" i="12"/>
  <c r="I708" i="12"/>
  <c r="G1821" i="14"/>
  <c r="H1821" i="14" s="1"/>
  <c r="G1822" i="13"/>
  <c r="G1820" i="12"/>
  <c r="N713" i="11" l="1"/>
  <c r="L712" i="11"/>
  <c r="K713" i="11" s="1"/>
  <c r="O712" i="11"/>
  <c r="L706" i="12"/>
  <c r="K707" i="12" s="1"/>
  <c r="P707" i="12" s="1"/>
  <c r="O707" i="12"/>
  <c r="J708" i="12"/>
  <c r="I709" i="12"/>
  <c r="J709" i="12" s="1"/>
  <c r="G1822" i="14"/>
  <c r="H1822" i="14" s="1"/>
  <c r="G1823" i="13"/>
  <c r="G1821" i="12"/>
  <c r="M713" i="11" l="1"/>
  <c r="M707" i="12"/>
  <c r="O708" i="12" s="1"/>
  <c r="N708" i="12" s="1"/>
  <c r="G1823" i="14"/>
  <c r="H1823" i="14" s="1"/>
  <c r="G1824" i="13"/>
  <c r="G1822" i="12"/>
  <c r="L713" i="11" l="1"/>
  <c r="K714" i="11" s="1"/>
  <c r="N714" i="11"/>
  <c r="J714" i="11"/>
  <c r="J715" i="11" s="1"/>
  <c r="J716" i="11" s="1"/>
  <c r="J717" i="11" s="1"/>
  <c r="O713" i="11"/>
  <c r="L707" i="12"/>
  <c r="K708" i="12" s="1"/>
  <c r="P708" i="12" s="1"/>
  <c r="N709" i="12"/>
  <c r="G1824" i="14"/>
  <c r="H1824" i="14" s="1"/>
  <c r="G1825" i="13"/>
  <c r="G1823" i="12"/>
  <c r="I714" i="11" l="1"/>
  <c r="O714" i="11"/>
  <c r="M708" i="12"/>
  <c r="L708" i="12" s="1"/>
  <c r="K709" i="12" s="1"/>
  <c r="P709" i="12" s="1"/>
  <c r="G1825" i="14"/>
  <c r="H1825" i="14" s="1"/>
  <c r="G1826" i="13"/>
  <c r="G1824" i="12"/>
  <c r="M714" i="11" l="1"/>
  <c r="I715" i="11"/>
  <c r="O709" i="12"/>
  <c r="M709" i="12"/>
  <c r="G1826" i="14"/>
  <c r="H1826" i="14" s="1"/>
  <c r="G1827" i="13"/>
  <c r="G1825" i="12"/>
  <c r="I716" i="11" l="1"/>
  <c r="N715" i="11"/>
  <c r="L714" i="11"/>
  <c r="K715" i="11" s="1"/>
  <c r="L709" i="12"/>
  <c r="K710" i="12" s="1"/>
  <c r="P710" i="12" s="1"/>
  <c r="O710" i="12"/>
  <c r="G1827" i="14"/>
  <c r="H1827" i="14" s="1"/>
  <c r="G1828" i="13"/>
  <c r="G1826" i="12"/>
  <c r="I717" i="11" l="1"/>
  <c r="H710" i="12"/>
  <c r="G1828" i="14"/>
  <c r="H1828" i="14" s="1"/>
  <c r="G1829" i="13"/>
  <c r="G1827" i="12"/>
  <c r="O715" i="11" l="1"/>
  <c r="M715" i="11"/>
  <c r="H711" i="12"/>
  <c r="H712" i="12" s="1"/>
  <c r="H713" i="12" s="1"/>
  <c r="I710" i="12"/>
  <c r="G1829" i="14"/>
  <c r="H1829" i="14" s="1"/>
  <c r="G1830" i="13"/>
  <c r="G1828" i="12"/>
  <c r="N716" i="11" l="1"/>
  <c r="L715" i="11"/>
  <c r="K716" i="11" s="1"/>
  <c r="J710" i="12"/>
  <c r="I711" i="12"/>
  <c r="N710" i="12"/>
  <c r="G1830" i="14"/>
  <c r="H1830" i="14" s="1"/>
  <c r="G1831" i="13"/>
  <c r="G1829" i="12"/>
  <c r="M716" i="11" l="1"/>
  <c r="N711" i="12"/>
  <c r="M710" i="12"/>
  <c r="I712" i="12"/>
  <c r="J711" i="12"/>
  <c r="G1831" i="14"/>
  <c r="H1831" i="14" s="1"/>
  <c r="G1832" i="13"/>
  <c r="G1830" i="12"/>
  <c r="L716" i="11" l="1"/>
  <c r="K717" i="11" s="1"/>
  <c r="J718" i="11" s="1"/>
  <c r="J719" i="11" s="1"/>
  <c r="J720" i="11" s="1"/>
  <c r="J721" i="11" s="1"/>
  <c r="N717" i="11"/>
  <c r="O716" i="11"/>
  <c r="O711" i="12"/>
  <c r="L710" i="12"/>
  <c r="K711" i="12" s="1"/>
  <c r="P711" i="12" s="1"/>
  <c r="J712" i="12"/>
  <c r="I713" i="12"/>
  <c r="J713" i="12" s="1"/>
  <c r="N712" i="12"/>
  <c r="N713" i="12" s="1"/>
  <c r="G1832" i="14"/>
  <c r="H1832" i="14" s="1"/>
  <c r="G1833" i="13"/>
  <c r="G1831" i="12"/>
  <c r="I718" i="11" l="1"/>
  <c r="M717" i="11"/>
  <c r="O717" i="11"/>
  <c r="M711" i="12"/>
  <c r="L711" i="12" s="1"/>
  <c r="K712" i="12" s="1"/>
  <c r="P712" i="12" s="1"/>
  <c r="G1833" i="14"/>
  <c r="H1833" i="14" s="1"/>
  <c r="G1834" i="13"/>
  <c r="G1832" i="12"/>
  <c r="N718" i="11" l="1"/>
  <c r="L717" i="11"/>
  <c r="K718" i="11" s="1"/>
  <c r="I719" i="11"/>
  <c r="O712" i="12"/>
  <c r="M712" i="12"/>
  <c r="O713" i="12" s="1"/>
  <c r="G1834" i="14"/>
  <c r="H1834" i="14" s="1"/>
  <c r="G1835" i="13"/>
  <c r="G1833" i="12"/>
  <c r="I720" i="11" l="1"/>
  <c r="L712" i="12"/>
  <c r="K713" i="12" s="1"/>
  <c r="P713" i="12" s="1"/>
  <c r="G1835" i="14"/>
  <c r="H1835" i="14" s="1"/>
  <c r="G1836" i="13"/>
  <c r="G1834" i="12"/>
  <c r="M718" i="11" l="1"/>
  <c r="I721" i="11"/>
  <c r="O718" i="11"/>
  <c r="M713" i="12"/>
  <c r="G1836" i="14"/>
  <c r="H1836" i="14" s="1"/>
  <c r="G1837" i="13"/>
  <c r="G1835" i="12"/>
  <c r="L718" i="11" l="1"/>
  <c r="K719" i="11" s="1"/>
  <c r="N719" i="11"/>
  <c r="O714" i="12"/>
  <c r="L713" i="12"/>
  <c r="K714" i="12" s="1"/>
  <c r="P714" i="12" s="1"/>
  <c r="G1837" i="14"/>
  <c r="H1837" i="14" s="1"/>
  <c r="G1838" i="13"/>
  <c r="G1836" i="12"/>
  <c r="H714" i="12" l="1"/>
  <c r="G1838" i="14"/>
  <c r="H1838" i="14" s="1"/>
  <c r="G1839" i="13"/>
  <c r="G1837" i="12"/>
  <c r="M719" i="11" l="1"/>
  <c r="O719" i="11"/>
  <c r="H715" i="12"/>
  <c r="H716" i="12" s="1"/>
  <c r="H717" i="12" s="1"/>
  <c r="I714" i="12"/>
  <c r="G1839" i="14"/>
  <c r="H1839" i="14" s="1"/>
  <c r="G1840" i="13"/>
  <c r="G1838" i="12"/>
  <c r="N720" i="11" l="1"/>
  <c r="L719" i="11"/>
  <c r="K720" i="11" s="1"/>
  <c r="I715" i="12"/>
  <c r="N714" i="12"/>
  <c r="J714" i="12"/>
  <c r="G1840" i="14"/>
  <c r="H1840" i="14" s="1"/>
  <c r="G1841" i="13"/>
  <c r="G1839" i="12"/>
  <c r="M720" i="11" l="1"/>
  <c r="N715" i="12"/>
  <c r="M714" i="12"/>
  <c r="J715" i="12"/>
  <c r="I716" i="12"/>
  <c r="G1841" i="14"/>
  <c r="H1841" i="14" s="1"/>
  <c r="G1842" i="13"/>
  <c r="G1840" i="12"/>
  <c r="L720" i="11" l="1"/>
  <c r="K721" i="11" s="1"/>
  <c r="N721" i="11"/>
  <c r="O720" i="11"/>
  <c r="J716" i="12"/>
  <c r="I717" i="12"/>
  <c r="J717" i="12" s="1"/>
  <c r="O715" i="12"/>
  <c r="L714" i="12"/>
  <c r="K715" i="12" s="1"/>
  <c r="P715" i="12" s="1"/>
  <c r="G1842" i="14"/>
  <c r="H1842" i="14" s="1"/>
  <c r="G1843" i="13"/>
  <c r="G1841" i="12"/>
  <c r="J722" i="11" l="1"/>
  <c r="J723" i="11" s="1"/>
  <c r="J724" i="11" s="1"/>
  <c r="J725" i="11" s="1"/>
  <c r="M721" i="11"/>
  <c r="O721" i="11"/>
  <c r="M715" i="12"/>
  <c r="G1843" i="14"/>
  <c r="H1843" i="14" s="1"/>
  <c r="G1844" i="13"/>
  <c r="G1842" i="12"/>
  <c r="I722" i="11" l="1"/>
  <c r="L721" i="11"/>
  <c r="K722" i="11" s="1"/>
  <c r="N722" i="11"/>
  <c r="L715" i="12"/>
  <c r="K716" i="12" s="1"/>
  <c r="P716" i="12" s="1"/>
  <c r="O716" i="12"/>
  <c r="N716" i="12" s="1"/>
  <c r="G1844" i="14"/>
  <c r="H1844" i="14" s="1"/>
  <c r="G1845" i="13"/>
  <c r="G1843" i="12"/>
  <c r="M722" i="11" l="1"/>
  <c r="I723" i="11"/>
  <c r="N717" i="12"/>
  <c r="M716" i="12"/>
  <c r="G1845" i="14"/>
  <c r="H1845" i="14" s="1"/>
  <c r="G1846" i="13"/>
  <c r="G1844" i="12"/>
  <c r="N723" i="11" l="1"/>
  <c r="L722" i="11"/>
  <c r="K723" i="11" s="1"/>
  <c r="I724" i="11"/>
  <c r="O722" i="11"/>
  <c r="O717" i="12"/>
  <c r="L716" i="12"/>
  <c r="K717" i="12" s="1"/>
  <c r="P717" i="12" s="1"/>
  <c r="G1846" i="14"/>
  <c r="H1846" i="14" s="1"/>
  <c r="G1847" i="13"/>
  <c r="G1845" i="12"/>
  <c r="O723" i="11" l="1"/>
  <c r="I725" i="11"/>
  <c r="M723" i="11"/>
  <c r="M717" i="12"/>
  <c r="G1847" i="14"/>
  <c r="H1847" i="14" s="1"/>
  <c r="G1848" i="13"/>
  <c r="G1846" i="12"/>
  <c r="L723" i="11" l="1"/>
  <c r="K724" i="11" s="1"/>
  <c r="N724" i="11"/>
  <c r="L717" i="12"/>
  <c r="K718" i="12" s="1"/>
  <c r="P718" i="12" s="1"/>
  <c r="O718" i="12"/>
  <c r="G1848" i="14"/>
  <c r="H1848" i="14" s="1"/>
  <c r="G1849" i="13"/>
  <c r="G1847" i="12"/>
  <c r="H718" i="12" l="1"/>
  <c r="G1849" i="14"/>
  <c r="H1849" i="14" s="1"/>
  <c r="G1850" i="13"/>
  <c r="G1848" i="12"/>
  <c r="O724" i="11" l="1"/>
  <c r="M724" i="11"/>
  <c r="H719" i="12"/>
  <c r="H720" i="12" s="1"/>
  <c r="H721" i="12" s="1"/>
  <c r="I718" i="12"/>
  <c r="G1850" i="14"/>
  <c r="H1850" i="14" s="1"/>
  <c r="G1851" i="13"/>
  <c r="G1849" i="12"/>
  <c r="N725" i="11" l="1"/>
  <c r="L724" i="11"/>
  <c r="K725" i="11" s="1"/>
  <c r="I719" i="12"/>
  <c r="N718" i="12"/>
  <c r="J718" i="12"/>
  <c r="G1851" i="14"/>
  <c r="H1851" i="14" s="1"/>
  <c r="G1852" i="13"/>
  <c r="G1850" i="12"/>
  <c r="N719" i="12" l="1"/>
  <c r="M718" i="12"/>
  <c r="J719" i="12"/>
  <c r="I720" i="12"/>
  <c r="G1852" i="14"/>
  <c r="H1852" i="14" s="1"/>
  <c r="G1853" i="13"/>
  <c r="G1851" i="12"/>
  <c r="M725" i="11" l="1"/>
  <c r="L725" i="11" s="1"/>
  <c r="K726" i="11" s="1"/>
  <c r="J726" i="11"/>
  <c r="J727" i="11" s="1"/>
  <c r="J728" i="11" s="1"/>
  <c r="J729" i="11" s="1"/>
  <c r="O725" i="11"/>
  <c r="L718" i="12"/>
  <c r="K719" i="12" s="1"/>
  <c r="P719" i="12" s="1"/>
  <c r="O719" i="12"/>
  <c r="I721" i="12"/>
  <c r="J721" i="12" s="1"/>
  <c r="J720" i="12"/>
  <c r="N720" i="12"/>
  <c r="N721" i="12" s="1"/>
  <c r="G1853" i="14"/>
  <c r="H1853" i="14" s="1"/>
  <c r="G1854" i="13"/>
  <c r="G1852" i="12"/>
  <c r="N726" i="11" l="1"/>
  <c r="I726" i="11"/>
  <c r="I727" i="11" s="1"/>
  <c r="O726" i="11"/>
  <c r="M719" i="12"/>
  <c r="L719" i="12" s="1"/>
  <c r="K720" i="12" s="1"/>
  <c r="P720" i="12" s="1"/>
  <c r="G1854" i="14"/>
  <c r="H1854" i="14" s="1"/>
  <c r="G1855" i="13"/>
  <c r="G1853" i="12"/>
  <c r="M726" i="11" l="1"/>
  <c r="L726" i="11" s="1"/>
  <c r="K727" i="11" s="1"/>
  <c r="I728" i="11"/>
  <c r="O720" i="12"/>
  <c r="M720" i="12"/>
  <c r="G1855" i="14"/>
  <c r="H1855" i="14" s="1"/>
  <c r="G1856" i="13"/>
  <c r="G1854" i="12"/>
  <c r="N727" i="11" l="1"/>
  <c r="O727" i="11"/>
  <c r="I729" i="11"/>
  <c r="O721" i="12"/>
  <c r="L720" i="12"/>
  <c r="K721" i="12" s="1"/>
  <c r="P721" i="12" s="1"/>
  <c r="G1856" i="14"/>
  <c r="H1856" i="14" s="1"/>
  <c r="G1857" i="13"/>
  <c r="G1855" i="12"/>
  <c r="M727" i="11" l="1"/>
  <c r="M721" i="12"/>
  <c r="G1857" i="14"/>
  <c r="H1857" i="14" s="1"/>
  <c r="G1858" i="13"/>
  <c r="G1856" i="12"/>
  <c r="L727" i="11" l="1"/>
  <c r="K728" i="11" s="1"/>
  <c r="N728" i="11"/>
  <c r="L721" i="12"/>
  <c r="K722" i="12" s="1"/>
  <c r="P722" i="12" s="1"/>
  <c r="O722" i="12"/>
  <c r="G1858" i="14"/>
  <c r="H1858" i="14" s="1"/>
  <c r="G1859" i="13"/>
  <c r="G1857" i="12"/>
  <c r="H722" i="12" l="1"/>
  <c r="G1859" i="14"/>
  <c r="H1859" i="14" s="1"/>
  <c r="G1860" i="13"/>
  <c r="G1858" i="12"/>
  <c r="O728" i="11" l="1"/>
  <c r="M728" i="11"/>
  <c r="H723" i="12"/>
  <c r="H724" i="12" s="1"/>
  <c r="H725" i="12" s="1"/>
  <c r="I722" i="12"/>
  <c r="G1860" i="14"/>
  <c r="H1860" i="14" s="1"/>
  <c r="G1861" i="13"/>
  <c r="G1859" i="12"/>
  <c r="L728" i="11" l="1"/>
  <c r="K729" i="11" s="1"/>
  <c r="N729" i="11"/>
  <c r="N722" i="12"/>
  <c r="J722" i="12"/>
  <c r="I723" i="12"/>
  <c r="G1861" i="14"/>
  <c r="H1861" i="14" s="1"/>
  <c r="G1862" i="13"/>
  <c r="G1860" i="12"/>
  <c r="O729" i="11" l="1"/>
  <c r="I724" i="12"/>
  <c r="J723" i="12"/>
  <c r="N723" i="12"/>
  <c r="M722" i="12"/>
  <c r="G1862" i="14"/>
  <c r="H1862" i="14" s="1"/>
  <c r="G1863" i="13"/>
  <c r="G1861" i="12"/>
  <c r="J730" i="11" l="1"/>
  <c r="J731" i="11" s="1"/>
  <c r="J732" i="11" s="1"/>
  <c r="J733" i="11" s="1"/>
  <c r="M729" i="11"/>
  <c r="L722" i="12"/>
  <c r="K723" i="12" s="1"/>
  <c r="P723" i="12" s="1"/>
  <c r="O723" i="12"/>
  <c r="I725" i="12"/>
  <c r="J725" i="12" s="1"/>
  <c r="J724" i="12"/>
  <c r="G1863" i="14"/>
  <c r="H1863" i="14" s="1"/>
  <c r="G1864" i="13"/>
  <c r="G1862" i="12"/>
  <c r="I730" i="11" l="1"/>
  <c r="N730" i="11"/>
  <c r="L729" i="11"/>
  <c r="K730" i="11" s="1"/>
  <c r="M723" i="12"/>
  <c r="G1864" i="14"/>
  <c r="H1864" i="14" s="1"/>
  <c r="G1865" i="13"/>
  <c r="G1863" i="12"/>
  <c r="I731" i="11" l="1"/>
  <c r="I732" i="11" s="1"/>
  <c r="L723" i="12"/>
  <c r="K724" i="12" s="1"/>
  <c r="P724" i="12" s="1"/>
  <c r="O724" i="12"/>
  <c r="N724" i="12" s="1"/>
  <c r="G1865" i="14"/>
  <c r="H1865" i="14" s="1"/>
  <c r="G1866" i="13"/>
  <c r="G1864" i="12"/>
  <c r="I733" i="11" l="1"/>
  <c r="O730" i="11"/>
  <c r="M730" i="11"/>
  <c r="N725" i="12"/>
  <c r="M724" i="12"/>
  <c r="G1866" i="14"/>
  <c r="H1866" i="14" s="1"/>
  <c r="G1867" i="13"/>
  <c r="G1865" i="12"/>
  <c r="L730" i="11" l="1"/>
  <c r="K731" i="11" s="1"/>
  <c r="N731" i="11"/>
  <c r="L724" i="12"/>
  <c r="K725" i="12" s="1"/>
  <c r="P725" i="12" s="1"/>
  <c r="O725" i="12"/>
  <c r="G1867" i="14"/>
  <c r="H1867" i="14" s="1"/>
  <c r="G1868" i="13"/>
  <c r="G1866" i="12"/>
  <c r="O731" i="11" l="1"/>
  <c r="M725" i="12"/>
  <c r="O726" i="12" s="1"/>
  <c r="G1868" i="14"/>
  <c r="H1868" i="14" s="1"/>
  <c r="G1869" i="13"/>
  <c r="G1867" i="12"/>
  <c r="M731" i="11" l="1"/>
  <c r="L725" i="12"/>
  <c r="K726" i="12" s="1"/>
  <c r="P726" i="12" s="1"/>
  <c r="G1869" i="14"/>
  <c r="H1869" i="14" s="1"/>
  <c r="G1870" i="13"/>
  <c r="G1868" i="12"/>
  <c r="N732" i="11" l="1"/>
  <c r="L731" i="11"/>
  <c r="K732" i="11" s="1"/>
  <c r="H726" i="12"/>
  <c r="H727" i="12" s="1"/>
  <c r="H728" i="12" s="1"/>
  <c r="H729" i="12" s="1"/>
  <c r="G1870" i="14"/>
  <c r="H1870" i="14" s="1"/>
  <c r="G1871" i="13"/>
  <c r="G1869" i="12"/>
  <c r="I726" i="12" l="1"/>
  <c r="J726" i="12" s="1"/>
  <c r="G1871" i="14"/>
  <c r="H1871" i="14" s="1"/>
  <c r="G1872" i="13"/>
  <c r="G1870" i="12"/>
  <c r="M732" i="11" l="1"/>
  <c r="O732" i="11"/>
  <c r="I727" i="12"/>
  <c r="J727" i="12" s="1"/>
  <c r="N726" i="12"/>
  <c r="M726" i="12" s="1"/>
  <c r="G1872" i="14"/>
  <c r="H1872" i="14" s="1"/>
  <c r="G1873" i="13"/>
  <c r="G1871" i="12"/>
  <c r="L732" i="11" l="1"/>
  <c r="K733" i="11" s="1"/>
  <c r="N733" i="11"/>
  <c r="N727" i="12"/>
  <c r="I728" i="12"/>
  <c r="J728" i="12" s="1"/>
  <c r="O727" i="12"/>
  <c r="L726" i="12"/>
  <c r="K727" i="12" s="1"/>
  <c r="P727" i="12" s="1"/>
  <c r="G1873" i="14"/>
  <c r="H1873" i="14" s="1"/>
  <c r="G1874" i="13"/>
  <c r="G1872" i="12"/>
  <c r="I729" i="12" l="1"/>
  <c r="J729" i="12" s="1"/>
  <c r="M727" i="12"/>
  <c r="O728" i="12" s="1"/>
  <c r="N728" i="12" s="1"/>
  <c r="G1874" i="14"/>
  <c r="H1874" i="14" s="1"/>
  <c r="G1875" i="13"/>
  <c r="G1873" i="12"/>
  <c r="O733" i="11" l="1"/>
  <c r="J734" i="11"/>
  <c r="J735" i="11" s="1"/>
  <c r="J736" i="11" s="1"/>
  <c r="J737" i="11" s="1"/>
  <c r="M733" i="11"/>
  <c r="L727" i="12"/>
  <c r="K728" i="12" s="1"/>
  <c r="P728" i="12" s="1"/>
  <c r="N729" i="12"/>
  <c r="G1875" i="14"/>
  <c r="H1875" i="14" s="1"/>
  <c r="G1876" i="13"/>
  <c r="G1874" i="12"/>
  <c r="I734" i="11" l="1"/>
  <c r="I735" i="11" s="1"/>
  <c r="I736" i="11" s="1"/>
  <c r="N734" i="11"/>
  <c r="L733" i="11"/>
  <c r="K734" i="11" s="1"/>
  <c r="M728" i="12"/>
  <c r="O729" i="12" s="1"/>
  <c r="G1876" i="14"/>
  <c r="H1876" i="14" s="1"/>
  <c r="G1877" i="13"/>
  <c r="G1875" i="12"/>
  <c r="I737" i="11" l="1"/>
  <c r="L728" i="12"/>
  <c r="K729" i="12" s="1"/>
  <c r="P729" i="12" s="1"/>
  <c r="G1877" i="14"/>
  <c r="H1877" i="14" s="1"/>
  <c r="G1878" i="13"/>
  <c r="G1876" i="12"/>
  <c r="M734" i="11" l="1"/>
  <c r="O734" i="11"/>
  <c r="M729" i="12"/>
  <c r="L729" i="12" s="1"/>
  <c r="K730" i="12" s="1"/>
  <c r="P730" i="12" s="1"/>
  <c r="G1878" i="14"/>
  <c r="H1878" i="14" s="1"/>
  <c r="G1879" i="13"/>
  <c r="G1877" i="12"/>
  <c r="L734" i="11" l="1"/>
  <c r="K735" i="11" s="1"/>
  <c r="N735" i="11"/>
  <c r="O730" i="12"/>
  <c r="H730" i="12"/>
  <c r="G1879" i="14"/>
  <c r="H1879" i="14" s="1"/>
  <c r="G1880" i="13"/>
  <c r="G1878" i="12"/>
  <c r="O735" i="11" l="1"/>
  <c r="H731" i="12"/>
  <c r="H732" i="12" s="1"/>
  <c r="H733" i="12" s="1"/>
  <c r="I730" i="12"/>
  <c r="G1880" i="14"/>
  <c r="H1880" i="14" s="1"/>
  <c r="G1881" i="13"/>
  <c r="G1879" i="12"/>
  <c r="M735" i="11" l="1"/>
  <c r="J730" i="12"/>
  <c r="I731" i="12"/>
  <c r="N730" i="12"/>
  <c r="G1881" i="14"/>
  <c r="H1881" i="14" s="1"/>
  <c r="G1882" i="13"/>
  <c r="G1880" i="12"/>
  <c r="N736" i="11" l="1"/>
  <c r="L735" i="11"/>
  <c r="K736" i="11" s="1"/>
  <c r="J731" i="12"/>
  <c r="I732" i="12"/>
  <c r="N731" i="12"/>
  <c r="M730" i="12"/>
  <c r="G1882" i="14"/>
  <c r="H1882" i="14" s="1"/>
  <c r="G1883" i="13"/>
  <c r="G1881" i="12"/>
  <c r="J732" i="12" l="1"/>
  <c r="I733" i="12"/>
  <c r="J733" i="12" s="1"/>
  <c r="L730" i="12"/>
  <c r="K731" i="12" s="1"/>
  <c r="P731" i="12" s="1"/>
  <c r="O731" i="12"/>
  <c r="G1883" i="14"/>
  <c r="H1883" i="14" s="1"/>
  <c r="G1884" i="13"/>
  <c r="G1882" i="12"/>
  <c r="M736" i="11" l="1"/>
  <c r="O736" i="11"/>
  <c r="M731" i="12"/>
  <c r="G1884" i="14"/>
  <c r="H1884" i="14" s="1"/>
  <c r="G1885" i="13"/>
  <c r="G1883" i="12"/>
  <c r="L736" i="11" l="1"/>
  <c r="K737" i="11" s="1"/>
  <c r="N737" i="11"/>
  <c r="O732" i="12"/>
  <c r="N732" i="12" s="1"/>
  <c r="L731" i="12"/>
  <c r="K732" i="12" s="1"/>
  <c r="P732" i="12" s="1"/>
  <c r="G1885" i="14"/>
  <c r="H1885" i="14" s="1"/>
  <c r="G1886" i="13"/>
  <c r="G1884" i="12"/>
  <c r="N733" i="12" l="1"/>
  <c r="M732" i="12"/>
  <c r="G1886" i="14"/>
  <c r="H1886" i="14" s="1"/>
  <c r="G1887" i="13"/>
  <c r="G1885" i="12"/>
  <c r="J738" i="11" l="1"/>
  <c r="J739" i="11" s="1"/>
  <c r="J740" i="11" s="1"/>
  <c r="J741" i="11" s="1"/>
  <c r="O737" i="11"/>
  <c r="M737" i="11"/>
  <c r="L732" i="12"/>
  <c r="K733" i="12" s="1"/>
  <c r="P733" i="12" s="1"/>
  <c r="O733" i="12"/>
  <c r="G1887" i="14"/>
  <c r="H1887" i="14" s="1"/>
  <c r="G1888" i="13"/>
  <c r="G1886" i="12"/>
  <c r="N738" i="11" l="1"/>
  <c r="L737" i="11"/>
  <c r="K738" i="11" s="1"/>
  <c r="I738" i="11"/>
  <c r="M733" i="12"/>
  <c r="G1888" i="14"/>
  <c r="H1888" i="14" s="1"/>
  <c r="G1889" i="13"/>
  <c r="G1887" i="12"/>
  <c r="I739" i="11" l="1"/>
  <c r="I740" i="11" s="1"/>
  <c r="M738" i="11"/>
  <c r="L733" i="12"/>
  <c r="K734" i="12" s="1"/>
  <c r="P734" i="12" s="1"/>
  <c r="O734" i="12"/>
  <c r="G1889" i="14"/>
  <c r="H1889" i="14" s="1"/>
  <c r="G1890" i="13"/>
  <c r="G1888" i="12"/>
  <c r="L738" i="11" l="1"/>
  <c r="K739" i="11" s="1"/>
  <c r="N739" i="11"/>
  <c r="O738" i="11"/>
  <c r="I741" i="11"/>
  <c r="H734" i="12"/>
  <c r="G1890" i="14"/>
  <c r="H1890" i="14" s="1"/>
  <c r="G1891" i="13"/>
  <c r="G1889" i="12"/>
  <c r="M739" i="11" l="1"/>
  <c r="O739" i="11"/>
  <c r="H735" i="12"/>
  <c r="H736" i="12" s="1"/>
  <c r="H737" i="12" s="1"/>
  <c r="I734" i="12"/>
  <c r="G1891" i="14"/>
  <c r="H1891" i="14" s="1"/>
  <c r="G1892" i="13"/>
  <c r="G1890" i="12"/>
  <c r="N740" i="11" l="1"/>
  <c r="L739" i="11"/>
  <c r="K740" i="11" s="1"/>
  <c r="J734" i="12"/>
  <c r="I735" i="12"/>
  <c r="N734" i="12"/>
  <c r="G1892" i="14"/>
  <c r="H1892" i="14" s="1"/>
  <c r="G1893" i="13"/>
  <c r="G1891" i="12"/>
  <c r="M740" i="11" l="1"/>
  <c r="N735" i="12"/>
  <c r="M734" i="12"/>
  <c r="J735" i="12"/>
  <c r="I736" i="12"/>
  <c r="G1893" i="14"/>
  <c r="H1893" i="14" s="1"/>
  <c r="G1894" i="13"/>
  <c r="G1892" i="12"/>
  <c r="N741" i="11" l="1"/>
  <c r="L740" i="11"/>
  <c r="K741" i="11" s="1"/>
  <c r="O740" i="11"/>
  <c r="I737" i="12"/>
  <c r="J737" i="12" s="1"/>
  <c r="J736" i="12"/>
  <c r="O735" i="12"/>
  <c r="L734" i="12"/>
  <c r="K735" i="12" s="1"/>
  <c r="P735" i="12" s="1"/>
  <c r="G1894" i="14"/>
  <c r="H1894" i="14" s="1"/>
  <c r="G1895" i="13"/>
  <c r="G1893" i="12"/>
  <c r="O741" i="11" l="1"/>
  <c r="M741" i="11"/>
  <c r="M735" i="12"/>
  <c r="G1895" i="14"/>
  <c r="H1895" i="14" s="1"/>
  <c r="G1896" i="13"/>
  <c r="G1894" i="12"/>
  <c r="J742" i="11" l="1"/>
  <c r="N742" i="11"/>
  <c r="L741" i="11"/>
  <c r="K742" i="11" s="1"/>
  <c r="L735" i="12"/>
  <c r="K736" i="12" s="1"/>
  <c r="P736" i="12" s="1"/>
  <c r="O736" i="12"/>
  <c r="N736" i="12" s="1"/>
  <c r="G1896" i="14"/>
  <c r="H1896" i="14" s="1"/>
  <c r="G1897" i="13"/>
  <c r="G1895" i="12"/>
  <c r="J743" i="11" l="1"/>
  <c r="J744" i="11" s="1"/>
  <c r="J745" i="11" s="1"/>
  <c r="I742" i="11"/>
  <c r="I743" i="11" s="1"/>
  <c r="I744" i="11" s="1"/>
  <c r="I745" i="11" s="1"/>
  <c r="O742" i="11"/>
  <c r="M736" i="12"/>
  <c r="N737" i="12"/>
  <c r="G1897" i="14"/>
  <c r="H1897" i="14" s="1"/>
  <c r="G1898" i="13"/>
  <c r="G1896" i="12"/>
  <c r="M742" i="11" l="1"/>
  <c r="L736" i="12"/>
  <c r="K737" i="12" s="1"/>
  <c r="P737" i="12" s="1"/>
  <c r="O737" i="12"/>
  <c r="G1898" i="14"/>
  <c r="H1898" i="14" s="1"/>
  <c r="G1899" i="13"/>
  <c r="G1897" i="12"/>
  <c r="L742" i="11" l="1"/>
  <c r="K743" i="11" s="1"/>
  <c r="N743" i="11"/>
  <c r="M737" i="12"/>
  <c r="G1899" i="14"/>
  <c r="H1899" i="14" s="1"/>
  <c r="G1900" i="13"/>
  <c r="G1898" i="12"/>
  <c r="L737" i="12" l="1"/>
  <c r="K738" i="12" s="1"/>
  <c r="P738" i="12" s="1"/>
  <c r="O738" i="12"/>
  <c r="G1900" i="14"/>
  <c r="H1900" i="14" s="1"/>
  <c r="G1901" i="13"/>
  <c r="G1899" i="12"/>
  <c r="O743" i="11" l="1"/>
  <c r="M743" i="11"/>
  <c r="H738" i="12"/>
  <c r="G1901" i="14"/>
  <c r="H1901" i="14" s="1"/>
  <c r="G1902" i="13"/>
  <c r="G1900" i="12"/>
  <c r="N744" i="11" l="1"/>
  <c r="L743" i="11"/>
  <c r="K744" i="11" s="1"/>
  <c r="H739" i="12"/>
  <c r="H740" i="12" s="1"/>
  <c r="H741" i="12" s="1"/>
  <c r="I738" i="12"/>
  <c r="G1902" i="14"/>
  <c r="H1902" i="14" s="1"/>
  <c r="G1903" i="13"/>
  <c r="G1901" i="12"/>
  <c r="N738" i="12" l="1"/>
  <c r="J738" i="12"/>
  <c r="I739" i="12"/>
  <c r="G1903" i="14"/>
  <c r="H1903" i="14" s="1"/>
  <c r="G1904" i="13"/>
  <c r="G1902" i="12"/>
  <c r="M744" i="11" l="1"/>
  <c r="O744" i="11"/>
  <c r="J739" i="12"/>
  <c r="I740" i="12"/>
  <c r="N739" i="12"/>
  <c r="N740" i="12" s="1"/>
  <c r="N741" i="12" s="1"/>
  <c r="M738" i="12"/>
  <c r="G1904" i="14"/>
  <c r="H1904" i="14" s="1"/>
  <c r="G1905" i="13"/>
  <c r="G1903" i="12"/>
  <c r="N745" i="11" l="1"/>
  <c r="L744" i="11"/>
  <c r="K745" i="11" s="1"/>
  <c r="O739" i="12"/>
  <c r="L738" i="12"/>
  <c r="K739" i="12" s="1"/>
  <c r="P739" i="12" s="1"/>
  <c r="J740" i="12"/>
  <c r="I741" i="12"/>
  <c r="J741" i="12" s="1"/>
  <c r="G1905" i="14"/>
  <c r="H1905" i="14" s="1"/>
  <c r="G1906" i="13"/>
  <c r="G1904" i="12"/>
  <c r="O745" i="11" l="1"/>
  <c r="J746" i="11"/>
  <c r="J747" i="11" s="1"/>
  <c r="J748" i="11" s="1"/>
  <c r="J749" i="11" s="1"/>
  <c r="M745" i="11"/>
  <c r="M739" i="12"/>
  <c r="G1906" i="14"/>
  <c r="H1906" i="14" s="1"/>
  <c r="G1907" i="13"/>
  <c r="G1905" i="12"/>
  <c r="N746" i="11" l="1"/>
  <c r="L745" i="11"/>
  <c r="K746" i="11" s="1"/>
  <c r="I746" i="11"/>
  <c r="O740" i="12"/>
  <c r="L739" i="12"/>
  <c r="K740" i="12" s="1"/>
  <c r="P740" i="12" s="1"/>
  <c r="G1907" i="14"/>
  <c r="H1907" i="14" s="1"/>
  <c r="G1908" i="13"/>
  <c r="G1906" i="12"/>
  <c r="I747" i="11" l="1"/>
  <c r="M746" i="11"/>
  <c r="M740" i="12"/>
  <c r="G1908" i="14"/>
  <c r="H1908" i="14" s="1"/>
  <c r="G1909" i="13"/>
  <c r="G1907" i="12"/>
  <c r="N747" i="11" l="1"/>
  <c r="L746" i="11"/>
  <c r="K747" i="11" s="1"/>
  <c r="O746" i="11"/>
  <c r="I748" i="11"/>
  <c r="L740" i="12"/>
  <c r="K741" i="12" s="1"/>
  <c r="P741" i="12" s="1"/>
  <c r="O741" i="12"/>
  <c r="G1909" i="14"/>
  <c r="H1909" i="14" s="1"/>
  <c r="G1910" i="13"/>
  <c r="G1908" i="12"/>
  <c r="I749" i="11" l="1"/>
  <c r="O747" i="11"/>
  <c r="M741" i="12"/>
  <c r="G1910" i="14"/>
  <c r="H1910" i="14" s="1"/>
  <c r="G1911" i="13"/>
  <c r="G1909" i="12"/>
  <c r="M747" i="11" l="1"/>
  <c r="L741" i="12"/>
  <c r="K742" i="12" s="1"/>
  <c r="P742" i="12" s="1"/>
  <c r="O742" i="12"/>
  <c r="G1911" i="14"/>
  <c r="H1911" i="14" s="1"/>
  <c r="G1912" i="13"/>
  <c r="G1910" i="12"/>
  <c r="L747" i="11" l="1"/>
  <c r="K748" i="11" s="1"/>
  <c r="N748" i="11"/>
  <c r="H742" i="12"/>
  <c r="G1912" i="14"/>
  <c r="H1912" i="14" s="1"/>
  <c r="G1913" i="13"/>
  <c r="G1911" i="12"/>
  <c r="H743" i="12" l="1"/>
  <c r="H744" i="12" s="1"/>
  <c r="H745" i="12" s="1"/>
  <c r="I742" i="12"/>
  <c r="G1913" i="14"/>
  <c r="H1913" i="14" s="1"/>
  <c r="G1914" i="13"/>
  <c r="G1912" i="12"/>
  <c r="O748" i="11" l="1"/>
  <c r="M748" i="11"/>
  <c r="J742" i="12"/>
  <c r="I743" i="12"/>
  <c r="N742" i="12"/>
  <c r="G1914" i="14"/>
  <c r="H1914" i="14" s="1"/>
  <c r="G1915" i="13"/>
  <c r="G1913" i="12"/>
  <c r="N749" i="11" l="1"/>
  <c r="L748" i="11"/>
  <c r="K749" i="11" s="1"/>
  <c r="I744" i="12"/>
  <c r="J743" i="12"/>
  <c r="N743" i="12"/>
  <c r="M742" i="12"/>
  <c r="G1915" i="14"/>
  <c r="H1915" i="14" s="1"/>
  <c r="G1916" i="13"/>
  <c r="G1914" i="12"/>
  <c r="J750" i="11" l="1"/>
  <c r="J751" i="11" s="1"/>
  <c r="J752" i="11" s="1"/>
  <c r="J753" i="11" s="1"/>
  <c r="O743" i="12"/>
  <c r="L742" i="12"/>
  <c r="K743" i="12" s="1"/>
  <c r="P743" i="12" s="1"/>
  <c r="I745" i="12"/>
  <c r="J745" i="12" s="1"/>
  <c r="J744" i="12"/>
  <c r="G1916" i="14"/>
  <c r="H1916" i="14" s="1"/>
  <c r="G1917" i="13"/>
  <c r="G1915" i="12"/>
  <c r="I750" i="11" l="1"/>
  <c r="M749" i="11"/>
  <c r="O749" i="11"/>
  <c r="M743" i="12"/>
  <c r="G1917" i="14"/>
  <c r="H1917" i="14" s="1"/>
  <c r="G1918" i="13"/>
  <c r="G1916" i="12"/>
  <c r="I751" i="11" l="1"/>
  <c r="L749" i="11"/>
  <c r="K750" i="11" s="1"/>
  <c r="N750" i="11"/>
  <c r="L743" i="12"/>
  <c r="K744" i="12" s="1"/>
  <c r="P744" i="12" s="1"/>
  <c r="O744" i="12"/>
  <c r="N744" i="12" s="1"/>
  <c r="G1918" i="14"/>
  <c r="H1918" i="14" s="1"/>
  <c r="G1919" i="13"/>
  <c r="G1917" i="12"/>
  <c r="I752" i="11" l="1"/>
  <c r="N745" i="12"/>
  <c r="M744" i="12"/>
  <c r="G1919" i="14"/>
  <c r="H1919" i="14" s="1"/>
  <c r="G1920" i="13"/>
  <c r="G1918" i="12"/>
  <c r="O750" i="11" l="1"/>
  <c r="I753" i="11"/>
  <c r="M750" i="11"/>
  <c r="L744" i="12"/>
  <c r="K745" i="12" s="1"/>
  <c r="P745" i="12" s="1"/>
  <c r="O745" i="12"/>
  <c r="G1920" i="14"/>
  <c r="H1920" i="14" s="1"/>
  <c r="G1921" i="13"/>
  <c r="G1919" i="12"/>
  <c r="L750" i="11" l="1"/>
  <c r="K751" i="11" s="1"/>
  <c r="N751" i="11"/>
  <c r="M745" i="12"/>
  <c r="O746" i="12" s="1"/>
  <c r="G1921" i="14"/>
  <c r="H1921" i="14" s="1"/>
  <c r="G1922" i="13"/>
  <c r="G1920" i="12"/>
  <c r="O751" i="11" l="1"/>
  <c r="L745" i="12"/>
  <c r="K746" i="12" s="1"/>
  <c r="P746" i="12" s="1"/>
  <c r="G1922" i="14"/>
  <c r="H1922" i="14" s="1"/>
  <c r="G1923" i="13"/>
  <c r="G1921" i="12"/>
  <c r="M751" i="11" l="1"/>
  <c r="H746" i="12"/>
  <c r="I746" i="12" s="1"/>
  <c r="G1923" i="14"/>
  <c r="H1923" i="14" s="1"/>
  <c r="G1924" i="13"/>
  <c r="G1922" i="12"/>
  <c r="L751" i="11" l="1"/>
  <c r="K752" i="11" s="1"/>
  <c r="N752" i="11"/>
  <c r="H747" i="12"/>
  <c r="H748" i="12" s="1"/>
  <c r="H749" i="12" s="1"/>
  <c r="I747" i="12"/>
  <c r="J746" i="12"/>
  <c r="N746" i="12"/>
  <c r="G1924" i="14"/>
  <c r="H1924" i="14" s="1"/>
  <c r="G1925" i="13"/>
  <c r="G1923" i="12"/>
  <c r="M746" i="12" l="1"/>
  <c r="N747" i="12"/>
  <c r="J747" i="12"/>
  <c r="I748" i="12"/>
  <c r="G1925" i="14"/>
  <c r="H1925" i="14" s="1"/>
  <c r="G1926" i="13"/>
  <c r="G1924" i="12"/>
  <c r="O752" i="11" l="1"/>
  <c r="M752" i="11"/>
  <c r="J748" i="12"/>
  <c r="I749" i="12"/>
  <c r="J749" i="12" s="1"/>
  <c r="L746" i="12"/>
  <c r="K747" i="12" s="1"/>
  <c r="P747" i="12" s="1"/>
  <c r="O747" i="12"/>
  <c r="G1926" i="14"/>
  <c r="H1926" i="14" s="1"/>
  <c r="G1927" i="13"/>
  <c r="G1925" i="12"/>
  <c r="L752" i="11" l="1"/>
  <c r="K753" i="11" s="1"/>
  <c r="N753" i="11"/>
  <c r="M747" i="12"/>
  <c r="G1927" i="14"/>
  <c r="H1927" i="14" s="1"/>
  <c r="G1928" i="13"/>
  <c r="G1926" i="12"/>
  <c r="M753" i="11" l="1"/>
  <c r="N754" i="11" s="1"/>
  <c r="O753" i="11"/>
  <c r="J754" i="11"/>
  <c r="J755" i="11" s="1"/>
  <c r="J756" i="11" s="1"/>
  <c r="J757" i="11" s="1"/>
  <c r="L747" i="12"/>
  <c r="K748" i="12" s="1"/>
  <c r="P748" i="12" s="1"/>
  <c r="O748" i="12"/>
  <c r="N748" i="12" s="1"/>
  <c r="G1928" i="14"/>
  <c r="H1928" i="14" s="1"/>
  <c r="G1929" i="13"/>
  <c r="G1927" i="12"/>
  <c r="L753" i="11" l="1"/>
  <c r="K754" i="11" s="1"/>
  <c r="O754" i="11" s="1"/>
  <c r="I754" i="11"/>
  <c r="M748" i="12"/>
  <c r="N749" i="12"/>
  <c r="G1929" i="14"/>
  <c r="H1929" i="14" s="1"/>
  <c r="G1930" i="13"/>
  <c r="G1928" i="12"/>
  <c r="I755" i="11" l="1"/>
  <c r="M754" i="11"/>
  <c r="O749" i="12"/>
  <c r="L748" i="12"/>
  <c r="K749" i="12" s="1"/>
  <c r="P749" i="12" s="1"/>
  <c r="G1930" i="14"/>
  <c r="H1930" i="14" s="1"/>
  <c r="G1931" i="13"/>
  <c r="G1929" i="12"/>
  <c r="N755" i="11" l="1"/>
  <c r="L754" i="11"/>
  <c r="K755" i="11" s="1"/>
  <c r="I756" i="11"/>
  <c r="M749" i="12"/>
  <c r="G1931" i="14"/>
  <c r="H1931" i="14" s="1"/>
  <c r="G1932" i="13"/>
  <c r="G1930" i="12"/>
  <c r="I757" i="11" l="1"/>
  <c r="O755" i="11"/>
  <c r="L749" i="12"/>
  <c r="K750" i="12" s="1"/>
  <c r="P750" i="12" s="1"/>
  <c r="O750" i="12"/>
  <c r="G1932" i="14"/>
  <c r="H1932" i="14" s="1"/>
  <c r="G1933" i="13"/>
  <c r="G1931" i="12"/>
  <c r="M755" i="11" l="1"/>
  <c r="H750" i="12"/>
  <c r="G1933" i="14"/>
  <c r="H1933" i="14" s="1"/>
  <c r="G1934" i="13"/>
  <c r="G1932" i="12"/>
  <c r="N756" i="11" l="1"/>
  <c r="L755" i="11"/>
  <c r="K756" i="11" s="1"/>
  <c r="H751" i="12"/>
  <c r="H752" i="12" s="1"/>
  <c r="H753" i="12" s="1"/>
  <c r="I750" i="12"/>
  <c r="G1934" i="14"/>
  <c r="H1934" i="14" s="1"/>
  <c r="G1935" i="13"/>
  <c r="G1933" i="12"/>
  <c r="J750" i="12" l="1"/>
  <c r="N750" i="12"/>
  <c r="I751" i="12"/>
  <c r="G1935" i="14"/>
  <c r="H1935" i="14" s="1"/>
  <c r="G1936" i="13"/>
  <c r="G1934" i="12"/>
  <c r="M756" i="11" l="1"/>
  <c r="O756" i="11"/>
  <c r="N751" i="12"/>
  <c r="M750" i="12"/>
  <c r="I752" i="12"/>
  <c r="J751" i="12"/>
  <c r="G1936" i="14"/>
  <c r="H1936" i="14" s="1"/>
  <c r="G1937" i="13"/>
  <c r="G1935" i="12"/>
  <c r="L756" i="11" l="1"/>
  <c r="K757" i="11" s="1"/>
  <c r="N757" i="11"/>
  <c r="J752" i="12"/>
  <c r="I753" i="12"/>
  <c r="J753" i="12" s="1"/>
  <c r="L750" i="12"/>
  <c r="K751" i="12" s="1"/>
  <c r="P751" i="12" s="1"/>
  <c r="O751" i="12"/>
  <c r="G1937" i="14"/>
  <c r="H1937" i="14" s="1"/>
  <c r="G1938" i="13"/>
  <c r="G1936" i="12"/>
  <c r="J758" i="11" l="1"/>
  <c r="J759" i="11" s="1"/>
  <c r="J760" i="11" s="1"/>
  <c r="J761" i="11" s="1"/>
  <c r="M751" i="12"/>
  <c r="G1938" i="14"/>
  <c r="H1938" i="14" s="1"/>
  <c r="G1939" i="13"/>
  <c r="G1937" i="12"/>
  <c r="I758" i="11" l="1"/>
  <c r="O757" i="11"/>
  <c r="M757" i="11"/>
  <c r="L751" i="12"/>
  <c r="K752" i="12" s="1"/>
  <c r="P752" i="12" s="1"/>
  <c r="O752" i="12"/>
  <c r="N752" i="12" s="1"/>
  <c r="G1939" i="14"/>
  <c r="H1939" i="14" s="1"/>
  <c r="G1940" i="13"/>
  <c r="G1938" i="12"/>
  <c r="L757" i="11" l="1"/>
  <c r="K758" i="11" s="1"/>
  <c r="N758" i="11"/>
  <c r="I759" i="11"/>
  <c r="I760" i="11" s="1"/>
  <c r="N753" i="12"/>
  <c r="M752" i="12"/>
  <c r="G1940" i="14"/>
  <c r="H1940" i="14" s="1"/>
  <c r="G1941" i="13"/>
  <c r="G1939" i="12"/>
  <c r="I761" i="11" l="1"/>
  <c r="L752" i="12"/>
  <c r="K753" i="12" s="1"/>
  <c r="P753" i="12" s="1"/>
  <c r="O753" i="12"/>
  <c r="G1941" i="14"/>
  <c r="H1941" i="14" s="1"/>
  <c r="G1942" i="13"/>
  <c r="G1940" i="12"/>
  <c r="M758" i="11" l="1"/>
  <c r="O758" i="11"/>
  <c r="M753" i="12"/>
  <c r="O754" i="12" s="1"/>
  <c r="G1942" i="14"/>
  <c r="H1942" i="14" s="1"/>
  <c r="G1943" i="13"/>
  <c r="G1941" i="12"/>
  <c r="L758" i="11" l="1"/>
  <c r="K759" i="11" s="1"/>
  <c r="N759" i="11"/>
  <c r="L753" i="12"/>
  <c r="K754" i="12" s="1"/>
  <c r="P754" i="12" s="1"/>
  <c r="G1943" i="14"/>
  <c r="H1943" i="14" s="1"/>
  <c r="G1944" i="13"/>
  <c r="G1942" i="12"/>
  <c r="H754" i="12" l="1"/>
  <c r="H755" i="12" s="1"/>
  <c r="H756" i="12" s="1"/>
  <c r="H757" i="12" s="1"/>
  <c r="G1944" i="14"/>
  <c r="H1944" i="14" s="1"/>
  <c r="G1945" i="13"/>
  <c r="G1943" i="12"/>
  <c r="I754" i="12" l="1"/>
  <c r="N754" i="12" s="1"/>
  <c r="O759" i="11"/>
  <c r="M759" i="11"/>
  <c r="G1945" i="14"/>
  <c r="H1945" i="14" s="1"/>
  <c r="G1946" i="13"/>
  <c r="G1944" i="12"/>
  <c r="I755" i="12" l="1"/>
  <c r="J755" i="12" s="1"/>
  <c r="J754" i="12"/>
  <c r="L759" i="11"/>
  <c r="K760" i="11" s="1"/>
  <c r="N760" i="11"/>
  <c r="M754" i="12"/>
  <c r="N755" i="12"/>
  <c r="N756" i="12" s="1"/>
  <c r="N757" i="12" s="1"/>
  <c r="G1946" i="14"/>
  <c r="H1946" i="14" s="1"/>
  <c r="G1947" i="13"/>
  <c r="G1945" i="12"/>
  <c r="I756" i="12" l="1"/>
  <c r="I757" i="12" s="1"/>
  <c r="J757" i="12" s="1"/>
  <c r="O755" i="12"/>
  <c r="L754" i="12"/>
  <c r="K755" i="12" s="1"/>
  <c r="P755" i="12" s="1"/>
  <c r="G1947" i="14"/>
  <c r="H1947" i="14" s="1"/>
  <c r="G1948" i="13"/>
  <c r="G1946" i="12"/>
  <c r="J756" i="12" l="1"/>
  <c r="O760" i="11"/>
  <c r="M760" i="11"/>
  <c r="M755" i="12"/>
  <c r="G1948" i="14"/>
  <c r="H1948" i="14" s="1"/>
  <c r="G1949" i="13"/>
  <c r="G1947" i="12"/>
  <c r="L760" i="11" l="1"/>
  <c r="K761" i="11" s="1"/>
  <c r="N761" i="11"/>
  <c r="O756" i="12"/>
  <c r="L755" i="12"/>
  <c r="K756" i="12" s="1"/>
  <c r="P756" i="12" s="1"/>
  <c r="G1949" i="14"/>
  <c r="H1949" i="14" s="1"/>
  <c r="G1950" i="13"/>
  <c r="G1948" i="12"/>
  <c r="O761" i="11" l="1"/>
  <c r="M756" i="12"/>
  <c r="G1950" i="14"/>
  <c r="H1950" i="14" s="1"/>
  <c r="G1951" i="13"/>
  <c r="G1949" i="12"/>
  <c r="J762" i="11" l="1"/>
  <c r="J763" i="11" s="1"/>
  <c r="J764" i="11" s="1"/>
  <c r="J765" i="11" s="1"/>
  <c r="M761" i="11"/>
  <c r="L756" i="12"/>
  <c r="K757" i="12" s="1"/>
  <c r="P757" i="12" s="1"/>
  <c r="O757" i="12"/>
  <c r="G1951" i="14"/>
  <c r="H1951" i="14" s="1"/>
  <c r="G1952" i="13"/>
  <c r="G1950" i="12"/>
  <c r="N762" i="11" l="1"/>
  <c r="L761" i="11"/>
  <c r="K762" i="11" s="1"/>
  <c r="I762" i="11"/>
  <c r="M757" i="12"/>
  <c r="G1952" i="14"/>
  <c r="H1952" i="14" s="1"/>
  <c r="G1953" i="13"/>
  <c r="G1951" i="12"/>
  <c r="I763" i="11" l="1"/>
  <c r="L757" i="12"/>
  <c r="K758" i="12" s="1"/>
  <c r="P758" i="12" s="1"/>
  <c r="O758" i="12"/>
  <c r="G1953" i="14"/>
  <c r="H1953" i="14" s="1"/>
  <c r="G1954" i="13"/>
  <c r="G1952" i="12"/>
  <c r="I764" i="11" l="1"/>
  <c r="O762" i="11"/>
  <c r="M762" i="11"/>
  <c r="H758" i="12"/>
  <c r="G1954" i="14"/>
  <c r="H1954" i="14" s="1"/>
  <c r="G1955" i="13"/>
  <c r="G1953" i="12"/>
  <c r="N763" i="11" l="1"/>
  <c r="L762" i="11"/>
  <c r="K763" i="11" s="1"/>
  <c r="I765" i="11"/>
  <c r="H759" i="12"/>
  <c r="H760" i="12" s="1"/>
  <c r="H761" i="12" s="1"/>
  <c r="I758" i="12"/>
  <c r="G1955" i="14"/>
  <c r="H1955" i="14" s="1"/>
  <c r="G1956" i="13"/>
  <c r="G1954" i="12"/>
  <c r="I759" i="12" l="1"/>
  <c r="J758" i="12"/>
  <c r="N758" i="12"/>
  <c r="G1956" i="14"/>
  <c r="H1956" i="14" s="1"/>
  <c r="G1957" i="13"/>
  <c r="G1955" i="12"/>
  <c r="O763" i="11" l="1"/>
  <c r="M763" i="11"/>
  <c r="N759" i="12"/>
  <c r="M758" i="12"/>
  <c r="J759" i="12"/>
  <c r="I760" i="12"/>
  <c r="G1957" i="14"/>
  <c r="H1957" i="14" s="1"/>
  <c r="G1958" i="13"/>
  <c r="G1956" i="12"/>
  <c r="L763" i="11" l="1"/>
  <c r="K764" i="11" s="1"/>
  <c r="N764" i="11"/>
  <c r="I761" i="12"/>
  <c r="J761" i="12" s="1"/>
  <c r="J760" i="12"/>
  <c r="L758" i="12"/>
  <c r="K759" i="12" s="1"/>
  <c r="P759" i="12" s="1"/>
  <c r="O759" i="12"/>
  <c r="N760" i="12"/>
  <c r="G1958" i="14"/>
  <c r="H1958" i="14" s="1"/>
  <c r="G1959" i="13"/>
  <c r="G1957" i="12"/>
  <c r="M759" i="12" l="1"/>
  <c r="O760" i="12" s="1"/>
  <c r="N761" i="12"/>
  <c r="G1959" i="14"/>
  <c r="H1959" i="14" s="1"/>
  <c r="G1960" i="13"/>
  <c r="G1958" i="12"/>
  <c r="O764" i="11" l="1"/>
  <c r="M764" i="11"/>
  <c r="L759" i="12"/>
  <c r="K760" i="12" s="1"/>
  <c r="P760" i="12" s="1"/>
  <c r="G1960" i="14"/>
  <c r="H1960" i="14" s="1"/>
  <c r="G1961" i="13"/>
  <c r="G1959" i="12"/>
  <c r="N765" i="11" l="1"/>
  <c r="L764" i="11"/>
  <c r="K765" i="11" s="1"/>
  <c r="M760" i="12"/>
  <c r="L760" i="12" s="1"/>
  <c r="K761" i="12" s="1"/>
  <c r="P761" i="12" s="1"/>
  <c r="G1961" i="14"/>
  <c r="H1961" i="14" s="1"/>
  <c r="G1962" i="13"/>
  <c r="G1960" i="12"/>
  <c r="O761" i="12" l="1"/>
  <c r="M761" i="12"/>
  <c r="L761" i="12" s="1"/>
  <c r="K762" i="12" s="1"/>
  <c r="P762" i="12" s="1"/>
  <c r="G1962" i="14"/>
  <c r="H1962" i="14" s="1"/>
  <c r="G1963" i="13"/>
  <c r="G1961" i="12"/>
  <c r="O762" i="12" l="1"/>
  <c r="M765" i="11"/>
  <c r="N766" i="11" s="1"/>
  <c r="J766" i="11"/>
  <c r="J767" i="11" s="1"/>
  <c r="J768" i="11" s="1"/>
  <c r="J769" i="11" s="1"/>
  <c r="O765" i="11"/>
  <c r="H762" i="12"/>
  <c r="G1963" i="14"/>
  <c r="H1963" i="14" s="1"/>
  <c r="G1964" i="13"/>
  <c r="G1962" i="12"/>
  <c r="L765" i="11" l="1"/>
  <c r="K766" i="11" s="1"/>
  <c r="O766" i="11" s="1"/>
  <c r="I766" i="11"/>
  <c r="I767" i="11" s="1"/>
  <c r="H763" i="12"/>
  <c r="H764" i="12" s="1"/>
  <c r="H765" i="12" s="1"/>
  <c r="I762" i="12"/>
  <c r="G1964" i="14"/>
  <c r="H1964" i="14" s="1"/>
  <c r="G1965" i="13"/>
  <c r="G1963" i="12"/>
  <c r="M766" i="11" l="1"/>
  <c r="L766" i="11" s="1"/>
  <c r="K767" i="11" s="1"/>
  <c r="I768" i="11"/>
  <c r="I763" i="12"/>
  <c r="J762" i="12"/>
  <c r="N762" i="12"/>
  <c r="G1965" i="14"/>
  <c r="H1965" i="14" s="1"/>
  <c r="G1966" i="13"/>
  <c r="G1964" i="12"/>
  <c r="N767" i="11" l="1"/>
  <c r="I769" i="11"/>
  <c r="M762" i="12"/>
  <c r="N763" i="12"/>
  <c r="J763" i="12"/>
  <c r="I764" i="12"/>
  <c r="G1966" i="14"/>
  <c r="H1966" i="14" s="1"/>
  <c r="G1967" i="13"/>
  <c r="G1965" i="12"/>
  <c r="M767" i="11" l="1"/>
  <c r="O767" i="11"/>
  <c r="J764" i="12"/>
  <c r="I765" i="12"/>
  <c r="J765" i="12" s="1"/>
  <c r="L762" i="12"/>
  <c r="K763" i="12" s="1"/>
  <c r="P763" i="12" s="1"/>
  <c r="O763" i="12"/>
  <c r="G1967" i="14"/>
  <c r="H1967" i="14" s="1"/>
  <c r="G1968" i="13"/>
  <c r="G1966" i="12"/>
  <c r="N768" i="11" l="1"/>
  <c r="L767" i="11"/>
  <c r="K768" i="11" s="1"/>
  <c r="M763" i="12"/>
  <c r="G1968" i="14"/>
  <c r="H1968" i="14" s="1"/>
  <c r="G1969" i="13"/>
  <c r="G1967" i="12"/>
  <c r="M768" i="11" l="1"/>
  <c r="L763" i="12"/>
  <c r="K764" i="12" s="1"/>
  <c r="P764" i="12" s="1"/>
  <c r="O764" i="12"/>
  <c r="N764" i="12" s="1"/>
  <c r="G1969" i="14"/>
  <c r="H1969" i="14" s="1"/>
  <c r="G1970" i="13"/>
  <c r="G1968" i="12"/>
  <c r="L768" i="11" l="1"/>
  <c r="K769" i="11" s="1"/>
  <c r="N769" i="11"/>
  <c r="O768" i="11"/>
  <c r="M764" i="12"/>
  <c r="N765" i="12"/>
  <c r="G1970" i="14"/>
  <c r="H1970" i="14" s="1"/>
  <c r="G1971" i="13"/>
  <c r="G1969" i="12"/>
  <c r="J770" i="11" l="1"/>
  <c r="J771" i="11" s="1"/>
  <c r="J772" i="11" s="1"/>
  <c r="J773" i="11" s="1"/>
  <c r="M769" i="11"/>
  <c r="O769" i="11"/>
  <c r="O765" i="12"/>
  <c r="L764" i="12"/>
  <c r="K765" i="12" s="1"/>
  <c r="P765" i="12" s="1"/>
  <c r="G1971" i="14"/>
  <c r="H1971" i="14" s="1"/>
  <c r="G1972" i="13"/>
  <c r="G1970" i="12"/>
  <c r="I770" i="11" l="1"/>
  <c r="N770" i="11"/>
  <c r="L769" i="11"/>
  <c r="K770" i="11" s="1"/>
  <c r="M765" i="12"/>
  <c r="G1972" i="14"/>
  <c r="H1972" i="14" s="1"/>
  <c r="G1973" i="13"/>
  <c r="G1971" i="12"/>
  <c r="I771" i="11" l="1"/>
  <c r="L765" i="12"/>
  <c r="K766" i="12" s="1"/>
  <c r="P766" i="12" s="1"/>
  <c r="O766" i="12"/>
  <c r="G1973" i="14"/>
  <c r="H1973" i="14" s="1"/>
  <c r="G1974" i="13"/>
  <c r="G1972" i="12"/>
  <c r="I772" i="11" l="1"/>
  <c r="I773" i="11" s="1"/>
  <c r="O770" i="11"/>
  <c r="M770" i="11"/>
  <c r="H766" i="12"/>
  <c r="G1974" i="14"/>
  <c r="H1974" i="14" s="1"/>
  <c r="G1975" i="13"/>
  <c r="G1973" i="12"/>
  <c r="L770" i="11" l="1"/>
  <c r="K771" i="11" s="1"/>
  <c r="N771" i="11"/>
  <c r="H767" i="12"/>
  <c r="H768" i="12" s="1"/>
  <c r="H769" i="12" s="1"/>
  <c r="I766" i="12"/>
  <c r="G1975" i="14"/>
  <c r="H1975" i="14" s="1"/>
  <c r="G1976" i="13"/>
  <c r="G1974" i="12"/>
  <c r="I767" i="12" l="1"/>
  <c r="J766" i="12"/>
  <c r="N766" i="12"/>
  <c r="G1976" i="14"/>
  <c r="H1976" i="14" s="1"/>
  <c r="G1977" i="13"/>
  <c r="G1975" i="12"/>
  <c r="M771" i="11" l="1"/>
  <c r="O771" i="11"/>
  <c r="N767" i="12"/>
  <c r="M766" i="12"/>
  <c r="J767" i="12"/>
  <c r="I768" i="12"/>
  <c r="G1977" i="14"/>
  <c r="H1977" i="14" s="1"/>
  <c r="G1978" i="13"/>
  <c r="G1976" i="12"/>
  <c r="L771" i="11" l="1"/>
  <c r="K772" i="11" s="1"/>
  <c r="N772" i="11"/>
  <c r="J768" i="12"/>
  <c r="I769" i="12"/>
  <c r="J769" i="12" s="1"/>
  <c r="L766" i="12"/>
  <c r="K767" i="12" s="1"/>
  <c r="P767" i="12" s="1"/>
  <c r="O767" i="12"/>
  <c r="G1978" i="14"/>
  <c r="H1978" i="14" s="1"/>
  <c r="G1979" i="13"/>
  <c r="G1977" i="12"/>
  <c r="M767" i="12" l="1"/>
  <c r="G1979" i="14"/>
  <c r="H1979" i="14" s="1"/>
  <c r="G1980" i="13"/>
  <c r="G1978" i="12"/>
  <c r="O772" i="11" l="1"/>
  <c r="M772" i="11"/>
  <c r="O768" i="12"/>
  <c r="N768" i="12" s="1"/>
  <c r="L767" i="12"/>
  <c r="K768" i="12" s="1"/>
  <c r="P768" i="12" s="1"/>
  <c r="G1980" i="14"/>
  <c r="H1980" i="14" s="1"/>
  <c r="G1981" i="13"/>
  <c r="G1979" i="12"/>
  <c r="N773" i="11" l="1"/>
  <c r="L772" i="11"/>
  <c r="K773" i="11" s="1"/>
  <c r="N769" i="12"/>
  <c r="M768" i="12"/>
  <c r="G1981" i="14"/>
  <c r="H1981" i="14" s="1"/>
  <c r="G1982" i="13"/>
  <c r="G1980" i="12"/>
  <c r="J774" i="11" l="1"/>
  <c r="J775" i="11" s="1"/>
  <c r="J776" i="11" s="1"/>
  <c r="J777" i="11" s="1"/>
  <c r="L768" i="12"/>
  <c r="K769" i="12" s="1"/>
  <c r="P769" i="12" s="1"/>
  <c r="O769" i="12"/>
  <c r="G1982" i="14"/>
  <c r="H1982" i="14" s="1"/>
  <c r="G1983" i="13"/>
  <c r="G1981" i="12"/>
  <c r="I774" i="11" l="1"/>
  <c r="M773" i="11"/>
  <c r="O773" i="11"/>
  <c r="M769" i="12"/>
  <c r="O770" i="12" s="1"/>
  <c r="G1983" i="14"/>
  <c r="H1983" i="14" s="1"/>
  <c r="G1984" i="13"/>
  <c r="G1982" i="12"/>
  <c r="N774" i="11" l="1"/>
  <c r="L773" i="11"/>
  <c r="K774" i="11" s="1"/>
  <c r="I775" i="11"/>
  <c r="L769" i="12"/>
  <c r="K770" i="12" s="1"/>
  <c r="P770" i="12" s="1"/>
  <c r="G1984" i="14"/>
  <c r="H1984" i="14" s="1"/>
  <c r="G1985" i="13"/>
  <c r="G1983" i="12"/>
  <c r="I776" i="11" l="1"/>
  <c r="H770" i="12"/>
  <c r="H771" i="12" s="1"/>
  <c r="H772" i="12" s="1"/>
  <c r="H773" i="12" s="1"/>
  <c r="G1985" i="14"/>
  <c r="H1985" i="14" s="1"/>
  <c r="G1986" i="13"/>
  <c r="G1984" i="12"/>
  <c r="M774" i="11" l="1"/>
  <c r="I777" i="11"/>
  <c r="O774" i="11"/>
  <c r="I770" i="12"/>
  <c r="J770" i="12" s="1"/>
  <c r="G1986" i="14"/>
  <c r="H1986" i="14" s="1"/>
  <c r="G1987" i="13"/>
  <c r="G1985" i="12"/>
  <c r="I771" i="12" l="1"/>
  <c r="J771" i="12" s="1"/>
  <c r="L774" i="11"/>
  <c r="K775" i="11" s="1"/>
  <c r="N775" i="11"/>
  <c r="N770" i="12"/>
  <c r="M770" i="12" s="1"/>
  <c r="G1987" i="14"/>
  <c r="H1987" i="14" s="1"/>
  <c r="G1988" i="13"/>
  <c r="G1986" i="12"/>
  <c r="N771" i="12" l="1"/>
  <c r="I772" i="12"/>
  <c r="J772" i="12" s="1"/>
  <c r="L770" i="12"/>
  <c r="K771" i="12" s="1"/>
  <c r="P771" i="12" s="1"/>
  <c r="O771" i="12"/>
  <c r="G1988" i="14"/>
  <c r="H1988" i="14" s="1"/>
  <c r="G1989" i="13"/>
  <c r="G1987" i="12"/>
  <c r="I773" i="12" l="1"/>
  <c r="J773" i="12" s="1"/>
  <c r="O775" i="11"/>
  <c r="M775" i="11"/>
  <c r="M771" i="12"/>
  <c r="L771" i="12" s="1"/>
  <c r="K772" i="12" s="1"/>
  <c r="P772" i="12" s="1"/>
  <c r="G1989" i="14"/>
  <c r="H1989" i="14" s="1"/>
  <c r="G1990" i="13"/>
  <c r="G1988" i="12"/>
  <c r="L775" i="11" l="1"/>
  <c r="K776" i="11" s="1"/>
  <c r="N776" i="11"/>
  <c r="O772" i="12"/>
  <c r="N772" i="12" s="1"/>
  <c r="M772" i="12" s="1"/>
  <c r="G1990" i="14"/>
  <c r="H1990" i="14" s="1"/>
  <c r="G1991" i="13"/>
  <c r="G1989" i="12"/>
  <c r="N773" i="12" l="1"/>
  <c r="L772" i="12"/>
  <c r="K773" i="12" s="1"/>
  <c r="P773" i="12" s="1"/>
  <c r="O773" i="12"/>
  <c r="G1991" i="14"/>
  <c r="H1991" i="14" s="1"/>
  <c r="G1992" i="13"/>
  <c r="G1990" i="12"/>
  <c r="O776" i="11" l="1"/>
  <c r="M776" i="11"/>
  <c r="M773" i="12"/>
  <c r="G1992" i="14"/>
  <c r="H1992" i="14" s="1"/>
  <c r="G1993" i="13"/>
  <c r="G1991" i="12"/>
  <c r="N777" i="11" l="1"/>
  <c r="L776" i="11"/>
  <c r="K777" i="11" s="1"/>
  <c r="L773" i="12"/>
  <c r="K774" i="12" s="1"/>
  <c r="P774" i="12" s="1"/>
  <c r="O774" i="12"/>
  <c r="G1993" i="14"/>
  <c r="H1993" i="14" s="1"/>
  <c r="G1994" i="13"/>
  <c r="G1992" i="12"/>
  <c r="O777" i="11" l="1"/>
  <c r="J778" i="11"/>
  <c r="J779" i="11" s="1"/>
  <c r="J780" i="11" s="1"/>
  <c r="J781" i="11" s="1"/>
  <c r="M777" i="11"/>
  <c r="H774" i="12"/>
  <c r="G1994" i="14"/>
  <c r="H1994" i="14" s="1"/>
  <c r="G1995" i="13"/>
  <c r="G1993" i="12"/>
  <c r="I778" i="11" l="1"/>
  <c r="L777" i="11"/>
  <c r="K778" i="11" s="1"/>
  <c r="N778" i="11"/>
  <c r="H775" i="12"/>
  <c r="H776" i="12" s="1"/>
  <c r="H777" i="12" s="1"/>
  <c r="I774" i="12"/>
  <c r="G1995" i="14"/>
  <c r="H1995" i="14" s="1"/>
  <c r="G1996" i="13"/>
  <c r="G1994" i="12"/>
  <c r="I779" i="11" l="1"/>
  <c r="J774" i="12"/>
  <c r="I775" i="12"/>
  <c r="N774" i="12"/>
  <c r="G1996" i="14"/>
  <c r="H1996" i="14" s="1"/>
  <c r="G1997" i="13"/>
  <c r="G1995" i="12"/>
  <c r="I780" i="11" l="1"/>
  <c r="I781" i="11" s="1"/>
  <c r="M778" i="11"/>
  <c r="O778" i="11"/>
  <c r="I776" i="12"/>
  <c r="J775" i="12"/>
  <c r="M774" i="12"/>
  <c r="N775" i="12"/>
  <c r="G1997" i="14"/>
  <c r="H1997" i="14" s="1"/>
  <c r="G1998" i="13"/>
  <c r="G1996" i="12"/>
  <c r="N779" i="11" l="1"/>
  <c r="L778" i="11"/>
  <c r="K779" i="11" s="1"/>
  <c r="O775" i="12"/>
  <c r="L774" i="12"/>
  <c r="K775" i="12" s="1"/>
  <c r="P775" i="12" s="1"/>
  <c r="J776" i="12"/>
  <c r="I777" i="12"/>
  <c r="J777" i="12" s="1"/>
  <c r="G1998" i="14"/>
  <c r="H1998" i="14" s="1"/>
  <c r="G1999" i="13"/>
  <c r="G1997" i="12"/>
  <c r="M775" i="12" l="1"/>
  <c r="G1999" i="14"/>
  <c r="H1999" i="14" s="1"/>
  <c r="G2000" i="13"/>
  <c r="G1998" i="12"/>
  <c r="M779" i="11" l="1"/>
  <c r="O779" i="11"/>
  <c r="O776" i="12"/>
  <c r="N776" i="12" s="1"/>
  <c r="L775" i="12"/>
  <c r="K776" i="12" s="1"/>
  <c r="P776" i="12" s="1"/>
  <c r="G2000" i="14"/>
  <c r="H2000" i="14" s="1"/>
  <c r="G2001" i="13"/>
  <c r="G1999" i="12"/>
  <c r="L779" i="11" l="1"/>
  <c r="K780" i="11" s="1"/>
  <c r="N780" i="11"/>
  <c r="M776" i="12"/>
  <c r="N777" i="12"/>
  <c r="G2001" i="14"/>
  <c r="H2001" i="14" s="1"/>
  <c r="G2002" i="13"/>
  <c r="G2000" i="12"/>
  <c r="O780" i="11" l="1"/>
  <c r="O777" i="12"/>
  <c r="L776" i="12"/>
  <c r="K777" i="12" s="1"/>
  <c r="P777" i="12" s="1"/>
  <c r="G2002" i="14"/>
  <c r="H2002" i="14" s="1"/>
  <c r="G2003" i="13"/>
  <c r="G2001" i="12"/>
  <c r="M780" i="11" l="1"/>
  <c r="M777" i="12"/>
  <c r="G2003" i="14"/>
  <c r="H2003" i="14" s="1"/>
  <c r="G2004" i="13"/>
  <c r="G2002" i="12"/>
  <c r="L780" i="11" l="1"/>
  <c r="K781" i="11" s="1"/>
  <c r="N781" i="11"/>
  <c r="O778" i="12"/>
  <c r="L777" i="12"/>
  <c r="K778" i="12" s="1"/>
  <c r="P778" i="12" s="1"/>
  <c r="G2004" i="14"/>
  <c r="H2004" i="14" s="1"/>
  <c r="G2005" i="13"/>
  <c r="G2003" i="12"/>
  <c r="H778" i="12" l="1"/>
  <c r="G2005" i="14"/>
  <c r="H2005" i="14" s="1"/>
  <c r="G2006" i="13"/>
  <c r="G2004" i="12"/>
  <c r="O781" i="11" l="1"/>
  <c r="J782" i="11"/>
  <c r="J783" i="11" s="1"/>
  <c r="J784" i="11" s="1"/>
  <c r="J785" i="11" s="1"/>
  <c r="M781" i="11"/>
  <c r="H779" i="12"/>
  <c r="H780" i="12" s="1"/>
  <c r="H781" i="12" s="1"/>
  <c r="I778" i="12"/>
  <c r="G2006" i="14"/>
  <c r="H2006" i="14" s="1"/>
  <c r="G2007" i="13"/>
  <c r="G2005" i="12"/>
  <c r="I782" i="11" l="1"/>
  <c r="I783" i="11" s="1"/>
  <c r="L781" i="11"/>
  <c r="K782" i="11" s="1"/>
  <c r="N782" i="11"/>
  <c r="J778" i="12"/>
  <c r="I779" i="12"/>
  <c r="N778" i="12"/>
  <c r="G2007" i="14"/>
  <c r="H2007" i="14" s="1"/>
  <c r="G2008" i="13"/>
  <c r="G2006" i="12"/>
  <c r="I784" i="11" l="1"/>
  <c r="M778" i="12"/>
  <c r="N779" i="12"/>
  <c r="J779" i="12"/>
  <c r="I780" i="12"/>
  <c r="G2008" i="14"/>
  <c r="H2008" i="14" s="1"/>
  <c r="G2009" i="13"/>
  <c r="G2007" i="12"/>
  <c r="I785" i="11" l="1"/>
  <c r="O782" i="11"/>
  <c r="M782" i="11"/>
  <c r="J780" i="12"/>
  <c r="I781" i="12"/>
  <c r="J781" i="12" s="1"/>
  <c r="O779" i="12"/>
  <c r="L778" i="12"/>
  <c r="K779" i="12" s="1"/>
  <c r="P779" i="12" s="1"/>
  <c r="G2009" i="14"/>
  <c r="H2009" i="14" s="1"/>
  <c r="G2010" i="13"/>
  <c r="G2008" i="12"/>
  <c r="N783" i="11" l="1"/>
  <c r="L782" i="11"/>
  <c r="K783" i="11" s="1"/>
  <c r="M779" i="12"/>
  <c r="G2010" i="14"/>
  <c r="H2010" i="14" s="1"/>
  <c r="G2011" i="13"/>
  <c r="G2009" i="12"/>
  <c r="O780" i="12" l="1"/>
  <c r="N780" i="12" s="1"/>
  <c r="L779" i="12"/>
  <c r="K780" i="12" s="1"/>
  <c r="P780" i="12" s="1"/>
  <c r="G2011" i="14"/>
  <c r="H2011" i="14" s="1"/>
  <c r="G2012" i="13"/>
  <c r="G2010" i="12"/>
  <c r="M783" i="11" l="1"/>
  <c r="O783" i="11"/>
  <c r="M780" i="12"/>
  <c r="N781" i="12"/>
  <c r="G2012" i="14"/>
  <c r="H2012" i="14" s="1"/>
  <c r="G2013" i="13"/>
  <c r="G2011" i="12"/>
  <c r="N784" i="11" l="1"/>
  <c r="L783" i="11"/>
  <c r="K784" i="11" s="1"/>
  <c r="O781" i="12"/>
  <c r="L780" i="12"/>
  <c r="K781" i="12" s="1"/>
  <c r="P781" i="12" s="1"/>
  <c r="G2013" i="14"/>
  <c r="H2013" i="14" s="1"/>
  <c r="G2014" i="13"/>
  <c r="G2012" i="12"/>
  <c r="M781" i="12" l="1"/>
  <c r="G2014" i="14"/>
  <c r="H2014" i="14" s="1"/>
  <c r="G2015" i="13"/>
  <c r="G2013" i="12"/>
  <c r="M784" i="11" l="1"/>
  <c r="O784" i="11"/>
  <c r="O782" i="12"/>
  <c r="L781" i="12"/>
  <c r="K782" i="12" s="1"/>
  <c r="P782" i="12" s="1"/>
  <c r="G2015" i="14"/>
  <c r="H2015" i="14" s="1"/>
  <c r="G2016" i="13"/>
  <c r="G2014" i="12"/>
  <c r="N785" i="11" l="1"/>
  <c r="L784" i="11"/>
  <c r="K785" i="11" s="1"/>
  <c r="H782" i="12"/>
  <c r="G2016" i="14"/>
  <c r="H2016" i="14" s="1"/>
  <c r="G2017" i="13"/>
  <c r="G2015" i="12"/>
  <c r="H783" i="12" l="1"/>
  <c r="H784" i="12" s="1"/>
  <c r="H785" i="12" s="1"/>
  <c r="I782" i="12"/>
  <c r="G2017" i="14"/>
  <c r="H2017" i="14" s="1"/>
  <c r="G2018" i="13"/>
  <c r="G2016" i="12"/>
  <c r="J786" i="11" l="1"/>
  <c r="J787" i="11" s="1"/>
  <c r="J788" i="11" s="1"/>
  <c r="J789" i="11" s="1"/>
  <c r="M785" i="11"/>
  <c r="O785" i="11"/>
  <c r="J782" i="12"/>
  <c r="I783" i="12"/>
  <c r="N782" i="12"/>
  <c r="G2019" i="13"/>
  <c r="G2017" i="12"/>
  <c r="L785" i="11" l="1"/>
  <c r="K786" i="11" s="1"/>
  <c r="N786" i="11"/>
  <c r="I786" i="11"/>
  <c r="M782" i="12"/>
  <c r="N783" i="12"/>
  <c r="I784" i="12"/>
  <c r="J783" i="12"/>
  <c r="G2020" i="13"/>
  <c r="G2018" i="12"/>
  <c r="I787" i="11" l="1"/>
  <c r="N784" i="12"/>
  <c r="I785" i="12"/>
  <c r="J785" i="12" s="1"/>
  <c r="J784" i="12"/>
  <c r="O783" i="12"/>
  <c r="L782" i="12"/>
  <c r="K783" i="12" s="1"/>
  <c r="P783" i="12" s="1"/>
  <c r="G2021" i="13"/>
  <c r="G2019" i="12"/>
  <c r="I788" i="11" l="1"/>
  <c r="O786" i="11"/>
  <c r="M786" i="11"/>
  <c r="M783" i="12"/>
  <c r="N785" i="12"/>
  <c r="G2022" i="13"/>
  <c r="G2020" i="12"/>
  <c r="I789" i="11" l="1"/>
  <c r="N787" i="11"/>
  <c r="L786" i="11"/>
  <c r="K787" i="11" s="1"/>
  <c r="L783" i="12"/>
  <c r="K784" i="12" s="1"/>
  <c r="P784" i="12" s="1"/>
  <c r="O784" i="12"/>
  <c r="G2023" i="13"/>
  <c r="G2021" i="12"/>
  <c r="M784" i="12" l="1"/>
  <c r="G2024" i="13"/>
  <c r="G2022" i="12"/>
  <c r="M787" i="11" l="1"/>
  <c r="O787" i="11"/>
  <c r="O785" i="12"/>
  <c r="L784" i="12"/>
  <c r="K785" i="12" s="1"/>
  <c r="P785" i="12" s="1"/>
  <c r="G2025" i="13"/>
  <c r="G2023" i="12"/>
  <c r="L787" i="11" l="1"/>
  <c r="K788" i="11" s="1"/>
  <c r="N788" i="11"/>
  <c r="M785" i="12"/>
  <c r="G2026" i="13"/>
  <c r="G2024" i="12"/>
  <c r="O788" i="11" l="1"/>
  <c r="O786" i="12"/>
  <c r="L785" i="12"/>
  <c r="K786" i="12" s="1"/>
  <c r="P786" i="12" s="1"/>
  <c r="G2027" i="13"/>
  <c r="G2025" i="12"/>
  <c r="M788" i="11" l="1"/>
  <c r="H786" i="12"/>
  <c r="G2028" i="13"/>
  <c r="G2026" i="12"/>
  <c r="L788" i="11" l="1"/>
  <c r="K789" i="11" s="1"/>
  <c r="N789" i="11"/>
  <c r="H787" i="12"/>
  <c r="H788" i="12" s="1"/>
  <c r="H789" i="12" s="1"/>
  <c r="I786" i="12"/>
  <c r="G2029" i="13"/>
  <c r="G2027" i="12"/>
  <c r="J786" i="12" l="1"/>
  <c r="I787" i="12"/>
  <c r="N786" i="12"/>
  <c r="G2030" i="13"/>
  <c r="G2028" i="12"/>
  <c r="O789" i="11" l="1"/>
  <c r="J790" i="11"/>
  <c r="J791" i="11" s="1"/>
  <c r="J792" i="11" s="1"/>
  <c r="J793" i="11" s="1"/>
  <c r="M789" i="11"/>
  <c r="J787" i="12"/>
  <c r="I788" i="12"/>
  <c r="M786" i="12"/>
  <c r="N787" i="12"/>
  <c r="G2031" i="13"/>
  <c r="G2029" i="12"/>
  <c r="I790" i="11" l="1"/>
  <c r="I791" i="11" s="1"/>
  <c r="L789" i="11"/>
  <c r="K790" i="11" s="1"/>
  <c r="N790" i="11"/>
  <c r="J788" i="12"/>
  <c r="I789" i="12"/>
  <c r="J789" i="12" s="1"/>
  <c r="L786" i="12"/>
  <c r="K787" i="12" s="1"/>
  <c r="P787" i="12" s="1"/>
  <c r="O787" i="12"/>
  <c r="G2032" i="13"/>
  <c r="G2030" i="12"/>
  <c r="I792" i="11" l="1"/>
  <c r="M787" i="12"/>
  <c r="G2033" i="13"/>
  <c r="G2031" i="12"/>
  <c r="I793" i="11" l="1"/>
  <c r="M790" i="11"/>
  <c r="O790" i="11"/>
  <c r="L787" i="12"/>
  <c r="K788" i="12" s="1"/>
  <c r="P788" i="12" s="1"/>
  <c r="O788" i="12"/>
  <c r="N788" i="12" s="1"/>
  <c r="G2034" i="13"/>
  <c r="G2032" i="12"/>
  <c r="L790" i="11" l="1"/>
  <c r="K791" i="11" s="1"/>
  <c r="N791" i="11"/>
  <c r="N789" i="12"/>
  <c r="M788" i="12"/>
  <c r="G2035" i="13"/>
  <c r="G2033" i="12"/>
  <c r="L788" i="12" l="1"/>
  <c r="K789" i="12" s="1"/>
  <c r="P789" i="12" s="1"/>
  <c r="O789" i="12"/>
  <c r="G2036" i="13"/>
  <c r="G2034" i="12"/>
  <c r="O791" i="11" l="1"/>
  <c r="M791" i="11"/>
  <c r="M789" i="12"/>
  <c r="L789" i="12" s="1"/>
  <c r="K790" i="12" s="1"/>
  <c r="P790" i="12" s="1"/>
  <c r="G2037" i="13"/>
  <c r="G2035" i="12"/>
  <c r="L791" i="11" l="1"/>
  <c r="K792" i="11" s="1"/>
  <c r="N792" i="11"/>
  <c r="O790" i="12"/>
  <c r="H790" i="12"/>
  <c r="G2038" i="13"/>
  <c r="G2036" i="12"/>
  <c r="O792" i="11" l="1"/>
  <c r="H791" i="12"/>
  <c r="H792" i="12" s="1"/>
  <c r="H793" i="12" s="1"/>
  <c r="I790" i="12"/>
  <c r="G2039" i="13"/>
  <c r="G2037" i="12"/>
  <c r="M792" i="11" l="1"/>
  <c r="I791" i="12"/>
  <c r="J790" i="12"/>
  <c r="N790" i="12"/>
  <c r="G2040" i="13"/>
  <c r="G2038" i="12"/>
  <c r="L792" i="11" l="1"/>
  <c r="K793" i="11" s="1"/>
  <c r="N793" i="11"/>
  <c r="M790" i="12"/>
  <c r="N791" i="12"/>
  <c r="J791" i="12"/>
  <c r="I792" i="12"/>
  <c r="G2041" i="13"/>
  <c r="G2039" i="12"/>
  <c r="J792" i="12" l="1"/>
  <c r="I793" i="12"/>
  <c r="J793" i="12" s="1"/>
  <c r="L790" i="12"/>
  <c r="K791" i="12" s="1"/>
  <c r="P791" i="12" s="1"/>
  <c r="O791" i="12"/>
  <c r="G2042" i="13"/>
  <c r="G2040" i="12"/>
  <c r="J794" i="11" l="1"/>
  <c r="J795" i="11" s="1"/>
  <c r="J796" i="11" s="1"/>
  <c r="J797" i="11" s="1"/>
  <c r="O793" i="11"/>
  <c r="M793" i="11"/>
  <c r="M791" i="12"/>
  <c r="G2043" i="13"/>
  <c r="G2041" i="12"/>
  <c r="N794" i="11" l="1"/>
  <c r="L793" i="11"/>
  <c r="K794" i="11" s="1"/>
  <c r="I794" i="11"/>
  <c r="O792" i="12"/>
  <c r="N792" i="12" s="1"/>
  <c r="L791" i="12"/>
  <c r="K792" i="12" s="1"/>
  <c r="P792" i="12" s="1"/>
  <c r="G2044" i="13"/>
  <c r="G2042" i="12"/>
  <c r="I795" i="11" l="1"/>
  <c r="N793" i="12"/>
  <c r="M792" i="12"/>
  <c r="G2045" i="13"/>
  <c r="G2043" i="12"/>
  <c r="I796" i="11" l="1"/>
  <c r="M794" i="11"/>
  <c r="O794" i="11"/>
  <c r="O793" i="12"/>
  <c r="L792" i="12"/>
  <c r="K793" i="12" s="1"/>
  <c r="P793" i="12" s="1"/>
  <c r="G2046" i="13"/>
  <c r="G2044" i="12"/>
  <c r="L794" i="11" l="1"/>
  <c r="K795" i="11" s="1"/>
  <c r="N795" i="11"/>
  <c r="I797" i="11"/>
  <c r="M793" i="12"/>
  <c r="G2047" i="13"/>
  <c r="G2045" i="12"/>
  <c r="O794" i="12" l="1"/>
  <c r="L793" i="12"/>
  <c r="K794" i="12" s="1"/>
  <c r="P794" i="12" s="1"/>
  <c r="G2048" i="13"/>
  <c r="G2046" i="12"/>
  <c r="O795" i="11" l="1"/>
  <c r="M795" i="11"/>
  <c r="H794" i="12"/>
  <c r="G2049" i="13"/>
  <c r="G2047" i="12"/>
  <c r="N796" i="11" l="1"/>
  <c r="L795" i="11"/>
  <c r="K796" i="11" s="1"/>
  <c r="H795" i="12"/>
  <c r="H796" i="12" s="1"/>
  <c r="H797" i="12" s="1"/>
  <c r="I794" i="12"/>
  <c r="G2050" i="13"/>
  <c r="G2048" i="12"/>
  <c r="M796" i="11" l="1"/>
  <c r="J794" i="12"/>
  <c r="I795" i="12"/>
  <c r="N794" i="12"/>
  <c r="G2051" i="13"/>
  <c r="G2049" i="12"/>
  <c r="L796" i="11" l="1"/>
  <c r="K797" i="11" s="1"/>
  <c r="J798" i="11" s="1"/>
  <c r="J799" i="11" s="1"/>
  <c r="J800" i="11" s="1"/>
  <c r="J801" i="11" s="1"/>
  <c r="N797" i="11"/>
  <c r="O796" i="11"/>
  <c r="J795" i="12"/>
  <c r="I796" i="12"/>
  <c r="N795" i="12"/>
  <c r="M794" i="12"/>
  <c r="G2052" i="13"/>
  <c r="G2050" i="12"/>
  <c r="I798" i="11" l="1"/>
  <c r="M797" i="11"/>
  <c r="O797" i="11"/>
  <c r="O795" i="12"/>
  <c r="L794" i="12"/>
  <c r="K795" i="12" s="1"/>
  <c r="P795" i="12" s="1"/>
  <c r="I797" i="12"/>
  <c r="J797" i="12" s="1"/>
  <c r="J796" i="12"/>
  <c r="G2053" i="13"/>
  <c r="G2051" i="12"/>
  <c r="I799" i="11" l="1"/>
  <c r="N798" i="11"/>
  <c r="L797" i="11"/>
  <c r="K798" i="11" s="1"/>
  <c r="M795" i="12"/>
  <c r="G2054" i="13"/>
  <c r="G2052" i="12"/>
  <c r="I800" i="11" l="1"/>
  <c r="O796" i="12"/>
  <c r="N796" i="12" s="1"/>
  <c r="L795" i="12"/>
  <c r="K796" i="12" s="1"/>
  <c r="P796" i="12" s="1"/>
  <c r="G2055" i="13"/>
  <c r="G2053" i="12"/>
  <c r="I801" i="11" l="1"/>
  <c r="O798" i="11"/>
  <c r="M798" i="11"/>
  <c r="M796" i="12"/>
  <c r="N797" i="12"/>
  <c r="G2056" i="13"/>
  <c r="G2054" i="12"/>
  <c r="N799" i="11" l="1"/>
  <c r="L798" i="11"/>
  <c r="K799" i="11" s="1"/>
  <c r="L796" i="12"/>
  <c r="K797" i="12" s="1"/>
  <c r="P797" i="12" s="1"/>
  <c r="O797" i="12"/>
  <c r="G2057" i="13"/>
  <c r="G2055" i="12"/>
  <c r="M799" i="11" l="1"/>
  <c r="M797" i="12"/>
  <c r="G2058" i="13"/>
  <c r="G2056" i="12"/>
  <c r="L799" i="11" l="1"/>
  <c r="K800" i="11" s="1"/>
  <c r="N800" i="11"/>
  <c r="O799" i="11"/>
  <c r="L797" i="12"/>
  <c r="K798" i="12" s="1"/>
  <c r="P798" i="12" s="1"/>
  <c r="O798" i="12"/>
  <c r="G2059" i="13"/>
  <c r="G2057" i="12"/>
  <c r="M800" i="11" l="1"/>
  <c r="O800" i="11"/>
  <c r="H798" i="12"/>
  <c r="G2060" i="13"/>
  <c r="G2058" i="12"/>
  <c r="L800" i="11" l="1"/>
  <c r="K801" i="11" s="1"/>
  <c r="N801" i="11"/>
  <c r="H799" i="12"/>
  <c r="H800" i="12" s="1"/>
  <c r="H801" i="12" s="1"/>
  <c r="I798" i="12"/>
  <c r="G2061" i="13"/>
  <c r="G2059" i="12"/>
  <c r="J798" i="12" l="1"/>
  <c r="I799" i="12"/>
  <c r="N798" i="12"/>
  <c r="G2062" i="13"/>
  <c r="G2060" i="12"/>
  <c r="J802" i="11" l="1"/>
  <c r="J803" i="11" s="1"/>
  <c r="J804" i="11" s="1"/>
  <c r="J805" i="11" s="1"/>
  <c r="O801" i="11"/>
  <c r="M801" i="11"/>
  <c r="N799" i="12"/>
  <c r="M798" i="12"/>
  <c r="I800" i="12"/>
  <c r="J799" i="12"/>
  <c r="G2063" i="13"/>
  <c r="G2061" i="12"/>
  <c r="I802" i="11" l="1"/>
  <c r="L801" i="11"/>
  <c r="K802" i="11" s="1"/>
  <c r="N802" i="11"/>
  <c r="J800" i="12"/>
  <c r="I801" i="12"/>
  <c r="J801" i="12" s="1"/>
  <c r="O799" i="12"/>
  <c r="L798" i="12"/>
  <c r="K799" i="12" s="1"/>
  <c r="P799" i="12" s="1"/>
  <c r="N800" i="12"/>
  <c r="G2064" i="13"/>
  <c r="G2062" i="12"/>
  <c r="I803" i="11" l="1"/>
  <c r="M799" i="12"/>
  <c r="L799" i="12" s="1"/>
  <c r="K800" i="12" s="1"/>
  <c r="P800" i="12" s="1"/>
  <c r="N801" i="12"/>
  <c r="G2065" i="13"/>
  <c r="G2063" i="12"/>
  <c r="I804" i="11" l="1"/>
  <c r="M802" i="11"/>
  <c r="O802" i="11"/>
  <c r="O800" i="12"/>
  <c r="M800" i="12"/>
  <c r="G2066" i="13"/>
  <c r="G2064" i="12"/>
  <c r="N803" i="11" l="1"/>
  <c r="L802" i="11"/>
  <c r="K803" i="11" s="1"/>
  <c r="I805" i="11"/>
  <c r="L800" i="12"/>
  <c r="K801" i="12" s="1"/>
  <c r="P801" i="12" s="1"/>
  <c r="O801" i="12"/>
  <c r="G2067" i="13"/>
  <c r="G2065" i="12"/>
  <c r="M803" i="11" l="1"/>
  <c r="M801" i="12"/>
  <c r="G2068" i="13"/>
  <c r="G2066" i="12"/>
  <c r="N804" i="11" l="1"/>
  <c r="L803" i="11"/>
  <c r="K804" i="11" s="1"/>
  <c r="O803" i="11"/>
  <c r="L801" i="12"/>
  <c r="K802" i="12" s="1"/>
  <c r="P802" i="12" s="1"/>
  <c r="O802" i="12"/>
  <c r="G2069" i="13"/>
  <c r="G2067" i="12"/>
  <c r="O804" i="11" l="1"/>
  <c r="M804" i="11"/>
  <c r="H802" i="12"/>
  <c r="G2070" i="13"/>
  <c r="G2068" i="12"/>
  <c r="N805" i="11" l="1"/>
  <c r="L804" i="11"/>
  <c r="K805" i="11" s="1"/>
  <c r="H803" i="12"/>
  <c r="H804" i="12" s="1"/>
  <c r="H805" i="12" s="1"/>
  <c r="I802" i="12"/>
  <c r="G2071" i="13"/>
  <c r="G2069" i="12"/>
  <c r="J806" i="11" l="1"/>
  <c r="J807" i="11" s="1"/>
  <c r="J808" i="11" s="1"/>
  <c r="J809" i="11" s="1"/>
  <c r="J802" i="12"/>
  <c r="I803" i="12"/>
  <c r="N802" i="12"/>
  <c r="G2072" i="13"/>
  <c r="G2070" i="12"/>
  <c r="I806" i="11" l="1"/>
  <c r="M805" i="11"/>
  <c r="O805" i="11"/>
  <c r="N803" i="12"/>
  <c r="M802" i="12"/>
  <c r="I804" i="12"/>
  <c r="J803" i="12"/>
  <c r="G2073" i="13"/>
  <c r="G2071" i="12"/>
  <c r="I807" i="11" l="1"/>
  <c r="L805" i="11"/>
  <c r="K806" i="11" s="1"/>
  <c r="N806" i="11"/>
  <c r="I805" i="12"/>
  <c r="J805" i="12" s="1"/>
  <c r="J804" i="12"/>
  <c r="L802" i="12"/>
  <c r="K803" i="12" s="1"/>
  <c r="P803" i="12" s="1"/>
  <c r="O803" i="12"/>
  <c r="G2074" i="13"/>
  <c r="G2072" i="12"/>
  <c r="O806" i="11" l="1"/>
  <c r="I808" i="11"/>
  <c r="M803" i="12"/>
  <c r="G2075" i="13"/>
  <c r="G2073" i="12"/>
  <c r="I809" i="11" l="1"/>
  <c r="M806" i="11"/>
  <c r="O804" i="12"/>
  <c r="N804" i="12" s="1"/>
  <c r="L803" i="12"/>
  <c r="K804" i="12" s="1"/>
  <c r="P804" i="12" s="1"/>
  <c r="G2076" i="13"/>
  <c r="G2074" i="12"/>
  <c r="L806" i="11" l="1"/>
  <c r="K807" i="11" s="1"/>
  <c r="N807" i="11"/>
  <c r="N805" i="12"/>
  <c r="M804" i="12"/>
  <c r="G2077" i="13"/>
  <c r="G2075" i="12"/>
  <c r="L804" i="12" l="1"/>
  <c r="K805" i="12" s="1"/>
  <c r="P805" i="12" s="1"/>
  <c r="O805" i="12"/>
  <c r="G2078" i="13"/>
  <c r="G2076" i="12"/>
  <c r="O807" i="11" l="1"/>
  <c r="M807" i="11"/>
  <c r="M805" i="12"/>
  <c r="L805" i="12" s="1"/>
  <c r="K806" i="12" s="1"/>
  <c r="P806" i="12" s="1"/>
  <c r="G2079" i="13"/>
  <c r="G2077" i="12"/>
  <c r="N808" i="11" l="1"/>
  <c r="L807" i="11"/>
  <c r="K808" i="11" s="1"/>
  <c r="O806" i="12"/>
  <c r="H806" i="12"/>
  <c r="G2080" i="13"/>
  <c r="G2078" i="12"/>
  <c r="H807" i="12" l="1"/>
  <c r="H808" i="12" s="1"/>
  <c r="H809" i="12" s="1"/>
  <c r="I806" i="12"/>
  <c r="G2081" i="13"/>
  <c r="G2079" i="12"/>
  <c r="M808" i="11" l="1"/>
  <c r="O808" i="11"/>
  <c r="J806" i="12"/>
  <c r="I807" i="12"/>
  <c r="N806" i="12"/>
  <c r="G2082" i="13"/>
  <c r="G2080" i="12"/>
  <c r="L808" i="11" l="1"/>
  <c r="K809" i="11" s="1"/>
  <c r="N809" i="11"/>
  <c r="N807" i="12"/>
  <c r="M806" i="12"/>
  <c r="I808" i="12"/>
  <c r="J807" i="12"/>
  <c r="G2083" i="13"/>
  <c r="G2081" i="12"/>
  <c r="L806" i="12" l="1"/>
  <c r="K807" i="12" s="1"/>
  <c r="P807" i="12" s="1"/>
  <c r="O807" i="12"/>
  <c r="J808" i="12"/>
  <c r="I809" i="12"/>
  <c r="J809" i="12" s="1"/>
  <c r="N808" i="12"/>
  <c r="G2084" i="13"/>
  <c r="G2082" i="12"/>
  <c r="J810" i="11" l="1"/>
  <c r="J811" i="11" s="1"/>
  <c r="J812" i="11" s="1"/>
  <c r="J813" i="11" s="1"/>
  <c r="O809" i="11"/>
  <c r="M809" i="11"/>
  <c r="M807" i="12"/>
  <c r="O808" i="12" s="1"/>
  <c r="N809" i="12"/>
  <c r="G2085" i="13"/>
  <c r="G2083" i="12"/>
  <c r="N810" i="11" l="1"/>
  <c r="L809" i="11"/>
  <c r="K810" i="11" s="1"/>
  <c r="I810" i="11"/>
  <c r="L807" i="12"/>
  <c r="K808" i="12" s="1"/>
  <c r="P808" i="12" s="1"/>
  <c r="G2086" i="13"/>
  <c r="G2084" i="12"/>
  <c r="I811" i="11" l="1"/>
  <c r="M808" i="12"/>
  <c r="O809" i="12" s="1"/>
  <c r="G2087" i="13"/>
  <c r="G2085" i="12"/>
  <c r="M810" i="11" l="1"/>
  <c r="O810" i="11"/>
  <c r="I812" i="11"/>
  <c r="L808" i="12"/>
  <c r="K809" i="12" s="1"/>
  <c r="P809" i="12" s="1"/>
  <c r="G2088" i="13"/>
  <c r="G2086" i="12"/>
  <c r="I813" i="11" l="1"/>
  <c r="L810" i="11"/>
  <c r="K811" i="11" s="1"/>
  <c r="N811" i="11"/>
  <c r="M809" i="12"/>
  <c r="O810" i="12" s="1"/>
  <c r="G2089" i="13"/>
  <c r="G2087" i="12"/>
  <c r="L809" i="12" l="1"/>
  <c r="K810" i="12" s="1"/>
  <c r="P810" i="12" s="1"/>
  <c r="G2090" i="13"/>
  <c r="G2088" i="12"/>
  <c r="H810" i="12" l="1"/>
  <c r="H811" i="12" s="1"/>
  <c r="H812" i="12" s="1"/>
  <c r="H813" i="12" s="1"/>
  <c r="M811" i="11"/>
  <c r="O811" i="11"/>
  <c r="G2091" i="13"/>
  <c r="G2089" i="12"/>
  <c r="I810" i="12" l="1"/>
  <c r="I811" i="12" s="1"/>
  <c r="L811" i="11"/>
  <c r="K812" i="11" s="1"/>
  <c r="N812" i="11"/>
  <c r="G2092" i="13"/>
  <c r="G2090" i="12"/>
  <c r="N810" i="12" l="1"/>
  <c r="N811" i="12" s="1"/>
  <c r="J810" i="12"/>
  <c r="I812" i="12"/>
  <c r="J811" i="12"/>
  <c r="G2093" i="13"/>
  <c r="G2091" i="12"/>
  <c r="M810" i="12" l="1"/>
  <c r="O811" i="12" s="1"/>
  <c r="O812" i="11"/>
  <c r="M812" i="11"/>
  <c r="I813" i="12"/>
  <c r="J813" i="12" s="1"/>
  <c r="J812" i="12"/>
  <c r="G2094" i="13"/>
  <c r="G2092" i="12"/>
  <c r="L810" i="12" l="1"/>
  <c r="K811" i="12" s="1"/>
  <c r="P811" i="12" s="1"/>
  <c r="L812" i="11"/>
  <c r="K813" i="11" s="1"/>
  <c r="N813" i="11"/>
  <c r="G2095" i="13"/>
  <c r="G2093" i="12"/>
  <c r="M811" i="12" l="1"/>
  <c r="L811" i="12" s="1"/>
  <c r="K812" i="12" s="1"/>
  <c r="P812" i="12" s="1"/>
  <c r="G2096" i="13"/>
  <c r="G2094" i="12"/>
  <c r="O812" i="12" l="1"/>
  <c r="N812" i="12" s="1"/>
  <c r="M812" i="12" s="1"/>
  <c r="O813" i="12" s="1"/>
  <c r="O813" i="11"/>
  <c r="J814" i="11"/>
  <c r="J815" i="11" s="1"/>
  <c r="J816" i="11" s="1"/>
  <c r="J817" i="11" s="1"/>
  <c r="M813" i="11"/>
  <c r="G2097" i="13"/>
  <c r="G2095" i="12"/>
  <c r="L812" i="12" l="1"/>
  <c r="K813" i="12" s="1"/>
  <c r="P813" i="12" s="1"/>
  <c r="N813" i="12"/>
  <c r="I814" i="11"/>
  <c r="I815" i="11" s="1"/>
  <c r="L813" i="11"/>
  <c r="K814" i="11" s="1"/>
  <c r="N814" i="11"/>
  <c r="G2098" i="13"/>
  <c r="G2096" i="12"/>
  <c r="M813" i="12" l="1"/>
  <c r="L813" i="12" s="1"/>
  <c r="K814" i="12" s="1"/>
  <c r="P814" i="12" s="1"/>
  <c r="I816" i="11"/>
  <c r="O814" i="11"/>
  <c r="G2099" i="13"/>
  <c r="G2097" i="12"/>
  <c r="O814" i="12" l="1"/>
  <c r="H814" i="12"/>
  <c r="I814" i="12" s="1"/>
  <c r="M814" i="11"/>
  <c r="I817" i="11"/>
  <c r="G2100" i="13"/>
  <c r="G2098" i="12"/>
  <c r="H815" i="12" l="1"/>
  <c r="H816" i="12" s="1"/>
  <c r="H817" i="12" s="1"/>
  <c r="N815" i="11"/>
  <c r="L814" i="11"/>
  <c r="K815" i="11" s="1"/>
  <c r="I815" i="12"/>
  <c r="J814" i="12"/>
  <c r="N814" i="12"/>
  <c r="G2101" i="13"/>
  <c r="G2099" i="12"/>
  <c r="O815" i="11" l="1"/>
  <c r="M815" i="11"/>
  <c r="M814" i="12"/>
  <c r="N815" i="12"/>
  <c r="I816" i="12"/>
  <c r="J815" i="12"/>
  <c r="G2102" i="13"/>
  <c r="G2100" i="12"/>
  <c r="N816" i="11" l="1"/>
  <c r="L815" i="11"/>
  <c r="K816" i="11" s="1"/>
  <c r="I817" i="12"/>
  <c r="J817" i="12" s="1"/>
  <c r="J816" i="12"/>
  <c r="L814" i="12"/>
  <c r="K815" i="12" s="1"/>
  <c r="P815" i="12" s="1"/>
  <c r="O815" i="12"/>
  <c r="G2103" i="13"/>
  <c r="G2101" i="12"/>
  <c r="M815" i="12" l="1"/>
  <c r="G2104" i="13"/>
  <c r="G2102" i="12"/>
  <c r="M816" i="11" l="1"/>
  <c r="O816" i="11"/>
  <c r="L815" i="12"/>
  <c r="K816" i="12" s="1"/>
  <c r="P816" i="12" s="1"/>
  <c r="O816" i="12"/>
  <c r="N816" i="12" s="1"/>
  <c r="G2105" i="13"/>
  <c r="G2103" i="12"/>
  <c r="N817" i="11" l="1"/>
  <c r="L816" i="11"/>
  <c r="K817" i="11" s="1"/>
  <c r="N817" i="12"/>
  <c r="M816" i="12"/>
  <c r="G2106" i="13"/>
  <c r="G2104" i="12"/>
  <c r="L816" i="12" l="1"/>
  <c r="K817" i="12" s="1"/>
  <c r="P817" i="12" s="1"/>
  <c r="O817" i="12"/>
  <c r="G2107" i="13"/>
  <c r="G2105" i="12"/>
  <c r="J818" i="11" l="1"/>
  <c r="J819" i="11" s="1"/>
  <c r="J820" i="11" s="1"/>
  <c r="J821" i="11" s="1"/>
  <c r="M817" i="11"/>
  <c r="O817" i="11"/>
  <c r="M817" i="12"/>
  <c r="O818" i="12" s="1"/>
  <c r="G2108" i="13"/>
  <c r="G2106" i="12"/>
  <c r="N818" i="11" l="1"/>
  <c r="L817" i="11"/>
  <c r="K818" i="11" s="1"/>
  <c r="I818" i="11"/>
  <c r="L817" i="12"/>
  <c r="K818" i="12" s="1"/>
  <c r="P818" i="12" s="1"/>
  <c r="G2109" i="13"/>
  <c r="G2107" i="12"/>
  <c r="I819" i="11" l="1"/>
  <c r="I820" i="11" s="1"/>
  <c r="M818" i="11"/>
  <c r="H818" i="12"/>
  <c r="H819" i="12" s="1"/>
  <c r="H820" i="12" s="1"/>
  <c r="H821" i="12" s="1"/>
  <c r="G2110" i="13"/>
  <c r="G2108" i="12"/>
  <c r="L818" i="11" l="1"/>
  <c r="K819" i="11" s="1"/>
  <c r="N819" i="11"/>
  <c r="O818" i="11"/>
  <c r="I821" i="11"/>
  <c r="I818" i="12"/>
  <c r="N818" i="12" s="1"/>
  <c r="G2111" i="13"/>
  <c r="G2109" i="12"/>
  <c r="M819" i="11" l="1"/>
  <c r="O819" i="11"/>
  <c r="I819" i="12"/>
  <c r="J819" i="12" s="1"/>
  <c r="J818" i="12"/>
  <c r="N819" i="12"/>
  <c r="M818" i="12"/>
  <c r="G2112" i="13"/>
  <c r="G2110" i="12"/>
  <c r="L819" i="11" l="1"/>
  <c r="K820" i="11" s="1"/>
  <c r="N820" i="11"/>
  <c r="I820" i="12"/>
  <c r="I821" i="12" s="1"/>
  <c r="J821" i="12" s="1"/>
  <c r="O819" i="12"/>
  <c r="L818" i="12"/>
  <c r="K819" i="12" s="1"/>
  <c r="P819" i="12" s="1"/>
  <c r="N820" i="12"/>
  <c r="G2113" i="13"/>
  <c r="G2111" i="12"/>
  <c r="J820" i="12" l="1"/>
  <c r="M819" i="12"/>
  <c r="L819" i="12" s="1"/>
  <c r="K820" i="12" s="1"/>
  <c r="P820" i="12" s="1"/>
  <c r="N821" i="12"/>
  <c r="G2114" i="13"/>
  <c r="G2112" i="12"/>
  <c r="O820" i="11" l="1"/>
  <c r="M820" i="11"/>
  <c r="O820" i="12"/>
  <c r="M820" i="12"/>
  <c r="G2115" i="13"/>
  <c r="G2113" i="12"/>
  <c r="L820" i="11" l="1"/>
  <c r="K821" i="11" s="1"/>
  <c r="N821" i="11"/>
  <c r="L820" i="12"/>
  <c r="K821" i="12" s="1"/>
  <c r="P821" i="12" s="1"/>
  <c r="O821" i="12"/>
  <c r="G2116" i="13"/>
  <c r="G2114" i="12"/>
  <c r="M821" i="12" l="1"/>
  <c r="G2117" i="13"/>
  <c r="G2115" i="12"/>
  <c r="O821" i="11" l="1"/>
  <c r="J822" i="11"/>
  <c r="J823" i="11" s="1"/>
  <c r="J824" i="11" s="1"/>
  <c r="J825" i="11" s="1"/>
  <c r="M821" i="11"/>
  <c r="O822" i="12"/>
  <c r="L821" i="12"/>
  <c r="K822" i="12" s="1"/>
  <c r="P822" i="12" s="1"/>
  <c r="G2118" i="13"/>
  <c r="G2116" i="12"/>
  <c r="I822" i="11" l="1"/>
  <c r="I823" i="11" s="1"/>
  <c r="I824" i="11" s="1"/>
  <c r="L821" i="11"/>
  <c r="K822" i="11" s="1"/>
  <c r="N822" i="11"/>
  <c r="H822" i="12"/>
  <c r="G2119" i="13"/>
  <c r="G2117" i="12"/>
  <c r="O822" i="11" l="1"/>
  <c r="I825" i="11"/>
  <c r="H823" i="12"/>
  <c r="H824" i="12" s="1"/>
  <c r="H825" i="12" s="1"/>
  <c r="I822" i="12"/>
  <c r="G2120" i="13"/>
  <c r="G2118" i="12"/>
  <c r="M822" i="11" l="1"/>
  <c r="I823" i="12"/>
  <c r="J822" i="12"/>
  <c r="N822" i="12"/>
  <c r="G2121" i="13"/>
  <c r="G2119" i="12"/>
  <c r="L822" i="11" l="1"/>
  <c r="K823" i="11" s="1"/>
  <c r="N823" i="11"/>
  <c r="M822" i="12"/>
  <c r="N823" i="12"/>
  <c r="I824" i="12"/>
  <c r="J823" i="12"/>
  <c r="G2122" i="13"/>
  <c r="G2120" i="12"/>
  <c r="N824" i="12" l="1"/>
  <c r="I825" i="12"/>
  <c r="J825" i="12" s="1"/>
  <c r="J824" i="12"/>
  <c r="L822" i="12"/>
  <c r="K823" i="12" s="1"/>
  <c r="P823" i="12" s="1"/>
  <c r="O823" i="12"/>
  <c r="G2123" i="13"/>
  <c r="G2121" i="12"/>
  <c r="O823" i="11" l="1"/>
  <c r="M823" i="11"/>
  <c r="M823" i="12"/>
  <c r="N825" i="12"/>
  <c r="G2124" i="13"/>
  <c r="G2122" i="12"/>
  <c r="L823" i="11" l="1"/>
  <c r="K824" i="11" s="1"/>
  <c r="N824" i="11"/>
  <c r="O824" i="12"/>
  <c r="L823" i="12"/>
  <c r="K824" i="12" s="1"/>
  <c r="P824" i="12" s="1"/>
  <c r="G2125" i="13"/>
  <c r="G2123" i="12"/>
  <c r="M824" i="12" l="1"/>
  <c r="G2126" i="13"/>
  <c r="G2124" i="12"/>
  <c r="O824" i="11" l="1"/>
  <c r="M824" i="11"/>
  <c r="L824" i="12"/>
  <c r="K825" i="12" s="1"/>
  <c r="P825" i="12" s="1"/>
  <c r="O825" i="12"/>
  <c r="G2127" i="13"/>
  <c r="G2125" i="12"/>
  <c r="N825" i="11" l="1"/>
  <c r="L824" i="11"/>
  <c r="K825" i="11" s="1"/>
  <c r="M825" i="12"/>
  <c r="G2128" i="13"/>
  <c r="G2126" i="12"/>
  <c r="O826" i="12" l="1"/>
  <c r="L825" i="12"/>
  <c r="K826" i="12" s="1"/>
  <c r="P826" i="12" s="1"/>
  <c r="G2129" i="13"/>
  <c r="G2127" i="12"/>
  <c r="J826" i="11" l="1"/>
  <c r="J827" i="11" s="1"/>
  <c r="J828" i="11" s="1"/>
  <c r="J829" i="11" s="1"/>
  <c r="M825" i="11"/>
  <c r="O825" i="11"/>
  <c r="H826" i="12"/>
  <c r="G2130" i="13"/>
  <c r="G2128" i="12"/>
  <c r="L825" i="11" l="1"/>
  <c r="K826" i="11" s="1"/>
  <c r="N826" i="11"/>
  <c r="I826" i="11"/>
  <c r="H827" i="12"/>
  <c r="H828" i="12" s="1"/>
  <c r="H829" i="12" s="1"/>
  <c r="I826" i="12"/>
  <c r="G2131" i="13"/>
  <c r="G2129" i="12"/>
  <c r="I827" i="11" l="1"/>
  <c r="O826" i="11"/>
  <c r="J826" i="12"/>
  <c r="I827" i="12"/>
  <c r="N826" i="12"/>
  <c r="G2132" i="13"/>
  <c r="G2130" i="12"/>
  <c r="I828" i="11" l="1"/>
  <c r="M826" i="11"/>
  <c r="I828" i="12"/>
  <c r="J827" i="12"/>
  <c r="M826" i="12"/>
  <c r="N827" i="12"/>
  <c r="G2133" i="13"/>
  <c r="G2131" i="12"/>
  <c r="L826" i="11" l="1"/>
  <c r="K827" i="11" s="1"/>
  <c r="N827" i="11"/>
  <c r="I829" i="11"/>
  <c r="L826" i="12"/>
  <c r="K827" i="12" s="1"/>
  <c r="P827" i="12" s="1"/>
  <c r="O827" i="12"/>
  <c r="N828" i="12"/>
  <c r="I829" i="12"/>
  <c r="J829" i="12" s="1"/>
  <c r="J828" i="12"/>
  <c r="G2134" i="13"/>
  <c r="G2132" i="12"/>
  <c r="M827" i="12" l="1"/>
  <c r="L827" i="12" s="1"/>
  <c r="K828" i="12" s="1"/>
  <c r="P828" i="12" s="1"/>
  <c r="N829" i="12"/>
  <c r="G2135" i="13"/>
  <c r="G2133" i="12"/>
  <c r="O827" i="11" l="1"/>
  <c r="M827" i="11"/>
  <c r="O828" i="12"/>
  <c r="M828" i="12"/>
  <c r="L828" i="12" s="1"/>
  <c r="K829" i="12" s="1"/>
  <c r="P829" i="12" s="1"/>
  <c r="G2136" i="13"/>
  <c r="G2134" i="12"/>
  <c r="N828" i="11" l="1"/>
  <c r="L827" i="11"/>
  <c r="K828" i="11" s="1"/>
  <c r="O829" i="12"/>
  <c r="M829" i="12"/>
  <c r="G2137" i="13"/>
  <c r="G2135" i="12"/>
  <c r="L829" i="12" l="1"/>
  <c r="K830" i="12" s="1"/>
  <c r="P830" i="12" s="1"/>
  <c r="O830" i="12"/>
  <c r="G2138" i="13"/>
  <c r="G2136" i="12"/>
  <c r="M828" i="11" l="1"/>
  <c r="O828" i="11"/>
  <c r="H830" i="12"/>
  <c r="G2139" i="13"/>
  <c r="G2137" i="12"/>
  <c r="N829" i="11" l="1"/>
  <c r="L828" i="11"/>
  <c r="K829" i="11" s="1"/>
  <c r="H831" i="12"/>
  <c r="H832" i="12" s="1"/>
  <c r="H833" i="12" s="1"/>
  <c r="I830" i="12"/>
  <c r="G2140" i="13"/>
  <c r="G2138" i="12"/>
  <c r="O829" i="11" l="1"/>
  <c r="M829" i="11"/>
  <c r="J830" i="12"/>
  <c r="N830" i="12"/>
  <c r="I831" i="12"/>
  <c r="G2141" i="13"/>
  <c r="G2139" i="12"/>
  <c r="J830" i="11" l="1"/>
  <c r="L829" i="11"/>
  <c r="K830" i="11" s="1"/>
  <c r="N830" i="11"/>
  <c r="N831" i="12"/>
  <c r="M830" i="12"/>
  <c r="I832" i="12"/>
  <c r="J831" i="12"/>
  <c r="G2142" i="13"/>
  <c r="G2140" i="12"/>
  <c r="J831" i="11" l="1"/>
  <c r="J832" i="11" s="1"/>
  <c r="J833" i="11" s="1"/>
  <c r="I830" i="11"/>
  <c r="I831" i="11" s="1"/>
  <c r="I832" i="11" s="1"/>
  <c r="I833" i="11" s="1"/>
  <c r="O831" i="12"/>
  <c r="L830" i="12"/>
  <c r="K831" i="12" s="1"/>
  <c r="P831" i="12" s="1"/>
  <c r="I833" i="12"/>
  <c r="J833" i="12" s="1"/>
  <c r="J832" i="12"/>
  <c r="G2143" i="13"/>
  <c r="G2141" i="12"/>
  <c r="O830" i="11" l="1"/>
  <c r="M830" i="11"/>
  <c r="M831" i="12"/>
  <c r="G2144" i="13"/>
  <c r="G2142" i="12"/>
  <c r="L830" i="11" l="1"/>
  <c r="K831" i="11" s="1"/>
  <c r="N831" i="11"/>
  <c r="O832" i="12"/>
  <c r="N832" i="12" s="1"/>
  <c r="L831" i="12"/>
  <c r="K832" i="12" s="1"/>
  <c r="P832" i="12" s="1"/>
  <c r="G2145" i="13"/>
  <c r="G2143" i="12"/>
  <c r="O831" i="11" l="1"/>
  <c r="N833" i="12"/>
  <c r="M832" i="12"/>
  <c r="G2146" i="13"/>
  <c r="G2144" i="12"/>
  <c r="M831" i="11" l="1"/>
  <c r="O833" i="12"/>
  <c r="L832" i="12"/>
  <c r="K833" i="12" s="1"/>
  <c r="P833" i="12" s="1"/>
  <c r="G2147" i="13"/>
  <c r="G2145" i="12"/>
  <c r="N832" i="11" l="1"/>
  <c r="L831" i="11"/>
  <c r="K832" i="11" s="1"/>
  <c r="M833" i="12"/>
  <c r="G2148" i="13"/>
  <c r="G2146" i="12"/>
  <c r="M832" i="11" l="1"/>
  <c r="O834" i="12"/>
  <c r="L833" i="12"/>
  <c r="K834" i="12" s="1"/>
  <c r="P834" i="12" s="1"/>
  <c r="G2149" i="13"/>
  <c r="G2147" i="12"/>
  <c r="N833" i="11" l="1"/>
  <c r="L832" i="11"/>
  <c r="K833" i="11" s="1"/>
  <c r="O832" i="11"/>
  <c r="H834" i="12"/>
  <c r="G2150" i="13"/>
  <c r="G2148" i="12"/>
  <c r="J834" i="11" l="1"/>
  <c r="J835" i="11" s="1"/>
  <c r="J836" i="11" s="1"/>
  <c r="J837" i="11" s="1"/>
  <c r="O833" i="11"/>
  <c r="M833" i="11"/>
  <c r="H835" i="12"/>
  <c r="H836" i="12" s="1"/>
  <c r="H837" i="12" s="1"/>
  <c r="I834" i="12"/>
  <c r="G2151" i="13"/>
  <c r="G2149" i="12"/>
  <c r="I834" i="11" l="1"/>
  <c r="N834" i="11"/>
  <c r="L833" i="11"/>
  <c r="K834" i="11" s="1"/>
  <c r="I835" i="12"/>
  <c r="J834" i="12"/>
  <c r="N834" i="12"/>
  <c r="G2152" i="13"/>
  <c r="G2150" i="12"/>
  <c r="I835" i="11" l="1"/>
  <c r="M834" i="11"/>
  <c r="M834" i="12"/>
  <c r="N835" i="12"/>
  <c r="J835" i="12"/>
  <c r="I836" i="12"/>
  <c r="G2153" i="13"/>
  <c r="G2151" i="12"/>
  <c r="N835" i="11" l="1"/>
  <c r="L834" i="11"/>
  <c r="K835" i="11" s="1"/>
  <c r="O834" i="11"/>
  <c r="I836" i="11"/>
  <c r="J836" i="12"/>
  <c r="I837" i="12"/>
  <c r="J837" i="12" s="1"/>
  <c r="N836" i="12"/>
  <c r="L834" i="12"/>
  <c r="K835" i="12" s="1"/>
  <c r="P835" i="12" s="1"/>
  <c r="O835" i="12"/>
  <c r="G2154" i="13"/>
  <c r="G2152" i="12"/>
  <c r="M835" i="11" l="1"/>
  <c r="O835" i="11"/>
  <c r="I837" i="11"/>
  <c r="M835" i="12"/>
  <c r="N837" i="12"/>
  <c r="G2155" i="13"/>
  <c r="G2153" i="12"/>
  <c r="L835" i="11" l="1"/>
  <c r="K836" i="11" s="1"/>
  <c r="N836" i="11"/>
  <c r="O836" i="12"/>
  <c r="L835" i="12"/>
  <c r="K836" i="12" s="1"/>
  <c r="P836" i="12" s="1"/>
  <c r="G2156" i="13"/>
  <c r="G2154" i="12"/>
  <c r="M836" i="12" l="1"/>
  <c r="G2157" i="13"/>
  <c r="G2155" i="12"/>
  <c r="M836" i="11" l="1"/>
  <c r="O836" i="11"/>
  <c r="L836" i="12"/>
  <c r="K837" i="12" s="1"/>
  <c r="P837" i="12" s="1"/>
  <c r="O837" i="12"/>
  <c r="G2158" i="13"/>
  <c r="G2156" i="12"/>
  <c r="L836" i="11" l="1"/>
  <c r="K837" i="11" s="1"/>
  <c r="N837" i="11"/>
  <c r="M837" i="12"/>
  <c r="G2159" i="13"/>
  <c r="G2157" i="12"/>
  <c r="O838" i="12" l="1"/>
  <c r="L837" i="12"/>
  <c r="K838" i="12" s="1"/>
  <c r="P838" i="12" s="1"/>
  <c r="G2160" i="13"/>
  <c r="G2158" i="12"/>
  <c r="O837" i="11" l="1"/>
  <c r="J838" i="11"/>
  <c r="J839" i="11" s="1"/>
  <c r="J840" i="11" s="1"/>
  <c r="J841" i="11" s="1"/>
  <c r="M837" i="11"/>
  <c r="H838" i="12"/>
  <c r="G2161" i="13"/>
  <c r="G2159" i="12"/>
  <c r="I838" i="11" l="1"/>
  <c r="I839" i="11" s="1"/>
  <c r="N838" i="11"/>
  <c r="L837" i="11"/>
  <c r="K838" i="11" s="1"/>
  <c r="H839" i="12"/>
  <c r="H840" i="12" s="1"/>
  <c r="H841" i="12" s="1"/>
  <c r="I838" i="12"/>
  <c r="G2162" i="13"/>
  <c r="G2160" i="12"/>
  <c r="I840" i="11" l="1"/>
  <c r="J838" i="12"/>
  <c r="I839" i="12"/>
  <c r="N838" i="12"/>
  <c r="G2163" i="13"/>
  <c r="G2161" i="12"/>
  <c r="I841" i="11" l="1"/>
  <c r="M838" i="11"/>
  <c r="O838" i="11"/>
  <c r="J839" i="12"/>
  <c r="I840" i="12"/>
  <c r="N839" i="12"/>
  <c r="M838" i="12"/>
  <c r="G2164" i="13"/>
  <c r="G2162" i="12"/>
  <c r="L838" i="11" l="1"/>
  <c r="K839" i="11" s="1"/>
  <c r="N839" i="11"/>
  <c r="L838" i="12"/>
  <c r="K839" i="12" s="1"/>
  <c r="P839" i="12" s="1"/>
  <c r="O839" i="12"/>
  <c r="J840" i="12"/>
  <c r="I841" i="12"/>
  <c r="J841" i="12" s="1"/>
  <c r="G2165" i="13"/>
  <c r="G2163" i="12"/>
  <c r="M839" i="12" l="1"/>
  <c r="O840" i="12" s="1"/>
  <c r="N840" i="12" s="1"/>
  <c r="G2166" i="13"/>
  <c r="G2164" i="12"/>
  <c r="M839" i="11" l="1"/>
  <c r="O839" i="11"/>
  <c r="L839" i="12"/>
  <c r="K840" i="12" s="1"/>
  <c r="P840" i="12" s="1"/>
  <c r="N841" i="12"/>
  <c r="G2167" i="13"/>
  <c r="G2165" i="12"/>
  <c r="N840" i="11" l="1"/>
  <c r="L839" i="11"/>
  <c r="K840" i="11" s="1"/>
  <c r="M840" i="12"/>
  <c r="O841" i="12" s="1"/>
  <c r="G2168" i="13"/>
  <c r="G2166" i="12"/>
  <c r="L840" i="12" l="1"/>
  <c r="K841" i="12" s="1"/>
  <c r="P841" i="12" s="1"/>
  <c r="G2169" i="13"/>
  <c r="G2167" i="12"/>
  <c r="M841" i="12" l="1"/>
  <c r="L841" i="12" s="1"/>
  <c r="K842" i="12" s="1"/>
  <c r="P842" i="12" s="1"/>
  <c r="M840" i="11"/>
  <c r="O840" i="11"/>
  <c r="G2170" i="13"/>
  <c r="G2168" i="12"/>
  <c r="O842" i="12" l="1"/>
  <c r="N841" i="11"/>
  <c r="L840" i="11"/>
  <c r="K841" i="11" s="1"/>
  <c r="H842" i="12"/>
  <c r="G2171" i="13"/>
  <c r="G2169" i="12"/>
  <c r="H843" i="12" l="1"/>
  <c r="H844" i="12" s="1"/>
  <c r="H845" i="12" s="1"/>
  <c r="I842" i="12"/>
  <c r="G2172" i="13"/>
  <c r="G2170" i="12"/>
  <c r="J842" i="11" l="1"/>
  <c r="J843" i="11" s="1"/>
  <c r="J844" i="11" s="1"/>
  <c r="J845" i="11" s="1"/>
  <c r="M841" i="11"/>
  <c r="O841" i="11"/>
  <c r="J842" i="12"/>
  <c r="I843" i="12"/>
  <c r="N842" i="12"/>
  <c r="G2173" i="13"/>
  <c r="G2171" i="12"/>
  <c r="L841" i="11" l="1"/>
  <c r="K842" i="11" s="1"/>
  <c r="N842" i="11"/>
  <c r="I842" i="11"/>
  <c r="I844" i="12"/>
  <c r="J843" i="12"/>
  <c r="N843" i="12"/>
  <c r="M842" i="12"/>
  <c r="G2174" i="13"/>
  <c r="G2172" i="12"/>
  <c r="I843" i="11" l="1"/>
  <c r="O842" i="11"/>
  <c r="L842" i="12"/>
  <c r="K843" i="12" s="1"/>
  <c r="P843" i="12" s="1"/>
  <c r="O843" i="12"/>
  <c r="I845" i="12"/>
  <c r="J845" i="12" s="1"/>
  <c r="J844" i="12"/>
  <c r="G2175" i="13"/>
  <c r="G2173" i="12"/>
  <c r="I844" i="11" l="1"/>
  <c r="I845" i="11" s="1"/>
  <c r="M842" i="11"/>
  <c r="M843" i="12"/>
  <c r="L843" i="12" s="1"/>
  <c r="K844" i="12" s="1"/>
  <c r="P844" i="12" s="1"/>
  <c r="G2176" i="13"/>
  <c r="G2174" i="12"/>
  <c r="N843" i="11" l="1"/>
  <c r="L842" i="11"/>
  <c r="K843" i="11" s="1"/>
  <c r="O844" i="12"/>
  <c r="N844" i="12" s="1"/>
  <c r="N845" i="12" s="1"/>
  <c r="G2177" i="13"/>
  <c r="G2175" i="12"/>
  <c r="O843" i="11" l="1"/>
  <c r="M844" i="12"/>
  <c r="L844" i="12" s="1"/>
  <c r="K845" i="12" s="1"/>
  <c r="P845" i="12" s="1"/>
  <c r="G2178" i="13"/>
  <c r="G2176" i="12"/>
  <c r="M843" i="11" l="1"/>
  <c r="O845" i="12"/>
  <c r="M845" i="12"/>
  <c r="O846" i="12" s="1"/>
  <c r="G2179" i="13"/>
  <c r="G2177" i="12"/>
  <c r="L843" i="11" l="1"/>
  <c r="K844" i="11" s="1"/>
  <c r="N844" i="11"/>
  <c r="L845" i="12"/>
  <c r="K846" i="12" s="1"/>
  <c r="P846" i="12" s="1"/>
  <c r="G2180" i="13"/>
  <c r="G2178" i="12"/>
  <c r="O844" i="11" l="1"/>
  <c r="H846" i="12"/>
  <c r="H847" i="12" s="1"/>
  <c r="H848" i="12" s="1"/>
  <c r="H849" i="12" s="1"/>
  <c r="G2181" i="13"/>
  <c r="G2179" i="12"/>
  <c r="M844" i="11" l="1"/>
  <c r="I846" i="12"/>
  <c r="J846" i="12" s="1"/>
  <c r="G2182" i="13"/>
  <c r="G2180" i="12"/>
  <c r="N845" i="11" l="1"/>
  <c r="L844" i="11"/>
  <c r="K845" i="11" s="1"/>
  <c r="N846" i="12"/>
  <c r="M846" i="12" s="1"/>
  <c r="I847" i="12"/>
  <c r="J847" i="12" s="1"/>
  <c r="G2183" i="13"/>
  <c r="G2181" i="12"/>
  <c r="J846" i="11" l="1"/>
  <c r="J847" i="11" s="1"/>
  <c r="J848" i="11" s="1"/>
  <c r="J849" i="11" s="1"/>
  <c r="N847" i="12"/>
  <c r="I848" i="12"/>
  <c r="I849" i="12" s="1"/>
  <c r="J849" i="12" s="1"/>
  <c r="L846" i="12"/>
  <c r="K847" i="12" s="1"/>
  <c r="P847" i="12" s="1"/>
  <c r="O847" i="12"/>
  <c r="G2184" i="13"/>
  <c r="G2182" i="12"/>
  <c r="J848" i="12" l="1"/>
  <c r="I846" i="11"/>
  <c r="M845" i="11"/>
  <c r="O845" i="11"/>
  <c r="M847" i="12"/>
  <c r="L847" i="12" s="1"/>
  <c r="K848" i="12" s="1"/>
  <c r="P848" i="12" s="1"/>
  <c r="G2185" i="13"/>
  <c r="G2183" i="12"/>
  <c r="L845" i="11" l="1"/>
  <c r="K846" i="11" s="1"/>
  <c r="N846" i="11"/>
  <c r="I847" i="11"/>
  <c r="O848" i="12"/>
  <c r="N848" i="12" s="1"/>
  <c r="M848" i="12" s="1"/>
  <c r="G2186" i="13"/>
  <c r="G2184" i="12"/>
  <c r="I848" i="11" l="1"/>
  <c r="N849" i="12"/>
  <c r="L848" i="12"/>
  <c r="K849" i="12" s="1"/>
  <c r="P849" i="12" s="1"/>
  <c r="O849" i="12"/>
  <c r="G2187" i="13"/>
  <c r="G2185" i="12"/>
  <c r="M846" i="11" l="1"/>
  <c r="I849" i="11"/>
  <c r="O846" i="11"/>
  <c r="M849" i="12"/>
  <c r="G2188" i="13"/>
  <c r="G2186" i="12"/>
  <c r="L846" i="11" l="1"/>
  <c r="K847" i="11" s="1"/>
  <c r="N847" i="11"/>
  <c r="L849" i="12"/>
  <c r="K850" i="12" s="1"/>
  <c r="P850" i="12" s="1"/>
  <c r="O850" i="12"/>
  <c r="G2189" i="13"/>
  <c r="G2187" i="12"/>
  <c r="M847" i="11" l="1"/>
  <c r="H850" i="12"/>
  <c r="G2190" i="13"/>
  <c r="G2188" i="12"/>
  <c r="L847" i="11" l="1"/>
  <c r="K848" i="11" s="1"/>
  <c r="N848" i="11"/>
  <c r="O847" i="11"/>
  <c r="H851" i="12"/>
  <c r="H852" i="12" s="1"/>
  <c r="H853" i="12" s="1"/>
  <c r="I850" i="12"/>
  <c r="G2191" i="13"/>
  <c r="G2189" i="12"/>
  <c r="M848" i="11" l="1"/>
  <c r="O848" i="11"/>
  <c r="I851" i="12"/>
  <c r="J850" i="12"/>
  <c r="N850" i="12"/>
  <c r="G2192" i="13"/>
  <c r="G2190" i="12"/>
  <c r="N849" i="11" l="1"/>
  <c r="L848" i="11"/>
  <c r="K849" i="11" s="1"/>
  <c r="I852" i="12"/>
  <c r="J851" i="12"/>
  <c r="M850" i="12"/>
  <c r="N851" i="12"/>
  <c r="G2193" i="13"/>
  <c r="G2191" i="12"/>
  <c r="M849" i="11" l="1"/>
  <c r="O851" i="12"/>
  <c r="L850" i="12"/>
  <c r="K851" i="12" s="1"/>
  <c r="P851" i="12" s="1"/>
  <c r="I853" i="12"/>
  <c r="J853" i="12" s="1"/>
  <c r="J852" i="12"/>
  <c r="G2194" i="13"/>
  <c r="G2192" i="12"/>
  <c r="N850" i="11" l="1"/>
  <c r="L849" i="11"/>
  <c r="K850" i="11" s="1"/>
  <c r="J850" i="11"/>
  <c r="J851" i="11" s="1"/>
  <c r="J852" i="11" s="1"/>
  <c r="J853" i="11" s="1"/>
  <c r="O849" i="11"/>
  <c r="M851" i="12"/>
  <c r="G2195" i="13"/>
  <c r="G2193" i="12"/>
  <c r="O850" i="11" l="1"/>
  <c r="I850" i="11"/>
  <c r="L851" i="12"/>
  <c r="K852" i="12" s="1"/>
  <c r="P852" i="12" s="1"/>
  <c r="O852" i="12"/>
  <c r="N852" i="12" s="1"/>
  <c r="G2196" i="13"/>
  <c r="G2194" i="12"/>
  <c r="I851" i="11" l="1"/>
  <c r="M850" i="11"/>
  <c r="N853" i="12"/>
  <c r="M852" i="12"/>
  <c r="G2197" i="13"/>
  <c r="G2195" i="12"/>
  <c r="L850" i="11" l="1"/>
  <c r="K851" i="11" s="1"/>
  <c r="N851" i="11"/>
  <c r="I852" i="11"/>
  <c r="I853" i="11" s="1"/>
  <c r="O853" i="12"/>
  <c r="L852" i="12"/>
  <c r="K853" i="12" s="1"/>
  <c r="P853" i="12" s="1"/>
  <c r="G2198" i="13"/>
  <c r="G2196" i="12"/>
  <c r="O851" i="11" l="1"/>
  <c r="M853" i="12"/>
  <c r="G2199" i="13"/>
  <c r="G2197" i="12"/>
  <c r="M851" i="11" l="1"/>
  <c r="L853" i="12"/>
  <c r="K854" i="12" s="1"/>
  <c r="P854" i="12" s="1"/>
  <c r="O854" i="12"/>
  <c r="G2200" i="13"/>
  <c r="G2198" i="12"/>
  <c r="L851" i="11" l="1"/>
  <c r="K852" i="11" s="1"/>
  <c r="N852" i="11"/>
  <c r="H854" i="12"/>
  <c r="G2201" i="13"/>
  <c r="G2199" i="12"/>
  <c r="O852" i="11" l="1"/>
  <c r="H855" i="12"/>
  <c r="H856" i="12" s="1"/>
  <c r="H857" i="12" s="1"/>
  <c r="I854" i="12"/>
  <c r="G2202" i="13"/>
  <c r="G2200" i="12"/>
  <c r="M852" i="11" l="1"/>
  <c r="I855" i="12"/>
  <c r="J854" i="12"/>
  <c r="N854" i="12"/>
  <c r="G2203" i="13"/>
  <c r="G2201" i="12"/>
  <c r="L852" i="11" l="1"/>
  <c r="K853" i="11" s="1"/>
  <c r="N853" i="11"/>
  <c r="M854" i="12"/>
  <c r="N855" i="12"/>
  <c r="J855" i="12"/>
  <c r="I856" i="12"/>
  <c r="G2204" i="13"/>
  <c r="G2202" i="12"/>
  <c r="J854" i="11" l="1"/>
  <c r="J855" i="11" s="1"/>
  <c r="J856" i="11" s="1"/>
  <c r="J857" i="11" s="1"/>
  <c r="J856" i="12"/>
  <c r="I857" i="12"/>
  <c r="J857" i="12" s="1"/>
  <c r="L854" i="12"/>
  <c r="K855" i="12" s="1"/>
  <c r="P855" i="12" s="1"/>
  <c r="O855" i="12"/>
  <c r="G2205" i="13"/>
  <c r="G2203" i="12"/>
  <c r="I854" i="11" l="1"/>
  <c r="O853" i="11"/>
  <c r="M853" i="11"/>
  <c r="M855" i="12"/>
  <c r="G2206" i="13"/>
  <c r="G2204" i="12"/>
  <c r="N854" i="11" l="1"/>
  <c r="L853" i="11"/>
  <c r="K854" i="11" s="1"/>
  <c r="I855" i="11"/>
  <c r="L855" i="12"/>
  <c r="K856" i="12" s="1"/>
  <c r="P856" i="12" s="1"/>
  <c r="O856" i="12"/>
  <c r="N856" i="12" s="1"/>
  <c r="G2207" i="13"/>
  <c r="G2205" i="12"/>
  <c r="I856" i="11" l="1"/>
  <c r="N857" i="12"/>
  <c r="M856" i="12"/>
  <c r="G2208" i="13"/>
  <c r="G2206" i="12"/>
  <c r="M854" i="11" l="1"/>
  <c r="I857" i="11"/>
  <c r="O854" i="11"/>
  <c r="L856" i="12"/>
  <c r="K857" i="12" s="1"/>
  <c r="P857" i="12" s="1"/>
  <c r="O857" i="12"/>
  <c r="G2209" i="13"/>
  <c r="G2207" i="12"/>
  <c r="L854" i="11" l="1"/>
  <c r="K855" i="11" s="1"/>
  <c r="N855" i="11"/>
  <c r="M857" i="12"/>
  <c r="L857" i="12" s="1"/>
  <c r="K858" i="12" s="1"/>
  <c r="P858" i="12" s="1"/>
  <c r="G2210" i="13"/>
  <c r="G2208" i="12"/>
  <c r="O858" i="12" l="1"/>
  <c r="H858" i="12"/>
  <c r="G2211" i="13"/>
  <c r="G2209" i="12"/>
  <c r="M855" i="11" l="1"/>
  <c r="O855" i="11"/>
  <c r="H859" i="12"/>
  <c r="H860" i="12" s="1"/>
  <c r="H861" i="12" s="1"/>
  <c r="I858" i="12"/>
  <c r="G2212" i="13"/>
  <c r="G2210" i="12"/>
  <c r="L855" i="11" l="1"/>
  <c r="K856" i="11" s="1"/>
  <c r="N856" i="11"/>
  <c r="J858" i="12"/>
  <c r="I859" i="12"/>
  <c r="N858" i="12"/>
  <c r="G2213" i="13"/>
  <c r="G2211" i="12"/>
  <c r="O856" i="11" l="1"/>
  <c r="J859" i="12"/>
  <c r="I860" i="12"/>
  <c r="N859" i="12"/>
  <c r="M858" i="12"/>
  <c r="G2214" i="13"/>
  <c r="G2212" i="12"/>
  <c r="M856" i="11" l="1"/>
  <c r="O859" i="12"/>
  <c r="L858" i="12"/>
  <c r="K859" i="12" s="1"/>
  <c r="P859" i="12" s="1"/>
  <c r="I861" i="12"/>
  <c r="J861" i="12" s="1"/>
  <c r="J860" i="12"/>
  <c r="G2215" i="13"/>
  <c r="G2213" i="12"/>
  <c r="L856" i="11" l="1"/>
  <c r="K857" i="11" s="1"/>
  <c r="N857" i="11"/>
  <c r="M859" i="12"/>
  <c r="O860" i="12" s="1"/>
  <c r="N860" i="12" s="1"/>
  <c r="G2216" i="13"/>
  <c r="G2214" i="12"/>
  <c r="L859" i="12" l="1"/>
  <c r="K860" i="12" s="1"/>
  <c r="P860" i="12" s="1"/>
  <c r="N861" i="12"/>
  <c r="G2217" i="13"/>
  <c r="G2215" i="12"/>
  <c r="J858" i="11" l="1"/>
  <c r="J859" i="11" s="1"/>
  <c r="J860" i="11" s="1"/>
  <c r="J861" i="11" s="1"/>
  <c r="O857" i="11"/>
  <c r="M857" i="11"/>
  <c r="M860" i="12"/>
  <c r="O861" i="12" s="1"/>
  <c r="G2218" i="13"/>
  <c r="G2216" i="12"/>
  <c r="N858" i="11" l="1"/>
  <c r="L857" i="11"/>
  <c r="K858" i="11" s="1"/>
  <c r="I858" i="11"/>
  <c r="L860" i="12"/>
  <c r="K861" i="12" s="1"/>
  <c r="P861" i="12" s="1"/>
  <c r="G2219" i="13"/>
  <c r="G2217" i="12"/>
  <c r="I859" i="11" l="1"/>
  <c r="M861" i="12"/>
  <c r="L861" i="12" s="1"/>
  <c r="K862" i="12" s="1"/>
  <c r="P862" i="12" s="1"/>
  <c r="G2220" i="13"/>
  <c r="G2218" i="12"/>
  <c r="I860" i="11" l="1"/>
  <c r="M858" i="11"/>
  <c r="O858" i="11"/>
  <c r="O862" i="12"/>
  <c r="H862" i="12"/>
  <c r="G2221" i="13"/>
  <c r="G2219" i="12"/>
  <c r="L858" i="11" l="1"/>
  <c r="K859" i="11" s="1"/>
  <c r="N859" i="11"/>
  <c r="I861" i="11"/>
  <c r="H863" i="12"/>
  <c r="H864" i="12" s="1"/>
  <c r="H865" i="12" s="1"/>
  <c r="I862" i="12"/>
  <c r="G2222" i="13"/>
  <c r="G2220" i="12"/>
  <c r="J862" i="12" l="1"/>
  <c r="I863" i="12"/>
  <c r="N862" i="12"/>
  <c r="G2223" i="13"/>
  <c r="G2221" i="12"/>
  <c r="M859" i="11" l="1"/>
  <c r="O859" i="11"/>
  <c r="I864" i="12"/>
  <c r="J863" i="12"/>
  <c r="M862" i="12"/>
  <c r="N863" i="12"/>
  <c r="G2224" i="13"/>
  <c r="G2222" i="12"/>
  <c r="N860" i="11" l="1"/>
  <c r="L859" i="11"/>
  <c r="K860" i="11" s="1"/>
  <c r="O863" i="12"/>
  <c r="L862" i="12"/>
  <c r="K863" i="12" s="1"/>
  <c r="P863" i="12" s="1"/>
  <c r="J864" i="12"/>
  <c r="I865" i="12"/>
  <c r="J865" i="12" s="1"/>
  <c r="G2225" i="13"/>
  <c r="G2223" i="12"/>
  <c r="M863" i="12" l="1"/>
  <c r="L863" i="12" s="1"/>
  <c r="K864" i="12" s="1"/>
  <c r="P864" i="12" s="1"/>
  <c r="G2226" i="13"/>
  <c r="G2224" i="12"/>
  <c r="M860" i="11" l="1"/>
  <c r="O860" i="11"/>
  <c r="O864" i="12"/>
  <c r="N864" i="12" s="1"/>
  <c r="N865" i="12" s="1"/>
  <c r="G2227" i="13"/>
  <c r="G2225" i="12"/>
  <c r="L860" i="11" l="1"/>
  <c r="K861" i="11" s="1"/>
  <c r="N861" i="11"/>
  <c r="M864" i="12"/>
  <c r="O865" i="12" s="1"/>
  <c r="G2228" i="13"/>
  <c r="G2226" i="12"/>
  <c r="L864" i="12" l="1"/>
  <c r="K865" i="12" s="1"/>
  <c r="P865" i="12" s="1"/>
  <c r="G2229" i="13"/>
  <c r="G2227" i="12"/>
  <c r="O861" i="11" l="1"/>
  <c r="J862" i="11"/>
  <c r="J863" i="11" s="1"/>
  <c r="J864" i="11" s="1"/>
  <c r="J865" i="11" s="1"/>
  <c r="M861" i="11"/>
  <c r="M865" i="12"/>
  <c r="O866" i="12" s="1"/>
  <c r="G2230" i="13"/>
  <c r="G2228" i="12"/>
  <c r="I862" i="11" l="1"/>
  <c r="I863" i="11" s="1"/>
  <c r="L861" i="11"/>
  <c r="K862" i="11" s="1"/>
  <c r="N862" i="11"/>
  <c r="L865" i="12"/>
  <c r="K866" i="12" s="1"/>
  <c r="P866" i="12" s="1"/>
  <c r="G2231" i="13"/>
  <c r="G2229" i="12"/>
  <c r="I864" i="11" l="1"/>
  <c r="O862" i="11"/>
  <c r="H866" i="12"/>
  <c r="H867" i="12" s="1"/>
  <c r="H868" i="12" s="1"/>
  <c r="H869" i="12" s="1"/>
  <c r="G2232" i="13"/>
  <c r="G2230" i="12"/>
  <c r="I865" i="11" l="1"/>
  <c r="M862" i="11"/>
  <c r="I866" i="12"/>
  <c r="I867" i="12" s="1"/>
  <c r="G2233" i="13"/>
  <c r="G2231" i="12"/>
  <c r="N866" i="12" l="1"/>
  <c r="M866" i="12" s="1"/>
  <c r="J866" i="12"/>
  <c r="L862" i="11"/>
  <c r="K863" i="11" s="1"/>
  <c r="N863" i="11"/>
  <c r="I868" i="12"/>
  <c r="J867" i="12"/>
  <c r="G2234" i="13"/>
  <c r="G2232" i="12"/>
  <c r="N867" i="12" l="1"/>
  <c r="N868" i="12" s="1"/>
  <c r="I869" i="12"/>
  <c r="J869" i="12" s="1"/>
  <c r="J868" i="12"/>
  <c r="L866" i="12"/>
  <c r="K867" i="12" s="1"/>
  <c r="P867" i="12" s="1"/>
  <c r="O867" i="12"/>
  <c r="G2235" i="13"/>
  <c r="G2233" i="12"/>
  <c r="O863" i="11" l="1"/>
  <c r="M863" i="11"/>
  <c r="M867" i="12"/>
  <c r="N869" i="12"/>
  <c r="G2236" i="13"/>
  <c r="G2234" i="12"/>
  <c r="N864" i="11" l="1"/>
  <c r="L863" i="11"/>
  <c r="K864" i="11" s="1"/>
  <c r="L867" i="12"/>
  <c r="K868" i="12" s="1"/>
  <c r="P868" i="12" s="1"/>
  <c r="O868" i="12"/>
  <c r="G2237" i="13"/>
  <c r="G2235" i="12"/>
  <c r="M868" i="12" l="1"/>
  <c r="G2238" i="13"/>
  <c r="G2236" i="12"/>
  <c r="M864" i="11" l="1"/>
  <c r="O864" i="11"/>
  <c r="L868" i="12"/>
  <c r="K869" i="12" s="1"/>
  <c r="P869" i="12" s="1"/>
  <c r="O869" i="12"/>
  <c r="G2239" i="13"/>
  <c r="G2237" i="12"/>
  <c r="L864" i="11" l="1"/>
  <c r="K865" i="11" s="1"/>
  <c r="N865" i="11"/>
  <c r="M869" i="12"/>
  <c r="G2240" i="13"/>
  <c r="G2238" i="12"/>
  <c r="O870" i="12" l="1"/>
  <c r="L869" i="12"/>
  <c r="K870" i="12" s="1"/>
  <c r="P870" i="12" s="1"/>
  <c r="G2241" i="13"/>
  <c r="G2239" i="12"/>
  <c r="J866" i="11" l="1"/>
  <c r="J867" i="11" s="1"/>
  <c r="J868" i="11" s="1"/>
  <c r="J869" i="11" s="1"/>
  <c r="O865" i="11"/>
  <c r="M865" i="11"/>
  <c r="H870" i="12"/>
  <c r="G2242" i="13"/>
  <c r="G2240" i="12"/>
  <c r="L865" i="11" l="1"/>
  <c r="K866" i="11" s="1"/>
  <c r="N866" i="11"/>
  <c r="I866" i="11"/>
  <c r="H871" i="12"/>
  <c r="H872" i="12" s="1"/>
  <c r="H873" i="12" s="1"/>
  <c r="I870" i="12"/>
  <c r="G2243" i="13"/>
  <c r="G2241" i="12"/>
  <c r="I867" i="11" l="1"/>
  <c r="M866" i="11"/>
  <c r="J870" i="12"/>
  <c r="I871" i="12"/>
  <c r="N870" i="12"/>
  <c r="G2244" i="13"/>
  <c r="G2242" i="12"/>
  <c r="L866" i="11" l="1"/>
  <c r="K867" i="11" s="1"/>
  <c r="N867" i="11"/>
  <c r="O866" i="11"/>
  <c r="I868" i="11"/>
  <c r="I872" i="12"/>
  <c r="J871" i="12"/>
  <c r="N871" i="12"/>
  <c r="M870" i="12"/>
  <c r="G2245" i="13"/>
  <c r="G2243" i="12"/>
  <c r="I869" i="11" l="1"/>
  <c r="M867" i="11"/>
  <c r="O867" i="11"/>
  <c r="N872" i="12"/>
  <c r="O871" i="12"/>
  <c r="L870" i="12"/>
  <c r="K871" i="12" s="1"/>
  <c r="P871" i="12" s="1"/>
  <c r="J872" i="12"/>
  <c r="I873" i="12"/>
  <c r="J873" i="12" s="1"/>
  <c r="G2246" i="13"/>
  <c r="G2244" i="12"/>
  <c r="N868" i="11" l="1"/>
  <c r="L867" i="11"/>
  <c r="K868" i="11" s="1"/>
  <c r="M871" i="12"/>
  <c r="N873" i="12"/>
  <c r="G2247" i="13"/>
  <c r="G2245" i="12"/>
  <c r="M868" i="11" l="1"/>
  <c r="L871" i="12"/>
  <c r="K872" i="12" s="1"/>
  <c r="P872" i="12" s="1"/>
  <c r="O872" i="12"/>
  <c r="G2248" i="13"/>
  <c r="G2246" i="12"/>
  <c r="N869" i="11" l="1"/>
  <c r="L868" i="11"/>
  <c r="K869" i="11" s="1"/>
  <c r="O868" i="11"/>
  <c r="M872" i="12"/>
  <c r="G2249" i="13"/>
  <c r="G2247" i="12"/>
  <c r="J870" i="11" l="1"/>
  <c r="J871" i="11" s="1"/>
  <c r="J872" i="11" s="1"/>
  <c r="J873" i="11" s="1"/>
  <c r="O869" i="11"/>
  <c r="M869" i="11"/>
  <c r="O873" i="12"/>
  <c r="L872" i="12"/>
  <c r="K873" i="12" s="1"/>
  <c r="P873" i="12" s="1"/>
  <c r="G2250" i="13"/>
  <c r="G2248" i="12"/>
  <c r="I870" i="11" l="1"/>
  <c r="I871" i="11" s="1"/>
  <c r="N870" i="11"/>
  <c r="L869" i="11"/>
  <c r="K870" i="11" s="1"/>
  <c r="M873" i="12"/>
  <c r="G2251" i="13"/>
  <c r="G2249" i="12"/>
  <c r="I872" i="11" l="1"/>
  <c r="O874" i="12"/>
  <c r="L873" i="12"/>
  <c r="K874" i="12" s="1"/>
  <c r="P874" i="12" s="1"/>
  <c r="G2252" i="13"/>
  <c r="G2250" i="12"/>
  <c r="M870" i="11" l="1"/>
  <c r="I873" i="11"/>
  <c r="O870" i="11"/>
  <c r="H874" i="12"/>
  <c r="G2253" i="13"/>
  <c r="G2251" i="12"/>
  <c r="N871" i="11" l="1"/>
  <c r="L870" i="11"/>
  <c r="K871" i="11" s="1"/>
  <c r="H875" i="12"/>
  <c r="H876" i="12" s="1"/>
  <c r="H877" i="12" s="1"/>
  <c r="I874" i="12"/>
  <c r="G2254" i="13"/>
  <c r="G2252" i="12"/>
  <c r="J874" i="12" l="1"/>
  <c r="I875" i="12"/>
  <c r="N874" i="12"/>
  <c r="G2255" i="13"/>
  <c r="G2253" i="12"/>
  <c r="M871" i="11" l="1"/>
  <c r="O871" i="11"/>
  <c r="I876" i="12"/>
  <c r="J875" i="12"/>
  <c r="N875" i="12"/>
  <c r="M874" i="12"/>
  <c r="G2256" i="13"/>
  <c r="G2254" i="12"/>
  <c r="N872" i="11" l="1"/>
  <c r="L871" i="11"/>
  <c r="K872" i="11" s="1"/>
  <c r="L874" i="12"/>
  <c r="K875" i="12" s="1"/>
  <c r="P875" i="12" s="1"/>
  <c r="O875" i="12"/>
  <c r="I877" i="12"/>
  <c r="J877" i="12" s="1"/>
  <c r="J876" i="12"/>
  <c r="G2257" i="13"/>
  <c r="G2255" i="12"/>
  <c r="M875" i="12" l="1"/>
  <c r="O876" i="12" s="1"/>
  <c r="N876" i="12" s="1"/>
  <c r="G2258" i="13"/>
  <c r="G2256" i="12"/>
  <c r="M872" i="11" l="1"/>
  <c r="O872" i="11"/>
  <c r="L875" i="12"/>
  <c r="K876" i="12" s="1"/>
  <c r="P876" i="12" s="1"/>
  <c r="N877" i="12"/>
  <c r="G2259" i="13"/>
  <c r="G2257" i="12"/>
  <c r="M876" i="12" l="1"/>
  <c r="O877" i="12" s="1"/>
  <c r="N873" i="11"/>
  <c r="L872" i="11"/>
  <c r="K873" i="11" s="1"/>
  <c r="G2260" i="13"/>
  <c r="G2258" i="12"/>
  <c r="L876" i="12" l="1"/>
  <c r="K877" i="12" s="1"/>
  <c r="P877" i="12" s="1"/>
  <c r="G2261" i="13"/>
  <c r="G2259" i="12"/>
  <c r="M877" i="12" l="1"/>
  <c r="L877" i="12" s="1"/>
  <c r="K878" i="12" s="1"/>
  <c r="P878" i="12" s="1"/>
  <c r="J874" i="11"/>
  <c r="J875" i="11" s="1"/>
  <c r="J876" i="11" s="1"/>
  <c r="J877" i="11" s="1"/>
  <c r="M873" i="11"/>
  <c r="O873" i="11"/>
  <c r="G2262" i="13"/>
  <c r="G2260" i="12"/>
  <c r="O878" i="12" l="1"/>
  <c r="N874" i="11"/>
  <c r="L873" i="11"/>
  <c r="K874" i="11" s="1"/>
  <c r="I874" i="11"/>
  <c r="H878" i="12"/>
  <c r="G2263" i="13"/>
  <c r="G2261" i="12"/>
  <c r="I875" i="11" l="1"/>
  <c r="H879" i="12"/>
  <c r="H880" i="12" s="1"/>
  <c r="H881" i="12" s="1"/>
  <c r="I878" i="12"/>
  <c r="G2264" i="13"/>
  <c r="G2262" i="12"/>
  <c r="I876" i="11" l="1"/>
  <c r="M874" i="11"/>
  <c r="O874" i="11"/>
  <c r="J878" i="12"/>
  <c r="I879" i="12"/>
  <c r="N878" i="12"/>
  <c r="G2265" i="13"/>
  <c r="G2263" i="12"/>
  <c r="I877" i="11" l="1"/>
  <c r="L874" i="11"/>
  <c r="K875" i="11" s="1"/>
  <c r="N875" i="11"/>
  <c r="M878" i="12"/>
  <c r="N879" i="12"/>
  <c r="I880" i="12"/>
  <c r="J879" i="12"/>
  <c r="G2266" i="13"/>
  <c r="G2264" i="12"/>
  <c r="M875" i="11" l="1"/>
  <c r="N880" i="12"/>
  <c r="J880" i="12"/>
  <c r="I881" i="12"/>
  <c r="J881" i="12" s="1"/>
  <c r="L878" i="12"/>
  <c r="K879" i="12" s="1"/>
  <c r="P879" i="12" s="1"/>
  <c r="O879" i="12"/>
  <c r="G2267" i="13"/>
  <c r="G2265" i="12"/>
  <c r="L875" i="11" l="1"/>
  <c r="K876" i="11" s="1"/>
  <c r="N876" i="11"/>
  <c r="O875" i="11"/>
  <c r="M879" i="12"/>
  <c r="N881" i="12"/>
  <c r="G2268" i="13"/>
  <c r="G2266" i="12"/>
  <c r="M876" i="11" l="1"/>
  <c r="O876" i="11"/>
  <c r="O880" i="12"/>
  <c r="L879" i="12"/>
  <c r="K880" i="12" s="1"/>
  <c r="P880" i="12" s="1"/>
  <c r="G2269" i="13"/>
  <c r="G2267" i="12"/>
  <c r="L876" i="11" l="1"/>
  <c r="K877" i="11" s="1"/>
  <c r="N877" i="11"/>
  <c r="M880" i="12"/>
  <c r="G2270" i="13"/>
  <c r="G2268" i="12"/>
  <c r="O881" i="12" l="1"/>
  <c r="L880" i="12"/>
  <c r="K881" i="12" s="1"/>
  <c r="P881" i="12" s="1"/>
  <c r="G2271" i="13"/>
  <c r="G2269" i="12"/>
  <c r="O877" i="11" l="1"/>
  <c r="J878" i="11"/>
  <c r="J879" i="11" s="1"/>
  <c r="J880" i="11" s="1"/>
  <c r="J881" i="11" s="1"/>
  <c r="M877" i="11"/>
  <c r="M881" i="12"/>
  <c r="G2272" i="13"/>
  <c r="G2270" i="12"/>
  <c r="I878" i="11" l="1"/>
  <c r="I879" i="11" s="1"/>
  <c r="L877" i="11"/>
  <c r="K878" i="11" s="1"/>
  <c r="N878" i="11"/>
  <c r="L881" i="12"/>
  <c r="K882" i="12" s="1"/>
  <c r="P882" i="12" s="1"/>
  <c r="O882" i="12"/>
  <c r="G2273" i="13"/>
  <c r="G2271" i="12"/>
  <c r="I880" i="11" l="1"/>
  <c r="H882" i="12"/>
  <c r="G2274" i="13"/>
  <c r="G2272" i="12"/>
  <c r="O878" i="11" l="1"/>
  <c r="I881" i="11"/>
  <c r="M878" i="11"/>
  <c r="H883" i="12"/>
  <c r="H884" i="12" s="1"/>
  <c r="H885" i="12" s="1"/>
  <c r="I882" i="12"/>
  <c r="G2275" i="13"/>
  <c r="G2273" i="12"/>
  <c r="N879" i="11" l="1"/>
  <c r="L878" i="11"/>
  <c r="K879" i="11" s="1"/>
  <c r="I883" i="12"/>
  <c r="J882" i="12"/>
  <c r="N882" i="12"/>
  <c r="G2276" i="13"/>
  <c r="G2274" i="12"/>
  <c r="M882" i="12" l="1"/>
  <c r="N883" i="12"/>
  <c r="J883" i="12"/>
  <c r="I884" i="12"/>
  <c r="G2277" i="13"/>
  <c r="G2275" i="12"/>
  <c r="O879" i="11" l="1"/>
  <c r="M879" i="11"/>
  <c r="J884" i="12"/>
  <c r="I885" i="12"/>
  <c r="J885" i="12" s="1"/>
  <c r="N884" i="12"/>
  <c r="O883" i="12"/>
  <c r="L882" i="12"/>
  <c r="K883" i="12" s="1"/>
  <c r="P883" i="12" s="1"/>
  <c r="G2278" i="13"/>
  <c r="G2276" i="12"/>
  <c r="N880" i="11" l="1"/>
  <c r="L879" i="11"/>
  <c r="K880" i="11" s="1"/>
  <c r="M883" i="12"/>
  <c r="N885" i="12"/>
  <c r="G2279" i="13"/>
  <c r="G2277" i="12"/>
  <c r="M880" i="11" l="1"/>
  <c r="L883" i="12"/>
  <c r="K884" i="12" s="1"/>
  <c r="P884" i="12" s="1"/>
  <c r="O884" i="12"/>
  <c r="G2280" i="13"/>
  <c r="G2278" i="12"/>
  <c r="N881" i="11" l="1"/>
  <c r="L880" i="11"/>
  <c r="K881" i="11" s="1"/>
  <c r="O880" i="11"/>
  <c r="M884" i="12"/>
  <c r="G2281" i="13"/>
  <c r="G2279" i="12"/>
  <c r="J882" i="11" l="1"/>
  <c r="J883" i="11" s="1"/>
  <c r="J884" i="11" s="1"/>
  <c r="J885" i="11" s="1"/>
  <c r="O881" i="11"/>
  <c r="M881" i="11"/>
  <c r="L884" i="12"/>
  <c r="K885" i="12" s="1"/>
  <c r="P885" i="12" s="1"/>
  <c r="O885" i="12"/>
  <c r="G2282" i="13"/>
  <c r="G2280" i="12"/>
  <c r="N882" i="11" l="1"/>
  <c r="L881" i="11"/>
  <c r="K882" i="11" s="1"/>
  <c r="I882" i="11"/>
  <c r="M885" i="12"/>
  <c r="G2283" i="13"/>
  <c r="G2281" i="12"/>
  <c r="I883" i="11" l="1"/>
  <c r="M882" i="11"/>
  <c r="L885" i="12"/>
  <c r="K886" i="12" s="1"/>
  <c r="P886" i="12" s="1"/>
  <c r="O886" i="12"/>
  <c r="G2284" i="13"/>
  <c r="G2282" i="12"/>
  <c r="I884" i="11" l="1"/>
  <c r="N883" i="11"/>
  <c r="L882" i="11"/>
  <c r="K883" i="11" s="1"/>
  <c r="O882" i="11"/>
  <c r="H886" i="12"/>
  <c r="G2285" i="13"/>
  <c r="G2283" i="12"/>
  <c r="M883" i="11" l="1"/>
  <c r="L883" i="11" s="1"/>
  <c r="K884" i="11" s="1"/>
  <c r="I885" i="11"/>
  <c r="O883" i="11"/>
  <c r="H887" i="12"/>
  <c r="H888" i="12" s="1"/>
  <c r="H889" i="12" s="1"/>
  <c r="I886" i="12"/>
  <c r="G2286" i="13"/>
  <c r="G2284" i="12"/>
  <c r="N884" i="11" l="1"/>
  <c r="M884" i="11" s="1"/>
  <c r="O884" i="11"/>
  <c r="I887" i="12"/>
  <c r="J886" i="12"/>
  <c r="N886" i="12"/>
  <c r="G2287" i="13"/>
  <c r="G2285" i="12"/>
  <c r="N885" i="11" l="1"/>
  <c r="L884" i="11"/>
  <c r="K885" i="11" s="1"/>
  <c r="N887" i="12"/>
  <c r="M886" i="12"/>
  <c r="I888" i="12"/>
  <c r="J887" i="12"/>
  <c r="G2288" i="13"/>
  <c r="G2286" i="12"/>
  <c r="J888" i="12" l="1"/>
  <c r="I889" i="12"/>
  <c r="J889" i="12" s="1"/>
  <c r="L886" i="12"/>
  <c r="K887" i="12" s="1"/>
  <c r="P887" i="12" s="1"/>
  <c r="O887" i="12"/>
  <c r="N888" i="12"/>
  <c r="G2289" i="13"/>
  <c r="G2287" i="12"/>
  <c r="M885" i="11" l="1"/>
  <c r="N886" i="11" s="1"/>
  <c r="J886" i="11"/>
  <c r="J887" i="11" s="1"/>
  <c r="J888" i="11" s="1"/>
  <c r="J889" i="11" s="1"/>
  <c r="O885" i="11"/>
  <c r="N889" i="12"/>
  <c r="M887" i="12"/>
  <c r="G2290" i="13"/>
  <c r="G2288" i="12"/>
  <c r="L885" i="11" l="1"/>
  <c r="K886" i="11" s="1"/>
  <c r="O886" i="11" s="1"/>
  <c r="I886" i="11"/>
  <c r="I887" i="11" s="1"/>
  <c r="L887" i="12"/>
  <c r="K888" i="12" s="1"/>
  <c r="P888" i="12" s="1"/>
  <c r="O888" i="12"/>
  <c r="G2291" i="13"/>
  <c r="G2289" i="12"/>
  <c r="M886" i="11" l="1"/>
  <c r="L886" i="11" s="1"/>
  <c r="K887" i="11" s="1"/>
  <c r="I888" i="11"/>
  <c r="M888" i="12"/>
  <c r="G2292" i="13"/>
  <c r="G2290" i="12"/>
  <c r="N887" i="11" l="1"/>
  <c r="I889" i="11"/>
  <c r="O887" i="11"/>
  <c r="O889" i="12"/>
  <c r="L888" i="12"/>
  <c r="K889" i="12" s="1"/>
  <c r="P889" i="12" s="1"/>
  <c r="G2293" i="13"/>
  <c r="G2291" i="12"/>
  <c r="M887" i="11" l="1"/>
  <c r="M889" i="12"/>
  <c r="G2294" i="13"/>
  <c r="G2292" i="12"/>
  <c r="L887" i="11" l="1"/>
  <c r="K888" i="11" s="1"/>
  <c r="N888" i="11"/>
  <c r="O890" i="12"/>
  <c r="L889" i="12"/>
  <c r="K890" i="12" s="1"/>
  <c r="P890" i="12" s="1"/>
  <c r="G2295" i="13"/>
  <c r="G2293" i="12"/>
  <c r="H890" i="12" l="1"/>
  <c r="G2296" i="13"/>
  <c r="G2294" i="12"/>
  <c r="O888" i="11" l="1"/>
  <c r="M888" i="11"/>
  <c r="H891" i="12"/>
  <c r="H892" i="12" s="1"/>
  <c r="H893" i="12" s="1"/>
  <c r="I890" i="12"/>
  <c r="G2297" i="13"/>
  <c r="G2295" i="12"/>
  <c r="L888" i="11" l="1"/>
  <c r="K889" i="11" s="1"/>
  <c r="N889" i="11"/>
  <c r="J890" i="12"/>
  <c r="I891" i="12"/>
  <c r="N890" i="12"/>
  <c r="G2298" i="13"/>
  <c r="G2296" i="12"/>
  <c r="J891" i="12" l="1"/>
  <c r="I892" i="12"/>
  <c r="M890" i="12"/>
  <c r="N891" i="12"/>
  <c r="G2299" i="13"/>
  <c r="G2297" i="12"/>
  <c r="J890" i="11" l="1"/>
  <c r="J891" i="11" s="1"/>
  <c r="J892" i="11" s="1"/>
  <c r="J893" i="11" s="1"/>
  <c r="O889" i="11"/>
  <c r="M889" i="11"/>
  <c r="I893" i="12"/>
  <c r="J893" i="12" s="1"/>
  <c r="J892" i="12"/>
  <c r="O891" i="12"/>
  <c r="L890" i="12"/>
  <c r="K891" i="12" s="1"/>
  <c r="P891" i="12" s="1"/>
  <c r="G2300" i="13"/>
  <c r="G2298" i="12"/>
  <c r="N890" i="11" l="1"/>
  <c r="L889" i="11"/>
  <c r="K890" i="11" s="1"/>
  <c r="I890" i="11"/>
  <c r="M891" i="12"/>
  <c r="G2301" i="13"/>
  <c r="G2299" i="12"/>
  <c r="I891" i="11" l="1"/>
  <c r="O890" i="11"/>
  <c r="O892" i="12"/>
  <c r="N892" i="12" s="1"/>
  <c r="L891" i="12"/>
  <c r="K892" i="12" s="1"/>
  <c r="P892" i="12" s="1"/>
  <c r="G2302" i="13"/>
  <c r="G2300" i="12"/>
  <c r="I892" i="11" l="1"/>
  <c r="M890" i="11"/>
  <c r="N893" i="12"/>
  <c r="M892" i="12"/>
  <c r="G2303" i="13"/>
  <c r="G2301" i="12"/>
  <c r="N891" i="11" l="1"/>
  <c r="L890" i="11"/>
  <c r="K891" i="11" s="1"/>
  <c r="I893" i="11"/>
  <c r="O893" i="12"/>
  <c r="L892" i="12"/>
  <c r="K893" i="12" s="1"/>
  <c r="P893" i="12" s="1"/>
  <c r="G2304" i="13"/>
  <c r="G2302" i="12"/>
  <c r="O891" i="11" l="1"/>
  <c r="M893" i="12"/>
  <c r="L893" i="12" s="1"/>
  <c r="K894" i="12" s="1"/>
  <c r="P894" i="12" s="1"/>
  <c r="G2305" i="13"/>
  <c r="G2303" i="12"/>
  <c r="M891" i="11" l="1"/>
  <c r="O894" i="12"/>
  <c r="H894" i="12"/>
  <c r="G2306" i="13"/>
  <c r="G2304" i="12"/>
  <c r="N892" i="11" l="1"/>
  <c r="L891" i="11"/>
  <c r="K892" i="11" s="1"/>
  <c r="H895" i="12"/>
  <c r="H896" i="12" s="1"/>
  <c r="H897" i="12" s="1"/>
  <c r="I894" i="12"/>
  <c r="G2307" i="13"/>
  <c r="G2305" i="12"/>
  <c r="I895" i="12" l="1"/>
  <c r="J894" i="12"/>
  <c r="N894" i="12"/>
  <c r="G2308" i="13"/>
  <c r="G2306" i="12"/>
  <c r="M892" i="11" l="1"/>
  <c r="O892" i="11"/>
  <c r="M894" i="12"/>
  <c r="N895" i="12"/>
  <c r="I896" i="12"/>
  <c r="J895" i="12"/>
  <c r="G2309" i="13"/>
  <c r="G2307" i="12"/>
  <c r="N893" i="11" l="1"/>
  <c r="L892" i="11"/>
  <c r="K893" i="11" s="1"/>
  <c r="I897" i="12"/>
  <c r="J897" i="12" s="1"/>
  <c r="J896" i="12"/>
  <c r="L894" i="12"/>
  <c r="K895" i="12" s="1"/>
  <c r="P895" i="12" s="1"/>
  <c r="O895" i="12"/>
  <c r="G2310" i="13"/>
  <c r="G2308" i="12"/>
  <c r="J894" i="11" l="1"/>
  <c r="J895" i="11" s="1"/>
  <c r="J896" i="11" s="1"/>
  <c r="J897" i="11" s="1"/>
  <c r="M895" i="12"/>
  <c r="G2311" i="13"/>
  <c r="G2309" i="12"/>
  <c r="I894" i="11" l="1"/>
  <c r="M893" i="11"/>
  <c r="O893" i="11"/>
  <c r="O896" i="12"/>
  <c r="N896" i="12" s="1"/>
  <c r="L895" i="12"/>
  <c r="K896" i="12" s="1"/>
  <c r="P896" i="12" s="1"/>
  <c r="G2312" i="13"/>
  <c r="G2310" i="12"/>
  <c r="N894" i="11" l="1"/>
  <c r="L893" i="11"/>
  <c r="K894" i="11" s="1"/>
  <c r="I895" i="11"/>
  <c r="M896" i="12"/>
  <c r="N897" i="12"/>
  <c r="G2313" i="13"/>
  <c r="G2311" i="12"/>
  <c r="I896" i="11" l="1"/>
  <c r="O894" i="11"/>
  <c r="O897" i="12"/>
  <c r="L896" i="12"/>
  <c r="K897" i="12" s="1"/>
  <c r="P897" i="12" s="1"/>
  <c r="G2314" i="13"/>
  <c r="G2312" i="12"/>
  <c r="I897" i="11" l="1"/>
  <c r="M894" i="11"/>
  <c r="M897" i="12"/>
  <c r="G2315" i="13"/>
  <c r="G2313" i="12"/>
  <c r="L894" i="11" l="1"/>
  <c r="K895" i="11" s="1"/>
  <c r="N895" i="11"/>
  <c r="O898" i="12"/>
  <c r="L897" i="12"/>
  <c r="K898" i="12" s="1"/>
  <c r="P898" i="12" s="1"/>
  <c r="G2316" i="13"/>
  <c r="G2314" i="12"/>
  <c r="O895" i="11" l="1"/>
  <c r="H898" i="12"/>
  <c r="G2317" i="13"/>
  <c r="G2315" i="12"/>
  <c r="M895" i="11" l="1"/>
  <c r="H899" i="12"/>
  <c r="H900" i="12" s="1"/>
  <c r="H901" i="12" s="1"/>
  <c r="I898" i="12"/>
  <c r="G2318" i="13"/>
  <c r="G2316" i="12"/>
  <c r="L895" i="11" l="1"/>
  <c r="K896" i="11" s="1"/>
  <c r="N896" i="11"/>
  <c r="I899" i="12"/>
  <c r="J898" i="12"/>
  <c r="N898" i="12"/>
  <c r="G2319" i="13"/>
  <c r="G2317" i="12"/>
  <c r="O896" i="11" l="1"/>
  <c r="M898" i="12"/>
  <c r="N899" i="12"/>
  <c r="J899" i="12"/>
  <c r="I900" i="12"/>
  <c r="G2320" i="13"/>
  <c r="G2318" i="12"/>
  <c r="M896" i="11" l="1"/>
  <c r="J900" i="12"/>
  <c r="I901" i="12"/>
  <c r="J901" i="12" s="1"/>
  <c r="O899" i="12"/>
  <c r="L898" i="12"/>
  <c r="K899" i="12" s="1"/>
  <c r="P899" i="12" s="1"/>
  <c r="G2321" i="13"/>
  <c r="G2319" i="12"/>
  <c r="L896" i="11" l="1"/>
  <c r="K897" i="11" s="1"/>
  <c r="N897" i="11"/>
  <c r="M899" i="12"/>
  <c r="G2322" i="13"/>
  <c r="G2320" i="12"/>
  <c r="L899" i="12" l="1"/>
  <c r="K900" i="12" s="1"/>
  <c r="P900" i="12" s="1"/>
  <c r="O900" i="12"/>
  <c r="N900" i="12" s="1"/>
  <c r="G2323" i="13"/>
  <c r="G2321" i="12"/>
  <c r="J898" i="11" l="1"/>
  <c r="J899" i="11" s="1"/>
  <c r="J900" i="11" s="1"/>
  <c r="J901" i="11" s="1"/>
  <c r="O897" i="11"/>
  <c r="M897" i="11"/>
  <c r="M900" i="12"/>
  <c r="N901" i="12"/>
  <c r="G2324" i="13"/>
  <c r="G2322" i="12"/>
  <c r="L897" i="11" l="1"/>
  <c r="K898" i="11" s="1"/>
  <c r="N898" i="11"/>
  <c r="I898" i="11"/>
  <c r="L900" i="12"/>
  <c r="K901" i="12" s="1"/>
  <c r="P901" i="12" s="1"/>
  <c r="O901" i="12"/>
  <c r="G2325" i="13"/>
  <c r="G2323" i="12"/>
  <c r="I899" i="11" l="1"/>
  <c r="M898" i="11"/>
  <c r="M901" i="12"/>
  <c r="G2326" i="13"/>
  <c r="G2324" i="12"/>
  <c r="N899" i="11" l="1"/>
  <c r="L898" i="11"/>
  <c r="K899" i="11" s="1"/>
  <c r="O898" i="11"/>
  <c r="I900" i="11"/>
  <c r="L901" i="12"/>
  <c r="K902" i="12" s="1"/>
  <c r="P902" i="12" s="1"/>
  <c r="O902" i="12"/>
  <c r="G2327" i="13"/>
  <c r="G2325" i="12"/>
  <c r="M899" i="11" l="1"/>
  <c r="N900" i="11" s="1"/>
  <c r="I901" i="11"/>
  <c r="O899" i="11"/>
  <c r="H902" i="12"/>
  <c r="G2328" i="13"/>
  <c r="G2326" i="12"/>
  <c r="L899" i="11" l="1"/>
  <c r="K900" i="11" s="1"/>
  <c r="M900" i="11" s="1"/>
  <c r="H903" i="12"/>
  <c r="H904" i="12" s="1"/>
  <c r="H905" i="12" s="1"/>
  <c r="I902" i="12"/>
  <c r="G2329" i="13"/>
  <c r="G2327" i="12"/>
  <c r="O900" i="11" l="1"/>
  <c r="N901" i="11"/>
  <c r="L900" i="11"/>
  <c r="K901" i="11" s="1"/>
  <c r="I903" i="12"/>
  <c r="J902" i="12"/>
  <c r="N902" i="12"/>
  <c r="G2330" i="13"/>
  <c r="G2328" i="12"/>
  <c r="J902" i="11" l="1"/>
  <c r="J903" i="11" s="1"/>
  <c r="J904" i="11" s="1"/>
  <c r="J905" i="11" s="1"/>
  <c r="N903" i="12"/>
  <c r="M902" i="12"/>
  <c r="J903" i="12"/>
  <c r="I904" i="12"/>
  <c r="G2331" i="13"/>
  <c r="G2329" i="12"/>
  <c r="I902" i="11" l="1"/>
  <c r="M901" i="11"/>
  <c r="O901" i="11"/>
  <c r="O903" i="12"/>
  <c r="L902" i="12"/>
  <c r="K903" i="12" s="1"/>
  <c r="P903" i="12" s="1"/>
  <c r="J904" i="12"/>
  <c r="I905" i="12"/>
  <c r="J905" i="12" s="1"/>
  <c r="N904" i="12"/>
  <c r="G2332" i="13"/>
  <c r="G2330" i="12"/>
  <c r="L901" i="11" l="1"/>
  <c r="K902" i="11" s="1"/>
  <c r="N902" i="11"/>
  <c r="I903" i="11"/>
  <c r="M903" i="12"/>
  <c r="O904" i="12" s="1"/>
  <c r="N905" i="12"/>
  <c r="G2333" i="13"/>
  <c r="G2331" i="12"/>
  <c r="I904" i="11" l="1"/>
  <c r="O902" i="11"/>
  <c r="L903" i="12"/>
  <c r="K904" i="12" s="1"/>
  <c r="P904" i="12" s="1"/>
  <c r="G2334" i="13"/>
  <c r="G2332" i="12"/>
  <c r="I905" i="11" l="1"/>
  <c r="M902" i="11"/>
  <c r="M904" i="12"/>
  <c r="L904" i="12" s="1"/>
  <c r="K905" i="12" s="1"/>
  <c r="P905" i="12" s="1"/>
  <c r="G2335" i="13"/>
  <c r="G2333" i="12"/>
  <c r="O905" i="12" l="1"/>
  <c r="N903" i="11"/>
  <c r="L902" i="11"/>
  <c r="K903" i="11" s="1"/>
  <c r="M905" i="12"/>
  <c r="G2336" i="13"/>
  <c r="G2334" i="12"/>
  <c r="M903" i="11" l="1"/>
  <c r="O906" i="12"/>
  <c r="L905" i="12"/>
  <c r="K906" i="12" s="1"/>
  <c r="P906" i="12" s="1"/>
  <c r="G2337" i="13"/>
  <c r="G2335" i="12"/>
  <c r="L903" i="11" l="1"/>
  <c r="K904" i="11" s="1"/>
  <c r="N904" i="11"/>
  <c r="O903" i="11"/>
  <c r="H906" i="12"/>
  <c r="G2338" i="13"/>
  <c r="G2336" i="12"/>
  <c r="M904" i="11" l="1"/>
  <c r="O904" i="11"/>
  <c r="H907" i="12"/>
  <c r="H908" i="12" s="1"/>
  <c r="H909" i="12" s="1"/>
  <c r="I906" i="12"/>
  <c r="G2339" i="13"/>
  <c r="G2337" i="12"/>
  <c r="L904" i="11" l="1"/>
  <c r="K905" i="11" s="1"/>
  <c r="N905" i="11"/>
  <c r="I907" i="12"/>
  <c r="J906" i="12"/>
  <c r="N906" i="12"/>
  <c r="G2340" i="13"/>
  <c r="G2338" i="12"/>
  <c r="M906" i="12" l="1"/>
  <c r="N907" i="12"/>
  <c r="I908" i="12"/>
  <c r="J907" i="12"/>
  <c r="G2341" i="13"/>
  <c r="G2339" i="12"/>
  <c r="J906" i="11" l="1"/>
  <c r="J907" i="11" s="1"/>
  <c r="J908" i="11" s="1"/>
  <c r="J909" i="11" s="1"/>
  <c r="O905" i="11"/>
  <c r="M905" i="11"/>
  <c r="I909" i="12"/>
  <c r="J909" i="12" s="1"/>
  <c r="J908" i="12"/>
  <c r="L906" i="12"/>
  <c r="K907" i="12" s="1"/>
  <c r="P907" i="12" s="1"/>
  <c r="O907" i="12"/>
  <c r="G2342" i="13"/>
  <c r="G2340" i="12"/>
  <c r="L905" i="11" l="1"/>
  <c r="K906" i="11" s="1"/>
  <c r="N906" i="11"/>
  <c r="I906" i="11"/>
  <c r="M907" i="12"/>
  <c r="G2343" i="13"/>
  <c r="G2341" i="12"/>
  <c r="I907" i="11" l="1"/>
  <c r="O906" i="11"/>
  <c r="L907" i="12"/>
  <c r="K908" i="12" s="1"/>
  <c r="P908" i="12" s="1"/>
  <c r="O908" i="12"/>
  <c r="N908" i="12" s="1"/>
  <c r="G2344" i="13"/>
  <c r="G2342" i="12"/>
  <c r="I908" i="11" l="1"/>
  <c r="M906" i="11"/>
  <c r="M908" i="12"/>
  <c r="N909" i="12"/>
  <c r="G2345" i="13"/>
  <c r="G2343" i="12"/>
  <c r="I909" i="11" l="1"/>
  <c r="L906" i="11"/>
  <c r="K907" i="11" s="1"/>
  <c r="N907" i="11"/>
  <c r="O909" i="12"/>
  <c r="L908" i="12"/>
  <c r="K909" i="12" s="1"/>
  <c r="P909" i="12" s="1"/>
  <c r="G2346" i="13"/>
  <c r="G2344" i="12"/>
  <c r="M907" i="11" l="1"/>
  <c r="M909" i="12"/>
  <c r="G2347" i="13"/>
  <c r="G2345" i="12"/>
  <c r="L907" i="11" l="1"/>
  <c r="K908" i="11" s="1"/>
  <c r="N908" i="11"/>
  <c r="O907" i="11"/>
  <c r="L909" i="12"/>
  <c r="K910" i="12" s="1"/>
  <c r="P910" i="12" s="1"/>
  <c r="O910" i="12"/>
  <c r="G2348" i="13"/>
  <c r="G2346" i="12"/>
  <c r="M908" i="11" l="1"/>
  <c r="O908" i="11"/>
  <c r="H910" i="12"/>
  <c r="G2349" i="13"/>
  <c r="G2347" i="12"/>
  <c r="L908" i="11" l="1"/>
  <c r="K909" i="11" s="1"/>
  <c r="N909" i="11"/>
  <c r="H911" i="12"/>
  <c r="H912" i="12" s="1"/>
  <c r="H913" i="12" s="1"/>
  <c r="I910" i="12"/>
  <c r="G2350" i="13"/>
  <c r="G2348" i="12"/>
  <c r="O909" i="11" l="1"/>
  <c r="J910" i="12"/>
  <c r="I911" i="12"/>
  <c r="N910" i="12"/>
  <c r="G2351" i="13"/>
  <c r="G2349" i="12"/>
  <c r="J910" i="11" l="1"/>
  <c r="J911" i="11" s="1"/>
  <c r="J912" i="11" s="1"/>
  <c r="J913" i="11" s="1"/>
  <c r="M909" i="11"/>
  <c r="J911" i="12"/>
  <c r="I912" i="12"/>
  <c r="N911" i="12"/>
  <c r="M910" i="12"/>
  <c r="G2352" i="13"/>
  <c r="G2350" i="12"/>
  <c r="N910" i="11" l="1"/>
  <c r="L909" i="11"/>
  <c r="K910" i="11" s="1"/>
  <c r="I910" i="11"/>
  <c r="L910" i="12"/>
  <c r="K911" i="12" s="1"/>
  <c r="P911" i="12" s="1"/>
  <c r="O911" i="12"/>
  <c r="J912" i="12"/>
  <c r="I913" i="12"/>
  <c r="J913" i="12" s="1"/>
  <c r="G2353" i="13"/>
  <c r="G2351" i="12"/>
  <c r="O910" i="11" l="1"/>
  <c r="M910" i="11"/>
  <c r="I911" i="11"/>
  <c r="I912" i="11" s="1"/>
  <c r="I913" i="11" s="1"/>
  <c r="M911" i="12"/>
  <c r="L911" i="12" s="1"/>
  <c r="K912" i="12" s="1"/>
  <c r="P912" i="12" s="1"/>
  <c r="G2354" i="13"/>
  <c r="G2352" i="12"/>
  <c r="L910" i="11" l="1"/>
  <c r="K911" i="11" s="1"/>
  <c r="O911" i="11" s="1"/>
  <c r="N911" i="11"/>
  <c r="O912" i="12"/>
  <c r="N912" i="12" s="1"/>
  <c r="N913" i="12" s="1"/>
  <c r="G2355" i="13"/>
  <c r="G2353" i="12"/>
  <c r="M911" i="11" l="1"/>
  <c r="L911" i="11" s="1"/>
  <c r="K912" i="11" s="1"/>
  <c r="M912" i="12"/>
  <c r="O913" i="12" s="1"/>
  <c r="G2356" i="13"/>
  <c r="G2354" i="12"/>
  <c r="N912" i="11" l="1"/>
  <c r="L912" i="12"/>
  <c r="K913" i="12" s="1"/>
  <c r="P913" i="12" s="1"/>
  <c r="G2357" i="13"/>
  <c r="G2355" i="12"/>
  <c r="M913" i="12" l="1"/>
  <c r="O914" i="12" s="1"/>
  <c r="O912" i="11"/>
  <c r="M912" i="11"/>
  <c r="G2358" i="13"/>
  <c r="G2356" i="12"/>
  <c r="L913" i="12" l="1"/>
  <c r="K914" i="12" s="1"/>
  <c r="P914" i="12" s="1"/>
  <c r="N913" i="11"/>
  <c r="L912" i="11"/>
  <c r="K913" i="11" s="1"/>
  <c r="G2359" i="13"/>
  <c r="G2357" i="12"/>
  <c r="H914" i="12" l="1"/>
  <c r="H915" i="12" s="1"/>
  <c r="H916" i="12" s="1"/>
  <c r="H917" i="12" s="1"/>
  <c r="G2360" i="13"/>
  <c r="G2358" i="12"/>
  <c r="I914" i="12" l="1"/>
  <c r="I915" i="12" s="1"/>
  <c r="J914" i="11"/>
  <c r="J915" i="11" s="1"/>
  <c r="J916" i="11" s="1"/>
  <c r="J917" i="11" s="1"/>
  <c r="M913" i="11"/>
  <c r="O913" i="11"/>
  <c r="G2361" i="13"/>
  <c r="G2359" i="12"/>
  <c r="N914" i="12" l="1"/>
  <c r="M914" i="12" s="1"/>
  <c r="J914" i="12"/>
  <c r="N914" i="11"/>
  <c r="L913" i="11"/>
  <c r="K914" i="11" s="1"/>
  <c r="I914" i="11"/>
  <c r="I916" i="12"/>
  <c r="J915" i="12"/>
  <c r="G2362" i="13"/>
  <c r="G2360" i="12"/>
  <c r="N915" i="12" l="1"/>
  <c r="N916" i="12" s="1"/>
  <c r="I915" i="11"/>
  <c r="M914" i="11"/>
  <c r="I917" i="12"/>
  <c r="J917" i="12" s="1"/>
  <c r="J916" i="12"/>
  <c r="L914" i="12"/>
  <c r="K915" i="12" s="1"/>
  <c r="P915" i="12" s="1"/>
  <c r="O915" i="12"/>
  <c r="G2363" i="13"/>
  <c r="G2361" i="12"/>
  <c r="L914" i="11" l="1"/>
  <c r="K915" i="11" s="1"/>
  <c r="N915" i="11"/>
  <c r="O914" i="11"/>
  <c r="I916" i="11"/>
  <c r="M915" i="12"/>
  <c r="O916" i="12" s="1"/>
  <c r="N917" i="12"/>
  <c r="G2364" i="13"/>
  <c r="G2362" i="12"/>
  <c r="M915" i="11" l="1"/>
  <c r="L915" i="11" s="1"/>
  <c r="K916" i="11" s="1"/>
  <c r="I917" i="11"/>
  <c r="O915" i="11"/>
  <c r="L915" i="12"/>
  <c r="K916" i="12" s="1"/>
  <c r="P916" i="12" s="1"/>
  <c r="G2365" i="13"/>
  <c r="G2363" i="12"/>
  <c r="N916" i="11" l="1"/>
  <c r="M916" i="11" s="1"/>
  <c r="O916" i="11"/>
  <c r="M916" i="12"/>
  <c r="O917" i="12" s="1"/>
  <c r="G2366" i="13"/>
  <c r="G2364" i="12"/>
  <c r="L916" i="12" l="1"/>
  <c r="K917" i="12" s="1"/>
  <c r="P917" i="12" s="1"/>
  <c r="N917" i="11"/>
  <c r="L916" i="11"/>
  <c r="K917" i="11" s="1"/>
  <c r="G2367" i="13"/>
  <c r="G2365" i="12"/>
  <c r="M917" i="12" l="1"/>
  <c r="O918" i="12" s="1"/>
  <c r="G2368" i="13"/>
  <c r="G2366" i="12"/>
  <c r="L917" i="12" l="1"/>
  <c r="K918" i="12" s="1"/>
  <c r="P918" i="12" s="1"/>
  <c r="M917" i="11"/>
  <c r="L917" i="11" s="1"/>
  <c r="K918" i="11" s="1"/>
  <c r="J918" i="11"/>
  <c r="J919" i="11" s="1"/>
  <c r="J920" i="11" s="1"/>
  <c r="J921" i="11" s="1"/>
  <c r="O917" i="11"/>
  <c r="G2369" i="13"/>
  <c r="G2367" i="12"/>
  <c r="H918" i="12" l="1"/>
  <c r="H919" i="12" s="1"/>
  <c r="H920" i="12" s="1"/>
  <c r="H921" i="12" s="1"/>
  <c r="N918" i="11"/>
  <c r="I918" i="11"/>
  <c r="I919" i="11" s="1"/>
  <c r="O918" i="11"/>
  <c r="G2370" i="13"/>
  <c r="G2368" i="12"/>
  <c r="I918" i="12" l="1"/>
  <c r="J918" i="12" s="1"/>
  <c r="M918" i="11"/>
  <c r="N919" i="11" s="1"/>
  <c r="I920" i="11"/>
  <c r="G2371" i="13"/>
  <c r="G2369" i="12"/>
  <c r="I919" i="12" l="1"/>
  <c r="I920" i="12" s="1"/>
  <c r="N918" i="12"/>
  <c r="N919" i="12" s="1"/>
  <c r="L918" i="11"/>
  <c r="K919" i="11" s="1"/>
  <c r="I921" i="11"/>
  <c r="G2372" i="13"/>
  <c r="G2370" i="12"/>
  <c r="M918" i="12" l="1"/>
  <c r="J919" i="12"/>
  <c r="M919" i="11"/>
  <c r="O919" i="11"/>
  <c r="J920" i="12"/>
  <c r="I921" i="12"/>
  <c r="J921" i="12" s="1"/>
  <c r="N920" i="12"/>
  <c r="L918" i="12"/>
  <c r="K919" i="12" s="1"/>
  <c r="P919" i="12" s="1"/>
  <c r="O919" i="12"/>
  <c r="G2373" i="13"/>
  <c r="G2371" i="12"/>
  <c r="L919" i="11" l="1"/>
  <c r="K920" i="11" s="1"/>
  <c r="N920" i="11"/>
  <c r="N921" i="12"/>
  <c r="M919" i="12"/>
  <c r="G2374" i="13"/>
  <c r="G2372" i="12"/>
  <c r="O920" i="12" l="1"/>
  <c r="L919" i="12"/>
  <c r="K920" i="12" s="1"/>
  <c r="P920" i="12" s="1"/>
  <c r="G2375" i="13"/>
  <c r="G2373" i="12"/>
  <c r="O920" i="11" l="1"/>
  <c r="M920" i="11"/>
  <c r="M920" i="12"/>
  <c r="G2376" i="13"/>
  <c r="G2374" i="12"/>
  <c r="L920" i="11" l="1"/>
  <c r="K921" i="11" s="1"/>
  <c r="N921" i="11"/>
  <c r="O921" i="12"/>
  <c r="L920" i="12"/>
  <c r="K921" i="12" s="1"/>
  <c r="P921" i="12" s="1"/>
  <c r="G2377" i="13"/>
  <c r="G2375" i="12"/>
  <c r="O921" i="11" l="1"/>
  <c r="M921" i="12"/>
  <c r="G2378" i="13"/>
  <c r="G2376" i="12"/>
  <c r="J922" i="11" l="1"/>
  <c r="J923" i="11" s="1"/>
  <c r="J924" i="11" s="1"/>
  <c r="J925" i="11" s="1"/>
  <c r="M921" i="11"/>
  <c r="L921" i="12"/>
  <c r="K922" i="12" s="1"/>
  <c r="P922" i="12" s="1"/>
  <c r="O922" i="12"/>
  <c r="G2379" i="13"/>
  <c r="G2377" i="12"/>
  <c r="I922" i="11" l="1"/>
  <c r="L921" i="11"/>
  <c r="K922" i="11" s="1"/>
  <c r="N922" i="11"/>
  <c r="H922" i="12"/>
  <c r="G2380" i="13"/>
  <c r="G2378" i="12"/>
  <c r="M922" i="11" l="1"/>
  <c r="I923" i="11"/>
  <c r="H923" i="12"/>
  <c r="H924" i="12" s="1"/>
  <c r="H925" i="12" s="1"/>
  <c r="I922" i="12"/>
  <c r="G2381" i="13"/>
  <c r="G2379" i="12"/>
  <c r="L922" i="11" l="1"/>
  <c r="K923" i="11" s="1"/>
  <c r="N923" i="11"/>
  <c r="I924" i="11"/>
  <c r="I925" i="11" s="1"/>
  <c r="O922" i="11"/>
  <c r="J922" i="12"/>
  <c r="I923" i="12"/>
  <c r="N922" i="12"/>
  <c r="G2382" i="13"/>
  <c r="G2380" i="12"/>
  <c r="M923" i="11" l="1"/>
  <c r="N924" i="11" s="1"/>
  <c r="O923" i="11"/>
  <c r="J923" i="12"/>
  <c r="I924" i="12"/>
  <c r="M922" i="12"/>
  <c r="N923" i="12"/>
  <c r="G2383" i="13"/>
  <c r="G2381" i="12"/>
  <c r="L923" i="11" l="1"/>
  <c r="K924" i="11" s="1"/>
  <c r="M924" i="11" s="1"/>
  <c r="N924" i="12"/>
  <c r="J924" i="12"/>
  <c r="I925" i="12"/>
  <c r="J925" i="12" s="1"/>
  <c r="L922" i="12"/>
  <c r="K923" i="12" s="1"/>
  <c r="P923" i="12" s="1"/>
  <c r="O923" i="12"/>
  <c r="G2384" i="13"/>
  <c r="G2382" i="12"/>
  <c r="O924" i="11" l="1"/>
  <c r="L924" i="11"/>
  <c r="K925" i="11" s="1"/>
  <c r="N925" i="11"/>
  <c r="M923" i="12"/>
  <c r="N925" i="12"/>
  <c r="G2385" i="13"/>
  <c r="G2383" i="12"/>
  <c r="J926" i="11" l="1"/>
  <c r="J927" i="11" s="1"/>
  <c r="J928" i="11" s="1"/>
  <c r="J929" i="11" s="1"/>
  <c r="L923" i="12"/>
  <c r="K924" i="12" s="1"/>
  <c r="P924" i="12" s="1"/>
  <c r="O924" i="12"/>
  <c r="G2386" i="13"/>
  <c r="G2384" i="12"/>
  <c r="I926" i="11" l="1"/>
  <c r="O925" i="11"/>
  <c r="M925" i="11"/>
  <c r="M924" i="12"/>
  <c r="G2387" i="13"/>
  <c r="G2385" i="12"/>
  <c r="I927" i="11" l="1"/>
  <c r="I928" i="11" s="1"/>
  <c r="N926" i="11"/>
  <c r="L925" i="11"/>
  <c r="K926" i="11" s="1"/>
  <c r="O925" i="12"/>
  <c r="L924" i="12"/>
  <c r="K925" i="12" s="1"/>
  <c r="P925" i="12" s="1"/>
  <c r="G2388" i="13"/>
  <c r="G2386" i="12"/>
  <c r="I929" i="11" l="1"/>
  <c r="M925" i="12"/>
  <c r="G2389" i="13"/>
  <c r="G2387" i="12"/>
  <c r="O926" i="11" l="1"/>
  <c r="M926" i="11"/>
  <c r="O926" i="12"/>
  <c r="L925" i="12"/>
  <c r="K926" i="12" s="1"/>
  <c r="P926" i="12" s="1"/>
  <c r="G2390" i="13"/>
  <c r="G2388" i="12"/>
  <c r="L926" i="11" l="1"/>
  <c r="K927" i="11" s="1"/>
  <c r="N927" i="11"/>
  <c r="H926" i="12"/>
  <c r="G2391" i="13"/>
  <c r="G2389" i="12"/>
  <c r="H927" i="12" l="1"/>
  <c r="H928" i="12" s="1"/>
  <c r="H929" i="12" s="1"/>
  <c r="I926" i="12"/>
  <c r="G2392" i="13"/>
  <c r="G2390" i="12"/>
  <c r="O927" i="11" l="1"/>
  <c r="M927" i="11"/>
  <c r="J926" i="12"/>
  <c r="I927" i="12"/>
  <c r="N926" i="12"/>
  <c r="G2393" i="13"/>
  <c r="G2391" i="12"/>
  <c r="L927" i="11" l="1"/>
  <c r="K928" i="11" s="1"/>
  <c r="N928" i="11"/>
  <c r="M926" i="12"/>
  <c r="N927" i="12"/>
  <c r="I928" i="12"/>
  <c r="J927" i="12"/>
  <c r="G2394" i="13"/>
  <c r="G2392" i="12"/>
  <c r="J928" i="12" l="1"/>
  <c r="I929" i="12"/>
  <c r="J929" i="12" s="1"/>
  <c r="O927" i="12"/>
  <c r="L926" i="12"/>
  <c r="K927" i="12" s="1"/>
  <c r="P927" i="12" s="1"/>
  <c r="G2395" i="13"/>
  <c r="G2393" i="12"/>
  <c r="O928" i="11" l="1"/>
  <c r="M928" i="11"/>
  <c r="M927" i="12"/>
  <c r="G2396" i="13"/>
  <c r="G2394" i="12"/>
  <c r="L928" i="11" l="1"/>
  <c r="K929" i="11" s="1"/>
  <c r="N929" i="11"/>
  <c r="L927" i="12"/>
  <c r="K928" i="12" s="1"/>
  <c r="P928" i="12" s="1"/>
  <c r="O928" i="12"/>
  <c r="N928" i="12" s="1"/>
  <c r="G2397" i="13"/>
  <c r="G2395" i="12"/>
  <c r="M928" i="12" l="1"/>
  <c r="N929" i="12"/>
  <c r="G2398" i="13"/>
  <c r="G2396" i="12"/>
  <c r="J930" i="11" l="1"/>
  <c r="J931" i="11" s="1"/>
  <c r="J932" i="11" s="1"/>
  <c r="J933" i="11" s="1"/>
  <c r="O929" i="11"/>
  <c r="M929" i="11"/>
  <c r="O929" i="12"/>
  <c r="L928" i="12"/>
  <c r="K929" i="12" s="1"/>
  <c r="P929" i="12" s="1"/>
  <c r="G2399" i="13"/>
  <c r="G2397" i="12"/>
  <c r="I930" i="11" l="1"/>
  <c r="L929" i="11"/>
  <c r="K930" i="11" s="1"/>
  <c r="N930" i="11"/>
  <c r="M929" i="12"/>
  <c r="G2400" i="13"/>
  <c r="G2398" i="12"/>
  <c r="M930" i="11" l="1"/>
  <c r="I931" i="11"/>
  <c r="O930" i="12"/>
  <c r="L929" i="12"/>
  <c r="K930" i="12" s="1"/>
  <c r="P930" i="12" s="1"/>
  <c r="G2401" i="13"/>
  <c r="G2399" i="12"/>
  <c r="L930" i="11" l="1"/>
  <c r="K931" i="11" s="1"/>
  <c r="N931" i="11"/>
  <c r="I932" i="11"/>
  <c r="O930" i="11"/>
  <c r="H930" i="12"/>
  <c r="G2402" i="13"/>
  <c r="G2400" i="12"/>
  <c r="M931" i="11" l="1"/>
  <c r="I933" i="11"/>
  <c r="O931" i="11"/>
  <c r="H931" i="12"/>
  <c r="H932" i="12" s="1"/>
  <c r="H933" i="12" s="1"/>
  <c r="I930" i="12"/>
  <c r="G2403" i="13"/>
  <c r="G2401" i="12"/>
  <c r="L931" i="11" l="1"/>
  <c r="K932" i="11" s="1"/>
  <c r="N932" i="11"/>
  <c r="I931" i="12"/>
  <c r="J930" i="12"/>
  <c r="N930" i="12"/>
  <c r="G2404" i="13"/>
  <c r="G2402" i="12"/>
  <c r="N931" i="12" l="1"/>
  <c r="M930" i="12"/>
  <c r="I932" i="12"/>
  <c r="J931" i="12"/>
  <c r="G2405" i="13"/>
  <c r="G2403" i="12"/>
  <c r="O932" i="11" l="1"/>
  <c r="M932" i="11"/>
  <c r="I933" i="12"/>
  <c r="J933" i="12" s="1"/>
  <c r="J932" i="12"/>
  <c r="L930" i="12"/>
  <c r="K931" i="12" s="1"/>
  <c r="P931" i="12" s="1"/>
  <c r="O931" i="12"/>
  <c r="G2406" i="13"/>
  <c r="G2404" i="12"/>
  <c r="L932" i="11" l="1"/>
  <c r="K933" i="11" s="1"/>
  <c r="N933" i="11"/>
  <c r="M931" i="12"/>
  <c r="G2407" i="13"/>
  <c r="G2405" i="12"/>
  <c r="J934" i="11" l="1"/>
  <c r="J935" i="11" s="1"/>
  <c r="J936" i="11" s="1"/>
  <c r="J937" i="11" s="1"/>
  <c r="L931" i="12"/>
  <c r="K932" i="12" s="1"/>
  <c r="P932" i="12" s="1"/>
  <c r="O932" i="12"/>
  <c r="N932" i="12" s="1"/>
  <c r="G2408" i="13"/>
  <c r="G2406" i="12"/>
  <c r="I934" i="11" l="1"/>
  <c r="O933" i="11"/>
  <c r="M933" i="11"/>
  <c r="N933" i="12"/>
  <c r="M932" i="12"/>
  <c r="G2409" i="13"/>
  <c r="G2407" i="12"/>
  <c r="I935" i="11" l="1"/>
  <c r="N934" i="11"/>
  <c r="L933" i="11"/>
  <c r="K934" i="11" s="1"/>
  <c r="L932" i="12"/>
  <c r="K933" i="12" s="1"/>
  <c r="P933" i="12" s="1"/>
  <c r="O933" i="12"/>
  <c r="G2410" i="13"/>
  <c r="G2408" i="12"/>
  <c r="I936" i="11" l="1"/>
  <c r="M933" i="12"/>
  <c r="L933" i="12" s="1"/>
  <c r="K934" i="12" s="1"/>
  <c r="P934" i="12" s="1"/>
  <c r="G2411" i="13"/>
  <c r="G2409" i="12"/>
  <c r="I937" i="11" l="1"/>
  <c r="O934" i="11"/>
  <c r="M934" i="11"/>
  <c r="O934" i="12"/>
  <c r="H934" i="12"/>
  <c r="G2412" i="13"/>
  <c r="G2410" i="12"/>
  <c r="L934" i="11" l="1"/>
  <c r="K935" i="11" s="1"/>
  <c r="N935" i="11"/>
  <c r="H935" i="12"/>
  <c r="H936" i="12" s="1"/>
  <c r="H937" i="12" s="1"/>
  <c r="I934" i="12"/>
  <c r="G2413" i="13"/>
  <c r="G2411" i="12"/>
  <c r="J934" i="12" l="1"/>
  <c r="I935" i="12"/>
  <c r="N934" i="12"/>
  <c r="G2414" i="13"/>
  <c r="G2412" i="12"/>
  <c r="O935" i="11" l="1"/>
  <c r="M935" i="11"/>
  <c r="I936" i="12"/>
  <c r="J935" i="12"/>
  <c r="M934" i="12"/>
  <c r="N935" i="12"/>
  <c r="G2415" i="13"/>
  <c r="G2413" i="12"/>
  <c r="N936" i="11" l="1"/>
  <c r="L935" i="11"/>
  <c r="K936" i="11" s="1"/>
  <c r="O935" i="12"/>
  <c r="L934" i="12"/>
  <c r="K935" i="12" s="1"/>
  <c r="P935" i="12" s="1"/>
  <c r="I937" i="12"/>
  <c r="J937" i="12" s="1"/>
  <c r="J936" i="12"/>
  <c r="G2416" i="13"/>
  <c r="G2414" i="12"/>
  <c r="M936" i="11" l="1"/>
  <c r="M935" i="12"/>
  <c r="G2417" i="13"/>
  <c r="G2415" i="12"/>
  <c r="N937" i="11" l="1"/>
  <c r="L936" i="11"/>
  <c r="K937" i="11" s="1"/>
  <c r="O936" i="11"/>
  <c r="L935" i="12"/>
  <c r="K936" i="12" s="1"/>
  <c r="P936" i="12" s="1"/>
  <c r="O936" i="12"/>
  <c r="N936" i="12" s="1"/>
  <c r="G2418" i="13"/>
  <c r="G2416" i="12"/>
  <c r="J938" i="11" l="1"/>
  <c r="J939" i="11" s="1"/>
  <c r="J940" i="11" s="1"/>
  <c r="J941" i="11" s="1"/>
  <c r="O937" i="11"/>
  <c r="M937" i="11"/>
  <c r="M936" i="12"/>
  <c r="N937" i="12"/>
  <c r="G2419" i="13"/>
  <c r="G2417" i="12"/>
  <c r="L937" i="11" l="1"/>
  <c r="K938" i="11" s="1"/>
  <c r="N938" i="11"/>
  <c r="I938" i="11"/>
  <c r="O937" i="12"/>
  <c r="L936" i="12"/>
  <c r="K937" i="12" s="1"/>
  <c r="P937" i="12" s="1"/>
  <c r="G2420" i="13"/>
  <c r="G2418" i="12"/>
  <c r="I939" i="11" l="1"/>
  <c r="M937" i="12"/>
  <c r="G2421" i="13"/>
  <c r="G2419" i="12"/>
  <c r="I940" i="11" l="1"/>
  <c r="M938" i="11"/>
  <c r="O938" i="11"/>
  <c r="L937" i="12"/>
  <c r="K938" i="12" s="1"/>
  <c r="P938" i="12" s="1"/>
  <c r="O938" i="12"/>
  <c r="G2422" i="13"/>
  <c r="G2420" i="12"/>
  <c r="I941" i="11" l="1"/>
  <c r="N939" i="11"/>
  <c r="L938" i="11"/>
  <c r="K939" i="11" s="1"/>
  <c r="H938" i="12"/>
  <c r="G2423" i="13"/>
  <c r="G2421" i="12"/>
  <c r="H939" i="12" l="1"/>
  <c r="H940" i="12" s="1"/>
  <c r="H941" i="12" s="1"/>
  <c r="I938" i="12"/>
  <c r="G2424" i="13"/>
  <c r="G2422" i="12"/>
  <c r="O939" i="11" l="1"/>
  <c r="M939" i="11"/>
  <c r="I939" i="12"/>
  <c r="J938" i="12"/>
  <c r="N938" i="12"/>
  <c r="G2425" i="13"/>
  <c r="G2423" i="12"/>
  <c r="L939" i="11" l="1"/>
  <c r="K940" i="11" s="1"/>
  <c r="N940" i="11"/>
  <c r="M938" i="12"/>
  <c r="N939" i="12"/>
  <c r="I940" i="12"/>
  <c r="J939" i="12"/>
  <c r="G2426" i="13"/>
  <c r="G2424" i="12"/>
  <c r="J940" i="12" l="1"/>
  <c r="I941" i="12"/>
  <c r="J941" i="12" s="1"/>
  <c r="O939" i="12"/>
  <c r="L938" i="12"/>
  <c r="K939" i="12" s="1"/>
  <c r="P939" i="12" s="1"/>
  <c r="G2427" i="13"/>
  <c r="G2425" i="12"/>
  <c r="O940" i="11" l="1"/>
  <c r="M940" i="11"/>
  <c r="M939" i="12"/>
  <c r="G2428" i="13"/>
  <c r="G2426" i="12"/>
  <c r="N941" i="11" l="1"/>
  <c r="L940" i="11"/>
  <c r="K941" i="11" s="1"/>
  <c r="O940" i="12"/>
  <c r="N940" i="12" s="1"/>
  <c r="L939" i="12"/>
  <c r="K940" i="12" s="1"/>
  <c r="P940" i="12" s="1"/>
  <c r="G2429" i="13"/>
  <c r="G2427" i="12"/>
  <c r="O941" i="11" l="1"/>
  <c r="M941" i="11"/>
  <c r="N941" i="12"/>
  <c r="M940" i="12"/>
  <c r="G2430" i="13"/>
  <c r="G2428" i="12"/>
  <c r="J942" i="11" l="1"/>
  <c r="N942" i="11"/>
  <c r="L941" i="11"/>
  <c r="K942" i="11" s="1"/>
  <c r="L940" i="12"/>
  <c r="K941" i="12" s="1"/>
  <c r="P941" i="12" s="1"/>
  <c r="O941" i="12"/>
  <c r="G2431" i="13"/>
  <c r="G2429" i="12"/>
  <c r="J943" i="11" l="1"/>
  <c r="J944" i="11" s="1"/>
  <c r="J945" i="11" s="1"/>
  <c r="I942" i="11"/>
  <c r="I943" i="11" s="1"/>
  <c r="I944" i="11" s="1"/>
  <c r="I945" i="11" s="1"/>
  <c r="M941" i="12"/>
  <c r="O942" i="12" s="1"/>
  <c r="G2432" i="13"/>
  <c r="G2430" i="12"/>
  <c r="O942" i="11" l="1"/>
  <c r="M942" i="11"/>
  <c r="L941" i="12"/>
  <c r="K942" i="12" s="1"/>
  <c r="P942" i="12" s="1"/>
  <c r="G2433" i="13"/>
  <c r="G2431" i="12"/>
  <c r="N943" i="11" l="1"/>
  <c r="L942" i="11"/>
  <c r="K943" i="11" s="1"/>
  <c r="H942" i="12"/>
  <c r="H943" i="12" s="1"/>
  <c r="H944" i="12" s="1"/>
  <c r="H945" i="12" s="1"/>
  <c r="G2434" i="13"/>
  <c r="G2432" i="12"/>
  <c r="I942" i="12" l="1"/>
  <c r="I943" i="12" s="1"/>
  <c r="G2435" i="13"/>
  <c r="G2433" i="12"/>
  <c r="M943" i="11" l="1"/>
  <c r="O943" i="11"/>
  <c r="N942" i="12"/>
  <c r="M942" i="12" s="1"/>
  <c r="J942" i="12"/>
  <c r="J943" i="12"/>
  <c r="I944" i="12"/>
  <c r="G2436" i="13"/>
  <c r="G2434" i="12"/>
  <c r="L943" i="11" l="1"/>
  <c r="K944" i="11" s="1"/>
  <c r="N944" i="11"/>
  <c r="N943" i="12"/>
  <c r="J944" i="12"/>
  <c r="I945" i="12"/>
  <c r="J945" i="12" s="1"/>
  <c r="O943" i="12"/>
  <c r="L942" i="12"/>
  <c r="K943" i="12" s="1"/>
  <c r="P943" i="12" s="1"/>
  <c r="G2437" i="13"/>
  <c r="G2435" i="12"/>
  <c r="M943" i="12" l="1"/>
  <c r="G2438" i="13"/>
  <c r="G2436" i="12"/>
  <c r="O944" i="11" l="1"/>
  <c r="M944" i="11"/>
  <c r="O944" i="12"/>
  <c r="N944" i="12" s="1"/>
  <c r="L943" i="12"/>
  <c r="K944" i="12" s="1"/>
  <c r="P944" i="12" s="1"/>
  <c r="G2439" i="13"/>
  <c r="G2437" i="12"/>
  <c r="N945" i="11" l="1"/>
  <c r="L944" i="11"/>
  <c r="K945" i="11" s="1"/>
  <c r="M944" i="12"/>
  <c r="N945" i="12"/>
  <c r="G2440" i="13"/>
  <c r="G2438" i="12"/>
  <c r="M945" i="11" l="1"/>
  <c r="L944" i="12"/>
  <c r="K945" i="12" s="1"/>
  <c r="P945" i="12" s="1"/>
  <c r="O945" i="12"/>
  <c r="G2441" i="13"/>
  <c r="G2439" i="12"/>
  <c r="L945" i="11" l="1"/>
  <c r="K946" i="11" s="1"/>
  <c r="N946" i="11"/>
  <c r="J946" i="11"/>
  <c r="J947" i="11" s="1"/>
  <c r="J948" i="11" s="1"/>
  <c r="J949" i="11" s="1"/>
  <c r="O945" i="11"/>
  <c r="M945" i="12"/>
  <c r="G2442" i="13"/>
  <c r="G2440" i="12"/>
  <c r="I946" i="11" l="1"/>
  <c r="O946" i="11"/>
  <c r="O946" i="12"/>
  <c r="L945" i="12"/>
  <c r="K946" i="12" s="1"/>
  <c r="P946" i="12" s="1"/>
  <c r="G2443" i="13"/>
  <c r="G2441" i="12"/>
  <c r="I947" i="11" l="1"/>
  <c r="I948" i="11" s="1"/>
  <c r="I949" i="11" s="1"/>
  <c r="M946" i="11"/>
  <c r="H946" i="12"/>
  <c r="G2444" i="13"/>
  <c r="G2442" i="12"/>
  <c r="L946" i="11" l="1"/>
  <c r="K947" i="11" s="1"/>
  <c r="N947" i="11"/>
  <c r="H947" i="12"/>
  <c r="H948" i="12" s="1"/>
  <c r="H949" i="12" s="1"/>
  <c r="I946" i="12"/>
  <c r="G2445" i="13"/>
  <c r="G2443" i="12"/>
  <c r="O947" i="11" l="1"/>
  <c r="J946" i="12"/>
  <c r="I947" i="12"/>
  <c r="N946" i="12"/>
  <c r="G2446" i="13"/>
  <c r="G2444" i="12"/>
  <c r="M947" i="11" l="1"/>
  <c r="I948" i="12"/>
  <c r="J947" i="12"/>
  <c r="N947" i="12"/>
  <c r="M946" i="12"/>
  <c r="G2447" i="13"/>
  <c r="G2445" i="12"/>
  <c r="L947" i="11" l="1"/>
  <c r="K948" i="11" s="1"/>
  <c r="N948" i="11"/>
  <c r="O947" i="12"/>
  <c r="L946" i="12"/>
  <c r="K947" i="12" s="1"/>
  <c r="P947" i="12" s="1"/>
  <c r="N948" i="12"/>
  <c r="J948" i="12"/>
  <c r="I949" i="12"/>
  <c r="J949" i="12" s="1"/>
  <c r="G2448" i="13"/>
  <c r="G2446" i="12"/>
  <c r="O948" i="11" l="1"/>
  <c r="M947" i="12"/>
  <c r="L947" i="12" s="1"/>
  <c r="K948" i="12" s="1"/>
  <c r="P948" i="12" s="1"/>
  <c r="N949" i="12"/>
  <c r="G2449" i="13"/>
  <c r="G2447" i="12"/>
  <c r="M948" i="11" l="1"/>
  <c r="O948" i="12"/>
  <c r="M948" i="12"/>
  <c r="G2450" i="13"/>
  <c r="G2448" i="12"/>
  <c r="N949" i="11" l="1"/>
  <c r="L948" i="11"/>
  <c r="K949" i="11" s="1"/>
  <c r="L948" i="12"/>
  <c r="K949" i="12" s="1"/>
  <c r="P949" i="12" s="1"/>
  <c r="O949" i="12"/>
  <c r="G2451" i="13"/>
  <c r="G2449" i="12"/>
  <c r="M949" i="12" l="1"/>
  <c r="G2452" i="13"/>
  <c r="G2450" i="12"/>
  <c r="M949" i="11" l="1"/>
  <c r="L949" i="11" s="1"/>
  <c r="K950" i="11" s="1"/>
  <c r="J950" i="11"/>
  <c r="J951" i="11" s="1"/>
  <c r="J952" i="11" s="1"/>
  <c r="J953" i="11" s="1"/>
  <c r="O949" i="11"/>
  <c r="O950" i="12"/>
  <c r="L949" i="12"/>
  <c r="K950" i="12" s="1"/>
  <c r="P950" i="12" s="1"/>
  <c r="G2453" i="13"/>
  <c r="G2451" i="12"/>
  <c r="N950" i="11" l="1"/>
  <c r="I950" i="11"/>
  <c r="O950" i="11"/>
  <c r="H950" i="12"/>
  <c r="G2454" i="13"/>
  <c r="G2452" i="12"/>
  <c r="M950" i="11" l="1"/>
  <c r="L950" i="11" s="1"/>
  <c r="K951" i="11" s="1"/>
  <c r="I951" i="11"/>
  <c r="I952" i="11" s="1"/>
  <c r="H951" i="12"/>
  <c r="H952" i="12" s="1"/>
  <c r="H953" i="12" s="1"/>
  <c r="I950" i="12"/>
  <c r="G2455" i="13"/>
  <c r="G2453" i="12"/>
  <c r="N951" i="11" l="1"/>
  <c r="I953" i="11"/>
  <c r="J950" i="12"/>
  <c r="I951" i="12"/>
  <c r="N950" i="12"/>
  <c r="G2456" i="13"/>
  <c r="G2454" i="12"/>
  <c r="M951" i="11" l="1"/>
  <c r="O951" i="11"/>
  <c r="M950" i="12"/>
  <c r="N951" i="12"/>
  <c r="J951" i="12"/>
  <c r="I952" i="12"/>
  <c r="G2457" i="13"/>
  <c r="G2455" i="12"/>
  <c r="N952" i="11" l="1"/>
  <c r="L951" i="11"/>
  <c r="K952" i="11" s="1"/>
  <c r="J952" i="12"/>
  <c r="I953" i="12"/>
  <c r="J953" i="12" s="1"/>
  <c r="N952" i="12"/>
  <c r="O951" i="12"/>
  <c r="L950" i="12"/>
  <c r="K951" i="12" s="1"/>
  <c r="P951" i="12" s="1"/>
  <c r="G2458" i="13"/>
  <c r="G2456" i="12"/>
  <c r="N953" i="12" l="1"/>
  <c r="M951" i="12"/>
  <c r="G2459" i="13"/>
  <c r="G2457" i="12"/>
  <c r="M952" i="11" l="1"/>
  <c r="O952" i="11"/>
  <c r="O952" i="12"/>
  <c r="L951" i="12"/>
  <c r="K952" i="12" s="1"/>
  <c r="P952" i="12" s="1"/>
  <c r="G2460" i="13"/>
  <c r="G2458" i="12"/>
  <c r="N953" i="11" l="1"/>
  <c r="L952" i="11"/>
  <c r="K953" i="11" s="1"/>
  <c r="M952" i="12"/>
  <c r="G2461" i="13"/>
  <c r="G2459" i="12"/>
  <c r="O953" i="12" l="1"/>
  <c r="L952" i="12"/>
  <c r="K953" i="12" s="1"/>
  <c r="P953" i="12" s="1"/>
  <c r="G2462" i="13"/>
  <c r="G2460" i="12"/>
  <c r="J954" i="11" l="1"/>
  <c r="J955" i="11" s="1"/>
  <c r="J956" i="11" s="1"/>
  <c r="J957" i="11" s="1"/>
  <c r="M953" i="11"/>
  <c r="O953" i="11"/>
  <c r="M953" i="12"/>
  <c r="G2463" i="13"/>
  <c r="G2461" i="12"/>
  <c r="L953" i="11" l="1"/>
  <c r="K954" i="11" s="1"/>
  <c r="N954" i="11"/>
  <c r="I954" i="11"/>
  <c r="L953" i="12"/>
  <c r="K954" i="12" s="1"/>
  <c r="P954" i="12" s="1"/>
  <c r="O954" i="12"/>
  <c r="G2464" i="13"/>
  <c r="G2462" i="12"/>
  <c r="I955" i="11" l="1"/>
  <c r="H954" i="12"/>
  <c r="G2465" i="13"/>
  <c r="G2463" i="12"/>
  <c r="I956" i="11" l="1"/>
  <c r="O954" i="11"/>
  <c r="M954" i="11"/>
  <c r="H955" i="12"/>
  <c r="H956" i="12" s="1"/>
  <c r="H957" i="12" s="1"/>
  <c r="I954" i="12"/>
  <c r="G2466" i="13"/>
  <c r="G2464" i="12"/>
  <c r="L954" i="11" l="1"/>
  <c r="K955" i="11" s="1"/>
  <c r="N955" i="11"/>
  <c r="I957" i="11"/>
  <c r="J954" i="12"/>
  <c r="I955" i="12"/>
  <c r="N954" i="12"/>
  <c r="G2467" i="13"/>
  <c r="G2465" i="12"/>
  <c r="N955" i="12" l="1"/>
  <c r="M954" i="12"/>
  <c r="I956" i="12"/>
  <c r="J955" i="12"/>
  <c r="G2468" i="13"/>
  <c r="G2466" i="12"/>
  <c r="O955" i="11" l="1"/>
  <c r="M955" i="11"/>
  <c r="I957" i="12"/>
  <c r="J957" i="12" s="1"/>
  <c r="J956" i="12"/>
  <c r="O955" i="12"/>
  <c r="L954" i="12"/>
  <c r="K955" i="12" s="1"/>
  <c r="P955" i="12" s="1"/>
  <c r="N956" i="12"/>
  <c r="G2469" i="13"/>
  <c r="G2467" i="12"/>
  <c r="L955" i="11" l="1"/>
  <c r="K956" i="11" s="1"/>
  <c r="N956" i="11"/>
  <c r="N957" i="12"/>
  <c r="M955" i="12"/>
  <c r="G2470" i="13"/>
  <c r="G2468" i="12"/>
  <c r="O956" i="12" l="1"/>
  <c r="L955" i="12"/>
  <c r="K956" i="12" s="1"/>
  <c r="P956" i="12" s="1"/>
  <c r="G2471" i="13"/>
  <c r="G2469" i="12"/>
  <c r="O956" i="11" l="1"/>
  <c r="M956" i="11"/>
  <c r="M956" i="12"/>
  <c r="G2472" i="13"/>
  <c r="G2470" i="12"/>
  <c r="N957" i="11" l="1"/>
  <c r="L956" i="11"/>
  <c r="K957" i="11" s="1"/>
  <c r="O957" i="12"/>
  <c r="L956" i="12"/>
  <c r="K957" i="12" s="1"/>
  <c r="P957" i="12" s="1"/>
  <c r="G2473" i="13"/>
  <c r="G2471" i="12"/>
  <c r="M957" i="12" l="1"/>
  <c r="G2474" i="13"/>
  <c r="G2472" i="12"/>
  <c r="M957" i="11" l="1"/>
  <c r="N958" i="11" s="1"/>
  <c r="J958" i="11"/>
  <c r="J959" i="11" s="1"/>
  <c r="J960" i="11" s="1"/>
  <c r="J961" i="11" s="1"/>
  <c r="O957" i="11"/>
  <c r="L957" i="12"/>
  <c r="K958" i="12" s="1"/>
  <c r="P958" i="12" s="1"/>
  <c r="O958" i="12"/>
  <c r="G2475" i="13"/>
  <c r="G2473" i="12"/>
  <c r="I958" i="11" l="1"/>
  <c r="I959" i="11" s="1"/>
  <c r="L957" i="11"/>
  <c r="K958" i="11" s="1"/>
  <c r="H958" i="12"/>
  <c r="G2476" i="13"/>
  <c r="G2474" i="12"/>
  <c r="I960" i="11" l="1"/>
  <c r="H959" i="12"/>
  <c r="H960" i="12" s="1"/>
  <c r="H961" i="12" s="1"/>
  <c r="I958" i="12"/>
  <c r="G2477" i="13"/>
  <c r="G2475" i="12"/>
  <c r="M958" i="11" l="1"/>
  <c r="O958" i="11"/>
  <c r="I961" i="11"/>
  <c r="I959" i="12"/>
  <c r="J958" i="12"/>
  <c r="N958" i="12"/>
  <c r="G2478" i="13"/>
  <c r="G2476" i="12"/>
  <c r="L958" i="11" l="1"/>
  <c r="K959" i="11" s="1"/>
  <c r="O959" i="11" s="1"/>
  <c r="N959" i="11"/>
  <c r="M958" i="12"/>
  <c r="N959" i="12"/>
  <c r="J959" i="12"/>
  <c r="I960" i="12"/>
  <c r="G2479" i="13"/>
  <c r="G2477" i="12"/>
  <c r="M959" i="11" l="1"/>
  <c r="L959" i="11" s="1"/>
  <c r="K960" i="11" s="1"/>
  <c r="I961" i="12"/>
  <c r="J961" i="12" s="1"/>
  <c r="J960" i="12"/>
  <c r="N960" i="12"/>
  <c r="O959" i="12"/>
  <c r="L958" i="12"/>
  <c r="K959" i="12" s="1"/>
  <c r="P959" i="12" s="1"/>
  <c r="G2480" i="13"/>
  <c r="G2478" i="12"/>
  <c r="N960" i="11" l="1"/>
  <c r="O960" i="11"/>
  <c r="N961" i="12"/>
  <c r="M959" i="12"/>
  <c r="G2481" i="13"/>
  <c r="G2479" i="12"/>
  <c r="M960" i="11" l="1"/>
  <c r="L959" i="12"/>
  <c r="K960" i="12" s="1"/>
  <c r="P960" i="12" s="1"/>
  <c r="O960" i="12"/>
  <c r="G2482" i="13"/>
  <c r="G2480" i="12"/>
  <c r="L960" i="11" l="1"/>
  <c r="K961" i="11" s="1"/>
  <c r="N961" i="11"/>
  <c r="M960" i="12"/>
  <c r="G2483" i="13"/>
  <c r="G2481" i="12"/>
  <c r="O961" i="12" l="1"/>
  <c r="L960" i="12"/>
  <c r="K961" i="12" s="1"/>
  <c r="P961" i="12" s="1"/>
  <c r="G2484" i="13"/>
  <c r="G2482" i="12"/>
  <c r="J962" i="11" l="1"/>
  <c r="J963" i="11" s="1"/>
  <c r="J964" i="11" s="1"/>
  <c r="J965" i="11" s="1"/>
  <c r="O961" i="11"/>
  <c r="M961" i="11"/>
  <c r="M961" i="12"/>
  <c r="G2485" i="13"/>
  <c r="G2483" i="12"/>
  <c r="N962" i="11" l="1"/>
  <c r="L961" i="11"/>
  <c r="K962" i="11" s="1"/>
  <c r="I962" i="11"/>
  <c r="O962" i="12"/>
  <c r="L961" i="12"/>
  <c r="K962" i="12" s="1"/>
  <c r="P962" i="12" s="1"/>
  <c r="G2486" i="13"/>
  <c r="G2484" i="12"/>
  <c r="I963" i="11" l="1"/>
  <c r="H962" i="12"/>
  <c r="G2487" i="13"/>
  <c r="G2485" i="12"/>
  <c r="M962" i="11" l="1"/>
  <c r="I964" i="11"/>
  <c r="O962" i="11"/>
  <c r="H963" i="12"/>
  <c r="H964" i="12" s="1"/>
  <c r="H965" i="12" s="1"/>
  <c r="I962" i="12"/>
  <c r="G2488" i="13"/>
  <c r="G2486" i="12"/>
  <c r="I965" i="11" l="1"/>
  <c r="L962" i="11"/>
  <c r="K963" i="11" s="1"/>
  <c r="N963" i="11"/>
  <c r="J962" i="12"/>
  <c r="I963" i="12"/>
  <c r="N962" i="12"/>
  <c r="G2489" i="13"/>
  <c r="G2487" i="12"/>
  <c r="J963" i="12" l="1"/>
  <c r="I964" i="12"/>
  <c r="N963" i="12"/>
  <c r="M962" i="12"/>
  <c r="G2490" i="13"/>
  <c r="G2488" i="12"/>
  <c r="O963" i="11" l="1"/>
  <c r="M963" i="11"/>
  <c r="L962" i="12"/>
  <c r="K963" i="12" s="1"/>
  <c r="P963" i="12" s="1"/>
  <c r="O963" i="12"/>
  <c r="I965" i="12"/>
  <c r="J965" i="12" s="1"/>
  <c r="J964" i="12"/>
  <c r="G2491" i="13"/>
  <c r="G2489" i="12"/>
  <c r="N964" i="11" l="1"/>
  <c r="L963" i="11"/>
  <c r="K964" i="11" s="1"/>
  <c r="M963" i="12"/>
  <c r="O964" i="12" s="1"/>
  <c r="N964" i="12" s="1"/>
  <c r="G2492" i="13"/>
  <c r="G2490" i="12"/>
  <c r="L963" i="12" l="1"/>
  <c r="K964" i="12" s="1"/>
  <c r="P964" i="12" s="1"/>
  <c r="N965" i="12"/>
  <c r="G2493" i="13"/>
  <c r="G2491" i="12"/>
  <c r="M964" i="11" l="1"/>
  <c r="O964" i="11"/>
  <c r="M964" i="12"/>
  <c r="L964" i="12" s="1"/>
  <c r="K965" i="12" s="1"/>
  <c r="P965" i="12" s="1"/>
  <c r="G2494" i="13"/>
  <c r="G2492" i="12"/>
  <c r="L964" i="11" l="1"/>
  <c r="K965" i="11" s="1"/>
  <c r="N965" i="11"/>
  <c r="O965" i="12"/>
  <c r="M965" i="12"/>
  <c r="G2495" i="13"/>
  <c r="G2493" i="12"/>
  <c r="L965" i="12" l="1"/>
  <c r="K966" i="12" s="1"/>
  <c r="P966" i="12" s="1"/>
  <c r="O966" i="12"/>
  <c r="G2496" i="13"/>
  <c r="G2494" i="12"/>
  <c r="O965" i="11" l="1"/>
  <c r="J966" i="11"/>
  <c r="J967" i="11" s="1"/>
  <c r="J968" i="11" s="1"/>
  <c r="J969" i="11" s="1"/>
  <c r="M965" i="11"/>
  <c r="H966" i="12"/>
  <c r="G2497" i="13"/>
  <c r="G2495" i="12"/>
  <c r="I966" i="11" l="1"/>
  <c r="I967" i="11" s="1"/>
  <c r="N966" i="11"/>
  <c r="L965" i="11"/>
  <c r="K966" i="11" s="1"/>
  <c r="H967" i="12"/>
  <c r="H968" i="12" s="1"/>
  <c r="H969" i="12" s="1"/>
  <c r="I966" i="12"/>
  <c r="G2498" i="13"/>
  <c r="G2496" i="12"/>
  <c r="I968" i="11" l="1"/>
  <c r="I967" i="12"/>
  <c r="J966" i="12"/>
  <c r="N966" i="12"/>
  <c r="G2499" i="13"/>
  <c r="G2497" i="12"/>
  <c r="M966" i="11" l="1"/>
  <c r="I969" i="11"/>
  <c r="O966" i="11"/>
  <c r="M966" i="12"/>
  <c r="N967" i="12"/>
  <c r="J967" i="12"/>
  <c r="I968" i="12"/>
  <c r="G2500" i="13"/>
  <c r="G2498" i="12"/>
  <c r="N967" i="11" l="1"/>
  <c r="L966" i="11"/>
  <c r="K967" i="11" s="1"/>
  <c r="J968" i="12"/>
  <c r="I969" i="12"/>
  <c r="J969" i="12" s="1"/>
  <c r="L966" i="12"/>
  <c r="K967" i="12" s="1"/>
  <c r="P967" i="12" s="1"/>
  <c r="O967" i="12"/>
  <c r="G2501" i="13"/>
  <c r="G2499" i="12"/>
  <c r="M967" i="12" l="1"/>
  <c r="G2502" i="13"/>
  <c r="G2500" i="12"/>
  <c r="M967" i="11" l="1"/>
  <c r="O967" i="11"/>
  <c r="L967" i="12"/>
  <c r="K968" i="12" s="1"/>
  <c r="P968" i="12" s="1"/>
  <c r="O968" i="12"/>
  <c r="N968" i="12" s="1"/>
  <c r="G2503" i="13"/>
  <c r="G2501" i="12"/>
  <c r="L967" i="11" l="1"/>
  <c r="K968" i="11" s="1"/>
  <c r="N968" i="11"/>
  <c r="M968" i="12"/>
  <c r="N969" i="12"/>
  <c r="G2504" i="13"/>
  <c r="G2502" i="12"/>
  <c r="O968" i="11" l="1"/>
  <c r="O969" i="12"/>
  <c r="L968" i="12"/>
  <c r="K969" i="12" s="1"/>
  <c r="P969" i="12" s="1"/>
  <c r="G2505" i="13"/>
  <c r="G2503" i="12"/>
  <c r="M968" i="11" l="1"/>
  <c r="M969" i="12"/>
  <c r="O970" i="12" s="1"/>
  <c r="G2506" i="13"/>
  <c r="G2504" i="12"/>
  <c r="L968" i="11" l="1"/>
  <c r="K969" i="11" s="1"/>
  <c r="N969" i="11"/>
  <c r="L969" i="12"/>
  <c r="K970" i="12" s="1"/>
  <c r="P970" i="12" s="1"/>
  <c r="G2507" i="13"/>
  <c r="G2505" i="12"/>
  <c r="O969" i="11" l="1"/>
  <c r="H970" i="12"/>
  <c r="H971" i="12" s="1"/>
  <c r="H972" i="12" s="1"/>
  <c r="H973" i="12" s="1"/>
  <c r="G2508" i="13"/>
  <c r="G2506" i="12"/>
  <c r="J970" i="11" l="1"/>
  <c r="J971" i="11" s="1"/>
  <c r="J972" i="11" s="1"/>
  <c r="J973" i="11" s="1"/>
  <c r="M969" i="11"/>
  <c r="I970" i="12"/>
  <c r="I971" i="12" s="1"/>
  <c r="G2509" i="13"/>
  <c r="G2507" i="12"/>
  <c r="N970" i="11" l="1"/>
  <c r="L969" i="11"/>
  <c r="K970" i="11" s="1"/>
  <c r="I970" i="11"/>
  <c r="N970" i="12"/>
  <c r="N971" i="12" s="1"/>
  <c r="J970" i="12"/>
  <c r="J971" i="12"/>
  <c r="I972" i="12"/>
  <c r="G2510" i="13"/>
  <c r="G2508" i="12"/>
  <c r="I971" i="11" l="1"/>
  <c r="M970" i="12"/>
  <c r="L970" i="12" s="1"/>
  <c r="K971" i="12" s="1"/>
  <c r="P971" i="12" s="1"/>
  <c r="J972" i="12"/>
  <c r="I973" i="12"/>
  <c r="J973" i="12" s="1"/>
  <c r="G2511" i="13"/>
  <c r="G2509" i="12"/>
  <c r="O971" i="12" l="1"/>
  <c r="I972" i="11"/>
  <c r="O970" i="11"/>
  <c r="M970" i="11"/>
  <c r="M971" i="12"/>
  <c r="L971" i="12" s="1"/>
  <c r="K972" i="12" s="1"/>
  <c r="P972" i="12" s="1"/>
  <c r="G2512" i="13"/>
  <c r="G2510" i="12"/>
  <c r="N971" i="11" l="1"/>
  <c r="L970" i="11"/>
  <c r="K971" i="11" s="1"/>
  <c r="I973" i="11"/>
  <c r="O972" i="12"/>
  <c r="N972" i="12" s="1"/>
  <c r="N973" i="12" s="1"/>
  <c r="G2513" i="13"/>
  <c r="G2511" i="12"/>
  <c r="O971" i="11" l="1"/>
  <c r="M971" i="11"/>
  <c r="M972" i="12"/>
  <c r="L972" i="12" s="1"/>
  <c r="K973" i="12" s="1"/>
  <c r="P973" i="12" s="1"/>
  <c r="G2514" i="13"/>
  <c r="G2512" i="12"/>
  <c r="L971" i="11" l="1"/>
  <c r="K972" i="11" s="1"/>
  <c r="N972" i="11"/>
  <c r="O973" i="12"/>
  <c r="M973" i="12"/>
  <c r="G2515" i="13"/>
  <c r="G2513" i="12"/>
  <c r="O974" i="12" l="1"/>
  <c r="L973" i="12"/>
  <c r="K974" i="12" s="1"/>
  <c r="P974" i="12" s="1"/>
  <c r="G2516" i="13"/>
  <c r="G2514" i="12"/>
  <c r="O972" i="11" l="1"/>
  <c r="M972" i="11"/>
  <c r="H974" i="12"/>
  <c r="G2517" i="13"/>
  <c r="G2515" i="12"/>
  <c r="N973" i="11" l="1"/>
  <c r="L972" i="11"/>
  <c r="K973" i="11" s="1"/>
  <c r="H975" i="12"/>
  <c r="H976" i="12" s="1"/>
  <c r="H977" i="12" s="1"/>
  <c r="I974" i="12"/>
  <c r="G2516" i="12"/>
  <c r="J974" i="11" l="1"/>
  <c r="J975" i="11" s="1"/>
  <c r="J976" i="11" s="1"/>
  <c r="J977" i="11" s="1"/>
  <c r="J974" i="12"/>
  <c r="I975" i="12"/>
  <c r="N974" i="12"/>
  <c r="G2517" i="12"/>
  <c r="I974" i="11" l="1"/>
  <c r="M973" i="11"/>
  <c r="O973" i="11"/>
  <c r="J975" i="12"/>
  <c r="I976" i="12"/>
  <c r="N975" i="12"/>
  <c r="M974" i="12"/>
  <c r="I975" i="11" l="1"/>
  <c r="N974" i="11"/>
  <c r="L973" i="11"/>
  <c r="K974" i="11" s="1"/>
  <c r="N976" i="12"/>
  <c r="I977" i="12"/>
  <c r="J977" i="12" s="1"/>
  <c r="J976" i="12"/>
  <c r="L974" i="12"/>
  <c r="K975" i="12" s="1"/>
  <c r="P975" i="12" s="1"/>
  <c r="O975" i="12"/>
  <c r="O974" i="11" l="1"/>
  <c r="I976" i="11"/>
  <c r="M975" i="12"/>
  <c r="N977" i="12"/>
  <c r="I977" i="11" l="1"/>
  <c r="M974" i="11"/>
  <c r="O976" i="12"/>
  <c r="L975" i="12"/>
  <c r="K976" i="12" s="1"/>
  <c r="P976" i="12" s="1"/>
  <c r="N975" i="11" l="1"/>
  <c r="L974" i="11"/>
  <c r="K975" i="11" s="1"/>
  <c r="M976" i="12"/>
  <c r="L976" i="12" l="1"/>
  <c r="K977" i="12" s="1"/>
  <c r="P977" i="12" s="1"/>
  <c r="O977" i="12"/>
  <c r="M975" i="11" l="1"/>
  <c r="O975" i="11"/>
  <c r="M977" i="12"/>
  <c r="N976" i="11" l="1"/>
  <c r="L975" i="11"/>
  <c r="K976" i="11" s="1"/>
  <c r="O978" i="12"/>
  <c r="L977" i="12"/>
  <c r="K978" i="12" s="1"/>
  <c r="P978" i="12" s="1"/>
  <c r="M976" i="11" l="1"/>
  <c r="H978" i="12"/>
  <c r="L976" i="11" l="1"/>
  <c r="K977" i="11" s="1"/>
  <c r="N977" i="11"/>
  <c r="O976" i="11"/>
  <c r="H979" i="12"/>
  <c r="H980" i="12" s="1"/>
  <c r="H981" i="12" s="1"/>
  <c r="I978" i="12"/>
  <c r="J978" i="11" l="1"/>
  <c r="J979" i="11" s="1"/>
  <c r="J980" i="11" s="1"/>
  <c r="J981" i="11" s="1"/>
  <c r="M977" i="11"/>
  <c r="O977" i="11"/>
  <c r="J978" i="12"/>
  <c r="I979" i="12"/>
  <c r="N978" i="12"/>
  <c r="N978" i="11" l="1"/>
  <c r="L977" i="11"/>
  <c r="K978" i="11" s="1"/>
  <c r="I978" i="11"/>
  <c r="J979" i="12"/>
  <c r="I980" i="12"/>
  <c r="N979" i="12"/>
  <c r="M978" i="12"/>
  <c r="M978" i="11" l="1"/>
  <c r="I979" i="11"/>
  <c r="I980" i="11" s="1"/>
  <c r="O979" i="12"/>
  <c r="L978" i="12"/>
  <c r="K979" i="12" s="1"/>
  <c r="P979" i="12" s="1"/>
  <c r="J980" i="12"/>
  <c r="I981" i="12"/>
  <c r="J981" i="12" s="1"/>
  <c r="L978" i="11" l="1"/>
  <c r="K979" i="11" s="1"/>
  <c r="N979" i="11"/>
  <c r="I981" i="11"/>
  <c r="O978" i="11"/>
  <c r="M979" i="12"/>
  <c r="M979" i="11" l="1"/>
  <c r="O979" i="11"/>
  <c r="L979" i="12"/>
  <c r="K980" i="12" s="1"/>
  <c r="P980" i="12" s="1"/>
  <c r="O980" i="12"/>
  <c r="N980" i="12" s="1"/>
  <c r="N980" i="11" l="1"/>
  <c r="L979" i="11"/>
  <c r="K980" i="11" s="1"/>
  <c r="M980" i="12"/>
  <c r="N981" i="12"/>
  <c r="L980" i="12" l="1"/>
  <c r="K981" i="12" s="1"/>
  <c r="P981" i="12" s="1"/>
  <c r="O981" i="12"/>
  <c r="M980" i="11" l="1"/>
  <c r="O980" i="11"/>
  <c r="M981" i="12"/>
  <c r="N981" i="11" l="1"/>
  <c r="L980" i="11"/>
  <c r="K981" i="11" s="1"/>
  <c r="L981" i="12"/>
  <c r="K982" i="12" s="1"/>
  <c r="P982" i="12" s="1"/>
  <c r="O982" i="12"/>
  <c r="H982" i="12" l="1"/>
  <c r="M981" i="11" l="1"/>
  <c r="L981" i="11" s="1"/>
  <c r="K982" i="11" s="1"/>
  <c r="J982" i="11"/>
  <c r="J983" i="11" s="1"/>
  <c r="J984" i="11" s="1"/>
  <c r="J985" i="11" s="1"/>
  <c r="O981" i="11"/>
  <c r="H983" i="12"/>
  <c r="H984" i="12" s="1"/>
  <c r="H985" i="12" s="1"/>
  <c r="I982" i="12"/>
  <c r="I982" i="11" l="1"/>
  <c r="N982" i="11"/>
  <c r="O982" i="11"/>
  <c r="J982" i="12"/>
  <c r="I983" i="12"/>
  <c r="N982" i="12"/>
  <c r="M982" i="11" l="1"/>
  <c r="N983" i="11" s="1"/>
  <c r="I983" i="11"/>
  <c r="I984" i="11" s="1"/>
  <c r="J983" i="12"/>
  <c r="I984" i="12"/>
  <c r="N983" i="12"/>
  <c r="M982" i="12"/>
  <c r="L982" i="11" l="1"/>
  <c r="K983" i="11" s="1"/>
  <c r="I985" i="11"/>
  <c r="O983" i="12"/>
  <c r="L982" i="12"/>
  <c r="K983" i="12" s="1"/>
  <c r="P983" i="12" s="1"/>
  <c r="I985" i="12"/>
  <c r="J985" i="12" s="1"/>
  <c r="J984" i="12"/>
  <c r="O983" i="11" l="1"/>
  <c r="M983" i="11"/>
  <c r="M983" i="12"/>
  <c r="O984" i="12" s="1"/>
  <c r="N984" i="12" s="1"/>
  <c r="L983" i="11" l="1"/>
  <c r="K984" i="11" s="1"/>
  <c r="N984" i="11"/>
  <c r="L983" i="12"/>
  <c r="K984" i="12" s="1"/>
  <c r="P984" i="12" s="1"/>
  <c r="N985" i="12"/>
  <c r="O984" i="11" l="1"/>
  <c r="M984" i="12"/>
  <c r="O985" i="12" s="1"/>
  <c r="L984" i="12" l="1"/>
  <c r="K985" i="12" s="1"/>
  <c r="P985" i="12" s="1"/>
  <c r="M984" i="11"/>
  <c r="M985" i="12" l="1"/>
  <c r="L985" i="12" s="1"/>
  <c r="K986" i="12" s="1"/>
  <c r="P986" i="12" s="1"/>
  <c r="N985" i="11"/>
  <c r="L984" i="11"/>
  <c r="K985" i="11" s="1"/>
  <c r="H986" i="12" l="1"/>
  <c r="I986" i="12" s="1"/>
  <c r="O986" i="12"/>
  <c r="H987" i="12" l="1"/>
  <c r="H988" i="12" s="1"/>
  <c r="H989" i="12" s="1"/>
  <c r="J986" i="11"/>
  <c r="J987" i="11" s="1"/>
  <c r="J988" i="11" s="1"/>
  <c r="J989" i="11" s="1"/>
  <c r="M985" i="11"/>
  <c r="O985" i="11"/>
  <c r="I987" i="12"/>
  <c r="J986" i="12"/>
  <c r="N986" i="12"/>
  <c r="N986" i="11" l="1"/>
  <c r="L985" i="11"/>
  <c r="K986" i="11" s="1"/>
  <c r="I986" i="11"/>
  <c r="N987" i="12"/>
  <c r="M986" i="12"/>
  <c r="J987" i="12"/>
  <c r="I988" i="12"/>
  <c r="I987" i="11" l="1"/>
  <c r="L986" i="12"/>
  <c r="K987" i="12" s="1"/>
  <c r="P987" i="12" s="1"/>
  <c r="O987" i="12"/>
  <c r="I989" i="12"/>
  <c r="J989" i="12" s="1"/>
  <c r="J988" i="12"/>
  <c r="M986" i="11" l="1"/>
  <c r="I988" i="11"/>
  <c r="O986" i="11"/>
  <c r="M987" i="12"/>
  <c r="O988" i="12" s="1"/>
  <c r="N988" i="12" s="1"/>
  <c r="N987" i="11" l="1"/>
  <c r="L986" i="11"/>
  <c r="K987" i="11" s="1"/>
  <c r="I989" i="11"/>
  <c r="L987" i="12"/>
  <c r="K988" i="12" s="1"/>
  <c r="P988" i="12" s="1"/>
  <c r="N989" i="12"/>
  <c r="O987" i="11" l="1"/>
  <c r="M987" i="11"/>
  <c r="M988" i="12"/>
  <c r="L988" i="12" s="1"/>
  <c r="K989" i="12" s="1"/>
  <c r="P989" i="12" s="1"/>
  <c r="O989" i="12" l="1"/>
  <c r="L987" i="11"/>
  <c r="K988" i="11" s="1"/>
  <c r="N988" i="11"/>
  <c r="M989" i="12"/>
  <c r="O988" i="11" l="1"/>
  <c r="L989" i="12"/>
  <c r="K990" i="12" s="1"/>
  <c r="P990" i="12" s="1"/>
  <c r="O990" i="12"/>
  <c r="M988" i="11" l="1"/>
  <c r="H990" i="12"/>
  <c r="L988" i="11" l="1"/>
  <c r="K989" i="11" s="1"/>
  <c r="N989" i="11"/>
  <c r="H991" i="12"/>
  <c r="H992" i="12" s="1"/>
  <c r="H993" i="12" s="1"/>
  <c r="I990" i="12"/>
  <c r="I991" i="12" l="1"/>
  <c r="J990" i="12"/>
  <c r="N990" i="12"/>
  <c r="O989" i="11" l="1"/>
  <c r="J990" i="11"/>
  <c r="J991" i="11" s="1"/>
  <c r="J992" i="11" s="1"/>
  <c r="J993" i="11" s="1"/>
  <c r="M989" i="11"/>
  <c r="M990" i="12"/>
  <c r="N991" i="12"/>
  <c r="I992" i="12"/>
  <c r="J991" i="12"/>
  <c r="I990" i="11" l="1"/>
  <c r="I991" i="11" s="1"/>
  <c r="N990" i="11"/>
  <c r="L989" i="11"/>
  <c r="K990" i="11" s="1"/>
  <c r="J992" i="12"/>
  <c r="I993" i="12"/>
  <c r="J993" i="12" s="1"/>
  <c r="L990" i="12"/>
  <c r="K991" i="12" s="1"/>
  <c r="P991" i="12" s="1"/>
  <c r="O991" i="12"/>
  <c r="I992" i="11" l="1"/>
  <c r="I993" i="11" s="1"/>
  <c r="M991" i="12"/>
  <c r="M990" i="11" l="1"/>
  <c r="O990" i="11"/>
  <c r="L991" i="12"/>
  <c r="K992" i="12" s="1"/>
  <c r="P992" i="12" s="1"/>
  <c r="O992" i="12"/>
  <c r="N992" i="12" s="1"/>
  <c r="L990" i="11" l="1"/>
  <c r="K991" i="11" s="1"/>
  <c r="N991" i="11"/>
  <c r="M992" i="12"/>
  <c r="N993" i="12"/>
  <c r="O991" i="11" l="1"/>
  <c r="L992" i="12"/>
  <c r="K993" i="12" s="1"/>
  <c r="P993" i="12" s="1"/>
  <c r="O993" i="12"/>
  <c r="M991" i="11" l="1"/>
  <c r="M993" i="12"/>
  <c r="L991" i="11" l="1"/>
  <c r="K992" i="11" s="1"/>
  <c r="N992" i="11"/>
  <c r="L993" i="12"/>
  <c r="K994" i="12" s="1"/>
  <c r="P994" i="12" s="1"/>
  <c r="O994" i="12"/>
  <c r="O992" i="11" l="1"/>
  <c r="H994" i="12"/>
  <c r="M992" i="11" l="1"/>
  <c r="H995" i="12"/>
  <c r="H996" i="12" s="1"/>
  <c r="H997" i="12" s="1"/>
  <c r="I994" i="12"/>
  <c r="L992" i="11" l="1"/>
  <c r="K993" i="11" s="1"/>
  <c r="N993" i="11"/>
  <c r="I995" i="12"/>
  <c r="J994" i="12"/>
  <c r="N994" i="12"/>
  <c r="O993" i="11" l="1"/>
  <c r="M994" i="12"/>
  <c r="N995" i="12"/>
  <c r="J995" i="12"/>
  <c r="I996" i="12"/>
  <c r="J994" i="11" l="1"/>
  <c r="J995" i="11" s="1"/>
  <c r="J996" i="11" s="1"/>
  <c r="J997" i="11" s="1"/>
  <c r="M993" i="11"/>
  <c r="J996" i="12"/>
  <c r="I997" i="12"/>
  <c r="J997" i="12" s="1"/>
  <c r="N996" i="12"/>
  <c r="L994" i="12"/>
  <c r="K995" i="12" s="1"/>
  <c r="P995" i="12" s="1"/>
  <c r="O995" i="12"/>
  <c r="I994" i="11" l="1"/>
  <c r="L993" i="11"/>
  <c r="K994" i="11" s="1"/>
  <c r="N994" i="11"/>
  <c r="N997" i="12"/>
  <c r="M995" i="12"/>
  <c r="I995" i="11" l="1"/>
  <c r="L995" i="12"/>
  <c r="K996" i="12" s="1"/>
  <c r="P996" i="12" s="1"/>
  <c r="O996" i="12"/>
  <c r="I996" i="11" l="1"/>
  <c r="O994" i="11"/>
  <c r="M994" i="11"/>
  <c r="M996" i="12"/>
  <c r="N995" i="11" l="1"/>
  <c r="L994" i="11"/>
  <c r="K995" i="11" s="1"/>
  <c r="I997" i="11"/>
  <c r="O997" i="12"/>
  <c r="L996" i="12"/>
  <c r="K997" i="12" s="1"/>
  <c r="P997" i="12" s="1"/>
  <c r="O995" i="11" l="1"/>
  <c r="M997" i="12"/>
  <c r="M995" i="11" l="1"/>
  <c r="L995" i="11" s="1"/>
  <c r="K996" i="11" s="1"/>
  <c r="L997" i="12"/>
  <c r="K998" i="12" s="1"/>
  <c r="P998" i="12" s="1"/>
  <c r="O998" i="12"/>
  <c r="N996" i="11" l="1"/>
  <c r="M996" i="11" s="1"/>
  <c r="O996" i="11"/>
  <c r="H998" i="12"/>
  <c r="N997" i="11" l="1"/>
  <c r="L996" i="11"/>
  <c r="K997" i="11" s="1"/>
  <c r="H999" i="12"/>
  <c r="H1000" i="12" s="1"/>
  <c r="H1001" i="12" s="1"/>
  <c r="I998" i="12"/>
  <c r="J998" i="11" l="1"/>
  <c r="J999" i="11" s="1"/>
  <c r="J1000" i="11" s="1"/>
  <c r="J1001" i="11" s="1"/>
  <c r="I999" i="12"/>
  <c r="J998" i="12"/>
  <c r="N998" i="12"/>
  <c r="I998" i="11" l="1"/>
  <c r="M997" i="11"/>
  <c r="O997" i="11"/>
  <c r="M998" i="12"/>
  <c r="N999" i="12"/>
  <c r="J999" i="12"/>
  <c r="I1000" i="12"/>
  <c r="I999" i="11" l="1"/>
  <c r="L997" i="11"/>
  <c r="K998" i="11" s="1"/>
  <c r="N998" i="11"/>
  <c r="I1001" i="12"/>
  <c r="J1001" i="12" s="1"/>
  <c r="J1000" i="12"/>
  <c r="O999" i="12"/>
  <c r="L998" i="12"/>
  <c r="K999" i="12" s="1"/>
  <c r="P999" i="12" s="1"/>
  <c r="O998" i="11" l="1"/>
  <c r="I1000" i="11"/>
  <c r="M999" i="12"/>
  <c r="I1001" i="11" l="1"/>
  <c r="M998" i="11"/>
  <c r="L999" i="12"/>
  <c r="K1000" i="12" s="1"/>
  <c r="P1000" i="12" s="1"/>
  <c r="O1000" i="12"/>
  <c r="N1000" i="12" s="1"/>
  <c r="L998" i="11" l="1"/>
  <c r="K999" i="11" s="1"/>
  <c r="N999" i="11"/>
  <c r="N1001" i="12"/>
  <c r="M1000" i="12"/>
  <c r="L1000" i="12" l="1"/>
  <c r="K1001" i="12" s="1"/>
  <c r="P1001" i="12" s="1"/>
  <c r="O1001" i="12"/>
  <c r="M999" i="11" l="1"/>
  <c r="O999" i="11"/>
  <c r="M1001" i="12"/>
  <c r="L1001" i="12" s="1"/>
  <c r="K1002" i="12" s="1"/>
  <c r="P1002" i="12" s="1"/>
  <c r="N1000" i="11" l="1"/>
  <c r="L999" i="11"/>
  <c r="K1000" i="11" s="1"/>
  <c r="O1002" i="12"/>
  <c r="H1002" i="12"/>
  <c r="H1003" i="12" l="1"/>
  <c r="H1004" i="12" s="1"/>
  <c r="H1005" i="12" s="1"/>
  <c r="I1002" i="12"/>
  <c r="M1000" i="11" l="1"/>
  <c r="O1000" i="11"/>
  <c r="I1003" i="12"/>
  <c r="J1002" i="12"/>
  <c r="N1002" i="12"/>
  <c r="N1001" i="11" l="1"/>
  <c r="L1000" i="11"/>
  <c r="K1001" i="11" s="1"/>
  <c r="M1002" i="12"/>
  <c r="N1003" i="12"/>
  <c r="I1004" i="12"/>
  <c r="J1003" i="12"/>
  <c r="O1001" i="11" l="1"/>
  <c r="J1002" i="11"/>
  <c r="J1003" i="11" s="1"/>
  <c r="J1004" i="11" s="1"/>
  <c r="J1005" i="11" s="1"/>
  <c r="M1001" i="11"/>
  <c r="I1005" i="12"/>
  <c r="J1005" i="12" s="1"/>
  <c r="J1004" i="12"/>
  <c r="L1002" i="12"/>
  <c r="K1003" i="12" s="1"/>
  <c r="P1003" i="12" s="1"/>
  <c r="O1003" i="12"/>
  <c r="L1001" i="11" l="1"/>
  <c r="K1002" i="11" s="1"/>
  <c r="N1002" i="11"/>
  <c r="I1002" i="11"/>
  <c r="M1003" i="12"/>
  <c r="I1003" i="11" l="1"/>
  <c r="O1004" i="12"/>
  <c r="N1004" i="12" s="1"/>
  <c r="L1003" i="12"/>
  <c r="K1004" i="12" s="1"/>
  <c r="P1004" i="12" s="1"/>
  <c r="I1004" i="11" l="1"/>
  <c r="O1002" i="11"/>
  <c r="M1002" i="11"/>
  <c r="N1005" i="12"/>
  <c r="M1004" i="12"/>
  <c r="N1003" i="11" l="1"/>
  <c r="L1002" i="11"/>
  <c r="K1003" i="11" s="1"/>
  <c r="I1005" i="11"/>
  <c r="L1004" i="12"/>
  <c r="K1005" i="12" s="1"/>
  <c r="P1005" i="12" s="1"/>
  <c r="O1005" i="12"/>
  <c r="O1003" i="11" l="1"/>
  <c r="M1003" i="11"/>
  <c r="M1005" i="12"/>
  <c r="O1006" i="12" s="1"/>
  <c r="L1003" i="11" l="1"/>
  <c r="K1004" i="11" s="1"/>
  <c r="N1004" i="11"/>
  <c r="L1005" i="12"/>
  <c r="K1006" i="12" s="1"/>
  <c r="P1006" i="12" s="1"/>
  <c r="H1006" i="12" l="1"/>
  <c r="H1007" i="12" s="1"/>
  <c r="H1008" i="12" s="1"/>
  <c r="H1009" i="12" s="1"/>
  <c r="O1004" i="11" l="1"/>
  <c r="M1004" i="11"/>
  <c r="I1006" i="12"/>
  <c r="J1006" i="12" s="1"/>
  <c r="N1005" i="11" l="1"/>
  <c r="L1004" i="11"/>
  <c r="K1005" i="11" s="1"/>
  <c r="N1006" i="12"/>
  <c r="M1006" i="12" s="1"/>
  <c r="I1007" i="12"/>
  <c r="J1007" i="12" s="1"/>
  <c r="J1006" i="11" l="1"/>
  <c r="J1007" i="11" s="1"/>
  <c r="J1008" i="11" s="1"/>
  <c r="J1009" i="11" s="1"/>
  <c r="I1008" i="12"/>
  <c r="J1008" i="12" s="1"/>
  <c r="N1007" i="12"/>
  <c r="O1007" i="12"/>
  <c r="L1006" i="12"/>
  <c r="K1007" i="12" s="1"/>
  <c r="P1007" i="12" s="1"/>
  <c r="I1006" i="11" l="1"/>
  <c r="M1005" i="11"/>
  <c r="O1005" i="11"/>
  <c r="I1009" i="12"/>
  <c r="J1009" i="12" s="1"/>
  <c r="M1007" i="12"/>
  <c r="L1005" i="11" l="1"/>
  <c r="K1006" i="11" s="1"/>
  <c r="N1006" i="11"/>
  <c r="I1007" i="11"/>
  <c r="O1008" i="12"/>
  <c r="N1008" i="12" s="1"/>
  <c r="L1007" i="12"/>
  <c r="K1008" i="12" s="1"/>
  <c r="P1008" i="12" s="1"/>
  <c r="I1008" i="11" l="1"/>
  <c r="N1009" i="12"/>
  <c r="M1008" i="12"/>
  <c r="M1006" i="11" l="1"/>
  <c r="O1006" i="11"/>
  <c r="I1009" i="11"/>
  <c r="L1008" i="12"/>
  <c r="K1009" i="12" s="1"/>
  <c r="P1009" i="12" s="1"/>
  <c r="O1009" i="12"/>
  <c r="N1007" i="11" l="1"/>
  <c r="L1006" i="11"/>
  <c r="K1007" i="11" s="1"/>
  <c r="M1009" i="12"/>
  <c r="L1009" i="12" s="1"/>
  <c r="K1010" i="12" s="1"/>
  <c r="P1010" i="12" s="1"/>
  <c r="O1007" i="11" l="1"/>
  <c r="O1010" i="12"/>
  <c r="H1010" i="12"/>
  <c r="M1007" i="11" l="1"/>
  <c r="H1011" i="12"/>
  <c r="H1012" i="12" s="1"/>
  <c r="H1013" i="12" s="1"/>
  <c r="I1010" i="12"/>
  <c r="L1007" i="11" l="1"/>
  <c r="K1008" i="11" s="1"/>
  <c r="N1008" i="11"/>
  <c r="J1010" i="12"/>
  <c r="I1011" i="12"/>
  <c r="N1010" i="12"/>
  <c r="O1008" i="11" l="1"/>
  <c r="I1012" i="12"/>
  <c r="J1011" i="12"/>
  <c r="M1010" i="12"/>
  <c r="N1011" i="12"/>
  <c r="M1008" i="11" l="1"/>
  <c r="L1010" i="12"/>
  <c r="K1011" i="12" s="1"/>
  <c r="P1011" i="12" s="1"/>
  <c r="O1011" i="12"/>
  <c r="N1012" i="12"/>
  <c r="J1012" i="12"/>
  <c r="I1013" i="12"/>
  <c r="J1013" i="12" s="1"/>
  <c r="N1009" i="11" l="1"/>
  <c r="L1008" i="11"/>
  <c r="K1009" i="11" s="1"/>
  <c r="M1011" i="12"/>
  <c r="O1012" i="12" s="1"/>
  <c r="N1013" i="12"/>
  <c r="L1011" i="12" l="1"/>
  <c r="K1012" i="12" s="1"/>
  <c r="P1012" i="12" s="1"/>
  <c r="J1010" i="11" l="1"/>
  <c r="J1011" i="11" s="1"/>
  <c r="J1012" i="11" s="1"/>
  <c r="J1013" i="11" s="1"/>
  <c r="M1009" i="11"/>
  <c r="O1009" i="11"/>
  <c r="M1012" i="12"/>
  <c r="L1012" i="12" s="1"/>
  <c r="K1013" i="12" s="1"/>
  <c r="P1013" i="12" s="1"/>
  <c r="L1009" i="11" l="1"/>
  <c r="K1010" i="11" s="1"/>
  <c r="N1010" i="11"/>
  <c r="I1010" i="11"/>
  <c r="O1013" i="12"/>
  <c r="M1013" i="12"/>
  <c r="I1011" i="11" l="1"/>
  <c r="L1013" i="12"/>
  <c r="K1014" i="12" s="1"/>
  <c r="P1014" i="12" s="1"/>
  <c r="O1014" i="12"/>
  <c r="I1012" i="11" l="1"/>
  <c r="O1010" i="11"/>
  <c r="M1010" i="11"/>
  <c r="H1014" i="12"/>
  <c r="N1011" i="11" l="1"/>
  <c r="L1010" i="11"/>
  <c r="K1011" i="11" s="1"/>
  <c r="I1013" i="11"/>
  <c r="H1015" i="12"/>
  <c r="H1016" i="12" s="1"/>
  <c r="H1017" i="12" s="1"/>
  <c r="I1014" i="12"/>
  <c r="O1011" i="11" l="1"/>
  <c r="I1015" i="12"/>
  <c r="J1014" i="12"/>
  <c r="N1014" i="12"/>
  <c r="M1011" i="11" l="1"/>
  <c r="M1014" i="12"/>
  <c r="N1015" i="12"/>
  <c r="J1015" i="12"/>
  <c r="I1016" i="12"/>
  <c r="L1011" i="11" l="1"/>
  <c r="K1012" i="11" s="1"/>
  <c r="N1012" i="11"/>
  <c r="I1017" i="12"/>
  <c r="J1017" i="12" s="1"/>
  <c r="J1016" i="12"/>
  <c r="O1015" i="12"/>
  <c r="L1014" i="12"/>
  <c r="K1015" i="12" s="1"/>
  <c r="P1015" i="12" s="1"/>
  <c r="O1012" i="11" l="1"/>
  <c r="M1015" i="12"/>
  <c r="M1012" i="11" l="1"/>
  <c r="L1015" i="12"/>
  <c r="K1016" i="12" s="1"/>
  <c r="P1016" i="12" s="1"/>
  <c r="O1016" i="12"/>
  <c r="N1016" i="12" s="1"/>
  <c r="N1013" i="11" l="1"/>
  <c r="L1012" i="11"/>
  <c r="K1013" i="11" s="1"/>
  <c r="M1016" i="12"/>
  <c r="N1017" i="12"/>
  <c r="J1014" i="11" l="1"/>
  <c r="J1015" i="11" s="1"/>
  <c r="J1016" i="11" s="1"/>
  <c r="J1017" i="11" s="1"/>
  <c r="O1017" i="12"/>
  <c r="L1016" i="12"/>
  <c r="K1017" i="12" s="1"/>
  <c r="P1017" i="12" s="1"/>
  <c r="I1014" i="11" l="1"/>
  <c r="M1013" i="11"/>
  <c r="O1013" i="11"/>
  <c r="M1017" i="12"/>
  <c r="I1015" i="11" l="1"/>
  <c r="N1014" i="11"/>
  <c r="L1013" i="11"/>
  <c r="K1014" i="11" s="1"/>
  <c r="L1017" i="12"/>
  <c r="K1018" i="12" s="1"/>
  <c r="P1018" i="12" s="1"/>
  <c r="O1018" i="12"/>
  <c r="O1014" i="11" l="1"/>
  <c r="I1016" i="11"/>
  <c r="H1018" i="12"/>
  <c r="I1017" i="11" l="1"/>
  <c r="M1014" i="11"/>
  <c r="H1019" i="12"/>
  <c r="H1020" i="12" s="1"/>
  <c r="H1021" i="12" s="1"/>
  <c r="I1018" i="12"/>
  <c r="L1014" i="11" l="1"/>
  <c r="K1015" i="11" s="1"/>
  <c r="N1015" i="11"/>
  <c r="J1018" i="12"/>
  <c r="I1019" i="12"/>
  <c r="N1018" i="12"/>
  <c r="O1015" i="11" l="1"/>
  <c r="M1018" i="12"/>
  <c r="N1019" i="12"/>
  <c r="J1019" i="12"/>
  <c r="I1020" i="12"/>
  <c r="M1015" i="11" l="1"/>
  <c r="I1021" i="12"/>
  <c r="J1021" i="12" s="1"/>
  <c r="J1020" i="12"/>
  <c r="L1018" i="12"/>
  <c r="K1019" i="12" s="1"/>
  <c r="P1019" i="12" s="1"/>
  <c r="O1019" i="12"/>
  <c r="L1015" i="11" l="1"/>
  <c r="K1016" i="11" s="1"/>
  <c r="N1016" i="11"/>
  <c r="M1019" i="12"/>
  <c r="O1016" i="11" l="1"/>
  <c r="L1019" i="12"/>
  <c r="K1020" i="12" s="1"/>
  <c r="P1020" i="12" s="1"/>
  <c r="O1020" i="12"/>
  <c r="N1020" i="12" s="1"/>
  <c r="M1016" i="11" l="1"/>
  <c r="N1021" i="12"/>
  <c r="M1020" i="12"/>
  <c r="L1016" i="11" l="1"/>
  <c r="K1017" i="11" s="1"/>
  <c r="N1017" i="11"/>
  <c r="L1020" i="12"/>
  <c r="K1021" i="12" s="1"/>
  <c r="P1021" i="12" s="1"/>
  <c r="O1021" i="12"/>
  <c r="M1017" i="11" l="1"/>
  <c r="N1018" i="11" s="1"/>
  <c r="O1017" i="11"/>
  <c r="J1018" i="11"/>
  <c r="J1019" i="11" s="1"/>
  <c r="J1020" i="11" s="1"/>
  <c r="J1021" i="11" s="1"/>
  <c r="M1021" i="12"/>
  <c r="L1021" i="12" s="1"/>
  <c r="K1022" i="12" s="1"/>
  <c r="P1022" i="12" s="1"/>
  <c r="L1017" i="11" l="1"/>
  <c r="K1018" i="11" s="1"/>
  <c r="O1018" i="11" s="1"/>
  <c r="I1018" i="11"/>
  <c r="O1022" i="12"/>
  <c r="H1022" i="12"/>
  <c r="I1019" i="11" l="1"/>
  <c r="M1018" i="11"/>
  <c r="H1023" i="12"/>
  <c r="H1024" i="12" s="1"/>
  <c r="H1025" i="12" s="1"/>
  <c r="I1022" i="12"/>
  <c r="L1018" i="11" l="1"/>
  <c r="K1019" i="11" s="1"/>
  <c r="N1019" i="11"/>
  <c r="I1020" i="11"/>
  <c r="I1023" i="12"/>
  <c r="N1022" i="12"/>
  <c r="J1022" i="12"/>
  <c r="I1021" i="11" l="1"/>
  <c r="N1023" i="12"/>
  <c r="M1022" i="12"/>
  <c r="J1023" i="12"/>
  <c r="I1024" i="12"/>
  <c r="O1019" i="11" l="1"/>
  <c r="M1019" i="11"/>
  <c r="I1025" i="12"/>
  <c r="J1025" i="12" s="1"/>
  <c r="J1024" i="12"/>
  <c r="O1023" i="12"/>
  <c r="L1022" i="12"/>
  <c r="K1023" i="12" s="1"/>
  <c r="P1023" i="12" s="1"/>
  <c r="N1024" i="12"/>
  <c r="L1019" i="11" l="1"/>
  <c r="K1020" i="11" s="1"/>
  <c r="N1020" i="11"/>
  <c r="M1023" i="12"/>
  <c r="N1025" i="12"/>
  <c r="O1020" i="11" l="1"/>
  <c r="L1023" i="12"/>
  <c r="K1024" i="12" s="1"/>
  <c r="P1024" i="12" s="1"/>
  <c r="O1024" i="12"/>
  <c r="M1020" i="11" l="1"/>
  <c r="M1024" i="12"/>
  <c r="L1020" i="11" l="1"/>
  <c r="K1021" i="11" s="1"/>
  <c r="N1021" i="11"/>
  <c r="L1024" i="12"/>
  <c r="K1025" i="12" s="1"/>
  <c r="P1025" i="12" s="1"/>
  <c r="O1025" i="12"/>
  <c r="M1025" i="12" l="1"/>
  <c r="O1021" i="11" l="1"/>
  <c r="J1022" i="11"/>
  <c r="J1023" i="11" s="1"/>
  <c r="J1024" i="11" s="1"/>
  <c r="J1025" i="11" s="1"/>
  <c r="M1021" i="11"/>
  <c r="L1025" i="12"/>
  <c r="K1026" i="12" s="1"/>
  <c r="P1026" i="12" s="1"/>
  <c r="O1026" i="12"/>
  <c r="I1022" i="11" l="1"/>
  <c r="I1023" i="11" s="1"/>
  <c r="L1021" i="11"/>
  <c r="K1022" i="11" s="1"/>
  <c r="N1022" i="11"/>
  <c r="H1026" i="12"/>
  <c r="I1024" i="11" l="1"/>
  <c r="H1027" i="12"/>
  <c r="H1028" i="12" s="1"/>
  <c r="H1029" i="12" s="1"/>
  <c r="I1026" i="12"/>
  <c r="O1022" i="11" l="1"/>
  <c r="I1025" i="11"/>
  <c r="M1022" i="11"/>
  <c r="I1027" i="12"/>
  <c r="J1026" i="12"/>
  <c r="N1026" i="12"/>
  <c r="L1022" i="11" l="1"/>
  <c r="K1023" i="11" s="1"/>
  <c r="N1023" i="11"/>
  <c r="N1027" i="12"/>
  <c r="M1026" i="12"/>
  <c r="I1028" i="12"/>
  <c r="J1027" i="12"/>
  <c r="O1023" i="11" l="1"/>
  <c r="O1027" i="12"/>
  <c r="L1026" i="12"/>
  <c r="K1027" i="12" s="1"/>
  <c r="P1027" i="12" s="1"/>
  <c r="I1029" i="12"/>
  <c r="J1029" i="12" s="1"/>
  <c r="J1028" i="12"/>
  <c r="N1028" i="12"/>
  <c r="M1023" i="11" l="1"/>
  <c r="N1029" i="12"/>
  <c r="M1027" i="12"/>
  <c r="N1024" i="11" l="1"/>
  <c r="L1023" i="11"/>
  <c r="K1024" i="11" s="1"/>
  <c r="O1028" i="12"/>
  <c r="L1027" i="12"/>
  <c r="K1028" i="12" s="1"/>
  <c r="P1028" i="12" s="1"/>
  <c r="M1024" i="11" l="1"/>
  <c r="M1028" i="12"/>
  <c r="N1025" i="11" l="1"/>
  <c r="L1024" i="11"/>
  <c r="K1025" i="11" s="1"/>
  <c r="O1024" i="11"/>
  <c r="L1028" i="12"/>
  <c r="K1029" i="12" s="1"/>
  <c r="P1029" i="12" s="1"/>
  <c r="O1029" i="12"/>
  <c r="O1025" i="11" l="1"/>
  <c r="J1026" i="11"/>
  <c r="J1027" i="11" s="1"/>
  <c r="J1028" i="11" s="1"/>
  <c r="J1029" i="11" s="1"/>
  <c r="M1025" i="11"/>
  <c r="M1029" i="12"/>
  <c r="L1025" i="11" l="1"/>
  <c r="K1026" i="11" s="1"/>
  <c r="N1026" i="11"/>
  <c r="I1026" i="11"/>
  <c r="L1029" i="12"/>
  <c r="K1030" i="12" s="1"/>
  <c r="P1030" i="12" s="1"/>
  <c r="O1030" i="12"/>
  <c r="I1027" i="11" l="1"/>
  <c r="H1030" i="12"/>
  <c r="I1028" i="11" l="1"/>
  <c r="O1026" i="11"/>
  <c r="M1026" i="11"/>
  <c r="H1031" i="12"/>
  <c r="H1032" i="12" s="1"/>
  <c r="H1033" i="12" s="1"/>
  <c r="I1030" i="12"/>
  <c r="N1027" i="11" l="1"/>
  <c r="L1026" i="11"/>
  <c r="K1027" i="11" s="1"/>
  <c r="I1029" i="11"/>
  <c r="I1031" i="12"/>
  <c r="J1030" i="12"/>
  <c r="N1030" i="12"/>
  <c r="O1027" i="11" l="1"/>
  <c r="M1030" i="12"/>
  <c r="N1031" i="12"/>
  <c r="J1031" i="12"/>
  <c r="I1032" i="12"/>
  <c r="M1027" i="11" l="1"/>
  <c r="I1033" i="12"/>
  <c r="J1033" i="12" s="1"/>
  <c r="J1032" i="12"/>
  <c r="L1030" i="12"/>
  <c r="K1031" i="12" s="1"/>
  <c r="P1031" i="12" s="1"/>
  <c r="O1031" i="12"/>
  <c r="L1027" i="11" l="1"/>
  <c r="K1028" i="11" s="1"/>
  <c r="N1028" i="11"/>
  <c r="M1031" i="12"/>
  <c r="O1028" i="11" l="1"/>
  <c r="L1031" i="12"/>
  <c r="K1032" i="12" s="1"/>
  <c r="P1032" i="12" s="1"/>
  <c r="O1032" i="12"/>
  <c r="N1032" i="12" s="1"/>
  <c r="M1028" i="11" l="1"/>
  <c r="M1032" i="12"/>
  <c r="N1033" i="12"/>
  <c r="N1029" i="11" l="1"/>
  <c r="L1028" i="11"/>
  <c r="K1029" i="11" s="1"/>
  <c r="O1033" i="12"/>
  <c r="L1032" i="12"/>
  <c r="K1033" i="12" s="1"/>
  <c r="P1033" i="12" s="1"/>
  <c r="J1030" i="11" l="1"/>
  <c r="J1031" i="11" s="1"/>
  <c r="J1032" i="11" s="1"/>
  <c r="J1033" i="11" s="1"/>
  <c r="M1033" i="12"/>
  <c r="I1030" i="11" l="1"/>
  <c r="M1029" i="11"/>
  <c r="O1029" i="11"/>
  <c r="O1034" i="12"/>
  <c r="L1033" i="12"/>
  <c r="K1034" i="12" s="1"/>
  <c r="P1034" i="12" s="1"/>
  <c r="I1031" i="11" l="1"/>
  <c r="L1029" i="11"/>
  <c r="K1030" i="11" s="1"/>
  <c r="N1030" i="11"/>
  <c r="H1034" i="12"/>
  <c r="O1030" i="11" l="1"/>
  <c r="I1032" i="11"/>
  <c r="H1035" i="12"/>
  <c r="H1036" i="12" s="1"/>
  <c r="H1037" i="12" s="1"/>
  <c r="I1034" i="12"/>
  <c r="I1033" i="11" l="1"/>
  <c r="M1030" i="11"/>
  <c r="J1034" i="12"/>
  <c r="I1035" i="12"/>
  <c r="N1034" i="12"/>
  <c r="L1030" i="11" l="1"/>
  <c r="K1031" i="11" s="1"/>
  <c r="N1031" i="11"/>
  <c r="J1035" i="12"/>
  <c r="I1036" i="12"/>
  <c r="M1034" i="12"/>
  <c r="N1035" i="12"/>
  <c r="O1031" i="11" l="1"/>
  <c r="J1036" i="12"/>
  <c r="I1037" i="12"/>
  <c r="J1037" i="12" s="1"/>
  <c r="O1035" i="12"/>
  <c r="L1034" i="12"/>
  <c r="K1035" i="12" s="1"/>
  <c r="P1035" i="12" s="1"/>
  <c r="M1031" i="11" l="1"/>
  <c r="M1035" i="12"/>
  <c r="L1031" i="11" l="1"/>
  <c r="K1032" i="11" s="1"/>
  <c r="N1032" i="11"/>
  <c r="O1036" i="12"/>
  <c r="N1036" i="12" s="1"/>
  <c r="L1035" i="12"/>
  <c r="K1036" i="12" s="1"/>
  <c r="P1036" i="12" s="1"/>
  <c r="O1032" i="11" l="1"/>
  <c r="N1037" i="12"/>
  <c r="M1036" i="12"/>
  <c r="M1032" i="11" l="1"/>
  <c r="O1037" i="12"/>
  <c r="L1036" i="12"/>
  <c r="K1037" i="12" s="1"/>
  <c r="P1037" i="12" s="1"/>
  <c r="N1033" i="11" l="1"/>
  <c r="L1032" i="11"/>
  <c r="K1033" i="11" s="1"/>
  <c r="M1037" i="12"/>
  <c r="O1038" i="12" l="1"/>
  <c r="L1037" i="12"/>
  <c r="K1038" i="12" s="1"/>
  <c r="P1038" i="12" s="1"/>
  <c r="J1034" i="11" l="1"/>
  <c r="J1035" i="11" s="1"/>
  <c r="J1036" i="11" s="1"/>
  <c r="J1037" i="11" s="1"/>
  <c r="M1033" i="11"/>
  <c r="O1033" i="11"/>
  <c r="H1038" i="12"/>
  <c r="L1033" i="11" l="1"/>
  <c r="K1034" i="11" s="1"/>
  <c r="N1034" i="11"/>
  <c r="I1034" i="11"/>
  <c r="H1039" i="12"/>
  <c r="H1040" i="12" s="1"/>
  <c r="H1041" i="12" s="1"/>
  <c r="I1038" i="12"/>
  <c r="I1035" i="11" l="1"/>
  <c r="J1038" i="12"/>
  <c r="I1039" i="12"/>
  <c r="N1038" i="12"/>
  <c r="M1034" i="11" l="1"/>
  <c r="O1034" i="11"/>
  <c r="I1036" i="11"/>
  <c r="I1040" i="12"/>
  <c r="J1039" i="12"/>
  <c r="N1039" i="12"/>
  <c r="M1038" i="12"/>
  <c r="N1035" i="11" l="1"/>
  <c r="L1034" i="11"/>
  <c r="K1035" i="11" s="1"/>
  <c r="I1037" i="11"/>
  <c r="L1038" i="12"/>
  <c r="K1039" i="12" s="1"/>
  <c r="P1039" i="12" s="1"/>
  <c r="O1039" i="12"/>
  <c r="J1040" i="12"/>
  <c r="I1041" i="12"/>
  <c r="J1041" i="12" s="1"/>
  <c r="O1035" i="11" l="1"/>
  <c r="M1039" i="12"/>
  <c r="O1040" i="12" s="1"/>
  <c r="N1040" i="12" s="1"/>
  <c r="M1035" i="11" l="1"/>
  <c r="N1036" i="11" s="1"/>
  <c r="L1039" i="12"/>
  <c r="K1040" i="12" s="1"/>
  <c r="P1040" i="12" s="1"/>
  <c r="N1041" i="12"/>
  <c r="L1035" i="11" l="1"/>
  <c r="K1036" i="11" s="1"/>
  <c r="M1036" i="11" s="1"/>
  <c r="M1040" i="12"/>
  <c r="L1040" i="12" s="1"/>
  <c r="K1041" i="12" s="1"/>
  <c r="P1041" i="12" s="1"/>
  <c r="O1036" i="11" l="1"/>
  <c r="N1037" i="11"/>
  <c r="L1036" i="11"/>
  <c r="K1037" i="11" s="1"/>
  <c r="O1041" i="12"/>
  <c r="M1041" i="12"/>
  <c r="L1041" i="12" s="1"/>
  <c r="K1042" i="12" s="1"/>
  <c r="P1042" i="12" s="1"/>
  <c r="J1038" i="11" l="1"/>
  <c r="J1039" i="11" s="1"/>
  <c r="J1040" i="11" s="1"/>
  <c r="J1041" i="11" s="1"/>
  <c r="O1042" i="12"/>
  <c r="H1042" i="12"/>
  <c r="I1038" i="11" l="1"/>
  <c r="M1037" i="11"/>
  <c r="O1037" i="11"/>
  <c r="H1043" i="12"/>
  <c r="H1044" i="12" s="1"/>
  <c r="H1045" i="12" s="1"/>
  <c r="I1042" i="12"/>
  <c r="I1039" i="11" l="1"/>
  <c r="N1038" i="11"/>
  <c r="L1037" i="11"/>
  <c r="K1038" i="11" s="1"/>
  <c r="I1043" i="12"/>
  <c r="J1042" i="12"/>
  <c r="N1042" i="12"/>
  <c r="I1040" i="11" l="1"/>
  <c r="N1043" i="12"/>
  <c r="M1042" i="12"/>
  <c r="J1043" i="12"/>
  <c r="I1044" i="12"/>
  <c r="O1038" i="11" l="1"/>
  <c r="I1041" i="11"/>
  <c r="M1038" i="11"/>
  <c r="J1044" i="12"/>
  <c r="I1045" i="12"/>
  <c r="J1045" i="12" s="1"/>
  <c r="O1043" i="12"/>
  <c r="L1042" i="12"/>
  <c r="K1043" i="12" s="1"/>
  <c r="P1043" i="12" s="1"/>
  <c r="N1044" i="12"/>
  <c r="N1039" i="11" l="1"/>
  <c r="L1038" i="11"/>
  <c r="K1039" i="11" s="1"/>
  <c r="M1043" i="12"/>
  <c r="L1043" i="12" s="1"/>
  <c r="K1044" i="12" s="1"/>
  <c r="P1044" i="12" s="1"/>
  <c r="N1045" i="12"/>
  <c r="O1044" i="12" l="1"/>
  <c r="M1044" i="12"/>
  <c r="M1039" i="11" l="1"/>
  <c r="O1039" i="11"/>
  <c r="L1044" i="12"/>
  <c r="K1045" i="12" s="1"/>
  <c r="P1045" i="12" s="1"/>
  <c r="O1045" i="12"/>
  <c r="L1039" i="11" l="1"/>
  <c r="K1040" i="11" s="1"/>
  <c r="N1040" i="11"/>
  <c r="M1045" i="12"/>
  <c r="O1040" i="11" l="1"/>
  <c r="O1046" i="12"/>
  <c r="L1045" i="12"/>
  <c r="K1046" i="12" s="1"/>
  <c r="P1046" i="12" s="1"/>
  <c r="M1040" i="11" l="1"/>
  <c r="H1046" i="12"/>
  <c r="L1040" i="11" l="1"/>
  <c r="K1041" i="11" s="1"/>
  <c r="N1041" i="11"/>
  <c r="H1047" i="12"/>
  <c r="H1048" i="12" s="1"/>
  <c r="H1049" i="12" s="1"/>
  <c r="I1046" i="12"/>
  <c r="O1041" i="11" l="1"/>
  <c r="I1047" i="12"/>
  <c r="N1046" i="12"/>
  <c r="J1046" i="12"/>
  <c r="J1042" i="11" l="1"/>
  <c r="J1043" i="11" s="1"/>
  <c r="J1044" i="11" s="1"/>
  <c r="J1045" i="11" s="1"/>
  <c r="M1041" i="11"/>
  <c r="M1046" i="12"/>
  <c r="N1047" i="12"/>
  <c r="J1047" i="12"/>
  <c r="I1048" i="12"/>
  <c r="I1042" i="11" l="1"/>
  <c r="N1042" i="11"/>
  <c r="L1041" i="11"/>
  <c r="K1042" i="11" s="1"/>
  <c r="I1049" i="12"/>
  <c r="J1049" i="12" s="1"/>
  <c r="J1048" i="12"/>
  <c r="N1048" i="12"/>
  <c r="N1049" i="12" s="1"/>
  <c r="L1046" i="12"/>
  <c r="K1047" i="12" s="1"/>
  <c r="P1047" i="12" s="1"/>
  <c r="O1047" i="12"/>
  <c r="I1043" i="11" l="1"/>
  <c r="M1047" i="12"/>
  <c r="I1044" i="11" l="1"/>
  <c r="O1042" i="11"/>
  <c r="M1042" i="11"/>
  <c r="L1047" i="12"/>
  <c r="K1048" i="12" s="1"/>
  <c r="P1048" i="12" s="1"/>
  <c r="O1048" i="12"/>
  <c r="L1042" i="11" l="1"/>
  <c r="K1043" i="11" s="1"/>
  <c r="N1043" i="11"/>
  <c r="I1045" i="11"/>
  <c r="M1048" i="12"/>
  <c r="O1049" i="12" l="1"/>
  <c r="L1048" i="12"/>
  <c r="K1049" i="12" s="1"/>
  <c r="P1049" i="12" s="1"/>
  <c r="O1043" i="11" l="1"/>
  <c r="M1043" i="11"/>
  <c r="M1049" i="12"/>
  <c r="N1044" i="11" l="1"/>
  <c r="L1043" i="11"/>
  <c r="K1044" i="11" s="1"/>
  <c r="L1049" i="12"/>
  <c r="K1050" i="12" s="1"/>
  <c r="P1050" i="12" s="1"/>
  <c r="O1050" i="12"/>
  <c r="H1050" i="12" l="1"/>
  <c r="M1044" i="11" l="1"/>
  <c r="O1044" i="11"/>
  <c r="H1051" i="12"/>
  <c r="H1052" i="12" s="1"/>
  <c r="H1053" i="12" s="1"/>
  <c r="I1050" i="12"/>
  <c r="N1045" i="11" l="1"/>
  <c r="L1044" i="11"/>
  <c r="K1045" i="11" s="1"/>
  <c r="I1051" i="12"/>
  <c r="J1050" i="12"/>
  <c r="N1050" i="12"/>
  <c r="J1046" i="11" l="1"/>
  <c r="J1047" i="11" s="1"/>
  <c r="J1048" i="11" s="1"/>
  <c r="J1049" i="11" s="1"/>
  <c r="N1051" i="12"/>
  <c r="M1050" i="12"/>
  <c r="I1052" i="12"/>
  <c r="J1051" i="12"/>
  <c r="I1046" i="11" l="1"/>
  <c r="M1045" i="11"/>
  <c r="O1045" i="11"/>
  <c r="L1050" i="12"/>
  <c r="K1051" i="12" s="1"/>
  <c r="P1051" i="12" s="1"/>
  <c r="O1051" i="12"/>
  <c r="I1053" i="12"/>
  <c r="J1053" i="12" s="1"/>
  <c r="J1052" i="12"/>
  <c r="N1052" i="12"/>
  <c r="N1053" i="12" s="1"/>
  <c r="I1047" i="11" l="1"/>
  <c r="N1046" i="11"/>
  <c r="L1045" i="11"/>
  <c r="K1046" i="11" s="1"/>
  <c r="M1051" i="12"/>
  <c r="O1052" i="12" s="1"/>
  <c r="O1046" i="11" l="1"/>
  <c r="I1048" i="11"/>
  <c r="L1051" i="12"/>
  <c r="K1052" i="12" s="1"/>
  <c r="P1052" i="12" s="1"/>
  <c r="I1049" i="11" l="1"/>
  <c r="M1046" i="11"/>
  <c r="M1052" i="12"/>
  <c r="O1053" i="12" s="1"/>
  <c r="N1047" i="11" l="1"/>
  <c r="L1046" i="11"/>
  <c r="K1047" i="11" s="1"/>
  <c r="L1052" i="12"/>
  <c r="K1053" i="12" s="1"/>
  <c r="P1053" i="12" s="1"/>
  <c r="M1053" i="12" l="1"/>
  <c r="L1053" i="12" s="1"/>
  <c r="K1054" i="12" s="1"/>
  <c r="P1054" i="12" s="1"/>
  <c r="M1047" i="11" l="1"/>
  <c r="O1047" i="11"/>
  <c r="O1054" i="12"/>
  <c r="H1054" i="12"/>
  <c r="L1047" i="11" l="1"/>
  <c r="K1048" i="11" s="1"/>
  <c r="N1048" i="11"/>
  <c r="H1055" i="12"/>
  <c r="H1056" i="12" s="1"/>
  <c r="H1057" i="12" s="1"/>
  <c r="I1054" i="12"/>
  <c r="O1048" i="11" l="1"/>
  <c r="N1054" i="12"/>
  <c r="J1054" i="12"/>
  <c r="I1055" i="12"/>
  <c r="M1048" i="11" l="1"/>
  <c r="J1055" i="12"/>
  <c r="I1056" i="12"/>
  <c r="M1054" i="12"/>
  <c r="N1055" i="12"/>
  <c r="N1056" i="12" s="1"/>
  <c r="N1057" i="12" s="1"/>
  <c r="L1048" i="11" l="1"/>
  <c r="K1049" i="11" s="1"/>
  <c r="N1049" i="11"/>
  <c r="O1055" i="12"/>
  <c r="L1054" i="12"/>
  <c r="K1055" i="12" s="1"/>
  <c r="P1055" i="12" s="1"/>
  <c r="J1056" i="12"/>
  <c r="I1057" i="12"/>
  <c r="J1057" i="12" s="1"/>
  <c r="M1055" i="12" l="1"/>
  <c r="O1056" i="12" s="1"/>
  <c r="J1050" i="11" l="1"/>
  <c r="J1051" i="11" s="1"/>
  <c r="J1052" i="11" s="1"/>
  <c r="J1053" i="11" s="1"/>
  <c r="O1049" i="11"/>
  <c r="M1049" i="11"/>
  <c r="L1055" i="12"/>
  <c r="K1056" i="12" s="1"/>
  <c r="P1056" i="12" s="1"/>
  <c r="N1050" i="11" l="1"/>
  <c r="L1049" i="11"/>
  <c r="K1050" i="11" s="1"/>
  <c r="I1050" i="11"/>
  <c r="M1056" i="12"/>
  <c r="O1057" i="12" s="1"/>
  <c r="M1050" i="11" l="1"/>
  <c r="I1051" i="11"/>
  <c r="I1052" i="11" s="1"/>
  <c r="L1056" i="12"/>
  <c r="K1057" i="12" s="1"/>
  <c r="P1057" i="12" s="1"/>
  <c r="L1050" i="11" l="1"/>
  <c r="K1051" i="11" s="1"/>
  <c r="N1051" i="11"/>
  <c r="I1053" i="11"/>
  <c r="O1050" i="11"/>
  <c r="M1057" i="12"/>
  <c r="O1058" i="12" s="1"/>
  <c r="M1051" i="11" l="1"/>
  <c r="O1051" i="11"/>
  <c r="L1057" i="12"/>
  <c r="K1058" i="12" s="1"/>
  <c r="P1058" i="12" s="1"/>
  <c r="L1051" i="11" l="1"/>
  <c r="K1052" i="11" s="1"/>
  <c r="N1052" i="11"/>
  <c r="H1058" i="12"/>
  <c r="H1059" i="12" s="1"/>
  <c r="H1060" i="12" s="1"/>
  <c r="H1061" i="12" s="1"/>
  <c r="O1052" i="11" l="1"/>
  <c r="I1058" i="12"/>
  <c r="I1059" i="12" s="1"/>
  <c r="J1059" i="12" s="1"/>
  <c r="M1052" i="11" l="1"/>
  <c r="I1060" i="12"/>
  <c r="J1060" i="12" s="1"/>
  <c r="N1058" i="12"/>
  <c r="N1059" i="12" s="1"/>
  <c r="J1058" i="12"/>
  <c r="L1052" i="11" l="1"/>
  <c r="K1053" i="11" s="1"/>
  <c r="N1053" i="11"/>
  <c r="I1061" i="12"/>
  <c r="J1061" i="12" s="1"/>
  <c r="M1058" i="12"/>
  <c r="J1054" i="11" l="1"/>
  <c r="J1055" i="11" s="1"/>
  <c r="J1056" i="11" s="1"/>
  <c r="J1057" i="11" s="1"/>
  <c r="L1058" i="12"/>
  <c r="K1059" i="12" s="1"/>
  <c r="P1059" i="12" s="1"/>
  <c r="O1059" i="12"/>
  <c r="I1054" i="11" l="1"/>
  <c r="O1053" i="11"/>
  <c r="M1053" i="11"/>
  <c r="M1059" i="12"/>
  <c r="I1055" i="11" l="1"/>
  <c r="N1054" i="11"/>
  <c r="L1053" i="11"/>
  <c r="K1054" i="11" s="1"/>
  <c r="L1059" i="12"/>
  <c r="K1060" i="12" s="1"/>
  <c r="P1060" i="12" s="1"/>
  <c r="O1060" i="12"/>
  <c r="N1060" i="12" s="1"/>
  <c r="O1054" i="11" l="1"/>
  <c r="I1056" i="11"/>
  <c r="M1060" i="12"/>
  <c r="N1061" i="12"/>
  <c r="I1057" i="11" l="1"/>
  <c r="M1054" i="11"/>
  <c r="L1060" i="12"/>
  <c r="K1061" i="12" s="1"/>
  <c r="P1061" i="12" s="1"/>
  <c r="O1061" i="12"/>
  <c r="N1055" i="11" l="1"/>
  <c r="L1054" i="11"/>
  <c r="K1055" i="11" s="1"/>
  <c r="M1061" i="12"/>
  <c r="O1062" i="12" l="1"/>
  <c r="L1061" i="12"/>
  <c r="K1062" i="12" s="1"/>
  <c r="P1062" i="12" s="1"/>
  <c r="M1055" i="11" l="1"/>
  <c r="O1055" i="11"/>
  <c r="H1062" i="12"/>
  <c r="L1055" i="11" l="1"/>
  <c r="K1056" i="11" s="1"/>
  <c r="N1056" i="11"/>
  <c r="H1063" i="12"/>
  <c r="H1064" i="12" s="1"/>
  <c r="H1065" i="12" s="1"/>
  <c r="I1062" i="12"/>
  <c r="O1056" i="11" l="1"/>
  <c r="N1062" i="12"/>
  <c r="J1062" i="12"/>
  <c r="I1063" i="12"/>
  <c r="M1056" i="11" l="1"/>
  <c r="J1063" i="12"/>
  <c r="I1064" i="12"/>
  <c r="M1062" i="12"/>
  <c r="N1063" i="12"/>
  <c r="L1056" i="11" l="1"/>
  <c r="K1057" i="11" s="1"/>
  <c r="N1057" i="11"/>
  <c r="L1062" i="12"/>
  <c r="K1063" i="12" s="1"/>
  <c r="P1063" i="12" s="1"/>
  <c r="O1063" i="12"/>
  <c r="I1065" i="12"/>
  <c r="J1065" i="12" s="1"/>
  <c r="J1064" i="12"/>
  <c r="O1057" i="11" l="1"/>
  <c r="M1063" i="12"/>
  <c r="J1058" i="11" l="1"/>
  <c r="J1059" i="11" s="1"/>
  <c r="J1060" i="11" s="1"/>
  <c r="J1061" i="11" s="1"/>
  <c r="M1057" i="11"/>
  <c r="O1064" i="12"/>
  <c r="N1064" i="12" s="1"/>
  <c r="L1063" i="12"/>
  <c r="K1064" i="12" s="1"/>
  <c r="P1064" i="12" s="1"/>
  <c r="N1058" i="11" l="1"/>
  <c r="L1057" i="11"/>
  <c r="K1058" i="11" s="1"/>
  <c r="I1058" i="11"/>
  <c r="M1064" i="12"/>
  <c r="N1065" i="12"/>
  <c r="I1059" i="11" l="1"/>
  <c r="O1065" i="12"/>
  <c r="L1064" i="12"/>
  <c r="K1065" i="12" s="1"/>
  <c r="P1065" i="12" s="1"/>
  <c r="I1060" i="11" l="1"/>
  <c r="M1058" i="11"/>
  <c r="O1058" i="11"/>
  <c r="M1065" i="12"/>
  <c r="N1059" i="11" l="1"/>
  <c r="L1058" i="11"/>
  <c r="K1059" i="11" s="1"/>
  <c r="I1061" i="11"/>
  <c r="L1065" i="12"/>
  <c r="K1066" i="12" s="1"/>
  <c r="P1066" i="12" s="1"/>
  <c r="O1066" i="12"/>
  <c r="H1066" i="12" l="1"/>
  <c r="M1059" i="11" l="1"/>
  <c r="O1059" i="11"/>
  <c r="H1067" i="12"/>
  <c r="H1068" i="12" s="1"/>
  <c r="H1069" i="12" s="1"/>
  <c r="I1066" i="12"/>
  <c r="N1060" i="11" l="1"/>
  <c r="L1059" i="11"/>
  <c r="K1060" i="11" s="1"/>
  <c r="J1066" i="12"/>
  <c r="I1067" i="12"/>
  <c r="N1066" i="12"/>
  <c r="I1068" i="12" l="1"/>
  <c r="J1067" i="12"/>
  <c r="M1066" i="12"/>
  <c r="N1067" i="12"/>
  <c r="M1060" i="11" l="1"/>
  <c r="O1060" i="11"/>
  <c r="O1067" i="12"/>
  <c r="L1066" i="12"/>
  <c r="K1067" i="12" s="1"/>
  <c r="P1067" i="12" s="1"/>
  <c r="J1068" i="12"/>
  <c r="I1069" i="12"/>
  <c r="J1069" i="12" s="1"/>
  <c r="N1061" i="11" l="1"/>
  <c r="L1060" i="11"/>
  <c r="K1061" i="11" s="1"/>
  <c r="M1067" i="12"/>
  <c r="J1062" i="11" l="1"/>
  <c r="J1063" i="11" s="1"/>
  <c r="J1064" i="11" s="1"/>
  <c r="J1065" i="11" s="1"/>
  <c r="O1068" i="12"/>
  <c r="N1068" i="12" s="1"/>
  <c r="L1067" i="12"/>
  <c r="K1068" i="12" s="1"/>
  <c r="P1068" i="12" s="1"/>
  <c r="I1062" i="11" l="1"/>
  <c r="M1061" i="11"/>
  <c r="O1061" i="11"/>
  <c r="M1068" i="12"/>
  <c r="N1069" i="12"/>
  <c r="I1063" i="11" l="1"/>
  <c r="L1061" i="11"/>
  <c r="K1062" i="11" s="1"/>
  <c r="N1062" i="11"/>
  <c r="O1069" i="12"/>
  <c r="L1068" i="12"/>
  <c r="K1069" i="12" s="1"/>
  <c r="P1069" i="12" s="1"/>
  <c r="O1062" i="11" l="1"/>
  <c r="I1064" i="11"/>
  <c r="M1069" i="12"/>
  <c r="I1065" i="11" l="1"/>
  <c r="M1062" i="11"/>
  <c r="O1070" i="12"/>
  <c r="L1069" i="12"/>
  <c r="K1070" i="12" s="1"/>
  <c r="P1070" i="12" s="1"/>
  <c r="N1063" i="11" l="1"/>
  <c r="L1062" i="11"/>
  <c r="K1063" i="11" s="1"/>
  <c r="H1070" i="12"/>
  <c r="O1063" i="11" l="1"/>
  <c r="M1063" i="11"/>
  <c r="H1071" i="12"/>
  <c r="H1072" i="12" s="1"/>
  <c r="H1073" i="12" s="1"/>
  <c r="I1070" i="12"/>
  <c r="L1063" i="11" l="1"/>
  <c r="K1064" i="11" s="1"/>
  <c r="N1064" i="11"/>
  <c r="I1071" i="12"/>
  <c r="N1070" i="12"/>
  <c r="J1070" i="12"/>
  <c r="M1070" i="12" l="1"/>
  <c r="N1071" i="12"/>
  <c r="J1071" i="12"/>
  <c r="I1072" i="12"/>
  <c r="O1064" i="11" l="1"/>
  <c r="M1064" i="11"/>
  <c r="I1073" i="12"/>
  <c r="J1073" i="12" s="1"/>
  <c r="J1072" i="12"/>
  <c r="L1070" i="12"/>
  <c r="K1071" i="12" s="1"/>
  <c r="P1071" i="12" s="1"/>
  <c r="O1071" i="12"/>
  <c r="N1065" i="11" l="1"/>
  <c r="L1064" i="11"/>
  <c r="K1065" i="11" s="1"/>
  <c r="M1071" i="12"/>
  <c r="O1072" i="12" l="1"/>
  <c r="N1072" i="12" s="1"/>
  <c r="L1071" i="12"/>
  <c r="K1072" i="12" s="1"/>
  <c r="P1072" i="12" s="1"/>
  <c r="J1066" i="11" l="1"/>
  <c r="J1067" i="11" s="1"/>
  <c r="J1068" i="11" s="1"/>
  <c r="J1069" i="11" s="1"/>
  <c r="M1065" i="11"/>
  <c r="O1065" i="11"/>
  <c r="N1073" i="12"/>
  <c r="M1072" i="12"/>
  <c r="L1065" i="11" l="1"/>
  <c r="K1066" i="11" s="1"/>
  <c r="N1066" i="11"/>
  <c r="I1066" i="11"/>
  <c r="O1073" i="12"/>
  <c r="L1072" i="12"/>
  <c r="K1073" i="12" s="1"/>
  <c r="P1073" i="12" s="1"/>
  <c r="I1067" i="11" l="1"/>
  <c r="M1073" i="12"/>
  <c r="I1068" i="11" l="1"/>
  <c r="O1066" i="11"/>
  <c r="M1066" i="11"/>
  <c r="O1074" i="12"/>
  <c r="L1073" i="12"/>
  <c r="K1074" i="12" s="1"/>
  <c r="P1074" i="12" s="1"/>
  <c r="L1066" i="11" l="1"/>
  <c r="K1067" i="11" s="1"/>
  <c r="N1067" i="11"/>
  <c r="I1069" i="11"/>
  <c r="H1074" i="12"/>
  <c r="H1075" i="12" l="1"/>
  <c r="H1076" i="12" s="1"/>
  <c r="H1077" i="12" s="1"/>
  <c r="I1074" i="12"/>
  <c r="O1067" i="11" l="1"/>
  <c r="M1067" i="11"/>
  <c r="I1075" i="12"/>
  <c r="J1074" i="12"/>
  <c r="N1074" i="12"/>
  <c r="N1068" i="11" l="1"/>
  <c r="L1067" i="11"/>
  <c r="K1068" i="11" s="1"/>
  <c r="M1074" i="12"/>
  <c r="N1075" i="12"/>
  <c r="I1076" i="12"/>
  <c r="J1075" i="12"/>
  <c r="M1068" i="11" l="1"/>
  <c r="N1076" i="12"/>
  <c r="N1077" i="12" s="1"/>
  <c r="I1077" i="12"/>
  <c r="J1077" i="12" s="1"/>
  <c r="J1076" i="12"/>
  <c r="O1075" i="12"/>
  <c r="L1074" i="12"/>
  <c r="K1075" i="12" s="1"/>
  <c r="P1075" i="12" s="1"/>
  <c r="N1069" i="11" l="1"/>
  <c r="L1068" i="11"/>
  <c r="K1069" i="11" s="1"/>
  <c r="O1068" i="11"/>
  <c r="M1075" i="12"/>
  <c r="M1069" i="11" l="1"/>
  <c r="L1075" i="12"/>
  <c r="K1076" i="12" s="1"/>
  <c r="P1076" i="12" s="1"/>
  <c r="O1076" i="12"/>
  <c r="O1069" i="11" l="1"/>
  <c r="J1070" i="11"/>
  <c r="L1069" i="11"/>
  <c r="K1070" i="11" s="1"/>
  <c r="N1070" i="11"/>
  <c r="M1076" i="12"/>
  <c r="J1071" i="11" l="1"/>
  <c r="J1072" i="11" s="1"/>
  <c r="J1073" i="11" s="1"/>
  <c r="I1070" i="11"/>
  <c r="I1071" i="11" s="1"/>
  <c r="I1072" i="11" s="1"/>
  <c r="O1077" i="12"/>
  <c r="L1076" i="12"/>
  <c r="K1077" i="12" s="1"/>
  <c r="P1077" i="12" s="1"/>
  <c r="I1073" i="11" l="1"/>
  <c r="M1070" i="11"/>
  <c r="O1070" i="11"/>
  <c r="M1077" i="12"/>
  <c r="L1070" i="11" l="1"/>
  <c r="K1071" i="11" s="1"/>
  <c r="N1071" i="11"/>
  <c r="L1077" i="12"/>
  <c r="K1078" i="12" s="1"/>
  <c r="P1078" i="12" s="1"/>
  <c r="O1078" i="12"/>
  <c r="O1071" i="11" l="1"/>
  <c r="H1078" i="12"/>
  <c r="M1071" i="11" l="1"/>
  <c r="H1079" i="12"/>
  <c r="H1080" i="12" s="1"/>
  <c r="H1081" i="12" s="1"/>
  <c r="I1078" i="12"/>
  <c r="N1072" i="11" l="1"/>
  <c r="L1071" i="11"/>
  <c r="K1072" i="11" s="1"/>
  <c r="J1078" i="12"/>
  <c r="I1079" i="12"/>
  <c r="N1078" i="12"/>
  <c r="M1072" i="11" l="1"/>
  <c r="M1078" i="12"/>
  <c r="N1079" i="12"/>
  <c r="J1079" i="12"/>
  <c r="I1080" i="12"/>
  <c r="L1072" i="11" l="1"/>
  <c r="K1073" i="11" s="1"/>
  <c r="N1073" i="11"/>
  <c r="O1072" i="11"/>
  <c r="I1081" i="12"/>
  <c r="J1081" i="12" s="1"/>
  <c r="J1080" i="12"/>
  <c r="L1078" i="12"/>
  <c r="K1079" i="12" s="1"/>
  <c r="P1079" i="12" s="1"/>
  <c r="O1079" i="12"/>
  <c r="J1074" i="11" l="1"/>
  <c r="J1075" i="11" s="1"/>
  <c r="J1076" i="11" s="1"/>
  <c r="J1077" i="11" s="1"/>
  <c r="M1073" i="11"/>
  <c r="O1073" i="11"/>
  <c r="M1079" i="12"/>
  <c r="L1073" i="11" l="1"/>
  <c r="K1074" i="11" s="1"/>
  <c r="N1074" i="11"/>
  <c r="I1074" i="11"/>
  <c r="O1080" i="12"/>
  <c r="N1080" i="12" s="1"/>
  <c r="L1079" i="12"/>
  <c r="K1080" i="12" s="1"/>
  <c r="P1080" i="12" s="1"/>
  <c r="I1075" i="11" l="1"/>
  <c r="N1081" i="12"/>
  <c r="M1080" i="12"/>
  <c r="O1074" i="11" l="1"/>
  <c r="I1076" i="11"/>
  <c r="M1074" i="11"/>
  <c r="L1080" i="12"/>
  <c r="K1081" i="12" s="1"/>
  <c r="P1081" i="12" s="1"/>
  <c r="O1081" i="12"/>
  <c r="I1077" i="11" l="1"/>
  <c r="N1075" i="11"/>
  <c r="L1074" i="11"/>
  <c r="K1075" i="11" s="1"/>
  <c r="M1081" i="12"/>
  <c r="L1081" i="12" s="1"/>
  <c r="K1082" i="12" s="1"/>
  <c r="P1082" i="12" s="1"/>
  <c r="O1082" i="12" l="1"/>
  <c r="H1082" i="12"/>
  <c r="O1075" i="11" l="1"/>
  <c r="M1075" i="11"/>
  <c r="H1083" i="12"/>
  <c r="H1084" i="12" s="1"/>
  <c r="H1085" i="12" s="1"/>
  <c r="I1082" i="12"/>
  <c r="L1075" i="11" l="1"/>
  <c r="K1076" i="11" s="1"/>
  <c r="N1076" i="11"/>
  <c r="N1082" i="12"/>
  <c r="I1083" i="12"/>
  <c r="J1082" i="12"/>
  <c r="J1083" i="12" l="1"/>
  <c r="I1084" i="12"/>
  <c r="N1083" i="12"/>
  <c r="N1084" i="12" s="1"/>
  <c r="N1085" i="12" s="1"/>
  <c r="M1082" i="12"/>
  <c r="O1076" i="11" l="1"/>
  <c r="M1076" i="11"/>
  <c r="O1083" i="12"/>
  <c r="L1082" i="12"/>
  <c r="K1083" i="12" s="1"/>
  <c r="P1083" i="12" s="1"/>
  <c r="I1085" i="12"/>
  <c r="J1085" i="12" s="1"/>
  <c r="J1084" i="12"/>
  <c r="L1076" i="11" l="1"/>
  <c r="K1077" i="11" s="1"/>
  <c r="N1077" i="11"/>
  <c r="M1083" i="12"/>
  <c r="O1084" i="12" l="1"/>
  <c r="L1083" i="12"/>
  <c r="K1084" i="12" s="1"/>
  <c r="P1084" i="12" s="1"/>
  <c r="O1077" i="11" l="1"/>
  <c r="J1078" i="11"/>
  <c r="J1079" i="11" s="1"/>
  <c r="J1080" i="11" s="1"/>
  <c r="J1081" i="11" s="1"/>
  <c r="M1077" i="11"/>
  <c r="M1084" i="12"/>
  <c r="I1078" i="11" l="1"/>
  <c r="I1079" i="11" s="1"/>
  <c r="L1077" i="11"/>
  <c r="K1078" i="11" s="1"/>
  <c r="N1078" i="11"/>
  <c r="O1085" i="12"/>
  <c r="L1084" i="12"/>
  <c r="K1085" i="12" s="1"/>
  <c r="P1085" i="12" s="1"/>
  <c r="O1078" i="11" l="1"/>
  <c r="I1080" i="11"/>
  <c r="I1081" i="11" s="1"/>
  <c r="M1085" i="12"/>
  <c r="M1078" i="11" l="1"/>
  <c r="L1085" i="12"/>
  <c r="K1086" i="12" s="1"/>
  <c r="P1086" i="12" s="1"/>
  <c r="O1086" i="12"/>
  <c r="L1078" i="11" l="1"/>
  <c r="K1079" i="11" s="1"/>
  <c r="N1079" i="11"/>
  <c r="H1086" i="12"/>
  <c r="O1079" i="11" l="1"/>
  <c r="H1087" i="12"/>
  <c r="H1088" i="12" s="1"/>
  <c r="H1089" i="12" s="1"/>
  <c r="I1086" i="12"/>
  <c r="M1079" i="11" l="1"/>
  <c r="N1086" i="12"/>
  <c r="J1086" i="12"/>
  <c r="I1087" i="12"/>
  <c r="L1079" i="11" l="1"/>
  <c r="K1080" i="11" s="1"/>
  <c r="N1080" i="11"/>
  <c r="J1087" i="12"/>
  <c r="I1088" i="12"/>
  <c r="M1086" i="12"/>
  <c r="N1087" i="12"/>
  <c r="J1088" i="12" l="1"/>
  <c r="I1089" i="12"/>
  <c r="J1089" i="12" s="1"/>
  <c r="L1086" i="12"/>
  <c r="K1087" i="12" s="1"/>
  <c r="P1087" i="12" s="1"/>
  <c r="O1087" i="12"/>
  <c r="O1080" i="11" l="1"/>
  <c r="M1080" i="11"/>
  <c r="M1087" i="12"/>
  <c r="N1081" i="11" l="1"/>
  <c r="L1080" i="11"/>
  <c r="K1081" i="11" s="1"/>
  <c r="O1088" i="12"/>
  <c r="N1088" i="12" s="1"/>
  <c r="L1087" i="12"/>
  <c r="K1088" i="12" s="1"/>
  <c r="P1088" i="12" s="1"/>
  <c r="M1088" i="12" l="1"/>
  <c r="N1089" i="12"/>
  <c r="J1082" i="11" l="1"/>
  <c r="J1083" i="11" s="1"/>
  <c r="J1084" i="11" s="1"/>
  <c r="J1085" i="11" s="1"/>
  <c r="M1081" i="11"/>
  <c r="O1081" i="11"/>
  <c r="O1089" i="12"/>
  <c r="L1088" i="12"/>
  <c r="K1089" i="12" s="1"/>
  <c r="P1089" i="12" s="1"/>
  <c r="L1081" i="11" l="1"/>
  <c r="K1082" i="11" s="1"/>
  <c r="N1082" i="11"/>
  <c r="I1082" i="11"/>
  <c r="M1089" i="12"/>
  <c r="I1083" i="11" l="1"/>
  <c r="O1090" i="12"/>
  <c r="L1089" i="12"/>
  <c r="K1090" i="12" s="1"/>
  <c r="P1090" i="12" s="1"/>
  <c r="I1084" i="11" l="1"/>
  <c r="O1082" i="11"/>
  <c r="M1082" i="11"/>
  <c r="H1090" i="12"/>
  <c r="L1082" i="11" l="1"/>
  <c r="K1083" i="11" s="1"/>
  <c r="N1083" i="11"/>
  <c r="I1085" i="11"/>
  <c r="H1091" i="12"/>
  <c r="H1092" i="12" s="1"/>
  <c r="H1093" i="12" s="1"/>
  <c r="I1090" i="12"/>
  <c r="I1091" i="12" l="1"/>
  <c r="J1090" i="12"/>
  <c r="N1090" i="12"/>
  <c r="O1083" i="11" l="1"/>
  <c r="M1083" i="11"/>
  <c r="N1091" i="12"/>
  <c r="M1090" i="12"/>
  <c r="I1092" i="12"/>
  <c r="J1091" i="12"/>
  <c r="L1083" i="11" l="1"/>
  <c r="K1084" i="11" s="1"/>
  <c r="N1084" i="11"/>
  <c r="L1090" i="12"/>
  <c r="K1091" i="12" s="1"/>
  <c r="P1091" i="12" s="1"/>
  <c r="O1091" i="12"/>
  <c r="I1093" i="12"/>
  <c r="J1093" i="12" s="1"/>
  <c r="J1092" i="12"/>
  <c r="O1084" i="11" l="1"/>
  <c r="M1091" i="12"/>
  <c r="M1084" i="11" l="1"/>
  <c r="O1092" i="12"/>
  <c r="N1092" i="12" s="1"/>
  <c r="L1091" i="12"/>
  <c r="K1092" i="12" s="1"/>
  <c r="P1092" i="12" s="1"/>
  <c r="N1085" i="11" l="1"/>
  <c r="L1084" i="11"/>
  <c r="K1085" i="11" s="1"/>
  <c r="N1093" i="12"/>
  <c r="M1092" i="12"/>
  <c r="J1086" i="11" l="1"/>
  <c r="J1087" i="11" s="1"/>
  <c r="J1088" i="11" s="1"/>
  <c r="J1089" i="11" s="1"/>
  <c r="L1092" i="12"/>
  <c r="K1093" i="12" s="1"/>
  <c r="P1093" i="12" s="1"/>
  <c r="O1093" i="12"/>
  <c r="I1086" i="11" l="1"/>
  <c r="M1085" i="11"/>
  <c r="O1085" i="11"/>
  <c r="M1093" i="12"/>
  <c r="I1087" i="11" l="1"/>
  <c r="L1085" i="11"/>
  <c r="K1086" i="11" s="1"/>
  <c r="N1086" i="11"/>
  <c r="L1093" i="12"/>
  <c r="K1094" i="12" s="1"/>
  <c r="P1094" i="12" s="1"/>
  <c r="O1094" i="12"/>
  <c r="I1088" i="11" l="1"/>
  <c r="O1086" i="11"/>
  <c r="H1094" i="12"/>
  <c r="I1089" i="11" l="1"/>
  <c r="M1086" i="11"/>
  <c r="H1095" i="12"/>
  <c r="H1096" i="12" s="1"/>
  <c r="H1097" i="12" s="1"/>
  <c r="I1094" i="12"/>
  <c r="L1086" i="11" l="1"/>
  <c r="K1087" i="11" s="1"/>
  <c r="N1087" i="11"/>
  <c r="N1094" i="12"/>
  <c r="I1095" i="12"/>
  <c r="J1094" i="12"/>
  <c r="M1087" i="11" l="1"/>
  <c r="J1095" i="12"/>
  <c r="I1096" i="12"/>
  <c r="M1094" i="12"/>
  <c r="N1095" i="12"/>
  <c r="N1088" i="11" l="1"/>
  <c r="L1087" i="11"/>
  <c r="K1088" i="11" s="1"/>
  <c r="O1087" i="11"/>
  <c r="I1097" i="12"/>
  <c r="J1097" i="12" s="1"/>
  <c r="J1096" i="12"/>
  <c r="O1095" i="12"/>
  <c r="L1094" i="12"/>
  <c r="K1095" i="12" s="1"/>
  <c r="P1095" i="12" s="1"/>
  <c r="O1088" i="11" l="1"/>
  <c r="M1088" i="11"/>
  <c r="M1095" i="12"/>
  <c r="N1089" i="11" l="1"/>
  <c r="L1088" i="11"/>
  <c r="K1089" i="11" s="1"/>
  <c r="O1096" i="12"/>
  <c r="N1096" i="12" s="1"/>
  <c r="L1095" i="12"/>
  <c r="K1096" i="12" s="1"/>
  <c r="P1096" i="12" s="1"/>
  <c r="O1089" i="11" l="1"/>
  <c r="J1090" i="11"/>
  <c r="J1091" i="11" s="1"/>
  <c r="J1092" i="11" s="1"/>
  <c r="J1093" i="11" s="1"/>
  <c r="M1089" i="11"/>
  <c r="M1096" i="12"/>
  <c r="N1097" i="12"/>
  <c r="I1090" i="11" l="1"/>
  <c r="N1090" i="11"/>
  <c r="L1089" i="11"/>
  <c r="K1090" i="11" s="1"/>
  <c r="L1096" i="12"/>
  <c r="K1097" i="12" s="1"/>
  <c r="P1097" i="12" s="1"/>
  <c r="O1097" i="12"/>
  <c r="M1090" i="11" l="1"/>
  <c r="I1091" i="11"/>
  <c r="M1097" i="12"/>
  <c r="I1092" i="11" l="1"/>
  <c r="L1090" i="11"/>
  <c r="K1091" i="11" s="1"/>
  <c r="N1091" i="11"/>
  <c r="O1090" i="11"/>
  <c r="O1098" i="12"/>
  <c r="L1097" i="12"/>
  <c r="K1098" i="12" s="1"/>
  <c r="P1098" i="12" s="1"/>
  <c r="M1091" i="11" l="1"/>
  <c r="L1091" i="11" s="1"/>
  <c r="K1092" i="11" s="1"/>
  <c r="O1091" i="11"/>
  <c r="I1093" i="11"/>
  <c r="H1098" i="12"/>
  <c r="N1092" i="11" l="1"/>
  <c r="M1092" i="11" s="1"/>
  <c r="O1092" i="11"/>
  <c r="H1099" i="12"/>
  <c r="H1100" i="12" s="1"/>
  <c r="H1101" i="12" s="1"/>
  <c r="I1098" i="12"/>
  <c r="N1093" i="11" l="1"/>
  <c r="L1092" i="11"/>
  <c r="K1093" i="11" s="1"/>
  <c r="N1098" i="12"/>
  <c r="I1099" i="12"/>
  <c r="J1098" i="12"/>
  <c r="J1094" i="11" l="1"/>
  <c r="J1095" i="11" s="1"/>
  <c r="J1096" i="11" s="1"/>
  <c r="J1097" i="11" s="1"/>
  <c r="J1099" i="12"/>
  <c r="I1100" i="12"/>
  <c r="N1099" i="12"/>
  <c r="M1098" i="12"/>
  <c r="I1094" i="11" l="1"/>
  <c r="M1093" i="11"/>
  <c r="O1093" i="11"/>
  <c r="L1098" i="12"/>
  <c r="K1099" i="12" s="1"/>
  <c r="P1099" i="12" s="1"/>
  <c r="O1099" i="12"/>
  <c r="I1101" i="12"/>
  <c r="J1101" i="12" s="1"/>
  <c r="J1100" i="12"/>
  <c r="L1093" i="11" l="1"/>
  <c r="K1094" i="11" s="1"/>
  <c r="N1094" i="11"/>
  <c r="I1095" i="11"/>
  <c r="M1099" i="12"/>
  <c r="I1096" i="11" l="1"/>
  <c r="L1099" i="12"/>
  <c r="K1100" i="12" s="1"/>
  <c r="P1100" i="12" s="1"/>
  <c r="O1100" i="12"/>
  <c r="N1100" i="12" s="1"/>
  <c r="I1097" i="11" l="1"/>
  <c r="M1094" i="11"/>
  <c r="O1094" i="11"/>
  <c r="N1101" i="12"/>
  <c r="M1100" i="12"/>
  <c r="N1095" i="11" l="1"/>
  <c r="L1094" i="11"/>
  <c r="K1095" i="11" s="1"/>
  <c r="O1101" i="12"/>
  <c r="L1100" i="12"/>
  <c r="K1101" i="12" s="1"/>
  <c r="P1101" i="12" s="1"/>
  <c r="M1101" i="12" l="1"/>
  <c r="M1095" i="11" l="1"/>
  <c r="O1095" i="11"/>
  <c r="L1101" i="12"/>
  <c r="K1102" i="12" s="1"/>
  <c r="P1102" i="12" s="1"/>
  <c r="O1102" i="12"/>
  <c r="L1095" i="11" l="1"/>
  <c r="K1096" i="11" s="1"/>
  <c r="N1096" i="11"/>
  <c r="H1102" i="12"/>
  <c r="O1096" i="11" l="1"/>
  <c r="H1103" i="12"/>
  <c r="H1104" i="12" s="1"/>
  <c r="H1105" i="12" s="1"/>
  <c r="I1102" i="12"/>
  <c r="M1096" i="11" l="1"/>
  <c r="I1103" i="12"/>
  <c r="N1102" i="12"/>
  <c r="J1102" i="12"/>
  <c r="N1097" i="11" l="1"/>
  <c r="L1096" i="11"/>
  <c r="K1097" i="11" s="1"/>
  <c r="N1103" i="12"/>
  <c r="N1104" i="12" s="1"/>
  <c r="N1105" i="12" s="1"/>
  <c r="M1102" i="12"/>
  <c r="J1103" i="12"/>
  <c r="I1104" i="12"/>
  <c r="M1097" i="11" l="1"/>
  <c r="I1105" i="12"/>
  <c r="J1105" i="12" s="1"/>
  <c r="J1104" i="12"/>
  <c r="O1103" i="12"/>
  <c r="L1102" i="12"/>
  <c r="K1103" i="12" s="1"/>
  <c r="P1103" i="12" s="1"/>
  <c r="L1097" i="11" l="1"/>
  <c r="K1098" i="11" s="1"/>
  <c r="N1098" i="11"/>
  <c r="J1098" i="11"/>
  <c r="J1099" i="11" s="1"/>
  <c r="J1100" i="11" s="1"/>
  <c r="J1101" i="11" s="1"/>
  <c r="O1097" i="11"/>
  <c r="M1103" i="12"/>
  <c r="I1098" i="11" l="1"/>
  <c r="O1098" i="11"/>
  <c r="L1103" i="12"/>
  <c r="K1104" i="12" s="1"/>
  <c r="P1104" i="12" s="1"/>
  <c r="O1104" i="12"/>
  <c r="M1098" i="11" l="1"/>
  <c r="I1099" i="11"/>
  <c r="M1104" i="12"/>
  <c r="I1100" i="11" l="1"/>
  <c r="N1099" i="11"/>
  <c r="L1098" i="11"/>
  <c r="K1099" i="11" s="1"/>
  <c r="L1104" i="12"/>
  <c r="K1105" i="12" s="1"/>
  <c r="P1105" i="12" s="1"/>
  <c r="O1105" i="12"/>
  <c r="I1101" i="11" l="1"/>
  <c r="M1105" i="12"/>
  <c r="O1099" i="11" l="1"/>
  <c r="M1099" i="11"/>
  <c r="O1106" i="12"/>
  <c r="L1105" i="12"/>
  <c r="K1106" i="12" s="1"/>
  <c r="P1106" i="12" s="1"/>
  <c r="N1100" i="11" l="1"/>
  <c r="L1099" i="11"/>
  <c r="K1100" i="11" s="1"/>
  <c r="H1106" i="12"/>
  <c r="H1107" i="12" l="1"/>
  <c r="H1108" i="12" s="1"/>
  <c r="H1109" i="12" s="1"/>
  <c r="I1106" i="12"/>
  <c r="M1100" i="11" l="1"/>
  <c r="O1100" i="11"/>
  <c r="J1106" i="12"/>
  <c r="N1106" i="12"/>
  <c r="I1107" i="12"/>
  <c r="N1101" i="11" l="1"/>
  <c r="L1100" i="11"/>
  <c r="K1101" i="11" s="1"/>
  <c r="N1107" i="12"/>
  <c r="M1106" i="12"/>
  <c r="I1108" i="12"/>
  <c r="J1107" i="12"/>
  <c r="J1102" i="11" l="1"/>
  <c r="J1103" i="11" s="1"/>
  <c r="J1104" i="11" s="1"/>
  <c r="J1105" i="11" s="1"/>
  <c r="L1106" i="12"/>
  <c r="K1107" i="12" s="1"/>
  <c r="P1107" i="12" s="1"/>
  <c r="O1107" i="12"/>
  <c r="I1109" i="12"/>
  <c r="J1109" i="12" s="1"/>
  <c r="J1108" i="12"/>
  <c r="I1102" i="11" l="1"/>
  <c r="M1101" i="11"/>
  <c r="O1101" i="11"/>
  <c r="M1107" i="12"/>
  <c r="L1107" i="12" s="1"/>
  <c r="K1108" i="12" s="1"/>
  <c r="P1108" i="12" s="1"/>
  <c r="O1108" i="12" l="1"/>
  <c r="N1108" i="12" s="1"/>
  <c r="N1109" i="12" s="1"/>
  <c r="L1101" i="11"/>
  <c r="K1102" i="11" s="1"/>
  <c r="N1102" i="11"/>
  <c r="I1103" i="11"/>
  <c r="M1108" i="12" l="1"/>
  <c r="O1109" i="12" s="1"/>
  <c r="I1104" i="11"/>
  <c r="L1108" i="12" l="1"/>
  <c r="K1109" i="12" s="1"/>
  <c r="P1109" i="12" s="1"/>
  <c r="I1105" i="11"/>
  <c r="M1102" i="11"/>
  <c r="O1102" i="11"/>
  <c r="M1109" i="12" l="1"/>
  <c r="L1109" i="12" s="1"/>
  <c r="K1110" i="12" s="1"/>
  <c r="P1110" i="12" s="1"/>
  <c r="N1103" i="11"/>
  <c r="L1102" i="11"/>
  <c r="K1103" i="11" s="1"/>
  <c r="H1110" i="12" l="1"/>
  <c r="H1111" i="12" s="1"/>
  <c r="H1112" i="12" s="1"/>
  <c r="H1113" i="12" s="1"/>
  <c r="O1110" i="12"/>
  <c r="O1103" i="11"/>
  <c r="I1110" i="12" l="1"/>
  <c r="J1110" i="12" s="1"/>
  <c r="M1103" i="11"/>
  <c r="I1111" i="12" l="1"/>
  <c r="I1112" i="12" s="1"/>
  <c r="N1110" i="12"/>
  <c r="M1110" i="12" s="1"/>
  <c r="L1103" i="11"/>
  <c r="K1104" i="11" s="1"/>
  <c r="N1104" i="11"/>
  <c r="N1111" i="12" l="1"/>
  <c r="N1112" i="12" s="1"/>
  <c r="N1113" i="12" s="1"/>
  <c r="J1111" i="12"/>
  <c r="O1111" i="12"/>
  <c r="L1110" i="12"/>
  <c r="K1111" i="12" s="1"/>
  <c r="P1111" i="12" s="1"/>
  <c r="I1113" i="12"/>
  <c r="J1113" i="12" s="1"/>
  <c r="J1112" i="12"/>
  <c r="O1104" i="11" l="1"/>
  <c r="M1104" i="11"/>
  <c r="M1111" i="12"/>
  <c r="L1104" i="11" l="1"/>
  <c r="K1105" i="11" s="1"/>
  <c r="N1105" i="11"/>
  <c r="L1111" i="12"/>
  <c r="K1112" i="12" s="1"/>
  <c r="P1112" i="12" s="1"/>
  <c r="O1112" i="12"/>
  <c r="O1105" i="11" l="1"/>
  <c r="M1112" i="12"/>
  <c r="J1106" i="11" l="1"/>
  <c r="J1107" i="11" s="1"/>
  <c r="J1108" i="11" s="1"/>
  <c r="J1109" i="11" s="1"/>
  <c r="M1105" i="11"/>
  <c r="L1112" i="12"/>
  <c r="K1113" i="12" s="1"/>
  <c r="P1113" i="12" s="1"/>
  <c r="O1113" i="12"/>
  <c r="N1106" i="11" l="1"/>
  <c r="L1105" i="11"/>
  <c r="K1106" i="11" s="1"/>
  <c r="I1106" i="11"/>
  <c r="M1113" i="12"/>
  <c r="M1106" i="11" l="1"/>
  <c r="I1107" i="11"/>
  <c r="L1113" i="12"/>
  <c r="K1114" i="12" s="1"/>
  <c r="P1114" i="12" s="1"/>
  <c r="O1114" i="12"/>
  <c r="L1106" i="11" l="1"/>
  <c r="K1107" i="11" s="1"/>
  <c r="N1107" i="11"/>
  <c r="I1108" i="11"/>
  <c r="O1106" i="11"/>
  <c r="H1114" i="12"/>
  <c r="M1107" i="11" l="1"/>
  <c r="N1108" i="11" s="1"/>
  <c r="I1109" i="11"/>
  <c r="O1107" i="11"/>
  <c r="H1115" i="12"/>
  <c r="H1116" i="12" s="1"/>
  <c r="H1117" i="12" s="1"/>
  <c r="I1114" i="12"/>
  <c r="L1107" i="11" l="1"/>
  <c r="K1108" i="11" s="1"/>
  <c r="O1108" i="11" s="1"/>
  <c r="I1115" i="12"/>
  <c r="J1114" i="12"/>
  <c r="N1114" i="12"/>
  <c r="M1108" i="11" l="1"/>
  <c r="N1115" i="12"/>
  <c r="M1114" i="12"/>
  <c r="I1116" i="12"/>
  <c r="J1115" i="12"/>
  <c r="N1109" i="11" l="1"/>
  <c r="L1108" i="11"/>
  <c r="K1109" i="11" s="1"/>
  <c r="J1116" i="12"/>
  <c r="I1117" i="12"/>
  <c r="J1117" i="12" s="1"/>
  <c r="O1115" i="12"/>
  <c r="L1114" i="12"/>
  <c r="K1115" i="12" s="1"/>
  <c r="P1115" i="12" s="1"/>
  <c r="N1116" i="12"/>
  <c r="M1109" i="11" l="1"/>
  <c r="M1115" i="12"/>
  <c r="L1115" i="12" s="1"/>
  <c r="K1116" i="12" s="1"/>
  <c r="P1116" i="12" s="1"/>
  <c r="N1117" i="12"/>
  <c r="N1110" i="11" l="1"/>
  <c r="L1109" i="11"/>
  <c r="K1110" i="11" s="1"/>
  <c r="O1109" i="11"/>
  <c r="J1110" i="11"/>
  <c r="J1111" i="11" s="1"/>
  <c r="J1112" i="11" s="1"/>
  <c r="J1113" i="11" s="1"/>
  <c r="O1116" i="12"/>
  <c r="M1116" i="12"/>
  <c r="L1116" i="12" s="1"/>
  <c r="K1117" i="12" s="1"/>
  <c r="P1117" i="12" s="1"/>
  <c r="I1110" i="11" l="1"/>
  <c r="O1110" i="11"/>
  <c r="O1117" i="12"/>
  <c r="M1117" i="12"/>
  <c r="I1111" i="11" l="1"/>
  <c r="I1112" i="11" s="1"/>
  <c r="I1113" i="11" s="1"/>
  <c r="M1110" i="11"/>
  <c r="L1117" i="12"/>
  <c r="K1118" i="12" s="1"/>
  <c r="P1118" i="12" s="1"/>
  <c r="O1118" i="12"/>
  <c r="L1110" i="11" l="1"/>
  <c r="K1111" i="11" s="1"/>
  <c r="O1111" i="11" s="1"/>
  <c r="N1111" i="11"/>
  <c r="H1118" i="12"/>
  <c r="M1111" i="11" l="1"/>
  <c r="N1112" i="11" s="1"/>
  <c r="H1119" i="12"/>
  <c r="H1120" i="12" s="1"/>
  <c r="H1121" i="12" s="1"/>
  <c r="I1118" i="12"/>
  <c r="L1111" i="11" l="1"/>
  <c r="K1112" i="11" s="1"/>
  <c r="M1112" i="11" s="1"/>
  <c r="N1118" i="12"/>
  <c r="J1118" i="12"/>
  <c r="I1119" i="12"/>
  <c r="L1112" i="11" l="1"/>
  <c r="K1113" i="11" s="1"/>
  <c r="N1113" i="11"/>
  <c r="O1112" i="11"/>
  <c r="I1120" i="12"/>
  <c r="J1119" i="12"/>
  <c r="M1118" i="12"/>
  <c r="N1119" i="12"/>
  <c r="J1114" i="11" l="1"/>
  <c r="J1115" i="11" s="1"/>
  <c r="J1116" i="11" s="1"/>
  <c r="J1117" i="11" s="1"/>
  <c r="M1113" i="11"/>
  <c r="O1113" i="11"/>
  <c r="L1118" i="12"/>
  <c r="K1119" i="12" s="1"/>
  <c r="P1119" i="12" s="1"/>
  <c r="O1119" i="12"/>
  <c r="I1121" i="12"/>
  <c r="J1121" i="12" s="1"/>
  <c r="J1120" i="12"/>
  <c r="I1114" i="11" l="1"/>
  <c r="L1113" i="11"/>
  <c r="K1114" i="11" s="1"/>
  <c r="N1114" i="11"/>
  <c r="M1119" i="12"/>
  <c r="I1115" i="11" l="1"/>
  <c r="M1114" i="11"/>
  <c r="O1120" i="12"/>
  <c r="N1120" i="12" s="1"/>
  <c r="L1119" i="12"/>
  <c r="K1120" i="12" s="1"/>
  <c r="P1120" i="12" s="1"/>
  <c r="N1115" i="11" l="1"/>
  <c r="L1114" i="11"/>
  <c r="K1115" i="11" s="1"/>
  <c r="O1114" i="11"/>
  <c r="I1116" i="11"/>
  <c r="M1120" i="12"/>
  <c r="N1121" i="12"/>
  <c r="M1115" i="11" l="1"/>
  <c r="O1115" i="11"/>
  <c r="I1117" i="11"/>
  <c r="O1121" i="12"/>
  <c r="L1120" i="12"/>
  <c r="K1121" i="12" s="1"/>
  <c r="P1121" i="12" s="1"/>
  <c r="L1115" i="11" l="1"/>
  <c r="K1116" i="11" s="1"/>
  <c r="N1116" i="11"/>
  <c r="M1121" i="12"/>
  <c r="O1116" i="11" l="1"/>
  <c r="L1121" i="12"/>
  <c r="K1122" i="12" s="1"/>
  <c r="P1122" i="12" s="1"/>
  <c r="O1122" i="12"/>
  <c r="M1116" i="11" l="1"/>
  <c r="H1122" i="12"/>
  <c r="L1116" i="11" l="1"/>
  <c r="K1117" i="11" s="1"/>
  <c r="N1117" i="11"/>
  <c r="H1123" i="12"/>
  <c r="H1124" i="12" s="1"/>
  <c r="H1125" i="12" s="1"/>
  <c r="I1122" i="12"/>
  <c r="J1118" i="11" l="1"/>
  <c r="J1119" i="11" s="1"/>
  <c r="J1120" i="11" s="1"/>
  <c r="J1121" i="11" s="1"/>
  <c r="I1123" i="12"/>
  <c r="J1122" i="12"/>
  <c r="N1122" i="12"/>
  <c r="I1118" i="11" l="1"/>
  <c r="O1117" i="11"/>
  <c r="M1117" i="11"/>
  <c r="N1123" i="12"/>
  <c r="M1122" i="12"/>
  <c r="J1123" i="12"/>
  <c r="I1124" i="12"/>
  <c r="I1119" i="11" l="1"/>
  <c r="N1118" i="11"/>
  <c r="L1117" i="11"/>
  <c r="K1118" i="11" s="1"/>
  <c r="J1124" i="12"/>
  <c r="I1125" i="12"/>
  <c r="J1125" i="12" s="1"/>
  <c r="L1122" i="12"/>
  <c r="K1123" i="12" s="1"/>
  <c r="P1123" i="12" s="1"/>
  <c r="O1123" i="12"/>
  <c r="I1120" i="11" l="1"/>
  <c r="M1123" i="12"/>
  <c r="O1118" i="11" l="1"/>
  <c r="I1121" i="11"/>
  <c r="M1118" i="11"/>
  <c r="L1123" i="12"/>
  <c r="K1124" i="12" s="1"/>
  <c r="P1124" i="12" s="1"/>
  <c r="O1124" i="12"/>
  <c r="N1124" i="12" s="1"/>
  <c r="N1119" i="11" l="1"/>
  <c r="L1118" i="11"/>
  <c r="K1119" i="11" s="1"/>
  <c r="N1125" i="12"/>
  <c r="M1124" i="12"/>
  <c r="M1119" i="11" l="1"/>
  <c r="O1119" i="11"/>
  <c r="O1125" i="12"/>
  <c r="L1124" i="12"/>
  <c r="K1125" i="12" s="1"/>
  <c r="P1125" i="12" s="1"/>
  <c r="L1119" i="11" l="1"/>
  <c r="K1120" i="11" s="1"/>
  <c r="N1120" i="11"/>
  <c r="M1125" i="12"/>
  <c r="O1120" i="11" l="1"/>
  <c r="L1125" i="12"/>
  <c r="K1126" i="12" s="1"/>
  <c r="P1126" i="12" s="1"/>
  <c r="O1126" i="12"/>
  <c r="M1120" i="11" l="1"/>
  <c r="H1126" i="12"/>
  <c r="N1121" i="11" l="1"/>
  <c r="L1120" i="11"/>
  <c r="K1121" i="11" s="1"/>
  <c r="H1127" i="12"/>
  <c r="H1128" i="12" s="1"/>
  <c r="H1129" i="12" s="1"/>
  <c r="I1126" i="12"/>
  <c r="N1126" i="12" l="1"/>
  <c r="J1126" i="12"/>
  <c r="I1127" i="12"/>
  <c r="J1122" i="11" l="1"/>
  <c r="J1123" i="11" s="1"/>
  <c r="J1124" i="11" s="1"/>
  <c r="J1125" i="11" s="1"/>
  <c r="M1121" i="11"/>
  <c r="O1121" i="11"/>
  <c r="J1127" i="12"/>
  <c r="I1128" i="12"/>
  <c r="N1127" i="12"/>
  <c r="M1126" i="12"/>
  <c r="L1121" i="11" l="1"/>
  <c r="K1122" i="11" s="1"/>
  <c r="N1122" i="11"/>
  <c r="I1122" i="11"/>
  <c r="L1126" i="12"/>
  <c r="K1127" i="12" s="1"/>
  <c r="P1127" i="12" s="1"/>
  <c r="O1127" i="12"/>
  <c r="J1128" i="12"/>
  <c r="I1129" i="12"/>
  <c r="J1129" i="12" s="1"/>
  <c r="I1123" i="11" l="1"/>
  <c r="I1124" i="11" s="1"/>
  <c r="M1122" i="11"/>
  <c r="M1127" i="12"/>
  <c r="L1122" i="11" l="1"/>
  <c r="K1123" i="11" s="1"/>
  <c r="N1123" i="11"/>
  <c r="O1122" i="11"/>
  <c r="I1125" i="11"/>
  <c r="L1127" i="12"/>
  <c r="K1128" i="12" s="1"/>
  <c r="P1128" i="12" s="1"/>
  <c r="O1128" i="12"/>
  <c r="N1128" i="12" s="1"/>
  <c r="M1123" i="11" l="1"/>
  <c r="O1123" i="11"/>
  <c r="N1129" i="12"/>
  <c r="M1128" i="12"/>
  <c r="N1124" i="11" l="1"/>
  <c r="L1123" i="11"/>
  <c r="K1124" i="11" s="1"/>
  <c r="O1129" i="12"/>
  <c r="L1128" i="12"/>
  <c r="K1129" i="12" s="1"/>
  <c r="P1129" i="12" s="1"/>
  <c r="M1129" i="12" l="1"/>
  <c r="M1124" i="11" l="1"/>
  <c r="O1124" i="11"/>
  <c r="O1130" i="12"/>
  <c r="L1129" i="12"/>
  <c r="K1130" i="12" s="1"/>
  <c r="P1130" i="12" s="1"/>
  <c r="L1124" i="11" l="1"/>
  <c r="K1125" i="11" s="1"/>
  <c r="N1125" i="11"/>
  <c r="H1130" i="12"/>
  <c r="H1131" i="12" l="1"/>
  <c r="H1132" i="12" s="1"/>
  <c r="H1133" i="12" s="1"/>
  <c r="I1130" i="12"/>
  <c r="O1125" i="11" l="1"/>
  <c r="J1126" i="11"/>
  <c r="J1127" i="11" s="1"/>
  <c r="J1128" i="11" s="1"/>
  <c r="J1129" i="11" s="1"/>
  <c r="M1125" i="11"/>
  <c r="J1130" i="12"/>
  <c r="I1131" i="12"/>
  <c r="N1130" i="12"/>
  <c r="I1126" i="11" l="1"/>
  <c r="I1127" i="11" s="1"/>
  <c r="L1125" i="11"/>
  <c r="K1126" i="11" s="1"/>
  <c r="N1126" i="11"/>
  <c r="I1132" i="12"/>
  <c r="J1131" i="12"/>
  <c r="N1131" i="12"/>
  <c r="M1130" i="12"/>
  <c r="I1128" i="11" l="1"/>
  <c r="O1131" i="12"/>
  <c r="L1130" i="12"/>
  <c r="K1131" i="12" s="1"/>
  <c r="P1131" i="12" s="1"/>
  <c r="J1132" i="12"/>
  <c r="I1133" i="12"/>
  <c r="J1133" i="12" s="1"/>
  <c r="O1126" i="11" l="1"/>
  <c r="I1129" i="11"/>
  <c r="M1126" i="11"/>
  <c r="M1131" i="12"/>
  <c r="N1127" i="11" l="1"/>
  <c r="L1126" i="11"/>
  <c r="K1127" i="11" s="1"/>
  <c r="L1131" i="12"/>
  <c r="K1132" i="12" s="1"/>
  <c r="P1132" i="12" s="1"/>
  <c r="O1132" i="12"/>
  <c r="N1132" i="12" s="1"/>
  <c r="N1133" i="12" l="1"/>
  <c r="M1132" i="12"/>
  <c r="M1127" i="11" l="1"/>
  <c r="O1127" i="11"/>
  <c r="L1132" i="12"/>
  <c r="K1133" i="12" s="1"/>
  <c r="P1133" i="12" s="1"/>
  <c r="O1133" i="12"/>
  <c r="N1128" i="11" l="1"/>
  <c r="L1127" i="11"/>
  <c r="K1128" i="11" s="1"/>
  <c r="M1133" i="12"/>
  <c r="L1133" i="12" l="1"/>
  <c r="K1134" i="12" s="1"/>
  <c r="P1134" i="12" s="1"/>
  <c r="O1134" i="12"/>
  <c r="M1128" i="11" l="1"/>
  <c r="O1128" i="11"/>
  <c r="H1134" i="12"/>
  <c r="L1128" i="11" l="1"/>
  <c r="K1129" i="11" s="1"/>
  <c r="N1129" i="11"/>
  <c r="H1135" i="12"/>
  <c r="H1136" i="12" s="1"/>
  <c r="H1137" i="12" s="1"/>
  <c r="I1134" i="12"/>
  <c r="O1129" i="11" l="1"/>
  <c r="J1134" i="12"/>
  <c r="N1134" i="12"/>
  <c r="I1135" i="12"/>
  <c r="J1130" i="11" l="1"/>
  <c r="J1131" i="11" s="1"/>
  <c r="J1132" i="11" s="1"/>
  <c r="J1133" i="11" s="1"/>
  <c r="M1129" i="11"/>
  <c r="J1135" i="12"/>
  <c r="I1136" i="12"/>
  <c r="M1134" i="12"/>
  <c r="N1135" i="12"/>
  <c r="N1136" i="12" s="1"/>
  <c r="N1137" i="12" s="1"/>
  <c r="I1130" i="11" l="1"/>
  <c r="L1129" i="11"/>
  <c r="K1130" i="11" s="1"/>
  <c r="N1130" i="11"/>
  <c r="J1136" i="12"/>
  <c r="I1137" i="12"/>
  <c r="J1137" i="12" s="1"/>
  <c r="O1135" i="12"/>
  <c r="L1134" i="12"/>
  <c r="K1135" i="12" s="1"/>
  <c r="P1135" i="12" s="1"/>
  <c r="I1131" i="11" l="1"/>
  <c r="M1135" i="12"/>
  <c r="M1130" i="11" l="1"/>
  <c r="I1132" i="11"/>
  <c r="I1133" i="11" s="1"/>
  <c r="O1130" i="11"/>
  <c r="O1136" i="12"/>
  <c r="L1135" i="12"/>
  <c r="K1136" i="12" s="1"/>
  <c r="P1136" i="12" s="1"/>
  <c r="N1131" i="11" l="1"/>
  <c r="L1130" i="11"/>
  <c r="K1131" i="11" s="1"/>
  <c r="M1136" i="12"/>
  <c r="L1136" i="12" l="1"/>
  <c r="K1137" i="12" s="1"/>
  <c r="P1137" i="12" s="1"/>
  <c r="O1137" i="12"/>
  <c r="M1131" i="11" l="1"/>
  <c r="O1131" i="11"/>
  <c r="M1137" i="12"/>
  <c r="L1131" i="11" l="1"/>
  <c r="K1132" i="11" s="1"/>
  <c r="N1132" i="11"/>
  <c r="O1138" i="12"/>
  <c r="L1137" i="12"/>
  <c r="K1138" i="12" s="1"/>
  <c r="P1138" i="12" s="1"/>
  <c r="O1132" i="11" l="1"/>
  <c r="H1138" i="12"/>
  <c r="M1132" i="11" l="1"/>
  <c r="H1139" i="12"/>
  <c r="H1140" i="12" s="1"/>
  <c r="H1141" i="12" s="1"/>
  <c r="I1138" i="12"/>
  <c r="L1132" i="11" l="1"/>
  <c r="K1133" i="11" s="1"/>
  <c r="N1133" i="11"/>
  <c r="I1139" i="12"/>
  <c r="J1138" i="12"/>
  <c r="N1138" i="12"/>
  <c r="J1134" i="11" l="1"/>
  <c r="J1135" i="11" s="1"/>
  <c r="J1136" i="11" s="1"/>
  <c r="J1137" i="11" s="1"/>
  <c r="N1139" i="12"/>
  <c r="M1138" i="12"/>
  <c r="I1140" i="12"/>
  <c r="J1139" i="12"/>
  <c r="I1134" i="11" l="1"/>
  <c r="I1135" i="11" s="1"/>
  <c r="O1133" i="11"/>
  <c r="M1133" i="11"/>
  <c r="O1139" i="12"/>
  <c r="L1138" i="12"/>
  <c r="K1139" i="12" s="1"/>
  <c r="P1139" i="12" s="1"/>
  <c r="J1140" i="12"/>
  <c r="I1141" i="12"/>
  <c r="J1141" i="12" s="1"/>
  <c r="N1134" i="11" l="1"/>
  <c r="L1133" i="11"/>
  <c r="K1134" i="11" s="1"/>
  <c r="I1136" i="11"/>
  <c r="M1139" i="12"/>
  <c r="O1134" i="11" l="1"/>
  <c r="M1134" i="11"/>
  <c r="I1137" i="11"/>
  <c r="L1139" i="12"/>
  <c r="K1140" i="12" s="1"/>
  <c r="P1140" i="12" s="1"/>
  <c r="O1140" i="12"/>
  <c r="N1140" i="12" s="1"/>
  <c r="N1135" i="11" l="1"/>
  <c r="L1134" i="11"/>
  <c r="K1135" i="11" s="1"/>
  <c r="M1140" i="12"/>
  <c r="N1141" i="12"/>
  <c r="O1135" i="11" l="1"/>
  <c r="M1135" i="11"/>
  <c r="L1135" i="11" s="1"/>
  <c r="K1136" i="11" s="1"/>
  <c r="L1140" i="12"/>
  <c r="K1141" i="12" s="1"/>
  <c r="P1141" i="12" s="1"/>
  <c r="O1141" i="12"/>
  <c r="N1136" i="11" l="1"/>
  <c r="M1141" i="12"/>
  <c r="O1136" i="11" l="1"/>
  <c r="M1136" i="11"/>
  <c r="L1141" i="12"/>
  <c r="K1142" i="12" s="1"/>
  <c r="P1142" i="12" s="1"/>
  <c r="O1142" i="12"/>
  <c r="L1136" i="11" l="1"/>
  <c r="K1137" i="11" s="1"/>
  <c r="N1137" i="11"/>
  <c r="H1142" i="12"/>
  <c r="H1143" i="12" l="1"/>
  <c r="H1144" i="12" s="1"/>
  <c r="H1145" i="12" s="1"/>
  <c r="I1142" i="12"/>
  <c r="J1138" i="11" l="1"/>
  <c r="J1139" i="11" s="1"/>
  <c r="J1140" i="11" s="1"/>
  <c r="J1141" i="11" s="1"/>
  <c r="O1137" i="11"/>
  <c r="M1137" i="11"/>
  <c r="J1142" i="12"/>
  <c r="I1143" i="12"/>
  <c r="N1142" i="12"/>
  <c r="L1137" i="11" l="1"/>
  <c r="K1138" i="11" s="1"/>
  <c r="N1138" i="11"/>
  <c r="I1138" i="11"/>
  <c r="I1144" i="12"/>
  <c r="J1143" i="12"/>
  <c r="M1142" i="12"/>
  <c r="N1143" i="12"/>
  <c r="I1139" i="11" l="1"/>
  <c r="M1138" i="11"/>
  <c r="L1142" i="12"/>
  <c r="K1143" i="12" s="1"/>
  <c r="P1143" i="12" s="1"/>
  <c r="O1143" i="12"/>
  <c r="J1144" i="12"/>
  <c r="I1145" i="12"/>
  <c r="J1145" i="12" s="1"/>
  <c r="I1140" i="11" l="1"/>
  <c r="L1138" i="11"/>
  <c r="K1139" i="11" s="1"/>
  <c r="N1139" i="11"/>
  <c r="O1138" i="11"/>
  <c r="M1143" i="12"/>
  <c r="I1141" i="11" l="1"/>
  <c r="L1143" i="12"/>
  <c r="K1144" i="12" s="1"/>
  <c r="P1144" i="12" s="1"/>
  <c r="O1144" i="12"/>
  <c r="N1144" i="12" s="1"/>
  <c r="O1139" i="11" l="1"/>
  <c r="M1139" i="11"/>
  <c r="N1145" i="12"/>
  <c r="M1144" i="12"/>
  <c r="L1139" i="11" l="1"/>
  <c r="K1140" i="11" s="1"/>
  <c r="N1140" i="11"/>
  <c r="L1144" i="12"/>
  <c r="K1145" i="12" s="1"/>
  <c r="P1145" i="12" s="1"/>
  <c r="O1145" i="12"/>
  <c r="O1140" i="11" l="1"/>
  <c r="M1145" i="12"/>
  <c r="M1140" i="11" l="1"/>
  <c r="L1145" i="12"/>
  <c r="K1146" i="12" s="1"/>
  <c r="P1146" i="12" s="1"/>
  <c r="O1146" i="12"/>
  <c r="L1140" i="11" l="1"/>
  <c r="K1141" i="11" s="1"/>
  <c r="N1141" i="11"/>
  <c r="H1146" i="12"/>
  <c r="H1147" i="12" l="1"/>
  <c r="H1148" i="12" s="1"/>
  <c r="H1149" i="12" s="1"/>
  <c r="I1146" i="12"/>
  <c r="O1141" i="11" l="1"/>
  <c r="J1142" i="11"/>
  <c r="J1143" i="11" s="1"/>
  <c r="J1144" i="11" s="1"/>
  <c r="J1145" i="11" s="1"/>
  <c r="M1141" i="11"/>
  <c r="N1146" i="12"/>
  <c r="I1147" i="12"/>
  <c r="J1146" i="12"/>
  <c r="I1142" i="11" l="1"/>
  <c r="I1143" i="11" s="1"/>
  <c r="N1142" i="11"/>
  <c r="L1141" i="11"/>
  <c r="K1142" i="11" s="1"/>
  <c r="I1148" i="12"/>
  <c r="J1147" i="12"/>
  <c r="M1146" i="12"/>
  <c r="N1147" i="12"/>
  <c r="I1144" i="11" l="1"/>
  <c r="O1147" i="12"/>
  <c r="L1146" i="12"/>
  <c r="K1147" i="12" s="1"/>
  <c r="P1147" i="12" s="1"/>
  <c r="I1149" i="12"/>
  <c r="J1149" i="12" s="1"/>
  <c r="J1148" i="12"/>
  <c r="I1145" i="11" l="1"/>
  <c r="O1142" i="11"/>
  <c r="M1142" i="11"/>
  <c r="M1147" i="12"/>
  <c r="N1143" i="11" l="1"/>
  <c r="L1142" i="11"/>
  <c r="K1143" i="11" s="1"/>
  <c r="O1148" i="12"/>
  <c r="N1148" i="12" s="1"/>
  <c r="L1147" i="12"/>
  <c r="K1148" i="12" s="1"/>
  <c r="P1148" i="12" s="1"/>
  <c r="N1149" i="12" l="1"/>
  <c r="M1148" i="12"/>
  <c r="M1143" i="11" l="1"/>
  <c r="O1143" i="11"/>
  <c r="L1148" i="12"/>
  <c r="K1149" i="12" s="1"/>
  <c r="P1149" i="12" s="1"/>
  <c r="O1149" i="12"/>
  <c r="L1143" i="11" l="1"/>
  <c r="K1144" i="11" s="1"/>
  <c r="N1144" i="11"/>
  <c r="M1149" i="12"/>
  <c r="O1150" i="12" s="1"/>
  <c r="O1144" i="11" l="1"/>
  <c r="L1149" i="12"/>
  <c r="K1150" i="12" s="1"/>
  <c r="H1150" i="12" l="1"/>
  <c r="H1151" i="12" s="1"/>
  <c r="H1152" i="12" s="1"/>
  <c r="H1153" i="12" s="1"/>
  <c r="P1150" i="12"/>
  <c r="M1144" i="11"/>
  <c r="I1150" i="12" l="1"/>
  <c r="J1150" i="12" s="1"/>
  <c r="N1145" i="11"/>
  <c r="L1144" i="11"/>
  <c r="K1145" i="11" s="1"/>
  <c r="N1150" i="12" l="1"/>
  <c r="M1150" i="12" s="1"/>
  <c r="I1151" i="12"/>
  <c r="J1151" i="12" s="1"/>
  <c r="M1145" i="11"/>
  <c r="N1151" i="12" l="1"/>
  <c r="I1152" i="12"/>
  <c r="J1152" i="12" s="1"/>
  <c r="L1145" i="11"/>
  <c r="K1146" i="11" s="1"/>
  <c r="N1146" i="11"/>
  <c r="J1146" i="11"/>
  <c r="J1147" i="11" s="1"/>
  <c r="J1148" i="11" s="1"/>
  <c r="J1149" i="11" s="1"/>
  <c r="O1145" i="11"/>
  <c r="O1151" i="12"/>
  <c r="L1150" i="12"/>
  <c r="K1151" i="12" s="1"/>
  <c r="P1151" i="12" s="1"/>
  <c r="I1153" i="12" l="1"/>
  <c r="J1153" i="12" s="1"/>
  <c r="I1146" i="11"/>
  <c r="O1146" i="11"/>
  <c r="M1151" i="12"/>
  <c r="I1147" i="11" l="1"/>
  <c r="I1148" i="11" s="1"/>
  <c r="M1146" i="11"/>
  <c r="O1152" i="12"/>
  <c r="N1152" i="12" s="1"/>
  <c r="L1151" i="12"/>
  <c r="K1152" i="12" s="1"/>
  <c r="P1152" i="12" s="1"/>
  <c r="L1146" i="11" l="1"/>
  <c r="K1147" i="11" s="1"/>
  <c r="N1147" i="11"/>
  <c r="I1149" i="11"/>
  <c r="N1153" i="12"/>
  <c r="M1152" i="12"/>
  <c r="L1152" i="12" l="1"/>
  <c r="K1153" i="12" s="1"/>
  <c r="P1153" i="12" s="1"/>
  <c r="O1153" i="12"/>
  <c r="O1147" i="11" l="1"/>
  <c r="M1147" i="11"/>
  <c r="M1153" i="12"/>
  <c r="L1147" i="11" l="1"/>
  <c r="K1148" i="11" s="1"/>
  <c r="N1148" i="11"/>
  <c r="O1154" i="12"/>
  <c r="L1153" i="12"/>
  <c r="K1154" i="12" s="1"/>
  <c r="P1154" i="12" s="1"/>
  <c r="O1148" i="11" l="1"/>
  <c r="H1154" i="12"/>
  <c r="M1148" i="11" l="1"/>
  <c r="H1155" i="12"/>
  <c r="H1156" i="12" s="1"/>
  <c r="H1157" i="12" s="1"/>
  <c r="I1154" i="12"/>
  <c r="L1148" i="11" l="1"/>
  <c r="K1149" i="11" s="1"/>
  <c r="N1149" i="11"/>
  <c r="N1154" i="12"/>
  <c r="I1155" i="12"/>
  <c r="J1154" i="12"/>
  <c r="J1150" i="11" l="1"/>
  <c r="J1151" i="11" s="1"/>
  <c r="J1152" i="11" s="1"/>
  <c r="J1153" i="11" s="1"/>
  <c r="J1155" i="12"/>
  <c r="I1156" i="12"/>
  <c r="N1155" i="12"/>
  <c r="N1156" i="12" s="1"/>
  <c r="N1157" i="12" s="1"/>
  <c r="M1154" i="12"/>
  <c r="I1150" i="11" l="1"/>
  <c r="O1149" i="11"/>
  <c r="M1149" i="11"/>
  <c r="O1155" i="12"/>
  <c r="L1154" i="12"/>
  <c r="K1155" i="12" s="1"/>
  <c r="P1155" i="12" s="1"/>
  <c r="J1156" i="12"/>
  <c r="I1157" i="12"/>
  <c r="J1157" i="12" s="1"/>
  <c r="I1151" i="11" l="1"/>
  <c r="N1150" i="11"/>
  <c r="L1149" i="11"/>
  <c r="K1150" i="11" s="1"/>
  <c r="M1155" i="12"/>
  <c r="O1150" i="11" l="1"/>
  <c r="I1152" i="11"/>
  <c r="I1153" i="11" s="1"/>
  <c r="O1156" i="12"/>
  <c r="L1155" i="12"/>
  <c r="K1156" i="12" s="1"/>
  <c r="P1156" i="12" s="1"/>
  <c r="M1150" i="11" l="1"/>
  <c r="M1156" i="12"/>
  <c r="L1150" i="11" l="1"/>
  <c r="K1151" i="11" s="1"/>
  <c r="N1151" i="11"/>
  <c r="L1156" i="12"/>
  <c r="K1157" i="12" s="1"/>
  <c r="P1157" i="12" s="1"/>
  <c r="O1157" i="12"/>
  <c r="M1157" i="12" l="1"/>
  <c r="O1151" i="11" l="1"/>
  <c r="M1151" i="11"/>
  <c r="O1158" i="12"/>
  <c r="L1157" i="12"/>
  <c r="K1158" i="12" s="1"/>
  <c r="P1158" i="12" s="1"/>
  <c r="L1151" i="11" l="1"/>
  <c r="K1152" i="11" s="1"/>
  <c r="N1152" i="11"/>
  <c r="H1158" i="12"/>
  <c r="O1152" i="11" l="1"/>
  <c r="H1159" i="12"/>
  <c r="H1160" i="12" s="1"/>
  <c r="H1161" i="12" s="1"/>
  <c r="I1158" i="12"/>
  <c r="M1152" i="11" l="1"/>
  <c r="J1158" i="12"/>
  <c r="I1159" i="12"/>
  <c r="N1158" i="12"/>
  <c r="L1152" i="11" l="1"/>
  <c r="K1153" i="11" s="1"/>
  <c r="N1153" i="11"/>
  <c r="M1158" i="12"/>
  <c r="N1159" i="12"/>
  <c r="J1159" i="12"/>
  <c r="I1160" i="12"/>
  <c r="J1160" i="12" l="1"/>
  <c r="I1161" i="12"/>
  <c r="J1161" i="12" s="1"/>
  <c r="L1158" i="12"/>
  <c r="K1159" i="12" s="1"/>
  <c r="P1159" i="12" s="1"/>
  <c r="O1159" i="12"/>
  <c r="J1154" i="11" l="1"/>
  <c r="J1155" i="11" s="1"/>
  <c r="J1156" i="11" s="1"/>
  <c r="J1157" i="11" s="1"/>
  <c r="O1153" i="11"/>
  <c r="M1153" i="11"/>
  <c r="M1159" i="12"/>
  <c r="N1154" i="11" l="1"/>
  <c r="L1153" i="11"/>
  <c r="K1154" i="11" s="1"/>
  <c r="I1154" i="11"/>
  <c r="L1159" i="12"/>
  <c r="K1160" i="12" s="1"/>
  <c r="P1160" i="12" s="1"/>
  <c r="O1160" i="12"/>
  <c r="N1160" i="12" s="1"/>
  <c r="I1155" i="11" l="1"/>
  <c r="M1160" i="12"/>
  <c r="N1161" i="12"/>
  <c r="I1156" i="11" l="1"/>
  <c r="M1154" i="11"/>
  <c r="O1154" i="11"/>
  <c r="O1161" i="12"/>
  <c r="L1160" i="12"/>
  <c r="K1161" i="12" s="1"/>
  <c r="P1161" i="12" s="1"/>
  <c r="L1154" i="11" l="1"/>
  <c r="K1155" i="11" s="1"/>
  <c r="N1155" i="11"/>
  <c r="I1157" i="11"/>
  <c r="M1161" i="12"/>
  <c r="L1161" i="12" l="1"/>
  <c r="K1162" i="12" s="1"/>
  <c r="P1162" i="12" s="1"/>
  <c r="O1162" i="12"/>
  <c r="O1155" i="11" l="1"/>
  <c r="M1155" i="11"/>
  <c r="H1162" i="12"/>
  <c r="N1156" i="11" l="1"/>
  <c r="L1155" i="11"/>
  <c r="K1156" i="11" s="1"/>
  <c r="H1163" i="12"/>
  <c r="H1164" i="12" s="1"/>
  <c r="H1165" i="12" s="1"/>
  <c r="I1162" i="12"/>
  <c r="J1162" i="12" l="1"/>
  <c r="I1163" i="12"/>
  <c r="N1162" i="12"/>
  <c r="M1156" i="11" l="1"/>
  <c r="O1156" i="11"/>
  <c r="M1162" i="12"/>
  <c r="N1163" i="12"/>
  <c r="I1164" i="12"/>
  <c r="J1163" i="12"/>
  <c r="L1156" i="11" l="1"/>
  <c r="K1157" i="11" s="1"/>
  <c r="N1157" i="11"/>
  <c r="I1165" i="12"/>
  <c r="J1165" i="12" s="1"/>
  <c r="J1164" i="12"/>
  <c r="L1162" i="12"/>
  <c r="K1163" i="12" s="1"/>
  <c r="P1163" i="12" s="1"/>
  <c r="O1163" i="12"/>
  <c r="M1163" i="12" l="1"/>
  <c r="O1157" i="11" l="1"/>
  <c r="J1158" i="11"/>
  <c r="J1159" i="11" s="1"/>
  <c r="J1160" i="11" s="1"/>
  <c r="J1161" i="11" s="1"/>
  <c r="M1157" i="11"/>
  <c r="O1164" i="12"/>
  <c r="N1164" i="12" s="1"/>
  <c r="L1163" i="12"/>
  <c r="K1164" i="12" s="1"/>
  <c r="P1164" i="12" s="1"/>
  <c r="I1158" i="11" l="1"/>
  <c r="I1159" i="11" s="1"/>
  <c r="L1157" i="11"/>
  <c r="K1158" i="11" s="1"/>
  <c r="N1158" i="11"/>
  <c r="N1165" i="12"/>
  <c r="M1164" i="12"/>
  <c r="O1158" i="11" l="1"/>
  <c r="I1160" i="11"/>
  <c r="O1165" i="12"/>
  <c r="L1164" i="12"/>
  <c r="K1165" i="12" s="1"/>
  <c r="P1165" i="12" s="1"/>
  <c r="I1161" i="11" l="1"/>
  <c r="M1158" i="11"/>
  <c r="M1165" i="12"/>
  <c r="N1159" i="11" l="1"/>
  <c r="L1158" i="11"/>
  <c r="K1159" i="11" s="1"/>
  <c r="L1165" i="12"/>
  <c r="K1166" i="12" s="1"/>
  <c r="P1166" i="12" s="1"/>
  <c r="O1166" i="12"/>
  <c r="O1159" i="11" l="1"/>
  <c r="H1166" i="12"/>
  <c r="M1159" i="11" l="1"/>
  <c r="H1167" i="12"/>
  <c r="H1168" i="12" s="1"/>
  <c r="H1169" i="12" s="1"/>
  <c r="I1166" i="12"/>
  <c r="L1159" i="11" l="1"/>
  <c r="K1160" i="11" s="1"/>
  <c r="N1160" i="11"/>
  <c r="N1166" i="12"/>
  <c r="I1167" i="12"/>
  <c r="J1166" i="12"/>
  <c r="I1168" i="12" l="1"/>
  <c r="J1167" i="12"/>
  <c r="M1166" i="12"/>
  <c r="N1167" i="12"/>
  <c r="O1160" i="11" l="1"/>
  <c r="M1160" i="11"/>
  <c r="N1168" i="12"/>
  <c r="L1166" i="12"/>
  <c r="K1167" i="12" s="1"/>
  <c r="P1167" i="12" s="1"/>
  <c r="O1167" i="12"/>
  <c r="J1168" i="12"/>
  <c r="I1169" i="12"/>
  <c r="J1169" i="12" s="1"/>
  <c r="N1161" i="11" l="1"/>
  <c r="L1160" i="11"/>
  <c r="K1161" i="11" s="1"/>
  <c r="M1167" i="12"/>
  <c r="N1169" i="12"/>
  <c r="L1167" i="12" l="1"/>
  <c r="K1168" i="12" s="1"/>
  <c r="P1168" i="12" s="1"/>
  <c r="O1168" i="12"/>
  <c r="J1162" i="11" l="1"/>
  <c r="J1163" i="11" s="1"/>
  <c r="J1164" i="11" s="1"/>
  <c r="J1165" i="11" s="1"/>
  <c r="M1161" i="11"/>
  <c r="O1161" i="11"/>
  <c r="M1168" i="12"/>
  <c r="L1161" i="11" l="1"/>
  <c r="K1162" i="11" s="1"/>
  <c r="N1162" i="11"/>
  <c r="I1162" i="11"/>
  <c r="O1169" i="12"/>
  <c r="L1168" i="12"/>
  <c r="K1169" i="12" s="1"/>
  <c r="P1169" i="12" s="1"/>
  <c r="I1163" i="11" l="1"/>
  <c r="M1169" i="12"/>
  <c r="I1164" i="11" l="1"/>
  <c r="O1162" i="11"/>
  <c r="M1162" i="11"/>
  <c r="L1169" i="12"/>
  <c r="K1170" i="12" s="1"/>
  <c r="P1170" i="12" s="1"/>
  <c r="O1170" i="12"/>
  <c r="I1165" i="11" l="1"/>
  <c r="N1163" i="11"/>
  <c r="L1162" i="11"/>
  <c r="K1163" i="11" s="1"/>
  <c r="H1170" i="12"/>
  <c r="I1170" i="12" l="1"/>
  <c r="H1171" i="12"/>
  <c r="H1172" i="12" s="1"/>
  <c r="H1173" i="12" s="1"/>
  <c r="M1163" i="11" l="1"/>
  <c r="O1163" i="11"/>
  <c r="J1170" i="12"/>
  <c r="I1171" i="12"/>
  <c r="N1170" i="12"/>
  <c r="L1163" i="11" l="1"/>
  <c r="K1164" i="11" s="1"/>
  <c r="N1164" i="11"/>
  <c r="M1170" i="12"/>
  <c r="N1171" i="12"/>
  <c r="I1172" i="12"/>
  <c r="J1171" i="12"/>
  <c r="O1164" i="11" l="1"/>
  <c r="J1172" i="12"/>
  <c r="I1173" i="12"/>
  <c r="J1173" i="12" s="1"/>
  <c r="N1172" i="12"/>
  <c r="O1171" i="12"/>
  <c r="L1170" i="12"/>
  <c r="K1171" i="12" s="1"/>
  <c r="P1171" i="12" s="1"/>
  <c r="M1164" i="11" l="1"/>
  <c r="M1171" i="12"/>
  <c r="N1173" i="12"/>
  <c r="L1164" i="11" l="1"/>
  <c r="K1165" i="11" s="1"/>
  <c r="N1165" i="11"/>
  <c r="L1171" i="12"/>
  <c r="K1172" i="12" s="1"/>
  <c r="P1172" i="12" s="1"/>
  <c r="O1172" i="12"/>
  <c r="J1166" i="11" l="1"/>
  <c r="J1167" i="11" s="1"/>
  <c r="J1168" i="11" s="1"/>
  <c r="J1169" i="11" s="1"/>
  <c r="M1172" i="12"/>
  <c r="I1166" i="11" l="1"/>
  <c r="O1165" i="11"/>
  <c r="M1165" i="11"/>
  <c r="L1172" i="12"/>
  <c r="K1173" i="12" s="1"/>
  <c r="P1173" i="12" s="1"/>
  <c r="O1173" i="12"/>
  <c r="I1167" i="11" l="1"/>
  <c r="L1165" i="11"/>
  <c r="K1166" i="11" s="1"/>
  <c r="N1166" i="11"/>
  <c r="M1173" i="12"/>
  <c r="I1168" i="11" l="1"/>
  <c r="I1169" i="11" s="1"/>
  <c r="L1173" i="12"/>
  <c r="K1174" i="12" s="1"/>
  <c r="P1174" i="12" s="1"/>
  <c r="O1174" i="12"/>
  <c r="O1166" i="11" l="1"/>
  <c r="M1166" i="11"/>
  <c r="H1174" i="12"/>
  <c r="N1167" i="11" l="1"/>
  <c r="L1166" i="11"/>
  <c r="K1167" i="11" s="1"/>
  <c r="I1174" i="12"/>
  <c r="H1175" i="12"/>
  <c r="H1176" i="12" s="1"/>
  <c r="H1177" i="12" s="1"/>
  <c r="J1174" i="12" l="1"/>
  <c r="I1175" i="12"/>
  <c r="N1174" i="12"/>
  <c r="M1167" i="11" l="1"/>
  <c r="O1167" i="11"/>
  <c r="I1176" i="12"/>
  <c r="J1175" i="12"/>
  <c r="M1174" i="12"/>
  <c r="N1175" i="12"/>
  <c r="L1167" i="11" l="1"/>
  <c r="K1168" i="11" s="1"/>
  <c r="N1168" i="11"/>
  <c r="L1174" i="12"/>
  <c r="K1175" i="12" s="1"/>
  <c r="P1175" i="12" s="1"/>
  <c r="O1175" i="12"/>
  <c r="I1177" i="12"/>
  <c r="J1177" i="12" s="1"/>
  <c r="J1176" i="12"/>
  <c r="O1168" i="11" l="1"/>
  <c r="M1175" i="12"/>
  <c r="M1168" i="11" l="1"/>
  <c r="L1175" i="12"/>
  <c r="K1176" i="12" s="1"/>
  <c r="P1176" i="12" s="1"/>
  <c r="O1176" i="12"/>
  <c r="N1176" i="12" s="1"/>
  <c r="L1168" i="11" l="1"/>
  <c r="K1169" i="11" s="1"/>
  <c r="N1169" i="11"/>
  <c r="N1177" i="12"/>
  <c r="M1176" i="12"/>
  <c r="L1176" i="12" l="1"/>
  <c r="K1177" i="12" s="1"/>
  <c r="P1177" i="12" s="1"/>
  <c r="O1177" i="12"/>
  <c r="J1170" i="11" l="1"/>
  <c r="J1171" i="11" s="1"/>
  <c r="J1172" i="11" s="1"/>
  <c r="J1173" i="11" s="1"/>
  <c r="O1169" i="11"/>
  <c r="M1169" i="11"/>
  <c r="M1177" i="12"/>
  <c r="O1178" i="12" s="1"/>
  <c r="N1170" i="11" l="1"/>
  <c r="L1169" i="11"/>
  <c r="K1170" i="11" s="1"/>
  <c r="I1170" i="11"/>
  <c r="L1177" i="12"/>
  <c r="K1178" i="12" s="1"/>
  <c r="P1178" i="12" s="1"/>
  <c r="I1171" i="11" l="1"/>
  <c r="H1178" i="12"/>
  <c r="H1179" i="12" s="1"/>
  <c r="H1180" i="12" s="1"/>
  <c r="H1181" i="12" s="1"/>
  <c r="M1170" i="11" l="1"/>
  <c r="I1172" i="11"/>
  <c r="O1170" i="11"/>
  <c r="I1178" i="12"/>
  <c r="I1179" i="12" s="1"/>
  <c r="N1171" i="11" l="1"/>
  <c r="L1170" i="11"/>
  <c r="K1171" i="11" s="1"/>
  <c r="I1173" i="11"/>
  <c r="N1178" i="12"/>
  <c r="N1179" i="12" s="1"/>
  <c r="J1178" i="12"/>
  <c r="I1180" i="12"/>
  <c r="J1179" i="12"/>
  <c r="M1178" i="12" l="1"/>
  <c r="L1178" i="12" s="1"/>
  <c r="K1179" i="12" s="1"/>
  <c r="J1180" i="12"/>
  <c r="I1181" i="12"/>
  <c r="J1181" i="12" s="1"/>
  <c r="N1180" i="12"/>
  <c r="N1181" i="12" s="1"/>
  <c r="O1179" i="12" l="1"/>
  <c r="P1179" i="12"/>
  <c r="M1179" i="12"/>
  <c r="L1179" i="12" s="1"/>
  <c r="K1180" i="12" s="1"/>
  <c r="P1180" i="12" s="1"/>
  <c r="M1171" i="11"/>
  <c r="O1171" i="11"/>
  <c r="O1180" i="12" l="1"/>
  <c r="L1171" i="11"/>
  <c r="K1172" i="11" s="1"/>
  <c r="N1172" i="11"/>
  <c r="M1180" i="12"/>
  <c r="L1180" i="12" l="1"/>
  <c r="K1181" i="12" s="1"/>
  <c r="P1181" i="12" s="1"/>
  <c r="O1181" i="12"/>
  <c r="O1172" i="11" l="1"/>
  <c r="M1172" i="11"/>
  <c r="M1181" i="12"/>
  <c r="N1173" i="11" l="1"/>
  <c r="L1172" i="11"/>
  <c r="K1173" i="11" s="1"/>
  <c r="L1181" i="12"/>
  <c r="K1182" i="12" s="1"/>
  <c r="P1182" i="12" s="1"/>
  <c r="O1182" i="12"/>
  <c r="H1182" i="12" l="1"/>
  <c r="M1173" i="11" l="1"/>
  <c r="L1173" i="11" s="1"/>
  <c r="K1174" i="11" s="1"/>
  <c r="J1174" i="11"/>
  <c r="J1175" i="11" s="1"/>
  <c r="J1176" i="11" s="1"/>
  <c r="J1177" i="11" s="1"/>
  <c r="O1173" i="11"/>
  <c r="H1183" i="12"/>
  <c r="H1184" i="12" s="1"/>
  <c r="H1185" i="12" s="1"/>
  <c r="I1182" i="12"/>
  <c r="N1174" i="11" l="1"/>
  <c r="I1174" i="11"/>
  <c r="I1175" i="11" s="1"/>
  <c r="O1174" i="11"/>
  <c r="I1183" i="12"/>
  <c r="N1182" i="12"/>
  <c r="J1182" i="12"/>
  <c r="M1174" i="11" l="1"/>
  <c r="L1174" i="11" s="1"/>
  <c r="K1175" i="11" s="1"/>
  <c r="I1176" i="11"/>
  <c r="N1183" i="12"/>
  <c r="M1182" i="12"/>
  <c r="I1184" i="12"/>
  <c r="J1183" i="12"/>
  <c r="N1175" i="11" l="1"/>
  <c r="I1177" i="11"/>
  <c r="O1175" i="11"/>
  <c r="J1184" i="12"/>
  <c r="I1185" i="12"/>
  <c r="J1185" i="12" s="1"/>
  <c r="L1182" i="12"/>
  <c r="K1183" i="12" s="1"/>
  <c r="P1183" i="12" s="1"/>
  <c r="O1183" i="12"/>
  <c r="M1175" i="11" l="1"/>
  <c r="M1183" i="12"/>
  <c r="N1176" i="11" l="1"/>
  <c r="L1175" i="11"/>
  <c r="K1176" i="11" s="1"/>
  <c r="L1183" i="12"/>
  <c r="K1184" i="12" s="1"/>
  <c r="P1184" i="12" s="1"/>
  <c r="O1184" i="12"/>
  <c r="N1184" i="12" s="1"/>
  <c r="M1176" i="11" l="1"/>
  <c r="M1184" i="12"/>
  <c r="N1185" i="12"/>
  <c r="L1176" i="11" l="1"/>
  <c r="K1177" i="11" s="1"/>
  <c r="N1177" i="11"/>
  <c r="O1176" i="11"/>
  <c r="L1184" i="12"/>
  <c r="K1185" i="12" s="1"/>
  <c r="P1185" i="12" s="1"/>
  <c r="O1185" i="12"/>
  <c r="J1178" i="11" l="1"/>
  <c r="J1179" i="11" s="1"/>
  <c r="J1180" i="11" s="1"/>
  <c r="J1181" i="11" s="1"/>
  <c r="M1177" i="11"/>
  <c r="O1177" i="11"/>
  <c r="M1185" i="12"/>
  <c r="L1177" i="11" l="1"/>
  <c r="K1178" i="11" s="1"/>
  <c r="N1178" i="11"/>
  <c r="I1178" i="11"/>
  <c r="O1186" i="12"/>
  <c r="L1185" i="12"/>
  <c r="K1186" i="12" s="1"/>
  <c r="P1186" i="12" s="1"/>
  <c r="I1179" i="11" l="1"/>
  <c r="O1178" i="11"/>
  <c r="H1186" i="12"/>
  <c r="M1178" i="11" l="1"/>
  <c r="I1180" i="11"/>
  <c r="H1187" i="12"/>
  <c r="H1188" i="12" s="1"/>
  <c r="H1189" i="12" s="1"/>
  <c r="I1186" i="12"/>
  <c r="I1181" i="11" l="1"/>
  <c r="L1178" i="11"/>
  <c r="K1179" i="11" s="1"/>
  <c r="N1179" i="11"/>
  <c r="N1186" i="12"/>
  <c r="J1186" i="12"/>
  <c r="I1187" i="12"/>
  <c r="M1179" i="11" l="1"/>
  <c r="J1187" i="12"/>
  <c r="I1188" i="12"/>
  <c r="N1187" i="12"/>
  <c r="M1186" i="12"/>
  <c r="L1179" i="11" l="1"/>
  <c r="K1180" i="11" s="1"/>
  <c r="N1180" i="11"/>
  <c r="O1179" i="11"/>
  <c r="L1186" i="12"/>
  <c r="K1187" i="12" s="1"/>
  <c r="P1187" i="12" s="1"/>
  <c r="O1187" i="12"/>
  <c r="I1189" i="12"/>
  <c r="J1189" i="12" s="1"/>
  <c r="J1188" i="12"/>
  <c r="M1180" i="11" l="1"/>
  <c r="O1180" i="11"/>
  <c r="M1187" i="12"/>
  <c r="N1181" i="11" l="1"/>
  <c r="L1180" i="11"/>
  <c r="K1181" i="11" s="1"/>
  <c r="O1188" i="12"/>
  <c r="N1188" i="12" s="1"/>
  <c r="L1187" i="12"/>
  <c r="K1188" i="12" s="1"/>
  <c r="P1188" i="12" s="1"/>
  <c r="J1182" i="11" l="1"/>
  <c r="J1183" i="11" s="1"/>
  <c r="J1184" i="11" s="1"/>
  <c r="J1185" i="11" s="1"/>
  <c r="N1189" i="12"/>
  <c r="M1188" i="12"/>
  <c r="I1182" i="11" l="1"/>
  <c r="M1181" i="11"/>
  <c r="O1181" i="11"/>
  <c r="L1188" i="12"/>
  <c r="K1189" i="12" s="1"/>
  <c r="P1189" i="12" s="1"/>
  <c r="O1189" i="12"/>
  <c r="L1181" i="11" l="1"/>
  <c r="K1182" i="11" s="1"/>
  <c r="N1182" i="11"/>
  <c r="I1183" i="11"/>
  <c r="M1189" i="12"/>
  <c r="I1184" i="11" l="1"/>
  <c r="O1182" i="11"/>
  <c r="O1190" i="12"/>
  <c r="L1189" i="12"/>
  <c r="K1190" i="12" s="1"/>
  <c r="P1190" i="12" s="1"/>
  <c r="M1182" i="11" l="1"/>
  <c r="I1185" i="11"/>
  <c r="H1190" i="12"/>
  <c r="L1182" i="11" l="1"/>
  <c r="K1183" i="11" s="1"/>
  <c r="N1183" i="11"/>
  <c r="H1191" i="12"/>
  <c r="H1192" i="12" s="1"/>
  <c r="H1193" i="12" s="1"/>
  <c r="I1190" i="12"/>
  <c r="I1191" i="12" l="1"/>
  <c r="N1190" i="12"/>
  <c r="J1190" i="12"/>
  <c r="O1183" i="11" l="1"/>
  <c r="M1183" i="11"/>
  <c r="M1190" i="12"/>
  <c r="N1191" i="12"/>
  <c r="I1192" i="12"/>
  <c r="J1191" i="12"/>
  <c r="L1183" i="11" l="1"/>
  <c r="K1184" i="11" s="1"/>
  <c r="N1184" i="11"/>
  <c r="J1192" i="12"/>
  <c r="I1193" i="12"/>
  <c r="J1193" i="12" s="1"/>
  <c r="N1192" i="12"/>
  <c r="N1193" i="12" s="1"/>
  <c r="L1190" i="12"/>
  <c r="K1191" i="12" s="1"/>
  <c r="P1191" i="12" s="1"/>
  <c r="O1191" i="12"/>
  <c r="M1191" i="12" l="1"/>
  <c r="O1184" i="11" l="1"/>
  <c r="M1184" i="11"/>
  <c r="O1192" i="12"/>
  <c r="L1191" i="12"/>
  <c r="K1192" i="12" s="1"/>
  <c r="P1192" i="12" s="1"/>
  <c r="L1184" i="11" l="1"/>
  <c r="K1185" i="11" s="1"/>
  <c r="N1185" i="11"/>
  <c r="M1192" i="12"/>
  <c r="L1192" i="12" l="1"/>
  <c r="K1193" i="12" s="1"/>
  <c r="P1193" i="12" s="1"/>
  <c r="O1193" i="12"/>
  <c r="J1186" i="11" l="1"/>
  <c r="J1187" i="11" s="1"/>
  <c r="J1188" i="11" s="1"/>
  <c r="J1189" i="11" s="1"/>
  <c r="O1185" i="11"/>
  <c r="M1185" i="11"/>
  <c r="M1193" i="12"/>
  <c r="N1186" i="11" l="1"/>
  <c r="L1185" i="11"/>
  <c r="K1186" i="11" s="1"/>
  <c r="I1186" i="11"/>
  <c r="L1193" i="12"/>
  <c r="K1194" i="12" s="1"/>
  <c r="P1194" i="12" s="1"/>
  <c r="O1194" i="12"/>
  <c r="I1187" i="11" l="1"/>
  <c r="O1186" i="11"/>
  <c r="H1194" i="12"/>
  <c r="I1188" i="11" l="1"/>
  <c r="M1186" i="11"/>
  <c r="H1195" i="12"/>
  <c r="H1196" i="12" s="1"/>
  <c r="H1197" i="12" s="1"/>
  <c r="I1194" i="12"/>
  <c r="L1186" i="11" l="1"/>
  <c r="K1187" i="11" s="1"/>
  <c r="N1187" i="11"/>
  <c r="I1189" i="11"/>
  <c r="I1195" i="12"/>
  <c r="J1194" i="12"/>
  <c r="N1194" i="12"/>
  <c r="M1187" i="11" l="1"/>
  <c r="M1194" i="12"/>
  <c r="N1195" i="12"/>
  <c r="J1195" i="12"/>
  <c r="I1196" i="12"/>
  <c r="L1187" i="11" l="1"/>
  <c r="K1188" i="11" s="1"/>
  <c r="N1188" i="11"/>
  <c r="O1187" i="11"/>
  <c r="I1197" i="12"/>
  <c r="J1197" i="12" s="1"/>
  <c r="J1196" i="12"/>
  <c r="O1195" i="12"/>
  <c r="L1194" i="12"/>
  <c r="K1195" i="12" s="1"/>
  <c r="P1195" i="12" s="1"/>
  <c r="M1188" i="11" l="1"/>
  <c r="O1188" i="11"/>
  <c r="M1195" i="12"/>
  <c r="O1196" i="12" s="1"/>
  <c r="N1196" i="12" s="1"/>
  <c r="L1195" i="12" l="1"/>
  <c r="K1196" i="12" s="1"/>
  <c r="P1196" i="12" s="1"/>
  <c r="N1189" i="11"/>
  <c r="L1188" i="11"/>
  <c r="K1189" i="11" s="1"/>
  <c r="N1197" i="12"/>
  <c r="M1196" i="12" l="1"/>
  <c r="O1197" i="12" s="1"/>
  <c r="L1196" i="12" l="1"/>
  <c r="K1197" i="12" s="1"/>
  <c r="P1197" i="12" s="1"/>
  <c r="M1189" i="11"/>
  <c r="N1190" i="11" s="1"/>
  <c r="J1190" i="11"/>
  <c r="J1191" i="11" s="1"/>
  <c r="J1192" i="11" s="1"/>
  <c r="J1193" i="11" s="1"/>
  <c r="O1189" i="11"/>
  <c r="M1197" i="12" l="1"/>
  <c r="O1198" i="12" s="1"/>
  <c r="L1189" i="11"/>
  <c r="K1190" i="11" s="1"/>
  <c r="I1190" i="11"/>
  <c r="I1191" i="11" s="1"/>
  <c r="L1197" i="12" l="1"/>
  <c r="K1198" i="12" s="1"/>
  <c r="P1198" i="12" s="1"/>
  <c r="O1190" i="11"/>
  <c r="I1192" i="11"/>
  <c r="M1190" i="11"/>
  <c r="H1198" i="12" l="1"/>
  <c r="I1198" i="12" s="1"/>
  <c r="I1193" i="11"/>
  <c r="L1190" i="11"/>
  <c r="K1191" i="11" s="1"/>
  <c r="N1191" i="11"/>
  <c r="H1199" i="12" l="1"/>
  <c r="H1200" i="12" s="1"/>
  <c r="H1201" i="12" s="1"/>
  <c r="N1198" i="12"/>
  <c r="J1198" i="12"/>
  <c r="I1199" i="12"/>
  <c r="O1191" i="11" l="1"/>
  <c r="M1191" i="11"/>
  <c r="J1199" i="12"/>
  <c r="I1200" i="12"/>
  <c r="N1199" i="12"/>
  <c r="M1198" i="12"/>
  <c r="L1191" i="11" l="1"/>
  <c r="K1192" i="11" s="1"/>
  <c r="N1192" i="11"/>
  <c r="O1199" i="12"/>
  <c r="L1198" i="12"/>
  <c r="K1199" i="12" s="1"/>
  <c r="P1199" i="12" s="1"/>
  <c r="I1201" i="12"/>
  <c r="J1201" i="12" s="1"/>
  <c r="J1200" i="12"/>
  <c r="M1199" i="12" l="1"/>
  <c r="O1192" i="11" l="1"/>
  <c r="M1192" i="11"/>
  <c r="L1199" i="12"/>
  <c r="K1200" i="12" s="1"/>
  <c r="P1200" i="12" s="1"/>
  <c r="O1200" i="12"/>
  <c r="N1200" i="12" s="1"/>
  <c r="L1192" i="11" l="1"/>
  <c r="K1193" i="11" s="1"/>
  <c r="N1193" i="11"/>
  <c r="M1200" i="12"/>
  <c r="N1201" i="12"/>
  <c r="L1200" i="12" l="1"/>
  <c r="K1201" i="12" s="1"/>
  <c r="P1201" i="12" s="1"/>
  <c r="O1201" i="12"/>
  <c r="J1194" i="11" l="1"/>
  <c r="J1195" i="11" s="1"/>
  <c r="J1196" i="11" s="1"/>
  <c r="J1197" i="11" s="1"/>
  <c r="O1193" i="11"/>
  <c r="M1193" i="11"/>
  <c r="M1201" i="12"/>
  <c r="L1193" i="11" l="1"/>
  <c r="K1194" i="11" s="1"/>
  <c r="N1194" i="11"/>
  <c r="I1194" i="11"/>
  <c r="O1202" i="12"/>
  <c r="L1201" i="12"/>
  <c r="K1202" i="12" s="1"/>
  <c r="P1202" i="12" s="1"/>
  <c r="M1194" i="11" l="1"/>
  <c r="I1195" i="11"/>
  <c r="I1196" i="11" s="1"/>
  <c r="H1202" i="12"/>
  <c r="I1197" i="11" l="1"/>
  <c r="L1194" i="11"/>
  <c r="K1195" i="11" s="1"/>
  <c r="N1195" i="11"/>
  <c r="O1194" i="11"/>
  <c r="H1203" i="12"/>
  <c r="H1204" i="12" s="1"/>
  <c r="H1205" i="12" s="1"/>
  <c r="I1202" i="12"/>
  <c r="O1195" i="11" l="1"/>
  <c r="M1195" i="11"/>
  <c r="J1202" i="12"/>
  <c r="N1202" i="12"/>
  <c r="I1203" i="12"/>
  <c r="N1196" i="11" l="1"/>
  <c r="L1195" i="11"/>
  <c r="K1196" i="11" s="1"/>
  <c r="M1202" i="12"/>
  <c r="N1203" i="12"/>
  <c r="J1203" i="12"/>
  <c r="I1204" i="12"/>
  <c r="M1196" i="11" l="1"/>
  <c r="J1204" i="12"/>
  <c r="I1205" i="12"/>
  <c r="J1205" i="12" s="1"/>
  <c r="L1202" i="12"/>
  <c r="K1203" i="12" s="1"/>
  <c r="P1203" i="12" s="1"/>
  <c r="O1203" i="12"/>
  <c r="N1197" i="11" l="1"/>
  <c r="L1196" i="11"/>
  <c r="K1197" i="11" s="1"/>
  <c r="O1196" i="11"/>
  <c r="M1203" i="12"/>
  <c r="M1197" i="11" l="1"/>
  <c r="O1204" i="12"/>
  <c r="N1204" i="12" s="1"/>
  <c r="L1203" i="12"/>
  <c r="K1204" i="12" s="1"/>
  <c r="P1204" i="12" s="1"/>
  <c r="O1197" i="11" l="1"/>
  <c r="J1198" i="11"/>
  <c r="J1199" i="11" s="1"/>
  <c r="J1200" i="11" s="1"/>
  <c r="J1201" i="11" s="1"/>
  <c r="L1197" i="11"/>
  <c r="K1198" i="11" s="1"/>
  <c r="N1198" i="11"/>
  <c r="N1205" i="12"/>
  <c r="M1204" i="12"/>
  <c r="I1198" i="11" l="1"/>
  <c r="I1199" i="11" s="1"/>
  <c r="I1200" i="11" s="1"/>
  <c r="O1205" i="12"/>
  <c r="L1204" i="12"/>
  <c r="K1205" i="12" s="1"/>
  <c r="P1205" i="12" s="1"/>
  <c r="I1201" i="11" l="1"/>
  <c r="M1198" i="11"/>
  <c r="O1198" i="11"/>
  <c r="M1205" i="12"/>
  <c r="L1198" i="11" l="1"/>
  <c r="K1199" i="11" s="1"/>
  <c r="N1199" i="11"/>
  <c r="L1205" i="12"/>
  <c r="K1206" i="12" s="1"/>
  <c r="P1206" i="12" s="1"/>
  <c r="O1206" i="12"/>
  <c r="H1206" i="12" l="1"/>
  <c r="O1199" i="11" l="1"/>
  <c r="M1199" i="11"/>
  <c r="I1206" i="12"/>
  <c r="H1207" i="12"/>
  <c r="H1208" i="12" s="1"/>
  <c r="H1209" i="12" s="1"/>
  <c r="L1199" i="11" l="1"/>
  <c r="K1200" i="11" s="1"/>
  <c r="N1200" i="11"/>
  <c r="J1206" i="12"/>
  <c r="I1207" i="12"/>
  <c r="N1206" i="12"/>
  <c r="O1200" i="11" l="1"/>
  <c r="J1207" i="12"/>
  <c r="I1208" i="12"/>
  <c r="M1206" i="12"/>
  <c r="N1207" i="12"/>
  <c r="M1200" i="11" l="1"/>
  <c r="O1207" i="12"/>
  <c r="L1206" i="12"/>
  <c r="K1207" i="12" s="1"/>
  <c r="P1207" i="12" s="1"/>
  <c r="J1208" i="12"/>
  <c r="I1209" i="12"/>
  <c r="J1209" i="12" s="1"/>
  <c r="N1201" i="11" l="1"/>
  <c r="L1200" i="11"/>
  <c r="K1201" i="11" s="1"/>
  <c r="M1207" i="12"/>
  <c r="M1201" i="11" l="1"/>
  <c r="O1208" i="12"/>
  <c r="N1208" i="12" s="1"/>
  <c r="L1207" i="12"/>
  <c r="K1208" i="12" s="1"/>
  <c r="P1208" i="12" s="1"/>
  <c r="L1201" i="11" l="1"/>
  <c r="K1202" i="11" s="1"/>
  <c r="N1202" i="11"/>
  <c r="J1202" i="11"/>
  <c r="J1203" i="11" s="1"/>
  <c r="J1204" i="11" s="1"/>
  <c r="J1205" i="11" s="1"/>
  <c r="O1201" i="11"/>
  <c r="N1209" i="12"/>
  <c r="M1208" i="12"/>
  <c r="I1202" i="11" l="1"/>
  <c r="O1202" i="11"/>
  <c r="L1208" i="12"/>
  <c r="K1209" i="12" s="1"/>
  <c r="P1209" i="12" s="1"/>
  <c r="O1209" i="12"/>
  <c r="M1202" i="11" l="1"/>
  <c r="I1203" i="11"/>
  <c r="M1209" i="12"/>
  <c r="L1209" i="12" s="1"/>
  <c r="K1210" i="12" s="1"/>
  <c r="P1210" i="12" s="1"/>
  <c r="I1204" i="11" l="1"/>
  <c r="L1202" i="11"/>
  <c r="K1203" i="11" s="1"/>
  <c r="N1203" i="11"/>
  <c r="O1210" i="12"/>
  <c r="H1210" i="12"/>
  <c r="I1205" i="11" l="1"/>
  <c r="I1210" i="12"/>
  <c r="H1211" i="12"/>
  <c r="H1212" i="12" s="1"/>
  <c r="H1213" i="12" s="1"/>
  <c r="O1203" i="11" l="1"/>
  <c r="M1203" i="11"/>
  <c r="J1210" i="12"/>
  <c r="I1211" i="12"/>
  <c r="N1210" i="12"/>
  <c r="L1203" i="11" l="1"/>
  <c r="K1204" i="11" s="1"/>
  <c r="N1204" i="11"/>
  <c r="N1211" i="12"/>
  <c r="M1210" i="12"/>
  <c r="J1211" i="12"/>
  <c r="I1212" i="12"/>
  <c r="O1204" i="11" l="1"/>
  <c r="I1213" i="12"/>
  <c r="J1213" i="12" s="1"/>
  <c r="J1212" i="12"/>
  <c r="L1210" i="12"/>
  <c r="K1211" i="12" s="1"/>
  <c r="P1211" i="12" s="1"/>
  <c r="O1211" i="12"/>
  <c r="N1212" i="12"/>
  <c r="M1204" i="11" l="1"/>
  <c r="M1211" i="12"/>
  <c r="L1211" i="12" s="1"/>
  <c r="K1212" i="12" s="1"/>
  <c r="P1212" i="12" s="1"/>
  <c r="N1213" i="12"/>
  <c r="L1204" i="11" l="1"/>
  <c r="K1205" i="11" s="1"/>
  <c r="N1205" i="11"/>
  <c r="O1212" i="12"/>
  <c r="M1212" i="12"/>
  <c r="O1213" i="12" l="1"/>
  <c r="L1212" i="12"/>
  <c r="K1213" i="12" s="1"/>
  <c r="P1213" i="12" s="1"/>
  <c r="O1205" i="11" l="1"/>
  <c r="J1206" i="11"/>
  <c r="J1207" i="11" s="1"/>
  <c r="J1208" i="11" s="1"/>
  <c r="J1209" i="11" s="1"/>
  <c r="M1205" i="11"/>
  <c r="M1213" i="12"/>
  <c r="I1206" i="11" l="1"/>
  <c r="I1207" i="11" s="1"/>
  <c r="L1205" i="11"/>
  <c r="K1206" i="11" s="1"/>
  <c r="N1206" i="11"/>
  <c r="L1213" i="12"/>
  <c r="K1214" i="12" s="1"/>
  <c r="P1214" i="12" s="1"/>
  <c r="O1214" i="12"/>
  <c r="I1208" i="11" l="1"/>
  <c r="O1206" i="11"/>
  <c r="H1214" i="12"/>
  <c r="M1206" i="11" l="1"/>
  <c r="I1209" i="11"/>
  <c r="H1215" i="12"/>
  <c r="H1216" i="12" s="1"/>
  <c r="H1217" i="12" s="1"/>
  <c r="I1214" i="12"/>
  <c r="N1207" i="11" l="1"/>
  <c r="L1206" i="11"/>
  <c r="K1207" i="11" s="1"/>
  <c r="J1214" i="12"/>
  <c r="I1215" i="12"/>
  <c r="N1214" i="12"/>
  <c r="M1207" i="11" l="1"/>
  <c r="N1215" i="12"/>
  <c r="M1214" i="12"/>
  <c r="I1216" i="12"/>
  <c r="J1215" i="12"/>
  <c r="L1207" i="11" l="1"/>
  <c r="K1208" i="11" s="1"/>
  <c r="N1208" i="11"/>
  <c r="O1207" i="11"/>
  <c r="I1217" i="12"/>
  <c r="J1217" i="12" s="1"/>
  <c r="J1216" i="12"/>
  <c r="O1215" i="12"/>
  <c r="L1214" i="12"/>
  <c r="K1215" i="12" s="1"/>
  <c r="P1215" i="12" s="1"/>
  <c r="M1208" i="11" l="1"/>
  <c r="O1208" i="11"/>
  <c r="M1215" i="12"/>
  <c r="O1216" i="12" s="1"/>
  <c r="N1216" i="12" s="1"/>
  <c r="L1208" i="11" l="1"/>
  <c r="K1209" i="11" s="1"/>
  <c r="N1209" i="11"/>
  <c r="L1215" i="12"/>
  <c r="K1216" i="12" s="1"/>
  <c r="P1216" i="12" s="1"/>
  <c r="N1217" i="12"/>
  <c r="M1216" i="12" l="1"/>
  <c r="O1217" i="12" s="1"/>
  <c r="J1210" i="11" l="1"/>
  <c r="J1211" i="11" s="1"/>
  <c r="J1212" i="11" s="1"/>
  <c r="J1213" i="11" s="1"/>
  <c r="O1209" i="11"/>
  <c r="M1209" i="11"/>
  <c r="L1216" i="12"/>
  <c r="K1217" i="12" s="1"/>
  <c r="P1217" i="12" s="1"/>
  <c r="I1210" i="11" l="1"/>
  <c r="L1209" i="11"/>
  <c r="K1210" i="11" s="1"/>
  <c r="N1210" i="11"/>
  <c r="M1217" i="12"/>
  <c r="L1217" i="12" s="1"/>
  <c r="K1218" i="12" s="1"/>
  <c r="P1218" i="12" s="1"/>
  <c r="I1211" i="11" l="1"/>
  <c r="M1210" i="11"/>
  <c r="O1218" i="12"/>
  <c r="H1218" i="12"/>
  <c r="N1211" i="11" l="1"/>
  <c r="L1210" i="11"/>
  <c r="K1211" i="11" s="1"/>
  <c r="O1210" i="11"/>
  <c r="I1212" i="11"/>
  <c r="H1219" i="12"/>
  <c r="H1220" i="12" s="1"/>
  <c r="H1221" i="12" s="1"/>
  <c r="I1218" i="12"/>
  <c r="I1213" i="11" l="1"/>
  <c r="M1211" i="11"/>
  <c r="O1211" i="11"/>
  <c r="N1218" i="12"/>
  <c r="I1219" i="12"/>
  <c r="J1218" i="12"/>
  <c r="L1211" i="11" l="1"/>
  <c r="K1212" i="11" s="1"/>
  <c r="N1212" i="11"/>
  <c r="J1219" i="12"/>
  <c r="I1220" i="12"/>
  <c r="M1218" i="12"/>
  <c r="N1219" i="12"/>
  <c r="L1218" i="12" l="1"/>
  <c r="K1219" i="12" s="1"/>
  <c r="P1219" i="12" s="1"/>
  <c r="O1219" i="12"/>
  <c r="I1221" i="12"/>
  <c r="J1221" i="12" s="1"/>
  <c r="J1220" i="12"/>
  <c r="O1212" i="11" l="1"/>
  <c r="M1212" i="11"/>
  <c r="M1219" i="12"/>
  <c r="N1213" i="11" l="1"/>
  <c r="L1212" i="11"/>
  <c r="K1213" i="11" s="1"/>
  <c r="L1219" i="12"/>
  <c r="K1220" i="12" s="1"/>
  <c r="P1220" i="12" s="1"/>
  <c r="O1220" i="12"/>
  <c r="N1220" i="12" s="1"/>
  <c r="J1214" i="11" l="1"/>
  <c r="J1215" i="11" s="1"/>
  <c r="J1216" i="11" s="1"/>
  <c r="J1217" i="11" s="1"/>
  <c r="M1213" i="11"/>
  <c r="M1220" i="12"/>
  <c r="N1221" i="12"/>
  <c r="L1213" i="11" l="1"/>
  <c r="K1214" i="11" s="1"/>
  <c r="N1214" i="11"/>
  <c r="I1214" i="11"/>
  <c r="O1213" i="11"/>
  <c r="L1220" i="12"/>
  <c r="K1221" i="12" s="1"/>
  <c r="P1221" i="12" s="1"/>
  <c r="O1221" i="12"/>
  <c r="I1215" i="11" l="1"/>
  <c r="M1214" i="11"/>
  <c r="O1214" i="11"/>
  <c r="M1221" i="12"/>
  <c r="I1216" i="11" l="1"/>
  <c r="L1214" i="11"/>
  <c r="K1215" i="11" s="1"/>
  <c r="N1215" i="11"/>
  <c r="O1222" i="12"/>
  <c r="L1221" i="12"/>
  <c r="K1222" i="12" s="1"/>
  <c r="P1222" i="12" s="1"/>
  <c r="I1217" i="11" l="1"/>
  <c r="H1222" i="12"/>
  <c r="O1215" i="11" l="1"/>
  <c r="M1215" i="11"/>
  <c r="H1223" i="12"/>
  <c r="H1224" i="12" s="1"/>
  <c r="H1225" i="12" s="1"/>
  <c r="I1222" i="12"/>
  <c r="L1215" i="11" l="1"/>
  <c r="K1216" i="11" s="1"/>
  <c r="N1216" i="11"/>
  <c r="J1222" i="12"/>
  <c r="I1223" i="12"/>
  <c r="N1222" i="12"/>
  <c r="O1216" i="11" l="1"/>
  <c r="M1222" i="12"/>
  <c r="N1223" i="12"/>
  <c r="J1223" i="12"/>
  <c r="I1224" i="12"/>
  <c r="M1216" i="11" l="1"/>
  <c r="I1225" i="12"/>
  <c r="J1225" i="12" s="1"/>
  <c r="J1224" i="12"/>
  <c r="O1223" i="12"/>
  <c r="L1222" i="12"/>
  <c r="K1223" i="12" s="1"/>
  <c r="P1223" i="12" s="1"/>
  <c r="N1217" i="11" l="1"/>
  <c r="L1216" i="11"/>
  <c r="K1217" i="11" s="1"/>
  <c r="M1223" i="12"/>
  <c r="M1217" i="11" l="1"/>
  <c r="O1224" i="12"/>
  <c r="N1224" i="12" s="1"/>
  <c r="L1223" i="12"/>
  <c r="K1224" i="12" s="1"/>
  <c r="P1224" i="12" s="1"/>
  <c r="L1217" i="11" l="1"/>
  <c r="K1218" i="11" s="1"/>
  <c r="N1218" i="11"/>
  <c r="J1218" i="11"/>
  <c r="J1219" i="11" s="1"/>
  <c r="J1220" i="11" s="1"/>
  <c r="J1221" i="11" s="1"/>
  <c r="O1217" i="11"/>
  <c r="N1225" i="12"/>
  <c r="M1224" i="12"/>
  <c r="I1218" i="11" l="1"/>
  <c r="O1218" i="11"/>
  <c r="L1224" i="12"/>
  <c r="K1225" i="12" s="1"/>
  <c r="P1225" i="12" s="1"/>
  <c r="O1225" i="12"/>
  <c r="M1218" i="11" l="1"/>
  <c r="I1219" i="11"/>
  <c r="M1225" i="12"/>
  <c r="L1225" i="12" s="1"/>
  <c r="K1226" i="12" s="1"/>
  <c r="P1226" i="12" s="1"/>
  <c r="I1220" i="11" l="1"/>
  <c r="N1219" i="11"/>
  <c r="L1218" i="11"/>
  <c r="K1219" i="11" s="1"/>
  <c r="O1226" i="12"/>
  <c r="H1226" i="12"/>
  <c r="I1221" i="11" l="1"/>
  <c r="I1226" i="12"/>
  <c r="H1227" i="12"/>
  <c r="H1228" i="12" s="1"/>
  <c r="H1229" i="12" s="1"/>
  <c r="O1219" i="11" l="1"/>
  <c r="M1219" i="11"/>
  <c r="I1227" i="12"/>
  <c r="N1226" i="12"/>
  <c r="J1226" i="12"/>
  <c r="L1219" i="11" l="1"/>
  <c r="K1220" i="11" s="1"/>
  <c r="N1220" i="11"/>
  <c r="N1227" i="12"/>
  <c r="M1226" i="12"/>
  <c r="I1228" i="12"/>
  <c r="J1227" i="12"/>
  <c r="I1229" i="12" l="1"/>
  <c r="J1229" i="12" s="1"/>
  <c r="J1228" i="12"/>
  <c r="L1226" i="12"/>
  <c r="K1227" i="12" s="1"/>
  <c r="P1227" i="12" s="1"/>
  <c r="O1227" i="12"/>
  <c r="O1220" i="11" l="1"/>
  <c r="M1220" i="11"/>
  <c r="M1227" i="12"/>
  <c r="N1221" i="11" l="1"/>
  <c r="L1220" i="11"/>
  <c r="K1221" i="11" s="1"/>
  <c r="L1227" i="12"/>
  <c r="K1228" i="12" s="1"/>
  <c r="P1228" i="12" s="1"/>
  <c r="O1228" i="12"/>
  <c r="N1228" i="12" s="1"/>
  <c r="N1229" i="12" l="1"/>
  <c r="M1228" i="12"/>
  <c r="M1221" i="11" l="1"/>
  <c r="L1221" i="11" s="1"/>
  <c r="K1222" i="11" s="1"/>
  <c r="J1222" i="11"/>
  <c r="J1223" i="11" s="1"/>
  <c r="J1224" i="11" s="1"/>
  <c r="J1225" i="11" s="1"/>
  <c r="O1221" i="11"/>
  <c r="O1229" i="12"/>
  <c r="L1228" i="12"/>
  <c r="K1229" i="12" s="1"/>
  <c r="P1229" i="12" s="1"/>
  <c r="N1222" i="11" l="1"/>
  <c r="I1222" i="11"/>
  <c r="O1222" i="11"/>
  <c r="M1229" i="12"/>
  <c r="M1222" i="11" l="1"/>
  <c r="L1222" i="11" s="1"/>
  <c r="K1223" i="11" s="1"/>
  <c r="I1223" i="11"/>
  <c r="I1224" i="11" s="1"/>
  <c r="O1230" i="12"/>
  <c r="L1229" i="12"/>
  <c r="K1230" i="12" s="1"/>
  <c r="P1230" i="12" s="1"/>
  <c r="N1223" i="11" l="1"/>
  <c r="O1223" i="11"/>
  <c r="I1225" i="11"/>
  <c r="H1230" i="12"/>
  <c r="M1223" i="11" l="1"/>
  <c r="I1230" i="12"/>
  <c r="H1231" i="12"/>
  <c r="H1232" i="12" s="1"/>
  <c r="H1233" i="12" s="1"/>
  <c r="L1223" i="11" l="1"/>
  <c r="K1224" i="11" s="1"/>
  <c r="N1224" i="11"/>
  <c r="I1231" i="12"/>
  <c r="J1230" i="12"/>
  <c r="N1230" i="12"/>
  <c r="M1230" i="12" l="1"/>
  <c r="N1231" i="12"/>
  <c r="I1232" i="12"/>
  <c r="J1231" i="12"/>
  <c r="O1224" i="11" l="1"/>
  <c r="M1224" i="11"/>
  <c r="I1233" i="12"/>
  <c r="J1233" i="12" s="1"/>
  <c r="J1232" i="12"/>
  <c r="L1230" i="12"/>
  <c r="K1231" i="12" s="1"/>
  <c r="P1231" i="12" s="1"/>
  <c r="O1231" i="12"/>
  <c r="L1224" i="11" l="1"/>
  <c r="K1225" i="11" s="1"/>
  <c r="N1225" i="11"/>
  <c r="M1231" i="12"/>
  <c r="L1231" i="12" s="1"/>
  <c r="K1232" i="12" s="1"/>
  <c r="P1232" i="12" s="1"/>
  <c r="O1232" i="12" l="1"/>
  <c r="N1232" i="12" s="1"/>
  <c r="M1232" i="12" s="1"/>
  <c r="J1226" i="11" l="1"/>
  <c r="J1227" i="11" s="1"/>
  <c r="J1228" i="11" s="1"/>
  <c r="J1229" i="11" s="1"/>
  <c r="O1225" i="11"/>
  <c r="M1225" i="11"/>
  <c r="N1233" i="12"/>
  <c r="L1232" i="12"/>
  <c r="K1233" i="12" s="1"/>
  <c r="P1233" i="12" s="1"/>
  <c r="O1233" i="12"/>
  <c r="N1226" i="11" l="1"/>
  <c r="L1225" i="11"/>
  <c r="K1226" i="11" s="1"/>
  <c r="I1226" i="11"/>
  <c r="M1233" i="12"/>
  <c r="I1227" i="11" l="1"/>
  <c r="O1226" i="11"/>
  <c r="L1233" i="12"/>
  <c r="K1234" i="12" s="1"/>
  <c r="P1234" i="12" s="1"/>
  <c r="O1234" i="12"/>
  <c r="I1228" i="11" l="1"/>
  <c r="M1226" i="11"/>
  <c r="H1234" i="12"/>
  <c r="N1227" i="11" l="1"/>
  <c r="L1226" i="11"/>
  <c r="K1227" i="11" s="1"/>
  <c r="I1229" i="11"/>
  <c r="I1234" i="12"/>
  <c r="H1235" i="12"/>
  <c r="H1236" i="12" s="1"/>
  <c r="H1237" i="12" s="1"/>
  <c r="O1227" i="11" l="1"/>
  <c r="M1227" i="11"/>
  <c r="I1235" i="12"/>
  <c r="N1234" i="12"/>
  <c r="J1234" i="12"/>
  <c r="L1227" i="11" l="1"/>
  <c r="K1228" i="11" s="1"/>
  <c r="N1228" i="11"/>
  <c r="N1235" i="12"/>
  <c r="N1236" i="12" s="1"/>
  <c r="N1237" i="12" s="1"/>
  <c r="M1234" i="12"/>
  <c r="I1236" i="12"/>
  <c r="J1235" i="12"/>
  <c r="M1228" i="11" l="1"/>
  <c r="O1228" i="11"/>
  <c r="L1234" i="12"/>
  <c r="K1235" i="12" s="1"/>
  <c r="P1235" i="12" s="1"/>
  <c r="O1235" i="12"/>
  <c r="I1237" i="12"/>
  <c r="J1237" i="12" s="1"/>
  <c r="J1236" i="12"/>
  <c r="N1229" i="11" l="1"/>
  <c r="L1228" i="11"/>
  <c r="K1229" i="11" s="1"/>
  <c r="M1235" i="12"/>
  <c r="L1235" i="12" l="1"/>
  <c r="K1236" i="12" s="1"/>
  <c r="P1236" i="12" s="1"/>
  <c r="O1236" i="12"/>
  <c r="M1229" i="11" l="1"/>
  <c r="L1229" i="11" s="1"/>
  <c r="K1230" i="11" s="1"/>
  <c r="J1230" i="11"/>
  <c r="J1231" i="11" s="1"/>
  <c r="J1232" i="11" s="1"/>
  <c r="J1233" i="11" s="1"/>
  <c r="O1229" i="11"/>
  <c r="M1236" i="12"/>
  <c r="N1230" i="11" l="1"/>
  <c r="I1230" i="11"/>
  <c r="O1230" i="11"/>
  <c r="L1236" i="12"/>
  <c r="K1237" i="12" s="1"/>
  <c r="P1237" i="12" s="1"/>
  <c r="O1237" i="12"/>
  <c r="M1230" i="11" l="1"/>
  <c r="L1230" i="11" s="1"/>
  <c r="K1231" i="11" s="1"/>
  <c r="I1231" i="11"/>
  <c r="I1232" i="11" s="1"/>
  <c r="M1237" i="12"/>
  <c r="N1231" i="11" l="1"/>
  <c r="I1233" i="11"/>
  <c r="O1238" i="12"/>
  <c r="L1237" i="12"/>
  <c r="K1238" i="12" s="1"/>
  <c r="P1238" i="12" s="1"/>
  <c r="O1231" i="11" l="1"/>
  <c r="M1231" i="11"/>
  <c r="H1238" i="12"/>
  <c r="L1231" i="11" l="1"/>
  <c r="K1232" i="11" s="1"/>
  <c r="N1232" i="11"/>
  <c r="I1238" i="12"/>
  <c r="H1239" i="12"/>
  <c r="H1240" i="12" s="1"/>
  <c r="H1241" i="12" s="1"/>
  <c r="O1232" i="11" l="1"/>
  <c r="J1238" i="12"/>
  <c r="I1239" i="12"/>
  <c r="N1238" i="12"/>
  <c r="M1232" i="11" l="1"/>
  <c r="J1239" i="12"/>
  <c r="I1240" i="12"/>
  <c r="M1238" i="12"/>
  <c r="N1239" i="12"/>
  <c r="N1233" i="11" l="1"/>
  <c r="L1232" i="11"/>
  <c r="K1233" i="11" s="1"/>
  <c r="N1240" i="12"/>
  <c r="J1240" i="12"/>
  <c r="I1241" i="12"/>
  <c r="J1241" i="12" s="1"/>
  <c r="O1239" i="12"/>
  <c r="L1238" i="12"/>
  <c r="K1239" i="12" s="1"/>
  <c r="P1239" i="12" s="1"/>
  <c r="M1239" i="12" l="1"/>
  <c r="N1241" i="12"/>
  <c r="J1234" i="11" l="1"/>
  <c r="J1235" i="11" s="1"/>
  <c r="J1236" i="11" s="1"/>
  <c r="J1237" i="11" s="1"/>
  <c r="M1233" i="11"/>
  <c r="O1233" i="11"/>
  <c r="L1239" i="12"/>
  <c r="K1240" i="12" s="1"/>
  <c r="P1240" i="12" s="1"/>
  <c r="O1240" i="12"/>
  <c r="I1234" i="11" l="1"/>
  <c r="I1235" i="11" s="1"/>
  <c r="L1233" i="11"/>
  <c r="K1234" i="11" s="1"/>
  <c r="N1234" i="11"/>
  <c r="M1240" i="12"/>
  <c r="I1236" i="11" l="1"/>
  <c r="O1241" i="12"/>
  <c r="L1240" i="12"/>
  <c r="K1241" i="12" s="1"/>
  <c r="P1241" i="12" s="1"/>
  <c r="I1237" i="11" l="1"/>
  <c r="M1234" i="11"/>
  <c r="O1234" i="11"/>
  <c r="M1241" i="12"/>
  <c r="N1235" i="11" l="1"/>
  <c r="L1234" i="11"/>
  <c r="K1235" i="11" s="1"/>
  <c r="O1242" i="12"/>
  <c r="L1241" i="12"/>
  <c r="K1242" i="12" s="1"/>
  <c r="P1242" i="12" s="1"/>
  <c r="H1242" i="12" l="1"/>
  <c r="M1235" i="11" l="1"/>
  <c r="O1235" i="11"/>
  <c r="H1243" i="12"/>
  <c r="H1244" i="12" s="1"/>
  <c r="H1245" i="12" s="1"/>
  <c r="I1242" i="12"/>
  <c r="L1235" i="11" l="1"/>
  <c r="K1236" i="11" s="1"/>
  <c r="N1236" i="11"/>
  <c r="J1242" i="12"/>
  <c r="I1243" i="12"/>
  <c r="N1242" i="12"/>
  <c r="I1244" i="12" l="1"/>
  <c r="J1243" i="12"/>
  <c r="N1243" i="12"/>
  <c r="M1242" i="12"/>
  <c r="O1236" i="11" l="1"/>
  <c r="M1236" i="11"/>
  <c r="O1243" i="12"/>
  <c r="L1242" i="12"/>
  <c r="K1243" i="12" s="1"/>
  <c r="P1243" i="12" s="1"/>
  <c r="I1245" i="12"/>
  <c r="J1245" i="12" s="1"/>
  <c r="J1244" i="12"/>
  <c r="N1237" i="11" l="1"/>
  <c r="L1236" i="11"/>
  <c r="K1237" i="11" s="1"/>
  <c r="M1243" i="12"/>
  <c r="O1244" i="12" l="1"/>
  <c r="N1244" i="12" s="1"/>
  <c r="L1243" i="12"/>
  <c r="K1244" i="12" s="1"/>
  <c r="P1244" i="12" s="1"/>
  <c r="M1237" i="11" l="1"/>
  <c r="L1237" i="11" s="1"/>
  <c r="K1238" i="11" s="1"/>
  <c r="J1238" i="11"/>
  <c r="J1239" i="11" s="1"/>
  <c r="J1240" i="11" s="1"/>
  <c r="J1241" i="11" s="1"/>
  <c r="O1237" i="11"/>
  <c r="N1245" i="12"/>
  <c r="M1244" i="12"/>
  <c r="N1238" i="11" l="1"/>
  <c r="I1238" i="11"/>
  <c r="I1239" i="11" s="1"/>
  <c r="O1238" i="11"/>
  <c r="O1245" i="12"/>
  <c r="L1244" i="12"/>
  <c r="K1245" i="12" s="1"/>
  <c r="P1245" i="12" s="1"/>
  <c r="M1238" i="11" l="1"/>
  <c r="L1238" i="11" s="1"/>
  <c r="K1239" i="11" s="1"/>
  <c r="I1240" i="11"/>
  <c r="M1245" i="12"/>
  <c r="N1239" i="11" l="1"/>
  <c r="M1239" i="11" s="1"/>
  <c r="I1241" i="11"/>
  <c r="O1239" i="11"/>
  <c r="O1246" i="12"/>
  <c r="L1245" i="12"/>
  <c r="K1246" i="12" s="1"/>
  <c r="P1246" i="12" s="1"/>
  <c r="L1239" i="11" l="1"/>
  <c r="K1240" i="11" s="1"/>
  <c r="O1240" i="11" s="1"/>
  <c r="N1240" i="11"/>
  <c r="H1246" i="12"/>
  <c r="M1240" i="11" l="1"/>
  <c r="L1240" i="11" s="1"/>
  <c r="K1241" i="11" s="1"/>
  <c r="O1241" i="11" s="1"/>
  <c r="H1247" i="12"/>
  <c r="H1248" i="12" s="1"/>
  <c r="H1249" i="12" s="1"/>
  <c r="I1246" i="12"/>
  <c r="J1242" i="11" l="1"/>
  <c r="J1243" i="11" s="1"/>
  <c r="J1244" i="11" s="1"/>
  <c r="J1245" i="11" s="1"/>
  <c r="N1241" i="11"/>
  <c r="M1241" i="11" s="1"/>
  <c r="L1241" i="11" s="1"/>
  <c r="K1242" i="11" s="1"/>
  <c r="O1242" i="11" s="1"/>
  <c r="I1247" i="12"/>
  <c r="J1246" i="12"/>
  <c r="N1246" i="12"/>
  <c r="I1242" i="11" l="1"/>
  <c r="I1243" i="11" s="1"/>
  <c r="N1242" i="11"/>
  <c r="M1246" i="12"/>
  <c r="N1247" i="12"/>
  <c r="J1247" i="12"/>
  <c r="I1248" i="12"/>
  <c r="M1242" i="11" l="1"/>
  <c r="N1243" i="11" s="1"/>
  <c r="I1244" i="11"/>
  <c r="I1249" i="12"/>
  <c r="J1249" i="12" s="1"/>
  <c r="J1248" i="12"/>
  <c r="L1246" i="12"/>
  <c r="K1247" i="12" s="1"/>
  <c r="P1247" i="12" s="1"/>
  <c r="O1247" i="12"/>
  <c r="L1242" i="11" l="1"/>
  <c r="K1243" i="11" s="1"/>
  <c r="I1245" i="11"/>
  <c r="M1247" i="12"/>
  <c r="O1243" i="11" l="1"/>
  <c r="M1243" i="11"/>
  <c r="L1247" i="12"/>
  <c r="K1248" i="12" s="1"/>
  <c r="P1248" i="12" s="1"/>
  <c r="O1248" i="12"/>
  <c r="N1248" i="12" s="1"/>
  <c r="L1243" i="11" l="1"/>
  <c r="K1244" i="11" s="1"/>
  <c r="N1244" i="11"/>
  <c r="N1249" i="12"/>
  <c r="M1248" i="12"/>
  <c r="O1249" i="12" l="1"/>
  <c r="L1248" i="12"/>
  <c r="K1249" i="12" s="1"/>
  <c r="P1249" i="12" s="1"/>
  <c r="O1244" i="11" l="1"/>
  <c r="M1244" i="11"/>
  <c r="M1249" i="12"/>
  <c r="L1244" i="11" l="1"/>
  <c r="K1245" i="11" s="1"/>
  <c r="N1245" i="11"/>
  <c r="L1249" i="12"/>
  <c r="K1250" i="12" s="1"/>
  <c r="P1250" i="12" s="1"/>
  <c r="O1250" i="12"/>
  <c r="J1246" i="11" l="1"/>
  <c r="J1247" i="11" s="1"/>
  <c r="J1248" i="11" s="1"/>
  <c r="J1249" i="11" s="1"/>
  <c r="H1250" i="12"/>
  <c r="I1246" i="11" l="1"/>
  <c r="O1245" i="11"/>
  <c r="M1245" i="11"/>
  <c r="I1250" i="12"/>
  <c r="H1251" i="12"/>
  <c r="H1252" i="12" s="1"/>
  <c r="H1253" i="12" s="1"/>
  <c r="N1246" i="11" l="1"/>
  <c r="L1245" i="11"/>
  <c r="K1246" i="11" s="1"/>
  <c r="I1247" i="11"/>
  <c r="J1250" i="12"/>
  <c r="I1251" i="12"/>
  <c r="N1250" i="12"/>
  <c r="I1248" i="11" l="1"/>
  <c r="M1250" i="12"/>
  <c r="N1251" i="12"/>
  <c r="I1252" i="12"/>
  <c r="J1251" i="12"/>
  <c r="M1246" i="11" l="1"/>
  <c r="I1249" i="11"/>
  <c r="O1246" i="11"/>
  <c r="I1253" i="12"/>
  <c r="J1253" i="12" s="1"/>
  <c r="J1252" i="12"/>
  <c r="O1251" i="12"/>
  <c r="L1250" i="12"/>
  <c r="K1251" i="12" s="1"/>
  <c r="P1251" i="12" s="1"/>
  <c r="N1247" i="11" l="1"/>
  <c r="L1246" i="11"/>
  <c r="K1247" i="11" s="1"/>
  <c r="M1251" i="12"/>
  <c r="O1252" i="12" s="1"/>
  <c r="N1252" i="12" s="1"/>
  <c r="M1247" i="11" l="1"/>
  <c r="L1251" i="12"/>
  <c r="K1252" i="12" s="1"/>
  <c r="P1252" i="12" s="1"/>
  <c r="N1253" i="12"/>
  <c r="N1248" i="11" l="1"/>
  <c r="L1247" i="11"/>
  <c r="K1248" i="11" s="1"/>
  <c r="O1247" i="11"/>
  <c r="M1252" i="12"/>
  <c r="O1253" i="12" s="1"/>
  <c r="M1248" i="11" l="1"/>
  <c r="L1252" i="12"/>
  <c r="K1253" i="12" s="1"/>
  <c r="P1253" i="12" s="1"/>
  <c r="N1249" i="11" l="1"/>
  <c r="L1248" i="11"/>
  <c r="K1249" i="11" s="1"/>
  <c r="O1248" i="11"/>
  <c r="M1253" i="12"/>
  <c r="O1254" i="12" s="1"/>
  <c r="J1250" i="11" l="1"/>
  <c r="J1251" i="11" s="1"/>
  <c r="J1252" i="11" s="1"/>
  <c r="J1253" i="11" s="1"/>
  <c r="O1249" i="11"/>
  <c r="M1249" i="11"/>
  <c r="L1253" i="12"/>
  <c r="K1254" i="12" s="1"/>
  <c r="P1254" i="12" s="1"/>
  <c r="L1249" i="11" l="1"/>
  <c r="K1250" i="11" s="1"/>
  <c r="N1250" i="11"/>
  <c r="I1250" i="11"/>
  <c r="H1254" i="12"/>
  <c r="I1254" i="12" s="1"/>
  <c r="I1251" i="11" l="1"/>
  <c r="O1250" i="11"/>
  <c r="H1255" i="12"/>
  <c r="H1256" i="12" s="1"/>
  <c r="H1257" i="12" s="1"/>
  <c r="I1255" i="12"/>
  <c r="J1254" i="12"/>
  <c r="N1254" i="12"/>
  <c r="I1252" i="11" l="1"/>
  <c r="M1250" i="11"/>
  <c r="N1255" i="12"/>
  <c r="M1254" i="12"/>
  <c r="I1256" i="12"/>
  <c r="J1255" i="12"/>
  <c r="L1250" i="11" l="1"/>
  <c r="K1251" i="11" s="1"/>
  <c r="N1251" i="11"/>
  <c r="I1253" i="11"/>
  <c r="L1254" i="12"/>
  <c r="K1255" i="12" s="1"/>
  <c r="P1255" i="12" s="1"/>
  <c r="O1255" i="12"/>
  <c r="J1256" i="12"/>
  <c r="I1257" i="12"/>
  <c r="J1257" i="12" s="1"/>
  <c r="M1251" i="11" l="1"/>
  <c r="M1255" i="12"/>
  <c r="L1255" i="12" s="1"/>
  <c r="K1256" i="12" s="1"/>
  <c r="P1256" i="12" s="1"/>
  <c r="N1252" i="11" l="1"/>
  <c r="L1251" i="11"/>
  <c r="K1252" i="11" s="1"/>
  <c r="O1251" i="11"/>
  <c r="O1256" i="12"/>
  <c r="N1256" i="12" s="1"/>
  <c r="M1256" i="12" s="1"/>
  <c r="O1252" i="11" l="1"/>
  <c r="M1252" i="11"/>
  <c r="N1257" i="12"/>
  <c r="O1257" i="12"/>
  <c r="L1256" i="12"/>
  <c r="K1257" i="12" s="1"/>
  <c r="P1257" i="12" s="1"/>
  <c r="N1253" i="11" l="1"/>
  <c r="L1252" i="11"/>
  <c r="K1253" i="11" s="1"/>
  <c r="M1257" i="12"/>
  <c r="J1254" i="11" l="1"/>
  <c r="J1255" i="11" s="1"/>
  <c r="J1256" i="11" s="1"/>
  <c r="J1257" i="11" s="1"/>
  <c r="L1257" i="12"/>
  <c r="K1258" i="12" s="1"/>
  <c r="P1258" i="12" s="1"/>
  <c r="O1258" i="12"/>
  <c r="I1254" i="11" l="1"/>
  <c r="M1253" i="11"/>
  <c r="O1253" i="11"/>
  <c r="H1258" i="12"/>
  <c r="I1255" i="11" l="1"/>
  <c r="L1253" i="11"/>
  <c r="K1254" i="11" s="1"/>
  <c r="N1254" i="11"/>
  <c r="H1259" i="12"/>
  <c r="H1260" i="12" s="1"/>
  <c r="H1261" i="12" s="1"/>
  <c r="I1258" i="12"/>
  <c r="I1256" i="11" l="1"/>
  <c r="J1258" i="12"/>
  <c r="I1259" i="12"/>
  <c r="N1258" i="12"/>
  <c r="I1257" i="11" l="1"/>
  <c r="O1254" i="11"/>
  <c r="M1254" i="11"/>
  <c r="I1260" i="12"/>
  <c r="J1259" i="12"/>
  <c r="M1258" i="12"/>
  <c r="N1259" i="12"/>
  <c r="N1255" i="11" l="1"/>
  <c r="L1254" i="11"/>
  <c r="K1255" i="11" s="1"/>
  <c r="L1258" i="12"/>
  <c r="K1259" i="12" s="1"/>
  <c r="P1259" i="12" s="1"/>
  <c r="O1259" i="12"/>
  <c r="I1261" i="12"/>
  <c r="J1261" i="12" s="1"/>
  <c r="J1260" i="12"/>
  <c r="M1259" i="12" l="1"/>
  <c r="M1255" i="11" l="1"/>
  <c r="O1255" i="11"/>
  <c r="L1259" i="12"/>
  <c r="K1260" i="12" s="1"/>
  <c r="P1260" i="12" s="1"/>
  <c r="O1260" i="12"/>
  <c r="N1260" i="12" s="1"/>
  <c r="N1256" i="11" l="1"/>
  <c r="L1255" i="11"/>
  <c r="K1256" i="11" s="1"/>
  <c r="N1261" i="12"/>
  <c r="M1260" i="12"/>
  <c r="M1256" i="11" l="1"/>
  <c r="L1260" i="12"/>
  <c r="K1261" i="12" s="1"/>
  <c r="P1261" i="12" s="1"/>
  <c r="O1261" i="12"/>
  <c r="N1257" i="11" l="1"/>
  <c r="L1256" i="11"/>
  <c r="K1257" i="11" s="1"/>
  <c r="O1256" i="11"/>
  <c r="M1261" i="12"/>
  <c r="O1262" i="12" s="1"/>
  <c r="J1258" i="11" l="1"/>
  <c r="J1259" i="11" s="1"/>
  <c r="J1260" i="11" s="1"/>
  <c r="J1261" i="11" s="1"/>
  <c r="O1257" i="11"/>
  <c r="M1257" i="11"/>
  <c r="L1261" i="12"/>
  <c r="K1262" i="12" s="1"/>
  <c r="H1262" i="12" l="1"/>
  <c r="I1262" i="12" s="1"/>
  <c r="P1262" i="12"/>
  <c r="N1258" i="11"/>
  <c r="L1257" i="11"/>
  <c r="K1258" i="11" s="1"/>
  <c r="I1258" i="11"/>
  <c r="H1263" i="12" l="1"/>
  <c r="H1264" i="12" s="1"/>
  <c r="H1265" i="12" s="1"/>
  <c r="M1258" i="11"/>
  <c r="I1259" i="11"/>
  <c r="J1262" i="12"/>
  <c r="I1263" i="12"/>
  <c r="N1262" i="12"/>
  <c r="L1258" i="11" l="1"/>
  <c r="K1259" i="11" s="1"/>
  <c r="N1259" i="11"/>
  <c r="I1260" i="11"/>
  <c r="O1258" i="11"/>
  <c r="J1263" i="12"/>
  <c r="I1264" i="12"/>
  <c r="M1262" i="12"/>
  <c r="N1263" i="12"/>
  <c r="M1259" i="11" l="1"/>
  <c r="N1260" i="11" s="1"/>
  <c r="I1261" i="11"/>
  <c r="O1259" i="11"/>
  <c r="N1264" i="12"/>
  <c r="O1263" i="12"/>
  <c r="L1262" i="12"/>
  <c r="K1263" i="12" s="1"/>
  <c r="P1263" i="12" s="1"/>
  <c r="J1264" i="12"/>
  <c r="I1265" i="12"/>
  <c r="J1265" i="12" s="1"/>
  <c r="L1259" i="11" l="1"/>
  <c r="K1260" i="11" s="1"/>
  <c r="O1260" i="11" s="1"/>
  <c r="M1263" i="12"/>
  <c r="N1265" i="12"/>
  <c r="M1260" i="11" l="1"/>
  <c r="N1261" i="11" s="1"/>
  <c r="L1263" i="12"/>
  <c r="K1264" i="12" s="1"/>
  <c r="P1264" i="12" s="1"/>
  <c r="O1264" i="12"/>
  <c r="L1260" i="11" l="1"/>
  <c r="K1261" i="11" s="1"/>
  <c r="J1262" i="11" s="1"/>
  <c r="J1263" i="11" s="1"/>
  <c r="J1264" i="11" s="1"/>
  <c r="J1265" i="11" s="1"/>
  <c r="M1264" i="12"/>
  <c r="I1262" i="11" l="1"/>
  <c r="M1261" i="11"/>
  <c r="O1261" i="11"/>
  <c r="L1264" i="12"/>
  <c r="K1265" i="12" s="1"/>
  <c r="P1265" i="12" s="1"/>
  <c r="O1265" i="12"/>
  <c r="I1263" i="11" l="1"/>
  <c r="N1262" i="11"/>
  <c r="L1261" i="11"/>
  <c r="K1262" i="11" s="1"/>
  <c r="M1265" i="12"/>
  <c r="I1264" i="11" l="1"/>
  <c r="L1265" i="12"/>
  <c r="K1266" i="12" s="1"/>
  <c r="P1266" i="12" s="1"/>
  <c r="O1266" i="12"/>
  <c r="I1265" i="11" l="1"/>
  <c r="O1262" i="11"/>
  <c r="M1262" i="11"/>
  <c r="H1266" i="12"/>
  <c r="L1262" i="11" l="1"/>
  <c r="K1263" i="11" s="1"/>
  <c r="N1263" i="11"/>
  <c r="H1267" i="12"/>
  <c r="H1268" i="12" s="1"/>
  <c r="H1269" i="12" s="1"/>
  <c r="I1266" i="12"/>
  <c r="J1266" i="12" l="1"/>
  <c r="I1267" i="12"/>
  <c r="N1266" i="12"/>
  <c r="M1263" i="11" l="1"/>
  <c r="O1263" i="11"/>
  <c r="N1267" i="12"/>
  <c r="M1266" i="12"/>
  <c r="J1267" i="12"/>
  <c r="I1268" i="12"/>
  <c r="N1264" i="11" l="1"/>
  <c r="L1263" i="11"/>
  <c r="K1264" i="11" s="1"/>
  <c r="I1269" i="12"/>
  <c r="J1269" i="12" s="1"/>
  <c r="J1268" i="12"/>
  <c r="O1267" i="12"/>
  <c r="L1266" i="12"/>
  <c r="K1267" i="12" s="1"/>
  <c r="P1267" i="12" s="1"/>
  <c r="N1268" i="12"/>
  <c r="M1267" i="12" l="1"/>
  <c r="O1268" i="12" s="1"/>
  <c r="N1269" i="12"/>
  <c r="M1264" i="11" l="1"/>
  <c r="O1264" i="11"/>
  <c r="L1267" i="12"/>
  <c r="K1268" i="12" s="1"/>
  <c r="P1268" i="12" s="1"/>
  <c r="L1264" i="11" l="1"/>
  <c r="K1265" i="11" s="1"/>
  <c r="N1265" i="11"/>
  <c r="M1268" i="12"/>
  <c r="O1269" i="12" s="1"/>
  <c r="L1268" i="12" l="1"/>
  <c r="K1269" i="12" s="1"/>
  <c r="P1269" i="12" s="1"/>
  <c r="J1266" i="11" l="1"/>
  <c r="J1267" i="11" s="1"/>
  <c r="J1268" i="11" s="1"/>
  <c r="J1269" i="11" s="1"/>
  <c r="O1265" i="11"/>
  <c r="M1265" i="11"/>
  <c r="M1269" i="12"/>
  <c r="O1270" i="12" s="1"/>
  <c r="L1265" i="11" l="1"/>
  <c r="K1266" i="11" s="1"/>
  <c r="N1266" i="11"/>
  <c r="I1266" i="11"/>
  <c r="L1269" i="12"/>
  <c r="K1270" i="12" s="1"/>
  <c r="P1270" i="12" s="1"/>
  <c r="I1267" i="11" l="1"/>
  <c r="M1266" i="11"/>
  <c r="H1270" i="12"/>
  <c r="H1271" i="12" s="1"/>
  <c r="H1272" i="12" s="1"/>
  <c r="H1273" i="12" s="1"/>
  <c r="N1267" i="11" l="1"/>
  <c r="L1266" i="11"/>
  <c r="O1266" i="11"/>
  <c r="I1268" i="11"/>
  <c r="I1270" i="12"/>
  <c r="N1270" i="12" s="1"/>
  <c r="K1267" i="11" l="1"/>
  <c r="O1267" i="11" s="1"/>
  <c r="I1271" i="12"/>
  <c r="J1271" i="12" s="1"/>
  <c r="J1270" i="12"/>
  <c r="I1269" i="11"/>
  <c r="N1271" i="12"/>
  <c r="M1270" i="12"/>
  <c r="I1272" i="12" l="1"/>
  <c r="J1272" i="12" s="1"/>
  <c r="M1267" i="11"/>
  <c r="L1270" i="12"/>
  <c r="K1271" i="12" s="1"/>
  <c r="P1271" i="12" s="1"/>
  <c r="O1271" i="12"/>
  <c r="I1273" i="12" l="1"/>
  <c r="J1273" i="12" s="1"/>
  <c r="L1267" i="11"/>
  <c r="K1268" i="11" s="1"/>
  <c r="N1268" i="11"/>
  <c r="M1271" i="12"/>
  <c r="O1272" i="12" s="1"/>
  <c r="N1272" i="12" s="1"/>
  <c r="M1268" i="11" l="1"/>
  <c r="L1268" i="11" s="1"/>
  <c r="K1269" i="11" s="1"/>
  <c r="J1270" i="11" s="1"/>
  <c r="J1271" i="11" s="1"/>
  <c r="J1272" i="11" s="1"/>
  <c r="J1273" i="11" s="1"/>
  <c r="O1268" i="11"/>
  <c r="L1271" i="12"/>
  <c r="K1272" i="12" s="1"/>
  <c r="P1272" i="12" s="1"/>
  <c r="N1273" i="12"/>
  <c r="M1272" i="12" l="1"/>
  <c r="L1272" i="12" s="1"/>
  <c r="K1273" i="12" s="1"/>
  <c r="P1273" i="12" s="1"/>
  <c r="N1269" i="11"/>
  <c r="M1269" i="11" s="1"/>
  <c r="I1270" i="11"/>
  <c r="O1269" i="11"/>
  <c r="O1273" i="12" l="1"/>
  <c r="I1271" i="11"/>
  <c r="N1270" i="11"/>
  <c r="L1269" i="11"/>
  <c r="K1270" i="11" s="1"/>
  <c r="M1273" i="12"/>
  <c r="L1273" i="12" s="1"/>
  <c r="K1274" i="12" s="1"/>
  <c r="P1274" i="12" s="1"/>
  <c r="I1272" i="11" l="1"/>
  <c r="O1274" i="12"/>
  <c r="H1274" i="12"/>
  <c r="O1270" i="11" l="1"/>
  <c r="I1273" i="11"/>
  <c r="M1270" i="11"/>
  <c r="H1275" i="12"/>
  <c r="H1276" i="12" s="1"/>
  <c r="H1277" i="12" s="1"/>
  <c r="I1274" i="12"/>
  <c r="L1270" i="11" l="1"/>
  <c r="K1271" i="11" s="1"/>
  <c r="N1271" i="11"/>
  <c r="N1274" i="12"/>
  <c r="I1275" i="12"/>
  <c r="J1274" i="12"/>
  <c r="J1275" i="12" l="1"/>
  <c r="I1276" i="12"/>
  <c r="M1274" i="12"/>
  <c r="N1275" i="12"/>
  <c r="O1271" i="11" l="1"/>
  <c r="M1271" i="11"/>
  <c r="L1274" i="12"/>
  <c r="K1275" i="12" s="1"/>
  <c r="P1275" i="12" s="1"/>
  <c r="O1275" i="12"/>
  <c r="I1277" i="12"/>
  <c r="J1277" i="12" s="1"/>
  <c r="J1276" i="12"/>
  <c r="N1272" i="11" l="1"/>
  <c r="L1271" i="11"/>
  <c r="K1272" i="11" s="1"/>
  <c r="M1275" i="12"/>
  <c r="L1275" i="12" l="1"/>
  <c r="K1276" i="12" s="1"/>
  <c r="P1276" i="12" s="1"/>
  <c r="O1276" i="12"/>
  <c r="N1276" i="12" s="1"/>
  <c r="M1272" i="11" l="1"/>
  <c r="O1272" i="11"/>
  <c r="M1276" i="12"/>
  <c r="N1277" i="12"/>
  <c r="N1273" i="11" l="1"/>
  <c r="L1272" i="11"/>
  <c r="K1273" i="11" s="1"/>
  <c r="L1276" i="12"/>
  <c r="K1277" i="12" s="1"/>
  <c r="P1277" i="12" s="1"/>
  <c r="O1277" i="12"/>
  <c r="M1273" i="11" l="1"/>
  <c r="M1277" i="12"/>
  <c r="L1273" i="11" l="1"/>
  <c r="K1274" i="11" s="1"/>
  <c r="N1274" i="11"/>
  <c r="J1274" i="11"/>
  <c r="J1275" i="11" s="1"/>
  <c r="J1276" i="11" s="1"/>
  <c r="J1277" i="11" s="1"/>
  <c r="O1273" i="11"/>
  <c r="L1277" i="12"/>
  <c r="K1278" i="12" s="1"/>
  <c r="P1278" i="12" s="1"/>
  <c r="O1278" i="12"/>
  <c r="I1274" i="11" l="1"/>
  <c r="I1275" i="11" s="1"/>
  <c r="O1274" i="11"/>
  <c r="H1278" i="12"/>
  <c r="M1274" i="11" l="1"/>
  <c r="L1274" i="11" s="1"/>
  <c r="K1275" i="11" s="1"/>
  <c r="I1276" i="11"/>
  <c r="H1279" i="12"/>
  <c r="H1280" i="12" s="1"/>
  <c r="H1281" i="12" s="1"/>
  <c r="I1278" i="12"/>
  <c r="N1275" i="11" l="1"/>
  <c r="I1277" i="11"/>
  <c r="O1275" i="11"/>
  <c r="N1278" i="12"/>
  <c r="J1278" i="12"/>
  <c r="I1279" i="12"/>
  <c r="M1275" i="11" l="1"/>
  <c r="I1280" i="12"/>
  <c r="J1279" i="12"/>
  <c r="M1278" i="12"/>
  <c r="N1279" i="12"/>
  <c r="N1276" i="11" l="1"/>
  <c r="L1275" i="11"/>
  <c r="K1276" i="11" s="1"/>
  <c r="O1279" i="12"/>
  <c r="L1278" i="12"/>
  <c r="K1279" i="12" s="1"/>
  <c r="P1279" i="12" s="1"/>
  <c r="J1280" i="12"/>
  <c r="I1281" i="12"/>
  <c r="J1281" i="12" s="1"/>
  <c r="M1279" i="12" l="1"/>
  <c r="M1276" i="11" l="1"/>
  <c r="O1276" i="11"/>
  <c r="L1279" i="12"/>
  <c r="K1280" i="12" s="1"/>
  <c r="P1280" i="12" s="1"/>
  <c r="O1280" i="12"/>
  <c r="N1280" i="12" s="1"/>
  <c r="L1276" i="11" l="1"/>
  <c r="K1277" i="11" s="1"/>
  <c r="N1277" i="11"/>
  <c r="M1280" i="12"/>
  <c r="N1281" i="12"/>
  <c r="O1281" i="12" l="1"/>
  <c r="L1280" i="12"/>
  <c r="K1281" i="12" s="1"/>
  <c r="P1281" i="12" s="1"/>
  <c r="O1277" i="11" l="1"/>
  <c r="J1278" i="11"/>
  <c r="J1279" i="11" s="1"/>
  <c r="J1280" i="11" s="1"/>
  <c r="J1281" i="11" s="1"/>
  <c r="M1277" i="11"/>
  <c r="M1281" i="12"/>
  <c r="I1278" i="11" l="1"/>
  <c r="I1279" i="11" s="1"/>
  <c r="N1278" i="11"/>
  <c r="L1277" i="11"/>
  <c r="K1278" i="11" s="1"/>
  <c r="L1281" i="12"/>
  <c r="K1282" i="12" s="1"/>
  <c r="P1282" i="12" s="1"/>
  <c r="O1282" i="12"/>
  <c r="I1280" i="11" l="1"/>
  <c r="H1282" i="12"/>
  <c r="O1278" i="11" l="1"/>
  <c r="I1281" i="11"/>
  <c r="M1278" i="11"/>
  <c r="I1282" i="12"/>
  <c r="H1283" i="12"/>
  <c r="H1284" i="12" s="1"/>
  <c r="H1285" i="12" s="1"/>
  <c r="N1279" i="11" l="1"/>
  <c r="L1278" i="11"/>
  <c r="K1279" i="11" s="1"/>
  <c r="N1282" i="12"/>
  <c r="I1283" i="12"/>
  <c r="J1282" i="12"/>
  <c r="M1279" i="11" l="1"/>
  <c r="J1283" i="12"/>
  <c r="I1284" i="12"/>
  <c r="N1283" i="12"/>
  <c r="M1282" i="12"/>
  <c r="L1279" i="11" l="1"/>
  <c r="K1280" i="11" s="1"/>
  <c r="N1280" i="11"/>
  <c r="O1279" i="11"/>
  <c r="L1282" i="12"/>
  <c r="K1283" i="12" s="1"/>
  <c r="P1283" i="12" s="1"/>
  <c r="O1283" i="12"/>
  <c r="J1284" i="12"/>
  <c r="I1285" i="12"/>
  <c r="J1285" i="12" s="1"/>
  <c r="M1280" i="11" l="1"/>
  <c r="O1280" i="11"/>
  <c r="M1283" i="12"/>
  <c r="L1283" i="12" s="1"/>
  <c r="K1284" i="12" s="1"/>
  <c r="P1284" i="12" s="1"/>
  <c r="N1281" i="11" l="1"/>
  <c r="L1280" i="11"/>
  <c r="K1281" i="11" s="1"/>
  <c r="O1284" i="12"/>
  <c r="N1284" i="12" s="1"/>
  <c r="M1284" i="12" s="1"/>
  <c r="N1285" i="12" l="1"/>
  <c r="L1284" i="12"/>
  <c r="K1285" i="12" s="1"/>
  <c r="P1285" i="12" s="1"/>
  <c r="O1285" i="12"/>
  <c r="J1282" i="11" l="1"/>
  <c r="J1283" i="11" s="1"/>
  <c r="J1284" i="11" s="1"/>
  <c r="J1285" i="11" s="1"/>
  <c r="M1281" i="11"/>
  <c r="O1281" i="11"/>
  <c r="M1285" i="12"/>
  <c r="N1282" i="11" l="1"/>
  <c r="L1281" i="11"/>
  <c r="K1282" i="11" s="1"/>
  <c r="I1282" i="11"/>
  <c r="O1286" i="12"/>
  <c r="L1285" i="12"/>
  <c r="K1286" i="12" s="1"/>
  <c r="P1286" i="12" s="1"/>
  <c r="I1283" i="11" l="1"/>
  <c r="H1286" i="12"/>
  <c r="I1284" i="11" l="1"/>
  <c r="I1285" i="11" s="1"/>
  <c r="M1282" i="11"/>
  <c r="O1282" i="11"/>
  <c r="H1287" i="12"/>
  <c r="H1288" i="12" s="1"/>
  <c r="H1289" i="12" s="1"/>
  <c r="I1286" i="12"/>
  <c r="N1283" i="11" l="1"/>
  <c r="L1282" i="11"/>
  <c r="K1283" i="11" s="1"/>
  <c r="J1286" i="12"/>
  <c r="I1287" i="12"/>
  <c r="N1286" i="12"/>
  <c r="N1287" i="12" l="1"/>
  <c r="M1286" i="12"/>
  <c r="I1288" i="12"/>
  <c r="J1287" i="12"/>
  <c r="M1283" i="11" l="1"/>
  <c r="O1283" i="11"/>
  <c r="O1287" i="12"/>
  <c r="L1286" i="12"/>
  <c r="K1287" i="12" s="1"/>
  <c r="P1287" i="12" s="1"/>
  <c r="I1289" i="12"/>
  <c r="J1289" i="12" s="1"/>
  <c r="J1288" i="12"/>
  <c r="L1283" i="11" l="1"/>
  <c r="K1284" i="11" s="1"/>
  <c r="N1284" i="11"/>
  <c r="M1287" i="12"/>
  <c r="O1284" i="11" l="1"/>
  <c r="L1287" i="12"/>
  <c r="K1288" i="12" s="1"/>
  <c r="P1288" i="12" s="1"/>
  <c r="O1288" i="12"/>
  <c r="N1288" i="12" s="1"/>
  <c r="M1284" i="11" l="1"/>
  <c r="N1289" i="12"/>
  <c r="M1288" i="12"/>
  <c r="L1284" i="11" l="1"/>
  <c r="K1285" i="11" s="1"/>
  <c r="N1285" i="11"/>
  <c r="O1289" i="12"/>
  <c r="L1288" i="12"/>
  <c r="K1289" i="12" s="1"/>
  <c r="P1289" i="12" s="1"/>
  <c r="M1289" i="12" l="1"/>
  <c r="O1285" i="11" l="1"/>
  <c r="J1286" i="11"/>
  <c r="J1287" i="11" s="1"/>
  <c r="J1288" i="11" s="1"/>
  <c r="J1289" i="11" s="1"/>
  <c r="M1285" i="11"/>
  <c r="L1289" i="12"/>
  <c r="K1290" i="12" s="1"/>
  <c r="P1290" i="12" s="1"/>
  <c r="O1290" i="12"/>
  <c r="I1286" i="11" l="1"/>
  <c r="I1287" i="11" s="1"/>
  <c r="L1285" i="11"/>
  <c r="K1286" i="11" s="1"/>
  <c r="N1286" i="11"/>
  <c r="H1290" i="12"/>
  <c r="O1286" i="11" l="1"/>
  <c r="I1288" i="11"/>
  <c r="H1291" i="12"/>
  <c r="H1292" i="12" s="1"/>
  <c r="H1293" i="12" s="1"/>
  <c r="I1290" i="12"/>
  <c r="I1289" i="11" l="1"/>
  <c r="M1286" i="11"/>
  <c r="J1290" i="12"/>
  <c r="I1291" i="12"/>
  <c r="N1290" i="12"/>
  <c r="L1286" i="11" l="1"/>
  <c r="K1287" i="11" s="1"/>
  <c r="N1287" i="11"/>
  <c r="J1291" i="12"/>
  <c r="I1292" i="12"/>
  <c r="M1290" i="12"/>
  <c r="N1291" i="12"/>
  <c r="N1292" i="12" l="1"/>
  <c r="N1293" i="12" s="1"/>
  <c r="I1293" i="12"/>
  <c r="J1293" i="12" s="1"/>
  <c r="J1292" i="12"/>
  <c r="O1291" i="12"/>
  <c r="L1290" i="12"/>
  <c r="K1291" i="12" s="1"/>
  <c r="P1291" i="12" s="1"/>
  <c r="O1287" i="11" l="1"/>
  <c r="M1287" i="11"/>
  <c r="M1291" i="12"/>
  <c r="L1287" i="11" l="1"/>
  <c r="K1288" i="11" s="1"/>
  <c r="N1288" i="11"/>
  <c r="O1292" i="12"/>
  <c r="L1291" i="12"/>
  <c r="K1292" i="12" s="1"/>
  <c r="P1292" i="12" s="1"/>
  <c r="O1288" i="11" l="1"/>
  <c r="M1292" i="12"/>
  <c r="M1288" i="11" l="1"/>
  <c r="O1293" i="12"/>
  <c r="L1292" i="12"/>
  <c r="K1293" i="12" s="1"/>
  <c r="P1293" i="12" s="1"/>
  <c r="N1289" i="11" l="1"/>
  <c r="L1288" i="11"/>
  <c r="K1289" i="11" s="1"/>
  <c r="M1293" i="12"/>
  <c r="O1294" i="12" l="1"/>
  <c r="L1293" i="12"/>
  <c r="K1294" i="12" s="1"/>
  <c r="P1294" i="12" s="1"/>
  <c r="J1290" i="11" l="1"/>
  <c r="J1291" i="11" s="1"/>
  <c r="J1292" i="11" s="1"/>
  <c r="J1293" i="11" s="1"/>
  <c r="M1289" i="11"/>
  <c r="O1289" i="11"/>
  <c r="H1294" i="12"/>
  <c r="N1290" i="11" l="1"/>
  <c r="L1289" i="11"/>
  <c r="K1290" i="11" s="1"/>
  <c r="I1290" i="11"/>
  <c r="I1294" i="12"/>
  <c r="H1295" i="12"/>
  <c r="H1296" i="12" s="1"/>
  <c r="H1297" i="12" s="1"/>
  <c r="I1291" i="11" l="1"/>
  <c r="M1290" i="11"/>
  <c r="J1294" i="12"/>
  <c r="I1295" i="12"/>
  <c r="N1294" i="12"/>
  <c r="L1290" i="11" l="1"/>
  <c r="K1291" i="11" s="1"/>
  <c r="N1291" i="11"/>
  <c r="I1292" i="11"/>
  <c r="O1290" i="11"/>
  <c r="J1295" i="12"/>
  <c r="I1296" i="12"/>
  <c r="N1295" i="12"/>
  <c r="M1294" i="12"/>
  <c r="M1291" i="11" l="1"/>
  <c r="L1291" i="11" s="1"/>
  <c r="K1292" i="11" s="1"/>
  <c r="I1293" i="11"/>
  <c r="O1291" i="11"/>
  <c r="O1295" i="12"/>
  <c r="L1294" i="12"/>
  <c r="K1295" i="12" s="1"/>
  <c r="P1295" i="12" s="1"/>
  <c r="I1297" i="12"/>
  <c r="J1297" i="12" s="1"/>
  <c r="J1296" i="12"/>
  <c r="N1292" i="11" l="1"/>
  <c r="M1292" i="11" s="1"/>
  <c r="O1292" i="11"/>
  <c r="M1295" i="12"/>
  <c r="N1293" i="11" l="1"/>
  <c r="L1292" i="11"/>
  <c r="K1293" i="11" s="1"/>
  <c r="L1295" i="12"/>
  <c r="K1296" i="12" s="1"/>
  <c r="P1296" i="12" s="1"/>
  <c r="O1296" i="12"/>
  <c r="N1296" i="12" s="1"/>
  <c r="N1297" i="12" l="1"/>
  <c r="M1296" i="12"/>
  <c r="M1293" i="11" l="1"/>
  <c r="N1294" i="11" s="1"/>
  <c r="J1294" i="11"/>
  <c r="J1295" i="11" s="1"/>
  <c r="J1296" i="11" s="1"/>
  <c r="J1297" i="11" s="1"/>
  <c r="O1293" i="11"/>
  <c r="L1296" i="12"/>
  <c r="K1297" i="12" s="1"/>
  <c r="P1297" i="12" s="1"/>
  <c r="O1297" i="12"/>
  <c r="I1294" i="11" l="1"/>
  <c r="I1295" i="11" s="1"/>
  <c r="L1293" i="11"/>
  <c r="K1294" i="11" s="1"/>
  <c r="O1294" i="11" s="1"/>
  <c r="M1297" i="12"/>
  <c r="M1294" i="11" l="1"/>
  <c r="N1295" i="11" s="1"/>
  <c r="I1296" i="11"/>
  <c r="L1297" i="12"/>
  <c r="K1298" i="12" s="1"/>
  <c r="P1298" i="12" s="1"/>
  <c r="O1298" i="12"/>
  <c r="L1294" i="11" l="1"/>
  <c r="K1295" i="11" s="1"/>
  <c r="I1297" i="11"/>
  <c r="H1298" i="12"/>
  <c r="O1295" i="11" l="1"/>
  <c r="M1295" i="11"/>
  <c r="H1299" i="12"/>
  <c r="H1300" i="12" s="1"/>
  <c r="H1301" i="12" s="1"/>
  <c r="I1298" i="12"/>
  <c r="L1295" i="11" l="1"/>
  <c r="K1296" i="11" s="1"/>
  <c r="N1296" i="11"/>
  <c r="J1298" i="12"/>
  <c r="I1299" i="12"/>
  <c r="N1298" i="12"/>
  <c r="I1300" i="12" l="1"/>
  <c r="J1299" i="12"/>
  <c r="M1298" i="12"/>
  <c r="N1299" i="12"/>
  <c r="O1296" i="11" l="1"/>
  <c r="M1296" i="11"/>
  <c r="N1300" i="12"/>
  <c r="O1299" i="12"/>
  <c r="L1298" i="12"/>
  <c r="K1299" i="12" s="1"/>
  <c r="P1299" i="12" s="1"/>
  <c r="I1301" i="12"/>
  <c r="J1301" i="12" s="1"/>
  <c r="J1300" i="12"/>
  <c r="L1296" i="11" l="1"/>
  <c r="K1297" i="11" s="1"/>
  <c r="N1297" i="11"/>
  <c r="M1299" i="12"/>
  <c r="N1301" i="12"/>
  <c r="O1297" i="11" l="1"/>
  <c r="L1299" i="12"/>
  <c r="K1300" i="12" s="1"/>
  <c r="P1300" i="12" s="1"/>
  <c r="O1300" i="12"/>
  <c r="J1298" i="11" l="1"/>
  <c r="J1299" i="11" s="1"/>
  <c r="J1300" i="11" s="1"/>
  <c r="J1301" i="11" s="1"/>
  <c r="M1297" i="11"/>
  <c r="M1300" i="12"/>
  <c r="L1297" i="11" l="1"/>
  <c r="K1298" i="11" s="1"/>
  <c r="N1298" i="11"/>
  <c r="I1298" i="11"/>
  <c r="L1300" i="12"/>
  <c r="K1301" i="12" s="1"/>
  <c r="P1301" i="12" s="1"/>
  <c r="O1301" i="12"/>
  <c r="I1299" i="11" l="1"/>
  <c r="M1298" i="11"/>
  <c r="M1301" i="12"/>
  <c r="N1299" i="11" l="1"/>
  <c r="L1298" i="11"/>
  <c r="K1299" i="11" s="1"/>
  <c r="O1298" i="11"/>
  <c r="I1300" i="11"/>
  <c r="O1302" i="12"/>
  <c r="L1301" i="12"/>
  <c r="K1302" i="12" s="1"/>
  <c r="P1302" i="12" s="1"/>
  <c r="M1299" i="11" l="1"/>
  <c r="O1299" i="11"/>
  <c r="I1301" i="11"/>
  <c r="H1302" i="12"/>
  <c r="L1299" i="11" l="1"/>
  <c r="K1300" i="11" s="1"/>
  <c r="N1300" i="11"/>
  <c r="I1302" i="12"/>
  <c r="H1303" i="12"/>
  <c r="H1304" i="12" s="1"/>
  <c r="H1305" i="12" s="1"/>
  <c r="J1302" i="12" l="1"/>
  <c r="I1303" i="12"/>
  <c r="N1302" i="12"/>
  <c r="M1300" i="11" l="1"/>
  <c r="O1300" i="11"/>
  <c r="I1304" i="12"/>
  <c r="J1303" i="12"/>
  <c r="N1303" i="12"/>
  <c r="M1302" i="12"/>
  <c r="N1301" i="11" l="1"/>
  <c r="L1300" i="11"/>
  <c r="K1301" i="11" s="1"/>
  <c r="L1302" i="12"/>
  <c r="K1303" i="12" s="1"/>
  <c r="P1303" i="12" s="1"/>
  <c r="O1303" i="12"/>
  <c r="I1305" i="12"/>
  <c r="J1305" i="12" s="1"/>
  <c r="J1304" i="12"/>
  <c r="J1302" i="11" l="1"/>
  <c r="J1303" i="11" s="1"/>
  <c r="J1304" i="11" s="1"/>
  <c r="J1305" i="11" s="1"/>
  <c r="M1303" i="12"/>
  <c r="L1303" i="12" s="1"/>
  <c r="K1304" i="12" s="1"/>
  <c r="P1304" i="12" s="1"/>
  <c r="I1302" i="11" l="1"/>
  <c r="M1301" i="11"/>
  <c r="O1301" i="11"/>
  <c r="O1304" i="12"/>
  <c r="N1304" i="12" s="1"/>
  <c r="M1304" i="12" s="1"/>
  <c r="I1303" i="11" l="1"/>
  <c r="N1302" i="11"/>
  <c r="L1301" i="11"/>
  <c r="K1302" i="11" s="1"/>
  <c r="N1305" i="12"/>
  <c r="O1305" i="12"/>
  <c r="L1304" i="12"/>
  <c r="K1305" i="12" s="1"/>
  <c r="P1305" i="12" s="1"/>
  <c r="I1304" i="11" l="1"/>
  <c r="M1305" i="12"/>
  <c r="O1302" i="11" l="1"/>
  <c r="I1305" i="11"/>
  <c r="M1302" i="11"/>
  <c r="L1305" i="12"/>
  <c r="K1306" i="12" s="1"/>
  <c r="P1306" i="12" s="1"/>
  <c r="O1306" i="12"/>
  <c r="L1302" i="11" l="1"/>
  <c r="K1303" i="11" s="1"/>
  <c r="N1303" i="11"/>
  <c r="H1306" i="12"/>
  <c r="O1303" i="11" l="1"/>
  <c r="I1306" i="12"/>
  <c r="H1307" i="12"/>
  <c r="H1308" i="12" s="1"/>
  <c r="H1309" i="12" s="1"/>
  <c r="M1303" i="11" l="1"/>
  <c r="N1306" i="12"/>
  <c r="I1307" i="12"/>
  <c r="J1306" i="12"/>
  <c r="N1304" i="11" l="1"/>
  <c r="L1303" i="11"/>
  <c r="K1304" i="11" s="1"/>
  <c r="J1307" i="12"/>
  <c r="I1308" i="12"/>
  <c r="M1306" i="12"/>
  <c r="N1307" i="12"/>
  <c r="M1304" i="11" l="1"/>
  <c r="L1306" i="12"/>
  <c r="K1307" i="12" s="1"/>
  <c r="P1307" i="12" s="1"/>
  <c r="O1307" i="12"/>
  <c r="J1308" i="12"/>
  <c r="I1309" i="12"/>
  <c r="J1309" i="12" s="1"/>
  <c r="N1305" i="11" l="1"/>
  <c r="L1304" i="11"/>
  <c r="K1305" i="11" s="1"/>
  <c r="O1304" i="11"/>
  <c r="M1307" i="12"/>
  <c r="O1305" i="11" l="1"/>
  <c r="L1307" i="12"/>
  <c r="K1308" i="12" s="1"/>
  <c r="P1308" i="12" s="1"/>
  <c r="O1308" i="12"/>
  <c r="N1308" i="12" s="1"/>
  <c r="J1306" i="11" l="1"/>
  <c r="J1307" i="11" s="1"/>
  <c r="J1308" i="11" s="1"/>
  <c r="J1309" i="11" s="1"/>
  <c r="M1305" i="11"/>
  <c r="M1308" i="12"/>
  <c r="N1309" i="12"/>
  <c r="L1305" i="11" l="1"/>
  <c r="K1306" i="11" s="1"/>
  <c r="N1306" i="11"/>
  <c r="I1306" i="11"/>
  <c r="O1309" i="12"/>
  <c r="L1308" i="12"/>
  <c r="K1309" i="12" s="1"/>
  <c r="P1309" i="12" s="1"/>
  <c r="I1307" i="11" l="1"/>
  <c r="M1309" i="12"/>
  <c r="I1308" i="11" l="1"/>
  <c r="O1306" i="11"/>
  <c r="M1306" i="11"/>
  <c r="O1310" i="12"/>
  <c r="L1309" i="12"/>
  <c r="K1310" i="12" s="1"/>
  <c r="P1310" i="12" s="1"/>
  <c r="L1306" i="11" l="1"/>
  <c r="K1307" i="11" s="1"/>
  <c r="N1307" i="11"/>
  <c r="I1309" i="11"/>
  <c r="H1310" i="12"/>
  <c r="O1307" i="11" l="1"/>
  <c r="H1311" i="12"/>
  <c r="H1312" i="12" s="1"/>
  <c r="H1313" i="12" s="1"/>
  <c r="I1310" i="12"/>
  <c r="M1307" i="11" l="1"/>
  <c r="I1311" i="12"/>
  <c r="J1310" i="12"/>
  <c r="N1310" i="12"/>
  <c r="L1307" i="11" l="1"/>
  <c r="K1308" i="11" s="1"/>
  <c r="N1308" i="11"/>
  <c r="M1310" i="12"/>
  <c r="N1311" i="12"/>
  <c r="I1312" i="12"/>
  <c r="J1311" i="12"/>
  <c r="I1313" i="12" l="1"/>
  <c r="J1313" i="12" s="1"/>
  <c r="J1312" i="12"/>
  <c r="L1310" i="12"/>
  <c r="K1311" i="12" s="1"/>
  <c r="P1311" i="12" s="1"/>
  <c r="O1311" i="12"/>
  <c r="O1308" i="11" l="1"/>
  <c r="M1308" i="11"/>
  <c r="M1311" i="12"/>
  <c r="L1308" i="11" l="1"/>
  <c r="K1309" i="11" s="1"/>
  <c r="N1309" i="11"/>
  <c r="L1311" i="12"/>
  <c r="K1312" i="12" s="1"/>
  <c r="P1312" i="12" s="1"/>
  <c r="O1312" i="12"/>
  <c r="N1312" i="12" s="1"/>
  <c r="N1313" i="12" l="1"/>
  <c r="M1312" i="12"/>
  <c r="O1309" i="11" l="1"/>
  <c r="J1310" i="11"/>
  <c r="J1311" i="11" s="1"/>
  <c r="J1312" i="11" s="1"/>
  <c r="J1313" i="11" s="1"/>
  <c r="M1309" i="11"/>
  <c r="L1312" i="12"/>
  <c r="K1313" i="12" s="1"/>
  <c r="P1313" i="12" s="1"/>
  <c r="O1313" i="12"/>
  <c r="I1310" i="11" l="1"/>
  <c r="I1311" i="11" s="1"/>
  <c r="L1309" i="11"/>
  <c r="K1310" i="11" s="1"/>
  <c r="N1310" i="11"/>
  <c r="M1313" i="12"/>
  <c r="I1312" i="11" l="1"/>
  <c r="O1314" i="12"/>
  <c r="L1313" i="12"/>
  <c r="K1314" i="12" s="1"/>
  <c r="P1314" i="12" s="1"/>
  <c r="O1310" i="11" l="1"/>
  <c r="I1313" i="11"/>
  <c r="M1310" i="11"/>
  <c r="H1314" i="12"/>
  <c r="L1310" i="11" l="1"/>
  <c r="K1311" i="11" s="1"/>
  <c r="N1311" i="11"/>
  <c r="I1314" i="12"/>
  <c r="H1315" i="12"/>
  <c r="H1316" i="12" s="1"/>
  <c r="H1317" i="12" s="1"/>
  <c r="O1311" i="11" l="1"/>
  <c r="I1315" i="12"/>
  <c r="J1314" i="12"/>
  <c r="N1314" i="12"/>
  <c r="M1311" i="11" l="1"/>
  <c r="M1314" i="12"/>
  <c r="N1315" i="12"/>
  <c r="I1316" i="12"/>
  <c r="J1315" i="12"/>
  <c r="L1311" i="11" l="1"/>
  <c r="K1312" i="11" s="1"/>
  <c r="N1312" i="11"/>
  <c r="J1316" i="12"/>
  <c r="I1317" i="12"/>
  <c r="J1317" i="12" s="1"/>
  <c r="O1315" i="12"/>
  <c r="L1314" i="12"/>
  <c r="K1315" i="12" s="1"/>
  <c r="P1315" i="12" s="1"/>
  <c r="O1312" i="11" l="1"/>
  <c r="M1315" i="12"/>
  <c r="M1312" i="11" l="1"/>
  <c r="L1315" i="12"/>
  <c r="K1316" i="12" s="1"/>
  <c r="P1316" i="12" s="1"/>
  <c r="O1316" i="12"/>
  <c r="N1316" i="12" s="1"/>
  <c r="N1313" i="11" l="1"/>
  <c r="L1312" i="11"/>
  <c r="K1313" i="11" s="1"/>
  <c r="N1317" i="12"/>
  <c r="M1316" i="12"/>
  <c r="O1317" i="12" l="1"/>
  <c r="L1316" i="12"/>
  <c r="K1317" i="12" s="1"/>
  <c r="P1317" i="12" s="1"/>
  <c r="J1314" i="11" l="1"/>
  <c r="J1315" i="11" s="1"/>
  <c r="J1316" i="11" s="1"/>
  <c r="J1317" i="11" s="1"/>
  <c r="M1313" i="11"/>
  <c r="O1313" i="11"/>
  <c r="M1317" i="12"/>
  <c r="L1317" i="12" s="1"/>
  <c r="K1318" i="12" s="1"/>
  <c r="P1318" i="12" s="1"/>
  <c r="L1313" i="11" l="1"/>
  <c r="K1314" i="11" s="1"/>
  <c r="N1314" i="11"/>
  <c r="I1314" i="11"/>
  <c r="O1318" i="12"/>
  <c r="H1318" i="12"/>
  <c r="I1315" i="11" l="1"/>
  <c r="M1314" i="11"/>
  <c r="I1318" i="12"/>
  <c r="H1319" i="12"/>
  <c r="H1320" i="12" s="1"/>
  <c r="H1321" i="12" s="1"/>
  <c r="L1314" i="11" l="1"/>
  <c r="K1315" i="11" s="1"/>
  <c r="N1315" i="11"/>
  <c r="O1314" i="11"/>
  <c r="I1316" i="11"/>
  <c r="J1318" i="12"/>
  <c r="N1318" i="12"/>
  <c r="I1319" i="12"/>
  <c r="M1315" i="11" l="1"/>
  <c r="L1315" i="11" s="1"/>
  <c r="K1316" i="11" s="1"/>
  <c r="I1317" i="11"/>
  <c r="O1315" i="11"/>
  <c r="J1319" i="12"/>
  <c r="I1320" i="12"/>
  <c r="M1318" i="12"/>
  <c r="N1319" i="12"/>
  <c r="N1316" i="11" l="1"/>
  <c r="M1316" i="11" s="1"/>
  <c r="O1316" i="11"/>
  <c r="I1321" i="12"/>
  <c r="J1321" i="12" s="1"/>
  <c r="J1320" i="12"/>
  <c r="L1318" i="12"/>
  <c r="K1319" i="12" s="1"/>
  <c r="P1319" i="12" s="1"/>
  <c r="O1319" i="12"/>
  <c r="N1317" i="11" l="1"/>
  <c r="L1316" i="11"/>
  <c r="K1317" i="11" s="1"/>
  <c r="M1319" i="12"/>
  <c r="J1318" i="11" l="1"/>
  <c r="J1319" i="11" s="1"/>
  <c r="J1320" i="11" s="1"/>
  <c r="J1321" i="11" s="1"/>
  <c r="O1320" i="12"/>
  <c r="N1320" i="12" s="1"/>
  <c r="L1319" i="12"/>
  <c r="K1320" i="12" s="1"/>
  <c r="P1320" i="12" s="1"/>
  <c r="I1318" i="11" l="1"/>
  <c r="M1317" i="11"/>
  <c r="O1317" i="11"/>
  <c r="N1321" i="12"/>
  <c r="M1320" i="12"/>
  <c r="I1319" i="11" l="1"/>
  <c r="L1317" i="11"/>
  <c r="K1318" i="11" s="1"/>
  <c r="N1318" i="11"/>
  <c r="L1320" i="12"/>
  <c r="K1321" i="12" s="1"/>
  <c r="P1321" i="12" s="1"/>
  <c r="O1321" i="12"/>
  <c r="I1320" i="11" l="1"/>
  <c r="M1321" i="12"/>
  <c r="O1318" i="11" l="1"/>
  <c r="I1321" i="11"/>
  <c r="M1318" i="11"/>
  <c r="L1321" i="12"/>
  <c r="K1322" i="12" s="1"/>
  <c r="P1322" i="12" s="1"/>
  <c r="O1322" i="12"/>
  <c r="N1319" i="11" l="1"/>
  <c r="L1318" i="11"/>
  <c r="K1319" i="11" s="1"/>
  <c r="H1322" i="12"/>
  <c r="H1323" i="12" l="1"/>
  <c r="H1324" i="12" s="1"/>
  <c r="H1325" i="12" s="1"/>
  <c r="I1322" i="12"/>
  <c r="M1319" i="11" l="1"/>
  <c r="O1319" i="11"/>
  <c r="I1323" i="12"/>
  <c r="J1322" i="12"/>
  <c r="N1322" i="12"/>
  <c r="L1319" i="11" l="1"/>
  <c r="K1320" i="11" s="1"/>
  <c r="N1320" i="11"/>
  <c r="N1323" i="12"/>
  <c r="M1322" i="12"/>
  <c r="J1323" i="12"/>
  <c r="I1324" i="12"/>
  <c r="O1320" i="11" l="1"/>
  <c r="J1324" i="12"/>
  <c r="I1325" i="12"/>
  <c r="J1325" i="12" s="1"/>
  <c r="O1323" i="12"/>
  <c r="L1322" i="12"/>
  <c r="K1323" i="12" s="1"/>
  <c r="P1323" i="12" s="1"/>
  <c r="M1320" i="11" l="1"/>
  <c r="M1323" i="12"/>
  <c r="N1321" i="11" l="1"/>
  <c r="L1320" i="11"/>
  <c r="K1321" i="11" s="1"/>
  <c r="L1323" i="12"/>
  <c r="K1324" i="12" s="1"/>
  <c r="P1324" i="12" s="1"/>
  <c r="O1324" i="12"/>
  <c r="N1324" i="12" s="1"/>
  <c r="M1324" i="12" l="1"/>
  <c r="N1325" i="12"/>
  <c r="J1322" i="11" l="1"/>
  <c r="J1323" i="11" s="1"/>
  <c r="J1324" i="11" s="1"/>
  <c r="J1325" i="11" s="1"/>
  <c r="M1321" i="11"/>
  <c r="O1321" i="11"/>
  <c r="O1325" i="12"/>
  <c r="L1324" i="12"/>
  <c r="K1325" i="12" s="1"/>
  <c r="P1325" i="12" s="1"/>
  <c r="L1321" i="11" l="1"/>
  <c r="K1322" i="11" s="1"/>
  <c r="N1322" i="11"/>
  <c r="I1322" i="11"/>
  <c r="M1325" i="12"/>
  <c r="I1323" i="11" l="1"/>
  <c r="O1326" i="12"/>
  <c r="L1325" i="12"/>
  <c r="K1326" i="12" s="1"/>
  <c r="P1326" i="12" s="1"/>
  <c r="I1324" i="11" l="1"/>
  <c r="O1322" i="11"/>
  <c r="M1322" i="11"/>
  <c r="H1326" i="12"/>
  <c r="N1323" i="11" l="1"/>
  <c r="L1322" i="11"/>
  <c r="K1323" i="11" s="1"/>
  <c r="I1325" i="11"/>
  <c r="I1326" i="12"/>
  <c r="H1327" i="12"/>
  <c r="H1328" i="12" s="1"/>
  <c r="H1329" i="12" s="1"/>
  <c r="O1323" i="11" l="1"/>
  <c r="J1326" i="12"/>
  <c r="I1327" i="12"/>
  <c r="N1326" i="12"/>
  <c r="M1323" i="11" l="1"/>
  <c r="M1326" i="12"/>
  <c r="N1327" i="12"/>
  <c r="I1328" i="12"/>
  <c r="J1327" i="12"/>
  <c r="L1323" i="11" l="1"/>
  <c r="K1324" i="11" s="1"/>
  <c r="N1324" i="11"/>
  <c r="J1328" i="12"/>
  <c r="I1329" i="12"/>
  <c r="J1329" i="12" s="1"/>
  <c r="O1327" i="12"/>
  <c r="L1326" i="12"/>
  <c r="K1327" i="12" s="1"/>
  <c r="P1327" i="12" s="1"/>
  <c r="O1324" i="11" l="1"/>
  <c r="M1327" i="12"/>
  <c r="M1324" i="11" l="1"/>
  <c r="O1328" i="12"/>
  <c r="N1328" i="12" s="1"/>
  <c r="L1327" i="12"/>
  <c r="K1328" i="12" s="1"/>
  <c r="P1328" i="12" s="1"/>
  <c r="L1324" i="11" l="1"/>
  <c r="K1325" i="11" s="1"/>
  <c r="N1325" i="11"/>
  <c r="M1328" i="12"/>
  <c r="N1329" i="12"/>
  <c r="O1329" i="12" l="1"/>
  <c r="L1328" i="12"/>
  <c r="K1329" i="12" s="1"/>
  <c r="P1329" i="12" s="1"/>
  <c r="O1325" i="11" l="1"/>
  <c r="J1326" i="11"/>
  <c r="J1327" i="11" s="1"/>
  <c r="J1328" i="11" s="1"/>
  <c r="J1329" i="11" s="1"/>
  <c r="M1325" i="11"/>
  <c r="M1329" i="12"/>
  <c r="I1326" i="11" l="1"/>
  <c r="I1327" i="11" s="1"/>
  <c r="N1326" i="11"/>
  <c r="L1325" i="11"/>
  <c r="K1326" i="11" s="1"/>
  <c r="L1329" i="12"/>
  <c r="K1330" i="12" s="1"/>
  <c r="P1330" i="12" s="1"/>
  <c r="O1330" i="12"/>
  <c r="I1328" i="11" l="1"/>
  <c r="O1326" i="11"/>
  <c r="H1330" i="12"/>
  <c r="I1329" i="11" l="1"/>
  <c r="M1326" i="11"/>
  <c r="I1330" i="12"/>
  <c r="H1331" i="12"/>
  <c r="H1332" i="12" s="1"/>
  <c r="H1333" i="12" s="1"/>
  <c r="L1326" i="11" l="1"/>
  <c r="K1327" i="11" s="1"/>
  <c r="N1327" i="11"/>
  <c r="J1330" i="12"/>
  <c r="N1330" i="12"/>
  <c r="I1331" i="12"/>
  <c r="I1332" i="12" l="1"/>
  <c r="J1331" i="12"/>
  <c r="M1330" i="12"/>
  <c r="N1331" i="12"/>
  <c r="N1332" i="12" s="1"/>
  <c r="N1333" i="12" s="1"/>
  <c r="M1327" i="11" l="1"/>
  <c r="O1327" i="11"/>
  <c r="L1330" i="12"/>
  <c r="K1331" i="12" s="1"/>
  <c r="P1331" i="12" s="1"/>
  <c r="O1331" i="12"/>
  <c r="I1333" i="12"/>
  <c r="J1333" i="12" s="1"/>
  <c r="J1332" i="12"/>
  <c r="L1327" i="11" l="1"/>
  <c r="K1328" i="11" s="1"/>
  <c r="N1328" i="11"/>
  <c r="M1331" i="12"/>
  <c r="O1328" i="11" l="1"/>
  <c r="L1331" i="12"/>
  <c r="K1332" i="12" s="1"/>
  <c r="P1332" i="12" s="1"/>
  <c r="O1332" i="12"/>
  <c r="M1328" i="11" l="1"/>
  <c r="M1332" i="12"/>
  <c r="N1329" i="11" l="1"/>
  <c r="L1328" i="11"/>
  <c r="K1329" i="11" s="1"/>
  <c r="L1332" i="12"/>
  <c r="K1333" i="12" s="1"/>
  <c r="P1333" i="12" s="1"/>
  <c r="O1333" i="12"/>
  <c r="M1333" i="12" l="1"/>
  <c r="J1330" i="11" l="1"/>
  <c r="J1331" i="11" s="1"/>
  <c r="J1332" i="11" s="1"/>
  <c r="J1333" i="11" s="1"/>
  <c r="M1329" i="11"/>
  <c r="O1329" i="11"/>
  <c r="O1334" i="12"/>
  <c r="L1333" i="12"/>
  <c r="K1334" i="12" s="1"/>
  <c r="P1334" i="12" s="1"/>
  <c r="L1329" i="11" l="1"/>
  <c r="K1330" i="11" s="1"/>
  <c r="N1330" i="11"/>
  <c r="I1330" i="11"/>
  <c r="H1334" i="12"/>
  <c r="I1331" i="11" l="1"/>
  <c r="M1330" i="11"/>
  <c r="I1334" i="12"/>
  <c r="H1335" i="12"/>
  <c r="H1336" i="12" s="1"/>
  <c r="H1337" i="12" s="1"/>
  <c r="L1330" i="11" l="1"/>
  <c r="K1331" i="11" s="1"/>
  <c r="N1331" i="11"/>
  <c r="O1330" i="11"/>
  <c r="I1332" i="11"/>
  <c r="N1334" i="12"/>
  <c r="J1334" i="12"/>
  <c r="I1335" i="12"/>
  <c r="M1331" i="11" l="1"/>
  <c r="L1331" i="11" s="1"/>
  <c r="K1332" i="11" s="1"/>
  <c r="I1333" i="11"/>
  <c r="O1331" i="11"/>
  <c r="J1335" i="12"/>
  <c r="I1336" i="12"/>
  <c r="M1334" i="12"/>
  <c r="N1335" i="12"/>
  <c r="N1332" i="11" l="1"/>
  <c r="I1337" i="12"/>
  <c r="J1337" i="12" s="1"/>
  <c r="J1336" i="12"/>
  <c r="O1335" i="12"/>
  <c r="L1334" i="12"/>
  <c r="K1335" i="12" s="1"/>
  <c r="P1335" i="12" s="1"/>
  <c r="O1332" i="11" l="1"/>
  <c r="M1332" i="11"/>
  <c r="M1335" i="12"/>
  <c r="L1332" i="11" l="1"/>
  <c r="K1333" i="11" s="1"/>
  <c r="N1333" i="11"/>
  <c r="L1335" i="12"/>
  <c r="K1336" i="12" s="1"/>
  <c r="P1336" i="12" s="1"/>
  <c r="O1336" i="12"/>
  <c r="N1336" i="12" s="1"/>
  <c r="M1336" i="12" l="1"/>
  <c r="N1337" i="12"/>
  <c r="O1333" i="11" l="1"/>
  <c r="J1334" i="11"/>
  <c r="J1335" i="11" s="1"/>
  <c r="J1336" i="11" s="1"/>
  <c r="J1337" i="11" s="1"/>
  <c r="M1333" i="11"/>
  <c r="L1336" i="12"/>
  <c r="K1337" i="12" s="1"/>
  <c r="P1337" i="12" s="1"/>
  <c r="O1337" i="12"/>
  <c r="I1334" i="11" l="1"/>
  <c r="I1335" i="11" s="1"/>
  <c r="L1333" i="11"/>
  <c r="K1334" i="11" s="1"/>
  <c r="N1334" i="11"/>
  <c r="M1337" i="12"/>
  <c r="I1336" i="11" l="1"/>
  <c r="L1337" i="12"/>
  <c r="K1338" i="12" s="1"/>
  <c r="P1338" i="12" s="1"/>
  <c r="O1338" i="12"/>
  <c r="I1337" i="11" l="1"/>
  <c r="O1334" i="11"/>
  <c r="M1334" i="11"/>
  <c r="H1338" i="12"/>
  <c r="L1334" i="11" l="1"/>
  <c r="K1335" i="11" s="1"/>
  <c r="N1335" i="11"/>
  <c r="I1338" i="12"/>
  <c r="H1339" i="12"/>
  <c r="H1340" i="12" s="1"/>
  <c r="H1341" i="12" s="1"/>
  <c r="O1335" i="11" l="1"/>
  <c r="I1339" i="12"/>
  <c r="J1338" i="12"/>
  <c r="N1338" i="12"/>
  <c r="M1335" i="11" l="1"/>
  <c r="M1338" i="12"/>
  <c r="N1339" i="12"/>
  <c r="J1339" i="12"/>
  <c r="I1340" i="12"/>
  <c r="N1336" i="11" l="1"/>
  <c r="L1335" i="11"/>
  <c r="K1336" i="11" s="1"/>
  <c r="J1340" i="12"/>
  <c r="I1341" i="12"/>
  <c r="J1341" i="12" s="1"/>
  <c r="O1339" i="12"/>
  <c r="L1338" i="12"/>
  <c r="K1339" i="12" s="1"/>
  <c r="P1339" i="12" s="1"/>
  <c r="M1336" i="11" l="1"/>
  <c r="M1339" i="12"/>
  <c r="N1337" i="11" l="1"/>
  <c r="L1336" i="11"/>
  <c r="K1337" i="11" s="1"/>
  <c r="O1336" i="11"/>
  <c r="O1340" i="12"/>
  <c r="N1340" i="12" s="1"/>
  <c r="L1339" i="12"/>
  <c r="K1340" i="12" s="1"/>
  <c r="P1340" i="12" s="1"/>
  <c r="O1337" i="11" l="1"/>
  <c r="J1338" i="11"/>
  <c r="J1339" i="11" s="1"/>
  <c r="J1340" i="11" s="1"/>
  <c r="J1341" i="11" s="1"/>
  <c r="M1337" i="11"/>
  <c r="M1340" i="12"/>
  <c r="N1341" i="12"/>
  <c r="I1338" i="11" l="1"/>
  <c r="N1338" i="11"/>
  <c r="L1337" i="11"/>
  <c r="K1338" i="11" s="1"/>
  <c r="O1341" i="12"/>
  <c r="L1340" i="12"/>
  <c r="K1341" i="12" s="1"/>
  <c r="P1341" i="12" s="1"/>
  <c r="I1339" i="11" l="1"/>
  <c r="M1341" i="12"/>
  <c r="M1338" i="11" l="1"/>
  <c r="I1340" i="11"/>
  <c r="O1338" i="11"/>
  <c r="L1341" i="12"/>
  <c r="K1342" i="12" s="1"/>
  <c r="P1342" i="12" s="1"/>
  <c r="O1342" i="12"/>
  <c r="L1338" i="11" l="1"/>
  <c r="K1339" i="11" s="1"/>
  <c r="N1339" i="11"/>
  <c r="I1341" i="11"/>
  <c r="H1342" i="12"/>
  <c r="M1339" i="11" l="1"/>
  <c r="I1342" i="12"/>
  <c r="H1343" i="12"/>
  <c r="H1344" i="12" s="1"/>
  <c r="H1345" i="12" s="1"/>
  <c r="L1339" i="11" l="1"/>
  <c r="K1340" i="11" s="1"/>
  <c r="N1340" i="11"/>
  <c r="O1339" i="11"/>
  <c r="J1342" i="12"/>
  <c r="I1343" i="12"/>
  <c r="N1342" i="12"/>
  <c r="M1340" i="11" l="1"/>
  <c r="O1340" i="11"/>
  <c r="J1343" i="12"/>
  <c r="I1344" i="12"/>
  <c r="M1342" i="12"/>
  <c r="N1343" i="12"/>
  <c r="N1341" i="11" l="1"/>
  <c r="L1340" i="11"/>
  <c r="K1341" i="11" s="1"/>
  <c r="I1345" i="12"/>
  <c r="J1345" i="12" s="1"/>
  <c r="J1344" i="12"/>
  <c r="L1342" i="12"/>
  <c r="K1343" i="12" s="1"/>
  <c r="P1343" i="12" s="1"/>
  <c r="O1343" i="12"/>
  <c r="J1342" i="11" l="1"/>
  <c r="J1343" i="11" s="1"/>
  <c r="J1344" i="11" s="1"/>
  <c r="J1345" i="11" s="1"/>
  <c r="M1343" i="12"/>
  <c r="I1342" i="11" l="1"/>
  <c r="M1341" i="11"/>
  <c r="O1341" i="11"/>
  <c r="L1343" i="12"/>
  <c r="K1344" i="12" s="1"/>
  <c r="P1344" i="12" s="1"/>
  <c r="O1344" i="12"/>
  <c r="N1344" i="12" s="1"/>
  <c r="I1343" i="11" l="1"/>
  <c r="N1342" i="11"/>
  <c r="L1341" i="11"/>
  <c r="K1342" i="11" s="1"/>
  <c r="M1344" i="12"/>
  <c r="N1345" i="12"/>
  <c r="O1342" i="11" l="1"/>
  <c r="I1344" i="11"/>
  <c r="O1345" i="12"/>
  <c r="L1344" i="12"/>
  <c r="K1345" i="12" s="1"/>
  <c r="P1345" i="12" s="1"/>
  <c r="I1345" i="11" l="1"/>
  <c r="M1342" i="11"/>
  <c r="M1345" i="12"/>
  <c r="N1343" i="11" l="1"/>
  <c r="L1342" i="11"/>
  <c r="K1343" i="11" s="1"/>
  <c r="O1346" i="12"/>
  <c r="L1345" i="12"/>
  <c r="K1346" i="12" s="1"/>
  <c r="P1346" i="12" s="1"/>
  <c r="H1346" i="12" l="1"/>
  <c r="M1343" i="11" l="1"/>
  <c r="O1343" i="11"/>
  <c r="I1346" i="12"/>
  <c r="H1347" i="12"/>
  <c r="H1348" i="12" s="1"/>
  <c r="H1349" i="12" s="1"/>
  <c r="N1344" i="11" l="1"/>
  <c r="L1343" i="11"/>
  <c r="K1344" i="11" s="1"/>
  <c r="J1346" i="12"/>
  <c r="I1347" i="12"/>
  <c r="N1346" i="12"/>
  <c r="I1348" i="12" l="1"/>
  <c r="J1347" i="12"/>
  <c r="M1346" i="12"/>
  <c r="N1347" i="12"/>
  <c r="M1344" i="11" l="1"/>
  <c r="O1344" i="11"/>
  <c r="L1346" i="12"/>
  <c r="K1347" i="12" s="1"/>
  <c r="P1347" i="12" s="1"/>
  <c r="O1347" i="12"/>
  <c r="J1348" i="12"/>
  <c r="I1349" i="12"/>
  <c r="J1349" i="12" s="1"/>
  <c r="L1344" i="11" l="1"/>
  <c r="K1345" i="11" s="1"/>
  <c r="N1345" i="11"/>
  <c r="M1347" i="12"/>
  <c r="O1345" i="11" l="1"/>
  <c r="O1348" i="12"/>
  <c r="N1348" i="12" s="1"/>
  <c r="L1347" i="12"/>
  <c r="K1348" i="12" s="1"/>
  <c r="P1348" i="12" s="1"/>
  <c r="J1346" i="11" l="1"/>
  <c r="J1347" i="11" s="1"/>
  <c r="J1348" i="11" s="1"/>
  <c r="J1349" i="11" s="1"/>
  <c r="M1345" i="11"/>
  <c r="M1348" i="12"/>
  <c r="N1349" i="12"/>
  <c r="N1346" i="11" l="1"/>
  <c r="L1345" i="11"/>
  <c r="K1346" i="11" s="1"/>
  <c r="I1346" i="11"/>
  <c r="O1349" i="12"/>
  <c r="L1348" i="12"/>
  <c r="K1349" i="12" s="1"/>
  <c r="P1349" i="12" s="1"/>
  <c r="I1347" i="11" l="1"/>
  <c r="M1349" i="12"/>
  <c r="M1346" i="11" l="1"/>
  <c r="I1348" i="11"/>
  <c r="O1346" i="11"/>
  <c r="O1350" i="12"/>
  <c r="L1349" i="12"/>
  <c r="K1350" i="12" s="1"/>
  <c r="P1350" i="12" s="1"/>
  <c r="L1346" i="11" l="1"/>
  <c r="K1347" i="11" s="1"/>
  <c r="N1347" i="11"/>
  <c r="I1349" i="11"/>
  <c r="H1350" i="12"/>
  <c r="I1350" i="12" l="1"/>
  <c r="H1351" i="12"/>
  <c r="H1352" i="12" s="1"/>
  <c r="H1353" i="12" s="1"/>
  <c r="O1347" i="11" l="1"/>
  <c r="M1347" i="11"/>
  <c r="N1350" i="12"/>
  <c r="J1350" i="12"/>
  <c r="I1351" i="12"/>
  <c r="L1347" i="11" l="1"/>
  <c r="K1348" i="11" s="1"/>
  <c r="N1348" i="11"/>
  <c r="J1351" i="12"/>
  <c r="I1352" i="12"/>
  <c r="M1350" i="12"/>
  <c r="N1351" i="12"/>
  <c r="J1352" i="12" l="1"/>
  <c r="I1353" i="12"/>
  <c r="J1353" i="12" s="1"/>
  <c r="L1350" i="12"/>
  <c r="K1351" i="12" s="1"/>
  <c r="P1351" i="12" s="1"/>
  <c r="O1351" i="12"/>
  <c r="O1348" i="11" l="1"/>
  <c r="M1348" i="11"/>
  <c r="M1351" i="12"/>
  <c r="L1348" i="11" l="1"/>
  <c r="K1349" i="11" s="1"/>
  <c r="N1349" i="11"/>
  <c r="L1351" i="12"/>
  <c r="K1352" i="12" s="1"/>
  <c r="P1352" i="12" s="1"/>
  <c r="O1352" i="12"/>
  <c r="N1352" i="12" s="1"/>
  <c r="N1353" i="12" l="1"/>
  <c r="M1352" i="12"/>
  <c r="O1349" i="11" l="1"/>
  <c r="J1350" i="11"/>
  <c r="J1351" i="11" s="1"/>
  <c r="J1352" i="11" s="1"/>
  <c r="J1353" i="11" s="1"/>
  <c r="M1349" i="11"/>
  <c r="L1352" i="12"/>
  <c r="K1353" i="12" s="1"/>
  <c r="P1353" i="12" s="1"/>
  <c r="O1353" i="12"/>
  <c r="I1350" i="11" l="1"/>
  <c r="I1351" i="11" s="1"/>
  <c r="L1349" i="11"/>
  <c r="K1350" i="11" s="1"/>
  <c r="N1350" i="11"/>
  <c r="M1353" i="12"/>
  <c r="L1353" i="12" s="1"/>
  <c r="K1354" i="12" s="1"/>
  <c r="P1354" i="12" s="1"/>
  <c r="O1354" i="12" l="1"/>
  <c r="O1350" i="11"/>
  <c r="I1352" i="11"/>
  <c r="H1354" i="12"/>
  <c r="I1353" i="11" l="1"/>
  <c r="M1350" i="11"/>
  <c r="I1354" i="12"/>
  <c r="H1355" i="12"/>
  <c r="H1356" i="12" s="1"/>
  <c r="H1357" i="12" s="1"/>
  <c r="N1351" i="11" l="1"/>
  <c r="L1350" i="11"/>
  <c r="K1351" i="11" s="1"/>
  <c r="I1355" i="12"/>
  <c r="N1354" i="12"/>
  <c r="J1354" i="12"/>
  <c r="M1351" i="11" l="1"/>
  <c r="M1354" i="12"/>
  <c r="N1355" i="12"/>
  <c r="I1356" i="12"/>
  <c r="J1355" i="12"/>
  <c r="L1351" i="11" l="1"/>
  <c r="K1352" i="11" s="1"/>
  <c r="N1352" i="11"/>
  <c r="O1351" i="11"/>
  <c r="I1357" i="12"/>
  <c r="J1357" i="12" s="1"/>
  <c r="J1356" i="12"/>
  <c r="O1355" i="12"/>
  <c r="L1354" i="12"/>
  <c r="K1355" i="12" s="1"/>
  <c r="P1355" i="12" s="1"/>
  <c r="M1352" i="11" l="1"/>
  <c r="O1352" i="11"/>
  <c r="M1355" i="12"/>
  <c r="L1352" i="11" l="1"/>
  <c r="K1353" i="11" s="1"/>
  <c r="N1353" i="11"/>
  <c r="L1355" i="12"/>
  <c r="K1356" i="12" s="1"/>
  <c r="P1356" i="12" s="1"/>
  <c r="O1356" i="12"/>
  <c r="N1356" i="12" s="1"/>
  <c r="O1353" i="11" l="1"/>
  <c r="N1357" i="12"/>
  <c r="M1356" i="12"/>
  <c r="J1354" i="11" l="1"/>
  <c r="J1355" i="11" s="1"/>
  <c r="J1356" i="11" s="1"/>
  <c r="J1357" i="11" s="1"/>
  <c r="M1353" i="11"/>
  <c r="L1356" i="12"/>
  <c r="K1357" i="12" s="1"/>
  <c r="P1357" i="12" s="1"/>
  <c r="O1357" i="12"/>
  <c r="N1354" i="11" l="1"/>
  <c r="L1353" i="11"/>
  <c r="K1354" i="11" s="1"/>
  <c r="I1354" i="11"/>
  <c r="M1357" i="12"/>
  <c r="L1357" i="12" s="1"/>
  <c r="K1358" i="12" s="1"/>
  <c r="P1358" i="12" s="1"/>
  <c r="O1358" i="12" l="1"/>
  <c r="I1355" i="11"/>
  <c r="M1354" i="11"/>
  <c r="H1358" i="12"/>
  <c r="N1355" i="11" l="1"/>
  <c r="L1354" i="11"/>
  <c r="K1355" i="11" s="1"/>
  <c r="O1354" i="11"/>
  <c r="I1356" i="11"/>
  <c r="I1358" i="12"/>
  <c r="H1359" i="12"/>
  <c r="H1360" i="12" s="1"/>
  <c r="H1361" i="12" s="1"/>
  <c r="O1355" i="11" l="1"/>
  <c r="I1357" i="11"/>
  <c r="J1358" i="12"/>
  <c r="N1358" i="12"/>
  <c r="I1359" i="12"/>
  <c r="M1355" i="11" l="1"/>
  <c r="I1360" i="12"/>
  <c r="J1359" i="12"/>
  <c r="M1358" i="12"/>
  <c r="N1359" i="12"/>
  <c r="N1356" i="11" l="1"/>
  <c r="L1355" i="11"/>
  <c r="K1356" i="11" s="1"/>
  <c r="L1358" i="12"/>
  <c r="K1359" i="12" s="1"/>
  <c r="P1359" i="12" s="1"/>
  <c r="O1359" i="12"/>
  <c r="I1361" i="12"/>
  <c r="J1361" i="12" s="1"/>
  <c r="J1360" i="12"/>
  <c r="O1356" i="11" l="1"/>
  <c r="M1356" i="11"/>
  <c r="M1359" i="12"/>
  <c r="L1356" i="11" l="1"/>
  <c r="K1357" i="11" s="1"/>
  <c r="O1357" i="11" s="1"/>
  <c r="N1357" i="11"/>
  <c r="O1360" i="12"/>
  <c r="N1360" i="12" s="1"/>
  <c r="L1359" i="12"/>
  <c r="K1360" i="12" s="1"/>
  <c r="P1360" i="12" s="1"/>
  <c r="M1357" i="11" l="1"/>
  <c r="N1358" i="11" s="1"/>
  <c r="J1358" i="11"/>
  <c r="M1360" i="12"/>
  <c r="N1361" i="12"/>
  <c r="L1357" i="11" l="1"/>
  <c r="K1358" i="11" s="1"/>
  <c r="O1358" i="11" s="1"/>
  <c r="J1359" i="11"/>
  <c r="J1360" i="11" s="1"/>
  <c r="J1361" i="11" s="1"/>
  <c r="I1358" i="11"/>
  <c r="I1359" i="11" s="1"/>
  <c r="I1360" i="11" s="1"/>
  <c r="L1360" i="12"/>
  <c r="K1361" i="12" s="1"/>
  <c r="P1361" i="12" s="1"/>
  <c r="O1361" i="12"/>
  <c r="I1361" i="11" l="1"/>
  <c r="M1358" i="11"/>
  <c r="M1361" i="12"/>
  <c r="L1358" i="11" l="1"/>
  <c r="K1359" i="11" s="1"/>
  <c r="N1359" i="11"/>
  <c r="L1361" i="12"/>
  <c r="K1362" i="12" s="1"/>
  <c r="P1362" i="12" s="1"/>
  <c r="O1362" i="12"/>
  <c r="H1362" i="12" l="1"/>
  <c r="M1359" i="11" l="1"/>
  <c r="O1359" i="11"/>
  <c r="H1363" i="12"/>
  <c r="H1364" i="12" s="1"/>
  <c r="H1365" i="12" s="1"/>
  <c r="I1362" i="12"/>
  <c r="N1360" i="11" l="1"/>
  <c r="L1359" i="11"/>
  <c r="K1360" i="11" s="1"/>
  <c r="J1362" i="12"/>
  <c r="N1362" i="12"/>
  <c r="I1363" i="12"/>
  <c r="J1363" i="12" l="1"/>
  <c r="I1364" i="12"/>
  <c r="M1362" i="12"/>
  <c r="N1363" i="12"/>
  <c r="M1360" i="11" l="1"/>
  <c r="O1360" i="11"/>
  <c r="O1363" i="12"/>
  <c r="L1362" i="12"/>
  <c r="K1363" i="12" s="1"/>
  <c r="P1363" i="12" s="1"/>
  <c r="I1365" i="12"/>
  <c r="J1365" i="12" s="1"/>
  <c r="J1364" i="12"/>
  <c r="N1361" i="11" l="1"/>
  <c r="L1360" i="11"/>
  <c r="K1361" i="11" s="1"/>
  <c r="M1363" i="12"/>
  <c r="O1364" i="12" l="1"/>
  <c r="N1364" i="12" s="1"/>
  <c r="L1363" i="12"/>
  <c r="K1364" i="12" s="1"/>
  <c r="P1364" i="12" s="1"/>
  <c r="J1362" i="11" l="1"/>
  <c r="J1363" i="11" s="1"/>
  <c r="J1364" i="11" s="1"/>
  <c r="J1365" i="11" s="1"/>
  <c r="M1361" i="11"/>
  <c r="O1361" i="11"/>
  <c r="N1365" i="12"/>
  <c r="M1364" i="12"/>
  <c r="L1361" i="11" l="1"/>
  <c r="K1362" i="11" s="1"/>
  <c r="N1362" i="11"/>
  <c r="I1362" i="11"/>
  <c r="O1365" i="12"/>
  <c r="L1364" i="12"/>
  <c r="K1365" i="12" s="1"/>
  <c r="P1365" i="12" s="1"/>
  <c r="I1363" i="11" l="1"/>
  <c r="M1365" i="12"/>
  <c r="I1364" i="11" l="1"/>
  <c r="O1362" i="11"/>
  <c r="M1362" i="11"/>
  <c r="L1365" i="12"/>
  <c r="K1366" i="12" s="1"/>
  <c r="P1366" i="12" s="1"/>
  <c r="O1366" i="12"/>
  <c r="N1363" i="11" l="1"/>
  <c r="L1362" i="11"/>
  <c r="K1363" i="11" s="1"/>
  <c r="I1365" i="11"/>
  <c r="H1366" i="12"/>
  <c r="M1363" i="11" l="1"/>
  <c r="H1367" i="12"/>
  <c r="H1368" i="12" s="1"/>
  <c r="H1369" i="12" s="1"/>
  <c r="I1366" i="12"/>
  <c r="L1363" i="11" l="1"/>
  <c r="K1364" i="11" s="1"/>
  <c r="N1364" i="11"/>
  <c r="O1363" i="11"/>
  <c r="N1366" i="12"/>
  <c r="J1366" i="12"/>
  <c r="I1367" i="12"/>
  <c r="M1364" i="11" l="1"/>
  <c r="J1367" i="12"/>
  <c r="I1368" i="12"/>
  <c r="N1367" i="12"/>
  <c r="M1366" i="12"/>
  <c r="N1365" i="11" l="1"/>
  <c r="L1364" i="11"/>
  <c r="K1365" i="11" s="1"/>
  <c r="O1364" i="11"/>
  <c r="O1367" i="12"/>
  <c r="L1366" i="12"/>
  <c r="K1367" i="12" s="1"/>
  <c r="P1367" i="12" s="1"/>
  <c r="I1369" i="12"/>
  <c r="J1369" i="12" s="1"/>
  <c r="J1368" i="12"/>
  <c r="O1365" i="11" l="1"/>
  <c r="M1367" i="12"/>
  <c r="M1365" i="11" l="1"/>
  <c r="N1366" i="11" s="1"/>
  <c r="J1366" i="11"/>
  <c r="J1367" i="11" s="1"/>
  <c r="J1368" i="11" s="1"/>
  <c r="J1369" i="11" s="1"/>
  <c r="O1368" i="12"/>
  <c r="N1368" i="12" s="1"/>
  <c r="L1367" i="12"/>
  <c r="K1368" i="12" s="1"/>
  <c r="P1368" i="12" s="1"/>
  <c r="L1365" i="11" l="1"/>
  <c r="K1366" i="11" s="1"/>
  <c r="O1366" i="11" s="1"/>
  <c r="I1366" i="11"/>
  <c r="I1367" i="11" s="1"/>
  <c r="I1368" i="11" s="1"/>
  <c r="M1368" i="12"/>
  <c r="N1369" i="12"/>
  <c r="M1366" i="11" l="1"/>
  <c r="I1369" i="11"/>
  <c r="L1368" i="12"/>
  <c r="K1369" i="12" s="1"/>
  <c r="P1369" i="12" s="1"/>
  <c r="O1369" i="12"/>
  <c r="N1367" i="11" l="1"/>
  <c r="L1366" i="11"/>
  <c r="K1367" i="11" s="1"/>
  <c r="M1369" i="12"/>
  <c r="O1367" i="11" l="1"/>
  <c r="O1370" i="12"/>
  <c r="L1369" i="12"/>
  <c r="K1370" i="12" s="1"/>
  <c r="P1370" i="12" s="1"/>
  <c r="M1367" i="11" l="1"/>
  <c r="H1370" i="12"/>
  <c r="L1367" i="11" l="1"/>
  <c r="K1368" i="11" s="1"/>
  <c r="N1368" i="11"/>
  <c r="I1370" i="12"/>
  <c r="H1371" i="12"/>
  <c r="H1372" i="12" s="1"/>
  <c r="H1373" i="12" s="1"/>
  <c r="I1371" i="12" l="1"/>
  <c r="J1370" i="12"/>
  <c r="N1370" i="12"/>
  <c r="O1368" i="11" l="1"/>
  <c r="M1368" i="11"/>
  <c r="M1370" i="12"/>
  <c r="N1371" i="12"/>
  <c r="J1371" i="12"/>
  <c r="I1372" i="12"/>
  <c r="L1368" i="11" l="1"/>
  <c r="K1369" i="11" s="1"/>
  <c r="N1369" i="11"/>
  <c r="J1372" i="12"/>
  <c r="I1373" i="12"/>
  <c r="J1373" i="12" s="1"/>
  <c r="L1370" i="12"/>
  <c r="K1371" i="12" s="1"/>
  <c r="P1371" i="12" s="1"/>
  <c r="O1371" i="12"/>
  <c r="M1371" i="12" l="1"/>
  <c r="J1370" i="11" l="1"/>
  <c r="J1371" i="11" s="1"/>
  <c r="J1372" i="11" s="1"/>
  <c r="J1373" i="11" s="1"/>
  <c r="O1369" i="11"/>
  <c r="M1369" i="11"/>
  <c r="L1371" i="12"/>
  <c r="K1372" i="12" s="1"/>
  <c r="P1372" i="12" s="1"/>
  <c r="O1372" i="12"/>
  <c r="N1372" i="12" s="1"/>
  <c r="I1370" i="11" l="1"/>
  <c r="L1369" i="11"/>
  <c r="K1370" i="11" s="1"/>
  <c r="N1370" i="11"/>
  <c r="N1373" i="12"/>
  <c r="M1372" i="12"/>
  <c r="I1371" i="11" l="1"/>
  <c r="L1372" i="12"/>
  <c r="K1373" i="12" s="1"/>
  <c r="P1373" i="12" s="1"/>
  <c r="O1373" i="12"/>
  <c r="I1372" i="11" l="1"/>
  <c r="O1370" i="11"/>
  <c r="M1370" i="11"/>
  <c r="M1373" i="12"/>
  <c r="I1373" i="11" l="1"/>
  <c r="L1370" i="11"/>
  <c r="K1371" i="11" s="1"/>
  <c r="N1371" i="11"/>
  <c r="O1374" i="12"/>
  <c r="L1373" i="12"/>
  <c r="K1374" i="12" s="1"/>
  <c r="P1374" i="12" s="1"/>
  <c r="M1371" i="11" l="1"/>
  <c r="H1374" i="12"/>
  <c r="L1371" i="11" l="1"/>
  <c r="K1372" i="11" s="1"/>
  <c r="N1372" i="11"/>
  <c r="O1371" i="11"/>
  <c r="I1374" i="12"/>
  <c r="H1375" i="12"/>
  <c r="H1376" i="12" s="1"/>
  <c r="H1377" i="12" s="1"/>
  <c r="M1372" i="11" l="1"/>
  <c r="O1372" i="11"/>
  <c r="J1374" i="12"/>
  <c r="I1375" i="12"/>
  <c r="N1374" i="12"/>
  <c r="N1373" i="11" l="1"/>
  <c r="L1372" i="11"/>
  <c r="K1373" i="11" s="1"/>
  <c r="N1375" i="12"/>
  <c r="M1374" i="12"/>
  <c r="I1376" i="12"/>
  <c r="J1375" i="12"/>
  <c r="J1374" i="11" l="1"/>
  <c r="J1375" i="11" s="1"/>
  <c r="J1376" i="11" s="1"/>
  <c r="J1377" i="11" s="1"/>
  <c r="J1376" i="12"/>
  <c r="I1377" i="12"/>
  <c r="J1377" i="12" s="1"/>
  <c r="O1375" i="12"/>
  <c r="L1374" i="12"/>
  <c r="K1375" i="12" s="1"/>
  <c r="P1375" i="12" s="1"/>
  <c r="I1374" i="11" l="1"/>
  <c r="M1373" i="11"/>
  <c r="O1373" i="11"/>
  <c r="M1375" i="12"/>
  <c r="O1376" i="12" s="1"/>
  <c r="N1376" i="12" s="1"/>
  <c r="L1375" i="12" l="1"/>
  <c r="K1376" i="12" s="1"/>
  <c r="P1376" i="12" s="1"/>
  <c r="I1375" i="11"/>
  <c r="L1373" i="11"/>
  <c r="K1374" i="11" s="1"/>
  <c r="N1374" i="11"/>
  <c r="N1377" i="12"/>
  <c r="M1376" i="12" l="1"/>
  <c r="L1376" i="12" s="1"/>
  <c r="K1377" i="12" s="1"/>
  <c r="P1377" i="12" s="1"/>
  <c r="I1376" i="11"/>
  <c r="O1377" i="12" l="1"/>
  <c r="O1374" i="11"/>
  <c r="I1377" i="11"/>
  <c r="M1374" i="11"/>
  <c r="M1377" i="12"/>
  <c r="N1375" i="11" l="1"/>
  <c r="L1374" i="11"/>
  <c r="K1375" i="11" s="1"/>
  <c r="O1378" i="12"/>
  <c r="L1377" i="12"/>
  <c r="K1378" i="12" s="1"/>
  <c r="P1378" i="12" s="1"/>
  <c r="H1378" i="12" l="1"/>
  <c r="M1375" i="11" l="1"/>
  <c r="O1375" i="11"/>
  <c r="I1378" i="12"/>
  <c r="H1379" i="12"/>
  <c r="H1380" i="12" s="1"/>
  <c r="H1381" i="12" s="1"/>
  <c r="N1376" i="11" l="1"/>
  <c r="L1375" i="11"/>
  <c r="K1376" i="11" s="1"/>
  <c r="J1378" i="12"/>
  <c r="I1379" i="12"/>
  <c r="N1378" i="12"/>
  <c r="M1376" i="11" l="1"/>
  <c r="M1378" i="12"/>
  <c r="N1379" i="12"/>
  <c r="I1380" i="12"/>
  <c r="J1379" i="12"/>
  <c r="N1377" i="11" l="1"/>
  <c r="L1376" i="11"/>
  <c r="K1377" i="11" s="1"/>
  <c r="O1376" i="11"/>
  <c r="J1380" i="12"/>
  <c r="I1381" i="12"/>
  <c r="J1381" i="12" s="1"/>
  <c r="L1378" i="12"/>
  <c r="K1379" i="12" s="1"/>
  <c r="P1379" i="12" s="1"/>
  <c r="O1379" i="12"/>
  <c r="J1378" i="11" l="1"/>
  <c r="J1379" i="11" s="1"/>
  <c r="J1380" i="11" s="1"/>
  <c r="J1381" i="11" s="1"/>
  <c r="O1377" i="11"/>
  <c r="M1377" i="11"/>
  <c r="M1379" i="12"/>
  <c r="N1378" i="11" l="1"/>
  <c r="L1377" i="11"/>
  <c r="K1378" i="11" s="1"/>
  <c r="I1378" i="11"/>
  <c r="O1380" i="12"/>
  <c r="N1380" i="12" s="1"/>
  <c r="L1379" i="12"/>
  <c r="K1380" i="12" s="1"/>
  <c r="P1380" i="12" s="1"/>
  <c r="I1379" i="11" l="1"/>
  <c r="M1380" i="12"/>
  <c r="N1381" i="12"/>
  <c r="M1378" i="11" l="1"/>
  <c r="I1380" i="11"/>
  <c r="O1378" i="11"/>
  <c r="L1380" i="12"/>
  <c r="K1381" i="12" s="1"/>
  <c r="P1381" i="12" s="1"/>
  <c r="O1381" i="12"/>
  <c r="I1381" i="11" l="1"/>
  <c r="N1379" i="11"/>
  <c r="L1378" i="11"/>
  <c r="K1379" i="11" s="1"/>
  <c r="M1381" i="12"/>
  <c r="O1379" i="11" l="1"/>
  <c r="O1382" i="12"/>
  <c r="L1381" i="12"/>
  <c r="K1382" i="12" s="1"/>
  <c r="P1382" i="12" s="1"/>
  <c r="M1379" i="11" l="1"/>
  <c r="H1382" i="12"/>
  <c r="L1379" i="11" l="1"/>
  <c r="K1380" i="11" s="1"/>
  <c r="N1380" i="11"/>
  <c r="I1382" i="12"/>
  <c r="H1383" i="12"/>
  <c r="H1384" i="12" s="1"/>
  <c r="H1385" i="12" s="1"/>
  <c r="O1380" i="11" l="1"/>
  <c r="J1382" i="12"/>
  <c r="I1383" i="12"/>
  <c r="N1382" i="12"/>
  <c r="M1380" i="11" l="1"/>
  <c r="M1382" i="12"/>
  <c r="N1383" i="12"/>
  <c r="I1384" i="12"/>
  <c r="J1383" i="12"/>
  <c r="L1380" i="11" l="1"/>
  <c r="K1381" i="11" s="1"/>
  <c r="N1381" i="11"/>
  <c r="I1385" i="12"/>
  <c r="J1385" i="12" s="1"/>
  <c r="J1384" i="12"/>
  <c r="L1382" i="12"/>
  <c r="K1383" i="12" s="1"/>
  <c r="P1383" i="12" s="1"/>
  <c r="O1383" i="12"/>
  <c r="M1383" i="12" l="1"/>
  <c r="O1381" i="11" l="1"/>
  <c r="J1382" i="11"/>
  <c r="J1383" i="11" s="1"/>
  <c r="J1384" i="11" s="1"/>
  <c r="J1385" i="11" s="1"/>
  <c r="M1381" i="11"/>
  <c r="O1384" i="12"/>
  <c r="N1384" i="12" s="1"/>
  <c r="L1383" i="12"/>
  <c r="K1384" i="12" s="1"/>
  <c r="P1384" i="12" s="1"/>
  <c r="I1382" i="11" l="1"/>
  <c r="I1383" i="11" s="1"/>
  <c r="N1382" i="11"/>
  <c r="L1381" i="11"/>
  <c r="K1382" i="11" s="1"/>
  <c r="M1384" i="12"/>
  <c r="N1385" i="12"/>
  <c r="I1384" i="11" l="1"/>
  <c r="O1382" i="11"/>
  <c r="O1385" i="12"/>
  <c r="L1384" i="12"/>
  <c r="K1385" i="12" s="1"/>
  <c r="P1385" i="12" s="1"/>
  <c r="I1385" i="11" l="1"/>
  <c r="M1382" i="11"/>
  <c r="M1385" i="12"/>
  <c r="N1383" i="11" l="1"/>
  <c r="L1382" i="11"/>
  <c r="K1383" i="11" s="1"/>
  <c r="O1386" i="12"/>
  <c r="L1385" i="12"/>
  <c r="K1386" i="12" s="1"/>
  <c r="P1386" i="12" s="1"/>
  <c r="H1386" i="12" l="1"/>
  <c r="M1383" i="11" l="1"/>
  <c r="O1383" i="11"/>
  <c r="I1386" i="12"/>
  <c r="H1387" i="12"/>
  <c r="H1388" i="12" s="1"/>
  <c r="H1389" i="12" s="1"/>
  <c r="N1384" i="11" l="1"/>
  <c r="L1383" i="11"/>
  <c r="K1384" i="11" s="1"/>
  <c r="J1386" i="12"/>
  <c r="I1387" i="12"/>
  <c r="N1386" i="12"/>
  <c r="J1387" i="12" l="1"/>
  <c r="I1388" i="12"/>
  <c r="N1387" i="12"/>
  <c r="M1386" i="12"/>
  <c r="M1384" i="11" l="1"/>
  <c r="O1384" i="11"/>
  <c r="O1387" i="12"/>
  <c r="L1386" i="12"/>
  <c r="K1387" i="12" s="1"/>
  <c r="P1387" i="12" s="1"/>
  <c r="J1388" i="12"/>
  <c r="I1389" i="12"/>
  <c r="J1389" i="12" s="1"/>
  <c r="N1385" i="11" l="1"/>
  <c r="L1384" i="11"/>
  <c r="K1385" i="11" s="1"/>
  <c r="M1387" i="12"/>
  <c r="M1385" i="11" l="1"/>
  <c r="O1388" i="12"/>
  <c r="N1388" i="12" s="1"/>
  <c r="L1387" i="12"/>
  <c r="K1388" i="12" s="1"/>
  <c r="P1388" i="12" s="1"/>
  <c r="N1386" i="11" l="1"/>
  <c r="L1385" i="11"/>
  <c r="K1386" i="11" s="1"/>
  <c r="J1386" i="11"/>
  <c r="J1387" i="11" s="1"/>
  <c r="J1388" i="11" s="1"/>
  <c r="J1389" i="11" s="1"/>
  <c r="O1385" i="11"/>
  <c r="N1389" i="12"/>
  <c r="M1388" i="12"/>
  <c r="I1386" i="11" l="1"/>
  <c r="O1386" i="11"/>
  <c r="L1388" i="12"/>
  <c r="K1389" i="12" s="1"/>
  <c r="P1389" i="12" s="1"/>
  <c r="O1389" i="12"/>
  <c r="I1387" i="11" l="1"/>
  <c r="M1386" i="11"/>
  <c r="M1389" i="12"/>
  <c r="L1389" i="12" s="1"/>
  <c r="K1390" i="12" s="1"/>
  <c r="P1390" i="12" s="1"/>
  <c r="O1390" i="12" l="1"/>
  <c r="L1386" i="11"/>
  <c r="K1387" i="11" s="1"/>
  <c r="N1387" i="11"/>
  <c r="I1388" i="11"/>
  <c r="H1390" i="12"/>
  <c r="I1389" i="11" l="1"/>
  <c r="I1390" i="12"/>
  <c r="H1391" i="12"/>
  <c r="H1392" i="12" s="1"/>
  <c r="H1393" i="12" s="1"/>
  <c r="M1387" i="11" l="1"/>
  <c r="O1387" i="11"/>
  <c r="I1391" i="12"/>
  <c r="J1390" i="12"/>
  <c r="N1390" i="12"/>
  <c r="N1388" i="11" l="1"/>
  <c r="L1387" i="11"/>
  <c r="K1388" i="11" s="1"/>
  <c r="M1390" i="12"/>
  <c r="N1391" i="12"/>
  <c r="J1391" i="12"/>
  <c r="I1392" i="12"/>
  <c r="M1388" i="11" l="1"/>
  <c r="I1393" i="12"/>
  <c r="J1393" i="12" s="1"/>
  <c r="J1392" i="12"/>
  <c r="L1390" i="12"/>
  <c r="K1391" i="12" s="1"/>
  <c r="P1391" i="12" s="1"/>
  <c r="O1391" i="12"/>
  <c r="N1389" i="11" l="1"/>
  <c r="L1388" i="11"/>
  <c r="K1389" i="11" s="1"/>
  <c r="O1388" i="11"/>
  <c r="M1391" i="12"/>
  <c r="O1389" i="11" l="1"/>
  <c r="M1389" i="11"/>
  <c r="L1391" i="12"/>
  <c r="K1392" i="12" s="1"/>
  <c r="P1392" i="12" s="1"/>
  <c r="O1392" i="12"/>
  <c r="N1392" i="12" s="1"/>
  <c r="J1390" i="11" l="1"/>
  <c r="L1389" i="11"/>
  <c r="K1390" i="11" s="1"/>
  <c r="N1390" i="11"/>
  <c r="N1393" i="12"/>
  <c r="M1392" i="12"/>
  <c r="J1391" i="11" l="1"/>
  <c r="J1392" i="11" s="1"/>
  <c r="J1393" i="11" s="1"/>
  <c r="I1390" i="11"/>
  <c r="I1391" i="11" s="1"/>
  <c r="I1392" i="11" s="1"/>
  <c r="L1392" i="12"/>
  <c r="K1393" i="12" s="1"/>
  <c r="P1393" i="12" s="1"/>
  <c r="O1393" i="12"/>
  <c r="I1393" i="11" l="1"/>
  <c r="M1390" i="11"/>
  <c r="O1390" i="11"/>
  <c r="M1393" i="12"/>
  <c r="L1393" i="12" s="1"/>
  <c r="K1394" i="12" s="1"/>
  <c r="P1394" i="12" s="1"/>
  <c r="O1394" i="12" l="1"/>
  <c r="L1390" i="11"/>
  <c r="K1391" i="11" s="1"/>
  <c r="N1391" i="11"/>
  <c r="H1394" i="12"/>
  <c r="O1391" i="11" l="1"/>
  <c r="I1394" i="12"/>
  <c r="H1395" i="12"/>
  <c r="H1396" i="12" s="1"/>
  <c r="H1397" i="12" s="1"/>
  <c r="M1391" i="11" l="1"/>
  <c r="J1394" i="12"/>
  <c r="N1394" i="12"/>
  <c r="I1395" i="12"/>
  <c r="L1391" i="11" l="1"/>
  <c r="K1392" i="11" s="1"/>
  <c r="N1392" i="11"/>
  <c r="I1396" i="12"/>
  <c r="J1395" i="12"/>
  <c r="M1394" i="12"/>
  <c r="N1395" i="12"/>
  <c r="O1392" i="11" l="1"/>
  <c r="N1396" i="12"/>
  <c r="O1395" i="12"/>
  <c r="L1394" i="12"/>
  <c r="K1395" i="12" s="1"/>
  <c r="P1395" i="12" s="1"/>
  <c r="J1396" i="12"/>
  <c r="I1397" i="12"/>
  <c r="J1397" i="12" s="1"/>
  <c r="M1392" i="11" l="1"/>
  <c r="M1395" i="12"/>
  <c r="N1397" i="12"/>
  <c r="N1393" i="11" l="1"/>
  <c r="L1392" i="11"/>
  <c r="K1393" i="11" s="1"/>
  <c r="L1395" i="12"/>
  <c r="K1396" i="12" s="1"/>
  <c r="P1396" i="12" s="1"/>
  <c r="O1396" i="12"/>
  <c r="M1396" i="12" l="1"/>
  <c r="J1394" i="11" l="1"/>
  <c r="J1395" i="11" s="1"/>
  <c r="J1396" i="11" s="1"/>
  <c r="J1397" i="11" s="1"/>
  <c r="M1393" i="11"/>
  <c r="O1393" i="11"/>
  <c r="L1396" i="12"/>
  <c r="K1397" i="12" s="1"/>
  <c r="P1397" i="12" s="1"/>
  <c r="O1397" i="12"/>
  <c r="N1394" i="11" l="1"/>
  <c r="L1393" i="11"/>
  <c r="K1394" i="11" s="1"/>
  <c r="I1394" i="11"/>
  <c r="M1397" i="12"/>
  <c r="I1395" i="11" l="1"/>
  <c r="M1394" i="11"/>
  <c r="O1398" i="12"/>
  <c r="L1397" i="12"/>
  <c r="K1398" i="12" s="1"/>
  <c r="P1398" i="12" s="1"/>
  <c r="N1395" i="11" l="1"/>
  <c r="L1394" i="11"/>
  <c r="K1395" i="11" s="1"/>
  <c r="O1394" i="11"/>
  <c r="I1396" i="11"/>
  <c r="H1398" i="12"/>
  <c r="M1395" i="11" l="1"/>
  <c r="N1396" i="11" s="1"/>
  <c r="I1397" i="11"/>
  <c r="O1395" i="11"/>
  <c r="I1398" i="12"/>
  <c r="H1399" i="12"/>
  <c r="H1400" i="12" s="1"/>
  <c r="H1401" i="12" s="1"/>
  <c r="L1395" i="11" l="1"/>
  <c r="K1396" i="11" s="1"/>
  <c r="M1396" i="11" s="1"/>
  <c r="I1399" i="12"/>
  <c r="J1398" i="12"/>
  <c r="N1398" i="12"/>
  <c r="O1396" i="11" l="1"/>
  <c r="N1397" i="11"/>
  <c r="L1396" i="11"/>
  <c r="K1397" i="11" s="1"/>
  <c r="M1398" i="12"/>
  <c r="N1399" i="12"/>
  <c r="I1400" i="12"/>
  <c r="J1399" i="12"/>
  <c r="J1398" i="11" l="1"/>
  <c r="J1399" i="11" s="1"/>
  <c r="J1400" i="11" s="1"/>
  <c r="J1401" i="11" s="1"/>
  <c r="M1397" i="11"/>
  <c r="N1400" i="12"/>
  <c r="I1401" i="12"/>
  <c r="J1401" i="12" s="1"/>
  <c r="J1400" i="12"/>
  <c r="L1398" i="12"/>
  <c r="K1399" i="12" s="1"/>
  <c r="P1399" i="12" s="1"/>
  <c r="O1399" i="12"/>
  <c r="N1398" i="11" l="1"/>
  <c r="L1397" i="11"/>
  <c r="K1398" i="11" s="1"/>
  <c r="I1398" i="11"/>
  <c r="O1397" i="11"/>
  <c r="M1399" i="12"/>
  <c r="N1401" i="12"/>
  <c r="M1398" i="11" l="1"/>
  <c r="I1399" i="11"/>
  <c r="O1398" i="11"/>
  <c r="O1400" i="12"/>
  <c r="L1399" i="12"/>
  <c r="K1400" i="12" s="1"/>
  <c r="P1400" i="12" s="1"/>
  <c r="I1400" i="11" l="1"/>
  <c r="I1401" i="11" s="1"/>
  <c r="N1399" i="11"/>
  <c r="L1398" i="11"/>
  <c r="K1399" i="11" s="1"/>
  <c r="M1400" i="12"/>
  <c r="L1400" i="12" l="1"/>
  <c r="K1401" i="12" s="1"/>
  <c r="P1401" i="12" s="1"/>
  <c r="O1401" i="12"/>
  <c r="O1399" i="11" l="1"/>
  <c r="M1399" i="11"/>
  <c r="M1401" i="12"/>
  <c r="L1399" i="11" l="1"/>
  <c r="K1400" i="11" s="1"/>
  <c r="N1400" i="11"/>
  <c r="O1402" i="12"/>
  <c r="L1401" i="12"/>
  <c r="K1402" i="12" s="1"/>
  <c r="P1402" i="12" s="1"/>
  <c r="H1402" i="12" l="1"/>
  <c r="O1400" i="11" l="1"/>
  <c r="M1400" i="11"/>
  <c r="I1402" i="12"/>
  <c r="H1403" i="12"/>
  <c r="H1404" i="12" s="1"/>
  <c r="H1405" i="12" s="1"/>
  <c r="L1400" i="11" l="1"/>
  <c r="K1401" i="11" s="1"/>
  <c r="N1401" i="11"/>
  <c r="I1403" i="12"/>
  <c r="J1402" i="12"/>
  <c r="N1402" i="12"/>
  <c r="M1402" i="12" l="1"/>
  <c r="N1403" i="12"/>
  <c r="I1404" i="12"/>
  <c r="J1403" i="12"/>
  <c r="J1402" i="11" l="1"/>
  <c r="J1403" i="11" s="1"/>
  <c r="J1404" i="11" s="1"/>
  <c r="J1405" i="11" s="1"/>
  <c r="O1401" i="11"/>
  <c r="M1401" i="11"/>
  <c r="J1404" i="12"/>
  <c r="I1405" i="12"/>
  <c r="J1405" i="12" s="1"/>
  <c r="O1403" i="12"/>
  <c r="L1402" i="12"/>
  <c r="K1403" i="12" s="1"/>
  <c r="P1403" i="12" s="1"/>
  <c r="L1401" i="11" l="1"/>
  <c r="K1402" i="11" s="1"/>
  <c r="N1402" i="11"/>
  <c r="I1402" i="11"/>
  <c r="M1403" i="12"/>
  <c r="I1403" i="11" l="1"/>
  <c r="L1403" i="12"/>
  <c r="K1404" i="12" s="1"/>
  <c r="P1404" i="12" s="1"/>
  <c r="O1404" i="12"/>
  <c r="N1404" i="12" s="1"/>
  <c r="I1404" i="11" l="1"/>
  <c r="O1402" i="11"/>
  <c r="M1402" i="11"/>
  <c r="N1405" i="12"/>
  <c r="M1404" i="12"/>
  <c r="I1405" i="11" l="1"/>
  <c r="L1402" i="11"/>
  <c r="K1403" i="11" s="1"/>
  <c r="N1403" i="11"/>
  <c r="O1405" i="12"/>
  <c r="L1404" i="12"/>
  <c r="K1405" i="12" s="1"/>
  <c r="P1405" i="12" s="1"/>
  <c r="O1403" i="11" l="1"/>
  <c r="M1405" i="12"/>
  <c r="L1405" i="12" s="1"/>
  <c r="K1406" i="12" s="1"/>
  <c r="P1406" i="12" s="1"/>
  <c r="O1406" i="12" l="1"/>
  <c r="M1403" i="11"/>
  <c r="H1406" i="12"/>
  <c r="N1404" i="11" l="1"/>
  <c r="L1403" i="11"/>
  <c r="K1404" i="11" s="1"/>
  <c r="I1406" i="12"/>
  <c r="H1407" i="12"/>
  <c r="H1408" i="12" s="1"/>
  <c r="H1409" i="12" s="1"/>
  <c r="J1406" i="12" l="1"/>
  <c r="I1407" i="12"/>
  <c r="N1406" i="12"/>
  <c r="M1404" i="11" l="1"/>
  <c r="O1404" i="11"/>
  <c r="J1407" i="12"/>
  <c r="I1408" i="12"/>
  <c r="M1406" i="12"/>
  <c r="N1407" i="12"/>
  <c r="N1405" i="11" l="1"/>
  <c r="L1404" i="11"/>
  <c r="K1405" i="11" s="1"/>
  <c r="I1409" i="12"/>
  <c r="J1409" i="12" s="1"/>
  <c r="J1408" i="12"/>
  <c r="O1407" i="12"/>
  <c r="L1406" i="12"/>
  <c r="K1407" i="12" s="1"/>
  <c r="P1407" i="12" s="1"/>
  <c r="J1406" i="11" l="1"/>
  <c r="J1407" i="11" s="1"/>
  <c r="J1408" i="11" s="1"/>
  <c r="J1409" i="11" s="1"/>
  <c r="M1407" i="12"/>
  <c r="I1406" i="11" l="1"/>
  <c r="M1405" i="11"/>
  <c r="O1405" i="11"/>
  <c r="O1408" i="12"/>
  <c r="N1408" i="12" s="1"/>
  <c r="L1407" i="12"/>
  <c r="K1408" i="12" s="1"/>
  <c r="P1408" i="12" s="1"/>
  <c r="I1407" i="11" l="1"/>
  <c r="N1406" i="11"/>
  <c r="L1405" i="11"/>
  <c r="K1406" i="11" s="1"/>
  <c r="N1409" i="12"/>
  <c r="M1408" i="12"/>
  <c r="I1408" i="11" l="1"/>
  <c r="O1409" i="12"/>
  <c r="L1408" i="12"/>
  <c r="K1409" i="12" s="1"/>
  <c r="P1409" i="12" s="1"/>
  <c r="O1406" i="11" l="1"/>
  <c r="I1409" i="11"/>
  <c r="M1406" i="11"/>
  <c r="M1409" i="12"/>
  <c r="N1407" i="11" l="1"/>
  <c r="L1406" i="11"/>
  <c r="K1407" i="11" s="1"/>
  <c r="O1410" i="12"/>
  <c r="L1409" i="12"/>
  <c r="K1410" i="12" s="1"/>
  <c r="P1410" i="12" s="1"/>
  <c r="H1410" i="12" l="1"/>
  <c r="M1407" i="11" l="1"/>
  <c r="O1407" i="11"/>
  <c r="I1410" i="12"/>
  <c r="H1411" i="12"/>
  <c r="H1412" i="12" s="1"/>
  <c r="H1413" i="12" s="1"/>
  <c r="L1407" i="11" l="1"/>
  <c r="K1408" i="11" s="1"/>
  <c r="N1408" i="11"/>
  <c r="J1410" i="12"/>
  <c r="I1411" i="12"/>
  <c r="N1410" i="12"/>
  <c r="I1412" i="12" l="1"/>
  <c r="J1411" i="12"/>
  <c r="N1411" i="12"/>
  <c r="M1410" i="12"/>
  <c r="O1408" i="11" l="1"/>
  <c r="M1408" i="11"/>
  <c r="L1410" i="12"/>
  <c r="K1411" i="12" s="1"/>
  <c r="P1411" i="12" s="1"/>
  <c r="O1411" i="12"/>
  <c r="J1412" i="12"/>
  <c r="I1413" i="12"/>
  <c r="J1413" i="12" s="1"/>
  <c r="L1408" i="11" l="1"/>
  <c r="K1409" i="11" s="1"/>
  <c r="N1409" i="11"/>
  <c r="M1411" i="12"/>
  <c r="L1411" i="12" s="1"/>
  <c r="K1412" i="12" s="1"/>
  <c r="P1412" i="12" s="1"/>
  <c r="O1412" i="12" l="1"/>
  <c r="N1412" i="12" s="1"/>
  <c r="M1412" i="12" s="1"/>
  <c r="O1409" i="11"/>
  <c r="N1413" i="12" l="1"/>
  <c r="J1410" i="11"/>
  <c r="J1411" i="11" s="1"/>
  <c r="J1412" i="11" s="1"/>
  <c r="J1413" i="11" s="1"/>
  <c r="M1409" i="11"/>
  <c r="L1412" i="12"/>
  <c r="K1413" i="12" s="1"/>
  <c r="P1413" i="12" s="1"/>
  <c r="O1413" i="12"/>
  <c r="I1410" i="11" l="1"/>
  <c r="N1410" i="11"/>
  <c r="L1409" i="11"/>
  <c r="K1410" i="11" s="1"/>
  <c r="M1413" i="12"/>
  <c r="I1411" i="11" l="1"/>
  <c r="O1414" i="12"/>
  <c r="L1413" i="12"/>
  <c r="K1414" i="12" s="1"/>
  <c r="P1414" i="12" s="1"/>
  <c r="I1412" i="11" l="1"/>
  <c r="O1410" i="11"/>
  <c r="M1410" i="11"/>
  <c r="H1414" i="12"/>
  <c r="N1411" i="11" l="1"/>
  <c r="L1410" i="11"/>
  <c r="K1411" i="11" s="1"/>
  <c r="I1413" i="11"/>
  <c r="I1414" i="12"/>
  <c r="H1415" i="12"/>
  <c r="H1416" i="12" s="1"/>
  <c r="H1417" i="12" s="1"/>
  <c r="O1411" i="11" l="1"/>
  <c r="J1414" i="12"/>
  <c r="N1414" i="12"/>
  <c r="I1415" i="12"/>
  <c r="M1411" i="11" l="1"/>
  <c r="N1415" i="12"/>
  <c r="M1414" i="12"/>
  <c r="J1415" i="12"/>
  <c r="I1416" i="12"/>
  <c r="N1412" i="11" l="1"/>
  <c r="L1411" i="11"/>
  <c r="K1412" i="11" s="1"/>
  <c r="I1417" i="12"/>
  <c r="J1417" i="12" s="1"/>
  <c r="J1416" i="12"/>
  <c r="L1414" i="12"/>
  <c r="K1415" i="12" s="1"/>
  <c r="P1415" i="12" s="1"/>
  <c r="O1415" i="12"/>
  <c r="M1415" i="12" l="1"/>
  <c r="M1412" i="11" l="1"/>
  <c r="O1412" i="11"/>
  <c r="O1416" i="12"/>
  <c r="N1416" i="12" s="1"/>
  <c r="L1415" i="12"/>
  <c r="K1416" i="12" s="1"/>
  <c r="P1416" i="12" s="1"/>
  <c r="N1413" i="11" l="1"/>
  <c r="L1412" i="11"/>
  <c r="K1413" i="11" s="1"/>
  <c r="M1416" i="12"/>
  <c r="N1417" i="12"/>
  <c r="J1414" i="11" l="1"/>
  <c r="J1415" i="11" s="1"/>
  <c r="J1416" i="11" s="1"/>
  <c r="J1417" i="11" s="1"/>
  <c r="L1416" i="12"/>
  <c r="K1417" i="12" s="1"/>
  <c r="P1417" i="12" s="1"/>
  <c r="O1417" i="12"/>
  <c r="I1414" i="11" l="1"/>
  <c r="M1413" i="11"/>
  <c r="O1413" i="11"/>
  <c r="M1417" i="12"/>
  <c r="I1415" i="11" l="1"/>
  <c r="L1413" i="11"/>
  <c r="K1414" i="11" s="1"/>
  <c r="N1414" i="11"/>
  <c r="L1417" i="12"/>
  <c r="K1418" i="12" s="1"/>
  <c r="P1418" i="12" s="1"/>
  <c r="O1418" i="12"/>
  <c r="I1416" i="11" l="1"/>
  <c r="I1417" i="11" s="1"/>
  <c r="H1418" i="12"/>
  <c r="O1414" i="11" l="1"/>
  <c r="M1414" i="11"/>
  <c r="I1418" i="12"/>
  <c r="H1419" i="12"/>
  <c r="H1420" i="12" s="1"/>
  <c r="H1421" i="12" s="1"/>
  <c r="L1414" i="11" l="1"/>
  <c r="K1415" i="11" s="1"/>
  <c r="N1415" i="11"/>
  <c r="I1419" i="12"/>
  <c r="J1418" i="12"/>
  <c r="N1418" i="12"/>
  <c r="M1418" i="12" l="1"/>
  <c r="N1419" i="12"/>
  <c r="J1419" i="12"/>
  <c r="I1420" i="12"/>
  <c r="O1415" i="11" l="1"/>
  <c r="M1415" i="11"/>
  <c r="J1420" i="12"/>
  <c r="I1421" i="12"/>
  <c r="J1421" i="12" s="1"/>
  <c r="L1418" i="12"/>
  <c r="K1419" i="12" s="1"/>
  <c r="P1419" i="12" s="1"/>
  <c r="O1419" i="12"/>
  <c r="L1415" i="11" l="1"/>
  <c r="K1416" i="11" s="1"/>
  <c r="N1416" i="11"/>
  <c r="M1419" i="12"/>
  <c r="L1419" i="12" s="1"/>
  <c r="K1420" i="12" s="1"/>
  <c r="P1420" i="12" s="1"/>
  <c r="O1416" i="11" l="1"/>
  <c r="O1420" i="12"/>
  <c r="N1420" i="12" s="1"/>
  <c r="M1420" i="12" s="1"/>
  <c r="N1421" i="12" l="1"/>
  <c r="M1416" i="11"/>
  <c r="O1421" i="12"/>
  <c r="L1420" i="12"/>
  <c r="K1421" i="12" s="1"/>
  <c r="P1421" i="12" s="1"/>
  <c r="L1416" i="11" l="1"/>
  <c r="K1417" i="11" s="1"/>
  <c r="N1417" i="11"/>
  <c r="M1421" i="12"/>
  <c r="O1417" i="11" l="1"/>
  <c r="L1421" i="12"/>
  <c r="K1422" i="12" s="1"/>
  <c r="P1422" i="12" s="1"/>
  <c r="O1422" i="12"/>
  <c r="J1418" i="11" l="1"/>
  <c r="J1419" i="11" s="1"/>
  <c r="J1420" i="11" s="1"/>
  <c r="J1421" i="11" s="1"/>
  <c r="M1417" i="11"/>
  <c r="H1422" i="12"/>
  <c r="N1418" i="11" l="1"/>
  <c r="L1417" i="11"/>
  <c r="K1418" i="11" s="1"/>
  <c r="I1418" i="11"/>
  <c r="I1422" i="12"/>
  <c r="H1423" i="12"/>
  <c r="H1424" i="12" s="1"/>
  <c r="H1425" i="12" s="1"/>
  <c r="I1419" i="11" l="1"/>
  <c r="J1422" i="12"/>
  <c r="N1422" i="12"/>
  <c r="I1423" i="12"/>
  <c r="I1420" i="11" l="1"/>
  <c r="I1421" i="11" s="1"/>
  <c r="M1418" i="11"/>
  <c r="O1418" i="11"/>
  <c r="N1423" i="12"/>
  <c r="M1422" i="12"/>
  <c r="J1423" i="12"/>
  <c r="I1424" i="12"/>
  <c r="N1419" i="11" l="1"/>
  <c r="L1418" i="11"/>
  <c r="K1419" i="11" s="1"/>
  <c r="I1425" i="12"/>
  <c r="J1425" i="12" s="1"/>
  <c r="J1424" i="12"/>
  <c r="O1423" i="12"/>
  <c r="L1422" i="12"/>
  <c r="K1423" i="12" s="1"/>
  <c r="P1423" i="12" s="1"/>
  <c r="O1419" i="11" l="1"/>
  <c r="M1423" i="12"/>
  <c r="M1419" i="11" l="1"/>
  <c r="L1423" i="12"/>
  <c r="K1424" i="12" s="1"/>
  <c r="P1424" i="12" s="1"/>
  <c r="O1424" i="12"/>
  <c r="N1424" i="12" s="1"/>
  <c r="L1419" i="11" l="1"/>
  <c r="K1420" i="11" s="1"/>
  <c r="N1420" i="11"/>
  <c r="N1425" i="12"/>
  <c r="M1424" i="12"/>
  <c r="O1420" i="11" l="1"/>
  <c r="O1425" i="12"/>
  <c r="L1424" i="12"/>
  <c r="K1425" i="12" s="1"/>
  <c r="P1425" i="12" s="1"/>
  <c r="M1420" i="11" l="1"/>
  <c r="M1425" i="12"/>
  <c r="N1421" i="11" l="1"/>
  <c r="L1420" i="11"/>
  <c r="K1421" i="11" s="1"/>
  <c r="O1426" i="12"/>
  <c r="L1425" i="12"/>
  <c r="K1426" i="12" s="1"/>
  <c r="P1426" i="12" s="1"/>
  <c r="J1422" i="11" l="1"/>
  <c r="J1423" i="11" s="1"/>
  <c r="J1424" i="11" s="1"/>
  <c r="J1425" i="11" s="1"/>
  <c r="H1426" i="12"/>
  <c r="I1422" i="11" l="1"/>
  <c r="M1421" i="11"/>
  <c r="O1421" i="11"/>
  <c r="I1426" i="12"/>
  <c r="H1427" i="12"/>
  <c r="H1428" i="12" s="1"/>
  <c r="H1429" i="12" s="1"/>
  <c r="I1423" i="11" l="1"/>
  <c r="N1422" i="11"/>
  <c r="L1421" i="11"/>
  <c r="K1422" i="11" s="1"/>
  <c r="J1426" i="12"/>
  <c r="N1426" i="12"/>
  <c r="I1427" i="12"/>
  <c r="I1424" i="11" l="1"/>
  <c r="I1425" i="11" s="1"/>
  <c r="M1426" i="12"/>
  <c r="N1427" i="12"/>
  <c r="N1428" i="12" s="1"/>
  <c r="N1429" i="12" s="1"/>
  <c r="J1427" i="12"/>
  <c r="I1428" i="12"/>
  <c r="O1422" i="11" l="1"/>
  <c r="M1422" i="11"/>
  <c r="I1429" i="12"/>
  <c r="J1429" i="12" s="1"/>
  <c r="J1428" i="12"/>
  <c r="L1426" i="12"/>
  <c r="K1427" i="12" s="1"/>
  <c r="P1427" i="12" s="1"/>
  <c r="O1427" i="12"/>
  <c r="N1423" i="11" l="1"/>
  <c r="L1422" i="11"/>
  <c r="K1423" i="11" s="1"/>
  <c r="M1427" i="12"/>
  <c r="L1427" i="12" l="1"/>
  <c r="K1428" i="12" s="1"/>
  <c r="P1428" i="12" s="1"/>
  <c r="O1428" i="12"/>
  <c r="M1423" i="11" l="1"/>
  <c r="O1423" i="11"/>
  <c r="M1428" i="12"/>
  <c r="L1423" i="11" l="1"/>
  <c r="K1424" i="11" s="1"/>
  <c r="N1424" i="11"/>
  <c r="L1428" i="12"/>
  <c r="K1429" i="12" s="1"/>
  <c r="P1429" i="12" s="1"/>
  <c r="O1429" i="12"/>
  <c r="O1424" i="11" l="1"/>
  <c r="M1429" i="12"/>
  <c r="M1424" i="11" l="1"/>
  <c r="O1430" i="12"/>
  <c r="L1429" i="12"/>
  <c r="K1430" i="12" s="1"/>
  <c r="P1430" i="12" s="1"/>
  <c r="N1425" i="11" l="1"/>
  <c r="L1424" i="11"/>
  <c r="K1425" i="11" s="1"/>
  <c r="H1430" i="12"/>
  <c r="I1430" i="12" l="1"/>
  <c r="H1431" i="12"/>
  <c r="H1432" i="12" s="1"/>
  <c r="H1433" i="12" s="1"/>
  <c r="J1426" i="11" l="1"/>
  <c r="J1427" i="11" s="1"/>
  <c r="J1428" i="11" s="1"/>
  <c r="J1429" i="11" s="1"/>
  <c r="M1425" i="11"/>
  <c r="O1425" i="11"/>
  <c r="N1430" i="12"/>
  <c r="J1430" i="12"/>
  <c r="I1431" i="12"/>
  <c r="L1425" i="11" l="1"/>
  <c r="K1426" i="11" s="1"/>
  <c r="N1426" i="11"/>
  <c r="I1426" i="11"/>
  <c r="J1431" i="12"/>
  <c r="I1432" i="12"/>
  <c r="N1431" i="12"/>
  <c r="N1432" i="12" s="1"/>
  <c r="N1433" i="12" s="1"/>
  <c r="M1430" i="12"/>
  <c r="I1427" i="11" l="1"/>
  <c r="O1426" i="11"/>
  <c r="L1430" i="12"/>
  <c r="K1431" i="12" s="1"/>
  <c r="P1431" i="12" s="1"/>
  <c r="O1431" i="12"/>
  <c r="J1432" i="12"/>
  <c r="I1433" i="12"/>
  <c r="J1433" i="12" s="1"/>
  <c r="M1431" i="12" l="1"/>
  <c r="O1432" i="12" s="1"/>
  <c r="M1426" i="11"/>
  <c r="I1428" i="11"/>
  <c r="L1431" i="12" l="1"/>
  <c r="K1432" i="12" s="1"/>
  <c r="P1432" i="12" s="1"/>
  <c r="L1426" i="11"/>
  <c r="K1427" i="11" s="1"/>
  <c r="N1427" i="11"/>
  <c r="I1429" i="11"/>
  <c r="M1432" i="12" l="1"/>
  <c r="O1433" i="12" l="1"/>
  <c r="L1432" i="12"/>
  <c r="K1433" i="12" s="1"/>
  <c r="O1427" i="11"/>
  <c r="M1427" i="11"/>
  <c r="P1433" i="12" l="1"/>
  <c r="M1433" i="12"/>
  <c r="L1427" i="11"/>
  <c r="K1428" i="11" s="1"/>
  <c r="N1428" i="11"/>
  <c r="L1433" i="12" l="1"/>
  <c r="K1434" i="12" s="1"/>
  <c r="O1434" i="12"/>
  <c r="O1428" i="11"/>
  <c r="P1434" i="12" l="1"/>
  <c r="H1434" i="12"/>
  <c r="M1428" i="11"/>
  <c r="H1435" i="12" l="1"/>
  <c r="H1436" i="12" s="1"/>
  <c r="H1437" i="12" s="1"/>
  <c r="I1434" i="12"/>
  <c r="L1428" i="11"/>
  <c r="K1429" i="11" s="1"/>
  <c r="N1429" i="11"/>
  <c r="I1435" i="12" l="1"/>
  <c r="J1434" i="12"/>
  <c r="N1434" i="12"/>
  <c r="M1434" i="12" l="1"/>
  <c r="N1435" i="12"/>
  <c r="J1435" i="12"/>
  <c r="I1436" i="12"/>
  <c r="O1429" i="11"/>
  <c r="J1430" i="11"/>
  <c r="J1431" i="11" s="1"/>
  <c r="J1432" i="11" s="1"/>
  <c r="J1433" i="11" s="1"/>
  <c r="M1429" i="11"/>
  <c r="J1436" i="12" l="1"/>
  <c r="I1437" i="12"/>
  <c r="J1437" i="12" s="1"/>
  <c r="O1435" i="12"/>
  <c r="L1434" i="12"/>
  <c r="K1435" i="12" s="1"/>
  <c r="I1430" i="11"/>
  <c r="I1431" i="11" s="1"/>
  <c r="L1429" i="11"/>
  <c r="K1430" i="11" s="1"/>
  <c r="N1430" i="11"/>
  <c r="P1435" i="12" l="1"/>
  <c r="M1435" i="12"/>
  <c r="I1432" i="11"/>
  <c r="O1430" i="11"/>
  <c r="O1436" i="12" l="1"/>
  <c r="N1436" i="12" s="1"/>
  <c r="L1435" i="12"/>
  <c r="K1436" i="12" s="1"/>
  <c r="P1436" i="12" s="1"/>
  <c r="I1433" i="11"/>
  <c r="M1430" i="11"/>
  <c r="N1437" i="12" l="1"/>
  <c r="M1436" i="12"/>
  <c r="N1431" i="11"/>
  <c r="L1430" i="11"/>
  <c r="K1431" i="11" s="1"/>
  <c r="O1437" i="12" l="1"/>
  <c r="L1436" i="12"/>
  <c r="K1437" i="12" s="1"/>
  <c r="M1431" i="11"/>
  <c r="P1437" i="12" l="1"/>
  <c r="M1437" i="12"/>
  <c r="N1432" i="11"/>
  <c r="L1431" i="11"/>
  <c r="K1432" i="11" s="1"/>
  <c r="O1431" i="11"/>
  <c r="L1437" i="12" l="1"/>
  <c r="K1438" i="12" s="1"/>
  <c r="O1438" i="12"/>
  <c r="P1438" i="12" l="1"/>
  <c r="H1438" i="12"/>
  <c r="M1432" i="11"/>
  <c r="O1432" i="11"/>
  <c r="H1439" i="12" l="1"/>
  <c r="H1440" i="12" s="1"/>
  <c r="H1441" i="12" s="1"/>
  <c r="I1438" i="12"/>
  <c r="L1432" i="11"/>
  <c r="K1433" i="11" s="1"/>
  <c r="N1433" i="11"/>
  <c r="J1438" i="12" l="1"/>
  <c r="N1438" i="12"/>
  <c r="I1439" i="12"/>
  <c r="O1433" i="11"/>
  <c r="J1439" i="12" l="1"/>
  <c r="I1440" i="12"/>
  <c r="M1438" i="12"/>
  <c r="N1439" i="12"/>
  <c r="J1434" i="11"/>
  <c r="J1435" i="11" s="1"/>
  <c r="J1436" i="11" s="1"/>
  <c r="J1437" i="11" s="1"/>
  <c r="M1433" i="11"/>
  <c r="L1438" i="12" l="1"/>
  <c r="K1439" i="12" s="1"/>
  <c r="O1439" i="12"/>
  <c r="I1441" i="12"/>
  <c r="J1441" i="12" s="1"/>
  <c r="J1440" i="12"/>
  <c r="L1433" i="11"/>
  <c r="K1434" i="11" s="1"/>
  <c r="N1434" i="11"/>
  <c r="I1434" i="11"/>
  <c r="P1439" i="12" l="1"/>
  <c r="M1439" i="12"/>
  <c r="I1435" i="11"/>
  <c r="M1434" i="11"/>
  <c r="L1439" i="12" l="1"/>
  <c r="K1440" i="12" s="1"/>
  <c r="P1440" i="12" s="1"/>
  <c r="O1440" i="12"/>
  <c r="N1440" i="12" s="1"/>
  <c r="L1434" i="11"/>
  <c r="K1435" i="11" s="1"/>
  <c r="N1435" i="11"/>
  <c r="O1434" i="11"/>
  <c r="I1436" i="11"/>
  <c r="M1440" i="12" l="1"/>
  <c r="N1441" i="12"/>
  <c r="M1435" i="11"/>
  <c r="L1435" i="11" s="1"/>
  <c r="K1436" i="11" s="1"/>
  <c r="I1437" i="11"/>
  <c r="O1435" i="11"/>
  <c r="N1436" i="11" l="1"/>
  <c r="M1436" i="11" s="1"/>
  <c r="L1436" i="11" s="1"/>
  <c r="K1437" i="11" s="1"/>
  <c r="O1441" i="12"/>
  <c r="L1440" i="12"/>
  <c r="K1441" i="12" s="1"/>
  <c r="O1436" i="11"/>
  <c r="P1441" i="12" l="1"/>
  <c r="M1441" i="12"/>
  <c r="N1437" i="11"/>
  <c r="M1437" i="11" s="1"/>
  <c r="N1438" i="11" s="1"/>
  <c r="J1438" i="11"/>
  <c r="J1439" i="11" s="1"/>
  <c r="J1440" i="11" s="1"/>
  <c r="J1441" i="11" s="1"/>
  <c r="O1437" i="11"/>
  <c r="O1442" i="12" l="1"/>
  <c r="L1441" i="12"/>
  <c r="K1442" i="12" s="1"/>
  <c r="L1437" i="11"/>
  <c r="K1438" i="11" s="1"/>
  <c r="I1438" i="11"/>
  <c r="I1439" i="11" s="1"/>
  <c r="P1442" i="12" l="1"/>
  <c r="H1442" i="12"/>
  <c r="I1440" i="11"/>
  <c r="M1438" i="11"/>
  <c r="O1438" i="11"/>
  <c r="H1443" i="12" l="1"/>
  <c r="H1444" i="12" s="1"/>
  <c r="H1445" i="12" s="1"/>
  <c r="I1442" i="12"/>
  <c r="I1441" i="11"/>
  <c r="N1439" i="11"/>
  <c r="L1438" i="11"/>
  <c r="K1439" i="11" s="1"/>
  <c r="J1442" i="12" l="1"/>
  <c r="N1442" i="12"/>
  <c r="I1443" i="12"/>
  <c r="O1439" i="11"/>
  <c r="N1443" i="12" l="1"/>
  <c r="M1442" i="12"/>
  <c r="I1444" i="12"/>
  <c r="J1443" i="12"/>
  <c r="M1439" i="11"/>
  <c r="L1442" i="12" l="1"/>
  <c r="K1443" i="12" s="1"/>
  <c r="O1443" i="12"/>
  <c r="I1445" i="12"/>
  <c r="J1445" i="12" s="1"/>
  <c r="J1444" i="12"/>
  <c r="L1439" i="11"/>
  <c r="K1440" i="11" s="1"/>
  <c r="N1440" i="11"/>
  <c r="P1443" i="12" l="1"/>
  <c r="M1443" i="12"/>
  <c r="O1440" i="11"/>
  <c r="O1444" i="12" l="1"/>
  <c r="N1444" i="12" s="1"/>
  <c r="L1443" i="12"/>
  <c r="K1444" i="12" s="1"/>
  <c r="P1444" i="12" s="1"/>
  <c r="M1440" i="11"/>
  <c r="N1445" i="12" l="1"/>
  <c r="M1444" i="12"/>
  <c r="L1440" i="11"/>
  <c r="K1441" i="11" s="1"/>
  <c r="N1441" i="11"/>
  <c r="O1445" i="12" l="1"/>
  <c r="L1444" i="12"/>
  <c r="K1445" i="12" s="1"/>
  <c r="O1441" i="11"/>
  <c r="P1445" i="12" l="1"/>
  <c r="M1445" i="12"/>
  <c r="J1442" i="11"/>
  <c r="J1443" i="11" s="1"/>
  <c r="J1444" i="11" s="1"/>
  <c r="J1445" i="11" s="1"/>
  <c r="M1441" i="11"/>
  <c r="L1445" i="12" l="1"/>
  <c r="K1446" i="12" s="1"/>
  <c r="O1446" i="12"/>
  <c r="I1442" i="11"/>
  <c r="I1443" i="11" s="1"/>
  <c r="N1442" i="11"/>
  <c r="L1441" i="11"/>
  <c r="K1442" i="11" s="1"/>
  <c r="P1446" i="12" l="1"/>
  <c r="H1446" i="12"/>
  <c r="I1444" i="11"/>
  <c r="H1447" i="12" l="1"/>
  <c r="H1448" i="12" s="1"/>
  <c r="H1449" i="12" s="1"/>
  <c r="I1446" i="12"/>
  <c r="M1442" i="11"/>
  <c r="I1445" i="11"/>
  <c r="O1442" i="11"/>
  <c r="J1446" i="12" l="1"/>
  <c r="I1447" i="12"/>
  <c r="N1446" i="12"/>
  <c r="N1443" i="11"/>
  <c r="L1442" i="11"/>
  <c r="K1443" i="11" s="1"/>
  <c r="N1447" i="12" l="1"/>
  <c r="M1446" i="12"/>
  <c r="J1447" i="12"/>
  <c r="I1448" i="12"/>
  <c r="I1449" i="12" l="1"/>
  <c r="J1449" i="12" s="1"/>
  <c r="J1448" i="12"/>
  <c r="L1446" i="12"/>
  <c r="K1447" i="12" s="1"/>
  <c r="P1447" i="12" s="1"/>
  <c r="O1447" i="12"/>
  <c r="M1443" i="11"/>
  <c r="O1443" i="11"/>
  <c r="M1447" i="12" l="1"/>
  <c r="L1447" i="12" s="1"/>
  <c r="K1448" i="12" s="1"/>
  <c r="P1448" i="12" s="1"/>
  <c r="N1444" i="11"/>
  <c r="L1443" i="11"/>
  <c r="K1444" i="11" s="1"/>
  <c r="O1448" i="12" l="1"/>
  <c r="N1448" i="12" s="1"/>
  <c r="N1449" i="12" s="1"/>
  <c r="M1448" i="12" l="1"/>
  <c r="L1448" i="12" s="1"/>
  <c r="K1449" i="12" s="1"/>
  <c r="M1444" i="11"/>
  <c r="O1444" i="11"/>
  <c r="O1449" i="12" l="1"/>
  <c r="P1449" i="12"/>
  <c r="M1449" i="12"/>
  <c r="L1444" i="11"/>
  <c r="K1445" i="11" s="1"/>
  <c r="N1445" i="11"/>
  <c r="O1450" i="12" l="1"/>
  <c r="L1449" i="12"/>
  <c r="K1450" i="12" s="1"/>
  <c r="P1450" i="12" l="1"/>
  <c r="H1450" i="12"/>
  <c r="O1445" i="11"/>
  <c r="J1446" i="11"/>
  <c r="J1447" i="11" s="1"/>
  <c r="J1448" i="11" s="1"/>
  <c r="J1449" i="11" s="1"/>
  <c r="M1445" i="11"/>
  <c r="H1451" i="12" l="1"/>
  <c r="H1452" i="12" s="1"/>
  <c r="H1453" i="12" s="1"/>
  <c r="I1450" i="12"/>
  <c r="I1446" i="11"/>
  <c r="I1447" i="11" s="1"/>
  <c r="L1445" i="11"/>
  <c r="K1446" i="11" s="1"/>
  <c r="N1446" i="11"/>
  <c r="J1450" i="12" l="1"/>
  <c r="N1450" i="12"/>
  <c r="I1451" i="12"/>
  <c r="O1446" i="11"/>
  <c r="I1448" i="11"/>
  <c r="M1450" i="12" l="1"/>
  <c r="N1451" i="12"/>
  <c r="J1451" i="12"/>
  <c r="I1452" i="12"/>
  <c r="I1449" i="11"/>
  <c r="M1446" i="11"/>
  <c r="I1453" i="12" l="1"/>
  <c r="J1453" i="12" s="1"/>
  <c r="J1452" i="12"/>
  <c r="L1450" i="12"/>
  <c r="K1451" i="12" s="1"/>
  <c r="O1451" i="12"/>
  <c r="N1447" i="11"/>
  <c r="L1446" i="11"/>
  <c r="K1447" i="11" s="1"/>
  <c r="P1451" i="12" l="1"/>
  <c r="M1451" i="12"/>
  <c r="O1447" i="11"/>
  <c r="L1451" i="12" l="1"/>
  <c r="K1452" i="12" s="1"/>
  <c r="P1452" i="12" s="1"/>
  <c r="O1452" i="12"/>
  <c r="N1452" i="12" s="1"/>
  <c r="M1447" i="11"/>
  <c r="N1453" i="12" l="1"/>
  <c r="M1452" i="12"/>
  <c r="L1447" i="11"/>
  <c r="K1448" i="11" s="1"/>
  <c r="N1448" i="11"/>
  <c r="O1453" i="12" l="1"/>
  <c r="L1452" i="12"/>
  <c r="K1453" i="12" s="1"/>
  <c r="O1448" i="11"/>
  <c r="P1453" i="12" l="1"/>
  <c r="M1453" i="12"/>
  <c r="M1448" i="11"/>
  <c r="L1453" i="12" l="1"/>
  <c r="K1454" i="12" s="1"/>
  <c r="O1454" i="12"/>
  <c r="L1448" i="11"/>
  <c r="K1449" i="11" s="1"/>
  <c r="N1449" i="11"/>
  <c r="P1454" i="12" l="1"/>
  <c r="H1454" i="12"/>
  <c r="O1449" i="11"/>
  <c r="I1454" i="12" l="1"/>
  <c r="H1455" i="12"/>
  <c r="H1456" i="12" s="1"/>
  <c r="H1457" i="12" s="1"/>
  <c r="J1450" i="11"/>
  <c r="J1451" i="11" s="1"/>
  <c r="J1452" i="11" s="1"/>
  <c r="J1453" i="11" s="1"/>
  <c r="M1449" i="11"/>
  <c r="I1455" i="12" l="1"/>
  <c r="J1454" i="12"/>
  <c r="N1454" i="12"/>
  <c r="L1449" i="11"/>
  <c r="K1450" i="11" s="1"/>
  <c r="N1450" i="11"/>
  <c r="I1450" i="11"/>
  <c r="N1455" i="12" l="1"/>
  <c r="M1454" i="12"/>
  <c r="J1455" i="12"/>
  <c r="I1456" i="12"/>
  <c r="I1451" i="11"/>
  <c r="M1450" i="11"/>
  <c r="O1455" i="12" l="1"/>
  <c r="L1454" i="12"/>
  <c r="K1455" i="12" s="1"/>
  <c r="P1455" i="12" s="1"/>
  <c r="I1457" i="12"/>
  <c r="J1457" i="12" s="1"/>
  <c r="J1456" i="12"/>
  <c r="N1451" i="11"/>
  <c r="L1450" i="11"/>
  <c r="K1451" i="11" s="1"/>
  <c r="O1450" i="11"/>
  <c r="I1452" i="11"/>
  <c r="M1455" i="12" l="1"/>
  <c r="O1456" i="12" s="1"/>
  <c r="N1456" i="12" s="1"/>
  <c r="M1451" i="11"/>
  <c r="L1451" i="11" s="1"/>
  <c r="K1452" i="11" s="1"/>
  <c r="I1453" i="11"/>
  <c r="O1451" i="11"/>
  <c r="L1455" i="12" l="1"/>
  <c r="K1456" i="12" s="1"/>
  <c r="P1456" i="12" s="1"/>
  <c r="N1457" i="12"/>
  <c r="N1452" i="11"/>
  <c r="M1452" i="11" s="1"/>
  <c r="O1452" i="11"/>
  <c r="M1456" i="12" l="1"/>
  <c r="O1457" i="12" s="1"/>
  <c r="N1453" i="11"/>
  <c r="L1452" i="11"/>
  <c r="K1453" i="11" s="1"/>
  <c r="L1456" i="12" l="1"/>
  <c r="K1457" i="12" s="1"/>
  <c r="P1457" i="12" s="1"/>
  <c r="J1454" i="11"/>
  <c r="J1455" i="11" s="1"/>
  <c r="J1456" i="11" s="1"/>
  <c r="J1457" i="11" s="1"/>
  <c r="M1457" i="12" l="1"/>
  <c r="O1458" i="12" s="1"/>
  <c r="I1454" i="11"/>
  <c r="M1453" i="11"/>
  <c r="O1453" i="11"/>
  <c r="L1457" i="12" l="1"/>
  <c r="K1458" i="12" s="1"/>
  <c r="P1458" i="12" s="1"/>
  <c r="I1455" i="11"/>
  <c r="N1454" i="11"/>
  <c r="L1453" i="11"/>
  <c r="K1454" i="11" s="1"/>
  <c r="H1458" i="12" l="1"/>
  <c r="H1459" i="12" s="1"/>
  <c r="H1460" i="12" s="1"/>
  <c r="H1461" i="12" s="1"/>
  <c r="I1456" i="11"/>
  <c r="I1458" i="12" l="1"/>
  <c r="J1458" i="12" s="1"/>
  <c r="I1457" i="11"/>
  <c r="O1454" i="11"/>
  <c r="M1454" i="11"/>
  <c r="I1459" i="12" l="1"/>
  <c r="I1460" i="12" s="1"/>
  <c r="N1458" i="12"/>
  <c r="M1458" i="12" s="1"/>
  <c r="L1454" i="11"/>
  <c r="K1455" i="11" s="1"/>
  <c r="N1455" i="11"/>
  <c r="N1459" i="12" l="1"/>
  <c r="N1460" i="12" s="1"/>
  <c r="N1461" i="12" s="1"/>
  <c r="J1459" i="12"/>
  <c r="L1458" i="12"/>
  <c r="K1459" i="12" s="1"/>
  <c r="P1459" i="12" s="1"/>
  <c r="O1459" i="12"/>
  <c r="I1461" i="12"/>
  <c r="J1461" i="12" s="1"/>
  <c r="J1460" i="12"/>
  <c r="M1459" i="12" l="1"/>
  <c r="O1455" i="11"/>
  <c r="M1455" i="11"/>
  <c r="O1460" i="12" l="1"/>
  <c r="L1459" i="12"/>
  <c r="K1460" i="12" s="1"/>
  <c r="L1455" i="11"/>
  <c r="K1456" i="11" s="1"/>
  <c r="N1456" i="11"/>
  <c r="P1460" i="12" l="1"/>
  <c r="M1460" i="12"/>
  <c r="O1461" i="12" l="1"/>
  <c r="L1460" i="12"/>
  <c r="K1461" i="12" s="1"/>
  <c r="O1456" i="11"/>
  <c r="M1456" i="11"/>
  <c r="P1461" i="12" l="1"/>
  <c r="M1461" i="12"/>
  <c r="L1456" i="11"/>
  <c r="K1457" i="11" s="1"/>
  <c r="N1457" i="11"/>
  <c r="O1462" i="12" l="1"/>
  <c r="L1461" i="12"/>
  <c r="K1462" i="12" s="1"/>
  <c r="P1462" i="12" l="1"/>
  <c r="H1462" i="12"/>
  <c r="J1458" i="11"/>
  <c r="J1459" i="11" s="1"/>
  <c r="J1460" i="11" s="1"/>
  <c r="J1461" i="11" s="1"/>
  <c r="O1457" i="11"/>
  <c r="M1457" i="11"/>
  <c r="I1462" i="12" l="1"/>
  <c r="H1463" i="12"/>
  <c r="H1464" i="12" s="1"/>
  <c r="H1465" i="12" s="1"/>
  <c r="I1458" i="11"/>
  <c r="L1457" i="11"/>
  <c r="K1458" i="11" s="1"/>
  <c r="N1458" i="11"/>
  <c r="N1462" i="12" l="1"/>
  <c r="J1462" i="12"/>
  <c r="I1463" i="12"/>
  <c r="M1458" i="11"/>
  <c r="I1459" i="11"/>
  <c r="J1463" i="12" l="1"/>
  <c r="I1464" i="12"/>
  <c r="N1463" i="12"/>
  <c r="M1462" i="12"/>
  <c r="N1459" i="11"/>
  <c r="L1458" i="11"/>
  <c r="K1459" i="11" s="1"/>
  <c r="I1460" i="11"/>
  <c r="O1458" i="11"/>
  <c r="J1464" i="12" l="1"/>
  <c r="I1465" i="12"/>
  <c r="J1465" i="12" s="1"/>
  <c r="L1462" i="12"/>
  <c r="K1463" i="12" s="1"/>
  <c r="P1463" i="12" s="1"/>
  <c r="O1463" i="12"/>
  <c r="I1461" i="11"/>
  <c r="O1459" i="11"/>
  <c r="M1459" i="11"/>
  <c r="M1463" i="12" l="1"/>
  <c r="N1460" i="11"/>
  <c r="L1459" i="11"/>
  <c r="K1460" i="11" s="1"/>
  <c r="L1463" i="12" l="1"/>
  <c r="K1464" i="12" s="1"/>
  <c r="P1464" i="12" s="1"/>
  <c r="O1464" i="12"/>
  <c r="N1464" i="12" s="1"/>
  <c r="M1464" i="12" l="1"/>
  <c r="N1465" i="12"/>
  <c r="M1460" i="11"/>
  <c r="O1460" i="11"/>
  <c r="L1464" i="12" l="1"/>
  <c r="K1465" i="12" s="1"/>
  <c r="P1465" i="12" s="1"/>
  <c r="O1465" i="12"/>
  <c r="L1460" i="11"/>
  <c r="K1461" i="11" s="1"/>
  <c r="N1461" i="11"/>
  <c r="M1465" i="12" l="1"/>
  <c r="O1466" i="12" s="1"/>
  <c r="J1462" i="11"/>
  <c r="J1463" i="11" s="1"/>
  <c r="J1464" i="11" s="1"/>
  <c r="J1465" i="11" s="1"/>
  <c r="L1465" i="12" l="1"/>
  <c r="K1466" i="12" s="1"/>
  <c r="P1466" i="12" s="1"/>
  <c r="I1462" i="11"/>
  <c r="O1461" i="11"/>
  <c r="M1461" i="11"/>
  <c r="H1466" i="12" l="1"/>
  <c r="I1466" i="12" s="1"/>
  <c r="I1463" i="11"/>
  <c r="L1461" i="11"/>
  <c r="K1462" i="11" s="1"/>
  <c r="N1462" i="11"/>
  <c r="H1467" i="12" l="1"/>
  <c r="H1468" i="12" s="1"/>
  <c r="H1469" i="12" s="1"/>
  <c r="I1467" i="12"/>
  <c r="N1466" i="12"/>
  <c r="J1466" i="12"/>
  <c r="I1464" i="11"/>
  <c r="N1467" i="12" l="1"/>
  <c r="N1468" i="12" s="1"/>
  <c r="N1469" i="12" s="1"/>
  <c r="M1466" i="12"/>
  <c r="J1467" i="12"/>
  <c r="I1468" i="12"/>
  <c r="O1462" i="11"/>
  <c r="I1465" i="11"/>
  <c r="M1462" i="11"/>
  <c r="L1466" i="12" l="1"/>
  <c r="K1467" i="12" s="1"/>
  <c r="O1467" i="12"/>
  <c r="I1469" i="12"/>
  <c r="J1469" i="12" s="1"/>
  <c r="J1468" i="12"/>
  <c r="L1462" i="11"/>
  <c r="K1463" i="11" s="1"/>
  <c r="N1463" i="11"/>
  <c r="P1467" i="12" l="1"/>
  <c r="M1467" i="12"/>
  <c r="L1467" i="12" l="1"/>
  <c r="K1468" i="12" s="1"/>
  <c r="O1468" i="12"/>
  <c r="O1463" i="11"/>
  <c r="M1463" i="11"/>
  <c r="P1468" i="12" l="1"/>
  <c r="M1468" i="12"/>
  <c r="L1463" i="11"/>
  <c r="K1464" i="11" s="1"/>
  <c r="N1464" i="11"/>
  <c r="O1469" i="12" l="1"/>
  <c r="L1468" i="12"/>
  <c r="K1469" i="12" s="1"/>
  <c r="P1469" i="12" l="1"/>
  <c r="M1469" i="12"/>
  <c r="O1464" i="11"/>
  <c r="M1464" i="11"/>
  <c r="O1470" i="12" l="1"/>
  <c r="L1469" i="12"/>
  <c r="K1470" i="12" s="1"/>
  <c r="L1464" i="11"/>
  <c r="K1465" i="11" s="1"/>
  <c r="N1465" i="11"/>
  <c r="P1470" i="12" l="1"/>
  <c r="H1470" i="12"/>
  <c r="I1470" i="12" l="1"/>
  <c r="H1471" i="12"/>
  <c r="H1472" i="12" s="1"/>
  <c r="H1473" i="12" s="1"/>
  <c r="J1466" i="11"/>
  <c r="J1467" i="11" s="1"/>
  <c r="J1468" i="11" s="1"/>
  <c r="J1469" i="11" s="1"/>
  <c r="O1465" i="11"/>
  <c r="M1465" i="11"/>
  <c r="I1471" i="12" l="1"/>
  <c r="N1470" i="12"/>
  <c r="J1470" i="12"/>
  <c r="L1465" i="11"/>
  <c r="K1466" i="11" s="1"/>
  <c r="N1466" i="11"/>
  <c r="I1466" i="11"/>
  <c r="N1471" i="12" l="1"/>
  <c r="M1470" i="12"/>
  <c r="J1471" i="12"/>
  <c r="I1472" i="12"/>
  <c r="I1467" i="11"/>
  <c r="O1466" i="11"/>
  <c r="O1471" i="12" l="1"/>
  <c r="L1470" i="12"/>
  <c r="K1471" i="12" s="1"/>
  <c r="J1472" i="12"/>
  <c r="I1473" i="12"/>
  <c r="J1473" i="12" s="1"/>
  <c r="I1468" i="11"/>
  <c r="M1466" i="11"/>
  <c r="P1471" i="12" l="1"/>
  <c r="M1471" i="12"/>
  <c r="N1467" i="11"/>
  <c r="L1466" i="11"/>
  <c r="K1467" i="11" s="1"/>
  <c r="I1469" i="11"/>
  <c r="O1472" i="12" l="1"/>
  <c r="N1472" i="12" s="1"/>
  <c r="L1471" i="12"/>
  <c r="K1472" i="12" s="1"/>
  <c r="P1472" i="12" s="1"/>
  <c r="N1473" i="12" l="1"/>
  <c r="M1472" i="12"/>
  <c r="O1467" i="11"/>
  <c r="M1467" i="11"/>
  <c r="O1473" i="12" l="1"/>
  <c r="L1472" i="12"/>
  <c r="K1473" i="12" s="1"/>
  <c r="N1468" i="11"/>
  <c r="L1467" i="11"/>
  <c r="K1468" i="11" s="1"/>
  <c r="P1473" i="12" l="1"/>
  <c r="M1473" i="12"/>
  <c r="O1474" i="12" l="1"/>
  <c r="L1473" i="12"/>
  <c r="K1474" i="12" s="1"/>
  <c r="M1468" i="11"/>
  <c r="O1468" i="11"/>
  <c r="P1474" i="12" l="1"/>
  <c r="H1474" i="12"/>
  <c r="L1468" i="11"/>
  <c r="K1469" i="11" s="1"/>
  <c r="N1469" i="11"/>
  <c r="I1474" i="12" l="1"/>
  <c r="H1475" i="12"/>
  <c r="H1476" i="12" s="1"/>
  <c r="H1477" i="12" s="1"/>
  <c r="J1470" i="11"/>
  <c r="J1471" i="11" s="1"/>
  <c r="J1472" i="11" s="1"/>
  <c r="J1473" i="11" s="1"/>
  <c r="J1474" i="12" l="1"/>
  <c r="N1474" i="12"/>
  <c r="I1475" i="12"/>
  <c r="I1470" i="11"/>
  <c r="O1469" i="11"/>
  <c r="M1469" i="11"/>
  <c r="J1475" i="12" l="1"/>
  <c r="I1476" i="12"/>
  <c r="M1474" i="12"/>
  <c r="N1475" i="12"/>
  <c r="I1471" i="11"/>
  <c r="L1469" i="11"/>
  <c r="K1470" i="11" s="1"/>
  <c r="N1470" i="11"/>
  <c r="O1475" i="12" l="1"/>
  <c r="L1474" i="12"/>
  <c r="K1475" i="12" s="1"/>
  <c r="I1477" i="12"/>
  <c r="J1477" i="12" s="1"/>
  <c r="J1476" i="12"/>
  <c r="I1472" i="11"/>
  <c r="P1475" i="12" l="1"/>
  <c r="M1475" i="12"/>
  <c r="I1473" i="11"/>
  <c r="O1470" i="11"/>
  <c r="M1470" i="11"/>
  <c r="O1476" i="12" l="1"/>
  <c r="N1476" i="12" s="1"/>
  <c r="L1475" i="12"/>
  <c r="K1476" i="12" s="1"/>
  <c r="P1476" i="12" s="1"/>
  <c r="L1470" i="11"/>
  <c r="K1471" i="11" s="1"/>
  <c r="N1471" i="11"/>
  <c r="N1477" i="12" l="1"/>
  <c r="M1476" i="12"/>
  <c r="L1476" i="12" l="1"/>
  <c r="K1477" i="12" s="1"/>
  <c r="P1477" i="12" s="1"/>
  <c r="O1477" i="12"/>
  <c r="O1471" i="11"/>
  <c r="M1471" i="11"/>
  <c r="M1477" i="12" l="1"/>
  <c r="O1478" i="12" s="1"/>
  <c r="N1472" i="11"/>
  <c r="L1471" i="11"/>
  <c r="K1472" i="11" s="1"/>
  <c r="L1477" i="12" l="1"/>
  <c r="K1478" i="12" s="1"/>
  <c r="P1478" i="12" s="1"/>
  <c r="M1472" i="11"/>
  <c r="H1478" i="12" l="1"/>
  <c r="H1479" i="12" s="1"/>
  <c r="H1480" i="12" s="1"/>
  <c r="H1481" i="12" s="1"/>
  <c r="N1473" i="11"/>
  <c r="L1472" i="11"/>
  <c r="K1473" i="11" s="1"/>
  <c r="O1472" i="11"/>
  <c r="I1478" i="12" l="1"/>
  <c r="J1478" i="12" s="1"/>
  <c r="J1474" i="11"/>
  <c r="J1475" i="11" s="1"/>
  <c r="J1476" i="11" s="1"/>
  <c r="J1477" i="11" s="1"/>
  <c r="O1473" i="11"/>
  <c r="M1473" i="11"/>
  <c r="I1479" i="12" l="1"/>
  <c r="J1479" i="12" s="1"/>
  <c r="N1478" i="12"/>
  <c r="M1478" i="12" s="1"/>
  <c r="L1473" i="11"/>
  <c r="K1474" i="11" s="1"/>
  <c r="N1474" i="11"/>
  <c r="I1474" i="11"/>
  <c r="N1479" i="12" l="1"/>
  <c r="I1480" i="12"/>
  <c r="J1480" i="12" s="1"/>
  <c r="L1478" i="12"/>
  <c r="K1479" i="12" s="1"/>
  <c r="P1479" i="12" s="1"/>
  <c r="O1479" i="12"/>
  <c r="I1475" i="11"/>
  <c r="M1479" i="12" l="1"/>
  <c r="L1479" i="12" s="1"/>
  <c r="K1480" i="12" s="1"/>
  <c r="P1480" i="12" s="1"/>
  <c r="I1481" i="12"/>
  <c r="J1481" i="12" s="1"/>
  <c r="I1476" i="11"/>
  <c r="O1474" i="11"/>
  <c r="M1474" i="11"/>
  <c r="O1480" i="12" l="1"/>
  <c r="N1480" i="12" s="1"/>
  <c r="M1480" i="12" s="1"/>
  <c r="I1477" i="11"/>
  <c r="N1475" i="11"/>
  <c r="L1474" i="11"/>
  <c r="K1475" i="11" s="1"/>
  <c r="N1481" i="12" l="1"/>
  <c r="O1481" i="12"/>
  <c r="L1480" i="12"/>
  <c r="K1481" i="12" s="1"/>
  <c r="P1481" i="12" l="1"/>
  <c r="M1481" i="12"/>
  <c r="M1475" i="11"/>
  <c r="O1475" i="11"/>
  <c r="L1481" i="12" l="1"/>
  <c r="K1482" i="12" s="1"/>
  <c r="O1482" i="12"/>
  <c r="L1475" i="11"/>
  <c r="K1476" i="11" s="1"/>
  <c r="N1476" i="11"/>
  <c r="P1482" i="12" l="1"/>
  <c r="H1482" i="12"/>
  <c r="O1476" i="11"/>
  <c r="I1482" i="12" l="1"/>
  <c r="H1483" i="12"/>
  <c r="H1484" i="12" s="1"/>
  <c r="H1485" i="12" s="1"/>
  <c r="M1476" i="11"/>
  <c r="J1482" i="12" l="1"/>
  <c r="I1483" i="12"/>
  <c r="N1482" i="12"/>
  <c r="N1477" i="11"/>
  <c r="L1476" i="11"/>
  <c r="K1477" i="11" s="1"/>
  <c r="I1484" i="12" l="1"/>
  <c r="J1483" i="12"/>
  <c r="N1483" i="12"/>
  <c r="M1482" i="12"/>
  <c r="J1478" i="11"/>
  <c r="J1479" i="11" s="1"/>
  <c r="J1480" i="11" s="1"/>
  <c r="J1481" i="11" s="1"/>
  <c r="O1483" i="12" l="1"/>
  <c r="L1482" i="12"/>
  <c r="K1483" i="12" s="1"/>
  <c r="I1485" i="12"/>
  <c r="J1485" i="12" s="1"/>
  <c r="J1484" i="12"/>
  <c r="I1478" i="11"/>
  <c r="M1477" i="11"/>
  <c r="O1477" i="11"/>
  <c r="P1483" i="12" l="1"/>
  <c r="M1483" i="12"/>
  <c r="I1479" i="11"/>
  <c r="L1477" i="11"/>
  <c r="K1478" i="11" s="1"/>
  <c r="N1478" i="11"/>
  <c r="L1483" i="12" l="1"/>
  <c r="K1484" i="12" s="1"/>
  <c r="P1484" i="12" s="1"/>
  <c r="O1484" i="12"/>
  <c r="N1484" i="12" s="1"/>
  <c r="I1480" i="11"/>
  <c r="N1485" i="12" l="1"/>
  <c r="M1484" i="12"/>
  <c r="O1478" i="11"/>
  <c r="I1481" i="11"/>
  <c r="M1478" i="11"/>
  <c r="L1484" i="12" l="1"/>
  <c r="K1485" i="12" s="1"/>
  <c r="O1485" i="12"/>
  <c r="N1479" i="11"/>
  <c r="L1478" i="11"/>
  <c r="K1479" i="11" s="1"/>
  <c r="P1485" i="12" l="1"/>
  <c r="M1485" i="12"/>
  <c r="O1486" i="12" l="1"/>
  <c r="L1485" i="12"/>
  <c r="K1486" i="12" s="1"/>
  <c r="M1479" i="11"/>
  <c r="O1479" i="11"/>
  <c r="P1486" i="12" l="1"/>
  <c r="H1486" i="12"/>
  <c r="L1479" i="11"/>
  <c r="K1480" i="11" s="1"/>
  <c r="N1480" i="11"/>
  <c r="H1487" i="12" l="1"/>
  <c r="H1488" i="12" s="1"/>
  <c r="H1489" i="12" s="1"/>
  <c r="I1486" i="12"/>
  <c r="N1486" i="12" l="1"/>
  <c r="I1487" i="12"/>
  <c r="J1486" i="12"/>
  <c r="O1480" i="11"/>
  <c r="M1480" i="11"/>
  <c r="I1488" i="12" l="1"/>
  <c r="J1487" i="12"/>
  <c r="M1486" i="12"/>
  <c r="N1487" i="12"/>
  <c r="N1481" i="11"/>
  <c r="L1480" i="11"/>
  <c r="K1481" i="11" s="1"/>
  <c r="O1487" i="12" l="1"/>
  <c r="L1486" i="12"/>
  <c r="K1487" i="12" s="1"/>
  <c r="P1487" i="12" s="1"/>
  <c r="I1489" i="12"/>
  <c r="J1489" i="12" s="1"/>
  <c r="J1488" i="12"/>
  <c r="M1487" i="12" l="1"/>
  <c r="J1482" i="11"/>
  <c r="J1483" i="11" s="1"/>
  <c r="J1484" i="11" s="1"/>
  <c r="J1485" i="11" s="1"/>
  <c r="M1481" i="11"/>
  <c r="O1481" i="11"/>
  <c r="O1488" i="12" l="1"/>
  <c r="N1488" i="12" s="1"/>
  <c r="L1487" i="12"/>
  <c r="K1488" i="12" s="1"/>
  <c r="P1488" i="12" s="1"/>
  <c r="L1481" i="11"/>
  <c r="K1482" i="11" s="1"/>
  <c r="N1482" i="11"/>
  <c r="I1482" i="11"/>
  <c r="N1489" i="12" l="1"/>
  <c r="M1488" i="12"/>
  <c r="I1483" i="11"/>
  <c r="O1489" i="12" l="1"/>
  <c r="L1488" i="12"/>
  <c r="K1489" i="12" s="1"/>
  <c r="P1489" i="12" s="1"/>
  <c r="M1482" i="11"/>
  <c r="O1482" i="11"/>
  <c r="I1484" i="11"/>
  <c r="M1489" i="12" l="1"/>
  <c r="O1490" i="12" s="1"/>
  <c r="I1485" i="11"/>
  <c r="N1483" i="11"/>
  <c r="L1482" i="11"/>
  <c r="K1483" i="11" s="1"/>
  <c r="L1489" i="12" l="1"/>
  <c r="K1490" i="12" s="1"/>
  <c r="P1490" i="12" s="1"/>
  <c r="H1490" i="12" l="1"/>
  <c r="H1491" i="12" s="1"/>
  <c r="H1492" i="12" s="1"/>
  <c r="H1493" i="12" s="1"/>
  <c r="M1483" i="11"/>
  <c r="O1483" i="11"/>
  <c r="I1490" i="12" l="1"/>
  <c r="I1491" i="12" s="1"/>
  <c r="N1484" i="11"/>
  <c r="L1483" i="11"/>
  <c r="K1484" i="11" s="1"/>
  <c r="J1490" i="12" l="1"/>
  <c r="N1490" i="12"/>
  <c r="N1491" i="12" s="1"/>
  <c r="I1492" i="12"/>
  <c r="J1491" i="12"/>
  <c r="M1490" i="12" l="1"/>
  <c r="L1490" i="12" s="1"/>
  <c r="K1491" i="12" s="1"/>
  <c r="J1492" i="12"/>
  <c r="I1493" i="12"/>
  <c r="J1493" i="12" s="1"/>
  <c r="M1484" i="11"/>
  <c r="O1484" i="11"/>
  <c r="O1491" i="12" l="1"/>
  <c r="P1491" i="12"/>
  <c r="M1491" i="12"/>
  <c r="N1485" i="11"/>
  <c r="L1484" i="11"/>
  <c r="K1485" i="11" s="1"/>
  <c r="O1492" i="12" l="1"/>
  <c r="N1492" i="12" s="1"/>
  <c r="L1491" i="12"/>
  <c r="K1492" i="12" s="1"/>
  <c r="P1492" i="12" s="1"/>
  <c r="J1486" i="11"/>
  <c r="J1487" i="11" s="1"/>
  <c r="J1488" i="11" s="1"/>
  <c r="J1489" i="11" s="1"/>
  <c r="M1492" i="12" l="1"/>
  <c r="N1493" i="12"/>
  <c r="I1486" i="11"/>
  <c r="M1485" i="11"/>
  <c r="O1485" i="11"/>
  <c r="O1493" i="12" l="1"/>
  <c r="L1492" i="12"/>
  <c r="K1493" i="12" s="1"/>
  <c r="I1487" i="11"/>
  <c r="N1486" i="11"/>
  <c r="L1485" i="11"/>
  <c r="K1486" i="11" s="1"/>
  <c r="P1493" i="12" l="1"/>
  <c r="M1493" i="12"/>
  <c r="O1486" i="11"/>
  <c r="I1488" i="11"/>
  <c r="L1493" i="12" l="1"/>
  <c r="K1494" i="12" s="1"/>
  <c r="O1494" i="12"/>
  <c r="I1489" i="11"/>
  <c r="M1486" i="11"/>
  <c r="P1494" i="12" l="1"/>
  <c r="H1494" i="12"/>
  <c r="L1486" i="11"/>
  <c r="K1487" i="11" s="1"/>
  <c r="N1487" i="11"/>
  <c r="H1495" i="12" l="1"/>
  <c r="H1496" i="12" s="1"/>
  <c r="H1497" i="12" s="1"/>
  <c r="I1494" i="12"/>
  <c r="O1487" i="11"/>
  <c r="I1495" i="12" l="1"/>
  <c r="N1494" i="12"/>
  <c r="J1494" i="12"/>
  <c r="M1487" i="11"/>
  <c r="M1494" i="12" l="1"/>
  <c r="N1495" i="12"/>
  <c r="I1496" i="12"/>
  <c r="J1495" i="12"/>
  <c r="L1487" i="11"/>
  <c r="K1488" i="11" s="1"/>
  <c r="N1488" i="11"/>
  <c r="J1496" i="12" l="1"/>
  <c r="I1497" i="12"/>
  <c r="J1497" i="12" s="1"/>
  <c r="L1494" i="12"/>
  <c r="K1495" i="12" s="1"/>
  <c r="O1495" i="12"/>
  <c r="O1488" i="11"/>
  <c r="P1495" i="12" l="1"/>
  <c r="M1495" i="12"/>
  <c r="M1488" i="11"/>
  <c r="L1495" i="12" l="1"/>
  <c r="K1496" i="12" s="1"/>
  <c r="P1496" i="12" s="1"/>
  <c r="O1496" i="12"/>
  <c r="N1496" i="12" s="1"/>
  <c r="L1488" i="11"/>
  <c r="K1489" i="11" s="1"/>
  <c r="N1489" i="11"/>
  <c r="M1496" i="12" l="1"/>
  <c r="N1497" i="12"/>
  <c r="O1497" i="12" l="1"/>
  <c r="L1496" i="12"/>
  <c r="K1497" i="12" s="1"/>
  <c r="P1497" i="12" s="1"/>
  <c r="J1490" i="11"/>
  <c r="J1491" i="11" s="1"/>
  <c r="J1492" i="11" s="1"/>
  <c r="J1493" i="11" s="1"/>
  <c r="O1489" i="11"/>
  <c r="M1489" i="11"/>
  <c r="M1497" i="12" l="1"/>
  <c r="L1489" i="11"/>
  <c r="K1490" i="11" s="1"/>
  <c r="N1490" i="11"/>
  <c r="I1490" i="11"/>
  <c r="L1497" i="12" l="1"/>
  <c r="K1498" i="12" s="1"/>
  <c r="O1498" i="12"/>
  <c r="I1491" i="11"/>
  <c r="O1490" i="11"/>
  <c r="P1498" i="12" l="1"/>
  <c r="H1498" i="12"/>
  <c r="I1492" i="11"/>
  <c r="M1490" i="11"/>
  <c r="I1498" i="12" l="1"/>
  <c r="H1499" i="12"/>
  <c r="H1500" i="12" s="1"/>
  <c r="H1501" i="12" s="1"/>
  <c r="L1490" i="11"/>
  <c r="K1491" i="11" s="1"/>
  <c r="N1491" i="11"/>
  <c r="I1493" i="11"/>
  <c r="N1498" i="12" l="1"/>
  <c r="J1498" i="12"/>
  <c r="I1499" i="12"/>
  <c r="I1500" i="12" l="1"/>
  <c r="J1499" i="12"/>
  <c r="N1499" i="12"/>
  <c r="M1498" i="12"/>
  <c r="O1491" i="11"/>
  <c r="M1491" i="11"/>
  <c r="O1499" i="12" l="1"/>
  <c r="L1498" i="12"/>
  <c r="K1499" i="12" s="1"/>
  <c r="P1499" i="12" s="1"/>
  <c r="J1500" i="12"/>
  <c r="I1501" i="12"/>
  <c r="J1501" i="12" s="1"/>
  <c r="N1492" i="11"/>
  <c r="L1491" i="11"/>
  <c r="K1492" i="11" s="1"/>
  <c r="M1499" i="12" l="1"/>
  <c r="M1492" i="11"/>
  <c r="O1500" i="12" l="1"/>
  <c r="N1500" i="12" s="1"/>
  <c r="L1499" i="12"/>
  <c r="K1500" i="12" s="1"/>
  <c r="P1500" i="12" s="1"/>
  <c r="L1492" i="11"/>
  <c r="K1493" i="11" s="1"/>
  <c r="J1494" i="11" s="1"/>
  <c r="J1495" i="11" s="1"/>
  <c r="J1496" i="11" s="1"/>
  <c r="J1497" i="11" s="1"/>
  <c r="N1493" i="11"/>
  <c r="O1492" i="11"/>
  <c r="M1500" i="12" l="1"/>
  <c r="N1501" i="12"/>
  <c r="I1494" i="11"/>
  <c r="M1493" i="11"/>
  <c r="O1493" i="11"/>
  <c r="O1501" i="12" l="1"/>
  <c r="L1500" i="12"/>
  <c r="K1501" i="12" s="1"/>
  <c r="P1501" i="12" s="1"/>
  <c r="N1494" i="11"/>
  <c r="L1493" i="11"/>
  <c r="K1494" i="11" s="1"/>
  <c r="I1495" i="11"/>
  <c r="M1501" i="12" l="1"/>
  <c r="I1496" i="11"/>
  <c r="L1501" i="12" l="1"/>
  <c r="K1502" i="12" s="1"/>
  <c r="O1502" i="12"/>
  <c r="I1497" i="11"/>
  <c r="M1494" i="11"/>
  <c r="O1494" i="11"/>
  <c r="P1502" i="12" l="1"/>
  <c r="H1502" i="12"/>
  <c r="L1494" i="11"/>
  <c r="K1495" i="11" s="1"/>
  <c r="N1495" i="11"/>
  <c r="H1503" i="12" l="1"/>
  <c r="H1504" i="12" s="1"/>
  <c r="H1505" i="12" s="1"/>
  <c r="I1502" i="12"/>
  <c r="J1502" i="12" l="1"/>
  <c r="I1503" i="12"/>
  <c r="N1502" i="12"/>
  <c r="O1495" i="11"/>
  <c r="M1495" i="11"/>
  <c r="N1503" i="12" l="1"/>
  <c r="M1502" i="12"/>
  <c r="I1504" i="12"/>
  <c r="J1503" i="12"/>
  <c r="N1496" i="11"/>
  <c r="L1495" i="11"/>
  <c r="K1496" i="11" s="1"/>
  <c r="O1503" i="12" l="1"/>
  <c r="L1502" i="12"/>
  <c r="K1503" i="12" s="1"/>
  <c r="P1503" i="12" s="1"/>
  <c r="J1504" i="12"/>
  <c r="I1505" i="12"/>
  <c r="J1505" i="12" s="1"/>
  <c r="M1496" i="11"/>
  <c r="M1503" i="12" l="1"/>
  <c r="L1503" i="12" s="1"/>
  <c r="K1504" i="12" s="1"/>
  <c r="P1504" i="12" s="1"/>
  <c r="N1497" i="11"/>
  <c r="L1496" i="11"/>
  <c r="K1497" i="11" s="1"/>
  <c r="O1496" i="11"/>
  <c r="O1504" i="12" l="1"/>
  <c r="N1504" i="12" s="1"/>
  <c r="M1504" i="12" s="1"/>
  <c r="M1497" i="11"/>
  <c r="N1505" i="12" l="1"/>
  <c r="L1504" i="12"/>
  <c r="K1505" i="12" s="1"/>
  <c r="O1505" i="12"/>
  <c r="L1497" i="11"/>
  <c r="K1498" i="11" s="1"/>
  <c r="N1498" i="11"/>
  <c r="J1498" i="11"/>
  <c r="J1499" i="11" s="1"/>
  <c r="J1500" i="11" s="1"/>
  <c r="J1501" i="11" s="1"/>
  <c r="O1497" i="11"/>
  <c r="P1505" i="12" l="1"/>
  <c r="M1505" i="12"/>
  <c r="I1498" i="11"/>
  <c r="O1498" i="11"/>
  <c r="O1506" i="12" l="1"/>
  <c r="L1505" i="12"/>
  <c r="K1506" i="12" s="1"/>
  <c r="M1498" i="11"/>
  <c r="I1499" i="11"/>
  <c r="P1506" i="12" l="1"/>
  <c r="H1506" i="12"/>
  <c r="I1500" i="11"/>
  <c r="N1499" i="11"/>
  <c r="L1498" i="11"/>
  <c r="K1499" i="11" s="1"/>
  <c r="I1506" i="12" l="1"/>
  <c r="H1507" i="12"/>
  <c r="H1508" i="12" s="1"/>
  <c r="H1509" i="12" s="1"/>
  <c r="I1501" i="11"/>
  <c r="J1506" i="12" l="1"/>
  <c r="I1507" i="12"/>
  <c r="N1506" i="12"/>
  <c r="O1499" i="11"/>
  <c r="M1499" i="11"/>
  <c r="J1507" i="12" l="1"/>
  <c r="I1508" i="12"/>
  <c r="N1507" i="12"/>
  <c r="M1506" i="12"/>
  <c r="N1500" i="11"/>
  <c r="L1499" i="11"/>
  <c r="K1500" i="11" s="1"/>
  <c r="L1506" i="12" l="1"/>
  <c r="K1507" i="12" s="1"/>
  <c r="O1507" i="12"/>
  <c r="J1508" i="12"/>
  <c r="I1509" i="12"/>
  <c r="J1509" i="12" s="1"/>
  <c r="M1500" i="11"/>
  <c r="P1507" i="12" l="1"/>
  <c r="M1507" i="12"/>
  <c r="N1501" i="11"/>
  <c r="L1500" i="11"/>
  <c r="K1501" i="11" s="1"/>
  <c r="O1500" i="11"/>
  <c r="L1507" i="12" l="1"/>
  <c r="K1508" i="12" s="1"/>
  <c r="P1508" i="12" s="1"/>
  <c r="O1508" i="12"/>
  <c r="N1508" i="12" s="1"/>
  <c r="J1502" i="11"/>
  <c r="J1503" i="11" s="1"/>
  <c r="J1504" i="11" s="1"/>
  <c r="J1505" i="11" s="1"/>
  <c r="M1501" i="11"/>
  <c r="N1509" i="12" l="1"/>
  <c r="M1508" i="12"/>
  <c r="L1501" i="11"/>
  <c r="K1502" i="11" s="1"/>
  <c r="N1502" i="11"/>
  <c r="I1502" i="11"/>
  <c r="O1501" i="11"/>
  <c r="L1508" i="12" l="1"/>
  <c r="K1509" i="12" s="1"/>
  <c r="P1509" i="12" s="1"/>
  <c r="O1509" i="12"/>
  <c r="I1503" i="11"/>
  <c r="M1502" i="11"/>
  <c r="O1502" i="11"/>
  <c r="M1509" i="12" l="1"/>
  <c r="O1510" i="12" s="1"/>
  <c r="N1503" i="11"/>
  <c r="L1502" i="11"/>
  <c r="K1503" i="11" s="1"/>
  <c r="I1504" i="11"/>
  <c r="L1509" i="12" l="1"/>
  <c r="K1510" i="12" s="1"/>
  <c r="P1510" i="12" s="1"/>
  <c r="I1505" i="11"/>
  <c r="O1503" i="11"/>
  <c r="H1510" i="12" l="1"/>
  <c r="I1510" i="12" s="1"/>
  <c r="M1503" i="11"/>
  <c r="H1511" i="12" l="1"/>
  <c r="H1512" i="12" s="1"/>
  <c r="H1513" i="12" s="1"/>
  <c r="N1510" i="12"/>
  <c r="J1510" i="12"/>
  <c r="I1511" i="12"/>
  <c r="N1504" i="11"/>
  <c r="L1503" i="11"/>
  <c r="K1504" i="11" s="1"/>
  <c r="I1512" i="12" l="1"/>
  <c r="J1511" i="12"/>
  <c r="N1511" i="12"/>
  <c r="M1510" i="12"/>
  <c r="M1504" i="11"/>
  <c r="O1511" i="12" l="1"/>
  <c r="L1510" i="12"/>
  <c r="K1511" i="12" s="1"/>
  <c r="P1511" i="12" s="1"/>
  <c r="J1512" i="12"/>
  <c r="I1513" i="12"/>
  <c r="J1513" i="12" s="1"/>
  <c r="L1504" i="11"/>
  <c r="K1505" i="11" s="1"/>
  <c r="N1505" i="11"/>
  <c r="O1504" i="11"/>
  <c r="M1511" i="12" l="1"/>
  <c r="J1506" i="11"/>
  <c r="J1507" i="11" s="1"/>
  <c r="J1508" i="11" s="1"/>
  <c r="J1509" i="11" s="1"/>
  <c r="M1505" i="11"/>
  <c r="O1505" i="11"/>
  <c r="O1512" i="12" l="1"/>
  <c r="N1512" i="12" s="1"/>
  <c r="L1511" i="12"/>
  <c r="K1512" i="12" s="1"/>
  <c r="P1512" i="12" s="1"/>
  <c r="I1506" i="11"/>
  <c r="I1507" i="11" s="1"/>
  <c r="L1505" i="11"/>
  <c r="K1506" i="11" s="1"/>
  <c r="N1506" i="11"/>
  <c r="N1513" i="12" l="1"/>
  <c r="M1512" i="12"/>
  <c r="I1508" i="11"/>
  <c r="O1513" i="12" l="1"/>
  <c r="L1512" i="12"/>
  <c r="K1513" i="12" s="1"/>
  <c r="P1513" i="12" s="1"/>
  <c r="M1506" i="11"/>
  <c r="O1506" i="11"/>
  <c r="I1509" i="11"/>
  <c r="M1513" i="12" l="1"/>
  <c r="L1506" i="11"/>
  <c r="K1507" i="11" s="1"/>
  <c r="N1507" i="11"/>
  <c r="L1513" i="12" l="1"/>
  <c r="K1514" i="12" s="1"/>
  <c r="O1514" i="12"/>
  <c r="P1514" i="12" l="1"/>
  <c r="H1514" i="12"/>
  <c r="O1507" i="11"/>
  <c r="M1507" i="11"/>
  <c r="H1515" i="12" l="1"/>
  <c r="H1516" i="12" s="1"/>
  <c r="H1517" i="12" s="1"/>
  <c r="I1514" i="12"/>
  <c r="N1508" i="11"/>
  <c r="L1507" i="11"/>
  <c r="K1508" i="11" s="1"/>
  <c r="I1515" i="12" l="1"/>
  <c r="J1514" i="12"/>
  <c r="N1514" i="12"/>
  <c r="M1508" i="11"/>
  <c r="M1514" i="12" l="1"/>
  <c r="N1515" i="12"/>
  <c r="I1516" i="12"/>
  <c r="J1515" i="12"/>
  <c r="N1509" i="11"/>
  <c r="L1508" i="11"/>
  <c r="K1509" i="11" s="1"/>
  <c r="O1508" i="11"/>
  <c r="I1517" i="12" l="1"/>
  <c r="J1517" i="12" s="1"/>
  <c r="J1516" i="12"/>
  <c r="O1515" i="12"/>
  <c r="L1514" i="12"/>
  <c r="K1515" i="12" s="1"/>
  <c r="P1515" i="12" s="1"/>
  <c r="J1510" i="11"/>
  <c r="J1511" i="11" s="1"/>
  <c r="J1512" i="11" s="1"/>
  <c r="J1513" i="11" s="1"/>
  <c r="M1509" i="11"/>
  <c r="M1515" i="12" l="1"/>
  <c r="N1510" i="11"/>
  <c r="L1509" i="11"/>
  <c r="K1510" i="11" s="1"/>
  <c r="I1510" i="11"/>
  <c r="O1509" i="11"/>
  <c r="O1516" i="12" l="1"/>
  <c r="N1516" i="12" s="1"/>
  <c r="L1515" i="12"/>
  <c r="K1516" i="12" s="1"/>
  <c r="P1516" i="12" s="1"/>
  <c r="M1510" i="11"/>
  <c r="I1511" i="11"/>
  <c r="O1510" i="11"/>
  <c r="N1517" i="12" l="1"/>
  <c r="M1516" i="12"/>
  <c r="N1511" i="11"/>
  <c r="L1510" i="11"/>
  <c r="K1511" i="11" s="1"/>
  <c r="I1512" i="11"/>
  <c r="L1516" i="12" l="1"/>
  <c r="K1517" i="12" s="1"/>
  <c r="P1517" i="12" s="1"/>
  <c r="O1517" i="12"/>
  <c r="I1513" i="11"/>
  <c r="M1517" i="12" l="1"/>
  <c r="L1517" i="12" s="1"/>
  <c r="K1518" i="12" s="1"/>
  <c r="M1511" i="11"/>
  <c r="O1511" i="11"/>
  <c r="O1518" i="12" l="1"/>
  <c r="P1518" i="12"/>
  <c r="H1518" i="12"/>
  <c r="L1511" i="11"/>
  <c r="K1512" i="11" s="1"/>
  <c r="N1512" i="11"/>
  <c r="H1519" i="12" l="1"/>
  <c r="H1520" i="12" s="1"/>
  <c r="H1521" i="12" s="1"/>
  <c r="I1518" i="12"/>
  <c r="O1512" i="11"/>
  <c r="I1519" i="12" l="1"/>
  <c r="J1518" i="12"/>
  <c r="N1518" i="12"/>
  <c r="M1512" i="11"/>
  <c r="N1519" i="12" l="1"/>
  <c r="M1518" i="12"/>
  <c r="J1519" i="12"/>
  <c r="I1520" i="12"/>
  <c r="L1512" i="11"/>
  <c r="K1513" i="11" s="1"/>
  <c r="N1513" i="11"/>
  <c r="O1519" i="12" l="1"/>
  <c r="L1518" i="12"/>
  <c r="K1519" i="12" s="1"/>
  <c r="P1519" i="12" s="1"/>
  <c r="J1520" i="12"/>
  <c r="I1521" i="12"/>
  <c r="J1521" i="12" s="1"/>
  <c r="O1513" i="11"/>
  <c r="M1519" i="12" l="1"/>
  <c r="J1514" i="11"/>
  <c r="J1515" i="11" s="1"/>
  <c r="J1516" i="11" s="1"/>
  <c r="J1517" i="11" s="1"/>
  <c r="M1513" i="11"/>
  <c r="L1519" i="12" l="1"/>
  <c r="K1520" i="12" s="1"/>
  <c r="P1520" i="12" s="1"/>
  <c r="O1520" i="12"/>
  <c r="N1520" i="12" s="1"/>
  <c r="L1513" i="11"/>
  <c r="K1514" i="11" s="1"/>
  <c r="N1514" i="11"/>
  <c r="I1514" i="11"/>
  <c r="M1520" i="12" l="1"/>
  <c r="N1521" i="12"/>
  <c r="I1515" i="11"/>
  <c r="O1514" i="11"/>
  <c r="L1520" i="12" l="1"/>
  <c r="K1521" i="12" s="1"/>
  <c r="P1521" i="12" s="1"/>
  <c r="O1521" i="12"/>
  <c r="M1514" i="11"/>
  <c r="I1516" i="11"/>
  <c r="M1521" i="12" l="1"/>
  <c r="I1517" i="11"/>
  <c r="N1515" i="11"/>
  <c r="L1514" i="11"/>
  <c r="K1515" i="11" s="1"/>
  <c r="L1521" i="12" l="1"/>
  <c r="K1522" i="12" s="1"/>
  <c r="O1522" i="12"/>
  <c r="M1515" i="11"/>
  <c r="P1522" i="12" l="1"/>
  <c r="H1522" i="12"/>
  <c r="L1515" i="11"/>
  <c r="K1516" i="11" s="1"/>
  <c r="N1516" i="11"/>
  <c r="O1515" i="11"/>
  <c r="H1523" i="12" l="1"/>
  <c r="H1524" i="12" s="1"/>
  <c r="H1525" i="12" s="1"/>
  <c r="I1522" i="12"/>
  <c r="M1516" i="11"/>
  <c r="L1516" i="11" s="1"/>
  <c r="K1517" i="11" s="1"/>
  <c r="O1516" i="11"/>
  <c r="J1522" i="12" l="1"/>
  <c r="I1523" i="12"/>
  <c r="N1522" i="12"/>
  <c r="N1517" i="11"/>
  <c r="M1517" i="11" s="1"/>
  <c r="J1518" i="11"/>
  <c r="J1519" i="11" s="1"/>
  <c r="J1520" i="11" s="1"/>
  <c r="J1521" i="11" s="1"/>
  <c r="O1517" i="11"/>
  <c r="N1523" i="12" l="1"/>
  <c r="M1522" i="12"/>
  <c r="J1523" i="12"/>
  <c r="I1524" i="12"/>
  <c r="I1518" i="11"/>
  <c r="I1519" i="11" s="1"/>
  <c r="N1518" i="11"/>
  <c r="L1517" i="11"/>
  <c r="K1518" i="11" s="1"/>
  <c r="O1523" i="12" l="1"/>
  <c r="L1522" i="12"/>
  <c r="K1523" i="12" s="1"/>
  <c r="P1523" i="12" s="1"/>
  <c r="J1524" i="12"/>
  <c r="I1525" i="12"/>
  <c r="J1525" i="12" s="1"/>
  <c r="I1520" i="11"/>
  <c r="M1523" i="12" l="1"/>
  <c r="L1523" i="12" s="1"/>
  <c r="K1524" i="12" s="1"/>
  <c r="P1524" i="12" s="1"/>
  <c r="M1518" i="11"/>
  <c r="O1518" i="11"/>
  <c r="I1521" i="11"/>
  <c r="O1524" i="12" l="1"/>
  <c r="N1524" i="12" s="1"/>
  <c r="N1525" i="12" s="1"/>
  <c r="N1519" i="11"/>
  <c r="L1518" i="11"/>
  <c r="K1519" i="11" s="1"/>
  <c r="M1524" i="12" l="1"/>
  <c r="O1525" i="12" s="1"/>
  <c r="M1519" i="11"/>
  <c r="L1524" i="12" l="1"/>
  <c r="K1525" i="12" s="1"/>
  <c r="P1525" i="12" s="1"/>
  <c r="O1519" i="11"/>
  <c r="N1520" i="11"/>
  <c r="L1519" i="11"/>
  <c r="K1520" i="11" s="1"/>
  <c r="M1525" i="12" l="1"/>
  <c r="L1525" i="12" s="1"/>
  <c r="K1526" i="12" s="1"/>
  <c r="O1520" i="11"/>
  <c r="M1520" i="11"/>
  <c r="O1526" i="12" l="1"/>
  <c r="P1526" i="12"/>
  <c r="H1526" i="12"/>
  <c r="N1521" i="11"/>
  <c r="L1520" i="11"/>
  <c r="K1521" i="11" s="1"/>
  <c r="I1526" i="12" l="1"/>
  <c r="H1527" i="12"/>
  <c r="H1528" i="12" s="1"/>
  <c r="H1529" i="12" s="1"/>
  <c r="J1526" i="12" l="1"/>
  <c r="I1527" i="12"/>
  <c r="N1526" i="12"/>
  <c r="J1522" i="11"/>
  <c r="J1523" i="11" s="1"/>
  <c r="J1524" i="11" s="1"/>
  <c r="J1525" i="11" s="1"/>
  <c r="M1521" i="11"/>
  <c r="O1521" i="11"/>
  <c r="N1527" i="12" l="1"/>
  <c r="M1526" i="12"/>
  <c r="J1527" i="12"/>
  <c r="I1528" i="12"/>
  <c r="I1522" i="11"/>
  <c r="L1521" i="11"/>
  <c r="K1522" i="11" s="1"/>
  <c r="N1522" i="11"/>
  <c r="J1528" i="12" l="1"/>
  <c r="I1529" i="12"/>
  <c r="J1529" i="12" s="1"/>
  <c r="O1527" i="12"/>
  <c r="L1526" i="12"/>
  <c r="K1527" i="12" s="1"/>
  <c r="P1527" i="12" s="1"/>
  <c r="I1523" i="11"/>
  <c r="M1522" i="11"/>
  <c r="M1527" i="12" l="1"/>
  <c r="L1522" i="11"/>
  <c r="K1523" i="11" s="1"/>
  <c r="N1523" i="11"/>
  <c r="I1524" i="11"/>
  <c r="O1522" i="11"/>
  <c r="O1528" i="12" l="1"/>
  <c r="N1528" i="12" s="1"/>
  <c r="L1527" i="12"/>
  <c r="K1528" i="12" s="1"/>
  <c r="P1528" i="12" s="1"/>
  <c r="I1525" i="11"/>
  <c r="O1523" i="11"/>
  <c r="N1529" i="12" l="1"/>
  <c r="M1528" i="12"/>
  <c r="M1523" i="11"/>
  <c r="O1529" i="12" l="1"/>
  <c r="L1528" i="12"/>
  <c r="K1529" i="12" s="1"/>
  <c r="P1529" i="12" s="1"/>
  <c r="L1523" i="11"/>
  <c r="K1524" i="11" s="1"/>
  <c r="N1524" i="11"/>
  <c r="M1529" i="12" l="1"/>
  <c r="L1529" i="12" s="1"/>
  <c r="K1530" i="12" s="1"/>
  <c r="O1530" i="12" l="1"/>
  <c r="P1530" i="12"/>
  <c r="H1530" i="12"/>
  <c r="O1524" i="11"/>
  <c r="M1524" i="11"/>
  <c r="H1531" i="12" l="1"/>
  <c r="H1532" i="12" s="1"/>
  <c r="H1533" i="12" s="1"/>
  <c r="I1530" i="12"/>
  <c r="N1525" i="11"/>
  <c r="L1524" i="11"/>
  <c r="K1525" i="11" s="1"/>
  <c r="I1531" i="12" l="1"/>
  <c r="J1530" i="12"/>
  <c r="N1530" i="12"/>
  <c r="J1526" i="11"/>
  <c r="J1527" i="11" s="1"/>
  <c r="J1528" i="11" s="1"/>
  <c r="J1529" i="11" s="1"/>
  <c r="N1531" i="12" l="1"/>
  <c r="M1530" i="12"/>
  <c r="J1531" i="12"/>
  <c r="I1532" i="12"/>
  <c r="I1526" i="11"/>
  <c r="M1525" i="11"/>
  <c r="O1525" i="11"/>
  <c r="O1531" i="12" l="1"/>
  <c r="L1530" i="12"/>
  <c r="K1531" i="12" s="1"/>
  <c r="P1531" i="12" s="1"/>
  <c r="I1533" i="12"/>
  <c r="J1533" i="12" s="1"/>
  <c r="J1532" i="12"/>
  <c r="I1527" i="11"/>
  <c r="N1526" i="11"/>
  <c r="L1525" i="11"/>
  <c r="K1526" i="11" s="1"/>
  <c r="M1531" i="12" l="1"/>
  <c r="O1532" i="12" s="1"/>
  <c r="N1532" i="12" s="1"/>
  <c r="I1528" i="11"/>
  <c r="L1531" i="12" l="1"/>
  <c r="K1532" i="12" s="1"/>
  <c r="P1532" i="12" s="1"/>
  <c r="N1533" i="12"/>
  <c r="O1526" i="11"/>
  <c r="I1529" i="11"/>
  <c r="M1526" i="11"/>
  <c r="M1532" i="12" l="1"/>
  <c r="O1533" i="12" s="1"/>
  <c r="L1526" i="11"/>
  <c r="K1527" i="11" s="1"/>
  <c r="N1527" i="11"/>
  <c r="L1532" i="12" l="1"/>
  <c r="K1533" i="12" s="1"/>
  <c r="P1533" i="12" s="1"/>
  <c r="M1533" i="12" l="1"/>
  <c r="L1533" i="12" s="1"/>
  <c r="K1534" i="12" s="1"/>
  <c r="O1527" i="11"/>
  <c r="M1527" i="11"/>
  <c r="O1534" i="12" l="1"/>
  <c r="P1534" i="12"/>
  <c r="H1534" i="12"/>
  <c r="L1527" i="11"/>
  <c r="K1528" i="11" s="1"/>
  <c r="N1528" i="11"/>
  <c r="H1535" i="12" l="1"/>
  <c r="H1536" i="12" s="1"/>
  <c r="H1537" i="12" s="1"/>
  <c r="I1534" i="12"/>
  <c r="J1534" i="12" l="1"/>
  <c r="I1535" i="12"/>
  <c r="N1534" i="12"/>
  <c r="O1528" i="11"/>
  <c r="M1528" i="11"/>
  <c r="M1534" i="12" l="1"/>
  <c r="N1535" i="12"/>
  <c r="I1536" i="12"/>
  <c r="J1535" i="12"/>
  <c r="L1528" i="11"/>
  <c r="K1529" i="11" s="1"/>
  <c r="N1529" i="11"/>
  <c r="I1537" i="12" l="1"/>
  <c r="J1537" i="12" s="1"/>
  <c r="J1536" i="12"/>
  <c r="L1534" i="12"/>
  <c r="K1535" i="12" s="1"/>
  <c r="P1535" i="12" s="1"/>
  <c r="O1535" i="12"/>
  <c r="M1535" i="12" l="1"/>
  <c r="J1530" i="11"/>
  <c r="J1531" i="11" s="1"/>
  <c r="J1532" i="11" s="1"/>
  <c r="J1533" i="11" s="1"/>
  <c r="O1529" i="11"/>
  <c r="M1529" i="11"/>
  <c r="O1536" i="12" l="1"/>
  <c r="N1536" i="12" s="1"/>
  <c r="L1535" i="12"/>
  <c r="K1536" i="12" s="1"/>
  <c r="P1536" i="12" s="1"/>
  <c r="L1529" i="11"/>
  <c r="K1530" i="11" s="1"/>
  <c r="N1530" i="11"/>
  <c r="I1530" i="11"/>
  <c r="N1537" i="12" l="1"/>
  <c r="M1536" i="12"/>
  <c r="I1531" i="11"/>
  <c r="L1536" i="12" l="1"/>
  <c r="K1537" i="12" s="1"/>
  <c r="P1537" i="12" s="1"/>
  <c r="O1537" i="12"/>
  <c r="I1532" i="11"/>
  <c r="O1530" i="11"/>
  <c r="M1530" i="11"/>
  <c r="M1537" i="12" l="1"/>
  <c r="O1538" i="12" s="1"/>
  <c r="L1530" i="11"/>
  <c r="K1531" i="11" s="1"/>
  <c r="N1531" i="11"/>
  <c r="I1533" i="11"/>
  <c r="L1537" i="12" l="1"/>
  <c r="K1538" i="12" s="1"/>
  <c r="P1538" i="12" s="1"/>
  <c r="H1538" i="12" l="1"/>
  <c r="H1539" i="12" s="1"/>
  <c r="H1540" i="12" s="1"/>
  <c r="H1541" i="12" s="1"/>
  <c r="O1531" i="11"/>
  <c r="M1531" i="11"/>
  <c r="I1538" i="12" l="1"/>
  <c r="N1538" i="12" s="1"/>
  <c r="N1532" i="11"/>
  <c r="L1531" i="11"/>
  <c r="K1532" i="11" s="1"/>
  <c r="I1539" i="12" l="1"/>
  <c r="J1539" i="12" s="1"/>
  <c r="J1538" i="12"/>
  <c r="M1538" i="12"/>
  <c r="N1539" i="12"/>
  <c r="I1540" i="12" l="1"/>
  <c r="I1541" i="12" s="1"/>
  <c r="J1541" i="12" s="1"/>
  <c r="O1539" i="12"/>
  <c r="L1538" i="12"/>
  <c r="K1539" i="12" s="1"/>
  <c r="P1539" i="12" s="1"/>
  <c r="M1532" i="11"/>
  <c r="O1532" i="11"/>
  <c r="J1540" i="12" l="1"/>
  <c r="M1539" i="12"/>
  <c r="N1533" i="11"/>
  <c r="L1532" i="11"/>
  <c r="K1533" i="11" s="1"/>
  <c r="L1539" i="12" l="1"/>
  <c r="K1540" i="12" s="1"/>
  <c r="P1540" i="12" s="1"/>
  <c r="O1540" i="12"/>
  <c r="N1540" i="12" s="1"/>
  <c r="J1534" i="11"/>
  <c r="J1535" i="11" s="1"/>
  <c r="J1536" i="11" s="1"/>
  <c r="J1537" i="11" s="1"/>
  <c r="N1541" i="12" l="1"/>
  <c r="M1540" i="12"/>
  <c r="I1534" i="11"/>
  <c r="M1533" i="11"/>
  <c r="O1533" i="11"/>
  <c r="L1540" i="12" l="1"/>
  <c r="K1541" i="12" s="1"/>
  <c r="P1541" i="12" s="1"/>
  <c r="O1541" i="12"/>
  <c r="I1535" i="11"/>
  <c r="L1533" i="11"/>
  <c r="K1534" i="11" s="1"/>
  <c r="N1534" i="11"/>
  <c r="M1541" i="12" l="1"/>
  <c r="L1541" i="12" s="1"/>
  <c r="K1542" i="12" s="1"/>
  <c r="I1536" i="11"/>
  <c r="O1542" i="12" l="1"/>
  <c r="P1542" i="12"/>
  <c r="H1542" i="12"/>
  <c r="O1534" i="11"/>
  <c r="I1537" i="11"/>
  <c r="M1534" i="11"/>
  <c r="H1543" i="12" l="1"/>
  <c r="H1544" i="12" s="1"/>
  <c r="H1545" i="12" s="1"/>
  <c r="I1542" i="12"/>
  <c r="N1535" i="11"/>
  <c r="L1534" i="11"/>
  <c r="K1535" i="11" s="1"/>
  <c r="N1542" i="12" l="1"/>
  <c r="J1542" i="12"/>
  <c r="I1543" i="12"/>
  <c r="J1543" i="12" l="1"/>
  <c r="I1544" i="12"/>
  <c r="N1543" i="12"/>
  <c r="N1544" i="12" s="1"/>
  <c r="N1545" i="12" s="1"/>
  <c r="M1542" i="12"/>
  <c r="M1535" i="11"/>
  <c r="O1535" i="11"/>
  <c r="L1542" i="12" l="1"/>
  <c r="K1543" i="12" s="1"/>
  <c r="O1543" i="12"/>
  <c r="J1544" i="12"/>
  <c r="I1545" i="12"/>
  <c r="J1545" i="12" s="1"/>
  <c r="L1535" i="11"/>
  <c r="K1536" i="11" s="1"/>
  <c r="N1536" i="11"/>
  <c r="P1543" i="12" l="1"/>
  <c r="M1543" i="12"/>
  <c r="O1536" i="11"/>
  <c r="O1544" i="12" l="1"/>
  <c r="L1543" i="12"/>
  <c r="K1544" i="12" s="1"/>
  <c r="M1536" i="11"/>
  <c r="P1544" i="12" l="1"/>
  <c r="M1544" i="12"/>
  <c r="N1537" i="11"/>
  <c r="L1536" i="11"/>
  <c r="K1537" i="11" s="1"/>
  <c r="L1544" i="12" l="1"/>
  <c r="K1545" i="12" s="1"/>
  <c r="O1545" i="12"/>
  <c r="P1545" i="12" l="1"/>
  <c r="M1545" i="12"/>
  <c r="J1538" i="11"/>
  <c r="J1539" i="11" s="1"/>
  <c r="J1540" i="11" s="1"/>
  <c r="J1541" i="11" s="1"/>
  <c r="M1537" i="11"/>
  <c r="O1537" i="11"/>
  <c r="O1546" i="12" l="1"/>
  <c r="L1545" i="12"/>
  <c r="K1546" i="12" s="1"/>
  <c r="N1538" i="11"/>
  <c r="L1537" i="11"/>
  <c r="K1538" i="11" s="1"/>
  <c r="I1538" i="11"/>
  <c r="P1546" i="12" l="1"/>
  <c r="H1546" i="12"/>
  <c r="I1539" i="11"/>
  <c r="H1547" i="12" l="1"/>
  <c r="H1548" i="12" s="1"/>
  <c r="H1549" i="12" s="1"/>
  <c r="I1546" i="12"/>
  <c r="M1538" i="11"/>
  <c r="I1540" i="11"/>
  <c r="O1538" i="11"/>
  <c r="J1546" i="12" l="1"/>
  <c r="N1546" i="12"/>
  <c r="I1547" i="12"/>
  <c r="L1538" i="11"/>
  <c r="K1539" i="11" s="1"/>
  <c r="N1539" i="11"/>
  <c r="I1541" i="11"/>
  <c r="I1548" i="12" l="1"/>
  <c r="J1547" i="12"/>
  <c r="N1547" i="12"/>
  <c r="M1546" i="12"/>
  <c r="L1546" i="12" l="1"/>
  <c r="K1547" i="12" s="1"/>
  <c r="O1547" i="12"/>
  <c r="I1549" i="12"/>
  <c r="J1549" i="12" s="1"/>
  <c r="J1548" i="12"/>
  <c r="O1539" i="11"/>
  <c r="M1539" i="11"/>
  <c r="P1547" i="12" l="1"/>
  <c r="M1547" i="12"/>
  <c r="N1540" i="11"/>
  <c r="L1539" i="11"/>
  <c r="K1540" i="11" s="1"/>
  <c r="L1547" i="12" l="1"/>
  <c r="K1548" i="12" s="1"/>
  <c r="P1548" i="12" s="1"/>
  <c r="O1548" i="12"/>
  <c r="N1548" i="12" s="1"/>
  <c r="N1549" i="12" l="1"/>
  <c r="M1548" i="12"/>
  <c r="M1540" i="11"/>
  <c r="O1540" i="11"/>
  <c r="L1548" i="12" l="1"/>
  <c r="K1549" i="12" s="1"/>
  <c r="P1549" i="12" s="1"/>
  <c r="O1549" i="12"/>
  <c r="N1541" i="11"/>
  <c r="L1540" i="11"/>
  <c r="K1541" i="11" s="1"/>
  <c r="M1549" i="12" l="1"/>
  <c r="J1542" i="11"/>
  <c r="J1543" i="11" s="1"/>
  <c r="J1544" i="11" s="1"/>
  <c r="J1545" i="11" s="1"/>
  <c r="L1549" i="12" l="1"/>
  <c r="K1550" i="12" s="1"/>
  <c r="O1550" i="12"/>
  <c r="I1542" i="11"/>
  <c r="M1541" i="11"/>
  <c r="O1541" i="11"/>
  <c r="P1550" i="12" l="1"/>
  <c r="H1550" i="12"/>
  <c r="I1543" i="11"/>
  <c r="L1541" i="11"/>
  <c r="K1542" i="11" s="1"/>
  <c r="N1542" i="11"/>
  <c r="H1551" i="12" l="1"/>
  <c r="H1552" i="12" s="1"/>
  <c r="H1553" i="12" s="1"/>
  <c r="I1550" i="12"/>
  <c r="O1542" i="11"/>
  <c r="I1544" i="11"/>
  <c r="I1551" i="12" l="1"/>
  <c r="J1550" i="12"/>
  <c r="N1550" i="12"/>
  <c r="I1545" i="11"/>
  <c r="M1542" i="11"/>
  <c r="M1550" i="12" l="1"/>
  <c r="N1551" i="12"/>
  <c r="J1551" i="12"/>
  <c r="I1552" i="12"/>
  <c r="N1543" i="11"/>
  <c r="L1542" i="11"/>
  <c r="K1543" i="11" s="1"/>
  <c r="I1553" i="12" l="1"/>
  <c r="J1553" i="12" s="1"/>
  <c r="J1552" i="12"/>
  <c r="O1551" i="12"/>
  <c r="L1550" i="12"/>
  <c r="K1551" i="12" s="1"/>
  <c r="P1551" i="12" s="1"/>
  <c r="M1551" i="12" l="1"/>
  <c r="M1543" i="11"/>
  <c r="O1543" i="11"/>
  <c r="L1551" i="12" l="1"/>
  <c r="K1552" i="12" s="1"/>
  <c r="P1552" i="12" s="1"/>
  <c r="O1552" i="12"/>
  <c r="N1552" i="12" s="1"/>
  <c r="L1543" i="11"/>
  <c r="K1544" i="11" s="1"/>
  <c r="N1544" i="11"/>
  <c r="N1553" i="12" l="1"/>
  <c r="M1552" i="12"/>
  <c r="O1544" i="11"/>
  <c r="O1553" i="12" l="1"/>
  <c r="L1552" i="12"/>
  <c r="K1553" i="12" s="1"/>
  <c r="P1553" i="12" s="1"/>
  <c r="M1544" i="11"/>
  <c r="M1553" i="12" l="1"/>
  <c r="L1544" i="11"/>
  <c r="K1545" i="11" s="1"/>
  <c r="N1545" i="11"/>
  <c r="L1553" i="12" l="1"/>
  <c r="K1554" i="12" s="1"/>
  <c r="O1554" i="12"/>
  <c r="O1545" i="11"/>
  <c r="P1554" i="12" l="1"/>
  <c r="H1554" i="12"/>
  <c r="J1546" i="11"/>
  <c r="J1547" i="11" s="1"/>
  <c r="J1548" i="11" s="1"/>
  <c r="J1549" i="11" s="1"/>
  <c r="M1545" i="11"/>
  <c r="I1554" i="12" l="1"/>
  <c r="H1555" i="12"/>
  <c r="H1556" i="12" s="1"/>
  <c r="H1557" i="12" s="1"/>
  <c r="N1546" i="11"/>
  <c r="L1545" i="11"/>
  <c r="K1546" i="11" s="1"/>
  <c r="I1546" i="11"/>
  <c r="I1555" i="12" l="1"/>
  <c r="N1554" i="12"/>
  <c r="J1554" i="12"/>
  <c r="I1547" i="11"/>
  <c r="M1554" i="12" l="1"/>
  <c r="N1555" i="12"/>
  <c r="J1555" i="12"/>
  <c r="I1556" i="12"/>
  <c r="M1546" i="11"/>
  <c r="I1548" i="11"/>
  <c r="O1546" i="11"/>
  <c r="I1557" i="12" l="1"/>
  <c r="J1557" i="12" s="1"/>
  <c r="J1556" i="12"/>
  <c r="L1554" i="12"/>
  <c r="K1555" i="12" s="1"/>
  <c r="P1555" i="12" s="1"/>
  <c r="O1555" i="12"/>
  <c r="L1546" i="11"/>
  <c r="K1547" i="11" s="1"/>
  <c r="N1547" i="11"/>
  <c r="I1549" i="11"/>
  <c r="M1555" i="12" l="1"/>
  <c r="L1555" i="12" l="1"/>
  <c r="K1556" i="12" s="1"/>
  <c r="P1556" i="12" s="1"/>
  <c r="O1556" i="12"/>
  <c r="N1556" i="12" s="1"/>
  <c r="O1547" i="11"/>
  <c r="M1547" i="11"/>
  <c r="N1557" i="12" l="1"/>
  <c r="M1556" i="12"/>
  <c r="N1548" i="11"/>
  <c r="L1547" i="11"/>
  <c r="K1548" i="11" s="1"/>
  <c r="L1556" i="12" l="1"/>
  <c r="K1557" i="12" s="1"/>
  <c r="P1557" i="12" s="1"/>
  <c r="O1557" i="12"/>
  <c r="M1557" i="12" l="1"/>
  <c r="L1557" i="12" s="1"/>
  <c r="K1558" i="12" s="1"/>
  <c r="M1548" i="11"/>
  <c r="O1548" i="11"/>
  <c r="O1558" i="12" l="1"/>
  <c r="P1558" i="12"/>
  <c r="H1558" i="12"/>
  <c r="N1549" i="11"/>
  <c r="L1548" i="11"/>
  <c r="K1549" i="11" s="1"/>
  <c r="H1559" i="12" l="1"/>
  <c r="H1560" i="12" s="1"/>
  <c r="H1561" i="12" s="1"/>
  <c r="I1558" i="12"/>
  <c r="J1550" i="11"/>
  <c r="J1551" i="11" s="1"/>
  <c r="J1552" i="11" s="1"/>
  <c r="J1553" i="11" s="1"/>
  <c r="J1558" i="12" l="1"/>
  <c r="I1559" i="12"/>
  <c r="N1558" i="12"/>
  <c r="I1550" i="11"/>
  <c r="M1549" i="11"/>
  <c r="O1549" i="11"/>
  <c r="J1559" i="12" l="1"/>
  <c r="I1560" i="12"/>
  <c r="M1558" i="12"/>
  <c r="N1559" i="12"/>
  <c r="I1551" i="11"/>
  <c r="N1550" i="11"/>
  <c r="L1549" i="11"/>
  <c r="K1550" i="11" s="1"/>
  <c r="I1561" i="12" l="1"/>
  <c r="J1561" i="12" s="1"/>
  <c r="J1560" i="12"/>
  <c r="L1558" i="12"/>
  <c r="K1559" i="12" s="1"/>
  <c r="P1559" i="12" s="1"/>
  <c r="O1559" i="12"/>
  <c r="I1552" i="11"/>
  <c r="M1559" i="12" l="1"/>
  <c r="I1553" i="11"/>
  <c r="O1550" i="11"/>
  <c r="M1550" i="11"/>
  <c r="O1560" i="12" l="1"/>
  <c r="N1560" i="12" s="1"/>
  <c r="L1559" i="12"/>
  <c r="K1560" i="12" s="1"/>
  <c r="P1560" i="12" s="1"/>
  <c r="N1551" i="11"/>
  <c r="L1550" i="11"/>
  <c r="K1551" i="11" s="1"/>
  <c r="M1560" i="12" l="1"/>
  <c r="N1561" i="12"/>
  <c r="L1560" i="12" l="1"/>
  <c r="K1561" i="12" s="1"/>
  <c r="P1561" i="12" s="1"/>
  <c r="O1561" i="12"/>
  <c r="M1551" i="11"/>
  <c r="O1551" i="11"/>
  <c r="M1561" i="12" l="1"/>
  <c r="L1551" i="11"/>
  <c r="K1552" i="11" s="1"/>
  <c r="N1552" i="11"/>
  <c r="O1562" i="12" l="1"/>
  <c r="L1561" i="12"/>
  <c r="K1562" i="12" s="1"/>
  <c r="O1552" i="11"/>
  <c r="P1562" i="12" l="1"/>
  <c r="H1562" i="12"/>
  <c r="M1552" i="11"/>
  <c r="H1563" i="12" l="1"/>
  <c r="H1564" i="12" s="1"/>
  <c r="H1565" i="12" s="1"/>
  <c r="I1562" i="12"/>
  <c r="L1552" i="11"/>
  <c r="K1553" i="11" s="1"/>
  <c r="N1553" i="11"/>
  <c r="N1562" i="12" l="1"/>
  <c r="I1563" i="12"/>
  <c r="J1562" i="12"/>
  <c r="O1553" i="11"/>
  <c r="J1563" i="12" l="1"/>
  <c r="I1564" i="12"/>
  <c r="M1562" i="12"/>
  <c r="N1563" i="12"/>
  <c r="J1554" i="11"/>
  <c r="J1555" i="11" s="1"/>
  <c r="J1556" i="11" s="1"/>
  <c r="J1557" i="11" s="1"/>
  <c r="M1553" i="11"/>
  <c r="I1565" i="12" l="1"/>
  <c r="J1565" i="12" s="1"/>
  <c r="J1564" i="12"/>
  <c r="L1562" i="12"/>
  <c r="K1563" i="12" s="1"/>
  <c r="P1563" i="12" s="1"/>
  <c r="O1563" i="12"/>
  <c r="L1553" i="11"/>
  <c r="K1554" i="11" s="1"/>
  <c r="N1554" i="11"/>
  <c r="I1554" i="11"/>
  <c r="M1563" i="12" l="1"/>
  <c r="I1555" i="11"/>
  <c r="M1554" i="11"/>
  <c r="L1563" i="12" l="1"/>
  <c r="K1564" i="12" s="1"/>
  <c r="P1564" i="12" s="1"/>
  <c r="O1564" i="12"/>
  <c r="N1564" i="12" s="1"/>
  <c r="L1554" i="11"/>
  <c r="K1555" i="11" s="1"/>
  <c r="N1555" i="11"/>
  <c r="O1554" i="11"/>
  <c r="I1556" i="11"/>
  <c r="N1565" i="12" l="1"/>
  <c r="M1564" i="12"/>
  <c r="M1555" i="11"/>
  <c r="L1555" i="11" s="1"/>
  <c r="K1556" i="11" s="1"/>
  <c r="I1557" i="11"/>
  <c r="O1555" i="11"/>
  <c r="O1565" i="12" l="1"/>
  <c r="L1564" i="12"/>
  <c r="K1565" i="12" s="1"/>
  <c r="P1565" i="12" s="1"/>
  <c r="N1556" i="11"/>
  <c r="M1556" i="11" s="1"/>
  <c r="O1556" i="11"/>
  <c r="M1565" i="12" l="1"/>
  <c r="L1556" i="11"/>
  <c r="K1557" i="11" s="1"/>
  <c r="N1557" i="11"/>
  <c r="L1565" i="12" l="1"/>
  <c r="K1566" i="12" s="1"/>
  <c r="O1566" i="12"/>
  <c r="P1566" i="12" l="1"/>
  <c r="H1566" i="12"/>
  <c r="O1557" i="11"/>
  <c r="J1558" i="11"/>
  <c r="J1559" i="11" s="1"/>
  <c r="J1560" i="11" s="1"/>
  <c r="J1561" i="11" s="1"/>
  <c r="M1557" i="11"/>
  <c r="I1566" i="12" l="1"/>
  <c r="H1567" i="12"/>
  <c r="H1568" i="12" s="1"/>
  <c r="H1569" i="12" s="1"/>
  <c r="I1558" i="11"/>
  <c r="I1559" i="11" s="1"/>
  <c r="L1557" i="11"/>
  <c r="K1558" i="11" s="1"/>
  <c r="N1558" i="11"/>
  <c r="J1566" i="12" l="1"/>
  <c r="I1567" i="12"/>
  <c r="N1566" i="12"/>
  <c r="I1560" i="11"/>
  <c r="O1558" i="11"/>
  <c r="M1566" i="12" l="1"/>
  <c r="N1567" i="12"/>
  <c r="I1568" i="12"/>
  <c r="J1567" i="12"/>
  <c r="I1561" i="11"/>
  <c r="M1558" i="11"/>
  <c r="J1568" i="12" l="1"/>
  <c r="I1569" i="12"/>
  <c r="J1569" i="12" s="1"/>
  <c r="O1567" i="12"/>
  <c r="L1566" i="12"/>
  <c r="K1567" i="12" s="1"/>
  <c r="P1567" i="12" s="1"/>
  <c r="L1558" i="11"/>
  <c r="K1559" i="11" s="1"/>
  <c r="N1559" i="11"/>
  <c r="M1567" i="12" l="1"/>
  <c r="M1559" i="11"/>
  <c r="L1567" i="12" l="1"/>
  <c r="K1568" i="12" s="1"/>
  <c r="P1568" i="12" s="1"/>
  <c r="O1568" i="12"/>
  <c r="N1568" i="12" s="1"/>
  <c r="N1560" i="11"/>
  <c r="L1559" i="11"/>
  <c r="K1560" i="11" s="1"/>
  <c r="O1559" i="11"/>
  <c r="N1569" i="12" l="1"/>
  <c r="M1568" i="12"/>
  <c r="O1560" i="11"/>
  <c r="M1560" i="11"/>
  <c r="L1568" i="12" l="1"/>
  <c r="K1569" i="12" s="1"/>
  <c r="P1569" i="12" s="1"/>
  <c r="O1569" i="12"/>
  <c r="N1561" i="11"/>
  <c r="L1560" i="11"/>
  <c r="K1561" i="11" s="1"/>
  <c r="M1569" i="12" l="1"/>
  <c r="M1561" i="11"/>
  <c r="L1569" i="12" l="1"/>
  <c r="K1570" i="12" s="1"/>
  <c r="O1570" i="12"/>
  <c r="L1561" i="11"/>
  <c r="K1562" i="11" s="1"/>
  <c r="N1562" i="11"/>
  <c r="J1562" i="11"/>
  <c r="J1563" i="11" s="1"/>
  <c r="J1564" i="11" s="1"/>
  <c r="J1565" i="11" s="1"/>
  <c r="O1561" i="11"/>
  <c r="P1570" i="12" l="1"/>
  <c r="H1570" i="12"/>
  <c r="I1562" i="11"/>
  <c r="O1562" i="11"/>
  <c r="I1570" i="12" l="1"/>
  <c r="H1571" i="12"/>
  <c r="H1572" i="12" s="1"/>
  <c r="H1573" i="12" s="1"/>
  <c r="M1562" i="11"/>
  <c r="I1563" i="11"/>
  <c r="J1570" i="12" l="1"/>
  <c r="I1571" i="12"/>
  <c r="N1570" i="12"/>
  <c r="I1564" i="11"/>
  <c r="N1563" i="11"/>
  <c r="L1562" i="11"/>
  <c r="K1563" i="11" s="1"/>
  <c r="M1570" i="12" l="1"/>
  <c r="N1571" i="12"/>
  <c r="I1572" i="12"/>
  <c r="J1571" i="12"/>
  <c r="O1563" i="11"/>
  <c r="I1565" i="11"/>
  <c r="I1573" i="12" l="1"/>
  <c r="J1573" i="12" s="1"/>
  <c r="J1572" i="12"/>
  <c r="L1570" i="12"/>
  <c r="K1571" i="12" s="1"/>
  <c r="P1571" i="12" s="1"/>
  <c r="O1571" i="12"/>
  <c r="M1563" i="11"/>
  <c r="M1571" i="12" l="1"/>
  <c r="N1564" i="11"/>
  <c r="L1563" i="11"/>
  <c r="K1564" i="11" s="1"/>
  <c r="L1571" i="12" l="1"/>
  <c r="K1572" i="12" s="1"/>
  <c r="P1572" i="12" s="1"/>
  <c r="O1572" i="12"/>
  <c r="N1572" i="12" s="1"/>
  <c r="M1564" i="11"/>
  <c r="N1573" i="12" l="1"/>
  <c r="M1572" i="12"/>
  <c r="N1565" i="11"/>
  <c r="L1564" i="11"/>
  <c r="K1565" i="11" s="1"/>
  <c r="O1564" i="11"/>
  <c r="L1572" i="12" l="1"/>
  <c r="K1573" i="12" s="1"/>
  <c r="P1573" i="12" s="1"/>
  <c r="O1573" i="12"/>
  <c r="O1565" i="11"/>
  <c r="M1573" i="12" l="1"/>
  <c r="L1573" i="12" s="1"/>
  <c r="K1574" i="12" s="1"/>
  <c r="M1565" i="11"/>
  <c r="L1565" i="11" s="1"/>
  <c r="K1566" i="11" s="1"/>
  <c r="J1566" i="11"/>
  <c r="J1567" i="11" s="1"/>
  <c r="J1568" i="11" s="1"/>
  <c r="J1569" i="11" s="1"/>
  <c r="O1574" i="12" l="1"/>
  <c r="P1574" i="12"/>
  <c r="H1574" i="12"/>
  <c r="N1566" i="11"/>
  <c r="I1566" i="11"/>
  <c r="I1567" i="11" s="1"/>
  <c r="I1568" i="11" s="1"/>
  <c r="I1574" i="12" l="1"/>
  <c r="H1575" i="12"/>
  <c r="H1576" i="12" s="1"/>
  <c r="H1577" i="12" s="1"/>
  <c r="I1569" i="11"/>
  <c r="M1566" i="11"/>
  <c r="O1566" i="11"/>
  <c r="N1574" i="12" l="1"/>
  <c r="I1575" i="12"/>
  <c r="J1574" i="12"/>
  <c r="N1567" i="11"/>
  <c r="L1566" i="11"/>
  <c r="K1567" i="11" s="1"/>
  <c r="J1575" i="12" l="1"/>
  <c r="I1576" i="12"/>
  <c r="M1574" i="12"/>
  <c r="N1575" i="12"/>
  <c r="M1567" i="11"/>
  <c r="O1575" i="12" l="1"/>
  <c r="L1574" i="12"/>
  <c r="K1575" i="12" s="1"/>
  <c r="I1577" i="12"/>
  <c r="J1577" i="12" s="1"/>
  <c r="J1576" i="12"/>
  <c r="L1567" i="11"/>
  <c r="K1568" i="11" s="1"/>
  <c r="N1568" i="11"/>
  <c r="O1567" i="11"/>
  <c r="P1575" i="12" l="1"/>
  <c r="M1575" i="12"/>
  <c r="M1568" i="11"/>
  <c r="O1568" i="11"/>
  <c r="O1576" i="12" l="1"/>
  <c r="N1576" i="12" s="1"/>
  <c r="L1575" i="12"/>
  <c r="K1576" i="12" s="1"/>
  <c r="P1576" i="12" s="1"/>
  <c r="L1568" i="11"/>
  <c r="K1569" i="11" s="1"/>
  <c r="N1569" i="11"/>
  <c r="M1576" i="12" l="1"/>
  <c r="N1577" i="12"/>
  <c r="L1576" i="12" l="1"/>
  <c r="K1577" i="12" s="1"/>
  <c r="O1577" i="12"/>
  <c r="J1570" i="11"/>
  <c r="J1571" i="11" s="1"/>
  <c r="J1572" i="11" s="1"/>
  <c r="J1573" i="11" s="1"/>
  <c r="O1569" i="11"/>
  <c r="M1569" i="11"/>
  <c r="P1577" i="12" l="1"/>
  <c r="M1577" i="12"/>
  <c r="L1569" i="11"/>
  <c r="K1570" i="11" s="1"/>
  <c r="N1570" i="11"/>
  <c r="I1570" i="11"/>
  <c r="L1577" i="12" l="1"/>
  <c r="K1578" i="12" s="1"/>
  <c r="O1578" i="12"/>
  <c r="I1571" i="11"/>
  <c r="O1570" i="11"/>
  <c r="P1578" i="12" l="1"/>
  <c r="H1578" i="12"/>
  <c r="M1570" i="11"/>
  <c r="I1572" i="11"/>
  <c r="I1578" i="12" l="1"/>
  <c r="H1579" i="12"/>
  <c r="H1580" i="12" s="1"/>
  <c r="H1581" i="12" s="1"/>
  <c r="I1573" i="11"/>
  <c r="N1571" i="11"/>
  <c r="L1570" i="11"/>
  <c r="K1571" i="11" s="1"/>
  <c r="N1578" i="12" l="1"/>
  <c r="J1578" i="12"/>
  <c r="I1579" i="12"/>
  <c r="M1571" i="11"/>
  <c r="J1579" i="12" l="1"/>
  <c r="I1580" i="12"/>
  <c r="N1579" i="12"/>
  <c r="N1580" i="12" s="1"/>
  <c r="N1581" i="12" s="1"/>
  <c r="M1578" i="12"/>
  <c r="N1572" i="11"/>
  <c r="L1571" i="11"/>
  <c r="K1572" i="11" s="1"/>
  <c r="O1571" i="11"/>
  <c r="O1579" i="12" l="1"/>
  <c r="L1578" i="12"/>
  <c r="K1579" i="12" s="1"/>
  <c r="J1580" i="12"/>
  <c r="I1581" i="12"/>
  <c r="J1581" i="12" s="1"/>
  <c r="M1572" i="11"/>
  <c r="P1579" i="12" l="1"/>
  <c r="M1579" i="12"/>
  <c r="L1572" i="11"/>
  <c r="K1573" i="11" s="1"/>
  <c r="J1574" i="11" s="1"/>
  <c r="J1575" i="11" s="1"/>
  <c r="J1576" i="11" s="1"/>
  <c r="J1577" i="11" s="1"/>
  <c r="N1573" i="11"/>
  <c r="O1572" i="11"/>
  <c r="L1579" i="12" l="1"/>
  <c r="K1580" i="12" s="1"/>
  <c r="O1580" i="12"/>
  <c r="I1574" i="11"/>
  <c r="M1573" i="11"/>
  <c r="O1573" i="11"/>
  <c r="P1580" i="12" l="1"/>
  <c r="M1580" i="12"/>
  <c r="L1573" i="11"/>
  <c r="K1574" i="11" s="1"/>
  <c r="N1574" i="11"/>
  <c r="I1575" i="11"/>
  <c r="O1581" i="12" l="1"/>
  <c r="L1580" i="12"/>
  <c r="K1581" i="12" s="1"/>
  <c r="I1576" i="11"/>
  <c r="P1581" i="12" l="1"/>
  <c r="M1581" i="12"/>
  <c r="I1577" i="11"/>
  <c r="M1574" i="11"/>
  <c r="O1574" i="11"/>
  <c r="L1581" i="12" l="1"/>
  <c r="K1582" i="12" s="1"/>
  <c r="O1582" i="12"/>
  <c r="L1574" i="11"/>
  <c r="K1575" i="11" s="1"/>
  <c r="N1575" i="11"/>
  <c r="P1582" i="12" l="1"/>
  <c r="H1582" i="12"/>
  <c r="I1582" i="12" l="1"/>
  <c r="H1583" i="12"/>
  <c r="H1584" i="12" s="1"/>
  <c r="H1585" i="12" s="1"/>
  <c r="O1575" i="11"/>
  <c r="M1575" i="11"/>
  <c r="N1582" i="12" l="1"/>
  <c r="J1582" i="12"/>
  <c r="I1583" i="12"/>
  <c r="L1575" i="11"/>
  <c r="K1576" i="11" s="1"/>
  <c r="N1576" i="11"/>
  <c r="J1583" i="12" l="1"/>
  <c r="I1584" i="12"/>
  <c r="N1583" i="12"/>
  <c r="M1582" i="12"/>
  <c r="L1582" i="12" l="1"/>
  <c r="K1583" i="12" s="1"/>
  <c r="O1583" i="12"/>
  <c r="J1584" i="12"/>
  <c r="I1585" i="12"/>
  <c r="J1585" i="12" s="1"/>
  <c r="O1576" i="11"/>
  <c r="M1576" i="11"/>
  <c r="P1583" i="12" l="1"/>
  <c r="M1583" i="12"/>
  <c r="N1577" i="11"/>
  <c r="L1576" i="11"/>
  <c r="K1577" i="11" s="1"/>
  <c r="L1583" i="12" l="1"/>
  <c r="K1584" i="12" s="1"/>
  <c r="P1584" i="12" s="1"/>
  <c r="O1584" i="12"/>
  <c r="N1584" i="12" s="1"/>
  <c r="M1577" i="11"/>
  <c r="M1584" i="12" l="1"/>
  <c r="N1585" i="12"/>
  <c r="L1577" i="11"/>
  <c r="K1578" i="11" s="1"/>
  <c r="N1578" i="11"/>
  <c r="J1578" i="11"/>
  <c r="J1579" i="11" s="1"/>
  <c r="J1580" i="11" s="1"/>
  <c r="J1581" i="11" s="1"/>
  <c r="O1577" i="11"/>
  <c r="L1584" i="12" l="1"/>
  <c r="K1585" i="12" s="1"/>
  <c r="O1585" i="12"/>
  <c r="I1578" i="11"/>
  <c r="O1578" i="11"/>
  <c r="P1585" i="12" l="1"/>
  <c r="M1585" i="12"/>
  <c r="M1578" i="11"/>
  <c r="I1579" i="11"/>
  <c r="L1585" i="12" l="1"/>
  <c r="K1586" i="12" s="1"/>
  <c r="O1586" i="12"/>
  <c r="I1580" i="11"/>
  <c r="L1578" i="11"/>
  <c r="K1579" i="11" s="1"/>
  <c r="N1579" i="11"/>
  <c r="P1586" i="12" l="1"/>
  <c r="H1586" i="12"/>
  <c r="I1581" i="11"/>
  <c r="H1587" i="12" l="1"/>
  <c r="H1588" i="12" s="1"/>
  <c r="H1589" i="12" s="1"/>
  <c r="I1586" i="12"/>
  <c r="O1579" i="11"/>
  <c r="M1579" i="11"/>
  <c r="I1587" i="12" l="1"/>
  <c r="J1586" i="12"/>
  <c r="N1586" i="12"/>
  <c r="N1580" i="11"/>
  <c r="L1579" i="11"/>
  <c r="K1580" i="11" s="1"/>
  <c r="M1586" i="12" l="1"/>
  <c r="N1587" i="12"/>
  <c r="I1588" i="12"/>
  <c r="J1587" i="12"/>
  <c r="M1580" i="11"/>
  <c r="I1589" i="12" l="1"/>
  <c r="J1589" i="12" s="1"/>
  <c r="J1588" i="12"/>
  <c r="O1587" i="12"/>
  <c r="L1586" i="12"/>
  <c r="K1587" i="12" s="1"/>
  <c r="L1580" i="11"/>
  <c r="K1581" i="11" s="1"/>
  <c r="J1582" i="11" s="1"/>
  <c r="J1583" i="11" s="1"/>
  <c r="J1584" i="11" s="1"/>
  <c r="J1585" i="11" s="1"/>
  <c r="N1581" i="11"/>
  <c r="O1580" i="11"/>
  <c r="P1587" i="12" l="1"/>
  <c r="M1587" i="12"/>
  <c r="M1581" i="11"/>
  <c r="L1581" i="11" s="1"/>
  <c r="K1582" i="11" s="1"/>
  <c r="I1582" i="11"/>
  <c r="O1581" i="11"/>
  <c r="O1588" i="12" l="1"/>
  <c r="N1588" i="12" s="1"/>
  <c r="L1587" i="12"/>
  <c r="K1588" i="12" s="1"/>
  <c r="P1588" i="12" s="1"/>
  <c r="N1582" i="11"/>
  <c r="M1582" i="11" s="1"/>
  <c r="I1583" i="11"/>
  <c r="O1582" i="11"/>
  <c r="M1588" i="12" l="1"/>
  <c r="N1589" i="12"/>
  <c r="I1584" i="11"/>
  <c r="L1582" i="11"/>
  <c r="K1583" i="11" s="1"/>
  <c r="N1583" i="11"/>
  <c r="L1588" i="12" l="1"/>
  <c r="K1589" i="12" s="1"/>
  <c r="O1589" i="12"/>
  <c r="O1583" i="11"/>
  <c r="I1585" i="11"/>
  <c r="P1589" i="12" l="1"/>
  <c r="M1589" i="12"/>
  <c r="M1583" i="11"/>
  <c r="O1590" i="12" l="1"/>
  <c r="L1589" i="12"/>
  <c r="K1590" i="12" s="1"/>
  <c r="L1583" i="11"/>
  <c r="K1584" i="11" s="1"/>
  <c r="N1584" i="11"/>
  <c r="P1590" i="12" l="1"/>
  <c r="H1590" i="12"/>
  <c r="H1591" i="12" l="1"/>
  <c r="H1592" i="12" s="1"/>
  <c r="H1593" i="12" s="1"/>
  <c r="I1590" i="12"/>
  <c r="O1584" i="11"/>
  <c r="M1584" i="11"/>
  <c r="J1590" i="12" l="1"/>
  <c r="I1591" i="12"/>
  <c r="N1590" i="12"/>
  <c r="L1584" i="11"/>
  <c r="K1585" i="11" s="1"/>
  <c r="N1585" i="11"/>
  <c r="M1590" i="12" l="1"/>
  <c r="N1591" i="12"/>
  <c r="I1592" i="12"/>
  <c r="J1591" i="12"/>
  <c r="I1593" i="12" l="1"/>
  <c r="J1593" i="12" s="1"/>
  <c r="J1592" i="12"/>
  <c r="L1590" i="12"/>
  <c r="K1591" i="12" s="1"/>
  <c r="P1591" i="12" s="1"/>
  <c r="O1591" i="12"/>
  <c r="J1586" i="11"/>
  <c r="J1587" i="11" s="1"/>
  <c r="J1588" i="11" s="1"/>
  <c r="J1589" i="11" s="1"/>
  <c r="O1585" i="11"/>
  <c r="M1585" i="11"/>
  <c r="M1591" i="12" l="1"/>
  <c r="N1586" i="11"/>
  <c r="L1585" i="11"/>
  <c r="K1586" i="11" s="1"/>
  <c r="I1586" i="11"/>
  <c r="L1591" i="12" l="1"/>
  <c r="K1592" i="12" s="1"/>
  <c r="P1592" i="12" s="1"/>
  <c r="O1592" i="12"/>
  <c r="N1592" i="12" s="1"/>
  <c r="M1586" i="11"/>
  <c r="I1587" i="11"/>
  <c r="N1593" i="12" l="1"/>
  <c r="M1592" i="12"/>
  <c r="I1588" i="11"/>
  <c r="N1587" i="11"/>
  <c r="L1586" i="11"/>
  <c r="K1587" i="11" s="1"/>
  <c r="O1586" i="11"/>
  <c r="L1592" i="12" l="1"/>
  <c r="K1593" i="12" s="1"/>
  <c r="P1593" i="12" s="1"/>
  <c r="O1593" i="12"/>
  <c r="M1587" i="11"/>
  <c r="O1587" i="11"/>
  <c r="I1589" i="11"/>
  <c r="M1593" i="12" l="1"/>
  <c r="L1587" i="11"/>
  <c r="K1588" i="11" s="1"/>
  <c r="N1588" i="11"/>
  <c r="O1594" i="12" l="1"/>
  <c r="L1593" i="12"/>
  <c r="K1594" i="12" s="1"/>
  <c r="P1594" i="12" l="1"/>
  <c r="H1594" i="12"/>
  <c r="O1588" i="11"/>
  <c r="M1588" i="11"/>
  <c r="H1595" i="12" l="1"/>
  <c r="H1596" i="12" s="1"/>
  <c r="H1597" i="12" s="1"/>
  <c r="I1594" i="12"/>
  <c r="N1589" i="11"/>
  <c r="L1588" i="11"/>
  <c r="K1589" i="11" s="1"/>
  <c r="I1595" i="12" l="1"/>
  <c r="N1594" i="12"/>
  <c r="J1594" i="12"/>
  <c r="I1596" i="12" l="1"/>
  <c r="J1595" i="12"/>
  <c r="M1594" i="12"/>
  <c r="N1595" i="12"/>
  <c r="M1589" i="11"/>
  <c r="N1590" i="11" s="1"/>
  <c r="J1590" i="11"/>
  <c r="J1591" i="11" s="1"/>
  <c r="J1592" i="11" s="1"/>
  <c r="J1593" i="11" s="1"/>
  <c r="O1589" i="11"/>
  <c r="O1595" i="12" l="1"/>
  <c r="L1594" i="12"/>
  <c r="K1595" i="12" s="1"/>
  <c r="P1595" i="12" s="1"/>
  <c r="J1596" i="12"/>
  <c r="I1597" i="12"/>
  <c r="J1597" i="12" s="1"/>
  <c r="I1590" i="11"/>
  <c r="L1589" i="11"/>
  <c r="K1590" i="11" s="1"/>
  <c r="O1590" i="11" s="1"/>
  <c r="M1590" i="11" l="1"/>
  <c r="L1590" i="11" s="1"/>
  <c r="K1591" i="11" s="1"/>
  <c r="M1595" i="12"/>
  <c r="I1591" i="11"/>
  <c r="I1592" i="11" s="1"/>
  <c r="N1591" i="11" l="1"/>
  <c r="O1596" i="12"/>
  <c r="N1596" i="12" s="1"/>
  <c r="L1595" i="12"/>
  <c r="K1596" i="12" s="1"/>
  <c r="P1596" i="12" s="1"/>
  <c r="I1593" i="11"/>
  <c r="M1596" i="12" l="1"/>
  <c r="N1597" i="12"/>
  <c r="O1591" i="11"/>
  <c r="M1591" i="11"/>
  <c r="L1596" i="12" l="1"/>
  <c r="K1597" i="12" s="1"/>
  <c r="P1597" i="12" s="1"/>
  <c r="O1597" i="12"/>
  <c r="N1592" i="11"/>
  <c r="L1591" i="11"/>
  <c r="K1592" i="11" s="1"/>
  <c r="M1597" i="12" l="1"/>
  <c r="O1598" i="12" l="1"/>
  <c r="L1597" i="12"/>
  <c r="K1598" i="12" s="1"/>
  <c r="M1592" i="11"/>
  <c r="O1592" i="11"/>
  <c r="P1598" i="12" l="1"/>
  <c r="H1598" i="12"/>
  <c r="N1593" i="11"/>
  <c r="L1592" i="11"/>
  <c r="K1593" i="11" s="1"/>
  <c r="I1598" i="12" l="1"/>
  <c r="H1599" i="12"/>
  <c r="H1600" i="12" s="1"/>
  <c r="H1601" i="12" s="1"/>
  <c r="M1593" i="11"/>
  <c r="N1598" i="12" l="1"/>
  <c r="I1599" i="12"/>
  <c r="J1598" i="12"/>
  <c r="N1594" i="11"/>
  <c r="L1593" i="11"/>
  <c r="K1594" i="11" s="1"/>
  <c r="J1594" i="11"/>
  <c r="J1595" i="11" s="1"/>
  <c r="J1596" i="11" s="1"/>
  <c r="J1597" i="11" s="1"/>
  <c r="O1593" i="11"/>
  <c r="J1599" i="12" l="1"/>
  <c r="I1600" i="12"/>
  <c r="M1598" i="12"/>
  <c r="N1599" i="12"/>
  <c r="I1594" i="11"/>
  <c r="O1594" i="11"/>
  <c r="O1599" i="12" l="1"/>
  <c r="L1598" i="12"/>
  <c r="K1599" i="12" s="1"/>
  <c r="P1599" i="12" s="1"/>
  <c r="N1600" i="12"/>
  <c r="I1601" i="12"/>
  <c r="J1601" i="12" s="1"/>
  <c r="J1600" i="12"/>
  <c r="I1595" i="11"/>
  <c r="M1594" i="11"/>
  <c r="M1599" i="12" l="1"/>
  <c r="O1600" i="12" s="1"/>
  <c r="N1601" i="12"/>
  <c r="N1595" i="11"/>
  <c r="L1594" i="11"/>
  <c r="K1595" i="11" s="1"/>
  <c r="I1596" i="11"/>
  <c r="L1599" i="12" l="1"/>
  <c r="K1600" i="12" s="1"/>
  <c r="P1600" i="12" s="1"/>
  <c r="I1597" i="11"/>
  <c r="M1600" i="12" l="1"/>
  <c r="L1600" i="12" s="1"/>
  <c r="K1601" i="12" s="1"/>
  <c r="M1595" i="11"/>
  <c r="O1595" i="11"/>
  <c r="O1601" i="12" l="1"/>
  <c r="P1601" i="12"/>
  <c r="M1601" i="12"/>
  <c r="L1595" i="11"/>
  <c r="K1596" i="11" s="1"/>
  <c r="N1596" i="11"/>
  <c r="O1602" i="12" l="1"/>
  <c r="L1601" i="12"/>
  <c r="K1602" i="12" s="1"/>
  <c r="P1602" i="12" l="1"/>
  <c r="H1602" i="12"/>
  <c r="O1596" i="11"/>
  <c r="M1596" i="11"/>
  <c r="I1602" i="12" l="1"/>
  <c r="H1603" i="12"/>
  <c r="H1604" i="12" s="1"/>
  <c r="H1605" i="12" s="1"/>
  <c r="N1597" i="11"/>
  <c r="L1596" i="11"/>
  <c r="K1597" i="11" s="1"/>
  <c r="J1602" i="12" l="1"/>
  <c r="I1603" i="12"/>
  <c r="N1602" i="12"/>
  <c r="J1598" i="11"/>
  <c r="J1599" i="11" s="1"/>
  <c r="J1600" i="11" s="1"/>
  <c r="J1601" i="11" s="1"/>
  <c r="M1597" i="11"/>
  <c r="M1602" i="12" l="1"/>
  <c r="N1603" i="12"/>
  <c r="I1604" i="12"/>
  <c r="J1603" i="12"/>
  <c r="N1598" i="11"/>
  <c r="L1597" i="11"/>
  <c r="K1598" i="11" s="1"/>
  <c r="I1598" i="11"/>
  <c r="O1597" i="11"/>
  <c r="J1604" i="12" l="1"/>
  <c r="I1605" i="12"/>
  <c r="J1605" i="12" s="1"/>
  <c r="L1602" i="12"/>
  <c r="K1603" i="12" s="1"/>
  <c r="P1603" i="12" s="1"/>
  <c r="O1603" i="12"/>
  <c r="O1598" i="11"/>
  <c r="I1599" i="11"/>
  <c r="I1600" i="11" s="1"/>
  <c r="M1598" i="11"/>
  <c r="M1603" i="12" l="1"/>
  <c r="L1598" i="11"/>
  <c r="K1599" i="11" s="1"/>
  <c r="N1599" i="11"/>
  <c r="I1601" i="11"/>
  <c r="O1604" i="12" l="1"/>
  <c r="N1604" i="12" s="1"/>
  <c r="L1603" i="12"/>
  <c r="K1604" i="12" s="1"/>
  <c r="P1604" i="12" s="1"/>
  <c r="M1604" i="12" l="1"/>
  <c r="N1605" i="12"/>
  <c r="O1599" i="11"/>
  <c r="M1599" i="11"/>
  <c r="O1605" i="12" l="1"/>
  <c r="L1604" i="12"/>
  <c r="K1605" i="12" s="1"/>
  <c r="P1605" i="12" s="1"/>
  <c r="L1599" i="11"/>
  <c r="K1600" i="11" s="1"/>
  <c r="N1600" i="11"/>
  <c r="M1605" i="12" l="1"/>
  <c r="O1606" i="12" l="1"/>
  <c r="L1605" i="12"/>
  <c r="K1606" i="12" s="1"/>
  <c r="O1600" i="11"/>
  <c r="M1600" i="11"/>
  <c r="P1606" i="12" l="1"/>
  <c r="H1606" i="12"/>
  <c r="N1601" i="11"/>
  <c r="L1600" i="11"/>
  <c r="K1601" i="11" s="1"/>
  <c r="H1607" i="12" l="1"/>
  <c r="H1608" i="12" s="1"/>
  <c r="H1609" i="12" s="1"/>
  <c r="I1606" i="12"/>
  <c r="J1606" i="12" l="1"/>
  <c r="I1607" i="12"/>
  <c r="N1606" i="12"/>
  <c r="J1602" i="11"/>
  <c r="J1603" i="11" s="1"/>
  <c r="J1604" i="11" s="1"/>
  <c r="J1605" i="11" s="1"/>
  <c r="M1601" i="11"/>
  <c r="O1601" i="11"/>
  <c r="M1606" i="12" l="1"/>
  <c r="N1607" i="12"/>
  <c r="I1608" i="12"/>
  <c r="J1607" i="12"/>
  <c r="N1602" i="11"/>
  <c r="L1601" i="11"/>
  <c r="K1602" i="11" s="1"/>
  <c r="I1602" i="11"/>
  <c r="I1609" i="12" l="1"/>
  <c r="J1609" i="12" s="1"/>
  <c r="J1608" i="12"/>
  <c r="O1607" i="12"/>
  <c r="L1606" i="12"/>
  <c r="K1607" i="12" s="1"/>
  <c r="P1607" i="12" s="1"/>
  <c r="I1603" i="11"/>
  <c r="O1602" i="11"/>
  <c r="M1607" i="12" l="1"/>
  <c r="M1602" i="11"/>
  <c r="I1604" i="11"/>
  <c r="L1607" i="12" l="1"/>
  <c r="K1608" i="12" s="1"/>
  <c r="P1608" i="12" s="1"/>
  <c r="O1608" i="12"/>
  <c r="N1608" i="12" s="1"/>
  <c r="I1605" i="11"/>
  <c r="N1603" i="11"/>
  <c r="L1602" i="11"/>
  <c r="K1603" i="11" s="1"/>
  <c r="N1609" i="12" l="1"/>
  <c r="M1608" i="12"/>
  <c r="L1608" i="12" l="1"/>
  <c r="K1609" i="12" s="1"/>
  <c r="P1609" i="12" s="1"/>
  <c r="O1609" i="12"/>
  <c r="O1603" i="11"/>
  <c r="M1603" i="11"/>
  <c r="M1609" i="12" l="1"/>
  <c r="O1610" i="12" s="1"/>
  <c r="N1604" i="11"/>
  <c r="L1603" i="11"/>
  <c r="K1604" i="11" s="1"/>
  <c r="L1609" i="12" l="1"/>
  <c r="K1610" i="12" s="1"/>
  <c r="P1610" i="12" s="1"/>
  <c r="M1604" i="11"/>
  <c r="H1610" i="12" l="1"/>
  <c r="I1610" i="12" s="1"/>
  <c r="N1605" i="11"/>
  <c r="L1604" i="11"/>
  <c r="K1605" i="11" s="1"/>
  <c r="O1604" i="11"/>
  <c r="H1611" i="12" l="1"/>
  <c r="H1612" i="12" s="1"/>
  <c r="H1613" i="12" s="1"/>
  <c r="J1610" i="12"/>
  <c r="N1610" i="12"/>
  <c r="I1611" i="12"/>
  <c r="J1606" i="11"/>
  <c r="J1607" i="11" s="1"/>
  <c r="J1608" i="11" s="1"/>
  <c r="J1609" i="11" s="1"/>
  <c r="O1605" i="11"/>
  <c r="M1605" i="11"/>
  <c r="I1612" i="12" l="1"/>
  <c r="J1611" i="12"/>
  <c r="M1610" i="12"/>
  <c r="N1611" i="12"/>
  <c r="I1606" i="11"/>
  <c r="I1607" i="11" s="1"/>
  <c r="N1606" i="11"/>
  <c r="L1605" i="11"/>
  <c r="K1606" i="11" s="1"/>
  <c r="L1610" i="12" l="1"/>
  <c r="K1611" i="12" s="1"/>
  <c r="P1611" i="12" s="1"/>
  <c r="O1611" i="12"/>
  <c r="I1613" i="12"/>
  <c r="J1613" i="12" s="1"/>
  <c r="J1612" i="12"/>
  <c r="I1608" i="11"/>
  <c r="M1611" i="12" l="1"/>
  <c r="M1606" i="11"/>
  <c r="I1609" i="11"/>
  <c r="O1606" i="11"/>
  <c r="L1611" i="12" l="1"/>
  <c r="K1612" i="12" s="1"/>
  <c r="P1612" i="12" s="1"/>
  <c r="O1612" i="12"/>
  <c r="N1612" i="12" s="1"/>
  <c r="L1606" i="11"/>
  <c r="K1607" i="11" s="1"/>
  <c r="N1607" i="11"/>
  <c r="M1612" i="12" l="1"/>
  <c r="N1613" i="12"/>
  <c r="O1613" i="12" l="1"/>
  <c r="L1612" i="12"/>
  <c r="K1613" i="12" s="1"/>
  <c r="P1613" i="12" s="1"/>
  <c r="O1607" i="11"/>
  <c r="M1607" i="11"/>
  <c r="M1613" i="12" l="1"/>
  <c r="L1607" i="11"/>
  <c r="K1608" i="11" s="1"/>
  <c r="N1608" i="11"/>
  <c r="O1614" i="12" l="1"/>
  <c r="L1613" i="12"/>
  <c r="K1614" i="12" s="1"/>
  <c r="O1608" i="11"/>
  <c r="P1614" i="12" l="1"/>
  <c r="H1614" i="12"/>
  <c r="M1608" i="11"/>
  <c r="I1614" i="12" l="1"/>
  <c r="H1615" i="12"/>
  <c r="H1616" i="12" s="1"/>
  <c r="H1617" i="12" s="1"/>
  <c r="N1609" i="11"/>
  <c r="L1608" i="11"/>
  <c r="K1609" i="11" s="1"/>
  <c r="J1614" i="12" l="1"/>
  <c r="N1614" i="12"/>
  <c r="I1615" i="12"/>
  <c r="M1609" i="11"/>
  <c r="J1615" i="12" l="1"/>
  <c r="I1616" i="12"/>
  <c r="N1615" i="12"/>
  <c r="M1614" i="12"/>
  <c r="L1609" i="11"/>
  <c r="K1610" i="11" s="1"/>
  <c r="N1610" i="11"/>
  <c r="J1610" i="11"/>
  <c r="J1611" i="11" s="1"/>
  <c r="J1612" i="11" s="1"/>
  <c r="J1613" i="11" s="1"/>
  <c r="O1609" i="11"/>
  <c r="O1615" i="12" l="1"/>
  <c r="L1614" i="12"/>
  <c r="K1615" i="12" s="1"/>
  <c r="P1615" i="12" s="1"/>
  <c r="I1617" i="12"/>
  <c r="J1617" i="12" s="1"/>
  <c r="J1616" i="12"/>
  <c r="I1610" i="11"/>
  <c r="I1611" i="11" s="1"/>
  <c r="O1610" i="11"/>
  <c r="M1615" i="12" l="1"/>
  <c r="L1615" i="12" s="1"/>
  <c r="K1616" i="12" s="1"/>
  <c r="P1616" i="12" s="1"/>
  <c r="M1610" i="11"/>
  <c r="N1611" i="11" s="1"/>
  <c r="I1612" i="11"/>
  <c r="O1616" i="12" l="1"/>
  <c r="N1616" i="12" s="1"/>
  <c r="N1617" i="12" s="1"/>
  <c r="L1610" i="11"/>
  <c r="K1611" i="11" s="1"/>
  <c r="I1613" i="11"/>
  <c r="M1616" i="12" l="1"/>
  <c r="O1617" i="12" s="1"/>
  <c r="M1611" i="11"/>
  <c r="O1611" i="11"/>
  <c r="L1616" i="12" l="1"/>
  <c r="K1617" i="12" s="1"/>
  <c r="P1617" i="12" s="1"/>
  <c r="L1611" i="11"/>
  <c r="K1612" i="11" s="1"/>
  <c r="N1612" i="11"/>
  <c r="M1617" i="12" l="1"/>
  <c r="L1617" i="12" s="1"/>
  <c r="K1618" i="12" s="1"/>
  <c r="O1618" i="12" l="1"/>
  <c r="P1618" i="12"/>
  <c r="H1618" i="12"/>
  <c r="O1612" i="11"/>
  <c r="M1612" i="11"/>
  <c r="I1618" i="12" l="1"/>
  <c r="H1619" i="12"/>
  <c r="H1620" i="12" s="1"/>
  <c r="H1621" i="12" s="1"/>
  <c r="L1612" i="11"/>
  <c r="K1613" i="11" s="1"/>
  <c r="N1613" i="11"/>
  <c r="I1619" i="12" l="1"/>
  <c r="J1618" i="12"/>
  <c r="N1618" i="12"/>
  <c r="J1614" i="11"/>
  <c r="J1615" i="11" s="1"/>
  <c r="J1616" i="11" s="1"/>
  <c r="J1617" i="11" s="1"/>
  <c r="M1618" i="12" l="1"/>
  <c r="N1619" i="12"/>
  <c r="J1619" i="12"/>
  <c r="I1620" i="12"/>
  <c r="I1614" i="11"/>
  <c r="O1613" i="11"/>
  <c r="M1613" i="11"/>
  <c r="J1620" i="12" l="1"/>
  <c r="I1621" i="12"/>
  <c r="J1621" i="12" s="1"/>
  <c r="L1618" i="12"/>
  <c r="K1619" i="12" s="1"/>
  <c r="O1619" i="12"/>
  <c r="N1614" i="11"/>
  <c r="L1613" i="11"/>
  <c r="K1614" i="11" s="1"/>
  <c r="I1615" i="11"/>
  <c r="P1619" i="12" l="1"/>
  <c r="M1619" i="12"/>
  <c r="I1616" i="11"/>
  <c r="O1620" i="12" l="1"/>
  <c r="N1620" i="12" s="1"/>
  <c r="L1619" i="12"/>
  <c r="K1620" i="12" s="1"/>
  <c r="P1620" i="12" s="1"/>
  <c r="I1617" i="11"/>
  <c r="M1614" i="11"/>
  <c r="O1614" i="11"/>
  <c r="M1620" i="12" l="1"/>
  <c r="N1621" i="12"/>
  <c r="L1614" i="11"/>
  <c r="K1615" i="11" s="1"/>
  <c r="N1615" i="11"/>
  <c r="O1621" i="12" l="1"/>
  <c r="L1620" i="12"/>
  <c r="K1621" i="12" s="1"/>
  <c r="O1615" i="11"/>
  <c r="P1621" i="12" l="1"/>
  <c r="M1621" i="12"/>
  <c r="M1615" i="11"/>
  <c r="O1622" i="12" l="1"/>
  <c r="L1621" i="12"/>
  <c r="K1622" i="12" s="1"/>
  <c r="N1616" i="11"/>
  <c r="L1615" i="11"/>
  <c r="K1616" i="11" s="1"/>
  <c r="P1622" i="12" l="1"/>
  <c r="H1622" i="12"/>
  <c r="M1616" i="11"/>
  <c r="H1623" i="12" l="1"/>
  <c r="H1624" i="12" s="1"/>
  <c r="H1625" i="12" s="1"/>
  <c r="I1622" i="12"/>
  <c r="N1617" i="11"/>
  <c r="L1616" i="11"/>
  <c r="K1617" i="11" s="1"/>
  <c r="O1616" i="11"/>
  <c r="I1623" i="12" l="1"/>
  <c r="J1622" i="12"/>
  <c r="N1622" i="12"/>
  <c r="O1617" i="11"/>
  <c r="J1618" i="11"/>
  <c r="J1619" i="11" s="1"/>
  <c r="J1620" i="11" s="1"/>
  <c r="J1621" i="11" s="1"/>
  <c r="M1617" i="11"/>
  <c r="N1623" i="12" l="1"/>
  <c r="M1622" i="12"/>
  <c r="I1624" i="12"/>
  <c r="J1623" i="12"/>
  <c r="L1617" i="11"/>
  <c r="K1618" i="11" s="1"/>
  <c r="N1618" i="11"/>
  <c r="I1618" i="11"/>
  <c r="O1623" i="12" l="1"/>
  <c r="L1622" i="12"/>
  <c r="K1623" i="12" s="1"/>
  <c r="J1624" i="12"/>
  <c r="I1625" i="12"/>
  <c r="J1625" i="12" s="1"/>
  <c r="I1619" i="11"/>
  <c r="M1618" i="11"/>
  <c r="P1623" i="12" l="1"/>
  <c r="M1623" i="12"/>
  <c r="L1618" i="11"/>
  <c r="K1619" i="11" s="1"/>
  <c r="N1619" i="11"/>
  <c r="O1618" i="11"/>
  <c r="I1620" i="11"/>
  <c r="L1623" i="12" l="1"/>
  <c r="K1624" i="12" s="1"/>
  <c r="P1624" i="12" s="1"/>
  <c r="O1624" i="12"/>
  <c r="N1624" i="12" s="1"/>
  <c r="M1619" i="11"/>
  <c r="L1619" i="11" s="1"/>
  <c r="K1620" i="11" s="1"/>
  <c r="I1621" i="11"/>
  <c r="O1619" i="11"/>
  <c r="M1624" i="12" l="1"/>
  <c r="N1625" i="12"/>
  <c r="N1620" i="11"/>
  <c r="M1620" i="11" s="1"/>
  <c r="O1620" i="11"/>
  <c r="L1624" i="12" l="1"/>
  <c r="K1625" i="12" s="1"/>
  <c r="O1625" i="12"/>
  <c r="L1620" i="11"/>
  <c r="K1621" i="11" s="1"/>
  <c r="J1622" i="11" s="1"/>
  <c r="J1623" i="11" s="1"/>
  <c r="J1624" i="11" s="1"/>
  <c r="J1625" i="11" s="1"/>
  <c r="N1621" i="11"/>
  <c r="P1625" i="12" l="1"/>
  <c r="M1625" i="12"/>
  <c r="O1621" i="11"/>
  <c r="M1621" i="11"/>
  <c r="N1622" i="11" s="1"/>
  <c r="I1622" i="11"/>
  <c r="L1625" i="12" l="1"/>
  <c r="K1626" i="12" s="1"/>
  <c r="O1626" i="12"/>
  <c r="L1621" i="11"/>
  <c r="K1622" i="11" s="1"/>
  <c r="O1622" i="11" s="1"/>
  <c r="I1623" i="11"/>
  <c r="I1624" i="11" s="1"/>
  <c r="P1626" i="12" l="1"/>
  <c r="H1626" i="12"/>
  <c r="M1622" i="11"/>
  <c r="I1625" i="11"/>
  <c r="I1626" i="12" l="1"/>
  <c r="H1627" i="12"/>
  <c r="H1628" i="12" s="1"/>
  <c r="H1629" i="12" s="1"/>
  <c r="L1622" i="11"/>
  <c r="K1623" i="11" s="1"/>
  <c r="O1623" i="11" s="1"/>
  <c r="N1623" i="11"/>
  <c r="J1626" i="12" l="1"/>
  <c r="I1627" i="12"/>
  <c r="N1626" i="12"/>
  <c r="M1623" i="11"/>
  <c r="L1623" i="11" s="1"/>
  <c r="K1624" i="11" s="1"/>
  <c r="N1624" i="11" l="1"/>
  <c r="N1627" i="12"/>
  <c r="M1626" i="12"/>
  <c r="J1627" i="12"/>
  <c r="I1628" i="12"/>
  <c r="L1626" i="12" l="1"/>
  <c r="K1627" i="12" s="1"/>
  <c r="P1627" i="12" s="1"/>
  <c r="O1627" i="12"/>
  <c r="I1629" i="12"/>
  <c r="J1629" i="12" s="1"/>
  <c r="J1628" i="12"/>
  <c r="O1624" i="11"/>
  <c r="M1624" i="11"/>
  <c r="M1627" i="12" l="1"/>
  <c r="L1627" i="12" s="1"/>
  <c r="K1628" i="12" s="1"/>
  <c r="P1628" i="12" s="1"/>
  <c r="N1625" i="11"/>
  <c r="L1624" i="11"/>
  <c r="K1625" i="11" s="1"/>
  <c r="O1628" i="12" l="1"/>
  <c r="N1628" i="12" s="1"/>
  <c r="N1629" i="12" s="1"/>
  <c r="M1625" i="11"/>
  <c r="M1628" i="12" l="1"/>
  <c r="O1629" i="12" s="1"/>
  <c r="L1625" i="11"/>
  <c r="K1626" i="11" s="1"/>
  <c r="N1626" i="11"/>
  <c r="J1626" i="11"/>
  <c r="J1627" i="11" s="1"/>
  <c r="J1628" i="11" s="1"/>
  <c r="J1629" i="11" s="1"/>
  <c r="O1625" i="11"/>
  <c r="L1628" i="12" l="1"/>
  <c r="K1629" i="12" s="1"/>
  <c r="P1629" i="12" s="1"/>
  <c r="I1626" i="11"/>
  <c r="O1626" i="11"/>
  <c r="M1629" i="12" l="1"/>
  <c r="L1629" i="12" s="1"/>
  <c r="K1630" i="12" s="1"/>
  <c r="M1626" i="11"/>
  <c r="I1627" i="11"/>
  <c r="O1630" i="12" l="1"/>
  <c r="P1630" i="12"/>
  <c r="H1630" i="12"/>
  <c r="I1628" i="11"/>
  <c r="N1627" i="11"/>
  <c r="L1626" i="11"/>
  <c r="K1627" i="11" s="1"/>
  <c r="I1630" i="12" l="1"/>
  <c r="H1631" i="12"/>
  <c r="H1632" i="12" s="1"/>
  <c r="H1633" i="12" s="1"/>
  <c r="I1629" i="11"/>
  <c r="O1627" i="11"/>
  <c r="I1631" i="12" l="1"/>
  <c r="N1630" i="12"/>
  <c r="J1630" i="12"/>
  <c r="M1627" i="11"/>
  <c r="M1630" i="12" l="1"/>
  <c r="N1631" i="12"/>
  <c r="N1632" i="12" s="1"/>
  <c r="N1633" i="12" s="1"/>
  <c r="J1631" i="12"/>
  <c r="I1632" i="12"/>
  <c r="L1627" i="11"/>
  <c r="K1628" i="11" s="1"/>
  <c r="N1628" i="11"/>
  <c r="I1633" i="12" l="1"/>
  <c r="J1633" i="12" s="1"/>
  <c r="J1632" i="12"/>
  <c r="O1631" i="12"/>
  <c r="L1630" i="12"/>
  <c r="K1631" i="12" s="1"/>
  <c r="P1631" i="12" l="1"/>
  <c r="M1631" i="12"/>
  <c r="O1628" i="11"/>
  <c r="M1628" i="11"/>
  <c r="L1631" i="12" l="1"/>
  <c r="K1632" i="12" s="1"/>
  <c r="O1632" i="12"/>
  <c r="N1629" i="11"/>
  <c r="L1628" i="11"/>
  <c r="K1629" i="11" s="1"/>
  <c r="P1632" i="12" l="1"/>
  <c r="M1632" i="12"/>
  <c r="J1630" i="11"/>
  <c r="J1631" i="11" s="1"/>
  <c r="J1632" i="11" s="1"/>
  <c r="J1633" i="11" s="1"/>
  <c r="L1632" i="12" l="1"/>
  <c r="K1633" i="12" s="1"/>
  <c r="O1633" i="12"/>
  <c r="M1629" i="11"/>
  <c r="N1630" i="11" s="1"/>
  <c r="I1630" i="11"/>
  <c r="O1629" i="11"/>
  <c r="P1633" i="12" l="1"/>
  <c r="M1633" i="12"/>
  <c r="L1629" i="11"/>
  <c r="K1630" i="11" s="1"/>
  <c r="M1630" i="11" s="1"/>
  <c r="I1631" i="11"/>
  <c r="L1633" i="12" l="1"/>
  <c r="K1634" i="12" s="1"/>
  <c r="O1634" i="12"/>
  <c r="O1630" i="11"/>
  <c r="I1632" i="11"/>
  <c r="L1630" i="11"/>
  <c r="K1631" i="11" s="1"/>
  <c r="N1631" i="11"/>
  <c r="P1634" i="12" l="1"/>
  <c r="H1634" i="12"/>
  <c r="O1631" i="11"/>
  <c r="I1633" i="11"/>
  <c r="H1635" i="12" l="1"/>
  <c r="H1636" i="12" s="1"/>
  <c r="H1637" i="12" s="1"/>
  <c r="I1634" i="12"/>
  <c r="M1631" i="11"/>
  <c r="J1634" i="12" l="1"/>
  <c r="N1634" i="12"/>
  <c r="I1635" i="12"/>
  <c r="L1631" i="11"/>
  <c r="K1632" i="11" s="1"/>
  <c r="N1632" i="11"/>
  <c r="N1635" i="12" l="1"/>
  <c r="M1634" i="12"/>
  <c r="I1636" i="12"/>
  <c r="J1635" i="12"/>
  <c r="O1635" i="12" l="1"/>
  <c r="L1634" i="12"/>
  <c r="K1635" i="12" s="1"/>
  <c r="J1636" i="12"/>
  <c r="I1637" i="12"/>
  <c r="J1637" i="12" s="1"/>
  <c r="O1632" i="11"/>
  <c r="M1632" i="11"/>
  <c r="P1635" i="12" l="1"/>
  <c r="M1635" i="12"/>
  <c r="L1632" i="11"/>
  <c r="K1633" i="11" s="1"/>
  <c r="N1633" i="11"/>
  <c r="O1636" i="12" l="1"/>
  <c r="N1636" i="12" s="1"/>
  <c r="L1635" i="12"/>
  <c r="K1636" i="12" s="1"/>
  <c r="P1636" i="12" s="1"/>
  <c r="N1637" i="12" l="1"/>
  <c r="M1636" i="12"/>
  <c r="J1634" i="11"/>
  <c r="J1635" i="11" s="1"/>
  <c r="J1636" i="11" s="1"/>
  <c r="J1637" i="11" s="1"/>
  <c r="O1633" i="11"/>
  <c r="M1633" i="11"/>
  <c r="L1636" i="12" l="1"/>
  <c r="K1637" i="12" s="1"/>
  <c r="O1637" i="12"/>
  <c r="N1634" i="11"/>
  <c r="L1633" i="11"/>
  <c r="K1634" i="11" s="1"/>
  <c r="I1634" i="11"/>
  <c r="P1637" i="12" l="1"/>
  <c r="M1637" i="12"/>
  <c r="I1635" i="11"/>
  <c r="L1637" i="12" l="1"/>
  <c r="K1638" i="12" s="1"/>
  <c r="O1638" i="12"/>
  <c r="O1634" i="11"/>
  <c r="M1634" i="11"/>
  <c r="I1636" i="11"/>
  <c r="P1638" i="12" l="1"/>
  <c r="H1638" i="12"/>
  <c r="I1637" i="11"/>
  <c r="N1635" i="11"/>
  <c r="L1634" i="11"/>
  <c r="K1635" i="11" s="1"/>
  <c r="I1638" i="12" l="1"/>
  <c r="H1639" i="12"/>
  <c r="H1640" i="12" s="1"/>
  <c r="H1641" i="12" s="1"/>
  <c r="M1635" i="11"/>
  <c r="N1638" i="12" l="1"/>
  <c r="J1638" i="12"/>
  <c r="I1639" i="12"/>
  <c r="N1636" i="11"/>
  <c r="L1635" i="11"/>
  <c r="K1636" i="11" s="1"/>
  <c r="O1635" i="11"/>
  <c r="J1639" i="12" l="1"/>
  <c r="I1640" i="12"/>
  <c r="N1639" i="12"/>
  <c r="M1638" i="12"/>
  <c r="O1636" i="11"/>
  <c r="M1636" i="11"/>
  <c r="I1641" i="12" l="1"/>
  <c r="J1641" i="12" s="1"/>
  <c r="J1640" i="12"/>
  <c r="O1639" i="12"/>
  <c r="L1638" i="12"/>
  <c r="K1639" i="12" s="1"/>
  <c r="L1636" i="11"/>
  <c r="K1637" i="11" s="1"/>
  <c r="N1637" i="11"/>
  <c r="P1639" i="12" l="1"/>
  <c r="M1639" i="12"/>
  <c r="L1639" i="12" l="1"/>
  <c r="K1640" i="12" s="1"/>
  <c r="P1640" i="12" s="1"/>
  <c r="O1640" i="12"/>
  <c r="N1640" i="12" s="1"/>
  <c r="O1637" i="11"/>
  <c r="J1638" i="11"/>
  <c r="J1639" i="11" s="1"/>
  <c r="J1640" i="11" s="1"/>
  <c r="J1641" i="11" s="1"/>
  <c r="M1637" i="11"/>
  <c r="N1641" i="12" l="1"/>
  <c r="M1640" i="12"/>
  <c r="I1638" i="11"/>
  <c r="I1639" i="11" s="1"/>
  <c r="L1637" i="11"/>
  <c r="K1638" i="11" s="1"/>
  <c r="N1638" i="11"/>
  <c r="O1641" i="12" l="1"/>
  <c r="L1640" i="12"/>
  <c r="K1641" i="12" s="1"/>
  <c r="I1640" i="11"/>
  <c r="P1641" i="12" l="1"/>
  <c r="M1641" i="12"/>
  <c r="I1641" i="11"/>
  <c r="O1638" i="11"/>
  <c r="M1638" i="11"/>
  <c r="L1641" i="12" l="1"/>
  <c r="K1642" i="12" s="1"/>
  <c r="O1642" i="12"/>
  <c r="N1639" i="11"/>
  <c r="L1638" i="11"/>
  <c r="K1639" i="11" s="1"/>
  <c r="P1642" i="12" l="1"/>
  <c r="H1642" i="12"/>
  <c r="M1639" i="11"/>
  <c r="I1642" i="12" l="1"/>
  <c r="H1643" i="12"/>
  <c r="H1644" i="12" s="1"/>
  <c r="H1645" i="12" s="1"/>
  <c r="N1640" i="11"/>
  <c r="L1639" i="11"/>
  <c r="K1640" i="11" s="1"/>
  <c r="O1639" i="11"/>
  <c r="I1643" i="12" l="1"/>
  <c r="J1642" i="12"/>
  <c r="N1642" i="12"/>
  <c r="O1640" i="11"/>
  <c r="M1640" i="11"/>
  <c r="I1644" i="12" l="1"/>
  <c r="J1643" i="12"/>
  <c r="M1642" i="12"/>
  <c r="N1643" i="12"/>
  <c r="L1640" i="11"/>
  <c r="K1641" i="11" s="1"/>
  <c r="N1641" i="11"/>
  <c r="O1643" i="12" l="1"/>
  <c r="L1642" i="12"/>
  <c r="K1643" i="12" s="1"/>
  <c r="P1643" i="12" s="1"/>
  <c r="I1645" i="12"/>
  <c r="J1645" i="12" s="1"/>
  <c r="J1644" i="12"/>
  <c r="O1641" i="11"/>
  <c r="M1643" i="12" l="1"/>
  <c r="J1642" i="11"/>
  <c r="J1643" i="11" s="1"/>
  <c r="J1644" i="11" s="1"/>
  <c r="J1645" i="11" s="1"/>
  <c r="M1641" i="11"/>
  <c r="L1643" i="12" l="1"/>
  <c r="K1644" i="12" s="1"/>
  <c r="P1644" i="12" s="1"/>
  <c r="O1644" i="12"/>
  <c r="N1644" i="12" s="1"/>
  <c r="L1641" i="11"/>
  <c r="K1642" i="11" s="1"/>
  <c r="N1642" i="11"/>
  <c r="I1642" i="11"/>
  <c r="M1644" i="12" l="1"/>
  <c r="N1645" i="12"/>
  <c r="I1643" i="11"/>
  <c r="M1642" i="11"/>
  <c r="L1644" i="12" l="1"/>
  <c r="K1645" i="12" s="1"/>
  <c r="P1645" i="12" s="1"/>
  <c r="O1645" i="12"/>
  <c r="L1642" i="11"/>
  <c r="K1643" i="11" s="1"/>
  <c r="N1643" i="11"/>
  <c r="O1642" i="11"/>
  <c r="I1644" i="11"/>
  <c r="M1645" i="12" l="1"/>
  <c r="M1643" i="11"/>
  <c r="I1645" i="11"/>
  <c r="O1643" i="11"/>
  <c r="L1645" i="12" l="1"/>
  <c r="K1646" i="12" s="1"/>
  <c r="O1646" i="12"/>
  <c r="L1643" i="11"/>
  <c r="K1644" i="11" s="1"/>
  <c r="N1644" i="11"/>
  <c r="P1646" i="12" l="1"/>
  <c r="H1646" i="12"/>
  <c r="I1646" i="12" l="1"/>
  <c r="H1647" i="12"/>
  <c r="H1648" i="12" s="1"/>
  <c r="H1649" i="12" s="1"/>
  <c r="O1644" i="11"/>
  <c r="M1644" i="11"/>
  <c r="J1646" i="12" l="1"/>
  <c r="N1646" i="12"/>
  <c r="I1647" i="12"/>
  <c r="L1644" i="11"/>
  <c r="K1645" i="11" s="1"/>
  <c r="N1645" i="11"/>
  <c r="I1648" i="12" l="1"/>
  <c r="J1647" i="12"/>
  <c r="N1647" i="12"/>
  <c r="M1646" i="12"/>
  <c r="J1646" i="11"/>
  <c r="J1647" i="11" s="1"/>
  <c r="J1648" i="11" s="1"/>
  <c r="J1649" i="11" s="1"/>
  <c r="L1646" i="12" l="1"/>
  <c r="K1647" i="12" s="1"/>
  <c r="P1647" i="12" s="1"/>
  <c r="O1647" i="12"/>
  <c r="I1649" i="12"/>
  <c r="J1649" i="12" s="1"/>
  <c r="J1648" i="12"/>
  <c r="I1646" i="11"/>
  <c r="O1645" i="11"/>
  <c r="M1645" i="11"/>
  <c r="M1647" i="12" l="1"/>
  <c r="L1647" i="12" s="1"/>
  <c r="K1648" i="12" s="1"/>
  <c r="P1648" i="12" s="1"/>
  <c r="L1645" i="11"/>
  <c r="K1646" i="11" s="1"/>
  <c r="N1646" i="11"/>
  <c r="I1647" i="11"/>
  <c r="O1648" i="12" l="1"/>
  <c r="N1648" i="12" s="1"/>
  <c r="N1649" i="12" s="1"/>
  <c r="I1648" i="11"/>
  <c r="O1646" i="11"/>
  <c r="M1648" i="12" l="1"/>
  <c r="O1649" i="12" s="1"/>
  <c r="M1646" i="11"/>
  <c r="I1649" i="11"/>
  <c r="L1648" i="12" l="1"/>
  <c r="K1649" i="12" s="1"/>
  <c r="P1649" i="12" s="1"/>
  <c r="N1647" i="11"/>
  <c r="L1646" i="11"/>
  <c r="K1647" i="11" s="1"/>
  <c r="M1649" i="12" l="1"/>
  <c r="O1650" i="12" s="1"/>
  <c r="M1647" i="11"/>
  <c r="L1649" i="12" l="1"/>
  <c r="K1650" i="12" s="1"/>
  <c r="P1650" i="12" s="1"/>
  <c r="L1647" i="11"/>
  <c r="K1648" i="11" s="1"/>
  <c r="N1648" i="11"/>
  <c r="O1647" i="11"/>
  <c r="H1650" i="12" l="1"/>
  <c r="H1651" i="12" s="1"/>
  <c r="H1652" i="12" s="1"/>
  <c r="H1653" i="12" s="1"/>
  <c r="M1648" i="11"/>
  <c r="O1648" i="11"/>
  <c r="I1650" i="12" l="1"/>
  <c r="J1650" i="12" s="1"/>
  <c r="L1648" i="11"/>
  <c r="K1649" i="11" s="1"/>
  <c r="N1649" i="11"/>
  <c r="N1650" i="12" l="1"/>
  <c r="N1651" i="12" s="1"/>
  <c r="I1651" i="12"/>
  <c r="J1651" i="12" s="1"/>
  <c r="I1652" i="12" l="1"/>
  <c r="J1652" i="12" s="1"/>
  <c r="M1650" i="12"/>
  <c r="O1651" i="12" s="1"/>
  <c r="J1650" i="11"/>
  <c r="J1651" i="11" s="1"/>
  <c r="J1652" i="11" s="1"/>
  <c r="J1653" i="11" s="1"/>
  <c r="O1649" i="11"/>
  <c r="M1649" i="11"/>
  <c r="I1653" i="12" l="1"/>
  <c r="J1653" i="12" s="1"/>
  <c r="L1650" i="12"/>
  <c r="K1651" i="12" s="1"/>
  <c r="P1651" i="12" s="1"/>
  <c r="N1650" i="11"/>
  <c r="L1649" i="11"/>
  <c r="K1650" i="11" s="1"/>
  <c r="I1650" i="11"/>
  <c r="M1651" i="12" l="1"/>
  <c r="O1652" i="12" s="1"/>
  <c r="N1652" i="12" s="1"/>
  <c r="I1651" i="11"/>
  <c r="M1650" i="11"/>
  <c r="L1651" i="12" l="1"/>
  <c r="K1652" i="12" s="1"/>
  <c r="P1652" i="12" s="1"/>
  <c r="N1653" i="12"/>
  <c r="L1650" i="11"/>
  <c r="K1651" i="11" s="1"/>
  <c r="N1651" i="11"/>
  <c r="I1652" i="11"/>
  <c r="O1650" i="11"/>
  <c r="M1652" i="12" l="1"/>
  <c r="O1653" i="12" s="1"/>
  <c r="M1651" i="11"/>
  <c r="I1653" i="11"/>
  <c r="O1651" i="11"/>
  <c r="L1652" i="12" l="1"/>
  <c r="K1653" i="12" s="1"/>
  <c r="P1653" i="12" s="1"/>
  <c r="N1652" i="11"/>
  <c r="L1651" i="11"/>
  <c r="K1652" i="11" s="1"/>
  <c r="M1653" i="12" l="1"/>
  <c r="L1653" i="12" s="1"/>
  <c r="K1654" i="12" s="1"/>
  <c r="M1652" i="11"/>
  <c r="O1654" i="12" l="1"/>
  <c r="P1654" i="12"/>
  <c r="H1654" i="12"/>
  <c r="N1653" i="11"/>
  <c r="L1652" i="11"/>
  <c r="K1653" i="11" s="1"/>
  <c r="O1652" i="11"/>
  <c r="I1654" i="12" l="1"/>
  <c r="H1655" i="12"/>
  <c r="H1656" i="12" s="1"/>
  <c r="H1657" i="12" s="1"/>
  <c r="J1654" i="11"/>
  <c r="J1655" i="11" s="1"/>
  <c r="J1656" i="11" s="1"/>
  <c r="J1657" i="11" s="1"/>
  <c r="I1655" i="12" l="1"/>
  <c r="N1654" i="12"/>
  <c r="J1654" i="12"/>
  <c r="I1654" i="11"/>
  <c r="M1653" i="11"/>
  <c r="O1653" i="11"/>
  <c r="N1655" i="12" l="1"/>
  <c r="N1656" i="12" s="1"/>
  <c r="N1657" i="12" s="1"/>
  <c r="M1654" i="12"/>
  <c r="J1655" i="12"/>
  <c r="I1656" i="12"/>
  <c r="I1655" i="11"/>
  <c r="L1653" i="11"/>
  <c r="K1654" i="11" s="1"/>
  <c r="N1654" i="11"/>
  <c r="I1657" i="12" l="1"/>
  <c r="J1657" i="12" s="1"/>
  <c r="J1656" i="12"/>
  <c r="O1655" i="12"/>
  <c r="L1654" i="12"/>
  <c r="K1655" i="12" s="1"/>
  <c r="I1656" i="11"/>
  <c r="P1655" i="12" l="1"/>
  <c r="M1655" i="12"/>
  <c r="I1657" i="11"/>
  <c r="O1654" i="11"/>
  <c r="M1654" i="11"/>
  <c r="O1656" i="12" l="1"/>
  <c r="L1655" i="12"/>
  <c r="K1656" i="12" s="1"/>
  <c r="L1654" i="11"/>
  <c r="K1655" i="11" s="1"/>
  <c r="N1655" i="11"/>
  <c r="P1656" i="12" l="1"/>
  <c r="M1656" i="12"/>
  <c r="L1656" i="12" l="1"/>
  <c r="K1657" i="12" s="1"/>
  <c r="O1657" i="12"/>
  <c r="O1655" i="11"/>
  <c r="M1655" i="11"/>
  <c r="P1657" i="12" l="1"/>
  <c r="M1657" i="12"/>
  <c r="N1656" i="11"/>
  <c r="L1655" i="11"/>
  <c r="K1656" i="11" s="1"/>
  <c r="O1658" i="12" l="1"/>
  <c r="L1657" i="12"/>
  <c r="K1658" i="12" s="1"/>
  <c r="M1656" i="11"/>
  <c r="P1658" i="12" l="1"/>
  <c r="H1658" i="12"/>
  <c r="L1656" i="11"/>
  <c r="K1657" i="11" s="1"/>
  <c r="N1657" i="11"/>
  <c r="O1656" i="11"/>
  <c r="H1659" i="12" l="1"/>
  <c r="H1660" i="12" s="1"/>
  <c r="H1661" i="12" s="1"/>
  <c r="I1658" i="12"/>
  <c r="J1658" i="11"/>
  <c r="J1659" i="11" s="1"/>
  <c r="J1660" i="11" s="1"/>
  <c r="J1661" i="11" s="1"/>
  <c r="M1657" i="11"/>
  <c r="O1657" i="11"/>
  <c r="I1659" i="12" l="1"/>
  <c r="N1658" i="12"/>
  <c r="J1658" i="12"/>
  <c r="L1657" i="11"/>
  <c r="K1658" i="11" s="1"/>
  <c r="N1658" i="11"/>
  <c r="I1658" i="11"/>
  <c r="M1658" i="12" l="1"/>
  <c r="N1659" i="12"/>
  <c r="J1659" i="12"/>
  <c r="I1660" i="12"/>
  <c r="I1659" i="11"/>
  <c r="O1658" i="11"/>
  <c r="I1661" i="12" l="1"/>
  <c r="J1661" i="12" s="1"/>
  <c r="J1660" i="12"/>
  <c r="O1659" i="12"/>
  <c r="L1658" i="12"/>
  <c r="K1659" i="12" s="1"/>
  <c r="M1658" i="11"/>
  <c r="I1660" i="11"/>
  <c r="P1659" i="12" l="1"/>
  <c r="M1659" i="12"/>
  <c r="I1661" i="11"/>
  <c r="N1659" i="11"/>
  <c r="L1658" i="11"/>
  <c r="K1659" i="11" s="1"/>
  <c r="L1659" i="12" l="1"/>
  <c r="K1660" i="12" s="1"/>
  <c r="P1660" i="12" s="1"/>
  <c r="O1660" i="12"/>
  <c r="N1660" i="12" s="1"/>
  <c r="N1661" i="12" l="1"/>
  <c r="M1660" i="12"/>
  <c r="M1659" i="11"/>
  <c r="O1659" i="11"/>
  <c r="L1660" i="12" l="1"/>
  <c r="K1661" i="12" s="1"/>
  <c r="O1661" i="12"/>
  <c r="N1660" i="11"/>
  <c r="L1659" i="11"/>
  <c r="K1660" i="11" s="1"/>
  <c r="P1661" i="12" l="1"/>
  <c r="M1661" i="12"/>
  <c r="M1660" i="11"/>
  <c r="O1662" i="12" l="1"/>
  <c r="L1661" i="12"/>
  <c r="K1662" i="12" s="1"/>
  <c r="L1660" i="11"/>
  <c r="K1661" i="11" s="1"/>
  <c r="J1662" i="11" s="1"/>
  <c r="J1663" i="11" s="1"/>
  <c r="J1664" i="11" s="1"/>
  <c r="J1665" i="11" s="1"/>
  <c r="N1661" i="11"/>
  <c r="O1660" i="11"/>
  <c r="P1662" i="12" l="1"/>
  <c r="H1662" i="12"/>
  <c r="I1662" i="11"/>
  <c r="M1661" i="11"/>
  <c r="O1661" i="11"/>
  <c r="I1662" i="12" l="1"/>
  <c r="H1663" i="12"/>
  <c r="H1664" i="12" s="1"/>
  <c r="H1665" i="12" s="1"/>
  <c r="L1661" i="11"/>
  <c r="K1662" i="11" s="1"/>
  <c r="N1662" i="11"/>
  <c r="I1663" i="11"/>
  <c r="N1662" i="12" l="1"/>
  <c r="J1662" i="12"/>
  <c r="I1663" i="12"/>
  <c r="I1664" i="11"/>
  <c r="J1663" i="12" l="1"/>
  <c r="I1664" i="12"/>
  <c r="M1662" i="12"/>
  <c r="N1663" i="12"/>
  <c r="N1664" i="12" s="1"/>
  <c r="N1665" i="12" s="1"/>
  <c r="I1665" i="11"/>
  <c r="M1662" i="11"/>
  <c r="O1662" i="11"/>
  <c r="L1662" i="12" l="1"/>
  <c r="K1663" i="12" s="1"/>
  <c r="O1663" i="12"/>
  <c r="J1664" i="12"/>
  <c r="I1665" i="12"/>
  <c r="J1665" i="12" s="1"/>
  <c r="L1662" i="11"/>
  <c r="K1663" i="11" s="1"/>
  <c r="N1663" i="11"/>
  <c r="P1663" i="12" l="1"/>
  <c r="M1663" i="12"/>
  <c r="O1663" i="11"/>
  <c r="L1663" i="12" l="1"/>
  <c r="K1664" i="12" s="1"/>
  <c r="O1664" i="12"/>
  <c r="M1663" i="11"/>
  <c r="P1664" i="12" l="1"/>
  <c r="M1664" i="12"/>
  <c r="N1664" i="11"/>
  <c r="L1663" i="11"/>
  <c r="K1664" i="11" s="1"/>
  <c r="L1664" i="12" l="1"/>
  <c r="K1665" i="12" s="1"/>
  <c r="O1665" i="12"/>
  <c r="M1664" i="11"/>
  <c r="P1665" i="12" l="1"/>
  <c r="M1665" i="12"/>
  <c r="N1665" i="11"/>
  <c r="L1664" i="11"/>
  <c r="K1665" i="11" s="1"/>
  <c r="O1664" i="11"/>
  <c r="L1665" i="12" l="1"/>
  <c r="K1666" i="12" s="1"/>
  <c r="O1666" i="12"/>
  <c r="O1665" i="11"/>
  <c r="J1666" i="11"/>
  <c r="J1667" i="11" s="1"/>
  <c r="J1668" i="11" s="1"/>
  <c r="J1669" i="11" s="1"/>
  <c r="M1665" i="11"/>
  <c r="P1666" i="12" l="1"/>
  <c r="H1666" i="12"/>
  <c r="L1665" i="11"/>
  <c r="K1666" i="11" s="1"/>
  <c r="N1666" i="11"/>
  <c r="I1666" i="11"/>
  <c r="I1666" i="12" l="1"/>
  <c r="H1667" i="12"/>
  <c r="H1668" i="12" s="1"/>
  <c r="H1669" i="12" s="1"/>
  <c r="I1667" i="11"/>
  <c r="I1667" i="12" l="1"/>
  <c r="J1666" i="12"/>
  <c r="N1666" i="12"/>
  <c r="I1668" i="11"/>
  <c r="O1666" i="11"/>
  <c r="M1666" i="11"/>
  <c r="N1667" i="12" l="1"/>
  <c r="M1666" i="12"/>
  <c r="J1667" i="12"/>
  <c r="I1668" i="12"/>
  <c r="I1669" i="11"/>
  <c r="N1667" i="11"/>
  <c r="L1666" i="11"/>
  <c r="K1667" i="11" s="1"/>
  <c r="L1666" i="12" l="1"/>
  <c r="K1667" i="12" s="1"/>
  <c r="O1667" i="12"/>
  <c r="J1668" i="12"/>
  <c r="I1669" i="12"/>
  <c r="J1669" i="12" s="1"/>
  <c r="O1667" i="11"/>
  <c r="P1667" i="12" l="1"/>
  <c r="M1667" i="12"/>
  <c r="M1667" i="11"/>
  <c r="O1668" i="12" l="1"/>
  <c r="N1668" i="12" s="1"/>
  <c r="L1667" i="12"/>
  <c r="K1668" i="12" s="1"/>
  <c r="P1668" i="12" s="1"/>
  <c r="N1668" i="11"/>
  <c r="L1667" i="11"/>
  <c r="K1668" i="11" s="1"/>
  <c r="N1669" i="12" l="1"/>
  <c r="M1668" i="12"/>
  <c r="L1668" i="12" l="1"/>
  <c r="K1669" i="12" s="1"/>
  <c r="O1669" i="12"/>
  <c r="M1668" i="11"/>
  <c r="O1668" i="11"/>
  <c r="P1669" i="12" l="1"/>
  <c r="M1669" i="12"/>
  <c r="L1668" i="11"/>
  <c r="K1669" i="11" s="1"/>
  <c r="N1669" i="11"/>
  <c r="L1669" i="12" l="1"/>
  <c r="K1670" i="12" s="1"/>
  <c r="O1670" i="12"/>
  <c r="P1670" i="12" l="1"/>
  <c r="H1670" i="12"/>
  <c r="O1669" i="11"/>
  <c r="J1670" i="11"/>
  <c r="J1671" i="11" s="1"/>
  <c r="J1672" i="11" s="1"/>
  <c r="J1673" i="11" s="1"/>
  <c r="M1669" i="11"/>
  <c r="I1670" i="12" l="1"/>
  <c r="H1671" i="12"/>
  <c r="H1672" i="12" s="1"/>
  <c r="H1673" i="12" s="1"/>
  <c r="I1670" i="11"/>
  <c r="I1671" i="11" s="1"/>
  <c r="N1670" i="11"/>
  <c r="L1669" i="11"/>
  <c r="K1670" i="11" s="1"/>
  <c r="J1670" i="12" l="1"/>
  <c r="N1670" i="12"/>
  <c r="I1671" i="12"/>
  <c r="I1672" i="11"/>
  <c r="O1670" i="11"/>
  <c r="I1672" i="12" l="1"/>
  <c r="J1671" i="12"/>
  <c r="N1671" i="12"/>
  <c r="M1670" i="12"/>
  <c r="I1673" i="11"/>
  <c r="M1670" i="11"/>
  <c r="O1671" i="12" l="1"/>
  <c r="L1670" i="12"/>
  <c r="K1671" i="12" s="1"/>
  <c r="I1673" i="12"/>
  <c r="J1673" i="12" s="1"/>
  <c r="J1672" i="12"/>
  <c r="N1671" i="11"/>
  <c r="L1670" i="11"/>
  <c r="K1671" i="11" s="1"/>
  <c r="P1671" i="12" l="1"/>
  <c r="M1671" i="12"/>
  <c r="O1671" i="11"/>
  <c r="L1671" i="12" l="1"/>
  <c r="K1672" i="12" s="1"/>
  <c r="P1672" i="12" s="1"/>
  <c r="O1672" i="12"/>
  <c r="N1672" i="12" s="1"/>
  <c r="M1671" i="11"/>
  <c r="M1672" i="12" l="1"/>
  <c r="N1673" i="12"/>
  <c r="N1672" i="11"/>
  <c r="L1671" i="11"/>
  <c r="K1672" i="11" s="1"/>
  <c r="O1673" i="12" l="1"/>
  <c r="L1672" i="12"/>
  <c r="K1673" i="12" s="1"/>
  <c r="P1673" i="12" l="1"/>
  <c r="M1673" i="12"/>
  <c r="M1672" i="11"/>
  <c r="O1672" i="11"/>
  <c r="L1673" i="12" l="1"/>
  <c r="K1674" i="12" s="1"/>
  <c r="O1674" i="12"/>
  <c r="N1673" i="11"/>
  <c r="L1672" i="11"/>
  <c r="K1673" i="11" s="1"/>
  <c r="P1674" i="12" l="1"/>
  <c r="H1674" i="12"/>
  <c r="H1675" i="12" l="1"/>
  <c r="H1676" i="12" s="1"/>
  <c r="H1677" i="12" s="1"/>
  <c r="I1674" i="12"/>
  <c r="J1674" i="11"/>
  <c r="J1675" i="11" s="1"/>
  <c r="J1676" i="11" s="1"/>
  <c r="J1677" i="11" s="1"/>
  <c r="M1673" i="11"/>
  <c r="O1673" i="11"/>
  <c r="J1674" i="12" l="1"/>
  <c r="N1674" i="12"/>
  <c r="I1675" i="12"/>
  <c r="L1673" i="11"/>
  <c r="K1674" i="11" s="1"/>
  <c r="N1674" i="11"/>
  <c r="I1674" i="11"/>
  <c r="I1676" i="12" l="1"/>
  <c r="J1675" i="12"/>
  <c r="N1675" i="12"/>
  <c r="M1674" i="12"/>
  <c r="I1675" i="11"/>
  <c r="M1674" i="11"/>
  <c r="L1674" i="12" l="1"/>
  <c r="K1675" i="12" s="1"/>
  <c r="O1675" i="12"/>
  <c r="J1676" i="12"/>
  <c r="I1677" i="12"/>
  <c r="J1677" i="12" s="1"/>
  <c r="L1674" i="11"/>
  <c r="K1675" i="11" s="1"/>
  <c r="N1675" i="11"/>
  <c r="O1674" i="11"/>
  <c r="I1676" i="11"/>
  <c r="P1675" i="12" l="1"/>
  <c r="M1675" i="12"/>
  <c r="M1675" i="11"/>
  <c r="N1676" i="11" s="1"/>
  <c r="I1677" i="11"/>
  <c r="O1675" i="11"/>
  <c r="O1676" i="12" l="1"/>
  <c r="N1676" i="12" s="1"/>
  <c r="L1675" i="12"/>
  <c r="K1676" i="12" s="1"/>
  <c r="P1676" i="12" s="1"/>
  <c r="L1675" i="11"/>
  <c r="K1676" i="11" s="1"/>
  <c r="O1676" i="11" s="1"/>
  <c r="M1676" i="12" l="1"/>
  <c r="N1677" i="12"/>
  <c r="M1676" i="11"/>
  <c r="L1676" i="11" s="1"/>
  <c r="K1677" i="11" s="1"/>
  <c r="L1676" i="12" l="1"/>
  <c r="K1677" i="12" s="1"/>
  <c r="O1677" i="12"/>
  <c r="N1677" i="11"/>
  <c r="J1678" i="11"/>
  <c r="J1679" i="11" s="1"/>
  <c r="J1680" i="11" s="1"/>
  <c r="J1681" i="11" s="1"/>
  <c r="P1677" i="12" l="1"/>
  <c r="M1677" i="12"/>
  <c r="I1678" i="11"/>
  <c r="O1677" i="11"/>
  <c r="M1677" i="11"/>
  <c r="L1677" i="12" l="1"/>
  <c r="K1678" i="12" s="1"/>
  <c r="O1678" i="12"/>
  <c r="I1679" i="11"/>
  <c r="L1677" i="11"/>
  <c r="K1678" i="11" s="1"/>
  <c r="N1678" i="11"/>
  <c r="P1678" i="12" l="1"/>
  <c r="H1678" i="12"/>
  <c r="O1678" i="11"/>
  <c r="I1680" i="11"/>
  <c r="I1678" i="12" l="1"/>
  <c r="H1679" i="12"/>
  <c r="H1680" i="12" s="1"/>
  <c r="H1681" i="12" s="1"/>
  <c r="I1681" i="11"/>
  <c r="M1678" i="11"/>
  <c r="I1679" i="12" l="1"/>
  <c r="J1678" i="12"/>
  <c r="N1678" i="12"/>
  <c r="L1678" i="11"/>
  <c r="K1679" i="11" s="1"/>
  <c r="N1679" i="11"/>
  <c r="N1679" i="12" l="1"/>
  <c r="M1678" i="12"/>
  <c r="I1680" i="12"/>
  <c r="J1679" i="12"/>
  <c r="O1679" i="11"/>
  <c r="I1681" i="12" l="1"/>
  <c r="J1681" i="12" s="1"/>
  <c r="J1680" i="12"/>
  <c r="O1679" i="12"/>
  <c r="L1678" i="12"/>
  <c r="K1679" i="12" s="1"/>
  <c r="P1679" i="12" s="1"/>
  <c r="M1679" i="11"/>
  <c r="M1679" i="12" l="1"/>
  <c r="N1680" i="11"/>
  <c r="L1679" i="11"/>
  <c r="K1680" i="11" s="1"/>
  <c r="O1680" i="12" l="1"/>
  <c r="N1680" i="12" s="1"/>
  <c r="L1679" i="12"/>
  <c r="K1680" i="12" s="1"/>
  <c r="P1680" i="12" s="1"/>
  <c r="M1680" i="12" l="1"/>
  <c r="N1681" i="12"/>
  <c r="M1680" i="11"/>
  <c r="O1680" i="11"/>
  <c r="O1681" i="12" l="1"/>
  <c r="L1680" i="12"/>
  <c r="K1681" i="12" s="1"/>
  <c r="N1681" i="11"/>
  <c r="L1680" i="11"/>
  <c r="K1681" i="11" s="1"/>
  <c r="P1681" i="12" l="1"/>
  <c r="M1681" i="12"/>
  <c r="L1681" i="12" l="1"/>
  <c r="K1682" i="12" s="1"/>
  <c r="O1682" i="12"/>
  <c r="J1682" i="11"/>
  <c r="J1683" i="11" s="1"/>
  <c r="J1684" i="11" s="1"/>
  <c r="J1685" i="11" s="1"/>
  <c r="M1681" i="11"/>
  <c r="O1681" i="11"/>
  <c r="P1682" i="12" l="1"/>
  <c r="H1682" i="12"/>
  <c r="L1681" i="11"/>
  <c r="K1682" i="11" s="1"/>
  <c r="N1682" i="11"/>
  <c r="I1682" i="11"/>
  <c r="I1682" i="12" l="1"/>
  <c r="H1683" i="12"/>
  <c r="H1684" i="12" s="1"/>
  <c r="H1685" i="12" s="1"/>
  <c r="I1683" i="11"/>
  <c r="I1683" i="12" l="1"/>
  <c r="J1682" i="12"/>
  <c r="N1682" i="12"/>
  <c r="I1684" i="11"/>
  <c r="O1682" i="11"/>
  <c r="M1682" i="11"/>
  <c r="N1683" i="12" l="1"/>
  <c r="M1682" i="12"/>
  <c r="J1683" i="12"/>
  <c r="I1684" i="12"/>
  <c r="N1683" i="11"/>
  <c r="L1682" i="11"/>
  <c r="K1683" i="11" s="1"/>
  <c r="I1685" i="11"/>
  <c r="L1682" i="12" l="1"/>
  <c r="K1683" i="12" s="1"/>
  <c r="O1683" i="12"/>
  <c r="I1685" i="12"/>
  <c r="J1685" i="12" s="1"/>
  <c r="J1684" i="12"/>
  <c r="P1683" i="12" l="1"/>
  <c r="M1683" i="12"/>
  <c r="M1683" i="11"/>
  <c r="O1683" i="11"/>
  <c r="L1683" i="12" l="1"/>
  <c r="K1684" i="12" s="1"/>
  <c r="P1684" i="12" s="1"/>
  <c r="O1684" i="12"/>
  <c r="N1684" i="12" s="1"/>
  <c r="L1683" i="11"/>
  <c r="K1684" i="11" s="1"/>
  <c r="N1684" i="11"/>
  <c r="N1685" i="12" l="1"/>
  <c r="M1684" i="12"/>
  <c r="O1684" i="11"/>
  <c r="L1684" i="12" l="1"/>
  <c r="K1685" i="12" s="1"/>
  <c r="P1685" i="12" s="1"/>
  <c r="O1685" i="12"/>
  <c r="M1684" i="11"/>
  <c r="M1685" i="12" l="1"/>
  <c r="L1685" i="12" s="1"/>
  <c r="K1686" i="12" s="1"/>
  <c r="L1684" i="11"/>
  <c r="K1685" i="11" s="1"/>
  <c r="N1685" i="11"/>
  <c r="O1686" i="12" l="1"/>
  <c r="P1686" i="12"/>
  <c r="H1686" i="12"/>
  <c r="H1687" i="12" l="1"/>
  <c r="H1688" i="12" s="1"/>
  <c r="H1689" i="12" s="1"/>
  <c r="I1686" i="12"/>
  <c r="O1685" i="11"/>
  <c r="J1686" i="11"/>
  <c r="J1687" i="11" s="1"/>
  <c r="J1688" i="11" s="1"/>
  <c r="J1689" i="11" s="1"/>
  <c r="M1685" i="11"/>
  <c r="J1686" i="12" l="1"/>
  <c r="N1686" i="12"/>
  <c r="I1687" i="12"/>
  <c r="I1686" i="11"/>
  <c r="I1687" i="11" s="1"/>
  <c r="L1685" i="11"/>
  <c r="K1686" i="11" s="1"/>
  <c r="N1686" i="11"/>
  <c r="J1687" i="12" l="1"/>
  <c r="I1688" i="12"/>
  <c r="N1687" i="12"/>
  <c r="N1688" i="12" s="1"/>
  <c r="N1689" i="12" s="1"/>
  <c r="M1686" i="12"/>
  <c r="I1688" i="11"/>
  <c r="O1687" i="12" l="1"/>
  <c r="L1686" i="12"/>
  <c r="K1687" i="12" s="1"/>
  <c r="I1689" i="12"/>
  <c r="J1689" i="12" s="1"/>
  <c r="J1688" i="12"/>
  <c r="I1689" i="11"/>
  <c r="O1686" i="11"/>
  <c r="M1686" i="11"/>
  <c r="P1687" i="12" l="1"/>
  <c r="M1687" i="12"/>
  <c r="L1686" i="11"/>
  <c r="K1687" i="11" s="1"/>
  <c r="N1687" i="11"/>
  <c r="L1687" i="12" l="1"/>
  <c r="K1688" i="12" s="1"/>
  <c r="O1688" i="12"/>
  <c r="O1687" i="11"/>
  <c r="P1688" i="12" l="1"/>
  <c r="M1688" i="12"/>
  <c r="M1687" i="11"/>
  <c r="L1688" i="12" l="1"/>
  <c r="K1689" i="12" s="1"/>
  <c r="O1689" i="12"/>
  <c r="N1688" i="11"/>
  <c r="L1687" i="11"/>
  <c r="K1688" i="11" s="1"/>
  <c r="P1689" i="12" l="1"/>
  <c r="M1689" i="12"/>
  <c r="L1689" i="12" l="1"/>
  <c r="K1690" i="12" s="1"/>
  <c r="O1690" i="12"/>
  <c r="M1688" i="11"/>
  <c r="O1688" i="11"/>
  <c r="P1690" i="12" l="1"/>
  <c r="H1690" i="12"/>
  <c r="N1689" i="11"/>
  <c r="L1688" i="11"/>
  <c r="K1689" i="11" s="1"/>
  <c r="H1691" i="12" l="1"/>
  <c r="H1692" i="12" s="1"/>
  <c r="H1693" i="12" s="1"/>
  <c r="I1690" i="12"/>
  <c r="J1690" i="12" l="1"/>
  <c r="N1690" i="12"/>
  <c r="I1691" i="12"/>
  <c r="J1690" i="11"/>
  <c r="J1691" i="11" s="1"/>
  <c r="J1692" i="11" s="1"/>
  <c r="J1693" i="11" s="1"/>
  <c r="M1689" i="11"/>
  <c r="O1689" i="11"/>
  <c r="I1692" i="12" l="1"/>
  <c r="J1691" i="12"/>
  <c r="N1691" i="12"/>
  <c r="M1690" i="12"/>
  <c r="L1689" i="11"/>
  <c r="K1690" i="11" s="1"/>
  <c r="N1690" i="11"/>
  <c r="I1690" i="11"/>
  <c r="O1691" i="12" l="1"/>
  <c r="L1690" i="12"/>
  <c r="K1691" i="12" s="1"/>
  <c r="I1693" i="12"/>
  <c r="J1693" i="12" s="1"/>
  <c r="J1692" i="12"/>
  <c r="I1691" i="11"/>
  <c r="P1691" i="12" l="1"/>
  <c r="M1691" i="12"/>
  <c r="I1692" i="11"/>
  <c r="O1690" i="11"/>
  <c r="M1690" i="11"/>
  <c r="L1691" i="12" l="1"/>
  <c r="K1692" i="12" s="1"/>
  <c r="P1692" i="12" s="1"/>
  <c r="O1692" i="12"/>
  <c r="N1692" i="12" s="1"/>
  <c r="N1691" i="11"/>
  <c r="L1690" i="11"/>
  <c r="K1691" i="11" s="1"/>
  <c r="I1693" i="11"/>
  <c r="M1692" i="12" l="1"/>
  <c r="N1693" i="12"/>
  <c r="O1693" i="12" l="1"/>
  <c r="L1692" i="12"/>
  <c r="K1693" i="12" s="1"/>
  <c r="M1691" i="11"/>
  <c r="O1691" i="11"/>
  <c r="P1693" i="12" l="1"/>
  <c r="M1693" i="12"/>
  <c r="L1691" i="11"/>
  <c r="K1692" i="11" s="1"/>
  <c r="N1692" i="11"/>
  <c r="O1694" i="12" l="1"/>
  <c r="L1693" i="12"/>
  <c r="K1694" i="12" s="1"/>
  <c r="O1692" i="11"/>
  <c r="P1694" i="12" l="1"/>
  <c r="H1694" i="12"/>
  <c r="M1692" i="11"/>
  <c r="I1694" i="12" l="1"/>
  <c r="H1695" i="12"/>
  <c r="H1696" i="12" s="1"/>
  <c r="H1697" i="12" s="1"/>
  <c r="L1692" i="11"/>
  <c r="K1693" i="11" s="1"/>
  <c r="N1693" i="11"/>
  <c r="I1695" i="12" l="1"/>
  <c r="J1694" i="12"/>
  <c r="N1694" i="12"/>
  <c r="J1694" i="11"/>
  <c r="J1695" i="11" s="1"/>
  <c r="J1696" i="11" s="1"/>
  <c r="J1697" i="11" s="1"/>
  <c r="N1695" i="12" l="1"/>
  <c r="M1694" i="12"/>
  <c r="I1696" i="12"/>
  <c r="J1695" i="12"/>
  <c r="I1694" i="11"/>
  <c r="O1693" i="11"/>
  <c r="M1693" i="11"/>
  <c r="I1697" i="12" l="1"/>
  <c r="J1697" i="12" s="1"/>
  <c r="J1696" i="12"/>
  <c r="O1695" i="12"/>
  <c r="L1694" i="12"/>
  <c r="K1695" i="12" s="1"/>
  <c r="P1695" i="12" s="1"/>
  <c r="L1693" i="11"/>
  <c r="K1694" i="11" s="1"/>
  <c r="N1694" i="11"/>
  <c r="I1695" i="11"/>
  <c r="M1695" i="12" l="1"/>
  <c r="I1696" i="11"/>
  <c r="O1694" i="11"/>
  <c r="O1696" i="12" l="1"/>
  <c r="N1696" i="12" s="1"/>
  <c r="L1695" i="12"/>
  <c r="K1696" i="12" s="1"/>
  <c r="P1696" i="12" s="1"/>
  <c r="M1694" i="11"/>
  <c r="I1697" i="11"/>
  <c r="M1696" i="12" l="1"/>
  <c r="N1697" i="12"/>
  <c r="L1694" i="11"/>
  <c r="K1695" i="11" s="1"/>
  <c r="N1695" i="11"/>
  <c r="L1696" i="12" l="1"/>
  <c r="K1697" i="12" s="1"/>
  <c r="O1697" i="12"/>
  <c r="O1695" i="11"/>
  <c r="P1697" i="12" l="1"/>
  <c r="M1697" i="12"/>
  <c r="M1695" i="11"/>
  <c r="L1697" i="12" l="1"/>
  <c r="K1698" i="12" s="1"/>
  <c r="O1698" i="12"/>
  <c r="L1695" i="11"/>
  <c r="K1696" i="11" s="1"/>
  <c r="N1696" i="11"/>
  <c r="P1698" i="12" l="1"/>
  <c r="H1698" i="12"/>
  <c r="O1696" i="11"/>
  <c r="H1699" i="12" l="1"/>
  <c r="H1700" i="12" s="1"/>
  <c r="H1701" i="12" s="1"/>
  <c r="I1698" i="12"/>
  <c r="M1696" i="11"/>
  <c r="I1699" i="12" l="1"/>
  <c r="J1698" i="12"/>
  <c r="N1698" i="12"/>
  <c r="N1697" i="11"/>
  <c r="L1696" i="11"/>
  <c r="K1697" i="11" s="1"/>
  <c r="M1698" i="12" l="1"/>
  <c r="N1699" i="12"/>
  <c r="I1700" i="12"/>
  <c r="J1699" i="12"/>
  <c r="I1701" i="12" l="1"/>
  <c r="J1701" i="12" s="1"/>
  <c r="J1700" i="12"/>
  <c r="O1699" i="12"/>
  <c r="L1698" i="12"/>
  <c r="K1699" i="12" s="1"/>
  <c r="J1698" i="11"/>
  <c r="J1699" i="11" s="1"/>
  <c r="J1700" i="11" s="1"/>
  <c r="J1701" i="11" s="1"/>
  <c r="M1697" i="11"/>
  <c r="O1697" i="11"/>
  <c r="P1699" i="12" l="1"/>
  <c r="M1699" i="12"/>
  <c r="L1697" i="11"/>
  <c r="K1698" i="11" s="1"/>
  <c r="N1698" i="11"/>
  <c r="I1698" i="11"/>
  <c r="O1700" i="12" l="1"/>
  <c r="N1700" i="12" s="1"/>
  <c r="L1699" i="12"/>
  <c r="K1700" i="12" s="1"/>
  <c r="P1700" i="12" s="1"/>
  <c r="I1699" i="11"/>
  <c r="N1701" i="12" l="1"/>
  <c r="M1700" i="12"/>
  <c r="I1700" i="11"/>
  <c r="O1698" i="11"/>
  <c r="M1698" i="11"/>
  <c r="O1701" i="12" l="1"/>
  <c r="L1700" i="12"/>
  <c r="K1701" i="12" s="1"/>
  <c r="I1701" i="11"/>
  <c r="N1699" i="11"/>
  <c r="L1698" i="11"/>
  <c r="K1699" i="11" s="1"/>
  <c r="P1701" i="12" l="1"/>
  <c r="M1701" i="12"/>
  <c r="O1702" i="12" l="1"/>
  <c r="L1701" i="12"/>
  <c r="K1702" i="12" s="1"/>
  <c r="M1699" i="11"/>
  <c r="O1699" i="11"/>
  <c r="P1702" i="12" l="1"/>
  <c r="H1702" i="12"/>
  <c r="L1699" i="11"/>
  <c r="K1700" i="11" s="1"/>
  <c r="N1700" i="11"/>
  <c r="I1702" i="12" l="1"/>
  <c r="H1703" i="12"/>
  <c r="H1704" i="12" s="1"/>
  <c r="H1705" i="12" s="1"/>
  <c r="O1700" i="11"/>
  <c r="I1703" i="12" l="1"/>
  <c r="N1702" i="12"/>
  <c r="J1702" i="12"/>
  <c r="M1700" i="11"/>
  <c r="N1703" i="12" l="1"/>
  <c r="M1702" i="12"/>
  <c r="I1704" i="12"/>
  <c r="J1703" i="12"/>
  <c r="L1700" i="11"/>
  <c r="K1701" i="11" s="1"/>
  <c r="N1701" i="11"/>
  <c r="L1702" i="12" l="1"/>
  <c r="K1703" i="12" s="1"/>
  <c r="O1703" i="12"/>
  <c r="J1704" i="12"/>
  <c r="I1705" i="12"/>
  <c r="J1705" i="12" s="1"/>
  <c r="P1703" i="12" l="1"/>
  <c r="M1703" i="12"/>
  <c r="O1701" i="11"/>
  <c r="J1702" i="11"/>
  <c r="J1703" i="11" s="1"/>
  <c r="J1704" i="11" s="1"/>
  <c r="J1705" i="11" s="1"/>
  <c r="M1701" i="11"/>
  <c r="O1704" i="12" l="1"/>
  <c r="N1704" i="12" s="1"/>
  <c r="L1703" i="12"/>
  <c r="K1704" i="12" s="1"/>
  <c r="P1704" i="12" s="1"/>
  <c r="I1702" i="11"/>
  <c r="I1703" i="11" s="1"/>
  <c r="L1701" i="11"/>
  <c r="K1702" i="11" s="1"/>
  <c r="N1702" i="11"/>
  <c r="M1704" i="12" l="1"/>
  <c r="N1705" i="12"/>
  <c r="O1702" i="11"/>
  <c r="I1704" i="11"/>
  <c r="L1704" i="12" l="1"/>
  <c r="K1705" i="12" s="1"/>
  <c r="O1705" i="12"/>
  <c r="I1705" i="11"/>
  <c r="M1702" i="11"/>
  <c r="P1705" i="12" l="1"/>
  <c r="M1705" i="12"/>
  <c r="L1702" i="11"/>
  <c r="K1703" i="11" s="1"/>
  <c r="N1703" i="11"/>
  <c r="L1705" i="12" l="1"/>
  <c r="K1706" i="12" s="1"/>
  <c r="O1706" i="12"/>
  <c r="O1703" i="11"/>
  <c r="P1706" i="12" l="1"/>
  <c r="H1706" i="12"/>
  <c r="M1703" i="11"/>
  <c r="H1707" i="12" l="1"/>
  <c r="H1708" i="12" s="1"/>
  <c r="H1709" i="12" s="1"/>
  <c r="I1706" i="12"/>
  <c r="L1703" i="11"/>
  <c r="K1704" i="11" s="1"/>
  <c r="N1704" i="11"/>
  <c r="N1706" i="12" l="1"/>
  <c r="I1707" i="12"/>
  <c r="J1706" i="12"/>
  <c r="O1704" i="11"/>
  <c r="I1708" i="12" l="1"/>
  <c r="J1707" i="12"/>
  <c r="N1707" i="12"/>
  <c r="M1706" i="12"/>
  <c r="M1704" i="11"/>
  <c r="O1707" i="12" l="1"/>
  <c r="L1706" i="12"/>
  <c r="K1707" i="12" s="1"/>
  <c r="P1707" i="12" s="1"/>
  <c r="J1708" i="12"/>
  <c r="I1709" i="12"/>
  <c r="J1709" i="12" s="1"/>
  <c r="N1705" i="11"/>
  <c r="L1704" i="11"/>
  <c r="K1705" i="11" s="1"/>
  <c r="M1707" i="12" l="1"/>
  <c r="O1708" i="12" s="1"/>
  <c r="N1708" i="12" s="1"/>
  <c r="M1705" i="11"/>
  <c r="L1707" i="12" l="1"/>
  <c r="K1708" i="12" s="1"/>
  <c r="P1708" i="12" s="1"/>
  <c r="N1709" i="12"/>
  <c r="L1705" i="11"/>
  <c r="K1706" i="11" s="1"/>
  <c r="N1706" i="11"/>
  <c r="J1706" i="11"/>
  <c r="J1707" i="11" s="1"/>
  <c r="J1708" i="11" s="1"/>
  <c r="J1709" i="11" s="1"/>
  <c r="O1705" i="11"/>
  <c r="M1708" i="12" l="1"/>
  <c r="L1708" i="12" s="1"/>
  <c r="K1709" i="12" s="1"/>
  <c r="I1706" i="11"/>
  <c r="O1706" i="11"/>
  <c r="O1709" i="12" l="1"/>
  <c r="P1709" i="12"/>
  <c r="M1709" i="12"/>
  <c r="M1706" i="11"/>
  <c r="I1707" i="11"/>
  <c r="O1710" i="12" l="1"/>
  <c r="L1709" i="12"/>
  <c r="K1710" i="12" s="1"/>
  <c r="I1708" i="11"/>
  <c r="N1707" i="11"/>
  <c r="L1706" i="11"/>
  <c r="K1707" i="11" s="1"/>
  <c r="P1710" i="12" l="1"/>
  <c r="H1710" i="12"/>
  <c r="I1709" i="11"/>
  <c r="H1711" i="12" l="1"/>
  <c r="H1712" i="12" s="1"/>
  <c r="H1713" i="12" s="1"/>
  <c r="I1710" i="12"/>
  <c r="O1707" i="11"/>
  <c r="M1707" i="11"/>
  <c r="J1710" i="12" l="1"/>
  <c r="N1710" i="12"/>
  <c r="I1711" i="12"/>
  <c r="L1707" i="11"/>
  <c r="K1708" i="11" s="1"/>
  <c r="N1708" i="11"/>
  <c r="M1710" i="12" l="1"/>
  <c r="N1711" i="12"/>
  <c r="N1712" i="12" s="1"/>
  <c r="N1713" i="12" s="1"/>
  <c r="I1712" i="12"/>
  <c r="J1711" i="12"/>
  <c r="O1708" i="11"/>
  <c r="I1713" i="12" l="1"/>
  <c r="J1713" i="12" s="1"/>
  <c r="J1712" i="12"/>
  <c r="O1711" i="12"/>
  <c r="L1710" i="12"/>
  <c r="K1711" i="12" s="1"/>
  <c r="M1708" i="11"/>
  <c r="P1711" i="12" l="1"/>
  <c r="M1711" i="12"/>
  <c r="N1709" i="11"/>
  <c r="L1708" i="11"/>
  <c r="K1709" i="11" s="1"/>
  <c r="L1711" i="12" l="1"/>
  <c r="K1712" i="12" s="1"/>
  <c r="O1712" i="12"/>
  <c r="J1710" i="11"/>
  <c r="J1711" i="11" s="1"/>
  <c r="J1712" i="11" s="1"/>
  <c r="J1713" i="11" s="1"/>
  <c r="P1712" i="12" l="1"/>
  <c r="M1712" i="12"/>
  <c r="I1710" i="11"/>
  <c r="M1709" i="11"/>
  <c r="O1709" i="11"/>
  <c r="O1713" i="12" l="1"/>
  <c r="L1712" i="12"/>
  <c r="K1713" i="12" s="1"/>
  <c r="I1711" i="11"/>
  <c r="L1709" i="11"/>
  <c r="K1710" i="11" s="1"/>
  <c r="N1710" i="11"/>
  <c r="P1713" i="12" l="1"/>
  <c r="M1713" i="12"/>
  <c r="I1712" i="11"/>
  <c r="L1713" i="12" l="1"/>
  <c r="K1714" i="12" s="1"/>
  <c r="O1714" i="12"/>
  <c r="O1710" i="11"/>
  <c r="I1713" i="11"/>
  <c r="M1710" i="11"/>
  <c r="P1714" i="12" l="1"/>
  <c r="H1714" i="12"/>
  <c r="N1711" i="11"/>
  <c r="L1710" i="11"/>
  <c r="K1711" i="11" s="1"/>
  <c r="H1715" i="12" l="1"/>
  <c r="H1716" i="12" s="1"/>
  <c r="H1717" i="12" s="1"/>
  <c r="I1714" i="12"/>
  <c r="I1715" i="12" l="1"/>
  <c r="J1714" i="12"/>
  <c r="N1714" i="12"/>
  <c r="M1711" i="11"/>
  <c r="O1711" i="11"/>
  <c r="N1715" i="12" l="1"/>
  <c r="M1714" i="12"/>
  <c r="J1715" i="12"/>
  <c r="I1716" i="12"/>
  <c r="N1712" i="11"/>
  <c r="L1711" i="11"/>
  <c r="K1712" i="11" s="1"/>
  <c r="O1715" i="12" l="1"/>
  <c r="L1714" i="12"/>
  <c r="K1715" i="12" s="1"/>
  <c r="I1717" i="12"/>
  <c r="J1717" i="12" s="1"/>
  <c r="J1716" i="12"/>
  <c r="P1715" i="12" l="1"/>
  <c r="M1715" i="12"/>
  <c r="M1712" i="11"/>
  <c r="O1712" i="11"/>
  <c r="O1716" i="12" l="1"/>
  <c r="N1716" i="12" s="1"/>
  <c r="L1715" i="12"/>
  <c r="K1716" i="12" s="1"/>
  <c r="P1716" i="12" s="1"/>
  <c r="L1712" i="11"/>
  <c r="K1713" i="11" s="1"/>
  <c r="N1713" i="11"/>
  <c r="N1717" i="12" l="1"/>
  <c r="M1716" i="12"/>
  <c r="O1713" i="11"/>
  <c r="L1716" i="12" l="1"/>
  <c r="K1717" i="12" s="1"/>
  <c r="P1717" i="12" s="1"/>
  <c r="O1717" i="12"/>
  <c r="J1714" i="11"/>
  <c r="J1715" i="11" s="1"/>
  <c r="J1716" i="11" s="1"/>
  <c r="J1717" i="11" s="1"/>
  <c r="M1713" i="11"/>
  <c r="M1717" i="12" l="1"/>
  <c r="O1718" i="12" s="1"/>
  <c r="L1713" i="11"/>
  <c r="K1714" i="11" s="1"/>
  <c r="N1714" i="11"/>
  <c r="I1714" i="11"/>
  <c r="L1717" i="12" l="1"/>
  <c r="K1718" i="12" s="1"/>
  <c r="P1718" i="12" s="1"/>
  <c r="I1715" i="11"/>
  <c r="M1714" i="11"/>
  <c r="H1718" i="12" l="1"/>
  <c r="I1718" i="12" s="1"/>
  <c r="L1714" i="11"/>
  <c r="K1715" i="11" s="1"/>
  <c r="N1715" i="11"/>
  <c r="O1714" i="11"/>
  <c r="I1716" i="11"/>
  <c r="H1719" i="12" l="1"/>
  <c r="H1720" i="12" s="1"/>
  <c r="H1721" i="12" s="1"/>
  <c r="N1718" i="12"/>
  <c r="J1718" i="12"/>
  <c r="I1719" i="12"/>
  <c r="M1715" i="11"/>
  <c r="L1715" i="11" s="1"/>
  <c r="K1716" i="11" s="1"/>
  <c r="I1717" i="11"/>
  <c r="O1715" i="11"/>
  <c r="I1720" i="12" l="1"/>
  <c r="J1719" i="12"/>
  <c r="N1719" i="12"/>
  <c r="M1718" i="12"/>
  <c r="N1716" i="11"/>
  <c r="M1716" i="11" s="1"/>
  <c r="L1716" i="11" s="1"/>
  <c r="K1717" i="11" s="1"/>
  <c r="O1716" i="11"/>
  <c r="L1718" i="12" l="1"/>
  <c r="K1719" i="12" s="1"/>
  <c r="P1719" i="12" s="1"/>
  <c r="O1719" i="12"/>
  <c r="I1721" i="12"/>
  <c r="J1721" i="12" s="1"/>
  <c r="J1720" i="12"/>
  <c r="N1717" i="11"/>
  <c r="M1717" i="11" s="1"/>
  <c r="J1718" i="11"/>
  <c r="J1719" i="11" s="1"/>
  <c r="J1720" i="11" s="1"/>
  <c r="J1721" i="11" s="1"/>
  <c r="O1717" i="11"/>
  <c r="M1719" i="12" l="1"/>
  <c r="O1720" i="12" s="1"/>
  <c r="N1720" i="12" s="1"/>
  <c r="L1717" i="11"/>
  <c r="K1718" i="11" s="1"/>
  <c r="O1718" i="11" s="1"/>
  <c r="N1718" i="11"/>
  <c r="I1718" i="11"/>
  <c r="I1719" i="11" s="1"/>
  <c r="L1719" i="12" l="1"/>
  <c r="K1720" i="12" s="1"/>
  <c r="P1720" i="12" s="1"/>
  <c r="N1721" i="12"/>
  <c r="M1718" i="11"/>
  <c r="L1718" i="11" s="1"/>
  <c r="K1719" i="11" s="1"/>
  <c r="I1720" i="11"/>
  <c r="M1720" i="12" l="1"/>
  <c r="O1721" i="12" s="1"/>
  <c r="N1719" i="11"/>
  <c r="I1721" i="11"/>
  <c r="L1720" i="12" l="1"/>
  <c r="K1721" i="12" s="1"/>
  <c r="P1721" i="12" s="1"/>
  <c r="O1719" i="11"/>
  <c r="M1719" i="11"/>
  <c r="M1721" i="12" l="1"/>
  <c r="L1721" i="12" s="1"/>
  <c r="K1722" i="12" s="1"/>
  <c r="N1720" i="11"/>
  <c r="L1719" i="11"/>
  <c r="K1720" i="11" s="1"/>
  <c r="O1722" i="12" l="1"/>
  <c r="P1722" i="12"/>
  <c r="H1722" i="12"/>
  <c r="I1722" i="12" l="1"/>
  <c r="H1723" i="12"/>
  <c r="H1724" i="12" s="1"/>
  <c r="H1725" i="12" s="1"/>
  <c r="M1720" i="11"/>
  <c r="O1720" i="11"/>
  <c r="I1723" i="12" l="1"/>
  <c r="J1722" i="12"/>
  <c r="N1722" i="12"/>
  <c r="N1721" i="11"/>
  <c r="L1720" i="11"/>
  <c r="K1721" i="11" s="1"/>
  <c r="M1722" i="12" l="1"/>
  <c r="N1723" i="12"/>
  <c r="I1724" i="12"/>
  <c r="J1723" i="12"/>
  <c r="I1725" i="12" l="1"/>
  <c r="J1725" i="12" s="1"/>
  <c r="J1724" i="12"/>
  <c r="L1722" i="12"/>
  <c r="K1723" i="12" s="1"/>
  <c r="P1723" i="12" s="1"/>
  <c r="O1723" i="12"/>
  <c r="J1722" i="11"/>
  <c r="J1723" i="11" s="1"/>
  <c r="J1724" i="11" s="1"/>
  <c r="J1725" i="11" s="1"/>
  <c r="M1721" i="11"/>
  <c r="O1721" i="11"/>
  <c r="M1723" i="12" l="1"/>
  <c r="L1721" i="11"/>
  <c r="K1722" i="11" s="1"/>
  <c r="N1722" i="11"/>
  <c r="I1722" i="11"/>
  <c r="O1724" i="12" l="1"/>
  <c r="N1724" i="12" s="1"/>
  <c r="L1723" i="12"/>
  <c r="K1724" i="12" s="1"/>
  <c r="P1724" i="12" s="1"/>
  <c r="I1723" i="11"/>
  <c r="M1722" i="11"/>
  <c r="N1725" i="12" l="1"/>
  <c r="M1724" i="12"/>
  <c r="L1722" i="11"/>
  <c r="K1723" i="11" s="1"/>
  <c r="N1723" i="11"/>
  <c r="O1722" i="11"/>
  <c r="I1724" i="11"/>
  <c r="O1725" i="12" l="1"/>
  <c r="L1724" i="12"/>
  <c r="K1725" i="12" s="1"/>
  <c r="P1725" i="12" s="1"/>
  <c r="M1723" i="11"/>
  <c r="N1724" i="11" s="1"/>
  <c r="I1725" i="11"/>
  <c r="O1723" i="11"/>
  <c r="M1725" i="12" l="1"/>
  <c r="O1726" i="12" s="1"/>
  <c r="L1723" i="11"/>
  <c r="K1724" i="11" s="1"/>
  <c r="O1724" i="11" s="1"/>
  <c r="L1725" i="12" l="1"/>
  <c r="K1726" i="12" s="1"/>
  <c r="P1726" i="12" s="1"/>
  <c r="M1724" i="11"/>
  <c r="N1725" i="11" s="1"/>
  <c r="H1726" i="12" l="1"/>
  <c r="I1726" i="12" s="1"/>
  <c r="L1724" i="11"/>
  <c r="K1725" i="11" s="1"/>
  <c r="J1726" i="11" s="1"/>
  <c r="J1727" i="11" s="1"/>
  <c r="J1728" i="11" s="1"/>
  <c r="J1729" i="11" s="1"/>
  <c r="H1727" i="12" l="1"/>
  <c r="H1728" i="12" s="1"/>
  <c r="H1729" i="12" s="1"/>
  <c r="N1726" i="12"/>
  <c r="J1726" i="12"/>
  <c r="I1727" i="12"/>
  <c r="I1726" i="11"/>
  <c r="M1725" i="11"/>
  <c r="O1725" i="11"/>
  <c r="J1727" i="12" l="1"/>
  <c r="I1728" i="12"/>
  <c r="N1727" i="12"/>
  <c r="M1726" i="12"/>
  <c r="I1727" i="11"/>
  <c r="L1725" i="11"/>
  <c r="K1726" i="11" s="1"/>
  <c r="N1726" i="11"/>
  <c r="I1729" i="12" l="1"/>
  <c r="J1729" i="12" s="1"/>
  <c r="J1728" i="12"/>
  <c r="O1727" i="12"/>
  <c r="L1726" i="12"/>
  <c r="K1727" i="12" s="1"/>
  <c r="P1727" i="12" s="1"/>
  <c r="I1728" i="11"/>
  <c r="M1727" i="12" l="1"/>
  <c r="I1729" i="11"/>
  <c r="O1726" i="11"/>
  <c r="M1726" i="11"/>
  <c r="O1728" i="12" l="1"/>
  <c r="N1728" i="12" s="1"/>
  <c r="L1727" i="12"/>
  <c r="K1728" i="12" s="1"/>
  <c r="P1728" i="12" s="1"/>
  <c r="N1727" i="11"/>
  <c r="L1726" i="11"/>
  <c r="K1727" i="11" s="1"/>
  <c r="N1729" i="12" l="1"/>
  <c r="M1728" i="12"/>
  <c r="O1729" i="12" l="1"/>
  <c r="L1728" i="12"/>
  <c r="K1729" i="12" s="1"/>
  <c r="P1729" i="12" s="1"/>
  <c r="M1727" i="11"/>
  <c r="O1727" i="11"/>
  <c r="M1729" i="12" l="1"/>
  <c r="O1730" i="12" s="1"/>
  <c r="N1728" i="11"/>
  <c r="L1727" i="11"/>
  <c r="K1728" i="11" s="1"/>
  <c r="L1729" i="12" l="1"/>
  <c r="K1730" i="12" s="1"/>
  <c r="P1730" i="12" s="1"/>
  <c r="H1730" i="12" l="1"/>
  <c r="I1730" i="12" s="1"/>
  <c r="M1728" i="11"/>
  <c r="O1728" i="11"/>
  <c r="H1731" i="12" l="1"/>
  <c r="H1732" i="12" s="1"/>
  <c r="H1733" i="12" s="1"/>
  <c r="I1731" i="12"/>
  <c r="N1730" i="12"/>
  <c r="J1730" i="12"/>
  <c r="N1729" i="11"/>
  <c r="L1728" i="11"/>
  <c r="K1729" i="11" s="1"/>
  <c r="N1731" i="12" l="1"/>
  <c r="N1732" i="12" s="1"/>
  <c r="N1733" i="12" s="1"/>
  <c r="M1730" i="12"/>
  <c r="J1731" i="12"/>
  <c r="I1732" i="12"/>
  <c r="O1729" i="11"/>
  <c r="J1730" i="11"/>
  <c r="J1731" i="11" s="1"/>
  <c r="J1732" i="11" s="1"/>
  <c r="J1733" i="11" s="1"/>
  <c r="M1729" i="11"/>
  <c r="J1732" i="12" l="1"/>
  <c r="I1733" i="12"/>
  <c r="J1733" i="12" s="1"/>
  <c r="O1731" i="12"/>
  <c r="L1730" i="12"/>
  <c r="K1731" i="12" s="1"/>
  <c r="L1729" i="11"/>
  <c r="K1730" i="11" s="1"/>
  <c r="N1730" i="11"/>
  <c r="I1730" i="11"/>
  <c r="P1731" i="12" l="1"/>
  <c r="M1731" i="12"/>
  <c r="I1731" i="11"/>
  <c r="M1730" i="11"/>
  <c r="L1731" i="12" l="1"/>
  <c r="K1732" i="12" s="1"/>
  <c r="O1732" i="12"/>
  <c r="L1730" i="11"/>
  <c r="K1731" i="11" s="1"/>
  <c r="N1731" i="11"/>
  <c r="O1730" i="11"/>
  <c r="I1732" i="11"/>
  <c r="P1732" i="12" l="1"/>
  <c r="M1732" i="12"/>
  <c r="M1731" i="11"/>
  <c r="N1732" i="11" s="1"/>
  <c r="I1733" i="11"/>
  <c r="O1731" i="11"/>
  <c r="O1733" i="12" l="1"/>
  <c r="L1732" i="12"/>
  <c r="K1733" i="12" s="1"/>
  <c r="L1731" i="11"/>
  <c r="K1732" i="11" s="1"/>
  <c r="M1732" i="11" s="1"/>
  <c r="L1732" i="11" s="1"/>
  <c r="K1733" i="11" s="1"/>
  <c r="P1733" i="12" l="1"/>
  <c r="M1733" i="12"/>
  <c r="O1732" i="11"/>
  <c r="N1733" i="11"/>
  <c r="M1733" i="11" s="1"/>
  <c r="J1734" i="11"/>
  <c r="J1735" i="11" s="1"/>
  <c r="J1736" i="11" s="1"/>
  <c r="J1737" i="11" s="1"/>
  <c r="O1733" i="11"/>
  <c r="L1733" i="12" l="1"/>
  <c r="K1734" i="12" s="1"/>
  <c r="O1734" i="12"/>
  <c r="I1734" i="11"/>
  <c r="I1735" i="11" s="1"/>
  <c r="N1734" i="11"/>
  <c r="L1733" i="11"/>
  <c r="K1734" i="11" s="1"/>
  <c r="P1734" i="12" l="1"/>
  <c r="H1734" i="12"/>
  <c r="I1736" i="11"/>
  <c r="H1735" i="12" l="1"/>
  <c r="H1736" i="12" s="1"/>
  <c r="H1737" i="12" s="1"/>
  <c r="I1734" i="12"/>
  <c r="O1734" i="11"/>
  <c r="I1737" i="11"/>
  <c r="M1734" i="11"/>
  <c r="N1734" i="12" l="1"/>
  <c r="J1734" i="12"/>
  <c r="I1735" i="12"/>
  <c r="N1735" i="11"/>
  <c r="L1734" i="11"/>
  <c r="K1735" i="11" s="1"/>
  <c r="I1736" i="12" l="1"/>
  <c r="J1735" i="12"/>
  <c r="M1734" i="12"/>
  <c r="N1735" i="12"/>
  <c r="O1735" i="11"/>
  <c r="O1735" i="12" l="1"/>
  <c r="L1734" i="12"/>
  <c r="K1735" i="12" s="1"/>
  <c r="P1735" i="12" s="1"/>
  <c r="I1737" i="12"/>
  <c r="J1737" i="12" s="1"/>
  <c r="J1736" i="12"/>
  <c r="M1735" i="11"/>
  <c r="M1735" i="12" l="1"/>
  <c r="L1735" i="11"/>
  <c r="K1736" i="11" s="1"/>
  <c r="N1736" i="11"/>
  <c r="O1736" i="12" l="1"/>
  <c r="N1736" i="12" s="1"/>
  <c r="L1735" i="12"/>
  <c r="K1736" i="12" s="1"/>
  <c r="P1736" i="12" s="1"/>
  <c r="N1737" i="12" l="1"/>
  <c r="M1736" i="12"/>
  <c r="O1736" i="11"/>
  <c r="M1736" i="11"/>
  <c r="O1737" i="12" l="1"/>
  <c r="L1736" i="12"/>
  <c r="K1737" i="12" s="1"/>
  <c r="P1737" i="12" s="1"/>
  <c r="L1736" i="11"/>
  <c r="K1737" i="11" s="1"/>
  <c r="N1737" i="11"/>
  <c r="M1737" i="12" l="1"/>
  <c r="L1737" i="12" s="1"/>
  <c r="K1738" i="12" s="1"/>
  <c r="O1738" i="12" l="1"/>
  <c r="P1738" i="12"/>
  <c r="H1738" i="12"/>
  <c r="J1738" i="11"/>
  <c r="J1739" i="11" s="1"/>
  <c r="J1740" i="11" s="1"/>
  <c r="J1741" i="11" s="1"/>
  <c r="O1737" i="11"/>
  <c r="M1737" i="11"/>
  <c r="I1738" i="12" l="1"/>
  <c r="H1739" i="12"/>
  <c r="H1740" i="12" s="1"/>
  <c r="H1741" i="12" s="1"/>
  <c r="L1737" i="11"/>
  <c r="K1738" i="11" s="1"/>
  <c r="N1738" i="11"/>
  <c r="I1738" i="11"/>
  <c r="N1738" i="12" l="1"/>
  <c r="J1738" i="12"/>
  <c r="I1739" i="12"/>
  <c r="M1738" i="11"/>
  <c r="I1739" i="11"/>
  <c r="I1740" i="12" l="1"/>
  <c r="J1739" i="12"/>
  <c r="N1739" i="12"/>
  <c r="M1738" i="12"/>
  <c r="N1739" i="11"/>
  <c r="L1738" i="11"/>
  <c r="I1740" i="11"/>
  <c r="I1741" i="11" s="1"/>
  <c r="O1738" i="11"/>
  <c r="L1738" i="12" l="1"/>
  <c r="K1739" i="12" s="1"/>
  <c r="P1739" i="12" s="1"/>
  <c r="O1739" i="12"/>
  <c r="I1741" i="12"/>
  <c r="J1741" i="12" s="1"/>
  <c r="J1740" i="12"/>
  <c r="K1739" i="11"/>
  <c r="O1739" i="11" s="1"/>
  <c r="M1739" i="12" l="1"/>
  <c r="M1739" i="11"/>
  <c r="O1740" i="12" l="1"/>
  <c r="N1740" i="12" s="1"/>
  <c r="L1739" i="12"/>
  <c r="K1740" i="12" s="1"/>
  <c r="P1740" i="12" s="1"/>
  <c r="L1739" i="11"/>
  <c r="K1740" i="11" s="1"/>
  <c r="N1740" i="11"/>
  <c r="N1741" i="12" l="1"/>
  <c r="M1740" i="12"/>
  <c r="M1740" i="11"/>
  <c r="N1741" i="11" s="1"/>
  <c r="O1740" i="11"/>
  <c r="L1740" i="12" l="1"/>
  <c r="K1741" i="12" s="1"/>
  <c r="P1741" i="12" s="1"/>
  <c r="O1741" i="12"/>
  <c r="L1740" i="11"/>
  <c r="K1741" i="11" s="1"/>
  <c r="J1742" i="11" s="1"/>
  <c r="J1743" i="11" s="1"/>
  <c r="J1744" i="11" s="1"/>
  <c r="J1745" i="11" s="1"/>
  <c r="M1741" i="12" l="1"/>
  <c r="O1742" i="12" s="1"/>
  <c r="M1741" i="11"/>
  <c r="L1741" i="11" s="1"/>
  <c r="K1742" i="11" s="1"/>
  <c r="O1741" i="11"/>
  <c r="I1742" i="11"/>
  <c r="I1743" i="11" s="1"/>
  <c r="N1742" i="11"/>
  <c r="L1741" i="12" l="1"/>
  <c r="K1742" i="12" s="1"/>
  <c r="P1742" i="12" s="1"/>
  <c r="I1744" i="11"/>
  <c r="H1742" i="12" l="1"/>
  <c r="I1742" i="12" s="1"/>
  <c r="M1742" i="11"/>
  <c r="I1745" i="11"/>
  <c r="O1742" i="11"/>
  <c r="H1743" i="12" l="1"/>
  <c r="H1744" i="12" s="1"/>
  <c r="H1745" i="12" s="1"/>
  <c r="J1742" i="12"/>
  <c r="I1743" i="12"/>
  <c r="N1742" i="12"/>
  <c r="N1743" i="11"/>
  <c r="L1742" i="11"/>
  <c r="K1743" i="11" s="1"/>
  <c r="I1744" i="12" l="1"/>
  <c r="J1743" i="12"/>
  <c r="N1743" i="12"/>
  <c r="M1742" i="12"/>
  <c r="M1743" i="11"/>
  <c r="L1742" i="12" l="1"/>
  <c r="K1743" i="12" s="1"/>
  <c r="O1743" i="12"/>
  <c r="I1745" i="12"/>
  <c r="J1745" i="12" s="1"/>
  <c r="J1744" i="12"/>
  <c r="N1744" i="11"/>
  <c r="L1743" i="11"/>
  <c r="K1744" i="11" s="1"/>
  <c r="O1743" i="11"/>
  <c r="P1743" i="12" l="1"/>
  <c r="M1743" i="12"/>
  <c r="O1744" i="11"/>
  <c r="M1744" i="11"/>
  <c r="L1743" i="12" l="1"/>
  <c r="K1744" i="12" s="1"/>
  <c r="P1744" i="12" s="1"/>
  <c r="O1744" i="12"/>
  <c r="N1744" i="12" s="1"/>
  <c r="N1745" i="11"/>
  <c r="L1744" i="11"/>
  <c r="K1745" i="11" s="1"/>
  <c r="N1745" i="12" l="1"/>
  <c r="M1744" i="12"/>
  <c r="M1745" i="11"/>
  <c r="O1745" i="12" l="1"/>
  <c r="L1744" i="12"/>
  <c r="K1745" i="12" s="1"/>
  <c r="N1746" i="11"/>
  <c r="L1745" i="11"/>
  <c r="K1746" i="11" s="1"/>
  <c r="J1746" i="11"/>
  <c r="J1747" i="11" s="1"/>
  <c r="J1748" i="11" s="1"/>
  <c r="J1749" i="11" s="1"/>
  <c r="O1745" i="11"/>
  <c r="P1745" i="12" l="1"/>
  <c r="M1745" i="12"/>
  <c r="I1746" i="11"/>
  <c r="M1746" i="11" s="1"/>
  <c r="O1746" i="11"/>
  <c r="L1745" i="12" l="1"/>
  <c r="K1746" i="12" s="1"/>
  <c r="O1746" i="12"/>
  <c r="I1747" i="11"/>
  <c r="I1748" i="11" s="1"/>
  <c r="L1746" i="11"/>
  <c r="K1747" i="11" s="1"/>
  <c r="N1747" i="11"/>
  <c r="P1746" i="12" l="1"/>
  <c r="H1746" i="12"/>
  <c r="I1749" i="11"/>
  <c r="H1747" i="12" l="1"/>
  <c r="H1748" i="12" s="1"/>
  <c r="H1749" i="12" s="1"/>
  <c r="I1746" i="12"/>
  <c r="O1747" i="11"/>
  <c r="M1747" i="11"/>
  <c r="J1746" i="12" l="1"/>
  <c r="N1746" i="12"/>
  <c r="I1747" i="12"/>
  <c r="N1748" i="11"/>
  <c r="L1747" i="11"/>
  <c r="K1748" i="11" s="1"/>
  <c r="J1747" i="12" l="1"/>
  <c r="I1748" i="12"/>
  <c r="M1746" i="12"/>
  <c r="N1747" i="12"/>
  <c r="N1748" i="12" s="1"/>
  <c r="N1749" i="12" s="1"/>
  <c r="I1749" i="12" l="1"/>
  <c r="J1749" i="12" s="1"/>
  <c r="J1748" i="12"/>
  <c r="O1747" i="12"/>
  <c r="L1746" i="12"/>
  <c r="K1747" i="12" s="1"/>
  <c r="P1747" i="12" s="1"/>
  <c r="M1748" i="11"/>
  <c r="O1748" i="11"/>
  <c r="M1747" i="12" l="1"/>
  <c r="L1748" i="11"/>
  <c r="K1749" i="11" s="1"/>
  <c r="N1749" i="11"/>
  <c r="O1748" i="12" l="1"/>
  <c r="L1747" i="12"/>
  <c r="K1748" i="12" s="1"/>
  <c r="J1750" i="11"/>
  <c r="J1751" i="11" s="1"/>
  <c r="J1752" i="11" s="1"/>
  <c r="J1753" i="11" s="1"/>
  <c r="P1748" i="12" l="1"/>
  <c r="M1748" i="12"/>
  <c r="I1750" i="11"/>
  <c r="O1749" i="11"/>
  <c r="M1749" i="11"/>
  <c r="O1749" i="12" l="1"/>
  <c r="L1748" i="12"/>
  <c r="K1749" i="12" s="1"/>
  <c r="N1750" i="11"/>
  <c r="L1749" i="11"/>
  <c r="K1750" i="11" s="1"/>
  <c r="I1751" i="11"/>
  <c r="P1749" i="12" l="1"/>
  <c r="M1749" i="12"/>
  <c r="I1752" i="11"/>
  <c r="O1750" i="12" l="1"/>
  <c r="L1749" i="12"/>
  <c r="K1750" i="12" s="1"/>
  <c r="I1753" i="11"/>
  <c r="M1750" i="11"/>
  <c r="O1750" i="11"/>
  <c r="P1750" i="12" l="1"/>
  <c r="H1750" i="12"/>
  <c r="N1751" i="11"/>
  <c r="L1750" i="11"/>
  <c r="K1751" i="11" s="1"/>
  <c r="I1750" i="12" l="1"/>
  <c r="H1751" i="12"/>
  <c r="H1752" i="12" s="1"/>
  <c r="H1753" i="12" s="1"/>
  <c r="M1751" i="11"/>
  <c r="N1750" i="12" l="1"/>
  <c r="J1750" i="12"/>
  <c r="I1751" i="12"/>
  <c r="L1751" i="11"/>
  <c r="K1752" i="11" s="1"/>
  <c r="N1752" i="11"/>
  <c r="O1751" i="11"/>
  <c r="I1752" i="12" l="1"/>
  <c r="J1751" i="12"/>
  <c r="N1751" i="12"/>
  <c r="M1750" i="12"/>
  <c r="M1752" i="11"/>
  <c r="N1753" i="11" s="1"/>
  <c r="O1752" i="11"/>
  <c r="L1750" i="12" l="1"/>
  <c r="K1751" i="12" s="1"/>
  <c r="O1751" i="12"/>
  <c r="J1752" i="12"/>
  <c r="I1753" i="12"/>
  <c r="J1753" i="12" s="1"/>
  <c r="L1752" i="11"/>
  <c r="K1753" i="11" s="1"/>
  <c r="M1753" i="11" s="1"/>
  <c r="P1751" i="12" l="1"/>
  <c r="M1751" i="12"/>
  <c r="N1754" i="11"/>
  <c r="L1753" i="11"/>
  <c r="K1754" i="11" s="1"/>
  <c r="J1754" i="11"/>
  <c r="J1755" i="11" s="1"/>
  <c r="J1756" i="11" s="1"/>
  <c r="J1757" i="11" s="1"/>
  <c r="O1753" i="11"/>
  <c r="L1751" i="12" l="1"/>
  <c r="K1752" i="12" s="1"/>
  <c r="P1752" i="12" s="1"/>
  <c r="O1752" i="12"/>
  <c r="N1752" i="12" s="1"/>
  <c r="O1754" i="11"/>
  <c r="I1754" i="11"/>
  <c r="M1752" i="12" l="1"/>
  <c r="N1753" i="12"/>
  <c r="M1754" i="11"/>
  <c r="I1755" i="11"/>
  <c r="O1753" i="12" l="1"/>
  <c r="L1752" i="12"/>
  <c r="K1753" i="12" s="1"/>
  <c r="I1756" i="11"/>
  <c r="L1754" i="11"/>
  <c r="K1755" i="11" s="1"/>
  <c r="N1755" i="11"/>
  <c r="P1753" i="12" l="1"/>
  <c r="M1753" i="12"/>
  <c r="I1757" i="11"/>
  <c r="L1753" i="12" l="1"/>
  <c r="K1754" i="12" s="1"/>
  <c r="O1754" i="12"/>
  <c r="O1755" i="11"/>
  <c r="M1755" i="11"/>
  <c r="P1754" i="12" l="1"/>
  <c r="H1754" i="12"/>
  <c r="N1756" i="11"/>
  <c r="L1755" i="11"/>
  <c r="K1756" i="11" s="1"/>
  <c r="I1754" i="12" l="1"/>
  <c r="H1755" i="12"/>
  <c r="H1756" i="12" s="1"/>
  <c r="H1757" i="12" s="1"/>
  <c r="M1756" i="11"/>
  <c r="J1754" i="12" l="1"/>
  <c r="I1755" i="12"/>
  <c r="N1754" i="12"/>
  <c r="L1756" i="11"/>
  <c r="K1757" i="11" s="1"/>
  <c r="J1758" i="11" s="1"/>
  <c r="J1759" i="11" s="1"/>
  <c r="J1760" i="11" s="1"/>
  <c r="J1761" i="11" s="1"/>
  <c r="N1757" i="11"/>
  <c r="O1756" i="11"/>
  <c r="I1756" i="12" l="1"/>
  <c r="J1755" i="12"/>
  <c r="N1755" i="12"/>
  <c r="M1754" i="12"/>
  <c r="I1758" i="11"/>
  <c r="M1757" i="11"/>
  <c r="O1757" i="11"/>
  <c r="J1756" i="12" l="1"/>
  <c r="I1757" i="12"/>
  <c r="J1757" i="12" s="1"/>
  <c r="O1755" i="12"/>
  <c r="L1754" i="12"/>
  <c r="K1755" i="12" s="1"/>
  <c r="I1759" i="11"/>
  <c r="N1758" i="11"/>
  <c r="L1757" i="11"/>
  <c r="K1758" i="11" s="1"/>
  <c r="P1755" i="12" l="1"/>
  <c r="M1755" i="12"/>
  <c r="O1758" i="11"/>
  <c r="I1760" i="11"/>
  <c r="L1755" i="12" l="1"/>
  <c r="K1756" i="12" s="1"/>
  <c r="P1756" i="12" s="1"/>
  <c r="O1756" i="12"/>
  <c r="N1756" i="12" s="1"/>
  <c r="I1761" i="11"/>
  <c r="M1758" i="11"/>
  <c r="N1757" i="12" l="1"/>
  <c r="M1756" i="12"/>
  <c r="L1758" i="11"/>
  <c r="K1759" i="11" s="1"/>
  <c r="N1759" i="11"/>
  <c r="L1756" i="12" l="1"/>
  <c r="K1757" i="12" s="1"/>
  <c r="P1757" i="12" s="1"/>
  <c r="O1757" i="12"/>
  <c r="M1757" i="12" l="1"/>
  <c r="L1757" i="12" s="1"/>
  <c r="K1758" i="12" s="1"/>
  <c r="M1759" i="11"/>
  <c r="O1759" i="11"/>
  <c r="O1758" i="12" l="1"/>
  <c r="P1758" i="12"/>
  <c r="H1758" i="12"/>
  <c r="L1759" i="11"/>
  <c r="K1760" i="11" s="1"/>
  <c r="N1760" i="11"/>
  <c r="I1758" i="12" l="1"/>
  <c r="H1759" i="12"/>
  <c r="H1760" i="12" s="1"/>
  <c r="H1761" i="12" s="1"/>
  <c r="N1758" i="12" l="1"/>
  <c r="J1758" i="12"/>
  <c r="I1759" i="12"/>
  <c r="O1760" i="11"/>
  <c r="M1760" i="11"/>
  <c r="I1760" i="12" l="1"/>
  <c r="J1759" i="12"/>
  <c r="M1758" i="12"/>
  <c r="N1759" i="12"/>
  <c r="L1760" i="11"/>
  <c r="K1761" i="11" s="1"/>
  <c r="N1761" i="11"/>
  <c r="L1758" i="12" l="1"/>
  <c r="K1759" i="12" s="1"/>
  <c r="P1759" i="12" s="1"/>
  <c r="O1759" i="12"/>
  <c r="J1760" i="12"/>
  <c r="I1761" i="12"/>
  <c r="J1761" i="12" s="1"/>
  <c r="M1759" i="12" l="1"/>
  <c r="J1762" i="11"/>
  <c r="J1763" i="11" s="1"/>
  <c r="J1764" i="11" s="1"/>
  <c r="J1765" i="11" s="1"/>
  <c r="O1761" i="11"/>
  <c r="M1761" i="11"/>
  <c r="O1760" i="12" l="1"/>
  <c r="N1760" i="12" s="1"/>
  <c r="L1759" i="12"/>
  <c r="K1760" i="12" s="1"/>
  <c r="P1760" i="12" s="1"/>
  <c r="L1761" i="11"/>
  <c r="K1762" i="11" s="1"/>
  <c r="N1762" i="11"/>
  <c r="I1762" i="11"/>
  <c r="N1761" i="12" l="1"/>
  <c r="M1760" i="12"/>
  <c r="I1763" i="11"/>
  <c r="O1762" i="11"/>
  <c r="L1760" i="12" l="1"/>
  <c r="K1761" i="12" s="1"/>
  <c r="P1761" i="12" s="1"/>
  <c r="O1761" i="12"/>
  <c r="M1762" i="11"/>
  <c r="I1764" i="11"/>
  <c r="M1761" i="12" l="1"/>
  <c r="O1762" i="12" s="1"/>
  <c r="N1763" i="11"/>
  <c r="L1762" i="11"/>
  <c r="K1763" i="11" s="1"/>
  <c r="I1765" i="11"/>
  <c r="L1761" i="12" l="1"/>
  <c r="K1762" i="12" s="1"/>
  <c r="P1762" i="12" s="1"/>
  <c r="H1762" i="12" l="1"/>
  <c r="I1762" i="12" s="1"/>
  <c r="M1763" i="11"/>
  <c r="O1763" i="11"/>
  <c r="H1763" i="12" l="1"/>
  <c r="H1764" i="12" s="1"/>
  <c r="H1765" i="12" s="1"/>
  <c r="N1762" i="12"/>
  <c r="J1762" i="12"/>
  <c r="I1763" i="12"/>
  <c r="L1763" i="11"/>
  <c r="K1764" i="11" s="1"/>
  <c r="N1764" i="11"/>
  <c r="I1764" i="12" l="1"/>
  <c r="J1763" i="12"/>
  <c r="M1762" i="12"/>
  <c r="N1763" i="12"/>
  <c r="O1764" i="11"/>
  <c r="L1762" i="12" l="1"/>
  <c r="K1763" i="12" s="1"/>
  <c r="P1763" i="12" s="1"/>
  <c r="O1763" i="12"/>
  <c r="J1764" i="12"/>
  <c r="I1765" i="12"/>
  <c r="J1765" i="12" s="1"/>
  <c r="M1764" i="11"/>
  <c r="M1763" i="12" l="1"/>
  <c r="L1764" i="11"/>
  <c r="K1765" i="11" s="1"/>
  <c r="N1765" i="11"/>
  <c r="L1763" i="12" l="1"/>
  <c r="K1764" i="12" s="1"/>
  <c r="P1764" i="12" s="1"/>
  <c r="O1764" i="12"/>
  <c r="N1764" i="12" s="1"/>
  <c r="M1764" i="12" l="1"/>
  <c r="N1765" i="12"/>
  <c r="O1765" i="11"/>
  <c r="J1766" i="11"/>
  <c r="J1767" i="11" s="1"/>
  <c r="J1768" i="11" s="1"/>
  <c r="J1769" i="11" s="1"/>
  <c r="M1765" i="11"/>
  <c r="O1765" i="12" l="1"/>
  <c r="L1764" i="12"/>
  <c r="K1765" i="12" s="1"/>
  <c r="P1765" i="12" s="1"/>
  <c r="I1766" i="11"/>
  <c r="I1767" i="11" s="1"/>
  <c r="N1766" i="11"/>
  <c r="L1765" i="11"/>
  <c r="K1766" i="11" s="1"/>
  <c r="M1765" i="12" l="1"/>
  <c r="I1768" i="11"/>
  <c r="O1766" i="11"/>
  <c r="L1765" i="12" l="1"/>
  <c r="K1766" i="12" s="1"/>
  <c r="O1766" i="12"/>
  <c r="I1769" i="11"/>
  <c r="M1766" i="11"/>
  <c r="P1766" i="12" l="1"/>
  <c r="H1766" i="12"/>
  <c r="L1766" i="11"/>
  <c r="K1767" i="11" s="1"/>
  <c r="N1767" i="11"/>
  <c r="H1767" i="12" l="1"/>
  <c r="H1768" i="12" s="1"/>
  <c r="H1769" i="12" s="1"/>
  <c r="I1766" i="12"/>
  <c r="I1767" i="12" l="1"/>
  <c r="J1766" i="12"/>
  <c r="N1766" i="12"/>
  <c r="O1767" i="11"/>
  <c r="M1767" i="11"/>
  <c r="M1766" i="12" l="1"/>
  <c r="N1767" i="12"/>
  <c r="J1767" i="12"/>
  <c r="I1768" i="12"/>
  <c r="L1767" i="11"/>
  <c r="K1768" i="11" s="1"/>
  <c r="N1768" i="11"/>
  <c r="L1766" i="12" l="1"/>
  <c r="K1767" i="12" s="1"/>
  <c r="P1767" i="12" s="1"/>
  <c r="O1767" i="12"/>
  <c r="J1768" i="12"/>
  <c r="I1769" i="12"/>
  <c r="J1769" i="12" s="1"/>
  <c r="M1767" i="12" l="1"/>
  <c r="L1767" i="12" s="1"/>
  <c r="K1768" i="12" s="1"/>
  <c r="P1768" i="12" s="1"/>
  <c r="O1768" i="11"/>
  <c r="M1768" i="11"/>
  <c r="O1768" i="12" l="1"/>
  <c r="N1768" i="12" s="1"/>
  <c r="N1769" i="12" s="1"/>
  <c r="L1768" i="11"/>
  <c r="K1769" i="11" s="1"/>
  <c r="N1769" i="11"/>
  <c r="M1768" i="12" l="1"/>
  <c r="L1768" i="12" s="1"/>
  <c r="K1769" i="12" s="1"/>
  <c r="P1769" i="12" s="1"/>
  <c r="O1769" i="12" l="1"/>
  <c r="M1769" i="12"/>
  <c r="L1769" i="12" s="1"/>
  <c r="K1770" i="12" s="1"/>
  <c r="P1770" i="12" s="1"/>
  <c r="J1770" i="11"/>
  <c r="J1771" i="11" s="1"/>
  <c r="J1772" i="11" s="1"/>
  <c r="J1773" i="11" s="1"/>
  <c r="O1769" i="11"/>
  <c r="M1769" i="11"/>
  <c r="H1770" i="12" l="1"/>
  <c r="I1770" i="12" s="1"/>
  <c r="O1770" i="12"/>
  <c r="L1769" i="11"/>
  <c r="K1770" i="11" s="1"/>
  <c r="N1770" i="11"/>
  <c r="I1770" i="11"/>
  <c r="H1771" i="12" l="1"/>
  <c r="H1772" i="12" s="1"/>
  <c r="H1773" i="12" s="1"/>
  <c r="I1771" i="11"/>
  <c r="O1770" i="11"/>
  <c r="J1770" i="12"/>
  <c r="N1770" i="12"/>
  <c r="I1771" i="12"/>
  <c r="I1772" i="11" l="1"/>
  <c r="M1770" i="11"/>
  <c r="M1770" i="12"/>
  <c r="N1771" i="12"/>
  <c r="I1772" i="12"/>
  <c r="J1771" i="12"/>
  <c r="I1773" i="11" l="1"/>
  <c r="L1770" i="11"/>
  <c r="K1771" i="11" s="1"/>
  <c r="N1771" i="11"/>
  <c r="J1772" i="12"/>
  <c r="I1773" i="12"/>
  <c r="J1773" i="12" s="1"/>
  <c r="L1770" i="12"/>
  <c r="K1771" i="12" s="1"/>
  <c r="P1771" i="12" s="1"/>
  <c r="O1771" i="12"/>
  <c r="M1771" i="12" l="1"/>
  <c r="M1771" i="11" l="1"/>
  <c r="O1771" i="11"/>
  <c r="L1771" i="12"/>
  <c r="K1772" i="12" s="1"/>
  <c r="P1772" i="12" s="1"/>
  <c r="O1772" i="12"/>
  <c r="N1772" i="12" s="1"/>
  <c r="L1771" i="11" l="1"/>
  <c r="K1772" i="11" s="1"/>
  <c r="N1772" i="11"/>
  <c r="M1772" i="12"/>
  <c r="N1773" i="12"/>
  <c r="O1773" i="12" l="1"/>
  <c r="L1772" i="12"/>
  <c r="K1773" i="12" s="1"/>
  <c r="P1773" i="12" s="1"/>
  <c r="O1772" i="11" l="1"/>
  <c r="M1772" i="11"/>
  <c r="M1773" i="12"/>
  <c r="N1773" i="11" l="1"/>
  <c r="L1772" i="11"/>
  <c r="K1773" i="11" s="1"/>
  <c r="L1773" i="12"/>
  <c r="K1774" i="12" s="1"/>
  <c r="P1774" i="12" s="1"/>
  <c r="O1774" i="12"/>
  <c r="H1774" i="12" l="1"/>
  <c r="M1773" i="11" l="1"/>
  <c r="L1773" i="11" s="1"/>
  <c r="K1774" i="11" s="1"/>
  <c r="J1774" i="11"/>
  <c r="J1775" i="11" s="1"/>
  <c r="J1776" i="11" s="1"/>
  <c r="J1777" i="11" s="1"/>
  <c r="O1773" i="11"/>
  <c r="H1775" i="12"/>
  <c r="H1776" i="12" s="1"/>
  <c r="H1777" i="12" s="1"/>
  <c r="I1774" i="12"/>
  <c r="N1774" i="11" l="1"/>
  <c r="I1774" i="11"/>
  <c r="O1774" i="11"/>
  <c r="N1774" i="12"/>
  <c r="J1774" i="12"/>
  <c r="I1775" i="12"/>
  <c r="M1774" i="11" l="1"/>
  <c r="N1775" i="11" s="1"/>
  <c r="I1775" i="11"/>
  <c r="I1776" i="11" s="1"/>
  <c r="I1776" i="12"/>
  <c r="J1775" i="12"/>
  <c r="N1775" i="12"/>
  <c r="M1774" i="12"/>
  <c r="L1774" i="11" l="1"/>
  <c r="K1775" i="11" s="1"/>
  <c r="I1777" i="11"/>
  <c r="O1775" i="12"/>
  <c r="L1774" i="12"/>
  <c r="K1775" i="12" s="1"/>
  <c r="P1775" i="12" s="1"/>
  <c r="I1777" i="12"/>
  <c r="J1777" i="12" s="1"/>
  <c r="J1776" i="12"/>
  <c r="M1775" i="11" l="1"/>
  <c r="O1775" i="11"/>
  <c r="M1775" i="12"/>
  <c r="N1776" i="11" l="1"/>
  <c r="L1775" i="11"/>
  <c r="K1776" i="11" s="1"/>
  <c r="L1775" i="12"/>
  <c r="K1776" i="12" s="1"/>
  <c r="P1776" i="12" s="1"/>
  <c r="O1776" i="12"/>
  <c r="N1776" i="12" s="1"/>
  <c r="M1776" i="11" l="1"/>
  <c r="N1777" i="12"/>
  <c r="M1776" i="12"/>
  <c r="N1777" i="11" l="1"/>
  <c r="L1776" i="11"/>
  <c r="K1777" i="11" s="1"/>
  <c r="O1776" i="11"/>
  <c r="L1776" i="12"/>
  <c r="K1777" i="12" s="1"/>
  <c r="P1777" i="12" s="1"/>
  <c r="O1777" i="12"/>
  <c r="J1778" i="11" l="1"/>
  <c r="J1779" i="11" s="1"/>
  <c r="J1780" i="11" s="1"/>
  <c r="J1781" i="11" s="1"/>
  <c r="O1777" i="11"/>
  <c r="M1777" i="11"/>
  <c r="M1777" i="12"/>
  <c r="L1777" i="12" s="1"/>
  <c r="K1778" i="12" s="1"/>
  <c r="P1778" i="12" s="1"/>
  <c r="N1778" i="11" l="1"/>
  <c r="L1777" i="11"/>
  <c r="K1778" i="11" s="1"/>
  <c r="I1778" i="11"/>
  <c r="O1778" i="12"/>
  <c r="H1778" i="12"/>
  <c r="I1779" i="11" l="1"/>
  <c r="O1778" i="11"/>
  <c r="I1778" i="12"/>
  <c r="H1779" i="12"/>
  <c r="H1780" i="12" s="1"/>
  <c r="H1781" i="12" s="1"/>
  <c r="I1780" i="11" l="1"/>
  <c r="M1778" i="11"/>
  <c r="N1778" i="12"/>
  <c r="I1779" i="12"/>
  <c r="J1778" i="12"/>
  <c r="I1781" i="11" l="1"/>
  <c r="L1778" i="11"/>
  <c r="K1779" i="11" s="1"/>
  <c r="N1779" i="11"/>
  <c r="I1780" i="12"/>
  <c r="J1779" i="12"/>
  <c r="M1778" i="12"/>
  <c r="N1779" i="12"/>
  <c r="M1779" i="11" l="1"/>
  <c r="O1779" i="12"/>
  <c r="L1778" i="12"/>
  <c r="K1779" i="12" s="1"/>
  <c r="P1779" i="12" s="1"/>
  <c r="J1780" i="12"/>
  <c r="I1781" i="12"/>
  <c r="J1781" i="12" s="1"/>
  <c r="L1779" i="11" l="1"/>
  <c r="K1780" i="11" s="1"/>
  <c r="N1780" i="11"/>
  <c r="O1779" i="11"/>
  <c r="M1779" i="12"/>
  <c r="M1780" i="11" l="1"/>
  <c r="O1780" i="11"/>
  <c r="O1780" i="12"/>
  <c r="N1780" i="12" s="1"/>
  <c r="L1779" i="12"/>
  <c r="K1780" i="12" s="1"/>
  <c r="P1780" i="12" s="1"/>
  <c r="L1780" i="11" l="1"/>
  <c r="K1781" i="11" s="1"/>
  <c r="N1781" i="11"/>
  <c r="N1781" i="12"/>
  <c r="M1780" i="12"/>
  <c r="J1782" i="11" l="1"/>
  <c r="J1783" i="11" s="1"/>
  <c r="J1784" i="11" s="1"/>
  <c r="J1785" i="11" s="1"/>
  <c r="O1781" i="12"/>
  <c r="L1780" i="12"/>
  <c r="K1781" i="12" s="1"/>
  <c r="P1781" i="12" s="1"/>
  <c r="I1782" i="11" l="1"/>
  <c r="O1781" i="11"/>
  <c r="M1781" i="11"/>
  <c r="M1781" i="12"/>
  <c r="N1782" i="11" l="1"/>
  <c r="L1781" i="11"/>
  <c r="K1782" i="11" s="1"/>
  <c r="I1783" i="11"/>
  <c r="O1782" i="12"/>
  <c r="L1781" i="12"/>
  <c r="K1782" i="12" s="1"/>
  <c r="P1782" i="12" s="1"/>
  <c r="I1784" i="11" l="1"/>
  <c r="O1782" i="11"/>
  <c r="H1782" i="12"/>
  <c r="M1782" i="11" l="1"/>
  <c r="I1785" i="11"/>
  <c r="H1783" i="12"/>
  <c r="H1784" i="12" s="1"/>
  <c r="H1785" i="12" s="1"/>
  <c r="I1782" i="12"/>
  <c r="N1783" i="11" l="1"/>
  <c r="L1782" i="11"/>
  <c r="K1783" i="11" s="1"/>
  <c r="J1782" i="12"/>
  <c r="I1783" i="12"/>
  <c r="N1782" i="12"/>
  <c r="O1783" i="11" l="1"/>
  <c r="M1783" i="11"/>
  <c r="J1783" i="12"/>
  <c r="I1784" i="12"/>
  <c r="M1782" i="12"/>
  <c r="N1783" i="12"/>
  <c r="N1784" i="11" l="1"/>
  <c r="L1783" i="11"/>
  <c r="K1784" i="11" s="1"/>
  <c r="I1785" i="12"/>
  <c r="J1785" i="12" s="1"/>
  <c r="J1784" i="12"/>
  <c r="L1782" i="12"/>
  <c r="K1783" i="12" s="1"/>
  <c r="P1783" i="12" s="1"/>
  <c r="O1783" i="12"/>
  <c r="M1783" i="12" l="1"/>
  <c r="M1784" i="11" l="1"/>
  <c r="O1784" i="11"/>
  <c r="L1783" i="12"/>
  <c r="K1784" i="12" s="1"/>
  <c r="P1784" i="12" s="1"/>
  <c r="O1784" i="12"/>
  <c r="N1784" i="12" s="1"/>
  <c r="L1784" i="11" l="1"/>
  <c r="K1785" i="11" s="1"/>
  <c r="N1785" i="11"/>
  <c r="N1785" i="12"/>
  <c r="M1784" i="12"/>
  <c r="L1784" i="12" l="1"/>
  <c r="K1785" i="12" s="1"/>
  <c r="P1785" i="12" s="1"/>
  <c r="O1785" i="12"/>
  <c r="J1786" i="11" l="1"/>
  <c r="J1787" i="11" s="1"/>
  <c r="J1788" i="11" s="1"/>
  <c r="J1789" i="11" s="1"/>
  <c r="O1785" i="11"/>
  <c r="M1785" i="11"/>
  <c r="M1785" i="12"/>
  <c r="O1786" i="12" s="1"/>
  <c r="L1785" i="11" l="1"/>
  <c r="K1786" i="11" s="1"/>
  <c r="N1786" i="11"/>
  <c r="I1786" i="11"/>
  <c r="L1785" i="12"/>
  <c r="K1786" i="12" s="1"/>
  <c r="P1786" i="12" s="1"/>
  <c r="I1787" i="11" l="1"/>
  <c r="O1786" i="11"/>
  <c r="H1786" i="12"/>
  <c r="H1787" i="12" s="1"/>
  <c r="H1788" i="12" s="1"/>
  <c r="H1789" i="12" s="1"/>
  <c r="I1788" i="11" l="1"/>
  <c r="M1786" i="11"/>
  <c r="I1786" i="12"/>
  <c r="N1786" i="12" s="1"/>
  <c r="I1789" i="11" l="1"/>
  <c r="N1787" i="11"/>
  <c r="L1786" i="11"/>
  <c r="K1787" i="11" s="1"/>
  <c r="I1787" i="12"/>
  <c r="J1787" i="12" s="1"/>
  <c r="J1786" i="12"/>
  <c r="N1787" i="12"/>
  <c r="M1786" i="12"/>
  <c r="I1788" i="12" l="1"/>
  <c r="I1789" i="12" s="1"/>
  <c r="J1789" i="12" s="1"/>
  <c r="L1786" i="12"/>
  <c r="K1787" i="12" s="1"/>
  <c r="P1787" i="12" s="1"/>
  <c r="O1787" i="12"/>
  <c r="J1788" i="12" l="1"/>
  <c r="O1787" i="11"/>
  <c r="M1787" i="11"/>
  <c r="M1787" i="12"/>
  <c r="L1787" i="11" l="1"/>
  <c r="K1788" i="11" s="1"/>
  <c r="N1788" i="11"/>
  <c r="L1787" i="12"/>
  <c r="K1788" i="12" s="1"/>
  <c r="P1788" i="12" s="1"/>
  <c r="O1788" i="12"/>
  <c r="N1788" i="12" s="1"/>
  <c r="O1788" i="11" l="1"/>
  <c r="M1788" i="12"/>
  <c r="N1789" i="12"/>
  <c r="M1788" i="11" l="1"/>
  <c r="O1789" i="12"/>
  <c r="L1788" i="12"/>
  <c r="K1789" i="12" s="1"/>
  <c r="P1789" i="12" s="1"/>
  <c r="L1788" i="11" l="1"/>
  <c r="K1789" i="11" s="1"/>
  <c r="N1789" i="11"/>
  <c r="M1789" i="12"/>
  <c r="J1790" i="11" l="1"/>
  <c r="J1791" i="11" s="1"/>
  <c r="J1792" i="11" s="1"/>
  <c r="J1793" i="11" s="1"/>
  <c r="O1790" i="12"/>
  <c r="L1789" i="12"/>
  <c r="K1790" i="12" s="1"/>
  <c r="P1790" i="12" s="1"/>
  <c r="I1790" i="11" l="1"/>
  <c r="O1789" i="11"/>
  <c r="M1789" i="11"/>
  <c r="H1790" i="12"/>
  <c r="N1790" i="11" l="1"/>
  <c r="L1789" i="11"/>
  <c r="K1790" i="11" s="1"/>
  <c r="I1791" i="11"/>
  <c r="H1791" i="12"/>
  <c r="H1792" i="12" s="1"/>
  <c r="H1793" i="12" s="1"/>
  <c r="I1790" i="12"/>
  <c r="I1792" i="11" l="1"/>
  <c r="O1790" i="11"/>
  <c r="N1790" i="12"/>
  <c r="J1790" i="12"/>
  <c r="I1791" i="12"/>
  <c r="M1790" i="11" l="1"/>
  <c r="I1793" i="11"/>
  <c r="J1791" i="12"/>
  <c r="I1792" i="12"/>
  <c r="M1790" i="12"/>
  <c r="N1791" i="12"/>
  <c r="N1791" i="11" l="1"/>
  <c r="L1790" i="11"/>
  <c r="K1791" i="11" s="1"/>
  <c r="I1793" i="12"/>
  <c r="J1793" i="12" s="1"/>
  <c r="J1792" i="12"/>
  <c r="L1790" i="12"/>
  <c r="K1791" i="12" s="1"/>
  <c r="P1791" i="12" s="1"/>
  <c r="O1791" i="12"/>
  <c r="M1791" i="12" l="1"/>
  <c r="M1791" i="11" l="1"/>
  <c r="O1791" i="11"/>
  <c r="L1791" i="12"/>
  <c r="K1792" i="12" s="1"/>
  <c r="P1792" i="12" s="1"/>
  <c r="O1792" i="12"/>
  <c r="N1792" i="12" s="1"/>
  <c r="N1792" i="11" l="1"/>
  <c r="L1791" i="11"/>
  <c r="K1792" i="11" s="1"/>
  <c r="N1793" i="12"/>
  <c r="M1792" i="12"/>
  <c r="L1792" i="12" l="1"/>
  <c r="K1793" i="12" s="1"/>
  <c r="P1793" i="12" s="1"/>
  <c r="O1793" i="12"/>
  <c r="M1792" i="11" l="1"/>
  <c r="O1792" i="11"/>
  <c r="M1793" i="12"/>
  <c r="O1794" i="12" s="1"/>
  <c r="L1792" i="11" l="1"/>
  <c r="K1793" i="11" s="1"/>
  <c r="N1793" i="11"/>
  <c r="L1793" i="12"/>
  <c r="K1794" i="12" s="1"/>
  <c r="P1794" i="12" s="1"/>
  <c r="H1794" i="12" l="1"/>
  <c r="I1794" i="12" s="1"/>
  <c r="J1794" i="11" l="1"/>
  <c r="J1795" i="11" s="1"/>
  <c r="J1796" i="11" s="1"/>
  <c r="J1797" i="11" s="1"/>
  <c r="O1793" i="11"/>
  <c r="M1793" i="11"/>
  <c r="H1795" i="12"/>
  <c r="H1796" i="12" s="1"/>
  <c r="H1797" i="12" s="1"/>
  <c r="I1795" i="12"/>
  <c r="J1794" i="12"/>
  <c r="N1794" i="12"/>
  <c r="N1794" i="11" l="1"/>
  <c r="L1793" i="11"/>
  <c r="K1794" i="11" s="1"/>
  <c r="I1794" i="11"/>
  <c r="M1794" i="12"/>
  <c r="N1795" i="12"/>
  <c r="I1796" i="12"/>
  <c r="J1795" i="12"/>
  <c r="I1795" i="11" l="1"/>
  <c r="J1796" i="12"/>
  <c r="I1797" i="12"/>
  <c r="J1797" i="12" s="1"/>
  <c r="O1795" i="12"/>
  <c r="L1794" i="12"/>
  <c r="K1795" i="12" s="1"/>
  <c r="P1795" i="12" s="1"/>
  <c r="I1796" i="11" l="1"/>
  <c r="M1794" i="11"/>
  <c r="O1794" i="11"/>
  <c r="M1795" i="12"/>
  <c r="L1794" i="11" l="1"/>
  <c r="K1795" i="11" s="1"/>
  <c r="N1795" i="11"/>
  <c r="I1797" i="11"/>
  <c r="L1795" i="12"/>
  <c r="K1796" i="12" s="1"/>
  <c r="P1796" i="12" s="1"/>
  <c r="O1796" i="12"/>
  <c r="N1796" i="12" s="1"/>
  <c r="N1797" i="12" l="1"/>
  <c r="M1796" i="12"/>
  <c r="M1795" i="11" l="1"/>
  <c r="O1795" i="11"/>
  <c r="O1797" i="12"/>
  <c r="L1796" i="12"/>
  <c r="K1797" i="12" s="1"/>
  <c r="P1797" i="12" s="1"/>
  <c r="L1795" i="11" l="1"/>
  <c r="K1796" i="11" s="1"/>
  <c r="N1796" i="11"/>
  <c r="M1797" i="12"/>
  <c r="L1797" i="12" s="1"/>
  <c r="K1798" i="12" s="1"/>
  <c r="P1798" i="12" s="1"/>
  <c r="O1798" i="12" l="1"/>
  <c r="H1798" i="12"/>
  <c r="O1796" i="11" l="1"/>
  <c r="M1796" i="11"/>
  <c r="H1799" i="12"/>
  <c r="H1800" i="12" s="1"/>
  <c r="H1801" i="12" s="1"/>
  <c r="I1798" i="12"/>
  <c r="L1796" i="11" l="1"/>
  <c r="K1797" i="11" s="1"/>
  <c r="N1797" i="11"/>
  <c r="I1799" i="12"/>
  <c r="N1798" i="12"/>
  <c r="J1798" i="12"/>
  <c r="J1798" i="11" l="1"/>
  <c r="J1799" i="11" s="1"/>
  <c r="J1800" i="11" s="1"/>
  <c r="J1801" i="11" s="1"/>
  <c r="N1799" i="12"/>
  <c r="M1798" i="12"/>
  <c r="I1800" i="12"/>
  <c r="J1799" i="12"/>
  <c r="I1798" i="11" l="1"/>
  <c r="O1797" i="11"/>
  <c r="M1797" i="11"/>
  <c r="L1798" i="12"/>
  <c r="K1799" i="12" s="1"/>
  <c r="P1799" i="12" s="1"/>
  <c r="O1799" i="12"/>
  <c r="I1801" i="12"/>
  <c r="J1801" i="12" s="1"/>
  <c r="J1800" i="12"/>
  <c r="I1799" i="11" l="1"/>
  <c r="L1797" i="11"/>
  <c r="K1798" i="11" s="1"/>
  <c r="N1798" i="11"/>
  <c r="M1799" i="12"/>
  <c r="I1800" i="11" l="1"/>
  <c r="O1800" i="12"/>
  <c r="N1800" i="12" s="1"/>
  <c r="L1799" i="12"/>
  <c r="K1800" i="12" s="1"/>
  <c r="P1800" i="12" s="1"/>
  <c r="O1798" i="11" l="1"/>
  <c r="I1801" i="11"/>
  <c r="M1798" i="11"/>
  <c r="M1800" i="12"/>
  <c r="N1801" i="12"/>
  <c r="N1799" i="11" l="1"/>
  <c r="L1798" i="11"/>
  <c r="K1799" i="11" s="1"/>
  <c r="L1800" i="12"/>
  <c r="K1801" i="12" s="1"/>
  <c r="P1801" i="12" s="1"/>
  <c r="O1801" i="12"/>
  <c r="M1801" i="12" l="1"/>
  <c r="M1799" i="11" l="1"/>
  <c r="O1799" i="11"/>
  <c r="O1802" i="12"/>
  <c r="L1801" i="12"/>
  <c r="K1802" i="12" s="1"/>
  <c r="P1802" i="12" s="1"/>
  <c r="L1799" i="11" l="1"/>
  <c r="K1800" i="11" s="1"/>
  <c r="N1800" i="11"/>
  <c r="H1802" i="12"/>
  <c r="H1803" i="12" l="1"/>
  <c r="H1804" i="12" s="1"/>
  <c r="H1805" i="12" s="1"/>
  <c r="I1802" i="12"/>
  <c r="O1800" i="11" l="1"/>
  <c r="M1800" i="11"/>
  <c r="J1802" i="12"/>
  <c r="N1802" i="12"/>
  <c r="I1803" i="12"/>
  <c r="N1801" i="11" l="1"/>
  <c r="L1800" i="11"/>
  <c r="K1801" i="11" s="1"/>
  <c r="I1804" i="12"/>
  <c r="J1803" i="12"/>
  <c r="N1803" i="12"/>
  <c r="M1802" i="12"/>
  <c r="M1801" i="11" l="1"/>
  <c r="L1802" i="12"/>
  <c r="K1803" i="12" s="1"/>
  <c r="P1803" i="12" s="1"/>
  <c r="O1803" i="12"/>
  <c r="J1804" i="12"/>
  <c r="I1805" i="12"/>
  <c r="J1805" i="12" s="1"/>
  <c r="L1801" i="11" l="1"/>
  <c r="K1802" i="11" s="1"/>
  <c r="N1802" i="11"/>
  <c r="J1802" i="11"/>
  <c r="J1803" i="11" s="1"/>
  <c r="J1804" i="11" s="1"/>
  <c r="J1805" i="11" s="1"/>
  <c r="O1801" i="11"/>
  <c r="M1803" i="12"/>
  <c r="I1802" i="11" l="1"/>
  <c r="M1802" i="11" s="1"/>
  <c r="O1802" i="11"/>
  <c r="L1803" i="12"/>
  <c r="K1804" i="12" s="1"/>
  <c r="P1804" i="12" s="1"/>
  <c r="O1804" i="12"/>
  <c r="N1804" i="12" s="1"/>
  <c r="I1803" i="11" l="1"/>
  <c r="I1804" i="11" s="1"/>
  <c r="N1803" i="11"/>
  <c r="L1802" i="11"/>
  <c r="K1803" i="11" s="1"/>
  <c r="M1804" i="12"/>
  <c r="N1805" i="12"/>
  <c r="I1805" i="11" l="1"/>
  <c r="L1804" i="12"/>
  <c r="K1805" i="12" s="1"/>
  <c r="P1805" i="12" s="1"/>
  <c r="O1805" i="12"/>
  <c r="O1803" i="11" l="1"/>
  <c r="M1803" i="11"/>
  <c r="M1805" i="12"/>
  <c r="L1803" i="11" l="1"/>
  <c r="K1804" i="11" s="1"/>
  <c r="N1804" i="11"/>
  <c r="L1805" i="12"/>
  <c r="K1806" i="12" s="1"/>
  <c r="P1806" i="12" s="1"/>
  <c r="O1806" i="12"/>
  <c r="H1806" i="12" l="1"/>
  <c r="O1804" i="11" l="1"/>
  <c r="M1804" i="11"/>
  <c r="H1807" i="12"/>
  <c r="H1808" i="12" s="1"/>
  <c r="H1809" i="12" s="1"/>
  <c r="I1806" i="12"/>
  <c r="N1805" i="11" l="1"/>
  <c r="L1804" i="11"/>
  <c r="K1805" i="11" s="1"/>
  <c r="I1807" i="12"/>
  <c r="J1806" i="12"/>
  <c r="N1806" i="12"/>
  <c r="J1806" i="11" l="1"/>
  <c r="J1807" i="11" s="1"/>
  <c r="J1808" i="11" s="1"/>
  <c r="J1809" i="11" s="1"/>
  <c r="M1806" i="12"/>
  <c r="N1807" i="12"/>
  <c r="I1808" i="12"/>
  <c r="J1807" i="12"/>
  <c r="I1806" i="11" l="1"/>
  <c r="M1805" i="11"/>
  <c r="O1805" i="11"/>
  <c r="I1809" i="12"/>
  <c r="J1809" i="12" s="1"/>
  <c r="J1808" i="12"/>
  <c r="O1807" i="12"/>
  <c r="L1806" i="12"/>
  <c r="K1807" i="12" s="1"/>
  <c r="P1807" i="12" s="1"/>
  <c r="I1807" i="11" l="1"/>
  <c r="N1806" i="11"/>
  <c r="L1805" i="11"/>
  <c r="K1806" i="11" s="1"/>
  <c r="M1807" i="12"/>
  <c r="O1806" i="11" l="1"/>
  <c r="I1808" i="11"/>
  <c r="L1807" i="12"/>
  <c r="K1808" i="12" s="1"/>
  <c r="P1808" i="12" s="1"/>
  <c r="O1808" i="12"/>
  <c r="N1808" i="12" s="1"/>
  <c r="I1809" i="11" l="1"/>
  <c r="M1806" i="11"/>
  <c r="N1809" i="12"/>
  <c r="M1808" i="12"/>
  <c r="N1807" i="11" l="1"/>
  <c r="L1806" i="11"/>
  <c r="K1807" i="11" s="1"/>
  <c r="O1809" i="12"/>
  <c r="L1808" i="12"/>
  <c r="K1809" i="12" s="1"/>
  <c r="P1809" i="12" s="1"/>
  <c r="M1807" i="11" l="1"/>
  <c r="M1809" i="12"/>
  <c r="L1807" i="11" l="1"/>
  <c r="K1808" i="11" s="1"/>
  <c r="N1808" i="11"/>
  <c r="O1807" i="11"/>
  <c r="O1810" i="12"/>
  <c r="L1809" i="12"/>
  <c r="K1810" i="12" s="1"/>
  <c r="P1810" i="12" s="1"/>
  <c r="M1808" i="11" l="1"/>
  <c r="O1808" i="11"/>
  <c r="H1810" i="12"/>
  <c r="L1808" i="11" l="1"/>
  <c r="K1809" i="11" s="1"/>
  <c r="N1809" i="11"/>
  <c r="I1810" i="12"/>
  <c r="H1811" i="12"/>
  <c r="H1812" i="12" s="1"/>
  <c r="H1813" i="12" s="1"/>
  <c r="N1810" i="12" l="1"/>
  <c r="J1810" i="12"/>
  <c r="I1811" i="12"/>
  <c r="J1810" i="11" l="1"/>
  <c r="J1811" i="11" s="1"/>
  <c r="J1812" i="11" s="1"/>
  <c r="J1813" i="11" s="1"/>
  <c r="O1809" i="11"/>
  <c r="M1809" i="11"/>
  <c r="J1811" i="12"/>
  <c r="I1812" i="12"/>
  <c r="M1810" i="12"/>
  <c r="N1811" i="12"/>
  <c r="L1809" i="11" l="1"/>
  <c r="K1810" i="11" s="1"/>
  <c r="N1810" i="11"/>
  <c r="I1810" i="11"/>
  <c r="J1812" i="12"/>
  <c r="I1813" i="12"/>
  <c r="J1813" i="12" s="1"/>
  <c r="O1811" i="12"/>
  <c r="L1810" i="12"/>
  <c r="K1811" i="12" s="1"/>
  <c r="P1811" i="12" s="1"/>
  <c r="I1811" i="11" l="1"/>
  <c r="M1811" i="12"/>
  <c r="I1812" i="11" l="1"/>
  <c r="O1810" i="11"/>
  <c r="M1810" i="11"/>
  <c r="O1812" i="12"/>
  <c r="N1812" i="12" s="1"/>
  <c r="L1811" i="12"/>
  <c r="K1812" i="12" s="1"/>
  <c r="P1812" i="12" s="1"/>
  <c r="N1811" i="11" l="1"/>
  <c r="L1810" i="11"/>
  <c r="K1811" i="11" s="1"/>
  <c r="I1813" i="11"/>
  <c r="N1813" i="12"/>
  <c r="M1812" i="12"/>
  <c r="O1813" i="12" l="1"/>
  <c r="L1812" i="12"/>
  <c r="K1813" i="12" s="1"/>
  <c r="P1813" i="12" s="1"/>
  <c r="O1811" i="11" l="1"/>
  <c r="M1811" i="11"/>
  <c r="M1813" i="12"/>
  <c r="L1811" i="11" l="1"/>
  <c r="K1812" i="11" s="1"/>
  <c r="N1812" i="11"/>
  <c r="L1813" i="12"/>
  <c r="K1814" i="12" s="1"/>
  <c r="P1814" i="12" s="1"/>
  <c r="O1814" i="12"/>
  <c r="O1812" i="11" l="1"/>
  <c r="H1814" i="12"/>
  <c r="M1812" i="11" l="1"/>
  <c r="I1814" i="12"/>
  <c r="H1815" i="12"/>
  <c r="H1816" i="12" s="1"/>
  <c r="H1817" i="12" s="1"/>
  <c r="N1813" i="11" l="1"/>
  <c r="L1812" i="11"/>
  <c r="K1813" i="11" s="1"/>
  <c r="J1814" i="12"/>
  <c r="I1815" i="12"/>
  <c r="N1814" i="12"/>
  <c r="J1814" i="11" l="1"/>
  <c r="J1815" i="11" s="1"/>
  <c r="J1816" i="11" s="1"/>
  <c r="J1817" i="11" s="1"/>
  <c r="I1816" i="12"/>
  <c r="J1815" i="12"/>
  <c r="M1814" i="12"/>
  <c r="N1815" i="12"/>
  <c r="I1814" i="11" l="1"/>
  <c r="M1813" i="11"/>
  <c r="O1813" i="11"/>
  <c r="O1815" i="12"/>
  <c r="L1814" i="12"/>
  <c r="K1815" i="12" s="1"/>
  <c r="P1815" i="12" s="1"/>
  <c r="I1817" i="12"/>
  <c r="J1817" i="12" s="1"/>
  <c r="J1816" i="12"/>
  <c r="N1814" i="11" l="1"/>
  <c r="L1813" i="11"/>
  <c r="K1814" i="11" s="1"/>
  <c r="I1815" i="11"/>
  <c r="M1815" i="12"/>
  <c r="I1816" i="11" l="1"/>
  <c r="O1814" i="11"/>
  <c r="L1815" i="12"/>
  <c r="K1816" i="12" s="1"/>
  <c r="P1816" i="12" s="1"/>
  <c r="O1816" i="12"/>
  <c r="N1816" i="12" s="1"/>
  <c r="I1817" i="11" l="1"/>
  <c r="M1814" i="11"/>
  <c r="M1816" i="12"/>
  <c r="N1817" i="12"/>
  <c r="L1814" i="11" l="1"/>
  <c r="K1815" i="11" s="1"/>
  <c r="N1815" i="11"/>
  <c r="L1816" i="12"/>
  <c r="K1817" i="12" s="1"/>
  <c r="P1817" i="12" s="1"/>
  <c r="O1817" i="12"/>
  <c r="M1817" i="12" l="1"/>
  <c r="M1815" i="11" l="1"/>
  <c r="O1815" i="11"/>
  <c r="O1818" i="12"/>
  <c r="L1817" i="12"/>
  <c r="K1818" i="12" s="1"/>
  <c r="P1818" i="12" s="1"/>
  <c r="L1815" i="11" l="1"/>
  <c r="K1816" i="11" s="1"/>
  <c r="N1816" i="11"/>
  <c r="H1818" i="12"/>
  <c r="I1818" i="12" l="1"/>
  <c r="H1819" i="12"/>
  <c r="H1820" i="12" s="1"/>
  <c r="H1821" i="12" s="1"/>
  <c r="O1816" i="11" l="1"/>
  <c r="M1816" i="11"/>
  <c r="N1818" i="12"/>
  <c r="J1818" i="12"/>
  <c r="I1819" i="12"/>
  <c r="N1817" i="11" l="1"/>
  <c r="L1816" i="11"/>
  <c r="K1817" i="11" s="1"/>
  <c r="I1820" i="12"/>
  <c r="J1819" i="12"/>
  <c r="N1819" i="12"/>
  <c r="M1818" i="12"/>
  <c r="M1817" i="11" l="1"/>
  <c r="L1818" i="12"/>
  <c r="K1819" i="12" s="1"/>
  <c r="P1819" i="12" s="1"/>
  <c r="O1819" i="12"/>
  <c r="J1820" i="12"/>
  <c r="I1821" i="12"/>
  <c r="J1821" i="12" s="1"/>
  <c r="N1818" i="11" l="1"/>
  <c r="L1817" i="11"/>
  <c r="K1818" i="11" s="1"/>
  <c r="J1818" i="11"/>
  <c r="J1819" i="11" s="1"/>
  <c r="J1820" i="11" s="1"/>
  <c r="J1821" i="11" s="1"/>
  <c r="O1817" i="11"/>
  <c r="M1819" i="12"/>
  <c r="O1820" i="12" s="1"/>
  <c r="N1820" i="12" s="1"/>
  <c r="I1818" i="11" l="1"/>
  <c r="I1819" i="11" s="1"/>
  <c r="O1818" i="11"/>
  <c r="L1819" i="12"/>
  <c r="K1820" i="12" s="1"/>
  <c r="P1820" i="12" s="1"/>
  <c r="N1821" i="12"/>
  <c r="M1818" i="11" l="1"/>
  <c r="L1818" i="11" s="1"/>
  <c r="K1819" i="11" s="1"/>
  <c r="I1820" i="11"/>
  <c r="M1820" i="12"/>
  <c r="O1821" i="12" s="1"/>
  <c r="N1819" i="11" l="1"/>
  <c r="I1821" i="11"/>
  <c r="L1820" i="12"/>
  <c r="K1821" i="12" s="1"/>
  <c r="P1821" i="12" s="1"/>
  <c r="M1819" i="11" l="1"/>
  <c r="O1819" i="11"/>
  <c r="M1821" i="12"/>
  <c r="O1822" i="12" s="1"/>
  <c r="L1819" i="11" l="1"/>
  <c r="K1820" i="11" s="1"/>
  <c r="N1820" i="11"/>
  <c r="L1821" i="12"/>
  <c r="K1822" i="12" s="1"/>
  <c r="P1822" i="12" s="1"/>
  <c r="H1822" i="12" l="1"/>
  <c r="H1823" i="12" s="1"/>
  <c r="H1824" i="12" s="1"/>
  <c r="H1825" i="12" s="1"/>
  <c r="O1820" i="11" l="1"/>
  <c r="M1820" i="11"/>
  <c r="I1822" i="12"/>
  <c r="N1822" i="12" s="1"/>
  <c r="L1820" i="11" l="1"/>
  <c r="K1821" i="11" s="1"/>
  <c r="N1821" i="11"/>
  <c r="I1823" i="12"/>
  <c r="J1823" i="12" s="1"/>
  <c r="J1822" i="12"/>
  <c r="M1822" i="12"/>
  <c r="N1823" i="12"/>
  <c r="I1824" i="12" l="1"/>
  <c r="J1824" i="12" s="1"/>
  <c r="L1822" i="12"/>
  <c r="K1823" i="12" s="1"/>
  <c r="P1823" i="12" s="1"/>
  <c r="O1823" i="12"/>
  <c r="N1824" i="12"/>
  <c r="N1825" i="12" s="1"/>
  <c r="I1825" i="12" l="1"/>
  <c r="J1825" i="12" s="1"/>
  <c r="O1821" i="11"/>
  <c r="J1822" i="11"/>
  <c r="J1823" i="11" s="1"/>
  <c r="J1824" i="11" s="1"/>
  <c r="J1825" i="11" s="1"/>
  <c r="M1821" i="11"/>
  <c r="M1823" i="12"/>
  <c r="L1823" i="12" s="1"/>
  <c r="K1824" i="12" s="1"/>
  <c r="P1824" i="12" s="1"/>
  <c r="I1822" i="11" l="1"/>
  <c r="I1823" i="11" s="1"/>
  <c r="L1821" i="11"/>
  <c r="K1822" i="11" s="1"/>
  <c r="N1822" i="11"/>
  <c r="O1824" i="12"/>
  <c r="M1824" i="12"/>
  <c r="I1824" i="11" l="1"/>
  <c r="O1825" i="12"/>
  <c r="L1824" i="12"/>
  <c r="K1825" i="12" s="1"/>
  <c r="P1825" i="12" s="1"/>
  <c r="I1825" i="11" l="1"/>
  <c r="O1822" i="11"/>
  <c r="M1822" i="11"/>
  <c r="M1825" i="12"/>
  <c r="L1822" i="11" l="1"/>
  <c r="K1823" i="11" s="1"/>
  <c r="N1823" i="11"/>
  <c r="L1825" i="12"/>
  <c r="K1826" i="12" s="1"/>
  <c r="P1826" i="12" s="1"/>
  <c r="O1826" i="12"/>
  <c r="H1826" i="12" l="1"/>
  <c r="O1823" i="11" l="1"/>
  <c r="M1823" i="11"/>
  <c r="I1826" i="12"/>
  <c r="H1827" i="12"/>
  <c r="H1828" i="12" s="1"/>
  <c r="H1829" i="12" s="1"/>
  <c r="N1824" i="11" l="1"/>
  <c r="L1823" i="11"/>
  <c r="K1824" i="11" s="1"/>
  <c r="I1827" i="12"/>
  <c r="J1826" i="12"/>
  <c r="N1826" i="12"/>
  <c r="M1824" i="11" l="1"/>
  <c r="M1826" i="12"/>
  <c r="N1827" i="12"/>
  <c r="J1827" i="12"/>
  <c r="I1828" i="12"/>
  <c r="L1824" i="11" l="1"/>
  <c r="K1825" i="11" s="1"/>
  <c r="N1825" i="11"/>
  <c r="O1824" i="11"/>
  <c r="I1829" i="12"/>
  <c r="J1829" i="12" s="1"/>
  <c r="J1828" i="12"/>
  <c r="L1826" i="12"/>
  <c r="K1827" i="12" s="1"/>
  <c r="P1827" i="12" s="1"/>
  <c r="O1827" i="12"/>
  <c r="J1826" i="11" l="1"/>
  <c r="J1827" i="11" s="1"/>
  <c r="J1828" i="11" s="1"/>
  <c r="J1829" i="11" s="1"/>
  <c r="M1825" i="11"/>
  <c r="O1825" i="11"/>
  <c r="M1827" i="12"/>
  <c r="N1826" i="11" l="1"/>
  <c r="L1825" i="11"/>
  <c r="K1826" i="11" s="1"/>
  <c r="I1826" i="11"/>
  <c r="O1828" i="12"/>
  <c r="N1828" i="12" s="1"/>
  <c r="L1827" i="12"/>
  <c r="K1828" i="12" s="1"/>
  <c r="P1828" i="12" s="1"/>
  <c r="I1827" i="11" l="1"/>
  <c r="O1826" i="11"/>
  <c r="N1829" i="12"/>
  <c r="M1828" i="12"/>
  <c r="I1828" i="11" l="1"/>
  <c r="M1826" i="11"/>
  <c r="L1828" i="12"/>
  <c r="K1829" i="12" s="1"/>
  <c r="P1829" i="12" s="1"/>
  <c r="O1829" i="12"/>
  <c r="N1827" i="11" l="1"/>
  <c r="L1826" i="11"/>
  <c r="K1827" i="11" s="1"/>
  <c r="I1829" i="11"/>
  <c r="M1829" i="12"/>
  <c r="O1830" i="12" s="1"/>
  <c r="M1827" i="11" l="1"/>
  <c r="L1829" i="12"/>
  <c r="K1830" i="12" s="1"/>
  <c r="P1830" i="12" s="1"/>
  <c r="N1828" i="11" l="1"/>
  <c r="L1827" i="11"/>
  <c r="K1828" i="11" s="1"/>
  <c r="O1827" i="11"/>
  <c r="H1830" i="12"/>
  <c r="H1831" i="12" s="1"/>
  <c r="H1832" i="12" s="1"/>
  <c r="H1833" i="12" s="1"/>
  <c r="M1828" i="11" l="1"/>
  <c r="I1830" i="12"/>
  <c r="I1831" i="12" s="1"/>
  <c r="N1830" i="12" l="1"/>
  <c r="N1831" i="12" s="1"/>
  <c r="J1830" i="12"/>
  <c r="N1829" i="11"/>
  <c r="L1828" i="11"/>
  <c r="K1829" i="11" s="1"/>
  <c r="O1828" i="11"/>
  <c r="J1831" i="12"/>
  <c r="I1832" i="12"/>
  <c r="M1830" i="12" l="1"/>
  <c r="O1831" i="12" s="1"/>
  <c r="J1830" i="11"/>
  <c r="J1831" i="11" s="1"/>
  <c r="J1832" i="11" s="1"/>
  <c r="J1833" i="11" s="1"/>
  <c r="I1833" i="12"/>
  <c r="J1833" i="12" s="1"/>
  <c r="J1832" i="12"/>
  <c r="L1830" i="12" l="1"/>
  <c r="K1831" i="12" s="1"/>
  <c r="P1831" i="12" s="1"/>
  <c r="I1830" i="11"/>
  <c r="O1829" i="11"/>
  <c r="M1829" i="11"/>
  <c r="M1831" i="12" l="1"/>
  <c r="O1832" i="12" s="1"/>
  <c r="N1832" i="12" s="1"/>
  <c r="L1829" i="11"/>
  <c r="K1830" i="11" s="1"/>
  <c r="N1830" i="11"/>
  <c r="I1831" i="11"/>
  <c r="L1831" i="12" l="1"/>
  <c r="K1832" i="12" s="1"/>
  <c r="P1832" i="12" s="1"/>
  <c r="I1832" i="11"/>
  <c r="I1833" i="11" s="1"/>
  <c r="O1830" i="11"/>
  <c r="N1833" i="12"/>
  <c r="M1832" i="12" l="1"/>
  <c r="O1833" i="12" s="1"/>
  <c r="M1830" i="11"/>
  <c r="L1832" i="12" l="1"/>
  <c r="K1833" i="12" s="1"/>
  <c r="P1833" i="12" s="1"/>
  <c r="N1831" i="11"/>
  <c r="L1830" i="11"/>
  <c r="K1831" i="11" s="1"/>
  <c r="M1833" i="12" l="1"/>
  <c r="L1833" i="12" s="1"/>
  <c r="K1834" i="12" s="1"/>
  <c r="P1834" i="12" s="1"/>
  <c r="M1831" i="11"/>
  <c r="O1834" i="12" l="1"/>
  <c r="L1831" i="11"/>
  <c r="K1832" i="11" s="1"/>
  <c r="N1832" i="11"/>
  <c r="O1831" i="11"/>
  <c r="H1834" i="12"/>
  <c r="M1832" i="11" l="1"/>
  <c r="O1832" i="11"/>
  <c r="H1835" i="12"/>
  <c r="H1836" i="12" s="1"/>
  <c r="H1837" i="12" s="1"/>
  <c r="I1834" i="12"/>
  <c r="N1833" i="11" l="1"/>
  <c r="L1832" i="11"/>
  <c r="K1833" i="11" s="1"/>
  <c r="N1834" i="12"/>
  <c r="I1835" i="12"/>
  <c r="J1834" i="12"/>
  <c r="I1836" i="12" l="1"/>
  <c r="J1835" i="12"/>
  <c r="N1835" i="12"/>
  <c r="M1834" i="12"/>
  <c r="J1834" i="11" l="1"/>
  <c r="J1835" i="11" s="1"/>
  <c r="J1836" i="11" s="1"/>
  <c r="J1837" i="11" s="1"/>
  <c r="M1833" i="11"/>
  <c r="O1833" i="11"/>
  <c r="O1835" i="12"/>
  <c r="L1834" i="12"/>
  <c r="K1835" i="12" s="1"/>
  <c r="P1835" i="12" s="1"/>
  <c r="I1837" i="12"/>
  <c r="J1837" i="12" s="1"/>
  <c r="J1836" i="12"/>
  <c r="L1833" i="11" l="1"/>
  <c r="K1834" i="11" s="1"/>
  <c r="N1834" i="11"/>
  <c r="I1834" i="11"/>
  <c r="M1835" i="12"/>
  <c r="I1835" i="11" l="1"/>
  <c r="O1834" i="11"/>
  <c r="L1835" i="12"/>
  <c r="K1836" i="12" s="1"/>
  <c r="P1836" i="12" s="1"/>
  <c r="O1836" i="12"/>
  <c r="N1836" i="12" s="1"/>
  <c r="I1836" i="11" l="1"/>
  <c r="I1837" i="11" s="1"/>
  <c r="M1834" i="11"/>
  <c r="N1837" i="12"/>
  <c r="M1836" i="12"/>
  <c r="N1835" i="11" l="1"/>
  <c r="L1834" i="11"/>
  <c r="K1835" i="11" s="1"/>
  <c r="L1836" i="12"/>
  <c r="K1837" i="12" s="1"/>
  <c r="P1837" i="12" s="1"/>
  <c r="O1837" i="12"/>
  <c r="M1835" i="11" l="1"/>
  <c r="M1837" i="12"/>
  <c r="L1835" i="11" l="1"/>
  <c r="K1836" i="11" s="1"/>
  <c r="N1836" i="11"/>
  <c r="O1835" i="11"/>
  <c r="L1837" i="12"/>
  <c r="K1838" i="12" s="1"/>
  <c r="P1838" i="12" s="1"/>
  <c r="O1838" i="12"/>
  <c r="M1836" i="11" l="1"/>
  <c r="O1836" i="11"/>
  <c r="H1838" i="12"/>
  <c r="N1837" i="11" l="1"/>
  <c r="L1836" i="11"/>
  <c r="K1837" i="11" s="1"/>
  <c r="I1838" i="12"/>
  <c r="H1839" i="12"/>
  <c r="H1840" i="12" s="1"/>
  <c r="H1841" i="12" s="1"/>
  <c r="N1838" i="12" l="1"/>
  <c r="J1838" i="12"/>
  <c r="I1839" i="12"/>
  <c r="M1837" i="11" l="1"/>
  <c r="L1837" i="11" s="1"/>
  <c r="K1838" i="11" s="1"/>
  <c r="J1838" i="11"/>
  <c r="J1839" i="11" s="1"/>
  <c r="J1840" i="11" s="1"/>
  <c r="J1841" i="11" s="1"/>
  <c r="O1837" i="11"/>
  <c r="I1840" i="12"/>
  <c r="J1839" i="12"/>
  <c r="N1839" i="12"/>
  <c r="M1838" i="12"/>
  <c r="I1838" i="11" l="1"/>
  <c r="I1839" i="11" s="1"/>
  <c r="N1838" i="11"/>
  <c r="O1838" i="11"/>
  <c r="L1838" i="12"/>
  <c r="K1839" i="12" s="1"/>
  <c r="P1839" i="12" s="1"/>
  <c r="O1839" i="12"/>
  <c r="I1841" i="12"/>
  <c r="J1841" i="12" s="1"/>
  <c r="J1840" i="12"/>
  <c r="M1838" i="11" l="1"/>
  <c r="L1838" i="11" s="1"/>
  <c r="K1839" i="11" s="1"/>
  <c r="I1840" i="11"/>
  <c r="M1839" i="12"/>
  <c r="N1839" i="11" l="1"/>
  <c r="I1841" i="11"/>
  <c r="O1840" i="12"/>
  <c r="N1840" i="12" s="1"/>
  <c r="L1839" i="12"/>
  <c r="K1840" i="12" s="1"/>
  <c r="P1840" i="12" s="1"/>
  <c r="O1839" i="11" l="1"/>
  <c r="M1839" i="11"/>
  <c r="N1841" i="12"/>
  <c r="M1840" i="12"/>
  <c r="L1839" i="11" l="1"/>
  <c r="K1840" i="11" s="1"/>
  <c r="N1840" i="11"/>
  <c r="O1841" i="12"/>
  <c r="L1840" i="12"/>
  <c r="K1841" i="12" s="1"/>
  <c r="P1841" i="12" s="1"/>
  <c r="M1841" i="12" l="1"/>
  <c r="O1840" i="11" l="1"/>
  <c r="M1840" i="11"/>
  <c r="L1841" i="12"/>
  <c r="K1842" i="12" s="1"/>
  <c r="P1842" i="12" s="1"/>
  <c r="O1842" i="12"/>
  <c r="N1841" i="11" l="1"/>
  <c r="L1840" i="11"/>
  <c r="K1841" i="11" s="1"/>
  <c r="H1842" i="12"/>
  <c r="I1842" i="12" l="1"/>
  <c r="H1843" i="12"/>
  <c r="H1844" i="12" s="1"/>
  <c r="H1845" i="12" s="1"/>
  <c r="J1842" i="11" l="1"/>
  <c r="J1843" i="11" s="1"/>
  <c r="J1844" i="11" s="1"/>
  <c r="J1845" i="11" s="1"/>
  <c r="M1841" i="11"/>
  <c r="O1841" i="11"/>
  <c r="J1842" i="12"/>
  <c r="N1842" i="12"/>
  <c r="I1843" i="12"/>
  <c r="N1842" i="11" l="1"/>
  <c r="L1841" i="11"/>
  <c r="K1842" i="11" s="1"/>
  <c r="I1842" i="11"/>
  <c r="M1842" i="12"/>
  <c r="N1843" i="12"/>
  <c r="I1844" i="12"/>
  <c r="J1843" i="12"/>
  <c r="M1842" i="11" l="1"/>
  <c r="I1843" i="11"/>
  <c r="I1845" i="12"/>
  <c r="J1845" i="12" s="1"/>
  <c r="J1844" i="12"/>
  <c r="L1842" i="12"/>
  <c r="K1843" i="12" s="1"/>
  <c r="P1843" i="12" s="1"/>
  <c r="O1843" i="12"/>
  <c r="L1842" i="11" l="1"/>
  <c r="K1843" i="11" s="1"/>
  <c r="N1843" i="11"/>
  <c r="I1844" i="11"/>
  <c r="O1842" i="11"/>
  <c r="M1843" i="12"/>
  <c r="M1843" i="11" l="1"/>
  <c r="N1844" i="11" s="1"/>
  <c r="I1845" i="11"/>
  <c r="O1843" i="11"/>
  <c r="O1844" i="12"/>
  <c r="N1844" i="12" s="1"/>
  <c r="L1843" i="12"/>
  <c r="K1844" i="12" s="1"/>
  <c r="P1844" i="12" s="1"/>
  <c r="L1843" i="11" l="1"/>
  <c r="K1844" i="11" s="1"/>
  <c r="O1844" i="11" s="1"/>
  <c r="N1845" i="12"/>
  <c r="M1844" i="12"/>
  <c r="M1844" i="11" l="1"/>
  <c r="L1844" i="11" s="1"/>
  <c r="K1845" i="11" s="1"/>
  <c r="L1844" i="12"/>
  <c r="K1845" i="12" s="1"/>
  <c r="P1845" i="12" s="1"/>
  <c r="O1845" i="12"/>
  <c r="N1845" i="11" l="1"/>
  <c r="M1845" i="12"/>
  <c r="O1846" i="12" s="1"/>
  <c r="O1845" i="11" l="1"/>
  <c r="J1846" i="11"/>
  <c r="J1847" i="11" s="1"/>
  <c r="J1848" i="11" s="1"/>
  <c r="J1849" i="11" s="1"/>
  <c r="M1845" i="11"/>
  <c r="L1845" i="12"/>
  <c r="K1846" i="12" s="1"/>
  <c r="P1846" i="12" s="1"/>
  <c r="I1846" i="11" l="1"/>
  <c r="I1847" i="11" s="1"/>
  <c r="N1846" i="11"/>
  <c r="L1845" i="11"/>
  <c r="K1846" i="11" s="1"/>
  <c r="H1846" i="12"/>
  <c r="H1847" i="12" s="1"/>
  <c r="H1848" i="12" s="1"/>
  <c r="H1849" i="12" s="1"/>
  <c r="I1848" i="11" l="1"/>
  <c r="I1846" i="12"/>
  <c r="N1846" i="12" s="1"/>
  <c r="I1849" i="11" l="1"/>
  <c r="M1846" i="11"/>
  <c r="O1846" i="11"/>
  <c r="J1846" i="12"/>
  <c r="I1847" i="12"/>
  <c r="J1847" i="12" s="1"/>
  <c r="M1846" i="12"/>
  <c r="N1847" i="12"/>
  <c r="N1848" i="12" s="1"/>
  <c r="N1849" i="12" s="1"/>
  <c r="N1847" i="11" l="1"/>
  <c r="L1846" i="11"/>
  <c r="K1847" i="11" s="1"/>
  <c r="I1848" i="12"/>
  <c r="J1848" i="12" s="1"/>
  <c r="O1847" i="12"/>
  <c r="L1846" i="12"/>
  <c r="K1847" i="12" s="1"/>
  <c r="P1847" i="12" s="1"/>
  <c r="M1847" i="11" l="1"/>
  <c r="I1849" i="12"/>
  <c r="J1849" i="12" s="1"/>
  <c r="M1847" i="12"/>
  <c r="L1847" i="11" l="1"/>
  <c r="K1848" i="11" s="1"/>
  <c r="N1848" i="11"/>
  <c r="O1847" i="11"/>
  <c r="O1848" i="12"/>
  <c r="L1847" i="12"/>
  <c r="K1848" i="12" s="1"/>
  <c r="P1848" i="12" s="1"/>
  <c r="M1848" i="11" l="1"/>
  <c r="O1848" i="11"/>
  <c r="M1848" i="12"/>
  <c r="N1849" i="11" l="1"/>
  <c r="L1848" i="11"/>
  <c r="K1849" i="11" s="1"/>
  <c r="L1848" i="12"/>
  <c r="K1849" i="12" s="1"/>
  <c r="P1849" i="12" s="1"/>
  <c r="O1849" i="12"/>
  <c r="M1849" i="11" l="1"/>
  <c r="M1849" i="12"/>
  <c r="N1850" i="11" l="1"/>
  <c r="L1849" i="11"/>
  <c r="K1850" i="11" s="1"/>
  <c r="J1850" i="11"/>
  <c r="J1851" i="11" s="1"/>
  <c r="J1852" i="11" s="1"/>
  <c r="J1853" i="11" s="1"/>
  <c r="O1849" i="11"/>
  <c r="L1849" i="12"/>
  <c r="K1850" i="12" s="1"/>
  <c r="P1850" i="12" s="1"/>
  <c r="O1850" i="12"/>
  <c r="I1850" i="11" l="1"/>
  <c r="I1851" i="11" s="1"/>
  <c r="O1850" i="11"/>
  <c r="H1850" i="12"/>
  <c r="M1850" i="11" l="1"/>
  <c r="N1851" i="11" s="1"/>
  <c r="I1852" i="11"/>
  <c r="H1851" i="12"/>
  <c r="H1852" i="12" s="1"/>
  <c r="H1853" i="12" s="1"/>
  <c r="I1850" i="12"/>
  <c r="L1850" i="11" l="1"/>
  <c r="K1851" i="11" s="1"/>
  <c r="I1853" i="11"/>
  <c r="I1851" i="12"/>
  <c r="N1850" i="12"/>
  <c r="J1850" i="12"/>
  <c r="M1851" i="11" l="1"/>
  <c r="O1851" i="11"/>
  <c r="M1850" i="12"/>
  <c r="N1851" i="12"/>
  <c r="J1851" i="12"/>
  <c r="I1852" i="12"/>
  <c r="N1852" i="11" l="1"/>
  <c r="L1851" i="11"/>
  <c r="K1852" i="11" s="1"/>
  <c r="J1852" i="12"/>
  <c r="I1853" i="12"/>
  <c r="J1853" i="12" s="1"/>
  <c r="L1850" i="12"/>
  <c r="K1851" i="12" s="1"/>
  <c r="P1851" i="12" s="1"/>
  <c r="O1851" i="12"/>
  <c r="M1852" i="11" l="1"/>
  <c r="M1851" i="12"/>
  <c r="N1853" i="11" l="1"/>
  <c r="L1852" i="11"/>
  <c r="K1853" i="11" s="1"/>
  <c r="O1852" i="11"/>
  <c r="O1852" i="12"/>
  <c r="N1852" i="12" s="1"/>
  <c r="L1851" i="12"/>
  <c r="K1852" i="12" s="1"/>
  <c r="P1852" i="12" s="1"/>
  <c r="N1853" i="12" l="1"/>
  <c r="M1852" i="12"/>
  <c r="M1853" i="11" l="1"/>
  <c r="L1853" i="11" s="1"/>
  <c r="K1854" i="11" s="1"/>
  <c r="J1854" i="11"/>
  <c r="J1855" i="11" s="1"/>
  <c r="J1856" i="11" s="1"/>
  <c r="J1857" i="11" s="1"/>
  <c r="O1853" i="11"/>
  <c r="O1853" i="12"/>
  <c r="L1852" i="12"/>
  <c r="K1853" i="12" s="1"/>
  <c r="P1853" i="12" s="1"/>
  <c r="N1854" i="11" l="1"/>
  <c r="I1854" i="11"/>
  <c r="I1855" i="11" s="1"/>
  <c r="O1854" i="11"/>
  <c r="M1853" i="12"/>
  <c r="M1854" i="11" l="1"/>
  <c r="N1855" i="11" s="1"/>
  <c r="I1856" i="11"/>
  <c r="L1853" i="12"/>
  <c r="K1854" i="12" s="1"/>
  <c r="P1854" i="12" s="1"/>
  <c r="O1854" i="12"/>
  <c r="L1854" i="11" l="1"/>
  <c r="K1855" i="11" s="1"/>
  <c r="O1855" i="11" s="1"/>
  <c r="I1857" i="11"/>
  <c r="H1854" i="12"/>
  <c r="M1855" i="11" l="1"/>
  <c r="N1856" i="11" s="1"/>
  <c r="I1854" i="12"/>
  <c r="H1855" i="12"/>
  <c r="H1856" i="12" s="1"/>
  <c r="H1857" i="12" s="1"/>
  <c r="L1855" i="11" l="1"/>
  <c r="K1856" i="11" s="1"/>
  <c r="N1854" i="12"/>
  <c r="J1854" i="12"/>
  <c r="I1855" i="12"/>
  <c r="M1856" i="11" l="1"/>
  <c r="O1856" i="11"/>
  <c r="I1856" i="12"/>
  <c r="J1855" i="12"/>
  <c r="N1855" i="12"/>
  <c r="M1854" i="12"/>
  <c r="L1856" i="11" l="1"/>
  <c r="K1857" i="11" s="1"/>
  <c r="N1857" i="11"/>
  <c r="O1855" i="12"/>
  <c r="L1854" i="12"/>
  <c r="K1855" i="12" s="1"/>
  <c r="P1855" i="12" s="1"/>
  <c r="I1857" i="12"/>
  <c r="J1857" i="12" s="1"/>
  <c r="J1856" i="12"/>
  <c r="M1855" i="12" l="1"/>
  <c r="J1858" i="11" l="1"/>
  <c r="J1859" i="11" s="1"/>
  <c r="J1860" i="11" s="1"/>
  <c r="J1861" i="11" s="1"/>
  <c r="O1857" i="11"/>
  <c r="M1857" i="11"/>
  <c r="L1855" i="12"/>
  <c r="K1856" i="12" s="1"/>
  <c r="P1856" i="12" s="1"/>
  <c r="O1856" i="12"/>
  <c r="N1856" i="12" s="1"/>
  <c r="N1858" i="11" l="1"/>
  <c r="L1857" i="11"/>
  <c r="K1858" i="11" s="1"/>
  <c r="I1858" i="11"/>
  <c r="N1857" i="12"/>
  <c r="M1856" i="12"/>
  <c r="I1859" i="11" l="1"/>
  <c r="O1857" i="12"/>
  <c r="L1856" i="12"/>
  <c r="K1857" i="12" s="1"/>
  <c r="P1857" i="12" s="1"/>
  <c r="O1858" i="11" l="1"/>
  <c r="M1858" i="11"/>
  <c r="I1860" i="11"/>
  <c r="M1857" i="12"/>
  <c r="I1861" i="11" l="1"/>
  <c r="L1858" i="11"/>
  <c r="K1859" i="11" s="1"/>
  <c r="N1859" i="11"/>
  <c r="O1858" i="12"/>
  <c r="L1857" i="12"/>
  <c r="K1858" i="12" s="1"/>
  <c r="P1858" i="12" s="1"/>
  <c r="M1859" i="11" l="1"/>
  <c r="H1858" i="12"/>
  <c r="N1860" i="11" l="1"/>
  <c r="L1859" i="11"/>
  <c r="K1860" i="11" s="1"/>
  <c r="O1859" i="11"/>
  <c r="I1858" i="12"/>
  <c r="H1859" i="12"/>
  <c r="H1860" i="12" s="1"/>
  <c r="H1861" i="12" s="1"/>
  <c r="M1860" i="11" l="1"/>
  <c r="N1858" i="12"/>
  <c r="I1859" i="12"/>
  <c r="J1858" i="12"/>
  <c r="N1861" i="11" l="1"/>
  <c r="L1860" i="11"/>
  <c r="K1861" i="11" s="1"/>
  <c r="O1860" i="11"/>
  <c r="J1859" i="12"/>
  <c r="I1860" i="12"/>
  <c r="M1858" i="12"/>
  <c r="N1859" i="12"/>
  <c r="M1861" i="11" l="1"/>
  <c r="J1860" i="12"/>
  <c r="I1861" i="12"/>
  <c r="J1861" i="12" s="1"/>
  <c r="O1859" i="12"/>
  <c r="L1858" i="12"/>
  <c r="K1859" i="12" s="1"/>
  <c r="P1859" i="12" s="1"/>
  <c r="O1861" i="11" l="1"/>
  <c r="J1862" i="11"/>
  <c r="N1862" i="11"/>
  <c r="L1861" i="11"/>
  <c r="K1862" i="11" s="1"/>
  <c r="M1859" i="12"/>
  <c r="J1863" i="11" l="1"/>
  <c r="J1864" i="11" s="1"/>
  <c r="J1865" i="11" s="1"/>
  <c r="I1862" i="11"/>
  <c r="I1863" i="11" s="1"/>
  <c r="I1864" i="11" s="1"/>
  <c r="O1860" i="12"/>
  <c r="N1860" i="12" s="1"/>
  <c r="L1859" i="12"/>
  <c r="K1860" i="12" s="1"/>
  <c r="P1860" i="12" s="1"/>
  <c r="M1862" i="11" l="1"/>
  <c r="O1862" i="11"/>
  <c r="I1865" i="11"/>
  <c r="N1861" i="12"/>
  <c r="M1860" i="12"/>
  <c r="N1863" i="11" l="1"/>
  <c r="L1862" i="11"/>
  <c r="K1863" i="11" s="1"/>
  <c r="O1861" i="12"/>
  <c r="L1860" i="12"/>
  <c r="K1861" i="12" s="1"/>
  <c r="P1861" i="12" s="1"/>
  <c r="M1863" i="11" l="1"/>
  <c r="M1861" i="12"/>
  <c r="L1863" i="11" l="1"/>
  <c r="K1864" i="11" s="1"/>
  <c r="N1864" i="11"/>
  <c r="O1863" i="11"/>
  <c r="L1861" i="12"/>
  <c r="K1862" i="12" s="1"/>
  <c r="P1862" i="12" s="1"/>
  <c r="O1862" i="12"/>
  <c r="M1864" i="11" l="1"/>
  <c r="N1865" i="11" s="1"/>
  <c r="O1864" i="11"/>
  <c r="H1862" i="12"/>
  <c r="L1864" i="11" l="1"/>
  <c r="K1865" i="11" s="1"/>
  <c r="M1865" i="11" s="1"/>
  <c r="I1862" i="12"/>
  <c r="H1863" i="12"/>
  <c r="H1864" i="12" s="1"/>
  <c r="H1865" i="12" s="1"/>
  <c r="N1866" i="11" l="1"/>
  <c r="L1865" i="11"/>
  <c r="K1866" i="11" s="1"/>
  <c r="J1866" i="11"/>
  <c r="J1867" i="11" s="1"/>
  <c r="J1868" i="11" s="1"/>
  <c r="J1869" i="11" s="1"/>
  <c r="O1865" i="11"/>
  <c r="J1862" i="12"/>
  <c r="I1863" i="12"/>
  <c r="N1862" i="12"/>
  <c r="I1866" i="11" l="1"/>
  <c r="O1866" i="11"/>
  <c r="I1864" i="12"/>
  <c r="J1863" i="12"/>
  <c r="M1862" i="12"/>
  <c r="N1863" i="12"/>
  <c r="I1867" i="11" l="1"/>
  <c r="M1866" i="11"/>
  <c r="L1862" i="12"/>
  <c r="K1863" i="12" s="1"/>
  <c r="P1863" i="12" s="1"/>
  <c r="O1863" i="12"/>
  <c r="J1864" i="12"/>
  <c r="I1865" i="12"/>
  <c r="J1865" i="12" s="1"/>
  <c r="L1866" i="11" l="1"/>
  <c r="K1867" i="11" s="1"/>
  <c r="N1867" i="11"/>
  <c r="I1868" i="11"/>
  <c r="M1863" i="12"/>
  <c r="I1869" i="11" l="1"/>
  <c r="O1864" i="12"/>
  <c r="N1864" i="12" s="1"/>
  <c r="L1863" i="12"/>
  <c r="K1864" i="12" s="1"/>
  <c r="P1864" i="12" s="1"/>
  <c r="M1867" i="11" l="1"/>
  <c r="O1867" i="11"/>
  <c r="M1864" i="12"/>
  <c r="N1865" i="12"/>
  <c r="L1867" i="11" l="1"/>
  <c r="K1868" i="11" s="1"/>
  <c r="N1868" i="11"/>
  <c r="O1865" i="12"/>
  <c r="L1864" i="12"/>
  <c r="K1865" i="12" s="1"/>
  <c r="P1865" i="12" s="1"/>
  <c r="M1865" i="12" l="1"/>
  <c r="O1868" i="11" l="1"/>
  <c r="M1868" i="11"/>
  <c r="O1866" i="12"/>
  <c r="L1865" i="12"/>
  <c r="K1866" i="12" s="1"/>
  <c r="P1866" i="12" s="1"/>
  <c r="N1869" i="11" l="1"/>
  <c r="L1868" i="11"/>
  <c r="K1869" i="11" s="1"/>
  <c r="H1866" i="12"/>
  <c r="J1870" i="11" l="1"/>
  <c r="J1871" i="11" s="1"/>
  <c r="J1872" i="11" s="1"/>
  <c r="J1873" i="11" s="1"/>
  <c r="I1866" i="12"/>
  <c r="H1867" i="12"/>
  <c r="H1868" i="12" s="1"/>
  <c r="H1869" i="12" s="1"/>
  <c r="I1870" i="11" l="1"/>
  <c r="M1869" i="11"/>
  <c r="O1869" i="11"/>
  <c r="I1867" i="12"/>
  <c r="N1866" i="12"/>
  <c r="J1866" i="12"/>
  <c r="I1871" i="11" l="1"/>
  <c r="L1869" i="11"/>
  <c r="K1870" i="11" s="1"/>
  <c r="N1870" i="11"/>
  <c r="M1866" i="12"/>
  <c r="N1867" i="12"/>
  <c r="I1868" i="12"/>
  <c r="J1867" i="12"/>
  <c r="I1872" i="11" l="1"/>
  <c r="J1868" i="12"/>
  <c r="I1869" i="12"/>
  <c r="J1869" i="12" s="1"/>
  <c r="O1867" i="12"/>
  <c r="L1866" i="12"/>
  <c r="K1867" i="12" s="1"/>
  <c r="P1867" i="12" s="1"/>
  <c r="I1873" i="11" l="1"/>
  <c r="O1870" i="11"/>
  <c r="M1870" i="11"/>
  <c r="M1867" i="12"/>
  <c r="L1870" i="11" l="1"/>
  <c r="K1871" i="11" s="1"/>
  <c r="N1871" i="11"/>
  <c r="O1868" i="12"/>
  <c r="N1868" i="12" s="1"/>
  <c r="L1867" i="12"/>
  <c r="K1868" i="12" s="1"/>
  <c r="P1868" i="12" s="1"/>
  <c r="N1869" i="12" l="1"/>
  <c r="M1868" i="12"/>
  <c r="O1871" i="11" l="1"/>
  <c r="M1871" i="11"/>
  <c r="L1868" i="12"/>
  <c r="K1869" i="12" s="1"/>
  <c r="P1869" i="12" s="1"/>
  <c r="O1869" i="12"/>
  <c r="L1871" i="11" l="1"/>
  <c r="K1872" i="11" s="1"/>
  <c r="N1872" i="11"/>
  <c r="M1869" i="12"/>
  <c r="L1869" i="12" s="1"/>
  <c r="K1870" i="12" s="1"/>
  <c r="P1870" i="12" s="1"/>
  <c r="O1870" i="12" l="1"/>
  <c r="H1870" i="12"/>
  <c r="O1872" i="11" l="1"/>
  <c r="M1872" i="11"/>
  <c r="H1871" i="12"/>
  <c r="H1872" i="12" s="1"/>
  <c r="H1873" i="12" s="1"/>
  <c r="I1870" i="12"/>
  <c r="N1873" i="11" l="1"/>
  <c r="L1872" i="11"/>
  <c r="K1873" i="11" s="1"/>
  <c r="J1870" i="12"/>
  <c r="N1870" i="12"/>
  <c r="I1871" i="12"/>
  <c r="M1870" i="12" l="1"/>
  <c r="N1871" i="12"/>
  <c r="N1872" i="12" s="1"/>
  <c r="N1873" i="12" s="1"/>
  <c r="I1872" i="12"/>
  <c r="J1871" i="12"/>
  <c r="J1874" i="11" l="1"/>
  <c r="J1875" i="11" s="1"/>
  <c r="J1876" i="11" s="1"/>
  <c r="J1877" i="11" s="1"/>
  <c r="M1873" i="11"/>
  <c r="O1873" i="11"/>
  <c r="I1873" i="12"/>
  <c r="J1873" i="12" s="1"/>
  <c r="J1872" i="12"/>
  <c r="L1870" i="12"/>
  <c r="K1871" i="12" s="1"/>
  <c r="P1871" i="12" s="1"/>
  <c r="O1871" i="12"/>
  <c r="L1873" i="11" l="1"/>
  <c r="K1874" i="11" s="1"/>
  <c r="N1874" i="11"/>
  <c r="I1874" i="11"/>
  <c r="M1871" i="12"/>
  <c r="I1875" i="11" l="1"/>
  <c r="L1871" i="12"/>
  <c r="K1872" i="12" s="1"/>
  <c r="P1872" i="12" s="1"/>
  <c r="O1872" i="12"/>
  <c r="I1876" i="11" l="1"/>
  <c r="O1874" i="11"/>
  <c r="M1874" i="11"/>
  <c r="M1872" i="12"/>
  <c r="N1875" i="11" l="1"/>
  <c r="L1874" i="11"/>
  <c r="K1875" i="11" s="1"/>
  <c r="I1877" i="11"/>
  <c r="O1873" i="12"/>
  <c r="L1872" i="12"/>
  <c r="K1873" i="12" s="1"/>
  <c r="P1873" i="12" s="1"/>
  <c r="M1873" i="12" l="1"/>
  <c r="M1875" i="11" l="1"/>
  <c r="O1875" i="11"/>
  <c r="O1874" i="12"/>
  <c r="L1873" i="12"/>
  <c r="K1874" i="12" s="1"/>
  <c r="P1874" i="12" s="1"/>
  <c r="L1875" i="11" l="1"/>
  <c r="K1876" i="11" s="1"/>
  <c r="N1876" i="11"/>
  <c r="H1874" i="12"/>
  <c r="O1876" i="11" l="1"/>
  <c r="H1875" i="12"/>
  <c r="H1876" i="12" s="1"/>
  <c r="H1877" i="12" s="1"/>
  <c r="I1874" i="12"/>
  <c r="M1876" i="11" l="1"/>
  <c r="J1874" i="12"/>
  <c r="I1875" i="12"/>
  <c r="N1874" i="12"/>
  <c r="L1876" i="11" l="1"/>
  <c r="K1877" i="11" s="1"/>
  <c r="N1877" i="11"/>
  <c r="M1874" i="12"/>
  <c r="N1875" i="12"/>
  <c r="I1876" i="12"/>
  <c r="J1875" i="12"/>
  <c r="J1876" i="12" l="1"/>
  <c r="I1877" i="12"/>
  <c r="J1877" i="12" s="1"/>
  <c r="L1874" i="12"/>
  <c r="K1875" i="12" s="1"/>
  <c r="P1875" i="12" s="1"/>
  <c r="O1875" i="12"/>
  <c r="O1877" i="11" l="1"/>
  <c r="J1878" i="11"/>
  <c r="J1879" i="11" s="1"/>
  <c r="J1880" i="11" s="1"/>
  <c r="J1881" i="11" s="1"/>
  <c r="M1877" i="11"/>
  <c r="M1875" i="12"/>
  <c r="I1878" i="11" l="1"/>
  <c r="I1879" i="11" s="1"/>
  <c r="L1877" i="11"/>
  <c r="K1878" i="11" s="1"/>
  <c r="N1878" i="11"/>
  <c r="L1875" i="12"/>
  <c r="K1876" i="12" s="1"/>
  <c r="P1876" i="12" s="1"/>
  <c r="O1876" i="12"/>
  <c r="N1876" i="12" s="1"/>
  <c r="I1880" i="11" l="1"/>
  <c r="O1878" i="11"/>
  <c r="M1876" i="12"/>
  <c r="N1877" i="12"/>
  <c r="I1881" i="11" l="1"/>
  <c r="M1878" i="11"/>
  <c r="O1877" i="12"/>
  <c r="L1876" i="12"/>
  <c r="K1877" i="12" s="1"/>
  <c r="P1877" i="12" s="1"/>
  <c r="L1878" i="11" l="1"/>
  <c r="K1879" i="11" s="1"/>
  <c r="N1879" i="11"/>
  <c r="M1877" i="12"/>
  <c r="O1879" i="11" l="1"/>
  <c r="O1878" i="12"/>
  <c r="L1877" i="12"/>
  <c r="K1878" i="12" s="1"/>
  <c r="P1878" i="12" s="1"/>
  <c r="M1879" i="11" l="1"/>
  <c r="H1878" i="12"/>
  <c r="L1879" i="11" l="1"/>
  <c r="K1880" i="11" s="1"/>
  <c r="N1880" i="11"/>
  <c r="H1879" i="12"/>
  <c r="H1880" i="12" s="1"/>
  <c r="H1881" i="12" s="1"/>
  <c r="I1878" i="12"/>
  <c r="O1880" i="11" l="1"/>
  <c r="N1878" i="12"/>
  <c r="I1879" i="12"/>
  <c r="J1878" i="12"/>
  <c r="M1880" i="11" l="1"/>
  <c r="I1880" i="12"/>
  <c r="J1879" i="12"/>
  <c r="M1878" i="12"/>
  <c r="N1879" i="12"/>
  <c r="N1881" i="11" l="1"/>
  <c r="L1880" i="11"/>
  <c r="K1881" i="11" s="1"/>
  <c r="O1879" i="12"/>
  <c r="L1878" i="12"/>
  <c r="K1879" i="12" s="1"/>
  <c r="P1879" i="12" s="1"/>
  <c r="J1880" i="12"/>
  <c r="I1881" i="12"/>
  <c r="J1881" i="12" s="1"/>
  <c r="M1879" i="12" l="1"/>
  <c r="J1882" i="11" l="1"/>
  <c r="J1883" i="11" s="1"/>
  <c r="J1884" i="11" s="1"/>
  <c r="J1885" i="11" s="1"/>
  <c r="M1881" i="11"/>
  <c r="O1881" i="11"/>
  <c r="O1880" i="12"/>
  <c r="N1880" i="12" s="1"/>
  <c r="L1879" i="12"/>
  <c r="K1880" i="12" s="1"/>
  <c r="P1880" i="12" s="1"/>
  <c r="N1882" i="11" l="1"/>
  <c r="L1881" i="11"/>
  <c r="K1882" i="11" s="1"/>
  <c r="I1882" i="11"/>
  <c r="N1881" i="12"/>
  <c r="M1880" i="12"/>
  <c r="I1883" i="11" l="1"/>
  <c r="O1881" i="12"/>
  <c r="L1880" i="12"/>
  <c r="K1881" i="12" s="1"/>
  <c r="P1881" i="12" s="1"/>
  <c r="I1884" i="11" l="1"/>
  <c r="M1882" i="11"/>
  <c r="O1882" i="11"/>
  <c r="M1881" i="12"/>
  <c r="L1882" i="11" l="1"/>
  <c r="K1883" i="11" s="1"/>
  <c r="N1883" i="11"/>
  <c r="I1885" i="11"/>
  <c r="O1882" i="12"/>
  <c r="L1881" i="12"/>
  <c r="K1882" i="12" s="1"/>
  <c r="P1882" i="12" s="1"/>
  <c r="H1882" i="12" l="1"/>
  <c r="O1883" i="11" l="1"/>
  <c r="M1883" i="11"/>
  <c r="H1883" i="12"/>
  <c r="H1884" i="12" s="1"/>
  <c r="H1885" i="12" s="1"/>
  <c r="I1882" i="12"/>
  <c r="N1884" i="11" l="1"/>
  <c r="L1883" i="11"/>
  <c r="K1884" i="11" s="1"/>
  <c r="I1883" i="12"/>
  <c r="N1882" i="12"/>
  <c r="J1882" i="12"/>
  <c r="N1883" i="12" l="1"/>
  <c r="M1882" i="12"/>
  <c r="J1883" i="12"/>
  <c r="I1884" i="12"/>
  <c r="M1884" i="11" l="1"/>
  <c r="O1884" i="11"/>
  <c r="J1884" i="12"/>
  <c r="I1885" i="12"/>
  <c r="J1885" i="12" s="1"/>
  <c r="L1882" i="12"/>
  <c r="K1883" i="12" s="1"/>
  <c r="P1883" i="12" s="1"/>
  <c r="O1883" i="12"/>
  <c r="N1885" i="11" l="1"/>
  <c r="L1884" i="11"/>
  <c r="K1885" i="11" s="1"/>
  <c r="M1883" i="12"/>
  <c r="J1886" i="11" l="1"/>
  <c r="J1887" i="11" s="1"/>
  <c r="J1888" i="11" s="1"/>
  <c r="J1889" i="11" s="1"/>
  <c r="O1884" i="12"/>
  <c r="N1884" i="12" s="1"/>
  <c r="L1883" i="12"/>
  <c r="K1884" i="12" s="1"/>
  <c r="P1884" i="12" s="1"/>
  <c r="I1886" i="11" l="1"/>
  <c r="M1885" i="11"/>
  <c r="O1885" i="11"/>
  <c r="N1885" i="12"/>
  <c r="M1884" i="12"/>
  <c r="I1887" i="11" l="1"/>
  <c r="N1886" i="11"/>
  <c r="L1885" i="11"/>
  <c r="K1886" i="11" s="1"/>
  <c r="L1884" i="12"/>
  <c r="K1885" i="12" s="1"/>
  <c r="P1885" i="12" s="1"/>
  <c r="O1885" i="12"/>
  <c r="I1888" i="11" l="1"/>
  <c r="M1885" i="12"/>
  <c r="O1886" i="12" s="1"/>
  <c r="O1886" i="11" l="1"/>
  <c r="I1889" i="11"/>
  <c r="M1886" i="11"/>
  <c r="L1885" i="12"/>
  <c r="K1886" i="12" s="1"/>
  <c r="P1886" i="12" s="1"/>
  <c r="N1887" i="11" l="1"/>
  <c r="L1886" i="11"/>
  <c r="K1887" i="11" s="1"/>
  <c r="H1886" i="12"/>
  <c r="I1886" i="12" s="1"/>
  <c r="H1887" i="12" l="1"/>
  <c r="H1888" i="12" s="1"/>
  <c r="H1889" i="12" s="1"/>
  <c r="N1886" i="12"/>
  <c r="I1887" i="12"/>
  <c r="J1886" i="12"/>
  <c r="M1887" i="11" l="1"/>
  <c r="O1887" i="11"/>
  <c r="I1888" i="12"/>
  <c r="J1887" i="12"/>
  <c r="N1887" i="12"/>
  <c r="M1886" i="12"/>
  <c r="N1888" i="11" l="1"/>
  <c r="L1887" i="11"/>
  <c r="K1888" i="11" s="1"/>
  <c r="O1887" i="12"/>
  <c r="L1886" i="12"/>
  <c r="K1887" i="12" s="1"/>
  <c r="P1887" i="12" s="1"/>
  <c r="I1889" i="12"/>
  <c r="J1889" i="12" s="1"/>
  <c r="J1888" i="12"/>
  <c r="M1887" i="12" l="1"/>
  <c r="M1888" i="11" l="1"/>
  <c r="O1888" i="11"/>
  <c r="L1887" i="12"/>
  <c r="K1888" i="12" s="1"/>
  <c r="P1888" i="12" s="1"/>
  <c r="O1888" i="12"/>
  <c r="N1888" i="12" s="1"/>
  <c r="L1888" i="11" l="1"/>
  <c r="K1889" i="11" s="1"/>
  <c r="N1889" i="11"/>
  <c r="M1888" i="12"/>
  <c r="N1889" i="12"/>
  <c r="O1889" i="11" l="1"/>
  <c r="O1889" i="12"/>
  <c r="L1888" i="12"/>
  <c r="K1889" i="12" s="1"/>
  <c r="P1889" i="12" s="1"/>
  <c r="J1890" i="11" l="1"/>
  <c r="J1891" i="11" s="1"/>
  <c r="J1892" i="11" s="1"/>
  <c r="J1893" i="11" s="1"/>
  <c r="M1889" i="11"/>
  <c r="M1889" i="12"/>
  <c r="N1890" i="11" l="1"/>
  <c r="L1889" i="11"/>
  <c r="K1890" i="11" s="1"/>
  <c r="I1890" i="11"/>
  <c r="L1889" i="12"/>
  <c r="K1890" i="12" s="1"/>
  <c r="P1890" i="12" s="1"/>
  <c r="O1890" i="12"/>
  <c r="M1890" i="11" l="1"/>
  <c r="I1891" i="11"/>
  <c r="H1890" i="12"/>
  <c r="I1892" i="11" l="1"/>
  <c r="N1891" i="11"/>
  <c r="L1890" i="11"/>
  <c r="K1891" i="11" s="1"/>
  <c r="O1890" i="11"/>
  <c r="I1890" i="12"/>
  <c r="H1891" i="12"/>
  <c r="H1892" i="12" s="1"/>
  <c r="H1893" i="12" s="1"/>
  <c r="M1891" i="11" l="1"/>
  <c r="L1891" i="11" s="1"/>
  <c r="K1892" i="11" s="1"/>
  <c r="O1891" i="11"/>
  <c r="I1893" i="11"/>
  <c r="J1890" i="12"/>
  <c r="I1891" i="12"/>
  <c r="N1890" i="12"/>
  <c r="N1892" i="11" l="1"/>
  <c r="M1892" i="11" s="1"/>
  <c r="O1892" i="11"/>
  <c r="I1892" i="12"/>
  <c r="J1891" i="12"/>
  <c r="N1891" i="12"/>
  <c r="M1890" i="12"/>
  <c r="N1893" i="11" l="1"/>
  <c r="L1892" i="11"/>
  <c r="K1893" i="11" s="1"/>
  <c r="L1890" i="12"/>
  <c r="K1891" i="12" s="1"/>
  <c r="P1891" i="12" s="1"/>
  <c r="O1891" i="12"/>
  <c r="I1893" i="12"/>
  <c r="J1893" i="12" s="1"/>
  <c r="J1892" i="12"/>
  <c r="J1894" i="11" l="1"/>
  <c r="J1895" i="11" s="1"/>
  <c r="J1896" i="11" s="1"/>
  <c r="J1897" i="11" s="1"/>
  <c r="M1891" i="12"/>
  <c r="I1894" i="11" l="1"/>
  <c r="M1893" i="11"/>
  <c r="O1893" i="11"/>
  <c r="L1891" i="12"/>
  <c r="K1892" i="12" s="1"/>
  <c r="P1892" i="12" s="1"/>
  <c r="O1892" i="12"/>
  <c r="N1892" i="12" s="1"/>
  <c r="I1895" i="11" l="1"/>
  <c r="L1893" i="11"/>
  <c r="K1894" i="11" s="1"/>
  <c r="N1894" i="11"/>
  <c r="M1892" i="12"/>
  <c r="N1893" i="12"/>
  <c r="I1896" i="11" l="1"/>
  <c r="O1893" i="12"/>
  <c r="L1892" i="12"/>
  <c r="K1893" i="12" s="1"/>
  <c r="P1893" i="12" s="1"/>
  <c r="I1897" i="11" l="1"/>
  <c r="O1894" i="11"/>
  <c r="M1894" i="11"/>
  <c r="M1893" i="12"/>
  <c r="L1894" i="11" l="1"/>
  <c r="K1895" i="11" s="1"/>
  <c r="N1895" i="11"/>
  <c r="O1894" i="12"/>
  <c r="L1893" i="12"/>
  <c r="K1894" i="12" s="1"/>
  <c r="P1894" i="12" s="1"/>
  <c r="H1894" i="12" l="1"/>
  <c r="O1895" i="11" l="1"/>
  <c r="M1895" i="11"/>
  <c r="I1894" i="12"/>
  <c r="H1895" i="12"/>
  <c r="H1896" i="12" s="1"/>
  <c r="H1897" i="12" s="1"/>
  <c r="L1895" i="11" l="1"/>
  <c r="K1896" i="11" s="1"/>
  <c r="N1896" i="11"/>
  <c r="J1894" i="12"/>
  <c r="I1895" i="12"/>
  <c r="N1894" i="12"/>
  <c r="I1896" i="12" l="1"/>
  <c r="J1895" i="12"/>
  <c r="N1895" i="12"/>
  <c r="M1894" i="12"/>
  <c r="O1896" i="11" l="1"/>
  <c r="M1896" i="11"/>
  <c r="O1895" i="12"/>
  <c r="L1894" i="12"/>
  <c r="K1895" i="12" s="1"/>
  <c r="P1895" i="12" s="1"/>
  <c r="I1897" i="12"/>
  <c r="J1897" i="12" s="1"/>
  <c r="J1896" i="12"/>
  <c r="L1896" i="11" l="1"/>
  <c r="K1897" i="11" s="1"/>
  <c r="N1897" i="11"/>
  <c r="M1895" i="12"/>
  <c r="O1897" i="11" l="1"/>
  <c r="L1895" i="12"/>
  <c r="K1896" i="12" s="1"/>
  <c r="P1896" i="12" s="1"/>
  <c r="O1896" i="12"/>
  <c r="N1896" i="12" s="1"/>
  <c r="J1898" i="11" l="1"/>
  <c r="J1899" i="11" s="1"/>
  <c r="J1900" i="11" s="1"/>
  <c r="J1901" i="11" s="1"/>
  <c r="M1897" i="11"/>
  <c r="M1896" i="12"/>
  <c r="N1897" i="12"/>
  <c r="I1898" i="11" l="1"/>
  <c r="N1898" i="11"/>
  <c r="L1897" i="11"/>
  <c r="K1898" i="11" s="1"/>
  <c r="L1896" i="12"/>
  <c r="K1897" i="12" s="1"/>
  <c r="P1897" i="12" s="1"/>
  <c r="O1897" i="12"/>
  <c r="I1899" i="11" l="1"/>
  <c r="M1898" i="11"/>
  <c r="M1897" i="12"/>
  <c r="N1899" i="11" l="1"/>
  <c r="L1898" i="11"/>
  <c r="O1898" i="11"/>
  <c r="I1900" i="11"/>
  <c r="O1898" i="12"/>
  <c r="L1897" i="12"/>
  <c r="K1898" i="12" s="1"/>
  <c r="P1898" i="12" s="1"/>
  <c r="K1899" i="11" l="1"/>
  <c r="O1899" i="11" s="1"/>
  <c r="I1901" i="11"/>
  <c r="H1898" i="12"/>
  <c r="M1899" i="11" l="1"/>
  <c r="I1898" i="12"/>
  <c r="H1899" i="12"/>
  <c r="H1900" i="12" s="1"/>
  <c r="H1901" i="12" s="1"/>
  <c r="L1899" i="11" l="1"/>
  <c r="K1900" i="11" s="1"/>
  <c r="N1900" i="11"/>
  <c r="I1899" i="12"/>
  <c r="J1898" i="12"/>
  <c r="N1898" i="12"/>
  <c r="M1900" i="11" l="1"/>
  <c r="O1900" i="11"/>
  <c r="M1898" i="12"/>
  <c r="N1899" i="12"/>
  <c r="J1899" i="12"/>
  <c r="I1900" i="12"/>
  <c r="N1901" i="11" l="1"/>
  <c r="L1900" i="11"/>
  <c r="K1901" i="11" s="1"/>
  <c r="I1901" i="12"/>
  <c r="J1901" i="12" s="1"/>
  <c r="J1900" i="12"/>
  <c r="L1898" i="12"/>
  <c r="K1899" i="12" s="1"/>
  <c r="P1899" i="12" s="1"/>
  <c r="O1899" i="12"/>
  <c r="O1901" i="11" l="1"/>
  <c r="J1902" i="11"/>
  <c r="M1901" i="11"/>
  <c r="M1899" i="12"/>
  <c r="I1902" i="11" l="1"/>
  <c r="J1903" i="11"/>
  <c r="J1904" i="11" s="1"/>
  <c r="J1905" i="11" s="1"/>
  <c r="L1901" i="11"/>
  <c r="K1902" i="11" s="1"/>
  <c r="N1902" i="11"/>
  <c r="L1899" i="12"/>
  <c r="K1900" i="12" s="1"/>
  <c r="P1900" i="12" s="1"/>
  <c r="O1900" i="12"/>
  <c r="N1900" i="12" s="1"/>
  <c r="O1902" i="11" l="1"/>
  <c r="I1903" i="11"/>
  <c r="I1904" i="11" s="1"/>
  <c r="I1905" i="11" s="1"/>
  <c r="M1902" i="11"/>
  <c r="M1900" i="12"/>
  <c r="N1901" i="12"/>
  <c r="N1903" i="11" l="1"/>
  <c r="L1902" i="11"/>
  <c r="K1903" i="11" s="1"/>
  <c r="O1903" i="11" s="1"/>
  <c r="O1901" i="12"/>
  <c r="L1900" i="12"/>
  <c r="K1901" i="12" s="1"/>
  <c r="P1901" i="12" s="1"/>
  <c r="M1903" i="11" l="1"/>
  <c r="L1903" i="11" s="1"/>
  <c r="K1904" i="11" s="1"/>
  <c r="M1901" i="12"/>
  <c r="N1904" i="11" l="1"/>
  <c r="O1902" i="12"/>
  <c r="L1901" i="12"/>
  <c r="K1902" i="12" s="1"/>
  <c r="P1902" i="12" s="1"/>
  <c r="O1904" i="11" l="1"/>
  <c r="M1904" i="11"/>
  <c r="H1902" i="12"/>
  <c r="N1905" i="11" l="1"/>
  <c r="L1904" i="11"/>
  <c r="K1905" i="11" s="1"/>
  <c r="I1902" i="12"/>
  <c r="H1903" i="12"/>
  <c r="H1904" i="12" s="1"/>
  <c r="H1905" i="12" s="1"/>
  <c r="M1905" i="11" l="1"/>
  <c r="I1903" i="12"/>
  <c r="J1902" i="12"/>
  <c r="N1902" i="12"/>
  <c r="L1905" i="11" l="1"/>
  <c r="K1906" i="11" s="1"/>
  <c r="N1906" i="11"/>
  <c r="J1906" i="11"/>
  <c r="J1907" i="11" s="1"/>
  <c r="J1908" i="11" s="1"/>
  <c r="J1909" i="11" s="1"/>
  <c r="O1905" i="11"/>
  <c r="N1903" i="12"/>
  <c r="M1902" i="12"/>
  <c r="I1904" i="12"/>
  <c r="J1903" i="12"/>
  <c r="I1906" i="11" l="1"/>
  <c r="O1906" i="11"/>
  <c r="L1902" i="12"/>
  <c r="K1903" i="12" s="1"/>
  <c r="P1903" i="12" s="1"/>
  <c r="O1903" i="12"/>
  <c r="J1904" i="12"/>
  <c r="I1905" i="12"/>
  <c r="J1905" i="12" s="1"/>
  <c r="I1907" i="11" l="1"/>
  <c r="M1906" i="11"/>
  <c r="M1903" i="12"/>
  <c r="L1903" i="12" s="1"/>
  <c r="K1904" i="12" s="1"/>
  <c r="P1904" i="12" s="1"/>
  <c r="L1906" i="11" l="1"/>
  <c r="K1907" i="11" s="1"/>
  <c r="N1907" i="11"/>
  <c r="I1908" i="11"/>
  <c r="O1904" i="12"/>
  <c r="N1904" i="12" s="1"/>
  <c r="M1904" i="12" s="1"/>
  <c r="I1909" i="11" l="1"/>
  <c r="O1907" i="11"/>
  <c r="N1905" i="12"/>
  <c r="O1905" i="12"/>
  <c r="L1904" i="12"/>
  <c r="K1905" i="12" s="1"/>
  <c r="P1905" i="12" s="1"/>
  <c r="M1907" i="11" l="1"/>
  <c r="M1905" i="12"/>
  <c r="N1908" i="11" l="1"/>
  <c r="L1907" i="11"/>
  <c r="K1908" i="11" s="1"/>
  <c r="O1906" i="12"/>
  <c r="L1905" i="12"/>
  <c r="K1906" i="12" s="1"/>
  <c r="P1906" i="12" s="1"/>
  <c r="H1906" i="12" l="1"/>
  <c r="M1908" i="11" l="1"/>
  <c r="O1908" i="11"/>
  <c r="I1906" i="12"/>
  <c r="H1907" i="12"/>
  <c r="H1908" i="12" s="1"/>
  <c r="H1909" i="12" s="1"/>
  <c r="L1908" i="11" l="1"/>
  <c r="K1909" i="11" s="1"/>
  <c r="N1909" i="11"/>
  <c r="J1906" i="12"/>
  <c r="I1907" i="12"/>
  <c r="N1906" i="12"/>
  <c r="M1906" i="12" l="1"/>
  <c r="N1907" i="12"/>
  <c r="I1908" i="12"/>
  <c r="J1907" i="12"/>
  <c r="O1909" i="11" l="1"/>
  <c r="J1910" i="11"/>
  <c r="J1911" i="11" s="1"/>
  <c r="J1912" i="11" s="1"/>
  <c r="J1913" i="11" s="1"/>
  <c r="M1909" i="11"/>
  <c r="J1908" i="12"/>
  <c r="I1909" i="12"/>
  <c r="J1909" i="12" s="1"/>
  <c r="N1908" i="12"/>
  <c r="N1909" i="12" s="1"/>
  <c r="L1906" i="12"/>
  <c r="K1907" i="12" s="1"/>
  <c r="P1907" i="12" s="1"/>
  <c r="O1907" i="12"/>
  <c r="I1910" i="11" l="1"/>
  <c r="I1911" i="11" s="1"/>
  <c r="L1909" i="11"/>
  <c r="K1910" i="11" s="1"/>
  <c r="N1910" i="11"/>
  <c r="M1907" i="12"/>
  <c r="I1912" i="11" l="1"/>
  <c r="O1908" i="12"/>
  <c r="L1907" i="12"/>
  <c r="K1908" i="12" s="1"/>
  <c r="P1908" i="12" s="1"/>
  <c r="M1910" i="11" l="1"/>
  <c r="O1910" i="11"/>
  <c r="I1913" i="11"/>
  <c r="M1908" i="12"/>
  <c r="L1910" i="11" l="1"/>
  <c r="K1911" i="11" s="1"/>
  <c r="N1911" i="11"/>
  <c r="O1909" i="12"/>
  <c r="L1908" i="12"/>
  <c r="K1909" i="12" s="1"/>
  <c r="P1909" i="12" s="1"/>
  <c r="M1909" i="12" l="1"/>
  <c r="O1911" i="11" l="1"/>
  <c r="M1911" i="11"/>
  <c r="O1910" i="12"/>
  <c r="L1909" i="12"/>
  <c r="K1910" i="12" s="1"/>
  <c r="P1910" i="12" s="1"/>
  <c r="N1912" i="11" l="1"/>
  <c r="L1911" i="11"/>
  <c r="K1912" i="11" s="1"/>
  <c r="H1910" i="12"/>
  <c r="M1912" i="11" l="1"/>
  <c r="I1910" i="12"/>
  <c r="H1911" i="12"/>
  <c r="H1912" i="12" s="1"/>
  <c r="H1913" i="12" s="1"/>
  <c r="N1913" i="11" l="1"/>
  <c r="L1912" i="11"/>
  <c r="K1913" i="11" s="1"/>
  <c r="O1912" i="11"/>
  <c r="I1911" i="12"/>
  <c r="N1910" i="12"/>
  <c r="J1910" i="12"/>
  <c r="M1913" i="11" l="1"/>
  <c r="M1910" i="12"/>
  <c r="N1911" i="12"/>
  <c r="I1912" i="12"/>
  <c r="J1911" i="12"/>
  <c r="N1914" i="11" l="1"/>
  <c r="L1913" i="11"/>
  <c r="K1914" i="11" s="1"/>
  <c r="J1914" i="11"/>
  <c r="J1915" i="11" s="1"/>
  <c r="J1916" i="11" s="1"/>
  <c r="J1917" i="11" s="1"/>
  <c r="O1913" i="11"/>
  <c r="J1912" i="12"/>
  <c r="I1913" i="12"/>
  <c r="J1913" i="12" s="1"/>
  <c r="L1910" i="12"/>
  <c r="K1911" i="12" s="1"/>
  <c r="P1911" i="12" s="1"/>
  <c r="O1911" i="12"/>
  <c r="I1914" i="11" l="1"/>
  <c r="I1915" i="11" s="1"/>
  <c r="O1914" i="11"/>
  <c r="M1911" i="12"/>
  <c r="I1916" i="11" l="1"/>
  <c r="M1914" i="11"/>
  <c r="O1912" i="12"/>
  <c r="N1912" i="12" s="1"/>
  <c r="L1911" i="12"/>
  <c r="K1912" i="12" s="1"/>
  <c r="P1912" i="12" s="1"/>
  <c r="L1914" i="11" l="1"/>
  <c r="K1915" i="11" s="1"/>
  <c r="N1915" i="11"/>
  <c r="I1917" i="11"/>
  <c r="N1913" i="12"/>
  <c r="M1912" i="12"/>
  <c r="M1915" i="11" l="1"/>
  <c r="L1912" i="12"/>
  <c r="K1913" i="12" s="1"/>
  <c r="P1913" i="12" s="1"/>
  <c r="O1913" i="12"/>
  <c r="N1916" i="11" l="1"/>
  <c r="L1915" i="11"/>
  <c r="K1916" i="11" s="1"/>
  <c r="O1915" i="11"/>
  <c r="M1913" i="12"/>
  <c r="L1913" i="12" s="1"/>
  <c r="K1914" i="12" s="1"/>
  <c r="P1914" i="12" s="1"/>
  <c r="O1916" i="11" l="1"/>
  <c r="M1916" i="11"/>
  <c r="O1914" i="12"/>
  <c r="H1914" i="12"/>
  <c r="N1917" i="11" l="1"/>
  <c r="L1916" i="11"/>
  <c r="K1917" i="11" s="1"/>
  <c r="H1915" i="12"/>
  <c r="H1916" i="12" s="1"/>
  <c r="H1917" i="12" s="1"/>
  <c r="I1914" i="12"/>
  <c r="J1918" i="11" l="1"/>
  <c r="J1919" i="11" s="1"/>
  <c r="J1920" i="11" s="1"/>
  <c r="J1921" i="11" s="1"/>
  <c r="M1917" i="11"/>
  <c r="I1915" i="12"/>
  <c r="J1914" i="12"/>
  <c r="N1914" i="12"/>
  <c r="N1918" i="11" l="1"/>
  <c r="L1917" i="11"/>
  <c r="K1918" i="11" s="1"/>
  <c r="I1918" i="11"/>
  <c r="O1917" i="11"/>
  <c r="N1915" i="12"/>
  <c r="M1914" i="12"/>
  <c r="J1915" i="12"/>
  <c r="I1916" i="12"/>
  <c r="I1919" i="11" l="1"/>
  <c r="M1918" i="11"/>
  <c r="O1918" i="11"/>
  <c r="O1915" i="12"/>
  <c r="L1914" i="12"/>
  <c r="K1915" i="12" s="1"/>
  <c r="P1915" i="12" s="1"/>
  <c r="J1916" i="12"/>
  <c r="I1917" i="12"/>
  <c r="J1917" i="12" s="1"/>
  <c r="I1920" i="11" l="1"/>
  <c r="L1918" i="11"/>
  <c r="K1919" i="11" s="1"/>
  <c r="N1919" i="11"/>
  <c r="M1915" i="12"/>
  <c r="I1921" i="11" l="1"/>
  <c r="L1915" i="12"/>
  <c r="K1916" i="12" s="1"/>
  <c r="P1916" i="12" s="1"/>
  <c r="O1916" i="12"/>
  <c r="N1916" i="12" s="1"/>
  <c r="O1919" i="11" l="1"/>
  <c r="M1919" i="11"/>
  <c r="M1916" i="12"/>
  <c r="N1917" i="12"/>
  <c r="N1920" i="11" l="1"/>
  <c r="L1919" i="11"/>
  <c r="K1920" i="11" s="1"/>
  <c r="O1917" i="12"/>
  <c r="L1916" i="12"/>
  <c r="K1917" i="12" s="1"/>
  <c r="P1917" i="12" s="1"/>
  <c r="M1920" i="11" l="1"/>
  <c r="M1917" i="12"/>
  <c r="L1920" i="11" l="1"/>
  <c r="K1921" i="11" s="1"/>
  <c r="N1921" i="11"/>
  <c r="O1920" i="11"/>
  <c r="O1918" i="12"/>
  <c r="L1917" i="12"/>
  <c r="K1918" i="12" s="1"/>
  <c r="P1918" i="12" s="1"/>
  <c r="M1921" i="11" l="1"/>
  <c r="N1922" i="11" s="1"/>
  <c r="J1922" i="11"/>
  <c r="J1923" i="11" s="1"/>
  <c r="J1924" i="11" s="1"/>
  <c r="J1925" i="11" s="1"/>
  <c r="O1921" i="11"/>
  <c r="H1918" i="12"/>
  <c r="L1921" i="11" l="1"/>
  <c r="K1922" i="11" s="1"/>
  <c r="O1922" i="11" s="1"/>
  <c r="I1922" i="11"/>
  <c r="H1919" i="12"/>
  <c r="H1920" i="12" s="1"/>
  <c r="H1921" i="12" s="1"/>
  <c r="I1918" i="12"/>
  <c r="M1922" i="11" l="1"/>
  <c r="I1923" i="11"/>
  <c r="I1919" i="12"/>
  <c r="N1918" i="12"/>
  <c r="J1918" i="12"/>
  <c r="I1924" i="11" l="1"/>
  <c r="L1922" i="11"/>
  <c r="K1923" i="11" s="1"/>
  <c r="N1923" i="11"/>
  <c r="N1919" i="12"/>
  <c r="M1918" i="12"/>
  <c r="I1920" i="12"/>
  <c r="J1919" i="12"/>
  <c r="I1925" i="11" l="1"/>
  <c r="J1920" i="12"/>
  <c r="I1921" i="12"/>
  <c r="J1921" i="12" s="1"/>
  <c r="O1919" i="12"/>
  <c r="L1918" i="12"/>
  <c r="K1919" i="12" s="1"/>
  <c r="P1919" i="12" s="1"/>
  <c r="O1923" i="11" l="1"/>
  <c r="M1923" i="11"/>
  <c r="M1919" i="12"/>
  <c r="L1923" i="11" l="1"/>
  <c r="K1924" i="11" s="1"/>
  <c r="N1924" i="11"/>
  <c r="O1920" i="12"/>
  <c r="N1920" i="12" s="1"/>
  <c r="L1919" i="12"/>
  <c r="K1920" i="12" s="1"/>
  <c r="P1920" i="12" s="1"/>
  <c r="M1920" i="12" l="1"/>
  <c r="N1921" i="12"/>
  <c r="O1924" i="11" l="1"/>
  <c r="M1924" i="11"/>
  <c r="L1920" i="12"/>
  <c r="K1921" i="12" s="1"/>
  <c r="P1921" i="12" s="1"/>
  <c r="O1921" i="12"/>
  <c r="L1924" i="11" l="1"/>
  <c r="K1925" i="11" s="1"/>
  <c r="N1925" i="11"/>
  <c r="M1921" i="12"/>
  <c r="J1926" i="11" l="1"/>
  <c r="J1927" i="11" s="1"/>
  <c r="J1928" i="11" s="1"/>
  <c r="J1929" i="11" s="1"/>
  <c r="L1921" i="12"/>
  <c r="K1922" i="12" s="1"/>
  <c r="P1922" i="12" s="1"/>
  <c r="O1922" i="12"/>
  <c r="I1926" i="11" l="1"/>
  <c r="O1925" i="11"/>
  <c r="M1925" i="11"/>
  <c r="H1922" i="12"/>
  <c r="L1925" i="11" l="1"/>
  <c r="K1926" i="11" s="1"/>
  <c r="N1926" i="11"/>
  <c r="I1927" i="11"/>
  <c r="I1922" i="12"/>
  <c r="H1923" i="12"/>
  <c r="H1924" i="12" s="1"/>
  <c r="H1925" i="12" s="1"/>
  <c r="I1928" i="11" l="1"/>
  <c r="J1922" i="12"/>
  <c r="N1922" i="12"/>
  <c r="I1923" i="12"/>
  <c r="O1926" i="11" l="1"/>
  <c r="I1929" i="11"/>
  <c r="M1926" i="11"/>
  <c r="J1923" i="12"/>
  <c r="I1924" i="12"/>
  <c r="M1922" i="12"/>
  <c r="N1923" i="12"/>
  <c r="N1927" i="11" l="1"/>
  <c r="L1926" i="11"/>
  <c r="K1927" i="11" s="1"/>
  <c r="I1925" i="12"/>
  <c r="J1925" i="12" s="1"/>
  <c r="J1924" i="12"/>
  <c r="O1923" i="12"/>
  <c r="L1922" i="12"/>
  <c r="K1923" i="12" s="1"/>
  <c r="P1923" i="12" s="1"/>
  <c r="M1927" i="11" l="1"/>
  <c r="M1923" i="12"/>
  <c r="N1928" i="11" l="1"/>
  <c r="L1927" i="11"/>
  <c r="K1928" i="11" s="1"/>
  <c r="O1927" i="11"/>
  <c r="L1923" i="12"/>
  <c r="K1924" i="12" s="1"/>
  <c r="P1924" i="12" s="1"/>
  <c r="O1924" i="12"/>
  <c r="N1924" i="12" s="1"/>
  <c r="O1928" i="11" l="1"/>
  <c r="M1928" i="11"/>
  <c r="M1924" i="12"/>
  <c r="N1925" i="12"/>
  <c r="L1928" i="11" l="1"/>
  <c r="K1929" i="11" s="1"/>
  <c r="N1929" i="11"/>
  <c r="L1924" i="12"/>
  <c r="K1925" i="12" s="1"/>
  <c r="P1925" i="12" s="1"/>
  <c r="O1925" i="12"/>
  <c r="M1925" i="12" l="1"/>
  <c r="J1930" i="11" l="1"/>
  <c r="J1931" i="11" s="1"/>
  <c r="J1932" i="11" s="1"/>
  <c r="J1933" i="11" s="1"/>
  <c r="O1929" i="11"/>
  <c r="M1929" i="11"/>
  <c r="O1926" i="12"/>
  <c r="L1925" i="12"/>
  <c r="K1926" i="12" s="1"/>
  <c r="P1926" i="12" s="1"/>
  <c r="L1929" i="11" l="1"/>
  <c r="K1930" i="11" s="1"/>
  <c r="N1930" i="11"/>
  <c r="I1930" i="11"/>
  <c r="H1926" i="12"/>
  <c r="M1930" i="11" l="1"/>
  <c r="I1931" i="11"/>
  <c r="I1926" i="12"/>
  <c r="H1927" i="12"/>
  <c r="H1928" i="12" s="1"/>
  <c r="H1929" i="12" s="1"/>
  <c r="I1932" i="11" l="1"/>
  <c r="N1931" i="11"/>
  <c r="L1930" i="11"/>
  <c r="K1931" i="11" s="1"/>
  <c r="O1930" i="11"/>
  <c r="I1927" i="12"/>
  <c r="N1926" i="12"/>
  <c r="J1926" i="12"/>
  <c r="M1931" i="11" l="1"/>
  <c r="N1932" i="11" s="1"/>
  <c r="O1931" i="11"/>
  <c r="I1933" i="11"/>
  <c r="N1927" i="12"/>
  <c r="M1926" i="12"/>
  <c r="J1927" i="12"/>
  <c r="I1928" i="12"/>
  <c r="L1931" i="11" l="1"/>
  <c r="K1932" i="11" s="1"/>
  <c r="M1932" i="11" s="1"/>
  <c r="O1927" i="12"/>
  <c r="L1926" i="12"/>
  <c r="K1927" i="12" s="1"/>
  <c r="P1927" i="12" s="1"/>
  <c r="J1928" i="12"/>
  <c r="I1929" i="12"/>
  <c r="J1929" i="12" s="1"/>
  <c r="O1932" i="11" l="1"/>
  <c r="N1933" i="11"/>
  <c r="L1932" i="11"/>
  <c r="K1933" i="11" s="1"/>
  <c r="M1927" i="12"/>
  <c r="O1928" i="12" s="1"/>
  <c r="N1928" i="12" s="1"/>
  <c r="J1934" i="11" l="1"/>
  <c r="J1935" i="11" s="1"/>
  <c r="J1936" i="11" s="1"/>
  <c r="J1937" i="11" s="1"/>
  <c r="M1933" i="11"/>
  <c r="L1927" i="12"/>
  <c r="K1928" i="12" s="1"/>
  <c r="P1928" i="12" s="1"/>
  <c r="N1929" i="12"/>
  <c r="L1933" i="11" l="1"/>
  <c r="K1934" i="11" s="1"/>
  <c r="N1934" i="11"/>
  <c r="I1934" i="11"/>
  <c r="O1933" i="11"/>
  <c r="M1928" i="12"/>
  <c r="L1928" i="12" s="1"/>
  <c r="K1929" i="12" s="1"/>
  <c r="P1929" i="12" s="1"/>
  <c r="I1935" i="11" l="1"/>
  <c r="M1934" i="11"/>
  <c r="O1934" i="11"/>
  <c r="O1929" i="12"/>
  <c r="M1929" i="12"/>
  <c r="N1935" i="11" l="1"/>
  <c r="L1934" i="11"/>
  <c r="K1935" i="11" s="1"/>
  <c r="I1936" i="11"/>
  <c r="O1930" i="12"/>
  <c r="L1929" i="12"/>
  <c r="K1930" i="12" s="1"/>
  <c r="P1930" i="12" s="1"/>
  <c r="I1937" i="11" l="1"/>
  <c r="H1930" i="12"/>
  <c r="M1935" i="11" l="1"/>
  <c r="O1935" i="11"/>
  <c r="I1930" i="12"/>
  <c r="H1931" i="12"/>
  <c r="H1932" i="12" s="1"/>
  <c r="H1933" i="12" s="1"/>
  <c r="L1935" i="11" l="1"/>
  <c r="K1936" i="11" s="1"/>
  <c r="N1936" i="11"/>
  <c r="N1930" i="12"/>
  <c r="I1931" i="12"/>
  <c r="J1930" i="12"/>
  <c r="O1936" i="11" l="1"/>
  <c r="J1931" i="12"/>
  <c r="I1932" i="12"/>
  <c r="M1930" i="12"/>
  <c r="N1931" i="12"/>
  <c r="M1936" i="11" l="1"/>
  <c r="J1932" i="12"/>
  <c r="I1933" i="12"/>
  <c r="J1933" i="12" s="1"/>
  <c r="O1931" i="12"/>
  <c r="L1930" i="12"/>
  <c r="K1931" i="12" s="1"/>
  <c r="P1931" i="12" s="1"/>
  <c r="N1937" i="11" l="1"/>
  <c r="L1936" i="11"/>
  <c r="K1937" i="11" s="1"/>
  <c r="M1931" i="12"/>
  <c r="M1937" i="11" l="1"/>
  <c r="L1931" i="12"/>
  <c r="K1932" i="12" s="1"/>
  <c r="P1932" i="12" s="1"/>
  <c r="O1932" i="12"/>
  <c r="N1932" i="12" s="1"/>
  <c r="N1938" i="11" l="1"/>
  <c r="L1937" i="11"/>
  <c r="K1938" i="11" s="1"/>
  <c r="J1938" i="11"/>
  <c r="J1939" i="11" s="1"/>
  <c r="J1940" i="11" s="1"/>
  <c r="J1941" i="11" s="1"/>
  <c r="O1937" i="11"/>
  <c r="N1933" i="12"/>
  <c r="M1932" i="12"/>
  <c r="I1938" i="11" l="1"/>
  <c r="I1939" i="11" s="1"/>
  <c r="O1938" i="11"/>
  <c r="O1933" i="12"/>
  <c r="L1932" i="12"/>
  <c r="K1933" i="12" s="1"/>
  <c r="P1933" i="12" s="1"/>
  <c r="M1938" i="11" l="1"/>
  <c r="L1938" i="11" s="1"/>
  <c r="K1939" i="11" s="1"/>
  <c r="I1940" i="11"/>
  <c r="M1933" i="12"/>
  <c r="N1939" i="11" l="1"/>
  <c r="I1941" i="11"/>
  <c r="O1939" i="11"/>
  <c r="O1934" i="12"/>
  <c r="L1933" i="12"/>
  <c r="K1934" i="12" s="1"/>
  <c r="P1934" i="12" s="1"/>
  <c r="M1939" i="11" l="1"/>
  <c r="H1934" i="12"/>
  <c r="N1940" i="11" l="1"/>
  <c r="L1939" i="11"/>
  <c r="K1940" i="11" s="1"/>
  <c r="H1935" i="12"/>
  <c r="H1936" i="12" s="1"/>
  <c r="H1937" i="12" s="1"/>
  <c r="I1934" i="12"/>
  <c r="J1934" i="12" l="1"/>
  <c r="I1935" i="12"/>
  <c r="N1934" i="12"/>
  <c r="M1940" i="11" l="1"/>
  <c r="O1940" i="11"/>
  <c r="N1935" i="12"/>
  <c r="M1934" i="12"/>
  <c r="J1935" i="12"/>
  <c r="I1936" i="12"/>
  <c r="N1941" i="11" l="1"/>
  <c r="L1940" i="11"/>
  <c r="K1941" i="11" s="1"/>
  <c r="J1936" i="12"/>
  <c r="I1937" i="12"/>
  <c r="J1937" i="12" s="1"/>
  <c r="L1934" i="12"/>
  <c r="K1935" i="12" s="1"/>
  <c r="P1935" i="12" s="1"/>
  <c r="O1935" i="12"/>
  <c r="J1942" i="11" l="1"/>
  <c r="J1943" i="11" s="1"/>
  <c r="J1944" i="11" s="1"/>
  <c r="J1945" i="11" s="1"/>
  <c r="M1935" i="12"/>
  <c r="I1942" i="11" l="1"/>
  <c r="M1941" i="11"/>
  <c r="O1941" i="11"/>
  <c r="L1935" i="12"/>
  <c r="K1936" i="12" s="1"/>
  <c r="P1936" i="12" s="1"/>
  <c r="O1936" i="12"/>
  <c r="N1936" i="12" s="1"/>
  <c r="I1943" i="11" l="1"/>
  <c r="N1942" i="11"/>
  <c r="L1941" i="11"/>
  <c r="K1942" i="11" s="1"/>
  <c r="M1936" i="12"/>
  <c r="N1937" i="12"/>
  <c r="I1944" i="11" l="1"/>
  <c r="L1936" i="12"/>
  <c r="K1937" i="12" s="1"/>
  <c r="P1937" i="12" s="1"/>
  <c r="O1937" i="12"/>
  <c r="I1945" i="11" l="1"/>
  <c r="O1942" i="11"/>
  <c r="M1942" i="11"/>
  <c r="M1937" i="12"/>
  <c r="L1942" i="11" l="1"/>
  <c r="K1943" i="11" s="1"/>
  <c r="N1943" i="11"/>
  <c r="L1937" i="12"/>
  <c r="K1938" i="12" s="1"/>
  <c r="P1938" i="12" s="1"/>
  <c r="O1938" i="12"/>
  <c r="H1938" i="12" l="1"/>
  <c r="O1943" i="11" l="1"/>
  <c r="M1943" i="11"/>
  <c r="I1938" i="12"/>
  <c r="H1939" i="12"/>
  <c r="H1940" i="12" s="1"/>
  <c r="H1941" i="12" s="1"/>
  <c r="N1944" i="11" l="1"/>
  <c r="L1943" i="11"/>
  <c r="K1944" i="11" s="1"/>
  <c r="J1938" i="12"/>
  <c r="I1939" i="12"/>
  <c r="N1938" i="12"/>
  <c r="M1944" i="11" l="1"/>
  <c r="I1940" i="12"/>
  <c r="J1939" i="12"/>
  <c r="N1939" i="12"/>
  <c r="M1938" i="12"/>
  <c r="N1945" i="11" l="1"/>
  <c r="L1944" i="11"/>
  <c r="K1945" i="11" s="1"/>
  <c r="O1944" i="11"/>
  <c r="O1939" i="12"/>
  <c r="L1938" i="12"/>
  <c r="K1939" i="12" s="1"/>
  <c r="P1939" i="12" s="1"/>
  <c r="I1941" i="12"/>
  <c r="J1941" i="12" s="1"/>
  <c r="J1940" i="12"/>
  <c r="M1945" i="11" l="1"/>
  <c r="M1939" i="12"/>
  <c r="N1946" i="11" l="1"/>
  <c r="L1945" i="11"/>
  <c r="K1946" i="11" s="1"/>
  <c r="J1946" i="11"/>
  <c r="J1947" i="11" s="1"/>
  <c r="J1948" i="11" s="1"/>
  <c r="J1949" i="11" s="1"/>
  <c r="O1945" i="11"/>
  <c r="L1939" i="12"/>
  <c r="K1940" i="12" s="1"/>
  <c r="P1940" i="12" s="1"/>
  <c r="O1940" i="12"/>
  <c r="N1940" i="12" s="1"/>
  <c r="O1946" i="11" l="1"/>
  <c r="I1946" i="11"/>
  <c r="N1941" i="12"/>
  <c r="M1940" i="12"/>
  <c r="M1946" i="11" l="1"/>
  <c r="I1947" i="11"/>
  <c r="O1941" i="12"/>
  <c r="L1940" i="12"/>
  <c r="K1941" i="12" s="1"/>
  <c r="P1941" i="12" s="1"/>
  <c r="I1948" i="11" l="1"/>
  <c r="L1946" i="11"/>
  <c r="K1947" i="11" s="1"/>
  <c r="N1947" i="11"/>
  <c r="M1941" i="12"/>
  <c r="I1949" i="11" l="1"/>
  <c r="O1942" i="12"/>
  <c r="L1941" i="12"/>
  <c r="K1942" i="12" s="1"/>
  <c r="P1942" i="12" s="1"/>
  <c r="O1947" i="11" l="1"/>
  <c r="M1947" i="11"/>
  <c r="H1942" i="12"/>
  <c r="N1948" i="11" l="1"/>
  <c r="L1947" i="11"/>
  <c r="K1948" i="11" s="1"/>
  <c r="H1943" i="12"/>
  <c r="H1944" i="12" s="1"/>
  <c r="H1945" i="12" s="1"/>
  <c r="I1942" i="12"/>
  <c r="M1948" i="11" l="1"/>
  <c r="I1943" i="12"/>
  <c r="J1942" i="12"/>
  <c r="N1942" i="12"/>
  <c r="L1948" i="11" l="1"/>
  <c r="K1949" i="11" s="1"/>
  <c r="J1950" i="11" s="1"/>
  <c r="J1951" i="11" s="1"/>
  <c r="J1952" i="11" s="1"/>
  <c r="J1953" i="11" s="1"/>
  <c r="N1949" i="11"/>
  <c r="O1948" i="11"/>
  <c r="M1942" i="12"/>
  <c r="N1943" i="12"/>
  <c r="I1944" i="12"/>
  <c r="J1943" i="12"/>
  <c r="M1949" i="11" l="1"/>
  <c r="L1949" i="11" s="1"/>
  <c r="K1950" i="11" s="1"/>
  <c r="I1950" i="11"/>
  <c r="O1949" i="11"/>
  <c r="J1944" i="12"/>
  <c r="I1945" i="12"/>
  <c r="J1945" i="12" s="1"/>
  <c r="O1943" i="12"/>
  <c r="L1942" i="12"/>
  <c r="K1943" i="12" s="1"/>
  <c r="P1943" i="12" s="1"/>
  <c r="N1950" i="11" l="1"/>
  <c r="M1950" i="11" s="1"/>
  <c r="I1951" i="11"/>
  <c r="O1950" i="11"/>
  <c r="M1943" i="12"/>
  <c r="L1950" i="11" l="1"/>
  <c r="K1951" i="11" s="1"/>
  <c r="N1951" i="11"/>
  <c r="I1952" i="11"/>
  <c r="O1944" i="12"/>
  <c r="N1944" i="12" s="1"/>
  <c r="L1943" i="12"/>
  <c r="K1944" i="12" s="1"/>
  <c r="P1944" i="12" s="1"/>
  <c r="I1953" i="11" l="1"/>
  <c r="M1944" i="12"/>
  <c r="N1945" i="12"/>
  <c r="O1951" i="11" l="1"/>
  <c r="M1951" i="11"/>
  <c r="O1945" i="12"/>
  <c r="L1944" i="12"/>
  <c r="K1945" i="12" s="1"/>
  <c r="P1945" i="12" s="1"/>
  <c r="L1951" i="11" l="1"/>
  <c r="K1952" i="11" s="1"/>
  <c r="N1952" i="11"/>
  <c r="M1945" i="12"/>
  <c r="O1952" i="11" l="1"/>
  <c r="O1946" i="12"/>
  <c r="L1945" i="12"/>
  <c r="K1946" i="12" s="1"/>
  <c r="P1946" i="12" s="1"/>
  <c r="M1952" i="11" l="1"/>
  <c r="H1946" i="12"/>
  <c r="L1952" i="11" l="1"/>
  <c r="K1953" i="11" s="1"/>
  <c r="N1953" i="11"/>
  <c r="I1946" i="12"/>
  <c r="H1947" i="12"/>
  <c r="H1948" i="12" s="1"/>
  <c r="H1949" i="12" s="1"/>
  <c r="J1946" i="12" l="1"/>
  <c r="I1947" i="12"/>
  <c r="N1946" i="12"/>
  <c r="J1954" i="11" l="1"/>
  <c r="J1955" i="11" s="1"/>
  <c r="J1956" i="11" s="1"/>
  <c r="J1957" i="11" s="1"/>
  <c r="O1953" i="11"/>
  <c r="M1953" i="11"/>
  <c r="I1948" i="12"/>
  <c r="J1947" i="12"/>
  <c r="N1947" i="12"/>
  <c r="M1946" i="12"/>
  <c r="I1954" i="11" l="1"/>
  <c r="I1955" i="11" s="1"/>
  <c r="L1953" i="11"/>
  <c r="K1954" i="11" s="1"/>
  <c r="N1954" i="11"/>
  <c r="O1947" i="12"/>
  <c r="L1946" i="12"/>
  <c r="K1947" i="12" s="1"/>
  <c r="P1947" i="12" s="1"/>
  <c r="I1949" i="12"/>
  <c r="J1949" i="12" s="1"/>
  <c r="J1948" i="12"/>
  <c r="I1956" i="11" l="1"/>
  <c r="M1947" i="12"/>
  <c r="I1957" i="11" l="1"/>
  <c r="M1954" i="11"/>
  <c r="O1954" i="11"/>
  <c r="L1947" i="12"/>
  <c r="K1948" i="12" s="1"/>
  <c r="P1948" i="12" s="1"/>
  <c r="O1948" i="12"/>
  <c r="N1948" i="12" s="1"/>
  <c r="L1954" i="11" l="1"/>
  <c r="K1955" i="11" s="1"/>
  <c r="N1955" i="11"/>
  <c r="N1949" i="12"/>
  <c r="M1948" i="12"/>
  <c r="L1948" i="12" l="1"/>
  <c r="K1949" i="12" s="1"/>
  <c r="P1949" i="12" s="1"/>
  <c r="O1949" i="12"/>
  <c r="O1955" i="11" l="1"/>
  <c r="M1955" i="11"/>
  <c r="M1949" i="12"/>
  <c r="O1950" i="12" s="1"/>
  <c r="L1955" i="11" l="1"/>
  <c r="K1956" i="11" s="1"/>
  <c r="N1956" i="11"/>
  <c r="L1949" i="12"/>
  <c r="K1950" i="12" s="1"/>
  <c r="P1950" i="12" s="1"/>
  <c r="H1950" i="12" l="1"/>
  <c r="I1950" i="12" s="1"/>
  <c r="O1956" i="11" l="1"/>
  <c r="M1956" i="11"/>
  <c r="H1951" i="12"/>
  <c r="H1952" i="12" s="1"/>
  <c r="H1953" i="12" s="1"/>
  <c r="I1951" i="12"/>
  <c r="N1950" i="12"/>
  <c r="J1950" i="12"/>
  <c r="N1957" i="11" l="1"/>
  <c r="L1956" i="11"/>
  <c r="K1957" i="11" s="1"/>
  <c r="N1951" i="12"/>
  <c r="M1950" i="12"/>
  <c r="J1951" i="12"/>
  <c r="I1952" i="12"/>
  <c r="J1958" i="11" l="1"/>
  <c r="J1959" i="11" s="1"/>
  <c r="J1960" i="11" s="1"/>
  <c r="J1961" i="11" s="1"/>
  <c r="M1957" i="11"/>
  <c r="O1951" i="12"/>
  <c r="L1950" i="12"/>
  <c r="K1951" i="12" s="1"/>
  <c r="P1951" i="12" s="1"/>
  <c r="J1952" i="12"/>
  <c r="I1953" i="12"/>
  <c r="J1953" i="12" s="1"/>
  <c r="L1957" i="11" l="1"/>
  <c r="K1958" i="11" s="1"/>
  <c r="N1958" i="11"/>
  <c r="I1958" i="11"/>
  <c r="O1957" i="11"/>
  <c r="M1951" i="12"/>
  <c r="L1951" i="12" s="1"/>
  <c r="K1952" i="12" s="1"/>
  <c r="P1952" i="12" s="1"/>
  <c r="M1958" i="11" l="1"/>
  <c r="I1959" i="11"/>
  <c r="O1958" i="11"/>
  <c r="O1952" i="12"/>
  <c r="N1952" i="12" s="1"/>
  <c r="M1952" i="12" s="1"/>
  <c r="I1960" i="11" l="1"/>
  <c r="L1958" i="11"/>
  <c r="K1959" i="11" s="1"/>
  <c r="N1959" i="11"/>
  <c r="N1953" i="12"/>
  <c r="L1952" i="12"/>
  <c r="K1953" i="12" s="1"/>
  <c r="P1953" i="12" s="1"/>
  <c r="O1953" i="12"/>
  <c r="I1961" i="11" l="1"/>
  <c r="M1953" i="12"/>
  <c r="O1959" i="11" l="1"/>
  <c r="M1959" i="11"/>
  <c r="L1953" i="12"/>
  <c r="K1954" i="12" s="1"/>
  <c r="P1954" i="12" s="1"/>
  <c r="O1954" i="12"/>
  <c r="N1960" i="11" l="1"/>
  <c r="L1959" i="11"/>
  <c r="K1960" i="11" s="1"/>
  <c r="H1954" i="12"/>
  <c r="M1960" i="11" l="1"/>
  <c r="I1954" i="12"/>
  <c r="H1955" i="12"/>
  <c r="H1956" i="12" s="1"/>
  <c r="H1957" i="12" s="1"/>
  <c r="N1961" i="11" l="1"/>
  <c r="L1960" i="11"/>
  <c r="K1961" i="11" s="1"/>
  <c r="O1960" i="11"/>
  <c r="J1954" i="12"/>
  <c r="N1954" i="12"/>
  <c r="I1955" i="12"/>
  <c r="J1962" i="11" l="1"/>
  <c r="J1963" i="11" s="1"/>
  <c r="J1964" i="11" s="1"/>
  <c r="J1965" i="11" s="1"/>
  <c r="O1961" i="11"/>
  <c r="M1961" i="11"/>
  <c r="I1956" i="12"/>
  <c r="J1955" i="12"/>
  <c r="M1954" i="12"/>
  <c r="N1955" i="12"/>
  <c r="I1962" i="11" l="1"/>
  <c r="I1963" i="11" s="1"/>
  <c r="L1961" i="11"/>
  <c r="K1962" i="11" s="1"/>
  <c r="N1962" i="11"/>
  <c r="O1955" i="12"/>
  <c r="L1954" i="12"/>
  <c r="K1955" i="12" s="1"/>
  <c r="P1955" i="12" s="1"/>
  <c r="I1957" i="12"/>
  <c r="J1957" i="12" s="1"/>
  <c r="J1956" i="12"/>
  <c r="I1964" i="11" l="1"/>
  <c r="M1955" i="12"/>
  <c r="I1965" i="11" l="1"/>
  <c r="M1962" i="11"/>
  <c r="O1962" i="11"/>
  <c r="L1955" i="12"/>
  <c r="K1956" i="12" s="1"/>
  <c r="P1956" i="12" s="1"/>
  <c r="O1956" i="12"/>
  <c r="N1956" i="12" s="1"/>
  <c r="L1962" i="11" l="1"/>
  <c r="K1963" i="11" s="1"/>
  <c r="N1963" i="11"/>
  <c r="M1956" i="12"/>
  <c r="N1957" i="12"/>
  <c r="L1956" i="12" l="1"/>
  <c r="K1957" i="12" s="1"/>
  <c r="P1957" i="12" s="1"/>
  <c r="O1957" i="12"/>
  <c r="O1963" i="11" l="1"/>
  <c r="M1963" i="11"/>
  <c r="M1957" i="12"/>
  <c r="L1963" i="11" l="1"/>
  <c r="K1964" i="11" s="1"/>
  <c r="N1964" i="11"/>
  <c r="L1957" i="12"/>
  <c r="K1958" i="12" s="1"/>
  <c r="P1958" i="12" s="1"/>
  <c r="O1958" i="12"/>
  <c r="H1958" i="12" l="1"/>
  <c r="O1964" i="11" l="1"/>
  <c r="M1964" i="11"/>
  <c r="I1958" i="12"/>
  <c r="H1959" i="12"/>
  <c r="H1960" i="12" s="1"/>
  <c r="H1961" i="12" s="1"/>
  <c r="N1965" i="11" l="1"/>
  <c r="L1964" i="11"/>
  <c r="K1965" i="11" s="1"/>
  <c r="I1959" i="12"/>
  <c r="J1958" i="12"/>
  <c r="N1958" i="12"/>
  <c r="J1966" i="11" l="1"/>
  <c r="J1967" i="11" s="1"/>
  <c r="J1968" i="11" s="1"/>
  <c r="J1969" i="11" s="1"/>
  <c r="N1959" i="12"/>
  <c r="M1958" i="12"/>
  <c r="J1959" i="12"/>
  <c r="I1960" i="12"/>
  <c r="I1966" i="11" l="1"/>
  <c r="M1965" i="11"/>
  <c r="O1965" i="11"/>
  <c r="O1959" i="12"/>
  <c r="L1958" i="12"/>
  <c r="K1959" i="12" s="1"/>
  <c r="P1959" i="12" s="1"/>
  <c r="J1960" i="12"/>
  <c r="I1961" i="12"/>
  <c r="J1961" i="12" s="1"/>
  <c r="I1967" i="11" l="1"/>
  <c r="L1965" i="11"/>
  <c r="K1966" i="11" s="1"/>
  <c r="N1966" i="11"/>
  <c r="M1959" i="12"/>
  <c r="I1968" i="11" l="1"/>
  <c r="O1960" i="12"/>
  <c r="N1960" i="12" s="1"/>
  <c r="L1959" i="12"/>
  <c r="K1960" i="12" s="1"/>
  <c r="P1960" i="12" s="1"/>
  <c r="I1969" i="11" l="1"/>
  <c r="O1966" i="11"/>
  <c r="M1966" i="11"/>
  <c r="M1960" i="12"/>
  <c r="N1961" i="12"/>
  <c r="N1967" i="11" l="1"/>
  <c r="L1966" i="11"/>
  <c r="K1967" i="11" s="1"/>
  <c r="L1960" i="12"/>
  <c r="K1961" i="12" s="1"/>
  <c r="P1961" i="12" s="1"/>
  <c r="O1961" i="12"/>
  <c r="M1967" i="11" l="1"/>
  <c r="M1961" i="12"/>
  <c r="L1967" i="11" l="1"/>
  <c r="K1968" i="11" s="1"/>
  <c r="N1968" i="11"/>
  <c r="O1967" i="11"/>
  <c r="O1962" i="12"/>
  <c r="L1961" i="12"/>
  <c r="K1962" i="12" s="1"/>
  <c r="P1962" i="12" s="1"/>
  <c r="M1968" i="11" l="1"/>
  <c r="N1969" i="11" s="1"/>
  <c r="O1968" i="11"/>
  <c r="H1962" i="12"/>
  <c r="L1968" i="11" l="1"/>
  <c r="K1969" i="11" s="1"/>
  <c r="M1969" i="11" s="1"/>
  <c r="H1963" i="12"/>
  <c r="H1964" i="12" s="1"/>
  <c r="H1965" i="12" s="1"/>
  <c r="I1962" i="12"/>
  <c r="L1969" i="11" l="1"/>
  <c r="K1970" i="11" s="1"/>
  <c r="N1970" i="11"/>
  <c r="J1970" i="11"/>
  <c r="J1971" i="11" s="1"/>
  <c r="J1972" i="11" s="1"/>
  <c r="J1973" i="11" s="1"/>
  <c r="O1969" i="11"/>
  <c r="N1962" i="12"/>
  <c r="I1963" i="12"/>
  <c r="J1962" i="12"/>
  <c r="I1970" i="11" l="1"/>
  <c r="O1970" i="11"/>
  <c r="I1964" i="12"/>
  <c r="J1963" i="12"/>
  <c r="M1962" i="12"/>
  <c r="N1963" i="12"/>
  <c r="I1971" i="11" l="1"/>
  <c r="I1972" i="11" s="1"/>
  <c r="M1970" i="11"/>
  <c r="O1963" i="12"/>
  <c r="L1962" i="12"/>
  <c r="K1963" i="12" s="1"/>
  <c r="P1963" i="12" s="1"/>
  <c r="J1964" i="12"/>
  <c r="I1965" i="12"/>
  <c r="J1965" i="12" s="1"/>
  <c r="L1970" i="11" l="1"/>
  <c r="K1971" i="11" s="1"/>
  <c r="N1971" i="11"/>
  <c r="I1973" i="11"/>
  <c r="M1963" i="12"/>
  <c r="L1963" i="12" l="1"/>
  <c r="K1964" i="12" s="1"/>
  <c r="P1964" i="12" s="1"/>
  <c r="O1964" i="12"/>
  <c r="N1964" i="12" s="1"/>
  <c r="O1971" i="11" l="1"/>
  <c r="M1971" i="11"/>
  <c r="N1965" i="12"/>
  <c r="M1964" i="12"/>
  <c r="N1972" i="11" l="1"/>
  <c r="L1971" i="11"/>
  <c r="K1972" i="11" s="1"/>
  <c r="L1964" i="12"/>
  <c r="K1965" i="12" s="1"/>
  <c r="P1965" i="12" s="1"/>
  <c r="O1965" i="12"/>
  <c r="M1972" i="11" l="1"/>
  <c r="M1965" i="12"/>
  <c r="L1972" i="11" l="1"/>
  <c r="K1973" i="11" s="1"/>
  <c r="J1974" i="11" s="1"/>
  <c r="J1975" i="11" s="1"/>
  <c r="J1976" i="11" s="1"/>
  <c r="J1977" i="11" s="1"/>
  <c r="N1973" i="11"/>
  <c r="O1972" i="11"/>
  <c r="O1966" i="12"/>
  <c r="L1965" i="12"/>
  <c r="K1966" i="12" s="1"/>
  <c r="P1966" i="12" s="1"/>
  <c r="I1974" i="11" l="1"/>
  <c r="M1973" i="11"/>
  <c r="O1973" i="11"/>
  <c r="H1966" i="12"/>
  <c r="I1975" i="11" l="1"/>
  <c r="L1973" i="11"/>
  <c r="K1974" i="11" s="1"/>
  <c r="N1974" i="11"/>
  <c r="H1967" i="12"/>
  <c r="H1968" i="12" s="1"/>
  <c r="H1969" i="12" s="1"/>
  <c r="I1966" i="12"/>
  <c r="I1976" i="11" l="1"/>
  <c r="I1967" i="12"/>
  <c r="J1966" i="12"/>
  <c r="N1966" i="12"/>
  <c r="I1977" i="11" l="1"/>
  <c r="O1974" i="11"/>
  <c r="M1974" i="11"/>
  <c r="M1966" i="12"/>
  <c r="N1967" i="12"/>
  <c r="J1967" i="12"/>
  <c r="I1968" i="12"/>
  <c r="L1974" i="11" l="1"/>
  <c r="K1975" i="11" s="1"/>
  <c r="N1975" i="11"/>
  <c r="J1968" i="12"/>
  <c r="I1969" i="12"/>
  <c r="J1969" i="12" s="1"/>
  <c r="L1966" i="12"/>
  <c r="K1967" i="12" s="1"/>
  <c r="P1967" i="12" s="1"/>
  <c r="O1967" i="12"/>
  <c r="M1967" i="12" l="1"/>
  <c r="O1975" i="11" l="1"/>
  <c r="M1975" i="11"/>
  <c r="O1968" i="12"/>
  <c r="N1968" i="12" s="1"/>
  <c r="L1967" i="12"/>
  <c r="K1968" i="12" s="1"/>
  <c r="P1968" i="12" s="1"/>
  <c r="N1976" i="11" l="1"/>
  <c r="L1975" i="11"/>
  <c r="K1976" i="11" s="1"/>
  <c r="M1968" i="12"/>
  <c r="N1969" i="12"/>
  <c r="M1976" i="11" l="1"/>
  <c r="L1968" i="12"/>
  <c r="K1969" i="12" s="1"/>
  <c r="P1969" i="12" s="1"/>
  <c r="O1969" i="12"/>
  <c r="L1976" i="11" l="1"/>
  <c r="K1977" i="11" s="1"/>
  <c r="N1977" i="11"/>
  <c r="O1976" i="11"/>
  <c r="M1969" i="12"/>
  <c r="M1977" i="11" l="1"/>
  <c r="N1978" i="11" s="1"/>
  <c r="J1978" i="11"/>
  <c r="J1979" i="11" s="1"/>
  <c r="J1980" i="11" s="1"/>
  <c r="J1981" i="11" s="1"/>
  <c r="O1977" i="11"/>
  <c r="L1969" i="12"/>
  <c r="K1970" i="12" s="1"/>
  <c r="P1970" i="12" s="1"/>
  <c r="O1970" i="12"/>
  <c r="L1977" i="11" l="1"/>
  <c r="K1978" i="11" s="1"/>
  <c r="O1978" i="11" s="1"/>
  <c r="I1978" i="11"/>
  <c r="H1970" i="12"/>
  <c r="M1978" i="11" l="1"/>
  <c r="I1979" i="11"/>
  <c r="H1971" i="12"/>
  <c r="H1972" i="12" s="1"/>
  <c r="H1973" i="12" s="1"/>
  <c r="I1970" i="12"/>
  <c r="I1980" i="11" l="1"/>
  <c r="I1981" i="11" s="1"/>
  <c r="N1979" i="11"/>
  <c r="L1978" i="11"/>
  <c r="K1979" i="11" s="1"/>
  <c r="J1970" i="12"/>
  <c r="N1970" i="12"/>
  <c r="I1971" i="12"/>
  <c r="J1971" i="12" l="1"/>
  <c r="I1972" i="12"/>
  <c r="M1970" i="12"/>
  <c r="N1971" i="12"/>
  <c r="O1979" i="11" l="1"/>
  <c r="M1979" i="11"/>
  <c r="I1973" i="12"/>
  <c r="J1973" i="12" s="1"/>
  <c r="J1972" i="12"/>
  <c r="L1970" i="12"/>
  <c r="K1971" i="12" s="1"/>
  <c r="P1971" i="12" s="1"/>
  <c r="O1971" i="12"/>
  <c r="L1979" i="11" l="1"/>
  <c r="K1980" i="11" s="1"/>
  <c r="N1980" i="11"/>
  <c r="M1971" i="12"/>
  <c r="L1971" i="12" l="1"/>
  <c r="K1972" i="12" s="1"/>
  <c r="P1972" i="12" s="1"/>
  <c r="O1972" i="12"/>
  <c r="N1972" i="12" s="1"/>
  <c r="O1980" i="11" l="1"/>
  <c r="M1980" i="11"/>
  <c r="M1972" i="12"/>
  <c r="N1973" i="12"/>
  <c r="L1980" i="11" l="1"/>
  <c r="K1981" i="11" s="1"/>
  <c r="N1981" i="11"/>
  <c r="L1972" i="12"/>
  <c r="K1973" i="12" s="1"/>
  <c r="P1973" i="12" s="1"/>
  <c r="O1973" i="12"/>
  <c r="J1982" i="11" l="1"/>
  <c r="J1983" i="11" s="1"/>
  <c r="J1984" i="11" s="1"/>
  <c r="J1985" i="11" s="1"/>
  <c r="M1973" i="12"/>
  <c r="I1982" i="11" l="1"/>
  <c r="O1981" i="11"/>
  <c r="M1981" i="11"/>
  <c r="O1974" i="12"/>
  <c r="L1973" i="12"/>
  <c r="K1974" i="12" s="1"/>
  <c r="P1974" i="12" s="1"/>
  <c r="L1981" i="11" l="1"/>
  <c r="K1982" i="11" s="1"/>
  <c r="N1982" i="11"/>
  <c r="I1983" i="11"/>
  <c r="H1974" i="12"/>
  <c r="I1984" i="11" l="1"/>
  <c r="H1975" i="12"/>
  <c r="H1976" i="12" s="1"/>
  <c r="H1977" i="12" s="1"/>
  <c r="I1974" i="12"/>
  <c r="M1982" i="11" l="1"/>
  <c r="O1982" i="11"/>
  <c r="I1985" i="11"/>
  <c r="I1975" i="12"/>
  <c r="J1974" i="12"/>
  <c r="N1974" i="12"/>
  <c r="N1983" i="11" l="1"/>
  <c r="L1982" i="11"/>
  <c r="K1983" i="11" s="1"/>
  <c r="M1974" i="12"/>
  <c r="N1975" i="12"/>
  <c r="J1975" i="12"/>
  <c r="I1976" i="12"/>
  <c r="O1983" i="11" l="1"/>
  <c r="I1977" i="12"/>
  <c r="J1977" i="12" s="1"/>
  <c r="J1976" i="12"/>
  <c r="L1974" i="12"/>
  <c r="K1975" i="12" s="1"/>
  <c r="P1975" i="12" s="1"/>
  <c r="O1975" i="12"/>
  <c r="M1983" i="11" l="1"/>
  <c r="M1975" i="12"/>
  <c r="L1983" i="11" l="1"/>
  <c r="K1984" i="11" s="1"/>
  <c r="N1984" i="11"/>
  <c r="O1976" i="12"/>
  <c r="N1976" i="12" s="1"/>
  <c r="L1975" i="12"/>
  <c r="K1976" i="12" s="1"/>
  <c r="P1976" i="12" s="1"/>
  <c r="O1984" i="11" l="1"/>
  <c r="N1977" i="12"/>
  <c r="M1976" i="12"/>
  <c r="M1984" i="11" l="1"/>
  <c r="O1977" i="12"/>
  <c r="L1976" i="12"/>
  <c r="K1977" i="12" s="1"/>
  <c r="P1977" i="12" s="1"/>
  <c r="N1985" i="11" l="1"/>
  <c r="L1984" i="11"/>
  <c r="K1985" i="11" s="1"/>
  <c r="M1977" i="12"/>
  <c r="M1985" i="11" l="1"/>
  <c r="L1977" i="12"/>
  <c r="K1978" i="12" s="1"/>
  <c r="P1978" i="12" s="1"/>
  <c r="O1978" i="12"/>
  <c r="L1985" i="11" l="1"/>
  <c r="K1986" i="11" s="1"/>
  <c r="N1986" i="11"/>
  <c r="J1986" i="11"/>
  <c r="J1987" i="11" s="1"/>
  <c r="J1988" i="11" s="1"/>
  <c r="J1989" i="11" s="1"/>
  <c r="O1985" i="11"/>
  <c r="H1978" i="12"/>
  <c r="I1986" i="11" l="1"/>
  <c r="O1986" i="11"/>
  <c r="I1978" i="12"/>
  <c r="H1979" i="12"/>
  <c r="H1980" i="12" s="1"/>
  <c r="H1981" i="12" s="1"/>
  <c r="I1987" i="11" l="1"/>
  <c r="M1986" i="11"/>
  <c r="J1978" i="12"/>
  <c r="N1978" i="12"/>
  <c r="I1979" i="12"/>
  <c r="L1986" i="11" l="1"/>
  <c r="K1987" i="11" s="1"/>
  <c r="N1987" i="11"/>
  <c r="I1988" i="11"/>
  <c r="N1979" i="12"/>
  <c r="M1978" i="12"/>
  <c r="J1979" i="12"/>
  <c r="I1980" i="12"/>
  <c r="I1989" i="11" l="1"/>
  <c r="O1987" i="11"/>
  <c r="O1979" i="12"/>
  <c r="L1978" i="12"/>
  <c r="K1979" i="12" s="1"/>
  <c r="P1979" i="12" s="1"/>
  <c r="I1981" i="12"/>
  <c r="J1981" i="12" s="1"/>
  <c r="J1980" i="12"/>
  <c r="N1980" i="12"/>
  <c r="N1981" i="12" s="1"/>
  <c r="M1987" i="11" l="1"/>
  <c r="M1979" i="12"/>
  <c r="L1979" i="12" s="1"/>
  <c r="K1980" i="12" s="1"/>
  <c r="P1980" i="12" s="1"/>
  <c r="L1987" i="11" l="1"/>
  <c r="K1988" i="11" s="1"/>
  <c r="N1988" i="11"/>
  <c r="O1980" i="12"/>
  <c r="M1980" i="12"/>
  <c r="L1980" i="12" l="1"/>
  <c r="K1981" i="12" s="1"/>
  <c r="P1981" i="12" s="1"/>
  <c r="O1981" i="12"/>
  <c r="O1988" i="11" l="1"/>
  <c r="M1988" i="11"/>
  <c r="M1981" i="12"/>
  <c r="L1988" i="11" l="1"/>
  <c r="K1989" i="11" s="1"/>
  <c r="N1989" i="11"/>
  <c r="O1982" i="12"/>
  <c r="L1981" i="12"/>
  <c r="K1982" i="12" s="1"/>
  <c r="P1982" i="12" s="1"/>
  <c r="J1990" i="11" l="1"/>
  <c r="J1991" i="11" s="1"/>
  <c r="J1992" i="11" s="1"/>
  <c r="J1993" i="11" s="1"/>
  <c r="H1982" i="12"/>
  <c r="I1990" i="11" l="1"/>
  <c r="O1989" i="11"/>
  <c r="M1989" i="11"/>
  <c r="H1983" i="12"/>
  <c r="H1984" i="12" s="1"/>
  <c r="H1985" i="12" s="1"/>
  <c r="I1982" i="12"/>
  <c r="N1990" i="11" l="1"/>
  <c r="L1989" i="11"/>
  <c r="K1990" i="11" s="1"/>
  <c r="I1991" i="11"/>
  <c r="I1992" i="11" s="1"/>
  <c r="J1982" i="12"/>
  <c r="I1983" i="12"/>
  <c r="N1982" i="12"/>
  <c r="I1993" i="11" l="1"/>
  <c r="O1990" i="11"/>
  <c r="N1983" i="12"/>
  <c r="M1982" i="12"/>
  <c r="I1984" i="12"/>
  <c r="J1983" i="12"/>
  <c r="M1990" i="11" l="1"/>
  <c r="O1983" i="12"/>
  <c r="L1982" i="12"/>
  <c r="K1983" i="12" s="1"/>
  <c r="P1983" i="12" s="1"/>
  <c r="I1985" i="12"/>
  <c r="J1985" i="12" s="1"/>
  <c r="J1984" i="12"/>
  <c r="L1990" i="11" l="1"/>
  <c r="K1991" i="11" s="1"/>
  <c r="N1991" i="11"/>
  <c r="M1983" i="12"/>
  <c r="L1983" i="12" l="1"/>
  <c r="K1984" i="12" s="1"/>
  <c r="P1984" i="12" s="1"/>
  <c r="O1984" i="12"/>
  <c r="N1984" i="12" s="1"/>
  <c r="O1991" i="11" l="1"/>
  <c r="M1991" i="11"/>
  <c r="N1985" i="12"/>
  <c r="M1984" i="12"/>
  <c r="L1991" i="11" l="1"/>
  <c r="K1992" i="11" s="1"/>
  <c r="N1992" i="11"/>
  <c r="L1984" i="12"/>
  <c r="K1985" i="12" s="1"/>
  <c r="P1985" i="12" s="1"/>
  <c r="O1985" i="12"/>
  <c r="O1992" i="11" l="1"/>
  <c r="M1985" i="12"/>
  <c r="M1992" i="11" l="1"/>
  <c r="O1986" i="12"/>
  <c r="L1985" i="12"/>
  <c r="K1986" i="12" s="1"/>
  <c r="P1986" i="12" s="1"/>
  <c r="N1993" i="11" l="1"/>
  <c r="L1992" i="11"/>
  <c r="K1993" i="11" s="1"/>
  <c r="H1986" i="12"/>
  <c r="M1993" i="11" l="1"/>
  <c r="H1987" i="12"/>
  <c r="H1988" i="12" s="1"/>
  <c r="H1989" i="12" s="1"/>
  <c r="I1986" i="12"/>
  <c r="L1993" i="11" l="1"/>
  <c r="K1994" i="11" s="1"/>
  <c r="N1994" i="11"/>
  <c r="J1994" i="11"/>
  <c r="J1995" i="11" s="1"/>
  <c r="J1996" i="11" s="1"/>
  <c r="J1997" i="11" s="1"/>
  <c r="O1993" i="11"/>
  <c r="I1987" i="12"/>
  <c r="J1986" i="12"/>
  <c r="N1986" i="12"/>
  <c r="I1994" i="11" l="1"/>
  <c r="O1994" i="11"/>
  <c r="M1986" i="12"/>
  <c r="N1987" i="12"/>
  <c r="J1987" i="12"/>
  <c r="I1988" i="12"/>
  <c r="I1995" i="11" l="1"/>
  <c r="M1994" i="11"/>
  <c r="J1988" i="12"/>
  <c r="I1989" i="12"/>
  <c r="J1989" i="12" s="1"/>
  <c r="L1986" i="12"/>
  <c r="K1987" i="12" s="1"/>
  <c r="P1987" i="12" s="1"/>
  <c r="O1987" i="12"/>
  <c r="L1994" i="11" l="1"/>
  <c r="K1995" i="11" s="1"/>
  <c r="N1995" i="11"/>
  <c r="I1996" i="11"/>
  <c r="M1987" i="12"/>
  <c r="I1997" i="11" l="1"/>
  <c r="L1987" i="12"/>
  <c r="K1988" i="12" s="1"/>
  <c r="P1988" i="12" s="1"/>
  <c r="O1988" i="12"/>
  <c r="N1988" i="12" s="1"/>
  <c r="O1995" i="11" l="1"/>
  <c r="M1995" i="11"/>
  <c r="N1989" i="12"/>
  <c r="M1988" i="12"/>
  <c r="L1995" i="11" l="1"/>
  <c r="K1996" i="11" s="1"/>
  <c r="N1996" i="11"/>
  <c r="O1989" i="12"/>
  <c r="L1988" i="12"/>
  <c r="K1989" i="12" s="1"/>
  <c r="P1989" i="12" s="1"/>
  <c r="M1989" i="12" l="1"/>
  <c r="O1996" i="11" l="1"/>
  <c r="M1996" i="11"/>
  <c r="L1989" i="12"/>
  <c r="K1990" i="12" s="1"/>
  <c r="P1990" i="12" s="1"/>
  <c r="O1990" i="12"/>
  <c r="N1997" i="11" l="1"/>
  <c r="L1996" i="11"/>
  <c r="K1997" i="11" s="1"/>
  <c r="H1990" i="12"/>
  <c r="J1998" i="11" l="1"/>
  <c r="J1999" i="11" s="1"/>
  <c r="J2000" i="11" s="1"/>
  <c r="J2001" i="11" s="1"/>
  <c r="M1997" i="11"/>
  <c r="I1990" i="12"/>
  <c r="H1991" i="12"/>
  <c r="H1992" i="12" s="1"/>
  <c r="H1993" i="12" s="1"/>
  <c r="N1998" i="11" l="1"/>
  <c r="L1997" i="11"/>
  <c r="K1998" i="11" s="1"/>
  <c r="I1998" i="11"/>
  <c r="O1997" i="11"/>
  <c r="N1990" i="12"/>
  <c r="J1990" i="12"/>
  <c r="I1991" i="12"/>
  <c r="M1998" i="11" l="1"/>
  <c r="I1999" i="11"/>
  <c r="O1998" i="11"/>
  <c r="I1992" i="12"/>
  <c r="J1991" i="12"/>
  <c r="N1991" i="12"/>
  <c r="M1990" i="12"/>
  <c r="L1998" i="11" l="1"/>
  <c r="K1999" i="11" s="1"/>
  <c r="N1999" i="11"/>
  <c r="I2000" i="11"/>
  <c r="O1991" i="12"/>
  <c r="L1990" i="12"/>
  <c r="K1991" i="12" s="1"/>
  <c r="P1991" i="12" s="1"/>
  <c r="I1993" i="12"/>
  <c r="J1993" i="12" s="1"/>
  <c r="J1992" i="12"/>
  <c r="I2001" i="11" l="1"/>
  <c r="M1991" i="12"/>
  <c r="M1999" i="11" l="1"/>
  <c r="O1999" i="11"/>
  <c r="L1991" i="12"/>
  <c r="K1992" i="12" s="1"/>
  <c r="P1992" i="12" s="1"/>
  <c r="O1992" i="12"/>
  <c r="N1992" i="12" s="1"/>
  <c r="N2000" i="11" l="1"/>
  <c r="L1999" i="11"/>
  <c r="K2000" i="11" s="1"/>
  <c r="M1992" i="12"/>
  <c r="N1993" i="12"/>
  <c r="M2000" i="11" l="1"/>
  <c r="L1992" i="12"/>
  <c r="K1993" i="12" s="1"/>
  <c r="P1993" i="12" s="1"/>
  <c r="O1993" i="12"/>
  <c r="N2001" i="11" l="1"/>
  <c r="L2000" i="11"/>
  <c r="K2001" i="11" s="1"/>
  <c r="O2000" i="11"/>
  <c r="M1993" i="12"/>
  <c r="M2001" i="11" l="1"/>
  <c r="O1994" i="12"/>
  <c r="L1993" i="12"/>
  <c r="K1994" i="12" s="1"/>
  <c r="P1994" i="12" s="1"/>
  <c r="L2001" i="11" l="1"/>
  <c r="K2002" i="11" s="1"/>
  <c r="N2002" i="11"/>
  <c r="J2002" i="11"/>
  <c r="J2003" i="11" s="1"/>
  <c r="J2004" i="11" s="1"/>
  <c r="J2005" i="11" s="1"/>
  <c r="O2001" i="11"/>
  <c r="H1994" i="12"/>
  <c r="I2002" i="11" l="1"/>
  <c r="O2002" i="11"/>
  <c r="H1995" i="12"/>
  <c r="H1996" i="12" s="1"/>
  <c r="H1997" i="12" s="1"/>
  <c r="I1994" i="12"/>
  <c r="M2002" i="11" l="1"/>
  <c r="I2003" i="11"/>
  <c r="J1994" i="12"/>
  <c r="I1995" i="12"/>
  <c r="N1994" i="12"/>
  <c r="I2004" i="11" l="1"/>
  <c r="I2005" i="11" s="1"/>
  <c r="L2002" i="11"/>
  <c r="K2003" i="11" s="1"/>
  <c r="N2003" i="11"/>
  <c r="I1996" i="12"/>
  <c r="J1995" i="12"/>
  <c r="M1994" i="12"/>
  <c r="N1995" i="12"/>
  <c r="L1994" i="12" l="1"/>
  <c r="K1995" i="12" s="1"/>
  <c r="P1995" i="12" s="1"/>
  <c r="O1995" i="12"/>
  <c r="J1996" i="12"/>
  <c r="I1997" i="12"/>
  <c r="J1997" i="12" s="1"/>
  <c r="O2003" i="11" l="1"/>
  <c r="M2003" i="11"/>
  <c r="M1995" i="12"/>
  <c r="L2003" i="11" l="1"/>
  <c r="K2004" i="11" s="1"/>
  <c r="N2004" i="11"/>
  <c r="O1996" i="12"/>
  <c r="N1996" i="12" s="1"/>
  <c r="L1995" i="12"/>
  <c r="K1996" i="12" s="1"/>
  <c r="P1996" i="12" s="1"/>
  <c r="M1996" i="12" l="1"/>
  <c r="N1997" i="12"/>
  <c r="O2004" i="11" l="1"/>
  <c r="M2004" i="11"/>
  <c r="L1996" i="12"/>
  <c r="K1997" i="12" s="1"/>
  <c r="P1997" i="12" s="1"/>
  <c r="O1997" i="12"/>
  <c r="L2004" i="11" l="1"/>
  <c r="K2005" i="11" s="1"/>
  <c r="N2005" i="11"/>
  <c r="M1997" i="12"/>
  <c r="J2006" i="11" l="1"/>
  <c r="J2007" i="11" s="1"/>
  <c r="J2008" i="11" s="1"/>
  <c r="J2009" i="11" s="1"/>
  <c r="L1997" i="12"/>
  <c r="K1998" i="12" s="1"/>
  <c r="P1998" i="12" s="1"/>
  <c r="O1998" i="12"/>
  <c r="I2006" i="11" l="1"/>
  <c r="O2005" i="11"/>
  <c r="M2005" i="11"/>
  <c r="H1998" i="12"/>
  <c r="L2005" i="11" l="1"/>
  <c r="K2006" i="11" s="1"/>
  <c r="N2006" i="11"/>
  <c r="I2007" i="11"/>
  <c r="H1999" i="12"/>
  <c r="H2000" i="12" s="1"/>
  <c r="H2001" i="12" s="1"/>
  <c r="I1998" i="12"/>
  <c r="I2008" i="11" l="1"/>
  <c r="O2006" i="11"/>
  <c r="J1998" i="12"/>
  <c r="I1999" i="12"/>
  <c r="N1998" i="12"/>
  <c r="M2006" i="11" l="1"/>
  <c r="I2009" i="11"/>
  <c r="I2000" i="12"/>
  <c r="J1999" i="12"/>
  <c r="N1999" i="12"/>
  <c r="M1998" i="12"/>
  <c r="N2007" i="11" l="1"/>
  <c r="L2006" i="11"/>
  <c r="K2007" i="11" s="1"/>
  <c r="O1999" i="12"/>
  <c r="L1998" i="12"/>
  <c r="K1999" i="12" s="1"/>
  <c r="P1999" i="12" s="1"/>
  <c r="I2001" i="12"/>
  <c r="J2001" i="12" s="1"/>
  <c r="J2000" i="12"/>
  <c r="M2007" i="11" l="1"/>
  <c r="M1999" i="12"/>
  <c r="L2007" i="11" l="1"/>
  <c r="K2008" i="11" s="1"/>
  <c r="N2008" i="11"/>
  <c r="O2007" i="11"/>
  <c r="L1999" i="12"/>
  <c r="K2000" i="12" s="1"/>
  <c r="P2000" i="12" s="1"/>
  <c r="O2000" i="12"/>
  <c r="N2000" i="12" s="1"/>
  <c r="M2008" i="11" l="1"/>
  <c r="O2008" i="11"/>
  <c r="N2001" i="12"/>
  <c r="M2000" i="12"/>
  <c r="N2009" i="11" l="1"/>
  <c r="L2008" i="11"/>
  <c r="K2009" i="11" s="1"/>
  <c r="L2000" i="12"/>
  <c r="K2001" i="12" s="1"/>
  <c r="P2001" i="12" s="1"/>
  <c r="O2001" i="12"/>
  <c r="M2009" i="11" l="1"/>
  <c r="M2001" i="12"/>
  <c r="L2001" i="12" s="1"/>
  <c r="K2002" i="12" s="1"/>
  <c r="P2002" i="12" s="1"/>
  <c r="N2010" i="11" l="1"/>
  <c r="L2009" i="11"/>
  <c r="K2010" i="11" s="1"/>
  <c r="J2010" i="11"/>
  <c r="J2011" i="11" s="1"/>
  <c r="J2012" i="11" s="1"/>
  <c r="J2013" i="11" s="1"/>
  <c r="O2009" i="11"/>
  <c r="O2002" i="12"/>
  <c r="H2002" i="12"/>
  <c r="I2010" i="11" l="1"/>
  <c r="O2010" i="11"/>
  <c r="H2003" i="12"/>
  <c r="H2004" i="12" s="1"/>
  <c r="H2005" i="12" s="1"/>
  <c r="I2002" i="12"/>
  <c r="M2010" i="11" l="1"/>
  <c r="I2011" i="11"/>
  <c r="I2003" i="12"/>
  <c r="J2002" i="12"/>
  <c r="N2002" i="12"/>
  <c r="I2012" i="11" l="1"/>
  <c r="L2010" i="11"/>
  <c r="K2011" i="11" s="1"/>
  <c r="N2011" i="11"/>
  <c r="N2003" i="12"/>
  <c r="M2002" i="12"/>
  <c r="I2004" i="12"/>
  <c r="J2003" i="12"/>
  <c r="I2013" i="11" l="1"/>
  <c r="I2005" i="12"/>
  <c r="J2005" i="12" s="1"/>
  <c r="J2004" i="12"/>
  <c r="O2003" i="12"/>
  <c r="L2002" i="12"/>
  <c r="K2003" i="12" s="1"/>
  <c r="P2003" i="12" s="1"/>
  <c r="O2011" i="11" l="1"/>
  <c r="M2011" i="11"/>
  <c r="M2003" i="12"/>
  <c r="N2012" i="11" l="1"/>
  <c r="L2011" i="11"/>
  <c r="K2012" i="11" s="1"/>
  <c r="L2003" i="12"/>
  <c r="K2004" i="12" s="1"/>
  <c r="P2004" i="12" s="1"/>
  <c r="O2004" i="12"/>
  <c r="N2004" i="12" s="1"/>
  <c r="M2012" i="11" l="1"/>
  <c r="N2005" i="12"/>
  <c r="M2004" i="12"/>
  <c r="L2012" i="11" l="1"/>
  <c r="K2013" i="11" s="1"/>
  <c r="J2014" i="11" s="1"/>
  <c r="J2015" i="11" s="1"/>
  <c r="J2016" i="11" s="1"/>
  <c r="J2017" i="11" s="1"/>
  <c r="J17" i="14" s="1"/>
  <c r="N2013" i="11"/>
  <c r="O2012" i="11"/>
  <c r="O2005" i="12"/>
  <c r="L2004" i="12"/>
  <c r="K2005" i="12" s="1"/>
  <c r="P2005" i="12" s="1"/>
  <c r="I2014" i="11" l="1"/>
  <c r="M2013" i="11"/>
  <c r="O2013" i="11"/>
  <c r="M2005" i="12"/>
  <c r="N2014" i="11" l="1"/>
  <c r="L2013" i="11"/>
  <c r="K2014" i="11" s="1"/>
  <c r="I2015" i="11"/>
  <c r="O2006" i="12"/>
  <c r="L2005" i="12"/>
  <c r="K2006" i="12" s="1"/>
  <c r="P2006" i="12" s="1"/>
  <c r="I2016" i="11" l="1"/>
  <c r="H2006" i="12"/>
  <c r="I2017" i="11" l="1"/>
  <c r="M2014" i="11"/>
  <c r="O2014" i="11"/>
  <c r="H2007" i="12"/>
  <c r="H2008" i="12" s="1"/>
  <c r="H2009" i="12" s="1"/>
  <c r="I2006" i="12"/>
  <c r="L2014" i="11" l="1"/>
  <c r="K2015" i="11" s="1"/>
  <c r="N2015" i="11"/>
  <c r="I17" i="14"/>
  <c r="J2006" i="12"/>
  <c r="I2007" i="12"/>
  <c r="N2006" i="12"/>
  <c r="I2008" i="12" l="1"/>
  <c r="J2007" i="12"/>
  <c r="M2006" i="12"/>
  <c r="N2007" i="12"/>
  <c r="O2015" i="11" l="1"/>
  <c r="M2015" i="11"/>
  <c r="O2007" i="12"/>
  <c r="L2006" i="12"/>
  <c r="K2007" i="12" s="1"/>
  <c r="P2007" i="12" s="1"/>
  <c r="J2008" i="12"/>
  <c r="I2009" i="12"/>
  <c r="J2009" i="12" s="1"/>
  <c r="N2016" i="11" l="1"/>
  <c r="L2015" i="11"/>
  <c r="K2016" i="11" s="1"/>
  <c r="M2007" i="12"/>
  <c r="O2008" i="12" l="1"/>
  <c r="N2008" i="12" s="1"/>
  <c r="L2007" i="12"/>
  <c r="K2008" i="12" s="1"/>
  <c r="P2008" i="12" s="1"/>
  <c r="M2016" i="11" l="1"/>
  <c r="O2016" i="11"/>
  <c r="N2009" i="12"/>
  <c r="M2008" i="12"/>
  <c r="L2016" i="11" l="1"/>
  <c r="K2017" i="11" s="1"/>
  <c r="N2017" i="11"/>
  <c r="O2009" i="12"/>
  <c r="L2008" i="12"/>
  <c r="K2009" i="12" s="1"/>
  <c r="P2009" i="12" s="1"/>
  <c r="O2017" i="11" l="1"/>
  <c r="B14" i="11" s="1"/>
  <c r="I8" i="1" s="1"/>
  <c r="I33" i="1" s="1"/>
  <c r="M2009" i="12"/>
  <c r="K17" i="14" l="1"/>
  <c r="C94" i="2"/>
  <c r="C95" i="2" s="1"/>
  <c r="C97" i="2" s="1"/>
  <c r="C99" i="2" s="1"/>
  <c r="C100" i="2" s="1"/>
  <c r="I34" i="1" s="1"/>
  <c r="I36" i="1" s="1"/>
  <c r="M2017" i="11"/>
  <c r="L2017" i="11" s="1"/>
  <c r="L2009" i="12"/>
  <c r="K2010" i="12" s="1"/>
  <c r="P2010" i="12" s="1"/>
  <c r="O2010" i="12"/>
  <c r="O17" i="14" l="1"/>
  <c r="J18" i="14"/>
  <c r="M17" i="14"/>
  <c r="H2010" i="12"/>
  <c r="L17" i="14" l="1"/>
  <c r="K18" i="14" s="1"/>
  <c r="N18" i="14"/>
  <c r="I18" i="14"/>
  <c r="J19" i="14"/>
  <c r="J20" i="14" s="1"/>
  <c r="J21" i="14" s="1"/>
  <c r="J22" i="14" s="1"/>
  <c r="J23" i="14" s="1"/>
  <c r="J24" i="14" s="1"/>
  <c r="J25" i="14" s="1"/>
  <c r="J26" i="14" s="1"/>
  <c r="J27" i="14" s="1"/>
  <c r="H2011" i="12"/>
  <c r="H2012" i="12" s="1"/>
  <c r="H2013" i="12" s="1"/>
  <c r="I2010" i="12"/>
  <c r="I19" i="14" l="1"/>
  <c r="M18" i="14"/>
  <c r="O18" i="14"/>
  <c r="J2010" i="12"/>
  <c r="I2011" i="12"/>
  <c r="N2010" i="12"/>
  <c r="N19" i="14" l="1"/>
  <c r="L18" i="14"/>
  <c r="I20" i="14"/>
  <c r="I2012" i="12"/>
  <c r="J2011" i="12"/>
  <c r="N2011" i="12"/>
  <c r="M2010" i="12"/>
  <c r="K19" i="14" l="1"/>
  <c r="O19" i="14" s="1"/>
  <c r="I21" i="14"/>
  <c r="L2010" i="12"/>
  <c r="K2011" i="12" s="1"/>
  <c r="P2011" i="12" s="1"/>
  <c r="O2011" i="12"/>
  <c r="J2012" i="12"/>
  <c r="I2013" i="12"/>
  <c r="J2013" i="12" s="1"/>
  <c r="M19" i="14" l="1"/>
  <c r="L19" i="14" s="1"/>
  <c r="I22" i="14"/>
  <c r="M2011" i="12"/>
  <c r="N20" i="14" l="1"/>
  <c r="K20" i="14"/>
  <c r="I23" i="14"/>
  <c r="O2012" i="12"/>
  <c r="N2012" i="12" s="1"/>
  <c r="L2011" i="12"/>
  <c r="K2012" i="12" s="1"/>
  <c r="P2012" i="12" s="1"/>
  <c r="M20" i="14" l="1"/>
  <c r="N21" i="14" s="1"/>
  <c r="O20" i="14"/>
  <c r="I24" i="14"/>
  <c r="N2013" i="12"/>
  <c r="M2012" i="12"/>
  <c r="L20" i="14" l="1"/>
  <c r="K21" i="14" s="1"/>
  <c r="M21" i="14" s="1"/>
  <c r="L21" i="14" s="1"/>
  <c r="I25" i="14"/>
  <c r="O2013" i="12"/>
  <c r="L2012" i="12"/>
  <c r="K2013" i="12" s="1"/>
  <c r="P2013" i="12" s="1"/>
  <c r="K22" i="14" l="1"/>
  <c r="O21" i="14"/>
  <c r="N22" i="14"/>
  <c r="I26" i="14"/>
  <c r="M2013" i="12"/>
  <c r="M22" i="14" l="1"/>
  <c r="L22" i="14" s="1"/>
  <c r="K23" i="14" s="1"/>
  <c r="O22" i="14"/>
  <c r="I27" i="14"/>
  <c r="L2013" i="12"/>
  <c r="K2014" i="12" s="1"/>
  <c r="P2014" i="12" s="1"/>
  <c r="O2014" i="12"/>
  <c r="N23" i="14" l="1"/>
  <c r="M23" i="14" s="1"/>
  <c r="N24" i="14" s="1"/>
  <c r="O23" i="14"/>
  <c r="H2014" i="12"/>
  <c r="L23" i="14" l="1"/>
  <c r="K24" i="14" s="1"/>
  <c r="H2015" i="12"/>
  <c r="H2016" i="12" s="1"/>
  <c r="H2017" i="12" s="1"/>
  <c r="I2014" i="12"/>
  <c r="M24" i="14" l="1"/>
  <c r="L24" i="14" s="1"/>
  <c r="O24" i="14"/>
  <c r="I2015" i="12"/>
  <c r="J2014" i="12"/>
  <c r="N2014" i="12"/>
  <c r="N25" i="14" l="1"/>
  <c r="K25" i="14"/>
  <c r="N2015" i="12"/>
  <c r="M2014" i="12"/>
  <c r="J2015" i="12"/>
  <c r="I2016" i="12"/>
  <c r="M25" i="14" l="1"/>
  <c r="O25" i="14"/>
  <c r="O2015" i="12"/>
  <c r="L2014" i="12"/>
  <c r="K2015" i="12" s="1"/>
  <c r="P2015" i="12" s="1"/>
  <c r="I2017" i="12"/>
  <c r="J2017" i="12" s="1"/>
  <c r="J2016" i="12"/>
  <c r="N26" i="14" l="1"/>
  <c r="L25" i="14"/>
  <c r="M2015" i="12"/>
  <c r="L2015" i="12" s="1"/>
  <c r="K2016" i="12" s="1"/>
  <c r="P2016" i="12" s="1"/>
  <c r="K26" i="14" l="1"/>
  <c r="M26" i="14" s="1"/>
  <c r="O2016" i="12"/>
  <c r="N2016" i="12" s="1"/>
  <c r="N2017" i="12" s="1"/>
  <c r="L26" i="14" l="1"/>
  <c r="K27" i="14" s="1"/>
  <c r="N27" i="14"/>
  <c r="O26" i="14"/>
  <c r="M2016" i="12"/>
  <c r="O2017" i="12" s="1"/>
  <c r="O27" i="14" l="1"/>
  <c r="J28" i="14"/>
  <c r="J29" i="14" s="1"/>
  <c r="J30" i="14" s="1"/>
  <c r="J31" i="14" s="1"/>
  <c r="J32" i="14" s="1"/>
  <c r="J33" i="14" s="1"/>
  <c r="J34" i="14" s="1"/>
  <c r="J35" i="14" s="1"/>
  <c r="J36" i="14" s="1"/>
  <c r="J37" i="14" s="1"/>
  <c r="M27" i="14"/>
  <c r="L2016" i="12"/>
  <c r="K2017" i="12" s="1"/>
  <c r="N28" i="14" l="1"/>
  <c r="L27" i="14"/>
  <c r="I28" i="14"/>
  <c r="B14" i="12"/>
  <c r="D33" i="1" s="1"/>
  <c r="P2017" i="12"/>
  <c r="M2017" i="12"/>
  <c r="L2017" i="12" s="1"/>
  <c r="K2018" i="12" s="1"/>
  <c r="P2018" i="12" s="1"/>
  <c r="I29" i="14" l="1"/>
  <c r="K28" i="14"/>
  <c r="H2018" i="12"/>
  <c r="H2019" i="12" s="1"/>
  <c r="H2020" i="12" s="1"/>
  <c r="H2021" i="12" s="1"/>
  <c r="O2018" i="12"/>
  <c r="I30" i="14" l="1"/>
  <c r="I31" i="14" s="1"/>
  <c r="I32" i="14" s="1"/>
  <c r="O28" i="14"/>
  <c r="M28" i="14"/>
  <c r="I2018" i="12"/>
  <c r="J2018" i="12" s="1"/>
  <c r="L28" i="14" l="1"/>
  <c r="N29" i="14"/>
  <c r="N2018" i="12"/>
  <c r="M2018" i="12" s="1"/>
  <c r="I2019" i="12"/>
  <c r="I2020" i="12" s="1"/>
  <c r="I33" i="14"/>
  <c r="N2019" i="12"/>
  <c r="J2019" i="12" l="1"/>
  <c r="K29" i="14"/>
  <c r="O29" i="14" s="1"/>
  <c r="I34" i="14"/>
  <c r="N2020" i="12"/>
  <c r="L2018" i="12"/>
  <c r="K2019" i="12" s="1"/>
  <c r="P2019" i="12" s="1"/>
  <c r="O2019" i="12"/>
  <c r="J2020" i="12"/>
  <c r="I2021" i="12"/>
  <c r="J2021" i="12" s="1"/>
  <c r="M29" i="14" l="1"/>
  <c r="I35" i="14"/>
  <c r="M2019" i="12"/>
  <c r="N2021" i="12"/>
  <c r="L29" i="14" l="1"/>
  <c r="N30" i="14"/>
  <c r="I36" i="14"/>
  <c r="L2019" i="12"/>
  <c r="K2020" i="12" s="1"/>
  <c r="P2020" i="12" s="1"/>
  <c r="O2020" i="12"/>
  <c r="K30" i="14" l="1"/>
  <c r="O30" i="14" s="1"/>
  <c r="I37" i="14"/>
  <c r="M2020" i="12"/>
  <c r="M30" i="14" l="1"/>
  <c r="O2021" i="12"/>
  <c r="L2020" i="12"/>
  <c r="K2021" i="12" s="1"/>
  <c r="P2021" i="12" s="1"/>
  <c r="L30" i="14" l="1"/>
  <c r="K31" i="14" s="1"/>
  <c r="N31" i="14"/>
  <c r="M2021" i="12"/>
  <c r="M31" i="14" l="1"/>
  <c r="N32" i="14" s="1"/>
  <c r="O31" i="14"/>
  <c r="O2022" i="12"/>
  <c r="L2021" i="12"/>
  <c r="K2022" i="12" s="1"/>
  <c r="P2022" i="12" s="1"/>
  <c r="L31" i="14" l="1"/>
  <c r="K32" i="14" s="1"/>
  <c r="O32" i="14" s="1"/>
  <c r="H2022" i="12"/>
  <c r="M32" i="14" l="1"/>
  <c r="N33" i="14" s="1"/>
  <c r="H2023" i="12"/>
  <c r="H2024" i="12" s="1"/>
  <c r="H2025" i="12" s="1"/>
  <c r="I2022" i="12"/>
  <c r="L32" i="14" l="1"/>
  <c r="K33" i="14" s="1"/>
  <c r="J2022" i="12"/>
  <c r="I2023" i="12"/>
  <c r="N2022" i="12"/>
  <c r="M33" i="14" l="1"/>
  <c r="O33" i="14"/>
  <c r="I2024" i="12"/>
  <c r="J2023" i="12"/>
  <c r="M2022" i="12"/>
  <c r="N2023" i="12"/>
  <c r="L33" i="14" l="1"/>
  <c r="N34" i="14"/>
  <c r="L2022" i="12"/>
  <c r="K2023" i="12" s="1"/>
  <c r="P2023" i="12" s="1"/>
  <c r="O2023" i="12"/>
  <c r="N2024" i="12"/>
  <c r="J2024" i="12"/>
  <c r="I2025" i="12"/>
  <c r="J2025" i="12" s="1"/>
  <c r="K34" i="14" l="1"/>
  <c r="O34" i="14" s="1"/>
  <c r="M2023" i="12"/>
  <c r="O2024" i="12" s="1"/>
  <c r="N2025" i="12"/>
  <c r="M34" i="14" l="1"/>
  <c r="L2023" i="12"/>
  <c r="K2024" i="12" s="1"/>
  <c r="P2024" i="12" s="1"/>
  <c r="L34" i="14" l="1"/>
  <c r="N35" i="14"/>
  <c r="M2024" i="12"/>
  <c r="O2025" i="12" s="1"/>
  <c r="K35" i="14" l="1"/>
  <c r="O35" i="14" s="1"/>
  <c r="L2024" i="12"/>
  <c r="K2025" i="12" s="1"/>
  <c r="P2025" i="12" s="1"/>
  <c r="M2025" i="12" l="1"/>
  <c r="L2025" i="12" s="1"/>
  <c r="K2026" i="12" s="1"/>
  <c r="P2026" i="12" s="1"/>
  <c r="M35" i="14"/>
  <c r="O2026" i="12" l="1"/>
  <c r="L35" i="14"/>
  <c r="N36" i="14"/>
  <c r="H2026" i="12"/>
  <c r="K36" i="14" l="1"/>
  <c r="O36" i="14" s="1"/>
  <c r="H2027" i="12"/>
  <c r="H2028" i="12" s="1"/>
  <c r="H2029" i="12" s="1"/>
  <c r="I2026" i="12"/>
  <c r="M36" i="14" l="1"/>
  <c r="J2026" i="12"/>
  <c r="N2026" i="12"/>
  <c r="I2027" i="12"/>
  <c r="L36" i="14" l="1"/>
  <c r="K37" i="14" s="1"/>
  <c r="N37" i="14"/>
  <c r="N2027" i="12"/>
  <c r="M2026" i="12"/>
  <c r="J2027" i="12"/>
  <c r="I2028" i="12"/>
  <c r="M37" i="14" l="1"/>
  <c r="J38" i="14"/>
  <c r="J39" i="14" s="1"/>
  <c r="J40" i="14" s="1"/>
  <c r="J41" i="14" s="1"/>
  <c r="J42" i="14" s="1"/>
  <c r="J43" i="14" s="1"/>
  <c r="J44" i="14" s="1"/>
  <c r="J45" i="14" s="1"/>
  <c r="J46" i="14" s="1"/>
  <c r="J47" i="14" s="1"/>
  <c r="O37" i="14"/>
  <c r="O2027" i="12"/>
  <c r="L2026" i="12"/>
  <c r="K2027" i="12" s="1"/>
  <c r="P2027" i="12" s="1"/>
  <c r="I2029" i="12"/>
  <c r="J2029" i="12" s="1"/>
  <c r="J2028" i="12"/>
  <c r="N2028" i="12"/>
  <c r="N2029" i="12" s="1"/>
  <c r="I38" i="14" l="1"/>
  <c r="I39" i="14" s="1"/>
  <c r="L37" i="14"/>
  <c r="N38" i="14"/>
  <c r="M2027" i="12"/>
  <c r="L2027" i="12" s="1"/>
  <c r="K2028" i="12" s="1"/>
  <c r="P2028" i="12" s="1"/>
  <c r="I40" i="14" l="1"/>
  <c r="K38" i="14"/>
  <c r="O2028" i="12"/>
  <c r="M2028" i="12"/>
  <c r="I41" i="14" l="1"/>
  <c r="O38" i="14"/>
  <c r="M38" i="14"/>
  <c r="O2029" i="12"/>
  <c r="L2028" i="12"/>
  <c r="K2029" i="12" s="1"/>
  <c r="P2029" i="12" s="1"/>
  <c r="N39" i="14" l="1"/>
  <c r="L38" i="14"/>
  <c r="I42" i="14"/>
  <c r="M2029" i="12"/>
  <c r="I43" i="14" l="1"/>
  <c r="K39" i="14"/>
  <c r="O2030" i="12"/>
  <c r="L2029" i="12"/>
  <c r="K2030" i="12" s="1"/>
  <c r="P2030" i="12" s="1"/>
  <c r="M39" i="14" l="1"/>
  <c r="O39" i="14"/>
  <c r="I44" i="14"/>
  <c r="I45" i="14" s="1"/>
  <c r="H2030" i="12"/>
  <c r="I46" i="14" l="1"/>
  <c r="I47" i="14" s="1"/>
  <c r="N40" i="14"/>
  <c r="L39" i="14"/>
  <c r="H2031" i="12"/>
  <c r="H2032" i="12" s="1"/>
  <c r="H2033" i="12" s="1"/>
  <c r="I2030" i="12"/>
  <c r="K40" i="14" l="1"/>
  <c r="O40" i="14" s="1"/>
  <c r="N2030" i="12"/>
  <c r="I2031" i="12"/>
  <c r="J2030" i="12"/>
  <c r="M40" i="14" l="1"/>
  <c r="I2032" i="12"/>
  <c r="J2031" i="12"/>
  <c r="M2030" i="12"/>
  <c r="N2031" i="12"/>
  <c r="N2032" i="12" s="1"/>
  <c r="N2033" i="12" s="1"/>
  <c r="N41" i="14" l="1"/>
  <c r="L40" i="14"/>
  <c r="L2030" i="12"/>
  <c r="K2031" i="12" s="1"/>
  <c r="P2031" i="12" s="1"/>
  <c r="O2031" i="12"/>
  <c r="I2033" i="12"/>
  <c r="J2033" i="12" s="1"/>
  <c r="J2032" i="12"/>
  <c r="K41" i="14" l="1"/>
  <c r="M2031" i="12"/>
  <c r="M41" i="14" l="1"/>
  <c r="O41" i="14"/>
  <c r="L2031" i="12"/>
  <c r="K2032" i="12" s="1"/>
  <c r="P2032" i="12" s="1"/>
  <c r="O2032" i="12"/>
  <c r="L41" i="14" l="1"/>
  <c r="N42" i="14"/>
  <c r="M2032" i="12"/>
  <c r="K42" i="14" l="1"/>
  <c r="O42" i="14" s="1"/>
  <c r="O2033" i="12"/>
  <c r="L2032" i="12"/>
  <c r="K2033" i="12" s="1"/>
  <c r="P2033" i="12" s="1"/>
  <c r="M42" i="14" l="1"/>
  <c r="M2033" i="12"/>
  <c r="L42" i="14" l="1"/>
  <c r="N43" i="14"/>
  <c r="L2033" i="12"/>
  <c r="K2034" i="12" s="1"/>
  <c r="P2034" i="12" s="1"/>
  <c r="O2034" i="12"/>
  <c r="K43" i="14" l="1"/>
  <c r="O43" i="14" s="1"/>
  <c r="H2034" i="12"/>
  <c r="M43" i="14" l="1"/>
  <c r="H2035" i="12"/>
  <c r="H2036" i="12" s="1"/>
  <c r="H2037" i="12" s="1"/>
  <c r="I2034" i="12"/>
  <c r="L43" i="14" l="1"/>
  <c r="N44" i="14"/>
  <c r="I2035" i="12"/>
  <c r="J2034" i="12"/>
  <c r="N2034" i="12"/>
  <c r="K44" i="14" l="1"/>
  <c r="N2035" i="12"/>
  <c r="N2036" i="12" s="1"/>
  <c r="N2037" i="12" s="1"/>
  <c r="M2034" i="12"/>
  <c r="J2035" i="12"/>
  <c r="I2036" i="12"/>
  <c r="O44" i="14" l="1"/>
  <c r="M44" i="14"/>
  <c r="L2034" i="12"/>
  <c r="K2035" i="12" s="1"/>
  <c r="P2035" i="12" s="1"/>
  <c r="O2035" i="12"/>
  <c r="I2037" i="12"/>
  <c r="J2037" i="12" s="1"/>
  <c r="J2036" i="12"/>
  <c r="N45" i="14" l="1"/>
  <c r="L44" i="14"/>
  <c r="M2035" i="12"/>
  <c r="K45" i="14" l="1"/>
  <c r="O2036" i="12"/>
  <c r="L2035" i="12"/>
  <c r="K2036" i="12" s="1"/>
  <c r="P2036" i="12" s="1"/>
  <c r="M45" i="14" l="1"/>
  <c r="O45" i="14"/>
  <c r="M2036" i="12"/>
  <c r="L45" i="14" l="1"/>
  <c r="N46" i="14"/>
  <c r="L2036" i="12"/>
  <c r="K2037" i="12" s="1"/>
  <c r="P2037" i="12" s="1"/>
  <c r="O2037" i="12"/>
  <c r="K46" i="14" l="1"/>
  <c r="O46" i="14" s="1"/>
  <c r="M2037" i="12"/>
  <c r="M46" i="14" l="1"/>
  <c r="L2037" i="12"/>
  <c r="K2038" i="12" s="1"/>
  <c r="P2038" i="12" s="1"/>
  <c r="O2038" i="12"/>
  <c r="L46" i="14" l="1"/>
  <c r="K47" i="14" s="1"/>
  <c r="N47" i="14"/>
  <c r="H2038" i="12"/>
  <c r="M47" i="14" l="1"/>
  <c r="O47" i="14"/>
  <c r="J48" i="14"/>
  <c r="J49" i="14" s="1"/>
  <c r="J50" i="14" s="1"/>
  <c r="J51" i="14" s="1"/>
  <c r="J52" i="14" s="1"/>
  <c r="J53" i="14" s="1"/>
  <c r="J54" i="14" s="1"/>
  <c r="J55" i="14" s="1"/>
  <c r="J56" i="14" s="1"/>
  <c r="J57" i="14" s="1"/>
  <c r="H2039" i="12"/>
  <c r="H2040" i="12" s="1"/>
  <c r="H2041" i="12" s="1"/>
  <c r="I2038" i="12"/>
  <c r="I48" i="14" l="1"/>
  <c r="L47" i="14"/>
  <c r="N48" i="14"/>
  <c r="N2038" i="12"/>
  <c r="J2038" i="12"/>
  <c r="I2039" i="12"/>
  <c r="K48" i="14" l="1"/>
  <c r="I49" i="14"/>
  <c r="I2040" i="12"/>
  <c r="J2039" i="12"/>
  <c r="M2038" i="12"/>
  <c r="N2039" i="12"/>
  <c r="I50" i="14" l="1"/>
  <c r="M48" i="14"/>
  <c r="O48" i="14"/>
  <c r="N2040" i="12"/>
  <c r="N2041" i="12" s="1"/>
  <c r="L2038" i="12"/>
  <c r="K2039" i="12" s="1"/>
  <c r="P2039" i="12" s="1"/>
  <c r="O2039" i="12"/>
  <c r="I2041" i="12"/>
  <c r="J2041" i="12" s="1"/>
  <c r="J2040" i="12"/>
  <c r="L48" i="14" l="1"/>
  <c r="N49" i="14"/>
  <c r="I51" i="14"/>
  <c r="M2039" i="12"/>
  <c r="I52" i="14" l="1"/>
  <c r="K49" i="14"/>
  <c r="L2039" i="12"/>
  <c r="K2040" i="12" s="1"/>
  <c r="P2040" i="12" s="1"/>
  <c r="O2040" i="12"/>
  <c r="I53" i="14" l="1"/>
  <c r="O49" i="14"/>
  <c r="M49" i="14"/>
  <c r="M2040" i="12"/>
  <c r="L49" i="14" l="1"/>
  <c r="N50" i="14"/>
  <c r="I54" i="14"/>
  <c r="L2040" i="12"/>
  <c r="K2041" i="12" s="1"/>
  <c r="P2041" i="12" s="1"/>
  <c r="O2041" i="12"/>
  <c r="I55" i="14" l="1"/>
  <c r="K50" i="14"/>
  <c r="M2041" i="12"/>
  <c r="I56" i="14" l="1"/>
  <c r="O50" i="14"/>
  <c r="M50" i="14"/>
  <c r="O2042" i="12"/>
  <c r="L2041" i="12"/>
  <c r="K2042" i="12" s="1"/>
  <c r="P2042" i="12" s="1"/>
  <c r="N51" i="14" l="1"/>
  <c r="L50" i="14"/>
  <c r="I57" i="14"/>
  <c r="H2042" i="12"/>
  <c r="K51" i="14" l="1"/>
  <c r="H2043" i="12"/>
  <c r="H2044" i="12" s="1"/>
  <c r="H2045" i="12" s="1"/>
  <c r="I2042" i="12"/>
  <c r="M51" i="14" l="1"/>
  <c r="O51" i="14"/>
  <c r="J2042" i="12"/>
  <c r="N2042" i="12"/>
  <c r="I2043" i="12"/>
  <c r="L51" i="14" l="1"/>
  <c r="N52" i="14"/>
  <c r="N2043" i="12"/>
  <c r="M2042" i="12"/>
  <c r="I2044" i="12"/>
  <c r="J2043" i="12"/>
  <c r="K52" i="14" l="1"/>
  <c r="O52" i="14" s="1"/>
  <c r="L2042" i="12"/>
  <c r="K2043" i="12" s="1"/>
  <c r="P2043" i="12" s="1"/>
  <c r="O2043" i="12"/>
  <c r="I2045" i="12"/>
  <c r="J2045" i="12" s="1"/>
  <c r="J2044" i="12"/>
  <c r="N2044" i="12"/>
  <c r="N2045" i="12" s="1"/>
  <c r="M52" i="14" l="1"/>
  <c r="M2043" i="12"/>
  <c r="O2044" i="12" s="1"/>
  <c r="N53" i="14" l="1"/>
  <c r="L52" i="14"/>
  <c r="L2043" i="12"/>
  <c r="K2044" i="12" s="1"/>
  <c r="P2044" i="12" s="1"/>
  <c r="K53" i="14" l="1"/>
  <c r="M2044" i="12"/>
  <c r="L2044" i="12" s="1"/>
  <c r="K2045" i="12" s="1"/>
  <c r="P2045" i="12" s="1"/>
  <c r="M53" i="14" l="1"/>
  <c r="O53" i="14"/>
  <c r="O2045" i="12"/>
  <c r="M2045" i="12"/>
  <c r="L53" i="14" l="1"/>
  <c r="N54" i="14"/>
  <c r="O2046" i="12"/>
  <c r="L2045" i="12"/>
  <c r="K2046" i="12" s="1"/>
  <c r="P2046" i="12" s="1"/>
  <c r="K54" i="14" l="1"/>
  <c r="O54" i="14" s="1"/>
  <c r="H2046" i="12"/>
  <c r="M54" i="14" l="1"/>
  <c r="H2047" i="12"/>
  <c r="H2048" i="12" s="1"/>
  <c r="H2049" i="12" s="1"/>
  <c r="I2046" i="12"/>
  <c r="L54" i="14" l="1"/>
  <c r="N55" i="14"/>
  <c r="N2046" i="12"/>
  <c r="I2047" i="12"/>
  <c r="J2046" i="12"/>
  <c r="K55" i="14" l="1"/>
  <c r="O55" i="14" s="1"/>
  <c r="I2048" i="12"/>
  <c r="J2047" i="12"/>
  <c r="N2047" i="12"/>
  <c r="N2048" i="12" s="1"/>
  <c r="N2049" i="12" s="1"/>
  <c r="M2046" i="12"/>
  <c r="M55" i="14" l="1"/>
  <c r="L2046" i="12"/>
  <c r="K2047" i="12" s="1"/>
  <c r="P2047" i="12" s="1"/>
  <c r="O2047" i="12"/>
  <c r="J2048" i="12"/>
  <c r="I2049" i="12"/>
  <c r="J2049" i="12" s="1"/>
  <c r="N56" i="14" l="1"/>
  <c r="L55" i="14"/>
  <c r="M2047" i="12"/>
  <c r="K56" i="14" l="1"/>
  <c r="L2047" i="12"/>
  <c r="K2048" i="12" s="1"/>
  <c r="P2048" i="12" s="1"/>
  <c r="O2048" i="12"/>
  <c r="M56" i="14" l="1"/>
  <c r="O56" i="14"/>
  <c r="M2048" i="12"/>
  <c r="L56" i="14" l="1"/>
  <c r="K57" i="14" s="1"/>
  <c r="N57" i="14"/>
  <c r="O2049" i="12"/>
  <c r="L2048" i="12"/>
  <c r="K2049" i="12" s="1"/>
  <c r="P2049" i="12" s="1"/>
  <c r="M57" i="14" l="1"/>
  <c r="L57" i="14" s="1"/>
  <c r="K58" i="14" s="1"/>
  <c r="O57" i="14"/>
  <c r="J58" i="14"/>
  <c r="J59" i="14" s="1"/>
  <c r="J60" i="14" s="1"/>
  <c r="J61" i="14" s="1"/>
  <c r="J62" i="14" s="1"/>
  <c r="J63" i="14" s="1"/>
  <c r="J64" i="14" s="1"/>
  <c r="J65" i="14" s="1"/>
  <c r="J66" i="14" s="1"/>
  <c r="J67" i="14" s="1"/>
  <c r="M2049" i="12"/>
  <c r="N58" i="14" l="1"/>
  <c r="I58" i="14"/>
  <c r="O58" i="14"/>
  <c r="L2049" i="12"/>
  <c r="K2050" i="12" s="1"/>
  <c r="P2050" i="12" s="1"/>
  <c r="O2050" i="12"/>
  <c r="I59" i="14" l="1"/>
  <c r="M58" i="14"/>
  <c r="H2050" i="12"/>
  <c r="N59" i="14" l="1"/>
  <c r="L58" i="14"/>
  <c r="I60" i="14"/>
  <c r="I2050" i="12"/>
  <c r="H2051" i="12"/>
  <c r="H2052" i="12" s="1"/>
  <c r="H2053" i="12" s="1"/>
  <c r="I61" i="14" l="1"/>
  <c r="K59" i="14"/>
  <c r="I2051" i="12"/>
  <c r="J2050" i="12"/>
  <c r="N2050" i="12"/>
  <c r="M59" i="14" l="1"/>
  <c r="O59" i="14"/>
  <c r="I62" i="14"/>
  <c r="M2050" i="12"/>
  <c r="N2051" i="12"/>
  <c r="N2052" i="12" s="1"/>
  <c r="N2053" i="12" s="1"/>
  <c r="J2051" i="12"/>
  <c r="I2052" i="12"/>
  <c r="N60" i="14" l="1"/>
  <c r="L59" i="14"/>
  <c r="I63" i="14"/>
  <c r="J2052" i="12"/>
  <c r="I2053" i="12"/>
  <c r="J2053" i="12" s="1"/>
  <c r="O2051" i="12"/>
  <c r="L2050" i="12"/>
  <c r="K2051" i="12" s="1"/>
  <c r="P2051" i="12" s="1"/>
  <c r="I64" i="14" l="1"/>
  <c r="I65" i="14" s="1"/>
  <c r="K60" i="14"/>
  <c r="O60" i="14" s="1"/>
  <c r="M2051" i="12"/>
  <c r="M60" i="14" l="1"/>
  <c r="I66" i="14"/>
  <c r="O2052" i="12"/>
  <c r="L2051" i="12"/>
  <c r="K2052" i="12" s="1"/>
  <c r="P2052" i="12" s="1"/>
  <c r="I67" i="14" l="1"/>
  <c r="N61" i="14"/>
  <c r="L60" i="14"/>
  <c r="M2052" i="12"/>
  <c r="K61" i="14" l="1"/>
  <c r="L2052" i="12"/>
  <c r="K2053" i="12" s="1"/>
  <c r="P2053" i="12" s="1"/>
  <c r="O2053" i="12"/>
  <c r="M61" i="14" l="1"/>
  <c r="O61" i="14"/>
  <c r="M2053" i="12"/>
  <c r="N62" i="14" l="1"/>
  <c r="L61" i="14"/>
  <c r="L2053" i="12"/>
  <c r="K2054" i="12" s="1"/>
  <c r="P2054" i="12" s="1"/>
  <c r="O2054" i="12"/>
  <c r="K62" i="14" l="1"/>
  <c r="H2054" i="12"/>
  <c r="M62" i="14" l="1"/>
  <c r="O62" i="14"/>
  <c r="I2054" i="12"/>
  <c r="H2055" i="12"/>
  <c r="H2056" i="12" s="1"/>
  <c r="H2057" i="12" s="1"/>
  <c r="L62" i="14" l="1"/>
  <c r="N63" i="14"/>
  <c r="N2054" i="12"/>
  <c r="J2054" i="12"/>
  <c r="I2055" i="12"/>
  <c r="K63" i="14" l="1"/>
  <c r="O63" i="14" s="1"/>
  <c r="I2056" i="12"/>
  <c r="J2055" i="12"/>
  <c r="M2054" i="12"/>
  <c r="N2055" i="12"/>
  <c r="N2056" i="12" s="1"/>
  <c r="N2057" i="12" s="1"/>
  <c r="M63" i="14" l="1"/>
  <c r="O2055" i="12"/>
  <c r="L2054" i="12"/>
  <c r="K2055" i="12" s="1"/>
  <c r="P2055" i="12" s="1"/>
  <c r="J2056" i="12"/>
  <c r="I2057" i="12"/>
  <c r="J2057" i="12" s="1"/>
  <c r="N64" i="14" l="1"/>
  <c r="L63" i="14"/>
  <c r="M2055" i="12"/>
  <c r="K64" i="14" l="1"/>
  <c r="M64" i="14" s="1"/>
  <c r="O2056" i="12"/>
  <c r="L2055" i="12"/>
  <c r="K2056" i="12" s="1"/>
  <c r="P2056" i="12" s="1"/>
  <c r="N65" i="14" l="1"/>
  <c r="L64" i="14"/>
  <c r="O64" i="14"/>
  <c r="M2056" i="12"/>
  <c r="K65" i="14" l="1"/>
  <c r="M65" i="14" s="1"/>
  <c r="L2056" i="12"/>
  <c r="K2057" i="12" s="1"/>
  <c r="P2057" i="12" s="1"/>
  <c r="O2057" i="12"/>
  <c r="L65" i="14" l="1"/>
  <c r="K66" i="14" s="1"/>
  <c r="N66" i="14"/>
  <c r="O65" i="14"/>
  <c r="M2057" i="12"/>
  <c r="M66" i="14" l="1"/>
  <c r="O66" i="14"/>
  <c r="L2057" i="12"/>
  <c r="K2058" i="12" s="1"/>
  <c r="P2058" i="12" s="1"/>
  <c r="O2058" i="12"/>
  <c r="N67" i="14" l="1"/>
  <c r="L66" i="14"/>
  <c r="K67" i="14" s="1"/>
  <c r="H2058" i="12"/>
  <c r="O67" i="14" l="1"/>
  <c r="J68" i="14"/>
  <c r="J69" i="14" s="1"/>
  <c r="J70" i="14" s="1"/>
  <c r="J71" i="14" s="1"/>
  <c r="J72" i="14" s="1"/>
  <c r="J73" i="14" s="1"/>
  <c r="J74" i="14" s="1"/>
  <c r="J75" i="14" s="1"/>
  <c r="J76" i="14" s="1"/>
  <c r="J77" i="14" s="1"/>
  <c r="M67" i="14"/>
  <c r="H2059" i="12"/>
  <c r="H2060" i="12" s="1"/>
  <c r="H2061" i="12" s="1"/>
  <c r="I2058" i="12"/>
  <c r="N68" i="14" l="1"/>
  <c r="L67" i="14"/>
  <c r="I68" i="14"/>
  <c r="N2058" i="12"/>
  <c r="J2058" i="12"/>
  <c r="I2059" i="12"/>
  <c r="K68" i="14" l="1"/>
  <c r="I69" i="14"/>
  <c r="J2059" i="12"/>
  <c r="I2060" i="12"/>
  <c r="N2059" i="12"/>
  <c r="N2060" i="12" s="1"/>
  <c r="N2061" i="12" s="1"/>
  <c r="M2058" i="12"/>
  <c r="I70" i="14" l="1"/>
  <c r="M68" i="14"/>
  <c r="O68" i="14"/>
  <c r="O2059" i="12"/>
  <c r="L2058" i="12"/>
  <c r="K2059" i="12" s="1"/>
  <c r="P2059" i="12" s="1"/>
  <c r="J2060" i="12"/>
  <c r="I2061" i="12"/>
  <c r="J2061" i="12" s="1"/>
  <c r="L68" i="14" l="1"/>
  <c r="N69" i="14"/>
  <c r="I71" i="14"/>
  <c r="M2059" i="12"/>
  <c r="I72" i="14" l="1"/>
  <c r="K69" i="14"/>
  <c r="O2060" i="12"/>
  <c r="L2059" i="12"/>
  <c r="K2060" i="12" s="1"/>
  <c r="P2060" i="12" s="1"/>
  <c r="I73" i="14" l="1"/>
  <c r="I74" i="14" s="1"/>
  <c r="O69" i="14"/>
  <c r="M69" i="14"/>
  <c r="M2060" i="12"/>
  <c r="I75" i="14" l="1"/>
  <c r="I76" i="14" s="1"/>
  <c r="I77" i="14" s="1"/>
  <c r="L69" i="14"/>
  <c r="N70" i="14"/>
  <c r="O2061" i="12"/>
  <c r="L2060" i="12"/>
  <c r="K2061" i="12" s="1"/>
  <c r="P2061" i="12" s="1"/>
  <c r="K70" i="14" l="1"/>
  <c r="M2061" i="12"/>
  <c r="M70" i="14" l="1"/>
  <c r="O70" i="14"/>
  <c r="O2062" i="12"/>
  <c r="L2061" i="12"/>
  <c r="K2062" i="12" s="1"/>
  <c r="P2062" i="12" s="1"/>
  <c r="N71" i="14" l="1"/>
  <c r="L70" i="14"/>
  <c r="H2062" i="12"/>
  <c r="K71" i="14" l="1"/>
  <c r="H2063" i="12"/>
  <c r="H2064" i="12" s="1"/>
  <c r="H2065" i="12" s="1"/>
  <c r="I2062" i="12"/>
  <c r="M71" i="14" l="1"/>
  <c r="O71" i="14"/>
  <c r="N2062" i="12"/>
  <c r="J2062" i="12"/>
  <c r="I2063" i="12"/>
  <c r="N72" i="14" l="1"/>
  <c r="L71" i="14"/>
  <c r="I2064" i="12"/>
  <c r="J2063" i="12"/>
  <c r="M2062" i="12"/>
  <c r="N2063" i="12"/>
  <c r="N2064" i="12" s="1"/>
  <c r="N2065" i="12" s="1"/>
  <c r="K72" i="14" l="1"/>
  <c r="O2063" i="12"/>
  <c r="L2062" i="12"/>
  <c r="K2063" i="12" s="1"/>
  <c r="P2063" i="12" s="1"/>
  <c r="I2065" i="12"/>
  <c r="J2065" i="12" s="1"/>
  <c r="J2064" i="12"/>
  <c r="M72" i="14" l="1"/>
  <c r="O72" i="14"/>
  <c r="M2063" i="12"/>
  <c r="L72" i="14" l="1"/>
  <c r="N73" i="14"/>
  <c r="O2064" i="12"/>
  <c r="L2063" i="12"/>
  <c r="K2064" i="12" s="1"/>
  <c r="P2064" i="12" s="1"/>
  <c r="K73" i="14" l="1"/>
  <c r="O73" i="14" s="1"/>
  <c r="M2064" i="12"/>
  <c r="M73" i="14" l="1"/>
  <c r="O2065" i="12"/>
  <c r="L2064" i="12"/>
  <c r="K2065" i="12" s="1"/>
  <c r="P2065" i="12" s="1"/>
  <c r="N74" i="14" l="1"/>
  <c r="L73" i="14"/>
  <c r="M2065" i="12"/>
  <c r="K74" i="14" l="1"/>
  <c r="L2065" i="12"/>
  <c r="K2066" i="12" s="1"/>
  <c r="P2066" i="12" s="1"/>
  <c r="O2066" i="12"/>
  <c r="M74" i="14" l="1"/>
  <c r="O74" i="14"/>
  <c r="H2066" i="12"/>
  <c r="L74" i="14" l="1"/>
  <c r="N75" i="14"/>
  <c r="I2066" i="12"/>
  <c r="H2067" i="12"/>
  <c r="H2068" i="12" s="1"/>
  <c r="H2069" i="12" s="1"/>
  <c r="K75" i="14" l="1"/>
  <c r="O75" i="14" s="1"/>
  <c r="I2067" i="12"/>
  <c r="J2066" i="12"/>
  <c r="N2066" i="12"/>
  <c r="M75" i="14" l="1"/>
  <c r="M2066" i="12"/>
  <c r="N2067" i="12"/>
  <c r="N2068" i="12" s="1"/>
  <c r="N2069" i="12" s="1"/>
  <c r="J2067" i="12"/>
  <c r="I2068" i="12"/>
  <c r="L75" i="14" l="1"/>
  <c r="N76" i="14"/>
  <c r="I2069" i="12"/>
  <c r="J2069" i="12" s="1"/>
  <c r="J2068" i="12"/>
  <c r="L2066" i="12"/>
  <c r="K2067" i="12" s="1"/>
  <c r="P2067" i="12" s="1"/>
  <c r="O2067" i="12"/>
  <c r="K76" i="14" l="1"/>
  <c r="O76" i="14" s="1"/>
  <c r="M2067" i="12"/>
  <c r="M76" i="14" l="1"/>
  <c r="L2067" i="12"/>
  <c r="K2068" i="12" s="1"/>
  <c r="P2068" i="12" s="1"/>
  <c r="O2068" i="12"/>
  <c r="N77" i="14" l="1"/>
  <c r="L76" i="14"/>
  <c r="K77" i="14" s="1"/>
  <c r="M2068" i="12"/>
  <c r="O77" i="14" l="1"/>
  <c r="J78" i="14"/>
  <c r="J79" i="14" s="1"/>
  <c r="J80" i="14" s="1"/>
  <c r="J81" i="14" s="1"/>
  <c r="J82" i="14" s="1"/>
  <c r="J83" i="14" s="1"/>
  <c r="J84" i="14" s="1"/>
  <c r="J85" i="14" s="1"/>
  <c r="J86" i="14" s="1"/>
  <c r="J87" i="14" s="1"/>
  <c r="M77" i="14"/>
  <c r="O2069" i="12"/>
  <c r="L2068" i="12"/>
  <c r="K2069" i="12" s="1"/>
  <c r="P2069" i="12" s="1"/>
  <c r="N78" i="14" l="1"/>
  <c r="L77" i="14"/>
  <c r="I78" i="14"/>
  <c r="M2069" i="12"/>
  <c r="K78" i="14" l="1"/>
  <c r="I79" i="14"/>
  <c r="I80" i="14" s="1"/>
  <c r="O2070" i="12"/>
  <c r="L2069" i="12"/>
  <c r="K2070" i="12" s="1"/>
  <c r="P2070" i="12" s="1"/>
  <c r="M78" i="14" l="1"/>
  <c r="I81" i="14"/>
  <c r="O78" i="14"/>
  <c r="H2070" i="12"/>
  <c r="L78" i="14" l="1"/>
  <c r="N79" i="14"/>
  <c r="I82" i="14"/>
  <c r="H2071" i="12"/>
  <c r="H2072" i="12" s="1"/>
  <c r="H2073" i="12" s="1"/>
  <c r="I2070" i="12"/>
  <c r="I83" i="14" l="1"/>
  <c r="K79" i="14"/>
  <c r="O79" i="14" s="1"/>
  <c r="N2070" i="12"/>
  <c r="J2070" i="12"/>
  <c r="I2071" i="12"/>
  <c r="M79" i="14" l="1"/>
  <c r="I84" i="14"/>
  <c r="J2071" i="12"/>
  <c r="I2072" i="12"/>
  <c r="M2070" i="12"/>
  <c r="N2071" i="12"/>
  <c r="N2072" i="12" s="1"/>
  <c r="N2073" i="12" s="1"/>
  <c r="L79" i="14" l="1"/>
  <c r="N80" i="14"/>
  <c r="I85" i="14"/>
  <c r="O2071" i="12"/>
  <c r="L2070" i="12"/>
  <c r="K2071" i="12" s="1"/>
  <c r="P2071" i="12" s="1"/>
  <c r="J2072" i="12"/>
  <c r="I2073" i="12"/>
  <c r="J2073" i="12" s="1"/>
  <c r="I86" i="14" l="1"/>
  <c r="K80" i="14"/>
  <c r="M2071" i="12"/>
  <c r="I87" i="14" l="1"/>
  <c r="O80" i="14"/>
  <c r="M80" i="14"/>
  <c r="L2071" i="12"/>
  <c r="K2072" i="12" s="1"/>
  <c r="P2072" i="12" s="1"/>
  <c r="O2072" i="12"/>
  <c r="L80" i="14" l="1"/>
  <c r="N81" i="14"/>
  <c r="M2072" i="12"/>
  <c r="K81" i="14" l="1"/>
  <c r="O81" i="14" s="1"/>
  <c r="O2073" i="12"/>
  <c r="L2072" i="12"/>
  <c r="K2073" i="12" s="1"/>
  <c r="P2073" i="12" s="1"/>
  <c r="M81" i="14" l="1"/>
  <c r="M2073" i="12"/>
  <c r="N82" i="14" l="1"/>
  <c r="L81" i="14"/>
  <c r="O2074" i="12"/>
  <c r="L2073" i="12"/>
  <c r="K2074" i="12" s="1"/>
  <c r="P2074" i="12" s="1"/>
  <c r="K82" i="14" l="1"/>
  <c r="H2074" i="12"/>
  <c r="M82" i="14" l="1"/>
  <c r="O82" i="14"/>
  <c r="H2075" i="12"/>
  <c r="H2076" i="12" s="1"/>
  <c r="H2077" i="12" s="1"/>
  <c r="I2074" i="12"/>
  <c r="L82" i="14" l="1"/>
  <c r="N83" i="14"/>
  <c r="I2075" i="12"/>
  <c r="J2074" i="12"/>
  <c r="N2074" i="12"/>
  <c r="K83" i="14" l="1"/>
  <c r="O83" i="14" s="1"/>
  <c r="M2074" i="12"/>
  <c r="N2075" i="12"/>
  <c r="J2075" i="12"/>
  <c r="I2076" i="12"/>
  <c r="M83" i="14" l="1"/>
  <c r="N2076" i="12"/>
  <c r="I2077" i="12"/>
  <c r="J2077" i="12" s="1"/>
  <c r="J2076" i="12"/>
  <c r="O2075" i="12"/>
  <c r="L2074" i="12"/>
  <c r="K2075" i="12" s="1"/>
  <c r="P2075" i="12" s="1"/>
  <c r="L83" i="14" l="1"/>
  <c r="N84" i="14"/>
  <c r="M2075" i="12"/>
  <c r="N2077" i="12"/>
  <c r="K84" i="14" l="1"/>
  <c r="O84" i="14" s="1"/>
  <c r="O2076" i="12"/>
  <c r="L2075" i="12"/>
  <c r="K2076" i="12" s="1"/>
  <c r="P2076" i="12" s="1"/>
  <c r="M84" i="14" l="1"/>
  <c r="M2076" i="12"/>
  <c r="N85" i="14" l="1"/>
  <c r="L84" i="14"/>
  <c r="L2076" i="12"/>
  <c r="K2077" i="12" s="1"/>
  <c r="P2077" i="12" s="1"/>
  <c r="O2077" i="12"/>
  <c r="K85" i="14" l="1"/>
  <c r="M2077" i="12"/>
  <c r="M85" i="14" l="1"/>
  <c r="O85" i="14"/>
  <c r="L2077" i="12"/>
  <c r="K2078" i="12" s="1"/>
  <c r="P2078" i="12" s="1"/>
  <c r="O2078" i="12"/>
  <c r="L85" i="14" l="1"/>
  <c r="N86" i="14"/>
  <c r="H2078" i="12"/>
  <c r="K86" i="14" l="1"/>
  <c r="I2078" i="12"/>
  <c r="H2079" i="12"/>
  <c r="H2080" i="12" s="1"/>
  <c r="H2081" i="12" s="1"/>
  <c r="O86" i="14" l="1"/>
  <c r="M86" i="14"/>
  <c r="J2078" i="12"/>
  <c r="I2079" i="12"/>
  <c r="N2078" i="12"/>
  <c r="N87" i="14" l="1"/>
  <c r="L86" i="14"/>
  <c r="K87" i="14" s="1"/>
  <c r="J2079" i="12"/>
  <c r="I2080" i="12"/>
  <c r="M2078" i="12"/>
  <c r="N2079" i="12"/>
  <c r="O87" i="14" l="1"/>
  <c r="J88" i="14"/>
  <c r="J89" i="14" s="1"/>
  <c r="J90" i="14" s="1"/>
  <c r="J91" i="14" s="1"/>
  <c r="J92" i="14" s="1"/>
  <c r="J93" i="14" s="1"/>
  <c r="J94" i="14" s="1"/>
  <c r="J95" i="14" s="1"/>
  <c r="J96" i="14" s="1"/>
  <c r="J97" i="14" s="1"/>
  <c r="M87" i="14"/>
  <c r="I2081" i="12"/>
  <c r="J2081" i="12" s="1"/>
  <c r="J2080" i="12"/>
  <c r="N2080" i="12"/>
  <c r="O2079" i="12"/>
  <c r="L2078" i="12"/>
  <c r="K2079" i="12" s="1"/>
  <c r="P2079" i="12" s="1"/>
  <c r="I88" i="14" l="1"/>
  <c r="N88" i="14"/>
  <c r="L87" i="14"/>
  <c r="N2081" i="12"/>
  <c r="M2079" i="12"/>
  <c r="K88" i="14" l="1"/>
  <c r="I89" i="14"/>
  <c r="O2080" i="12"/>
  <c r="L2079" i="12"/>
  <c r="K2080" i="12" s="1"/>
  <c r="P2080" i="12" s="1"/>
  <c r="M88" i="14" l="1"/>
  <c r="I90" i="14"/>
  <c r="I91" i="14" s="1"/>
  <c r="O88" i="14"/>
  <c r="M2080" i="12"/>
  <c r="L88" i="14" l="1"/>
  <c r="N89" i="14"/>
  <c r="I92" i="14"/>
  <c r="L2080" i="12"/>
  <c r="K2081" i="12" s="1"/>
  <c r="P2081" i="12" s="1"/>
  <c r="O2081" i="12"/>
  <c r="I93" i="14" l="1"/>
  <c r="K89" i="14"/>
  <c r="M2081" i="12"/>
  <c r="I94" i="14" l="1"/>
  <c r="O89" i="14"/>
  <c r="M89" i="14"/>
  <c r="O2082" i="12"/>
  <c r="L2081" i="12"/>
  <c r="K2082" i="12" s="1"/>
  <c r="P2082" i="12" s="1"/>
  <c r="N90" i="14" l="1"/>
  <c r="L89" i="14"/>
  <c r="I95" i="14"/>
  <c r="H2082" i="12"/>
  <c r="K90" i="14" l="1"/>
  <c r="M90" i="14" s="1"/>
  <c r="I96" i="14"/>
  <c r="I2082" i="12"/>
  <c r="H2083" i="12"/>
  <c r="H2084" i="12" s="1"/>
  <c r="H2085" i="12" s="1"/>
  <c r="L90" i="14" l="1"/>
  <c r="N91" i="14"/>
  <c r="I97" i="14"/>
  <c r="O90" i="14"/>
  <c r="I2083" i="12"/>
  <c r="J2082" i="12"/>
  <c r="N2082" i="12"/>
  <c r="K91" i="14" l="1"/>
  <c r="N2083" i="12"/>
  <c r="M2082" i="12"/>
  <c r="I2084" i="12"/>
  <c r="J2083" i="12"/>
  <c r="O91" i="14" l="1"/>
  <c r="M91" i="14"/>
  <c r="L2082" i="12"/>
  <c r="K2083" i="12" s="1"/>
  <c r="P2083" i="12" s="1"/>
  <c r="O2083" i="12"/>
  <c r="I2085" i="12"/>
  <c r="J2085" i="12" s="1"/>
  <c r="J2084" i="12"/>
  <c r="N2084" i="12"/>
  <c r="N92" i="14" l="1"/>
  <c r="L91" i="14"/>
  <c r="M2083" i="12"/>
  <c r="L2083" i="12" s="1"/>
  <c r="K2084" i="12" s="1"/>
  <c r="P2084" i="12" s="1"/>
  <c r="N2085" i="12"/>
  <c r="K92" i="14" l="1"/>
  <c r="O2084" i="12"/>
  <c r="M2084" i="12"/>
  <c r="M92" i="14" l="1"/>
  <c r="O92" i="14"/>
  <c r="O2085" i="12"/>
  <c r="L2084" i="12"/>
  <c r="K2085" i="12" s="1"/>
  <c r="P2085" i="12" s="1"/>
  <c r="N93" i="14" l="1"/>
  <c r="L92" i="14"/>
  <c r="M2085" i="12"/>
  <c r="K93" i="14" l="1"/>
  <c r="O2086" i="12"/>
  <c r="L2085" i="12"/>
  <c r="K2086" i="12" s="1"/>
  <c r="P2086" i="12" s="1"/>
  <c r="M93" i="14" l="1"/>
  <c r="O93" i="14"/>
  <c r="H2086" i="12"/>
  <c r="N94" i="14" l="1"/>
  <c r="L93" i="14"/>
  <c r="H2087" i="12"/>
  <c r="H2088" i="12" s="1"/>
  <c r="H2089" i="12" s="1"/>
  <c r="I2086" i="12"/>
  <c r="K94" i="14" l="1"/>
  <c r="J2086" i="12"/>
  <c r="I2087" i="12"/>
  <c r="N2086" i="12"/>
  <c r="M94" i="14" l="1"/>
  <c r="O94" i="14"/>
  <c r="I2088" i="12"/>
  <c r="J2087" i="12"/>
  <c r="M2086" i="12"/>
  <c r="N2087" i="12"/>
  <c r="N95" i="14" l="1"/>
  <c r="L94" i="14"/>
  <c r="N2088" i="12"/>
  <c r="O2087" i="12"/>
  <c r="L2086" i="12"/>
  <c r="K2087" i="12" s="1"/>
  <c r="P2087" i="12" s="1"/>
  <c r="I2089" i="12"/>
  <c r="J2089" i="12" s="1"/>
  <c r="J2088" i="12"/>
  <c r="K95" i="14" l="1"/>
  <c r="M2087" i="12"/>
  <c r="N2089" i="12"/>
  <c r="M95" i="14" l="1"/>
  <c r="O95" i="14"/>
  <c r="O2088" i="12"/>
  <c r="L2087" i="12"/>
  <c r="K2088" i="12" s="1"/>
  <c r="P2088" i="12" s="1"/>
  <c r="L95" i="14" l="1"/>
  <c r="N96" i="14"/>
  <c r="M2088" i="12"/>
  <c r="K96" i="14" l="1"/>
  <c r="O96" i="14" s="1"/>
  <c r="O2089" i="12"/>
  <c r="L2088" i="12"/>
  <c r="K2089" i="12" s="1"/>
  <c r="P2089" i="12" s="1"/>
  <c r="M96" i="14" l="1"/>
  <c r="M2089" i="12"/>
  <c r="N97" i="14" l="1"/>
  <c r="L96" i="14"/>
  <c r="K97" i="14" s="1"/>
  <c r="O2090" i="12"/>
  <c r="L2089" i="12"/>
  <c r="K2090" i="12" s="1"/>
  <c r="P2090" i="12" s="1"/>
  <c r="O97" i="14" l="1"/>
  <c r="J98" i="14"/>
  <c r="J99" i="14" s="1"/>
  <c r="J100" i="14" s="1"/>
  <c r="J101" i="14" s="1"/>
  <c r="J102" i="14" s="1"/>
  <c r="J103" i="14" s="1"/>
  <c r="J104" i="14" s="1"/>
  <c r="J105" i="14" s="1"/>
  <c r="J106" i="14" s="1"/>
  <c r="J107" i="14" s="1"/>
  <c r="M97" i="14"/>
  <c r="H2090" i="12"/>
  <c r="L97" i="14" l="1"/>
  <c r="N98" i="14"/>
  <c r="I98" i="14"/>
  <c r="H2091" i="12"/>
  <c r="H2092" i="12" s="1"/>
  <c r="H2093" i="12" s="1"/>
  <c r="I2090" i="12"/>
  <c r="K98" i="14" l="1"/>
  <c r="M98" i="14" s="1"/>
  <c r="I99" i="14"/>
  <c r="I2091" i="12"/>
  <c r="J2090" i="12"/>
  <c r="N2090" i="12"/>
  <c r="N99" i="14" l="1"/>
  <c r="L98" i="14"/>
  <c r="I100" i="14"/>
  <c r="O98" i="14"/>
  <c r="M2090" i="12"/>
  <c r="N2091" i="12"/>
  <c r="J2091" i="12"/>
  <c r="I2092" i="12"/>
  <c r="I101" i="14" l="1"/>
  <c r="K99" i="14"/>
  <c r="N2092" i="12"/>
  <c r="J2092" i="12"/>
  <c r="I2093" i="12"/>
  <c r="J2093" i="12" s="1"/>
  <c r="L2090" i="12"/>
  <c r="K2091" i="12" s="1"/>
  <c r="P2091" i="12" s="1"/>
  <c r="O2091" i="12"/>
  <c r="M99" i="14" l="1"/>
  <c r="I102" i="14"/>
  <c r="O99" i="14"/>
  <c r="M2091" i="12"/>
  <c r="N2093" i="12"/>
  <c r="N100" i="14" l="1"/>
  <c r="L99" i="14"/>
  <c r="I103" i="14"/>
  <c r="O2092" i="12"/>
  <c r="L2091" i="12"/>
  <c r="K2092" i="12" s="1"/>
  <c r="P2092" i="12" s="1"/>
  <c r="K100" i="14" l="1"/>
  <c r="M100" i="14" s="1"/>
  <c r="I104" i="14"/>
  <c r="I105" i="14" s="1"/>
  <c r="I106" i="14" s="1"/>
  <c r="I107" i="14" s="1"/>
  <c r="M2092" i="12"/>
  <c r="N101" i="14" l="1"/>
  <c r="L100" i="14"/>
  <c r="K101" i="14" s="1"/>
  <c r="O100" i="14"/>
  <c r="O2093" i="12"/>
  <c r="L2092" i="12"/>
  <c r="K2093" i="12" s="1"/>
  <c r="P2093" i="12" s="1"/>
  <c r="O101" i="14" l="1"/>
  <c r="M101" i="14"/>
  <c r="M2093" i="12"/>
  <c r="L101" i="14" l="1"/>
  <c r="N102" i="14"/>
  <c r="L2093" i="12"/>
  <c r="K2094" i="12" s="1"/>
  <c r="P2094" i="12" s="1"/>
  <c r="O2094" i="12"/>
  <c r="K102" i="14" l="1"/>
  <c r="O102" i="14" s="1"/>
  <c r="H2094" i="12"/>
  <c r="M102" i="14" l="1"/>
  <c r="H2095" i="12"/>
  <c r="H2096" i="12" s="1"/>
  <c r="H2097" i="12" s="1"/>
  <c r="I2094" i="12"/>
  <c r="N103" i="14" l="1"/>
  <c r="L102" i="14"/>
  <c r="J2094" i="12"/>
  <c r="I2095" i="12"/>
  <c r="N2094" i="12"/>
  <c r="K103" i="14" l="1"/>
  <c r="M2094" i="12"/>
  <c r="N2095" i="12"/>
  <c r="J2095" i="12"/>
  <c r="I2096" i="12"/>
  <c r="M103" i="14" l="1"/>
  <c r="O103" i="14"/>
  <c r="N2096" i="12"/>
  <c r="J2096" i="12"/>
  <c r="I2097" i="12"/>
  <c r="J2097" i="12" s="1"/>
  <c r="L2094" i="12"/>
  <c r="K2095" i="12" s="1"/>
  <c r="P2095" i="12" s="1"/>
  <c r="O2095" i="12"/>
  <c r="L103" i="14" l="1"/>
  <c r="N104" i="14"/>
  <c r="M2095" i="12"/>
  <c r="N2097" i="12"/>
  <c r="K104" i="14" l="1"/>
  <c r="O104" i="14" s="1"/>
  <c r="O2096" i="12"/>
  <c r="L2095" i="12"/>
  <c r="K2096" i="12" s="1"/>
  <c r="P2096" i="12" s="1"/>
  <c r="M104" i="14" l="1"/>
  <c r="M2096" i="12"/>
  <c r="L104" i="14" l="1"/>
  <c r="N105" i="14"/>
  <c r="L2096" i="12"/>
  <c r="K2097" i="12" s="1"/>
  <c r="P2097" i="12" s="1"/>
  <c r="O2097" i="12"/>
  <c r="K105" i="14" l="1"/>
  <c r="O105" i="14" s="1"/>
  <c r="M2097" i="12"/>
  <c r="M105" i="14" l="1"/>
  <c r="O2098" i="12"/>
  <c r="L2097" i="12"/>
  <c r="K2098" i="12" s="1"/>
  <c r="P2098" i="12" s="1"/>
  <c r="N106" i="14" l="1"/>
  <c r="L105" i="14"/>
  <c r="H2098" i="12"/>
  <c r="K106" i="14" l="1"/>
  <c r="I2098" i="12"/>
  <c r="H2099" i="12"/>
  <c r="H2100" i="12" s="1"/>
  <c r="H2101" i="12" s="1"/>
  <c r="M106" i="14" l="1"/>
  <c r="O106" i="14"/>
  <c r="J2098" i="12"/>
  <c r="I2099" i="12"/>
  <c r="N2098" i="12"/>
  <c r="L106" i="14" l="1"/>
  <c r="K107" i="14" s="1"/>
  <c r="N107" i="14"/>
  <c r="I2100" i="12"/>
  <c r="J2099" i="12"/>
  <c r="M2098" i="12"/>
  <c r="N2099" i="12"/>
  <c r="M107" i="14" l="1"/>
  <c r="L107" i="14" s="1"/>
  <c r="K108" i="14" s="1"/>
  <c r="O107" i="14"/>
  <c r="J108" i="14"/>
  <c r="J109" i="14" s="1"/>
  <c r="J110" i="14" s="1"/>
  <c r="J111" i="14" s="1"/>
  <c r="J112" i="14" s="1"/>
  <c r="J113" i="14" s="1"/>
  <c r="J114" i="14" s="1"/>
  <c r="J115" i="14" s="1"/>
  <c r="J116" i="14" s="1"/>
  <c r="J117" i="14" s="1"/>
  <c r="L2098" i="12"/>
  <c r="K2099" i="12" s="1"/>
  <c r="P2099" i="12" s="1"/>
  <c r="O2099" i="12"/>
  <c r="N2100" i="12"/>
  <c r="I2101" i="12"/>
  <c r="J2101" i="12" s="1"/>
  <c r="J2100" i="12"/>
  <c r="N108" i="14" l="1"/>
  <c r="I108" i="14"/>
  <c r="O108" i="14"/>
  <c r="M2099" i="12"/>
  <c r="O2100" i="12" s="1"/>
  <c r="N2101" i="12"/>
  <c r="I109" i="14" l="1"/>
  <c r="M108" i="14"/>
  <c r="L2099" i="12"/>
  <c r="K2100" i="12" s="1"/>
  <c r="P2100" i="12" s="1"/>
  <c r="N109" i="14" l="1"/>
  <c r="L108" i="14"/>
  <c r="I110" i="14"/>
  <c r="I111" i="14" s="1"/>
  <c r="M2100" i="12"/>
  <c r="O2101" i="12" s="1"/>
  <c r="K109" i="14" l="1"/>
  <c r="I112" i="14"/>
  <c r="I113" i="14" s="1"/>
  <c r="L2100" i="12"/>
  <c r="K2101" i="12" s="1"/>
  <c r="P2101" i="12" s="1"/>
  <c r="M2101" i="12" l="1"/>
  <c r="L2101" i="12" s="1"/>
  <c r="K2102" i="12" s="1"/>
  <c r="P2102" i="12" s="1"/>
  <c r="M109" i="14"/>
  <c r="I114" i="14"/>
  <c r="O109" i="14"/>
  <c r="O2102" i="12" l="1"/>
  <c r="L109" i="14"/>
  <c r="N110" i="14"/>
  <c r="I115" i="14"/>
  <c r="H2102" i="12"/>
  <c r="I116" i="14" l="1"/>
  <c r="I117" i="14" s="1"/>
  <c r="K110" i="14"/>
  <c r="H2103" i="12"/>
  <c r="H2104" i="12" s="1"/>
  <c r="H2105" i="12" s="1"/>
  <c r="I2102" i="12"/>
  <c r="O110" i="14" l="1"/>
  <c r="M110" i="14"/>
  <c r="J2102" i="12"/>
  <c r="I2103" i="12"/>
  <c r="N2102" i="12"/>
  <c r="N111" i="14" l="1"/>
  <c r="L110" i="14"/>
  <c r="I2104" i="12"/>
  <c r="J2103" i="12"/>
  <c r="N2103" i="12"/>
  <c r="M2102" i="12"/>
  <c r="K111" i="14" l="1"/>
  <c r="L2102" i="12"/>
  <c r="K2103" i="12" s="1"/>
  <c r="P2103" i="12" s="1"/>
  <c r="O2103" i="12"/>
  <c r="N2104" i="12"/>
  <c r="I2105" i="12"/>
  <c r="J2105" i="12" s="1"/>
  <c r="J2104" i="12"/>
  <c r="M111" i="14" l="1"/>
  <c r="O111" i="14"/>
  <c r="M2103" i="12"/>
  <c r="L2103" i="12" s="1"/>
  <c r="K2104" i="12" s="1"/>
  <c r="P2104" i="12" s="1"/>
  <c r="N2105" i="12"/>
  <c r="L111" i="14" l="1"/>
  <c r="N112" i="14"/>
  <c r="O2104" i="12"/>
  <c r="M2104" i="12"/>
  <c r="K112" i="14" l="1"/>
  <c r="O112" i="14" s="1"/>
  <c r="O2105" i="12"/>
  <c r="L2104" i="12"/>
  <c r="K2105" i="12" s="1"/>
  <c r="P2105" i="12" s="1"/>
  <c r="M112" i="14" l="1"/>
  <c r="M2105" i="12"/>
  <c r="N113" i="14" l="1"/>
  <c r="L112" i="14"/>
  <c r="L2105" i="12"/>
  <c r="K2106" i="12" s="1"/>
  <c r="P2106" i="12" s="1"/>
  <c r="O2106" i="12"/>
  <c r="K113" i="14" l="1"/>
  <c r="H2106" i="12"/>
  <c r="M113" i="14" l="1"/>
  <c r="O113" i="14"/>
  <c r="H2107" i="12"/>
  <c r="H2108" i="12" s="1"/>
  <c r="H2109" i="12" s="1"/>
  <c r="I2106" i="12"/>
  <c r="L113" i="14" l="1"/>
  <c r="N114" i="14"/>
  <c r="I2107" i="12"/>
  <c r="J2106" i="12"/>
  <c r="N2106" i="12"/>
  <c r="K114" i="14" l="1"/>
  <c r="O114" i="14" s="1"/>
  <c r="M2106" i="12"/>
  <c r="N2107" i="12"/>
  <c r="J2107" i="12"/>
  <c r="I2108" i="12"/>
  <c r="M114" i="14" l="1"/>
  <c r="N2108" i="12"/>
  <c r="I2109" i="12"/>
  <c r="J2109" i="12" s="1"/>
  <c r="J2108" i="12"/>
  <c r="O2107" i="12"/>
  <c r="L2106" i="12"/>
  <c r="K2107" i="12" s="1"/>
  <c r="P2107" i="12" s="1"/>
  <c r="L114" i="14" l="1"/>
  <c r="N115" i="14"/>
  <c r="M2107" i="12"/>
  <c r="N2109" i="12"/>
  <c r="K115" i="14" l="1"/>
  <c r="O115" i="14" s="1"/>
  <c r="O2108" i="12"/>
  <c r="L2107" i="12"/>
  <c r="K2108" i="12" s="1"/>
  <c r="P2108" i="12" s="1"/>
  <c r="M115" i="14" l="1"/>
  <c r="M2108" i="12"/>
  <c r="L115" i="14" l="1"/>
  <c r="N116" i="14"/>
  <c r="O2109" i="12"/>
  <c r="L2108" i="12"/>
  <c r="K2109" i="12" s="1"/>
  <c r="P2109" i="12" s="1"/>
  <c r="K116" i="14" l="1"/>
  <c r="O116" i="14" s="1"/>
  <c r="M2109" i="12"/>
  <c r="M116" i="14" l="1"/>
  <c r="L2109" i="12"/>
  <c r="K2110" i="12" s="1"/>
  <c r="P2110" i="12" s="1"/>
  <c r="O2110" i="12"/>
  <c r="N117" i="14" l="1"/>
  <c r="L116" i="14"/>
  <c r="K117" i="14" s="1"/>
  <c r="H2110" i="12"/>
  <c r="O117" i="14" l="1"/>
  <c r="J118" i="14"/>
  <c r="J119" i="14" s="1"/>
  <c r="J120" i="14" s="1"/>
  <c r="J121" i="14" s="1"/>
  <c r="J122" i="14" s="1"/>
  <c r="J123" i="14" s="1"/>
  <c r="J124" i="14" s="1"/>
  <c r="J125" i="14" s="1"/>
  <c r="J126" i="14" s="1"/>
  <c r="J127" i="14" s="1"/>
  <c r="M117" i="14"/>
  <c r="H2111" i="12"/>
  <c r="H2112" i="12" s="1"/>
  <c r="H2113" i="12" s="1"/>
  <c r="I2110" i="12"/>
  <c r="N118" i="14" l="1"/>
  <c r="L117" i="14"/>
  <c r="I118" i="14"/>
  <c r="I2111" i="12"/>
  <c r="J2110" i="12"/>
  <c r="N2110" i="12"/>
  <c r="I119" i="14" l="1"/>
  <c r="I120" i="14" s="1"/>
  <c r="I121" i="14" s="1"/>
  <c r="I122" i="14" s="1"/>
  <c r="K118" i="14"/>
  <c r="M118" i="14" s="1"/>
  <c r="M2110" i="12"/>
  <c r="N2111" i="12"/>
  <c r="J2111" i="12"/>
  <c r="I2112" i="12"/>
  <c r="N119" i="14" l="1"/>
  <c r="L118" i="14"/>
  <c r="K119" i="14" s="1"/>
  <c r="O118" i="14"/>
  <c r="I123" i="14"/>
  <c r="N2112" i="12"/>
  <c r="I2113" i="12"/>
  <c r="J2113" i="12" s="1"/>
  <c r="J2112" i="12"/>
  <c r="L2110" i="12"/>
  <c r="K2111" i="12" s="1"/>
  <c r="P2111" i="12" s="1"/>
  <c r="O2111" i="12"/>
  <c r="O119" i="14" l="1"/>
  <c r="I124" i="14"/>
  <c r="M119" i="14"/>
  <c r="M2111" i="12"/>
  <c r="N2113" i="12"/>
  <c r="L119" i="14" l="1"/>
  <c r="N120" i="14"/>
  <c r="I125" i="14"/>
  <c r="I126" i="14" s="1"/>
  <c r="L2111" i="12"/>
  <c r="K2112" i="12" s="1"/>
  <c r="P2112" i="12" s="1"/>
  <c r="O2112" i="12"/>
  <c r="I127" i="14" l="1"/>
  <c r="K120" i="14"/>
  <c r="M2112" i="12"/>
  <c r="O120" i="14" l="1"/>
  <c r="M120" i="14"/>
  <c r="L2112" i="12"/>
  <c r="K2113" i="12" s="1"/>
  <c r="P2113" i="12" s="1"/>
  <c r="O2113" i="12"/>
  <c r="L120" i="14" l="1"/>
  <c r="N121" i="14"/>
  <c r="M2113" i="12"/>
  <c r="K121" i="14" l="1"/>
  <c r="O121" i="14" s="1"/>
  <c r="L2113" i="12"/>
  <c r="K2114" i="12" s="1"/>
  <c r="P2114" i="12" s="1"/>
  <c r="O2114" i="12"/>
  <c r="M121" i="14" l="1"/>
  <c r="H2114" i="12"/>
  <c r="N122" i="14" l="1"/>
  <c r="L121" i="14"/>
  <c r="H2115" i="12"/>
  <c r="H2116" i="12" s="1"/>
  <c r="H2117" i="12" s="1"/>
  <c r="I2114" i="12"/>
  <c r="K122" i="14" l="1"/>
  <c r="I2115" i="12"/>
  <c r="J2114" i="12"/>
  <c r="N2114" i="12"/>
  <c r="M122" i="14" l="1"/>
  <c r="O122" i="14"/>
  <c r="M2114" i="12"/>
  <c r="N2115" i="12"/>
  <c r="I2116" i="12"/>
  <c r="J2115" i="12"/>
  <c r="N123" i="14" l="1"/>
  <c r="L122" i="14"/>
  <c r="N2116" i="12"/>
  <c r="I2117" i="12"/>
  <c r="J2117" i="12" s="1"/>
  <c r="J2116" i="12"/>
  <c r="L2114" i="12"/>
  <c r="K2115" i="12" s="1"/>
  <c r="P2115" i="12" s="1"/>
  <c r="O2115" i="12"/>
  <c r="K123" i="14" l="1"/>
  <c r="M2115" i="12"/>
  <c r="N2117" i="12"/>
  <c r="M123" i="14" l="1"/>
  <c r="O123" i="14"/>
  <c r="O2116" i="12"/>
  <c r="L2115" i="12"/>
  <c r="K2116" i="12" s="1"/>
  <c r="P2116" i="12" s="1"/>
  <c r="L123" i="14" l="1"/>
  <c r="N124" i="14"/>
  <c r="M2116" i="12"/>
  <c r="K124" i="14" l="1"/>
  <c r="L2116" i="12"/>
  <c r="K2117" i="12" s="1"/>
  <c r="P2117" i="12" s="1"/>
  <c r="O2117" i="12"/>
  <c r="O124" i="14" l="1"/>
  <c r="M124" i="14"/>
  <c r="M2117" i="12"/>
  <c r="L124" i="14" l="1"/>
  <c r="N125" i="14"/>
  <c r="O2118" i="12"/>
  <c r="L2117" i="12"/>
  <c r="K2118" i="12" s="1"/>
  <c r="P2118" i="12" s="1"/>
  <c r="K125" i="14" l="1"/>
  <c r="O125" i="14" s="1"/>
  <c r="H2118" i="12"/>
  <c r="M125" i="14" l="1"/>
  <c r="H2119" i="12"/>
  <c r="H2120" i="12" s="1"/>
  <c r="H2121" i="12" s="1"/>
  <c r="I2118" i="12"/>
  <c r="N126" i="14" l="1"/>
  <c r="L125" i="14"/>
  <c r="J2118" i="12"/>
  <c r="I2119" i="12"/>
  <c r="N2118" i="12"/>
  <c r="K126" i="14" l="1"/>
  <c r="J2119" i="12"/>
  <c r="I2120" i="12"/>
  <c r="M2118" i="12"/>
  <c r="N2119" i="12"/>
  <c r="M126" i="14" l="1"/>
  <c r="O126" i="14"/>
  <c r="J2120" i="12"/>
  <c r="I2121" i="12"/>
  <c r="J2121" i="12" s="1"/>
  <c r="N2120" i="12"/>
  <c r="O2119" i="12"/>
  <c r="L2118" i="12"/>
  <c r="K2119" i="12" s="1"/>
  <c r="P2119" i="12" s="1"/>
  <c r="N127" i="14" l="1"/>
  <c r="L126" i="14"/>
  <c r="K127" i="14" s="1"/>
  <c r="N2121" i="12"/>
  <c r="M2119" i="12"/>
  <c r="O127" i="14" l="1"/>
  <c r="J128" i="14"/>
  <c r="J129" i="14" s="1"/>
  <c r="J130" i="14" s="1"/>
  <c r="J131" i="14" s="1"/>
  <c r="J132" i="14" s="1"/>
  <c r="J133" i="14" s="1"/>
  <c r="J134" i="14" s="1"/>
  <c r="J135" i="14" s="1"/>
  <c r="J136" i="14" s="1"/>
  <c r="J137" i="14" s="1"/>
  <c r="M127" i="14"/>
  <c r="L2119" i="12"/>
  <c r="K2120" i="12" s="1"/>
  <c r="P2120" i="12" s="1"/>
  <c r="O2120" i="12"/>
  <c r="L127" i="14" l="1"/>
  <c r="N128" i="14"/>
  <c r="I128" i="14"/>
  <c r="M2120" i="12"/>
  <c r="I129" i="14" l="1"/>
  <c r="K128" i="14"/>
  <c r="M128" i="14" s="1"/>
  <c r="L2120" i="12"/>
  <c r="K2121" i="12" s="1"/>
  <c r="P2121" i="12" s="1"/>
  <c r="O2121" i="12"/>
  <c r="N129" i="14" l="1"/>
  <c r="L128" i="14"/>
  <c r="K129" i="14" s="1"/>
  <c r="O128" i="14"/>
  <c r="I130" i="14"/>
  <c r="M2121" i="12"/>
  <c r="M129" i="14" l="1"/>
  <c r="O129" i="14"/>
  <c r="I131" i="14"/>
  <c r="L2121" i="12"/>
  <c r="K2122" i="12" s="1"/>
  <c r="P2122" i="12" s="1"/>
  <c r="O2122" i="12"/>
  <c r="L129" i="14" l="1"/>
  <c r="N130" i="14"/>
  <c r="I132" i="14"/>
  <c r="I133" i="14" s="1"/>
  <c r="H2122" i="12"/>
  <c r="I134" i="14" l="1"/>
  <c r="I135" i="14" s="1"/>
  <c r="I136" i="14" s="1"/>
  <c r="I137" i="14" s="1"/>
  <c r="K130" i="14"/>
  <c r="H2123" i="12"/>
  <c r="H2124" i="12" s="1"/>
  <c r="H2125" i="12" s="1"/>
  <c r="I2122" i="12"/>
  <c r="O130" i="14" l="1"/>
  <c r="M130" i="14"/>
  <c r="I2123" i="12"/>
  <c r="J2122" i="12"/>
  <c r="N2122" i="12"/>
  <c r="N131" i="14" l="1"/>
  <c r="L130" i="14"/>
  <c r="M2122" i="12"/>
  <c r="N2123" i="12"/>
  <c r="I2124" i="12"/>
  <c r="J2123" i="12"/>
  <c r="K131" i="14" l="1"/>
  <c r="I2125" i="12"/>
  <c r="J2125" i="12" s="1"/>
  <c r="J2124" i="12"/>
  <c r="N2124" i="12"/>
  <c r="O2123" i="12"/>
  <c r="L2122" i="12"/>
  <c r="K2123" i="12" s="1"/>
  <c r="P2123" i="12" s="1"/>
  <c r="M131" i="14" l="1"/>
  <c r="O131" i="14"/>
  <c r="N2125" i="12"/>
  <c r="M2123" i="12"/>
  <c r="L131" i="14" l="1"/>
  <c r="N132" i="14"/>
  <c r="O2124" i="12"/>
  <c r="L2123" i="12"/>
  <c r="K2124" i="12" s="1"/>
  <c r="P2124" i="12" s="1"/>
  <c r="K132" i="14" l="1"/>
  <c r="O132" i="14" s="1"/>
  <c r="M2124" i="12"/>
  <c r="M132" i="14" l="1"/>
  <c r="O2125" i="12"/>
  <c r="L2124" i="12"/>
  <c r="K2125" i="12" s="1"/>
  <c r="P2125" i="12" s="1"/>
  <c r="N133" i="14" l="1"/>
  <c r="L132" i="14"/>
  <c r="M2125" i="12"/>
  <c r="K133" i="14" l="1"/>
  <c r="L2125" i="12"/>
  <c r="K2126" i="12" s="1"/>
  <c r="P2126" i="12" s="1"/>
  <c r="O2126" i="12"/>
  <c r="M133" i="14" l="1"/>
  <c r="O133" i="14"/>
  <c r="H2126" i="12"/>
  <c r="L133" i="14" l="1"/>
  <c r="N134" i="14"/>
  <c r="H2127" i="12"/>
  <c r="H2128" i="12" s="1"/>
  <c r="H2129" i="12" s="1"/>
  <c r="I2126" i="12"/>
  <c r="K134" i="14" l="1"/>
  <c r="O134" i="14" s="1"/>
  <c r="J2126" i="12"/>
  <c r="I2127" i="12"/>
  <c r="N2126" i="12"/>
  <c r="M134" i="14" l="1"/>
  <c r="I2128" i="12"/>
  <c r="J2127" i="12"/>
  <c r="M2126" i="12"/>
  <c r="N2127" i="12"/>
  <c r="L134" i="14" l="1"/>
  <c r="N135" i="14"/>
  <c r="N2128" i="12"/>
  <c r="O2127" i="12"/>
  <c r="L2126" i="12"/>
  <c r="K2127" i="12" s="1"/>
  <c r="P2127" i="12" s="1"/>
  <c r="I2129" i="12"/>
  <c r="J2129" i="12" s="1"/>
  <c r="J2128" i="12"/>
  <c r="K135" i="14" l="1"/>
  <c r="O135" i="14" s="1"/>
  <c r="M2127" i="12"/>
  <c r="N2129" i="12"/>
  <c r="M135" i="14" l="1"/>
  <c r="L2127" i="12"/>
  <c r="K2128" i="12" s="1"/>
  <c r="P2128" i="12" s="1"/>
  <c r="O2128" i="12"/>
  <c r="L135" i="14" l="1"/>
  <c r="N136" i="14"/>
  <c r="M2128" i="12"/>
  <c r="K136" i="14" l="1"/>
  <c r="O136" i="14" s="1"/>
  <c r="O2129" i="12"/>
  <c r="L2128" i="12"/>
  <c r="K2129" i="12" s="1"/>
  <c r="P2129" i="12" s="1"/>
  <c r="M136" i="14" l="1"/>
  <c r="M2129" i="12"/>
  <c r="L136" i="14" l="1"/>
  <c r="K137" i="14" s="1"/>
  <c r="N137" i="14"/>
  <c r="O2130" i="12"/>
  <c r="L2129" i="12"/>
  <c r="K2130" i="12" s="1"/>
  <c r="P2130" i="12" s="1"/>
  <c r="M137" i="14" l="1"/>
  <c r="O137" i="14"/>
  <c r="J138" i="14"/>
  <c r="J139" i="14" s="1"/>
  <c r="J140" i="14" s="1"/>
  <c r="J141" i="14" s="1"/>
  <c r="J142" i="14" s="1"/>
  <c r="J143" i="14" s="1"/>
  <c r="J144" i="14" s="1"/>
  <c r="J145" i="14" s="1"/>
  <c r="J146" i="14" s="1"/>
  <c r="J147" i="14" s="1"/>
  <c r="H2130" i="12"/>
  <c r="I138" i="14" l="1"/>
  <c r="I139" i="14" s="1"/>
  <c r="L137" i="14"/>
  <c r="N138" i="14"/>
  <c r="H2131" i="12"/>
  <c r="H2132" i="12" s="1"/>
  <c r="H2133" i="12" s="1"/>
  <c r="I2130" i="12"/>
  <c r="K138" i="14" l="1"/>
  <c r="I140" i="14"/>
  <c r="I2131" i="12"/>
  <c r="J2130" i="12"/>
  <c r="N2130" i="12"/>
  <c r="I141" i="14" l="1"/>
  <c r="M138" i="14"/>
  <c r="O138" i="14"/>
  <c r="N2131" i="12"/>
  <c r="M2130" i="12"/>
  <c r="J2131" i="12"/>
  <c r="I2132" i="12"/>
  <c r="N139" i="14" l="1"/>
  <c r="L138" i="14"/>
  <c r="I142" i="14"/>
  <c r="O2131" i="12"/>
  <c r="L2130" i="12"/>
  <c r="K2131" i="12" s="1"/>
  <c r="P2131" i="12" s="1"/>
  <c r="J2132" i="12"/>
  <c r="I2133" i="12"/>
  <c r="J2133" i="12" s="1"/>
  <c r="N2132" i="12"/>
  <c r="I143" i="14" l="1"/>
  <c r="I144" i="14" s="1"/>
  <c r="K139" i="14"/>
  <c r="M139" i="14" s="1"/>
  <c r="M2131" i="12"/>
  <c r="O2132" i="12" s="1"/>
  <c r="N2133" i="12"/>
  <c r="N140" i="14" l="1"/>
  <c r="L139" i="14"/>
  <c r="K140" i="14" s="1"/>
  <c r="I145" i="14"/>
  <c r="I146" i="14" s="1"/>
  <c r="I147" i="14" s="1"/>
  <c r="O139" i="14"/>
  <c r="L2131" i="12"/>
  <c r="K2132" i="12" s="1"/>
  <c r="P2132" i="12" s="1"/>
  <c r="O140" i="14" l="1"/>
  <c r="M140" i="14"/>
  <c r="M2132" i="12"/>
  <c r="L2132" i="12" s="1"/>
  <c r="K2133" i="12" s="1"/>
  <c r="P2133" i="12" s="1"/>
  <c r="O2133" i="12" l="1"/>
  <c r="L140" i="14"/>
  <c r="N141" i="14"/>
  <c r="M2133" i="12"/>
  <c r="K141" i="14" l="1"/>
  <c r="O141" i="14" s="1"/>
  <c r="L2133" i="12"/>
  <c r="K2134" i="12" s="1"/>
  <c r="P2134" i="12" s="1"/>
  <c r="O2134" i="12"/>
  <c r="M141" i="14" l="1"/>
  <c r="H2134" i="12"/>
  <c r="L141" i="14" l="1"/>
  <c r="N142" i="14"/>
  <c r="I2134" i="12"/>
  <c r="H2135" i="12"/>
  <c r="H2136" i="12" s="1"/>
  <c r="H2137" i="12" s="1"/>
  <c r="K142" i="14" l="1"/>
  <c r="O142" i="14" s="1"/>
  <c r="J2134" i="12"/>
  <c r="I2135" i="12"/>
  <c r="N2134" i="12"/>
  <c r="M142" i="14" l="1"/>
  <c r="I2136" i="12"/>
  <c r="J2135" i="12"/>
  <c r="M2134" i="12"/>
  <c r="N2135" i="12"/>
  <c r="L142" i="14" l="1"/>
  <c r="N143" i="14"/>
  <c r="N2136" i="12"/>
  <c r="L2134" i="12"/>
  <c r="K2135" i="12" s="1"/>
  <c r="P2135" i="12" s="1"/>
  <c r="O2135" i="12"/>
  <c r="J2136" i="12"/>
  <c r="I2137" i="12"/>
  <c r="J2137" i="12" s="1"/>
  <c r="K143" i="14" l="1"/>
  <c r="O143" i="14" s="1"/>
  <c r="M2135" i="12"/>
  <c r="N2137" i="12"/>
  <c r="M143" i="14" l="1"/>
  <c r="L2135" i="12"/>
  <c r="K2136" i="12" s="1"/>
  <c r="P2136" i="12" s="1"/>
  <c r="O2136" i="12"/>
  <c r="L143" i="14" l="1"/>
  <c r="N144" i="14"/>
  <c r="M2136" i="12"/>
  <c r="K144" i="14" l="1"/>
  <c r="O144" i="14" s="1"/>
  <c r="O2137" i="12"/>
  <c r="L2136" i="12"/>
  <c r="K2137" i="12" s="1"/>
  <c r="P2137" i="12" s="1"/>
  <c r="M144" i="14" l="1"/>
  <c r="M2137" i="12"/>
  <c r="N145" i="14" l="1"/>
  <c r="L144" i="14"/>
  <c r="L2137" i="12"/>
  <c r="K2138" i="12" s="1"/>
  <c r="P2138" i="12" s="1"/>
  <c r="O2138" i="12"/>
  <c r="K145" i="14" l="1"/>
  <c r="H2138" i="12"/>
  <c r="M145" i="14" l="1"/>
  <c r="O145" i="14"/>
  <c r="H2139" i="12"/>
  <c r="H2140" i="12" s="1"/>
  <c r="H2141" i="12" s="1"/>
  <c r="I2138" i="12"/>
  <c r="L145" i="14" l="1"/>
  <c r="N146" i="14"/>
  <c r="J2138" i="12"/>
  <c r="I2139" i="12"/>
  <c r="N2138" i="12"/>
  <c r="K146" i="14" l="1"/>
  <c r="O146" i="14" s="1"/>
  <c r="I2140" i="12"/>
  <c r="J2139" i="12"/>
  <c r="N2139" i="12"/>
  <c r="M2138" i="12"/>
  <c r="M146" i="14" l="1"/>
  <c r="L2138" i="12"/>
  <c r="K2139" i="12" s="1"/>
  <c r="P2139" i="12" s="1"/>
  <c r="O2139" i="12"/>
  <c r="N2140" i="12"/>
  <c r="J2140" i="12"/>
  <c r="I2141" i="12"/>
  <c r="J2141" i="12" s="1"/>
  <c r="N147" i="14" l="1"/>
  <c r="L146" i="14"/>
  <c r="K147" i="14" s="1"/>
  <c r="M2139" i="12"/>
  <c r="O2140" i="12" s="1"/>
  <c r="N2141" i="12"/>
  <c r="O147" i="14" l="1"/>
  <c r="J148" i="14"/>
  <c r="J149" i="14" s="1"/>
  <c r="J150" i="14" s="1"/>
  <c r="J151" i="14" s="1"/>
  <c r="J152" i="14" s="1"/>
  <c r="J153" i="14" s="1"/>
  <c r="J154" i="14" s="1"/>
  <c r="J155" i="14" s="1"/>
  <c r="J156" i="14" s="1"/>
  <c r="J157" i="14" s="1"/>
  <c r="M147" i="14"/>
  <c r="L2139" i="12"/>
  <c r="K2140" i="12" s="1"/>
  <c r="P2140" i="12" s="1"/>
  <c r="N148" i="14" l="1"/>
  <c r="L147" i="14"/>
  <c r="I148" i="14"/>
  <c r="M2140" i="12"/>
  <c r="O2141" i="12" s="1"/>
  <c r="K148" i="14" l="1"/>
  <c r="I149" i="14"/>
  <c r="L2140" i="12"/>
  <c r="K2141" i="12" s="1"/>
  <c r="P2141" i="12" s="1"/>
  <c r="M148" i="14" l="1"/>
  <c r="I150" i="14"/>
  <c r="O148" i="14"/>
  <c r="M2141" i="12"/>
  <c r="O2142" i="12" s="1"/>
  <c r="L2141" i="12" l="1"/>
  <c r="K2142" i="12" s="1"/>
  <c r="P2142" i="12" s="1"/>
  <c r="L148" i="14"/>
  <c r="N149" i="14"/>
  <c r="I151" i="14"/>
  <c r="H2142" i="12" l="1"/>
  <c r="I2142" i="12" s="1"/>
  <c r="J2142" i="12" s="1"/>
  <c r="I152" i="14"/>
  <c r="I153" i="14" s="1"/>
  <c r="I154" i="14" s="1"/>
  <c r="K149" i="14"/>
  <c r="I2143" i="12" l="1"/>
  <c r="J2143" i="12" s="1"/>
  <c r="N2142" i="12"/>
  <c r="H2143" i="12"/>
  <c r="H2144" i="12" s="1"/>
  <c r="H2145" i="12" s="1"/>
  <c r="I155" i="14"/>
  <c r="O149" i="14"/>
  <c r="M149" i="14"/>
  <c r="M2142" i="12"/>
  <c r="N2143" i="12"/>
  <c r="I2144" i="12" l="1"/>
  <c r="J2144" i="12" s="1"/>
  <c r="L149" i="14"/>
  <c r="N150" i="14"/>
  <c r="I156" i="14"/>
  <c r="N2144" i="12"/>
  <c r="L2142" i="12"/>
  <c r="K2143" i="12" s="1"/>
  <c r="P2143" i="12" s="1"/>
  <c r="O2143" i="12"/>
  <c r="I2145" i="12" l="1"/>
  <c r="J2145" i="12" s="1"/>
  <c r="I157" i="14"/>
  <c r="K150" i="14"/>
  <c r="N2145" i="12"/>
  <c r="M2143" i="12"/>
  <c r="O150" i="14" l="1"/>
  <c r="M150" i="14"/>
  <c r="L2143" i="12"/>
  <c r="K2144" i="12" s="1"/>
  <c r="P2144" i="12" s="1"/>
  <c r="O2144" i="12"/>
  <c r="L150" i="14" l="1"/>
  <c r="N151" i="14"/>
  <c r="M2144" i="12"/>
  <c r="K151" i="14" l="1"/>
  <c r="O151" i="14" s="1"/>
  <c r="O2145" i="12"/>
  <c r="L2144" i="12"/>
  <c r="K2145" i="12" s="1"/>
  <c r="P2145" i="12" s="1"/>
  <c r="M151" i="14" l="1"/>
  <c r="M2145" i="12"/>
  <c r="L151" i="14" l="1"/>
  <c r="N152" i="14"/>
  <c r="L2145" i="12"/>
  <c r="K2146" i="12" s="1"/>
  <c r="P2146" i="12" s="1"/>
  <c r="O2146" i="12"/>
  <c r="K152" i="14" l="1"/>
  <c r="O152" i="14" s="1"/>
  <c r="H2146" i="12"/>
  <c r="M152" i="14" l="1"/>
  <c r="H2147" i="12"/>
  <c r="H2148" i="12" s="1"/>
  <c r="H2149" i="12" s="1"/>
  <c r="I2146" i="12"/>
  <c r="L152" i="14" l="1"/>
  <c r="N153" i="14"/>
  <c r="J2146" i="12"/>
  <c r="I2147" i="12"/>
  <c r="N2146" i="12"/>
  <c r="K153" i="14" l="1"/>
  <c r="O153" i="14" s="1"/>
  <c r="J2147" i="12"/>
  <c r="I2148" i="12"/>
  <c r="N2147" i="12"/>
  <c r="M2146" i="12"/>
  <c r="M153" i="14" l="1"/>
  <c r="J2148" i="12"/>
  <c r="I2149" i="12"/>
  <c r="J2149" i="12" s="1"/>
  <c r="O2147" i="12"/>
  <c r="L2146" i="12"/>
  <c r="K2147" i="12" s="1"/>
  <c r="P2147" i="12" s="1"/>
  <c r="N2148" i="12"/>
  <c r="N154" i="14" l="1"/>
  <c r="L153" i="14"/>
  <c r="M2147" i="12"/>
  <c r="O2148" i="12" s="1"/>
  <c r="N2149" i="12"/>
  <c r="K154" i="14" l="1"/>
  <c r="L2147" i="12"/>
  <c r="K2148" i="12" s="1"/>
  <c r="P2148" i="12" s="1"/>
  <c r="M154" i="14" l="1"/>
  <c r="O154" i="14"/>
  <c r="M2148" i="12"/>
  <c r="L2148" i="12" s="1"/>
  <c r="K2149" i="12" s="1"/>
  <c r="P2149" i="12" s="1"/>
  <c r="N155" i="14" l="1"/>
  <c r="L154" i="14"/>
  <c r="O2149" i="12"/>
  <c r="M2149" i="12"/>
  <c r="L2149" i="12" s="1"/>
  <c r="K2150" i="12" s="1"/>
  <c r="P2150" i="12" s="1"/>
  <c r="K155" i="14" l="1"/>
  <c r="O2150" i="12"/>
  <c r="H2150" i="12"/>
  <c r="I2150" i="12" s="1"/>
  <c r="M155" i="14" l="1"/>
  <c r="O155" i="14"/>
  <c r="H2151" i="12"/>
  <c r="H2152" i="12" s="1"/>
  <c r="H2153" i="12" s="1"/>
  <c r="J2150" i="12"/>
  <c r="I2151" i="12"/>
  <c r="N2150" i="12"/>
  <c r="N156" i="14" l="1"/>
  <c r="L155" i="14"/>
  <c r="I2152" i="12"/>
  <c r="J2151" i="12"/>
  <c r="N2151" i="12"/>
  <c r="M2150" i="12"/>
  <c r="K156" i="14" l="1"/>
  <c r="O2151" i="12"/>
  <c r="L2150" i="12"/>
  <c r="K2151" i="12" s="1"/>
  <c r="P2151" i="12" s="1"/>
  <c r="N2152" i="12"/>
  <c r="I2153" i="12"/>
  <c r="J2153" i="12" s="1"/>
  <c r="J2152" i="12"/>
  <c r="M156" i="14" l="1"/>
  <c r="O156" i="14"/>
  <c r="M2151" i="12"/>
  <c r="L2151" i="12" s="1"/>
  <c r="K2152" i="12" s="1"/>
  <c r="P2152" i="12" s="1"/>
  <c r="N2153" i="12"/>
  <c r="N157" i="14" l="1"/>
  <c r="L156" i="14"/>
  <c r="K157" i="14" s="1"/>
  <c r="O2152" i="12"/>
  <c r="M2152" i="12"/>
  <c r="O157" i="14" l="1"/>
  <c r="J158" i="14"/>
  <c r="J159" i="14" s="1"/>
  <c r="J160" i="14" s="1"/>
  <c r="J161" i="14" s="1"/>
  <c r="J162" i="14" s="1"/>
  <c r="J163" i="14" s="1"/>
  <c r="J164" i="14" s="1"/>
  <c r="J165" i="14" s="1"/>
  <c r="J166" i="14" s="1"/>
  <c r="J167" i="14" s="1"/>
  <c r="M157" i="14"/>
  <c r="L2152" i="12"/>
  <c r="K2153" i="12" s="1"/>
  <c r="P2153" i="12" s="1"/>
  <c r="O2153" i="12"/>
  <c r="N158" i="14" l="1"/>
  <c r="L157" i="14"/>
  <c r="I158" i="14"/>
  <c r="M2153" i="12"/>
  <c r="K158" i="14" l="1"/>
  <c r="M158" i="14" s="1"/>
  <c r="I159" i="14"/>
  <c r="I160" i="14" s="1"/>
  <c r="O2154" i="12"/>
  <c r="L2153" i="12"/>
  <c r="K2154" i="12" s="1"/>
  <c r="P2154" i="12" s="1"/>
  <c r="N159" i="14" l="1"/>
  <c r="L158" i="14"/>
  <c r="K159" i="14" s="1"/>
  <c r="I161" i="14"/>
  <c r="O158" i="14"/>
  <c r="H2154" i="12"/>
  <c r="O159" i="14" l="1"/>
  <c r="I162" i="14"/>
  <c r="M159" i="14"/>
  <c r="I2154" i="12"/>
  <c r="H2155" i="12"/>
  <c r="H2156" i="12" s="1"/>
  <c r="H2157" i="12" s="1"/>
  <c r="N160" i="14" l="1"/>
  <c r="L159" i="14"/>
  <c r="I163" i="14"/>
  <c r="I164" i="14" s="1"/>
  <c r="J2154" i="12"/>
  <c r="I2155" i="12"/>
  <c r="N2154" i="12"/>
  <c r="K160" i="14" l="1"/>
  <c r="M160" i="14" s="1"/>
  <c r="I165" i="14"/>
  <c r="I2156" i="12"/>
  <c r="J2155" i="12"/>
  <c r="M2154" i="12"/>
  <c r="N2155" i="12"/>
  <c r="N161" i="14" l="1"/>
  <c r="L160" i="14"/>
  <c r="I166" i="14"/>
  <c r="O160" i="14"/>
  <c r="N2156" i="12"/>
  <c r="N2157" i="12" s="1"/>
  <c r="L2154" i="12"/>
  <c r="K2155" i="12" s="1"/>
  <c r="P2155" i="12" s="1"/>
  <c r="O2155" i="12"/>
  <c r="J2156" i="12"/>
  <c r="I2157" i="12"/>
  <c r="J2157" i="12" s="1"/>
  <c r="I167" i="14" l="1"/>
  <c r="K161" i="14"/>
  <c r="M2155" i="12"/>
  <c r="M161" i="14" l="1"/>
  <c r="O161" i="14"/>
  <c r="L2155" i="12"/>
  <c r="K2156" i="12" s="1"/>
  <c r="P2156" i="12" s="1"/>
  <c r="O2156" i="12"/>
  <c r="N162" i="14" l="1"/>
  <c r="L161" i="14"/>
  <c r="M2156" i="12"/>
  <c r="K162" i="14" l="1"/>
  <c r="M162" i="14" s="1"/>
  <c r="L2156" i="12"/>
  <c r="K2157" i="12" s="1"/>
  <c r="P2157" i="12" s="1"/>
  <c r="O2157" i="12"/>
  <c r="N163" i="14" l="1"/>
  <c r="L162" i="14"/>
  <c r="K163" i="14" s="1"/>
  <c r="O162" i="14"/>
  <c r="M2157" i="12"/>
  <c r="O163" i="14" l="1"/>
  <c r="M163" i="14"/>
  <c r="L2157" i="12"/>
  <c r="K2158" i="12" s="1"/>
  <c r="P2158" i="12" s="1"/>
  <c r="O2158" i="12"/>
  <c r="L163" i="14" l="1"/>
  <c r="N164" i="14"/>
  <c r="H2158" i="12"/>
  <c r="K164" i="14" l="1"/>
  <c r="O164" i="14" s="1"/>
  <c r="H2159" i="12"/>
  <c r="H2160" i="12" s="1"/>
  <c r="H2161" i="12" s="1"/>
  <c r="I2158" i="12"/>
  <c r="M164" i="14" l="1"/>
  <c r="I2159" i="12"/>
  <c r="N2158" i="12"/>
  <c r="J2158" i="12"/>
  <c r="L164" i="14" l="1"/>
  <c r="N165" i="14"/>
  <c r="N2159" i="12"/>
  <c r="M2158" i="12"/>
  <c r="I2160" i="12"/>
  <c r="J2159" i="12"/>
  <c r="K165" i="14" l="1"/>
  <c r="O165" i="14" s="1"/>
  <c r="O2159" i="12"/>
  <c r="L2158" i="12"/>
  <c r="K2159" i="12" s="1"/>
  <c r="P2159" i="12" s="1"/>
  <c r="I2161" i="12"/>
  <c r="J2161" i="12" s="1"/>
  <c r="J2160" i="12"/>
  <c r="N2160" i="12"/>
  <c r="M165" i="14" l="1"/>
  <c r="M2159" i="12"/>
  <c r="O2160" i="12" s="1"/>
  <c r="N2161" i="12"/>
  <c r="L165" i="14" l="1"/>
  <c r="N166" i="14"/>
  <c r="L2159" i="12"/>
  <c r="K2160" i="12" s="1"/>
  <c r="P2160" i="12" s="1"/>
  <c r="K166" i="14" l="1"/>
  <c r="M2160" i="12"/>
  <c r="L2160" i="12" s="1"/>
  <c r="K2161" i="12" s="1"/>
  <c r="P2161" i="12" s="1"/>
  <c r="O166" i="14" l="1"/>
  <c r="M166" i="14"/>
  <c r="O2161" i="12"/>
  <c r="M2161" i="12"/>
  <c r="L166" i="14" l="1"/>
  <c r="K167" i="14" s="1"/>
  <c r="N167" i="14"/>
  <c r="L2161" i="12"/>
  <c r="K2162" i="12" s="1"/>
  <c r="P2162" i="12" s="1"/>
  <c r="O2162" i="12"/>
  <c r="M167" i="14" l="1"/>
  <c r="L167" i="14" s="1"/>
  <c r="K168" i="14" s="1"/>
  <c r="O167" i="14"/>
  <c r="J168" i="14"/>
  <c r="J169" i="14" s="1"/>
  <c r="J170" i="14" s="1"/>
  <c r="J171" i="14" s="1"/>
  <c r="J172" i="14" s="1"/>
  <c r="J173" i="14" s="1"/>
  <c r="J174" i="14" s="1"/>
  <c r="J175" i="14" s="1"/>
  <c r="J176" i="14" s="1"/>
  <c r="J177" i="14" s="1"/>
  <c r="H2162" i="12"/>
  <c r="N168" i="14" l="1"/>
  <c r="I168" i="14"/>
  <c r="O168" i="14"/>
  <c r="H2163" i="12"/>
  <c r="H2164" i="12" s="1"/>
  <c r="H2165" i="12" s="1"/>
  <c r="I2162" i="12"/>
  <c r="M168" i="14" l="1"/>
  <c r="I169" i="14"/>
  <c r="I170" i="14" s="1"/>
  <c r="J2162" i="12"/>
  <c r="N2162" i="12"/>
  <c r="I2163" i="12"/>
  <c r="I171" i="14" l="1"/>
  <c r="L168" i="14"/>
  <c r="N169" i="14"/>
  <c r="M2162" i="12"/>
  <c r="N2163" i="12"/>
  <c r="J2163" i="12"/>
  <c r="I2164" i="12"/>
  <c r="K169" i="14" l="1"/>
  <c r="O169" i="14" s="1"/>
  <c r="I172" i="14"/>
  <c r="N2164" i="12"/>
  <c r="I2165" i="12"/>
  <c r="J2165" i="12" s="1"/>
  <c r="J2164" i="12"/>
  <c r="L2162" i="12"/>
  <c r="K2163" i="12" s="1"/>
  <c r="P2163" i="12" s="1"/>
  <c r="O2163" i="12"/>
  <c r="I173" i="14" l="1"/>
  <c r="M169" i="14"/>
  <c r="M2163" i="12"/>
  <c r="N2165" i="12"/>
  <c r="N170" i="14" l="1"/>
  <c r="L169" i="14"/>
  <c r="I174" i="14"/>
  <c r="O2164" i="12"/>
  <c r="L2163" i="12"/>
  <c r="K2164" i="12" s="1"/>
  <c r="P2164" i="12" s="1"/>
  <c r="K170" i="14" l="1"/>
  <c r="I175" i="14"/>
  <c r="M2164" i="12"/>
  <c r="M170" i="14" l="1"/>
  <c r="I176" i="14"/>
  <c r="O170" i="14"/>
  <c r="L2164" i="12"/>
  <c r="K2165" i="12" s="1"/>
  <c r="P2165" i="12" s="1"/>
  <c r="O2165" i="12"/>
  <c r="N171" i="14" l="1"/>
  <c r="L170" i="14"/>
  <c r="I177" i="14"/>
  <c r="M2165" i="12"/>
  <c r="K171" i="14" l="1"/>
  <c r="O171" i="14" s="1"/>
  <c r="L2165" i="12"/>
  <c r="K2166" i="12" s="1"/>
  <c r="P2166" i="12" s="1"/>
  <c r="O2166" i="12"/>
  <c r="M171" i="14" l="1"/>
  <c r="H2166" i="12"/>
  <c r="L171" i="14" l="1"/>
  <c r="N172" i="14"/>
  <c r="I2166" i="12"/>
  <c r="H2167" i="12"/>
  <c r="H2168" i="12" s="1"/>
  <c r="H2169" i="12" s="1"/>
  <c r="K172" i="14" l="1"/>
  <c r="J2166" i="12"/>
  <c r="I2167" i="12"/>
  <c r="N2166" i="12"/>
  <c r="O172" i="14" l="1"/>
  <c r="M172" i="14"/>
  <c r="I2168" i="12"/>
  <c r="J2167" i="12"/>
  <c r="N2167" i="12"/>
  <c r="M2166" i="12"/>
  <c r="N173" i="14" l="1"/>
  <c r="L172" i="14"/>
  <c r="L2166" i="12"/>
  <c r="K2167" i="12" s="1"/>
  <c r="P2167" i="12" s="1"/>
  <c r="O2167" i="12"/>
  <c r="N2168" i="12"/>
  <c r="I2169" i="12"/>
  <c r="J2169" i="12" s="1"/>
  <c r="J2168" i="12"/>
  <c r="K173" i="14" l="1"/>
  <c r="M2167" i="12"/>
  <c r="O2168" i="12" s="1"/>
  <c r="N2169" i="12"/>
  <c r="M173" i="14" l="1"/>
  <c r="O173" i="14"/>
  <c r="L2167" i="12"/>
  <c r="K2168" i="12" s="1"/>
  <c r="P2168" i="12" s="1"/>
  <c r="N174" i="14" l="1"/>
  <c r="L173" i="14"/>
  <c r="M2168" i="12"/>
  <c r="O2169" i="12" s="1"/>
  <c r="K174" i="14" l="1"/>
  <c r="L2168" i="12"/>
  <c r="K2169" i="12" s="1"/>
  <c r="P2169" i="12" s="1"/>
  <c r="M174" i="14" l="1"/>
  <c r="O174" i="14"/>
  <c r="M2169" i="12"/>
  <c r="N175" i="14" l="1"/>
  <c r="L174" i="14"/>
  <c r="L2169" i="12"/>
  <c r="K2170" i="12" s="1"/>
  <c r="P2170" i="12" s="1"/>
  <c r="O2170" i="12"/>
  <c r="K175" i="14" l="1"/>
  <c r="H2170" i="12"/>
  <c r="M175" i="14" l="1"/>
  <c r="O175" i="14"/>
  <c r="I2170" i="12"/>
  <c r="H2171" i="12"/>
  <c r="H2172" i="12" s="1"/>
  <c r="H2173" i="12" s="1"/>
  <c r="N176" i="14" l="1"/>
  <c r="L175" i="14"/>
  <c r="J2170" i="12"/>
  <c r="N2170" i="12"/>
  <c r="I2171" i="12"/>
  <c r="K176" i="14" l="1"/>
  <c r="J2171" i="12"/>
  <c r="I2172" i="12"/>
  <c r="N2171" i="12"/>
  <c r="M2170" i="12"/>
  <c r="M176" i="14" l="1"/>
  <c r="O176" i="14"/>
  <c r="O2171" i="12"/>
  <c r="L2170" i="12"/>
  <c r="K2171" i="12" s="1"/>
  <c r="P2171" i="12" s="1"/>
  <c r="I2173" i="12"/>
  <c r="J2173" i="12" s="1"/>
  <c r="J2172" i="12"/>
  <c r="N2172" i="12"/>
  <c r="N2173" i="12" s="1"/>
  <c r="N177" i="14" l="1"/>
  <c r="L176" i="14"/>
  <c r="K177" i="14" s="1"/>
  <c r="M2171" i="12"/>
  <c r="O2172" i="12" s="1"/>
  <c r="O177" i="14" l="1"/>
  <c r="J178" i="14"/>
  <c r="J179" i="14" s="1"/>
  <c r="J180" i="14" s="1"/>
  <c r="J181" i="14" s="1"/>
  <c r="J182" i="14" s="1"/>
  <c r="J183" i="14" s="1"/>
  <c r="J184" i="14" s="1"/>
  <c r="J185" i="14" s="1"/>
  <c r="J186" i="14" s="1"/>
  <c r="J187" i="14" s="1"/>
  <c r="M177" i="14"/>
  <c r="L2171" i="12"/>
  <c r="K2172" i="12" s="1"/>
  <c r="P2172" i="12" s="1"/>
  <c r="L177" i="14" l="1"/>
  <c r="N178" i="14"/>
  <c r="I178" i="14"/>
  <c r="M2172" i="12"/>
  <c r="O2173" i="12" s="1"/>
  <c r="I179" i="14" l="1"/>
  <c r="I180" i="14" s="1"/>
  <c r="K178" i="14"/>
  <c r="L2172" i="12"/>
  <c r="K2173" i="12" s="1"/>
  <c r="P2173" i="12" s="1"/>
  <c r="I181" i="14" l="1"/>
  <c r="O178" i="14"/>
  <c r="M178" i="14"/>
  <c r="M2173" i="12"/>
  <c r="O2174" i="12" s="1"/>
  <c r="L2173" i="12" l="1"/>
  <c r="K2174" i="12" s="1"/>
  <c r="P2174" i="12" s="1"/>
  <c r="L178" i="14"/>
  <c r="N179" i="14"/>
  <c r="I182" i="14"/>
  <c r="I183" i="14" s="1"/>
  <c r="H2174" i="12" l="1"/>
  <c r="H2175" i="12" s="1"/>
  <c r="H2176" i="12" s="1"/>
  <c r="H2177" i="12" s="1"/>
  <c r="I184" i="14"/>
  <c r="K179" i="14"/>
  <c r="I2174" i="12" l="1"/>
  <c r="J2174" i="12" s="1"/>
  <c r="O179" i="14"/>
  <c r="I185" i="14"/>
  <c r="M179" i="14"/>
  <c r="I2175" i="12" l="1"/>
  <c r="I2176" i="12" s="1"/>
  <c r="N2174" i="12"/>
  <c r="M2174" i="12" s="1"/>
  <c r="I186" i="14"/>
  <c r="I187" i="14" s="1"/>
  <c r="N180" i="14"/>
  <c r="L179" i="14"/>
  <c r="N2175" i="12"/>
  <c r="N2176" i="12" s="1"/>
  <c r="N2177" i="12" s="1"/>
  <c r="J2175" i="12" l="1"/>
  <c r="K180" i="14"/>
  <c r="L2174" i="12"/>
  <c r="K2175" i="12" s="1"/>
  <c r="P2175" i="12" s="1"/>
  <c r="O2175" i="12"/>
  <c r="I2177" i="12"/>
  <c r="J2177" i="12" s="1"/>
  <c r="J2176" i="12"/>
  <c r="M180" i="14" l="1"/>
  <c r="O180" i="14"/>
  <c r="M2175" i="12"/>
  <c r="L180" i="14" l="1"/>
  <c r="N181" i="14"/>
  <c r="L2175" i="12"/>
  <c r="K2176" i="12" s="1"/>
  <c r="P2176" i="12" s="1"/>
  <c r="O2176" i="12"/>
  <c r="K181" i="14" l="1"/>
  <c r="O181" i="14" s="1"/>
  <c r="M2176" i="12"/>
  <c r="M181" i="14" l="1"/>
  <c r="O2177" i="12"/>
  <c r="L2176" i="12"/>
  <c r="K2177" i="12" s="1"/>
  <c r="P2177" i="12" s="1"/>
  <c r="L181" i="14" l="1"/>
  <c r="N182" i="14"/>
  <c r="M2177" i="12"/>
  <c r="K182" i="14" l="1"/>
  <c r="O2178" i="12"/>
  <c r="L2177" i="12"/>
  <c r="K2178" i="12" s="1"/>
  <c r="P2178" i="12" s="1"/>
  <c r="O182" i="14" l="1"/>
  <c r="M182" i="14"/>
  <c r="H2178" i="12"/>
  <c r="N183" i="14" l="1"/>
  <c r="L182" i="14"/>
  <c r="H2179" i="12"/>
  <c r="H2180" i="12" s="1"/>
  <c r="H2181" i="12" s="1"/>
  <c r="I2178" i="12"/>
  <c r="K183" i="14" l="1"/>
  <c r="I2179" i="12"/>
  <c r="J2178" i="12"/>
  <c r="N2178" i="12"/>
  <c r="M183" i="14" l="1"/>
  <c r="O183" i="14"/>
  <c r="M2178" i="12"/>
  <c r="N2179" i="12"/>
  <c r="I2180" i="12"/>
  <c r="J2179" i="12"/>
  <c r="L183" i="14" l="1"/>
  <c r="N184" i="14"/>
  <c r="N2180" i="12"/>
  <c r="N2181" i="12" s="1"/>
  <c r="I2181" i="12"/>
  <c r="J2181" i="12" s="1"/>
  <c r="J2180" i="12"/>
  <c r="O2179" i="12"/>
  <c r="L2178" i="12"/>
  <c r="K2179" i="12" s="1"/>
  <c r="P2179" i="12" s="1"/>
  <c r="K184" i="14" l="1"/>
  <c r="O184" i="14" s="1"/>
  <c r="M2179" i="12"/>
  <c r="M184" i="14" l="1"/>
  <c r="O2180" i="12"/>
  <c r="L2179" i="12"/>
  <c r="K2180" i="12" s="1"/>
  <c r="P2180" i="12" s="1"/>
  <c r="L184" i="14" l="1"/>
  <c r="N185" i="14"/>
  <c r="M2180" i="12"/>
  <c r="K185" i="14" l="1"/>
  <c r="O185" i="14" s="1"/>
  <c r="O2181" i="12"/>
  <c r="L2180" i="12"/>
  <c r="K2181" i="12" s="1"/>
  <c r="P2181" i="12" s="1"/>
  <c r="M185" i="14" l="1"/>
  <c r="M2181" i="12"/>
  <c r="L185" i="14" l="1"/>
  <c r="N186" i="14"/>
  <c r="L2181" i="12"/>
  <c r="K2182" i="12" s="1"/>
  <c r="P2182" i="12" s="1"/>
  <c r="O2182" i="12"/>
  <c r="K186" i="14" l="1"/>
  <c r="O186" i="14" s="1"/>
  <c r="H2182" i="12"/>
  <c r="M186" i="14" l="1"/>
  <c r="I2182" i="12"/>
  <c r="H2183" i="12"/>
  <c r="H2184" i="12" s="1"/>
  <c r="H2185" i="12" s="1"/>
  <c r="L186" i="14" l="1"/>
  <c r="K187" i="14" s="1"/>
  <c r="N187" i="14"/>
  <c r="N2182" i="12"/>
  <c r="J2182" i="12"/>
  <c r="I2183" i="12"/>
  <c r="M187" i="14" l="1"/>
  <c r="N188" i="14" s="1"/>
  <c r="O187" i="14"/>
  <c r="J188" i="14"/>
  <c r="J189" i="14" s="1"/>
  <c r="J190" i="14" s="1"/>
  <c r="J191" i="14" s="1"/>
  <c r="J192" i="14" s="1"/>
  <c r="J193" i="14" s="1"/>
  <c r="J194" i="14" s="1"/>
  <c r="J195" i="14" s="1"/>
  <c r="J196" i="14" s="1"/>
  <c r="J197" i="14" s="1"/>
  <c r="J2183" i="12"/>
  <c r="I2184" i="12"/>
  <c r="N2183" i="12"/>
  <c r="M2182" i="12"/>
  <c r="L187" i="14" l="1"/>
  <c r="K188" i="14" s="1"/>
  <c r="O188" i="14" s="1"/>
  <c r="I188" i="14"/>
  <c r="N2184" i="12"/>
  <c r="N2185" i="12" s="1"/>
  <c r="O2183" i="12"/>
  <c r="L2182" i="12"/>
  <c r="K2183" i="12" s="1"/>
  <c r="P2183" i="12" s="1"/>
  <c r="J2184" i="12"/>
  <c r="I2185" i="12"/>
  <c r="J2185" i="12" s="1"/>
  <c r="M188" i="14" l="1"/>
  <c r="I189" i="14"/>
  <c r="I190" i="14" s="1"/>
  <c r="M2183" i="12"/>
  <c r="I191" i="14" l="1"/>
  <c r="L188" i="14"/>
  <c r="N189" i="14"/>
  <c r="O2184" i="12"/>
  <c r="L2183" i="12"/>
  <c r="K2184" i="12" s="1"/>
  <c r="P2184" i="12" s="1"/>
  <c r="I192" i="14" l="1"/>
  <c r="K189" i="14"/>
  <c r="M2184" i="12"/>
  <c r="I193" i="14" l="1"/>
  <c r="O189" i="14"/>
  <c r="M189" i="14"/>
  <c r="L2184" i="12"/>
  <c r="K2185" i="12" s="1"/>
  <c r="P2185" i="12" s="1"/>
  <c r="O2185" i="12"/>
  <c r="L189" i="14" l="1"/>
  <c r="N190" i="14"/>
  <c r="I194" i="14"/>
  <c r="M2185" i="12"/>
  <c r="I195" i="14" l="1"/>
  <c r="I196" i="14" s="1"/>
  <c r="I197" i="14" s="1"/>
  <c r="K190" i="14"/>
  <c r="L2185" i="12"/>
  <c r="K2186" i="12" s="1"/>
  <c r="P2186" i="12" s="1"/>
  <c r="O2186" i="12"/>
  <c r="O190" i="14" l="1"/>
  <c r="M190" i="14"/>
  <c r="H2186" i="12"/>
  <c r="N191" i="14" l="1"/>
  <c r="L190" i="14"/>
  <c r="H2187" i="12"/>
  <c r="H2188" i="12" s="1"/>
  <c r="H2189" i="12" s="1"/>
  <c r="I2186" i="12"/>
  <c r="K191" i="14" l="1"/>
  <c r="J2186" i="12"/>
  <c r="N2186" i="12"/>
  <c r="I2187" i="12"/>
  <c r="M191" i="14" l="1"/>
  <c r="O191" i="14"/>
  <c r="M2186" i="12"/>
  <c r="N2187" i="12"/>
  <c r="J2187" i="12"/>
  <c r="I2188" i="12"/>
  <c r="N192" i="14" l="1"/>
  <c r="L191" i="14"/>
  <c r="N2188" i="12"/>
  <c r="N2189" i="12" s="1"/>
  <c r="I2189" i="12"/>
  <c r="J2189" i="12" s="1"/>
  <c r="J2188" i="12"/>
  <c r="L2186" i="12"/>
  <c r="K2187" i="12" s="1"/>
  <c r="P2187" i="12" s="1"/>
  <c r="O2187" i="12"/>
  <c r="K192" i="14" l="1"/>
  <c r="M2187" i="12"/>
  <c r="M192" i="14" l="1"/>
  <c r="O192" i="14"/>
  <c r="O2188" i="12"/>
  <c r="L2187" i="12"/>
  <c r="K2188" i="12" s="1"/>
  <c r="P2188" i="12" s="1"/>
  <c r="N193" i="14" l="1"/>
  <c r="L192" i="14"/>
  <c r="M2188" i="12"/>
  <c r="K193" i="14" l="1"/>
  <c r="L2188" i="12"/>
  <c r="K2189" i="12" s="1"/>
  <c r="P2189" i="12" s="1"/>
  <c r="O2189" i="12"/>
  <c r="M193" i="14" l="1"/>
  <c r="O193" i="14"/>
  <c r="M2189" i="12"/>
  <c r="N194" i="14" l="1"/>
  <c r="L193" i="14"/>
  <c r="L2189" i="12"/>
  <c r="K2190" i="12" s="1"/>
  <c r="P2190" i="12" s="1"/>
  <c r="O2190" i="12"/>
  <c r="K194" i="14" l="1"/>
  <c r="H2190" i="12"/>
  <c r="M194" i="14" l="1"/>
  <c r="O194" i="14"/>
  <c r="I2190" i="12"/>
  <c r="H2191" i="12"/>
  <c r="H2192" i="12" s="1"/>
  <c r="H2193" i="12" s="1"/>
  <c r="L194" i="14" l="1"/>
  <c r="N195" i="14"/>
  <c r="J2190" i="12"/>
  <c r="I2191" i="12"/>
  <c r="N2190" i="12"/>
  <c r="K195" i="14" l="1"/>
  <c r="M2190" i="12"/>
  <c r="N2191" i="12"/>
  <c r="J2191" i="12"/>
  <c r="I2192" i="12"/>
  <c r="O195" i="14" l="1"/>
  <c r="M195" i="14"/>
  <c r="N2192" i="12"/>
  <c r="N2193" i="12" s="1"/>
  <c r="J2192" i="12"/>
  <c r="I2193" i="12"/>
  <c r="J2193" i="12" s="1"/>
  <c r="L2190" i="12"/>
  <c r="K2191" i="12" s="1"/>
  <c r="P2191" i="12" s="1"/>
  <c r="O2191" i="12"/>
  <c r="L195" i="14" l="1"/>
  <c r="N196" i="14"/>
  <c r="M2191" i="12"/>
  <c r="K196" i="14" l="1"/>
  <c r="O196" i="14" s="1"/>
  <c r="O2192" i="12"/>
  <c r="L2191" i="12"/>
  <c r="K2192" i="12" s="1"/>
  <c r="P2192" i="12" s="1"/>
  <c r="M196" i="14" l="1"/>
  <c r="M2192" i="12"/>
  <c r="N197" i="14" l="1"/>
  <c r="L196" i="14"/>
  <c r="K197" i="14" s="1"/>
  <c r="L2192" i="12"/>
  <c r="K2193" i="12" s="1"/>
  <c r="P2193" i="12" s="1"/>
  <c r="O2193" i="12"/>
  <c r="O197" i="14" l="1"/>
  <c r="J198" i="14"/>
  <c r="J199" i="14" s="1"/>
  <c r="J200" i="14" s="1"/>
  <c r="J201" i="14" s="1"/>
  <c r="J202" i="14" s="1"/>
  <c r="J203" i="14" s="1"/>
  <c r="J204" i="14" s="1"/>
  <c r="J205" i="14" s="1"/>
  <c r="J206" i="14" s="1"/>
  <c r="J207" i="14" s="1"/>
  <c r="M197" i="14"/>
  <c r="M2193" i="12"/>
  <c r="N198" i="14" l="1"/>
  <c r="L197" i="14"/>
  <c r="I198" i="14"/>
  <c r="O2194" i="12"/>
  <c r="L2193" i="12"/>
  <c r="K2194" i="12" s="1"/>
  <c r="P2194" i="12" s="1"/>
  <c r="K198" i="14" l="1"/>
  <c r="M198" i="14" s="1"/>
  <c r="I199" i="14"/>
  <c r="I200" i="14" s="1"/>
  <c r="H2194" i="12"/>
  <c r="L198" i="14" l="1"/>
  <c r="K199" i="14" s="1"/>
  <c r="N199" i="14"/>
  <c r="I201" i="14"/>
  <c r="I202" i="14" s="1"/>
  <c r="O198" i="14"/>
  <c r="I2194" i="12"/>
  <c r="H2195" i="12"/>
  <c r="H2196" i="12" s="1"/>
  <c r="H2197" i="12" s="1"/>
  <c r="M199" i="14" l="1"/>
  <c r="I203" i="14"/>
  <c r="O199" i="14"/>
  <c r="J2194" i="12"/>
  <c r="I2195" i="12"/>
  <c r="N2194" i="12"/>
  <c r="I204" i="14" l="1"/>
  <c r="L199" i="14"/>
  <c r="N200" i="14"/>
  <c r="J2195" i="12"/>
  <c r="I2196" i="12"/>
  <c r="N2195" i="12"/>
  <c r="M2194" i="12"/>
  <c r="K200" i="14" l="1"/>
  <c r="I205" i="14"/>
  <c r="I2197" i="12"/>
  <c r="J2197" i="12" s="1"/>
  <c r="J2196" i="12"/>
  <c r="L2194" i="12"/>
  <c r="K2195" i="12" s="1"/>
  <c r="P2195" i="12" s="1"/>
  <c r="O2195" i="12"/>
  <c r="N2196" i="12"/>
  <c r="I206" i="14" l="1"/>
  <c r="I207" i="14" s="1"/>
  <c r="M200" i="14"/>
  <c r="O200" i="14"/>
  <c r="M2195" i="12"/>
  <c r="L2195" i="12" s="1"/>
  <c r="K2196" i="12" s="1"/>
  <c r="P2196" i="12" s="1"/>
  <c r="N2197" i="12"/>
  <c r="N201" i="14" l="1"/>
  <c r="L200" i="14"/>
  <c r="O2196" i="12"/>
  <c r="M2196" i="12"/>
  <c r="K201" i="14" l="1"/>
  <c r="L2196" i="12"/>
  <c r="K2197" i="12" s="1"/>
  <c r="P2197" i="12" s="1"/>
  <c r="O2197" i="12"/>
  <c r="M201" i="14" l="1"/>
  <c r="O201" i="14"/>
  <c r="M2197" i="12"/>
  <c r="N202" i="14" l="1"/>
  <c r="L201" i="14"/>
  <c r="L2197" i="12"/>
  <c r="K2198" i="12" s="1"/>
  <c r="P2198" i="12" s="1"/>
  <c r="O2198" i="12"/>
  <c r="K202" i="14" l="1"/>
  <c r="H2198" i="12"/>
  <c r="M202" i="14" l="1"/>
  <c r="O202" i="14"/>
  <c r="I2198" i="12"/>
  <c r="H2199" i="12"/>
  <c r="H2200" i="12" s="1"/>
  <c r="H2201" i="12" s="1"/>
  <c r="N203" i="14" l="1"/>
  <c r="L202" i="14"/>
  <c r="I2199" i="12"/>
  <c r="J2198" i="12"/>
  <c r="N2198" i="12"/>
  <c r="K203" i="14" l="1"/>
  <c r="M2198" i="12"/>
  <c r="N2199" i="12"/>
  <c r="I2200" i="12"/>
  <c r="J2199" i="12"/>
  <c r="M203" i="14" l="1"/>
  <c r="O203" i="14"/>
  <c r="N2200" i="12"/>
  <c r="I2201" i="12"/>
  <c r="J2201" i="12" s="1"/>
  <c r="J2200" i="12"/>
  <c r="O2199" i="12"/>
  <c r="L2198" i="12"/>
  <c r="K2199" i="12" s="1"/>
  <c r="P2199" i="12" s="1"/>
  <c r="N204" i="14" l="1"/>
  <c r="L203" i="14"/>
  <c r="M2199" i="12"/>
  <c r="N2201" i="12"/>
  <c r="K204" i="14" l="1"/>
  <c r="L2199" i="12"/>
  <c r="K2200" i="12" s="1"/>
  <c r="P2200" i="12" s="1"/>
  <c r="O2200" i="12"/>
  <c r="M204" i="14" l="1"/>
  <c r="O204" i="14"/>
  <c r="M2200" i="12"/>
  <c r="L204" i="14" l="1"/>
  <c r="N205" i="14"/>
  <c r="L2200" i="12"/>
  <c r="K2201" i="12" s="1"/>
  <c r="P2201" i="12" s="1"/>
  <c r="O2201" i="12"/>
  <c r="K205" i="14" l="1"/>
  <c r="M2201" i="12"/>
  <c r="O205" i="14" l="1"/>
  <c r="M205" i="14"/>
  <c r="O2202" i="12"/>
  <c r="L2201" i="12"/>
  <c r="K2202" i="12" s="1"/>
  <c r="P2202" i="12" s="1"/>
  <c r="L205" i="14" l="1"/>
  <c r="N206" i="14"/>
  <c r="H2202" i="12"/>
  <c r="K206" i="14" l="1"/>
  <c r="O206" i="14" s="1"/>
  <c r="H2203" i="12"/>
  <c r="H2204" i="12" s="1"/>
  <c r="H2205" i="12" s="1"/>
  <c r="I2202" i="12"/>
  <c r="M206" i="14" l="1"/>
  <c r="J2202" i="12"/>
  <c r="I2203" i="12"/>
  <c r="N2202" i="12"/>
  <c r="N207" i="14" l="1"/>
  <c r="L206" i="14"/>
  <c r="K207" i="14" s="1"/>
  <c r="J2203" i="12"/>
  <c r="I2204" i="12"/>
  <c r="M2202" i="12"/>
  <c r="N2203" i="12"/>
  <c r="O207" i="14" l="1"/>
  <c r="J208" i="14"/>
  <c r="J209" i="14" s="1"/>
  <c r="J210" i="14" s="1"/>
  <c r="J211" i="14" s="1"/>
  <c r="J212" i="14" s="1"/>
  <c r="J213" i="14" s="1"/>
  <c r="J214" i="14" s="1"/>
  <c r="J215" i="14" s="1"/>
  <c r="J216" i="14" s="1"/>
  <c r="J217" i="14" s="1"/>
  <c r="M207" i="14"/>
  <c r="O2203" i="12"/>
  <c r="L2202" i="12"/>
  <c r="K2203" i="12" s="1"/>
  <c r="P2203" i="12" s="1"/>
  <c r="N2204" i="12"/>
  <c r="I2205" i="12"/>
  <c r="J2205" i="12" s="1"/>
  <c r="J2204" i="12"/>
  <c r="N208" i="14" l="1"/>
  <c r="L207" i="14"/>
  <c r="I208" i="14"/>
  <c r="M2203" i="12"/>
  <c r="N2205" i="12"/>
  <c r="K208" i="14" l="1"/>
  <c r="I209" i="14"/>
  <c r="I210" i="14" s="1"/>
  <c r="L2203" i="12"/>
  <c r="K2204" i="12" s="1"/>
  <c r="P2204" i="12" s="1"/>
  <c r="O2204" i="12"/>
  <c r="I211" i="14" l="1"/>
  <c r="I212" i="14" s="1"/>
  <c r="I213" i="14" s="1"/>
  <c r="M208" i="14"/>
  <c r="O208" i="14"/>
  <c r="M2204" i="12"/>
  <c r="I214" i="14" l="1"/>
  <c r="L208" i="14"/>
  <c r="N209" i="14"/>
  <c r="L2204" i="12"/>
  <c r="K2205" i="12" s="1"/>
  <c r="P2205" i="12" s="1"/>
  <c r="O2205" i="12"/>
  <c r="K209" i="14" l="1"/>
  <c r="O209" i="14" s="1"/>
  <c r="I215" i="14"/>
  <c r="M2205" i="12"/>
  <c r="I216" i="14" l="1"/>
  <c r="I217" i="14" s="1"/>
  <c r="M209" i="14"/>
  <c r="O2206" i="12"/>
  <c r="L2205" i="12"/>
  <c r="K2206" i="12" s="1"/>
  <c r="P2206" i="12" s="1"/>
  <c r="N210" i="14" l="1"/>
  <c r="L209" i="14"/>
  <c r="H2206" i="12"/>
  <c r="K210" i="14" l="1"/>
  <c r="H2207" i="12"/>
  <c r="H2208" i="12" s="1"/>
  <c r="H2209" i="12" s="1"/>
  <c r="I2206" i="12"/>
  <c r="M210" i="14" l="1"/>
  <c r="O210" i="14"/>
  <c r="J2206" i="12"/>
  <c r="I2207" i="12"/>
  <c r="N2206" i="12"/>
  <c r="L210" i="14" l="1"/>
  <c r="N211" i="14"/>
  <c r="I2208" i="12"/>
  <c r="J2207" i="12"/>
  <c r="N2207" i="12"/>
  <c r="M2206" i="12"/>
  <c r="K211" i="14" l="1"/>
  <c r="O211" i="14" s="1"/>
  <c r="L2206" i="12"/>
  <c r="K2207" i="12" s="1"/>
  <c r="P2207" i="12" s="1"/>
  <c r="O2207" i="12"/>
  <c r="N2208" i="12"/>
  <c r="J2208" i="12"/>
  <c r="I2209" i="12"/>
  <c r="J2209" i="12" s="1"/>
  <c r="M211" i="14" l="1"/>
  <c r="M2207" i="12"/>
  <c r="L2207" i="12" s="1"/>
  <c r="K2208" i="12" s="1"/>
  <c r="P2208" i="12" s="1"/>
  <c r="N2209" i="12"/>
  <c r="O2208" i="12" l="1"/>
  <c r="L211" i="14"/>
  <c r="N212" i="14"/>
  <c r="M2208" i="12"/>
  <c r="K212" i="14" l="1"/>
  <c r="O212" i="14" s="1"/>
  <c r="O2209" i="12"/>
  <c r="L2208" i="12"/>
  <c r="K2209" i="12" s="1"/>
  <c r="P2209" i="12" s="1"/>
  <c r="M212" i="14" l="1"/>
  <c r="M2209" i="12"/>
  <c r="L212" i="14" l="1"/>
  <c r="N213" i="14"/>
  <c r="O2210" i="12"/>
  <c r="L2209" i="12"/>
  <c r="K2210" i="12" s="1"/>
  <c r="P2210" i="12" s="1"/>
  <c r="K213" i="14" l="1"/>
  <c r="O213" i="14" s="1"/>
  <c r="H2210" i="12"/>
  <c r="M213" i="14" l="1"/>
  <c r="H2211" i="12"/>
  <c r="H2212" i="12" s="1"/>
  <c r="H2213" i="12" s="1"/>
  <c r="I2210" i="12"/>
  <c r="N214" i="14" l="1"/>
  <c r="L213" i="14"/>
  <c r="J2210" i="12"/>
  <c r="I2211" i="12"/>
  <c r="N2210" i="12"/>
  <c r="K214" i="14" l="1"/>
  <c r="M214" i="14" s="1"/>
  <c r="J2211" i="12"/>
  <c r="I2212" i="12"/>
  <c r="M2210" i="12"/>
  <c r="N2211" i="12"/>
  <c r="N215" i="14" l="1"/>
  <c r="L214" i="14"/>
  <c r="K215" i="14" s="1"/>
  <c r="O214" i="14"/>
  <c r="J2212" i="12"/>
  <c r="I2213" i="12"/>
  <c r="J2213" i="12" s="1"/>
  <c r="N2212" i="12"/>
  <c r="L2210" i="12"/>
  <c r="K2211" i="12" s="1"/>
  <c r="P2211" i="12" s="1"/>
  <c r="O2211" i="12"/>
  <c r="O215" i="14" l="1"/>
  <c r="M215" i="14"/>
  <c r="M2211" i="12"/>
  <c r="N2213" i="12"/>
  <c r="N216" i="14" l="1"/>
  <c r="L215" i="14"/>
  <c r="L2211" i="12"/>
  <c r="K2212" i="12" s="1"/>
  <c r="P2212" i="12" s="1"/>
  <c r="O2212" i="12"/>
  <c r="K216" i="14" l="1"/>
  <c r="M2212" i="12"/>
  <c r="M216" i="14" l="1"/>
  <c r="O216" i="14"/>
  <c r="L2212" i="12"/>
  <c r="K2213" i="12" s="1"/>
  <c r="P2213" i="12" s="1"/>
  <c r="O2213" i="12"/>
  <c r="L216" i="14" l="1"/>
  <c r="K217" i="14" s="1"/>
  <c r="N217" i="14"/>
  <c r="M2213" i="12"/>
  <c r="M217" i="14" l="1"/>
  <c r="O217" i="14"/>
  <c r="J218" i="14"/>
  <c r="J219" i="14" s="1"/>
  <c r="J220" i="14" s="1"/>
  <c r="J221" i="14" s="1"/>
  <c r="J222" i="14" s="1"/>
  <c r="J223" i="14" s="1"/>
  <c r="J224" i="14" s="1"/>
  <c r="J225" i="14" s="1"/>
  <c r="J226" i="14" s="1"/>
  <c r="J227" i="14" s="1"/>
  <c r="O2214" i="12"/>
  <c r="L2213" i="12"/>
  <c r="K2214" i="12" s="1"/>
  <c r="P2214" i="12" s="1"/>
  <c r="I218" i="14" l="1"/>
  <c r="L217" i="14"/>
  <c r="N218" i="14"/>
  <c r="H2214" i="12"/>
  <c r="K218" i="14" l="1"/>
  <c r="I219" i="14"/>
  <c r="H2215" i="12"/>
  <c r="H2216" i="12" s="1"/>
  <c r="H2217" i="12" s="1"/>
  <c r="I2214" i="12"/>
  <c r="I220" i="14" l="1"/>
  <c r="I221" i="14" s="1"/>
  <c r="M218" i="14"/>
  <c r="O218" i="14"/>
  <c r="J2214" i="12"/>
  <c r="I2215" i="12"/>
  <c r="N2214" i="12"/>
  <c r="I222" i="14" l="1"/>
  <c r="I223" i="14" s="1"/>
  <c r="L218" i="14"/>
  <c r="N219" i="14"/>
  <c r="N2215" i="12"/>
  <c r="M2214" i="12"/>
  <c r="J2215" i="12"/>
  <c r="I2216" i="12"/>
  <c r="I224" i="14" l="1"/>
  <c r="I225" i="14" s="1"/>
  <c r="K219" i="14"/>
  <c r="O219" i="14" s="1"/>
  <c r="L2214" i="12"/>
  <c r="K2215" i="12" s="1"/>
  <c r="P2215" i="12" s="1"/>
  <c r="O2215" i="12"/>
  <c r="I2217" i="12"/>
  <c r="J2217" i="12" s="1"/>
  <c r="J2216" i="12"/>
  <c r="N2216" i="12"/>
  <c r="M219" i="14" l="1"/>
  <c r="I226" i="14"/>
  <c r="M2215" i="12"/>
  <c r="O2216" i="12" s="1"/>
  <c r="N2217" i="12"/>
  <c r="L219" i="14" l="1"/>
  <c r="N220" i="14"/>
  <c r="I227" i="14"/>
  <c r="L2215" i="12"/>
  <c r="K2216" i="12" s="1"/>
  <c r="P2216" i="12" s="1"/>
  <c r="K220" i="14" l="1"/>
  <c r="M2216" i="12"/>
  <c r="L2216" i="12" s="1"/>
  <c r="K2217" i="12" s="1"/>
  <c r="P2217" i="12" s="1"/>
  <c r="O220" i="14" l="1"/>
  <c r="M220" i="14"/>
  <c r="O2217" i="12"/>
  <c r="M2217" i="12"/>
  <c r="N221" i="14" l="1"/>
  <c r="L220" i="14"/>
  <c r="O2218" i="12"/>
  <c r="L2217" i="12"/>
  <c r="K2218" i="12" s="1"/>
  <c r="P2218" i="12" s="1"/>
  <c r="K221" i="14" l="1"/>
  <c r="H2218" i="12"/>
  <c r="M221" i="14" l="1"/>
  <c r="O221" i="14"/>
  <c r="H2219" i="12"/>
  <c r="H2220" i="12" s="1"/>
  <c r="H2221" i="12" s="1"/>
  <c r="I2218" i="12"/>
  <c r="N222" i="14" l="1"/>
  <c r="L221" i="14"/>
  <c r="I2219" i="12"/>
  <c r="J2218" i="12"/>
  <c r="N2218" i="12"/>
  <c r="K222" i="14" l="1"/>
  <c r="M2218" i="12"/>
  <c r="N2219" i="12"/>
  <c r="J2219" i="12"/>
  <c r="I2220" i="12"/>
  <c r="M222" i="14" l="1"/>
  <c r="O222" i="14"/>
  <c r="N2220" i="12"/>
  <c r="N2221" i="12" s="1"/>
  <c r="J2220" i="12"/>
  <c r="I2221" i="12"/>
  <c r="J2221" i="12" s="1"/>
  <c r="O2219" i="12"/>
  <c r="L2218" i="12"/>
  <c r="K2219" i="12" s="1"/>
  <c r="P2219" i="12" s="1"/>
  <c r="L222" i="14" l="1"/>
  <c r="N223" i="14"/>
  <c r="M2219" i="12"/>
  <c r="K223" i="14" l="1"/>
  <c r="O223" i="14" s="1"/>
  <c r="L2219" i="12"/>
  <c r="K2220" i="12" s="1"/>
  <c r="P2220" i="12" s="1"/>
  <c r="O2220" i="12"/>
  <c r="M223" i="14" l="1"/>
  <c r="M2220" i="12"/>
  <c r="N224" i="14" l="1"/>
  <c r="L223" i="14"/>
  <c r="L2220" i="12"/>
  <c r="K2221" i="12" s="1"/>
  <c r="P2221" i="12" s="1"/>
  <c r="O2221" i="12"/>
  <c r="K224" i="14" l="1"/>
  <c r="M2221" i="12"/>
  <c r="M224" i="14" l="1"/>
  <c r="O224" i="14"/>
  <c r="L2221" i="12"/>
  <c r="K2222" i="12" s="1"/>
  <c r="P2222" i="12" s="1"/>
  <c r="O2222" i="12"/>
  <c r="N225" i="14" l="1"/>
  <c r="L224" i="14"/>
  <c r="H2222" i="12"/>
  <c r="K225" i="14" l="1"/>
  <c r="M225" i="14" s="1"/>
  <c r="H2223" i="12"/>
  <c r="H2224" i="12" s="1"/>
  <c r="H2225" i="12" s="1"/>
  <c r="I2222" i="12"/>
  <c r="N226" i="14" l="1"/>
  <c r="L225" i="14"/>
  <c r="K226" i="14" s="1"/>
  <c r="O225" i="14"/>
  <c r="I2223" i="12"/>
  <c r="J2222" i="12"/>
  <c r="N2222" i="12"/>
  <c r="O226" i="14" l="1"/>
  <c r="M226" i="14"/>
  <c r="M2222" i="12"/>
  <c r="N2223" i="12"/>
  <c r="I2224" i="12"/>
  <c r="J2223" i="12"/>
  <c r="L226" i="14" l="1"/>
  <c r="K227" i="14" s="1"/>
  <c r="N227" i="14"/>
  <c r="N2224" i="12"/>
  <c r="N2225" i="12" s="1"/>
  <c r="I2225" i="12"/>
  <c r="J2225" i="12" s="1"/>
  <c r="J2224" i="12"/>
  <c r="L2222" i="12"/>
  <c r="K2223" i="12" s="1"/>
  <c r="P2223" i="12" s="1"/>
  <c r="O2223" i="12"/>
  <c r="M227" i="14" l="1"/>
  <c r="O227" i="14"/>
  <c r="J228" i="14"/>
  <c r="J229" i="14" s="1"/>
  <c r="J230" i="14" s="1"/>
  <c r="J231" i="14" s="1"/>
  <c r="J232" i="14" s="1"/>
  <c r="J233" i="14" s="1"/>
  <c r="J234" i="14" s="1"/>
  <c r="J235" i="14" s="1"/>
  <c r="J236" i="14" s="1"/>
  <c r="J237" i="14" s="1"/>
  <c r="M2223" i="12"/>
  <c r="I228" i="14" l="1"/>
  <c r="L227" i="14"/>
  <c r="N228" i="14"/>
  <c r="O2224" i="12"/>
  <c r="L2223" i="12"/>
  <c r="K2224" i="12" s="1"/>
  <c r="P2224" i="12" s="1"/>
  <c r="K228" i="14" l="1"/>
  <c r="I229" i="14"/>
  <c r="I230" i="14" s="1"/>
  <c r="I231" i="14" s="1"/>
  <c r="M2224" i="12"/>
  <c r="I232" i="14" l="1"/>
  <c r="I233" i="14" s="1"/>
  <c r="I234" i="14" s="1"/>
  <c r="M228" i="14"/>
  <c r="O228" i="14"/>
  <c r="L2224" i="12"/>
  <c r="K2225" i="12" s="1"/>
  <c r="P2225" i="12" s="1"/>
  <c r="O2225" i="12"/>
  <c r="I235" i="14" l="1"/>
  <c r="N229" i="14"/>
  <c r="L228" i="14"/>
  <c r="M2225" i="12"/>
  <c r="K229" i="14" l="1"/>
  <c r="I236" i="14"/>
  <c r="I237" i="14" s="1"/>
  <c r="O2226" i="12"/>
  <c r="L2225" i="12"/>
  <c r="K2226" i="12" s="1"/>
  <c r="P2226" i="12" s="1"/>
  <c r="M229" i="14" l="1"/>
  <c r="O229" i="14"/>
  <c r="H2226" i="12"/>
  <c r="L229" i="14" l="1"/>
  <c r="N230" i="14"/>
  <c r="H2227" i="12"/>
  <c r="H2228" i="12" s="1"/>
  <c r="H2229" i="12" s="1"/>
  <c r="I2226" i="12"/>
  <c r="K230" i="14" l="1"/>
  <c r="O230" i="14" s="1"/>
  <c r="N2226" i="12"/>
  <c r="J2226" i="12"/>
  <c r="I2227" i="12"/>
  <c r="M230" i="14" l="1"/>
  <c r="I2228" i="12"/>
  <c r="J2227" i="12"/>
  <c r="N2227" i="12"/>
  <c r="M2226" i="12"/>
  <c r="N231" i="14" l="1"/>
  <c r="L230" i="14"/>
  <c r="L2226" i="12"/>
  <c r="K2227" i="12" s="1"/>
  <c r="P2227" i="12" s="1"/>
  <c r="O2227" i="12"/>
  <c r="N2228" i="12"/>
  <c r="N2229" i="12" s="1"/>
  <c r="J2228" i="12"/>
  <c r="I2229" i="12"/>
  <c r="J2229" i="12" s="1"/>
  <c r="K231" i="14" l="1"/>
  <c r="M2227" i="12"/>
  <c r="L2227" i="12" s="1"/>
  <c r="K2228" i="12" s="1"/>
  <c r="P2228" i="12" s="1"/>
  <c r="M231" i="14" l="1"/>
  <c r="O231" i="14"/>
  <c r="O2228" i="12"/>
  <c r="M2228" i="12"/>
  <c r="L231" i="14" l="1"/>
  <c r="N232" i="14"/>
  <c r="O2229" i="12"/>
  <c r="L2228" i="12"/>
  <c r="K2229" i="12" s="1"/>
  <c r="P2229" i="12" s="1"/>
  <c r="K232" i="14" l="1"/>
  <c r="O232" i="14" s="1"/>
  <c r="M2229" i="12"/>
  <c r="M232" i="14" l="1"/>
  <c r="L2229" i="12"/>
  <c r="K2230" i="12" s="1"/>
  <c r="P2230" i="12" s="1"/>
  <c r="O2230" i="12"/>
  <c r="N233" i="14" l="1"/>
  <c r="L232" i="14"/>
  <c r="H2230" i="12"/>
  <c r="K233" i="14" l="1"/>
  <c r="I2230" i="12"/>
  <c r="H2231" i="12"/>
  <c r="H2232" i="12" s="1"/>
  <c r="H2233" i="12" s="1"/>
  <c r="M233" i="14" l="1"/>
  <c r="O233" i="14"/>
  <c r="J2230" i="12"/>
  <c r="N2230" i="12"/>
  <c r="I2231" i="12"/>
  <c r="N234" i="14" l="1"/>
  <c r="L233" i="14"/>
  <c r="N2231" i="12"/>
  <c r="N2232" i="12" s="1"/>
  <c r="N2233" i="12" s="1"/>
  <c r="M2230" i="12"/>
  <c r="I2232" i="12"/>
  <c r="J2231" i="12"/>
  <c r="K234" i="14" l="1"/>
  <c r="M234" i="14" s="1"/>
  <c r="O2231" i="12"/>
  <c r="L2230" i="12"/>
  <c r="K2231" i="12" s="1"/>
  <c r="P2231" i="12" s="1"/>
  <c r="J2232" i="12"/>
  <c r="I2233" i="12"/>
  <c r="J2233" i="12" s="1"/>
  <c r="N235" i="14" l="1"/>
  <c r="L234" i="14"/>
  <c r="O234" i="14"/>
  <c r="M2231" i="12"/>
  <c r="K235" i="14" l="1"/>
  <c r="O2232" i="12"/>
  <c r="L2231" i="12"/>
  <c r="K2232" i="12" s="1"/>
  <c r="P2232" i="12" s="1"/>
  <c r="M235" i="14" l="1"/>
  <c r="O235" i="14"/>
  <c r="M2232" i="12"/>
  <c r="L235" i="14" l="1"/>
  <c r="N236" i="14"/>
  <c r="L2232" i="12"/>
  <c r="K2233" i="12" s="1"/>
  <c r="P2233" i="12" s="1"/>
  <c r="O2233" i="12"/>
  <c r="K236" i="14" l="1"/>
  <c r="O236" i="14" s="1"/>
  <c r="M2233" i="12"/>
  <c r="M236" i="14" l="1"/>
  <c r="O2234" i="12"/>
  <c r="L2233" i="12"/>
  <c r="K2234" i="12" s="1"/>
  <c r="P2234" i="12" s="1"/>
  <c r="N237" i="14" l="1"/>
  <c r="L236" i="14"/>
  <c r="K237" i="14" s="1"/>
  <c r="H2234" i="12"/>
  <c r="O237" i="14" l="1"/>
  <c r="J238" i="14"/>
  <c r="J239" i="14" s="1"/>
  <c r="J240" i="14" s="1"/>
  <c r="J241" i="14" s="1"/>
  <c r="J242" i="14" s="1"/>
  <c r="J243" i="14" s="1"/>
  <c r="J244" i="14" s="1"/>
  <c r="J245" i="14" s="1"/>
  <c r="J246" i="14" s="1"/>
  <c r="J247" i="14" s="1"/>
  <c r="M237" i="14"/>
  <c r="I2234" i="12"/>
  <c r="H2235" i="12"/>
  <c r="H2236" i="12" s="1"/>
  <c r="H2237" i="12" s="1"/>
  <c r="L237" i="14" l="1"/>
  <c r="N238" i="14"/>
  <c r="I238" i="14"/>
  <c r="I2235" i="12"/>
  <c r="N2234" i="12"/>
  <c r="J2234" i="12"/>
  <c r="I239" i="14" l="1"/>
  <c r="I240" i="14" s="1"/>
  <c r="I241" i="14" s="1"/>
  <c r="K238" i="14"/>
  <c r="M2234" i="12"/>
  <c r="N2235" i="12"/>
  <c r="N2236" i="12" s="1"/>
  <c r="N2237" i="12" s="1"/>
  <c r="J2235" i="12"/>
  <c r="I2236" i="12"/>
  <c r="I242" i="14" l="1"/>
  <c r="O238" i="14"/>
  <c r="M238" i="14"/>
  <c r="I2237" i="12"/>
  <c r="J2237" i="12" s="1"/>
  <c r="J2236" i="12"/>
  <c r="L2234" i="12"/>
  <c r="K2235" i="12" s="1"/>
  <c r="P2235" i="12" s="1"/>
  <c r="O2235" i="12"/>
  <c r="N239" i="14" l="1"/>
  <c r="L238" i="14"/>
  <c r="I243" i="14"/>
  <c r="M2235" i="12"/>
  <c r="K239" i="14" l="1"/>
  <c r="I244" i="14"/>
  <c r="L2235" i="12"/>
  <c r="K2236" i="12" s="1"/>
  <c r="P2236" i="12" s="1"/>
  <c r="O2236" i="12"/>
  <c r="M239" i="14" l="1"/>
  <c r="I245" i="14"/>
  <c r="O239" i="14"/>
  <c r="M2236" i="12"/>
  <c r="L239" i="14" l="1"/>
  <c r="N240" i="14"/>
  <c r="I246" i="14"/>
  <c r="L2236" i="12"/>
  <c r="K2237" i="12" s="1"/>
  <c r="P2237" i="12" s="1"/>
  <c r="O2237" i="12"/>
  <c r="I247" i="14" l="1"/>
  <c r="K240" i="14"/>
  <c r="O240" i="14" s="1"/>
  <c r="M2237" i="12"/>
  <c r="M240" i="14" l="1"/>
  <c r="L2237" i="12"/>
  <c r="K2238" i="12" s="1"/>
  <c r="P2238" i="12" s="1"/>
  <c r="O2238" i="12"/>
  <c r="L240" i="14" l="1"/>
  <c r="N241" i="14"/>
  <c r="H2238" i="12"/>
  <c r="K241" i="14" l="1"/>
  <c r="O241" i="14" s="1"/>
  <c r="I2238" i="12"/>
  <c r="H2239" i="12"/>
  <c r="H2240" i="12" s="1"/>
  <c r="H2241" i="12" s="1"/>
  <c r="M241" i="14" l="1"/>
  <c r="I2239" i="12"/>
  <c r="N2238" i="12"/>
  <c r="J2238" i="12"/>
  <c r="L241" i="14" l="1"/>
  <c r="N242" i="14"/>
  <c r="M2238" i="12"/>
  <c r="N2239" i="12"/>
  <c r="N2240" i="12" s="1"/>
  <c r="N2241" i="12" s="1"/>
  <c r="I2240" i="12"/>
  <c r="J2239" i="12"/>
  <c r="K242" i="14" l="1"/>
  <c r="O242" i="14" s="1"/>
  <c r="I2241" i="12"/>
  <c r="J2241" i="12" s="1"/>
  <c r="J2240" i="12"/>
  <c r="L2238" i="12"/>
  <c r="K2239" i="12" s="1"/>
  <c r="P2239" i="12" s="1"/>
  <c r="O2239" i="12"/>
  <c r="M242" i="14" l="1"/>
  <c r="M2239" i="12"/>
  <c r="N243" i="14" l="1"/>
  <c r="L242" i="14"/>
  <c r="O2240" i="12"/>
  <c r="L2239" i="12"/>
  <c r="K2240" i="12" s="1"/>
  <c r="P2240" i="12" s="1"/>
  <c r="K243" i="14" l="1"/>
  <c r="M2240" i="12"/>
  <c r="M243" i="14" l="1"/>
  <c r="O243" i="14"/>
  <c r="L2240" i="12"/>
  <c r="K2241" i="12" s="1"/>
  <c r="P2241" i="12" s="1"/>
  <c r="O2241" i="12"/>
  <c r="L243" i="14" l="1"/>
  <c r="N244" i="14"/>
  <c r="M2241" i="12"/>
  <c r="K244" i="14" l="1"/>
  <c r="O244" i="14" s="1"/>
  <c r="L2241" i="12"/>
  <c r="K2242" i="12" s="1"/>
  <c r="P2242" i="12" s="1"/>
  <c r="O2242" i="12"/>
  <c r="M244" i="14" l="1"/>
  <c r="H2242" i="12"/>
  <c r="N245" i="14" l="1"/>
  <c r="L244" i="14"/>
  <c r="I2242" i="12"/>
  <c r="H2243" i="12"/>
  <c r="H2244" i="12" s="1"/>
  <c r="H2245" i="12" s="1"/>
  <c r="K245" i="14" l="1"/>
  <c r="M245" i="14" s="1"/>
  <c r="J2242" i="12"/>
  <c r="N2242" i="12"/>
  <c r="I2243" i="12"/>
  <c r="N246" i="14" l="1"/>
  <c r="L245" i="14"/>
  <c r="K246" i="14" s="1"/>
  <c r="O245" i="14"/>
  <c r="N2243" i="12"/>
  <c r="N2244" i="12" s="1"/>
  <c r="N2245" i="12" s="1"/>
  <c r="M2242" i="12"/>
  <c r="J2243" i="12"/>
  <c r="I2244" i="12"/>
  <c r="O246" i="14" l="1"/>
  <c r="M246" i="14"/>
  <c r="I2245" i="12"/>
  <c r="J2245" i="12" s="1"/>
  <c r="J2244" i="12"/>
  <c r="O2243" i="12"/>
  <c r="L2242" i="12"/>
  <c r="K2243" i="12" s="1"/>
  <c r="P2243" i="12" s="1"/>
  <c r="L246" i="14" l="1"/>
  <c r="K247" i="14" s="1"/>
  <c r="N247" i="14"/>
  <c r="M2243" i="12"/>
  <c r="M247" i="14" l="1"/>
  <c r="L247" i="14" s="1"/>
  <c r="K248" i="14" s="1"/>
  <c r="O247" i="14"/>
  <c r="J248" i="14"/>
  <c r="J249" i="14" s="1"/>
  <c r="J250" i="14" s="1"/>
  <c r="J251" i="14" s="1"/>
  <c r="J252" i="14" s="1"/>
  <c r="J253" i="14" s="1"/>
  <c r="J254" i="14" s="1"/>
  <c r="J255" i="14" s="1"/>
  <c r="J256" i="14" s="1"/>
  <c r="J257" i="14" s="1"/>
  <c r="L2243" i="12"/>
  <c r="K2244" i="12" s="1"/>
  <c r="P2244" i="12" s="1"/>
  <c r="O2244" i="12"/>
  <c r="N248" i="14" l="1"/>
  <c r="I248" i="14"/>
  <c r="O248" i="14"/>
  <c r="M2244" i="12"/>
  <c r="I249" i="14" l="1"/>
  <c r="M248" i="14"/>
  <c r="L2244" i="12"/>
  <c r="K2245" i="12" s="1"/>
  <c r="P2245" i="12" s="1"/>
  <c r="O2245" i="12"/>
  <c r="L248" i="14" l="1"/>
  <c r="N249" i="14"/>
  <c r="I250" i="14"/>
  <c r="I251" i="14" s="1"/>
  <c r="M2245" i="12"/>
  <c r="I252" i="14" l="1"/>
  <c r="I253" i="14" s="1"/>
  <c r="K249" i="14"/>
  <c r="L2245" i="12"/>
  <c r="K2246" i="12" s="1"/>
  <c r="P2246" i="12" s="1"/>
  <c r="O2246" i="12"/>
  <c r="I254" i="14" l="1"/>
  <c r="O249" i="14"/>
  <c r="M249" i="14"/>
  <c r="H2246" i="12"/>
  <c r="N250" i="14" l="1"/>
  <c r="L249" i="14"/>
  <c r="I255" i="14"/>
  <c r="I2246" i="12"/>
  <c r="H2247" i="12"/>
  <c r="H2248" i="12" s="1"/>
  <c r="H2249" i="12" s="1"/>
  <c r="K250" i="14" l="1"/>
  <c r="I256" i="14"/>
  <c r="I2247" i="12"/>
  <c r="N2246" i="12"/>
  <c r="J2246" i="12"/>
  <c r="M250" i="14" l="1"/>
  <c r="I257" i="14"/>
  <c r="O250" i="14"/>
  <c r="N2247" i="12"/>
  <c r="N2248" i="12" s="1"/>
  <c r="N2249" i="12" s="1"/>
  <c r="M2246" i="12"/>
  <c r="I2248" i="12"/>
  <c r="J2247" i="12"/>
  <c r="L250" i="14" l="1"/>
  <c r="N251" i="14"/>
  <c r="L2246" i="12"/>
  <c r="K2247" i="12" s="1"/>
  <c r="P2247" i="12" s="1"/>
  <c r="O2247" i="12"/>
  <c r="J2248" i="12"/>
  <c r="I2249" i="12"/>
  <c r="J2249" i="12" s="1"/>
  <c r="K251" i="14" l="1"/>
  <c r="O251" i="14" s="1"/>
  <c r="M2247" i="12"/>
  <c r="M251" i="14" l="1"/>
  <c r="O2248" i="12"/>
  <c r="L2247" i="12"/>
  <c r="K2248" i="12" s="1"/>
  <c r="P2248" i="12" s="1"/>
  <c r="L251" i="14" l="1"/>
  <c r="N252" i="14"/>
  <c r="M2248" i="12"/>
  <c r="K252" i="14" l="1"/>
  <c r="O252" i="14" s="1"/>
  <c r="L2248" i="12"/>
  <c r="K2249" i="12" s="1"/>
  <c r="P2249" i="12" s="1"/>
  <c r="O2249" i="12"/>
  <c r="M252" i="14" l="1"/>
  <c r="M2249" i="12"/>
  <c r="N253" i="14" l="1"/>
  <c r="L252" i="14"/>
  <c r="O2250" i="12"/>
  <c r="L2249" i="12"/>
  <c r="K2250" i="12" s="1"/>
  <c r="P2250" i="12" s="1"/>
  <c r="K253" i="14" l="1"/>
  <c r="H2250" i="12"/>
  <c r="M253" i="14" l="1"/>
  <c r="O253" i="14"/>
  <c r="H2251" i="12"/>
  <c r="H2252" i="12" s="1"/>
  <c r="H2253" i="12" s="1"/>
  <c r="I2250" i="12"/>
  <c r="N254" i="14" l="1"/>
  <c r="L253" i="14"/>
  <c r="I2251" i="12"/>
  <c r="N2250" i="12"/>
  <c r="J2250" i="12"/>
  <c r="K254" i="14" l="1"/>
  <c r="M2250" i="12"/>
  <c r="N2251" i="12"/>
  <c r="J2251" i="12"/>
  <c r="I2252" i="12"/>
  <c r="M254" i="14" l="1"/>
  <c r="O254" i="14"/>
  <c r="N2252" i="12"/>
  <c r="N2253" i="12" s="1"/>
  <c r="J2252" i="12"/>
  <c r="I2253" i="12"/>
  <c r="J2253" i="12" s="1"/>
  <c r="L2250" i="12"/>
  <c r="K2251" i="12" s="1"/>
  <c r="P2251" i="12" s="1"/>
  <c r="O2251" i="12"/>
  <c r="N255" i="14" l="1"/>
  <c r="L254" i="14"/>
  <c r="M2251" i="12"/>
  <c r="K255" i="14" l="1"/>
  <c r="M255" i="14" s="1"/>
  <c r="O2252" i="12"/>
  <c r="L2251" i="12"/>
  <c r="K2252" i="12" s="1"/>
  <c r="P2252" i="12" s="1"/>
  <c r="N256" i="14" l="1"/>
  <c r="L255" i="14"/>
  <c r="K256" i="14" s="1"/>
  <c r="O255" i="14"/>
  <c r="M2252" i="12"/>
  <c r="O256" i="14" l="1"/>
  <c r="M256" i="14"/>
  <c r="L2252" i="12"/>
  <c r="K2253" i="12" s="1"/>
  <c r="P2253" i="12" s="1"/>
  <c r="O2253" i="12"/>
  <c r="L256" i="14" l="1"/>
  <c r="K257" i="14" s="1"/>
  <c r="N257" i="14"/>
  <c r="M2253" i="12"/>
  <c r="M257" i="14" l="1"/>
  <c r="O257" i="14"/>
  <c r="J258" i="14"/>
  <c r="J259" i="14" s="1"/>
  <c r="J260" i="14" s="1"/>
  <c r="J261" i="14" s="1"/>
  <c r="J262" i="14" s="1"/>
  <c r="J263" i="14" s="1"/>
  <c r="J264" i="14" s="1"/>
  <c r="J265" i="14" s="1"/>
  <c r="J266" i="14" s="1"/>
  <c r="J267" i="14" s="1"/>
  <c r="O2254" i="12"/>
  <c r="L2253" i="12"/>
  <c r="K2254" i="12" s="1"/>
  <c r="P2254" i="12" s="1"/>
  <c r="I258" i="14" l="1"/>
  <c r="N258" i="14"/>
  <c r="L257" i="14"/>
  <c r="H2254" i="12"/>
  <c r="K258" i="14" l="1"/>
  <c r="M258" i="14" s="1"/>
  <c r="I259" i="14"/>
  <c r="H2255" i="12"/>
  <c r="H2256" i="12" s="1"/>
  <c r="H2257" i="12" s="1"/>
  <c r="I2254" i="12"/>
  <c r="L258" i="14" l="1"/>
  <c r="N259" i="14"/>
  <c r="I260" i="14"/>
  <c r="O258" i="14"/>
  <c r="J2254" i="12"/>
  <c r="I2255" i="12"/>
  <c r="N2254" i="12"/>
  <c r="I261" i="14" l="1"/>
  <c r="I262" i="14" s="1"/>
  <c r="K259" i="14"/>
  <c r="J2255" i="12"/>
  <c r="I2256" i="12"/>
  <c r="N2255" i="12"/>
  <c r="M2254" i="12"/>
  <c r="I263" i="14" l="1"/>
  <c r="I264" i="14" s="1"/>
  <c r="M259" i="14"/>
  <c r="O259" i="14"/>
  <c r="J2256" i="12"/>
  <c r="I2257" i="12"/>
  <c r="J2257" i="12" s="1"/>
  <c r="O2255" i="12"/>
  <c r="L2254" i="12"/>
  <c r="K2255" i="12" s="1"/>
  <c r="P2255" i="12" s="1"/>
  <c r="N2256" i="12"/>
  <c r="N260" i="14" l="1"/>
  <c r="L259" i="14"/>
  <c r="I265" i="14"/>
  <c r="I266" i="14" s="1"/>
  <c r="M2255" i="12"/>
  <c r="O2256" i="12" s="1"/>
  <c r="N2257" i="12"/>
  <c r="I267" i="14" l="1"/>
  <c r="K260" i="14"/>
  <c r="L2255" i="12"/>
  <c r="K2256" i="12" s="1"/>
  <c r="P2256" i="12" s="1"/>
  <c r="M260" i="14" l="1"/>
  <c r="O260" i="14"/>
  <c r="M2256" i="12"/>
  <c r="O2257" i="12" s="1"/>
  <c r="L2256" i="12" l="1"/>
  <c r="K2257" i="12" s="1"/>
  <c r="P2257" i="12" s="1"/>
  <c r="L260" i="14"/>
  <c r="N261" i="14"/>
  <c r="M2257" i="12" l="1"/>
  <c r="O2258" i="12" s="1"/>
  <c r="K261" i="14"/>
  <c r="O261" i="14" s="1"/>
  <c r="L2257" i="12" l="1"/>
  <c r="K2258" i="12" s="1"/>
  <c r="P2258" i="12" s="1"/>
  <c r="M261" i="14"/>
  <c r="H2258" i="12" l="1"/>
  <c r="I2258" i="12" s="1"/>
  <c r="N262" i="14"/>
  <c r="L261" i="14"/>
  <c r="H2259" i="12" l="1"/>
  <c r="H2260" i="12" s="1"/>
  <c r="H2261" i="12" s="1"/>
  <c r="K262" i="14"/>
  <c r="I2259" i="12"/>
  <c r="J2258" i="12"/>
  <c r="N2258" i="12"/>
  <c r="M262" i="14" l="1"/>
  <c r="O262" i="14"/>
  <c r="M2258" i="12"/>
  <c r="N2259" i="12"/>
  <c r="I2260" i="12"/>
  <c r="J2259" i="12"/>
  <c r="N263" i="14" l="1"/>
  <c r="L262" i="14"/>
  <c r="N2260" i="12"/>
  <c r="J2260" i="12"/>
  <c r="I2261" i="12"/>
  <c r="J2261" i="12" s="1"/>
  <c r="L2258" i="12"/>
  <c r="K2259" i="12" s="1"/>
  <c r="P2259" i="12" s="1"/>
  <c r="O2259" i="12"/>
  <c r="K263" i="14" l="1"/>
  <c r="M2259" i="12"/>
  <c r="N2261" i="12"/>
  <c r="M263" i="14" l="1"/>
  <c r="O263" i="14"/>
  <c r="L2259" i="12"/>
  <c r="K2260" i="12" s="1"/>
  <c r="P2260" i="12" s="1"/>
  <c r="O2260" i="12"/>
  <c r="L263" i="14" l="1"/>
  <c r="N264" i="14"/>
  <c r="M2260" i="12"/>
  <c r="K264" i="14" l="1"/>
  <c r="O264" i="14" s="1"/>
  <c r="L2260" i="12"/>
  <c r="K2261" i="12" s="1"/>
  <c r="P2261" i="12" s="1"/>
  <c r="O2261" i="12"/>
  <c r="M264" i="14" l="1"/>
  <c r="M2261" i="12"/>
  <c r="L264" i="14" l="1"/>
  <c r="N265" i="14"/>
  <c r="O2262" i="12"/>
  <c r="L2261" i="12"/>
  <c r="K2262" i="12" s="1"/>
  <c r="P2262" i="12" s="1"/>
  <c r="K265" i="14" l="1"/>
  <c r="O265" i="14" s="1"/>
  <c r="H2262" i="12"/>
  <c r="M265" i="14" l="1"/>
  <c r="I2262" i="12"/>
  <c r="H2263" i="12"/>
  <c r="H2264" i="12" s="1"/>
  <c r="H2265" i="12" s="1"/>
  <c r="N266" i="14" l="1"/>
  <c r="L265" i="14"/>
  <c r="J2262" i="12"/>
  <c r="I2263" i="12"/>
  <c r="N2262" i="12"/>
  <c r="K266" i="14" l="1"/>
  <c r="J2263" i="12"/>
  <c r="I2264" i="12"/>
  <c r="M2262" i="12"/>
  <c r="N2263" i="12"/>
  <c r="M266" i="14" l="1"/>
  <c r="O266" i="14"/>
  <c r="I2265" i="12"/>
  <c r="J2265" i="12" s="1"/>
  <c r="J2264" i="12"/>
  <c r="N2264" i="12"/>
  <c r="L2262" i="12"/>
  <c r="K2263" i="12" s="1"/>
  <c r="P2263" i="12" s="1"/>
  <c r="O2263" i="12"/>
  <c r="N267" i="14" l="1"/>
  <c r="L266" i="14"/>
  <c r="K267" i="14" s="1"/>
  <c r="N2265" i="12"/>
  <c r="M2263" i="12"/>
  <c r="O267" i="14" l="1"/>
  <c r="J268" i="14"/>
  <c r="J269" i="14" s="1"/>
  <c r="J270" i="14" s="1"/>
  <c r="J271" i="14" s="1"/>
  <c r="J272" i="14" s="1"/>
  <c r="J273" i="14" s="1"/>
  <c r="J274" i="14" s="1"/>
  <c r="J275" i="14" s="1"/>
  <c r="J276" i="14" s="1"/>
  <c r="J277" i="14" s="1"/>
  <c r="M267" i="14"/>
  <c r="O2264" i="12"/>
  <c r="L2263" i="12"/>
  <c r="K2264" i="12" s="1"/>
  <c r="P2264" i="12" s="1"/>
  <c r="L267" i="14" l="1"/>
  <c r="N268" i="14"/>
  <c r="I268" i="14"/>
  <c r="M2264" i="12"/>
  <c r="K268" i="14" l="1"/>
  <c r="M268" i="14" s="1"/>
  <c r="I269" i="14"/>
  <c r="I270" i="14" s="1"/>
  <c r="I271" i="14" s="1"/>
  <c r="L2264" i="12"/>
  <c r="K2265" i="12" s="1"/>
  <c r="P2265" i="12" s="1"/>
  <c r="O2265" i="12"/>
  <c r="L268" i="14" l="1"/>
  <c r="N269" i="14"/>
  <c r="I272" i="14"/>
  <c r="I273" i="14" s="1"/>
  <c r="I274" i="14" s="1"/>
  <c r="O268" i="14"/>
  <c r="M2265" i="12"/>
  <c r="I275" i="14" l="1"/>
  <c r="K269" i="14"/>
  <c r="L2265" i="12"/>
  <c r="K2266" i="12" s="1"/>
  <c r="P2266" i="12" s="1"/>
  <c r="O2266" i="12"/>
  <c r="M269" i="14" l="1"/>
  <c r="O269" i="14"/>
  <c r="I276" i="14"/>
  <c r="H2266" i="12"/>
  <c r="L269" i="14" l="1"/>
  <c r="N270" i="14"/>
  <c r="I277" i="14"/>
  <c r="H2267" i="12"/>
  <c r="H2268" i="12" s="1"/>
  <c r="H2269" i="12" s="1"/>
  <c r="I2266" i="12"/>
  <c r="K270" i="14" l="1"/>
  <c r="O270" i="14" s="1"/>
  <c r="J2266" i="12"/>
  <c r="I2267" i="12"/>
  <c r="N2266" i="12"/>
  <c r="M270" i="14" l="1"/>
  <c r="J2267" i="12"/>
  <c r="I2268" i="12"/>
  <c r="M2266" i="12"/>
  <c r="N2267" i="12"/>
  <c r="L270" i="14" l="1"/>
  <c r="N271" i="14"/>
  <c r="I2269" i="12"/>
  <c r="J2269" i="12" s="1"/>
  <c r="J2268" i="12"/>
  <c r="N2268" i="12"/>
  <c r="L2266" i="12"/>
  <c r="K2267" i="12" s="1"/>
  <c r="P2267" i="12" s="1"/>
  <c r="O2267" i="12"/>
  <c r="K271" i="14" l="1"/>
  <c r="O271" i="14" s="1"/>
  <c r="M2267" i="12"/>
  <c r="N2269" i="12"/>
  <c r="M271" i="14" l="1"/>
  <c r="O2268" i="12"/>
  <c r="L2267" i="12"/>
  <c r="K2268" i="12" s="1"/>
  <c r="P2268" i="12" s="1"/>
  <c r="L271" i="14" l="1"/>
  <c r="N272" i="14"/>
  <c r="M2268" i="12"/>
  <c r="K272" i="14" l="1"/>
  <c r="O272" i="14" s="1"/>
  <c r="O2269" i="12"/>
  <c r="L2268" i="12"/>
  <c r="K2269" i="12" s="1"/>
  <c r="P2269" i="12" s="1"/>
  <c r="M272" i="14" l="1"/>
  <c r="M2269" i="12"/>
  <c r="L272" i="14" l="1"/>
  <c r="N273" i="14"/>
  <c r="L2269" i="12"/>
  <c r="K2270" i="12" s="1"/>
  <c r="P2270" i="12" s="1"/>
  <c r="O2270" i="12"/>
  <c r="K273" i="14" l="1"/>
  <c r="O273" i="14" s="1"/>
  <c r="H2270" i="12"/>
  <c r="M273" i="14" l="1"/>
  <c r="H2271" i="12"/>
  <c r="H2272" i="12" s="1"/>
  <c r="H2273" i="12" s="1"/>
  <c r="I2270" i="12"/>
  <c r="N274" i="14" l="1"/>
  <c r="L273" i="14"/>
  <c r="J2270" i="12"/>
  <c r="I2271" i="12"/>
  <c r="N2270" i="12"/>
  <c r="K274" i="14" l="1"/>
  <c r="J2271" i="12"/>
  <c r="I2272" i="12"/>
  <c r="M2270" i="12"/>
  <c r="N2271" i="12"/>
  <c r="M274" i="14" l="1"/>
  <c r="O274" i="14"/>
  <c r="I2273" i="12"/>
  <c r="J2273" i="12" s="1"/>
  <c r="J2272" i="12"/>
  <c r="N2272" i="12"/>
  <c r="L2270" i="12"/>
  <c r="K2271" i="12" s="1"/>
  <c r="P2271" i="12" s="1"/>
  <c r="O2271" i="12"/>
  <c r="N275" i="14" l="1"/>
  <c r="L274" i="14"/>
  <c r="M2271" i="12"/>
  <c r="N2273" i="12"/>
  <c r="K275" i="14" l="1"/>
  <c r="O2272" i="12"/>
  <c r="L2271" i="12"/>
  <c r="K2272" i="12" s="1"/>
  <c r="P2272" i="12" s="1"/>
  <c r="M275" i="14" l="1"/>
  <c r="O275" i="14"/>
  <c r="M2272" i="12"/>
  <c r="N276" i="14" l="1"/>
  <c r="L275" i="14"/>
  <c r="O2273" i="12"/>
  <c r="L2272" i="12"/>
  <c r="K2273" i="12" s="1"/>
  <c r="P2273" i="12" s="1"/>
  <c r="K276" i="14" l="1"/>
  <c r="M2273" i="12"/>
  <c r="M276" i="14" l="1"/>
  <c r="O276" i="14"/>
  <c r="L2273" i="12"/>
  <c r="K2274" i="12" s="1"/>
  <c r="P2274" i="12" s="1"/>
  <c r="O2274" i="12"/>
  <c r="L276" i="14" l="1"/>
  <c r="K277" i="14" s="1"/>
  <c r="N277" i="14"/>
  <c r="H2274" i="12"/>
  <c r="M277" i="14" l="1"/>
  <c r="O277" i="14"/>
  <c r="J278" i="14"/>
  <c r="J279" i="14" s="1"/>
  <c r="J280" i="14" s="1"/>
  <c r="J281" i="14" s="1"/>
  <c r="J282" i="14" s="1"/>
  <c r="J283" i="14" s="1"/>
  <c r="J284" i="14" s="1"/>
  <c r="J285" i="14" s="1"/>
  <c r="J286" i="14" s="1"/>
  <c r="J287" i="14" s="1"/>
  <c r="H2275" i="12"/>
  <c r="H2276" i="12" s="1"/>
  <c r="H2277" i="12" s="1"/>
  <c r="I2274" i="12"/>
  <c r="I278" i="14" l="1"/>
  <c r="L277" i="14"/>
  <c r="N278" i="14"/>
  <c r="I2275" i="12"/>
  <c r="J2274" i="12"/>
  <c r="N2274" i="12"/>
  <c r="K278" i="14" l="1"/>
  <c r="M278" i="14" s="1"/>
  <c r="I279" i="14"/>
  <c r="I280" i="14" s="1"/>
  <c r="M2274" i="12"/>
  <c r="N2275" i="12"/>
  <c r="I2276" i="12"/>
  <c r="J2275" i="12"/>
  <c r="L278" i="14" l="1"/>
  <c r="N279" i="14"/>
  <c r="I281" i="14"/>
  <c r="I282" i="14" s="1"/>
  <c r="O278" i="14"/>
  <c r="N2276" i="12"/>
  <c r="J2276" i="12"/>
  <c r="I2277" i="12"/>
  <c r="J2277" i="12" s="1"/>
  <c r="L2274" i="12"/>
  <c r="K2275" i="12" s="1"/>
  <c r="P2275" i="12" s="1"/>
  <c r="O2275" i="12"/>
  <c r="I283" i="14" l="1"/>
  <c r="I284" i="14" s="1"/>
  <c r="K279" i="14"/>
  <c r="M2275" i="12"/>
  <c r="N2277" i="12"/>
  <c r="I285" i="14" l="1"/>
  <c r="O279" i="14"/>
  <c r="M279" i="14"/>
  <c r="L2275" i="12"/>
  <c r="K2276" i="12" s="1"/>
  <c r="P2276" i="12" s="1"/>
  <c r="O2276" i="12"/>
  <c r="L279" i="14" l="1"/>
  <c r="N280" i="14"/>
  <c r="I286" i="14"/>
  <c r="I287" i="14" s="1"/>
  <c r="M2276" i="12"/>
  <c r="K280" i="14" l="1"/>
  <c r="O280" i="14" s="1"/>
  <c r="L2276" i="12"/>
  <c r="K2277" i="12" s="1"/>
  <c r="P2277" i="12" s="1"/>
  <c r="O2277" i="12"/>
  <c r="M280" i="14" l="1"/>
  <c r="M2277" i="12"/>
  <c r="N281" i="14" l="1"/>
  <c r="L280" i="14"/>
  <c r="L2277" i="12"/>
  <c r="K2278" i="12" s="1"/>
  <c r="P2278" i="12" s="1"/>
  <c r="O2278" i="12"/>
  <c r="K281" i="14" l="1"/>
  <c r="H2278" i="12"/>
  <c r="M281" i="14" l="1"/>
  <c r="O281" i="14"/>
  <c r="I2278" i="12"/>
  <c r="H2279" i="12"/>
  <c r="H2280" i="12" s="1"/>
  <c r="H2281" i="12" s="1"/>
  <c r="N282" i="14" l="1"/>
  <c r="L281" i="14"/>
  <c r="I2279" i="12"/>
  <c r="J2278" i="12"/>
  <c r="N2278" i="12"/>
  <c r="K282" i="14" l="1"/>
  <c r="M2278" i="12"/>
  <c r="N2279" i="12"/>
  <c r="I2280" i="12"/>
  <c r="J2279" i="12"/>
  <c r="M282" i="14" l="1"/>
  <c r="O282" i="14"/>
  <c r="I2281" i="12"/>
  <c r="J2281" i="12" s="1"/>
  <c r="J2280" i="12"/>
  <c r="N2280" i="12"/>
  <c r="O2279" i="12"/>
  <c r="L2278" i="12"/>
  <c r="K2279" i="12" s="1"/>
  <c r="P2279" i="12" s="1"/>
  <c r="N283" i="14" l="1"/>
  <c r="L282" i="14"/>
  <c r="N2281" i="12"/>
  <c r="M2279" i="12"/>
  <c r="K283" i="14" l="1"/>
  <c r="O2280" i="12"/>
  <c r="L2279" i="12"/>
  <c r="K2280" i="12" s="1"/>
  <c r="P2280" i="12" s="1"/>
  <c r="M283" i="14" l="1"/>
  <c r="O283" i="14"/>
  <c r="M2280" i="12"/>
  <c r="N284" i="14" l="1"/>
  <c r="L283" i="14"/>
  <c r="O2281" i="12"/>
  <c r="L2280" i="12"/>
  <c r="K2281" i="12" s="1"/>
  <c r="P2281" i="12" s="1"/>
  <c r="K284" i="14" l="1"/>
  <c r="M284" i="14" s="1"/>
  <c r="M2281" i="12"/>
  <c r="N285" i="14" l="1"/>
  <c r="L284" i="14"/>
  <c r="K285" i="14" s="1"/>
  <c r="O284" i="14"/>
  <c r="L2281" i="12"/>
  <c r="K2282" i="12" s="1"/>
  <c r="P2282" i="12" s="1"/>
  <c r="O2282" i="12"/>
  <c r="O285" i="14" l="1"/>
  <c r="M285" i="14"/>
  <c r="H2282" i="12"/>
  <c r="N286" i="14" l="1"/>
  <c r="L285" i="14"/>
  <c r="H2283" i="12"/>
  <c r="H2284" i="12" s="1"/>
  <c r="H2285" i="12" s="1"/>
  <c r="I2282" i="12"/>
  <c r="K286" i="14" l="1"/>
  <c r="J2282" i="12"/>
  <c r="I2283" i="12"/>
  <c r="N2282" i="12"/>
  <c r="M286" i="14" l="1"/>
  <c r="O286" i="14"/>
  <c r="I2284" i="12"/>
  <c r="J2283" i="12"/>
  <c r="M2282" i="12"/>
  <c r="N2283" i="12"/>
  <c r="N287" i="14" l="1"/>
  <c r="L286" i="14"/>
  <c r="K287" i="14" s="1"/>
  <c r="N2284" i="12"/>
  <c r="L2282" i="12"/>
  <c r="K2283" i="12" s="1"/>
  <c r="P2283" i="12" s="1"/>
  <c r="O2283" i="12"/>
  <c r="I2285" i="12"/>
  <c r="J2285" i="12" s="1"/>
  <c r="J2284" i="12"/>
  <c r="O287" i="14" l="1"/>
  <c r="J288" i="14"/>
  <c r="J289" i="14" s="1"/>
  <c r="J290" i="14" s="1"/>
  <c r="J291" i="14" s="1"/>
  <c r="J292" i="14" s="1"/>
  <c r="J293" i="14" s="1"/>
  <c r="J294" i="14" s="1"/>
  <c r="J295" i="14" s="1"/>
  <c r="J296" i="14" s="1"/>
  <c r="J297" i="14" s="1"/>
  <c r="M287" i="14"/>
  <c r="M2283" i="12"/>
  <c r="N2285" i="12"/>
  <c r="L287" i="14" l="1"/>
  <c r="N288" i="14"/>
  <c r="I288" i="14"/>
  <c r="O2284" i="12"/>
  <c r="L2283" i="12"/>
  <c r="K2284" i="12" s="1"/>
  <c r="P2284" i="12" s="1"/>
  <c r="I289" i="14" l="1"/>
  <c r="K288" i="14"/>
  <c r="M288" i="14" s="1"/>
  <c r="M2284" i="12"/>
  <c r="N289" i="14" l="1"/>
  <c r="L288" i="14"/>
  <c r="K289" i="14" s="1"/>
  <c r="O288" i="14"/>
  <c r="I290" i="14"/>
  <c r="I291" i="14" s="1"/>
  <c r="L2284" i="12"/>
  <c r="K2285" i="12" s="1"/>
  <c r="P2285" i="12" s="1"/>
  <c r="O2285" i="12"/>
  <c r="M289" i="14" l="1"/>
  <c r="L289" i="14" s="1"/>
  <c r="K290" i="14" s="1"/>
  <c r="I292" i="14"/>
  <c r="O289" i="14"/>
  <c r="M2285" i="12"/>
  <c r="N290" i="14" l="1"/>
  <c r="M290" i="14" s="1"/>
  <c r="I293" i="14"/>
  <c r="I294" i="14" s="1"/>
  <c r="I295" i="14" s="1"/>
  <c r="O290" i="14"/>
  <c r="L2285" i="12"/>
  <c r="K2286" i="12" s="1"/>
  <c r="P2286" i="12" s="1"/>
  <c r="O2286" i="12"/>
  <c r="L290" i="14" l="1"/>
  <c r="N291" i="14"/>
  <c r="I296" i="14"/>
  <c r="H2286" i="12"/>
  <c r="I297" i="14" l="1"/>
  <c r="K291" i="14"/>
  <c r="H2287" i="12"/>
  <c r="H2288" i="12" s="1"/>
  <c r="H2289" i="12" s="1"/>
  <c r="I2286" i="12"/>
  <c r="O291" i="14" l="1"/>
  <c r="M291" i="14"/>
  <c r="I2287" i="12"/>
  <c r="J2286" i="12"/>
  <c r="N2286" i="12"/>
  <c r="N292" i="14" l="1"/>
  <c r="L291" i="14"/>
  <c r="N2287" i="12"/>
  <c r="M2286" i="12"/>
  <c r="J2287" i="12"/>
  <c r="I2288" i="12"/>
  <c r="K292" i="14" l="1"/>
  <c r="L2286" i="12"/>
  <c r="K2287" i="12" s="1"/>
  <c r="P2287" i="12" s="1"/>
  <c r="O2287" i="12"/>
  <c r="J2288" i="12"/>
  <c r="I2289" i="12"/>
  <c r="J2289" i="12" s="1"/>
  <c r="N2288" i="12"/>
  <c r="M292" i="14" l="1"/>
  <c r="O292" i="14"/>
  <c r="M2287" i="12"/>
  <c r="O2288" i="12" s="1"/>
  <c r="N2289" i="12"/>
  <c r="N293" i="14" l="1"/>
  <c r="L292" i="14"/>
  <c r="L2287" i="12"/>
  <c r="K2288" i="12" s="1"/>
  <c r="P2288" i="12" s="1"/>
  <c r="K293" i="14" l="1"/>
  <c r="M2288" i="12"/>
  <c r="M293" i="14" l="1"/>
  <c r="O293" i="14"/>
  <c r="O2289" i="12"/>
  <c r="L2288" i="12"/>
  <c r="K2289" i="12" s="1"/>
  <c r="P2289" i="12" s="1"/>
  <c r="N294" i="14" l="1"/>
  <c r="L293" i="14"/>
  <c r="M2289" i="12"/>
  <c r="K294" i="14" l="1"/>
  <c r="O2290" i="12"/>
  <c r="L2289" i="12"/>
  <c r="K2290" i="12" s="1"/>
  <c r="P2290" i="12" s="1"/>
  <c r="M294" i="14" l="1"/>
  <c r="O294" i="14"/>
  <c r="H2290" i="12"/>
  <c r="N295" i="14" l="1"/>
  <c r="L294" i="14"/>
  <c r="I2290" i="12"/>
  <c r="H2291" i="12"/>
  <c r="H2292" i="12" s="1"/>
  <c r="H2293" i="12" s="1"/>
  <c r="K295" i="14" l="1"/>
  <c r="J2290" i="12"/>
  <c r="I2291" i="12"/>
  <c r="N2290" i="12"/>
  <c r="M295" i="14" l="1"/>
  <c r="O295" i="14"/>
  <c r="J2291" i="12"/>
  <c r="I2292" i="12"/>
  <c r="M2290" i="12"/>
  <c r="N2291" i="12"/>
  <c r="N2292" i="12" s="1"/>
  <c r="N2293" i="12" s="1"/>
  <c r="N296" i="14" l="1"/>
  <c r="L295" i="14"/>
  <c r="O2291" i="12"/>
  <c r="L2290" i="12"/>
  <c r="K2291" i="12" s="1"/>
  <c r="P2291" i="12" s="1"/>
  <c r="J2292" i="12"/>
  <c r="I2293" i="12"/>
  <c r="J2293" i="12" s="1"/>
  <c r="K296" i="14" l="1"/>
  <c r="M2291" i="12"/>
  <c r="L2291" i="12" s="1"/>
  <c r="K2292" i="12" s="1"/>
  <c r="M296" i="14" l="1"/>
  <c r="O296" i="14"/>
  <c r="M2292" i="12"/>
  <c r="L2292" i="12" s="1"/>
  <c r="K2293" i="12" s="1"/>
  <c r="P2293" i="12" s="1"/>
  <c r="P2292" i="12"/>
  <c r="O2292" i="12"/>
  <c r="O2293" i="12" l="1"/>
  <c r="L296" i="14"/>
  <c r="K297" i="14" s="1"/>
  <c r="N297" i="14"/>
  <c r="M2293" i="12"/>
  <c r="M297" i="14" l="1"/>
  <c r="N298" i="14" s="1"/>
  <c r="O297" i="14"/>
  <c r="J298" i="14"/>
  <c r="J299" i="14" s="1"/>
  <c r="J300" i="14" s="1"/>
  <c r="J301" i="14" s="1"/>
  <c r="J302" i="14" s="1"/>
  <c r="J303" i="14" s="1"/>
  <c r="J304" i="14" s="1"/>
  <c r="J305" i="14" s="1"/>
  <c r="J306" i="14" s="1"/>
  <c r="J307" i="14" s="1"/>
  <c r="O2294" i="12"/>
  <c r="L2293" i="12"/>
  <c r="K2294" i="12" s="1"/>
  <c r="P2294" i="12" s="1"/>
  <c r="L297" i="14" l="1"/>
  <c r="K298" i="14" s="1"/>
  <c r="O298" i="14" s="1"/>
  <c r="I298" i="14"/>
  <c r="H2294" i="12"/>
  <c r="I299" i="14" l="1"/>
  <c r="M298" i="14"/>
  <c r="H2295" i="12"/>
  <c r="H2296" i="12" s="1"/>
  <c r="H2297" i="12" s="1"/>
  <c r="I2294" i="12"/>
  <c r="L298" i="14" l="1"/>
  <c r="N299" i="14"/>
  <c r="I300" i="14"/>
  <c r="I2295" i="12"/>
  <c r="J2294" i="12"/>
  <c r="N2294" i="12"/>
  <c r="I301" i="14" l="1"/>
  <c r="K299" i="14"/>
  <c r="O299" i="14" s="1"/>
  <c r="M2294" i="12"/>
  <c r="N2295" i="12"/>
  <c r="I2296" i="12"/>
  <c r="J2295" i="12"/>
  <c r="I302" i="14" l="1"/>
  <c r="M299" i="14"/>
  <c r="N2296" i="12"/>
  <c r="J2296" i="12"/>
  <c r="I2297" i="12"/>
  <c r="J2297" i="12" s="1"/>
  <c r="L2294" i="12"/>
  <c r="K2295" i="12" s="1"/>
  <c r="P2295" i="12" s="1"/>
  <c r="O2295" i="12"/>
  <c r="I303" i="14" l="1"/>
  <c r="I304" i="14" s="1"/>
  <c r="I305" i="14" s="1"/>
  <c r="I306" i="14" s="1"/>
  <c r="I307" i="14" s="1"/>
  <c r="L299" i="14"/>
  <c r="N300" i="14"/>
  <c r="M2295" i="12"/>
  <c r="N2297" i="12"/>
  <c r="K300" i="14" l="1"/>
  <c r="O2296" i="12"/>
  <c r="L2295" i="12"/>
  <c r="K2296" i="12" s="1"/>
  <c r="P2296" i="12" s="1"/>
  <c r="M300" i="14" l="1"/>
  <c r="O300" i="14"/>
  <c r="M2296" i="12"/>
  <c r="N301" i="14" l="1"/>
  <c r="L300" i="14"/>
  <c r="L2296" i="12"/>
  <c r="K2297" i="12" s="1"/>
  <c r="P2297" i="12" s="1"/>
  <c r="O2297" i="12"/>
  <c r="K301" i="14" l="1"/>
  <c r="M2297" i="12"/>
  <c r="M301" i="14" l="1"/>
  <c r="O301" i="14"/>
  <c r="L2297" i="12"/>
  <c r="K2298" i="12" s="1"/>
  <c r="P2298" i="12" s="1"/>
  <c r="O2298" i="12"/>
  <c r="N302" i="14" l="1"/>
  <c r="L301" i="14"/>
  <c r="H2298" i="12"/>
  <c r="K302" i="14" l="1"/>
  <c r="H2299" i="12"/>
  <c r="H2300" i="12" s="1"/>
  <c r="H2301" i="12" s="1"/>
  <c r="I2298" i="12"/>
  <c r="M302" i="14" l="1"/>
  <c r="O302" i="14"/>
  <c r="I2299" i="12"/>
  <c r="J2298" i="12"/>
  <c r="N2298" i="12"/>
  <c r="L302" i="14" l="1"/>
  <c r="N303" i="14"/>
  <c r="M2298" i="12"/>
  <c r="N2299" i="12"/>
  <c r="I2300" i="12"/>
  <c r="J2299" i="12"/>
  <c r="K303" i="14" l="1"/>
  <c r="O303" i="14" s="1"/>
  <c r="N2300" i="12"/>
  <c r="J2300" i="12"/>
  <c r="I2301" i="12"/>
  <c r="J2301" i="12" s="1"/>
  <c r="L2298" i="12"/>
  <c r="K2299" i="12" s="1"/>
  <c r="P2299" i="12" s="1"/>
  <c r="O2299" i="12"/>
  <c r="M303" i="14" l="1"/>
  <c r="M2299" i="12"/>
  <c r="N2301" i="12"/>
  <c r="L303" i="14" l="1"/>
  <c r="N304" i="14"/>
  <c r="O2300" i="12"/>
  <c r="L2299" i="12"/>
  <c r="K2300" i="12" s="1"/>
  <c r="P2300" i="12" s="1"/>
  <c r="K304" i="14" l="1"/>
  <c r="O304" i="14" s="1"/>
  <c r="M2300" i="12"/>
  <c r="M304" i="14" l="1"/>
  <c r="L2300" i="12"/>
  <c r="K2301" i="12" s="1"/>
  <c r="P2301" i="12" s="1"/>
  <c r="O2301" i="12"/>
  <c r="L304" i="14" l="1"/>
  <c r="N305" i="14"/>
  <c r="M2301" i="12"/>
  <c r="K305" i="14" l="1"/>
  <c r="O2302" i="12"/>
  <c r="L2301" i="12"/>
  <c r="K2302" i="12" s="1"/>
  <c r="P2302" i="12" s="1"/>
  <c r="O305" i="14" l="1"/>
  <c r="M305" i="14"/>
  <c r="H2302" i="12"/>
  <c r="L305" i="14" l="1"/>
  <c r="N306" i="14"/>
  <c r="H2303" i="12"/>
  <c r="H2304" i="12" s="1"/>
  <c r="H2305" i="12" s="1"/>
  <c r="I2302" i="12"/>
  <c r="K306" i="14" l="1"/>
  <c r="O306" i="14" s="1"/>
  <c r="I2303" i="12"/>
  <c r="J2302" i="12"/>
  <c r="N2302" i="12"/>
  <c r="M306" i="14" l="1"/>
  <c r="N2303" i="12"/>
  <c r="M2302" i="12"/>
  <c r="I2304" i="12"/>
  <c r="J2303" i="12"/>
  <c r="N307" i="14" l="1"/>
  <c r="L306" i="14"/>
  <c r="K307" i="14" s="1"/>
  <c r="O2303" i="12"/>
  <c r="L2302" i="12"/>
  <c r="K2303" i="12" s="1"/>
  <c r="P2303" i="12" s="1"/>
  <c r="I2305" i="12"/>
  <c r="J2305" i="12" s="1"/>
  <c r="J2304" i="12"/>
  <c r="N2304" i="12"/>
  <c r="O307" i="14" l="1"/>
  <c r="J308" i="14"/>
  <c r="J309" i="14" s="1"/>
  <c r="J310" i="14" s="1"/>
  <c r="J311" i="14" s="1"/>
  <c r="J312" i="14" s="1"/>
  <c r="J313" i="14" s="1"/>
  <c r="J314" i="14" s="1"/>
  <c r="J315" i="14" s="1"/>
  <c r="J316" i="14" s="1"/>
  <c r="J317" i="14" s="1"/>
  <c r="M307" i="14"/>
  <c r="M2303" i="12"/>
  <c r="L2303" i="12" s="1"/>
  <c r="K2304" i="12" s="1"/>
  <c r="P2304" i="12" s="1"/>
  <c r="N2305" i="12"/>
  <c r="N308" i="14" l="1"/>
  <c r="L307" i="14"/>
  <c r="I308" i="14"/>
  <c r="O2304" i="12"/>
  <c r="M2304" i="12"/>
  <c r="O2305" i="12" s="1"/>
  <c r="K308" i="14" l="1"/>
  <c r="I309" i="14"/>
  <c r="I310" i="14" s="1"/>
  <c r="I311" i="14" s="1"/>
  <c r="I312" i="14" s="1"/>
  <c r="L2304" i="12"/>
  <c r="K2305" i="12" s="1"/>
  <c r="P2305" i="12" s="1"/>
  <c r="I313" i="14" l="1"/>
  <c r="M308" i="14"/>
  <c r="O308" i="14"/>
  <c r="M2305" i="12"/>
  <c r="L2305" i="12" s="1"/>
  <c r="K2306" i="12" s="1"/>
  <c r="P2306" i="12" s="1"/>
  <c r="L308" i="14" l="1"/>
  <c r="N309" i="14"/>
  <c r="I314" i="14"/>
  <c r="I315" i="14" s="1"/>
  <c r="I316" i="14" s="1"/>
  <c r="O2306" i="12"/>
  <c r="H2306" i="12"/>
  <c r="I317" i="14" l="1"/>
  <c r="K309" i="14"/>
  <c r="H2307" i="12"/>
  <c r="H2308" i="12" s="1"/>
  <c r="H2309" i="12" s="1"/>
  <c r="I2306" i="12"/>
  <c r="O309" i="14" l="1"/>
  <c r="M309" i="14"/>
  <c r="J2306" i="12"/>
  <c r="I2307" i="12"/>
  <c r="N2306" i="12"/>
  <c r="L309" i="14" l="1"/>
  <c r="N310" i="14"/>
  <c r="I2308" i="12"/>
  <c r="J2307" i="12"/>
  <c r="N2307" i="12"/>
  <c r="M2306" i="12"/>
  <c r="K310" i="14" l="1"/>
  <c r="O310" i="14" s="1"/>
  <c r="O2307" i="12"/>
  <c r="L2306" i="12"/>
  <c r="K2307" i="12" s="1"/>
  <c r="P2307" i="12" s="1"/>
  <c r="N2308" i="12"/>
  <c r="J2308" i="12"/>
  <c r="I2309" i="12"/>
  <c r="J2309" i="12" s="1"/>
  <c r="M310" i="14" l="1"/>
  <c r="M2307" i="12"/>
  <c r="N2309" i="12"/>
  <c r="N311" i="14" l="1"/>
  <c r="L310" i="14"/>
  <c r="O2308" i="12"/>
  <c r="L2307" i="12"/>
  <c r="K2308" i="12" s="1"/>
  <c r="P2308" i="12" s="1"/>
  <c r="K311" i="14" l="1"/>
  <c r="M2308" i="12"/>
  <c r="M311" i="14" l="1"/>
  <c r="O311" i="14"/>
  <c r="O2309" i="12"/>
  <c r="L2308" i="12"/>
  <c r="K2309" i="12" s="1"/>
  <c r="P2309" i="12" s="1"/>
  <c r="N312" i="14" l="1"/>
  <c r="L311" i="14"/>
  <c r="M2309" i="12"/>
  <c r="K312" i="14" l="1"/>
  <c r="O2310" i="12"/>
  <c r="L2309" i="12"/>
  <c r="K2310" i="12" s="1"/>
  <c r="P2310" i="12" s="1"/>
  <c r="M312" i="14" l="1"/>
  <c r="O312" i="14"/>
  <c r="H2310" i="12"/>
  <c r="N313" i="14" l="1"/>
  <c r="L312" i="14"/>
  <c r="I2310" i="12"/>
  <c r="H2311" i="12"/>
  <c r="H2312" i="12" s="1"/>
  <c r="H2313" i="12" s="1"/>
  <c r="K313" i="14" l="1"/>
  <c r="M313" i="14" s="1"/>
  <c r="I2311" i="12"/>
  <c r="J2310" i="12"/>
  <c r="N2310" i="12"/>
  <c r="N314" i="14" l="1"/>
  <c r="L313" i="14"/>
  <c r="K314" i="14" s="1"/>
  <c r="O313" i="14"/>
  <c r="N2311" i="12"/>
  <c r="M2310" i="12"/>
  <c r="J2311" i="12"/>
  <c r="I2312" i="12"/>
  <c r="O314" i="14" l="1"/>
  <c r="M314" i="14"/>
  <c r="O2311" i="12"/>
  <c r="L2310" i="12"/>
  <c r="K2311" i="12" s="1"/>
  <c r="P2311" i="12" s="1"/>
  <c r="J2312" i="12"/>
  <c r="I2313" i="12"/>
  <c r="J2313" i="12" s="1"/>
  <c r="N2312" i="12"/>
  <c r="L314" i="14" l="1"/>
  <c r="N315" i="14"/>
  <c r="M2311" i="12"/>
  <c r="O2312" i="12" s="1"/>
  <c r="N2313" i="12"/>
  <c r="K315" i="14" l="1"/>
  <c r="O315" i="14" s="1"/>
  <c r="L2311" i="12"/>
  <c r="K2312" i="12" s="1"/>
  <c r="P2312" i="12" s="1"/>
  <c r="M315" i="14" l="1"/>
  <c r="M2312" i="12"/>
  <c r="O2313" i="12" s="1"/>
  <c r="N316" i="14" l="1"/>
  <c r="L315" i="14"/>
  <c r="L2312" i="12"/>
  <c r="K2313" i="12" s="1"/>
  <c r="P2313" i="12" s="1"/>
  <c r="K316" i="14" l="1"/>
  <c r="M2313" i="12"/>
  <c r="O2314" i="12" s="1"/>
  <c r="L2313" i="12" l="1"/>
  <c r="K2314" i="12" s="1"/>
  <c r="P2314" i="12" s="1"/>
  <c r="M316" i="14"/>
  <c r="O316" i="14"/>
  <c r="H2314" i="12" l="1"/>
  <c r="I2314" i="12" s="1"/>
  <c r="N317" i="14"/>
  <c r="L316" i="14"/>
  <c r="K317" i="14" s="1"/>
  <c r="H2315" i="12" l="1"/>
  <c r="H2316" i="12" s="1"/>
  <c r="H2317" i="12" s="1"/>
  <c r="O317" i="14"/>
  <c r="J318" i="14"/>
  <c r="J319" i="14" s="1"/>
  <c r="J320" i="14" s="1"/>
  <c r="J321" i="14" s="1"/>
  <c r="J322" i="14" s="1"/>
  <c r="J323" i="14" s="1"/>
  <c r="J324" i="14" s="1"/>
  <c r="J325" i="14" s="1"/>
  <c r="J326" i="14" s="1"/>
  <c r="J327" i="14" s="1"/>
  <c r="M317" i="14"/>
  <c r="J2314" i="12"/>
  <c r="I2315" i="12"/>
  <c r="N2314" i="12"/>
  <c r="N318" i="14" l="1"/>
  <c r="L317" i="14"/>
  <c r="I318" i="14"/>
  <c r="J2315" i="12"/>
  <c r="I2316" i="12"/>
  <c r="N2315" i="12"/>
  <c r="M2314" i="12"/>
  <c r="K318" i="14" l="1"/>
  <c r="M318" i="14" s="1"/>
  <c r="I319" i="14"/>
  <c r="I320" i="14" s="1"/>
  <c r="I321" i="14" s="1"/>
  <c r="I322" i="14" s="1"/>
  <c r="I323" i="14" s="1"/>
  <c r="I324" i="14" s="1"/>
  <c r="O2315" i="12"/>
  <c r="L2314" i="12"/>
  <c r="K2315" i="12" s="1"/>
  <c r="P2315" i="12" s="1"/>
  <c r="I2317" i="12"/>
  <c r="J2317" i="12" s="1"/>
  <c r="J2316" i="12"/>
  <c r="N2316" i="12"/>
  <c r="L318" i="14" l="1"/>
  <c r="K319" i="14" s="1"/>
  <c r="N319" i="14"/>
  <c r="I325" i="14"/>
  <c r="I326" i="14" s="1"/>
  <c r="I327" i="14" s="1"/>
  <c r="O318" i="14"/>
  <c r="M2315" i="12"/>
  <c r="O2316" i="12" s="1"/>
  <c r="N2317" i="12"/>
  <c r="M319" i="14" l="1"/>
  <c r="O319" i="14"/>
  <c r="L2315" i="12"/>
  <c r="K2316" i="12" s="1"/>
  <c r="P2316" i="12" s="1"/>
  <c r="N320" i="14" l="1"/>
  <c r="L319" i="14"/>
  <c r="M2316" i="12"/>
  <c r="L2316" i="12" s="1"/>
  <c r="K2317" i="12" s="1"/>
  <c r="P2317" i="12" s="1"/>
  <c r="K320" i="14" l="1"/>
  <c r="O2317" i="12"/>
  <c r="M2317" i="12"/>
  <c r="O2318" i="12" s="1"/>
  <c r="M320" i="14" l="1"/>
  <c r="O320" i="14"/>
  <c r="L2317" i="12"/>
  <c r="K2318" i="12" s="1"/>
  <c r="P2318" i="12" s="1"/>
  <c r="L320" i="14" l="1"/>
  <c r="N321" i="14"/>
  <c r="H2318" i="12"/>
  <c r="H2319" i="12" s="1"/>
  <c r="H2320" i="12" s="1"/>
  <c r="H2321" i="12" s="1"/>
  <c r="K321" i="14" l="1"/>
  <c r="I2318" i="12"/>
  <c r="J2318" i="12" s="1"/>
  <c r="O321" i="14" l="1"/>
  <c r="M321" i="14"/>
  <c r="N2318" i="12"/>
  <c r="M2318" i="12" s="1"/>
  <c r="I2319" i="12"/>
  <c r="J2319" i="12" s="1"/>
  <c r="N2319" i="12" l="1"/>
  <c r="N2320" i="12" s="1"/>
  <c r="N2321" i="12" s="1"/>
  <c r="I2320" i="12"/>
  <c r="J2320" i="12" s="1"/>
  <c r="L321" i="14"/>
  <c r="N322" i="14"/>
  <c r="L2318" i="12"/>
  <c r="K2319" i="12" s="1"/>
  <c r="P2319" i="12" s="1"/>
  <c r="O2319" i="12"/>
  <c r="I2321" i="12" l="1"/>
  <c r="J2321" i="12" s="1"/>
  <c r="K322" i="14"/>
  <c r="O322" i="14" s="1"/>
  <c r="M2319" i="12"/>
  <c r="M322" i="14" l="1"/>
  <c r="L2319" i="12"/>
  <c r="K2320" i="12" s="1"/>
  <c r="P2320" i="12" s="1"/>
  <c r="O2320" i="12"/>
  <c r="L322" i="14" l="1"/>
  <c r="N323" i="14"/>
  <c r="M2320" i="12"/>
  <c r="K323" i="14" l="1"/>
  <c r="O2321" i="12"/>
  <c r="L2320" i="12"/>
  <c r="K2321" i="12" s="1"/>
  <c r="P2321" i="12" s="1"/>
  <c r="O323" i="14" l="1"/>
  <c r="M323" i="14"/>
  <c r="M2321" i="12"/>
  <c r="N324" i="14" l="1"/>
  <c r="L323" i="14"/>
  <c r="L2321" i="12"/>
  <c r="K2322" i="12" s="1"/>
  <c r="P2322" i="12" s="1"/>
  <c r="O2322" i="12"/>
  <c r="K324" i="14" l="1"/>
  <c r="H2322" i="12"/>
  <c r="M324" i="14" l="1"/>
  <c r="O324" i="14"/>
  <c r="H2323" i="12"/>
  <c r="H2324" i="12" s="1"/>
  <c r="H2325" i="12" s="1"/>
  <c r="I2322" i="12"/>
  <c r="N325" i="14" l="1"/>
  <c r="L324" i="14"/>
  <c r="J2322" i="12"/>
  <c r="I2323" i="12"/>
  <c r="N2322" i="12"/>
  <c r="K325" i="14" l="1"/>
  <c r="N2323" i="12"/>
  <c r="M2322" i="12"/>
  <c r="I2324" i="12"/>
  <c r="J2323" i="12"/>
  <c r="M325" i="14" l="1"/>
  <c r="O325" i="14"/>
  <c r="O2323" i="12"/>
  <c r="L2322" i="12"/>
  <c r="K2323" i="12" s="1"/>
  <c r="P2323" i="12" s="1"/>
  <c r="I2325" i="12"/>
  <c r="J2325" i="12" s="1"/>
  <c r="J2324" i="12"/>
  <c r="N2324" i="12"/>
  <c r="N2325" i="12" s="1"/>
  <c r="L325" i="14" l="1"/>
  <c r="N326" i="14"/>
  <c r="M2323" i="12"/>
  <c r="O2324" i="12" s="1"/>
  <c r="K326" i="14" l="1"/>
  <c r="O326" i="14" s="1"/>
  <c r="L2323" i="12"/>
  <c r="K2324" i="12" s="1"/>
  <c r="P2324" i="12" s="1"/>
  <c r="M326" i="14" l="1"/>
  <c r="M2324" i="12"/>
  <c r="O2325" i="12" s="1"/>
  <c r="N327" i="14" l="1"/>
  <c r="L326" i="14"/>
  <c r="K327" i="14" s="1"/>
  <c r="L2324" i="12"/>
  <c r="K2325" i="12" s="1"/>
  <c r="P2325" i="12" s="1"/>
  <c r="O327" i="14" l="1"/>
  <c r="J328" i="14"/>
  <c r="J329" i="14" s="1"/>
  <c r="J330" i="14" s="1"/>
  <c r="J331" i="14" s="1"/>
  <c r="J332" i="14" s="1"/>
  <c r="J333" i="14" s="1"/>
  <c r="J334" i="14" s="1"/>
  <c r="J335" i="14" s="1"/>
  <c r="J336" i="14" s="1"/>
  <c r="J337" i="14" s="1"/>
  <c r="M327" i="14"/>
  <c r="M2325" i="12"/>
  <c r="L2325" i="12" s="1"/>
  <c r="K2326" i="12" s="1"/>
  <c r="P2326" i="12" s="1"/>
  <c r="O2326" i="12" l="1"/>
  <c r="N328" i="14"/>
  <c r="L327" i="14"/>
  <c r="I328" i="14"/>
  <c r="H2326" i="12"/>
  <c r="I329" i="14" l="1"/>
  <c r="I330" i="14" s="1"/>
  <c r="K328" i="14"/>
  <c r="O328" i="14" s="1"/>
  <c r="H2327" i="12"/>
  <c r="H2328" i="12" s="1"/>
  <c r="H2329" i="12" s="1"/>
  <c r="I2326" i="12"/>
  <c r="I331" i="14" l="1"/>
  <c r="M328" i="14"/>
  <c r="N2326" i="12"/>
  <c r="J2326" i="12"/>
  <c r="I2327" i="12"/>
  <c r="N329" i="14" l="1"/>
  <c r="L328" i="14"/>
  <c r="I332" i="14"/>
  <c r="J2327" i="12"/>
  <c r="I2328" i="12"/>
  <c r="N2327" i="12"/>
  <c r="N2328" i="12" s="1"/>
  <c r="N2329" i="12" s="1"/>
  <c r="M2326" i="12"/>
  <c r="I333" i="14" l="1"/>
  <c r="K329" i="14"/>
  <c r="M329" i="14" s="1"/>
  <c r="L2326" i="12"/>
  <c r="K2327" i="12" s="1"/>
  <c r="P2327" i="12" s="1"/>
  <c r="O2327" i="12"/>
  <c r="I2329" i="12"/>
  <c r="J2329" i="12" s="1"/>
  <c r="J2328" i="12"/>
  <c r="N330" i="14" l="1"/>
  <c r="L329" i="14"/>
  <c r="K330" i="14" s="1"/>
  <c r="O329" i="14"/>
  <c r="I334" i="14"/>
  <c r="I335" i="14" s="1"/>
  <c r="I336" i="14" s="1"/>
  <c r="M2327" i="12"/>
  <c r="I337" i="14" l="1"/>
  <c r="O330" i="14"/>
  <c r="M330" i="14"/>
  <c r="L2327" i="12"/>
  <c r="K2328" i="12" s="1"/>
  <c r="P2328" i="12" s="1"/>
  <c r="O2328" i="12"/>
  <c r="L330" i="14" l="1"/>
  <c r="N331" i="14"/>
  <c r="M2328" i="12"/>
  <c r="K331" i="14" l="1"/>
  <c r="O331" i="14" s="1"/>
  <c r="L2328" i="12"/>
  <c r="K2329" i="12" s="1"/>
  <c r="P2329" i="12" s="1"/>
  <c r="O2329" i="12"/>
  <c r="M331" i="14" l="1"/>
  <c r="M2329" i="12"/>
  <c r="L331" i="14" l="1"/>
  <c r="N332" i="14"/>
  <c r="L2329" i="12"/>
  <c r="K2330" i="12" s="1"/>
  <c r="P2330" i="12" s="1"/>
  <c r="O2330" i="12"/>
  <c r="K332" i="14" l="1"/>
  <c r="O332" i="14" s="1"/>
  <c r="H2330" i="12"/>
  <c r="M332" i="14" l="1"/>
  <c r="H2331" i="12"/>
  <c r="H2332" i="12" s="1"/>
  <c r="H2333" i="12" s="1"/>
  <c r="I2330" i="12"/>
  <c r="N333" i="14" l="1"/>
  <c r="L332" i="14"/>
  <c r="J2330" i="12"/>
  <c r="I2331" i="12"/>
  <c r="N2330" i="12"/>
  <c r="K333" i="14" l="1"/>
  <c r="I2332" i="12"/>
  <c r="J2331" i="12"/>
  <c r="N2331" i="12"/>
  <c r="N2332" i="12" s="1"/>
  <c r="N2333" i="12" s="1"/>
  <c r="M2330" i="12"/>
  <c r="M333" i="14" l="1"/>
  <c r="O333" i="14"/>
  <c r="O2331" i="12"/>
  <c r="L2330" i="12"/>
  <c r="K2331" i="12" s="1"/>
  <c r="P2331" i="12" s="1"/>
  <c r="J2332" i="12"/>
  <c r="I2333" i="12"/>
  <c r="J2333" i="12" s="1"/>
  <c r="N334" i="14" l="1"/>
  <c r="L333" i="14"/>
  <c r="M2331" i="12"/>
  <c r="K334" i="14" l="1"/>
  <c r="M334" i="14" s="1"/>
  <c r="L2331" i="12"/>
  <c r="K2332" i="12" s="1"/>
  <c r="P2332" i="12" s="1"/>
  <c r="O2332" i="12"/>
  <c r="L334" i="14" l="1"/>
  <c r="K335" i="14" s="1"/>
  <c r="N335" i="14"/>
  <c r="O334" i="14"/>
  <c r="M2332" i="12"/>
  <c r="M335" i="14" l="1"/>
  <c r="O335" i="14"/>
  <c r="O2333" i="12"/>
  <c r="L2332" i="12"/>
  <c r="K2333" i="12" s="1"/>
  <c r="P2333" i="12" s="1"/>
  <c r="N336" i="14" l="1"/>
  <c r="L335" i="14"/>
  <c r="M2333" i="12"/>
  <c r="K336" i="14" l="1"/>
  <c r="O2334" i="12"/>
  <c r="L2333" i="12"/>
  <c r="K2334" i="12" s="1"/>
  <c r="P2334" i="12" s="1"/>
  <c r="M336" i="14" l="1"/>
  <c r="O336" i="14"/>
  <c r="H2334" i="12"/>
  <c r="L336" i="14" l="1"/>
  <c r="K337" i="14" s="1"/>
  <c r="N337" i="14"/>
  <c r="H2335" i="12"/>
  <c r="H2336" i="12" s="1"/>
  <c r="H2337" i="12" s="1"/>
  <c r="I2334" i="12"/>
  <c r="M337" i="14" l="1"/>
  <c r="L337" i="14" s="1"/>
  <c r="K338" i="14" s="1"/>
  <c r="O337" i="14"/>
  <c r="J338" i="14"/>
  <c r="J339" i="14" s="1"/>
  <c r="J340" i="14" s="1"/>
  <c r="J341" i="14" s="1"/>
  <c r="J342" i="14" s="1"/>
  <c r="J343" i="14" s="1"/>
  <c r="J344" i="14" s="1"/>
  <c r="J345" i="14" s="1"/>
  <c r="J346" i="14" s="1"/>
  <c r="J347" i="14" s="1"/>
  <c r="I2335" i="12"/>
  <c r="N2334" i="12"/>
  <c r="J2334" i="12"/>
  <c r="N338" i="14" l="1"/>
  <c r="I338" i="14"/>
  <c r="O338" i="14"/>
  <c r="N2335" i="12"/>
  <c r="N2336" i="12" s="1"/>
  <c r="N2337" i="12" s="1"/>
  <c r="M2334" i="12"/>
  <c r="J2335" i="12"/>
  <c r="I2336" i="12"/>
  <c r="M338" i="14" l="1"/>
  <c r="I339" i="14"/>
  <c r="L2334" i="12"/>
  <c r="K2335" i="12" s="1"/>
  <c r="P2335" i="12" s="1"/>
  <c r="O2335" i="12"/>
  <c r="I2337" i="12"/>
  <c r="J2337" i="12" s="1"/>
  <c r="J2336" i="12"/>
  <c r="I340" i="14" l="1"/>
  <c r="L338" i="14"/>
  <c r="N339" i="14"/>
  <c r="M2335" i="12"/>
  <c r="K339" i="14" l="1"/>
  <c r="O339" i="14" s="1"/>
  <c r="I341" i="14"/>
  <c r="L2335" i="12"/>
  <c r="K2336" i="12" s="1"/>
  <c r="P2336" i="12" s="1"/>
  <c r="O2336" i="12"/>
  <c r="I342" i="14" l="1"/>
  <c r="M339" i="14"/>
  <c r="M2336" i="12"/>
  <c r="L339" i="14" l="1"/>
  <c r="N340" i="14"/>
  <c r="I343" i="14"/>
  <c r="L2336" i="12"/>
  <c r="K2337" i="12" s="1"/>
  <c r="P2337" i="12" s="1"/>
  <c r="O2337" i="12"/>
  <c r="I344" i="14" l="1"/>
  <c r="K340" i="14"/>
  <c r="M2337" i="12"/>
  <c r="I345" i="14" l="1"/>
  <c r="O340" i="14"/>
  <c r="M340" i="14"/>
  <c r="L2337" i="12"/>
  <c r="K2338" i="12" s="1"/>
  <c r="P2338" i="12" s="1"/>
  <c r="O2338" i="12"/>
  <c r="L340" i="14" l="1"/>
  <c r="N341" i="14"/>
  <c r="I346" i="14"/>
  <c r="H2338" i="12"/>
  <c r="I347" i="14" l="1"/>
  <c r="K341" i="14"/>
  <c r="I2338" i="12"/>
  <c r="H2339" i="12"/>
  <c r="H2340" i="12" s="1"/>
  <c r="H2341" i="12" s="1"/>
  <c r="O341" i="14" l="1"/>
  <c r="M341" i="14"/>
  <c r="I2339" i="12"/>
  <c r="N2338" i="12"/>
  <c r="J2338" i="12"/>
  <c r="N342" i="14" l="1"/>
  <c r="L341" i="14"/>
  <c r="N2339" i="12"/>
  <c r="N2340" i="12" s="1"/>
  <c r="N2341" i="12" s="1"/>
  <c r="M2338" i="12"/>
  <c r="J2339" i="12"/>
  <c r="I2340" i="12"/>
  <c r="K342" i="14" l="1"/>
  <c r="L2338" i="12"/>
  <c r="K2339" i="12" s="1"/>
  <c r="P2339" i="12" s="1"/>
  <c r="O2339" i="12"/>
  <c r="J2340" i="12"/>
  <c r="I2341" i="12"/>
  <c r="J2341" i="12" s="1"/>
  <c r="M342" i="14" l="1"/>
  <c r="O342" i="14"/>
  <c r="M2339" i="12"/>
  <c r="L342" i="14" l="1"/>
  <c r="N343" i="14"/>
  <c r="L2339" i="12"/>
  <c r="K2340" i="12" s="1"/>
  <c r="P2340" i="12" s="1"/>
  <c r="O2340" i="12"/>
  <c r="K343" i="14" l="1"/>
  <c r="O343" i="14" s="1"/>
  <c r="M2340" i="12"/>
  <c r="M343" i="14" l="1"/>
  <c r="O2341" i="12"/>
  <c r="L2340" i="12"/>
  <c r="K2341" i="12" s="1"/>
  <c r="P2341" i="12" s="1"/>
  <c r="N344" i="14" l="1"/>
  <c r="L343" i="14"/>
  <c r="M2341" i="12"/>
  <c r="K344" i="14" l="1"/>
  <c r="L2341" i="12"/>
  <c r="K2342" i="12" s="1"/>
  <c r="P2342" i="12" s="1"/>
  <c r="O2342" i="12"/>
  <c r="M344" i="14" l="1"/>
  <c r="O344" i="14"/>
  <c r="H2342" i="12"/>
  <c r="L344" i="14" l="1"/>
  <c r="N345" i="14"/>
  <c r="H2343" i="12"/>
  <c r="H2344" i="12" s="1"/>
  <c r="H2345" i="12" s="1"/>
  <c r="I2342" i="12"/>
  <c r="K345" i="14" l="1"/>
  <c r="O345" i="14" s="1"/>
  <c r="N2342" i="12"/>
  <c r="I2343" i="12"/>
  <c r="J2342" i="12"/>
  <c r="M345" i="14" l="1"/>
  <c r="J2343" i="12"/>
  <c r="I2344" i="12"/>
  <c r="N2343" i="12"/>
  <c r="N2344" i="12" s="1"/>
  <c r="N2345" i="12" s="1"/>
  <c r="M2342" i="12"/>
  <c r="N346" i="14" l="1"/>
  <c r="L345" i="14"/>
  <c r="O2343" i="12"/>
  <c r="L2342" i="12"/>
  <c r="K2343" i="12" s="1"/>
  <c r="P2343" i="12" s="1"/>
  <c r="J2344" i="12"/>
  <c r="I2345" i="12"/>
  <c r="J2345" i="12" s="1"/>
  <c r="K346" i="14" l="1"/>
  <c r="M2343" i="12"/>
  <c r="M346" i="14" l="1"/>
  <c r="O346" i="14"/>
  <c r="O2344" i="12"/>
  <c r="L2343" i="12"/>
  <c r="K2344" i="12" s="1"/>
  <c r="P2344" i="12" s="1"/>
  <c r="N347" i="14" l="1"/>
  <c r="L346" i="14"/>
  <c r="K347" i="14" s="1"/>
  <c r="M2344" i="12"/>
  <c r="O347" i="14" l="1"/>
  <c r="J348" i="14"/>
  <c r="J349" i="14" s="1"/>
  <c r="J350" i="14" s="1"/>
  <c r="J351" i="14" s="1"/>
  <c r="J352" i="14" s="1"/>
  <c r="J353" i="14" s="1"/>
  <c r="J354" i="14" s="1"/>
  <c r="J355" i="14" s="1"/>
  <c r="J356" i="14" s="1"/>
  <c r="J357" i="14" s="1"/>
  <c r="M347" i="14"/>
  <c r="O2345" i="12"/>
  <c r="L2344" i="12"/>
  <c r="K2345" i="12" s="1"/>
  <c r="P2345" i="12" s="1"/>
  <c r="N348" i="14" l="1"/>
  <c r="L347" i="14"/>
  <c r="I348" i="14"/>
  <c r="M2345" i="12"/>
  <c r="K348" i="14" l="1"/>
  <c r="I349" i="14"/>
  <c r="I350" i="14" s="1"/>
  <c r="O2346" i="12"/>
  <c r="L2345" i="12"/>
  <c r="K2346" i="12" s="1"/>
  <c r="P2346" i="12" s="1"/>
  <c r="I351" i="14" l="1"/>
  <c r="I352" i="14" s="1"/>
  <c r="I353" i="14" s="1"/>
  <c r="M348" i="14"/>
  <c r="O348" i="14"/>
  <c r="H2346" i="12"/>
  <c r="N349" i="14" l="1"/>
  <c r="L348" i="14"/>
  <c r="I354" i="14"/>
  <c r="I2346" i="12"/>
  <c r="H2347" i="12"/>
  <c r="H2348" i="12" s="1"/>
  <c r="H2349" i="12" s="1"/>
  <c r="K349" i="14" l="1"/>
  <c r="M349" i="14" s="1"/>
  <c r="I355" i="14"/>
  <c r="I2347" i="12"/>
  <c r="N2346" i="12"/>
  <c r="J2346" i="12"/>
  <c r="N350" i="14" l="1"/>
  <c r="L349" i="14"/>
  <c r="K350" i="14" s="1"/>
  <c r="I356" i="14"/>
  <c r="I357" i="14" s="1"/>
  <c r="O349" i="14"/>
  <c r="N2347" i="12"/>
  <c r="M2346" i="12"/>
  <c r="J2347" i="12"/>
  <c r="I2348" i="12"/>
  <c r="O350" i="14" l="1"/>
  <c r="M350" i="14"/>
  <c r="O2347" i="12"/>
  <c r="L2346" i="12"/>
  <c r="K2347" i="12" s="1"/>
  <c r="P2347" i="12" s="1"/>
  <c r="J2348" i="12"/>
  <c r="I2349" i="12"/>
  <c r="J2349" i="12" s="1"/>
  <c r="N2348" i="12"/>
  <c r="N2349" i="12" s="1"/>
  <c r="L350" i="14" l="1"/>
  <c r="N351" i="14"/>
  <c r="M2347" i="12"/>
  <c r="O2348" i="12" s="1"/>
  <c r="K351" i="14" l="1"/>
  <c r="L2347" i="12"/>
  <c r="K2348" i="12" s="1"/>
  <c r="P2348" i="12" s="1"/>
  <c r="O351" i="14" l="1"/>
  <c r="M351" i="14"/>
  <c r="M2348" i="12"/>
  <c r="L2348" i="12" s="1"/>
  <c r="K2349" i="12" s="1"/>
  <c r="P2349" i="12" s="1"/>
  <c r="O2349" i="12" l="1"/>
  <c r="L351" i="14"/>
  <c r="N352" i="14"/>
  <c r="M2349" i="12"/>
  <c r="K352" i="14" l="1"/>
  <c r="L2349" i="12"/>
  <c r="K2350" i="12" s="1"/>
  <c r="P2350" i="12" s="1"/>
  <c r="O2350" i="12"/>
  <c r="O352" i="14" l="1"/>
  <c r="M352" i="14"/>
  <c r="H2350" i="12"/>
  <c r="N353" i="14" l="1"/>
  <c r="L352" i="14"/>
  <c r="H2351" i="12"/>
  <c r="H2352" i="12" s="1"/>
  <c r="H2353" i="12" s="1"/>
  <c r="I2350" i="12"/>
  <c r="K353" i="14" l="1"/>
  <c r="I2351" i="12"/>
  <c r="J2350" i="12"/>
  <c r="N2350" i="12"/>
  <c r="M353" i="14" l="1"/>
  <c r="O353" i="14"/>
  <c r="M2350" i="12"/>
  <c r="N2351" i="12"/>
  <c r="N2352" i="12" s="1"/>
  <c r="N2353" i="12" s="1"/>
  <c r="I2352" i="12"/>
  <c r="J2351" i="12"/>
  <c r="N354" i="14" l="1"/>
  <c r="L353" i="14"/>
  <c r="I2353" i="12"/>
  <c r="J2353" i="12" s="1"/>
  <c r="J2352" i="12"/>
  <c r="L2350" i="12"/>
  <c r="K2351" i="12" s="1"/>
  <c r="P2351" i="12" s="1"/>
  <c r="O2351" i="12"/>
  <c r="K354" i="14" l="1"/>
  <c r="M2351" i="12"/>
  <c r="M354" i="14" l="1"/>
  <c r="O354" i="14"/>
  <c r="O2352" i="12"/>
  <c r="L2351" i="12"/>
  <c r="K2352" i="12" s="1"/>
  <c r="P2352" i="12" s="1"/>
  <c r="N355" i="14" l="1"/>
  <c r="L354" i="14"/>
  <c r="M2352" i="12"/>
  <c r="K355" i="14" l="1"/>
  <c r="O2353" i="12"/>
  <c r="L2352" i="12"/>
  <c r="K2353" i="12" s="1"/>
  <c r="P2353" i="12" s="1"/>
  <c r="M355" i="14" l="1"/>
  <c r="O355" i="14"/>
  <c r="M2353" i="12"/>
  <c r="L355" i="14" l="1"/>
  <c r="N356" i="14"/>
  <c r="L2353" i="12"/>
  <c r="K2354" i="12" s="1"/>
  <c r="P2354" i="12" s="1"/>
  <c r="O2354" i="12"/>
  <c r="K356" i="14" l="1"/>
  <c r="O356" i="14" s="1"/>
  <c r="H2354" i="12"/>
  <c r="M356" i="14" l="1"/>
  <c r="I2354" i="12"/>
  <c r="H2355" i="12"/>
  <c r="H2356" i="12" s="1"/>
  <c r="H2357" i="12" s="1"/>
  <c r="L356" i="14" l="1"/>
  <c r="K357" i="14" s="1"/>
  <c r="N357" i="14"/>
  <c r="I2355" i="12"/>
  <c r="J2354" i="12"/>
  <c r="N2354" i="12"/>
  <c r="M357" i="14" l="1"/>
  <c r="L357" i="14" s="1"/>
  <c r="K358" i="14" s="1"/>
  <c r="O357" i="14"/>
  <c r="J358" i="14"/>
  <c r="J359" i="14" s="1"/>
  <c r="J360" i="14" s="1"/>
  <c r="J361" i="14" s="1"/>
  <c r="J362" i="14" s="1"/>
  <c r="J363" i="14" s="1"/>
  <c r="J364" i="14" s="1"/>
  <c r="J365" i="14" s="1"/>
  <c r="J366" i="14" s="1"/>
  <c r="J367" i="14" s="1"/>
  <c r="M2354" i="12"/>
  <c r="N2355" i="12"/>
  <c r="N2356" i="12" s="1"/>
  <c r="N2357" i="12" s="1"/>
  <c r="I2356" i="12"/>
  <c r="J2355" i="12"/>
  <c r="N358" i="14" l="1"/>
  <c r="I358" i="14"/>
  <c r="O358" i="14"/>
  <c r="J2356" i="12"/>
  <c r="I2357" i="12"/>
  <c r="J2357" i="12" s="1"/>
  <c r="O2355" i="12"/>
  <c r="L2354" i="12"/>
  <c r="K2355" i="12" s="1"/>
  <c r="P2355" i="12" s="1"/>
  <c r="M358" i="14" l="1"/>
  <c r="I359" i="14"/>
  <c r="I360" i="14" s="1"/>
  <c r="M2355" i="12"/>
  <c r="I361" i="14" l="1"/>
  <c r="L358" i="14"/>
  <c r="N359" i="14"/>
  <c r="O2356" i="12"/>
  <c r="L2355" i="12"/>
  <c r="K2356" i="12" s="1"/>
  <c r="P2356" i="12" s="1"/>
  <c r="K359" i="14" l="1"/>
  <c r="O359" i="14" s="1"/>
  <c r="I362" i="14"/>
  <c r="I363" i="14" s="1"/>
  <c r="M2356" i="12"/>
  <c r="I364" i="14" l="1"/>
  <c r="M359" i="14"/>
  <c r="L2356" i="12"/>
  <c r="K2357" i="12" s="1"/>
  <c r="P2357" i="12" s="1"/>
  <c r="O2357" i="12"/>
  <c r="L359" i="14" l="1"/>
  <c r="N360" i="14"/>
  <c r="I365" i="14"/>
  <c r="M2357" i="12"/>
  <c r="I366" i="14" l="1"/>
  <c r="K360" i="14"/>
  <c r="L2357" i="12"/>
  <c r="K2358" i="12" s="1"/>
  <c r="P2358" i="12" s="1"/>
  <c r="O2358" i="12"/>
  <c r="I367" i="14" l="1"/>
  <c r="O360" i="14"/>
  <c r="M360" i="14"/>
  <c r="H2358" i="12"/>
  <c r="N361" i="14" l="1"/>
  <c r="L360" i="14"/>
  <c r="I2358" i="12"/>
  <c r="H2359" i="12"/>
  <c r="H2360" i="12" s="1"/>
  <c r="H2361" i="12" s="1"/>
  <c r="K361" i="14" l="1"/>
  <c r="I2359" i="12"/>
  <c r="J2358" i="12"/>
  <c r="N2358" i="12"/>
  <c r="M361" i="14" l="1"/>
  <c r="O361" i="14"/>
  <c r="N2359" i="12"/>
  <c r="N2360" i="12" s="1"/>
  <c r="N2361" i="12" s="1"/>
  <c r="M2358" i="12"/>
  <c r="J2359" i="12"/>
  <c r="I2360" i="12"/>
  <c r="N362" i="14" l="1"/>
  <c r="L361" i="14"/>
  <c r="I2361" i="12"/>
  <c r="J2361" i="12" s="1"/>
  <c r="J2360" i="12"/>
  <c r="O2359" i="12"/>
  <c r="L2358" i="12"/>
  <c r="K2359" i="12" s="1"/>
  <c r="P2359" i="12" s="1"/>
  <c r="K362" i="14" l="1"/>
  <c r="M362" i="14" s="1"/>
  <c r="M2359" i="12"/>
  <c r="N363" i="14" l="1"/>
  <c r="L362" i="14"/>
  <c r="K363" i="14" s="1"/>
  <c r="O362" i="14"/>
  <c r="L2359" i="12"/>
  <c r="K2360" i="12" s="1"/>
  <c r="P2360" i="12" s="1"/>
  <c r="O2360" i="12"/>
  <c r="O363" i="14" l="1"/>
  <c r="M363" i="14"/>
  <c r="M2360" i="12"/>
  <c r="N364" i="14" l="1"/>
  <c r="L363" i="14"/>
  <c r="O2361" i="12"/>
  <c r="L2360" i="12"/>
  <c r="K2361" i="12" s="1"/>
  <c r="P2361" i="12" s="1"/>
  <c r="K364" i="14" l="1"/>
  <c r="M2361" i="12"/>
  <c r="M364" i="14" l="1"/>
  <c r="O364" i="14"/>
  <c r="O2362" i="12"/>
  <c r="L2361" i="12"/>
  <c r="K2362" i="12" s="1"/>
  <c r="P2362" i="12" s="1"/>
  <c r="N365" i="14" l="1"/>
  <c r="L364" i="14"/>
  <c r="H2362" i="12"/>
  <c r="K365" i="14" l="1"/>
  <c r="H2363" i="12"/>
  <c r="H2364" i="12" s="1"/>
  <c r="H2365" i="12" s="1"/>
  <c r="I2362" i="12"/>
  <c r="M365" i="14" l="1"/>
  <c r="O365" i="14"/>
  <c r="J2362" i="12"/>
  <c r="I2363" i="12"/>
  <c r="N2362" i="12"/>
  <c r="N366" i="14" l="1"/>
  <c r="L365" i="14"/>
  <c r="I2364" i="12"/>
  <c r="J2363" i="12"/>
  <c r="N2363" i="12"/>
  <c r="N2364" i="12" s="1"/>
  <c r="N2365" i="12" s="1"/>
  <c r="M2362" i="12"/>
  <c r="K366" i="14" l="1"/>
  <c r="O2363" i="12"/>
  <c r="L2362" i="12"/>
  <c r="K2363" i="12" s="1"/>
  <c r="P2363" i="12" s="1"/>
  <c r="J2364" i="12"/>
  <c r="I2365" i="12"/>
  <c r="J2365" i="12" s="1"/>
  <c r="M366" i="14" l="1"/>
  <c r="O366" i="14"/>
  <c r="M2363" i="12"/>
  <c r="L366" i="14" l="1"/>
  <c r="K367" i="14" s="1"/>
  <c r="N367" i="14"/>
  <c r="L2363" i="12"/>
  <c r="K2364" i="12" s="1"/>
  <c r="P2364" i="12" s="1"/>
  <c r="O2364" i="12"/>
  <c r="M367" i="14" l="1"/>
  <c r="L367" i="14" s="1"/>
  <c r="K368" i="14" s="1"/>
  <c r="O367" i="14"/>
  <c r="J368" i="14"/>
  <c r="J369" i="14" s="1"/>
  <c r="J370" i="14" s="1"/>
  <c r="J371" i="14" s="1"/>
  <c r="J372" i="14" s="1"/>
  <c r="J373" i="14" s="1"/>
  <c r="J374" i="14" s="1"/>
  <c r="J375" i="14" s="1"/>
  <c r="J376" i="14" s="1"/>
  <c r="J377" i="14" s="1"/>
  <c r="M2364" i="12"/>
  <c r="N368" i="14" l="1"/>
  <c r="I368" i="14"/>
  <c r="O368" i="14"/>
  <c r="O2365" i="12"/>
  <c r="L2364" i="12"/>
  <c r="K2365" i="12" s="1"/>
  <c r="P2365" i="12" s="1"/>
  <c r="I369" i="14" l="1"/>
  <c r="M368" i="14"/>
  <c r="M2365" i="12"/>
  <c r="L368" i="14" l="1"/>
  <c r="N369" i="14"/>
  <c r="I370" i="14"/>
  <c r="O2366" i="12"/>
  <c r="L2365" i="12"/>
  <c r="K2366" i="12" s="1"/>
  <c r="P2366" i="12" s="1"/>
  <c r="I371" i="14" l="1"/>
  <c r="K369" i="14"/>
  <c r="H2366" i="12"/>
  <c r="M369" i="14" l="1"/>
  <c r="O369" i="14"/>
  <c r="I372" i="14"/>
  <c r="H2367" i="12"/>
  <c r="H2368" i="12" s="1"/>
  <c r="H2369" i="12" s="1"/>
  <c r="I2366" i="12"/>
  <c r="I373" i="14" l="1"/>
  <c r="I374" i="14" s="1"/>
  <c r="L369" i="14"/>
  <c r="N370" i="14"/>
  <c r="N2366" i="12"/>
  <c r="I2367" i="12"/>
  <c r="J2366" i="12"/>
  <c r="K370" i="14" l="1"/>
  <c r="O370" i="14" s="1"/>
  <c r="I375" i="14"/>
  <c r="I2368" i="12"/>
  <c r="J2367" i="12"/>
  <c r="M2366" i="12"/>
  <c r="N2367" i="12"/>
  <c r="N2368" i="12" s="1"/>
  <c r="N2369" i="12" s="1"/>
  <c r="I376" i="14" l="1"/>
  <c r="I377" i="14" s="1"/>
  <c r="M370" i="14"/>
  <c r="O2367" i="12"/>
  <c r="L2366" i="12"/>
  <c r="K2367" i="12" s="1"/>
  <c r="P2367" i="12" s="1"/>
  <c r="J2368" i="12"/>
  <c r="I2369" i="12"/>
  <c r="J2369" i="12" s="1"/>
  <c r="N371" i="14" l="1"/>
  <c r="L370" i="14"/>
  <c r="M2367" i="12"/>
  <c r="K371" i="14" l="1"/>
  <c r="M371" i="14" s="1"/>
  <c r="L2367" i="12"/>
  <c r="K2368" i="12" s="1"/>
  <c r="P2368" i="12" s="1"/>
  <c r="O2368" i="12"/>
  <c r="L371" i="14" l="1"/>
  <c r="K372" i="14" s="1"/>
  <c r="N372" i="14"/>
  <c r="O371" i="14"/>
  <c r="M2368" i="12"/>
  <c r="M372" i="14" l="1"/>
  <c r="O372" i="14"/>
  <c r="O2369" i="12"/>
  <c r="L2368" i="12"/>
  <c r="K2369" i="12" s="1"/>
  <c r="P2369" i="12" s="1"/>
  <c r="L372" i="14" l="1"/>
  <c r="N373" i="14"/>
  <c r="M2369" i="12"/>
  <c r="K373" i="14" l="1"/>
  <c r="O373" i="14" s="1"/>
  <c r="L2369" i="12"/>
  <c r="K2370" i="12" s="1"/>
  <c r="P2370" i="12" s="1"/>
  <c r="O2370" i="12"/>
  <c r="M373" i="14" l="1"/>
  <c r="H2370" i="12"/>
  <c r="N374" i="14" l="1"/>
  <c r="L373" i="14"/>
  <c r="I2370" i="12"/>
  <c r="H2371" i="12"/>
  <c r="H2372" i="12" s="1"/>
  <c r="H2373" i="12" s="1"/>
  <c r="K374" i="14" l="1"/>
  <c r="I2371" i="12"/>
  <c r="N2370" i="12"/>
  <c r="J2370" i="12"/>
  <c r="M374" i="14" l="1"/>
  <c r="O374" i="14"/>
  <c r="M2370" i="12"/>
  <c r="N2371" i="12"/>
  <c r="N2372" i="12" s="1"/>
  <c r="N2373" i="12" s="1"/>
  <c r="I2372" i="12"/>
  <c r="J2371" i="12"/>
  <c r="L374" i="14" l="1"/>
  <c r="N375" i="14"/>
  <c r="I2373" i="12"/>
  <c r="J2373" i="12" s="1"/>
  <c r="J2372" i="12"/>
  <c r="L2370" i="12"/>
  <c r="K2371" i="12" s="1"/>
  <c r="P2371" i="12" s="1"/>
  <c r="O2371" i="12"/>
  <c r="K375" i="14" l="1"/>
  <c r="O375" i="14" s="1"/>
  <c r="M2371" i="12"/>
  <c r="M375" i="14" l="1"/>
  <c r="O2372" i="12"/>
  <c r="L2371" i="12"/>
  <c r="K2372" i="12" s="1"/>
  <c r="P2372" i="12" s="1"/>
  <c r="L375" i="14" l="1"/>
  <c r="N376" i="14"/>
  <c r="M2372" i="12"/>
  <c r="K376" i="14" l="1"/>
  <c r="O376" i="14" s="1"/>
  <c r="O2373" i="12"/>
  <c r="L2372" i="12"/>
  <c r="K2373" i="12" s="1"/>
  <c r="P2373" i="12" s="1"/>
  <c r="M376" i="14" l="1"/>
  <c r="M2373" i="12"/>
  <c r="L376" i="14" l="1"/>
  <c r="K377" i="14" s="1"/>
  <c r="N377" i="14"/>
  <c r="O2374" i="12"/>
  <c r="L2373" i="12"/>
  <c r="K2374" i="12" s="1"/>
  <c r="P2374" i="12" s="1"/>
  <c r="M377" i="14" l="1"/>
  <c r="L377" i="14" s="1"/>
  <c r="K378" i="14" s="1"/>
  <c r="O377" i="14"/>
  <c r="J378" i="14"/>
  <c r="J379" i="14" s="1"/>
  <c r="J380" i="14" s="1"/>
  <c r="J381" i="14" s="1"/>
  <c r="J382" i="14" s="1"/>
  <c r="J383" i="14" s="1"/>
  <c r="J384" i="14" s="1"/>
  <c r="J385" i="14" s="1"/>
  <c r="J386" i="14" s="1"/>
  <c r="J387" i="14" s="1"/>
  <c r="H2374" i="12"/>
  <c r="N378" i="14" l="1"/>
  <c r="I378" i="14"/>
  <c r="O378" i="14"/>
  <c r="H2375" i="12"/>
  <c r="H2376" i="12" s="1"/>
  <c r="H2377" i="12" s="1"/>
  <c r="I2374" i="12"/>
  <c r="I379" i="14" l="1"/>
  <c r="M378" i="14"/>
  <c r="J2374" i="12"/>
  <c r="N2374" i="12"/>
  <c r="I2375" i="12"/>
  <c r="L378" i="14" l="1"/>
  <c r="N379" i="14"/>
  <c r="I380" i="14"/>
  <c r="I2376" i="12"/>
  <c r="J2375" i="12"/>
  <c r="N2375" i="12"/>
  <c r="N2376" i="12" s="1"/>
  <c r="N2377" i="12" s="1"/>
  <c r="M2374" i="12"/>
  <c r="I381" i="14" l="1"/>
  <c r="K379" i="14"/>
  <c r="O2375" i="12"/>
  <c r="L2374" i="12"/>
  <c r="K2375" i="12" s="1"/>
  <c r="P2375" i="12" s="1"/>
  <c r="J2376" i="12"/>
  <c r="I2377" i="12"/>
  <c r="J2377" i="12" s="1"/>
  <c r="M379" i="14" l="1"/>
  <c r="O379" i="14"/>
  <c r="I382" i="14"/>
  <c r="M2375" i="12"/>
  <c r="L379" i="14" l="1"/>
  <c r="N380" i="14"/>
  <c r="I383" i="14"/>
  <c r="O2376" i="12"/>
  <c r="L2375" i="12"/>
  <c r="K2376" i="12" s="1"/>
  <c r="P2376" i="12" s="1"/>
  <c r="I384" i="14" l="1"/>
  <c r="K380" i="14"/>
  <c r="M2376" i="12"/>
  <c r="O380" i="14" l="1"/>
  <c r="I385" i="14"/>
  <c r="M380" i="14"/>
  <c r="O2377" i="12"/>
  <c r="L2376" i="12"/>
  <c r="K2377" i="12" s="1"/>
  <c r="P2377" i="12" s="1"/>
  <c r="L380" i="14" l="1"/>
  <c r="N381" i="14"/>
  <c r="I386" i="14"/>
  <c r="M2377" i="12"/>
  <c r="I387" i="14" l="1"/>
  <c r="K381" i="14"/>
  <c r="O2378" i="12"/>
  <c r="L2377" i="12"/>
  <c r="K2378" i="12" s="1"/>
  <c r="P2378" i="12" s="1"/>
  <c r="O381" i="14" l="1"/>
  <c r="M381" i="14"/>
  <c r="H2378" i="12"/>
  <c r="L381" i="14" l="1"/>
  <c r="N382" i="14"/>
  <c r="H2379" i="12"/>
  <c r="H2380" i="12" s="1"/>
  <c r="H2381" i="12" s="1"/>
  <c r="I2378" i="12"/>
  <c r="K382" i="14" l="1"/>
  <c r="O382" i="14" s="1"/>
  <c r="J2378" i="12"/>
  <c r="I2379" i="12"/>
  <c r="N2378" i="12"/>
  <c r="M382" i="14" l="1"/>
  <c r="I2380" i="12"/>
  <c r="J2379" i="12"/>
  <c r="N2379" i="12"/>
  <c r="N2380" i="12" s="1"/>
  <c r="N2381" i="12" s="1"/>
  <c r="M2378" i="12"/>
  <c r="N383" i="14" l="1"/>
  <c r="L382" i="14"/>
  <c r="O2379" i="12"/>
  <c r="L2378" i="12"/>
  <c r="K2379" i="12" s="1"/>
  <c r="P2379" i="12" s="1"/>
  <c r="J2380" i="12"/>
  <c r="I2381" i="12"/>
  <c r="J2381" i="12" s="1"/>
  <c r="K383" i="14" l="1"/>
  <c r="M383" i="14" s="1"/>
  <c r="M2379" i="12"/>
  <c r="L383" i="14" l="1"/>
  <c r="K384" i="14" s="1"/>
  <c r="N384" i="14"/>
  <c r="O383" i="14"/>
  <c r="O2380" i="12"/>
  <c r="L2379" i="12"/>
  <c r="K2380" i="12" s="1"/>
  <c r="P2380" i="12" s="1"/>
  <c r="M384" i="14" l="1"/>
  <c r="O384" i="14"/>
  <c r="M2380" i="12"/>
  <c r="N385" i="14" l="1"/>
  <c r="L384" i="14"/>
  <c r="L2380" i="12"/>
  <c r="K2381" i="12" s="1"/>
  <c r="P2381" i="12" s="1"/>
  <c r="O2381" i="12"/>
  <c r="K385" i="14" l="1"/>
  <c r="M2381" i="12"/>
  <c r="M385" i="14" l="1"/>
  <c r="O385" i="14"/>
  <c r="O2382" i="12"/>
  <c r="L2381" i="12"/>
  <c r="K2382" i="12" s="1"/>
  <c r="P2382" i="12" s="1"/>
  <c r="N386" i="14" l="1"/>
  <c r="L385" i="14"/>
  <c r="H2382" i="12"/>
  <c r="K386" i="14" l="1"/>
  <c r="H2383" i="12"/>
  <c r="H2384" i="12" s="1"/>
  <c r="H2385" i="12" s="1"/>
  <c r="I2382" i="12"/>
  <c r="M386" i="14" l="1"/>
  <c r="O386" i="14"/>
  <c r="I2383" i="12"/>
  <c r="N2382" i="12"/>
  <c r="J2382" i="12"/>
  <c r="N387" i="14" l="1"/>
  <c r="L386" i="14"/>
  <c r="K387" i="14" s="1"/>
  <c r="M2382" i="12"/>
  <c r="N2383" i="12"/>
  <c r="N2384" i="12" s="1"/>
  <c r="N2385" i="12" s="1"/>
  <c r="I2384" i="12"/>
  <c r="J2383" i="12"/>
  <c r="O387" i="14" l="1"/>
  <c r="J388" i="14"/>
  <c r="J389" i="14" s="1"/>
  <c r="J390" i="14" s="1"/>
  <c r="J391" i="14" s="1"/>
  <c r="J392" i="14" s="1"/>
  <c r="J393" i="14" s="1"/>
  <c r="J394" i="14" s="1"/>
  <c r="J395" i="14" s="1"/>
  <c r="J396" i="14" s="1"/>
  <c r="J397" i="14" s="1"/>
  <c r="M387" i="14"/>
  <c r="I2385" i="12"/>
  <c r="J2385" i="12" s="1"/>
  <c r="J2384" i="12"/>
  <c r="O2383" i="12"/>
  <c r="L2382" i="12"/>
  <c r="K2383" i="12" s="1"/>
  <c r="P2383" i="12" s="1"/>
  <c r="I388" i="14" l="1"/>
  <c r="N388" i="14"/>
  <c r="L387" i="14"/>
  <c r="M2383" i="12"/>
  <c r="K388" i="14" l="1"/>
  <c r="I389" i="14"/>
  <c r="L2383" i="12"/>
  <c r="K2384" i="12" s="1"/>
  <c r="P2384" i="12" s="1"/>
  <c r="O2384" i="12"/>
  <c r="M388" i="14" l="1"/>
  <c r="I390" i="14"/>
  <c r="I391" i="14" s="1"/>
  <c r="O388" i="14"/>
  <c r="M2384" i="12"/>
  <c r="L388" i="14" l="1"/>
  <c r="N389" i="14"/>
  <c r="I392" i="14"/>
  <c r="L2384" i="12"/>
  <c r="K2385" i="12" s="1"/>
  <c r="P2385" i="12" s="1"/>
  <c r="O2385" i="12"/>
  <c r="I393" i="14" l="1"/>
  <c r="K389" i="14"/>
  <c r="M2385" i="12"/>
  <c r="I394" i="14" l="1"/>
  <c r="O389" i="14"/>
  <c r="M389" i="14"/>
  <c r="O2386" i="12"/>
  <c r="L2385" i="12"/>
  <c r="K2386" i="12" s="1"/>
  <c r="P2386" i="12" s="1"/>
  <c r="N390" i="14" l="1"/>
  <c r="L389" i="14"/>
  <c r="I395" i="14"/>
  <c r="H2386" i="12"/>
  <c r="K390" i="14" l="1"/>
  <c r="M390" i="14" s="1"/>
  <c r="I396" i="14"/>
  <c r="I397" i="14" s="1"/>
  <c r="I2386" i="12"/>
  <c r="H2387" i="12"/>
  <c r="H2388" i="12" s="1"/>
  <c r="H2389" i="12" s="1"/>
  <c r="N391" i="14" l="1"/>
  <c r="L390" i="14"/>
  <c r="O390" i="14"/>
  <c r="J2386" i="12"/>
  <c r="N2386" i="12"/>
  <c r="I2387" i="12"/>
  <c r="K391" i="14" l="1"/>
  <c r="O391" i="14" s="1"/>
  <c r="M2386" i="12"/>
  <c r="N2387" i="12"/>
  <c r="N2388" i="12" s="1"/>
  <c r="N2389" i="12" s="1"/>
  <c r="I2388" i="12"/>
  <c r="J2387" i="12"/>
  <c r="M391" i="14" l="1"/>
  <c r="I2389" i="12"/>
  <c r="J2389" i="12" s="1"/>
  <c r="J2388" i="12"/>
  <c r="O2387" i="12"/>
  <c r="L2386" i="12"/>
  <c r="K2387" i="12" s="1"/>
  <c r="P2387" i="12" s="1"/>
  <c r="L391" i="14" l="1"/>
  <c r="N392" i="14"/>
  <c r="M2387" i="12"/>
  <c r="K392" i="14" l="1"/>
  <c r="O392" i="14" s="1"/>
  <c r="L2387" i="12"/>
  <c r="K2388" i="12" s="1"/>
  <c r="P2388" i="12" s="1"/>
  <c r="O2388" i="12"/>
  <c r="M392" i="14" l="1"/>
  <c r="M2388" i="12"/>
  <c r="N393" i="14" l="1"/>
  <c r="L392" i="14"/>
  <c r="O2389" i="12"/>
  <c r="L2388" i="12"/>
  <c r="K2389" i="12" s="1"/>
  <c r="P2389" i="12" s="1"/>
  <c r="K393" i="14" l="1"/>
  <c r="M2389" i="12"/>
  <c r="M393" i="14" l="1"/>
  <c r="O393" i="14"/>
  <c r="L2389" i="12"/>
  <c r="K2390" i="12" s="1"/>
  <c r="P2390" i="12" s="1"/>
  <c r="O2390" i="12"/>
  <c r="N394" i="14" l="1"/>
  <c r="L393" i="14"/>
  <c r="H2390" i="12"/>
  <c r="K394" i="14" l="1"/>
  <c r="H2391" i="12"/>
  <c r="H2392" i="12" s="1"/>
  <c r="H2393" i="12" s="1"/>
  <c r="I2390" i="12"/>
  <c r="M394" i="14" l="1"/>
  <c r="O394" i="14"/>
  <c r="I2391" i="12"/>
  <c r="J2390" i="12"/>
  <c r="N2390" i="12"/>
  <c r="N395" i="14" l="1"/>
  <c r="L394" i="14"/>
  <c r="N2391" i="12"/>
  <c r="N2392" i="12" s="1"/>
  <c r="N2393" i="12" s="1"/>
  <c r="M2390" i="12"/>
  <c r="I2392" i="12"/>
  <c r="J2391" i="12"/>
  <c r="K395" i="14" l="1"/>
  <c r="J2392" i="12"/>
  <c r="I2393" i="12"/>
  <c r="J2393" i="12" s="1"/>
  <c r="O2391" i="12"/>
  <c r="L2390" i="12"/>
  <c r="K2391" i="12" s="1"/>
  <c r="P2391" i="12" s="1"/>
  <c r="M395" i="14" l="1"/>
  <c r="O395" i="14"/>
  <c r="M2391" i="12"/>
  <c r="L395" i="14" l="1"/>
  <c r="N396" i="14"/>
  <c r="O2392" i="12"/>
  <c r="L2391" i="12"/>
  <c r="K2392" i="12" s="1"/>
  <c r="P2392" i="12" s="1"/>
  <c r="K396" i="14" l="1"/>
  <c r="M2392" i="12"/>
  <c r="O396" i="14" l="1"/>
  <c r="M396" i="14"/>
  <c r="O2393" i="12"/>
  <c r="L2392" i="12"/>
  <c r="K2393" i="12" s="1"/>
  <c r="P2393" i="12" s="1"/>
  <c r="N397" i="14" l="1"/>
  <c r="L396" i="14"/>
  <c r="K397" i="14" s="1"/>
  <c r="M2393" i="12"/>
  <c r="O397" i="14" l="1"/>
  <c r="J398" i="14"/>
  <c r="J399" i="14" s="1"/>
  <c r="J400" i="14" s="1"/>
  <c r="J401" i="14" s="1"/>
  <c r="J402" i="14" s="1"/>
  <c r="J403" i="14" s="1"/>
  <c r="J404" i="14" s="1"/>
  <c r="J405" i="14" s="1"/>
  <c r="J406" i="14" s="1"/>
  <c r="J407" i="14" s="1"/>
  <c r="M397" i="14"/>
  <c r="L2393" i="12"/>
  <c r="K2394" i="12" s="1"/>
  <c r="P2394" i="12" s="1"/>
  <c r="O2394" i="12"/>
  <c r="I398" i="14" l="1"/>
  <c r="L397" i="14"/>
  <c r="N398" i="14"/>
  <c r="H2394" i="12"/>
  <c r="K398" i="14" l="1"/>
  <c r="I399" i="14"/>
  <c r="H2395" i="12"/>
  <c r="H2396" i="12" s="1"/>
  <c r="H2397" i="12" s="1"/>
  <c r="I2394" i="12"/>
  <c r="M398" i="14" l="1"/>
  <c r="I400" i="14"/>
  <c r="O398" i="14"/>
  <c r="J2394" i="12"/>
  <c r="N2394" i="12"/>
  <c r="I2395" i="12"/>
  <c r="I401" i="14" l="1"/>
  <c r="L398" i="14"/>
  <c r="N399" i="14"/>
  <c r="N2395" i="12"/>
  <c r="N2396" i="12" s="1"/>
  <c r="N2397" i="12" s="1"/>
  <c r="M2394" i="12"/>
  <c r="I2396" i="12"/>
  <c r="J2395" i="12"/>
  <c r="K399" i="14" l="1"/>
  <c r="O399" i="14" s="1"/>
  <c r="I402" i="14"/>
  <c r="I403" i="14" s="1"/>
  <c r="I404" i="14" s="1"/>
  <c r="J2396" i="12"/>
  <c r="I2397" i="12"/>
  <c r="J2397" i="12" s="1"/>
  <c r="O2395" i="12"/>
  <c r="L2394" i="12"/>
  <c r="K2395" i="12" s="1"/>
  <c r="P2395" i="12" s="1"/>
  <c r="I405" i="14" l="1"/>
  <c r="M399" i="14"/>
  <c r="M2395" i="12"/>
  <c r="N400" i="14" l="1"/>
  <c r="L399" i="14"/>
  <c r="I406" i="14"/>
  <c r="I407" i="14" s="1"/>
  <c r="O2396" i="12"/>
  <c r="L2395" i="12"/>
  <c r="K2396" i="12" s="1"/>
  <c r="P2396" i="12" s="1"/>
  <c r="K400" i="14" l="1"/>
  <c r="M400" i="14" s="1"/>
  <c r="M2396" i="12"/>
  <c r="L400" i="14" l="1"/>
  <c r="K401" i="14" s="1"/>
  <c r="N401" i="14"/>
  <c r="O400" i="14"/>
  <c r="O2397" i="12"/>
  <c r="L2396" i="12"/>
  <c r="K2397" i="12" s="1"/>
  <c r="P2397" i="12" s="1"/>
  <c r="M401" i="14" l="1"/>
  <c r="O401" i="14"/>
  <c r="M2397" i="12"/>
  <c r="L401" i="14" l="1"/>
  <c r="N402" i="14"/>
  <c r="O2398" i="12"/>
  <c r="L2397" i="12"/>
  <c r="K2398" i="12" s="1"/>
  <c r="P2398" i="12" s="1"/>
  <c r="K402" i="14" l="1"/>
  <c r="H2398" i="12"/>
  <c r="O402" i="14" l="1"/>
  <c r="M402" i="14"/>
  <c r="I2398" i="12"/>
  <c r="H2399" i="12"/>
  <c r="H2400" i="12" s="1"/>
  <c r="H2401" i="12" s="1"/>
  <c r="N403" i="14" l="1"/>
  <c r="L402" i="14"/>
  <c r="N2398" i="12"/>
  <c r="I2399" i="12"/>
  <c r="J2398" i="12"/>
  <c r="K403" i="14" l="1"/>
  <c r="J2399" i="12"/>
  <c r="I2400" i="12"/>
  <c r="M2398" i="12"/>
  <c r="N2399" i="12"/>
  <c r="N2400" i="12" s="1"/>
  <c r="N2401" i="12" s="1"/>
  <c r="M403" i="14" l="1"/>
  <c r="O403" i="14"/>
  <c r="I2401" i="12"/>
  <c r="J2401" i="12" s="1"/>
  <c r="J2400" i="12"/>
  <c r="O2399" i="12"/>
  <c r="L2398" i="12"/>
  <c r="K2399" i="12" s="1"/>
  <c r="P2399" i="12" s="1"/>
  <c r="L403" i="14" l="1"/>
  <c r="N404" i="14"/>
  <c r="M2399" i="12"/>
  <c r="K404" i="14" l="1"/>
  <c r="O404" i="14" s="1"/>
  <c r="L2399" i="12"/>
  <c r="K2400" i="12" s="1"/>
  <c r="P2400" i="12" s="1"/>
  <c r="O2400" i="12"/>
  <c r="M404" i="14" l="1"/>
  <c r="M2400" i="12"/>
  <c r="L404" i="14" l="1"/>
  <c r="N405" i="14"/>
  <c r="L2400" i="12"/>
  <c r="K2401" i="12" s="1"/>
  <c r="P2401" i="12" s="1"/>
  <c r="O2401" i="12"/>
  <c r="K405" i="14" l="1"/>
  <c r="O405" i="14" s="1"/>
  <c r="M2401" i="12"/>
  <c r="M405" i="14" l="1"/>
  <c r="L2401" i="12"/>
  <c r="K2402" i="12" s="1"/>
  <c r="P2402" i="12" s="1"/>
  <c r="O2402" i="12"/>
  <c r="N406" i="14" l="1"/>
  <c r="L405" i="14"/>
  <c r="H2402" i="12"/>
  <c r="K406" i="14" l="1"/>
  <c r="M406" i="14" s="1"/>
  <c r="H2403" i="12"/>
  <c r="H2404" i="12" s="1"/>
  <c r="H2405" i="12" s="1"/>
  <c r="I2402" i="12"/>
  <c r="N407" i="14" l="1"/>
  <c r="L406" i="14"/>
  <c r="K407" i="14" s="1"/>
  <c r="O406" i="14"/>
  <c r="J2402" i="12"/>
  <c r="N2402" i="12"/>
  <c r="I2403" i="12"/>
  <c r="O407" i="14" l="1"/>
  <c r="J408" i="14"/>
  <c r="J409" i="14" s="1"/>
  <c r="J410" i="14" s="1"/>
  <c r="J411" i="14" s="1"/>
  <c r="J412" i="14" s="1"/>
  <c r="J413" i="14" s="1"/>
  <c r="J414" i="14" s="1"/>
  <c r="J415" i="14" s="1"/>
  <c r="J416" i="14" s="1"/>
  <c r="J417" i="14" s="1"/>
  <c r="M407" i="14"/>
  <c r="J2403" i="12"/>
  <c r="I2404" i="12"/>
  <c r="M2402" i="12"/>
  <c r="N2403" i="12"/>
  <c r="N2404" i="12" s="1"/>
  <c r="N2405" i="12" s="1"/>
  <c r="L407" i="14" l="1"/>
  <c r="N408" i="14"/>
  <c r="I408" i="14"/>
  <c r="L2402" i="12"/>
  <c r="K2403" i="12" s="1"/>
  <c r="P2403" i="12" s="1"/>
  <c r="O2403" i="12"/>
  <c r="I2405" i="12"/>
  <c r="J2405" i="12" s="1"/>
  <c r="J2404" i="12"/>
  <c r="I409" i="14" l="1"/>
  <c r="K408" i="14"/>
  <c r="M408" i="14" s="1"/>
  <c r="M2403" i="12"/>
  <c r="L408" i="14" l="1"/>
  <c r="K409" i="14" s="1"/>
  <c r="N409" i="14"/>
  <c r="O408" i="14"/>
  <c r="I410" i="14"/>
  <c r="O2404" i="12"/>
  <c r="L2403" i="12"/>
  <c r="K2404" i="12" s="1"/>
  <c r="P2404" i="12" s="1"/>
  <c r="M409" i="14" l="1"/>
  <c r="L409" i="14" s="1"/>
  <c r="K410" i="14" s="1"/>
  <c r="I411" i="14"/>
  <c r="I412" i="14" s="1"/>
  <c r="O409" i="14"/>
  <c r="M2404" i="12"/>
  <c r="N410" i="14" l="1"/>
  <c r="M410" i="14" s="1"/>
  <c r="L410" i="14" s="1"/>
  <c r="K411" i="14" s="1"/>
  <c r="O410" i="14"/>
  <c r="I413" i="14"/>
  <c r="O2405" i="12"/>
  <c r="L2404" i="12"/>
  <c r="K2405" i="12" s="1"/>
  <c r="P2405" i="12" s="1"/>
  <c r="N411" i="14" l="1"/>
  <c r="M411" i="14" s="1"/>
  <c r="I414" i="14"/>
  <c r="I415" i="14" s="1"/>
  <c r="I416" i="14" s="1"/>
  <c r="O411" i="14"/>
  <c r="M2405" i="12"/>
  <c r="L411" i="14" l="1"/>
  <c r="N412" i="14"/>
  <c r="I417" i="14"/>
  <c r="O2406" i="12"/>
  <c r="L2405" i="12"/>
  <c r="K2406" i="12" s="1"/>
  <c r="P2406" i="12" s="1"/>
  <c r="K412" i="14" l="1"/>
  <c r="O412" i="14" s="1"/>
  <c r="H2406" i="12"/>
  <c r="M412" i="14" l="1"/>
  <c r="I2406" i="12"/>
  <c r="H2407" i="12"/>
  <c r="H2408" i="12" s="1"/>
  <c r="H2409" i="12" s="1"/>
  <c r="N413" i="14" l="1"/>
  <c r="L412" i="14"/>
  <c r="N2406" i="12"/>
  <c r="I2407" i="12"/>
  <c r="J2406" i="12"/>
  <c r="K413" i="14" l="1"/>
  <c r="I2408" i="12"/>
  <c r="J2407" i="12"/>
  <c r="M2406" i="12"/>
  <c r="N2407" i="12"/>
  <c r="N2408" i="12" s="1"/>
  <c r="N2409" i="12" s="1"/>
  <c r="M413" i="14" l="1"/>
  <c r="O413" i="14"/>
  <c r="L2406" i="12"/>
  <c r="K2407" i="12" s="1"/>
  <c r="P2407" i="12" s="1"/>
  <c r="O2407" i="12"/>
  <c r="I2409" i="12"/>
  <c r="J2409" i="12" s="1"/>
  <c r="J2408" i="12"/>
  <c r="L413" i="14" l="1"/>
  <c r="N414" i="14"/>
  <c r="M2407" i="12"/>
  <c r="K414" i="14" l="1"/>
  <c r="O414" i="14" s="1"/>
  <c r="O2408" i="12"/>
  <c r="L2407" i="12"/>
  <c r="K2408" i="12" s="1"/>
  <c r="P2408" i="12" s="1"/>
  <c r="M414" i="14" l="1"/>
  <c r="M2408" i="12"/>
  <c r="L414" i="14" l="1"/>
  <c r="N415" i="14"/>
  <c r="O2409" i="12"/>
  <c r="L2408" i="12"/>
  <c r="K2409" i="12" s="1"/>
  <c r="P2409" i="12" s="1"/>
  <c r="K415" i="14" l="1"/>
  <c r="O415" i="14" s="1"/>
  <c r="M2409" i="12"/>
  <c r="M415" i="14" l="1"/>
  <c r="L2409" i="12"/>
  <c r="K2410" i="12" s="1"/>
  <c r="P2410" i="12" s="1"/>
  <c r="O2410" i="12"/>
  <c r="L415" i="14" l="1"/>
  <c r="N416" i="14"/>
  <c r="H2410" i="12"/>
  <c r="K416" i="14" l="1"/>
  <c r="O416" i="14" s="1"/>
  <c r="I2410" i="12"/>
  <c r="H2411" i="12"/>
  <c r="H2412" i="12" s="1"/>
  <c r="H2413" i="12" s="1"/>
  <c r="M416" i="14" l="1"/>
  <c r="I2411" i="12"/>
  <c r="J2410" i="12"/>
  <c r="N2410" i="12"/>
  <c r="L416" i="14" l="1"/>
  <c r="K417" i="14" s="1"/>
  <c r="N417" i="14"/>
  <c r="M2410" i="12"/>
  <c r="N2411" i="12"/>
  <c r="N2412" i="12" s="1"/>
  <c r="N2413" i="12" s="1"/>
  <c r="I2412" i="12"/>
  <c r="J2411" i="12"/>
  <c r="M417" i="14" l="1"/>
  <c r="L417" i="14" s="1"/>
  <c r="K418" i="14" s="1"/>
  <c r="O417" i="14"/>
  <c r="J418" i="14"/>
  <c r="J419" i="14" s="1"/>
  <c r="J420" i="14" s="1"/>
  <c r="J421" i="14" s="1"/>
  <c r="J422" i="14" s="1"/>
  <c r="J423" i="14" s="1"/>
  <c r="J424" i="14" s="1"/>
  <c r="J425" i="14" s="1"/>
  <c r="J426" i="14" s="1"/>
  <c r="J427" i="14" s="1"/>
  <c r="J2412" i="12"/>
  <c r="I2413" i="12"/>
  <c r="J2413" i="12" s="1"/>
  <c r="L2410" i="12"/>
  <c r="K2411" i="12" s="1"/>
  <c r="P2411" i="12" s="1"/>
  <c r="O2411" i="12"/>
  <c r="N418" i="14" l="1"/>
  <c r="I418" i="14"/>
  <c r="O418" i="14"/>
  <c r="M2411" i="12"/>
  <c r="I419" i="14" l="1"/>
  <c r="I420" i="14" s="1"/>
  <c r="I421" i="14" s="1"/>
  <c r="M418" i="14"/>
  <c r="O2412" i="12"/>
  <c r="L2411" i="12"/>
  <c r="K2412" i="12" s="1"/>
  <c r="P2412" i="12" s="1"/>
  <c r="L418" i="14" l="1"/>
  <c r="N419" i="14"/>
  <c r="I422" i="14"/>
  <c r="I423" i="14" s="1"/>
  <c r="I424" i="14" s="1"/>
  <c r="M2412" i="12"/>
  <c r="I425" i="14" l="1"/>
  <c r="K419" i="14"/>
  <c r="O419" i="14" s="1"/>
  <c r="O2413" i="12"/>
  <c r="L2412" i="12"/>
  <c r="K2413" i="12" s="1"/>
  <c r="P2413" i="12" s="1"/>
  <c r="I426" i="14" l="1"/>
  <c r="M419" i="14"/>
  <c r="M2413" i="12"/>
  <c r="L419" i="14" l="1"/>
  <c r="N420" i="14"/>
  <c r="I427" i="14"/>
  <c r="O2414" i="12"/>
  <c r="L2413" i="12"/>
  <c r="K2414" i="12" s="1"/>
  <c r="P2414" i="12" s="1"/>
  <c r="K420" i="14" l="1"/>
  <c r="O420" i="14" s="1"/>
  <c r="H2414" i="12"/>
  <c r="M420" i="14" l="1"/>
  <c r="H2415" i="12"/>
  <c r="H2416" i="12" s="1"/>
  <c r="H2417" i="12" s="1"/>
  <c r="I2414" i="12"/>
  <c r="N421" i="14" l="1"/>
  <c r="L420" i="14"/>
  <c r="N2414" i="12"/>
  <c r="J2414" i="12"/>
  <c r="I2415" i="12"/>
  <c r="K421" i="14" l="1"/>
  <c r="I2416" i="12"/>
  <c r="J2415" i="12"/>
  <c r="N2415" i="12"/>
  <c r="N2416" i="12" s="1"/>
  <c r="N2417" i="12" s="1"/>
  <c r="M2414" i="12"/>
  <c r="M421" i="14" l="1"/>
  <c r="O421" i="14"/>
  <c r="L2414" i="12"/>
  <c r="K2415" i="12" s="1"/>
  <c r="P2415" i="12" s="1"/>
  <c r="O2415" i="12"/>
  <c r="J2416" i="12"/>
  <c r="I2417" i="12"/>
  <c r="J2417" i="12" s="1"/>
  <c r="L421" i="14" l="1"/>
  <c r="N422" i="14"/>
  <c r="M2415" i="12"/>
  <c r="K422" i="14" l="1"/>
  <c r="O2416" i="12"/>
  <c r="L2415" i="12"/>
  <c r="K2416" i="12" s="1"/>
  <c r="P2416" i="12" s="1"/>
  <c r="O422" i="14" l="1"/>
  <c r="M422" i="14"/>
  <c r="M2416" i="12"/>
  <c r="L422" i="14" l="1"/>
  <c r="N423" i="14"/>
  <c r="O2417" i="12"/>
  <c r="L2416" i="12"/>
  <c r="K2417" i="12" s="1"/>
  <c r="P2417" i="12" s="1"/>
  <c r="K423" i="14" l="1"/>
  <c r="O423" i="14" s="1"/>
  <c r="M2417" i="12"/>
  <c r="M423" i="14" l="1"/>
  <c r="L2417" i="12"/>
  <c r="K2418" i="12" s="1"/>
  <c r="P2418" i="12" s="1"/>
  <c r="O2418" i="12"/>
  <c r="L423" i="14" l="1"/>
  <c r="N424" i="14"/>
  <c r="H2418" i="12"/>
  <c r="K424" i="14" l="1"/>
  <c r="O424" i="14" s="1"/>
  <c r="H2419" i="12"/>
  <c r="H2420" i="12" s="1"/>
  <c r="H2421" i="12" s="1"/>
  <c r="I2418" i="12"/>
  <c r="M424" i="14" l="1"/>
  <c r="N2418" i="12"/>
  <c r="J2418" i="12"/>
  <c r="I2419" i="12"/>
  <c r="L424" i="14" l="1"/>
  <c r="N425" i="14"/>
  <c r="I2420" i="12"/>
  <c r="J2419" i="12"/>
  <c r="M2418" i="12"/>
  <c r="N2419" i="12"/>
  <c r="N2420" i="12" s="1"/>
  <c r="N2421" i="12" s="1"/>
  <c r="K425" i="14" l="1"/>
  <c r="O425" i="14" s="1"/>
  <c r="L2418" i="12"/>
  <c r="K2419" i="12" s="1"/>
  <c r="P2419" i="12" s="1"/>
  <c r="O2419" i="12"/>
  <c r="I2421" i="12"/>
  <c r="J2421" i="12" s="1"/>
  <c r="J2420" i="12"/>
  <c r="M425" i="14" l="1"/>
  <c r="M2419" i="12"/>
  <c r="N426" i="14" l="1"/>
  <c r="L425" i="14"/>
  <c r="L2419" i="12"/>
  <c r="K2420" i="12" s="1"/>
  <c r="P2420" i="12" s="1"/>
  <c r="O2420" i="12"/>
  <c r="K426" i="14" l="1"/>
  <c r="M426" i="14" s="1"/>
  <c r="M2420" i="12"/>
  <c r="N427" i="14" l="1"/>
  <c r="L426" i="14"/>
  <c r="K427" i="14" s="1"/>
  <c r="O426" i="14"/>
  <c r="O2421" i="12"/>
  <c r="L2420" i="12"/>
  <c r="K2421" i="12" s="1"/>
  <c r="P2421" i="12" s="1"/>
  <c r="O427" i="14" l="1"/>
  <c r="J428" i="14"/>
  <c r="J429" i="14" s="1"/>
  <c r="J430" i="14" s="1"/>
  <c r="J431" i="14" s="1"/>
  <c r="J432" i="14" s="1"/>
  <c r="J433" i="14" s="1"/>
  <c r="J434" i="14" s="1"/>
  <c r="J435" i="14" s="1"/>
  <c r="J436" i="14" s="1"/>
  <c r="J437" i="14" s="1"/>
  <c r="M427" i="14"/>
  <c r="M2421" i="12"/>
  <c r="L427" i="14" l="1"/>
  <c r="N428" i="14"/>
  <c r="I428" i="14"/>
  <c r="O2422" i="12"/>
  <c r="L2421" i="12"/>
  <c r="K2422" i="12" s="1"/>
  <c r="P2422" i="12" s="1"/>
  <c r="I429" i="14" l="1"/>
  <c r="K428" i="14"/>
  <c r="O428" i="14" s="1"/>
  <c r="H2422" i="12"/>
  <c r="M428" i="14" l="1"/>
  <c r="I430" i="14"/>
  <c r="H2423" i="12"/>
  <c r="H2424" i="12" s="1"/>
  <c r="H2425" i="12" s="1"/>
  <c r="I2422" i="12"/>
  <c r="N429" i="14" l="1"/>
  <c r="L428" i="14"/>
  <c r="I431" i="14"/>
  <c r="I432" i="14" s="1"/>
  <c r="I433" i="14" s="1"/>
  <c r="I434" i="14" s="1"/>
  <c r="I435" i="14" s="1"/>
  <c r="I2423" i="12"/>
  <c r="J2422" i="12"/>
  <c r="N2422" i="12"/>
  <c r="K429" i="14" l="1"/>
  <c r="I436" i="14"/>
  <c r="I437" i="14" s="1"/>
  <c r="N2423" i="12"/>
  <c r="M2422" i="12"/>
  <c r="J2423" i="12"/>
  <c r="I2424" i="12"/>
  <c r="M429" i="14" l="1"/>
  <c r="O429" i="14"/>
  <c r="L2422" i="12"/>
  <c r="K2423" i="12" s="1"/>
  <c r="P2423" i="12" s="1"/>
  <c r="O2423" i="12"/>
  <c r="I2425" i="12"/>
  <c r="J2425" i="12" s="1"/>
  <c r="J2424" i="12"/>
  <c r="N2424" i="12"/>
  <c r="N2425" i="12" s="1"/>
  <c r="N430" i="14" l="1"/>
  <c r="L429" i="14"/>
  <c r="M2423" i="12"/>
  <c r="L2423" i="12" s="1"/>
  <c r="K2424" i="12" s="1"/>
  <c r="P2424" i="12" s="1"/>
  <c r="K430" i="14" l="1"/>
  <c r="M430" i="14" s="1"/>
  <c r="O2424" i="12"/>
  <c r="M2424" i="12"/>
  <c r="L430" i="14" l="1"/>
  <c r="K431" i="14" s="1"/>
  <c r="N431" i="14"/>
  <c r="O430" i="14"/>
  <c r="L2424" i="12"/>
  <c r="K2425" i="12" s="1"/>
  <c r="P2425" i="12" s="1"/>
  <c r="O2425" i="12"/>
  <c r="M431" i="14" l="1"/>
  <c r="O431" i="14"/>
  <c r="M2425" i="12"/>
  <c r="L431" i="14" l="1"/>
  <c r="N432" i="14"/>
  <c r="O2426" i="12"/>
  <c r="L2425" i="12"/>
  <c r="K2426" i="12" s="1"/>
  <c r="P2426" i="12" s="1"/>
  <c r="K432" i="14" l="1"/>
  <c r="H2426" i="12"/>
  <c r="O432" i="14" l="1"/>
  <c r="M432" i="14"/>
  <c r="I2426" i="12"/>
  <c r="H2427" i="12"/>
  <c r="H2428" i="12" s="1"/>
  <c r="H2429" i="12" s="1"/>
  <c r="L432" i="14" l="1"/>
  <c r="N433" i="14"/>
  <c r="N2426" i="12"/>
  <c r="J2426" i="12"/>
  <c r="I2427" i="12"/>
  <c r="K433" i="14" l="1"/>
  <c r="I2428" i="12"/>
  <c r="J2427" i="12"/>
  <c r="N2427" i="12"/>
  <c r="M2426" i="12"/>
  <c r="O433" i="14" l="1"/>
  <c r="M433" i="14"/>
  <c r="N2428" i="12"/>
  <c r="N2429" i="12" s="1"/>
  <c r="L2426" i="12"/>
  <c r="K2427" i="12" s="1"/>
  <c r="P2427" i="12" s="1"/>
  <c r="O2427" i="12"/>
  <c r="J2428" i="12"/>
  <c r="I2429" i="12"/>
  <c r="J2429" i="12" s="1"/>
  <c r="L433" i="14" l="1"/>
  <c r="N434" i="14"/>
  <c r="M2427" i="12"/>
  <c r="K434" i="14" l="1"/>
  <c r="O434" i="14" s="1"/>
  <c r="O2428" i="12"/>
  <c r="L2427" i="12"/>
  <c r="K2428" i="12" s="1"/>
  <c r="P2428" i="12" s="1"/>
  <c r="M434" i="14" l="1"/>
  <c r="M2428" i="12"/>
  <c r="N435" i="14" l="1"/>
  <c r="L434" i="14"/>
  <c r="O2429" i="12"/>
  <c r="L2428" i="12"/>
  <c r="K2429" i="12" s="1"/>
  <c r="P2429" i="12" s="1"/>
  <c r="K435" i="14" l="1"/>
  <c r="M2429" i="12"/>
  <c r="M435" i="14" l="1"/>
  <c r="O435" i="14"/>
  <c r="O2430" i="12"/>
  <c r="L2429" i="12"/>
  <c r="K2430" i="12" s="1"/>
  <c r="P2430" i="12" s="1"/>
  <c r="L435" i="14" l="1"/>
  <c r="N436" i="14"/>
  <c r="H2430" i="12"/>
  <c r="K436" i="14" l="1"/>
  <c r="O436" i="14" s="1"/>
  <c r="I2430" i="12"/>
  <c r="H2431" i="12"/>
  <c r="H2432" i="12" s="1"/>
  <c r="H2433" i="12" s="1"/>
  <c r="M436" i="14" l="1"/>
  <c r="I2431" i="12"/>
  <c r="N2430" i="12"/>
  <c r="J2430" i="12"/>
  <c r="L436" i="14" l="1"/>
  <c r="K437" i="14" s="1"/>
  <c r="N437" i="14"/>
  <c r="N2431" i="12"/>
  <c r="M2430" i="12"/>
  <c r="J2431" i="12"/>
  <c r="I2432" i="12"/>
  <c r="M437" i="14" l="1"/>
  <c r="N438" i="14" s="1"/>
  <c r="O437" i="14"/>
  <c r="J438" i="14"/>
  <c r="J439" i="14" s="1"/>
  <c r="J440" i="14" s="1"/>
  <c r="J441" i="14" s="1"/>
  <c r="J442" i="14" s="1"/>
  <c r="J443" i="14" s="1"/>
  <c r="J444" i="14" s="1"/>
  <c r="J445" i="14" s="1"/>
  <c r="J446" i="14" s="1"/>
  <c r="J447" i="14" s="1"/>
  <c r="L2430" i="12"/>
  <c r="K2431" i="12" s="1"/>
  <c r="P2431" i="12" s="1"/>
  <c r="O2431" i="12"/>
  <c r="J2432" i="12"/>
  <c r="I2433" i="12"/>
  <c r="J2433" i="12" s="1"/>
  <c r="N2432" i="12"/>
  <c r="N2433" i="12" s="1"/>
  <c r="L437" i="14" l="1"/>
  <c r="K438" i="14" s="1"/>
  <c r="O438" i="14" s="1"/>
  <c r="I438" i="14"/>
  <c r="M2431" i="12"/>
  <c r="L2431" i="12" s="1"/>
  <c r="K2432" i="12" s="1"/>
  <c r="P2432" i="12" s="1"/>
  <c r="I439" i="14" l="1"/>
  <c r="M438" i="14"/>
  <c r="O2432" i="12"/>
  <c r="M2432" i="12"/>
  <c r="L438" i="14" l="1"/>
  <c r="N439" i="14"/>
  <c r="I440" i="14"/>
  <c r="I441" i="14" s="1"/>
  <c r="I442" i="14" s="1"/>
  <c r="O2433" i="12"/>
  <c r="L2432" i="12"/>
  <c r="K2433" i="12" s="1"/>
  <c r="P2433" i="12" s="1"/>
  <c r="I443" i="14" l="1"/>
  <c r="K439" i="14"/>
  <c r="M2433" i="12"/>
  <c r="M439" i="14" l="1"/>
  <c r="O439" i="14"/>
  <c r="I444" i="14"/>
  <c r="O2434" i="12"/>
  <c r="L2433" i="12"/>
  <c r="K2434" i="12" s="1"/>
  <c r="P2434" i="12" s="1"/>
  <c r="I445" i="14" l="1"/>
  <c r="L439" i="14"/>
  <c r="N440" i="14"/>
  <c r="H2434" i="12"/>
  <c r="K440" i="14" l="1"/>
  <c r="O440" i="14" s="1"/>
  <c r="I446" i="14"/>
  <c r="I447" i="14" s="1"/>
  <c r="H2435" i="12"/>
  <c r="H2436" i="12" s="1"/>
  <c r="H2437" i="12" s="1"/>
  <c r="I2434" i="12"/>
  <c r="M440" i="14" l="1"/>
  <c r="J2434" i="12"/>
  <c r="I2435" i="12"/>
  <c r="N2434" i="12"/>
  <c r="L440" i="14" l="1"/>
  <c r="N441" i="14"/>
  <c r="I2436" i="12"/>
  <c r="J2435" i="12"/>
  <c r="N2435" i="12"/>
  <c r="N2436" i="12" s="1"/>
  <c r="N2437" i="12" s="1"/>
  <c r="M2434" i="12"/>
  <c r="K441" i="14" l="1"/>
  <c r="O441" i="14" s="1"/>
  <c r="O2435" i="12"/>
  <c r="L2434" i="12"/>
  <c r="K2435" i="12" s="1"/>
  <c r="P2435" i="12" s="1"/>
  <c r="I2437" i="12"/>
  <c r="J2437" i="12" s="1"/>
  <c r="J2436" i="12"/>
  <c r="M441" i="14" l="1"/>
  <c r="M2435" i="12"/>
  <c r="L441" i="14" l="1"/>
  <c r="N442" i="14"/>
  <c r="O2436" i="12"/>
  <c r="L2435" i="12"/>
  <c r="K2436" i="12" s="1"/>
  <c r="P2436" i="12" s="1"/>
  <c r="K442" i="14" l="1"/>
  <c r="M2436" i="12"/>
  <c r="O442" i="14" l="1"/>
  <c r="M442" i="14"/>
  <c r="L2436" i="12"/>
  <c r="K2437" i="12" s="1"/>
  <c r="P2437" i="12" s="1"/>
  <c r="O2437" i="12"/>
  <c r="N443" i="14" l="1"/>
  <c r="L442" i="14"/>
  <c r="M2437" i="12"/>
  <c r="K443" i="14" l="1"/>
  <c r="O2438" i="12"/>
  <c r="L2437" i="12"/>
  <c r="K2438" i="12" s="1"/>
  <c r="P2438" i="12" s="1"/>
  <c r="M443" i="14" l="1"/>
  <c r="O443" i="14"/>
  <c r="H2438" i="12"/>
  <c r="N444" i="14" l="1"/>
  <c r="L443" i="14"/>
  <c r="H2439" i="12"/>
  <c r="H2440" i="12" s="1"/>
  <c r="H2441" i="12" s="1"/>
  <c r="I2438" i="12"/>
  <c r="K444" i="14" l="1"/>
  <c r="I2439" i="12"/>
  <c r="N2438" i="12"/>
  <c r="J2438" i="12"/>
  <c r="M444" i="14" l="1"/>
  <c r="O444" i="14"/>
  <c r="N2439" i="12"/>
  <c r="N2440" i="12" s="1"/>
  <c r="N2441" i="12" s="1"/>
  <c r="M2438" i="12"/>
  <c r="J2439" i="12"/>
  <c r="I2440" i="12"/>
  <c r="N445" i="14" l="1"/>
  <c r="L444" i="14"/>
  <c r="J2440" i="12"/>
  <c r="I2441" i="12"/>
  <c r="J2441" i="12" s="1"/>
  <c r="O2439" i="12"/>
  <c r="L2438" i="12"/>
  <c r="K2439" i="12" s="1"/>
  <c r="P2439" i="12" s="1"/>
  <c r="K445" i="14" l="1"/>
  <c r="M2439" i="12"/>
  <c r="M445" i="14" l="1"/>
  <c r="O445" i="14"/>
  <c r="O2440" i="12"/>
  <c r="L2439" i="12"/>
  <c r="K2440" i="12" s="1"/>
  <c r="P2440" i="12" s="1"/>
  <c r="L445" i="14" l="1"/>
  <c r="N446" i="14"/>
  <c r="M2440" i="12"/>
  <c r="K446" i="14" l="1"/>
  <c r="O446" i="14" s="1"/>
  <c r="L2440" i="12"/>
  <c r="K2441" i="12" s="1"/>
  <c r="P2441" i="12" s="1"/>
  <c r="O2441" i="12"/>
  <c r="M446" i="14" l="1"/>
  <c r="M2441" i="12"/>
  <c r="N447" i="14" l="1"/>
  <c r="L446" i="14"/>
  <c r="K447" i="14" s="1"/>
  <c r="L2441" i="12"/>
  <c r="K2442" i="12" s="1"/>
  <c r="P2442" i="12" s="1"/>
  <c r="O2442" i="12"/>
  <c r="O447" i="14" l="1"/>
  <c r="J448" i="14"/>
  <c r="J449" i="14" s="1"/>
  <c r="J450" i="14" s="1"/>
  <c r="J451" i="14" s="1"/>
  <c r="J452" i="14" s="1"/>
  <c r="J453" i="14" s="1"/>
  <c r="J454" i="14" s="1"/>
  <c r="J455" i="14" s="1"/>
  <c r="J456" i="14" s="1"/>
  <c r="J457" i="14" s="1"/>
  <c r="M447" i="14"/>
  <c r="H2442" i="12"/>
  <c r="L447" i="14" l="1"/>
  <c r="N448" i="14"/>
  <c r="I448" i="14"/>
  <c r="I2442" i="12"/>
  <c r="H2443" i="12"/>
  <c r="H2444" i="12" s="1"/>
  <c r="H2445" i="12" s="1"/>
  <c r="K448" i="14" l="1"/>
  <c r="I449" i="14"/>
  <c r="N2442" i="12"/>
  <c r="I2443" i="12"/>
  <c r="J2442" i="12"/>
  <c r="I450" i="14" l="1"/>
  <c r="I451" i="14" s="1"/>
  <c r="M448" i="14"/>
  <c r="O448" i="14"/>
  <c r="I2444" i="12"/>
  <c r="J2443" i="12"/>
  <c r="M2442" i="12"/>
  <c r="N2443" i="12"/>
  <c r="N449" i="14" l="1"/>
  <c r="L448" i="14"/>
  <c r="I452" i="14"/>
  <c r="I453" i="14" s="1"/>
  <c r="I454" i="14" s="1"/>
  <c r="N2444" i="12"/>
  <c r="N2445" i="12" s="1"/>
  <c r="L2442" i="12"/>
  <c r="K2443" i="12" s="1"/>
  <c r="P2443" i="12" s="1"/>
  <c r="O2443" i="12"/>
  <c r="I2445" i="12"/>
  <c r="J2445" i="12" s="1"/>
  <c r="J2444" i="12"/>
  <c r="K449" i="14" l="1"/>
  <c r="M449" i="14" s="1"/>
  <c r="I455" i="14"/>
  <c r="M2443" i="12"/>
  <c r="N450" i="14" l="1"/>
  <c r="L449" i="14"/>
  <c r="K450" i="14" s="1"/>
  <c r="I456" i="14"/>
  <c r="O449" i="14"/>
  <c r="O2444" i="12"/>
  <c r="L2443" i="12"/>
  <c r="K2444" i="12" s="1"/>
  <c r="P2444" i="12" s="1"/>
  <c r="I457" i="14" l="1"/>
  <c r="O450" i="14"/>
  <c r="M450" i="14"/>
  <c r="M2444" i="12"/>
  <c r="N451" i="14" l="1"/>
  <c r="L450" i="14"/>
  <c r="L2444" i="12"/>
  <c r="K2445" i="12" s="1"/>
  <c r="P2445" i="12" s="1"/>
  <c r="O2445" i="12"/>
  <c r="K451" i="14" l="1"/>
  <c r="M2445" i="12"/>
  <c r="M451" i="14" l="1"/>
  <c r="O451" i="14"/>
  <c r="O2446" i="12"/>
  <c r="L2445" i="12"/>
  <c r="K2446" i="12" s="1"/>
  <c r="P2446" i="12" s="1"/>
  <c r="L451" i="14" l="1"/>
  <c r="N452" i="14"/>
  <c r="H2446" i="12"/>
  <c r="K452" i="14" l="1"/>
  <c r="O452" i="14" s="1"/>
  <c r="I2446" i="12"/>
  <c r="H2447" i="12"/>
  <c r="H2448" i="12" s="1"/>
  <c r="H2449" i="12" s="1"/>
  <c r="M452" i="14" l="1"/>
  <c r="I2447" i="12"/>
  <c r="J2446" i="12"/>
  <c r="N2446" i="12"/>
  <c r="L452" i="14" l="1"/>
  <c r="N453" i="14"/>
  <c r="M2446" i="12"/>
  <c r="N2447" i="12"/>
  <c r="I2448" i="12"/>
  <c r="J2447" i="12"/>
  <c r="K453" i="14" l="1"/>
  <c r="O453" i="14" s="1"/>
  <c r="N2448" i="12"/>
  <c r="I2449" i="12"/>
  <c r="J2449" i="12" s="1"/>
  <c r="J2448" i="12"/>
  <c r="O2447" i="12"/>
  <c r="L2446" i="12"/>
  <c r="K2447" i="12" s="1"/>
  <c r="P2447" i="12" s="1"/>
  <c r="M453" i="14" l="1"/>
  <c r="M2447" i="12"/>
  <c r="N2449" i="12"/>
  <c r="N454" i="14" l="1"/>
  <c r="L453" i="14"/>
  <c r="L2447" i="12"/>
  <c r="K2448" i="12" s="1"/>
  <c r="P2448" i="12" s="1"/>
  <c r="O2448" i="12"/>
  <c r="K454" i="14" l="1"/>
  <c r="M2448" i="12"/>
  <c r="M454" i="14" l="1"/>
  <c r="O454" i="14"/>
  <c r="L2448" i="12"/>
  <c r="K2449" i="12" s="1"/>
  <c r="P2449" i="12" s="1"/>
  <c r="O2449" i="12"/>
  <c r="N455" i="14" l="1"/>
  <c r="L454" i="14"/>
  <c r="M2449" i="12"/>
  <c r="K455" i="14" l="1"/>
  <c r="O2450" i="12"/>
  <c r="L2449" i="12"/>
  <c r="K2450" i="12" s="1"/>
  <c r="P2450" i="12" s="1"/>
  <c r="M455" i="14" l="1"/>
  <c r="O455" i="14"/>
  <c r="H2450" i="12"/>
  <c r="L455" i="14" l="1"/>
  <c r="N456" i="14"/>
  <c r="H2451" i="12"/>
  <c r="H2452" i="12" s="1"/>
  <c r="H2453" i="12" s="1"/>
  <c r="I2450" i="12"/>
  <c r="K456" i="14" l="1"/>
  <c r="O456" i="14" s="1"/>
  <c r="J2450" i="12"/>
  <c r="I2451" i="12"/>
  <c r="N2450" i="12"/>
  <c r="M456" i="14" l="1"/>
  <c r="N2451" i="12"/>
  <c r="M2450" i="12"/>
  <c r="I2452" i="12"/>
  <c r="J2451" i="12"/>
  <c r="L456" i="14" l="1"/>
  <c r="K457" i="14" s="1"/>
  <c r="N457" i="14"/>
  <c r="O2451" i="12"/>
  <c r="L2450" i="12"/>
  <c r="K2451" i="12" s="1"/>
  <c r="P2451" i="12" s="1"/>
  <c r="I2453" i="12"/>
  <c r="J2453" i="12" s="1"/>
  <c r="J2452" i="12"/>
  <c r="N2452" i="12"/>
  <c r="M457" i="14" l="1"/>
  <c r="O457" i="14"/>
  <c r="J458" i="14"/>
  <c r="J459" i="14" s="1"/>
  <c r="J460" i="14" s="1"/>
  <c r="J461" i="14" s="1"/>
  <c r="J462" i="14" s="1"/>
  <c r="J463" i="14" s="1"/>
  <c r="J464" i="14" s="1"/>
  <c r="J465" i="14" s="1"/>
  <c r="J466" i="14" s="1"/>
  <c r="J467" i="14" s="1"/>
  <c r="M2451" i="12"/>
  <c r="L2451" i="12" s="1"/>
  <c r="K2452" i="12" s="1"/>
  <c r="P2452" i="12" s="1"/>
  <c r="N2453" i="12"/>
  <c r="I458" i="14" l="1"/>
  <c r="N458" i="14"/>
  <c r="L457" i="14"/>
  <c r="O2452" i="12"/>
  <c r="M2452" i="12"/>
  <c r="O2453" i="12" s="1"/>
  <c r="I459" i="14" l="1"/>
  <c r="K458" i="14"/>
  <c r="M458" i="14" s="1"/>
  <c r="L2452" i="12"/>
  <c r="K2453" i="12" s="1"/>
  <c r="P2453" i="12" s="1"/>
  <c r="N459" i="14" l="1"/>
  <c r="L458" i="14"/>
  <c r="K459" i="14" s="1"/>
  <c r="O458" i="14"/>
  <c r="I460" i="14"/>
  <c r="M2453" i="12"/>
  <c r="L2453" i="12" s="1"/>
  <c r="K2454" i="12" s="1"/>
  <c r="P2454" i="12" s="1"/>
  <c r="M459" i="14" l="1"/>
  <c r="N460" i="14" s="1"/>
  <c r="I461" i="14"/>
  <c r="I462" i="14" s="1"/>
  <c r="O459" i="14"/>
  <c r="O2454" i="12"/>
  <c r="H2454" i="12"/>
  <c r="L459" i="14" l="1"/>
  <c r="K460" i="14" s="1"/>
  <c r="M460" i="14" s="1"/>
  <c r="I463" i="14"/>
  <c r="I464" i="14" s="1"/>
  <c r="H2455" i="12"/>
  <c r="H2456" i="12" s="1"/>
  <c r="H2457" i="12" s="1"/>
  <c r="I2454" i="12"/>
  <c r="O460" i="14" l="1"/>
  <c r="I465" i="14"/>
  <c r="I466" i="14" s="1"/>
  <c r="I467" i="14" s="1"/>
  <c r="L460" i="14"/>
  <c r="N461" i="14"/>
  <c r="J2454" i="12"/>
  <c r="I2455" i="12"/>
  <c r="N2454" i="12"/>
  <c r="K461" i="14" l="1"/>
  <c r="O461" i="14" s="1"/>
  <c r="I2456" i="12"/>
  <c r="J2455" i="12"/>
  <c r="M2454" i="12"/>
  <c r="N2455" i="12"/>
  <c r="N2456" i="12" s="1"/>
  <c r="N2457" i="12" s="1"/>
  <c r="M461" i="14" l="1"/>
  <c r="O2455" i="12"/>
  <c r="L2454" i="12"/>
  <c r="K2455" i="12" s="1"/>
  <c r="P2455" i="12" s="1"/>
  <c r="J2456" i="12"/>
  <c r="I2457" i="12"/>
  <c r="J2457" i="12" s="1"/>
  <c r="N462" i="14" l="1"/>
  <c r="L461" i="14"/>
  <c r="M2455" i="12"/>
  <c r="K462" i="14" l="1"/>
  <c r="L2455" i="12"/>
  <c r="K2456" i="12" s="1"/>
  <c r="P2456" i="12" s="1"/>
  <c r="O2456" i="12"/>
  <c r="M462" i="14" l="1"/>
  <c r="O462" i="14"/>
  <c r="M2456" i="12"/>
  <c r="L462" i="14" l="1"/>
  <c r="N463" i="14"/>
  <c r="L2456" i="12"/>
  <c r="K2457" i="12" s="1"/>
  <c r="P2457" i="12" s="1"/>
  <c r="O2457" i="12"/>
  <c r="K463" i="14" l="1"/>
  <c r="M2457" i="12"/>
  <c r="O463" i="14" l="1"/>
  <c r="M463" i="14"/>
  <c r="O2458" i="12"/>
  <c r="L2457" i="12"/>
  <c r="K2458" i="12" s="1"/>
  <c r="P2458" i="12" s="1"/>
  <c r="L463" i="14" l="1"/>
  <c r="N464" i="14"/>
  <c r="H2458" i="12"/>
  <c r="K464" i="14" l="1"/>
  <c r="O464" i="14" s="1"/>
  <c r="H2459" i="12"/>
  <c r="H2460" i="12" s="1"/>
  <c r="H2461" i="12" s="1"/>
  <c r="I2458" i="12"/>
  <c r="M464" i="14" l="1"/>
  <c r="I2459" i="12"/>
  <c r="J2458" i="12"/>
  <c r="N2458" i="12"/>
  <c r="L464" i="14" l="1"/>
  <c r="N465" i="14"/>
  <c r="N2459" i="12"/>
  <c r="N2460" i="12" s="1"/>
  <c r="N2461" i="12" s="1"/>
  <c r="M2458" i="12"/>
  <c r="I2460" i="12"/>
  <c r="J2459" i="12"/>
  <c r="K465" i="14" l="1"/>
  <c r="O465" i="14" s="1"/>
  <c r="I2461" i="12"/>
  <c r="J2461" i="12" s="1"/>
  <c r="J2460" i="12"/>
  <c r="O2459" i="12"/>
  <c r="L2458" i="12"/>
  <c r="K2459" i="12" s="1"/>
  <c r="P2459" i="12" s="1"/>
  <c r="M465" i="14" l="1"/>
  <c r="M2459" i="12"/>
  <c r="L465" i="14" l="1"/>
  <c r="N466" i="14"/>
  <c r="L2459" i="12"/>
  <c r="K2460" i="12" s="1"/>
  <c r="P2460" i="12" s="1"/>
  <c r="O2460" i="12"/>
  <c r="K466" i="14" l="1"/>
  <c r="O466" i="14" s="1"/>
  <c r="M2460" i="12"/>
  <c r="M466" i="14" l="1"/>
  <c r="O2461" i="12"/>
  <c r="L2460" i="12"/>
  <c r="K2461" i="12" s="1"/>
  <c r="P2461" i="12" s="1"/>
  <c r="L466" i="14" l="1"/>
  <c r="K467" i="14" s="1"/>
  <c r="N467" i="14"/>
  <c r="M2461" i="12"/>
  <c r="M467" i="14" l="1"/>
  <c r="L467" i="14" s="1"/>
  <c r="K468" i="14" s="1"/>
  <c r="O467" i="14"/>
  <c r="J468" i="14"/>
  <c r="J469" i="14" s="1"/>
  <c r="J470" i="14" s="1"/>
  <c r="J471" i="14" s="1"/>
  <c r="J472" i="14" s="1"/>
  <c r="J473" i="14" s="1"/>
  <c r="J474" i="14" s="1"/>
  <c r="J475" i="14" s="1"/>
  <c r="J476" i="14" s="1"/>
  <c r="J477" i="14" s="1"/>
  <c r="O2462" i="12"/>
  <c r="L2461" i="12"/>
  <c r="K2462" i="12" s="1"/>
  <c r="P2462" i="12" s="1"/>
  <c r="N468" i="14" l="1"/>
  <c r="I468" i="14"/>
  <c r="O468" i="14"/>
  <c r="H2462" i="12"/>
  <c r="M468" i="14" l="1"/>
  <c r="I469" i="14"/>
  <c r="I470" i="14" s="1"/>
  <c r="I471" i="14" s="1"/>
  <c r="H2463" i="12"/>
  <c r="H2464" i="12" s="1"/>
  <c r="H2465" i="12" s="1"/>
  <c r="I2462" i="12"/>
  <c r="I472" i="14" l="1"/>
  <c r="L468" i="14"/>
  <c r="N469" i="14"/>
  <c r="N2462" i="12"/>
  <c r="J2462" i="12"/>
  <c r="I2463" i="12"/>
  <c r="K469" i="14" l="1"/>
  <c r="O469" i="14" s="1"/>
  <c r="I473" i="14"/>
  <c r="I2464" i="12"/>
  <c r="J2463" i="12"/>
  <c r="M2462" i="12"/>
  <c r="N2463" i="12"/>
  <c r="N2464" i="12" s="1"/>
  <c r="N2465" i="12" s="1"/>
  <c r="I474" i="14" l="1"/>
  <c r="I475" i="14" s="1"/>
  <c r="I476" i="14" s="1"/>
  <c r="I477" i="14" s="1"/>
  <c r="M469" i="14"/>
  <c r="L2462" i="12"/>
  <c r="K2463" i="12" s="1"/>
  <c r="P2463" i="12" s="1"/>
  <c r="O2463" i="12"/>
  <c r="J2464" i="12"/>
  <c r="I2465" i="12"/>
  <c r="J2465" i="12" s="1"/>
  <c r="L469" i="14" l="1"/>
  <c r="N470" i="14"/>
  <c r="M2463" i="12"/>
  <c r="K470" i="14" l="1"/>
  <c r="O470" i="14" s="1"/>
  <c r="O2464" i="12"/>
  <c r="L2463" i="12"/>
  <c r="K2464" i="12" s="1"/>
  <c r="P2464" i="12" s="1"/>
  <c r="M470" i="14" l="1"/>
  <c r="M2464" i="12"/>
  <c r="L470" i="14" l="1"/>
  <c r="N471" i="14"/>
  <c r="O2465" i="12"/>
  <c r="L2464" i="12"/>
  <c r="K2465" i="12" s="1"/>
  <c r="P2465" i="12" s="1"/>
  <c r="K471" i="14" l="1"/>
  <c r="O471" i="14" s="1"/>
  <c r="M2465" i="12"/>
  <c r="M471" i="14" l="1"/>
  <c r="O2466" i="12"/>
  <c r="L2465" i="12"/>
  <c r="K2466" i="12" s="1"/>
  <c r="P2466" i="12" s="1"/>
  <c r="L471" i="14" l="1"/>
  <c r="N472" i="14"/>
  <c r="H2466" i="12"/>
  <c r="K472" i="14" l="1"/>
  <c r="O472" i="14" s="1"/>
  <c r="H2467" i="12"/>
  <c r="H2468" i="12" s="1"/>
  <c r="H2469" i="12" s="1"/>
  <c r="I2466" i="12"/>
  <c r="M472" i="14" l="1"/>
  <c r="I2467" i="12"/>
  <c r="J2466" i="12"/>
  <c r="N2466" i="12"/>
  <c r="N473" i="14" l="1"/>
  <c r="L472" i="14"/>
  <c r="M2466" i="12"/>
  <c r="N2467" i="12"/>
  <c r="I2468" i="12"/>
  <c r="J2467" i="12"/>
  <c r="K473" i="14" l="1"/>
  <c r="J2468" i="12"/>
  <c r="I2469" i="12"/>
  <c r="J2469" i="12" s="1"/>
  <c r="N2468" i="12"/>
  <c r="N2469" i="12" s="1"/>
  <c r="O2467" i="12"/>
  <c r="L2466" i="12"/>
  <c r="K2467" i="12" s="1"/>
  <c r="P2467" i="12" s="1"/>
  <c r="M473" i="14" l="1"/>
  <c r="O473" i="14"/>
  <c r="M2467" i="12"/>
  <c r="L473" i="14" l="1"/>
  <c r="N474" i="14"/>
  <c r="O2468" i="12"/>
  <c r="L2467" i="12"/>
  <c r="K2468" i="12" s="1"/>
  <c r="P2468" i="12" s="1"/>
  <c r="K474" i="14" l="1"/>
  <c r="O474" i="14" s="1"/>
  <c r="M2468" i="12"/>
  <c r="M474" i="14" l="1"/>
  <c r="L2468" i="12"/>
  <c r="K2469" i="12" s="1"/>
  <c r="P2469" i="12" s="1"/>
  <c r="O2469" i="12"/>
  <c r="N475" i="14" l="1"/>
  <c r="L474" i="14"/>
  <c r="M2469" i="12"/>
  <c r="K475" i="14" l="1"/>
  <c r="L2469" i="12"/>
  <c r="K2470" i="12" s="1"/>
  <c r="P2470" i="12" s="1"/>
  <c r="O2470" i="12"/>
  <c r="M475" i="14" l="1"/>
  <c r="O475" i="14"/>
  <c r="H2470" i="12"/>
  <c r="L475" i="14" l="1"/>
  <c r="N476" i="14"/>
  <c r="H2471" i="12"/>
  <c r="H2472" i="12" s="1"/>
  <c r="H2473" i="12" s="1"/>
  <c r="I2470" i="12"/>
  <c r="K476" i="14" l="1"/>
  <c r="O476" i="14" s="1"/>
  <c r="J2470" i="12"/>
  <c r="I2471" i="12"/>
  <c r="N2470" i="12"/>
  <c r="M476" i="14" l="1"/>
  <c r="I2472" i="12"/>
  <c r="J2471" i="12"/>
  <c r="M2470" i="12"/>
  <c r="N2471" i="12"/>
  <c r="N477" i="14" l="1"/>
  <c r="L476" i="14"/>
  <c r="K477" i="14" s="1"/>
  <c r="N2472" i="12"/>
  <c r="N2473" i="12" s="1"/>
  <c r="L2470" i="12"/>
  <c r="K2471" i="12" s="1"/>
  <c r="P2471" i="12" s="1"/>
  <c r="O2471" i="12"/>
  <c r="I2473" i="12"/>
  <c r="J2473" i="12" s="1"/>
  <c r="J2472" i="12"/>
  <c r="O477" i="14" l="1"/>
  <c r="J478" i="14"/>
  <c r="J479" i="14" s="1"/>
  <c r="J480" i="14" s="1"/>
  <c r="J481" i="14" s="1"/>
  <c r="J482" i="14" s="1"/>
  <c r="J483" i="14" s="1"/>
  <c r="J484" i="14" s="1"/>
  <c r="J485" i="14" s="1"/>
  <c r="J486" i="14" s="1"/>
  <c r="J487" i="14" s="1"/>
  <c r="M477" i="14"/>
  <c r="M2471" i="12"/>
  <c r="L477" i="14" l="1"/>
  <c r="N478" i="14"/>
  <c r="I478" i="14"/>
  <c r="O2472" i="12"/>
  <c r="L2471" i="12"/>
  <c r="K2472" i="12" s="1"/>
  <c r="P2472" i="12" s="1"/>
  <c r="I479" i="14" l="1"/>
  <c r="K478" i="14"/>
  <c r="M2472" i="12"/>
  <c r="M478" i="14" l="1"/>
  <c r="O478" i="14"/>
  <c r="I480" i="14"/>
  <c r="L2472" i="12"/>
  <c r="K2473" i="12" s="1"/>
  <c r="P2473" i="12" s="1"/>
  <c r="O2473" i="12"/>
  <c r="L478" i="14" l="1"/>
  <c r="N479" i="14"/>
  <c r="I481" i="14"/>
  <c r="M2473" i="12"/>
  <c r="I482" i="14" l="1"/>
  <c r="I483" i="14" s="1"/>
  <c r="I484" i="14" s="1"/>
  <c r="I485" i="14" s="1"/>
  <c r="I486" i="14" s="1"/>
  <c r="I487" i="14" s="1"/>
  <c r="K479" i="14"/>
  <c r="L2473" i="12"/>
  <c r="K2474" i="12" s="1"/>
  <c r="P2474" i="12" s="1"/>
  <c r="O2474" i="12"/>
  <c r="O479" i="14" l="1"/>
  <c r="M479" i="14"/>
  <c r="H2474" i="12"/>
  <c r="N480" i="14" l="1"/>
  <c r="L479" i="14"/>
  <c r="H2475" i="12"/>
  <c r="H2476" i="12" s="1"/>
  <c r="H2477" i="12" s="1"/>
  <c r="I2474" i="12"/>
  <c r="K480" i="14" l="1"/>
  <c r="I2475" i="12"/>
  <c r="N2474" i="12"/>
  <c r="J2474" i="12"/>
  <c r="M480" i="14" l="1"/>
  <c r="O480" i="14"/>
  <c r="N2475" i="12"/>
  <c r="M2474" i="12"/>
  <c r="J2475" i="12"/>
  <c r="I2476" i="12"/>
  <c r="N481" i="14" l="1"/>
  <c r="L480" i="14"/>
  <c r="L2474" i="12"/>
  <c r="K2475" i="12" s="1"/>
  <c r="P2475" i="12" s="1"/>
  <c r="O2475" i="12"/>
  <c r="J2476" i="12"/>
  <c r="I2477" i="12"/>
  <c r="J2477" i="12" s="1"/>
  <c r="N2476" i="12"/>
  <c r="N2477" i="12" s="1"/>
  <c r="K481" i="14" l="1"/>
  <c r="M2475" i="12"/>
  <c r="L2475" i="12" s="1"/>
  <c r="K2476" i="12" s="1"/>
  <c r="P2476" i="12" s="1"/>
  <c r="O2476" i="12" l="1"/>
  <c r="M481" i="14"/>
  <c r="O481" i="14"/>
  <c r="M2476" i="12"/>
  <c r="L481" i="14" l="1"/>
  <c r="N482" i="14"/>
  <c r="L2476" i="12"/>
  <c r="K2477" i="12" s="1"/>
  <c r="P2477" i="12" s="1"/>
  <c r="O2477" i="12"/>
  <c r="K482" i="14" l="1"/>
  <c r="O482" i="14" s="1"/>
  <c r="M2477" i="12"/>
  <c r="M482" i="14" l="1"/>
  <c r="O2478" i="12"/>
  <c r="L2477" i="12"/>
  <c r="K2478" i="12" s="1"/>
  <c r="P2478" i="12" s="1"/>
  <c r="L482" i="14" l="1"/>
  <c r="N483" i="14"/>
  <c r="H2478" i="12"/>
  <c r="K483" i="14" l="1"/>
  <c r="O483" i="14" s="1"/>
  <c r="H2479" i="12"/>
  <c r="H2480" i="12" s="1"/>
  <c r="H2481" i="12" s="1"/>
  <c r="I2478" i="12"/>
  <c r="M483" i="14" l="1"/>
  <c r="J2478" i="12"/>
  <c r="N2478" i="12"/>
  <c r="I2479" i="12"/>
  <c r="L483" i="14" l="1"/>
  <c r="N484" i="14"/>
  <c r="N2479" i="12"/>
  <c r="N2480" i="12" s="1"/>
  <c r="N2481" i="12" s="1"/>
  <c r="M2478" i="12"/>
  <c r="I2480" i="12"/>
  <c r="J2479" i="12"/>
  <c r="K484" i="14" l="1"/>
  <c r="O484" i="14" s="1"/>
  <c r="J2480" i="12"/>
  <c r="I2481" i="12"/>
  <c r="J2481" i="12" s="1"/>
  <c r="O2479" i="12"/>
  <c r="L2478" i="12"/>
  <c r="K2479" i="12" s="1"/>
  <c r="P2479" i="12" s="1"/>
  <c r="M484" i="14" l="1"/>
  <c r="M2479" i="12"/>
  <c r="L484" i="14" l="1"/>
  <c r="N485" i="14"/>
  <c r="L2479" i="12"/>
  <c r="K2480" i="12" s="1"/>
  <c r="P2480" i="12" s="1"/>
  <c r="O2480" i="12"/>
  <c r="K485" i="14" l="1"/>
  <c r="O485" i="14" s="1"/>
  <c r="M2480" i="12"/>
  <c r="M485" i="14" l="1"/>
  <c r="O2481" i="12"/>
  <c r="L2480" i="12"/>
  <c r="K2481" i="12" s="1"/>
  <c r="P2481" i="12" s="1"/>
  <c r="L485" i="14" l="1"/>
  <c r="N486" i="14"/>
  <c r="M2481" i="12"/>
  <c r="K486" i="14" l="1"/>
  <c r="O486" i="14" s="1"/>
  <c r="L2481" i="12"/>
  <c r="K2482" i="12" s="1"/>
  <c r="P2482" i="12" s="1"/>
  <c r="O2482" i="12"/>
  <c r="M486" i="14" l="1"/>
  <c r="H2482" i="12"/>
  <c r="L486" i="14" l="1"/>
  <c r="K487" i="14" s="1"/>
  <c r="N487" i="14"/>
  <c r="H2483" i="12"/>
  <c r="H2484" i="12" s="1"/>
  <c r="H2485" i="12" s="1"/>
  <c r="I2482" i="12"/>
  <c r="M487" i="14" l="1"/>
  <c r="N488" i="14" s="1"/>
  <c r="O487" i="14"/>
  <c r="J488" i="14"/>
  <c r="J489" i="14" s="1"/>
  <c r="J490" i="14" s="1"/>
  <c r="J491" i="14" s="1"/>
  <c r="J492" i="14" s="1"/>
  <c r="J493" i="14" s="1"/>
  <c r="J494" i="14" s="1"/>
  <c r="J495" i="14" s="1"/>
  <c r="J496" i="14" s="1"/>
  <c r="J497" i="14" s="1"/>
  <c r="J2482" i="12"/>
  <c r="I2483" i="12"/>
  <c r="N2482" i="12"/>
  <c r="L487" i="14" l="1"/>
  <c r="K488" i="14" s="1"/>
  <c r="O488" i="14" s="1"/>
  <c r="I488" i="14"/>
  <c r="I2484" i="12"/>
  <c r="J2483" i="12"/>
  <c r="N2483" i="12"/>
  <c r="N2484" i="12" s="1"/>
  <c r="N2485" i="12" s="1"/>
  <c r="M2482" i="12"/>
  <c r="I489" i="14" l="1"/>
  <c r="I490" i="14" s="1"/>
  <c r="I491" i="14" s="1"/>
  <c r="I492" i="14" s="1"/>
  <c r="I493" i="14" s="1"/>
  <c r="I494" i="14" s="1"/>
  <c r="I495" i="14" s="1"/>
  <c r="M488" i="14"/>
  <c r="O2483" i="12"/>
  <c r="L2482" i="12"/>
  <c r="K2483" i="12" s="1"/>
  <c r="P2483" i="12" s="1"/>
  <c r="J2484" i="12"/>
  <c r="I2485" i="12"/>
  <c r="J2485" i="12" s="1"/>
  <c r="L488" i="14" l="1"/>
  <c r="N489" i="14"/>
  <c r="I496" i="14"/>
  <c r="I497" i="14" s="1"/>
  <c r="M2483" i="12"/>
  <c r="K489" i="14" l="1"/>
  <c r="L2483" i="12"/>
  <c r="K2484" i="12" s="1"/>
  <c r="P2484" i="12" s="1"/>
  <c r="O2484" i="12"/>
  <c r="O489" i="14" l="1"/>
  <c r="M489" i="14"/>
  <c r="M2484" i="12"/>
  <c r="L489" i="14" l="1"/>
  <c r="N490" i="14"/>
  <c r="O2485" i="12"/>
  <c r="L2484" i="12"/>
  <c r="K2485" i="12" s="1"/>
  <c r="P2485" i="12" s="1"/>
  <c r="K490" i="14" l="1"/>
  <c r="O490" i="14" s="1"/>
  <c r="M2485" i="12"/>
  <c r="M490" i="14" l="1"/>
  <c r="L2485" i="12"/>
  <c r="K2486" i="12" s="1"/>
  <c r="P2486" i="12" s="1"/>
  <c r="O2486" i="12"/>
  <c r="L490" i="14" l="1"/>
  <c r="N491" i="14"/>
  <c r="H2486" i="12"/>
  <c r="K491" i="14" l="1"/>
  <c r="O491" i="14" s="1"/>
  <c r="H2487" i="12"/>
  <c r="H2488" i="12" s="1"/>
  <c r="H2489" i="12" s="1"/>
  <c r="I2486" i="12"/>
  <c r="M491" i="14" l="1"/>
  <c r="N2486" i="12"/>
  <c r="I2487" i="12"/>
  <c r="J2486" i="12"/>
  <c r="L491" i="14" l="1"/>
  <c r="N492" i="14"/>
  <c r="I2488" i="12"/>
  <c r="J2487" i="12"/>
  <c r="M2486" i="12"/>
  <c r="N2487" i="12"/>
  <c r="N2488" i="12" s="1"/>
  <c r="N2489" i="12" s="1"/>
  <c r="K492" i="14" l="1"/>
  <c r="O492" i="14" s="1"/>
  <c r="O2487" i="12"/>
  <c r="L2486" i="12"/>
  <c r="K2487" i="12" s="1"/>
  <c r="P2487" i="12" s="1"/>
  <c r="J2488" i="12"/>
  <c r="I2489" i="12"/>
  <c r="J2489" i="12" s="1"/>
  <c r="M492" i="14" l="1"/>
  <c r="M2487" i="12"/>
  <c r="L492" i="14" l="1"/>
  <c r="N493" i="14"/>
  <c r="L2487" i="12"/>
  <c r="K2488" i="12" s="1"/>
  <c r="P2488" i="12" s="1"/>
  <c r="O2488" i="12"/>
  <c r="K493" i="14" l="1"/>
  <c r="O493" i="14" s="1"/>
  <c r="M2488" i="12"/>
  <c r="M493" i="14" l="1"/>
  <c r="O2489" i="12"/>
  <c r="L2488" i="12"/>
  <c r="K2489" i="12" s="1"/>
  <c r="P2489" i="12" s="1"/>
  <c r="N494" i="14" l="1"/>
  <c r="L493" i="14"/>
  <c r="M2489" i="12"/>
  <c r="K494" i="14" l="1"/>
  <c r="O2490" i="12"/>
  <c r="L2489" i="12"/>
  <c r="K2490" i="12" s="1"/>
  <c r="P2490" i="12" s="1"/>
  <c r="M494" i="14" l="1"/>
  <c r="O494" i="14"/>
  <c r="H2490" i="12"/>
  <c r="N495" i="14" l="1"/>
  <c r="L494" i="14"/>
  <c r="I2490" i="12"/>
  <c r="H2491" i="12"/>
  <c r="H2492" i="12" s="1"/>
  <c r="H2493" i="12" s="1"/>
  <c r="K495" i="14" l="1"/>
  <c r="N2490" i="12"/>
  <c r="J2490" i="12"/>
  <c r="I2491" i="12"/>
  <c r="M495" i="14" l="1"/>
  <c r="O495" i="14"/>
  <c r="J2491" i="12"/>
  <c r="I2492" i="12"/>
  <c r="N2491" i="12"/>
  <c r="M2490" i="12"/>
  <c r="N496" i="14" l="1"/>
  <c r="L495" i="14"/>
  <c r="L2490" i="12"/>
  <c r="K2491" i="12" s="1"/>
  <c r="P2491" i="12" s="1"/>
  <c r="O2491" i="12"/>
  <c r="I2493" i="12"/>
  <c r="J2493" i="12" s="1"/>
  <c r="J2492" i="12"/>
  <c r="N2492" i="12"/>
  <c r="N2493" i="12" s="1"/>
  <c r="K496" i="14" l="1"/>
  <c r="M496" i="14" s="1"/>
  <c r="M2491" i="12"/>
  <c r="O2492" i="12" s="1"/>
  <c r="N497" i="14" l="1"/>
  <c r="L496" i="14"/>
  <c r="K497" i="14" s="1"/>
  <c r="O496" i="14"/>
  <c r="L2491" i="12"/>
  <c r="K2492" i="12" s="1"/>
  <c r="O497" i="14" l="1"/>
  <c r="J498" i="14"/>
  <c r="J499" i="14" s="1"/>
  <c r="J500" i="14" s="1"/>
  <c r="J501" i="14" s="1"/>
  <c r="J502" i="14" s="1"/>
  <c r="J503" i="14" s="1"/>
  <c r="J504" i="14" s="1"/>
  <c r="J505" i="14" s="1"/>
  <c r="J506" i="14" s="1"/>
  <c r="J507" i="14" s="1"/>
  <c r="M497" i="14"/>
  <c r="M2492" i="12"/>
  <c r="O2493" i="12" s="1"/>
  <c r="P2492" i="12"/>
  <c r="L2492" i="12" l="1"/>
  <c r="K2493" i="12" s="1"/>
  <c r="P2493" i="12" s="1"/>
  <c r="N498" i="14"/>
  <c r="L497" i="14"/>
  <c r="I498" i="14"/>
  <c r="M2493" i="12" l="1"/>
  <c r="O2494" i="12" s="1"/>
  <c r="K498" i="14"/>
  <c r="M498" i="14" s="1"/>
  <c r="I499" i="14"/>
  <c r="I500" i="14" s="1"/>
  <c r="L2493" i="12" l="1"/>
  <c r="K2494" i="12" s="1"/>
  <c r="P2494" i="12" s="1"/>
  <c r="N499" i="14"/>
  <c r="L498" i="14"/>
  <c r="I501" i="14"/>
  <c r="O498" i="14"/>
  <c r="H2494" i="12" l="1"/>
  <c r="H2495" i="12" s="1"/>
  <c r="H2496" i="12" s="1"/>
  <c r="H2497" i="12" s="1"/>
  <c r="I502" i="14"/>
  <c r="K499" i="14"/>
  <c r="M499" i="14" s="1"/>
  <c r="I2494" i="12" l="1"/>
  <c r="I2495" i="12" s="1"/>
  <c r="N500" i="14"/>
  <c r="L499" i="14"/>
  <c r="K500" i="14" s="1"/>
  <c r="O499" i="14"/>
  <c r="I503" i="14"/>
  <c r="J2494" i="12" l="1"/>
  <c r="N2494" i="12"/>
  <c r="M2494" i="12" s="1"/>
  <c r="I504" i="14"/>
  <c r="O500" i="14"/>
  <c r="M500" i="14"/>
  <c r="I2496" i="12"/>
  <c r="J2495" i="12"/>
  <c r="N2495" i="12" l="1"/>
  <c r="N2496" i="12" s="1"/>
  <c r="N2497" i="12" s="1"/>
  <c r="L500" i="14"/>
  <c r="N501" i="14"/>
  <c r="I505" i="14"/>
  <c r="J2496" i="12"/>
  <c r="I2497" i="12"/>
  <c r="J2497" i="12" s="1"/>
  <c r="O2495" i="12"/>
  <c r="L2494" i="12"/>
  <c r="K2495" i="12" s="1"/>
  <c r="P2495" i="12" s="1"/>
  <c r="I506" i="14" l="1"/>
  <c r="I507" i="14" s="1"/>
  <c r="K501" i="14"/>
  <c r="M2495" i="12"/>
  <c r="O501" i="14" l="1"/>
  <c r="M501" i="14"/>
  <c r="O2496" i="12"/>
  <c r="L2495" i="12"/>
  <c r="K2496" i="12" s="1"/>
  <c r="P2496" i="12" s="1"/>
  <c r="N502" i="14" l="1"/>
  <c r="L501" i="14"/>
  <c r="M2496" i="12"/>
  <c r="K502" i="14" l="1"/>
  <c r="L2496" i="12"/>
  <c r="K2497" i="12" s="1"/>
  <c r="P2497" i="12" s="1"/>
  <c r="O2497" i="12"/>
  <c r="M502" i="14" l="1"/>
  <c r="O502" i="14"/>
  <c r="M2497" i="12"/>
  <c r="N503" i="14" l="1"/>
  <c r="L502" i="14"/>
  <c r="O2498" i="12"/>
  <c r="L2497" i="12"/>
  <c r="K2498" i="12" s="1"/>
  <c r="P2498" i="12" s="1"/>
  <c r="K503" i="14" l="1"/>
  <c r="H2498" i="12"/>
  <c r="M503" i="14" l="1"/>
  <c r="O503" i="14"/>
  <c r="H2499" i="12"/>
  <c r="H2500" i="12" s="1"/>
  <c r="H2501" i="12" s="1"/>
  <c r="I2498" i="12"/>
  <c r="N504" i="14" l="1"/>
  <c r="L503" i="14"/>
  <c r="I2499" i="12"/>
  <c r="N2498" i="12"/>
  <c r="J2498" i="12"/>
  <c r="K504" i="14" l="1"/>
  <c r="N2499" i="12"/>
  <c r="N2500" i="12" s="1"/>
  <c r="N2501" i="12" s="1"/>
  <c r="M2498" i="12"/>
  <c r="I2500" i="12"/>
  <c r="J2499" i="12"/>
  <c r="M504" i="14" l="1"/>
  <c r="O504" i="14"/>
  <c r="L2498" i="12"/>
  <c r="K2499" i="12" s="1"/>
  <c r="P2499" i="12" s="1"/>
  <c r="O2499" i="12"/>
  <c r="I2501" i="12"/>
  <c r="J2501" i="12" s="1"/>
  <c r="J2500" i="12"/>
  <c r="N505" i="14" l="1"/>
  <c r="L504" i="14"/>
  <c r="M2499" i="12"/>
  <c r="K505" i="14" l="1"/>
  <c r="M505" i="14" s="1"/>
  <c r="L2499" i="12"/>
  <c r="K2500" i="12" s="1"/>
  <c r="P2500" i="12" s="1"/>
  <c r="O2500" i="12"/>
  <c r="L505" i="14" l="1"/>
  <c r="K506" i="14" s="1"/>
  <c r="N506" i="14"/>
  <c r="O505" i="14"/>
  <c r="M2500" i="12"/>
  <c r="M506" i="14" l="1"/>
  <c r="O506" i="14"/>
  <c r="L2500" i="12"/>
  <c r="K2501" i="12" s="1"/>
  <c r="P2501" i="12" s="1"/>
  <c r="O2501" i="12"/>
  <c r="L506" i="14" l="1"/>
  <c r="K507" i="14" s="1"/>
  <c r="N507" i="14"/>
  <c r="M2501" i="12"/>
  <c r="M507" i="14" l="1"/>
  <c r="O507" i="14"/>
  <c r="J508" i="14"/>
  <c r="J509" i="14" s="1"/>
  <c r="J510" i="14" s="1"/>
  <c r="J511" i="14" s="1"/>
  <c r="J512" i="14" s="1"/>
  <c r="J513" i="14" s="1"/>
  <c r="J514" i="14" s="1"/>
  <c r="J515" i="14" s="1"/>
  <c r="J516" i="14" s="1"/>
  <c r="J517" i="14" s="1"/>
  <c r="O2502" i="12"/>
  <c r="L2501" i="12"/>
  <c r="K2502" i="12" s="1"/>
  <c r="P2502" i="12" s="1"/>
  <c r="I508" i="14" l="1"/>
  <c r="N508" i="14"/>
  <c r="L507" i="14"/>
  <c r="H2502" i="12"/>
  <c r="K508" i="14" l="1"/>
  <c r="I509" i="14"/>
  <c r="H2503" i="12"/>
  <c r="H2504" i="12" s="1"/>
  <c r="H2505" i="12" s="1"/>
  <c r="I2502" i="12"/>
  <c r="M508" i="14" l="1"/>
  <c r="I510" i="14"/>
  <c r="O508" i="14"/>
  <c r="N2502" i="12"/>
  <c r="I2503" i="12"/>
  <c r="J2502" i="12"/>
  <c r="N509" i="14" l="1"/>
  <c r="L508" i="14"/>
  <c r="I511" i="14"/>
  <c r="I512" i="14" s="1"/>
  <c r="I513" i="14" s="1"/>
  <c r="I514" i="14" s="1"/>
  <c r="I515" i="14" s="1"/>
  <c r="J2503" i="12"/>
  <c r="I2504" i="12"/>
  <c r="M2502" i="12"/>
  <c r="N2503" i="12"/>
  <c r="N2504" i="12" s="1"/>
  <c r="N2505" i="12" s="1"/>
  <c r="I516" i="14" l="1"/>
  <c r="K509" i="14"/>
  <c r="O509" i="14" s="1"/>
  <c r="J2504" i="12"/>
  <c r="I2505" i="12"/>
  <c r="J2505" i="12" s="1"/>
  <c r="O2503" i="12"/>
  <c r="L2502" i="12"/>
  <c r="K2503" i="12" s="1"/>
  <c r="P2503" i="12" s="1"/>
  <c r="M509" i="14" l="1"/>
  <c r="I517" i="14"/>
  <c r="M2503" i="12"/>
  <c r="N510" i="14" l="1"/>
  <c r="L509" i="14"/>
  <c r="O2504" i="12"/>
  <c r="L2503" i="12"/>
  <c r="K2504" i="12" s="1"/>
  <c r="P2504" i="12" s="1"/>
  <c r="K510" i="14" l="1"/>
  <c r="M2504" i="12"/>
  <c r="M510" i="14" l="1"/>
  <c r="O510" i="14"/>
  <c r="L2504" i="12"/>
  <c r="K2505" i="12" s="1"/>
  <c r="P2505" i="12" s="1"/>
  <c r="O2505" i="12"/>
  <c r="N511" i="14" l="1"/>
  <c r="L510" i="14"/>
  <c r="M2505" i="12"/>
  <c r="K511" i="14" l="1"/>
  <c r="L2505" i="12"/>
  <c r="K2506" i="12" s="1"/>
  <c r="P2506" i="12" s="1"/>
  <c r="O2506" i="12"/>
  <c r="M511" i="14" l="1"/>
  <c r="O511" i="14"/>
  <c r="H2506" i="12"/>
  <c r="N512" i="14" l="1"/>
  <c r="L511" i="14"/>
  <c r="I2506" i="12"/>
  <c r="H2507" i="12"/>
  <c r="H2508" i="12" s="1"/>
  <c r="H2509" i="12" s="1"/>
  <c r="K512" i="14" l="1"/>
  <c r="I2507" i="12"/>
  <c r="N2506" i="12"/>
  <c r="J2506" i="12"/>
  <c r="M512" i="14" l="1"/>
  <c r="O512" i="14"/>
  <c r="N2507" i="12"/>
  <c r="N2508" i="12" s="1"/>
  <c r="N2509" i="12" s="1"/>
  <c r="M2506" i="12"/>
  <c r="I2508" i="12"/>
  <c r="J2507" i="12"/>
  <c r="L512" i="14" l="1"/>
  <c r="N513" i="14"/>
  <c r="L2506" i="12"/>
  <c r="K2507" i="12" s="1"/>
  <c r="P2507" i="12" s="1"/>
  <c r="O2507" i="12"/>
  <c r="I2509" i="12"/>
  <c r="J2509" i="12" s="1"/>
  <c r="J2508" i="12"/>
  <c r="K513" i="14" l="1"/>
  <c r="O513" i="14" s="1"/>
  <c r="M2507" i="12"/>
  <c r="M513" i="14" l="1"/>
  <c r="O2508" i="12"/>
  <c r="L2507" i="12"/>
  <c r="K2508" i="12" s="1"/>
  <c r="P2508" i="12" s="1"/>
  <c r="N514" i="14" l="1"/>
  <c r="L513" i="14"/>
  <c r="M2508" i="12"/>
  <c r="K514" i="14" l="1"/>
  <c r="O2509" i="12"/>
  <c r="L2508" i="12"/>
  <c r="K2509" i="12" s="1"/>
  <c r="P2509" i="12" s="1"/>
  <c r="M514" i="14" l="1"/>
  <c r="O514" i="14"/>
  <c r="M2509" i="12"/>
  <c r="N515" i="14" l="1"/>
  <c r="L514" i="14"/>
  <c r="L2509" i="12"/>
  <c r="K2510" i="12" s="1"/>
  <c r="P2510" i="12" s="1"/>
  <c r="O2510" i="12"/>
  <c r="K515" i="14" l="1"/>
  <c r="H2510" i="12"/>
  <c r="M515" i="14" l="1"/>
  <c r="O515" i="14"/>
  <c r="I2510" i="12"/>
  <c r="H2511" i="12"/>
  <c r="H2512" i="12" s="1"/>
  <c r="H2513" i="12" s="1"/>
  <c r="N516" i="14" l="1"/>
  <c r="L515" i="14"/>
  <c r="I2511" i="12"/>
  <c r="J2510" i="12"/>
  <c r="N2510" i="12"/>
  <c r="K516" i="14" l="1"/>
  <c r="I2512" i="12"/>
  <c r="J2511" i="12"/>
  <c r="N2511" i="12"/>
  <c r="M2510" i="12"/>
  <c r="M516" i="14" l="1"/>
  <c r="O516" i="14"/>
  <c r="L2510" i="12"/>
  <c r="K2511" i="12" s="1"/>
  <c r="P2511" i="12" s="1"/>
  <c r="O2511" i="12"/>
  <c r="N2512" i="12"/>
  <c r="N2513" i="12" s="1"/>
  <c r="I2513" i="12"/>
  <c r="J2513" i="12" s="1"/>
  <c r="J2512" i="12"/>
  <c r="N517" i="14" l="1"/>
  <c r="L516" i="14"/>
  <c r="K517" i="14" s="1"/>
  <c r="M2511" i="12"/>
  <c r="L2511" i="12" s="1"/>
  <c r="K2512" i="12" s="1"/>
  <c r="P2512" i="12" s="1"/>
  <c r="O517" i="14" l="1"/>
  <c r="J518" i="14"/>
  <c r="J519" i="14" s="1"/>
  <c r="J520" i="14" s="1"/>
  <c r="J521" i="14" s="1"/>
  <c r="J522" i="14" s="1"/>
  <c r="J523" i="14" s="1"/>
  <c r="J524" i="14" s="1"/>
  <c r="J525" i="14" s="1"/>
  <c r="J526" i="14" s="1"/>
  <c r="J527" i="14" s="1"/>
  <c r="M517" i="14"/>
  <c r="O2512" i="12"/>
  <c r="M2512" i="12"/>
  <c r="L517" i="14" l="1"/>
  <c r="N518" i="14"/>
  <c r="I518" i="14"/>
  <c r="L2512" i="12"/>
  <c r="K2513" i="12" s="1"/>
  <c r="P2513" i="12" s="1"/>
  <c r="O2513" i="12"/>
  <c r="I519" i="14" l="1"/>
  <c r="I520" i="14" s="1"/>
  <c r="K518" i="14"/>
  <c r="M518" i="14" s="1"/>
  <c r="M2513" i="12"/>
  <c r="N519" i="14" l="1"/>
  <c r="L518" i="14"/>
  <c r="K519" i="14" s="1"/>
  <c r="O518" i="14"/>
  <c r="I521" i="14"/>
  <c r="L2513" i="12"/>
  <c r="K2514" i="12" s="1"/>
  <c r="P2514" i="12" s="1"/>
  <c r="O2514" i="12"/>
  <c r="I522" i="14" l="1"/>
  <c r="I523" i="14" s="1"/>
  <c r="O519" i="14"/>
  <c r="M519" i="14"/>
  <c r="H2514" i="12"/>
  <c r="I524" i="14" l="1"/>
  <c r="N520" i="14"/>
  <c r="L519" i="14"/>
  <c r="H2515" i="12"/>
  <c r="H2516" i="12" s="1"/>
  <c r="H2517" i="12" s="1"/>
  <c r="I2514" i="12"/>
  <c r="K520" i="14" l="1"/>
  <c r="M520" i="14" s="1"/>
  <c r="I525" i="14"/>
  <c r="I526" i="14" s="1"/>
  <c r="I527" i="14" s="1"/>
  <c r="I2515" i="12"/>
  <c r="N2514" i="12"/>
  <c r="J2514" i="12"/>
  <c r="M17" i="13"/>
  <c r="P17" i="13"/>
  <c r="N521" i="14" l="1"/>
  <c r="L520" i="14"/>
  <c r="K521" i="14" s="1"/>
  <c r="O520" i="14"/>
  <c r="N2515" i="12"/>
  <c r="N2516" i="12" s="1"/>
  <c r="N2517" i="12" s="1"/>
  <c r="M2514" i="12"/>
  <c r="J2515" i="12"/>
  <c r="I2516" i="12"/>
  <c r="L17" i="13"/>
  <c r="O18" i="13"/>
  <c r="K18" i="13" l="1"/>
  <c r="H18" i="13" s="1"/>
  <c r="H19" i="13" s="1"/>
  <c r="H20" i="13" s="1"/>
  <c r="H21" i="13" s="1"/>
  <c r="O521" i="14"/>
  <c r="M521" i="14"/>
  <c r="L2514" i="12"/>
  <c r="K2515" i="12" s="1"/>
  <c r="P2515" i="12" s="1"/>
  <c r="O2515" i="12"/>
  <c r="J2516" i="12"/>
  <c r="I2517" i="12"/>
  <c r="J2517" i="12" s="1"/>
  <c r="J17" i="13" s="1"/>
  <c r="P18" i="13" l="1"/>
  <c r="L521" i="14"/>
  <c r="N522" i="14"/>
  <c r="M2515" i="12"/>
  <c r="I18" i="13"/>
  <c r="J18" i="13" s="1"/>
  <c r="K522" i="14" l="1"/>
  <c r="M522" i="14" s="1"/>
  <c r="L2515" i="12"/>
  <c r="K2516" i="12" s="1"/>
  <c r="P2516" i="12" s="1"/>
  <c r="O2516" i="12"/>
  <c r="I19" i="13"/>
  <c r="N18" i="13"/>
  <c r="N523" i="14" l="1"/>
  <c r="L522" i="14"/>
  <c r="O522" i="14"/>
  <c r="M2516" i="12"/>
  <c r="J19" i="13"/>
  <c r="I20" i="13"/>
  <c r="N19" i="13"/>
  <c r="M18" i="13"/>
  <c r="K523" i="14" l="1"/>
  <c r="O523" i="14" s="1"/>
  <c r="L2516" i="12"/>
  <c r="K2517" i="12" s="1"/>
  <c r="P2517" i="12" s="1"/>
  <c r="O2517" i="12"/>
  <c r="L18" i="13"/>
  <c r="K19" i="13" s="1"/>
  <c r="P19" i="13" s="1"/>
  <c r="O19" i="13"/>
  <c r="J20" i="13"/>
  <c r="I21" i="13"/>
  <c r="J21" i="13" s="1"/>
  <c r="N20" i="13"/>
  <c r="M523" i="14" l="1"/>
  <c r="C107" i="2"/>
  <c r="C108" i="2" s="1"/>
  <c r="C110" i="2" s="1"/>
  <c r="C112" i="2" s="1"/>
  <c r="C113" i="2" s="1"/>
  <c r="D34" i="1" s="1"/>
  <c r="M2517" i="12"/>
  <c r="L2517" i="12" s="1"/>
  <c r="M19" i="13"/>
  <c r="L19" i="13" s="1"/>
  <c r="K20" i="13" s="1"/>
  <c r="P20" i="13" s="1"/>
  <c r="N21" i="13"/>
  <c r="L523" i="14" l="1"/>
  <c r="N524" i="14"/>
  <c r="O20" i="13"/>
  <c r="M20" i="13"/>
  <c r="L20" i="13" s="1"/>
  <c r="K21" i="13" s="1"/>
  <c r="P21" i="13" s="1"/>
  <c r="K524" i="14" l="1"/>
  <c r="O524" i="14" s="1"/>
  <c r="O21" i="13"/>
  <c r="M21" i="13"/>
  <c r="M524" i="14" l="1"/>
  <c r="L21" i="13"/>
  <c r="K22" i="13" s="1"/>
  <c r="H22" i="13" s="1"/>
  <c r="H23" i="13" s="1"/>
  <c r="H24" i="13" s="1"/>
  <c r="H25" i="13" s="1"/>
  <c r="O22" i="13"/>
  <c r="L524" i="14" l="1"/>
  <c r="N525" i="14"/>
  <c r="P22" i="13"/>
  <c r="K525" i="14" l="1"/>
  <c r="O525" i="14" s="1"/>
  <c r="I22" i="13"/>
  <c r="M525" i="14" l="1"/>
  <c r="J22" i="13"/>
  <c r="I23" i="13"/>
  <c r="N22" i="13"/>
  <c r="L525" i="14" l="1"/>
  <c r="N526" i="14"/>
  <c r="I24" i="13"/>
  <c r="J23" i="13"/>
  <c r="N23" i="13"/>
  <c r="M22" i="13"/>
  <c r="K526" i="14" l="1"/>
  <c r="O526" i="14" s="1"/>
  <c r="N24" i="13"/>
  <c r="L22" i="13"/>
  <c r="K23" i="13" s="1"/>
  <c r="P23" i="13" s="1"/>
  <c r="O23" i="13"/>
  <c r="J24" i="13"/>
  <c r="I25" i="13"/>
  <c r="J25" i="13" s="1"/>
  <c r="M526" i="14" l="1"/>
  <c r="M23" i="13"/>
  <c r="N25" i="13"/>
  <c r="L526" i="14" l="1"/>
  <c r="K527" i="14" s="1"/>
  <c r="N527" i="14"/>
  <c r="O24" i="13"/>
  <c r="L23" i="13"/>
  <c r="K24" i="13" s="1"/>
  <c r="M527" i="14" l="1"/>
  <c r="L527" i="14" s="1"/>
  <c r="K528" i="14" s="1"/>
  <c r="O527" i="14"/>
  <c r="J528" i="14"/>
  <c r="J529" i="14" s="1"/>
  <c r="J530" i="14" s="1"/>
  <c r="J531" i="14" s="1"/>
  <c r="J532" i="14" s="1"/>
  <c r="J533" i="14" s="1"/>
  <c r="J534" i="14" s="1"/>
  <c r="J535" i="14" s="1"/>
  <c r="J536" i="14" s="1"/>
  <c r="J537" i="14" s="1"/>
  <c r="P24" i="13"/>
  <c r="M24" i="13"/>
  <c r="N528" i="14" l="1"/>
  <c r="I528" i="14"/>
  <c r="O528" i="14"/>
  <c r="O25" i="13"/>
  <c r="L24" i="13"/>
  <c r="K25" i="13" s="1"/>
  <c r="I529" i="14" l="1"/>
  <c r="M528" i="14"/>
  <c r="P25" i="13"/>
  <c r="M25" i="13"/>
  <c r="L528" i="14" l="1"/>
  <c r="N529" i="14"/>
  <c r="I530" i="14"/>
  <c r="I531" i="14" s="1"/>
  <c r="I532" i="14" s="1"/>
  <c r="I533" i="14" s="1"/>
  <c r="L25" i="13"/>
  <c r="K26" i="13" s="1"/>
  <c r="H26" i="13" s="1"/>
  <c r="H27" i="13" s="1"/>
  <c r="O26" i="13"/>
  <c r="I534" i="14" l="1"/>
  <c r="I535" i="14" s="1"/>
  <c r="K529" i="14"/>
  <c r="O529" i="14" s="1"/>
  <c r="P26" i="13"/>
  <c r="M529" i="14" l="1"/>
  <c r="I536" i="14"/>
  <c r="I537" i="14" s="1"/>
  <c r="I26" i="13"/>
  <c r="L529" i="14" l="1"/>
  <c r="N530" i="14"/>
  <c r="J26" i="13"/>
  <c r="I27" i="13"/>
  <c r="N26" i="13"/>
  <c r="K530" i="14" l="1"/>
  <c r="O530" i="14" s="1"/>
  <c r="J27" i="13"/>
  <c r="M26" i="13"/>
  <c r="N27" i="13"/>
  <c r="M530" i="14" l="1"/>
  <c r="O27" i="13"/>
  <c r="L26" i="13"/>
  <c r="K27" i="13" s="1"/>
  <c r="P27" i="13" s="1"/>
  <c r="N531" i="14" l="1"/>
  <c r="L530" i="14"/>
  <c r="M27" i="13"/>
  <c r="O28" i="13" s="1"/>
  <c r="K531" i="14" l="1"/>
  <c r="L27" i="13"/>
  <c r="K28" i="13" s="1"/>
  <c r="M531" i="14" l="1"/>
  <c r="O531" i="14"/>
  <c r="P28" i="13"/>
  <c r="H28" i="13"/>
  <c r="L531" i="14" l="1"/>
  <c r="N532" i="14"/>
  <c r="H29" i="13"/>
  <c r="I28" i="13"/>
  <c r="K532" i="14" l="1"/>
  <c r="O532" i="14" s="1"/>
  <c r="I29" i="13"/>
  <c r="J29" i="13" s="1"/>
  <c r="J28" i="13"/>
  <c r="N28" i="13"/>
  <c r="M532" i="14" l="1"/>
  <c r="N29" i="13"/>
  <c r="M28" i="13"/>
  <c r="L532" i="14" l="1"/>
  <c r="N533" i="14"/>
  <c r="O29" i="13"/>
  <c r="L28" i="13"/>
  <c r="K29" i="13" s="1"/>
  <c r="P29" i="13" s="1"/>
  <c r="H30" i="13"/>
  <c r="K533" i="14" l="1"/>
  <c r="O533" i="14" s="1"/>
  <c r="M29" i="13"/>
  <c r="H31" i="13"/>
  <c r="H32" i="13" s="1"/>
  <c r="H33" i="13" s="1"/>
  <c r="I30" i="13"/>
  <c r="M533" i="14" l="1"/>
  <c r="L29" i="13"/>
  <c r="K30" i="13" s="1"/>
  <c r="P30" i="13" s="1"/>
  <c r="O30" i="13"/>
  <c r="J30" i="13"/>
  <c r="I31" i="13"/>
  <c r="N30" i="13"/>
  <c r="L533" i="14" l="1"/>
  <c r="N534" i="14"/>
  <c r="J31" i="13"/>
  <c r="I32" i="13"/>
  <c r="M30" i="13"/>
  <c r="N31" i="13"/>
  <c r="K534" i="14" l="1"/>
  <c r="O534" i="14" s="1"/>
  <c r="J32" i="13"/>
  <c r="I33" i="13"/>
  <c r="J33" i="13" s="1"/>
  <c r="N32" i="13"/>
  <c r="N33" i="13" s="1"/>
  <c r="L30" i="13"/>
  <c r="K31" i="13" s="1"/>
  <c r="P31" i="13" s="1"/>
  <c r="O31" i="13"/>
  <c r="M534" i="14" l="1"/>
  <c r="M31" i="13"/>
  <c r="N535" i="14" l="1"/>
  <c r="L534" i="14"/>
  <c r="O32" i="13"/>
  <c r="L31" i="13"/>
  <c r="K32" i="13" s="1"/>
  <c r="K535" i="14" l="1"/>
  <c r="M32" i="13"/>
  <c r="P32" i="13"/>
  <c r="M535" i="14" l="1"/>
  <c r="O535" i="14"/>
  <c r="L32" i="13"/>
  <c r="K33" i="13" s="1"/>
  <c r="O33" i="13"/>
  <c r="L535" i="14" l="1"/>
  <c r="N536" i="14"/>
  <c r="P33" i="13"/>
  <c r="M33" i="13"/>
  <c r="K536" i="14" l="1"/>
  <c r="O536" i="14" s="1"/>
  <c r="L33" i="13"/>
  <c r="K34" i="13" s="1"/>
  <c r="O34" i="13"/>
  <c r="M536" i="14" l="1"/>
  <c r="H34" i="13"/>
  <c r="P34" i="13"/>
  <c r="L536" i="14" l="1"/>
  <c r="K537" i="14" s="1"/>
  <c r="N537" i="14"/>
  <c r="H35" i="13"/>
  <c r="H36" i="13" s="1"/>
  <c r="H37" i="13" s="1"/>
  <c r="I34" i="13"/>
  <c r="M537" i="14" l="1"/>
  <c r="N538" i="14" s="1"/>
  <c r="O537" i="14"/>
  <c r="J538" i="14"/>
  <c r="J539" i="14" s="1"/>
  <c r="J540" i="14" s="1"/>
  <c r="J541" i="14" s="1"/>
  <c r="J542" i="14" s="1"/>
  <c r="J543" i="14" s="1"/>
  <c r="J544" i="14" s="1"/>
  <c r="J545" i="14" s="1"/>
  <c r="J546" i="14" s="1"/>
  <c r="J547" i="14" s="1"/>
  <c r="I35" i="13"/>
  <c r="J34" i="13"/>
  <c r="N34" i="13"/>
  <c r="L537" i="14" l="1"/>
  <c r="K538" i="14" s="1"/>
  <c r="O538" i="14" s="1"/>
  <c r="I538" i="14"/>
  <c r="M34" i="13"/>
  <c r="N35" i="13"/>
  <c r="J35" i="13"/>
  <c r="I36" i="13"/>
  <c r="I539" i="14" l="1"/>
  <c r="M538" i="14"/>
  <c r="I37" i="13"/>
  <c r="J37" i="13" s="1"/>
  <c r="J36" i="13"/>
  <c r="N36" i="13"/>
  <c r="N37" i="13" s="1"/>
  <c r="L34" i="13"/>
  <c r="K35" i="13" s="1"/>
  <c r="P35" i="13" s="1"/>
  <c r="O35" i="13"/>
  <c r="N539" i="14" l="1"/>
  <c r="L538" i="14"/>
  <c r="I540" i="14"/>
  <c r="M35" i="13"/>
  <c r="K539" i="14" l="1"/>
  <c r="I541" i="14"/>
  <c r="O36" i="13"/>
  <c r="L35" i="13"/>
  <c r="K36" i="13" s="1"/>
  <c r="M539" i="14" l="1"/>
  <c r="I542" i="14"/>
  <c r="O539" i="14"/>
  <c r="P36" i="13"/>
  <c r="M36" i="13"/>
  <c r="N540" i="14" l="1"/>
  <c r="L539" i="14"/>
  <c r="I543" i="14"/>
  <c r="I544" i="14" s="1"/>
  <c r="O37" i="13"/>
  <c r="L36" i="13"/>
  <c r="K37" i="13" s="1"/>
  <c r="K540" i="14" l="1"/>
  <c r="M540" i="14" s="1"/>
  <c r="I545" i="14"/>
  <c r="I546" i="14" s="1"/>
  <c r="P37" i="13"/>
  <c r="M37" i="13"/>
  <c r="N541" i="14" l="1"/>
  <c r="L540" i="14"/>
  <c r="I547" i="14"/>
  <c r="O540" i="14"/>
  <c r="L37" i="13"/>
  <c r="K38" i="13" s="1"/>
  <c r="O38" i="13"/>
  <c r="K541" i="14" l="1"/>
  <c r="O541" i="14" s="1"/>
  <c r="H38" i="13"/>
  <c r="P38" i="13"/>
  <c r="M541" i="14" l="1"/>
  <c r="H39" i="13"/>
  <c r="H40" i="13" s="1"/>
  <c r="H41" i="13" s="1"/>
  <c r="I38" i="13"/>
  <c r="N542" i="14" l="1"/>
  <c r="L541" i="14"/>
  <c r="I39" i="13"/>
  <c r="N38" i="13"/>
  <c r="J38" i="13"/>
  <c r="K542" i="14" l="1"/>
  <c r="M38" i="13"/>
  <c r="N39" i="13"/>
  <c r="J39" i="13"/>
  <c r="I40" i="13"/>
  <c r="M542" i="14" l="1"/>
  <c r="O542" i="14"/>
  <c r="N40" i="13"/>
  <c r="J40" i="13"/>
  <c r="I41" i="13"/>
  <c r="J41" i="13" s="1"/>
  <c r="L38" i="13"/>
  <c r="K39" i="13" s="1"/>
  <c r="P39" i="13" s="1"/>
  <c r="O39" i="13"/>
  <c r="L542" i="14" l="1"/>
  <c r="N543" i="14"/>
  <c r="M39" i="13"/>
  <c r="N41" i="13"/>
  <c r="K543" i="14" l="1"/>
  <c r="O543" i="14" s="1"/>
  <c r="L39" i="13"/>
  <c r="K40" i="13" s="1"/>
  <c r="O40" i="13"/>
  <c r="M543" i="14" l="1"/>
  <c r="P40" i="13"/>
  <c r="M40" i="13"/>
  <c r="N544" i="14" l="1"/>
  <c r="L543" i="14"/>
  <c r="O41" i="13"/>
  <c r="L40" i="13"/>
  <c r="K41" i="13" s="1"/>
  <c r="K544" i="14" l="1"/>
  <c r="P41" i="13"/>
  <c r="M41" i="13"/>
  <c r="M544" i="14" l="1"/>
  <c r="O544" i="14"/>
  <c r="O42" i="13"/>
  <c r="L41" i="13"/>
  <c r="K42" i="13" s="1"/>
  <c r="L544" i="14" l="1"/>
  <c r="N545" i="14"/>
  <c r="H42" i="13"/>
  <c r="P42" i="13"/>
  <c r="K545" i="14" l="1"/>
  <c r="O545" i="14" s="1"/>
  <c r="H43" i="13"/>
  <c r="H44" i="13" s="1"/>
  <c r="H45" i="13" s="1"/>
  <c r="I42" i="13"/>
  <c r="M545" i="14" l="1"/>
  <c r="I43" i="13"/>
  <c r="J42" i="13"/>
  <c r="N42" i="13"/>
  <c r="N546" i="14" l="1"/>
  <c r="L545" i="14"/>
  <c r="N43" i="13"/>
  <c r="M42" i="13"/>
  <c r="J43" i="13"/>
  <c r="I44" i="13"/>
  <c r="K546" i="14" l="1"/>
  <c r="O43" i="13"/>
  <c r="L42" i="13"/>
  <c r="K43" i="13" s="1"/>
  <c r="P43" i="13" s="1"/>
  <c r="J44" i="13"/>
  <c r="I45" i="13"/>
  <c r="J45" i="13" s="1"/>
  <c r="N44" i="13"/>
  <c r="M546" i="14" l="1"/>
  <c r="O546" i="14"/>
  <c r="M43" i="13"/>
  <c r="O44" i="13" s="1"/>
  <c r="N45" i="13"/>
  <c r="L546" i="14" l="1"/>
  <c r="K547" i="14" s="1"/>
  <c r="N547" i="14"/>
  <c r="L43" i="13"/>
  <c r="K44" i="13" s="1"/>
  <c r="P44" i="13" s="1"/>
  <c r="M547" i="14" l="1"/>
  <c r="O547" i="14"/>
  <c r="J548" i="14"/>
  <c r="J549" i="14" s="1"/>
  <c r="J550" i="14" s="1"/>
  <c r="J551" i="14" s="1"/>
  <c r="J552" i="14" s="1"/>
  <c r="J553" i="14" s="1"/>
  <c r="J554" i="14" s="1"/>
  <c r="J555" i="14" s="1"/>
  <c r="J556" i="14" s="1"/>
  <c r="J557" i="14" s="1"/>
  <c r="M44" i="13"/>
  <c r="L44" i="13" s="1"/>
  <c r="K45" i="13" s="1"/>
  <c r="I548" i="14" l="1"/>
  <c r="L547" i="14"/>
  <c r="N548" i="14"/>
  <c r="O45" i="13"/>
  <c r="P45" i="13"/>
  <c r="M45" i="13"/>
  <c r="K548" i="14" l="1"/>
  <c r="I549" i="14"/>
  <c r="O46" i="13"/>
  <c r="L45" i="13"/>
  <c r="K46" i="13" s="1"/>
  <c r="I550" i="14" l="1"/>
  <c r="M548" i="14"/>
  <c r="O548" i="14"/>
  <c r="H46" i="13"/>
  <c r="P46" i="13"/>
  <c r="I551" i="14" l="1"/>
  <c r="N549" i="14"/>
  <c r="L548" i="14"/>
  <c r="H47" i="13"/>
  <c r="I46" i="13"/>
  <c r="K549" i="14" l="1"/>
  <c r="I552" i="14"/>
  <c r="I553" i="14" s="1"/>
  <c r="J46" i="13"/>
  <c r="I47" i="13"/>
  <c r="N46" i="13"/>
  <c r="O549" i="14" l="1"/>
  <c r="I554" i="14"/>
  <c r="M549" i="14"/>
  <c r="N47" i="13"/>
  <c r="M46" i="13"/>
  <c r="J47" i="13"/>
  <c r="N550" i="14" l="1"/>
  <c r="L549" i="14"/>
  <c r="I555" i="14"/>
  <c r="L46" i="13"/>
  <c r="K47" i="13" s="1"/>
  <c r="P47" i="13" s="1"/>
  <c r="O47" i="13"/>
  <c r="K550" i="14" l="1"/>
  <c r="M550" i="14" s="1"/>
  <c r="I556" i="14"/>
  <c r="I557" i="14" s="1"/>
  <c r="M47" i="13"/>
  <c r="L47" i="13" s="1"/>
  <c r="K48" i="13" s="1"/>
  <c r="N551" i="14" l="1"/>
  <c r="L550" i="14"/>
  <c r="O550" i="14"/>
  <c r="O48" i="13"/>
  <c r="P48" i="13"/>
  <c r="H48" i="13"/>
  <c r="K551" i="14" l="1"/>
  <c r="O551" i="14" s="1"/>
  <c r="H49" i="13"/>
  <c r="I48" i="13"/>
  <c r="M551" i="14" l="1"/>
  <c r="I49" i="13"/>
  <c r="J49" i="13" s="1"/>
  <c r="J48" i="13"/>
  <c r="N48" i="13"/>
  <c r="N552" i="14" l="1"/>
  <c r="L551" i="14"/>
  <c r="N49" i="13"/>
  <c r="M48" i="13"/>
  <c r="I50" i="13"/>
  <c r="K552" i="14" l="1"/>
  <c r="L48" i="13"/>
  <c r="K49" i="13" s="1"/>
  <c r="P49" i="13" s="1"/>
  <c r="O49" i="13"/>
  <c r="I51" i="13"/>
  <c r="J50" i="13"/>
  <c r="N50" i="13"/>
  <c r="M552" i="14" l="1"/>
  <c r="O552" i="14"/>
  <c r="M49" i="13"/>
  <c r="O50" i="13" s="1"/>
  <c r="N51" i="13"/>
  <c r="J51" i="13"/>
  <c r="I52" i="13"/>
  <c r="L552" i="14" l="1"/>
  <c r="N553" i="14"/>
  <c r="L49" i="13"/>
  <c r="K50" i="13" s="1"/>
  <c r="M50" i="13" s="1"/>
  <c r="L50" i="13" s="1"/>
  <c r="K51" i="13" s="1"/>
  <c r="P51" i="13" s="1"/>
  <c r="H50" i="13"/>
  <c r="H51" i="13" s="1"/>
  <c r="H52" i="13" s="1"/>
  <c r="H53" i="13" s="1"/>
  <c r="I53" i="13"/>
  <c r="J53" i="13" s="1"/>
  <c r="J52" i="13"/>
  <c r="N52" i="13"/>
  <c r="K553" i="14" l="1"/>
  <c r="O553" i="14" s="1"/>
  <c r="P50" i="13"/>
  <c r="O51" i="13"/>
  <c r="M51" i="13"/>
  <c r="L51" i="13" s="1"/>
  <c r="K52" i="13" s="1"/>
  <c r="P52" i="13" s="1"/>
  <c r="N53" i="13"/>
  <c r="M553" i="14" l="1"/>
  <c r="O52" i="13"/>
  <c r="M52" i="13"/>
  <c r="L553" i="14" l="1"/>
  <c r="N554" i="14"/>
  <c r="O53" i="13"/>
  <c r="L52" i="13"/>
  <c r="K53" i="13" s="1"/>
  <c r="K554" i="14" l="1"/>
  <c r="O554" i="14" s="1"/>
  <c r="P53" i="13"/>
  <c r="M53" i="13"/>
  <c r="M554" i="14" l="1"/>
  <c r="L53" i="13"/>
  <c r="K54" i="13" s="1"/>
  <c r="O54" i="13"/>
  <c r="N555" i="14" l="1"/>
  <c r="L554" i="14"/>
  <c r="H54" i="13"/>
  <c r="P54" i="13"/>
  <c r="K555" i="14" l="1"/>
  <c r="H55" i="13"/>
  <c r="H56" i="13" s="1"/>
  <c r="H57" i="13" s="1"/>
  <c r="I54" i="13"/>
  <c r="M555" i="14" l="1"/>
  <c r="O555" i="14"/>
  <c r="J54" i="13"/>
  <c r="I55" i="13"/>
  <c r="N54" i="13"/>
  <c r="L555" i="14" l="1"/>
  <c r="N556" i="14"/>
  <c r="M54" i="13"/>
  <c r="N55" i="13"/>
  <c r="J55" i="13"/>
  <c r="I56" i="13"/>
  <c r="K556" i="14" l="1"/>
  <c r="O556" i="14" s="1"/>
  <c r="N56" i="13"/>
  <c r="N57" i="13" s="1"/>
  <c r="J56" i="13"/>
  <c r="I57" i="13"/>
  <c r="J57" i="13" s="1"/>
  <c r="L54" i="13"/>
  <c r="K55" i="13" s="1"/>
  <c r="P55" i="13" s="1"/>
  <c r="O55" i="13"/>
  <c r="M556" i="14" l="1"/>
  <c r="M55" i="13"/>
  <c r="L556" i="14" l="1"/>
  <c r="K557" i="14" s="1"/>
  <c r="N557" i="14"/>
  <c r="O56" i="13"/>
  <c r="L55" i="13"/>
  <c r="K56" i="13" s="1"/>
  <c r="M557" i="14" l="1"/>
  <c r="O557" i="14"/>
  <c r="J558" i="14"/>
  <c r="J559" i="14" s="1"/>
  <c r="J560" i="14" s="1"/>
  <c r="J561" i="14" s="1"/>
  <c r="J562" i="14" s="1"/>
  <c r="J563" i="14" s="1"/>
  <c r="J564" i="14" s="1"/>
  <c r="J565" i="14" s="1"/>
  <c r="J566" i="14" s="1"/>
  <c r="J567" i="14" s="1"/>
  <c r="P56" i="13"/>
  <c r="M56" i="13"/>
  <c r="I558" i="14" l="1"/>
  <c r="L557" i="14"/>
  <c r="N558" i="14"/>
  <c r="L56" i="13"/>
  <c r="K57" i="13" s="1"/>
  <c r="O57" i="13"/>
  <c r="I559" i="14" l="1"/>
  <c r="K558" i="14"/>
  <c r="P57" i="13"/>
  <c r="M57" i="13"/>
  <c r="M558" i="14" l="1"/>
  <c r="O558" i="14"/>
  <c r="I560" i="14"/>
  <c r="I561" i="14" s="1"/>
  <c r="I562" i="14" s="1"/>
  <c r="L57" i="13"/>
  <c r="K58" i="13" s="1"/>
  <c r="O58" i="13"/>
  <c r="I563" i="14" l="1"/>
  <c r="L558" i="14"/>
  <c r="N559" i="14"/>
  <c r="H58" i="13"/>
  <c r="P58" i="13"/>
  <c r="K559" i="14" l="1"/>
  <c r="O559" i="14" s="1"/>
  <c r="I564" i="14"/>
  <c r="I565" i="14" s="1"/>
  <c r="I566" i="14" s="1"/>
  <c r="H59" i="13"/>
  <c r="H60" i="13" s="1"/>
  <c r="H61" i="13" s="1"/>
  <c r="I58" i="13"/>
  <c r="I567" i="14" l="1"/>
  <c r="M559" i="14"/>
  <c r="I59" i="13"/>
  <c r="J58" i="13"/>
  <c r="N58" i="13"/>
  <c r="L559" i="14" l="1"/>
  <c r="N560" i="14"/>
  <c r="N59" i="13"/>
  <c r="M58" i="13"/>
  <c r="J59" i="13"/>
  <c r="I60" i="13"/>
  <c r="K560" i="14" l="1"/>
  <c r="O560" i="14" s="1"/>
  <c r="O59" i="13"/>
  <c r="L58" i="13"/>
  <c r="K59" i="13" s="1"/>
  <c r="P59" i="13" s="1"/>
  <c r="I61" i="13"/>
  <c r="J61" i="13" s="1"/>
  <c r="J60" i="13"/>
  <c r="N60" i="13"/>
  <c r="N61" i="13" s="1"/>
  <c r="M560" i="14" l="1"/>
  <c r="M59" i="13"/>
  <c r="O60" i="13" s="1"/>
  <c r="L560" i="14" l="1"/>
  <c r="N561" i="14"/>
  <c r="L59" i="13"/>
  <c r="K60" i="13" s="1"/>
  <c r="P60" i="13" s="1"/>
  <c r="K561" i="14" l="1"/>
  <c r="O561" i="14" s="1"/>
  <c r="M60" i="13"/>
  <c r="O61" i="13" s="1"/>
  <c r="M561" i="14" l="1"/>
  <c r="L60" i="13"/>
  <c r="K61" i="13" s="1"/>
  <c r="P61" i="13" s="1"/>
  <c r="N562" i="14" l="1"/>
  <c r="L561" i="14"/>
  <c r="M61" i="13"/>
  <c r="O62" i="13" s="1"/>
  <c r="L61" i="13" l="1"/>
  <c r="K62" i="13" s="1"/>
  <c r="P62" i="13" s="1"/>
  <c r="K562" i="14"/>
  <c r="H62" i="13"/>
  <c r="M562" i="14" l="1"/>
  <c r="O562" i="14"/>
  <c r="H63" i="13"/>
  <c r="H64" i="13" s="1"/>
  <c r="H65" i="13" s="1"/>
  <c r="I62" i="13"/>
  <c r="N563" i="14" l="1"/>
  <c r="L562" i="14"/>
  <c r="N62" i="13"/>
  <c r="J62" i="13"/>
  <c r="I63" i="13"/>
  <c r="K563" i="14" l="1"/>
  <c r="I64" i="13"/>
  <c r="J63" i="13"/>
  <c r="N63" i="13"/>
  <c r="N64" i="13" s="1"/>
  <c r="N65" i="13" s="1"/>
  <c r="M62" i="13"/>
  <c r="M563" i="14" l="1"/>
  <c r="O563" i="14"/>
  <c r="L62" i="13"/>
  <c r="K63" i="13" s="1"/>
  <c r="O63" i="13"/>
  <c r="J64" i="13"/>
  <c r="I65" i="13"/>
  <c r="J65" i="13" s="1"/>
  <c r="L563" i="14" l="1"/>
  <c r="N564" i="14"/>
  <c r="M63" i="13"/>
  <c r="P63" i="13"/>
  <c r="K564" i="14" l="1"/>
  <c r="O564" i="14" s="1"/>
  <c r="O64" i="13"/>
  <c r="L63" i="13"/>
  <c r="K64" i="13" s="1"/>
  <c r="M564" i="14" l="1"/>
  <c r="P64" i="13"/>
  <c r="M64" i="13"/>
  <c r="L564" i="14" l="1"/>
  <c r="N565" i="14"/>
  <c r="L64" i="13"/>
  <c r="K65" i="13" s="1"/>
  <c r="O65" i="13"/>
  <c r="K565" i="14" l="1"/>
  <c r="O565" i="14" s="1"/>
  <c r="M65" i="13"/>
  <c r="P65" i="13"/>
  <c r="M565" i="14" l="1"/>
  <c r="L65" i="13"/>
  <c r="K66" i="13" s="1"/>
  <c r="O66" i="13"/>
  <c r="L565" i="14" l="1"/>
  <c r="N566" i="14"/>
  <c r="H66" i="13"/>
  <c r="P66" i="13"/>
  <c r="K566" i="14" l="1"/>
  <c r="O566" i="14" s="1"/>
  <c r="H67" i="13"/>
  <c r="I66" i="13"/>
  <c r="M566" i="14" l="1"/>
  <c r="N66" i="13"/>
  <c r="I67" i="13"/>
  <c r="J66" i="13"/>
  <c r="N567" i="14" l="1"/>
  <c r="L566" i="14"/>
  <c r="K567" i="14" s="1"/>
  <c r="J67" i="13"/>
  <c r="M66" i="13"/>
  <c r="N67" i="13"/>
  <c r="O567" i="14" l="1"/>
  <c r="J568" i="14"/>
  <c r="J569" i="14" s="1"/>
  <c r="J570" i="14" s="1"/>
  <c r="J571" i="14" s="1"/>
  <c r="J572" i="14" s="1"/>
  <c r="J573" i="14" s="1"/>
  <c r="J574" i="14" s="1"/>
  <c r="J575" i="14" s="1"/>
  <c r="J576" i="14" s="1"/>
  <c r="J577" i="14" s="1"/>
  <c r="M567" i="14"/>
  <c r="O67" i="13"/>
  <c r="L66" i="13"/>
  <c r="K67" i="13" s="1"/>
  <c r="L567" i="14" l="1"/>
  <c r="N568" i="14"/>
  <c r="I568" i="14"/>
  <c r="P67" i="13"/>
  <c r="M67" i="13"/>
  <c r="I569" i="14" l="1"/>
  <c r="I570" i="14" s="1"/>
  <c r="K568" i="14"/>
  <c r="L67" i="13"/>
  <c r="K68" i="13" s="1"/>
  <c r="H68" i="13" s="1"/>
  <c r="O68" i="13"/>
  <c r="M568" i="14" l="1"/>
  <c r="O568" i="14"/>
  <c r="I571" i="14"/>
  <c r="H69" i="13"/>
  <c r="I68" i="13"/>
  <c r="P68" i="13"/>
  <c r="I572" i="14" l="1"/>
  <c r="I573" i="14" s="1"/>
  <c r="L568" i="14"/>
  <c r="N569" i="14"/>
  <c r="J68" i="13"/>
  <c r="I69" i="13"/>
  <c r="J69" i="13" s="1"/>
  <c r="N68" i="13"/>
  <c r="K569" i="14" l="1"/>
  <c r="O569" i="14" s="1"/>
  <c r="I574" i="14"/>
  <c r="N69" i="13"/>
  <c r="M68" i="13"/>
  <c r="I575" i="14" l="1"/>
  <c r="M569" i="14"/>
  <c r="L68" i="13"/>
  <c r="K69" i="13" s="1"/>
  <c r="O69" i="13"/>
  <c r="N570" i="14" l="1"/>
  <c r="L569" i="14"/>
  <c r="I576" i="14"/>
  <c r="I577" i="14" s="1"/>
  <c r="P69" i="13"/>
  <c r="M69" i="13"/>
  <c r="H70" i="13"/>
  <c r="K570" i="14" l="1"/>
  <c r="O570" i="14" s="1"/>
  <c r="O70" i="13"/>
  <c r="L69" i="13"/>
  <c r="K70" i="13" s="1"/>
  <c r="P70" i="13" s="1"/>
  <c r="H71" i="13"/>
  <c r="H72" i="13" s="1"/>
  <c r="H73" i="13" s="1"/>
  <c r="I70" i="13"/>
  <c r="M570" i="14" l="1"/>
  <c r="J70" i="13"/>
  <c r="I71" i="13"/>
  <c r="N70" i="13"/>
  <c r="N571" i="14" l="1"/>
  <c r="L570" i="14"/>
  <c r="I72" i="13"/>
  <c r="J71" i="13"/>
  <c r="M70" i="13"/>
  <c r="N71" i="13"/>
  <c r="N72" i="13" s="1"/>
  <c r="N73" i="13" s="1"/>
  <c r="K571" i="14" l="1"/>
  <c r="O71" i="13"/>
  <c r="L70" i="13"/>
  <c r="K71" i="13" s="1"/>
  <c r="J72" i="13"/>
  <c r="I73" i="13"/>
  <c r="J73" i="13" s="1"/>
  <c r="M571" i="14" l="1"/>
  <c r="O571" i="14"/>
  <c r="P71" i="13"/>
  <c r="M71" i="13"/>
  <c r="L571" i="14" l="1"/>
  <c r="N572" i="14"/>
  <c r="L71" i="13"/>
  <c r="K72" i="13" s="1"/>
  <c r="O72" i="13"/>
  <c r="K572" i="14" l="1"/>
  <c r="O572" i="14" s="1"/>
  <c r="P72" i="13"/>
  <c r="M72" i="13"/>
  <c r="M572" i="14" l="1"/>
  <c r="L72" i="13"/>
  <c r="K73" i="13" s="1"/>
  <c r="O73" i="13"/>
  <c r="N573" i="14" l="1"/>
  <c r="L572" i="14"/>
  <c r="P73" i="13"/>
  <c r="M73" i="13"/>
  <c r="K573" i="14" l="1"/>
  <c r="O74" i="13"/>
  <c r="L73" i="13"/>
  <c r="K74" i="13" s="1"/>
  <c r="M573" i="14" l="1"/>
  <c r="O573" i="14"/>
  <c r="H74" i="13"/>
  <c r="P74" i="13"/>
  <c r="N574" i="14" l="1"/>
  <c r="L573" i="14"/>
  <c r="H75" i="13"/>
  <c r="H76" i="13" s="1"/>
  <c r="H77" i="13" s="1"/>
  <c r="I74" i="13"/>
  <c r="K574" i="14" l="1"/>
  <c r="N74" i="13"/>
  <c r="I75" i="13"/>
  <c r="J74" i="13"/>
  <c r="M574" i="14" l="1"/>
  <c r="O574" i="14"/>
  <c r="J75" i="13"/>
  <c r="I76" i="13"/>
  <c r="M74" i="13"/>
  <c r="N75" i="13"/>
  <c r="N76" i="13" s="1"/>
  <c r="N77" i="13" s="1"/>
  <c r="N575" i="14" l="1"/>
  <c r="L574" i="14"/>
  <c r="J76" i="13"/>
  <c r="I77" i="13"/>
  <c r="J77" i="13" s="1"/>
  <c r="O75" i="13"/>
  <c r="L74" i="13"/>
  <c r="K75" i="13" s="1"/>
  <c r="P75" i="13" s="1"/>
  <c r="K575" i="14" l="1"/>
  <c r="M575" i="14" s="1"/>
  <c r="M75" i="13"/>
  <c r="L575" i="14" l="1"/>
  <c r="K576" i="14" s="1"/>
  <c r="N576" i="14"/>
  <c r="O575" i="14"/>
  <c r="L75" i="13"/>
  <c r="K76" i="13" s="1"/>
  <c r="O76" i="13"/>
  <c r="M576" i="14" l="1"/>
  <c r="O576" i="14"/>
  <c r="P76" i="13"/>
  <c r="M76" i="13"/>
  <c r="N577" i="14" l="1"/>
  <c r="L576" i="14"/>
  <c r="K577" i="14" s="1"/>
  <c r="O77" i="13"/>
  <c r="L76" i="13"/>
  <c r="K77" i="13" s="1"/>
  <c r="O577" i="14" l="1"/>
  <c r="J578" i="14"/>
  <c r="J579" i="14" s="1"/>
  <c r="J580" i="14" s="1"/>
  <c r="J581" i="14" s="1"/>
  <c r="J582" i="14" s="1"/>
  <c r="J583" i="14" s="1"/>
  <c r="J584" i="14" s="1"/>
  <c r="J585" i="14" s="1"/>
  <c r="J586" i="14" s="1"/>
  <c r="J587" i="14" s="1"/>
  <c r="M577" i="14"/>
  <c r="M77" i="13"/>
  <c r="P77" i="13"/>
  <c r="N578" i="14" l="1"/>
  <c r="L577" i="14"/>
  <c r="I578" i="14"/>
  <c r="L77" i="13"/>
  <c r="K78" i="13" s="1"/>
  <c r="O78" i="13"/>
  <c r="K578" i="14" l="1"/>
  <c r="I579" i="14"/>
  <c r="I580" i="14" s="1"/>
  <c r="H78" i="13"/>
  <c r="P78" i="13"/>
  <c r="I581" i="14" l="1"/>
  <c r="M578" i="14"/>
  <c r="O578" i="14"/>
  <c r="H79" i="13"/>
  <c r="H80" i="13" s="1"/>
  <c r="H81" i="13" s="1"/>
  <c r="I78" i="13"/>
  <c r="L578" i="14" l="1"/>
  <c r="N579" i="14"/>
  <c r="I582" i="14"/>
  <c r="J78" i="13"/>
  <c r="I79" i="13"/>
  <c r="N78" i="13"/>
  <c r="I583" i="14" l="1"/>
  <c r="K579" i="14"/>
  <c r="N79" i="13"/>
  <c r="M78" i="13"/>
  <c r="J79" i="13"/>
  <c r="I80" i="13"/>
  <c r="I584" i="14" l="1"/>
  <c r="O579" i="14"/>
  <c r="M579" i="14"/>
  <c r="I81" i="13"/>
  <c r="J81" i="13" s="1"/>
  <c r="J80" i="13"/>
  <c r="L78" i="13"/>
  <c r="K79" i="13" s="1"/>
  <c r="P79" i="13" s="1"/>
  <c r="O79" i="13"/>
  <c r="N80" i="13"/>
  <c r="N81" i="13" s="1"/>
  <c r="I585" i="14" l="1"/>
  <c r="N580" i="14"/>
  <c r="L579" i="14"/>
  <c r="M79" i="13"/>
  <c r="L79" i="13" s="1"/>
  <c r="K80" i="13" s="1"/>
  <c r="K580" i="14" l="1"/>
  <c r="I586" i="14"/>
  <c r="O80" i="13"/>
  <c r="P80" i="13"/>
  <c r="M80" i="13"/>
  <c r="I587" i="14" l="1"/>
  <c r="M580" i="14"/>
  <c r="O580" i="14"/>
  <c r="L80" i="13"/>
  <c r="K81" i="13" s="1"/>
  <c r="O81" i="13"/>
  <c r="L580" i="14" l="1"/>
  <c r="N581" i="14"/>
  <c r="P81" i="13"/>
  <c r="M81" i="13"/>
  <c r="K581" i="14" l="1"/>
  <c r="O581" i="14" s="1"/>
  <c r="L81" i="13"/>
  <c r="K82" i="13" s="1"/>
  <c r="O82" i="13"/>
  <c r="M581" i="14" l="1"/>
  <c r="H82" i="13"/>
  <c r="P82" i="13"/>
  <c r="L581" i="14" l="1"/>
  <c r="N582" i="14"/>
  <c r="H83" i="13"/>
  <c r="H84" i="13" s="1"/>
  <c r="H85" i="13" s="1"/>
  <c r="I82" i="13"/>
  <c r="K582" i="14" l="1"/>
  <c r="O582" i="14" s="1"/>
  <c r="J82" i="13"/>
  <c r="N82" i="13"/>
  <c r="I83" i="13"/>
  <c r="M582" i="14" l="1"/>
  <c r="N83" i="13"/>
  <c r="N84" i="13" s="1"/>
  <c r="N85" i="13" s="1"/>
  <c r="M82" i="13"/>
  <c r="I84" i="13"/>
  <c r="J83" i="13"/>
  <c r="N583" i="14" l="1"/>
  <c r="L582" i="14"/>
  <c r="L82" i="13"/>
  <c r="K83" i="13" s="1"/>
  <c r="O83" i="13"/>
  <c r="J84" i="13"/>
  <c r="I85" i="13"/>
  <c r="J85" i="13" s="1"/>
  <c r="K583" i="14" l="1"/>
  <c r="P83" i="13"/>
  <c r="M83" i="13"/>
  <c r="M583" i="14" l="1"/>
  <c r="O583" i="14"/>
  <c r="L83" i="13"/>
  <c r="K84" i="13" s="1"/>
  <c r="O84" i="13"/>
  <c r="N584" i="14" l="1"/>
  <c r="L583" i="14"/>
  <c r="P84" i="13"/>
  <c r="M84" i="13"/>
  <c r="K584" i="14" l="1"/>
  <c r="L84" i="13"/>
  <c r="K85" i="13" s="1"/>
  <c r="O85" i="13"/>
  <c r="M584" i="14" l="1"/>
  <c r="O584" i="14"/>
  <c r="M85" i="13"/>
  <c r="P85" i="13"/>
  <c r="N585" i="14" l="1"/>
  <c r="L584" i="14"/>
  <c r="L85" i="13"/>
  <c r="K86" i="13" s="1"/>
  <c r="O86" i="13"/>
  <c r="K585" i="14" l="1"/>
  <c r="H86" i="13"/>
  <c r="P86" i="13"/>
  <c r="M585" i="14" l="1"/>
  <c r="O585" i="14"/>
  <c r="H87" i="13"/>
  <c r="I86" i="13"/>
  <c r="L585" i="14" l="1"/>
  <c r="N586" i="14"/>
  <c r="N86" i="13"/>
  <c r="I87" i="13"/>
  <c r="J86" i="13"/>
  <c r="K586" i="14" l="1"/>
  <c r="O586" i="14" s="1"/>
  <c r="J87" i="13"/>
  <c r="N87" i="13"/>
  <c r="M86" i="13"/>
  <c r="M586" i="14" l="1"/>
  <c r="O87" i="13"/>
  <c r="L86" i="13"/>
  <c r="K87" i="13" s="1"/>
  <c r="L586" i="14" l="1"/>
  <c r="K587" i="14" s="1"/>
  <c r="N587" i="14"/>
  <c r="P87" i="13"/>
  <c r="M87" i="13"/>
  <c r="M587" i="14" l="1"/>
  <c r="L587" i="14" s="1"/>
  <c r="K588" i="14" s="1"/>
  <c r="O587" i="14"/>
  <c r="J588" i="14"/>
  <c r="J589" i="14" s="1"/>
  <c r="J590" i="14" s="1"/>
  <c r="J591" i="14" s="1"/>
  <c r="J592" i="14" s="1"/>
  <c r="J593" i="14" s="1"/>
  <c r="J594" i="14" s="1"/>
  <c r="J595" i="14" s="1"/>
  <c r="J596" i="14" s="1"/>
  <c r="J597" i="14" s="1"/>
  <c r="O88" i="13"/>
  <c r="L87" i="13"/>
  <c r="K88" i="13" s="1"/>
  <c r="H88" i="13" s="1"/>
  <c r="N588" i="14" l="1"/>
  <c r="I588" i="14"/>
  <c r="O588" i="14"/>
  <c r="H89" i="13"/>
  <c r="I88" i="13"/>
  <c r="P88" i="13"/>
  <c r="M588" i="14" l="1"/>
  <c r="I589" i="14"/>
  <c r="I590" i="14" s="1"/>
  <c r="J88" i="13"/>
  <c r="I89" i="13"/>
  <c r="J89" i="13" s="1"/>
  <c r="N88" i="13"/>
  <c r="I591" i="14" l="1"/>
  <c r="L588" i="14"/>
  <c r="N589" i="14"/>
  <c r="N89" i="13"/>
  <c r="M88" i="13"/>
  <c r="K589" i="14" l="1"/>
  <c r="O589" i="14" s="1"/>
  <c r="I592" i="14"/>
  <c r="I593" i="14" s="1"/>
  <c r="L88" i="13"/>
  <c r="K89" i="13" s="1"/>
  <c r="O89" i="13"/>
  <c r="I594" i="14" l="1"/>
  <c r="I595" i="14" s="1"/>
  <c r="M589" i="14"/>
  <c r="P89" i="13"/>
  <c r="M89" i="13"/>
  <c r="H90" i="13"/>
  <c r="N590" i="14" l="1"/>
  <c r="L589" i="14"/>
  <c r="I596" i="14"/>
  <c r="O90" i="13"/>
  <c r="L89" i="13"/>
  <c r="K90" i="13" s="1"/>
  <c r="P90" i="13" s="1"/>
  <c r="H91" i="13"/>
  <c r="H92" i="13" s="1"/>
  <c r="H93" i="13" s="1"/>
  <c r="I90" i="13"/>
  <c r="K590" i="14" l="1"/>
  <c r="M590" i="14" s="1"/>
  <c r="I597" i="14"/>
  <c r="J90" i="13"/>
  <c r="I91" i="13"/>
  <c r="N90" i="13"/>
  <c r="L590" i="14" l="1"/>
  <c r="N591" i="14"/>
  <c r="O590" i="14"/>
  <c r="J91" i="13"/>
  <c r="I92" i="13"/>
  <c r="M90" i="13"/>
  <c r="N91" i="13"/>
  <c r="K591" i="14" l="1"/>
  <c r="M591" i="14" s="1"/>
  <c r="O91" i="13"/>
  <c r="L90" i="13"/>
  <c r="K91" i="13" s="1"/>
  <c r="P91" i="13" s="1"/>
  <c r="N92" i="13"/>
  <c r="N93" i="13" s="1"/>
  <c r="I93" i="13"/>
  <c r="J93" i="13" s="1"/>
  <c r="J92" i="13"/>
  <c r="L591" i="14" l="1"/>
  <c r="K592" i="14" s="1"/>
  <c r="N592" i="14"/>
  <c r="O591" i="14"/>
  <c r="M91" i="13"/>
  <c r="M592" i="14" l="1"/>
  <c r="O592" i="14"/>
  <c r="L91" i="13"/>
  <c r="K92" i="13" s="1"/>
  <c r="O92" i="13"/>
  <c r="L592" i="14" l="1"/>
  <c r="N593" i="14"/>
  <c r="P92" i="13"/>
  <c r="M92" i="13"/>
  <c r="K593" i="14" l="1"/>
  <c r="O593" i="14" s="1"/>
  <c r="O93" i="13"/>
  <c r="L92" i="13"/>
  <c r="K93" i="13" s="1"/>
  <c r="M593" i="14" l="1"/>
  <c r="P93" i="13"/>
  <c r="M93" i="13"/>
  <c r="N594" i="14" l="1"/>
  <c r="L593" i="14"/>
  <c r="L93" i="13"/>
  <c r="K94" i="13" s="1"/>
  <c r="O94" i="13"/>
  <c r="K594" i="14" l="1"/>
  <c r="M594" i="14" s="1"/>
  <c r="H94" i="13"/>
  <c r="P94" i="13"/>
  <c r="N595" i="14" l="1"/>
  <c r="L594" i="14"/>
  <c r="K595" i="14" s="1"/>
  <c r="O594" i="14"/>
  <c r="H95" i="13"/>
  <c r="H96" i="13" s="1"/>
  <c r="H97" i="13" s="1"/>
  <c r="I94" i="13"/>
  <c r="O595" i="14" l="1"/>
  <c r="M595" i="14"/>
  <c r="J94" i="13"/>
  <c r="I95" i="13"/>
  <c r="N94" i="13"/>
  <c r="N596" i="14" l="1"/>
  <c r="L595" i="14"/>
  <c r="M94" i="13"/>
  <c r="N95" i="13"/>
  <c r="J95" i="13"/>
  <c r="I96" i="13"/>
  <c r="K596" i="14" l="1"/>
  <c r="N96" i="13"/>
  <c r="I97" i="13"/>
  <c r="J97" i="13" s="1"/>
  <c r="J96" i="13"/>
  <c r="O95" i="13"/>
  <c r="L94" i="13"/>
  <c r="K95" i="13" s="1"/>
  <c r="P95" i="13" s="1"/>
  <c r="M596" i="14" l="1"/>
  <c r="O596" i="14"/>
  <c r="N97" i="13"/>
  <c r="M95" i="13"/>
  <c r="N597" i="14" l="1"/>
  <c r="L596" i="14"/>
  <c r="K597" i="14" s="1"/>
  <c r="L95" i="13"/>
  <c r="K96" i="13" s="1"/>
  <c r="O96" i="13"/>
  <c r="O597" i="14" l="1"/>
  <c r="J598" i="14"/>
  <c r="J599" i="14" s="1"/>
  <c r="J600" i="14" s="1"/>
  <c r="J601" i="14" s="1"/>
  <c r="J602" i="14" s="1"/>
  <c r="J603" i="14" s="1"/>
  <c r="J604" i="14" s="1"/>
  <c r="J605" i="14" s="1"/>
  <c r="J606" i="14" s="1"/>
  <c r="J607" i="14" s="1"/>
  <c r="M597" i="14"/>
  <c r="P96" i="13"/>
  <c r="M96" i="13"/>
  <c r="L597" i="14" l="1"/>
  <c r="N598" i="14"/>
  <c r="I598" i="14"/>
  <c r="L96" i="13"/>
  <c r="K97" i="13" s="1"/>
  <c r="O97" i="13"/>
  <c r="I599" i="14" l="1"/>
  <c r="I600" i="14" s="1"/>
  <c r="K598" i="14"/>
  <c r="P97" i="13"/>
  <c r="M97" i="13"/>
  <c r="I601" i="14" l="1"/>
  <c r="I602" i="14" s="1"/>
  <c r="O598" i="14"/>
  <c r="M598" i="14"/>
  <c r="L97" i="13"/>
  <c r="K98" i="13" s="1"/>
  <c r="O98" i="13"/>
  <c r="N599" i="14" l="1"/>
  <c r="L598" i="14"/>
  <c r="I603" i="14"/>
  <c r="I604" i="14" s="1"/>
  <c r="H98" i="13"/>
  <c r="P98" i="13"/>
  <c r="I605" i="14" l="1"/>
  <c r="K599" i="14"/>
  <c r="H99" i="13"/>
  <c r="H100" i="13" s="1"/>
  <c r="H101" i="13" s="1"/>
  <c r="I98" i="13"/>
  <c r="M599" i="14" l="1"/>
  <c r="O599" i="14"/>
  <c r="I606" i="14"/>
  <c r="I99" i="13"/>
  <c r="J98" i="13"/>
  <c r="N98" i="13"/>
  <c r="I607" i="14" l="1"/>
  <c r="N600" i="14"/>
  <c r="L599" i="14"/>
  <c r="M98" i="13"/>
  <c r="N99" i="13"/>
  <c r="I100" i="13"/>
  <c r="J99" i="13"/>
  <c r="K600" i="14" l="1"/>
  <c r="N100" i="13"/>
  <c r="I101" i="13"/>
  <c r="J101" i="13" s="1"/>
  <c r="J100" i="13"/>
  <c r="L98" i="13"/>
  <c r="K99" i="13" s="1"/>
  <c r="P99" i="13" s="1"/>
  <c r="O99" i="13"/>
  <c r="M600" i="14" l="1"/>
  <c r="O600" i="14"/>
  <c r="M99" i="13"/>
  <c r="N101" i="13"/>
  <c r="L600" i="14" l="1"/>
  <c r="N601" i="14"/>
  <c r="L99" i="13"/>
  <c r="K100" i="13" s="1"/>
  <c r="O100" i="13"/>
  <c r="K601" i="14" l="1"/>
  <c r="O601" i="14" s="1"/>
  <c r="P100" i="13"/>
  <c r="M100" i="13"/>
  <c r="M601" i="14" l="1"/>
  <c r="O101" i="13"/>
  <c r="L100" i="13"/>
  <c r="K101" i="13" s="1"/>
  <c r="N602" i="14" l="1"/>
  <c r="L601" i="14"/>
  <c r="P101" i="13"/>
  <c r="M101" i="13"/>
  <c r="K602" i="14" l="1"/>
  <c r="L101" i="13"/>
  <c r="K102" i="13" s="1"/>
  <c r="O102" i="13"/>
  <c r="M602" i="14" l="1"/>
  <c r="O602" i="14"/>
  <c r="H102" i="13"/>
  <c r="P102" i="13"/>
  <c r="N603" i="14" l="1"/>
  <c r="L602" i="14"/>
  <c r="I102" i="13"/>
  <c r="H103" i="13"/>
  <c r="H104" i="13" s="1"/>
  <c r="H105" i="13" s="1"/>
  <c r="K603" i="14" l="1"/>
  <c r="J102" i="13"/>
  <c r="I103" i="13"/>
  <c r="N102" i="13"/>
  <c r="M603" i="14" l="1"/>
  <c r="O603" i="14"/>
  <c r="M102" i="13"/>
  <c r="N103" i="13"/>
  <c r="I104" i="13"/>
  <c r="J103" i="13"/>
  <c r="N604" i="14" l="1"/>
  <c r="L603" i="14"/>
  <c r="N104" i="13"/>
  <c r="J104" i="13"/>
  <c r="I105" i="13"/>
  <c r="J105" i="13" s="1"/>
  <c r="O103" i="13"/>
  <c r="L102" i="13"/>
  <c r="K103" i="13" s="1"/>
  <c r="P103" i="13" s="1"/>
  <c r="K604" i="14" l="1"/>
  <c r="M103" i="13"/>
  <c r="N105" i="13"/>
  <c r="M604" i="14" l="1"/>
  <c r="O604" i="14"/>
  <c r="O104" i="13"/>
  <c r="L103" i="13"/>
  <c r="K104" i="13" s="1"/>
  <c r="L604" i="14" l="1"/>
  <c r="N605" i="14"/>
  <c r="P104" i="13"/>
  <c r="M104" i="13"/>
  <c r="K605" i="14" l="1"/>
  <c r="O605" i="14" s="1"/>
  <c r="O105" i="13"/>
  <c r="L104" i="13"/>
  <c r="K105" i="13" s="1"/>
  <c r="M605" i="14" l="1"/>
  <c r="P105" i="13"/>
  <c r="M105" i="13"/>
  <c r="N606" i="14" l="1"/>
  <c r="L605" i="14"/>
  <c r="O106" i="13"/>
  <c r="L105" i="13"/>
  <c r="K106" i="13" s="1"/>
  <c r="K606" i="14" l="1"/>
  <c r="H106" i="13"/>
  <c r="P106" i="13"/>
  <c r="M606" i="14" l="1"/>
  <c r="O606" i="14"/>
  <c r="H107" i="13"/>
  <c r="I106" i="13"/>
  <c r="L606" i="14" l="1"/>
  <c r="K607" i="14" s="1"/>
  <c r="N607" i="14"/>
  <c r="J106" i="13"/>
  <c r="I107" i="13"/>
  <c r="N106" i="13"/>
  <c r="M607" i="14" l="1"/>
  <c r="O607" i="14"/>
  <c r="J608" i="14"/>
  <c r="J609" i="14" s="1"/>
  <c r="J610" i="14" s="1"/>
  <c r="J611" i="14" s="1"/>
  <c r="J612" i="14" s="1"/>
  <c r="J613" i="14" s="1"/>
  <c r="J614" i="14" s="1"/>
  <c r="J615" i="14" s="1"/>
  <c r="J616" i="14" s="1"/>
  <c r="J617" i="14" s="1"/>
  <c r="N107" i="13"/>
  <c r="M106" i="13"/>
  <c r="J107" i="13"/>
  <c r="I608" i="14" l="1"/>
  <c r="N608" i="14"/>
  <c r="L607" i="14"/>
  <c r="L106" i="13"/>
  <c r="K107" i="13" s="1"/>
  <c r="P107" i="13" s="1"/>
  <c r="O107" i="13"/>
  <c r="K608" i="14" l="1"/>
  <c r="I609" i="14"/>
  <c r="M107" i="13"/>
  <c r="O108" i="13" s="1"/>
  <c r="L107" i="13" l="1"/>
  <c r="K108" i="13" s="1"/>
  <c r="P108" i="13" s="1"/>
  <c r="I610" i="14"/>
  <c r="I611" i="14" s="1"/>
  <c r="I612" i="14" s="1"/>
  <c r="M608" i="14"/>
  <c r="O608" i="14"/>
  <c r="H108" i="13" l="1"/>
  <c r="H109" i="13" s="1"/>
  <c r="I613" i="14"/>
  <c r="N609" i="14"/>
  <c r="L608" i="14"/>
  <c r="I108" i="13" l="1"/>
  <c r="J108" i="13" s="1"/>
  <c r="K609" i="14"/>
  <c r="I614" i="14"/>
  <c r="I615" i="14" s="1"/>
  <c r="I616" i="14" s="1"/>
  <c r="I109" i="13" l="1"/>
  <c r="J109" i="13" s="1"/>
  <c r="N108" i="13"/>
  <c r="M108" i="13" s="1"/>
  <c r="I617" i="14"/>
  <c r="M609" i="14"/>
  <c r="O609" i="14"/>
  <c r="N109" i="13" l="1"/>
  <c r="N610" i="14"/>
  <c r="L609" i="14"/>
  <c r="O109" i="13"/>
  <c r="L108" i="13"/>
  <c r="K109" i="13" s="1"/>
  <c r="P109" i="13" s="1"/>
  <c r="H110" i="13"/>
  <c r="K610" i="14" l="1"/>
  <c r="M109" i="13"/>
  <c r="H111" i="13"/>
  <c r="H112" i="13" s="1"/>
  <c r="H113" i="13" s="1"/>
  <c r="I110" i="13"/>
  <c r="M610" i="14" l="1"/>
  <c r="O610" i="14"/>
  <c r="L109" i="13"/>
  <c r="K110" i="13" s="1"/>
  <c r="P110" i="13" s="1"/>
  <c r="O110" i="13"/>
  <c r="I111" i="13"/>
  <c r="J110" i="13"/>
  <c r="N110" i="13"/>
  <c r="L610" i="14" l="1"/>
  <c r="N611" i="14"/>
  <c r="M110" i="13"/>
  <c r="N111" i="13"/>
  <c r="N112" i="13" s="1"/>
  <c r="N113" i="13" s="1"/>
  <c r="J111" i="13"/>
  <c r="I112" i="13"/>
  <c r="K611" i="14" l="1"/>
  <c r="O611" i="14" s="1"/>
  <c r="I113" i="13"/>
  <c r="J113" i="13" s="1"/>
  <c r="J112" i="13"/>
  <c r="O111" i="13"/>
  <c r="L110" i="13"/>
  <c r="K111" i="13" s="1"/>
  <c r="M611" i="14" l="1"/>
  <c r="P111" i="13"/>
  <c r="M111" i="13"/>
  <c r="N612" i="14" l="1"/>
  <c r="L611" i="14"/>
  <c r="L111" i="13"/>
  <c r="K112" i="13" s="1"/>
  <c r="O112" i="13"/>
  <c r="K612" i="14" l="1"/>
  <c r="M112" i="13"/>
  <c r="P112" i="13"/>
  <c r="M612" i="14" l="1"/>
  <c r="O612" i="14"/>
  <c r="L112" i="13"/>
  <c r="K113" i="13" s="1"/>
  <c r="O113" i="13"/>
  <c r="L612" i="14" l="1"/>
  <c r="N613" i="14"/>
  <c r="P113" i="13"/>
  <c r="M113" i="13"/>
  <c r="K613" i="14" l="1"/>
  <c r="L113" i="13"/>
  <c r="K114" i="13" s="1"/>
  <c r="O114" i="13"/>
  <c r="O613" i="14" l="1"/>
  <c r="M613" i="14"/>
  <c r="P114" i="13"/>
  <c r="H114" i="13"/>
  <c r="N614" i="14" l="1"/>
  <c r="L613" i="14"/>
  <c r="H115" i="13"/>
  <c r="H116" i="13" s="1"/>
  <c r="H117" i="13" s="1"/>
  <c r="I114" i="13"/>
  <c r="K614" i="14" l="1"/>
  <c r="I115" i="13"/>
  <c r="N114" i="13"/>
  <c r="J114" i="13"/>
  <c r="M614" i="14" l="1"/>
  <c r="O614" i="14"/>
  <c r="N115" i="13"/>
  <c r="M114" i="13"/>
  <c r="I116" i="13"/>
  <c r="J115" i="13"/>
  <c r="L614" i="14" l="1"/>
  <c r="N615" i="14"/>
  <c r="O115" i="13"/>
  <c r="L114" i="13"/>
  <c r="K115" i="13" s="1"/>
  <c r="P115" i="13" s="1"/>
  <c r="J116" i="13"/>
  <c r="I117" i="13"/>
  <c r="J117" i="13" s="1"/>
  <c r="N116" i="13"/>
  <c r="K615" i="14" l="1"/>
  <c r="O615" i="14" s="1"/>
  <c r="M115" i="13"/>
  <c r="O116" i="13" s="1"/>
  <c r="N117" i="13"/>
  <c r="M615" i="14" l="1"/>
  <c r="L115" i="13"/>
  <c r="K116" i="13" s="1"/>
  <c r="P116" i="13" s="1"/>
  <c r="N616" i="14" l="1"/>
  <c r="L615" i="14"/>
  <c r="M116" i="13"/>
  <c r="L116" i="13" s="1"/>
  <c r="K117" i="13" s="1"/>
  <c r="P117" i="13" s="1"/>
  <c r="K616" i="14" l="1"/>
  <c r="M117" i="13"/>
  <c r="L117" i="13" s="1"/>
  <c r="K118" i="13" s="1"/>
  <c r="O117" i="13"/>
  <c r="O118" i="13" l="1"/>
  <c r="M616" i="14"/>
  <c r="O616" i="14"/>
  <c r="P118" i="13"/>
  <c r="H118" i="13"/>
  <c r="N617" i="14" l="1"/>
  <c r="L616" i="14"/>
  <c r="K617" i="14" s="1"/>
  <c r="I118" i="13"/>
  <c r="H119" i="13"/>
  <c r="H120" i="13" s="1"/>
  <c r="H121" i="13" s="1"/>
  <c r="O617" i="14" l="1"/>
  <c r="J618" i="14"/>
  <c r="J619" i="14" s="1"/>
  <c r="J620" i="14" s="1"/>
  <c r="J621" i="14" s="1"/>
  <c r="J622" i="14" s="1"/>
  <c r="J623" i="14" s="1"/>
  <c r="J624" i="14" s="1"/>
  <c r="J625" i="14" s="1"/>
  <c r="J626" i="14" s="1"/>
  <c r="J627" i="14" s="1"/>
  <c r="M617" i="14"/>
  <c r="N118" i="13"/>
  <c r="J118" i="13"/>
  <c r="I119" i="13"/>
  <c r="N618" i="14" l="1"/>
  <c r="L617" i="14"/>
  <c r="I618" i="14"/>
  <c r="J119" i="13"/>
  <c r="I120" i="13"/>
  <c r="M118" i="13"/>
  <c r="N119" i="13"/>
  <c r="N120" i="13" s="1"/>
  <c r="N121" i="13" s="1"/>
  <c r="I619" i="14" l="1"/>
  <c r="I620" i="14" s="1"/>
  <c r="K618" i="14"/>
  <c r="O119" i="13"/>
  <c r="L118" i="13"/>
  <c r="K119" i="13" s="1"/>
  <c r="I121" i="13"/>
  <c r="J121" i="13" s="1"/>
  <c r="J120" i="13"/>
  <c r="I621" i="14" l="1"/>
  <c r="I622" i="14" s="1"/>
  <c r="O618" i="14"/>
  <c r="M618" i="14"/>
  <c r="P119" i="13"/>
  <c r="M119" i="13"/>
  <c r="N619" i="14" l="1"/>
  <c r="L618" i="14"/>
  <c r="I623" i="14"/>
  <c r="L119" i="13"/>
  <c r="K120" i="13" s="1"/>
  <c r="O120" i="13"/>
  <c r="I624" i="14" l="1"/>
  <c r="K619" i="14"/>
  <c r="M619" i="14" s="1"/>
  <c r="M120" i="13"/>
  <c r="P120" i="13"/>
  <c r="L619" i="14" l="1"/>
  <c r="K620" i="14" s="1"/>
  <c r="N620" i="14"/>
  <c r="I625" i="14"/>
  <c r="O619" i="14"/>
  <c r="O121" i="13"/>
  <c r="L120" i="13"/>
  <c r="K121" i="13" s="1"/>
  <c r="M620" i="14" l="1"/>
  <c r="I626" i="14"/>
  <c r="O620" i="14"/>
  <c r="P121" i="13"/>
  <c r="M121" i="13"/>
  <c r="L620" i="14" l="1"/>
  <c r="N621" i="14"/>
  <c r="I627" i="14"/>
  <c r="L121" i="13"/>
  <c r="K122" i="13" s="1"/>
  <c r="O122" i="13"/>
  <c r="K621" i="14" l="1"/>
  <c r="O621" i="14" s="1"/>
  <c r="H122" i="13"/>
  <c r="P122" i="13"/>
  <c r="M621" i="14" l="1"/>
  <c r="H123" i="13"/>
  <c r="H124" i="13" s="1"/>
  <c r="H125" i="13" s="1"/>
  <c r="I122" i="13"/>
  <c r="L621" i="14" l="1"/>
  <c r="N622" i="14"/>
  <c r="I123" i="13"/>
  <c r="J122" i="13"/>
  <c r="N122" i="13"/>
  <c r="K622" i="14" l="1"/>
  <c r="O622" i="14" s="1"/>
  <c r="N123" i="13"/>
  <c r="N124" i="13" s="1"/>
  <c r="N125" i="13" s="1"/>
  <c r="M122" i="13"/>
  <c r="I124" i="13"/>
  <c r="J123" i="13"/>
  <c r="M622" i="14" l="1"/>
  <c r="J124" i="13"/>
  <c r="I125" i="13"/>
  <c r="J125" i="13" s="1"/>
  <c r="L122" i="13"/>
  <c r="K123" i="13" s="1"/>
  <c r="O123" i="13"/>
  <c r="L622" i="14" l="1"/>
  <c r="N623" i="14"/>
  <c r="P123" i="13"/>
  <c r="M123" i="13"/>
  <c r="K623" i="14" l="1"/>
  <c r="L123" i="13"/>
  <c r="K124" i="13" s="1"/>
  <c r="O124" i="13"/>
  <c r="O623" i="14" l="1"/>
  <c r="M623" i="14"/>
  <c r="P124" i="13"/>
  <c r="M124" i="13"/>
  <c r="N624" i="14" l="1"/>
  <c r="L623" i="14"/>
  <c r="O125" i="13"/>
  <c r="L124" i="13"/>
  <c r="K125" i="13" s="1"/>
  <c r="K624" i="14" l="1"/>
  <c r="M125" i="13"/>
  <c r="P125" i="13"/>
  <c r="M624" i="14" l="1"/>
  <c r="O624" i="14"/>
  <c r="L125" i="13"/>
  <c r="K126" i="13" s="1"/>
  <c r="O126" i="13"/>
  <c r="L624" i="14" l="1"/>
  <c r="N625" i="14"/>
  <c r="P126" i="13"/>
  <c r="H126" i="13"/>
  <c r="K625" i="14" l="1"/>
  <c r="O625" i="14" s="1"/>
  <c r="H127" i="13"/>
  <c r="I126" i="13"/>
  <c r="M625" i="14" l="1"/>
  <c r="N126" i="13"/>
  <c r="J126" i="13"/>
  <c r="I127" i="13"/>
  <c r="N626" i="14" l="1"/>
  <c r="L625" i="14"/>
  <c r="J127" i="13"/>
  <c r="M126" i="13"/>
  <c r="N127" i="13"/>
  <c r="K626" i="14" l="1"/>
  <c r="L126" i="13"/>
  <c r="K127" i="13" s="1"/>
  <c r="O127" i="13"/>
  <c r="M626" i="14" l="1"/>
  <c r="O626" i="14"/>
  <c r="P127" i="13"/>
  <c r="M127" i="13"/>
  <c r="N627" i="14" l="1"/>
  <c r="L626" i="14"/>
  <c r="K627" i="14" s="1"/>
  <c r="O128" i="13"/>
  <c r="L127" i="13"/>
  <c r="K128" i="13" s="1"/>
  <c r="H128" i="13" s="1"/>
  <c r="O627" i="14" l="1"/>
  <c r="J628" i="14"/>
  <c r="J629" i="14" s="1"/>
  <c r="J630" i="14" s="1"/>
  <c r="J631" i="14" s="1"/>
  <c r="J632" i="14" s="1"/>
  <c r="J633" i="14" s="1"/>
  <c r="J634" i="14" s="1"/>
  <c r="J635" i="14" s="1"/>
  <c r="J636" i="14" s="1"/>
  <c r="J637" i="14" s="1"/>
  <c r="M627" i="14"/>
  <c r="H129" i="13"/>
  <c r="I128" i="13"/>
  <c r="N128" i="13" s="1"/>
  <c r="P128" i="13"/>
  <c r="N628" i="14" l="1"/>
  <c r="L627" i="14"/>
  <c r="I628" i="14"/>
  <c r="N129" i="13"/>
  <c r="M128" i="13"/>
  <c r="O129" i="13" s="1"/>
  <c r="I129" i="13"/>
  <c r="J129" i="13" s="1"/>
  <c r="J128" i="13"/>
  <c r="K628" i="14" l="1"/>
  <c r="I629" i="14"/>
  <c r="L128" i="13"/>
  <c r="K129" i="13" s="1"/>
  <c r="M129" i="13" s="1"/>
  <c r="P129" i="13" l="1"/>
  <c r="I630" i="14"/>
  <c r="I631" i="14" s="1"/>
  <c r="M628" i="14"/>
  <c r="O628" i="14"/>
  <c r="L129" i="13"/>
  <c r="K130" i="13" s="1"/>
  <c r="O130" i="13"/>
  <c r="L628" i="14" l="1"/>
  <c r="N629" i="14"/>
  <c r="I632" i="14"/>
  <c r="I633" i="14" s="1"/>
  <c r="H130" i="13"/>
  <c r="P130" i="13"/>
  <c r="I634" i="14" l="1"/>
  <c r="I635" i="14" s="1"/>
  <c r="K629" i="14"/>
  <c r="H131" i="13"/>
  <c r="H132" i="13" s="1"/>
  <c r="H133" i="13" s="1"/>
  <c r="I130" i="13"/>
  <c r="I636" i="14" l="1"/>
  <c r="I637" i="14" s="1"/>
  <c r="O629" i="14"/>
  <c r="M629" i="14"/>
  <c r="J130" i="13"/>
  <c r="N130" i="13"/>
  <c r="I131" i="13"/>
  <c r="L629" i="14" l="1"/>
  <c r="N630" i="14"/>
  <c r="N131" i="13"/>
  <c r="N132" i="13" s="1"/>
  <c r="N133" i="13" s="1"/>
  <c r="M130" i="13"/>
  <c r="I132" i="13"/>
  <c r="J131" i="13"/>
  <c r="K630" i="14" l="1"/>
  <c r="O630" i="14" s="1"/>
  <c r="L130" i="13"/>
  <c r="K131" i="13" s="1"/>
  <c r="O131" i="13"/>
  <c r="J132" i="13"/>
  <c r="I133" i="13"/>
  <c r="J133" i="13" s="1"/>
  <c r="M630" i="14" l="1"/>
  <c r="P131" i="13"/>
  <c r="M131" i="13"/>
  <c r="L630" i="14" l="1"/>
  <c r="N631" i="14"/>
  <c r="L131" i="13"/>
  <c r="K132" i="13" s="1"/>
  <c r="O132" i="13"/>
  <c r="K631" i="14" l="1"/>
  <c r="O631" i="14" s="1"/>
  <c r="M132" i="13"/>
  <c r="P132" i="13"/>
  <c r="M631" i="14" l="1"/>
  <c r="O133" i="13"/>
  <c r="L132" i="13"/>
  <c r="K133" i="13" s="1"/>
  <c r="N632" i="14" l="1"/>
  <c r="L631" i="14"/>
  <c r="M133" i="13"/>
  <c r="P133" i="13"/>
  <c r="K632" i="14" l="1"/>
  <c r="L133" i="13"/>
  <c r="K134" i="13" s="1"/>
  <c r="O134" i="13"/>
  <c r="M632" i="14" l="1"/>
  <c r="O632" i="14"/>
  <c r="H134" i="13"/>
  <c r="P134" i="13"/>
  <c r="N633" i="14" l="1"/>
  <c r="L632" i="14"/>
  <c r="H135" i="13"/>
  <c r="H136" i="13" s="1"/>
  <c r="H137" i="13" s="1"/>
  <c r="I134" i="13"/>
  <c r="K633" i="14" l="1"/>
  <c r="I135" i="13"/>
  <c r="N134" i="13"/>
  <c r="J134" i="13"/>
  <c r="M633" i="14" l="1"/>
  <c r="O633" i="14"/>
  <c r="M134" i="13"/>
  <c r="N135" i="13"/>
  <c r="N136" i="13" s="1"/>
  <c r="N137" i="13" s="1"/>
  <c r="J135" i="13"/>
  <c r="I136" i="13"/>
  <c r="L633" i="14" l="1"/>
  <c r="N634" i="14"/>
  <c r="I137" i="13"/>
  <c r="J137" i="13" s="1"/>
  <c r="J136" i="13"/>
  <c r="L134" i="13"/>
  <c r="K135" i="13" s="1"/>
  <c r="O135" i="13"/>
  <c r="K634" i="14" l="1"/>
  <c r="O634" i="14" s="1"/>
  <c r="P135" i="13"/>
  <c r="M135" i="13"/>
  <c r="M634" i="14" l="1"/>
  <c r="O136" i="13"/>
  <c r="L135" i="13"/>
  <c r="K136" i="13" s="1"/>
  <c r="N635" i="14" l="1"/>
  <c r="L634" i="14"/>
  <c r="M136" i="13"/>
  <c r="P136" i="13"/>
  <c r="K635" i="14" l="1"/>
  <c r="O137" i="13"/>
  <c r="L136" i="13"/>
  <c r="K137" i="13" s="1"/>
  <c r="M635" i="14" l="1"/>
  <c r="O635" i="14"/>
  <c r="M137" i="13"/>
  <c r="P137" i="13"/>
  <c r="L635" i="14" l="1"/>
  <c r="N636" i="14"/>
  <c r="O138" i="13"/>
  <c r="L137" i="13"/>
  <c r="K138" i="13" s="1"/>
  <c r="K636" i="14" l="1"/>
  <c r="O636" i="14" s="1"/>
  <c r="P138" i="13"/>
  <c r="H138" i="13"/>
  <c r="M636" i="14" l="1"/>
  <c r="H139" i="13"/>
  <c r="H140" i="13" s="1"/>
  <c r="H141" i="13" s="1"/>
  <c r="I138" i="13"/>
  <c r="N637" i="14" l="1"/>
  <c r="L636" i="14"/>
  <c r="K637" i="14" s="1"/>
  <c r="I139" i="13"/>
  <c r="N138" i="13"/>
  <c r="J138" i="13"/>
  <c r="O637" i="14" l="1"/>
  <c r="J638" i="14"/>
  <c r="J639" i="14" s="1"/>
  <c r="J640" i="14" s="1"/>
  <c r="J641" i="14" s="1"/>
  <c r="J642" i="14" s="1"/>
  <c r="J643" i="14" s="1"/>
  <c r="J644" i="14" s="1"/>
  <c r="J645" i="14" s="1"/>
  <c r="J646" i="14" s="1"/>
  <c r="J647" i="14" s="1"/>
  <c r="M637" i="14"/>
  <c r="N139" i="13"/>
  <c r="N140" i="13" s="1"/>
  <c r="N141" i="13" s="1"/>
  <c r="M138" i="13"/>
  <c r="I140" i="13"/>
  <c r="J139" i="13"/>
  <c r="N638" i="14" l="1"/>
  <c r="L637" i="14"/>
  <c r="I638" i="14"/>
  <c r="I141" i="13"/>
  <c r="J141" i="13" s="1"/>
  <c r="J140" i="13"/>
  <c r="O139" i="13"/>
  <c r="L138" i="13"/>
  <c r="K139" i="13" s="1"/>
  <c r="I639" i="14" l="1"/>
  <c r="I640" i="14" s="1"/>
  <c r="K638" i="14"/>
  <c r="P139" i="13"/>
  <c r="M139" i="13"/>
  <c r="I641" i="14" l="1"/>
  <c r="I642" i="14" s="1"/>
  <c r="O638" i="14"/>
  <c r="M638" i="14"/>
  <c r="O140" i="13"/>
  <c r="L139" i="13"/>
  <c r="K140" i="13" s="1"/>
  <c r="N639" i="14" l="1"/>
  <c r="L638" i="14"/>
  <c r="I643" i="14"/>
  <c r="I644" i="14" s="1"/>
  <c r="M140" i="13"/>
  <c r="P140" i="13"/>
  <c r="K639" i="14" l="1"/>
  <c r="I645" i="14"/>
  <c r="I646" i="14" s="1"/>
  <c r="L140" i="13"/>
  <c r="K141" i="13" s="1"/>
  <c r="O141" i="13"/>
  <c r="M639" i="14" l="1"/>
  <c r="I647" i="14"/>
  <c r="O639" i="14"/>
  <c r="M141" i="13"/>
  <c r="P141" i="13"/>
  <c r="L639" i="14" l="1"/>
  <c r="N640" i="14"/>
  <c r="O142" i="13"/>
  <c r="L141" i="13"/>
  <c r="K142" i="13" s="1"/>
  <c r="K640" i="14" l="1"/>
  <c r="O640" i="14" s="1"/>
  <c r="P142" i="13"/>
  <c r="H142" i="13"/>
  <c r="M640" i="14" l="1"/>
  <c r="H143" i="13"/>
  <c r="H144" i="13" s="1"/>
  <c r="H145" i="13" s="1"/>
  <c r="I142" i="13"/>
  <c r="L640" i="14" l="1"/>
  <c r="N641" i="14"/>
  <c r="J142" i="13"/>
  <c r="N142" i="13"/>
  <c r="I143" i="13"/>
  <c r="K641" i="14" l="1"/>
  <c r="O641" i="14" s="1"/>
  <c r="J143" i="13"/>
  <c r="I144" i="13"/>
  <c r="M142" i="13"/>
  <c r="N143" i="13"/>
  <c r="N144" i="13" s="1"/>
  <c r="N145" i="13" s="1"/>
  <c r="M641" i="14" l="1"/>
  <c r="O143" i="13"/>
  <c r="L142" i="13"/>
  <c r="K143" i="13" s="1"/>
  <c r="J144" i="13"/>
  <c r="I145" i="13"/>
  <c r="J145" i="13" s="1"/>
  <c r="L641" i="14" l="1"/>
  <c r="N642" i="14"/>
  <c r="P143" i="13"/>
  <c r="M143" i="13"/>
  <c r="K642" i="14" l="1"/>
  <c r="O642" i="14" s="1"/>
  <c r="L143" i="13"/>
  <c r="K144" i="13" s="1"/>
  <c r="O144" i="13"/>
  <c r="M642" i="14" l="1"/>
  <c r="M144" i="13"/>
  <c r="P144" i="13"/>
  <c r="N643" i="14" l="1"/>
  <c r="L642" i="14"/>
  <c r="O145" i="13"/>
  <c r="L144" i="13"/>
  <c r="K145" i="13" s="1"/>
  <c r="K643" i="14" l="1"/>
  <c r="M145" i="13"/>
  <c r="P145" i="13"/>
  <c r="M643" i="14" l="1"/>
  <c r="O643" i="14"/>
  <c r="L145" i="13"/>
  <c r="K146" i="13" s="1"/>
  <c r="O146" i="13"/>
  <c r="N644" i="14" l="1"/>
  <c r="L643" i="14"/>
  <c r="H146" i="13"/>
  <c r="P146" i="13"/>
  <c r="K644" i="14" l="1"/>
  <c r="I146" i="13"/>
  <c r="H147" i="13"/>
  <c r="M644" i="14" l="1"/>
  <c r="O644" i="14"/>
  <c r="J146" i="13"/>
  <c r="N146" i="13"/>
  <c r="I147" i="13"/>
  <c r="L644" i="14" l="1"/>
  <c r="N645" i="14"/>
  <c r="N147" i="13"/>
  <c r="M146" i="13"/>
  <c r="J147" i="13"/>
  <c r="K645" i="14" l="1"/>
  <c r="L146" i="13"/>
  <c r="K147" i="13" s="1"/>
  <c r="P147" i="13" s="1"/>
  <c r="O147" i="13"/>
  <c r="O645" i="14" l="1"/>
  <c r="M645" i="14"/>
  <c r="M147" i="13"/>
  <c r="O148" i="13" s="1"/>
  <c r="N646" i="14" l="1"/>
  <c r="L645" i="14"/>
  <c r="L147" i="13"/>
  <c r="K148" i="13" s="1"/>
  <c r="P148" i="13" s="1"/>
  <c r="K646" i="14" l="1"/>
  <c r="H148" i="13"/>
  <c r="H149" i="13" s="1"/>
  <c r="M646" i="14" l="1"/>
  <c r="O646" i="14"/>
  <c r="I148" i="13"/>
  <c r="J148" i="13" s="1"/>
  <c r="N148" i="13" l="1"/>
  <c r="M148" i="13" s="1"/>
  <c r="I149" i="13"/>
  <c r="J149" i="13" s="1"/>
  <c r="N647" i="14"/>
  <c r="L646" i="14"/>
  <c r="K647" i="14" s="1"/>
  <c r="N149" i="13" l="1"/>
  <c r="O647" i="14"/>
  <c r="J648" i="14"/>
  <c r="J649" i="14" s="1"/>
  <c r="J650" i="14" s="1"/>
  <c r="J651" i="14" s="1"/>
  <c r="J652" i="14" s="1"/>
  <c r="J653" i="14" s="1"/>
  <c r="J654" i="14" s="1"/>
  <c r="J655" i="14" s="1"/>
  <c r="J656" i="14" s="1"/>
  <c r="J657" i="14" s="1"/>
  <c r="M647" i="14"/>
  <c r="O149" i="13"/>
  <c r="L148" i="13"/>
  <c r="K149" i="13" s="1"/>
  <c r="P149" i="13" s="1"/>
  <c r="H150" i="13"/>
  <c r="N648" i="14" l="1"/>
  <c r="L647" i="14"/>
  <c r="I648" i="14"/>
  <c r="M149" i="13"/>
  <c r="I150" i="13"/>
  <c r="H151" i="13"/>
  <c r="H152" i="13" s="1"/>
  <c r="H153" i="13" s="1"/>
  <c r="K648" i="14" l="1"/>
  <c r="I649" i="14"/>
  <c r="L149" i="13"/>
  <c r="K150" i="13" s="1"/>
  <c r="P150" i="13" s="1"/>
  <c r="O150" i="13"/>
  <c r="I151" i="13"/>
  <c r="J150" i="13"/>
  <c r="N150" i="13"/>
  <c r="I650" i="14" l="1"/>
  <c r="M648" i="14"/>
  <c r="O648" i="14"/>
  <c r="N151" i="13"/>
  <c r="M150" i="13"/>
  <c r="I152" i="13"/>
  <c r="J151" i="13"/>
  <c r="I651" i="14" l="1"/>
  <c r="L648" i="14"/>
  <c r="N649" i="14"/>
  <c r="L150" i="13"/>
  <c r="K151" i="13" s="1"/>
  <c r="P151" i="13" s="1"/>
  <c r="O151" i="13"/>
  <c r="I153" i="13"/>
  <c r="J153" i="13" s="1"/>
  <c r="J152" i="13"/>
  <c r="N152" i="13"/>
  <c r="K649" i="14" l="1"/>
  <c r="I652" i="14"/>
  <c r="M151" i="13"/>
  <c r="L151" i="13" s="1"/>
  <c r="K152" i="13" s="1"/>
  <c r="P152" i="13" s="1"/>
  <c r="N153" i="13"/>
  <c r="O152" i="13" l="1"/>
  <c r="I653" i="14"/>
  <c r="M649" i="14"/>
  <c r="O649" i="14"/>
  <c r="M152" i="13"/>
  <c r="I654" i="14" l="1"/>
  <c r="L649" i="14"/>
  <c r="N650" i="14"/>
  <c r="O153" i="13"/>
  <c r="L152" i="13"/>
  <c r="K153" i="13" s="1"/>
  <c r="I655" i="14" l="1"/>
  <c r="I656" i="14" s="1"/>
  <c r="I657" i="14" s="1"/>
  <c r="K650" i="14"/>
  <c r="M650" i="14" s="1"/>
  <c r="P153" i="13"/>
  <c r="M153" i="13"/>
  <c r="N651" i="14" l="1"/>
  <c r="L650" i="14"/>
  <c r="K651" i="14" s="1"/>
  <c r="O650" i="14"/>
  <c r="O154" i="13"/>
  <c r="L153" i="13"/>
  <c r="K154" i="13" s="1"/>
  <c r="O651" i="14" l="1"/>
  <c r="M651" i="14"/>
  <c r="H154" i="13"/>
  <c r="P154" i="13"/>
  <c r="L651" i="14" l="1"/>
  <c r="N652" i="14"/>
  <c r="I154" i="13"/>
  <c r="H155" i="13"/>
  <c r="H156" i="13" s="1"/>
  <c r="H157" i="13" s="1"/>
  <c r="K652" i="14" l="1"/>
  <c r="O652" i="14" s="1"/>
  <c r="J154" i="13"/>
  <c r="I155" i="13"/>
  <c r="N154" i="13"/>
  <c r="M652" i="14" l="1"/>
  <c r="N155" i="13"/>
  <c r="M154" i="13"/>
  <c r="I156" i="13"/>
  <c r="J155" i="13"/>
  <c r="L652" i="14" l="1"/>
  <c r="N653" i="14"/>
  <c r="O155" i="13"/>
  <c r="L154" i="13"/>
  <c r="K155" i="13" s="1"/>
  <c r="P155" i="13" s="1"/>
  <c r="I157" i="13"/>
  <c r="J157" i="13" s="1"/>
  <c r="J156" i="13"/>
  <c r="N156" i="13"/>
  <c r="N157" i="13" s="1"/>
  <c r="K653" i="14" l="1"/>
  <c r="O653" i="14" s="1"/>
  <c r="M155" i="13"/>
  <c r="O156" i="13" s="1"/>
  <c r="M653" i="14" l="1"/>
  <c r="L155" i="13"/>
  <c r="K156" i="13" s="1"/>
  <c r="P156" i="13" s="1"/>
  <c r="N654" i="14" l="1"/>
  <c r="L653" i="14"/>
  <c r="M156" i="13"/>
  <c r="L156" i="13" s="1"/>
  <c r="K157" i="13" s="1"/>
  <c r="K654" i="14" l="1"/>
  <c r="O157" i="13"/>
  <c r="P157" i="13"/>
  <c r="M157" i="13"/>
  <c r="M654" i="14" l="1"/>
  <c r="O654" i="14"/>
  <c r="L157" i="13"/>
  <c r="K158" i="13" s="1"/>
  <c r="O158" i="13"/>
  <c r="L654" i="14" l="1"/>
  <c r="N655" i="14"/>
  <c r="P158" i="13"/>
  <c r="H158" i="13"/>
  <c r="K655" i="14" l="1"/>
  <c r="O655" i="14" s="1"/>
  <c r="H159" i="13"/>
  <c r="H160" i="13" s="1"/>
  <c r="H161" i="13" s="1"/>
  <c r="I158" i="13"/>
  <c r="M655" i="14" l="1"/>
  <c r="N158" i="13"/>
  <c r="I159" i="13"/>
  <c r="J158" i="13"/>
  <c r="L655" i="14" l="1"/>
  <c r="N656" i="14"/>
  <c r="I160" i="13"/>
  <c r="J159" i="13"/>
  <c r="M158" i="13"/>
  <c r="N159" i="13"/>
  <c r="N160" i="13" s="1"/>
  <c r="N161" i="13" s="1"/>
  <c r="K656" i="14" l="1"/>
  <c r="O656" i="14" s="1"/>
  <c r="L158" i="13"/>
  <c r="K159" i="13" s="1"/>
  <c r="O159" i="13"/>
  <c r="I161" i="13"/>
  <c r="J161" i="13" s="1"/>
  <c r="J160" i="13"/>
  <c r="M656" i="14" l="1"/>
  <c r="P159" i="13"/>
  <c r="M159" i="13"/>
  <c r="L656" i="14" l="1"/>
  <c r="K657" i="14" s="1"/>
  <c r="N657" i="14"/>
  <c r="O160" i="13"/>
  <c r="L159" i="13"/>
  <c r="K160" i="13" s="1"/>
  <c r="M657" i="14" l="1"/>
  <c r="O657" i="14"/>
  <c r="J658" i="14"/>
  <c r="J659" i="14" s="1"/>
  <c r="J660" i="14" s="1"/>
  <c r="J661" i="14" s="1"/>
  <c r="J662" i="14" s="1"/>
  <c r="J663" i="14" s="1"/>
  <c r="J664" i="14" s="1"/>
  <c r="J665" i="14" s="1"/>
  <c r="J666" i="14" s="1"/>
  <c r="J667" i="14" s="1"/>
  <c r="P160" i="13"/>
  <c r="M160" i="13"/>
  <c r="I658" i="14" l="1"/>
  <c r="L657" i="14"/>
  <c r="N658" i="14"/>
  <c r="L160" i="13"/>
  <c r="K161" i="13" s="1"/>
  <c r="O161" i="13"/>
  <c r="K658" i="14" l="1"/>
  <c r="I659" i="14"/>
  <c r="M161" i="13"/>
  <c r="P161" i="13"/>
  <c r="M658" i="14" l="1"/>
  <c r="I660" i="14"/>
  <c r="O658" i="14"/>
  <c r="L161" i="13"/>
  <c r="K162" i="13" s="1"/>
  <c r="O162" i="13"/>
  <c r="I661" i="14" l="1"/>
  <c r="N659" i="14"/>
  <c r="L658" i="14"/>
  <c r="H162" i="13"/>
  <c r="P162" i="13"/>
  <c r="K659" i="14" l="1"/>
  <c r="I662" i="14"/>
  <c r="I663" i="14" s="1"/>
  <c r="H163" i="13"/>
  <c r="H164" i="13" s="1"/>
  <c r="H165" i="13" s="1"/>
  <c r="I162" i="13"/>
  <c r="I664" i="14" l="1"/>
  <c r="I665" i="14" s="1"/>
  <c r="M659" i="14"/>
  <c r="O659" i="14"/>
  <c r="I163" i="13"/>
  <c r="N162" i="13"/>
  <c r="J162" i="13"/>
  <c r="N660" i="14" l="1"/>
  <c r="L659" i="14"/>
  <c r="I666" i="14"/>
  <c r="N163" i="13"/>
  <c r="N164" i="13" s="1"/>
  <c r="N165" i="13" s="1"/>
  <c r="M162" i="13"/>
  <c r="J163" i="13"/>
  <c r="I164" i="13"/>
  <c r="I667" i="14" l="1"/>
  <c r="K660" i="14"/>
  <c r="O163" i="13"/>
  <c r="L162" i="13"/>
  <c r="K163" i="13" s="1"/>
  <c r="I165" i="13"/>
  <c r="J165" i="13" s="1"/>
  <c r="J164" i="13"/>
  <c r="M660" i="14" l="1"/>
  <c r="O660" i="14"/>
  <c r="M163" i="13"/>
  <c r="P163" i="13"/>
  <c r="L660" i="14" l="1"/>
  <c r="N661" i="14"/>
  <c r="O164" i="13"/>
  <c r="L163" i="13"/>
  <c r="K164" i="13" s="1"/>
  <c r="K661" i="14" l="1"/>
  <c r="O661" i="14" s="1"/>
  <c r="P164" i="13"/>
  <c r="M164" i="13"/>
  <c r="M661" i="14" l="1"/>
  <c r="O165" i="13"/>
  <c r="L164" i="13"/>
  <c r="K165" i="13" s="1"/>
  <c r="L661" i="14" l="1"/>
  <c r="N662" i="14"/>
  <c r="P165" i="13"/>
  <c r="M165" i="13"/>
  <c r="K662" i="14" l="1"/>
  <c r="O662" i="14" s="1"/>
  <c r="L165" i="13"/>
  <c r="K166" i="13" s="1"/>
  <c r="O166" i="13"/>
  <c r="M662" i="14" l="1"/>
  <c r="P166" i="13"/>
  <c r="H166" i="13"/>
  <c r="L662" i="14" l="1"/>
  <c r="N663" i="14"/>
  <c r="H167" i="13"/>
  <c r="I166" i="13"/>
  <c r="K663" i="14" l="1"/>
  <c r="O663" i="14" s="1"/>
  <c r="J166" i="13"/>
  <c r="N166" i="13"/>
  <c r="I167" i="13"/>
  <c r="M663" i="14" l="1"/>
  <c r="J167" i="13"/>
  <c r="N167" i="13"/>
  <c r="M166" i="13"/>
  <c r="N664" i="14" l="1"/>
  <c r="L663" i="14"/>
  <c r="O167" i="13"/>
  <c r="L166" i="13"/>
  <c r="K167" i="13" s="1"/>
  <c r="K664" i="14" l="1"/>
  <c r="P167" i="13"/>
  <c r="M167" i="13"/>
  <c r="M664" i="14" l="1"/>
  <c r="O664" i="14"/>
  <c r="O168" i="13"/>
  <c r="L167" i="13"/>
  <c r="K168" i="13" s="1"/>
  <c r="H168" i="13" s="1"/>
  <c r="L664" i="14" l="1"/>
  <c r="N665" i="14"/>
  <c r="H169" i="13"/>
  <c r="I168" i="13"/>
  <c r="P168" i="13"/>
  <c r="K665" i="14" l="1"/>
  <c r="O665" i="14" s="1"/>
  <c r="I169" i="13"/>
  <c r="J169" i="13" s="1"/>
  <c r="J168" i="13"/>
  <c r="N168" i="13"/>
  <c r="M665" i="14" l="1"/>
  <c r="N169" i="13"/>
  <c r="M168" i="13"/>
  <c r="L665" i="14" l="1"/>
  <c r="N666" i="14"/>
  <c r="O169" i="13"/>
  <c r="L168" i="13"/>
  <c r="K169" i="13" s="1"/>
  <c r="K666" i="14" l="1"/>
  <c r="O666" i="14" s="1"/>
  <c r="M169" i="13"/>
  <c r="P169" i="13"/>
  <c r="H170" i="13"/>
  <c r="M666" i="14" l="1"/>
  <c r="L169" i="13"/>
  <c r="K170" i="13" s="1"/>
  <c r="P170" i="13" s="1"/>
  <c r="O170" i="13"/>
  <c r="I170" i="13"/>
  <c r="H171" i="13"/>
  <c r="H172" i="13" s="1"/>
  <c r="H173" i="13" s="1"/>
  <c r="L666" i="14" l="1"/>
  <c r="K667" i="14" s="1"/>
  <c r="N667" i="14"/>
  <c r="N170" i="13"/>
  <c r="I171" i="13"/>
  <c r="J170" i="13"/>
  <c r="M667" i="14" l="1"/>
  <c r="O667" i="14"/>
  <c r="J668" i="14"/>
  <c r="J669" i="14" s="1"/>
  <c r="J670" i="14" s="1"/>
  <c r="J671" i="14" s="1"/>
  <c r="J672" i="14" s="1"/>
  <c r="J673" i="14" s="1"/>
  <c r="J674" i="14" s="1"/>
  <c r="J675" i="14" s="1"/>
  <c r="J676" i="14" s="1"/>
  <c r="J677" i="14" s="1"/>
  <c r="I172" i="13"/>
  <c r="J171" i="13"/>
  <c r="M170" i="13"/>
  <c r="N171" i="13"/>
  <c r="N172" i="13" s="1"/>
  <c r="N173" i="13" s="1"/>
  <c r="I668" i="14" l="1"/>
  <c r="N668" i="14"/>
  <c r="L667" i="14"/>
  <c r="O171" i="13"/>
  <c r="L170" i="13"/>
  <c r="K171" i="13" s="1"/>
  <c r="P171" i="13" s="1"/>
  <c r="J172" i="13"/>
  <c r="I173" i="13"/>
  <c r="J173" i="13" s="1"/>
  <c r="I669" i="14" l="1"/>
  <c r="I670" i="14" s="1"/>
  <c r="K668" i="14"/>
  <c r="M171" i="13"/>
  <c r="I671" i="14" l="1"/>
  <c r="I672" i="14" s="1"/>
  <c r="I673" i="14" s="1"/>
  <c r="O668" i="14"/>
  <c r="M668" i="14"/>
  <c r="L171" i="13"/>
  <c r="K172" i="13" s="1"/>
  <c r="O172" i="13"/>
  <c r="N669" i="14" l="1"/>
  <c r="L668" i="14"/>
  <c r="I674" i="14"/>
  <c r="I675" i="14" s="1"/>
  <c r="I676" i="14" s="1"/>
  <c r="M172" i="13"/>
  <c r="P172" i="13"/>
  <c r="I677" i="14" l="1"/>
  <c r="K669" i="14"/>
  <c r="L172" i="13"/>
  <c r="K173" i="13" s="1"/>
  <c r="O173" i="13"/>
  <c r="O669" i="14" l="1"/>
  <c r="M669" i="14"/>
  <c r="M173" i="13"/>
  <c r="P173" i="13"/>
  <c r="N670" i="14" l="1"/>
  <c r="L669" i="14"/>
  <c r="L173" i="13"/>
  <c r="K174" i="13" s="1"/>
  <c r="O174" i="13"/>
  <c r="K670" i="14" l="1"/>
  <c r="H174" i="13"/>
  <c r="P174" i="13"/>
  <c r="M670" i="14" l="1"/>
  <c r="O670" i="14"/>
  <c r="H175" i="13"/>
  <c r="H176" i="13" s="1"/>
  <c r="H177" i="13" s="1"/>
  <c r="I174" i="13"/>
  <c r="L670" i="14" l="1"/>
  <c r="N671" i="14"/>
  <c r="N174" i="13"/>
  <c r="I175" i="13"/>
  <c r="J174" i="13"/>
  <c r="K671" i="14" l="1"/>
  <c r="O671" i="14" s="1"/>
  <c r="I176" i="13"/>
  <c r="J175" i="13"/>
  <c r="N175" i="13"/>
  <c r="N176" i="13" s="1"/>
  <c r="N177" i="13" s="1"/>
  <c r="M174" i="13"/>
  <c r="M671" i="14" l="1"/>
  <c r="L174" i="13"/>
  <c r="K175" i="13" s="1"/>
  <c r="O175" i="13"/>
  <c r="J176" i="13"/>
  <c r="I177" i="13"/>
  <c r="J177" i="13" s="1"/>
  <c r="L671" i="14" l="1"/>
  <c r="N672" i="14"/>
  <c r="P175" i="13"/>
  <c r="M175" i="13"/>
  <c r="K672" i="14" l="1"/>
  <c r="O672" i="14" s="1"/>
  <c r="O176" i="13"/>
  <c r="L175" i="13"/>
  <c r="K176" i="13" s="1"/>
  <c r="M672" i="14" l="1"/>
  <c r="M176" i="13"/>
  <c r="P176" i="13"/>
  <c r="N673" i="14" l="1"/>
  <c r="L672" i="14"/>
  <c r="L176" i="13"/>
  <c r="K177" i="13" s="1"/>
  <c r="O177" i="13"/>
  <c r="K673" i="14" l="1"/>
  <c r="P177" i="13"/>
  <c r="M177" i="13"/>
  <c r="M673" i="14" l="1"/>
  <c r="O673" i="14"/>
  <c r="L177" i="13"/>
  <c r="K178" i="13" s="1"/>
  <c r="O178" i="13"/>
  <c r="L673" i="14" l="1"/>
  <c r="N674" i="14"/>
  <c r="H178" i="13"/>
  <c r="P178" i="13"/>
  <c r="K674" i="14" l="1"/>
  <c r="O674" i="14" s="1"/>
  <c r="H179" i="13"/>
  <c r="H180" i="13" s="1"/>
  <c r="H181" i="13" s="1"/>
  <c r="I178" i="13"/>
  <c r="M674" i="14" l="1"/>
  <c r="N178" i="13"/>
  <c r="I179" i="13"/>
  <c r="J178" i="13"/>
  <c r="L674" i="14" l="1"/>
  <c r="N675" i="14"/>
  <c r="J179" i="13"/>
  <c r="I180" i="13"/>
  <c r="N179" i="13"/>
  <c r="N180" i="13" s="1"/>
  <c r="N181" i="13" s="1"/>
  <c r="M178" i="13"/>
  <c r="K675" i="14" l="1"/>
  <c r="O675" i="14" s="1"/>
  <c r="L178" i="13"/>
  <c r="K179" i="13" s="1"/>
  <c r="P179" i="13" s="1"/>
  <c r="O179" i="13"/>
  <c r="I181" i="13"/>
  <c r="J181" i="13" s="1"/>
  <c r="J180" i="13"/>
  <c r="M675" i="14" l="1"/>
  <c r="M179" i="13"/>
  <c r="N676" i="14" l="1"/>
  <c r="L675" i="14"/>
  <c r="O180" i="13"/>
  <c r="L179" i="13"/>
  <c r="K180" i="13" s="1"/>
  <c r="K676" i="14" l="1"/>
  <c r="M180" i="13"/>
  <c r="P180" i="13"/>
  <c r="M676" i="14" l="1"/>
  <c r="O676" i="14"/>
  <c r="O181" i="13"/>
  <c r="L180" i="13"/>
  <c r="K181" i="13" s="1"/>
  <c r="L676" i="14" l="1"/>
  <c r="K677" i="14" s="1"/>
  <c r="N677" i="14"/>
  <c r="M181" i="13"/>
  <c r="P181" i="13"/>
  <c r="M677" i="14" l="1"/>
  <c r="O677" i="14"/>
  <c r="J678" i="14"/>
  <c r="J679" i="14" s="1"/>
  <c r="J680" i="14" s="1"/>
  <c r="J681" i="14" s="1"/>
  <c r="J682" i="14" s="1"/>
  <c r="J683" i="14" s="1"/>
  <c r="J684" i="14" s="1"/>
  <c r="J685" i="14" s="1"/>
  <c r="J686" i="14" s="1"/>
  <c r="J687" i="14" s="1"/>
  <c r="L181" i="13"/>
  <c r="K182" i="13" s="1"/>
  <c r="O182" i="13"/>
  <c r="I678" i="14" l="1"/>
  <c r="L677" i="14"/>
  <c r="N678" i="14"/>
  <c r="H182" i="13"/>
  <c r="P182" i="13"/>
  <c r="K678" i="14" l="1"/>
  <c r="I679" i="14"/>
  <c r="I680" i="14" s="1"/>
  <c r="H183" i="13"/>
  <c r="H184" i="13" s="1"/>
  <c r="H185" i="13" s="1"/>
  <c r="I182" i="13"/>
  <c r="I681" i="14" l="1"/>
  <c r="M678" i="14"/>
  <c r="O678" i="14"/>
  <c r="N182" i="13"/>
  <c r="J182" i="13"/>
  <c r="I183" i="13"/>
  <c r="I682" i="14" l="1"/>
  <c r="I683" i="14" s="1"/>
  <c r="I684" i="14" s="1"/>
  <c r="N679" i="14"/>
  <c r="L678" i="14"/>
  <c r="J183" i="13"/>
  <c r="I184" i="13"/>
  <c r="N183" i="13"/>
  <c r="N184" i="13" s="1"/>
  <c r="N185" i="13" s="1"/>
  <c r="M182" i="13"/>
  <c r="K679" i="14" l="1"/>
  <c r="O679" i="14" s="1"/>
  <c r="I685" i="14"/>
  <c r="I686" i="14" s="1"/>
  <c r="L182" i="13"/>
  <c r="K183" i="13" s="1"/>
  <c r="P183" i="13" s="1"/>
  <c r="O183" i="13"/>
  <c r="I185" i="13"/>
  <c r="J185" i="13" s="1"/>
  <c r="J184" i="13"/>
  <c r="I687" i="14" l="1"/>
  <c r="M679" i="14"/>
  <c r="M183" i="13"/>
  <c r="N680" i="14" l="1"/>
  <c r="L679" i="14"/>
  <c r="L183" i="13"/>
  <c r="K184" i="13" s="1"/>
  <c r="O184" i="13"/>
  <c r="K680" i="14" l="1"/>
  <c r="P184" i="13"/>
  <c r="M184" i="13"/>
  <c r="M680" i="14" l="1"/>
  <c r="O680" i="14"/>
  <c r="O185" i="13"/>
  <c r="L184" i="13"/>
  <c r="K185" i="13" s="1"/>
  <c r="N681" i="14" l="1"/>
  <c r="L680" i="14"/>
  <c r="M185" i="13"/>
  <c r="P185" i="13"/>
  <c r="K681" i="14" l="1"/>
  <c r="L185" i="13"/>
  <c r="K186" i="13" s="1"/>
  <c r="O186" i="13"/>
  <c r="M681" i="14" l="1"/>
  <c r="O681" i="14"/>
  <c r="P186" i="13"/>
  <c r="H186" i="13"/>
  <c r="L681" i="14" l="1"/>
  <c r="N682" i="14"/>
  <c r="H187" i="13"/>
  <c r="I186" i="13"/>
  <c r="K682" i="14" l="1"/>
  <c r="O682" i="14" s="1"/>
  <c r="N186" i="13"/>
  <c r="I187" i="13"/>
  <c r="J186" i="13"/>
  <c r="M682" i="14" l="1"/>
  <c r="J187" i="13"/>
  <c r="M186" i="13"/>
  <c r="N187" i="13"/>
  <c r="N683" i="14" l="1"/>
  <c r="L682" i="14"/>
  <c r="O187" i="13"/>
  <c r="L186" i="13"/>
  <c r="K187" i="13" s="1"/>
  <c r="P187" i="13" s="1"/>
  <c r="K683" i="14" l="1"/>
  <c r="M187" i="13"/>
  <c r="M683" i="14" l="1"/>
  <c r="O683" i="14"/>
  <c r="O188" i="13"/>
  <c r="L187" i="13"/>
  <c r="K188" i="13" s="1"/>
  <c r="H188" i="13" s="1"/>
  <c r="N684" i="14" l="1"/>
  <c r="L683" i="14"/>
  <c r="H189" i="13"/>
  <c r="I188" i="13"/>
  <c r="N188" i="13" s="1"/>
  <c r="N189" i="13" s="1"/>
  <c r="P188" i="13"/>
  <c r="K684" i="14" l="1"/>
  <c r="M188" i="13"/>
  <c r="L188" i="13" s="1"/>
  <c r="K189" i="13" s="1"/>
  <c r="J188" i="13"/>
  <c r="I189" i="13"/>
  <c r="J189" i="13" s="1"/>
  <c r="O189" i="13" l="1"/>
  <c r="M684" i="14"/>
  <c r="O684" i="14"/>
  <c r="P189" i="13"/>
  <c r="M189" i="13"/>
  <c r="N685" i="14" l="1"/>
  <c r="L684" i="14"/>
  <c r="O190" i="13"/>
  <c r="L189" i="13"/>
  <c r="K190" i="13" s="1"/>
  <c r="K685" i="14" l="1"/>
  <c r="P190" i="13"/>
  <c r="H190" i="13"/>
  <c r="M685" i="14" l="1"/>
  <c r="O685" i="14"/>
  <c r="H191" i="13"/>
  <c r="H192" i="13" s="1"/>
  <c r="H193" i="13" s="1"/>
  <c r="I190" i="13"/>
  <c r="N686" i="14" l="1"/>
  <c r="L685" i="14"/>
  <c r="J190" i="13"/>
  <c r="I191" i="13"/>
  <c r="N190" i="13"/>
  <c r="K686" i="14" l="1"/>
  <c r="M190" i="13"/>
  <c r="N191" i="13"/>
  <c r="J191" i="13"/>
  <c r="I192" i="13"/>
  <c r="M686" i="14" l="1"/>
  <c r="O686" i="14"/>
  <c r="N192" i="13"/>
  <c r="J192" i="13"/>
  <c r="I193" i="13"/>
  <c r="J193" i="13" s="1"/>
  <c r="O191" i="13"/>
  <c r="L190" i="13"/>
  <c r="K191" i="13" s="1"/>
  <c r="P191" i="13" s="1"/>
  <c r="L686" i="14" l="1"/>
  <c r="K687" i="14" s="1"/>
  <c r="N687" i="14"/>
  <c r="M191" i="13"/>
  <c r="N193" i="13"/>
  <c r="M687" i="14" l="1"/>
  <c r="O687" i="14"/>
  <c r="J688" i="14"/>
  <c r="J689" i="14" s="1"/>
  <c r="J690" i="14" s="1"/>
  <c r="J691" i="14" s="1"/>
  <c r="J692" i="14" s="1"/>
  <c r="J693" i="14" s="1"/>
  <c r="J694" i="14" s="1"/>
  <c r="J695" i="14" s="1"/>
  <c r="J696" i="14" s="1"/>
  <c r="J697" i="14" s="1"/>
  <c r="O192" i="13"/>
  <c r="L191" i="13"/>
  <c r="K192" i="13" s="1"/>
  <c r="I688" i="14" l="1"/>
  <c r="I689" i="14" s="1"/>
  <c r="N688" i="14"/>
  <c r="L687" i="14"/>
  <c r="P192" i="13"/>
  <c r="M192" i="13"/>
  <c r="I690" i="14" l="1"/>
  <c r="K688" i="14"/>
  <c r="O688" i="14" s="1"/>
  <c r="L192" i="13"/>
  <c r="K193" i="13" s="1"/>
  <c r="O193" i="13"/>
  <c r="I691" i="14" l="1"/>
  <c r="M688" i="14"/>
  <c r="P193" i="13"/>
  <c r="M193" i="13"/>
  <c r="N689" i="14" l="1"/>
  <c r="L688" i="14"/>
  <c r="I692" i="14"/>
  <c r="I693" i="14" s="1"/>
  <c r="I694" i="14" s="1"/>
  <c r="I695" i="14" s="1"/>
  <c r="L193" i="13"/>
  <c r="K194" i="13" s="1"/>
  <c r="O194" i="13"/>
  <c r="I696" i="14" l="1"/>
  <c r="I697" i="14" s="1"/>
  <c r="K689" i="14"/>
  <c r="O689" i="14" s="1"/>
  <c r="H194" i="13"/>
  <c r="P194" i="13"/>
  <c r="M689" i="14" l="1"/>
  <c r="H195" i="13"/>
  <c r="H196" i="13" s="1"/>
  <c r="H197" i="13" s="1"/>
  <c r="I194" i="13"/>
  <c r="N690" i="14" l="1"/>
  <c r="L689" i="14"/>
  <c r="J194" i="13"/>
  <c r="I195" i="13"/>
  <c r="N194" i="13"/>
  <c r="K690" i="14" l="1"/>
  <c r="N195" i="13"/>
  <c r="M194" i="13"/>
  <c r="I196" i="13"/>
  <c r="J195" i="13"/>
  <c r="M690" i="14" l="1"/>
  <c r="O690" i="14"/>
  <c r="O195" i="13"/>
  <c r="L194" i="13"/>
  <c r="K195" i="13" s="1"/>
  <c r="P195" i="13" s="1"/>
  <c r="J196" i="13"/>
  <c r="I197" i="13"/>
  <c r="J197" i="13" s="1"/>
  <c r="N196" i="13"/>
  <c r="L690" i="14" l="1"/>
  <c r="N691" i="14"/>
  <c r="N197" i="13"/>
  <c r="M195" i="13"/>
  <c r="K691" i="14" l="1"/>
  <c r="O691" i="14" s="1"/>
  <c r="O196" i="13"/>
  <c r="L195" i="13"/>
  <c r="K196" i="13" s="1"/>
  <c r="M691" i="14" l="1"/>
  <c r="P196" i="13"/>
  <c r="M196" i="13"/>
  <c r="L691" i="14" l="1"/>
  <c r="N692" i="14"/>
  <c r="L196" i="13"/>
  <c r="K197" i="13" s="1"/>
  <c r="O197" i="13"/>
  <c r="K692" i="14" l="1"/>
  <c r="O692" i="14" s="1"/>
  <c r="P197" i="13"/>
  <c r="M197" i="13"/>
  <c r="M692" i="14" l="1"/>
  <c r="L197" i="13"/>
  <c r="K198" i="13" s="1"/>
  <c r="O198" i="13"/>
  <c r="L692" i="14" l="1"/>
  <c r="N693" i="14"/>
  <c r="H198" i="13"/>
  <c r="P198" i="13"/>
  <c r="K693" i="14" l="1"/>
  <c r="O693" i="14" s="1"/>
  <c r="I198" i="13"/>
  <c r="H199" i="13"/>
  <c r="H200" i="13" s="1"/>
  <c r="H201" i="13" s="1"/>
  <c r="M693" i="14" l="1"/>
  <c r="I199" i="13"/>
  <c r="J198" i="13"/>
  <c r="N198" i="13"/>
  <c r="L693" i="14" l="1"/>
  <c r="N694" i="14"/>
  <c r="M198" i="13"/>
  <c r="N199" i="13"/>
  <c r="I200" i="13"/>
  <c r="J199" i="13"/>
  <c r="K694" i="14" l="1"/>
  <c r="O694" i="14" s="1"/>
  <c r="N200" i="13"/>
  <c r="I201" i="13"/>
  <c r="J201" i="13" s="1"/>
  <c r="J200" i="13"/>
  <c r="L198" i="13"/>
  <c r="K199" i="13" s="1"/>
  <c r="P199" i="13" s="1"/>
  <c r="O199" i="13"/>
  <c r="M694" i="14" l="1"/>
  <c r="M199" i="13"/>
  <c r="N201" i="13"/>
  <c r="N695" i="14" l="1"/>
  <c r="L694" i="14"/>
  <c r="L199" i="13"/>
  <c r="K200" i="13" s="1"/>
  <c r="O200" i="13"/>
  <c r="K695" i="14" l="1"/>
  <c r="P200" i="13"/>
  <c r="M200" i="13"/>
  <c r="M695" i="14" l="1"/>
  <c r="O695" i="14"/>
  <c r="L200" i="13"/>
  <c r="K201" i="13" s="1"/>
  <c r="O201" i="13"/>
  <c r="L695" i="14" l="1"/>
  <c r="N696" i="14"/>
  <c r="P201" i="13"/>
  <c r="M201" i="13"/>
  <c r="K696" i="14" l="1"/>
  <c r="L201" i="13"/>
  <c r="K202" i="13" s="1"/>
  <c r="O202" i="13"/>
  <c r="O696" i="14" l="1"/>
  <c r="M696" i="14"/>
  <c r="H202" i="13"/>
  <c r="P202" i="13"/>
  <c r="L696" i="14" l="1"/>
  <c r="K697" i="14" s="1"/>
  <c r="N697" i="14"/>
  <c r="H203" i="13"/>
  <c r="H204" i="13" s="1"/>
  <c r="H205" i="13" s="1"/>
  <c r="I202" i="13"/>
  <c r="M697" i="14" l="1"/>
  <c r="L697" i="14" s="1"/>
  <c r="K698" i="14" s="1"/>
  <c r="O697" i="14"/>
  <c r="J698" i="14"/>
  <c r="J699" i="14" s="1"/>
  <c r="J700" i="14" s="1"/>
  <c r="J701" i="14" s="1"/>
  <c r="J702" i="14" s="1"/>
  <c r="J703" i="14" s="1"/>
  <c r="J704" i="14" s="1"/>
  <c r="J705" i="14" s="1"/>
  <c r="J706" i="14" s="1"/>
  <c r="J707" i="14" s="1"/>
  <c r="J202" i="13"/>
  <c r="I203" i="13"/>
  <c r="N202" i="13"/>
  <c r="N698" i="14" l="1"/>
  <c r="I698" i="14"/>
  <c r="O698" i="14"/>
  <c r="I204" i="13"/>
  <c r="J203" i="13"/>
  <c r="M202" i="13"/>
  <c r="N203" i="13"/>
  <c r="I699" i="14" l="1"/>
  <c r="I700" i="14" s="1"/>
  <c r="M698" i="14"/>
  <c r="N204" i="13"/>
  <c r="L202" i="13"/>
  <c r="K203" i="13" s="1"/>
  <c r="P203" i="13" s="1"/>
  <c r="O203" i="13"/>
  <c r="I205" i="13"/>
  <c r="J205" i="13" s="1"/>
  <c r="J204" i="13"/>
  <c r="N699" i="14" l="1"/>
  <c r="L698" i="14"/>
  <c r="I701" i="14"/>
  <c r="M203" i="13"/>
  <c r="N205" i="13"/>
  <c r="I702" i="14" l="1"/>
  <c r="K699" i="14"/>
  <c r="M699" i="14" s="1"/>
  <c r="O204" i="13"/>
  <c r="L203" i="13"/>
  <c r="K204" i="13" s="1"/>
  <c r="N700" i="14" l="1"/>
  <c r="L699" i="14"/>
  <c r="K700" i="14" s="1"/>
  <c r="I703" i="14"/>
  <c r="O699" i="14"/>
  <c r="P204" i="13"/>
  <c r="M204" i="13"/>
  <c r="O700" i="14" l="1"/>
  <c r="I704" i="14"/>
  <c r="I705" i="14" s="1"/>
  <c r="M700" i="14"/>
  <c r="O205" i="13"/>
  <c r="L204" i="13"/>
  <c r="K205" i="13" s="1"/>
  <c r="L700" i="14" l="1"/>
  <c r="N701" i="14"/>
  <c r="I706" i="14"/>
  <c r="I707" i="14" s="1"/>
  <c r="P205" i="13"/>
  <c r="M205" i="13"/>
  <c r="K701" i="14" l="1"/>
  <c r="O206" i="13"/>
  <c r="L205" i="13"/>
  <c r="K206" i="13" s="1"/>
  <c r="O701" i="14" l="1"/>
  <c r="M701" i="14"/>
  <c r="H206" i="13"/>
  <c r="P206" i="13"/>
  <c r="L701" i="14" l="1"/>
  <c r="N702" i="14"/>
  <c r="H207" i="13"/>
  <c r="I206" i="13"/>
  <c r="K702" i="14" l="1"/>
  <c r="O702" i="14" s="1"/>
  <c r="J206" i="13"/>
  <c r="I207" i="13"/>
  <c r="N206" i="13"/>
  <c r="M702" i="14" l="1"/>
  <c r="N207" i="13"/>
  <c r="M206" i="13"/>
  <c r="J207" i="13"/>
  <c r="L702" i="14" l="1"/>
  <c r="N703" i="14"/>
  <c r="L206" i="13"/>
  <c r="K207" i="13" s="1"/>
  <c r="P207" i="13" s="1"/>
  <c r="O207" i="13"/>
  <c r="K703" i="14" l="1"/>
  <c r="M207" i="13"/>
  <c r="O208" i="13" s="1"/>
  <c r="O703" i="14" l="1"/>
  <c r="M703" i="14"/>
  <c r="L207" i="13"/>
  <c r="K208" i="13" s="1"/>
  <c r="P208" i="13" s="1"/>
  <c r="N704" i="14" l="1"/>
  <c r="L703" i="14"/>
  <c r="H208" i="13"/>
  <c r="I208" i="13" s="1"/>
  <c r="H209" i="13" l="1"/>
  <c r="K704" i="14"/>
  <c r="I209" i="13"/>
  <c r="J209" i="13" s="1"/>
  <c r="J208" i="13"/>
  <c r="N208" i="13"/>
  <c r="M704" i="14" l="1"/>
  <c r="O704" i="14"/>
  <c r="N209" i="13"/>
  <c r="M208" i="13"/>
  <c r="H210" i="13"/>
  <c r="N705" i="14" l="1"/>
  <c r="L704" i="14"/>
  <c r="O209" i="13"/>
  <c r="L208" i="13"/>
  <c r="K209" i="13" s="1"/>
  <c r="P209" i="13" s="1"/>
  <c r="H211" i="13"/>
  <c r="H212" i="13" s="1"/>
  <c r="H213" i="13" s="1"/>
  <c r="I210" i="13"/>
  <c r="K705" i="14" l="1"/>
  <c r="M209" i="13"/>
  <c r="I211" i="13"/>
  <c r="J210" i="13"/>
  <c r="N210" i="13"/>
  <c r="M705" i="14" l="1"/>
  <c r="O705" i="14"/>
  <c r="O210" i="13"/>
  <c r="L209" i="13"/>
  <c r="K210" i="13" s="1"/>
  <c r="P210" i="13" s="1"/>
  <c r="N211" i="13"/>
  <c r="I212" i="13"/>
  <c r="J211" i="13"/>
  <c r="L705" i="14" l="1"/>
  <c r="N706" i="14"/>
  <c r="M210" i="13"/>
  <c r="L210" i="13" s="1"/>
  <c r="K211" i="13" s="1"/>
  <c r="P211" i="13" s="1"/>
  <c r="N212" i="13"/>
  <c r="J212" i="13"/>
  <c r="I213" i="13"/>
  <c r="J213" i="13" s="1"/>
  <c r="K706" i="14" l="1"/>
  <c r="O706" i="14" s="1"/>
  <c r="O211" i="13"/>
  <c r="M211" i="13"/>
  <c r="N213" i="13"/>
  <c r="M706" i="14" l="1"/>
  <c r="L211" i="13"/>
  <c r="K212" i="13" s="1"/>
  <c r="O212" i="13"/>
  <c r="L706" i="14" l="1"/>
  <c r="K707" i="14" s="1"/>
  <c r="N707" i="14"/>
  <c r="P212" i="13"/>
  <c r="M212" i="13"/>
  <c r="M707" i="14" l="1"/>
  <c r="O707" i="14"/>
  <c r="J708" i="14"/>
  <c r="J709" i="14" s="1"/>
  <c r="J710" i="14" s="1"/>
  <c r="J711" i="14" s="1"/>
  <c r="J712" i="14" s="1"/>
  <c r="J713" i="14" s="1"/>
  <c r="J714" i="14" s="1"/>
  <c r="J715" i="14" s="1"/>
  <c r="J716" i="14" s="1"/>
  <c r="J717" i="14" s="1"/>
  <c r="L212" i="13"/>
  <c r="K213" i="13" s="1"/>
  <c r="O213" i="13"/>
  <c r="I708" i="14" l="1"/>
  <c r="L707" i="14"/>
  <c r="N708" i="14"/>
  <c r="P213" i="13"/>
  <c r="M213" i="13"/>
  <c r="K708" i="14" l="1"/>
  <c r="M708" i="14" s="1"/>
  <c r="I709" i="14"/>
  <c r="O214" i="13"/>
  <c r="L213" i="13"/>
  <c r="K214" i="13" s="1"/>
  <c r="L708" i="14" l="1"/>
  <c r="N709" i="14"/>
  <c r="I710" i="14"/>
  <c r="I711" i="14" s="1"/>
  <c r="I712" i="14" s="1"/>
  <c r="I713" i="14" s="1"/>
  <c r="O708" i="14"/>
  <c r="P214" i="13"/>
  <c r="H214" i="13"/>
  <c r="I714" i="14" l="1"/>
  <c r="I715" i="14" s="1"/>
  <c r="K709" i="14"/>
  <c r="H215" i="13"/>
  <c r="H216" i="13" s="1"/>
  <c r="H217" i="13" s="1"/>
  <c r="I214" i="13"/>
  <c r="M709" i="14" l="1"/>
  <c r="O709" i="14"/>
  <c r="I716" i="14"/>
  <c r="I717" i="14" s="1"/>
  <c r="I215" i="13"/>
  <c r="J214" i="13"/>
  <c r="N214" i="13"/>
  <c r="L709" i="14" l="1"/>
  <c r="N710" i="14"/>
  <c r="N215" i="13"/>
  <c r="M214" i="13"/>
  <c r="J215" i="13"/>
  <c r="I216" i="13"/>
  <c r="K710" i="14" l="1"/>
  <c r="O710" i="14" s="1"/>
  <c r="L214" i="13"/>
  <c r="K215" i="13" s="1"/>
  <c r="P215" i="13" s="1"/>
  <c r="O215" i="13"/>
  <c r="J216" i="13"/>
  <c r="I217" i="13"/>
  <c r="J217" i="13" s="1"/>
  <c r="N216" i="13"/>
  <c r="M710" i="14" l="1"/>
  <c r="M215" i="13"/>
  <c r="O216" i="13" s="1"/>
  <c r="N217" i="13"/>
  <c r="L215" i="13" l="1"/>
  <c r="K216" i="13" s="1"/>
  <c r="P216" i="13" s="1"/>
  <c r="L710" i="14"/>
  <c r="N711" i="14"/>
  <c r="M216" i="13" l="1"/>
  <c r="L216" i="13" s="1"/>
  <c r="K217" i="13" s="1"/>
  <c r="K711" i="14"/>
  <c r="O711" i="14" s="1"/>
  <c r="O217" i="13" l="1"/>
  <c r="M711" i="14"/>
  <c r="P217" i="13"/>
  <c r="M217" i="13"/>
  <c r="N712" i="14" l="1"/>
  <c r="L711" i="14"/>
  <c r="O218" i="13"/>
  <c r="L217" i="13"/>
  <c r="K218" i="13" s="1"/>
  <c r="K712" i="14" l="1"/>
  <c r="H218" i="13"/>
  <c r="P218" i="13"/>
  <c r="M712" i="14" l="1"/>
  <c r="O712" i="14"/>
  <c r="H219" i="13"/>
  <c r="H220" i="13" s="1"/>
  <c r="H221" i="13" s="1"/>
  <c r="I218" i="13"/>
  <c r="N713" i="14" l="1"/>
  <c r="L712" i="14"/>
  <c r="I219" i="13"/>
  <c r="J218" i="13"/>
  <c r="N218" i="13"/>
  <c r="K713" i="14" l="1"/>
  <c r="N219" i="13"/>
  <c r="M218" i="13"/>
  <c r="J219" i="13"/>
  <c r="I220" i="13"/>
  <c r="M713" i="14" l="1"/>
  <c r="O713" i="14"/>
  <c r="O219" i="13"/>
  <c r="L218" i="13"/>
  <c r="K219" i="13" s="1"/>
  <c r="P219" i="13" s="1"/>
  <c r="I221" i="13"/>
  <c r="J221" i="13" s="1"/>
  <c r="J220" i="13"/>
  <c r="N220" i="13"/>
  <c r="L713" i="14" l="1"/>
  <c r="N714" i="14"/>
  <c r="M219" i="13"/>
  <c r="O220" i="13" s="1"/>
  <c r="N221" i="13"/>
  <c r="K714" i="14" l="1"/>
  <c r="O714" i="14" s="1"/>
  <c r="L219" i="13"/>
  <c r="K220" i="13" s="1"/>
  <c r="P220" i="13" s="1"/>
  <c r="M714" i="14" l="1"/>
  <c r="M220" i="13"/>
  <c r="L220" i="13" s="1"/>
  <c r="K221" i="13" s="1"/>
  <c r="L714" i="14" l="1"/>
  <c r="N715" i="14"/>
  <c r="O221" i="13"/>
  <c r="P221" i="13"/>
  <c r="M221" i="13"/>
  <c r="K715" i="14" l="1"/>
  <c r="O715" i="14" s="1"/>
  <c r="O222" i="13"/>
  <c r="L221" i="13"/>
  <c r="K222" i="13" s="1"/>
  <c r="M715" i="14" l="1"/>
  <c r="H222" i="13"/>
  <c r="P222" i="13"/>
  <c r="L715" i="14" l="1"/>
  <c r="N716" i="14"/>
  <c r="I222" i="13"/>
  <c r="H223" i="13"/>
  <c r="H224" i="13" s="1"/>
  <c r="H225" i="13" s="1"/>
  <c r="K716" i="14" l="1"/>
  <c r="O716" i="14" s="1"/>
  <c r="I223" i="13"/>
  <c r="J222" i="13"/>
  <c r="N222" i="13"/>
  <c r="M716" i="14" l="1"/>
  <c r="M222" i="13"/>
  <c r="N223" i="13"/>
  <c r="J223" i="13"/>
  <c r="I224" i="13"/>
  <c r="L716" i="14" l="1"/>
  <c r="K717" i="14" s="1"/>
  <c r="N717" i="14"/>
  <c r="N224" i="13"/>
  <c r="J224" i="13"/>
  <c r="I225" i="13"/>
  <c r="J225" i="13" s="1"/>
  <c r="L222" i="13"/>
  <c r="K223" i="13" s="1"/>
  <c r="P223" i="13" s="1"/>
  <c r="O223" i="13"/>
  <c r="M717" i="14" l="1"/>
  <c r="L717" i="14" s="1"/>
  <c r="K718" i="14" s="1"/>
  <c r="O717" i="14"/>
  <c r="J718" i="14"/>
  <c r="J719" i="14" s="1"/>
  <c r="J720" i="14" s="1"/>
  <c r="J721" i="14" s="1"/>
  <c r="J722" i="14" s="1"/>
  <c r="J723" i="14" s="1"/>
  <c r="J724" i="14" s="1"/>
  <c r="J725" i="14" s="1"/>
  <c r="J726" i="14" s="1"/>
  <c r="J727" i="14" s="1"/>
  <c r="M223" i="13"/>
  <c r="N225" i="13"/>
  <c r="N718" i="14" l="1"/>
  <c r="I718" i="14"/>
  <c r="O718" i="14"/>
  <c r="O224" i="13"/>
  <c r="L223" i="13"/>
  <c r="K224" i="13" s="1"/>
  <c r="M718" i="14" l="1"/>
  <c r="I719" i="14"/>
  <c r="I720" i="14" s="1"/>
  <c r="P224" i="13"/>
  <c r="M224" i="13"/>
  <c r="I721" i="14" l="1"/>
  <c r="L718" i="14"/>
  <c r="N719" i="14"/>
  <c r="O225" i="13"/>
  <c r="L224" i="13"/>
  <c r="K225" i="13" s="1"/>
  <c r="I722" i="14" l="1"/>
  <c r="I723" i="14" s="1"/>
  <c r="K719" i="14"/>
  <c r="M225" i="13"/>
  <c r="P225" i="13"/>
  <c r="O719" i="14" l="1"/>
  <c r="M719" i="14"/>
  <c r="I724" i="14"/>
  <c r="O226" i="13"/>
  <c r="L225" i="13"/>
  <c r="K226" i="13" s="1"/>
  <c r="I725" i="14" l="1"/>
  <c r="I726" i="14" s="1"/>
  <c r="I727" i="14" s="1"/>
  <c r="L719" i="14"/>
  <c r="N720" i="14"/>
  <c r="P226" i="13"/>
  <c r="H226" i="13"/>
  <c r="K720" i="14" l="1"/>
  <c r="H227" i="13"/>
  <c r="I226" i="13"/>
  <c r="M720" i="14" l="1"/>
  <c r="O720" i="14"/>
  <c r="J226" i="13"/>
  <c r="I227" i="13"/>
  <c r="N226" i="13"/>
  <c r="N721" i="14" l="1"/>
  <c r="L720" i="14"/>
  <c r="N227" i="13"/>
  <c r="M226" i="13"/>
  <c r="J227" i="13"/>
  <c r="K721" i="14" l="1"/>
  <c r="O227" i="13"/>
  <c r="L226" i="13"/>
  <c r="K227" i="13" s="1"/>
  <c r="P227" i="13" s="1"/>
  <c r="M721" i="14" l="1"/>
  <c r="O721" i="14"/>
  <c r="M227" i="13"/>
  <c r="L227" i="13" s="1"/>
  <c r="K228" i="13" s="1"/>
  <c r="L721" i="14" l="1"/>
  <c r="N722" i="14"/>
  <c r="O228" i="13"/>
  <c r="P228" i="13"/>
  <c r="H228" i="13"/>
  <c r="K722" i="14" l="1"/>
  <c r="O722" i="14" s="1"/>
  <c r="H229" i="13"/>
  <c r="I228" i="13"/>
  <c r="M722" i="14" l="1"/>
  <c r="J228" i="13"/>
  <c r="I229" i="13"/>
  <c r="J229" i="13" s="1"/>
  <c r="N228" i="13"/>
  <c r="N723" i="14" l="1"/>
  <c r="L722" i="14"/>
  <c r="N229" i="13"/>
  <c r="M228" i="13"/>
  <c r="K723" i="14" l="1"/>
  <c r="L228" i="13"/>
  <c r="K229" i="13" s="1"/>
  <c r="P229" i="13" s="1"/>
  <c r="O229" i="13"/>
  <c r="H230" i="13"/>
  <c r="M723" i="14" l="1"/>
  <c r="O723" i="14"/>
  <c r="M229" i="13"/>
  <c r="O230" i="13" s="1"/>
  <c r="H231" i="13"/>
  <c r="H232" i="13" s="1"/>
  <c r="H233" i="13" s="1"/>
  <c r="I230" i="13"/>
  <c r="N724" i="14" l="1"/>
  <c r="L723" i="14"/>
  <c r="L229" i="13"/>
  <c r="K230" i="13" s="1"/>
  <c r="P230" i="13" s="1"/>
  <c r="I231" i="13"/>
  <c r="J230" i="13"/>
  <c r="N230" i="13"/>
  <c r="K724" i="14" l="1"/>
  <c r="M230" i="13"/>
  <c r="N231" i="13"/>
  <c r="J231" i="13"/>
  <c r="I232" i="13"/>
  <c r="M724" i="14" l="1"/>
  <c r="O724" i="14"/>
  <c r="N232" i="13"/>
  <c r="J232" i="13"/>
  <c r="I233" i="13"/>
  <c r="J233" i="13" s="1"/>
  <c r="L230" i="13"/>
  <c r="K231" i="13" s="1"/>
  <c r="P231" i="13" s="1"/>
  <c r="O231" i="13"/>
  <c r="L724" i="14" l="1"/>
  <c r="N725" i="14"/>
  <c r="M231" i="13"/>
  <c r="N233" i="13"/>
  <c r="K725" i="14" l="1"/>
  <c r="O725" i="14" s="1"/>
  <c r="L231" i="13"/>
  <c r="K232" i="13" s="1"/>
  <c r="O232" i="13"/>
  <c r="M725" i="14" l="1"/>
  <c r="P232" i="13"/>
  <c r="M232" i="13"/>
  <c r="N726" i="14" l="1"/>
  <c r="L725" i="14"/>
  <c r="L232" i="13"/>
  <c r="K233" i="13" s="1"/>
  <c r="O233" i="13"/>
  <c r="K726" i="14" l="1"/>
  <c r="P233" i="13"/>
  <c r="M233" i="13"/>
  <c r="M726" i="14" l="1"/>
  <c r="O726" i="14"/>
  <c r="L233" i="13"/>
  <c r="K234" i="13" s="1"/>
  <c r="O234" i="13"/>
  <c r="N727" i="14" l="1"/>
  <c r="L726" i="14"/>
  <c r="K727" i="14" s="1"/>
  <c r="P234" i="13"/>
  <c r="H234" i="13"/>
  <c r="O727" i="14" l="1"/>
  <c r="J728" i="14"/>
  <c r="J729" i="14" s="1"/>
  <c r="J730" i="14" s="1"/>
  <c r="J731" i="14" s="1"/>
  <c r="J732" i="14" s="1"/>
  <c r="J733" i="14" s="1"/>
  <c r="J734" i="14" s="1"/>
  <c r="J735" i="14" s="1"/>
  <c r="J736" i="14" s="1"/>
  <c r="J737" i="14" s="1"/>
  <c r="M727" i="14"/>
  <c r="H235" i="13"/>
  <c r="H236" i="13" s="1"/>
  <c r="H237" i="13" s="1"/>
  <c r="I234" i="13"/>
  <c r="L727" i="14" l="1"/>
  <c r="N728" i="14"/>
  <c r="I728" i="14"/>
  <c r="J234" i="13"/>
  <c r="I235" i="13"/>
  <c r="N234" i="13"/>
  <c r="K728" i="14" l="1"/>
  <c r="M728" i="14" s="1"/>
  <c r="I729" i="14"/>
  <c r="I730" i="14" s="1"/>
  <c r="M234" i="13"/>
  <c r="N235" i="13"/>
  <c r="I236" i="13"/>
  <c r="J235" i="13"/>
  <c r="L728" i="14" l="1"/>
  <c r="N729" i="14"/>
  <c r="I731" i="14"/>
  <c r="O728" i="14"/>
  <c r="N236" i="13"/>
  <c r="J236" i="13"/>
  <c r="I237" i="13"/>
  <c r="J237" i="13" s="1"/>
  <c r="L234" i="13"/>
  <c r="K235" i="13" s="1"/>
  <c r="P235" i="13" s="1"/>
  <c r="O235" i="13"/>
  <c r="I732" i="14" l="1"/>
  <c r="K729" i="14"/>
  <c r="M235" i="13"/>
  <c r="N237" i="13"/>
  <c r="M729" i="14" l="1"/>
  <c r="O729" i="14"/>
  <c r="I733" i="14"/>
  <c r="L235" i="13"/>
  <c r="K236" i="13" s="1"/>
  <c r="O236" i="13"/>
  <c r="I734" i="14" l="1"/>
  <c r="N730" i="14"/>
  <c r="L729" i="14"/>
  <c r="P236" i="13"/>
  <c r="M236" i="13"/>
  <c r="K730" i="14" l="1"/>
  <c r="O730" i="14" s="1"/>
  <c r="I735" i="14"/>
  <c r="O237" i="13"/>
  <c r="L236" i="13"/>
  <c r="K237" i="13" s="1"/>
  <c r="I736" i="14" l="1"/>
  <c r="M730" i="14"/>
  <c r="P237" i="13"/>
  <c r="M237" i="13"/>
  <c r="N731" i="14" l="1"/>
  <c r="L730" i="14"/>
  <c r="I737" i="14"/>
  <c r="L237" i="13"/>
  <c r="K238" i="13" s="1"/>
  <c r="O238" i="13"/>
  <c r="K731" i="14" l="1"/>
  <c r="P238" i="13"/>
  <c r="H238" i="13"/>
  <c r="M731" i="14" l="1"/>
  <c r="O731" i="14"/>
  <c r="I238" i="13"/>
  <c r="H239" i="13"/>
  <c r="H240" i="13" s="1"/>
  <c r="H241" i="13" s="1"/>
  <c r="N732" i="14" l="1"/>
  <c r="L731" i="14"/>
  <c r="J238" i="13"/>
  <c r="I239" i="13"/>
  <c r="N238" i="13"/>
  <c r="K732" i="14" l="1"/>
  <c r="N239" i="13"/>
  <c r="M238" i="13"/>
  <c r="J239" i="13"/>
  <c r="I240" i="13"/>
  <c r="M732" i="14" l="1"/>
  <c r="O732" i="14"/>
  <c r="J240" i="13"/>
  <c r="I241" i="13"/>
  <c r="J241" i="13" s="1"/>
  <c r="L238" i="13"/>
  <c r="K239" i="13" s="1"/>
  <c r="P239" i="13" s="1"/>
  <c r="O239" i="13"/>
  <c r="N240" i="13"/>
  <c r="N733" i="14" l="1"/>
  <c r="L732" i="14"/>
  <c r="N241" i="13"/>
  <c r="M239" i="13"/>
  <c r="K733" i="14" l="1"/>
  <c r="M733" i="14" s="1"/>
  <c r="O240" i="13"/>
  <c r="L239" i="13"/>
  <c r="K240" i="13" s="1"/>
  <c r="N734" i="14" l="1"/>
  <c r="L733" i="14"/>
  <c r="K734" i="14" s="1"/>
  <c r="O733" i="14"/>
  <c r="P240" i="13"/>
  <c r="M240" i="13"/>
  <c r="O734" i="14" l="1"/>
  <c r="M734" i="14"/>
  <c r="L240" i="13"/>
  <c r="K241" i="13" s="1"/>
  <c r="O241" i="13"/>
  <c r="N735" i="14" l="1"/>
  <c r="L734" i="14"/>
  <c r="P241" i="13"/>
  <c r="M241" i="13"/>
  <c r="K735" i="14" l="1"/>
  <c r="M735" i="14" s="1"/>
  <c r="O242" i="13"/>
  <c r="L241" i="13"/>
  <c r="K242" i="13" s="1"/>
  <c r="N736" i="14" l="1"/>
  <c r="L735" i="14"/>
  <c r="K736" i="14" s="1"/>
  <c r="O735" i="14"/>
  <c r="P242" i="13"/>
  <c r="H242" i="13"/>
  <c r="O736" i="14" l="1"/>
  <c r="M736" i="14"/>
  <c r="I242" i="13"/>
  <c r="H243" i="13"/>
  <c r="H244" i="13" s="1"/>
  <c r="H245" i="13" s="1"/>
  <c r="N737" i="14" l="1"/>
  <c r="L736" i="14"/>
  <c r="K737" i="14" s="1"/>
  <c r="J242" i="13"/>
  <c r="I243" i="13"/>
  <c r="N242" i="13"/>
  <c r="O737" i="14" l="1"/>
  <c r="J738" i="14"/>
  <c r="J739" i="14" s="1"/>
  <c r="J740" i="14" s="1"/>
  <c r="J741" i="14" s="1"/>
  <c r="J742" i="14" s="1"/>
  <c r="J743" i="14" s="1"/>
  <c r="J744" i="14" s="1"/>
  <c r="J745" i="14" s="1"/>
  <c r="J746" i="14" s="1"/>
  <c r="J747" i="14" s="1"/>
  <c r="M737" i="14"/>
  <c r="M242" i="13"/>
  <c r="N243" i="13"/>
  <c r="J243" i="13"/>
  <c r="I244" i="13"/>
  <c r="N738" i="14" l="1"/>
  <c r="L737" i="14"/>
  <c r="I738" i="14"/>
  <c r="N244" i="13"/>
  <c r="J244" i="13"/>
  <c r="I245" i="13"/>
  <c r="J245" i="13" s="1"/>
  <c r="O243" i="13"/>
  <c r="L242" i="13"/>
  <c r="K243" i="13" s="1"/>
  <c r="P243" i="13" s="1"/>
  <c r="K738" i="14" l="1"/>
  <c r="I739" i="14"/>
  <c r="I740" i="14" s="1"/>
  <c r="M243" i="13"/>
  <c r="N245" i="13"/>
  <c r="I741" i="14" l="1"/>
  <c r="I742" i="14" s="1"/>
  <c r="I743" i="14" s="1"/>
  <c r="M738" i="14"/>
  <c r="O738" i="14"/>
  <c r="O244" i="13"/>
  <c r="L243" i="13"/>
  <c r="K244" i="13" s="1"/>
  <c r="L738" i="14" l="1"/>
  <c r="N739" i="14"/>
  <c r="I744" i="14"/>
  <c r="P244" i="13"/>
  <c r="M244" i="13"/>
  <c r="I745" i="14" l="1"/>
  <c r="I746" i="14" s="1"/>
  <c r="K739" i="14"/>
  <c r="L244" i="13"/>
  <c r="K245" i="13" s="1"/>
  <c r="O245" i="13"/>
  <c r="I747" i="14" l="1"/>
  <c r="O739" i="14"/>
  <c r="M739" i="14"/>
  <c r="P245" i="13"/>
  <c r="M245" i="13"/>
  <c r="N740" i="14" l="1"/>
  <c r="L739" i="14"/>
  <c r="L245" i="13"/>
  <c r="K246" i="13" s="1"/>
  <c r="O246" i="13"/>
  <c r="K740" i="14" l="1"/>
  <c r="P246" i="13"/>
  <c r="H246" i="13"/>
  <c r="M740" i="14" l="1"/>
  <c r="O740" i="14"/>
  <c r="I246" i="13"/>
  <c r="H247" i="13"/>
  <c r="L740" i="14" l="1"/>
  <c r="N741" i="14"/>
  <c r="I247" i="13"/>
  <c r="J246" i="13"/>
  <c r="N246" i="13"/>
  <c r="K741" i="14" l="1"/>
  <c r="O741" i="14" s="1"/>
  <c r="M246" i="13"/>
  <c r="N247" i="13"/>
  <c r="J247" i="13"/>
  <c r="M741" i="14" l="1"/>
  <c r="L246" i="13"/>
  <c r="K247" i="13" s="1"/>
  <c r="P247" i="13" s="1"/>
  <c r="O247" i="13"/>
  <c r="N742" i="14" l="1"/>
  <c r="L741" i="14"/>
  <c r="M247" i="13"/>
  <c r="K742" i="14" l="1"/>
  <c r="M742" i="14" s="1"/>
  <c r="L247" i="13"/>
  <c r="K248" i="13" s="1"/>
  <c r="H248" i="13" s="1"/>
  <c r="O248" i="13"/>
  <c r="N743" i="14" l="1"/>
  <c r="L742" i="14"/>
  <c r="K743" i="14" s="1"/>
  <c r="O742" i="14"/>
  <c r="H249" i="13"/>
  <c r="I248" i="13"/>
  <c r="P248" i="13"/>
  <c r="O743" i="14" l="1"/>
  <c r="M743" i="14"/>
  <c r="J248" i="13"/>
  <c r="I249" i="13"/>
  <c r="J249" i="13" s="1"/>
  <c r="N248" i="13"/>
  <c r="N744" i="14" l="1"/>
  <c r="L743" i="14"/>
  <c r="N249" i="13"/>
  <c r="M248" i="13"/>
  <c r="K744" i="14" l="1"/>
  <c r="O249" i="13"/>
  <c r="L248" i="13"/>
  <c r="K249" i="13" s="1"/>
  <c r="M744" i="14" l="1"/>
  <c r="O744" i="14"/>
  <c r="P249" i="13"/>
  <c r="M249" i="13"/>
  <c r="H250" i="13"/>
  <c r="N745" i="14" l="1"/>
  <c r="L744" i="14"/>
  <c r="L249" i="13"/>
  <c r="K250" i="13" s="1"/>
  <c r="P250" i="13" s="1"/>
  <c r="O250" i="13"/>
  <c r="I250" i="13"/>
  <c r="H251" i="13"/>
  <c r="H252" i="13" s="1"/>
  <c r="H253" i="13" s="1"/>
  <c r="K745" i="14" l="1"/>
  <c r="I251" i="13"/>
  <c r="J250" i="13"/>
  <c r="N250" i="13"/>
  <c r="M745" i="14" l="1"/>
  <c r="O745" i="14"/>
  <c r="N251" i="13"/>
  <c r="M250" i="13"/>
  <c r="J251" i="13"/>
  <c r="I252" i="13"/>
  <c r="N746" i="14" l="1"/>
  <c r="L745" i="14"/>
  <c r="O251" i="13"/>
  <c r="L250" i="13"/>
  <c r="K251" i="13" s="1"/>
  <c r="P251" i="13" s="1"/>
  <c r="I253" i="13"/>
  <c r="J253" i="13" s="1"/>
  <c r="J252" i="13"/>
  <c r="N252" i="13"/>
  <c r="K746" i="14" l="1"/>
  <c r="M251" i="13"/>
  <c r="L251" i="13" s="1"/>
  <c r="K252" i="13" s="1"/>
  <c r="P252" i="13" s="1"/>
  <c r="N253" i="13"/>
  <c r="M746" i="14" l="1"/>
  <c r="O746" i="14"/>
  <c r="O252" i="13"/>
  <c r="M252" i="13"/>
  <c r="L252" i="13" s="1"/>
  <c r="K253" i="13" s="1"/>
  <c r="P253" i="13" s="1"/>
  <c r="N747" i="14" l="1"/>
  <c r="L746" i="14"/>
  <c r="K747" i="14" s="1"/>
  <c r="O253" i="13"/>
  <c r="M253" i="13"/>
  <c r="O254" i="13" s="1"/>
  <c r="O747" i="14" l="1"/>
  <c r="J748" i="14"/>
  <c r="J749" i="14" s="1"/>
  <c r="J750" i="14" s="1"/>
  <c r="J751" i="14" s="1"/>
  <c r="J752" i="14" s="1"/>
  <c r="J753" i="14" s="1"/>
  <c r="J754" i="14" s="1"/>
  <c r="J755" i="14" s="1"/>
  <c r="J756" i="14" s="1"/>
  <c r="J757" i="14" s="1"/>
  <c r="M747" i="14"/>
  <c r="L253" i="13"/>
  <c r="K254" i="13" s="1"/>
  <c r="P254" i="13" s="1"/>
  <c r="H254" i="13"/>
  <c r="L747" i="14" l="1"/>
  <c r="N748" i="14"/>
  <c r="I748" i="14"/>
  <c r="H255" i="13"/>
  <c r="H256" i="13" s="1"/>
  <c r="H257" i="13" s="1"/>
  <c r="I254" i="13"/>
  <c r="K748" i="14" l="1"/>
  <c r="M748" i="14" s="1"/>
  <c r="I749" i="14"/>
  <c r="N254" i="13"/>
  <c r="I255" i="13"/>
  <c r="J254" i="13"/>
  <c r="L748" i="14" l="1"/>
  <c r="N749" i="14"/>
  <c r="I750" i="14"/>
  <c r="O748" i="14"/>
  <c r="J255" i="13"/>
  <c r="I256" i="13"/>
  <c r="M254" i="13"/>
  <c r="N255" i="13"/>
  <c r="I751" i="14" l="1"/>
  <c r="I752" i="14" s="1"/>
  <c r="K749" i="14"/>
  <c r="O749" i="14" s="1"/>
  <c r="L254" i="13"/>
  <c r="K255" i="13" s="1"/>
  <c r="P255" i="13" s="1"/>
  <c r="O255" i="13"/>
  <c r="N256" i="13"/>
  <c r="N257" i="13" s="1"/>
  <c r="I257" i="13"/>
  <c r="J257" i="13" s="1"/>
  <c r="J256" i="13"/>
  <c r="M749" i="14" l="1"/>
  <c r="I753" i="14"/>
  <c r="M255" i="13"/>
  <c r="O256" i="13" s="1"/>
  <c r="N750" i="14" l="1"/>
  <c r="L749" i="14"/>
  <c r="I754" i="14"/>
  <c r="I755" i="14" s="1"/>
  <c r="L255" i="13"/>
  <c r="K256" i="13" s="1"/>
  <c r="P256" i="13" s="1"/>
  <c r="K750" i="14" l="1"/>
  <c r="M750" i="14" s="1"/>
  <c r="I756" i="14"/>
  <c r="I757" i="14" s="1"/>
  <c r="M256" i="13"/>
  <c r="L256" i="13" s="1"/>
  <c r="K257" i="13" s="1"/>
  <c r="N751" i="14" l="1"/>
  <c r="L750" i="14"/>
  <c r="O750" i="14"/>
  <c r="O257" i="13"/>
  <c r="M257" i="13"/>
  <c r="P257" i="13"/>
  <c r="K751" i="14" l="1"/>
  <c r="O751" i="14" s="1"/>
  <c r="O258" i="13"/>
  <c r="L257" i="13"/>
  <c r="K258" i="13" s="1"/>
  <c r="M751" i="14" l="1"/>
  <c r="P258" i="13"/>
  <c r="H258" i="13"/>
  <c r="L751" i="14" l="1"/>
  <c r="N752" i="14"/>
  <c r="H259" i="13"/>
  <c r="H260" i="13" s="1"/>
  <c r="H261" i="13" s="1"/>
  <c r="I258" i="13"/>
  <c r="K752" i="14" l="1"/>
  <c r="O752" i="14" s="1"/>
  <c r="N258" i="13"/>
  <c r="J258" i="13"/>
  <c r="I259" i="13"/>
  <c r="M752" i="14" l="1"/>
  <c r="J259" i="13"/>
  <c r="I260" i="13"/>
  <c r="N259" i="13"/>
  <c r="N260" i="13" s="1"/>
  <c r="N261" i="13" s="1"/>
  <c r="M258" i="13"/>
  <c r="L752" i="14" l="1"/>
  <c r="N753" i="14"/>
  <c r="L258" i="13"/>
  <c r="K259" i="13" s="1"/>
  <c r="O259" i="13"/>
  <c r="I261" i="13"/>
  <c r="J261" i="13" s="1"/>
  <c r="J260" i="13"/>
  <c r="K753" i="14" l="1"/>
  <c r="O753" i="14" s="1"/>
  <c r="P259" i="13"/>
  <c r="M259" i="13"/>
  <c r="M753" i="14" l="1"/>
  <c r="O260" i="13"/>
  <c r="L259" i="13"/>
  <c r="K260" i="13" s="1"/>
  <c r="L753" i="14" l="1"/>
  <c r="N754" i="14"/>
  <c r="P260" i="13"/>
  <c r="M260" i="13"/>
  <c r="K754" i="14" l="1"/>
  <c r="O261" i="13"/>
  <c r="L260" i="13"/>
  <c r="K261" i="13" s="1"/>
  <c r="O754" i="14" l="1"/>
  <c r="M754" i="14"/>
  <c r="M261" i="13"/>
  <c r="P261" i="13"/>
  <c r="N755" i="14" l="1"/>
  <c r="L754" i="14"/>
  <c r="L261" i="13"/>
  <c r="K262" i="13" s="1"/>
  <c r="O262" i="13"/>
  <c r="K755" i="14" l="1"/>
  <c r="H262" i="13"/>
  <c r="P262" i="13"/>
  <c r="M755" i="14" l="1"/>
  <c r="O755" i="14"/>
  <c r="H263" i="13"/>
  <c r="H264" i="13" s="1"/>
  <c r="H265" i="13" s="1"/>
  <c r="I262" i="13"/>
  <c r="L755" i="14" l="1"/>
  <c r="N756" i="14"/>
  <c r="I263" i="13"/>
  <c r="N262" i="13"/>
  <c r="J262" i="13"/>
  <c r="K756" i="14" l="1"/>
  <c r="O756" i="14" s="1"/>
  <c r="N263" i="13"/>
  <c r="N264" i="13" s="1"/>
  <c r="N265" i="13" s="1"/>
  <c r="M262" i="13"/>
  <c r="J263" i="13"/>
  <c r="I264" i="13"/>
  <c r="M756" i="14" l="1"/>
  <c r="L262" i="13"/>
  <c r="K263" i="13" s="1"/>
  <c r="O263" i="13"/>
  <c r="J264" i="13"/>
  <c r="I265" i="13"/>
  <c r="J265" i="13" s="1"/>
  <c r="N757" i="14" l="1"/>
  <c r="L756" i="14"/>
  <c r="K757" i="14" s="1"/>
  <c r="P263" i="13"/>
  <c r="M263" i="13"/>
  <c r="O757" i="14" l="1"/>
  <c r="J758" i="14"/>
  <c r="J759" i="14" s="1"/>
  <c r="J760" i="14" s="1"/>
  <c r="J761" i="14" s="1"/>
  <c r="J762" i="14" s="1"/>
  <c r="J763" i="14" s="1"/>
  <c r="J764" i="14" s="1"/>
  <c r="J765" i="14" s="1"/>
  <c r="J766" i="14" s="1"/>
  <c r="J767" i="14" s="1"/>
  <c r="M757" i="14"/>
  <c r="L263" i="13"/>
  <c r="K264" i="13" s="1"/>
  <c r="O264" i="13"/>
  <c r="L757" i="14" l="1"/>
  <c r="N758" i="14"/>
  <c r="I758" i="14"/>
  <c r="P264" i="13"/>
  <c r="M264" i="13"/>
  <c r="I759" i="14" l="1"/>
  <c r="K758" i="14"/>
  <c r="L264" i="13"/>
  <c r="K265" i="13" s="1"/>
  <c r="O265" i="13"/>
  <c r="I760" i="14" l="1"/>
  <c r="O758" i="14"/>
  <c r="M758" i="14"/>
  <c r="M265" i="13"/>
  <c r="P265" i="13"/>
  <c r="L758" i="14" l="1"/>
  <c r="N759" i="14"/>
  <c r="I761" i="14"/>
  <c r="I762" i="14" s="1"/>
  <c r="O266" i="13"/>
  <c r="L265" i="13"/>
  <c r="K266" i="13" s="1"/>
  <c r="I763" i="14" l="1"/>
  <c r="I764" i="14" s="1"/>
  <c r="K759" i="14"/>
  <c r="P266" i="13"/>
  <c r="H266" i="13"/>
  <c r="I765" i="14" l="1"/>
  <c r="O759" i="14"/>
  <c r="M759" i="14"/>
  <c r="H267" i="13"/>
  <c r="I266" i="13"/>
  <c r="N760" i="14" l="1"/>
  <c r="L759" i="14"/>
  <c r="I766" i="14"/>
  <c r="J266" i="13"/>
  <c r="N266" i="13"/>
  <c r="I267" i="13"/>
  <c r="I767" i="14" l="1"/>
  <c r="K760" i="14"/>
  <c r="M760" i="14" s="1"/>
  <c r="J267" i="13"/>
  <c r="M266" i="13"/>
  <c r="N267" i="13"/>
  <c r="L760" i="14" l="1"/>
  <c r="K761" i="14" s="1"/>
  <c r="N761" i="14"/>
  <c r="O760" i="14"/>
  <c r="O267" i="13"/>
  <c r="L266" i="13"/>
  <c r="K267" i="13" s="1"/>
  <c r="P267" i="13" s="1"/>
  <c r="M761" i="14" l="1"/>
  <c r="O761" i="14"/>
  <c r="M267" i="13"/>
  <c r="L761" i="14" l="1"/>
  <c r="N762" i="14"/>
  <c r="L267" i="13"/>
  <c r="K268" i="13" s="1"/>
  <c r="H268" i="13" s="1"/>
  <c r="O268" i="13"/>
  <c r="K762" i="14" l="1"/>
  <c r="O762" i="14" s="1"/>
  <c r="H269" i="13"/>
  <c r="I268" i="13"/>
  <c r="P268" i="13"/>
  <c r="M762" i="14" l="1"/>
  <c r="J268" i="13"/>
  <c r="I269" i="13"/>
  <c r="J269" i="13" s="1"/>
  <c r="N268" i="13"/>
  <c r="L762" i="14" l="1"/>
  <c r="N763" i="14"/>
  <c r="N269" i="13"/>
  <c r="M268" i="13"/>
  <c r="K763" i="14" l="1"/>
  <c r="O763" i="14" s="1"/>
  <c r="O269" i="13"/>
  <c r="L268" i="13"/>
  <c r="K269" i="13" s="1"/>
  <c r="M763" i="14" l="1"/>
  <c r="M269" i="13"/>
  <c r="P269" i="13"/>
  <c r="H270" i="13"/>
  <c r="N764" i="14" l="1"/>
  <c r="L763" i="14"/>
  <c r="L269" i="13"/>
  <c r="K270" i="13" s="1"/>
  <c r="P270" i="13" s="1"/>
  <c r="O270" i="13"/>
  <c r="H271" i="13"/>
  <c r="H272" i="13" s="1"/>
  <c r="H273" i="13" s="1"/>
  <c r="I270" i="13"/>
  <c r="K764" i="14" l="1"/>
  <c r="N270" i="13"/>
  <c r="J270" i="13"/>
  <c r="I271" i="13"/>
  <c r="M764" i="14" l="1"/>
  <c r="O764" i="14"/>
  <c r="I272" i="13"/>
  <c r="J271" i="13"/>
  <c r="M270" i="13"/>
  <c r="N271" i="13"/>
  <c r="N272" i="13" s="1"/>
  <c r="N273" i="13" s="1"/>
  <c r="L764" i="14" l="1"/>
  <c r="N765" i="14"/>
  <c r="L270" i="13"/>
  <c r="K271" i="13" s="1"/>
  <c r="O271" i="13"/>
  <c r="J272" i="13"/>
  <c r="I273" i="13"/>
  <c r="J273" i="13" s="1"/>
  <c r="K765" i="14" l="1"/>
  <c r="O765" i="14" s="1"/>
  <c r="P271" i="13"/>
  <c r="M271" i="13"/>
  <c r="M765" i="14" l="1"/>
  <c r="L271" i="13"/>
  <c r="K272" i="13" s="1"/>
  <c r="O272" i="13"/>
  <c r="L765" i="14" l="1"/>
  <c r="N766" i="14"/>
  <c r="M272" i="13"/>
  <c r="P272" i="13"/>
  <c r="K766" i="14" l="1"/>
  <c r="O766" i="14" s="1"/>
  <c r="O273" i="13"/>
  <c r="L272" i="13"/>
  <c r="K273" i="13" s="1"/>
  <c r="M766" i="14" l="1"/>
  <c r="P273" i="13"/>
  <c r="M273" i="13"/>
  <c r="L766" i="14" l="1"/>
  <c r="K767" i="14" s="1"/>
  <c r="N767" i="14"/>
  <c r="L273" i="13"/>
  <c r="K274" i="13" s="1"/>
  <c r="O274" i="13"/>
  <c r="M767" i="14" l="1"/>
  <c r="O767" i="14"/>
  <c r="J768" i="14"/>
  <c r="J769" i="14" s="1"/>
  <c r="J770" i="14" s="1"/>
  <c r="J771" i="14" s="1"/>
  <c r="J772" i="14" s="1"/>
  <c r="J773" i="14" s="1"/>
  <c r="J774" i="14" s="1"/>
  <c r="J775" i="14" s="1"/>
  <c r="J776" i="14" s="1"/>
  <c r="J777" i="14" s="1"/>
  <c r="P274" i="13"/>
  <c r="H274" i="13"/>
  <c r="I768" i="14" l="1"/>
  <c r="L767" i="14"/>
  <c r="N768" i="14"/>
  <c r="I274" i="13"/>
  <c r="H275" i="13"/>
  <c r="H276" i="13" s="1"/>
  <c r="H277" i="13" s="1"/>
  <c r="K768" i="14" l="1"/>
  <c r="I769" i="14"/>
  <c r="I770" i="14" s="1"/>
  <c r="J274" i="13"/>
  <c r="N274" i="13"/>
  <c r="I275" i="13"/>
  <c r="I771" i="14" l="1"/>
  <c r="M768" i="14"/>
  <c r="O768" i="14"/>
  <c r="J275" i="13"/>
  <c r="I276" i="13"/>
  <c r="M274" i="13"/>
  <c r="N275" i="13"/>
  <c r="N276" i="13" s="1"/>
  <c r="N277" i="13" s="1"/>
  <c r="L768" i="14" l="1"/>
  <c r="N769" i="14"/>
  <c r="I772" i="14"/>
  <c r="O275" i="13"/>
  <c r="L274" i="13"/>
  <c r="K275" i="13" s="1"/>
  <c r="I277" i="13"/>
  <c r="J277" i="13" s="1"/>
  <c r="J276" i="13"/>
  <c r="I773" i="14" l="1"/>
  <c r="K769" i="14"/>
  <c r="O769" i="14" s="1"/>
  <c r="M275" i="13"/>
  <c r="P275" i="13"/>
  <c r="I774" i="14" l="1"/>
  <c r="M769" i="14"/>
  <c r="O276" i="13"/>
  <c r="L275" i="13"/>
  <c r="K276" i="13" s="1"/>
  <c r="L769" i="14" l="1"/>
  <c r="N770" i="14"/>
  <c r="I775" i="14"/>
  <c r="I776" i="14" s="1"/>
  <c r="I777" i="14" s="1"/>
  <c r="M276" i="13"/>
  <c r="P276" i="13"/>
  <c r="K770" i="14" l="1"/>
  <c r="L276" i="13"/>
  <c r="K277" i="13" s="1"/>
  <c r="O277" i="13"/>
  <c r="O770" i="14" l="1"/>
  <c r="M770" i="14"/>
  <c r="M277" i="13"/>
  <c r="P277" i="13"/>
  <c r="N771" i="14" l="1"/>
  <c r="L770" i="14"/>
  <c r="O278" i="13"/>
  <c r="L277" i="13"/>
  <c r="K278" i="13" s="1"/>
  <c r="K771" i="14" l="1"/>
  <c r="M771" i="14" s="1"/>
  <c r="P278" i="13"/>
  <c r="H278" i="13"/>
  <c r="L771" i="14" l="1"/>
  <c r="K772" i="14" s="1"/>
  <c r="N772" i="14"/>
  <c r="O771" i="14"/>
  <c r="H279" i="13"/>
  <c r="H280" i="13" s="1"/>
  <c r="H281" i="13" s="1"/>
  <c r="I278" i="13"/>
  <c r="M772" i="14" l="1"/>
  <c r="O772" i="14"/>
  <c r="J278" i="13"/>
  <c r="N278" i="13"/>
  <c r="I279" i="13"/>
  <c r="N773" i="14" l="1"/>
  <c r="L772" i="14"/>
  <c r="I280" i="13"/>
  <c r="J279" i="13"/>
  <c r="N279" i="13"/>
  <c r="N280" i="13" s="1"/>
  <c r="N281" i="13" s="1"/>
  <c r="M278" i="13"/>
  <c r="K773" i="14" l="1"/>
  <c r="L278" i="13"/>
  <c r="K279" i="13" s="1"/>
  <c r="O279" i="13"/>
  <c r="J280" i="13"/>
  <c r="I281" i="13"/>
  <c r="J281" i="13" s="1"/>
  <c r="M773" i="14" l="1"/>
  <c r="O773" i="14"/>
  <c r="P279" i="13"/>
  <c r="M279" i="13"/>
  <c r="L773" i="14" l="1"/>
  <c r="N774" i="14"/>
  <c r="L279" i="13"/>
  <c r="K280" i="13" s="1"/>
  <c r="O280" i="13"/>
  <c r="K774" i="14" l="1"/>
  <c r="M280" i="13"/>
  <c r="P280" i="13"/>
  <c r="O774" i="14" l="1"/>
  <c r="M774" i="14"/>
  <c r="L280" i="13"/>
  <c r="K281" i="13" s="1"/>
  <c r="O281" i="13"/>
  <c r="L774" i="14" l="1"/>
  <c r="N775" i="14"/>
  <c r="M281" i="13"/>
  <c r="P281" i="13"/>
  <c r="K775" i="14" l="1"/>
  <c r="O775" i="14" s="1"/>
  <c r="L281" i="13"/>
  <c r="K282" i="13" s="1"/>
  <c r="O282" i="13"/>
  <c r="M775" i="14" l="1"/>
  <c r="P282" i="13"/>
  <c r="H282" i="13"/>
  <c r="L775" i="14" l="1"/>
  <c r="N776" i="14"/>
  <c r="H283" i="13"/>
  <c r="H284" i="13" s="1"/>
  <c r="H285" i="13" s="1"/>
  <c r="I282" i="13"/>
  <c r="K776" i="14" l="1"/>
  <c r="O776" i="14" s="1"/>
  <c r="N282" i="13"/>
  <c r="I283" i="13"/>
  <c r="J282" i="13"/>
  <c r="M776" i="14" l="1"/>
  <c r="I284" i="13"/>
  <c r="J283" i="13"/>
  <c r="N283" i="13"/>
  <c r="N284" i="13" s="1"/>
  <c r="N285" i="13" s="1"/>
  <c r="M282" i="13"/>
  <c r="L776" i="14" l="1"/>
  <c r="K777" i="14" s="1"/>
  <c r="N777" i="14"/>
  <c r="O283" i="13"/>
  <c r="L282" i="13"/>
  <c r="K283" i="13" s="1"/>
  <c r="J284" i="13"/>
  <c r="I285" i="13"/>
  <c r="J285" i="13" s="1"/>
  <c r="M777" i="14" l="1"/>
  <c r="N778" i="14" s="1"/>
  <c r="O777" i="14"/>
  <c r="J778" i="14"/>
  <c r="J779" i="14" s="1"/>
  <c r="J780" i="14" s="1"/>
  <c r="J781" i="14" s="1"/>
  <c r="J782" i="14" s="1"/>
  <c r="J783" i="14" s="1"/>
  <c r="J784" i="14" s="1"/>
  <c r="J785" i="14" s="1"/>
  <c r="J786" i="14" s="1"/>
  <c r="J787" i="14" s="1"/>
  <c r="P283" i="13"/>
  <c r="M283" i="13"/>
  <c r="L777" i="14" l="1"/>
  <c r="K778" i="14" s="1"/>
  <c r="O778" i="14" s="1"/>
  <c r="I778" i="14"/>
  <c r="O284" i="13"/>
  <c r="L283" i="13"/>
  <c r="K284" i="13" s="1"/>
  <c r="I779" i="14" l="1"/>
  <c r="M778" i="14"/>
  <c r="M284" i="13"/>
  <c r="P284" i="13"/>
  <c r="L778" i="14" l="1"/>
  <c r="N779" i="14"/>
  <c r="I780" i="14"/>
  <c r="I781" i="14" s="1"/>
  <c r="L284" i="13"/>
  <c r="K285" i="13" s="1"/>
  <c r="O285" i="13"/>
  <c r="I782" i="14" l="1"/>
  <c r="I783" i="14" s="1"/>
  <c r="K779" i="14"/>
  <c r="M285" i="13"/>
  <c r="P285" i="13"/>
  <c r="M779" i="14" l="1"/>
  <c r="O779" i="14"/>
  <c r="I784" i="14"/>
  <c r="L285" i="13"/>
  <c r="K286" i="13" s="1"/>
  <c r="O286" i="13"/>
  <c r="I785" i="14" l="1"/>
  <c r="I786" i="14" s="1"/>
  <c r="N780" i="14"/>
  <c r="L779" i="14"/>
  <c r="P286" i="13"/>
  <c r="H286" i="13"/>
  <c r="K780" i="14" l="1"/>
  <c r="O780" i="14" s="1"/>
  <c r="I787" i="14"/>
  <c r="H287" i="13"/>
  <c r="I286" i="13"/>
  <c r="M780" i="14" l="1"/>
  <c r="N286" i="13"/>
  <c r="I287" i="13"/>
  <c r="J286" i="13"/>
  <c r="N781" i="14" l="1"/>
  <c r="L780" i="14"/>
  <c r="J287" i="13"/>
  <c r="N287" i="13"/>
  <c r="M286" i="13"/>
  <c r="K781" i="14" l="1"/>
  <c r="L286" i="13"/>
  <c r="K287" i="13" s="1"/>
  <c r="O287" i="13"/>
  <c r="M781" i="14" l="1"/>
  <c r="O781" i="14"/>
  <c r="P287" i="13"/>
  <c r="M287" i="13"/>
  <c r="L781" i="14" l="1"/>
  <c r="N782" i="14"/>
  <c r="O288" i="13"/>
  <c r="L287" i="13"/>
  <c r="K288" i="13" s="1"/>
  <c r="H288" i="13" s="1"/>
  <c r="K782" i="14" l="1"/>
  <c r="O782" i="14" s="1"/>
  <c r="H289" i="13"/>
  <c r="I288" i="13"/>
  <c r="P288" i="13"/>
  <c r="M782" i="14" l="1"/>
  <c r="J288" i="13"/>
  <c r="I289" i="13"/>
  <c r="J289" i="13" s="1"/>
  <c r="N288" i="13"/>
  <c r="L782" i="14" l="1"/>
  <c r="N783" i="14"/>
  <c r="N289" i="13"/>
  <c r="M288" i="13"/>
  <c r="K783" i="14" l="1"/>
  <c r="O783" i="14" s="1"/>
  <c r="O289" i="13"/>
  <c r="L288" i="13"/>
  <c r="K289" i="13" s="1"/>
  <c r="M783" i="14" l="1"/>
  <c r="M289" i="13"/>
  <c r="P289" i="13"/>
  <c r="H290" i="13"/>
  <c r="N784" i="14" l="1"/>
  <c r="L783" i="14"/>
  <c r="L289" i="13"/>
  <c r="K290" i="13" s="1"/>
  <c r="P290" i="13" s="1"/>
  <c r="O290" i="13"/>
  <c r="I290" i="13"/>
  <c r="H291" i="13"/>
  <c r="H292" i="13" s="1"/>
  <c r="H293" i="13" s="1"/>
  <c r="K784" i="14" l="1"/>
  <c r="N290" i="13"/>
  <c r="I291" i="13"/>
  <c r="J290" i="13"/>
  <c r="M784" i="14" l="1"/>
  <c r="O784" i="14"/>
  <c r="J291" i="13"/>
  <c r="I292" i="13"/>
  <c r="M290" i="13"/>
  <c r="N291" i="13"/>
  <c r="L784" i="14" l="1"/>
  <c r="N785" i="14"/>
  <c r="L290" i="13"/>
  <c r="K291" i="13" s="1"/>
  <c r="P291" i="13" s="1"/>
  <c r="O291" i="13"/>
  <c r="N292" i="13"/>
  <c r="N293" i="13" s="1"/>
  <c r="J292" i="13"/>
  <c r="I293" i="13"/>
  <c r="J293" i="13" s="1"/>
  <c r="K785" i="14" l="1"/>
  <c r="O785" i="14" s="1"/>
  <c r="M291" i="13"/>
  <c r="O292" i="13" s="1"/>
  <c r="M785" i="14" l="1"/>
  <c r="L291" i="13"/>
  <c r="K292" i="13" s="1"/>
  <c r="P292" i="13" s="1"/>
  <c r="L785" i="14" l="1"/>
  <c r="N786" i="14"/>
  <c r="M292" i="13"/>
  <c r="L292" i="13" s="1"/>
  <c r="K293" i="13" s="1"/>
  <c r="K786" i="14" l="1"/>
  <c r="O786" i="14" s="1"/>
  <c r="O293" i="13"/>
  <c r="P293" i="13"/>
  <c r="M293" i="13"/>
  <c r="M786" i="14" l="1"/>
  <c r="O294" i="13"/>
  <c r="L293" i="13"/>
  <c r="K294" i="13" s="1"/>
  <c r="L786" i="14" l="1"/>
  <c r="K787" i="14" s="1"/>
  <c r="N787" i="14"/>
  <c r="H294" i="13"/>
  <c r="P294" i="13"/>
  <c r="M787" i="14" l="1"/>
  <c r="O787" i="14"/>
  <c r="J788" i="14"/>
  <c r="J789" i="14" s="1"/>
  <c r="J790" i="14" s="1"/>
  <c r="J791" i="14" s="1"/>
  <c r="J792" i="14" s="1"/>
  <c r="J793" i="14" s="1"/>
  <c r="J794" i="14" s="1"/>
  <c r="J795" i="14" s="1"/>
  <c r="J796" i="14" s="1"/>
  <c r="J797" i="14" s="1"/>
  <c r="I294" i="13"/>
  <c r="H295" i="13"/>
  <c r="H296" i="13" s="1"/>
  <c r="H297" i="13" s="1"/>
  <c r="I788" i="14" l="1"/>
  <c r="L787" i="14"/>
  <c r="N788" i="14"/>
  <c r="J294" i="13"/>
  <c r="I295" i="13"/>
  <c r="N294" i="13"/>
  <c r="K788" i="14" l="1"/>
  <c r="I789" i="14"/>
  <c r="M294" i="13"/>
  <c r="N295" i="13"/>
  <c r="J295" i="13"/>
  <c r="I296" i="13"/>
  <c r="I790" i="14" l="1"/>
  <c r="M788" i="14"/>
  <c r="O788" i="14"/>
  <c r="N296" i="13"/>
  <c r="I297" i="13"/>
  <c r="J297" i="13" s="1"/>
  <c r="J296" i="13"/>
  <c r="O295" i="13"/>
  <c r="L294" i="13"/>
  <c r="K295" i="13" s="1"/>
  <c r="P295" i="13" s="1"/>
  <c r="N789" i="14" l="1"/>
  <c r="L788" i="14"/>
  <c r="I791" i="14"/>
  <c r="M295" i="13"/>
  <c r="N297" i="13"/>
  <c r="K789" i="14" l="1"/>
  <c r="I792" i="14"/>
  <c r="O296" i="13"/>
  <c r="L295" i="13"/>
  <c r="K296" i="13" s="1"/>
  <c r="M789" i="14" l="1"/>
  <c r="I793" i="14"/>
  <c r="O789" i="14"/>
  <c r="P296" i="13"/>
  <c r="M296" i="13"/>
  <c r="L789" i="14" l="1"/>
  <c r="N790" i="14"/>
  <c r="I794" i="14"/>
  <c r="O297" i="13"/>
  <c r="L296" i="13"/>
  <c r="K297" i="13" s="1"/>
  <c r="I795" i="14" l="1"/>
  <c r="K790" i="14"/>
  <c r="O790" i="14" s="1"/>
  <c r="P297" i="13"/>
  <c r="M297" i="13"/>
  <c r="M790" i="14" l="1"/>
  <c r="I796" i="14"/>
  <c r="O298" i="13"/>
  <c r="L297" i="13"/>
  <c r="K298" i="13" s="1"/>
  <c r="N791" i="14" l="1"/>
  <c r="L790" i="14"/>
  <c r="I797" i="14"/>
  <c r="P298" i="13"/>
  <c r="H298" i="13"/>
  <c r="K791" i="14" l="1"/>
  <c r="H299" i="13"/>
  <c r="H300" i="13" s="1"/>
  <c r="H301" i="13" s="1"/>
  <c r="I298" i="13"/>
  <c r="M791" i="14" l="1"/>
  <c r="O791" i="14"/>
  <c r="I299" i="13"/>
  <c r="J298" i="13"/>
  <c r="N298" i="13"/>
  <c r="N792" i="14" l="1"/>
  <c r="L791" i="14"/>
  <c r="N299" i="13"/>
  <c r="M298" i="13"/>
  <c r="J299" i="13"/>
  <c r="I300" i="13"/>
  <c r="K792" i="14" l="1"/>
  <c r="I301" i="13"/>
  <c r="J301" i="13" s="1"/>
  <c r="J300" i="13"/>
  <c r="L298" i="13"/>
  <c r="K299" i="13" s="1"/>
  <c r="P299" i="13" s="1"/>
  <c r="O299" i="13"/>
  <c r="N300" i="13"/>
  <c r="M792" i="14" l="1"/>
  <c r="O792" i="14"/>
  <c r="M299" i="13"/>
  <c r="O300" i="13" s="1"/>
  <c r="N301" i="13"/>
  <c r="N793" i="14" l="1"/>
  <c r="L792" i="14"/>
  <c r="L299" i="13"/>
  <c r="K300" i="13" s="1"/>
  <c r="P300" i="13" s="1"/>
  <c r="K793" i="14" l="1"/>
  <c r="M300" i="13"/>
  <c r="O301" i="13" s="1"/>
  <c r="M793" i="14" l="1"/>
  <c r="O793" i="14"/>
  <c r="L300" i="13"/>
  <c r="K301" i="13" s="1"/>
  <c r="P301" i="13" s="1"/>
  <c r="L793" i="14" l="1"/>
  <c r="N794" i="14"/>
  <c r="M301" i="13"/>
  <c r="L301" i="13" s="1"/>
  <c r="K302" i="13" s="1"/>
  <c r="K794" i="14" l="1"/>
  <c r="O794" i="14" s="1"/>
  <c r="O302" i="13"/>
  <c r="H302" i="13"/>
  <c r="P302" i="13"/>
  <c r="M794" i="14" l="1"/>
  <c r="H303" i="13"/>
  <c r="H304" i="13" s="1"/>
  <c r="H305" i="13" s="1"/>
  <c r="I302" i="13"/>
  <c r="L794" i="14" l="1"/>
  <c r="N795" i="14"/>
  <c r="I303" i="13"/>
  <c r="J302" i="13"/>
  <c r="N302" i="13"/>
  <c r="K795" i="14" l="1"/>
  <c r="O795" i="14" s="1"/>
  <c r="N303" i="13"/>
  <c r="M302" i="13"/>
  <c r="I304" i="13"/>
  <c r="J303" i="13"/>
  <c r="M795" i="14" l="1"/>
  <c r="O303" i="13"/>
  <c r="L302" i="13"/>
  <c r="K303" i="13" s="1"/>
  <c r="P303" i="13" s="1"/>
  <c r="I305" i="13"/>
  <c r="J305" i="13" s="1"/>
  <c r="J304" i="13"/>
  <c r="N304" i="13"/>
  <c r="L795" i="14" l="1"/>
  <c r="N796" i="14"/>
  <c r="M303" i="13"/>
  <c r="L303" i="13" s="1"/>
  <c r="K304" i="13" s="1"/>
  <c r="P304" i="13" s="1"/>
  <c r="N305" i="13"/>
  <c r="K796" i="14" l="1"/>
  <c r="O796" i="14" s="1"/>
  <c r="O304" i="13"/>
  <c r="M304" i="13"/>
  <c r="L304" i="13" s="1"/>
  <c r="K305" i="13" s="1"/>
  <c r="P305" i="13" s="1"/>
  <c r="M796" i="14" l="1"/>
  <c r="O305" i="13"/>
  <c r="M305" i="13"/>
  <c r="L305" i="13" s="1"/>
  <c r="K306" i="13" s="1"/>
  <c r="L796" i="14" l="1"/>
  <c r="K797" i="14" s="1"/>
  <c r="N797" i="14"/>
  <c r="O306" i="13"/>
  <c r="P306" i="13"/>
  <c r="H306" i="13"/>
  <c r="M797" i="14" l="1"/>
  <c r="L797" i="14" s="1"/>
  <c r="K798" i="14" s="1"/>
  <c r="O797" i="14"/>
  <c r="J798" i="14"/>
  <c r="J799" i="14" s="1"/>
  <c r="J800" i="14" s="1"/>
  <c r="J801" i="14" s="1"/>
  <c r="J802" i="14" s="1"/>
  <c r="J803" i="14" s="1"/>
  <c r="J804" i="14" s="1"/>
  <c r="J805" i="14" s="1"/>
  <c r="J806" i="14" s="1"/>
  <c r="J807" i="14" s="1"/>
  <c r="H307" i="13"/>
  <c r="I306" i="13"/>
  <c r="N798" i="14" l="1"/>
  <c r="I798" i="14"/>
  <c r="O798" i="14"/>
  <c r="J306" i="13"/>
  <c r="N306" i="13"/>
  <c r="I307" i="13"/>
  <c r="M798" i="14" l="1"/>
  <c r="I799" i="14"/>
  <c r="J307" i="13"/>
  <c r="N307" i="13"/>
  <c r="M306" i="13"/>
  <c r="I800" i="14" l="1"/>
  <c r="L798" i="14"/>
  <c r="N799" i="14"/>
  <c r="O307" i="13"/>
  <c r="L306" i="13"/>
  <c r="K307" i="13" s="1"/>
  <c r="K799" i="14" l="1"/>
  <c r="O799" i="14" s="1"/>
  <c r="I801" i="14"/>
  <c r="P307" i="13"/>
  <c r="M307" i="13"/>
  <c r="I802" i="14" l="1"/>
  <c r="M799" i="14"/>
  <c r="O308" i="13"/>
  <c r="L307" i="13"/>
  <c r="K308" i="13" s="1"/>
  <c r="H308" i="13" s="1"/>
  <c r="N800" i="14" l="1"/>
  <c r="L799" i="14"/>
  <c r="I803" i="14"/>
  <c r="H309" i="13"/>
  <c r="I308" i="13"/>
  <c r="P308" i="13"/>
  <c r="I804" i="14" l="1"/>
  <c r="K800" i="14"/>
  <c r="I309" i="13"/>
  <c r="J309" i="13" s="1"/>
  <c r="J308" i="13"/>
  <c r="N308" i="13"/>
  <c r="M800" i="14" l="1"/>
  <c r="O800" i="14"/>
  <c r="I805" i="14"/>
  <c r="N309" i="13"/>
  <c r="M308" i="13"/>
  <c r="I806" i="14" l="1"/>
  <c r="I807" i="14" s="1"/>
  <c r="L800" i="14"/>
  <c r="N801" i="14"/>
  <c r="L308" i="13"/>
  <c r="K309" i="13" s="1"/>
  <c r="O309" i="13"/>
  <c r="K801" i="14" l="1"/>
  <c r="O801" i="14" s="1"/>
  <c r="M309" i="13"/>
  <c r="P309" i="13"/>
  <c r="H310" i="13"/>
  <c r="M801" i="14" l="1"/>
  <c r="L309" i="13"/>
  <c r="K310" i="13" s="1"/>
  <c r="P310" i="13" s="1"/>
  <c r="O310" i="13"/>
  <c r="I310" i="13"/>
  <c r="H311" i="13"/>
  <c r="H312" i="13" s="1"/>
  <c r="H313" i="13" s="1"/>
  <c r="L801" i="14" l="1"/>
  <c r="N802" i="14"/>
  <c r="N310" i="13"/>
  <c r="I311" i="13"/>
  <c r="J310" i="13"/>
  <c r="K802" i="14" l="1"/>
  <c r="O802" i="14" s="1"/>
  <c r="I312" i="13"/>
  <c r="J311" i="13"/>
  <c r="M310" i="13"/>
  <c r="N311" i="13"/>
  <c r="N312" i="13" s="1"/>
  <c r="N313" i="13" s="1"/>
  <c r="M802" i="14" l="1"/>
  <c r="O311" i="13"/>
  <c r="L310" i="13"/>
  <c r="K311" i="13" s="1"/>
  <c r="I313" i="13"/>
  <c r="J313" i="13" s="1"/>
  <c r="J312" i="13"/>
  <c r="L802" i="14" l="1"/>
  <c r="N803" i="14"/>
  <c r="P311" i="13"/>
  <c r="M311" i="13"/>
  <c r="K803" i="14" l="1"/>
  <c r="O803" i="14" s="1"/>
  <c r="L311" i="13"/>
  <c r="K312" i="13" s="1"/>
  <c r="O312" i="13"/>
  <c r="M803" i="14" l="1"/>
  <c r="M312" i="13"/>
  <c r="P312" i="13"/>
  <c r="L803" i="14" l="1"/>
  <c r="N804" i="14"/>
  <c r="O313" i="13"/>
  <c r="L312" i="13"/>
  <c r="K313" i="13" s="1"/>
  <c r="K804" i="14" l="1"/>
  <c r="O804" i="14" s="1"/>
  <c r="M313" i="13"/>
  <c r="P313" i="13"/>
  <c r="M804" i="14" l="1"/>
  <c r="L313" i="13"/>
  <c r="K314" i="13" s="1"/>
  <c r="O314" i="13"/>
  <c r="L804" i="14" l="1"/>
  <c r="N805" i="14"/>
  <c r="P314" i="13"/>
  <c r="H314" i="13"/>
  <c r="K805" i="14" l="1"/>
  <c r="O805" i="14" s="1"/>
  <c r="H315" i="13"/>
  <c r="H316" i="13" s="1"/>
  <c r="H317" i="13" s="1"/>
  <c r="I314" i="13"/>
  <c r="M805" i="14" l="1"/>
  <c r="N314" i="13"/>
  <c r="I315" i="13"/>
  <c r="J314" i="13"/>
  <c r="L805" i="14" l="1"/>
  <c r="N806" i="14"/>
  <c r="I316" i="13"/>
  <c r="J315" i="13"/>
  <c r="N315" i="13"/>
  <c r="N316" i="13" s="1"/>
  <c r="N317" i="13" s="1"/>
  <c r="M314" i="13"/>
  <c r="K806" i="14" l="1"/>
  <c r="O806" i="14" s="1"/>
  <c r="O315" i="13"/>
  <c r="L314" i="13"/>
  <c r="K315" i="13" s="1"/>
  <c r="J316" i="13"/>
  <c r="I317" i="13"/>
  <c r="J317" i="13" s="1"/>
  <c r="M806" i="14" l="1"/>
  <c r="P315" i="13"/>
  <c r="M315" i="13"/>
  <c r="L806" i="14" l="1"/>
  <c r="K807" i="14" s="1"/>
  <c r="N807" i="14"/>
  <c r="L315" i="13"/>
  <c r="K316" i="13" s="1"/>
  <c r="O316" i="13"/>
  <c r="M807" i="14" l="1"/>
  <c r="O807" i="14"/>
  <c r="J808" i="14"/>
  <c r="J809" i="14" s="1"/>
  <c r="J810" i="14" s="1"/>
  <c r="J811" i="14" s="1"/>
  <c r="J812" i="14" s="1"/>
  <c r="J813" i="14" s="1"/>
  <c r="J814" i="14" s="1"/>
  <c r="J815" i="14" s="1"/>
  <c r="J816" i="14" s="1"/>
  <c r="J817" i="14" s="1"/>
  <c r="M316" i="13"/>
  <c r="P316" i="13"/>
  <c r="I808" i="14" l="1"/>
  <c r="L807" i="14"/>
  <c r="N808" i="14"/>
  <c r="O317" i="13"/>
  <c r="L316" i="13"/>
  <c r="K317" i="13" s="1"/>
  <c r="K808" i="14" l="1"/>
  <c r="I809" i="14"/>
  <c r="P317" i="13"/>
  <c r="M317" i="13"/>
  <c r="M808" i="14" l="1"/>
  <c r="I810" i="14"/>
  <c r="O808" i="14"/>
  <c r="O318" i="13"/>
  <c r="L317" i="13"/>
  <c r="K318" i="13" s="1"/>
  <c r="N809" i="14" l="1"/>
  <c r="L808" i="14"/>
  <c r="I811" i="14"/>
  <c r="I812" i="14" s="1"/>
  <c r="I813" i="14" s="1"/>
  <c r="I814" i="14" s="1"/>
  <c r="I815" i="14" s="1"/>
  <c r="I816" i="14" s="1"/>
  <c r="I817" i="14" s="1"/>
  <c r="H318" i="13"/>
  <c r="P318" i="13"/>
  <c r="K809" i="14" l="1"/>
  <c r="M809" i="14" s="1"/>
  <c r="H319" i="13"/>
  <c r="H320" i="13" s="1"/>
  <c r="H321" i="13" s="1"/>
  <c r="I318" i="13"/>
  <c r="N810" i="14" l="1"/>
  <c r="L809" i="14"/>
  <c r="K810" i="14" s="1"/>
  <c r="O809" i="14"/>
  <c r="J318" i="13"/>
  <c r="I319" i="13"/>
  <c r="N318" i="13"/>
  <c r="O810" i="14" l="1"/>
  <c r="M810" i="14"/>
  <c r="I320" i="13"/>
  <c r="J319" i="13"/>
  <c r="N319" i="13"/>
  <c r="M318" i="13"/>
  <c r="L810" i="14" l="1"/>
  <c r="N811" i="14"/>
  <c r="O319" i="13"/>
  <c r="L318" i="13"/>
  <c r="K319" i="13" s="1"/>
  <c r="P319" i="13" s="1"/>
  <c r="N320" i="13"/>
  <c r="I321" i="13"/>
  <c r="J321" i="13" s="1"/>
  <c r="J320" i="13"/>
  <c r="K811" i="14" l="1"/>
  <c r="O811" i="14" s="1"/>
  <c r="M319" i="13"/>
  <c r="N321" i="13"/>
  <c r="M811" i="14" l="1"/>
  <c r="L319" i="13"/>
  <c r="K320" i="13" s="1"/>
  <c r="O320" i="13"/>
  <c r="N812" i="14" l="1"/>
  <c r="L811" i="14"/>
  <c r="P320" i="13"/>
  <c r="M320" i="13"/>
  <c r="K812" i="14" l="1"/>
  <c r="M812" i="14" s="1"/>
  <c r="O321" i="13"/>
  <c r="L320" i="13"/>
  <c r="K321" i="13" s="1"/>
  <c r="N813" i="14" l="1"/>
  <c r="L812" i="14"/>
  <c r="K813" i="14" s="1"/>
  <c r="O812" i="14"/>
  <c r="P321" i="13"/>
  <c r="M321" i="13"/>
  <c r="O813" i="14" l="1"/>
  <c r="M813" i="14"/>
  <c r="O322" i="13"/>
  <c r="L321" i="13"/>
  <c r="K322" i="13" s="1"/>
  <c r="L813" i="14" l="1"/>
  <c r="N814" i="14"/>
  <c r="H322" i="13"/>
  <c r="P322" i="13"/>
  <c r="K814" i="14" l="1"/>
  <c r="O814" i="14" s="1"/>
  <c r="I322" i="13"/>
  <c r="H323" i="13"/>
  <c r="H324" i="13" s="1"/>
  <c r="H325" i="13" s="1"/>
  <c r="M814" i="14" l="1"/>
  <c r="I323" i="13"/>
  <c r="J322" i="13"/>
  <c r="N322" i="13"/>
  <c r="L814" i="14" l="1"/>
  <c r="N815" i="14"/>
  <c r="M322" i="13"/>
  <c r="N323" i="13"/>
  <c r="J323" i="13"/>
  <c r="I324" i="13"/>
  <c r="K815" i="14" l="1"/>
  <c r="O815" i="14" s="1"/>
  <c r="J324" i="13"/>
  <c r="I325" i="13"/>
  <c r="J325" i="13" s="1"/>
  <c r="N324" i="13"/>
  <c r="O323" i="13"/>
  <c r="L322" i="13"/>
  <c r="K323" i="13" s="1"/>
  <c r="P323" i="13" s="1"/>
  <c r="M815" i="14" l="1"/>
  <c r="N325" i="13"/>
  <c r="M323" i="13"/>
  <c r="L815" i="14" l="1"/>
  <c r="N816" i="14"/>
  <c r="L323" i="13"/>
  <c r="K324" i="13" s="1"/>
  <c r="O324" i="13"/>
  <c r="K816" i="14" l="1"/>
  <c r="P324" i="13"/>
  <c r="M324" i="13"/>
  <c r="O816" i="14" l="1"/>
  <c r="M816" i="14"/>
  <c r="L324" i="13"/>
  <c r="K325" i="13" s="1"/>
  <c r="O325" i="13"/>
  <c r="L816" i="14" l="1"/>
  <c r="K817" i="14" s="1"/>
  <c r="N817" i="14"/>
  <c r="P325" i="13"/>
  <c r="M325" i="13"/>
  <c r="M817" i="14" l="1"/>
  <c r="O817" i="14"/>
  <c r="J818" i="14"/>
  <c r="J819" i="14" s="1"/>
  <c r="J820" i="14" s="1"/>
  <c r="J821" i="14" s="1"/>
  <c r="J822" i="14" s="1"/>
  <c r="J823" i="14" s="1"/>
  <c r="J824" i="14" s="1"/>
  <c r="J825" i="14" s="1"/>
  <c r="J826" i="14" s="1"/>
  <c r="J827" i="14" s="1"/>
  <c r="L325" i="13"/>
  <c r="K326" i="13" s="1"/>
  <c r="O326" i="13"/>
  <c r="I818" i="14" l="1"/>
  <c r="N818" i="14"/>
  <c r="L817" i="14"/>
  <c r="P326" i="13"/>
  <c r="H326" i="13"/>
  <c r="K818" i="14" l="1"/>
  <c r="I819" i="14"/>
  <c r="H327" i="13"/>
  <c r="I326" i="13"/>
  <c r="I820" i="14" l="1"/>
  <c r="M818" i="14"/>
  <c r="O818" i="14"/>
  <c r="I327" i="13"/>
  <c r="J326" i="13"/>
  <c r="N326" i="13"/>
  <c r="I821" i="14" l="1"/>
  <c r="N819" i="14"/>
  <c r="L818" i="14"/>
  <c r="N327" i="13"/>
  <c r="M326" i="13"/>
  <c r="J327" i="13"/>
  <c r="K819" i="14" l="1"/>
  <c r="I822" i="14"/>
  <c r="I823" i="14" s="1"/>
  <c r="L326" i="13"/>
  <c r="K327" i="13" s="1"/>
  <c r="P327" i="13" s="1"/>
  <c r="O327" i="13"/>
  <c r="I824" i="14" l="1"/>
  <c r="M819" i="14"/>
  <c r="O819" i="14"/>
  <c r="M327" i="13"/>
  <c r="L327" i="13" s="1"/>
  <c r="K328" i="13" s="1"/>
  <c r="I825" i="14" l="1"/>
  <c r="N820" i="14"/>
  <c r="L819" i="14"/>
  <c r="O328" i="13"/>
  <c r="P328" i="13"/>
  <c r="H328" i="13"/>
  <c r="K820" i="14" l="1"/>
  <c r="I826" i="14"/>
  <c r="I827" i="14" s="1"/>
  <c r="H329" i="13"/>
  <c r="I328" i="13"/>
  <c r="M820" i="14" l="1"/>
  <c r="O820" i="14"/>
  <c r="I329" i="13"/>
  <c r="J329" i="13" s="1"/>
  <c r="J328" i="13"/>
  <c r="N328" i="13"/>
  <c r="L820" i="14" l="1"/>
  <c r="N821" i="14"/>
  <c r="N329" i="13"/>
  <c r="M328" i="13"/>
  <c r="K821" i="14" l="1"/>
  <c r="O821" i="14" s="1"/>
  <c r="L328" i="13"/>
  <c r="K329" i="13" s="1"/>
  <c r="P329" i="13" s="1"/>
  <c r="O329" i="13"/>
  <c r="H330" i="13"/>
  <c r="M821" i="14" l="1"/>
  <c r="M329" i="13"/>
  <c r="O330" i="13" s="1"/>
  <c r="H331" i="13"/>
  <c r="H332" i="13" s="1"/>
  <c r="H333" i="13" s="1"/>
  <c r="I330" i="13"/>
  <c r="L821" i="14" l="1"/>
  <c r="N822" i="14"/>
  <c r="L329" i="13"/>
  <c r="K330" i="13" s="1"/>
  <c r="P330" i="13" s="1"/>
  <c r="J330" i="13"/>
  <c r="I331" i="13"/>
  <c r="N330" i="13"/>
  <c r="K822" i="14" l="1"/>
  <c r="O822" i="14" s="1"/>
  <c r="J331" i="13"/>
  <c r="I332" i="13"/>
  <c r="N331" i="13"/>
  <c r="M330" i="13"/>
  <c r="M822" i="14" l="1"/>
  <c r="N332" i="13"/>
  <c r="L330" i="13"/>
  <c r="K331" i="13" s="1"/>
  <c r="P331" i="13" s="1"/>
  <c r="O331" i="13"/>
  <c r="I333" i="13"/>
  <c r="J333" i="13" s="1"/>
  <c r="J332" i="13"/>
  <c r="N823" i="14" l="1"/>
  <c r="L822" i="14"/>
  <c r="N333" i="13"/>
  <c r="M331" i="13"/>
  <c r="K823" i="14" l="1"/>
  <c r="L331" i="13"/>
  <c r="K332" i="13" s="1"/>
  <c r="O332" i="13"/>
  <c r="M823" i="14" l="1"/>
  <c r="O823" i="14"/>
  <c r="P332" i="13"/>
  <c r="M332" i="13"/>
  <c r="N824" i="14" l="1"/>
  <c r="L823" i="14"/>
  <c r="L332" i="13"/>
  <c r="K333" i="13" s="1"/>
  <c r="O333" i="13"/>
  <c r="K824" i="14" l="1"/>
  <c r="P333" i="13"/>
  <c r="M333" i="13"/>
  <c r="M824" i="14" l="1"/>
  <c r="O824" i="14"/>
  <c r="O334" i="13"/>
  <c r="L333" i="13"/>
  <c r="K334" i="13" s="1"/>
  <c r="N825" i="14" l="1"/>
  <c r="L824" i="14"/>
  <c r="H334" i="13"/>
  <c r="P334" i="13"/>
  <c r="K825" i="14" l="1"/>
  <c r="M825" i="14" s="1"/>
  <c r="H335" i="13"/>
  <c r="H336" i="13" s="1"/>
  <c r="H337" i="13" s="1"/>
  <c r="I334" i="13"/>
  <c r="L825" i="14" l="1"/>
  <c r="K826" i="14" s="1"/>
  <c r="N826" i="14"/>
  <c r="O825" i="14"/>
  <c r="I335" i="13"/>
  <c r="J334" i="13"/>
  <c r="N334" i="13"/>
  <c r="M826" i="14" l="1"/>
  <c r="O826" i="14"/>
  <c r="M334" i="13"/>
  <c r="N335" i="13"/>
  <c r="I336" i="13"/>
  <c r="J335" i="13"/>
  <c r="L826" i="14" l="1"/>
  <c r="K827" i="14" s="1"/>
  <c r="N827" i="14"/>
  <c r="I337" i="13"/>
  <c r="J337" i="13" s="1"/>
  <c r="J336" i="13"/>
  <c r="N336" i="13"/>
  <c r="L334" i="13"/>
  <c r="K335" i="13" s="1"/>
  <c r="P335" i="13" s="1"/>
  <c r="O335" i="13"/>
  <c r="M827" i="14" l="1"/>
  <c r="O827" i="14"/>
  <c r="J828" i="14"/>
  <c r="J829" i="14" s="1"/>
  <c r="J830" i="14" s="1"/>
  <c r="J831" i="14" s="1"/>
  <c r="J832" i="14" s="1"/>
  <c r="J833" i="14" s="1"/>
  <c r="J834" i="14" s="1"/>
  <c r="J835" i="14" s="1"/>
  <c r="J836" i="14" s="1"/>
  <c r="J837" i="14" s="1"/>
  <c r="M335" i="13"/>
  <c r="N337" i="13"/>
  <c r="I828" i="14" l="1"/>
  <c r="N828" i="14"/>
  <c r="L827" i="14"/>
  <c r="L335" i="13"/>
  <c r="K336" i="13" s="1"/>
  <c r="O336" i="13"/>
  <c r="K828" i="14" l="1"/>
  <c r="M828" i="14" s="1"/>
  <c r="I829" i="14"/>
  <c r="I830" i="14" s="1"/>
  <c r="I831" i="14" s="1"/>
  <c r="P336" i="13"/>
  <c r="M336" i="13"/>
  <c r="N829" i="14" l="1"/>
  <c r="L828" i="14"/>
  <c r="K829" i="14" s="1"/>
  <c r="I832" i="14"/>
  <c r="O828" i="14"/>
  <c r="L336" i="13"/>
  <c r="K337" i="13" s="1"/>
  <c r="O337" i="13"/>
  <c r="O829" i="14" l="1"/>
  <c r="I833" i="14"/>
  <c r="M829" i="14"/>
  <c r="P337" i="13"/>
  <c r="M337" i="13"/>
  <c r="L829" i="14" l="1"/>
  <c r="N830" i="14"/>
  <c r="I834" i="14"/>
  <c r="O338" i="13"/>
  <c r="L337" i="13"/>
  <c r="K338" i="13" s="1"/>
  <c r="I835" i="14" l="1"/>
  <c r="I836" i="14" s="1"/>
  <c r="I837" i="14" s="1"/>
  <c r="K830" i="14"/>
  <c r="H338" i="13"/>
  <c r="P338" i="13"/>
  <c r="O830" i="14" l="1"/>
  <c r="M830" i="14"/>
  <c r="I338" i="13"/>
  <c r="H339" i="13"/>
  <c r="H340" i="13" s="1"/>
  <c r="H341" i="13" s="1"/>
  <c r="L830" i="14" l="1"/>
  <c r="N831" i="14"/>
  <c r="J338" i="13"/>
  <c r="I339" i="13"/>
  <c r="N338" i="13"/>
  <c r="K831" i="14" l="1"/>
  <c r="O831" i="14" s="1"/>
  <c r="M338" i="13"/>
  <c r="N339" i="13"/>
  <c r="J339" i="13"/>
  <c r="I340" i="13"/>
  <c r="M831" i="14" l="1"/>
  <c r="N340" i="13"/>
  <c r="J340" i="13"/>
  <c r="I341" i="13"/>
  <c r="J341" i="13" s="1"/>
  <c r="L338" i="13"/>
  <c r="K339" i="13" s="1"/>
  <c r="P339" i="13" s="1"/>
  <c r="O339" i="13"/>
  <c r="N832" i="14" l="1"/>
  <c r="L831" i="14"/>
  <c r="M339" i="13"/>
  <c r="N341" i="13"/>
  <c r="K832" i="14" l="1"/>
  <c r="O340" i="13"/>
  <c r="L339" i="13"/>
  <c r="K340" i="13" s="1"/>
  <c r="M832" i="14" l="1"/>
  <c r="O832" i="14"/>
  <c r="P340" i="13"/>
  <c r="M340" i="13"/>
  <c r="L832" i="14" l="1"/>
  <c r="N833" i="14"/>
  <c r="O341" i="13"/>
  <c r="L340" i="13"/>
  <c r="K341" i="13" s="1"/>
  <c r="K833" i="14" l="1"/>
  <c r="O833" i="14" s="1"/>
  <c r="P341" i="13"/>
  <c r="M341" i="13"/>
  <c r="M833" i="14" l="1"/>
  <c r="L341" i="13"/>
  <c r="K342" i="13" s="1"/>
  <c r="O342" i="13"/>
  <c r="N834" i="14" l="1"/>
  <c r="L833" i="14"/>
  <c r="P342" i="13"/>
  <c r="H342" i="13"/>
  <c r="K834" i="14" l="1"/>
  <c r="M834" i="14" s="1"/>
  <c r="H343" i="13"/>
  <c r="H344" i="13" s="1"/>
  <c r="H345" i="13" s="1"/>
  <c r="I342" i="13"/>
  <c r="L834" i="14" l="1"/>
  <c r="K835" i="14" s="1"/>
  <c r="N835" i="14"/>
  <c r="O834" i="14"/>
  <c r="J342" i="13"/>
  <c r="I343" i="13"/>
  <c r="N342" i="13"/>
  <c r="M835" i="14" l="1"/>
  <c r="O835" i="14"/>
  <c r="M342" i="13"/>
  <c r="N343" i="13"/>
  <c r="J343" i="13"/>
  <c r="I344" i="13"/>
  <c r="L835" i="14" l="1"/>
  <c r="N836" i="14"/>
  <c r="J344" i="13"/>
  <c r="I345" i="13"/>
  <c r="J345" i="13" s="1"/>
  <c r="N344" i="13"/>
  <c r="L342" i="13"/>
  <c r="K343" i="13" s="1"/>
  <c r="P343" i="13" s="1"/>
  <c r="O343" i="13"/>
  <c r="K836" i="14" l="1"/>
  <c r="O836" i="14" s="1"/>
  <c r="N345" i="13"/>
  <c r="M343" i="13"/>
  <c r="M836" i="14" l="1"/>
  <c r="O344" i="13"/>
  <c r="L343" i="13"/>
  <c r="K344" i="13" s="1"/>
  <c r="N837" i="14" l="1"/>
  <c r="L836" i="14"/>
  <c r="K837" i="14" s="1"/>
  <c r="P344" i="13"/>
  <c r="M344" i="13"/>
  <c r="O837" i="14" l="1"/>
  <c r="J838" i="14"/>
  <c r="J839" i="14" s="1"/>
  <c r="J840" i="14" s="1"/>
  <c r="J841" i="14" s="1"/>
  <c r="J842" i="14" s="1"/>
  <c r="J843" i="14" s="1"/>
  <c r="J844" i="14" s="1"/>
  <c r="J845" i="14" s="1"/>
  <c r="J846" i="14" s="1"/>
  <c r="J847" i="14" s="1"/>
  <c r="M837" i="14"/>
  <c r="L344" i="13"/>
  <c r="K345" i="13" s="1"/>
  <c r="O345" i="13"/>
  <c r="L837" i="14" l="1"/>
  <c r="N838" i="14"/>
  <c r="I838" i="14"/>
  <c r="P345" i="13"/>
  <c r="M345" i="13"/>
  <c r="K838" i="14" l="1"/>
  <c r="I839" i="14"/>
  <c r="O346" i="13"/>
  <c r="L345" i="13"/>
  <c r="K346" i="13" s="1"/>
  <c r="I840" i="14" l="1"/>
  <c r="M838" i="14"/>
  <c r="O838" i="14"/>
  <c r="H346" i="13"/>
  <c r="P346" i="13"/>
  <c r="I841" i="14" l="1"/>
  <c r="I842" i="14" s="1"/>
  <c r="N839" i="14"/>
  <c r="L838" i="14"/>
  <c r="H347" i="13"/>
  <c r="I346" i="13"/>
  <c r="K839" i="14" l="1"/>
  <c r="I843" i="14"/>
  <c r="I844" i="14" s="1"/>
  <c r="I347" i="13"/>
  <c r="J346" i="13"/>
  <c r="N346" i="13"/>
  <c r="I845" i="14" l="1"/>
  <c r="M839" i="14"/>
  <c r="O839" i="14"/>
  <c r="N347" i="13"/>
  <c r="M346" i="13"/>
  <c r="J347" i="13"/>
  <c r="I846" i="14" l="1"/>
  <c r="N840" i="14"/>
  <c r="L839" i="14"/>
  <c r="L346" i="13"/>
  <c r="K347" i="13" s="1"/>
  <c r="P347" i="13" s="1"/>
  <c r="O347" i="13"/>
  <c r="K840" i="14" l="1"/>
  <c r="I847" i="14"/>
  <c r="M347" i="13"/>
  <c r="O348" i="13" s="1"/>
  <c r="M840" i="14" l="1"/>
  <c r="O840" i="14"/>
  <c r="L347" i="13"/>
  <c r="K348" i="13" s="1"/>
  <c r="P348" i="13" s="1"/>
  <c r="L840" i="14" l="1"/>
  <c r="N841" i="14"/>
  <c r="H348" i="13"/>
  <c r="H349" i="13" s="1"/>
  <c r="K841" i="14" l="1"/>
  <c r="O841" i="14" s="1"/>
  <c r="I348" i="13"/>
  <c r="J348" i="13" s="1"/>
  <c r="M841" i="14" l="1"/>
  <c r="N348" i="13"/>
  <c r="N349" i="13" s="1"/>
  <c r="I349" i="13"/>
  <c r="J349" i="13" s="1"/>
  <c r="M348" i="13" l="1"/>
  <c r="L348" i="13" s="1"/>
  <c r="K349" i="13" s="1"/>
  <c r="P349" i="13" s="1"/>
  <c r="L841" i="14"/>
  <c r="N842" i="14"/>
  <c r="H350" i="13"/>
  <c r="O349" i="13" l="1"/>
  <c r="K842" i="14"/>
  <c r="O842" i="14" s="1"/>
  <c r="M349" i="13"/>
  <c r="H351" i="13"/>
  <c r="H352" i="13" s="1"/>
  <c r="H353" i="13" s="1"/>
  <c r="I350" i="13"/>
  <c r="M842" i="14" l="1"/>
  <c r="L349" i="13"/>
  <c r="K350" i="13" s="1"/>
  <c r="P350" i="13" s="1"/>
  <c r="O350" i="13"/>
  <c r="I351" i="13"/>
  <c r="J350" i="13"/>
  <c r="N350" i="13"/>
  <c r="L842" i="14" l="1"/>
  <c r="N843" i="14"/>
  <c r="N351" i="13"/>
  <c r="M350" i="13"/>
  <c r="J351" i="13"/>
  <c r="I352" i="13"/>
  <c r="K843" i="14" l="1"/>
  <c r="O843" i="14" s="1"/>
  <c r="J352" i="13"/>
  <c r="I353" i="13"/>
  <c r="J353" i="13" s="1"/>
  <c r="L350" i="13"/>
  <c r="K351" i="13" s="1"/>
  <c r="P351" i="13" s="1"/>
  <c r="O351" i="13"/>
  <c r="N352" i="13"/>
  <c r="M843" i="14" l="1"/>
  <c r="N353" i="13"/>
  <c r="M351" i="13"/>
  <c r="L843" i="14" l="1"/>
  <c r="N844" i="14"/>
  <c r="L351" i="13"/>
  <c r="K352" i="13" s="1"/>
  <c r="O352" i="13"/>
  <c r="K844" i="14" l="1"/>
  <c r="O844" i="14" s="1"/>
  <c r="P352" i="13"/>
  <c r="M352" i="13"/>
  <c r="M844" i="14" l="1"/>
  <c r="O353" i="13"/>
  <c r="L352" i="13"/>
  <c r="K353" i="13" s="1"/>
  <c r="L844" i="14" l="1"/>
  <c r="N845" i="14"/>
  <c r="P353" i="13"/>
  <c r="M353" i="13"/>
  <c r="K845" i="14" l="1"/>
  <c r="O845" i="14" s="1"/>
  <c r="O354" i="13"/>
  <c r="L353" i="13"/>
  <c r="K354" i="13" s="1"/>
  <c r="M845" i="14" l="1"/>
  <c r="H354" i="13"/>
  <c r="P354" i="13"/>
  <c r="N846" i="14" l="1"/>
  <c r="L845" i="14"/>
  <c r="I354" i="13"/>
  <c r="H355" i="13"/>
  <c r="H356" i="13" s="1"/>
  <c r="H357" i="13" s="1"/>
  <c r="K846" i="14" l="1"/>
  <c r="J354" i="13"/>
  <c r="I355" i="13"/>
  <c r="N354" i="13"/>
  <c r="M846" i="14" l="1"/>
  <c r="O846" i="14"/>
  <c r="M354" i="13"/>
  <c r="N355" i="13"/>
  <c r="J355" i="13"/>
  <c r="I356" i="13"/>
  <c r="L846" i="14" l="1"/>
  <c r="K847" i="14" s="1"/>
  <c r="N847" i="14"/>
  <c r="N356" i="13"/>
  <c r="J356" i="13"/>
  <c r="I357" i="13"/>
  <c r="J357" i="13" s="1"/>
  <c r="O355" i="13"/>
  <c r="L354" i="13"/>
  <c r="K355" i="13" s="1"/>
  <c r="P355" i="13" s="1"/>
  <c r="M847" i="14" l="1"/>
  <c r="O847" i="14"/>
  <c r="J848" i="14"/>
  <c r="J849" i="14" s="1"/>
  <c r="J850" i="14" s="1"/>
  <c r="J851" i="14" s="1"/>
  <c r="J852" i="14" s="1"/>
  <c r="J853" i="14" s="1"/>
  <c r="J854" i="14" s="1"/>
  <c r="J855" i="14" s="1"/>
  <c r="J856" i="14" s="1"/>
  <c r="J857" i="14" s="1"/>
  <c r="M355" i="13"/>
  <c r="N357" i="13"/>
  <c r="I848" i="14" l="1"/>
  <c r="L847" i="14"/>
  <c r="N848" i="14"/>
  <c r="L355" i="13"/>
  <c r="K356" i="13" s="1"/>
  <c r="O356" i="13"/>
  <c r="K848" i="14" l="1"/>
  <c r="M848" i="14" s="1"/>
  <c r="I849" i="14"/>
  <c r="I850" i="14" s="1"/>
  <c r="P356" i="13"/>
  <c r="M356" i="13"/>
  <c r="N849" i="14" l="1"/>
  <c r="L848" i="14"/>
  <c r="I851" i="14"/>
  <c r="O848" i="14"/>
  <c r="L356" i="13"/>
  <c r="K357" i="13" s="1"/>
  <c r="O357" i="13"/>
  <c r="I852" i="14" l="1"/>
  <c r="K849" i="14"/>
  <c r="P357" i="13"/>
  <c r="M357" i="13"/>
  <c r="I853" i="14" l="1"/>
  <c r="O849" i="14"/>
  <c r="M849" i="14"/>
  <c r="L357" i="13"/>
  <c r="K358" i="13" s="1"/>
  <c r="O358" i="13"/>
  <c r="I854" i="14" l="1"/>
  <c r="N850" i="14"/>
  <c r="L849" i="14"/>
  <c r="H358" i="13"/>
  <c r="P358" i="13"/>
  <c r="K850" i="14" l="1"/>
  <c r="M850" i="14" s="1"/>
  <c r="I855" i="14"/>
  <c r="H359" i="13"/>
  <c r="H360" i="13" s="1"/>
  <c r="H361" i="13" s="1"/>
  <c r="I358" i="13"/>
  <c r="N851" i="14" l="1"/>
  <c r="L850" i="14"/>
  <c r="I856" i="14"/>
  <c r="O850" i="14"/>
  <c r="J358" i="13"/>
  <c r="I359" i="13"/>
  <c r="N358" i="13"/>
  <c r="I857" i="14" l="1"/>
  <c r="K851" i="14"/>
  <c r="M358" i="13"/>
  <c r="N359" i="13"/>
  <c r="I360" i="13"/>
  <c r="J359" i="13"/>
  <c r="M851" i="14" l="1"/>
  <c r="O851" i="14"/>
  <c r="N360" i="13"/>
  <c r="I361" i="13"/>
  <c r="J361" i="13" s="1"/>
  <c r="J360" i="13"/>
  <c r="L358" i="13"/>
  <c r="K359" i="13" s="1"/>
  <c r="P359" i="13" s="1"/>
  <c r="O359" i="13"/>
  <c r="N852" i="14" l="1"/>
  <c r="L851" i="14"/>
  <c r="M359" i="13"/>
  <c r="N361" i="13"/>
  <c r="K852" i="14" l="1"/>
  <c r="L359" i="13"/>
  <c r="K360" i="13" s="1"/>
  <c r="O360" i="13"/>
  <c r="M852" i="14" l="1"/>
  <c r="O852" i="14"/>
  <c r="P360" i="13"/>
  <c r="M360" i="13"/>
  <c r="N853" i="14" l="1"/>
  <c r="L852" i="14"/>
  <c r="O361" i="13"/>
  <c r="L360" i="13"/>
  <c r="K361" i="13" s="1"/>
  <c r="K853" i="14" l="1"/>
  <c r="M853" i="14" s="1"/>
  <c r="P361" i="13"/>
  <c r="M361" i="13"/>
  <c r="L853" i="14" l="1"/>
  <c r="K854" i="14" s="1"/>
  <c r="N854" i="14"/>
  <c r="O853" i="14"/>
  <c r="O362" i="13"/>
  <c r="L361" i="13"/>
  <c r="K362" i="13" s="1"/>
  <c r="M854" i="14" l="1"/>
  <c r="O854" i="14"/>
  <c r="H362" i="13"/>
  <c r="P362" i="13"/>
  <c r="N855" i="14" l="1"/>
  <c r="L854" i="14"/>
  <c r="I362" i="13"/>
  <c r="H363" i="13"/>
  <c r="H364" i="13" s="1"/>
  <c r="H365" i="13" s="1"/>
  <c r="K855" i="14" l="1"/>
  <c r="M855" i="14" s="1"/>
  <c r="I363" i="13"/>
  <c r="J362" i="13"/>
  <c r="N362" i="13"/>
  <c r="L855" i="14" l="1"/>
  <c r="K856" i="14" s="1"/>
  <c r="N856" i="14"/>
  <c r="O855" i="14"/>
  <c r="M362" i="13"/>
  <c r="N363" i="13"/>
  <c r="I364" i="13"/>
  <c r="J363" i="13"/>
  <c r="M856" i="14" l="1"/>
  <c r="O856" i="14"/>
  <c r="N364" i="13"/>
  <c r="J364" i="13"/>
  <c r="I365" i="13"/>
  <c r="J365" i="13" s="1"/>
  <c r="L362" i="13"/>
  <c r="K363" i="13" s="1"/>
  <c r="P363" i="13" s="1"/>
  <c r="O363" i="13"/>
  <c r="L856" i="14" l="1"/>
  <c r="K857" i="14" s="1"/>
  <c r="N857" i="14"/>
  <c r="M363" i="13"/>
  <c r="N365" i="13"/>
  <c r="M857" i="14" l="1"/>
  <c r="N858" i="14" s="1"/>
  <c r="O857" i="14"/>
  <c r="J858" i="14"/>
  <c r="J859" i="14" s="1"/>
  <c r="J860" i="14" s="1"/>
  <c r="J861" i="14" s="1"/>
  <c r="J862" i="14" s="1"/>
  <c r="J863" i="14" s="1"/>
  <c r="J864" i="14" s="1"/>
  <c r="J865" i="14" s="1"/>
  <c r="J866" i="14" s="1"/>
  <c r="J867" i="14" s="1"/>
  <c r="L363" i="13"/>
  <c r="K364" i="13" s="1"/>
  <c r="O364" i="13"/>
  <c r="L857" i="14" l="1"/>
  <c r="K858" i="14" s="1"/>
  <c r="O858" i="14" s="1"/>
  <c r="I858" i="14"/>
  <c r="P364" i="13"/>
  <c r="M364" i="13"/>
  <c r="I859" i="14" l="1"/>
  <c r="M858" i="14"/>
  <c r="L364" i="13"/>
  <c r="K365" i="13" s="1"/>
  <c r="O365" i="13"/>
  <c r="L858" i="14" l="1"/>
  <c r="N859" i="14"/>
  <c r="I860" i="14"/>
  <c r="P365" i="13"/>
  <c r="M365" i="13"/>
  <c r="I861" i="14" l="1"/>
  <c r="K859" i="14"/>
  <c r="O859" i="14" s="1"/>
  <c r="O366" i="13"/>
  <c r="L365" i="13"/>
  <c r="K366" i="13" s="1"/>
  <c r="M859" i="14" l="1"/>
  <c r="I862" i="14"/>
  <c r="H366" i="13"/>
  <c r="P366" i="13"/>
  <c r="I863" i="14" l="1"/>
  <c r="I864" i="14" s="1"/>
  <c r="I865" i="14" s="1"/>
  <c r="N860" i="14"/>
  <c r="L859" i="14"/>
  <c r="H367" i="13"/>
  <c r="I366" i="13"/>
  <c r="K860" i="14" l="1"/>
  <c r="I866" i="14"/>
  <c r="I367" i="13"/>
  <c r="J366" i="13"/>
  <c r="N366" i="13"/>
  <c r="I867" i="14" l="1"/>
  <c r="O860" i="14"/>
  <c r="M860" i="14"/>
  <c r="M366" i="13"/>
  <c r="N367" i="13"/>
  <c r="J367" i="13"/>
  <c r="L860" i="14" l="1"/>
  <c r="N861" i="14"/>
  <c r="L366" i="13"/>
  <c r="K367" i="13" s="1"/>
  <c r="P367" i="13" s="1"/>
  <c r="O367" i="13"/>
  <c r="K861" i="14" l="1"/>
  <c r="M367" i="13"/>
  <c r="O861" i="14" l="1"/>
  <c r="M861" i="14"/>
  <c r="L367" i="13"/>
  <c r="K368" i="13" s="1"/>
  <c r="H368" i="13" s="1"/>
  <c r="O368" i="13"/>
  <c r="N862" i="14" l="1"/>
  <c r="L861" i="14"/>
  <c r="H369" i="13"/>
  <c r="I368" i="13"/>
  <c r="P368" i="13"/>
  <c r="K862" i="14" l="1"/>
  <c r="J368" i="13"/>
  <c r="I369" i="13"/>
  <c r="J369" i="13" s="1"/>
  <c r="N368" i="13"/>
  <c r="M862" i="14" l="1"/>
  <c r="O862" i="14"/>
  <c r="N369" i="13"/>
  <c r="M368" i="13"/>
  <c r="L862" i="14" l="1"/>
  <c r="N863" i="14"/>
  <c r="L368" i="13"/>
  <c r="K369" i="13" s="1"/>
  <c r="O369" i="13"/>
  <c r="K863" i="14" l="1"/>
  <c r="O863" i="14" s="1"/>
  <c r="P369" i="13"/>
  <c r="M369" i="13"/>
  <c r="H370" i="13"/>
  <c r="M863" i="14" l="1"/>
  <c r="O370" i="13"/>
  <c r="L369" i="13"/>
  <c r="K370" i="13" s="1"/>
  <c r="P370" i="13" s="1"/>
  <c r="H371" i="13"/>
  <c r="H372" i="13" s="1"/>
  <c r="H373" i="13" s="1"/>
  <c r="I370" i="13"/>
  <c r="N864" i="14" l="1"/>
  <c r="L863" i="14"/>
  <c r="I371" i="13"/>
  <c r="J370" i="13"/>
  <c r="N370" i="13"/>
  <c r="K864" i="14" l="1"/>
  <c r="N371" i="13"/>
  <c r="M370" i="13"/>
  <c r="J371" i="13"/>
  <c r="I372" i="13"/>
  <c r="M864" i="14" l="1"/>
  <c r="O864" i="14"/>
  <c r="L370" i="13"/>
  <c r="K371" i="13" s="1"/>
  <c r="P371" i="13" s="1"/>
  <c r="O371" i="13"/>
  <c r="I373" i="13"/>
  <c r="J373" i="13" s="1"/>
  <c r="J372" i="13"/>
  <c r="N372" i="13"/>
  <c r="N865" i="14" l="1"/>
  <c r="L864" i="14"/>
  <c r="M371" i="13"/>
  <c r="O372" i="13" s="1"/>
  <c r="N373" i="13"/>
  <c r="K865" i="14" l="1"/>
  <c r="M865" i="14" s="1"/>
  <c r="L371" i="13"/>
  <c r="K372" i="13" s="1"/>
  <c r="P372" i="13" s="1"/>
  <c r="N866" i="14" l="1"/>
  <c r="L865" i="14"/>
  <c r="K866" i="14" s="1"/>
  <c r="O865" i="14"/>
  <c r="M372" i="13"/>
  <c r="O373" i="13" s="1"/>
  <c r="O866" i="14" l="1"/>
  <c r="M866" i="14"/>
  <c r="L372" i="13"/>
  <c r="K373" i="13" s="1"/>
  <c r="P373" i="13" s="1"/>
  <c r="N867" i="14" l="1"/>
  <c r="L866" i="14"/>
  <c r="K867" i="14" s="1"/>
  <c r="M373" i="13"/>
  <c r="O374" i="13" s="1"/>
  <c r="O867" i="14" l="1"/>
  <c r="J868" i="14"/>
  <c r="J869" i="14" s="1"/>
  <c r="J870" i="14" s="1"/>
  <c r="J871" i="14" s="1"/>
  <c r="J872" i="14" s="1"/>
  <c r="J873" i="14" s="1"/>
  <c r="J874" i="14" s="1"/>
  <c r="J875" i="14" s="1"/>
  <c r="J876" i="14" s="1"/>
  <c r="J877" i="14" s="1"/>
  <c r="M867" i="14"/>
  <c r="L373" i="13"/>
  <c r="K374" i="13" s="1"/>
  <c r="P374" i="13" s="1"/>
  <c r="H374" i="13"/>
  <c r="N868" i="14" l="1"/>
  <c r="L867" i="14"/>
  <c r="I868" i="14"/>
  <c r="H375" i="13"/>
  <c r="H376" i="13" s="1"/>
  <c r="H377" i="13" s="1"/>
  <c r="I374" i="13"/>
  <c r="K868" i="14" l="1"/>
  <c r="M868" i="14" s="1"/>
  <c r="I869" i="14"/>
  <c r="I870" i="14" s="1"/>
  <c r="I375" i="13"/>
  <c r="J374" i="13"/>
  <c r="N374" i="13"/>
  <c r="L868" i="14" l="1"/>
  <c r="K869" i="14" s="1"/>
  <c r="N869" i="14"/>
  <c r="I871" i="14"/>
  <c r="O868" i="14"/>
  <c r="M374" i="13"/>
  <c r="N375" i="13"/>
  <c r="J375" i="13"/>
  <c r="I376" i="13"/>
  <c r="I872" i="14" l="1"/>
  <c r="M869" i="14"/>
  <c r="O869" i="14"/>
  <c r="N376" i="13"/>
  <c r="J376" i="13"/>
  <c r="I377" i="13"/>
  <c r="J377" i="13" s="1"/>
  <c r="O375" i="13"/>
  <c r="L374" i="13"/>
  <c r="K375" i="13" s="1"/>
  <c r="P375" i="13" s="1"/>
  <c r="N870" i="14" l="1"/>
  <c r="L869" i="14"/>
  <c r="I873" i="14"/>
  <c r="M375" i="13"/>
  <c r="N377" i="13"/>
  <c r="K870" i="14" l="1"/>
  <c r="M870" i="14" s="1"/>
  <c r="I874" i="14"/>
  <c r="L375" i="13"/>
  <c r="K376" i="13" s="1"/>
  <c r="O376" i="13"/>
  <c r="L870" i="14" l="1"/>
  <c r="N871" i="14"/>
  <c r="I875" i="14"/>
  <c r="O870" i="14"/>
  <c r="P376" i="13"/>
  <c r="M376" i="13"/>
  <c r="I876" i="14" l="1"/>
  <c r="K871" i="14"/>
  <c r="L376" i="13"/>
  <c r="K377" i="13" s="1"/>
  <c r="O377" i="13"/>
  <c r="O871" i="14" l="1"/>
  <c r="M871" i="14"/>
  <c r="I877" i="14"/>
  <c r="P377" i="13"/>
  <c r="M377" i="13"/>
  <c r="L871" i="14" l="1"/>
  <c r="N872" i="14"/>
  <c r="O378" i="13"/>
  <c r="L377" i="13"/>
  <c r="K378" i="13" s="1"/>
  <c r="K872" i="14" l="1"/>
  <c r="O872" i="14" s="1"/>
  <c r="H378" i="13"/>
  <c r="P378" i="13"/>
  <c r="M872" i="14" l="1"/>
  <c r="I378" i="13"/>
  <c r="H379" i="13"/>
  <c r="H380" i="13" s="1"/>
  <c r="H381" i="13" s="1"/>
  <c r="L872" i="14" l="1"/>
  <c r="N873" i="14"/>
  <c r="J378" i="13"/>
  <c r="I379" i="13"/>
  <c r="N378" i="13"/>
  <c r="K873" i="14" l="1"/>
  <c r="O873" i="14" s="1"/>
  <c r="N379" i="13"/>
  <c r="M378" i="13"/>
  <c r="I380" i="13"/>
  <c r="J379" i="13"/>
  <c r="M873" i="14" l="1"/>
  <c r="L378" i="13"/>
  <c r="K379" i="13" s="1"/>
  <c r="P379" i="13" s="1"/>
  <c r="O379" i="13"/>
  <c r="I381" i="13"/>
  <c r="J381" i="13" s="1"/>
  <c r="J380" i="13"/>
  <c r="N380" i="13"/>
  <c r="L873" i="14" l="1"/>
  <c r="N874" i="14"/>
  <c r="M379" i="13"/>
  <c r="L379" i="13" s="1"/>
  <c r="K380" i="13" s="1"/>
  <c r="P380" i="13" s="1"/>
  <c r="N381" i="13"/>
  <c r="K874" i="14" l="1"/>
  <c r="O874" i="14" s="1"/>
  <c r="O380" i="13"/>
  <c r="M380" i="13"/>
  <c r="M874" i="14" l="1"/>
  <c r="O381" i="13"/>
  <c r="L380" i="13"/>
  <c r="K381" i="13" s="1"/>
  <c r="N875" i="14" l="1"/>
  <c r="L874" i="14"/>
  <c r="P381" i="13"/>
  <c r="M381" i="13"/>
  <c r="K875" i="14" l="1"/>
  <c r="M875" i="14" s="1"/>
  <c r="O382" i="13"/>
  <c r="L381" i="13"/>
  <c r="K382" i="13" s="1"/>
  <c r="N876" i="14" l="1"/>
  <c r="L875" i="14"/>
  <c r="K876" i="14" s="1"/>
  <c r="O875" i="14"/>
  <c r="H382" i="13"/>
  <c r="P382" i="13"/>
  <c r="O876" i="14" l="1"/>
  <c r="M876" i="14"/>
  <c r="H383" i="13"/>
  <c r="H384" i="13" s="1"/>
  <c r="H385" i="13" s="1"/>
  <c r="I382" i="13"/>
  <c r="L876" i="14" l="1"/>
  <c r="K877" i="14" s="1"/>
  <c r="N877" i="14"/>
  <c r="I383" i="13"/>
  <c r="J382" i="13"/>
  <c r="N382" i="13"/>
  <c r="M877" i="14" l="1"/>
  <c r="O877" i="14"/>
  <c r="J878" i="14"/>
  <c r="J879" i="14" s="1"/>
  <c r="J880" i="14" s="1"/>
  <c r="J881" i="14" s="1"/>
  <c r="J882" i="14" s="1"/>
  <c r="J883" i="14" s="1"/>
  <c r="J884" i="14" s="1"/>
  <c r="J885" i="14" s="1"/>
  <c r="J886" i="14" s="1"/>
  <c r="J887" i="14" s="1"/>
  <c r="N383" i="13"/>
  <c r="M382" i="13"/>
  <c r="J383" i="13"/>
  <c r="I384" i="13"/>
  <c r="I878" i="14" l="1"/>
  <c r="L877" i="14"/>
  <c r="N878" i="14"/>
  <c r="O383" i="13"/>
  <c r="L382" i="13"/>
  <c r="K383" i="13" s="1"/>
  <c r="P383" i="13" s="1"/>
  <c r="I385" i="13"/>
  <c r="J385" i="13" s="1"/>
  <c r="J384" i="13"/>
  <c r="N384" i="13"/>
  <c r="K878" i="14" l="1"/>
  <c r="I879" i="14"/>
  <c r="M383" i="13"/>
  <c r="O384" i="13" s="1"/>
  <c r="N385" i="13"/>
  <c r="I880" i="14" l="1"/>
  <c r="M878" i="14"/>
  <c r="O878" i="14"/>
  <c r="L383" i="13"/>
  <c r="K384" i="13" s="1"/>
  <c r="P384" i="13" s="1"/>
  <c r="L878" i="14" l="1"/>
  <c r="N879" i="14"/>
  <c r="I881" i="14"/>
  <c r="M384" i="13"/>
  <c r="L384" i="13" s="1"/>
  <c r="K385" i="13" s="1"/>
  <c r="I882" i="14" l="1"/>
  <c r="K879" i="14"/>
  <c r="O385" i="13"/>
  <c r="P385" i="13"/>
  <c r="M385" i="13"/>
  <c r="I883" i="14" l="1"/>
  <c r="O879" i="14"/>
  <c r="M879" i="14"/>
  <c r="L385" i="13"/>
  <c r="K386" i="13" s="1"/>
  <c r="O386" i="13"/>
  <c r="N880" i="14" l="1"/>
  <c r="L879" i="14"/>
  <c r="I884" i="14"/>
  <c r="P386" i="13"/>
  <c r="H386" i="13"/>
  <c r="I885" i="14" l="1"/>
  <c r="K880" i="14"/>
  <c r="M880" i="14" s="1"/>
  <c r="I386" i="13"/>
  <c r="H387" i="13"/>
  <c r="N881" i="14" l="1"/>
  <c r="L880" i="14"/>
  <c r="K881" i="14" s="1"/>
  <c r="O880" i="14"/>
  <c r="I886" i="14"/>
  <c r="J386" i="13"/>
  <c r="I387" i="13"/>
  <c r="N386" i="13"/>
  <c r="I887" i="14" l="1"/>
  <c r="O881" i="14"/>
  <c r="M881" i="14"/>
  <c r="M386" i="13"/>
  <c r="N387" i="13"/>
  <c r="J387" i="13"/>
  <c r="N882" i="14" l="1"/>
  <c r="L881" i="14"/>
  <c r="L386" i="13"/>
  <c r="K387" i="13" s="1"/>
  <c r="P387" i="13" s="1"/>
  <c r="O387" i="13"/>
  <c r="K882" i="14" l="1"/>
  <c r="M387" i="13"/>
  <c r="M882" i="14" l="1"/>
  <c r="O882" i="14"/>
  <c r="O388" i="13"/>
  <c r="L387" i="13"/>
  <c r="K388" i="13" s="1"/>
  <c r="H388" i="13" s="1"/>
  <c r="N883" i="14" l="1"/>
  <c r="L882" i="14"/>
  <c r="H389" i="13"/>
  <c r="I388" i="13"/>
  <c r="P388" i="13"/>
  <c r="K883" i="14" l="1"/>
  <c r="J388" i="13"/>
  <c r="I389" i="13"/>
  <c r="J389" i="13" s="1"/>
  <c r="N388" i="13"/>
  <c r="M883" i="14" l="1"/>
  <c r="O883" i="14"/>
  <c r="N389" i="13"/>
  <c r="M388" i="13"/>
  <c r="N884" i="14" l="1"/>
  <c r="L883" i="14"/>
  <c r="L388" i="13"/>
  <c r="K389" i="13" s="1"/>
  <c r="O389" i="13"/>
  <c r="K884" i="14" l="1"/>
  <c r="P389" i="13"/>
  <c r="M389" i="13"/>
  <c r="H390" i="13"/>
  <c r="M884" i="14" l="1"/>
  <c r="O884" i="14"/>
  <c r="L389" i="13"/>
  <c r="K390" i="13" s="1"/>
  <c r="P390" i="13" s="1"/>
  <c r="O390" i="13"/>
  <c r="H391" i="13"/>
  <c r="H392" i="13" s="1"/>
  <c r="H393" i="13" s="1"/>
  <c r="I390" i="13"/>
  <c r="N885" i="14" l="1"/>
  <c r="L884" i="14"/>
  <c r="J390" i="13"/>
  <c r="I391" i="13"/>
  <c r="N390" i="13"/>
  <c r="K885" i="14" l="1"/>
  <c r="M390" i="13"/>
  <c r="N391" i="13"/>
  <c r="I392" i="13"/>
  <c r="J391" i="13"/>
  <c r="M885" i="14" l="1"/>
  <c r="O885" i="14"/>
  <c r="J392" i="13"/>
  <c r="I393" i="13"/>
  <c r="J393" i="13" s="1"/>
  <c r="N392" i="13"/>
  <c r="O391" i="13"/>
  <c r="L390" i="13"/>
  <c r="K391" i="13" s="1"/>
  <c r="P391" i="13" s="1"/>
  <c r="N886" i="14" l="1"/>
  <c r="L885" i="14"/>
  <c r="N393" i="13"/>
  <c r="M391" i="13"/>
  <c r="K886" i="14" l="1"/>
  <c r="M886" i="14" s="1"/>
  <c r="O392" i="13"/>
  <c r="L391" i="13"/>
  <c r="K392" i="13" s="1"/>
  <c r="L886" i="14" l="1"/>
  <c r="K887" i="14" s="1"/>
  <c r="N887" i="14"/>
  <c r="O886" i="14"/>
  <c r="P392" i="13"/>
  <c r="M392" i="13"/>
  <c r="M887" i="14" l="1"/>
  <c r="O887" i="14"/>
  <c r="J888" i="14"/>
  <c r="J889" i="14" s="1"/>
  <c r="J890" i="14" s="1"/>
  <c r="J891" i="14" s="1"/>
  <c r="J892" i="14" s="1"/>
  <c r="J893" i="14" s="1"/>
  <c r="J894" i="14" s="1"/>
  <c r="J895" i="14" s="1"/>
  <c r="J896" i="14" s="1"/>
  <c r="J897" i="14" s="1"/>
  <c r="O393" i="13"/>
  <c r="L392" i="13"/>
  <c r="K393" i="13" s="1"/>
  <c r="I888" i="14" l="1"/>
  <c r="L887" i="14"/>
  <c r="N888" i="14"/>
  <c r="P393" i="13"/>
  <c r="M393" i="13"/>
  <c r="K888" i="14" l="1"/>
  <c r="I889" i="14"/>
  <c r="O394" i="13"/>
  <c r="L393" i="13"/>
  <c r="K394" i="13" s="1"/>
  <c r="M888" i="14" l="1"/>
  <c r="I890" i="14"/>
  <c r="O888" i="14"/>
  <c r="H394" i="13"/>
  <c r="P394" i="13"/>
  <c r="I891" i="14" l="1"/>
  <c r="I892" i="14" s="1"/>
  <c r="N889" i="14"/>
  <c r="L888" i="14"/>
  <c r="H395" i="13"/>
  <c r="H396" i="13" s="1"/>
  <c r="H397" i="13" s="1"/>
  <c r="I394" i="13"/>
  <c r="K889" i="14" l="1"/>
  <c r="I893" i="14"/>
  <c r="I894" i="14" s="1"/>
  <c r="I895" i="14" s="1"/>
  <c r="J394" i="13"/>
  <c r="I395" i="13"/>
  <c r="N394" i="13"/>
  <c r="I896" i="14" l="1"/>
  <c r="M889" i="14"/>
  <c r="O889" i="14"/>
  <c r="M394" i="13"/>
  <c r="N395" i="13"/>
  <c r="J395" i="13"/>
  <c r="I396" i="13"/>
  <c r="N890" i="14" l="1"/>
  <c r="L889" i="14"/>
  <c r="I897" i="14"/>
  <c r="I397" i="13"/>
  <c r="J397" i="13" s="1"/>
  <c r="J396" i="13"/>
  <c r="N396" i="13"/>
  <c r="L394" i="13"/>
  <c r="K395" i="13" s="1"/>
  <c r="P395" i="13" s="1"/>
  <c r="O395" i="13"/>
  <c r="K890" i="14" l="1"/>
  <c r="M395" i="13"/>
  <c r="N397" i="13"/>
  <c r="M890" i="14" l="1"/>
  <c r="O890" i="14"/>
  <c r="O396" i="13"/>
  <c r="L395" i="13"/>
  <c r="K396" i="13" s="1"/>
  <c r="L890" i="14" l="1"/>
  <c r="N891" i="14"/>
  <c r="P396" i="13"/>
  <c r="M396" i="13"/>
  <c r="K891" i="14" l="1"/>
  <c r="O891" i="14" s="1"/>
  <c r="O397" i="13"/>
  <c r="L396" i="13"/>
  <c r="K397" i="13" s="1"/>
  <c r="M891" i="14" l="1"/>
  <c r="P397" i="13"/>
  <c r="M397" i="13"/>
  <c r="L891" i="14" l="1"/>
  <c r="N892" i="14"/>
  <c r="O398" i="13"/>
  <c r="L397" i="13"/>
  <c r="K398" i="13" s="1"/>
  <c r="K892" i="14" l="1"/>
  <c r="O892" i="14" s="1"/>
  <c r="H398" i="13"/>
  <c r="P398" i="13"/>
  <c r="M892" i="14" l="1"/>
  <c r="H399" i="13"/>
  <c r="H400" i="13" s="1"/>
  <c r="H401" i="13" s="1"/>
  <c r="I398" i="13"/>
  <c r="L892" i="14" l="1"/>
  <c r="N893" i="14"/>
  <c r="J398" i="13"/>
  <c r="I399" i="13"/>
  <c r="N398" i="13"/>
  <c r="K893" i="14" l="1"/>
  <c r="O893" i="14" s="1"/>
  <c r="M398" i="13"/>
  <c r="N399" i="13"/>
  <c r="J399" i="13"/>
  <c r="I400" i="13"/>
  <c r="M893" i="14" l="1"/>
  <c r="N400" i="13"/>
  <c r="J400" i="13"/>
  <c r="I401" i="13"/>
  <c r="J401" i="13" s="1"/>
  <c r="O399" i="13"/>
  <c r="L398" i="13"/>
  <c r="K399" i="13" s="1"/>
  <c r="P399" i="13" s="1"/>
  <c r="N894" i="14" l="1"/>
  <c r="L893" i="14"/>
  <c r="M399" i="13"/>
  <c r="N401" i="13"/>
  <c r="K894" i="14" l="1"/>
  <c r="L399" i="13"/>
  <c r="K400" i="13" s="1"/>
  <c r="O400" i="13"/>
  <c r="M894" i="14" l="1"/>
  <c r="O894" i="14"/>
  <c r="P400" i="13"/>
  <c r="M400" i="13"/>
  <c r="N895" i="14" l="1"/>
  <c r="L894" i="14"/>
  <c r="L400" i="13"/>
  <c r="K401" i="13" s="1"/>
  <c r="O401" i="13"/>
  <c r="K895" i="14" l="1"/>
  <c r="P401" i="13"/>
  <c r="M401" i="13"/>
  <c r="M895" i="14" l="1"/>
  <c r="O895" i="14"/>
  <c r="O402" i="13"/>
  <c r="L401" i="13"/>
  <c r="K402" i="13" s="1"/>
  <c r="N896" i="14" l="1"/>
  <c r="L895" i="14"/>
  <c r="P402" i="13"/>
  <c r="H402" i="13"/>
  <c r="K896" i="14" l="1"/>
  <c r="H403" i="13"/>
  <c r="H404" i="13" s="1"/>
  <c r="H405" i="13" s="1"/>
  <c r="I402" i="13"/>
  <c r="M896" i="14" l="1"/>
  <c r="O896" i="14"/>
  <c r="J402" i="13"/>
  <c r="I403" i="13"/>
  <c r="N402" i="13"/>
  <c r="L896" i="14" l="1"/>
  <c r="K897" i="14" s="1"/>
  <c r="N897" i="14"/>
  <c r="N403" i="13"/>
  <c r="M402" i="13"/>
  <c r="I404" i="13"/>
  <c r="J403" i="13"/>
  <c r="M897" i="14" l="1"/>
  <c r="O897" i="14"/>
  <c r="J898" i="14"/>
  <c r="J899" i="14" s="1"/>
  <c r="J900" i="14" s="1"/>
  <c r="J901" i="14" s="1"/>
  <c r="J902" i="14" s="1"/>
  <c r="J903" i="14" s="1"/>
  <c r="J904" i="14" s="1"/>
  <c r="J905" i="14" s="1"/>
  <c r="J906" i="14" s="1"/>
  <c r="J907" i="14" s="1"/>
  <c r="J404" i="13"/>
  <c r="I405" i="13"/>
  <c r="J405" i="13" s="1"/>
  <c r="L402" i="13"/>
  <c r="K403" i="13" s="1"/>
  <c r="P403" i="13" s="1"/>
  <c r="O403" i="13"/>
  <c r="N404" i="13"/>
  <c r="I898" i="14" l="1"/>
  <c r="N898" i="14"/>
  <c r="L897" i="14"/>
  <c r="N405" i="13"/>
  <c r="M403" i="13"/>
  <c r="K898" i="14" l="1"/>
  <c r="I899" i="14"/>
  <c r="L403" i="13"/>
  <c r="K404" i="13" s="1"/>
  <c r="O404" i="13"/>
  <c r="M898" i="14" l="1"/>
  <c r="I900" i="14"/>
  <c r="O898" i="14"/>
  <c r="P404" i="13"/>
  <c r="M404" i="13"/>
  <c r="N899" i="14" l="1"/>
  <c r="L898" i="14"/>
  <c r="I901" i="14"/>
  <c r="I902" i="14" s="1"/>
  <c r="L404" i="13"/>
  <c r="K405" i="13" s="1"/>
  <c r="O405" i="13"/>
  <c r="K899" i="14" l="1"/>
  <c r="M899" i="14" s="1"/>
  <c r="I903" i="14"/>
  <c r="P405" i="13"/>
  <c r="M405" i="13"/>
  <c r="N900" i="14" l="1"/>
  <c r="L899" i="14"/>
  <c r="I904" i="14"/>
  <c r="I905" i="14" s="1"/>
  <c r="I906" i="14" s="1"/>
  <c r="I907" i="14" s="1"/>
  <c r="O899" i="14"/>
  <c r="O406" i="13"/>
  <c r="L405" i="13"/>
  <c r="K406" i="13" s="1"/>
  <c r="K900" i="14" l="1"/>
  <c r="O900" i="14" s="1"/>
  <c r="H406" i="13"/>
  <c r="P406" i="13"/>
  <c r="M900" i="14" l="1"/>
  <c r="H407" i="13"/>
  <c r="I406" i="13"/>
  <c r="N901" i="14" l="1"/>
  <c r="L900" i="14"/>
  <c r="I407" i="13"/>
  <c r="J406" i="13"/>
  <c r="N406" i="13"/>
  <c r="K901" i="14" l="1"/>
  <c r="N407" i="13"/>
  <c r="M406" i="13"/>
  <c r="J407" i="13"/>
  <c r="M901" i="14" l="1"/>
  <c r="O901" i="14"/>
  <c r="L406" i="13"/>
  <c r="K407" i="13" s="1"/>
  <c r="P407" i="13" s="1"/>
  <c r="O407" i="13"/>
  <c r="L901" i="14" l="1"/>
  <c r="N902" i="14"/>
  <c r="M407" i="13"/>
  <c r="L407" i="13" s="1"/>
  <c r="K408" i="13" s="1"/>
  <c r="K902" i="14" l="1"/>
  <c r="O902" i="14" s="1"/>
  <c r="O408" i="13"/>
  <c r="P408" i="13"/>
  <c r="H408" i="13"/>
  <c r="M902" i="14" l="1"/>
  <c r="H409" i="13"/>
  <c r="I408" i="13"/>
  <c r="L902" i="14" l="1"/>
  <c r="N903" i="14"/>
  <c r="J408" i="13"/>
  <c r="I409" i="13"/>
  <c r="J409" i="13" s="1"/>
  <c r="N408" i="13"/>
  <c r="K903" i="14" l="1"/>
  <c r="N409" i="13"/>
  <c r="M408" i="13"/>
  <c r="O903" i="14" l="1"/>
  <c r="M903" i="14"/>
  <c r="O409" i="13"/>
  <c r="L408" i="13"/>
  <c r="K409" i="13" s="1"/>
  <c r="P409" i="13" s="1"/>
  <c r="H410" i="13"/>
  <c r="L903" i="14" l="1"/>
  <c r="N904" i="14"/>
  <c r="M409" i="13"/>
  <c r="I410" i="13"/>
  <c r="H411" i="13"/>
  <c r="H412" i="13" s="1"/>
  <c r="H413" i="13" s="1"/>
  <c r="K904" i="14" l="1"/>
  <c r="O904" i="14" s="1"/>
  <c r="L409" i="13"/>
  <c r="K410" i="13" s="1"/>
  <c r="P410" i="13" s="1"/>
  <c r="O410" i="13"/>
  <c r="J410" i="13"/>
  <c r="I411" i="13"/>
  <c r="N410" i="13"/>
  <c r="M904" i="14" l="1"/>
  <c r="N411" i="13"/>
  <c r="M410" i="13"/>
  <c r="J411" i="13"/>
  <c r="I412" i="13"/>
  <c r="L904" i="14" l="1"/>
  <c r="N905" i="14"/>
  <c r="L410" i="13"/>
  <c r="K411" i="13" s="1"/>
  <c r="P411" i="13" s="1"/>
  <c r="O411" i="13"/>
  <c r="J412" i="13"/>
  <c r="I413" i="13"/>
  <c r="J413" i="13" s="1"/>
  <c r="N412" i="13"/>
  <c r="M411" i="13" l="1"/>
  <c r="L411" i="13" s="1"/>
  <c r="K412" i="13" s="1"/>
  <c r="P412" i="13" s="1"/>
  <c r="K905" i="14"/>
  <c r="O905" i="14" s="1"/>
  <c r="N413" i="13"/>
  <c r="O412" i="13" l="1"/>
  <c r="M905" i="14"/>
  <c r="M412" i="13"/>
  <c r="N906" i="14" l="1"/>
  <c r="L905" i="14"/>
  <c r="L412" i="13"/>
  <c r="K413" i="13" s="1"/>
  <c r="O413" i="13"/>
  <c r="K906" i="14" l="1"/>
  <c r="P413" i="13"/>
  <c r="M413" i="13"/>
  <c r="M906" i="14" l="1"/>
  <c r="O906" i="14"/>
  <c r="O414" i="13"/>
  <c r="L413" i="13"/>
  <c r="K414" i="13" s="1"/>
  <c r="L906" i="14" l="1"/>
  <c r="K907" i="14" s="1"/>
  <c r="N907" i="14"/>
  <c r="H414" i="13"/>
  <c r="P414" i="13"/>
  <c r="M907" i="14" l="1"/>
  <c r="N908" i="14" s="1"/>
  <c r="O907" i="14"/>
  <c r="J908" i="14"/>
  <c r="J909" i="14" s="1"/>
  <c r="J910" i="14" s="1"/>
  <c r="J911" i="14" s="1"/>
  <c r="J912" i="14" s="1"/>
  <c r="J913" i="14" s="1"/>
  <c r="J914" i="14" s="1"/>
  <c r="J915" i="14" s="1"/>
  <c r="J916" i="14" s="1"/>
  <c r="J917" i="14" s="1"/>
  <c r="H415" i="13"/>
  <c r="H416" i="13" s="1"/>
  <c r="H417" i="13" s="1"/>
  <c r="I414" i="13"/>
  <c r="L907" i="14" l="1"/>
  <c r="K908" i="14" s="1"/>
  <c r="O908" i="14" s="1"/>
  <c r="I908" i="14"/>
  <c r="I415" i="13"/>
  <c r="J414" i="13"/>
  <c r="N414" i="13"/>
  <c r="I909" i="14" l="1"/>
  <c r="M908" i="14"/>
  <c r="M414" i="13"/>
  <c r="N415" i="13"/>
  <c r="I416" i="13"/>
  <c r="J415" i="13"/>
  <c r="L908" i="14" l="1"/>
  <c r="N909" i="14"/>
  <c r="I910" i="14"/>
  <c r="I911" i="14" s="1"/>
  <c r="N416" i="13"/>
  <c r="J416" i="13"/>
  <c r="I417" i="13"/>
  <c r="J417" i="13" s="1"/>
  <c r="O415" i="13"/>
  <c r="L414" i="13"/>
  <c r="K415" i="13" s="1"/>
  <c r="P415" i="13" s="1"/>
  <c r="I912" i="14" l="1"/>
  <c r="I913" i="14" s="1"/>
  <c r="I914" i="14" s="1"/>
  <c r="K909" i="14"/>
  <c r="M415" i="13"/>
  <c r="N417" i="13"/>
  <c r="M909" i="14" l="1"/>
  <c r="O909" i="14"/>
  <c r="I915" i="14"/>
  <c r="L415" i="13"/>
  <c r="K416" i="13" s="1"/>
  <c r="O416" i="13"/>
  <c r="L909" i="14" l="1"/>
  <c r="N910" i="14"/>
  <c r="I916" i="14"/>
  <c r="P416" i="13"/>
  <c r="M416" i="13"/>
  <c r="I917" i="14" l="1"/>
  <c r="K910" i="14"/>
  <c r="O910" i="14" s="1"/>
  <c r="O417" i="13"/>
  <c r="L416" i="13"/>
  <c r="K417" i="13" s="1"/>
  <c r="M910" i="14" l="1"/>
  <c r="P417" i="13"/>
  <c r="M417" i="13"/>
  <c r="N911" i="14" l="1"/>
  <c r="L910" i="14"/>
  <c r="O418" i="13"/>
  <c r="L417" i="13"/>
  <c r="K418" i="13" s="1"/>
  <c r="K911" i="14" l="1"/>
  <c r="P418" i="13"/>
  <c r="H418" i="13"/>
  <c r="M911" i="14" l="1"/>
  <c r="O911" i="14"/>
  <c r="H419" i="13"/>
  <c r="H420" i="13" s="1"/>
  <c r="H421" i="13" s="1"/>
  <c r="I418" i="13"/>
  <c r="N912" i="14" l="1"/>
  <c r="L911" i="14"/>
  <c r="J418" i="13"/>
  <c r="I419" i="13"/>
  <c r="N418" i="13"/>
  <c r="K912" i="14" l="1"/>
  <c r="N419" i="13"/>
  <c r="M418" i="13"/>
  <c r="J419" i="13"/>
  <c r="I420" i="13"/>
  <c r="M912" i="14" l="1"/>
  <c r="O912" i="14"/>
  <c r="O419" i="13"/>
  <c r="L418" i="13"/>
  <c r="K419" i="13" s="1"/>
  <c r="P419" i="13" s="1"/>
  <c r="J420" i="13"/>
  <c r="I421" i="13"/>
  <c r="J421" i="13" s="1"/>
  <c r="N420" i="13"/>
  <c r="L912" i="14" l="1"/>
  <c r="N913" i="14"/>
  <c r="M419" i="13"/>
  <c r="O420" i="13" s="1"/>
  <c r="N421" i="13"/>
  <c r="K913" i="14" l="1"/>
  <c r="O913" i="14" s="1"/>
  <c r="L419" i="13"/>
  <c r="K420" i="13" s="1"/>
  <c r="P420" i="13" s="1"/>
  <c r="M913" i="14" l="1"/>
  <c r="M420" i="13"/>
  <c r="L420" i="13" s="1"/>
  <c r="K421" i="13" s="1"/>
  <c r="P421" i="13" s="1"/>
  <c r="L913" i="14" l="1"/>
  <c r="N914" i="14"/>
  <c r="M421" i="13"/>
  <c r="O422" i="13" s="1"/>
  <c r="O421" i="13"/>
  <c r="K914" i="14" l="1"/>
  <c r="L421" i="13"/>
  <c r="K422" i="13" s="1"/>
  <c r="P422" i="13" s="1"/>
  <c r="H422" i="13"/>
  <c r="O914" i="14" l="1"/>
  <c r="M914" i="14"/>
  <c r="H423" i="13"/>
  <c r="H424" i="13" s="1"/>
  <c r="H425" i="13" s="1"/>
  <c r="I422" i="13"/>
  <c r="N915" i="14" l="1"/>
  <c r="L914" i="14"/>
  <c r="N422" i="13"/>
  <c r="I423" i="13"/>
  <c r="J422" i="13"/>
  <c r="K915" i="14" l="1"/>
  <c r="J423" i="13"/>
  <c r="I424" i="13"/>
  <c r="N423" i="13"/>
  <c r="N424" i="13" s="1"/>
  <c r="N425" i="13" s="1"/>
  <c r="M422" i="13"/>
  <c r="M915" i="14" l="1"/>
  <c r="O915" i="14"/>
  <c r="L422" i="13"/>
  <c r="K423" i="13" s="1"/>
  <c r="P423" i="13" s="1"/>
  <c r="O423" i="13"/>
  <c r="J424" i="13"/>
  <c r="I425" i="13"/>
  <c r="J425" i="13" s="1"/>
  <c r="N916" i="14" l="1"/>
  <c r="L915" i="14"/>
  <c r="M423" i="13"/>
  <c r="K916" i="14" l="1"/>
  <c r="M916" i="14" s="1"/>
  <c r="O424" i="13"/>
  <c r="L423" i="13"/>
  <c r="K424" i="13" s="1"/>
  <c r="L916" i="14" l="1"/>
  <c r="K917" i="14" s="1"/>
  <c r="N917" i="14"/>
  <c r="O916" i="14"/>
  <c r="M424" i="13"/>
  <c r="P424" i="13"/>
  <c r="M917" i="14" l="1"/>
  <c r="O917" i="14"/>
  <c r="J918" i="14"/>
  <c r="J919" i="14" s="1"/>
  <c r="J920" i="14" s="1"/>
  <c r="J921" i="14" s="1"/>
  <c r="J922" i="14" s="1"/>
  <c r="J923" i="14" s="1"/>
  <c r="J924" i="14" s="1"/>
  <c r="J925" i="14" s="1"/>
  <c r="J926" i="14" s="1"/>
  <c r="J927" i="14" s="1"/>
  <c r="O425" i="13"/>
  <c r="L424" i="13"/>
  <c r="K425" i="13" s="1"/>
  <c r="I918" i="14" l="1"/>
  <c r="N918" i="14"/>
  <c r="L917" i="14"/>
  <c r="P425" i="13"/>
  <c r="M425" i="13"/>
  <c r="I919" i="14" l="1"/>
  <c r="K918" i="14"/>
  <c r="M918" i="14" s="1"/>
  <c r="L425" i="13"/>
  <c r="K426" i="13" s="1"/>
  <c r="O426" i="13"/>
  <c r="N919" i="14" l="1"/>
  <c r="L918" i="14"/>
  <c r="K919" i="14" s="1"/>
  <c r="O918" i="14"/>
  <c r="I920" i="14"/>
  <c r="H426" i="13"/>
  <c r="P426" i="13"/>
  <c r="I921" i="14" l="1"/>
  <c r="I922" i="14" s="1"/>
  <c r="I923" i="14" s="1"/>
  <c r="M919" i="14"/>
  <c r="O919" i="14"/>
  <c r="I426" i="13"/>
  <c r="H427" i="13"/>
  <c r="N920" i="14" l="1"/>
  <c r="L919" i="14"/>
  <c r="I924" i="14"/>
  <c r="I925" i="14" s="1"/>
  <c r="I926" i="14" s="1"/>
  <c r="I927" i="14" s="1"/>
  <c r="I427" i="13"/>
  <c r="N426" i="13"/>
  <c r="J426" i="13"/>
  <c r="K920" i="14" l="1"/>
  <c r="N427" i="13"/>
  <c r="M426" i="13"/>
  <c r="J427" i="13"/>
  <c r="M920" i="14" l="1"/>
  <c r="O920" i="14"/>
  <c r="L426" i="13"/>
  <c r="K427" i="13" s="1"/>
  <c r="P427" i="13" s="1"/>
  <c r="O427" i="13"/>
  <c r="L920" i="14" l="1"/>
  <c r="N921" i="14"/>
  <c r="M427" i="13"/>
  <c r="O428" i="13" s="1"/>
  <c r="K921" i="14" l="1"/>
  <c r="L427" i="13"/>
  <c r="K428" i="13" s="1"/>
  <c r="H428" i="13" s="1"/>
  <c r="H429" i="13" s="1"/>
  <c r="O921" i="14" l="1"/>
  <c r="M921" i="14"/>
  <c r="P428" i="13"/>
  <c r="I428" i="13"/>
  <c r="I429" i="13" s="1"/>
  <c r="J429" i="13" s="1"/>
  <c r="L921" i="14" l="1"/>
  <c r="N922" i="14"/>
  <c r="N428" i="13"/>
  <c r="N429" i="13" s="1"/>
  <c r="J428" i="13"/>
  <c r="K922" i="14" l="1"/>
  <c r="O922" i="14" s="1"/>
  <c r="M428" i="13"/>
  <c r="L428" i="13" s="1"/>
  <c r="K429" i="13" s="1"/>
  <c r="M922" i="14" l="1"/>
  <c r="O429" i="13"/>
  <c r="P429" i="13"/>
  <c r="M429" i="13"/>
  <c r="H430" i="13"/>
  <c r="N923" i="14" l="1"/>
  <c r="L922" i="14"/>
  <c r="L429" i="13"/>
  <c r="K430" i="13" s="1"/>
  <c r="P430" i="13" s="1"/>
  <c r="O430" i="13"/>
  <c r="I430" i="13"/>
  <c r="H431" i="13"/>
  <c r="H432" i="13" s="1"/>
  <c r="H433" i="13" s="1"/>
  <c r="K923" i="14" l="1"/>
  <c r="J430" i="13"/>
  <c r="N430" i="13"/>
  <c r="I431" i="13"/>
  <c r="M923" i="14" l="1"/>
  <c r="O923" i="14"/>
  <c r="I432" i="13"/>
  <c r="J431" i="13"/>
  <c r="N431" i="13"/>
  <c r="N432" i="13" s="1"/>
  <c r="N433" i="13" s="1"/>
  <c r="M430" i="13"/>
  <c r="L923" i="14" l="1"/>
  <c r="N924" i="14"/>
  <c r="O431" i="13"/>
  <c r="L430" i="13"/>
  <c r="K431" i="13" s="1"/>
  <c r="J432" i="13"/>
  <c r="I433" i="13"/>
  <c r="J433" i="13" s="1"/>
  <c r="K924" i="14" l="1"/>
  <c r="O924" i="14" s="1"/>
  <c r="P431" i="13"/>
  <c r="M431" i="13"/>
  <c r="M924" i="14" l="1"/>
  <c r="O432" i="13"/>
  <c r="L431" i="13"/>
  <c r="K432" i="13" s="1"/>
  <c r="L924" i="14" l="1"/>
  <c r="N925" i="14"/>
  <c r="P432" i="13"/>
  <c r="M432" i="13"/>
  <c r="K925" i="14" l="1"/>
  <c r="O925" i="14" s="1"/>
  <c r="O433" i="13"/>
  <c r="L432" i="13"/>
  <c r="K433" i="13" s="1"/>
  <c r="M925" i="14" l="1"/>
  <c r="P433" i="13"/>
  <c r="M433" i="13"/>
  <c r="L925" i="14" l="1"/>
  <c r="N926" i="14"/>
  <c r="L433" i="13"/>
  <c r="K434" i="13" s="1"/>
  <c r="O434" i="13"/>
  <c r="K926" i="14" l="1"/>
  <c r="O926" i="14" s="1"/>
  <c r="P434" i="13"/>
  <c r="H434" i="13"/>
  <c r="M926" i="14" l="1"/>
  <c r="H435" i="13"/>
  <c r="H436" i="13" s="1"/>
  <c r="H437" i="13" s="1"/>
  <c r="I434" i="13"/>
  <c r="L926" i="14" l="1"/>
  <c r="K927" i="14" s="1"/>
  <c r="N927" i="14"/>
  <c r="J434" i="13"/>
  <c r="I435" i="13"/>
  <c r="N434" i="13"/>
  <c r="M927" i="14" l="1"/>
  <c r="L927" i="14" s="1"/>
  <c r="K928" i="14" s="1"/>
  <c r="O927" i="14"/>
  <c r="J928" i="14"/>
  <c r="J929" i="14" s="1"/>
  <c r="J930" i="14" s="1"/>
  <c r="J931" i="14" s="1"/>
  <c r="J932" i="14" s="1"/>
  <c r="J933" i="14" s="1"/>
  <c r="J934" i="14" s="1"/>
  <c r="J935" i="14" s="1"/>
  <c r="J936" i="14" s="1"/>
  <c r="J937" i="14" s="1"/>
  <c r="M434" i="13"/>
  <c r="N435" i="13"/>
  <c r="N436" i="13" s="1"/>
  <c r="N437" i="13" s="1"/>
  <c r="J435" i="13"/>
  <c r="I436" i="13"/>
  <c r="N928" i="14" l="1"/>
  <c r="I928" i="14"/>
  <c r="O928" i="14"/>
  <c r="J436" i="13"/>
  <c r="I437" i="13"/>
  <c r="J437" i="13" s="1"/>
  <c r="O435" i="13"/>
  <c r="L434" i="13"/>
  <c r="K435" i="13" s="1"/>
  <c r="M928" i="14" l="1"/>
  <c r="I929" i="14"/>
  <c r="P435" i="13"/>
  <c r="M435" i="13"/>
  <c r="I930" i="14" l="1"/>
  <c r="L928" i="14"/>
  <c r="N929" i="14"/>
  <c r="O436" i="13"/>
  <c r="L435" i="13"/>
  <c r="K436" i="13" s="1"/>
  <c r="K929" i="14" l="1"/>
  <c r="O929" i="14" s="1"/>
  <c r="I931" i="14"/>
  <c r="M436" i="13"/>
  <c r="P436" i="13"/>
  <c r="I932" i="14" l="1"/>
  <c r="M929" i="14"/>
  <c r="O437" i="13"/>
  <c r="L436" i="13"/>
  <c r="K437" i="13" s="1"/>
  <c r="N930" i="14" l="1"/>
  <c r="L929" i="14"/>
  <c r="I933" i="14"/>
  <c r="I934" i="14" s="1"/>
  <c r="P437" i="13"/>
  <c r="M437" i="13"/>
  <c r="K930" i="14" l="1"/>
  <c r="M930" i="14" s="1"/>
  <c r="I935" i="14"/>
  <c r="O438" i="13"/>
  <c r="L437" i="13"/>
  <c r="K438" i="13" s="1"/>
  <c r="I936" i="14" l="1"/>
  <c r="L930" i="14"/>
  <c r="K931" i="14" s="1"/>
  <c r="N931" i="14"/>
  <c r="O930" i="14"/>
  <c r="H438" i="13"/>
  <c r="P438" i="13"/>
  <c r="O931" i="14" l="1"/>
  <c r="M931" i="14"/>
  <c r="I937" i="14"/>
  <c r="H439" i="13"/>
  <c r="H440" i="13" s="1"/>
  <c r="H441" i="13" s="1"/>
  <c r="I438" i="13"/>
  <c r="N932" i="14" l="1"/>
  <c r="L931" i="14"/>
  <c r="J438" i="13"/>
  <c r="N438" i="13"/>
  <c r="I439" i="13"/>
  <c r="K932" i="14" l="1"/>
  <c r="O932" i="14" s="1"/>
  <c r="J439" i="13"/>
  <c r="I440" i="13"/>
  <c r="N439" i="13"/>
  <c r="N440" i="13" s="1"/>
  <c r="N441" i="13" s="1"/>
  <c r="M438" i="13"/>
  <c r="M932" i="14" l="1"/>
  <c r="L438" i="13"/>
  <c r="K439" i="13" s="1"/>
  <c r="P439" i="13" s="1"/>
  <c r="O439" i="13"/>
  <c r="J440" i="13"/>
  <c r="I441" i="13"/>
  <c r="J441" i="13" s="1"/>
  <c r="N933" i="14" l="1"/>
  <c r="L932" i="14"/>
  <c r="M439" i="13"/>
  <c r="K933" i="14" l="1"/>
  <c r="L439" i="13"/>
  <c r="K440" i="13" s="1"/>
  <c r="O440" i="13"/>
  <c r="M933" i="14" l="1"/>
  <c r="O933" i="14"/>
  <c r="P440" i="13"/>
  <c r="M440" i="13"/>
  <c r="N934" i="14" l="1"/>
  <c r="L933" i="14"/>
  <c r="O441" i="13"/>
  <c r="L440" i="13"/>
  <c r="K441" i="13" s="1"/>
  <c r="K934" i="14" l="1"/>
  <c r="M934" i="14" s="1"/>
  <c r="P441" i="13"/>
  <c r="M441" i="13"/>
  <c r="N935" i="14" l="1"/>
  <c r="L934" i="14"/>
  <c r="K935" i="14" s="1"/>
  <c r="O934" i="14"/>
  <c r="L441" i="13"/>
  <c r="K442" i="13" s="1"/>
  <c r="O442" i="13"/>
  <c r="O935" i="14" l="1"/>
  <c r="M935" i="14"/>
  <c r="P442" i="13"/>
  <c r="H442" i="13"/>
  <c r="L935" i="14" l="1"/>
  <c r="N936" i="14"/>
  <c r="H443" i="13"/>
  <c r="H444" i="13" s="1"/>
  <c r="H445" i="13" s="1"/>
  <c r="I442" i="13"/>
  <c r="K936" i="14" l="1"/>
  <c r="O936" i="14" s="1"/>
  <c r="J442" i="13"/>
  <c r="I443" i="13"/>
  <c r="N442" i="13"/>
  <c r="M936" i="14" l="1"/>
  <c r="J443" i="13"/>
  <c r="I444" i="13"/>
  <c r="M442" i="13"/>
  <c r="N443" i="13"/>
  <c r="L936" i="14" l="1"/>
  <c r="K937" i="14" s="1"/>
  <c r="N937" i="14"/>
  <c r="L442" i="13"/>
  <c r="K443" i="13" s="1"/>
  <c r="P443" i="13" s="1"/>
  <c r="O443" i="13"/>
  <c r="N444" i="13"/>
  <c r="N445" i="13" s="1"/>
  <c r="J444" i="13"/>
  <c r="I445" i="13"/>
  <c r="J445" i="13" s="1"/>
  <c r="M937" i="14" l="1"/>
  <c r="N938" i="14" s="1"/>
  <c r="O937" i="14"/>
  <c r="J938" i="14"/>
  <c r="J939" i="14" s="1"/>
  <c r="J940" i="14" s="1"/>
  <c r="J941" i="14" s="1"/>
  <c r="J942" i="14" s="1"/>
  <c r="J943" i="14" s="1"/>
  <c r="J944" i="14" s="1"/>
  <c r="J945" i="14" s="1"/>
  <c r="J946" i="14" s="1"/>
  <c r="J947" i="14" s="1"/>
  <c r="M443" i="13"/>
  <c r="O444" i="13" s="1"/>
  <c r="L937" i="14" l="1"/>
  <c r="K938" i="14" s="1"/>
  <c r="O938" i="14" s="1"/>
  <c r="I938" i="14"/>
  <c r="L443" i="13"/>
  <c r="K444" i="13" s="1"/>
  <c r="P444" i="13" s="1"/>
  <c r="M938" i="14" l="1"/>
  <c r="I939" i="14"/>
  <c r="M444" i="13"/>
  <c r="O445" i="13" s="1"/>
  <c r="I940" i="14" l="1"/>
  <c r="L938" i="14"/>
  <c r="N939" i="14"/>
  <c r="L444" i="13"/>
  <c r="K445" i="13" s="1"/>
  <c r="P445" i="13" s="1"/>
  <c r="K939" i="14" l="1"/>
  <c r="I941" i="14"/>
  <c r="M445" i="13"/>
  <c r="L445" i="13" s="1"/>
  <c r="K446" i="13" s="1"/>
  <c r="O939" i="14" l="1"/>
  <c r="I942" i="14"/>
  <c r="I943" i="14" s="1"/>
  <c r="M939" i="14"/>
  <c r="O446" i="13"/>
  <c r="P446" i="13"/>
  <c r="H446" i="13"/>
  <c r="N940" i="14" l="1"/>
  <c r="L939" i="14"/>
  <c r="I944" i="14"/>
  <c r="I945" i="14" s="1"/>
  <c r="H447" i="13"/>
  <c r="I446" i="13"/>
  <c r="K940" i="14" l="1"/>
  <c r="I946" i="14"/>
  <c r="J446" i="13"/>
  <c r="N446" i="13"/>
  <c r="I447" i="13"/>
  <c r="M940" i="14" l="1"/>
  <c r="I947" i="14"/>
  <c r="O940" i="14"/>
  <c r="J447" i="13"/>
  <c r="M446" i="13"/>
  <c r="N447" i="13"/>
  <c r="L940" i="14" l="1"/>
  <c r="N941" i="14"/>
  <c r="L446" i="13"/>
  <c r="K447" i="13" s="1"/>
  <c r="O447" i="13"/>
  <c r="K941" i="14" l="1"/>
  <c r="O941" i="14" s="1"/>
  <c r="P447" i="13"/>
  <c r="M447" i="13"/>
  <c r="M941" i="14" l="1"/>
  <c r="O448" i="13"/>
  <c r="L447" i="13"/>
  <c r="K448" i="13" s="1"/>
  <c r="H448" i="13" s="1"/>
  <c r="N942" i="14" l="1"/>
  <c r="L941" i="14"/>
  <c r="H449" i="13"/>
  <c r="I448" i="13"/>
  <c r="P448" i="13"/>
  <c r="K942" i="14" l="1"/>
  <c r="I449" i="13"/>
  <c r="J449" i="13" s="1"/>
  <c r="J448" i="13"/>
  <c r="N448" i="13"/>
  <c r="M942" i="14" l="1"/>
  <c r="O942" i="14"/>
  <c r="N449" i="13"/>
  <c r="M448" i="13"/>
  <c r="N943" i="14" l="1"/>
  <c r="L942" i="14"/>
  <c r="O449" i="13"/>
  <c r="L448" i="13"/>
  <c r="K449" i="13" s="1"/>
  <c r="K943" i="14" l="1"/>
  <c r="P449" i="13"/>
  <c r="M449" i="13"/>
  <c r="H450" i="13"/>
  <c r="M943" i="14" l="1"/>
  <c r="O943" i="14"/>
  <c r="O450" i="13"/>
  <c r="L449" i="13"/>
  <c r="K450" i="13" s="1"/>
  <c r="P450" i="13" s="1"/>
  <c r="H451" i="13"/>
  <c r="H452" i="13" s="1"/>
  <c r="H453" i="13" s="1"/>
  <c r="I450" i="13"/>
  <c r="L943" i="14" l="1"/>
  <c r="N944" i="14"/>
  <c r="I451" i="13"/>
  <c r="N450" i="13"/>
  <c r="J450" i="13"/>
  <c r="K944" i="14" l="1"/>
  <c r="O944" i="14" s="1"/>
  <c r="N451" i="13"/>
  <c r="M450" i="13"/>
  <c r="I452" i="13"/>
  <c r="J451" i="13"/>
  <c r="M944" i="14" l="1"/>
  <c r="O451" i="13"/>
  <c r="L450" i="13"/>
  <c r="K451" i="13" s="1"/>
  <c r="P451" i="13" s="1"/>
  <c r="I453" i="13"/>
  <c r="J453" i="13" s="1"/>
  <c r="J452" i="13"/>
  <c r="N452" i="13"/>
  <c r="N453" i="13" s="1"/>
  <c r="L944" i="14" l="1"/>
  <c r="N945" i="14"/>
  <c r="M451" i="13"/>
  <c r="K945" i="14" l="1"/>
  <c r="O945" i="14" s="1"/>
  <c r="L451" i="13"/>
  <c r="K452" i="13" s="1"/>
  <c r="O452" i="13"/>
  <c r="M945" i="14" l="1"/>
  <c r="P452" i="13"/>
  <c r="M452" i="13"/>
  <c r="L945" i="14" l="1"/>
  <c r="N946" i="14"/>
  <c r="O453" i="13"/>
  <c r="L452" i="13"/>
  <c r="K453" i="13" s="1"/>
  <c r="K946" i="14" l="1"/>
  <c r="O946" i="14" s="1"/>
  <c r="M453" i="13"/>
  <c r="P453" i="13"/>
  <c r="M946" i="14" l="1"/>
  <c r="O454" i="13"/>
  <c r="L453" i="13"/>
  <c r="K454" i="13" s="1"/>
  <c r="N947" i="14" l="1"/>
  <c r="L946" i="14"/>
  <c r="K947" i="14" s="1"/>
  <c r="H454" i="13"/>
  <c r="P454" i="13"/>
  <c r="O947" i="14" l="1"/>
  <c r="J948" i="14"/>
  <c r="J949" i="14" s="1"/>
  <c r="J950" i="14" s="1"/>
  <c r="J951" i="14" s="1"/>
  <c r="J952" i="14" s="1"/>
  <c r="J953" i="14" s="1"/>
  <c r="J954" i="14" s="1"/>
  <c r="J955" i="14" s="1"/>
  <c r="J956" i="14" s="1"/>
  <c r="J957" i="14" s="1"/>
  <c r="M947" i="14"/>
  <c r="H455" i="13"/>
  <c r="H456" i="13" s="1"/>
  <c r="H457" i="13" s="1"/>
  <c r="I454" i="13"/>
  <c r="N948" i="14" l="1"/>
  <c r="L947" i="14"/>
  <c r="I948" i="14"/>
  <c r="N454" i="13"/>
  <c r="J454" i="13"/>
  <c r="I455" i="13"/>
  <c r="I949" i="14" l="1"/>
  <c r="K948" i="14"/>
  <c r="J455" i="13"/>
  <c r="I456" i="13"/>
  <c r="M454" i="13"/>
  <c r="N455" i="13"/>
  <c r="I950" i="14" l="1"/>
  <c r="O948" i="14"/>
  <c r="M948" i="14"/>
  <c r="O455" i="13"/>
  <c r="L454" i="13"/>
  <c r="K455" i="13" s="1"/>
  <c r="P455" i="13" s="1"/>
  <c r="N456" i="13"/>
  <c r="J456" i="13"/>
  <c r="I457" i="13"/>
  <c r="J457" i="13" s="1"/>
  <c r="L948" i="14" l="1"/>
  <c r="N949" i="14"/>
  <c r="I951" i="14"/>
  <c r="M455" i="13"/>
  <c r="L455" i="13" s="1"/>
  <c r="K456" i="13" s="1"/>
  <c r="P456" i="13" s="1"/>
  <c r="N457" i="13"/>
  <c r="I952" i="14" l="1"/>
  <c r="K949" i="14"/>
  <c r="O949" i="14" s="1"/>
  <c r="O456" i="13"/>
  <c r="M456" i="13"/>
  <c r="L456" i="13" s="1"/>
  <c r="K457" i="13" s="1"/>
  <c r="P457" i="13" s="1"/>
  <c r="M949" i="14" l="1"/>
  <c r="I953" i="14"/>
  <c r="O457" i="13"/>
  <c r="M457" i="13"/>
  <c r="I954" i="14" l="1"/>
  <c r="I955" i="14" s="1"/>
  <c r="I956" i="14" s="1"/>
  <c r="L949" i="14"/>
  <c r="N950" i="14"/>
  <c r="O458" i="13"/>
  <c r="L457" i="13"/>
  <c r="K458" i="13" s="1"/>
  <c r="K950" i="14" l="1"/>
  <c r="I957" i="14"/>
  <c r="H458" i="13"/>
  <c r="P458" i="13"/>
  <c r="M950" i="14" l="1"/>
  <c r="O950" i="14"/>
  <c r="H459" i="13"/>
  <c r="H460" i="13" s="1"/>
  <c r="H461" i="13" s="1"/>
  <c r="I458" i="13"/>
  <c r="L950" i="14" l="1"/>
  <c r="N951" i="14"/>
  <c r="J458" i="13"/>
  <c r="N458" i="13"/>
  <c r="I459" i="13"/>
  <c r="K951" i="14" l="1"/>
  <c r="O951" i="14" s="1"/>
  <c r="I460" i="13"/>
  <c r="J459" i="13"/>
  <c r="M458" i="13"/>
  <c r="N459" i="13"/>
  <c r="N460" i="13" s="1"/>
  <c r="N461" i="13" s="1"/>
  <c r="M951" i="14" l="1"/>
  <c r="L458" i="13"/>
  <c r="K459" i="13" s="1"/>
  <c r="P459" i="13" s="1"/>
  <c r="O459" i="13"/>
  <c r="J460" i="13"/>
  <c r="I461" i="13"/>
  <c r="J461" i="13" s="1"/>
  <c r="N952" i="14" l="1"/>
  <c r="L951" i="14"/>
  <c r="M459" i="13"/>
  <c r="K952" i="14" l="1"/>
  <c r="M952" i="14" s="1"/>
  <c r="O460" i="13"/>
  <c r="L459" i="13"/>
  <c r="K460" i="13" s="1"/>
  <c r="N953" i="14" l="1"/>
  <c r="L952" i="14"/>
  <c r="K953" i="14" s="1"/>
  <c r="O952" i="14"/>
  <c r="P460" i="13"/>
  <c r="M460" i="13"/>
  <c r="O953" i="14" l="1"/>
  <c r="M953" i="14"/>
  <c r="L460" i="13"/>
  <c r="K461" i="13" s="1"/>
  <c r="O461" i="13"/>
  <c r="L953" i="14" l="1"/>
  <c r="N954" i="14"/>
  <c r="M461" i="13"/>
  <c r="P461" i="13"/>
  <c r="K954" i="14" l="1"/>
  <c r="O954" i="14" s="1"/>
  <c r="O462" i="13"/>
  <c r="L461" i="13"/>
  <c r="K462" i="13" s="1"/>
  <c r="M954" i="14" l="1"/>
  <c r="H462" i="13"/>
  <c r="P462" i="13"/>
  <c r="L954" i="14" l="1"/>
  <c r="N955" i="14"/>
  <c r="H463" i="13"/>
  <c r="H464" i="13" s="1"/>
  <c r="H465" i="13" s="1"/>
  <c r="I462" i="13"/>
  <c r="K955" i="14" l="1"/>
  <c r="J462" i="13"/>
  <c r="I463" i="13"/>
  <c r="N462" i="13"/>
  <c r="O955" i="14" l="1"/>
  <c r="M955" i="14"/>
  <c r="N463" i="13"/>
  <c r="M462" i="13"/>
  <c r="I464" i="13"/>
  <c r="J463" i="13"/>
  <c r="N956" i="14" l="1"/>
  <c r="L955" i="14"/>
  <c r="O463" i="13"/>
  <c r="L462" i="13"/>
  <c r="K463" i="13" s="1"/>
  <c r="P463" i="13" s="1"/>
  <c r="J464" i="13"/>
  <c r="I465" i="13"/>
  <c r="J465" i="13" s="1"/>
  <c r="N464" i="13"/>
  <c r="N465" i="13" s="1"/>
  <c r="K956" i="14" l="1"/>
  <c r="M463" i="13"/>
  <c r="O464" i="13" s="1"/>
  <c r="M956" i="14" l="1"/>
  <c r="O956" i="14"/>
  <c r="L463" i="13"/>
  <c r="K464" i="13" s="1"/>
  <c r="P464" i="13" s="1"/>
  <c r="N957" i="14" l="1"/>
  <c r="L956" i="14"/>
  <c r="K957" i="14" s="1"/>
  <c r="M464" i="13"/>
  <c r="O465" i="13" s="1"/>
  <c r="O957" i="14" l="1"/>
  <c r="J958" i="14"/>
  <c r="J959" i="14" s="1"/>
  <c r="J960" i="14" s="1"/>
  <c r="J961" i="14" s="1"/>
  <c r="J962" i="14" s="1"/>
  <c r="J963" i="14" s="1"/>
  <c r="J964" i="14" s="1"/>
  <c r="J965" i="14" s="1"/>
  <c r="J966" i="14" s="1"/>
  <c r="J967" i="14" s="1"/>
  <c r="M957" i="14"/>
  <c r="L464" i="13"/>
  <c r="K465" i="13" s="1"/>
  <c r="P465" i="13" s="1"/>
  <c r="N958" i="14" l="1"/>
  <c r="L957" i="14"/>
  <c r="I958" i="14"/>
  <c r="M465" i="13"/>
  <c r="O466" i="13" s="1"/>
  <c r="K958" i="14" l="1"/>
  <c r="I959" i="14"/>
  <c r="L465" i="13"/>
  <c r="K466" i="13" s="1"/>
  <c r="P466" i="13" s="1"/>
  <c r="H466" i="13"/>
  <c r="M958" i="14" l="1"/>
  <c r="I960" i="14"/>
  <c r="O958" i="14"/>
  <c r="H467" i="13"/>
  <c r="I466" i="13"/>
  <c r="N959" i="14" l="1"/>
  <c r="L958" i="14"/>
  <c r="I961" i="14"/>
  <c r="I467" i="13"/>
  <c r="N466" i="13"/>
  <c r="J466" i="13"/>
  <c r="K959" i="14" l="1"/>
  <c r="I962" i="14"/>
  <c r="M466" i="13"/>
  <c r="N467" i="13"/>
  <c r="J467" i="13"/>
  <c r="M959" i="14" l="1"/>
  <c r="I963" i="14"/>
  <c r="I964" i="14" s="1"/>
  <c r="I965" i="14" s="1"/>
  <c r="O959" i="14"/>
  <c r="O467" i="13"/>
  <c r="L466" i="13"/>
  <c r="K467" i="13" s="1"/>
  <c r="L959" i="14" l="1"/>
  <c r="N960" i="14"/>
  <c r="I966" i="14"/>
  <c r="P467" i="13"/>
  <c r="M467" i="13"/>
  <c r="I967" i="14" l="1"/>
  <c r="K960" i="14"/>
  <c r="O468" i="13"/>
  <c r="L467" i="13"/>
  <c r="K468" i="13" s="1"/>
  <c r="H468" i="13" s="1"/>
  <c r="O960" i="14" l="1"/>
  <c r="M960" i="14"/>
  <c r="H469" i="13"/>
  <c r="I468" i="13"/>
  <c r="P468" i="13"/>
  <c r="L960" i="14" l="1"/>
  <c r="N961" i="14"/>
  <c r="J468" i="13"/>
  <c r="I469" i="13"/>
  <c r="J469" i="13" s="1"/>
  <c r="N468" i="13"/>
  <c r="K961" i="14" l="1"/>
  <c r="N469" i="13"/>
  <c r="M468" i="13"/>
  <c r="O961" i="14" l="1"/>
  <c r="M961" i="14"/>
  <c r="O469" i="13"/>
  <c r="L468" i="13"/>
  <c r="K469" i="13" s="1"/>
  <c r="N962" i="14" l="1"/>
  <c r="L961" i="14"/>
  <c r="M469" i="13"/>
  <c r="P469" i="13"/>
  <c r="H470" i="13"/>
  <c r="K962" i="14" l="1"/>
  <c r="L469" i="13"/>
  <c r="K470" i="13" s="1"/>
  <c r="P470" i="13" s="1"/>
  <c r="O470" i="13"/>
  <c r="I470" i="13"/>
  <c r="H471" i="13"/>
  <c r="H472" i="13" s="1"/>
  <c r="H473" i="13" s="1"/>
  <c r="M962" i="14" l="1"/>
  <c r="O962" i="14"/>
  <c r="I471" i="13"/>
  <c r="N470" i="13"/>
  <c r="J470" i="13"/>
  <c r="L962" i="14" l="1"/>
  <c r="N963" i="14"/>
  <c r="N471" i="13"/>
  <c r="M470" i="13"/>
  <c r="J471" i="13"/>
  <c r="I472" i="13"/>
  <c r="K963" i="14" l="1"/>
  <c r="O963" i="14" s="1"/>
  <c r="O471" i="13"/>
  <c r="L470" i="13"/>
  <c r="K471" i="13" s="1"/>
  <c r="P471" i="13" s="1"/>
  <c r="J472" i="13"/>
  <c r="I473" i="13"/>
  <c r="J473" i="13" s="1"/>
  <c r="N472" i="13"/>
  <c r="N473" i="13" s="1"/>
  <c r="M963" i="14" l="1"/>
  <c r="M471" i="13"/>
  <c r="L471" i="13" s="1"/>
  <c r="K472" i="13" s="1"/>
  <c r="L963" i="14" l="1"/>
  <c r="N964" i="14"/>
  <c r="O472" i="13"/>
  <c r="P472" i="13"/>
  <c r="M472" i="13"/>
  <c r="K964" i="14" l="1"/>
  <c r="O964" i="14" s="1"/>
  <c r="O473" i="13"/>
  <c r="L472" i="13"/>
  <c r="K473" i="13" s="1"/>
  <c r="M964" i="14" l="1"/>
  <c r="P473" i="13"/>
  <c r="M473" i="13"/>
  <c r="L964" i="14" l="1"/>
  <c r="N965" i="14"/>
  <c r="O474" i="13"/>
  <c r="L473" i="13"/>
  <c r="K474" i="13" s="1"/>
  <c r="K965" i="14" l="1"/>
  <c r="O965" i="14" s="1"/>
  <c r="H474" i="13"/>
  <c r="P474" i="13"/>
  <c r="M965" i="14" l="1"/>
  <c r="I474" i="13"/>
  <c r="H475" i="13"/>
  <c r="H476" i="13" s="1"/>
  <c r="H477" i="13" s="1"/>
  <c r="N966" i="14" l="1"/>
  <c r="L965" i="14"/>
  <c r="N474" i="13"/>
  <c r="J474" i="13"/>
  <c r="I475" i="13"/>
  <c r="K966" i="14" l="1"/>
  <c r="I476" i="13"/>
  <c r="J475" i="13"/>
  <c r="M474" i="13"/>
  <c r="N475" i="13"/>
  <c r="N476" i="13" s="1"/>
  <c r="N477" i="13" s="1"/>
  <c r="M966" i="14" l="1"/>
  <c r="O966" i="14"/>
  <c r="L474" i="13"/>
  <c r="K475" i="13" s="1"/>
  <c r="P475" i="13" s="1"/>
  <c r="O475" i="13"/>
  <c r="I477" i="13"/>
  <c r="J477" i="13" s="1"/>
  <c r="J476" i="13"/>
  <c r="L966" i="14" l="1"/>
  <c r="K967" i="14" s="1"/>
  <c r="N967" i="14"/>
  <c r="M475" i="13"/>
  <c r="M967" i="14" l="1"/>
  <c r="L967" i="14" s="1"/>
  <c r="K968" i="14" s="1"/>
  <c r="O967" i="14"/>
  <c r="J968" i="14"/>
  <c r="J969" i="14" s="1"/>
  <c r="J970" i="14" s="1"/>
  <c r="J971" i="14" s="1"/>
  <c r="J972" i="14" s="1"/>
  <c r="J973" i="14" s="1"/>
  <c r="J974" i="14" s="1"/>
  <c r="J975" i="14" s="1"/>
  <c r="J976" i="14" s="1"/>
  <c r="J977" i="14" s="1"/>
  <c r="L475" i="13"/>
  <c r="K476" i="13" s="1"/>
  <c r="O476" i="13"/>
  <c r="N968" i="14" l="1"/>
  <c r="I968" i="14"/>
  <c r="O968" i="14"/>
  <c r="M476" i="13"/>
  <c r="P476" i="13"/>
  <c r="I969" i="14" l="1"/>
  <c r="M968" i="14"/>
  <c r="L476" i="13"/>
  <c r="K477" i="13" s="1"/>
  <c r="O477" i="13"/>
  <c r="N969" i="14" l="1"/>
  <c r="L968" i="14"/>
  <c r="I970" i="14"/>
  <c r="P477" i="13"/>
  <c r="M477" i="13"/>
  <c r="K969" i="14" l="1"/>
  <c r="I971" i="14"/>
  <c r="O478" i="13"/>
  <c r="L477" i="13"/>
  <c r="K478" i="13" s="1"/>
  <c r="M969" i="14" l="1"/>
  <c r="I972" i="14"/>
  <c r="O969" i="14"/>
  <c r="H478" i="13"/>
  <c r="P478" i="13"/>
  <c r="N970" i="14" l="1"/>
  <c r="L969" i="14"/>
  <c r="I973" i="14"/>
  <c r="I478" i="13"/>
  <c r="H479" i="13"/>
  <c r="H480" i="13" s="1"/>
  <c r="H481" i="13" s="1"/>
  <c r="K970" i="14" l="1"/>
  <c r="I974" i="14"/>
  <c r="J478" i="13"/>
  <c r="N478" i="13"/>
  <c r="I479" i="13"/>
  <c r="M970" i="14" l="1"/>
  <c r="I975" i="14"/>
  <c r="O970" i="14"/>
  <c r="J479" i="13"/>
  <c r="I480" i="13"/>
  <c r="M478" i="13"/>
  <c r="N479" i="13"/>
  <c r="N480" i="13" s="1"/>
  <c r="N481" i="13" s="1"/>
  <c r="L970" i="14" l="1"/>
  <c r="N971" i="14"/>
  <c r="I976" i="14"/>
  <c r="I481" i="13"/>
  <c r="J481" i="13" s="1"/>
  <c r="J480" i="13"/>
  <c r="O479" i="13"/>
  <c r="L478" i="13"/>
  <c r="K479" i="13" s="1"/>
  <c r="I977" i="14" l="1"/>
  <c r="K971" i="14"/>
  <c r="P479" i="13"/>
  <c r="M479" i="13"/>
  <c r="O971" i="14" l="1"/>
  <c r="M971" i="14"/>
  <c r="L479" i="13"/>
  <c r="K480" i="13" s="1"/>
  <c r="O480" i="13"/>
  <c r="N972" i="14" l="1"/>
  <c r="L971" i="14"/>
  <c r="P480" i="13"/>
  <c r="M480" i="13"/>
  <c r="K972" i="14" l="1"/>
  <c r="M972" i="14" s="1"/>
  <c r="L480" i="13"/>
  <c r="K481" i="13" s="1"/>
  <c r="O481" i="13"/>
  <c r="L972" i="14" l="1"/>
  <c r="K973" i="14" s="1"/>
  <c r="N973" i="14"/>
  <c r="O972" i="14"/>
  <c r="P481" i="13"/>
  <c r="M481" i="13"/>
  <c r="M973" i="14" l="1"/>
  <c r="O973" i="14"/>
  <c r="O482" i="13"/>
  <c r="L481" i="13"/>
  <c r="K482" i="13" s="1"/>
  <c r="L973" i="14" l="1"/>
  <c r="N974" i="14"/>
  <c r="P482" i="13"/>
  <c r="H482" i="13"/>
  <c r="K974" i="14" l="1"/>
  <c r="O974" i="14" s="1"/>
  <c r="I482" i="13"/>
  <c r="H483" i="13"/>
  <c r="H484" i="13" s="1"/>
  <c r="H485" i="13" s="1"/>
  <c r="M974" i="14" l="1"/>
  <c r="J482" i="13"/>
  <c r="I483" i="13"/>
  <c r="N482" i="13"/>
  <c r="L974" i="14" l="1"/>
  <c r="N975" i="14"/>
  <c r="J483" i="13"/>
  <c r="I484" i="13"/>
  <c r="M482" i="13"/>
  <c r="N483" i="13"/>
  <c r="N484" i="13" s="1"/>
  <c r="N485" i="13" s="1"/>
  <c r="K975" i="14" l="1"/>
  <c r="O975" i="14" s="1"/>
  <c r="O483" i="13"/>
  <c r="L482" i="13"/>
  <c r="K483" i="13" s="1"/>
  <c r="I485" i="13"/>
  <c r="J485" i="13" s="1"/>
  <c r="J484" i="13"/>
  <c r="M975" i="14" l="1"/>
  <c r="P483" i="13"/>
  <c r="M483" i="13"/>
  <c r="L975" i="14" l="1"/>
  <c r="N976" i="14"/>
  <c r="O484" i="13"/>
  <c r="L483" i="13"/>
  <c r="K484" i="13" s="1"/>
  <c r="K976" i="14" l="1"/>
  <c r="O976" i="14" s="1"/>
  <c r="P484" i="13"/>
  <c r="M484" i="13"/>
  <c r="M976" i="14" l="1"/>
  <c r="L484" i="13"/>
  <c r="K485" i="13" s="1"/>
  <c r="O485" i="13"/>
  <c r="N977" i="14" l="1"/>
  <c r="L976" i="14"/>
  <c r="K977" i="14" s="1"/>
  <c r="P485" i="13"/>
  <c r="M485" i="13"/>
  <c r="O977" i="14" l="1"/>
  <c r="J978" i="14"/>
  <c r="J979" i="14" s="1"/>
  <c r="J980" i="14" s="1"/>
  <c r="J981" i="14" s="1"/>
  <c r="J982" i="14" s="1"/>
  <c r="J983" i="14" s="1"/>
  <c r="J984" i="14" s="1"/>
  <c r="J985" i="14" s="1"/>
  <c r="J986" i="14" s="1"/>
  <c r="J987" i="14" s="1"/>
  <c r="M977" i="14"/>
  <c r="L485" i="13"/>
  <c r="K486" i="13" s="1"/>
  <c r="O486" i="13"/>
  <c r="L977" i="14" l="1"/>
  <c r="N978" i="14"/>
  <c r="I978" i="14"/>
  <c r="P486" i="13"/>
  <c r="H486" i="13"/>
  <c r="I979" i="14" l="1"/>
  <c r="K978" i="14"/>
  <c r="H487" i="13"/>
  <c r="I486" i="13"/>
  <c r="I980" i="14" l="1"/>
  <c r="O978" i="14"/>
  <c r="M978" i="14"/>
  <c r="N486" i="13"/>
  <c r="I487" i="13"/>
  <c r="J486" i="13"/>
  <c r="N979" i="14" l="1"/>
  <c r="L978" i="14"/>
  <c r="I981" i="14"/>
  <c r="J487" i="13"/>
  <c r="N487" i="13"/>
  <c r="M486" i="13"/>
  <c r="K979" i="14" l="1"/>
  <c r="M979" i="14" s="1"/>
  <c r="I982" i="14"/>
  <c r="I983" i="14" s="1"/>
  <c r="I984" i="14" s="1"/>
  <c r="O487" i="13"/>
  <c r="L486" i="13"/>
  <c r="K487" i="13" s="1"/>
  <c r="L979" i="14" l="1"/>
  <c r="N980" i="14"/>
  <c r="I985" i="14"/>
  <c r="I986" i="14" s="1"/>
  <c r="O979" i="14"/>
  <c r="P487" i="13"/>
  <c r="M487" i="13"/>
  <c r="I987" i="14" l="1"/>
  <c r="K980" i="14"/>
  <c r="L487" i="13"/>
  <c r="K488" i="13" s="1"/>
  <c r="H488" i="13" s="1"/>
  <c r="O488" i="13"/>
  <c r="M980" i="14" l="1"/>
  <c r="O980" i="14"/>
  <c r="H489" i="13"/>
  <c r="I488" i="13"/>
  <c r="P488" i="13"/>
  <c r="L980" i="14" l="1"/>
  <c r="N981" i="14"/>
  <c r="I489" i="13"/>
  <c r="J489" i="13" s="1"/>
  <c r="J488" i="13"/>
  <c r="N488" i="13"/>
  <c r="K981" i="14" l="1"/>
  <c r="O981" i="14" s="1"/>
  <c r="N489" i="13"/>
  <c r="M488" i="13"/>
  <c r="M981" i="14" l="1"/>
  <c r="L488" i="13"/>
  <c r="K489" i="13" s="1"/>
  <c r="O489" i="13"/>
  <c r="N982" i="14" l="1"/>
  <c r="L981" i="14"/>
  <c r="M489" i="13"/>
  <c r="P489" i="13"/>
  <c r="H490" i="13"/>
  <c r="K982" i="14" l="1"/>
  <c r="L489" i="13"/>
  <c r="K490" i="13" s="1"/>
  <c r="P490" i="13" s="1"/>
  <c r="O490" i="13"/>
  <c r="H491" i="13"/>
  <c r="H492" i="13" s="1"/>
  <c r="H493" i="13" s="1"/>
  <c r="I490" i="13"/>
  <c r="M982" i="14" l="1"/>
  <c r="O982" i="14"/>
  <c r="J490" i="13"/>
  <c r="N490" i="13"/>
  <c r="I491" i="13"/>
  <c r="N983" i="14" l="1"/>
  <c r="L982" i="14"/>
  <c r="M490" i="13"/>
  <c r="N491" i="13"/>
  <c r="J491" i="13"/>
  <c r="I492" i="13"/>
  <c r="K983" i="14" l="1"/>
  <c r="N492" i="13"/>
  <c r="N493" i="13" s="1"/>
  <c r="J492" i="13"/>
  <c r="I493" i="13"/>
  <c r="J493" i="13" s="1"/>
  <c r="L490" i="13"/>
  <c r="K491" i="13" s="1"/>
  <c r="P491" i="13" s="1"/>
  <c r="O491" i="13"/>
  <c r="M983" i="14" l="1"/>
  <c r="O983" i="14"/>
  <c r="M491" i="13"/>
  <c r="N984" i="14" l="1"/>
  <c r="L983" i="14"/>
  <c r="L491" i="13"/>
  <c r="K492" i="13" s="1"/>
  <c r="O492" i="13"/>
  <c r="K984" i="14" l="1"/>
  <c r="P492" i="13"/>
  <c r="M492" i="13"/>
  <c r="M984" i="14" l="1"/>
  <c r="O984" i="14"/>
  <c r="L492" i="13"/>
  <c r="K493" i="13" s="1"/>
  <c r="O493" i="13"/>
  <c r="L984" i="14" l="1"/>
  <c r="N985" i="14"/>
  <c r="P493" i="13"/>
  <c r="M493" i="13"/>
  <c r="K985" i="14" l="1"/>
  <c r="O985" i="14" s="1"/>
  <c r="L493" i="13"/>
  <c r="K494" i="13" s="1"/>
  <c r="O494" i="13"/>
  <c r="M985" i="14" l="1"/>
  <c r="P494" i="13"/>
  <c r="H494" i="13"/>
  <c r="N986" i="14" l="1"/>
  <c r="L985" i="14"/>
  <c r="H495" i="13"/>
  <c r="H496" i="13" s="1"/>
  <c r="H497" i="13" s="1"/>
  <c r="I494" i="13"/>
  <c r="K986" i="14" l="1"/>
  <c r="I495" i="13"/>
  <c r="J494" i="13"/>
  <c r="N494" i="13"/>
  <c r="M986" i="14" l="1"/>
  <c r="O986" i="14"/>
  <c r="N495" i="13"/>
  <c r="M494" i="13"/>
  <c r="J495" i="13"/>
  <c r="I496" i="13"/>
  <c r="N987" i="14" l="1"/>
  <c r="L986" i="14"/>
  <c r="K987" i="14" s="1"/>
  <c r="O495" i="13"/>
  <c r="L494" i="13"/>
  <c r="K495" i="13" s="1"/>
  <c r="P495" i="13" s="1"/>
  <c r="J496" i="13"/>
  <c r="I497" i="13"/>
  <c r="J497" i="13" s="1"/>
  <c r="N496" i="13"/>
  <c r="O987" i="14" l="1"/>
  <c r="J988" i="14"/>
  <c r="J989" i="14" s="1"/>
  <c r="J990" i="14" s="1"/>
  <c r="J991" i="14" s="1"/>
  <c r="J992" i="14" s="1"/>
  <c r="J993" i="14" s="1"/>
  <c r="J994" i="14" s="1"/>
  <c r="J995" i="14" s="1"/>
  <c r="J996" i="14" s="1"/>
  <c r="J997" i="14" s="1"/>
  <c r="M987" i="14"/>
  <c r="M495" i="13"/>
  <c r="O496" i="13" s="1"/>
  <c r="N497" i="13"/>
  <c r="N988" i="14" l="1"/>
  <c r="L987" i="14"/>
  <c r="I988" i="14"/>
  <c r="L495" i="13"/>
  <c r="K496" i="13" s="1"/>
  <c r="P496" i="13" s="1"/>
  <c r="I989" i="14" l="1"/>
  <c r="K988" i="14"/>
  <c r="M496" i="13"/>
  <c r="O497" i="13" s="1"/>
  <c r="M988" i="14" l="1"/>
  <c r="O988" i="14"/>
  <c r="I990" i="14"/>
  <c r="L496" i="13"/>
  <c r="K497" i="13" s="1"/>
  <c r="P497" i="13" s="1"/>
  <c r="I991" i="14" l="1"/>
  <c r="N989" i="14"/>
  <c r="L988" i="14"/>
  <c r="M497" i="13"/>
  <c r="O498" i="13" s="1"/>
  <c r="L497" i="13" l="1"/>
  <c r="K498" i="13" s="1"/>
  <c r="H498" i="13" s="1"/>
  <c r="K989" i="14"/>
  <c r="I992" i="14"/>
  <c r="P498" i="13" l="1"/>
  <c r="I993" i="14"/>
  <c r="I994" i="14" s="1"/>
  <c r="M989" i="14"/>
  <c r="O989" i="14"/>
  <c r="H499" i="13"/>
  <c r="H500" i="13" s="1"/>
  <c r="H501" i="13" s="1"/>
  <c r="I498" i="13"/>
  <c r="I995" i="14" l="1"/>
  <c r="L989" i="14"/>
  <c r="N990" i="14"/>
  <c r="I499" i="13"/>
  <c r="J498" i="13"/>
  <c r="N498" i="13"/>
  <c r="K990" i="14" l="1"/>
  <c r="O990" i="14" s="1"/>
  <c r="I996" i="14"/>
  <c r="M498" i="13"/>
  <c r="N499" i="13"/>
  <c r="J499" i="13"/>
  <c r="I500" i="13"/>
  <c r="I997" i="14" l="1"/>
  <c r="M990" i="14"/>
  <c r="J500" i="13"/>
  <c r="I501" i="13"/>
  <c r="J501" i="13" s="1"/>
  <c r="N500" i="13"/>
  <c r="O499" i="13"/>
  <c r="L498" i="13"/>
  <c r="K499" i="13" s="1"/>
  <c r="P499" i="13" s="1"/>
  <c r="N991" i="14" l="1"/>
  <c r="L990" i="14"/>
  <c r="N501" i="13"/>
  <c r="M499" i="13"/>
  <c r="K991" i="14" l="1"/>
  <c r="L499" i="13"/>
  <c r="K500" i="13" s="1"/>
  <c r="O500" i="13"/>
  <c r="M991" i="14" l="1"/>
  <c r="O991" i="14"/>
  <c r="P500" i="13"/>
  <c r="M500" i="13"/>
  <c r="L991" i="14" l="1"/>
  <c r="N992" i="14"/>
  <c r="L500" i="13"/>
  <c r="K501" i="13" s="1"/>
  <c r="O501" i="13"/>
  <c r="K992" i="14" l="1"/>
  <c r="O992" i="14" s="1"/>
  <c r="P501" i="13"/>
  <c r="M501" i="13"/>
  <c r="M992" i="14" l="1"/>
  <c r="L501" i="13"/>
  <c r="K502" i="13" s="1"/>
  <c r="O502" i="13"/>
  <c r="L992" i="14" l="1"/>
  <c r="N993" i="14"/>
  <c r="H502" i="13"/>
  <c r="P502" i="13"/>
  <c r="K993" i="14" l="1"/>
  <c r="H503" i="13"/>
  <c r="H504" i="13" s="1"/>
  <c r="H505" i="13" s="1"/>
  <c r="I502" i="13"/>
  <c r="O993" i="14" l="1"/>
  <c r="M993" i="14"/>
  <c r="I503" i="13"/>
  <c r="J502" i="13"/>
  <c r="N502" i="13"/>
  <c r="N994" i="14" l="1"/>
  <c r="L993" i="14"/>
  <c r="N503" i="13"/>
  <c r="M502" i="13"/>
  <c r="I504" i="13"/>
  <c r="J503" i="13"/>
  <c r="K994" i="14" l="1"/>
  <c r="I505" i="13"/>
  <c r="J505" i="13" s="1"/>
  <c r="J504" i="13"/>
  <c r="L502" i="13"/>
  <c r="K503" i="13" s="1"/>
  <c r="P503" i="13" s="1"/>
  <c r="O503" i="13"/>
  <c r="N504" i="13"/>
  <c r="M994" i="14" l="1"/>
  <c r="O994" i="14"/>
  <c r="M503" i="13"/>
  <c r="L503" i="13" s="1"/>
  <c r="K504" i="13" s="1"/>
  <c r="P504" i="13" s="1"/>
  <c r="N505" i="13"/>
  <c r="O504" i="13" l="1"/>
  <c r="N995" i="14"/>
  <c r="L994" i="14"/>
  <c r="M504" i="13"/>
  <c r="K995" i="14" l="1"/>
  <c r="M995" i="14" s="1"/>
  <c r="L504" i="13"/>
  <c r="K505" i="13" s="1"/>
  <c r="O505" i="13"/>
  <c r="L995" i="14" l="1"/>
  <c r="K996" i="14" s="1"/>
  <c r="N996" i="14"/>
  <c r="O995" i="14"/>
  <c r="P505" i="13"/>
  <c r="M505" i="13"/>
  <c r="M996" i="14" l="1"/>
  <c r="O996" i="14"/>
  <c r="L505" i="13"/>
  <c r="K506" i="13" s="1"/>
  <c r="O506" i="13"/>
  <c r="L996" i="14" l="1"/>
  <c r="K997" i="14" s="1"/>
  <c r="N997" i="14"/>
  <c r="P506" i="13"/>
  <c r="H506" i="13"/>
  <c r="M997" i="14" l="1"/>
  <c r="N998" i="14" s="1"/>
  <c r="O997" i="14"/>
  <c r="J998" i="14"/>
  <c r="J999" i="14" s="1"/>
  <c r="J1000" i="14" s="1"/>
  <c r="J1001" i="14" s="1"/>
  <c r="J1002" i="14" s="1"/>
  <c r="J1003" i="14" s="1"/>
  <c r="J1004" i="14" s="1"/>
  <c r="J1005" i="14" s="1"/>
  <c r="J1006" i="14" s="1"/>
  <c r="J1007" i="14" s="1"/>
  <c r="H507" i="13"/>
  <c r="I506" i="13"/>
  <c r="L997" i="14" l="1"/>
  <c r="K998" i="14" s="1"/>
  <c r="O998" i="14" s="1"/>
  <c r="I998" i="14"/>
  <c r="I507" i="13"/>
  <c r="J506" i="13"/>
  <c r="N506" i="13"/>
  <c r="M998" i="14" l="1"/>
  <c r="I999" i="14"/>
  <c r="I1000" i="14" s="1"/>
  <c r="M506" i="13"/>
  <c r="N507" i="13"/>
  <c r="J507" i="13"/>
  <c r="I1001" i="14" l="1"/>
  <c r="L998" i="14"/>
  <c r="N999" i="14"/>
  <c r="L506" i="13"/>
  <c r="K507" i="13" s="1"/>
  <c r="P507" i="13" s="1"/>
  <c r="O507" i="13"/>
  <c r="K999" i="14" l="1"/>
  <c r="I1002" i="14"/>
  <c r="I1003" i="14" s="1"/>
  <c r="M507" i="13"/>
  <c r="I1004" i="14" l="1"/>
  <c r="I1005" i="14" s="1"/>
  <c r="O999" i="14"/>
  <c r="M999" i="14"/>
  <c r="O508" i="13"/>
  <c r="L507" i="13"/>
  <c r="K508" i="13" s="1"/>
  <c r="H508" i="13" s="1"/>
  <c r="N1000" i="14" l="1"/>
  <c r="L999" i="14"/>
  <c r="I1006" i="14"/>
  <c r="I1007" i="14" s="1"/>
  <c r="H509" i="13"/>
  <c r="I508" i="13"/>
  <c r="P508" i="13"/>
  <c r="K1000" i="14" l="1"/>
  <c r="J508" i="13"/>
  <c r="I509" i="13"/>
  <c r="J509" i="13" s="1"/>
  <c r="N508" i="13"/>
  <c r="M1000" i="14" l="1"/>
  <c r="O1000" i="14"/>
  <c r="N509" i="13"/>
  <c r="M508" i="13"/>
  <c r="N1001" i="14" l="1"/>
  <c r="L1000" i="14"/>
  <c r="L508" i="13"/>
  <c r="K509" i="13" s="1"/>
  <c r="O509" i="13"/>
  <c r="K1001" i="14" l="1"/>
  <c r="P509" i="13"/>
  <c r="M509" i="13"/>
  <c r="H510" i="13"/>
  <c r="M1001" i="14" l="1"/>
  <c r="O1001" i="14"/>
  <c r="L509" i="13"/>
  <c r="K510" i="13" s="1"/>
  <c r="P510" i="13" s="1"/>
  <c r="O510" i="13"/>
  <c r="H511" i="13"/>
  <c r="H512" i="13" s="1"/>
  <c r="H513" i="13" s="1"/>
  <c r="I510" i="13"/>
  <c r="L1001" i="14" l="1"/>
  <c r="N1002" i="14"/>
  <c r="J510" i="13"/>
  <c r="I511" i="13"/>
  <c r="N510" i="13"/>
  <c r="K1002" i="14" l="1"/>
  <c r="O1002" i="14" s="1"/>
  <c r="N511" i="13"/>
  <c r="M510" i="13"/>
  <c r="J511" i="13"/>
  <c r="I512" i="13"/>
  <c r="M1002" i="14" l="1"/>
  <c r="L510" i="13"/>
  <c r="K511" i="13" s="1"/>
  <c r="P511" i="13" s="1"/>
  <c r="O511" i="13"/>
  <c r="I513" i="13"/>
  <c r="J513" i="13" s="1"/>
  <c r="J512" i="13"/>
  <c r="N512" i="13"/>
  <c r="L1002" i="14" l="1"/>
  <c r="N1003" i="14"/>
  <c r="M511" i="13"/>
  <c r="L511" i="13" s="1"/>
  <c r="K512" i="13" s="1"/>
  <c r="P512" i="13" s="1"/>
  <c r="N513" i="13"/>
  <c r="K1003" i="14" l="1"/>
  <c r="O1003" i="14" s="1"/>
  <c r="O512" i="13"/>
  <c r="M512" i="13"/>
  <c r="M1003" i="14" l="1"/>
  <c r="L512" i="13"/>
  <c r="K513" i="13" s="1"/>
  <c r="O513" i="13"/>
  <c r="L1003" i="14" l="1"/>
  <c r="N1004" i="14"/>
  <c r="P513" i="13"/>
  <c r="M513" i="13"/>
  <c r="K1004" i="14" l="1"/>
  <c r="O1004" i="14" s="1"/>
  <c r="L513" i="13"/>
  <c r="K514" i="13" s="1"/>
  <c r="O514" i="13"/>
  <c r="M1004" i="14" l="1"/>
  <c r="H514" i="13"/>
  <c r="P514" i="13"/>
  <c r="N1005" i="14" l="1"/>
  <c r="L1004" i="14"/>
  <c r="I514" i="13"/>
  <c r="H515" i="13"/>
  <c r="H516" i="13" s="1"/>
  <c r="H517" i="13" s="1"/>
  <c r="K1005" i="14" l="1"/>
  <c r="I515" i="13"/>
  <c r="J514" i="13"/>
  <c r="N514" i="13"/>
  <c r="M1005" i="14" l="1"/>
  <c r="O1005" i="14"/>
  <c r="M514" i="13"/>
  <c r="N515" i="13"/>
  <c r="I516" i="13"/>
  <c r="J515" i="13"/>
  <c r="N1006" i="14" l="1"/>
  <c r="L1005" i="14"/>
  <c r="N516" i="13"/>
  <c r="I517" i="13"/>
  <c r="J517" i="13" s="1"/>
  <c r="J516" i="13"/>
  <c r="O515" i="13"/>
  <c r="L514" i="13"/>
  <c r="K515" i="13" s="1"/>
  <c r="P515" i="13" s="1"/>
  <c r="K1006" i="14" l="1"/>
  <c r="M515" i="13"/>
  <c r="N517" i="13"/>
  <c r="M1006" i="14" l="1"/>
  <c r="O1006" i="14"/>
  <c r="O516" i="13"/>
  <c r="L515" i="13"/>
  <c r="K516" i="13" s="1"/>
  <c r="N1007" i="14" l="1"/>
  <c r="L1006" i="14"/>
  <c r="K1007" i="14" s="1"/>
  <c r="P516" i="13"/>
  <c r="M516" i="13"/>
  <c r="O1007" i="14" l="1"/>
  <c r="J1008" i="14"/>
  <c r="J1009" i="14" s="1"/>
  <c r="J1010" i="14" s="1"/>
  <c r="J1011" i="14" s="1"/>
  <c r="J1012" i="14" s="1"/>
  <c r="J1013" i="14" s="1"/>
  <c r="J1014" i="14" s="1"/>
  <c r="J1015" i="14" s="1"/>
  <c r="J1016" i="14" s="1"/>
  <c r="J1017" i="14" s="1"/>
  <c r="M1007" i="14"/>
  <c r="O517" i="13"/>
  <c r="L516" i="13"/>
  <c r="K517" i="13" s="1"/>
  <c r="L1007" i="14" l="1"/>
  <c r="N1008" i="14"/>
  <c r="I1008" i="14"/>
  <c r="P517" i="13"/>
  <c r="M517" i="13"/>
  <c r="I1009" i="14" l="1"/>
  <c r="K1008" i="14"/>
  <c r="M1008" i="14" s="1"/>
  <c r="L517" i="13"/>
  <c r="K518" i="13" s="1"/>
  <c r="O518" i="13"/>
  <c r="N1009" i="14" l="1"/>
  <c r="L1008" i="14"/>
  <c r="K1009" i="14" s="1"/>
  <c r="O1008" i="14"/>
  <c r="I1010" i="14"/>
  <c r="H518" i="13"/>
  <c r="P518" i="13"/>
  <c r="M1009" i="14" l="1"/>
  <c r="N1010" i="14" s="1"/>
  <c r="I1011" i="14"/>
  <c r="O1009" i="14"/>
  <c r="I518" i="13"/>
  <c r="H519" i="13"/>
  <c r="H520" i="13" s="1"/>
  <c r="H521" i="13" s="1"/>
  <c r="L1009" i="14" l="1"/>
  <c r="K1010" i="14" s="1"/>
  <c r="M1010" i="14" s="1"/>
  <c r="N1011" i="14" s="1"/>
  <c r="I1012" i="14"/>
  <c r="I1013" i="14" s="1"/>
  <c r="I519" i="13"/>
  <c r="J518" i="13"/>
  <c r="N518" i="13"/>
  <c r="O1010" i="14" l="1"/>
  <c r="L1010" i="14"/>
  <c r="K1011" i="14" s="1"/>
  <c r="I1014" i="14"/>
  <c r="M518" i="13"/>
  <c r="N519" i="13"/>
  <c r="J519" i="13"/>
  <c r="I520" i="13"/>
  <c r="I1015" i="14" l="1"/>
  <c r="I1016" i="14" s="1"/>
  <c r="I1017" i="14" s="1"/>
  <c r="M1011" i="14"/>
  <c r="O1011" i="14"/>
  <c r="J520" i="13"/>
  <c r="I521" i="13"/>
  <c r="J521" i="13" s="1"/>
  <c r="N520" i="13"/>
  <c r="L518" i="13"/>
  <c r="K519" i="13" s="1"/>
  <c r="P519" i="13" s="1"/>
  <c r="O519" i="13"/>
  <c r="L1011" i="14" l="1"/>
  <c r="N1012" i="14"/>
  <c r="N521" i="13"/>
  <c r="M519" i="13"/>
  <c r="K1012" i="14" l="1"/>
  <c r="O1012" i="14" s="1"/>
  <c r="O520" i="13"/>
  <c r="L519" i="13"/>
  <c r="K520" i="13" s="1"/>
  <c r="M1012" i="14" l="1"/>
  <c r="P520" i="13"/>
  <c r="M520" i="13"/>
  <c r="L1012" i="14" l="1"/>
  <c r="N1013" i="14"/>
  <c r="O521" i="13"/>
  <c r="L520" i="13"/>
  <c r="K521" i="13" s="1"/>
  <c r="K1013" i="14" l="1"/>
  <c r="O1013" i="14" s="1"/>
  <c r="P521" i="13"/>
  <c r="M521" i="13"/>
  <c r="M1013" i="14" l="1"/>
  <c r="L521" i="13"/>
  <c r="K522" i="13" s="1"/>
  <c r="O522" i="13"/>
  <c r="L1013" i="14" l="1"/>
  <c r="N1014" i="14"/>
  <c r="H522" i="13"/>
  <c r="P522" i="13"/>
  <c r="K1014" i="14" l="1"/>
  <c r="O1014" i="14" s="1"/>
  <c r="H523" i="13"/>
  <c r="H524" i="13" s="1"/>
  <c r="H525" i="13" s="1"/>
  <c r="I522" i="13"/>
  <c r="M1014" i="14" l="1"/>
  <c r="I523" i="13"/>
  <c r="J522" i="13"/>
  <c r="N522" i="13"/>
  <c r="L1014" i="14" l="1"/>
  <c r="N1015" i="14"/>
  <c r="N523" i="13"/>
  <c r="M522" i="13"/>
  <c r="J523" i="13"/>
  <c r="I524" i="13"/>
  <c r="K1015" i="14" l="1"/>
  <c r="O1015" i="14" s="1"/>
  <c r="L522" i="13"/>
  <c r="K523" i="13" s="1"/>
  <c r="P523" i="13" s="1"/>
  <c r="O523" i="13"/>
  <c r="I525" i="13"/>
  <c r="J525" i="13" s="1"/>
  <c r="J524" i="13"/>
  <c r="N524" i="13"/>
  <c r="M1015" i="14" l="1"/>
  <c r="M523" i="13"/>
  <c r="O524" i="13" s="1"/>
  <c r="N525" i="13"/>
  <c r="L523" i="13" l="1"/>
  <c r="K524" i="13" s="1"/>
  <c r="P524" i="13" s="1"/>
  <c r="L1015" i="14"/>
  <c r="N1016" i="14"/>
  <c r="M524" i="13" l="1"/>
  <c r="O525" i="13" s="1"/>
  <c r="K1016" i="14"/>
  <c r="L524" i="13" l="1"/>
  <c r="K525" i="13" s="1"/>
  <c r="P525" i="13" s="1"/>
  <c r="O1016" i="14"/>
  <c r="M1016" i="14"/>
  <c r="M525" i="13" l="1"/>
  <c r="L525" i="13" s="1"/>
  <c r="K526" i="13" s="1"/>
  <c r="L1016" i="14"/>
  <c r="K1017" i="14" s="1"/>
  <c r="N1017" i="14"/>
  <c r="O526" i="13" l="1"/>
  <c r="M1017" i="14"/>
  <c r="L1017" i="14" s="1"/>
  <c r="K1018" i="14" s="1"/>
  <c r="O1017" i="14"/>
  <c r="J1018" i="14"/>
  <c r="J1019" i="14" s="1"/>
  <c r="J1020" i="14" s="1"/>
  <c r="J1021" i="14" s="1"/>
  <c r="J1022" i="14" s="1"/>
  <c r="J1023" i="14" s="1"/>
  <c r="J1024" i="14" s="1"/>
  <c r="J1025" i="14" s="1"/>
  <c r="J1026" i="14" s="1"/>
  <c r="J1027" i="14" s="1"/>
  <c r="H526" i="13"/>
  <c r="P526" i="13"/>
  <c r="N1018" i="14" l="1"/>
  <c r="I1018" i="14"/>
  <c r="O1018" i="14"/>
  <c r="H527" i="13"/>
  <c r="I526" i="13"/>
  <c r="I1019" i="14" l="1"/>
  <c r="M1018" i="14"/>
  <c r="I527" i="13"/>
  <c r="J526" i="13"/>
  <c r="N526" i="13"/>
  <c r="N1019" i="14" l="1"/>
  <c r="L1018" i="14"/>
  <c r="I1020" i="14"/>
  <c r="M526" i="13"/>
  <c r="N527" i="13"/>
  <c r="J527" i="13"/>
  <c r="K1019" i="14" l="1"/>
  <c r="I1021" i="14"/>
  <c r="O527" i="13"/>
  <c r="L526" i="13"/>
  <c r="K527" i="13" s="1"/>
  <c r="P527" i="13" s="1"/>
  <c r="M1019" i="14" l="1"/>
  <c r="I1022" i="14"/>
  <c r="O1019" i="14"/>
  <c r="M527" i="13"/>
  <c r="L1019" i="14" l="1"/>
  <c r="N1020" i="14"/>
  <c r="I1023" i="14"/>
  <c r="O528" i="13"/>
  <c r="L527" i="13"/>
  <c r="K528" i="13" s="1"/>
  <c r="H528" i="13" s="1"/>
  <c r="I1024" i="14" l="1"/>
  <c r="K1020" i="14"/>
  <c r="H529" i="13"/>
  <c r="I528" i="13"/>
  <c r="P528" i="13"/>
  <c r="I1025" i="14" l="1"/>
  <c r="O1020" i="14"/>
  <c r="M1020" i="14"/>
  <c r="J528" i="13"/>
  <c r="I529" i="13"/>
  <c r="J529" i="13" s="1"/>
  <c r="N528" i="13"/>
  <c r="L1020" i="14" l="1"/>
  <c r="N1021" i="14"/>
  <c r="I1026" i="14"/>
  <c r="I1027" i="14" s="1"/>
  <c r="N529" i="13"/>
  <c r="M528" i="13"/>
  <c r="K1021" i="14" l="1"/>
  <c r="O1021" i="14" s="1"/>
  <c r="O529" i="13"/>
  <c r="L528" i="13"/>
  <c r="K529" i="13" s="1"/>
  <c r="M1021" i="14" l="1"/>
  <c r="P529" i="13"/>
  <c r="M529" i="13"/>
  <c r="H530" i="13"/>
  <c r="L1021" i="14" l="1"/>
  <c r="N1022" i="14"/>
  <c r="L529" i="13"/>
  <c r="K530" i="13" s="1"/>
  <c r="P530" i="13" s="1"/>
  <c r="O530" i="13"/>
  <c r="H531" i="13"/>
  <c r="H532" i="13" s="1"/>
  <c r="H533" i="13" s="1"/>
  <c r="I530" i="13"/>
  <c r="K1022" i="14" l="1"/>
  <c r="I531" i="13"/>
  <c r="J530" i="13"/>
  <c r="N530" i="13"/>
  <c r="O1022" i="14" l="1"/>
  <c r="M1022" i="14"/>
  <c r="N531" i="13"/>
  <c r="M530" i="13"/>
  <c r="I532" i="13"/>
  <c r="J531" i="13"/>
  <c r="L1022" i="14" l="1"/>
  <c r="N1023" i="14"/>
  <c r="L530" i="13"/>
  <c r="K531" i="13" s="1"/>
  <c r="P531" i="13" s="1"/>
  <c r="O531" i="13"/>
  <c r="I533" i="13"/>
  <c r="J533" i="13" s="1"/>
  <c r="J532" i="13"/>
  <c r="N532" i="13"/>
  <c r="K1023" i="14" l="1"/>
  <c r="O1023" i="14" s="1"/>
  <c r="M531" i="13"/>
  <c r="O532" i="13" s="1"/>
  <c r="N533" i="13"/>
  <c r="M1023" i="14" l="1"/>
  <c r="L531" i="13"/>
  <c r="K532" i="13" s="1"/>
  <c r="P532" i="13" s="1"/>
  <c r="N1024" i="14" l="1"/>
  <c r="L1023" i="14"/>
  <c r="M532" i="13"/>
  <c r="O533" i="13" s="1"/>
  <c r="K1024" i="14" l="1"/>
  <c r="M1024" i="14" s="1"/>
  <c r="L532" i="13"/>
  <c r="K533" i="13" s="1"/>
  <c r="P533" i="13" s="1"/>
  <c r="L1024" i="14" l="1"/>
  <c r="K1025" i="14" s="1"/>
  <c r="N1025" i="14"/>
  <c r="O1024" i="14"/>
  <c r="M533" i="13"/>
  <c r="O534" i="13" s="1"/>
  <c r="M1025" i="14" l="1"/>
  <c r="L1025" i="14" s="1"/>
  <c r="K1026" i="14" s="1"/>
  <c r="O1025" i="14"/>
  <c r="L533" i="13"/>
  <c r="K534" i="13" s="1"/>
  <c r="P534" i="13" s="1"/>
  <c r="H534" i="13"/>
  <c r="N1026" i="14" l="1"/>
  <c r="M1026" i="14" s="1"/>
  <c r="O1026" i="14"/>
  <c r="H535" i="13"/>
  <c r="H536" i="13" s="1"/>
  <c r="H537" i="13" s="1"/>
  <c r="I534" i="13"/>
  <c r="L1026" i="14" l="1"/>
  <c r="K1027" i="14" s="1"/>
  <c r="N1027" i="14"/>
  <c r="J534" i="13"/>
  <c r="I535" i="13"/>
  <c r="N534" i="13"/>
  <c r="M1027" i="14" l="1"/>
  <c r="O1027" i="14"/>
  <c r="J1028" i="14"/>
  <c r="J1029" i="14" s="1"/>
  <c r="J1030" i="14" s="1"/>
  <c r="J1031" i="14" s="1"/>
  <c r="J1032" i="14" s="1"/>
  <c r="J1033" i="14" s="1"/>
  <c r="J1034" i="14" s="1"/>
  <c r="J1035" i="14" s="1"/>
  <c r="J1036" i="14" s="1"/>
  <c r="J1037" i="14" s="1"/>
  <c r="N535" i="13"/>
  <c r="M534" i="13"/>
  <c r="J535" i="13"/>
  <c r="I536" i="13"/>
  <c r="I1028" i="14" l="1"/>
  <c r="N1028" i="14"/>
  <c r="L1027" i="14"/>
  <c r="O535" i="13"/>
  <c r="L534" i="13"/>
  <c r="K535" i="13" s="1"/>
  <c r="P535" i="13" s="1"/>
  <c r="I537" i="13"/>
  <c r="J537" i="13" s="1"/>
  <c r="J536" i="13"/>
  <c r="N536" i="13"/>
  <c r="K1028" i="14" l="1"/>
  <c r="I1029" i="14"/>
  <c r="N537" i="13"/>
  <c r="M535" i="13"/>
  <c r="I1030" i="14" l="1"/>
  <c r="M1028" i="14"/>
  <c r="O1028" i="14"/>
  <c r="L535" i="13"/>
  <c r="K536" i="13" s="1"/>
  <c r="O536" i="13"/>
  <c r="I1031" i="14" l="1"/>
  <c r="L1028" i="14"/>
  <c r="N1029" i="14"/>
  <c r="P536" i="13"/>
  <c r="M536" i="13"/>
  <c r="K1029" i="14" l="1"/>
  <c r="O1029" i="14" s="1"/>
  <c r="I1032" i="14"/>
  <c r="I1033" i="14" s="1"/>
  <c r="L536" i="13"/>
  <c r="K537" i="13" s="1"/>
  <c r="O537" i="13"/>
  <c r="I1034" i="14" l="1"/>
  <c r="M1029" i="14"/>
  <c r="P537" i="13"/>
  <c r="M537" i="13"/>
  <c r="N1030" i="14" l="1"/>
  <c r="L1029" i="14"/>
  <c r="I1035" i="14"/>
  <c r="O538" i="13"/>
  <c r="L537" i="13"/>
  <c r="K538" i="13" s="1"/>
  <c r="K1030" i="14" l="1"/>
  <c r="I1036" i="14"/>
  <c r="H538" i="13"/>
  <c r="P538" i="13"/>
  <c r="M1030" i="14" l="1"/>
  <c r="I1037" i="14"/>
  <c r="O1030" i="14"/>
  <c r="H539" i="13"/>
  <c r="H540" i="13" s="1"/>
  <c r="H541" i="13" s="1"/>
  <c r="I538" i="13"/>
  <c r="N1031" i="14" l="1"/>
  <c r="L1030" i="14"/>
  <c r="J538" i="13"/>
  <c r="I539" i="13"/>
  <c r="N538" i="13"/>
  <c r="K1031" i="14" l="1"/>
  <c r="M538" i="13"/>
  <c r="N539" i="13"/>
  <c r="I540" i="13"/>
  <c r="J539" i="13"/>
  <c r="M1031" i="14" l="1"/>
  <c r="O1031" i="14"/>
  <c r="I541" i="13"/>
  <c r="J541" i="13" s="1"/>
  <c r="J540" i="13"/>
  <c r="N540" i="13"/>
  <c r="O539" i="13"/>
  <c r="L538" i="13"/>
  <c r="K539" i="13" s="1"/>
  <c r="P539" i="13" s="1"/>
  <c r="L1031" i="14" l="1"/>
  <c r="N1032" i="14"/>
  <c r="M539" i="13"/>
  <c r="N541" i="13"/>
  <c r="K1032" i="14" l="1"/>
  <c r="O1032" i="14" s="1"/>
  <c r="O540" i="13"/>
  <c r="L539" i="13"/>
  <c r="K540" i="13" s="1"/>
  <c r="M1032" i="14" l="1"/>
  <c r="P540" i="13"/>
  <c r="M540" i="13"/>
  <c r="N1033" i="14" l="1"/>
  <c r="L1032" i="14"/>
  <c r="O541" i="13"/>
  <c r="L540" i="13"/>
  <c r="K541" i="13" s="1"/>
  <c r="K1033" i="14" l="1"/>
  <c r="P541" i="13"/>
  <c r="M541" i="13"/>
  <c r="M1033" i="14" l="1"/>
  <c r="O1033" i="14"/>
  <c r="O542" i="13"/>
  <c r="L541" i="13"/>
  <c r="K542" i="13" s="1"/>
  <c r="N1034" i="14" l="1"/>
  <c r="L1033" i="14"/>
  <c r="H542" i="13"/>
  <c r="P542" i="13"/>
  <c r="K1034" i="14" l="1"/>
  <c r="H543" i="13"/>
  <c r="H544" i="13" s="1"/>
  <c r="H545" i="13" s="1"/>
  <c r="I542" i="13"/>
  <c r="M1034" i="14" l="1"/>
  <c r="O1034" i="14"/>
  <c r="I543" i="13"/>
  <c r="J542" i="13"/>
  <c r="N542" i="13"/>
  <c r="N1035" i="14" l="1"/>
  <c r="L1034" i="14"/>
  <c r="M542" i="13"/>
  <c r="N543" i="13"/>
  <c r="J543" i="13"/>
  <c r="I544" i="13"/>
  <c r="K1035" i="14" l="1"/>
  <c r="N544" i="13"/>
  <c r="J544" i="13"/>
  <c r="I545" i="13"/>
  <c r="J545" i="13" s="1"/>
  <c r="O543" i="13"/>
  <c r="L542" i="13"/>
  <c r="K543" i="13" s="1"/>
  <c r="P543" i="13" s="1"/>
  <c r="M1035" i="14" l="1"/>
  <c r="O1035" i="14"/>
  <c r="M543" i="13"/>
  <c r="N545" i="13"/>
  <c r="N1036" i="14" l="1"/>
  <c r="L1035" i="14"/>
  <c r="O544" i="13"/>
  <c r="L543" i="13"/>
  <c r="K544" i="13" s="1"/>
  <c r="K1036" i="14" l="1"/>
  <c r="P544" i="13"/>
  <c r="M544" i="13"/>
  <c r="M1036" i="14" l="1"/>
  <c r="O1036" i="14"/>
  <c r="L544" i="13"/>
  <c r="K545" i="13" s="1"/>
  <c r="O545" i="13"/>
  <c r="N1037" i="14" l="1"/>
  <c r="L1036" i="14"/>
  <c r="K1037" i="14" s="1"/>
  <c r="P545" i="13"/>
  <c r="M545" i="13"/>
  <c r="O1037" i="14" l="1"/>
  <c r="J1038" i="14"/>
  <c r="J1039" i="14" s="1"/>
  <c r="J1040" i="14" s="1"/>
  <c r="J1041" i="14" s="1"/>
  <c r="J1042" i="14" s="1"/>
  <c r="J1043" i="14" s="1"/>
  <c r="J1044" i="14" s="1"/>
  <c r="J1045" i="14" s="1"/>
  <c r="J1046" i="14" s="1"/>
  <c r="J1047" i="14" s="1"/>
  <c r="M1037" i="14"/>
  <c r="O546" i="13"/>
  <c r="L545" i="13"/>
  <c r="K546" i="13" s="1"/>
  <c r="L1037" i="14" l="1"/>
  <c r="N1038" i="14"/>
  <c r="I1038" i="14"/>
  <c r="H546" i="13"/>
  <c r="P546" i="13"/>
  <c r="I1039" i="14" l="1"/>
  <c r="K1038" i="14"/>
  <c r="H547" i="13"/>
  <c r="I546" i="13"/>
  <c r="I1040" i="14" l="1"/>
  <c r="O1038" i="14"/>
  <c r="M1038" i="14"/>
  <c r="J546" i="13"/>
  <c r="I547" i="13"/>
  <c r="N546" i="13"/>
  <c r="N1039" i="14" l="1"/>
  <c r="L1038" i="14"/>
  <c r="I1041" i="14"/>
  <c r="M546" i="13"/>
  <c r="N547" i="13"/>
  <c r="J547" i="13"/>
  <c r="K1039" i="14" l="1"/>
  <c r="I1042" i="14"/>
  <c r="I1043" i="14" s="1"/>
  <c r="O547" i="13"/>
  <c r="L546" i="13"/>
  <c r="K547" i="13" s="1"/>
  <c r="P547" i="13" s="1"/>
  <c r="M1039" i="14" l="1"/>
  <c r="I1044" i="14"/>
  <c r="I1045" i="14" s="1"/>
  <c r="O1039" i="14"/>
  <c r="M547" i="13"/>
  <c r="N1040" i="14" l="1"/>
  <c r="L1039" i="14"/>
  <c r="I1046" i="14"/>
  <c r="I1047" i="14" s="1"/>
  <c r="O548" i="13"/>
  <c r="L547" i="13"/>
  <c r="K548" i="13" s="1"/>
  <c r="H548" i="13" s="1"/>
  <c r="K1040" i="14" l="1"/>
  <c r="H549" i="13"/>
  <c r="I548" i="13"/>
  <c r="N548" i="13" s="1"/>
  <c r="P548" i="13"/>
  <c r="M1040" i="14" l="1"/>
  <c r="O1040" i="14"/>
  <c r="N549" i="13"/>
  <c r="M548" i="13"/>
  <c r="L548" i="13" s="1"/>
  <c r="K549" i="13" s="1"/>
  <c r="I549" i="13"/>
  <c r="J549" i="13" s="1"/>
  <c r="J548" i="13"/>
  <c r="L1040" i="14" l="1"/>
  <c r="N1041" i="14"/>
  <c r="O549" i="13"/>
  <c r="P549" i="13"/>
  <c r="M549" i="13"/>
  <c r="K1041" i="14" l="1"/>
  <c r="O1041" i="14" s="1"/>
  <c r="L549" i="13"/>
  <c r="K550" i="13" s="1"/>
  <c r="O550" i="13"/>
  <c r="M1041" i="14" l="1"/>
  <c r="P550" i="13"/>
  <c r="H550" i="13"/>
  <c r="N1042" i="14" l="1"/>
  <c r="L1041" i="14"/>
  <c r="H551" i="13"/>
  <c r="H552" i="13" s="1"/>
  <c r="H553" i="13" s="1"/>
  <c r="I550" i="13"/>
  <c r="K1042" i="14" l="1"/>
  <c r="I551" i="13"/>
  <c r="J550" i="13"/>
  <c r="N550" i="13"/>
  <c r="M1042" i="14" l="1"/>
  <c r="O1042" i="14"/>
  <c r="N551" i="13"/>
  <c r="M550" i="13"/>
  <c r="I552" i="13"/>
  <c r="J551" i="13"/>
  <c r="L1042" i="14" l="1"/>
  <c r="N1043" i="14"/>
  <c r="I553" i="13"/>
  <c r="J553" i="13" s="1"/>
  <c r="J552" i="13"/>
  <c r="O551" i="13"/>
  <c r="L550" i="13"/>
  <c r="K551" i="13" s="1"/>
  <c r="P551" i="13" s="1"/>
  <c r="N552" i="13"/>
  <c r="K1043" i="14" l="1"/>
  <c r="O1043" i="14" s="1"/>
  <c r="M551" i="13"/>
  <c r="O552" i="13" s="1"/>
  <c r="N553" i="13"/>
  <c r="M1043" i="14" l="1"/>
  <c r="L551" i="13"/>
  <c r="K552" i="13" s="1"/>
  <c r="P552" i="13" s="1"/>
  <c r="L1043" i="14" l="1"/>
  <c r="N1044" i="14"/>
  <c r="M552" i="13"/>
  <c r="O553" i="13" s="1"/>
  <c r="K1044" i="14" l="1"/>
  <c r="O1044" i="14" s="1"/>
  <c r="L552" i="13"/>
  <c r="K553" i="13" s="1"/>
  <c r="P553" i="13" s="1"/>
  <c r="M1044" i="14" l="1"/>
  <c r="M553" i="13"/>
  <c r="L553" i="13" s="1"/>
  <c r="K554" i="13" s="1"/>
  <c r="N1045" i="14" l="1"/>
  <c r="L1044" i="14"/>
  <c r="O554" i="13"/>
  <c r="H554" i="13"/>
  <c r="P554" i="13"/>
  <c r="K1045" i="14" l="1"/>
  <c r="M1045" i="14" s="1"/>
  <c r="H555" i="13"/>
  <c r="H556" i="13" s="1"/>
  <c r="H557" i="13" s="1"/>
  <c r="I554" i="13"/>
  <c r="L1045" i="14" l="1"/>
  <c r="K1046" i="14" s="1"/>
  <c r="N1046" i="14"/>
  <c r="O1045" i="14"/>
  <c r="J554" i="13"/>
  <c r="I555" i="13"/>
  <c r="N554" i="13"/>
  <c r="M1046" i="14" l="1"/>
  <c r="O1046" i="14"/>
  <c r="M554" i="13"/>
  <c r="N555" i="13"/>
  <c r="I556" i="13"/>
  <c r="J555" i="13"/>
  <c r="L1046" i="14" l="1"/>
  <c r="K1047" i="14" s="1"/>
  <c r="N1047" i="14"/>
  <c r="N556" i="13"/>
  <c r="I557" i="13"/>
  <c r="J557" i="13" s="1"/>
  <c r="J556" i="13"/>
  <c r="O555" i="13"/>
  <c r="L554" i="13"/>
  <c r="K555" i="13" s="1"/>
  <c r="P555" i="13" s="1"/>
  <c r="M1047" i="14" l="1"/>
  <c r="N1048" i="14" s="1"/>
  <c r="O1047" i="14"/>
  <c r="J1048" i="14"/>
  <c r="J1049" i="14" s="1"/>
  <c r="J1050" i="14" s="1"/>
  <c r="J1051" i="14" s="1"/>
  <c r="J1052" i="14" s="1"/>
  <c r="J1053" i="14" s="1"/>
  <c r="J1054" i="14" s="1"/>
  <c r="J1055" i="14" s="1"/>
  <c r="J1056" i="14" s="1"/>
  <c r="J1057" i="14" s="1"/>
  <c r="M555" i="13"/>
  <c r="N557" i="13"/>
  <c r="L1047" i="14" l="1"/>
  <c r="K1048" i="14" s="1"/>
  <c r="O1048" i="14" s="1"/>
  <c r="I1048" i="14"/>
  <c r="L555" i="13"/>
  <c r="K556" i="13" s="1"/>
  <c r="O556" i="13"/>
  <c r="M1048" i="14" l="1"/>
  <c r="I1049" i="14"/>
  <c r="P556" i="13"/>
  <c r="M556" i="13"/>
  <c r="I1050" i="14" l="1"/>
  <c r="L1048" i="14"/>
  <c r="N1049" i="14"/>
  <c r="L556" i="13"/>
  <c r="K557" i="13" s="1"/>
  <c r="O557" i="13"/>
  <c r="K1049" i="14" l="1"/>
  <c r="O1049" i="14" s="1"/>
  <c r="I1051" i="14"/>
  <c r="P557" i="13"/>
  <c r="M557" i="13"/>
  <c r="I1052" i="14" l="1"/>
  <c r="M1049" i="14"/>
  <c r="O558" i="13"/>
  <c r="L557" i="13"/>
  <c r="K558" i="13" s="1"/>
  <c r="N1050" i="14" l="1"/>
  <c r="L1049" i="14"/>
  <c r="I1053" i="14"/>
  <c r="H558" i="13"/>
  <c r="P558" i="13"/>
  <c r="K1050" i="14" l="1"/>
  <c r="I1054" i="14"/>
  <c r="I558" i="13"/>
  <c r="H559" i="13"/>
  <c r="H560" i="13" s="1"/>
  <c r="H561" i="13" s="1"/>
  <c r="M1050" i="14" l="1"/>
  <c r="I1055" i="14"/>
  <c r="O1050" i="14"/>
  <c r="J558" i="13"/>
  <c r="I559" i="13"/>
  <c r="N558" i="13"/>
  <c r="N1051" i="14" l="1"/>
  <c r="L1050" i="14"/>
  <c r="I1056" i="14"/>
  <c r="M558" i="13"/>
  <c r="N559" i="13"/>
  <c r="I560" i="13"/>
  <c r="J559" i="13"/>
  <c r="I1057" i="14" l="1"/>
  <c r="K1051" i="14"/>
  <c r="M1051" i="14" s="1"/>
  <c r="N560" i="13"/>
  <c r="I561" i="13"/>
  <c r="J561" i="13" s="1"/>
  <c r="J560" i="13"/>
  <c r="L558" i="13"/>
  <c r="K559" i="13" s="1"/>
  <c r="P559" i="13" s="1"/>
  <c r="O559" i="13"/>
  <c r="L1051" i="14" l="1"/>
  <c r="K1052" i="14" s="1"/>
  <c r="N1052" i="14"/>
  <c r="O1051" i="14"/>
  <c r="M559" i="13"/>
  <c r="N561" i="13"/>
  <c r="M1052" i="14" l="1"/>
  <c r="O1052" i="14"/>
  <c r="O560" i="13"/>
  <c r="L559" i="13"/>
  <c r="K560" i="13" s="1"/>
  <c r="N1053" i="14" l="1"/>
  <c r="L1052" i="14"/>
  <c r="P560" i="13"/>
  <c r="M560" i="13"/>
  <c r="K1053" i="14" l="1"/>
  <c r="M1053" i="14" s="1"/>
  <c r="O561" i="13"/>
  <c r="L560" i="13"/>
  <c r="K561" i="13" s="1"/>
  <c r="N1054" i="14" l="1"/>
  <c r="L1053" i="14"/>
  <c r="K1054" i="14" s="1"/>
  <c r="O1053" i="14"/>
  <c r="P561" i="13"/>
  <c r="M561" i="13"/>
  <c r="O1054" i="14" l="1"/>
  <c r="M1054" i="14"/>
  <c r="L561" i="13"/>
  <c r="K562" i="13" s="1"/>
  <c r="O562" i="13"/>
  <c r="N1055" i="14" l="1"/>
  <c r="L1054" i="14"/>
  <c r="H562" i="13"/>
  <c r="P562" i="13"/>
  <c r="K1055" i="14" l="1"/>
  <c r="H563" i="13"/>
  <c r="H564" i="13" s="1"/>
  <c r="H565" i="13" s="1"/>
  <c r="I562" i="13"/>
  <c r="M1055" i="14" l="1"/>
  <c r="O1055" i="14"/>
  <c r="J562" i="13"/>
  <c r="I563" i="13"/>
  <c r="N562" i="13"/>
  <c r="N1056" i="14" l="1"/>
  <c r="L1055" i="14"/>
  <c r="N563" i="13"/>
  <c r="M562" i="13"/>
  <c r="I564" i="13"/>
  <c r="J563" i="13"/>
  <c r="K1056" i="14" l="1"/>
  <c r="L562" i="13"/>
  <c r="K563" i="13" s="1"/>
  <c r="P563" i="13" s="1"/>
  <c r="O563" i="13"/>
  <c r="J564" i="13"/>
  <c r="I565" i="13"/>
  <c r="J565" i="13" s="1"/>
  <c r="N564" i="13"/>
  <c r="M1056" i="14" l="1"/>
  <c r="O1056" i="14"/>
  <c r="M563" i="13"/>
  <c r="O564" i="13" s="1"/>
  <c r="N565" i="13"/>
  <c r="L1056" i="14" l="1"/>
  <c r="K1057" i="14" s="1"/>
  <c r="N1057" i="14"/>
  <c r="L563" i="13"/>
  <c r="K564" i="13" s="1"/>
  <c r="P564" i="13" s="1"/>
  <c r="M1057" i="14" l="1"/>
  <c r="N1058" i="14" s="1"/>
  <c r="O1057" i="14"/>
  <c r="J1058" i="14"/>
  <c r="J1059" i="14" s="1"/>
  <c r="J1060" i="14" s="1"/>
  <c r="J1061" i="14" s="1"/>
  <c r="J1062" i="14" s="1"/>
  <c r="J1063" i="14" s="1"/>
  <c r="J1064" i="14" s="1"/>
  <c r="J1065" i="14" s="1"/>
  <c r="J1066" i="14" s="1"/>
  <c r="J1067" i="14" s="1"/>
  <c r="M564" i="13"/>
  <c r="O565" i="13" s="1"/>
  <c r="L1057" i="14" l="1"/>
  <c r="K1058" i="14" s="1"/>
  <c r="O1058" i="14" s="1"/>
  <c r="I1058" i="14"/>
  <c r="L564" i="13"/>
  <c r="K565" i="13" s="1"/>
  <c r="P565" i="13" s="1"/>
  <c r="M1058" i="14" l="1"/>
  <c r="I1059" i="14"/>
  <c r="M565" i="13"/>
  <c r="O566" i="13" s="1"/>
  <c r="I1060" i="14" l="1"/>
  <c r="L1058" i="14"/>
  <c r="N1059" i="14"/>
  <c r="L565" i="13"/>
  <c r="K566" i="13" s="1"/>
  <c r="P566" i="13" s="1"/>
  <c r="H566" i="13"/>
  <c r="K1059" i="14" l="1"/>
  <c r="I1061" i="14"/>
  <c r="I1062" i="14" s="1"/>
  <c r="I1063" i="14" s="1"/>
  <c r="H567" i="13"/>
  <c r="I566" i="13"/>
  <c r="I1064" i="14" l="1"/>
  <c r="I1065" i="14" s="1"/>
  <c r="O1059" i="14"/>
  <c r="M1059" i="14"/>
  <c r="I567" i="13"/>
  <c r="J566" i="13"/>
  <c r="N566" i="13"/>
  <c r="N1060" i="14" l="1"/>
  <c r="L1059" i="14"/>
  <c r="I1066" i="14"/>
  <c r="N567" i="13"/>
  <c r="M566" i="13"/>
  <c r="J567" i="13"/>
  <c r="K1060" i="14" l="1"/>
  <c r="I1067" i="14"/>
  <c r="L566" i="13"/>
  <c r="K567" i="13" s="1"/>
  <c r="P567" i="13" s="1"/>
  <c r="O567" i="13"/>
  <c r="M1060" i="14" l="1"/>
  <c r="O1060" i="14"/>
  <c r="M567" i="13"/>
  <c r="O568" i="13" s="1"/>
  <c r="L1060" i="14" l="1"/>
  <c r="N1061" i="14"/>
  <c r="L567" i="13"/>
  <c r="K568" i="13" s="1"/>
  <c r="P568" i="13" s="1"/>
  <c r="K1061" i="14" l="1"/>
  <c r="H568" i="13"/>
  <c r="H569" i="13" s="1"/>
  <c r="O1061" i="14" l="1"/>
  <c r="M1061" i="14"/>
  <c r="I568" i="13"/>
  <c r="J568" i="13" s="1"/>
  <c r="H570" i="13"/>
  <c r="L1061" i="14" l="1"/>
  <c r="N1062" i="14"/>
  <c r="N568" i="13"/>
  <c r="N569" i="13" s="1"/>
  <c r="I569" i="13"/>
  <c r="J569" i="13" s="1"/>
  <c r="H571" i="13"/>
  <c r="H572" i="13" s="1"/>
  <c r="H573" i="13" s="1"/>
  <c r="M568" i="13" l="1"/>
  <c r="L568" i="13" s="1"/>
  <c r="K569" i="13" s="1"/>
  <c r="P569" i="13" s="1"/>
  <c r="K1062" i="14"/>
  <c r="O1062" i="14" s="1"/>
  <c r="I570" i="13"/>
  <c r="I571" i="13" s="1"/>
  <c r="N570" i="13"/>
  <c r="J570" i="13" l="1"/>
  <c r="O569" i="13"/>
  <c r="M1062" i="14"/>
  <c r="M569" i="13"/>
  <c r="O570" i="13" s="1"/>
  <c r="N571" i="13"/>
  <c r="I572" i="13"/>
  <c r="J571" i="13"/>
  <c r="N1063" i="14" l="1"/>
  <c r="L1062" i="14"/>
  <c r="L569" i="13"/>
  <c r="K570" i="13" s="1"/>
  <c r="P570" i="13" s="1"/>
  <c r="J572" i="13"/>
  <c r="I573" i="13"/>
  <c r="J573" i="13" s="1"/>
  <c r="N572" i="13"/>
  <c r="K1063" i="14" l="1"/>
  <c r="M570" i="13"/>
  <c r="N573" i="13"/>
  <c r="M1063" i="14" l="1"/>
  <c r="O1063" i="14"/>
  <c r="L570" i="13"/>
  <c r="K571" i="13" s="1"/>
  <c r="O571" i="13"/>
  <c r="L1063" i="14" l="1"/>
  <c r="N1064" i="14"/>
  <c r="P571" i="13"/>
  <c r="M571" i="13"/>
  <c r="K1064" i="14" l="1"/>
  <c r="O1064" i="14" s="1"/>
  <c r="O572" i="13"/>
  <c r="L571" i="13"/>
  <c r="K572" i="13" s="1"/>
  <c r="M1064" i="14" l="1"/>
  <c r="M572" i="13"/>
  <c r="P572" i="13"/>
  <c r="N1065" i="14" l="1"/>
  <c r="L1064" i="14"/>
  <c r="O573" i="13"/>
  <c r="L572" i="13"/>
  <c r="K573" i="13" s="1"/>
  <c r="K1065" i="14" l="1"/>
  <c r="P573" i="13"/>
  <c r="M573" i="13"/>
  <c r="H574" i="13"/>
  <c r="M1065" i="14" l="1"/>
  <c r="O1065" i="14"/>
  <c r="O574" i="13"/>
  <c r="L573" i="13"/>
  <c r="K574" i="13" s="1"/>
  <c r="P574" i="13" s="1"/>
  <c r="H575" i="13"/>
  <c r="H576" i="13" s="1"/>
  <c r="H577" i="13" s="1"/>
  <c r="I574" i="13"/>
  <c r="N1066" i="14" l="1"/>
  <c r="L1065" i="14"/>
  <c r="I575" i="13"/>
  <c r="J574" i="13"/>
  <c r="N574" i="13"/>
  <c r="K1066" i="14" l="1"/>
  <c r="M574" i="13"/>
  <c r="N575" i="13"/>
  <c r="J575" i="13"/>
  <c r="I576" i="13"/>
  <c r="M1066" i="14" l="1"/>
  <c r="O1066" i="14"/>
  <c r="J576" i="13"/>
  <c r="I577" i="13"/>
  <c r="J577" i="13" s="1"/>
  <c r="N576" i="13"/>
  <c r="L574" i="13"/>
  <c r="K575" i="13" s="1"/>
  <c r="P575" i="13" s="1"/>
  <c r="O575" i="13"/>
  <c r="N1067" i="14" l="1"/>
  <c r="L1066" i="14"/>
  <c r="K1067" i="14" s="1"/>
  <c r="N577" i="13"/>
  <c r="M575" i="13"/>
  <c r="O1067" i="14" l="1"/>
  <c r="J1068" i="14"/>
  <c r="J1069" i="14" s="1"/>
  <c r="J1070" i="14" s="1"/>
  <c r="J1071" i="14" s="1"/>
  <c r="J1072" i="14" s="1"/>
  <c r="J1073" i="14" s="1"/>
  <c r="J1074" i="14" s="1"/>
  <c r="J1075" i="14" s="1"/>
  <c r="J1076" i="14" s="1"/>
  <c r="J1077" i="14" s="1"/>
  <c r="M1067" i="14"/>
  <c r="L575" i="13"/>
  <c r="K576" i="13" s="1"/>
  <c r="O576" i="13"/>
  <c r="L1067" i="14" l="1"/>
  <c r="N1068" i="14"/>
  <c r="I1068" i="14"/>
  <c r="P576" i="13"/>
  <c r="M576" i="13"/>
  <c r="I1069" i="14" l="1"/>
  <c r="I1070" i="14" s="1"/>
  <c r="K1068" i="14"/>
  <c r="M1068" i="14" s="1"/>
  <c r="O577" i="13"/>
  <c r="L576" i="13"/>
  <c r="K577" i="13" s="1"/>
  <c r="L1068" i="14" l="1"/>
  <c r="K1069" i="14" s="1"/>
  <c r="N1069" i="14"/>
  <c r="O1068" i="14"/>
  <c r="I1071" i="14"/>
  <c r="P577" i="13"/>
  <c r="M577" i="13"/>
  <c r="M1069" i="14" l="1"/>
  <c r="I1072" i="14"/>
  <c r="O1069" i="14"/>
  <c r="O578" i="13"/>
  <c r="L577" i="13"/>
  <c r="K578" i="13" s="1"/>
  <c r="N1070" i="14" l="1"/>
  <c r="L1069" i="14"/>
  <c r="I1073" i="14"/>
  <c r="I1074" i="14" s="1"/>
  <c r="H578" i="13"/>
  <c r="P578" i="13"/>
  <c r="K1070" i="14" l="1"/>
  <c r="M1070" i="14" s="1"/>
  <c r="I1075" i="14"/>
  <c r="I1076" i="14" s="1"/>
  <c r="H579" i="13"/>
  <c r="H580" i="13" s="1"/>
  <c r="H581" i="13" s="1"/>
  <c r="I578" i="13"/>
  <c r="L1070" i="14" l="1"/>
  <c r="K1071" i="14" s="1"/>
  <c r="N1071" i="14"/>
  <c r="I1077" i="14"/>
  <c r="O1070" i="14"/>
  <c r="J578" i="13"/>
  <c r="I579" i="13"/>
  <c r="N578" i="13"/>
  <c r="M1071" i="14" l="1"/>
  <c r="O1071" i="14"/>
  <c r="M578" i="13"/>
  <c r="N579" i="13"/>
  <c r="I580" i="13"/>
  <c r="J579" i="13"/>
  <c r="L1071" i="14" l="1"/>
  <c r="N1072" i="14"/>
  <c r="N580" i="13"/>
  <c r="J580" i="13"/>
  <c r="I581" i="13"/>
  <c r="J581" i="13" s="1"/>
  <c r="O579" i="13"/>
  <c r="L578" i="13"/>
  <c r="K579" i="13" s="1"/>
  <c r="P579" i="13" s="1"/>
  <c r="K1072" i="14" l="1"/>
  <c r="O1072" i="14" s="1"/>
  <c r="M579" i="13"/>
  <c r="N581" i="13"/>
  <c r="M1072" i="14" l="1"/>
  <c r="L579" i="13"/>
  <c r="K580" i="13" s="1"/>
  <c r="O580" i="13"/>
  <c r="L1072" i="14" l="1"/>
  <c r="N1073" i="14"/>
  <c r="P580" i="13"/>
  <c r="M580" i="13"/>
  <c r="K1073" i="14" l="1"/>
  <c r="O1073" i="14" s="1"/>
  <c r="O581" i="13"/>
  <c r="L580" i="13"/>
  <c r="K581" i="13" s="1"/>
  <c r="M1073" i="14" l="1"/>
  <c r="P581" i="13"/>
  <c r="M581" i="13"/>
  <c r="N1074" i="14" l="1"/>
  <c r="L1073" i="14"/>
  <c r="O582" i="13"/>
  <c r="L581" i="13"/>
  <c r="K582" i="13" s="1"/>
  <c r="K1074" i="14" l="1"/>
  <c r="H582" i="13"/>
  <c r="P582" i="13"/>
  <c r="M1074" i="14" l="1"/>
  <c r="O1074" i="14"/>
  <c r="H583" i="13"/>
  <c r="H584" i="13" s="1"/>
  <c r="H585" i="13" s="1"/>
  <c r="I582" i="13"/>
  <c r="N1075" i="14" l="1"/>
  <c r="L1074" i="14"/>
  <c r="J582" i="13"/>
  <c r="I583" i="13"/>
  <c r="N582" i="13"/>
  <c r="K1075" i="14" l="1"/>
  <c r="N583" i="13"/>
  <c r="M582" i="13"/>
  <c r="I584" i="13"/>
  <c r="J583" i="13"/>
  <c r="M1075" i="14" l="1"/>
  <c r="O1075" i="14"/>
  <c r="O583" i="13"/>
  <c r="L582" i="13"/>
  <c r="K583" i="13" s="1"/>
  <c r="P583" i="13" s="1"/>
  <c r="J584" i="13"/>
  <c r="I585" i="13"/>
  <c r="J585" i="13" s="1"/>
  <c r="N584" i="13"/>
  <c r="N1076" i="14" l="1"/>
  <c r="L1075" i="14"/>
  <c r="M583" i="13"/>
  <c r="O584" i="13" s="1"/>
  <c r="N585" i="13"/>
  <c r="K1076" i="14" l="1"/>
  <c r="L583" i="13"/>
  <c r="K584" i="13" s="1"/>
  <c r="P584" i="13" s="1"/>
  <c r="M1076" i="14" l="1"/>
  <c r="O1076" i="14"/>
  <c r="M584" i="13"/>
  <c r="O585" i="13" s="1"/>
  <c r="N1077" i="14" l="1"/>
  <c r="L1076" i="14"/>
  <c r="K1077" i="14" s="1"/>
  <c r="L584" i="13"/>
  <c r="K585" i="13" s="1"/>
  <c r="P585" i="13" s="1"/>
  <c r="O1077" i="14" l="1"/>
  <c r="J1078" i="14"/>
  <c r="J1079" i="14" s="1"/>
  <c r="J1080" i="14" s="1"/>
  <c r="J1081" i="14" s="1"/>
  <c r="J1082" i="14" s="1"/>
  <c r="J1083" i="14" s="1"/>
  <c r="J1084" i="14" s="1"/>
  <c r="J1085" i="14" s="1"/>
  <c r="J1086" i="14" s="1"/>
  <c r="J1087" i="14" s="1"/>
  <c r="M1077" i="14"/>
  <c r="M585" i="13"/>
  <c r="O586" i="13" s="1"/>
  <c r="H586" i="13"/>
  <c r="I1078" i="14" l="1"/>
  <c r="N1078" i="14"/>
  <c r="L1077" i="14"/>
  <c r="L585" i="13"/>
  <c r="K586" i="13" s="1"/>
  <c r="P586" i="13" s="1"/>
  <c r="H587" i="13"/>
  <c r="I586" i="13"/>
  <c r="K1078" i="14" l="1"/>
  <c r="I1079" i="14"/>
  <c r="I587" i="13"/>
  <c r="J586" i="13"/>
  <c r="N586" i="13"/>
  <c r="M1078" i="14" l="1"/>
  <c r="I1080" i="14"/>
  <c r="O1078" i="14"/>
  <c r="M586" i="13"/>
  <c r="N587" i="13"/>
  <c r="J587" i="13"/>
  <c r="L1078" i="14" l="1"/>
  <c r="N1079" i="14"/>
  <c r="I1081" i="14"/>
  <c r="O587" i="13"/>
  <c r="L586" i="13"/>
  <c r="K587" i="13" s="1"/>
  <c r="P587" i="13" s="1"/>
  <c r="I1082" i="14" l="1"/>
  <c r="I1083" i="14" s="1"/>
  <c r="K1079" i="14"/>
  <c r="M587" i="13"/>
  <c r="I1084" i="14" l="1"/>
  <c r="O1079" i="14"/>
  <c r="M1079" i="14"/>
  <c r="O588" i="13"/>
  <c r="L587" i="13"/>
  <c r="K588" i="13" s="1"/>
  <c r="H588" i="13" s="1"/>
  <c r="N1080" i="14" l="1"/>
  <c r="L1079" i="14"/>
  <c r="I1085" i="14"/>
  <c r="I1086" i="14" s="1"/>
  <c r="H589" i="13"/>
  <c r="I588" i="13"/>
  <c r="P588" i="13"/>
  <c r="I1087" i="14" l="1"/>
  <c r="K1080" i="14"/>
  <c r="I589" i="13"/>
  <c r="J589" i="13" s="1"/>
  <c r="J588" i="13"/>
  <c r="N588" i="13"/>
  <c r="M1080" i="14" l="1"/>
  <c r="O1080" i="14"/>
  <c r="N589" i="13"/>
  <c r="M588" i="13"/>
  <c r="L1080" i="14" l="1"/>
  <c r="N1081" i="14"/>
  <c r="O589" i="13"/>
  <c r="L588" i="13"/>
  <c r="K589" i="13" s="1"/>
  <c r="K1081" i="14" l="1"/>
  <c r="O1081" i="14" s="1"/>
  <c r="P589" i="13"/>
  <c r="M589" i="13"/>
  <c r="H590" i="13"/>
  <c r="M1081" i="14" l="1"/>
  <c r="O590" i="13"/>
  <c r="L589" i="13"/>
  <c r="K590" i="13" s="1"/>
  <c r="P590" i="13" s="1"/>
  <c r="H591" i="13"/>
  <c r="H592" i="13" s="1"/>
  <c r="H593" i="13" s="1"/>
  <c r="I590" i="13"/>
  <c r="N1082" i="14" l="1"/>
  <c r="L1081" i="14"/>
  <c r="I591" i="13"/>
  <c r="J590" i="13"/>
  <c r="N590" i="13"/>
  <c r="K1082" i="14" l="1"/>
  <c r="M590" i="13"/>
  <c r="N591" i="13"/>
  <c r="J591" i="13"/>
  <c r="I592" i="13"/>
  <c r="M1082" i="14" l="1"/>
  <c r="O1082" i="14"/>
  <c r="N592" i="13"/>
  <c r="I593" i="13"/>
  <c r="J593" i="13" s="1"/>
  <c r="J592" i="13"/>
  <c r="O591" i="13"/>
  <c r="L590" i="13"/>
  <c r="K591" i="13" s="1"/>
  <c r="P591" i="13" s="1"/>
  <c r="L1082" i="14" l="1"/>
  <c r="N1083" i="14"/>
  <c r="M591" i="13"/>
  <c r="N593" i="13"/>
  <c r="K1083" i="14" l="1"/>
  <c r="O1083" i="14" s="1"/>
  <c r="O592" i="13"/>
  <c r="L591" i="13"/>
  <c r="K592" i="13" s="1"/>
  <c r="M1083" i="14" l="1"/>
  <c r="P592" i="13"/>
  <c r="M592" i="13"/>
  <c r="N1084" i="14" l="1"/>
  <c r="L1083" i="14"/>
  <c r="O593" i="13"/>
  <c r="L592" i="13"/>
  <c r="K593" i="13" s="1"/>
  <c r="K1084" i="14" l="1"/>
  <c r="M1084" i="14" s="1"/>
  <c r="P593" i="13"/>
  <c r="M593" i="13"/>
  <c r="L1084" i="14" l="1"/>
  <c r="K1085" i="14" s="1"/>
  <c r="N1085" i="14"/>
  <c r="O1084" i="14"/>
  <c r="O594" i="13"/>
  <c r="L593" i="13"/>
  <c r="K594" i="13" s="1"/>
  <c r="M1085" i="14" l="1"/>
  <c r="O1085" i="14"/>
  <c r="H594" i="13"/>
  <c r="P594" i="13"/>
  <c r="L1085" i="14" l="1"/>
  <c r="N1086" i="14"/>
  <c r="H595" i="13"/>
  <c r="H596" i="13" s="1"/>
  <c r="H597" i="13" s="1"/>
  <c r="I594" i="13"/>
  <c r="K1086" i="14" l="1"/>
  <c r="O1086" i="14" s="1"/>
  <c r="J594" i="13"/>
  <c r="I595" i="13"/>
  <c r="N594" i="13"/>
  <c r="M1086" i="14" l="1"/>
  <c r="M594" i="13"/>
  <c r="N595" i="13"/>
  <c r="I596" i="13"/>
  <c r="J595" i="13"/>
  <c r="L1086" i="14" l="1"/>
  <c r="K1087" i="14" s="1"/>
  <c r="N1087" i="14"/>
  <c r="J596" i="13"/>
  <c r="I597" i="13"/>
  <c r="J597" i="13" s="1"/>
  <c r="N596" i="13"/>
  <c r="O595" i="13"/>
  <c r="L594" i="13"/>
  <c r="K595" i="13" s="1"/>
  <c r="P595" i="13" s="1"/>
  <c r="M1087" i="14" l="1"/>
  <c r="L1087" i="14" s="1"/>
  <c r="K1088" i="14" s="1"/>
  <c r="O1087" i="14"/>
  <c r="J1088" i="14"/>
  <c r="J1089" i="14" s="1"/>
  <c r="J1090" i="14" s="1"/>
  <c r="J1091" i="14" s="1"/>
  <c r="J1092" i="14" s="1"/>
  <c r="J1093" i="14" s="1"/>
  <c r="J1094" i="14" s="1"/>
  <c r="J1095" i="14" s="1"/>
  <c r="J1096" i="14" s="1"/>
  <c r="J1097" i="14" s="1"/>
  <c r="M595" i="13"/>
  <c r="N597" i="13"/>
  <c r="N1088" i="14" l="1"/>
  <c r="I1088" i="14"/>
  <c r="O1088" i="14"/>
  <c r="O596" i="13"/>
  <c r="L595" i="13"/>
  <c r="K596" i="13" s="1"/>
  <c r="M1088" i="14" l="1"/>
  <c r="I1089" i="14"/>
  <c r="P596" i="13"/>
  <c r="M596" i="13"/>
  <c r="I1090" i="14" l="1"/>
  <c r="L1088" i="14"/>
  <c r="N1089" i="14"/>
  <c r="L596" i="13"/>
  <c r="K597" i="13" s="1"/>
  <c r="O597" i="13"/>
  <c r="K1089" i="14" l="1"/>
  <c r="O1089" i="14" s="1"/>
  <c r="I1091" i="14"/>
  <c r="P597" i="13"/>
  <c r="M597" i="13"/>
  <c r="I1092" i="14" l="1"/>
  <c r="M1089" i="14"/>
  <c r="L597" i="13"/>
  <c r="K598" i="13" s="1"/>
  <c r="O598" i="13"/>
  <c r="N1090" i="14" l="1"/>
  <c r="L1089" i="14"/>
  <c r="I1093" i="14"/>
  <c r="H598" i="13"/>
  <c r="P598" i="13"/>
  <c r="I1094" i="14" l="1"/>
  <c r="K1090" i="14"/>
  <c r="H599" i="13"/>
  <c r="H600" i="13" s="1"/>
  <c r="H601" i="13" s="1"/>
  <c r="I598" i="13"/>
  <c r="M1090" i="14" l="1"/>
  <c r="O1090" i="14"/>
  <c r="I1095" i="14"/>
  <c r="I599" i="13"/>
  <c r="J598" i="13"/>
  <c r="N598" i="13"/>
  <c r="I1096" i="14" l="1"/>
  <c r="I1097" i="14" s="1"/>
  <c r="L1090" i="14"/>
  <c r="N1091" i="14"/>
  <c r="M598" i="13"/>
  <c r="N599" i="13"/>
  <c r="I600" i="13"/>
  <c r="J599" i="13"/>
  <c r="K1091" i="14" l="1"/>
  <c r="N600" i="13"/>
  <c r="J600" i="13"/>
  <c r="I601" i="13"/>
  <c r="J601" i="13" s="1"/>
  <c r="O599" i="13"/>
  <c r="L598" i="13"/>
  <c r="K599" i="13" s="1"/>
  <c r="P599" i="13" s="1"/>
  <c r="M1091" i="14" l="1"/>
  <c r="O1091" i="14"/>
  <c r="M599" i="13"/>
  <c r="N601" i="13"/>
  <c r="N1092" i="14" l="1"/>
  <c r="L1091" i="14"/>
  <c r="L599" i="13"/>
  <c r="K600" i="13" s="1"/>
  <c r="O600" i="13"/>
  <c r="K1092" i="14" l="1"/>
  <c r="P600" i="13"/>
  <c r="M600" i="13"/>
  <c r="M1092" i="14" l="1"/>
  <c r="O1092" i="14"/>
  <c r="L600" i="13"/>
  <c r="K601" i="13" s="1"/>
  <c r="O601" i="13"/>
  <c r="L1092" i="14" l="1"/>
  <c r="N1093" i="14"/>
  <c r="P601" i="13"/>
  <c r="M601" i="13"/>
  <c r="K1093" i="14" l="1"/>
  <c r="O1093" i="14" s="1"/>
  <c r="O602" i="13"/>
  <c r="L601" i="13"/>
  <c r="K602" i="13" s="1"/>
  <c r="M1093" i="14" l="1"/>
  <c r="H602" i="13"/>
  <c r="P602" i="13"/>
  <c r="N1094" i="14" l="1"/>
  <c r="L1093" i="14"/>
  <c r="I602" i="13"/>
  <c r="H603" i="13"/>
  <c r="H604" i="13" s="1"/>
  <c r="H605" i="13" s="1"/>
  <c r="K1094" i="14" l="1"/>
  <c r="I603" i="13"/>
  <c r="J602" i="13"/>
  <c r="N602" i="13"/>
  <c r="M1094" i="14" l="1"/>
  <c r="O1094" i="14"/>
  <c r="M602" i="13"/>
  <c r="N603" i="13"/>
  <c r="I604" i="13"/>
  <c r="J603" i="13"/>
  <c r="N1095" i="14" l="1"/>
  <c r="L1094" i="14"/>
  <c r="N604" i="13"/>
  <c r="J604" i="13"/>
  <c r="I605" i="13"/>
  <c r="J605" i="13" s="1"/>
  <c r="L602" i="13"/>
  <c r="K603" i="13" s="1"/>
  <c r="P603" i="13" s="1"/>
  <c r="O603" i="13"/>
  <c r="K1095" i="14" l="1"/>
  <c r="M1095" i="14" s="1"/>
  <c r="M603" i="13"/>
  <c r="N605" i="13"/>
  <c r="L1095" i="14" l="1"/>
  <c r="K1096" i="14" s="1"/>
  <c r="N1096" i="14"/>
  <c r="O1095" i="14"/>
  <c r="O604" i="13"/>
  <c r="L603" i="13"/>
  <c r="K604" i="13" s="1"/>
  <c r="M1096" i="14" l="1"/>
  <c r="O1096" i="14"/>
  <c r="P604" i="13"/>
  <c r="M604" i="13"/>
  <c r="N1097" i="14" l="1"/>
  <c r="L1096" i="14"/>
  <c r="K1097" i="14" s="1"/>
  <c r="L604" i="13"/>
  <c r="K605" i="13" s="1"/>
  <c r="O605" i="13"/>
  <c r="O1097" i="14" l="1"/>
  <c r="J1098" i="14"/>
  <c r="J1099" i="14" s="1"/>
  <c r="J1100" i="14" s="1"/>
  <c r="J1101" i="14" s="1"/>
  <c r="J1102" i="14" s="1"/>
  <c r="J1103" i="14" s="1"/>
  <c r="J1104" i="14" s="1"/>
  <c r="J1105" i="14" s="1"/>
  <c r="J1106" i="14" s="1"/>
  <c r="J1107" i="14" s="1"/>
  <c r="M1097" i="14"/>
  <c r="P605" i="13"/>
  <c r="M605" i="13"/>
  <c r="L1097" i="14" l="1"/>
  <c r="N1098" i="14"/>
  <c r="I1098" i="14"/>
  <c r="L605" i="13"/>
  <c r="K606" i="13" s="1"/>
  <c r="O606" i="13"/>
  <c r="I1099" i="14" l="1"/>
  <c r="K1098" i="14"/>
  <c r="H606" i="13"/>
  <c r="P606" i="13"/>
  <c r="M1098" i="14" l="1"/>
  <c r="O1098" i="14"/>
  <c r="I1100" i="14"/>
  <c r="H607" i="13"/>
  <c r="I606" i="13"/>
  <c r="N1099" i="14" l="1"/>
  <c r="L1098" i="14"/>
  <c r="I1101" i="14"/>
  <c r="J606" i="13"/>
  <c r="I607" i="13"/>
  <c r="N606" i="13"/>
  <c r="I1102" i="14" l="1"/>
  <c r="K1099" i="14"/>
  <c r="M1099" i="14" s="1"/>
  <c r="N607" i="13"/>
  <c r="M606" i="13"/>
  <c r="J607" i="13"/>
  <c r="L1099" i="14" l="1"/>
  <c r="K1100" i="14" s="1"/>
  <c r="N1100" i="14"/>
  <c r="O1099" i="14"/>
  <c r="I1103" i="14"/>
  <c r="O607" i="13"/>
  <c r="L606" i="13"/>
  <c r="K607" i="13" s="1"/>
  <c r="P607" i="13" s="1"/>
  <c r="I1104" i="14" l="1"/>
  <c r="I1105" i="14" s="1"/>
  <c r="M1100" i="14"/>
  <c r="O1100" i="14"/>
  <c r="M607" i="13"/>
  <c r="N1101" i="14" l="1"/>
  <c r="L1100" i="14"/>
  <c r="I1106" i="14"/>
  <c r="I1107" i="14" s="1"/>
  <c r="O608" i="13"/>
  <c r="L607" i="13"/>
  <c r="K608" i="13" s="1"/>
  <c r="H608" i="13" s="1"/>
  <c r="K1101" i="14" l="1"/>
  <c r="H609" i="13"/>
  <c r="I608" i="13"/>
  <c r="P608" i="13"/>
  <c r="M1101" i="14" l="1"/>
  <c r="O1101" i="14"/>
  <c r="J608" i="13"/>
  <c r="I609" i="13"/>
  <c r="J609" i="13" s="1"/>
  <c r="N608" i="13"/>
  <c r="N1102" i="14" l="1"/>
  <c r="L1101" i="14"/>
  <c r="N609" i="13"/>
  <c r="M608" i="13"/>
  <c r="K1102" i="14" l="1"/>
  <c r="L608" i="13"/>
  <c r="K609" i="13" s="1"/>
  <c r="O609" i="13"/>
  <c r="M1102" i="14" l="1"/>
  <c r="O1102" i="14"/>
  <c r="P609" i="13"/>
  <c r="M609" i="13"/>
  <c r="H610" i="13"/>
  <c r="L1102" i="14" l="1"/>
  <c r="N1103" i="14"/>
  <c r="O610" i="13"/>
  <c r="L609" i="13"/>
  <c r="K610" i="13" s="1"/>
  <c r="P610" i="13" s="1"/>
  <c r="H611" i="13"/>
  <c r="H612" i="13" s="1"/>
  <c r="H613" i="13" s="1"/>
  <c r="I610" i="13"/>
  <c r="K1103" i="14" l="1"/>
  <c r="O1103" i="14" s="1"/>
  <c r="J610" i="13"/>
  <c r="I611" i="13"/>
  <c r="N610" i="13"/>
  <c r="M1103" i="14" l="1"/>
  <c r="N611" i="13"/>
  <c r="M610" i="13"/>
  <c r="J611" i="13"/>
  <c r="I612" i="13"/>
  <c r="L1103" i="14" l="1"/>
  <c r="N1104" i="14"/>
  <c r="L610" i="13"/>
  <c r="K611" i="13" s="1"/>
  <c r="P611" i="13" s="1"/>
  <c r="O611" i="13"/>
  <c r="I613" i="13"/>
  <c r="J613" i="13" s="1"/>
  <c r="J612" i="13"/>
  <c r="N612" i="13"/>
  <c r="K1104" i="14" l="1"/>
  <c r="O1104" i="14" s="1"/>
  <c r="M611" i="13"/>
  <c r="L611" i="13" s="1"/>
  <c r="K612" i="13" s="1"/>
  <c r="P612" i="13" s="1"/>
  <c r="N613" i="13"/>
  <c r="M1104" i="14" l="1"/>
  <c r="O612" i="13"/>
  <c r="M612" i="13"/>
  <c r="O613" i="13" s="1"/>
  <c r="N1105" i="14" l="1"/>
  <c r="L1104" i="14"/>
  <c r="L612" i="13"/>
  <c r="K613" i="13" s="1"/>
  <c r="P613" i="13" s="1"/>
  <c r="K1105" i="14" l="1"/>
  <c r="M613" i="13"/>
  <c r="O614" i="13" s="1"/>
  <c r="L613" i="13" l="1"/>
  <c r="K614" i="13" s="1"/>
  <c r="P614" i="13" s="1"/>
  <c r="M1105" i="14"/>
  <c r="O1105" i="14"/>
  <c r="H614" i="13"/>
  <c r="L1105" i="14" l="1"/>
  <c r="N1106" i="14"/>
  <c r="H615" i="13"/>
  <c r="H616" i="13" s="1"/>
  <c r="H617" i="13" s="1"/>
  <c r="I614" i="13"/>
  <c r="K1106" i="14" l="1"/>
  <c r="O1106" i="14" s="1"/>
  <c r="J614" i="13"/>
  <c r="I615" i="13"/>
  <c r="N614" i="13"/>
  <c r="M1106" i="14" l="1"/>
  <c r="N615" i="13"/>
  <c r="M614" i="13"/>
  <c r="J615" i="13"/>
  <c r="I616" i="13"/>
  <c r="N1107" i="14" l="1"/>
  <c r="L1106" i="14"/>
  <c r="K1107" i="14" s="1"/>
  <c r="I617" i="13"/>
  <c r="J617" i="13" s="1"/>
  <c r="J616" i="13"/>
  <c r="L614" i="13"/>
  <c r="K615" i="13" s="1"/>
  <c r="P615" i="13" s="1"/>
  <c r="O615" i="13"/>
  <c r="N616" i="13"/>
  <c r="O1107" i="14" l="1"/>
  <c r="J1108" i="14"/>
  <c r="J1109" i="14" s="1"/>
  <c r="J1110" i="14" s="1"/>
  <c r="J1111" i="14" s="1"/>
  <c r="J1112" i="14" s="1"/>
  <c r="J1113" i="14" s="1"/>
  <c r="J1114" i="14" s="1"/>
  <c r="J1115" i="14" s="1"/>
  <c r="J1116" i="14" s="1"/>
  <c r="J1117" i="14" s="1"/>
  <c r="M1107" i="14"/>
  <c r="M615" i="13"/>
  <c r="O616" i="13" s="1"/>
  <c r="N617" i="13"/>
  <c r="L1107" i="14" l="1"/>
  <c r="N1108" i="14"/>
  <c r="I1108" i="14"/>
  <c r="L615" i="13"/>
  <c r="K616" i="13" s="1"/>
  <c r="P616" i="13" s="1"/>
  <c r="I1109" i="14" l="1"/>
  <c r="K1108" i="14"/>
  <c r="M1108" i="14" s="1"/>
  <c r="M616" i="13"/>
  <c r="L616" i="13" s="1"/>
  <c r="K617" i="13" s="1"/>
  <c r="N1109" i="14" l="1"/>
  <c r="L1108" i="14"/>
  <c r="K1109" i="14" s="1"/>
  <c r="O1108" i="14"/>
  <c r="I1110" i="14"/>
  <c r="O617" i="13"/>
  <c r="P617" i="13"/>
  <c r="M617" i="13"/>
  <c r="M1109" i="14" l="1"/>
  <c r="O1109" i="14"/>
  <c r="I1111" i="14"/>
  <c r="L617" i="13"/>
  <c r="K618" i="13" s="1"/>
  <c r="O618" i="13"/>
  <c r="I1112" i="14" l="1"/>
  <c r="N1110" i="14"/>
  <c r="L1109" i="14"/>
  <c r="P618" i="13"/>
  <c r="H618" i="13"/>
  <c r="K1110" i="14" l="1"/>
  <c r="I1113" i="14"/>
  <c r="I1114" i="14" s="1"/>
  <c r="I1115" i="14" s="1"/>
  <c r="I1116" i="14" s="1"/>
  <c r="I618" i="13"/>
  <c r="H619" i="13"/>
  <c r="H620" i="13" s="1"/>
  <c r="H621" i="13" s="1"/>
  <c r="I1117" i="14" l="1"/>
  <c r="M1110" i="14"/>
  <c r="O1110" i="14"/>
  <c r="I619" i="13"/>
  <c r="J618" i="13"/>
  <c r="N618" i="13"/>
  <c r="N1111" i="14" l="1"/>
  <c r="L1110" i="14"/>
  <c r="M618" i="13"/>
  <c r="N619" i="13"/>
  <c r="J619" i="13"/>
  <c r="I620" i="13"/>
  <c r="K1111" i="14" l="1"/>
  <c r="I621" i="13"/>
  <c r="J621" i="13" s="1"/>
  <c r="J620" i="13"/>
  <c r="N620" i="13"/>
  <c r="O619" i="13"/>
  <c r="L618" i="13"/>
  <c r="K619" i="13" s="1"/>
  <c r="P619" i="13" s="1"/>
  <c r="O1111" i="14" l="1"/>
  <c r="M1111" i="14"/>
  <c r="M619" i="13"/>
  <c r="N621" i="13"/>
  <c r="N1112" i="14" l="1"/>
  <c r="L1111" i="14"/>
  <c r="O620" i="13"/>
  <c r="L619" i="13"/>
  <c r="K620" i="13" s="1"/>
  <c r="K1112" i="14" l="1"/>
  <c r="P620" i="13"/>
  <c r="M620" i="13"/>
  <c r="M1112" i="14" l="1"/>
  <c r="O1112" i="14"/>
  <c r="L620" i="13"/>
  <c r="K621" i="13" s="1"/>
  <c r="O621" i="13"/>
  <c r="L1112" i="14" l="1"/>
  <c r="N1113" i="14"/>
  <c r="P621" i="13"/>
  <c r="M621" i="13"/>
  <c r="K1113" i="14" l="1"/>
  <c r="O1113" i="14" s="1"/>
  <c r="O622" i="13"/>
  <c r="L621" i="13"/>
  <c r="K622" i="13" s="1"/>
  <c r="M1113" i="14" l="1"/>
  <c r="H622" i="13"/>
  <c r="P622" i="13"/>
  <c r="L1113" i="14" l="1"/>
  <c r="N1114" i="14"/>
  <c r="H623" i="13"/>
  <c r="H624" i="13" s="1"/>
  <c r="H625" i="13" s="1"/>
  <c r="I622" i="13"/>
  <c r="K1114" i="14" l="1"/>
  <c r="O1114" i="14" s="1"/>
  <c r="J622" i="13"/>
  <c r="I623" i="13"/>
  <c r="N622" i="13"/>
  <c r="M1114" i="14" l="1"/>
  <c r="N623" i="13"/>
  <c r="M622" i="13"/>
  <c r="J623" i="13"/>
  <c r="I624" i="13"/>
  <c r="L1114" i="14" l="1"/>
  <c r="N1115" i="14"/>
  <c r="O623" i="13"/>
  <c r="L622" i="13"/>
  <c r="K623" i="13" s="1"/>
  <c r="P623" i="13" s="1"/>
  <c r="J624" i="13"/>
  <c r="I625" i="13"/>
  <c r="J625" i="13" s="1"/>
  <c r="N624" i="13"/>
  <c r="K1115" i="14" l="1"/>
  <c r="O1115" i="14" s="1"/>
  <c r="M623" i="13"/>
  <c r="L623" i="13" s="1"/>
  <c r="K624" i="13" s="1"/>
  <c r="P624" i="13" s="1"/>
  <c r="N625" i="13"/>
  <c r="M1115" i="14" l="1"/>
  <c r="O624" i="13"/>
  <c r="M624" i="13"/>
  <c r="N1116" i="14" l="1"/>
  <c r="L1115" i="14"/>
  <c r="O625" i="13"/>
  <c r="L624" i="13"/>
  <c r="K625" i="13" s="1"/>
  <c r="K1116" i="14" l="1"/>
  <c r="M1116" i="14" s="1"/>
  <c r="M625" i="13"/>
  <c r="P625" i="13"/>
  <c r="N1117" i="14" l="1"/>
  <c r="L1116" i="14"/>
  <c r="K1117" i="14" s="1"/>
  <c r="O1116" i="14"/>
  <c r="L625" i="13"/>
  <c r="K626" i="13" s="1"/>
  <c r="O626" i="13"/>
  <c r="O1117" i="14" l="1"/>
  <c r="J1118" i="14"/>
  <c r="J1119" i="14" s="1"/>
  <c r="J1120" i="14" s="1"/>
  <c r="J1121" i="14" s="1"/>
  <c r="J1122" i="14" s="1"/>
  <c r="J1123" i="14" s="1"/>
  <c r="J1124" i="14" s="1"/>
  <c r="J1125" i="14" s="1"/>
  <c r="J1126" i="14" s="1"/>
  <c r="J1127" i="14" s="1"/>
  <c r="M1117" i="14"/>
  <c r="H626" i="13"/>
  <c r="P626" i="13"/>
  <c r="I1118" i="14" l="1"/>
  <c r="L1117" i="14"/>
  <c r="N1118" i="14"/>
  <c r="I626" i="13"/>
  <c r="H627" i="13"/>
  <c r="I1119" i="14" l="1"/>
  <c r="I1120" i="14" s="1"/>
  <c r="K1118" i="14"/>
  <c r="J626" i="13"/>
  <c r="I627" i="13"/>
  <c r="N626" i="13"/>
  <c r="M1118" i="14" l="1"/>
  <c r="O1118" i="14"/>
  <c r="I1121" i="14"/>
  <c r="I1122" i="14" s="1"/>
  <c r="I1123" i="14" s="1"/>
  <c r="I1124" i="14" s="1"/>
  <c r="M626" i="13"/>
  <c r="N627" i="13"/>
  <c r="J627" i="13"/>
  <c r="I1125" i="14" l="1"/>
  <c r="L1118" i="14"/>
  <c r="N1119" i="14"/>
  <c r="O627" i="13"/>
  <c r="L626" i="13"/>
  <c r="K627" i="13" s="1"/>
  <c r="P627" i="13" s="1"/>
  <c r="K1119" i="14" l="1"/>
  <c r="I1126" i="14"/>
  <c r="M627" i="13"/>
  <c r="I1127" i="14" l="1"/>
  <c r="O1119" i="14"/>
  <c r="M1119" i="14"/>
  <c r="O628" i="13"/>
  <c r="L627" i="13"/>
  <c r="K628" i="13" s="1"/>
  <c r="H628" i="13" s="1"/>
  <c r="N1120" i="14" l="1"/>
  <c r="L1119" i="14"/>
  <c r="H629" i="13"/>
  <c r="I628" i="13"/>
  <c r="P628" i="13"/>
  <c r="K1120" i="14" l="1"/>
  <c r="I629" i="13"/>
  <c r="J629" i="13" s="1"/>
  <c r="J628" i="13"/>
  <c r="N628" i="13"/>
  <c r="M1120" i="14" l="1"/>
  <c r="O1120" i="14"/>
  <c r="N629" i="13"/>
  <c r="M628" i="13"/>
  <c r="N1121" i="14" l="1"/>
  <c r="L1120" i="14"/>
  <c r="O629" i="13"/>
  <c r="L628" i="13"/>
  <c r="K629" i="13" s="1"/>
  <c r="K1121" i="14" l="1"/>
  <c r="M1121" i="14" s="1"/>
  <c r="P629" i="13"/>
  <c r="M629" i="13"/>
  <c r="H630" i="13"/>
  <c r="L1121" i="14" l="1"/>
  <c r="K1122" i="14" s="1"/>
  <c r="N1122" i="14"/>
  <c r="O1121" i="14"/>
  <c r="O630" i="13"/>
  <c r="L629" i="13"/>
  <c r="K630" i="13" s="1"/>
  <c r="P630" i="13" s="1"/>
  <c r="H631" i="13"/>
  <c r="H632" i="13" s="1"/>
  <c r="H633" i="13" s="1"/>
  <c r="I630" i="13"/>
  <c r="M1122" i="14" l="1"/>
  <c r="O1122" i="14"/>
  <c r="J630" i="13"/>
  <c r="I631" i="13"/>
  <c r="N630" i="13"/>
  <c r="L1122" i="14" l="1"/>
  <c r="N1123" i="14"/>
  <c r="M630" i="13"/>
  <c r="N631" i="13"/>
  <c r="J631" i="13"/>
  <c r="I632" i="13"/>
  <c r="K1123" i="14" l="1"/>
  <c r="N632" i="13"/>
  <c r="J632" i="13"/>
  <c r="I633" i="13"/>
  <c r="J633" i="13" s="1"/>
  <c r="L630" i="13"/>
  <c r="K631" i="13" s="1"/>
  <c r="P631" i="13" s="1"/>
  <c r="O631" i="13"/>
  <c r="O1123" i="14" l="1"/>
  <c r="M1123" i="14"/>
  <c r="M631" i="13"/>
  <c r="N633" i="13"/>
  <c r="N1124" i="14" l="1"/>
  <c r="L1123" i="14"/>
  <c r="L631" i="13"/>
  <c r="K632" i="13" s="1"/>
  <c r="O632" i="13"/>
  <c r="K1124" i="14" l="1"/>
  <c r="M1124" i="14" s="1"/>
  <c r="P632" i="13"/>
  <c r="M632" i="13"/>
  <c r="L1124" i="14" l="1"/>
  <c r="K1125" i="14" s="1"/>
  <c r="N1125" i="14"/>
  <c r="O1124" i="14"/>
  <c r="L632" i="13"/>
  <c r="K633" i="13" s="1"/>
  <c r="O633" i="13"/>
  <c r="M1125" i="14" l="1"/>
  <c r="O1125" i="14"/>
  <c r="P633" i="13"/>
  <c r="M633" i="13"/>
  <c r="N1126" i="14" l="1"/>
  <c r="L1125" i="14"/>
  <c r="L633" i="13"/>
  <c r="K634" i="13" s="1"/>
  <c r="O634" i="13"/>
  <c r="K1126" i="14" l="1"/>
  <c r="M1126" i="14" s="1"/>
  <c r="P634" i="13"/>
  <c r="H634" i="13"/>
  <c r="N1127" i="14" l="1"/>
  <c r="L1126" i="14"/>
  <c r="K1127" i="14" s="1"/>
  <c r="O1126" i="14"/>
  <c r="H635" i="13"/>
  <c r="H636" i="13" s="1"/>
  <c r="H637" i="13" s="1"/>
  <c r="I634" i="13"/>
  <c r="O1127" i="14" l="1"/>
  <c r="J1128" i="14"/>
  <c r="J1129" i="14" s="1"/>
  <c r="J1130" i="14" s="1"/>
  <c r="J1131" i="14" s="1"/>
  <c r="J1132" i="14" s="1"/>
  <c r="J1133" i="14" s="1"/>
  <c r="J1134" i="14" s="1"/>
  <c r="J1135" i="14" s="1"/>
  <c r="J1136" i="14" s="1"/>
  <c r="J1137" i="14" s="1"/>
  <c r="M1127" i="14"/>
  <c r="J634" i="13"/>
  <c r="I635" i="13"/>
  <c r="N634" i="13"/>
  <c r="N1128" i="14" l="1"/>
  <c r="L1127" i="14"/>
  <c r="I1128" i="14"/>
  <c r="N635" i="13"/>
  <c r="M634" i="13"/>
  <c r="I636" i="13"/>
  <c r="J635" i="13"/>
  <c r="K1128" i="14" l="1"/>
  <c r="I1129" i="14"/>
  <c r="O635" i="13"/>
  <c r="L634" i="13"/>
  <c r="K635" i="13" s="1"/>
  <c r="P635" i="13" s="1"/>
  <c r="J636" i="13"/>
  <c r="I637" i="13"/>
  <c r="J637" i="13" s="1"/>
  <c r="N636" i="13"/>
  <c r="M1128" i="14" l="1"/>
  <c r="I1130" i="14"/>
  <c r="O1128" i="14"/>
  <c r="M635" i="13"/>
  <c r="O636" i="13" s="1"/>
  <c r="N637" i="13"/>
  <c r="N1129" i="14" l="1"/>
  <c r="L1128" i="14"/>
  <c r="I1131" i="14"/>
  <c r="I1132" i="14" s="1"/>
  <c r="L635" i="13"/>
  <c r="K636" i="13" s="1"/>
  <c r="P636" i="13" s="1"/>
  <c r="I1133" i="14" l="1"/>
  <c r="I1134" i="14" s="1"/>
  <c r="K1129" i="14"/>
  <c r="O1129" i="14" s="1"/>
  <c r="M636" i="13"/>
  <c r="M1129" i="14" l="1"/>
  <c r="I1135" i="14"/>
  <c r="O637" i="13"/>
  <c r="L636" i="13"/>
  <c r="K637" i="13" s="1"/>
  <c r="I1136" i="14" l="1"/>
  <c r="N1130" i="14"/>
  <c r="L1129" i="14"/>
  <c r="P637" i="13"/>
  <c r="M637" i="13"/>
  <c r="K1130" i="14" l="1"/>
  <c r="I1137" i="14"/>
  <c r="L637" i="13"/>
  <c r="K638" i="13" s="1"/>
  <c r="O638" i="13"/>
  <c r="M1130" i="14" l="1"/>
  <c r="O1130" i="14"/>
  <c r="H638" i="13"/>
  <c r="P638" i="13"/>
  <c r="L1130" i="14" l="1"/>
  <c r="N1131" i="14"/>
  <c r="H639" i="13"/>
  <c r="H640" i="13" s="1"/>
  <c r="H641" i="13" s="1"/>
  <c r="I638" i="13"/>
  <c r="K1131" i="14" l="1"/>
  <c r="O1131" i="14" s="1"/>
  <c r="I639" i="13"/>
  <c r="J638" i="13"/>
  <c r="N638" i="13"/>
  <c r="M1131" i="14" l="1"/>
  <c r="M638" i="13"/>
  <c r="N639" i="13"/>
  <c r="N640" i="13" s="1"/>
  <c r="N641" i="13" s="1"/>
  <c r="J639" i="13"/>
  <c r="I640" i="13"/>
  <c r="L1131" i="14" l="1"/>
  <c r="N1132" i="14"/>
  <c r="J640" i="13"/>
  <c r="I641" i="13"/>
  <c r="J641" i="13" s="1"/>
  <c r="O639" i="13"/>
  <c r="L638" i="13"/>
  <c r="K639" i="13" s="1"/>
  <c r="K1132" i="14" l="1"/>
  <c r="O1132" i="14" s="1"/>
  <c r="P639" i="13"/>
  <c r="M639" i="13"/>
  <c r="M1132" i="14" l="1"/>
  <c r="O640" i="13"/>
  <c r="L639" i="13"/>
  <c r="K640" i="13" s="1"/>
  <c r="N1133" i="14" l="1"/>
  <c r="L1132" i="14"/>
  <c r="P640" i="13"/>
  <c r="M640" i="13"/>
  <c r="K1133" i="14" l="1"/>
  <c r="L640" i="13"/>
  <c r="K641" i="13" s="1"/>
  <c r="O641" i="13"/>
  <c r="M1133" i="14" l="1"/>
  <c r="O1133" i="14"/>
  <c r="P641" i="13"/>
  <c r="M641" i="13"/>
  <c r="H642" i="13"/>
  <c r="L1133" i="14" l="1"/>
  <c r="N1134" i="14"/>
  <c r="O642" i="13"/>
  <c r="L641" i="13"/>
  <c r="K642" i="13" s="1"/>
  <c r="P642" i="13" s="1"/>
  <c r="H643" i="13"/>
  <c r="H644" i="13" s="1"/>
  <c r="H645" i="13" s="1"/>
  <c r="I642" i="13"/>
  <c r="K1134" i="14" l="1"/>
  <c r="O1134" i="14" s="1"/>
  <c r="J642" i="13"/>
  <c r="I643" i="13"/>
  <c r="N642" i="13"/>
  <c r="M1134" i="14" l="1"/>
  <c r="M642" i="13"/>
  <c r="N643" i="13"/>
  <c r="I644" i="13"/>
  <c r="J643" i="13"/>
  <c r="N1135" i="14" l="1"/>
  <c r="L1134" i="14"/>
  <c r="N644" i="13"/>
  <c r="I645" i="13"/>
  <c r="J645" i="13" s="1"/>
  <c r="J644" i="13"/>
  <c r="L642" i="13"/>
  <c r="K643" i="13" s="1"/>
  <c r="P643" i="13" s="1"/>
  <c r="O643" i="13"/>
  <c r="K1135" i="14" l="1"/>
  <c r="M643" i="13"/>
  <c r="N645" i="13"/>
  <c r="M1135" i="14" l="1"/>
  <c r="O1135" i="14"/>
  <c r="L643" i="13"/>
  <c r="K644" i="13" s="1"/>
  <c r="O644" i="13"/>
  <c r="L1135" i="14" l="1"/>
  <c r="N1136" i="14"/>
  <c r="P644" i="13"/>
  <c r="M644" i="13"/>
  <c r="K1136" i="14" l="1"/>
  <c r="O1136" i="14" s="1"/>
  <c r="O645" i="13"/>
  <c r="L644" i="13"/>
  <c r="K645" i="13" s="1"/>
  <c r="M1136" i="14" l="1"/>
  <c r="P645" i="13"/>
  <c r="M645" i="13"/>
  <c r="L1136" i="14" l="1"/>
  <c r="K1137" i="14" s="1"/>
  <c r="N1137" i="14"/>
  <c r="L645" i="13"/>
  <c r="K646" i="13" s="1"/>
  <c r="O646" i="13"/>
  <c r="M1137" i="14" l="1"/>
  <c r="L1137" i="14" s="1"/>
  <c r="K1138" i="14" s="1"/>
  <c r="O1137" i="14"/>
  <c r="J1138" i="14"/>
  <c r="J1139" i="14" s="1"/>
  <c r="J1140" i="14" s="1"/>
  <c r="J1141" i="14" s="1"/>
  <c r="J1142" i="14" s="1"/>
  <c r="J1143" i="14" s="1"/>
  <c r="J1144" i="14" s="1"/>
  <c r="J1145" i="14" s="1"/>
  <c r="J1146" i="14" s="1"/>
  <c r="J1147" i="14" s="1"/>
  <c r="H646" i="13"/>
  <c r="P646" i="13"/>
  <c r="N1138" i="14" l="1"/>
  <c r="I1138" i="14"/>
  <c r="O1138" i="14"/>
  <c r="H647" i="13"/>
  <c r="I646" i="13"/>
  <c r="I1139" i="14" l="1"/>
  <c r="M1138" i="14"/>
  <c r="I647" i="13"/>
  <c r="J646" i="13"/>
  <c r="N646" i="13"/>
  <c r="L1138" i="14" l="1"/>
  <c r="N1139" i="14"/>
  <c r="I1140" i="14"/>
  <c r="N647" i="13"/>
  <c r="M646" i="13"/>
  <c r="J647" i="13"/>
  <c r="K1139" i="14" l="1"/>
  <c r="I1141" i="14"/>
  <c r="O647" i="13"/>
  <c r="L646" i="13"/>
  <c r="K647" i="13" s="1"/>
  <c r="P647" i="13" s="1"/>
  <c r="I1142" i="14" l="1"/>
  <c r="M1139" i="14"/>
  <c r="O1139" i="14"/>
  <c r="M647" i="13"/>
  <c r="L647" i="13" s="1"/>
  <c r="K648" i="13" s="1"/>
  <c r="N1140" i="14" l="1"/>
  <c r="L1139" i="14"/>
  <c r="I1143" i="14"/>
  <c r="I1144" i="14" s="1"/>
  <c r="O648" i="13"/>
  <c r="P648" i="13"/>
  <c r="H648" i="13"/>
  <c r="K1140" i="14" l="1"/>
  <c r="I1145" i="14"/>
  <c r="H649" i="13"/>
  <c r="I648" i="13"/>
  <c r="M1140" i="14" l="1"/>
  <c r="I1146" i="14"/>
  <c r="O1140" i="14"/>
  <c r="J648" i="13"/>
  <c r="I649" i="13"/>
  <c r="J649" i="13" s="1"/>
  <c r="N648" i="13"/>
  <c r="L1140" i="14" l="1"/>
  <c r="N1141" i="14"/>
  <c r="I1147" i="14"/>
  <c r="N649" i="13"/>
  <c r="M648" i="13"/>
  <c r="K1141" i="14" l="1"/>
  <c r="O1141" i="14" s="1"/>
  <c r="O649" i="13"/>
  <c r="L648" i="13"/>
  <c r="K649" i="13" s="1"/>
  <c r="P649" i="13" s="1"/>
  <c r="H650" i="13"/>
  <c r="M1141" i="14" l="1"/>
  <c r="M649" i="13"/>
  <c r="H651" i="13"/>
  <c r="H652" i="13" s="1"/>
  <c r="H653" i="13" s="1"/>
  <c r="I650" i="13"/>
  <c r="L1141" i="14" l="1"/>
  <c r="N1142" i="14"/>
  <c r="L649" i="13"/>
  <c r="K650" i="13" s="1"/>
  <c r="P650" i="13" s="1"/>
  <c r="O650" i="13"/>
  <c r="I651" i="13"/>
  <c r="J650" i="13"/>
  <c r="N650" i="13"/>
  <c r="K1142" i="14" l="1"/>
  <c r="O1142" i="14" s="1"/>
  <c r="N651" i="13"/>
  <c r="M650" i="13"/>
  <c r="J651" i="13"/>
  <c r="I652" i="13"/>
  <c r="M1142" i="14" l="1"/>
  <c r="L650" i="13"/>
  <c r="K651" i="13" s="1"/>
  <c r="P651" i="13" s="1"/>
  <c r="O651" i="13"/>
  <c r="J652" i="13"/>
  <c r="I653" i="13"/>
  <c r="J653" i="13" s="1"/>
  <c r="N652" i="13"/>
  <c r="N1143" i="14" l="1"/>
  <c r="L1142" i="14"/>
  <c r="M651" i="13"/>
  <c r="L651" i="13" s="1"/>
  <c r="K652" i="13" s="1"/>
  <c r="P652" i="13" s="1"/>
  <c r="N653" i="13"/>
  <c r="O652" i="13" l="1"/>
  <c r="K1143" i="14"/>
  <c r="M652" i="13"/>
  <c r="M1143" i="14" l="1"/>
  <c r="O1143" i="14"/>
  <c r="O653" i="13"/>
  <c r="L652" i="13"/>
  <c r="K653" i="13" s="1"/>
  <c r="N1144" i="14" l="1"/>
  <c r="L1143" i="14"/>
  <c r="P653" i="13"/>
  <c r="M653" i="13"/>
  <c r="K1144" i="14" l="1"/>
  <c r="M1144" i="14" s="1"/>
  <c r="L653" i="13"/>
  <c r="K654" i="13" s="1"/>
  <c r="O654" i="13"/>
  <c r="N1145" i="14" l="1"/>
  <c r="L1144" i="14"/>
  <c r="K1145" i="14" s="1"/>
  <c r="O1144" i="14"/>
  <c r="P654" i="13"/>
  <c r="H654" i="13"/>
  <c r="O1145" i="14" l="1"/>
  <c r="M1145" i="14"/>
  <c r="H655" i="13"/>
  <c r="H656" i="13" s="1"/>
  <c r="H657" i="13" s="1"/>
  <c r="I654" i="13"/>
  <c r="N1146" i="14" l="1"/>
  <c r="L1145" i="14"/>
  <c r="I655" i="13"/>
  <c r="J654" i="13"/>
  <c r="N654" i="13"/>
  <c r="K1146" i="14" l="1"/>
  <c r="N655" i="13"/>
  <c r="M654" i="13"/>
  <c r="I656" i="13"/>
  <c r="J655" i="13"/>
  <c r="M1146" i="14" l="1"/>
  <c r="O1146" i="14"/>
  <c r="L654" i="13"/>
  <c r="K655" i="13" s="1"/>
  <c r="P655" i="13" s="1"/>
  <c r="O655" i="13"/>
  <c r="J656" i="13"/>
  <c r="I657" i="13"/>
  <c r="J657" i="13" s="1"/>
  <c r="N656" i="13"/>
  <c r="L1146" i="14" l="1"/>
  <c r="K1147" i="14" s="1"/>
  <c r="N1147" i="14"/>
  <c r="M655" i="13"/>
  <c r="L655" i="13" s="1"/>
  <c r="K656" i="13" s="1"/>
  <c r="N657" i="13"/>
  <c r="M1147" i="14" l="1"/>
  <c r="L1147" i="14" s="1"/>
  <c r="K1148" i="14" s="1"/>
  <c r="O1147" i="14"/>
  <c r="J1148" i="14"/>
  <c r="J1149" i="14" s="1"/>
  <c r="J1150" i="14" s="1"/>
  <c r="J1151" i="14" s="1"/>
  <c r="J1152" i="14" s="1"/>
  <c r="J1153" i="14" s="1"/>
  <c r="J1154" i="14" s="1"/>
  <c r="J1155" i="14" s="1"/>
  <c r="J1156" i="14" s="1"/>
  <c r="J1157" i="14" s="1"/>
  <c r="O656" i="13"/>
  <c r="P656" i="13"/>
  <c r="M656" i="13"/>
  <c r="L656" i="13" s="1"/>
  <c r="K657" i="13" s="1"/>
  <c r="P657" i="13" s="1"/>
  <c r="N1148" i="14" l="1"/>
  <c r="I1148" i="14"/>
  <c r="O1148" i="14"/>
  <c r="O657" i="13"/>
  <c r="M657" i="13"/>
  <c r="M1148" i="14" l="1"/>
  <c r="I1149" i="14"/>
  <c r="O658" i="13"/>
  <c r="L657" i="13"/>
  <c r="K658" i="13" s="1"/>
  <c r="I1150" i="14" l="1"/>
  <c r="N1149" i="14"/>
  <c r="L1148" i="14"/>
  <c r="P658" i="13"/>
  <c r="H658" i="13"/>
  <c r="K1149" i="14" l="1"/>
  <c r="O1149" i="14" s="1"/>
  <c r="I1151" i="14"/>
  <c r="H659" i="13"/>
  <c r="H660" i="13" s="1"/>
  <c r="H661" i="13" s="1"/>
  <c r="I658" i="13"/>
  <c r="I1152" i="14" l="1"/>
  <c r="M1149" i="14"/>
  <c r="J658" i="13"/>
  <c r="I659" i="13"/>
  <c r="N658" i="13"/>
  <c r="L1149" i="14" l="1"/>
  <c r="K1150" i="14" s="1"/>
  <c r="N1150" i="14"/>
  <c r="I1153" i="14"/>
  <c r="M658" i="13"/>
  <c r="N659" i="13"/>
  <c r="I660" i="13"/>
  <c r="J659" i="13"/>
  <c r="I1154" i="14" l="1"/>
  <c r="M1150" i="14"/>
  <c r="O1150" i="14"/>
  <c r="N660" i="13"/>
  <c r="I661" i="13"/>
  <c r="J661" i="13" s="1"/>
  <c r="J660" i="13"/>
  <c r="L658" i="13"/>
  <c r="K659" i="13" s="1"/>
  <c r="P659" i="13" s="1"/>
  <c r="O659" i="13"/>
  <c r="L1150" i="14" l="1"/>
  <c r="N1151" i="14"/>
  <c r="I1155" i="14"/>
  <c r="M659" i="13"/>
  <c r="N661" i="13"/>
  <c r="I1156" i="14" l="1"/>
  <c r="K1151" i="14"/>
  <c r="O660" i="13"/>
  <c r="L659" i="13"/>
  <c r="K660" i="13" s="1"/>
  <c r="I1157" i="14" l="1"/>
  <c r="O1151" i="14"/>
  <c r="M1151" i="14"/>
  <c r="P660" i="13"/>
  <c r="M660" i="13"/>
  <c r="N1152" i="14" l="1"/>
  <c r="L1151" i="14"/>
  <c r="L660" i="13"/>
  <c r="K661" i="13" s="1"/>
  <c r="O661" i="13"/>
  <c r="K1152" i="14" l="1"/>
  <c r="P661" i="13"/>
  <c r="M661" i="13"/>
  <c r="M1152" i="14" l="1"/>
  <c r="O1152" i="14"/>
  <c r="L661" i="13"/>
  <c r="K662" i="13" s="1"/>
  <c r="O662" i="13"/>
  <c r="L1152" i="14" l="1"/>
  <c r="N1153" i="14"/>
  <c r="P662" i="13"/>
  <c r="H662" i="13"/>
  <c r="K1153" i="14" l="1"/>
  <c r="O1153" i="14" s="1"/>
  <c r="H663" i="13"/>
  <c r="H664" i="13" s="1"/>
  <c r="H665" i="13" s="1"/>
  <c r="I662" i="13"/>
  <c r="M1153" i="14" l="1"/>
  <c r="I663" i="13"/>
  <c r="J662" i="13"/>
  <c r="N662" i="13"/>
  <c r="L1153" i="14" l="1"/>
  <c r="N1154" i="14"/>
  <c r="M662" i="13"/>
  <c r="N663" i="13"/>
  <c r="J663" i="13"/>
  <c r="I664" i="13"/>
  <c r="K1154" i="14" l="1"/>
  <c r="O1154" i="14" s="1"/>
  <c r="I665" i="13"/>
  <c r="J665" i="13" s="1"/>
  <c r="J664" i="13"/>
  <c r="N664" i="13"/>
  <c r="L662" i="13"/>
  <c r="K663" i="13" s="1"/>
  <c r="P663" i="13" s="1"/>
  <c r="O663" i="13"/>
  <c r="M1154" i="14" l="1"/>
  <c r="M663" i="13"/>
  <c r="N665" i="13"/>
  <c r="N1155" i="14" l="1"/>
  <c r="L1154" i="14"/>
  <c r="L663" i="13"/>
  <c r="K664" i="13" s="1"/>
  <c r="O664" i="13"/>
  <c r="K1155" i="14" l="1"/>
  <c r="P664" i="13"/>
  <c r="M664" i="13"/>
  <c r="M1155" i="14" l="1"/>
  <c r="O1155" i="14"/>
  <c r="O665" i="13"/>
  <c r="L664" i="13"/>
  <c r="K665" i="13" s="1"/>
  <c r="N1156" i="14" l="1"/>
  <c r="L1155" i="14"/>
  <c r="P665" i="13"/>
  <c r="M665" i="13"/>
  <c r="K1156" i="14" l="1"/>
  <c r="O666" i="13"/>
  <c r="L665" i="13"/>
  <c r="K666" i="13" s="1"/>
  <c r="M1156" i="14" l="1"/>
  <c r="O1156" i="14"/>
  <c r="H666" i="13"/>
  <c r="P666" i="13"/>
  <c r="L1156" i="14" l="1"/>
  <c r="K1157" i="14" s="1"/>
  <c r="N1157" i="14"/>
  <c r="H667" i="13"/>
  <c r="I666" i="13"/>
  <c r="M1157" i="14" l="1"/>
  <c r="L1157" i="14" s="1"/>
  <c r="K1158" i="14" s="1"/>
  <c r="O1157" i="14"/>
  <c r="J1158" i="14"/>
  <c r="J1159" i="14" s="1"/>
  <c r="J1160" i="14" s="1"/>
  <c r="J1161" i="14" s="1"/>
  <c r="J1162" i="14" s="1"/>
  <c r="J1163" i="14" s="1"/>
  <c r="J1164" i="14" s="1"/>
  <c r="J1165" i="14" s="1"/>
  <c r="J1166" i="14" s="1"/>
  <c r="J1167" i="14" s="1"/>
  <c r="J666" i="13"/>
  <c r="I667" i="13"/>
  <c r="N666" i="13"/>
  <c r="N1158" i="14" l="1"/>
  <c r="I1158" i="14"/>
  <c r="O1158" i="14"/>
  <c r="N667" i="13"/>
  <c r="M666" i="13"/>
  <c r="J667" i="13"/>
  <c r="I1159" i="14" l="1"/>
  <c r="I1160" i="14" s="1"/>
  <c r="I1161" i="14" s="1"/>
  <c r="M1158" i="14"/>
  <c r="O667" i="13"/>
  <c r="L666" i="13"/>
  <c r="K667" i="13" s="1"/>
  <c r="P667" i="13" s="1"/>
  <c r="L1158" i="14" l="1"/>
  <c r="N1159" i="14"/>
  <c r="I1162" i="14"/>
  <c r="M667" i="13"/>
  <c r="L667" i="13" s="1"/>
  <c r="K668" i="13" s="1"/>
  <c r="I1163" i="14" l="1"/>
  <c r="K1159" i="14"/>
  <c r="O668" i="13"/>
  <c r="P668" i="13"/>
  <c r="H668" i="13"/>
  <c r="I1164" i="14" l="1"/>
  <c r="O1159" i="14"/>
  <c r="M1159" i="14"/>
  <c r="H669" i="13"/>
  <c r="I668" i="13"/>
  <c r="N1160" i="14" l="1"/>
  <c r="L1159" i="14"/>
  <c r="I1165" i="14"/>
  <c r="J668" i="13"/>
  <c r="I669" i="13"/>
  <c r="J669" i="13" s="1"/>
  <c r="N668" i="13"/>
  <c r="K1160" i="14" l="1"/>
  <c r="I1166" i="14"/>
  <c r="N669" i="13"/>
  <c r="M668" i="13"/>
  <c r="H670" i="13"/>
  <c r="M1160" i="14" l="1"/>
  <c r="I1167" i="14"/>
  <c r="O1160" i="14"/>
  <c r="L668" i="13"/>
  <c r="K669" i="13" s="1"/>
  <c r="P669" i="13" s="1"/>
  <c r="O669" i="13"/>
  <c r="H671" i="13"/>
  <c r="H672" i="13" s="1"/>
  <c r="H673" i="13" s="1"/>
  <c r="I670" i="13"/>
  <c r="N1161" i="14" l="1"/>
  <c r="L1160" i="14"/>
  <c r="M669" i="13"/>
  <c r="L669" i="13" s="1"/>
  <c r="K670" i="13" s="1"/>
  <c r="P670" i="13" s="1"/>
  <c r="I671" i="13"/>
  <c r="N670" i="13"/>
  <c r="J670" i="13"/>
  <c r="K1161" i="14" l="1"/>
  <c r="O670" i="13"/>
  <c r="N671" i="13"/>
  <c r="M670" i="13"/>
  <c r="I672" i="13"/>
  <c r="J671" i="13"/>
  <c r="M1161" i="14" l="1"/>
  <c r="O1161" i="14"/>
  <c r="L670" i="13"/>
  <c r="K671" i="13" s="1"/>
  <c r="P671" i="13" s="1"/>
  <c r="O671" i="13"/>
  <c r="I673" i="13"/>
  <c r="J673" i="13" s="1"/>
  <c r="J672" i="13"/>
  <c r="N672" i="13"/>
  <c r="M671" i="13" l="1"/>
  <c r="L671" i="13" s="1"/>
  <c r="K672" i="13" s="1"/>
  <c r="P672" i="13" s="1"/>
  <c r="L1161" i="14"/>
  <c r="N1162" i="14"/>
  <c r="N673" i="13"/>
  <c r="O672" i="13" l="1"/>
  <c r="K1162" i="14"/>
  <c r="O1162" i="14" s="1"/>
  <c r="M672" i="13"/>
  <c r="O673" i="13" s="1"/>
  <c r="M1162" i="14" l="1"/>
  <c r="L672" i="13"/>
  <c r="K673" i="13" s="1"/>
  <c r="P673" i="13" s="1"/>
  <c r="L1162" i="14" l="1"/>
  <c r="N1163" i="14"/>
  <c r="M673" i="13"/>
  <c r="L673" i="13" s="1"/>
  <c r="K674" i="13" s="1"/>
  <c r="K1163" i="14" l="1"/>
  <c r="O674" i="13"/>
  <c r="P674" i="13"/>
  <c r="H674" i="13"/>
  <c r="O1163" i="14" l="1"/>
  <c r="M1163" i="14"/>
  <c r="H675" i="13"/>
  <c r="H676" i="13" s="1"/>
  <c r="H677" i="13" s="1"/>
  <c r="I674" i="13"/>
  <c r="N1164" i="14" l="1"/>
  <c r="L1163" i="14"/>
  <c r="J674" i="13"/>
  <c r="N674" i="13"/>
  <c r="I675" i="13"/>
  <c r="K1164" i="14" l="1"/>
  <c r="M1164" i="14" s="1"/>
  <c r="J675" i="13"/>
  <c r="I676" i="13"/>
  <c r="M674" i="13"/>
  <c r="N675" i="13"/>
  <c r="N676" i="13" s="1"/>
  <c r="N677" i="13" s="1"/>
  <c r="N1165" i="14" l="1"/>
  <c r="L1164" i="14"/>
  <c r="K1165" i="14" s="1"/>
  <c r="O1164" i="14"/>
  <c r="O675" i="13"/>
  <c r="L674" i="13"/>
  <c r="K675" i="13" s="1"/>
  <c r="I677" i="13"/>
  <c r="J677" i="13" s="1"/>
  <c r="J676" i="13"/>
  <c r="O1165" i="14" l="1"/>
  <c r="M1165" i="14"/>
  <c r="P675" i="13"/>
  <c r="M675" i="13"/>
  <c r="N1166" i="14" l="1"/>
  <c r="L1165" i="14"/>
  <c r="L675" i="13"/>
  <c r="K676" i="13" s="1"/>
  <c r="O676" i="13"/>
  <c r="K1166" i="14" l="1"/>
  <c r="M676" i="13"/>
  <c r="P676" i="13"/>
  <c r="M1166" i="14" l="1"/>
  <c r="O1166" i="14"/>
  <c r="O677" i="13"/>
  <c r="L676" i="13"/>
  <c r="K677" i="13" s="1"/>
  <c r="L1166" i="14" l="1"/>
  <c r="K1167" i="14" s="1"/>
  <c r="N1167" i="14"/>
  <c r="M677" i="13"/>
  <c r="P677" i="13"/>
  <c r="M1167" i="14" l="1"/>
  <c r="O1167" i="14"/>
  <c r="J1168" i="14"/>
  <c r="J1169" i="14" s="1"/>
  <c r="J1170" i="14" s="1"/>
  <c r="J1171" i="14" s="1"/>
  <c r="J1172" i="14" s="1"/>
  <c r="J1173" i="14" s="1"/>
  <c r="J1174" i="14" s="1"/>
  <c r="J1175" i="14" s="1"/>
  <c r="J1176" i="14" s="1"/>
  <c r="J1177" i="14" s="1"/>
  <c r="O678" i="13"/>
  <c r="L677" i="13"/>
  <c r="K678" i="13" s="1"/>
  <c r="I1168" i="14" l="1"/>
  <c r="L1167" i="14"/>
  <c r="N1168" i="14"/>
  <c r="P678" i="13"/>
  <c r="H678" i="13"/>
  <c r="K1168" i="14" l="1"/>
  <c r="M1168" i="14" s="1"/>
  <c r="I1169" i="14"/>
  <c r="I678" i="13"/>
  <c r="H679" i="13"/>
  <c r="H680" i="13" s="1"/>
  <c r="H681" i="13" s="1"/>
  <c r="N1169" i="14" l="1"/>
  <c r="L1168" i="14"/>
  <c r="I1170" i="14"/>
  <c r="O1168" i="14"/>
  <c r="N678" i="13"/>
  <c r="I679" i="13"/>
  <c r="J678" i="13"/>
  <c r="I1171" i="14" l="1"/>
  <c r="K1169" i="14"/>
  <c r="I680" i="13"/>
  <c r="J679" i="13"/>
  <c r="N679" i="13"/>
  <c r="M678" i="13"/>
  <c r="M1169" i="14" l="1"/>
  <c r="O1169" i="14"/>
  <c r="I1172" i="14"/>
  <c r="L678" i="13"/>
  <c r="K679" i="13" s="1"/>
  <c r="P679" i="13" s="1"/>
  <c r="O679" i="13"/>
  <c r="N680" i="13"/>
  <c r="J680" i="13"/>
  <c r="I681" i="13"/>
  <c r="J681" i="13" s="1"/>
  <c r="I1173" i="14" l="1"/>
  <c r="L1169" i="14"/>
  <c r="N1170" i="14"/>
  <c r="M679" i="13"/>
  <c r="O680" i="13" s="1"/>
  <c r="N681" i="13"/>
  <c r="K1170" i="14" l="1"/>
  <c r="I1174" i="14"/>
  <c r="L679" i="13"/>
  <c r="K680" i="13" s="1"/>
  <c r="P680" i="13" s="1"/>
  <c r="I1175" i="14" l="1"/>
  <c r="M1170" i="14"/>
  <c r="O1170" i="14"/>
  <c r="M680" i="13"/>
  <c r="O681" i="13" s="1"/>
  <c r="N1171" i="14" l="1"/>
  <c r="L1170" i="14"/>
  <c r="I1176" i="14"/>
  <c r="L680" i="13"/>
  <c r="K681" i="13" s="1"/>
  <c r="P681" i="13" s="1"/>
  <c r="I1177" i="14" l="1"/>
  <c r="K1171" i="14"/>
  <c r="M681" i="13"/>
  <c r="O682" i="13" s="1"/>
  <c r="O1171" i="14" l="1"/>
  <c r="M1171" i="14"/>
  <c r="L681" i="13"/>
  <c r="K682" i="13" s="1"/>
  <c r="P682" i="13" s="1"/>
  <c r="H682" i="13"/>
  <c r="N1172" i="14" l="1"/>
  <c r="L1171" i="14"/>
  <c r="I682" i="13"/>
  <c r="H683" i="13"/>
  <c r="H684" i="13" s="1"/>
  <c r="H685" i="13" s="1"/>
  <c r="K1172" i="14" l="1"/>
  <c r="J682" i="13"/>
  <c r="I683" i="13"/>
  <c r="N682" i="13"/>
  <c r="M1172" i="14" l="1"/>
  <c r="O1172" i="14"/>
  <c r="N683" i="13"/>
  <c r="M682" i="13"/>
  <c r="J683" i="13"/>
  <c r="I684" i="13"/>
  <c r="N1173" i="14" l="1"/>
  <c r="L1172" i="14"/>
  <c r="I685" i="13"/>
  <c r="J685" i="13" s="1"/>
  <c r="J684" i="13"/>
  <c r="O683" i="13"/>
  <c r="L682" i="13"/>
  <c r="K683" i="13" s="1"/>
  <c r="P683" i="13" s="1"/>
  <c r="N684" i="13"/>
  <c r="N685" i="13" s="1"/>
  <c r="K1173" i="14" l="1"/>
  <c r="M683" i="13"/>
  <c r="M1173" i="14" l="1"/>
  <c r="O1173" i="14"/>
  <c r="L683" i="13"/>
  <c r="K684" i="13" s="1"/>
  <c r="O684" i="13"/>
  <c r="L1173" i="14" l="1"/>
  <c r="N1174" i="14"/>
  <c r="P684" i="13"/>
  <c r="M684" i="13"/>
  <c r="K1174" i="14" l="1"/>
  <c r="O1174" i="14" s="1"/>
  <c r="L684" i="13"/>
  <c r="K685" i="13" s="1"/>
  <c r="O685" i="13"/>
  <c r="M1174" i="14" l="1"/>
  <c r="P685" i="13"/>
  <c r="M685" i="13"/>
  <c r="N1175" i="14" l="1"/>
  <c r="L1174" i="14"/>
  <c r="L685" i="13"/>
  <c r="K686" i="13" s="1"/>
  <c r="O686" i="13"/>
  <c r="K1175" i="14" l="1"/>
  <c r="H686" i="13"/>
  <c r="P686" i="13"/>
  <c r="M1175" i="14" l="1"/>
  <c r="O1175" i="14"/>
  <c r="I686" i="13"/>
  <c r="H687" i="13"/>
  <c r="N1176" i="14" l="1"/>
  <c r="L1175" i="14"/>
  <c r="I687" i="13"/>
  <c r="N686" i="13"/>
  <c r="J686" i="13"/>
  <c r="K1176" i="14" l="1"/>
  <c r="N687" i="13"/>
  <c r="M686" i="13"/>
  <c r="J687" i="13"/>
  <c r="M1176" i="14" l="1"/>
  <c r="O1176" i="14"/>
  <c r="L686" i="13"/>
  <c r="K687" i="13" s="1"/>
  <c r="P687" i="13" s="1"/>
  <c r="O687" i="13"/>
  <c r="N1177" i="14" l="1"/>
  <c r="L1176" i="14"/>
  <c r="K1177" i="14" s="1"/>
  <c r="M687" i="13"/>
  <c r="L687" i="13" s="1"/>
  <c r="K688" i="13" s="1"/>
  <c r="H688" i="13" s="1"/>
  <c r="O688" i="13" l="1"/>
  <c r="O1177" i="14"/>
  <c r="J1178" i="14"/>
  <c r="J1179" i="14" s="1"/>
  <c r="J1180" i="14" s="1"/>
  <c r="J1181" i="14" s="1"/>
  <c r="J1182" i="14" s="1"/>
  <c r="J1183" i="14" s="1"/>
  <c r="J1184" i="14" s="1"/>
  <c r="J1185" i="14" s="1"/>
  <c r="J1186" i="14" s="1"/>
  <c r="J1187" i="14" s="1"/>
  <c r="M1177" i="14"/>
  <c r="H689" i="13"/>
  <c r="I688" i="13"/>
  <c r="P688" i="13"/>
  <c r="N1178" i="14" l="1"/>
  <c r="L1177" i="14"/>
  <c r="I1178" i="14"/>
  <c r="I689" i="13"/>
  <c r="J689" i="13" s="1"/>
  <c r="J688" i="13"/>
  <c r="N688" i="13"/>
  <c r="K1178" i="14" l="1"/>
  <c r="M1178" i="14" s="1"/>
  <c r="I1179" i="14"/>
  <c r="N689" i="13"/>
  <c r="M688" i="13"/>
  <c r="L1178" i="14" l="1"/>
  <c r="N1179" i="14"/>
  <c r="I1180" i="14"/>
  <c r="O1178" i="14"/>
  <c r="O689" i="13"/>
  <c r="L688" i="13"/>
  <c r="K689" i="13" s="1"/>
  <c r="I1181" i="14" l="1"/>
  <c r="K1179" i="14"/>
  <c r="M689" i="13"/>
  <c r="P689" i="13"/>
  <c r="H690" i="13"/>
  <c r="M1179" i="14" l="1"/>
  <c r="O1179" i="14"/>
  <c r="I1182" i="14"/>
  <c r="O690" i="13"/>
  <c r="L689" i="13"/>
  <c r="K690" i="13" s="1"/>
  <c r="P690" i="13" s="1"/>
  <c r="H691" i="13"/>
  <c r="H692" i="13" s="1"/>
  <c r="H693" i="13" s="1"/>
  <c r="I690" i="13"/>
  <c r="L1179" i="14" l="1"/>
  <c r="N1180" i="14"/>
  <c r="I1183" i="14"/>
  <c r="J690" i="13"/>
  <c r="N690" i="13"/>
  <c r="I691" i="13"/>
  <c r="I1184" i="14" l="1"/>
  <c r="K1180" i="14"/>
  <c r="N691" i="13"/>
  <c r="N692" i="13" s="1"/>
  <c r="N693" i="13" s="1"/>
  <c r="M690" i="13"/>
  <c r="I692" i="13"/>
  <c r="J691" i="13"/>
  <c r="O1180" i="14" l="1"/>
  <c r="I1185" i="14"/>
  <c r="M1180" i="14"/>
  <c r="L690" i="13"/>
  <c r="K691" i="13" s="1"/>
  <c r="O691" i="13"/>
  <c r="I693" i="13"/>
  <c r="J693" i="13" s="1"/>
  <c r="J692" i="13"/>
  <c r="N1181" i="14" l="1"/>
  <c r="L1180" i="14"/>
  <c r="I1186" i="14"/>
  <c r="P691" i="13"/>
  <c r="M691" i="13"/>
  <c r="I1187" i="14" l="1"/>
  <c r="K1181" i="14"/>
  <c r="O692" i="13"/>
  <c r="L691" i="13"/>
  <c r="K692" i="13" s="1"/>
  <c r="O1181" i="14" l="1"/>
  <c r="M1181" i="14"/>
  <c r="M692" i="13"/>
  <c r="P692" i="13"/>
  <c r="L1181" i="14" l="1"/>
  <c r="N1182" i="14"/>
  <c r="O693" i="13"/>
  <c r="L692" i="13"/>
  <c r="K693" i="13" s="1"/>
  <c r="K1182" i="14" l="1"/>
  <c r="O1182" i="14" s="1"/>
  <c r="P693" i="13"/>
  <c r="M693" i="13"/>
  <c r="M1182" i="14" l="1"/>
  <c r="O694" i="13"/>
  <c r="L693" i="13"/>
  <c r="K694" i="13" s="1"/>
  <c r="L1182" i="14" l="1"/>
  <c r="N1183" i="14"/>
  <c r="P694" i="13"/>
  <c r="H694" i="13"/>
  <c r="K1183" i="14" l="1"/>
  <c r="O1183" i="14" s="1"/>
  <c r="I694" i="13"/>
  <c r="H695" i="13"/>
  <c r="H696" i="13" s="1"/>
  <c r="H697" i="13" s="1"/>
  <c r="M1183" i="14" l="1"/>
  <c r="N694" i="13"/>
  <c r="I695" i="13"/>
  <c r="J694" i="13"/>
  <c r="L1183" i="14" l="1"/>
  <c r="N1184" i="14"/>
  <c r="J695" i="13"/>
  <c r="I696" i="13"/>
  <c r="N695" i="13"/>
  <c r="N696" i="13" s="1"/>
  <c r="N697" i="13" s="1"/>
  <c r="M694" i="13"/>
  <c r="K1184" i="14" l="1"/>
  <c r="O1184" i="14" s="1"/>
  <c r="O695" i="13"/>
  <c r="L694" i="13"/>
  <c r="K695" i="13" s="1"/>
  <c r="I697" i="13"/>
  <c r="J697" i="13" s="1"/>
  <c r="J696" i="13"/>
  <c r="M1184" i="14" l="1"/>
  <c r="P695" i="13"/>
  <c r="M695" i="13"/>
  <c r="L1184" i="14" l="1"/>
  <c r="N1185" i="14"/>
  <c r="L695" i="13"/>
  <c r="K696" i="13" s="1"/>
  <c r="O696" i="13"/>
  <c r="K1185" i="14" l="1"/>
  <c r="O1185" i="14" s="1"/>
  <c r="M696" i="13"/>
  <c r="P696" i="13"/>
  <c r="M1185" i="14" l="1"/>
  <c r="L696" i="13"/>
  <c r="K697" i="13" s="1"/>
  <c r="O697" i="13"/>
  <c r="L1185" i="14" l="1"/>
  <c r="N1186" i="14"/>
  <c r="M697" i="13"/>
  <c r="P697" i="13"/>
  <c r="K1186" i="14" l="1"/>
  <c r="O698" i="13"/>
  <c r="L697" i="13"/>
  <c r="K698" i="13" s="1"/>
  <c r="O1186" i="14" l="1"/>
  <c r="M1186" i="14"/>
  <c r="P698" i="13"/>
  <c r="H698" i="13"/>
  <c r="N1187" i="14" l="1"/>
  <c r="L1186" i="14"/>
  <c r="K1187" i="14" s="1"/>
  <c r="I698" i="13"/>
  <c r="H699" i="13"/>
  <c r="H700" i="13" s="1"/>
  <c r="H701" i="13" s="1"/>
  <c r="O1187" i="14" l="1"/>
  <c r="J1188" i="14"/>
  <c r="J1189" i="14" s="1"/>
  <c r="J1190" i="14" s="1"/>
  <c r="J1191" i="14" s="1"/>
  <c r="J1192" i="14" s="1"/>
  <c r="J1193" i="14" s="1"/>
  <c r="J1194" i="14" s="1"/>
  <c r="J1195" i="14" s="1"/>
  <c r="J1196" i="14" s="1"/>
  <c r="J1197" i="14" s="1"/>
  <c r="M1187" i="14"/>
  <c r="N698" i="13"/>
  <c r="I699" i="13"/>
  <c r="J698" i="13"/>
  <c r="L1187" i="14" l="1"/>
  <c r="N1188" i="14"/>
  <c r="I1188" i="14"/>
  <c r="I700" i="13"/>
  <c r="J699" i="13"/>
  <c r="N699" i="13"/>
  <c r="M698" i="13"/>
  <c r="I1189" i="14" l="1"/>
  <c r="I1190" i="14" s="1"/>
  <c r="K1188" i="14"/>
  <c r="M1188" i="14" s="1"/>
  <c r="L698" i="13"/>
  <c r="K699" i="13" s="1"/>
  <c r="P699" i="13" s="1"/>
  <c r="O699" i="13"/>
  <c r="N700" i="13"/>
  <c r="N701" i="13" s="1"/>
  <c r="I701" i="13"/>
  <c r="J701" i="13" s="1"/>
  <c r="J700" i="13"/>
  <c r="L1188" i="14" l="1"/>
  <c r="K1189" i="14" s="1"/>
  <c r="N1189" i="14"/>
  <c r="O1188" i="14"/>
  <c r="I1191" i="14"/>
  <c r="M699" i="13"/>
  <c r="L699" i="13" s="1"/>
  <c r="K700" i="13" s="1"/>
  <c r="I1192" i="14" l="1"/>
  <c r="M1189" i="14"/>
  <c r="O1189" i="14"/>
  <c r="O700" i="13"/>
  <c r="P700" i="13"/>
  <c r="M700" i="13"/>
  <c r="N1190" i="14" l="1"/>
  <c r="L1189" i="14"/>
  <c r="I1193" i="14"/>
  <c r="O701" i="13"/>
  <c r="L700" i="13"/>
  <c r="K701" i="13" s="1"/>
  <c r="I1194" i="14" l="1"/>
  <c r="I1195" i="14" s="1"/>
  <c r="I1196" i="14" s="1"/>
  <c r="K1190" i="14"/>
  <c r="M701" i="13"/>
  <c r="P701" i="13"/>
  <c r="M1190" i="14" l="1"/>
  <c r="O1190" i="14"/>
  <c r="I1197" i="14"/>
  <c r="L701" i="13"/>
  <c r="K702" i="13" s="1"/>
  <c r="O702" i="13"/>
  <c r="L1190" i="14" l="1"/>
  <c r="N1191" i="14"/>
  <c r="H702" i="13"/>
  <c r="P702" i="13"/>
  <c r="K1191" i="14" l="1"/>
  <c r="O1191" i="14" s="1"/>
  <c r="H703" i="13"/>
  <c r="H704" i="13" s="1"/>
  <c r="H705" i="13" s="1"/>
  <c r="I702" i="13"/>
  <c r="M1191" i="14" l="1"/>
  <c r="J702" i="13"/>
  <c r="N702" i="13"/>
  <c r="I703" i="13"/>
  <c r="L1191" i="14" l="1"/>
  <c r="N1192" i="14"/>
  <c r="N703" i="13"/>
  <c r="N704" i="13" s="1"/>
  <c r="N705" i="13" s="1"/>
  <c r="M702" i="13"/>
  <c r="I704" i="13"/>
  <c r="J703" i="13"/>
  <c r="K1192" i="14" l="1"/>
  <c r="O703" i="13"/>
  <c r="L702" i="13"/>
  <c r="K703" i="13" s="1"/>
  <c r="J704" i="13"/>
  <c r="I705" i="13"/>
  <c r="J705" i="13" s="1"/>
  <c r="O1192" i="14" l="1"/>
  <c r="M1192" i="14"/>
  <c r="P703" i="13"/>
  <c r="M703" i="13"/>
  <c r="N1193" i="14" l="1"/>
  <c r="L1192" i="14"/>
  <c r="O704" i="13"/>
  <c r="L703" i="13"/>
  <c r="K704" i="13" s="1"/>
  <c r="K1193" i="14" l="1"/>
  <c r="M1193" i="14" s="1"/>
  <c r="M704" i="13"/>
  <c r="P704" i="13"/>
  <c r="L1193" i="14" l="1"/>
  <c r="K1194" i="14" s="1"/>
  <c r="N1194" i="14"/>
  <c r="O1193" i="14"/>
  <c r="L704" i="13"/>
  <c r="K705" i="13" s="1"/>
  <c r="O705" i="13"/>
  <c r="M1194" i="14" l="1"/>
  <c r="O1194" i="14"/>
  <c r="M705" i="13"/>
  <c r="P705" i="13"/>
  <c r="L1194" i="14" l="1"/>
  <c r="N1195" i="14"/>
  <c r="O706" i="13"/>
  <c r="L705" i="13"/>
  <c r="K706" i="13" s="1"/>
  <c r="K1195" i="14" l="1"/>
  <c r="P706" i="13"/>
  <c r="H706" i="13"/>
  <c r="O1195" i="14" l="1"/>
  <c r="M1195" i="14"/>
  <c r="I706" i="13"/>
  <c r="H707" i="13"/>
  <c r="N1196" i="14" l="1"/>
  <c r="L1195" i="14"/>
  <c r="I707" i="13"/>
  <c r="J706" i="13"/>
  <c r="N706" i="13"/>
  <c r="K1196" i="14" l="1"/>
  <c r="N707" i="13"/>
  <c r="M706" i="13"/>
  <c r="J707" i="13"/>
  <c r="M1196" i="14" l="1"/>
  <c r="O1196" i="14"/>
  <c r="O707" i="13"/>
  <c r="L706" i="13"/>
  <c r="K707" i="13" s="1"/>
  <c r="P707" i="13" s="1"/>
  <c r="N1197" i="14" l="1"/>
  <c r="L1196" i="14"/>
  <c r="K1197" i="14" s="1"/>
  <c r="M707" i="13"/>
  <c r="O1197" i="14" l="1"/>
  <c r="J1198" i="14"/>
  <c r="J1199" i="14" s="1"/>
  <c r="J1200" i="14" s="1"/>
  <c r="J1201" i="14" s="1"/>
  <c r="J1202" i="14" s="1"/>
  <c r="J1203" i="14" s="1"/>
  <c r="J1204" i="14" s="1"/>
  <c r="J1205" i="14" s="1"/>
  <c r="J1206" i="14" s="1"/>
  <c r="J1207" i="14" s="1"/>
  <c r="M1197" i="14"/>
  <c r="L707" i="13"/>
  <c r="K708" i="13" s="1"/>
  <c r="H708" i="13" s="1"/>
  <c r="O708" i="13"/>
  <c r="L1197" i="14" l="1"/>
  <c r="N1198" i="14"/>
  <c r="I1198" i="14"/>
  <c r="H709" i="13"/>
  <c r="I708" i="13"/>
  <c r="P708" i="13"/>
  <c r="I1199" i="14" l="1"/>
  <c r="K1198" i="14"/>
  <c r="M1198" i="14" s="1"/>
  <c r="I709" i="13"/>
  <c r="J709" i="13" s="1"/>
  <c r="J708" i="13"/>
  <c r="N708" i="13"/>
  <c r="L1198" i="14" l="1"/>
  <c r="K1199" i="14" s="1"/>
  <c r="N1199" i="14"/>
  <c r="O1198" i="14"/>
  <c r="I1200" i="14"/>
  <c r="N709" i="13"/>
  <c r="M708" i="13"/>
  <c r="M1199" i="14" l="1"/>
  <c r="L1199" i="14" s="1"/>
  <c r="K1200" i="14" s="1"/>
  <c r="I1201" i="14"/>
  <c r="O1199" i="14"/>
  <c r="L708" i="13"/>
  <c r="K709" i="13" s="1"/>
  <c r="O709" i="13"/>
  <c r="N1200" i="14" l="1"/>
  <c r="M1200" i="14" s="1"/>
  <c r="I1202" i="14"/>
  <c r="O1200" i="14"/>
  <c r="M709" i="13"/>
  <c r="P709" i="13"/>
  <c r="H710" i="13"/>
  <c r="L1200" i="14" l="1"/>
  <c r="N1201" i="14"/>
  <c r="I1203" i="14"/>
  <c r="L709" i="13"/>
  <c r="K710" i="13" s="1"/>
  <c r="P710" i="13" s="1"/>
  <c r="O710" i="13"/>
  <c r="I710" i="13"/>
  <c r="H711" i="13"/>
  <c r="H712" i="13" s="1"/>
  <c r="H713" i="13" s="1"/>
  <c r="I1204" i="14" l="1"/>
  <c r="K1201" i="14"/>
  <c r="I711" i="13"/>
  <c r="N710" i="13"/>
  <c r="J710" i="13"/>
  <c r="I1205" i="14" l="1"/>
  <c r="O1201" i="14"/>
  <c r="M1201" i="14"/>
  <c r="N711" i="13"/>
  <c r="M710" i="13"/>
  <c r="J711" i="13"/>
  <c r="I712" i="13"/>
  <c r="L1201" i="14" l="1"/>
  <c r="N1202" i="14"/>
  <c r="I1206" i="14"/>
  <c r="I713" i="13"/>
  <c r="J713" i="13" s="1"/>
  <c r="J712" i="13"/>
  <c r="L710" i="13"/>
  <c r="K711" i="13" s="1"/>
  <c r="P711" i="13" s="1"/>
  <c r="O711" i="13"/>
  <c r="N712" i="13"/>
  <c r="I1207" i="14" l="1"/>
  <c r="K1202" i="14"/>
  <c r="M711" i="13"/>
  <c r="L711" i="13" s="1"/>
  <c r="K712" i="13" s="1"/>
  <c r="P712" i="13" s="1"/>
  <c r="N713" i="13"/>
  <c r="O712" i="13" l="1"/>
  <c r="O1202" i="14"/>
  <c r="M1202" i="14"/>
  <c r="M712" i="13"/>
  <c r="N1203" i="14" l="1"/>
  <c r="L1202" i="14"/>
  <c r="O713" i="13"/>
  <c r="L712" i="13"/>
  <c r="K713" i="13" s="1"/>
  <c r="K1203" i="14" l="1"/>
  <c r="M713" i="13"/>
  <c r="P713" i="13"/>
  <c r="M1203" i="14" l="1"/>
  <c r="O1203" i="14"/>
  <c r="O714" i="13"/>
  <c r="L713" i="13"/>
  <c r="K714" i="13" s="1"/>
  <c r="L1203" i="14" l="1"/>
  <c r="N1204" i="14"/>
  <c r="H714" i="13"/>
  <c r="P714" i="13"/>
  <c r="K1204" i="14" l="1"/>
  <c r="O1204" i="14" s="1"/>
  <c r="I714" i="13"/>
  <c r="H715" i="13"/>
  <c r="H716" i="13" s="1"/>
  <c r="H717" i="13" s="1"/>
  <c r="M1204" i="14" l="1"/>
  <c r="J714" i="13"/>
  <c r="I715" i="13"/>
  <c r="N714" i="13"/>
  <c r="N1205" i="14" l="1"/>
  <c r="L1204" i="14"/>
  <c r="I716" i="13"/>
  <c r="J715" i="13"/>
  <c r="N715" i="13"/>
  <c r="M714" i="13"/>
  <c r="K1205" i="14" l="1"/>
  <c r="L714" i="13"/>
  <c r="K715" i="13" s="1"/>
  <c r="P715" i="13" s="1"/>
  <c r="O715" i="13"/>
  <c r="N716" i="13"/>
  <c r="N717" i="13" s="1"/>
  <c r="I717" i="13"/>
  <c r="J717" i="13" s="1"/>
  <c r="J716" i="13"/>
  <c r="M1205" i="14" l="1"/>
  <c r="O1205" i="14"/>
  <c r="M715" i="13"/>
  <c r="O716" i="13" s="1"/>
  <c r="L715" i="13" l="1"/>
  <c r="K716" i="13" s="1"/>
  <c r="P716" i="13" s="1"/>
  <c r="N1206" i="14"/>
  <c r="L1205" i="14"/>
  <c r="M716" i="13" l="1"/>
  <c r="L716" i="13" s="1"/>
  <c r="K717" i="13" s="1"/>
  <c r="K1206" i="14"/>
  <c r="O717" i="13" l="1"/>
  <c r="M1206" i="14"/>
  <c r="O1206" i="14"/>
  <c r="M717" i="13"/>
  <c r="P717" i="13"/>
  <c r="N1207" i="14" l="1"/>
  <c r="L1206" i="14"/>
  <c r="K1207" i="14" s="1"/>
  <c r="L717" i="13"/>
  <c r="K718" i="13" s="1"/>
  <c r="O718" i="13"/>
  <c r="O1207" i="14" l="1"/>
  <c r="J1208" i="14"/>
  <c r="J1209" i="14" s="1"/>
  <c r="J1210" i="14" s="1"/>
  <c r="J1211" i="14" s="1"/>
  <c r="J1212" i="14" s="1"/>
  <c r="J1213" i="14" s="1"/>
  <c r="J1214" i="14" s="1"/>
  <c r="J1215" i="14" s="1"/>
  <c r="J1216" i="14" s="1"/>
  <c r="J1217" i="14" s="1"/>
  <c r="M1207" i="14"/>
  <c r="H718" i="13"/>
  <c r="P718" i="13"/>
  <c r="N1208" i="14" l="1"/>
  <c r="L1207" i="14"/>
  <c r="I1208" i="14"/>
  <c r="H719" i="13"/>
  <c r="H720" i="13" s="1"/>
  <c r="H721" i="13" s="1"/>
  <c r="I718" i="13"/>
  <c r="I1209" i="14" l="1"/>
  <c r="K1208" i="14"/>
  <c r="M1208" i="14" s="1"/>
  <c r="J718" i="13"/>
  <c r="N718" i="13"/>
  <c r="I719" i="13"/>
  <c r="N1209" i="14" l="1"/>
  <c r="L1208" i="14"/>
  <c r="K1209" i="14" s="1"/>
  <c r="O1208" i="14"/>
  <c r="I1210" i="14"/>
  <c r="N719" i="13"/>
  <c r="N720" i="13" s="1"/>
  <c r="N721" i="13" s="1"/>
  <c r="M718" i="13"/>
  <c r="J719" i="13"/>
  <c r="I720" i="13"/>
  <c r="M1209" i="14" l="1"/>
  <c r="L1209" i="14" s="1"/>
  <c r="K1210" i="14" s="1"/>
  <c r="I1211" i="14"/>
  <c r="O1209" i="14"/>
  <c r="O719" i="13"/>
  <c r="L718" i="13"/>
  <c r="K719" i="13" s="1"/>
  <c r="I721" i="13"/>
  <c r="J721" i="13" s="1"/>
  <c r="J720" i="13"/>
  <c r="N1210" i="14" l="1"/>
  <c r="M1210" i="14" s="1"/>
  <c r="L1210" i="14" s="1"/>
  <c r="K1211" i="14" s="1"/>
  <c r="O1210" i="14"/>
  <c r="I1212" i="14"/>
  <c r="P719" i="13"/>
  <c r="M719" i="13"/>
  <c r="N1211" i="14" l="1"/>
  <c r="M1211" i="14" s="1"/>
  <c r="L1211" i="14" s="1"/>
  <c r="K1212" i="14" s="1"/>
  <c r="I1213" i="14"/>
  <c r="O1211" i="14"/>
  <c r="O720" i="13"/>
  <c r="L719" i="13"/>
  <c r="K720" i="13" s="1"/>
  <c r="N1212" i="14" l="1"/>
  <c r="M1212" i="14" s="1"/>
  <c r="N1213" i="14" s="1"/>
  <c r="O1212" i="14"/>
  <c r="I1214" i="14"/>
  <c r="M720" i="13"/>
  <c r="P720" i="13"/>
  <c r="L1212" i="14" l="1"/>
  <c r="K1213" i="14" s="1"/>
  <c r="M1213" i="14" s="1"/>
  <c r="N1214" i="14" s="1"/>
  <c r="I1215" i="14"/>
  <c r="O721" i="13"/>
  <c r="L720" i="13"/>
  <c r="K721" i="13" s="1"/>
  <c r="O1213" i="14" l="1"/>
  <c r="L1213" i="14"/>
  <c r="K1214" i="14" s="1"/>
  <c r="M1214" i="14" s="1"/>
  <c r="I1216" i="14"/>
  <c r="M721" i="13"/>
  <c r="P721" i="13"/>
  <c r="O1214" i="14" l="1"/>
  <c r="L1214" i="14"/>
  <c r="N1215" i="14"/>
  <c r="I1217" i="14"/>
  <c r="L721" i="13"/>
  <c r="K722" i="13" s="1"/>
  <c r="O722" i="13"/>
  <c r="K1215" i="14" l="1"/>
  <c r="P722" i="13"/>
  <c r="H722" i="13"/>
  <c r="O1215" i="14" l="1"/>
  <c r="M1215" i="14"/>
  <c r="H723" i="13"/>
  <c r="H724" i="13" s="1"/>
  <c r="H725" i="13" s="1"/>
  <c r="I722" i="13"/>
  <c r="L1215" i="14" l="1"/>
  <c r="N1216" i="14"/>
  <c r="J722" i="13"/>
  <c r="N722" i="13"/>
  <c r="I723" i="13"/>
  <c r="K1216" i="14" l="1"/>
  <c r="O1216" i="14" s="1"/>
  <c r="I724" i="13"/>
  <c r="J723" i="13"/>
  <c r="M722" i="13"/>
  <c r="N723" i="13"/>
  <c r="M1216" i="14" l="1"/>
  <c r="N724" i="13"/>
  <c r="L722" i="13"/>
  <c r="K723" i="13" s="1"/>
  <c r="P723" i="13" s="1"/>
  <c r="O723" i="13"/>
  <c r="J724" i="13"/>
  <c r="I725" i="13"/>
  <c r="J725" i="13" s="1"/>
  <c r="L1216" i="14" l="1"/>
  <c r="K1217" i="14" s="1"/>
  <c r="N1217" i="14"/>
  <c r="M723" i="13"/>
  <c r="N725" i="13"/>
  <c r="M1217" i="14" l="1"/>
  <c r="N1218" i="14" s="1"/>
  <c r="O1217" i="14"/>
  <c r="J1218" i="14"/>
  <c r="J1219" i="14" s="1"/>
  <c r="J1220" i="14" s="1"/>
  <c r="J1221" i="14" s="1"/>
  <c r="J1222" i="14" s="1"/>
  <c r="J1223" i="14" s="1"/>
  <c r="J1224" i="14" s="1"/>
  <c r="J1225" i="14" s="1"/>
  <c r="J1226" i="14" s="1"/>
  <c r="J1227" i="14" s="1"/>
  <c r="O724" i="13"/>
  <c r="L723" i="13"/>
  <c r="K724" i="13" s="1"/>
  <c r="L1217" i="14" l="1"/>
  <c r="K1218" i="14" s="1"/>
  <c r="O1218" i="14" s="1"/>
  <c r="I1218" i="14"/>
  <c r="P724" i="13"/>
  <c r="M724" i="13"/>
  <c r="M1218" i="14" l="1"/>
  <c r="I1219" i="14"/>
  <c r="L724" i="13"/>
  <c r="K725" i="13" s="1"/>
  <c r="O725" i="13"/>
  <c r="I1220" i="14" l="1"/>
  <c r="N1219" i="14"/>
  <c r="L1218" i="14"/>
  <c r="P725" i="13"/>
  <c r="M725" i="13"/>
  <c r="K1219" i="14" l="1"/>
  <c r="O1219" i="14" s="1"/>
  <c r="I1221" i="14"/>
  <c r="I1222" i="14" s="1"/>
  <c r="O726" i="13"/>
  <c r="L725" i="13"/>
  <c r="K726" i="13" s="1"/>
  <c r="I1223" i="14" l="1"/>
  <c r="M1219" i="14"/>
  <c r="P726" i="13"/>
  <c r="H726" i="13"/>
  <c r="L1219" i="14" l="1"/>
  <c r="N1220" i="14"/>
  <c r="I1224" i="14"/>
  <c r="H727" i="13"/>
  <c r="I726" i="13"/>
  <c r="I1225" i="14" l="1"/>
  <c r="K1220" i="14"/>
  <c r="J726" i="13"/>
  <c r="I727" i="13"/>
  <c r="N726" i="13"/>
  <c r="I1226" i="14" l="1"/>
  <c r="O1220" i="14"/>
  <c r="M1220" i="14"/>
  <c r="M726" i="13"/>
  <c r="N727" i="13"/>
  <c r="J727" i="13"/>
  <c r="L1220" i="14" l="1"/>
  <c r="N1221" i="14"/>
  <c r="I1227" i="14"/>
  <c r="L726" i="13"/>
  <c r="K727" i="13" s="1"/>
  <c r="P727" i="13" s="1"/>
  <c r="O727" i="13"/>
  <c r="K1221" i="14" l="1"/>
  <c r="M727" i="13"/>
  <c r="O1221" i="14" l="1"/>
  <c r="M1221" i="14"/>
  <c r="L727" i="13"/>
  <c r="K728" i="13" s="1"/>
  <c r="H728" i="13" s="1"/>
  <c r="O728" i="13"/>
  <c r="N1222" i="14" l="1"/>
  <c r="L1221" i="14"/>
  <c r="H729" i="13"/>
  <c r="I728" i="13"/>
  <c r="P728" i="13"/>
  <c r="K1222" i="14" l="1"/>
  <c r="I729" i="13"/>
  <c r="J729" i="13" s="1"/>
  <c r="J728" i="13"/>
  <c r="N728" i="13"/>
  <c r="M1222" i="14" l="1"/>
  <c r="O1222" i="14"/>
  <c r="N729" i="13"/>
  <c r="M728" i="13"/>
  <c r="L1222" i="14" l="1"/>
  <c r="N1223" i="14"/>
  <c r="O729" i="13"/>
  <c r="L728" i="13"/>
  <c r="K729" i="13" s="1"/>
  <c r="K1223" i="14" l="1"/>
  <c r="O1223" i="14" s="1"/>
  <c r="M729" i="13"/>
  <c r="P729" i="13"/>
  <c r="H730" i="13"/>
  <c r="M1223" i="14" l="1"/>
  <c r="O730" i="13"/>
  <c r="L729" i="13"/>
  <c r="K730" i="13" s="1"/>
  <c r="P730" i="13" s="1"/>
  <c r="H731" i="13"/>
  <c r="H732" i="13" s="1"/>
  <c r="H733" i="13" s="1"/>
  <c r="I730" i="13"/>
  <c r="L1223" i="14" l="1"/>
  <c r="N1224" i="14"/>
  <c r="J730" i="13"/>
  <c r="I731" i="13"/>
  <c r="N730" i="13"/>
  <c r="K1224" i="14" l="1"/>
  <c r="O1224" i="14" s="1"/>
  <c r="M730" i="13"/>
  <c r="N731" i="13"/>
  <c r="J731" i="13"/>
  <c r="I732" i="13"/>
  <c r="M1224" i="14" l="1"/>
  <c r="N732" i="13"/>
  <c r="J732" i="13"/>
  <c r="I733" i="13"/>
  <c r="J733" i="13" s="1"/>
  <c r="L730" i="13"/>
  <c r="K731" i="13" s="1"/>
  <c r="P731" i="13" s="1"/>
  <c r="O731" i="13"/>
  <c r="L1224" i="14" l="1"/>
  <c r="N1225" i="14"/>
  <c r="M731" i="13"/>
  <c r="N733" i="13"/>
  <c r="K1225" i="14" l="1"/>
  <c r="O1225" i="14" s="1"/>
  <c r="L731" i="13"/>
  <c r="K732" i="13" s="1"/>
  <c r="O732" i="13"/>
  <c r="M1225" i="14" l="1"/>
  <c r="P732" i="13"/>
  <c r="M732" i="13"/>
  <c r="L1225" i="14" l="1"/>
  <c r="N1226" i="14"/>
  <c r="O733" i="13"/>
  <c r="L732" i="13"/>
  <c r="K733" i="13" s="1"/>
  <c r="K1226" i="14" l="1"/>
  <c r="P733" i="13"/>
  <c r="M733" i="13"/>
  <c r="O1226" i="14" l="1"/>
  <c r="M1226" i="14"/>
  <c r="O734" i="13"/>
  <c r="L733" i="13"/>
  <c r="K734" i="13" s="1"/>
  <c r="L1226" i="14" l="1"/>
  <c r="K1227" i="14" s="1"/>
  <c r="N1227" i="14"/>
  <c r="P734" i="13"/>
  <c r="H734" i="13"/>
  <c r="M1227" i="14" l="1"/>
  <c r="L1227" i="14" s="1"/>
  <c r="K1228" i="14" s="1"/>
  <c r="O1227" i="14"/>
  <c r="J1228" i="14"/>
  <c r="J1229" i="14" s="1"/>
  <c r="J1230" i="14" s="1"/>
  <c r="J1231" i="14" s="1"/>
  <c r="J1232" i="14" s="1"/>
  <c r="J1233" i="14" s="1"/>
  <c r="J1234" i="14" s="1"/>
  <c r="J1235" i="14" s="1"/>
  <c r="J1236" i="14" s="1"/>
  <c r="J1237" i="14" s="1"/>
  <c r="I734" i="13"/>
  <c r="H735" i="13"/>
  <c r="H736" i="13" s="1"/>
  <c r="H737" i="13" s="1"/>
  <c r="N1228" i="14" l="1"/>
  <c r="I1228" i="14"/>
  <c r="O1228" i="14"/>
  <c r="J734" i="13"/>
  <c r="I735" i="13"/>
  <c r="N734" i="13"/>
  <c r="I1229" i="14" l="1"/>
  <c r="M1228" i="14"/>
  <c r="N735" i="13"/>
  <c r="M734" i="13"/>
  <c r="I736" i="13"/>
  <c r="J735" i="13"/>
  <c r="L1228" i="14" l="1"/>
  <c r="N1229" i="14"/>
  <c r="I1230" i="14"/>
  <c r="I737" i="13"/>
  <c r="J737" i="13" s="1"/>
  <c r="J736" i="13"/>
  <c r="L734" i="13"/>
  <c r="K735" i="13" s="1"/>
  <c r="P735" i="13" s="1"/>
  <c r="O735" i="13"/>
  <c r="N736" i="13"/>
  <c r="I1231" i="14" l="1"/>
  <c r="K1229" i="14"/>
  <c r="M735" i="13"/>
  <c r="O736" i="13" s="1"/>
  <c r="N737" i="13"/>
  <c r="M1229" i="14" l="1"/>
  <c r="O1229" i="14"/>
  <c r="I1232" i="14"/>
  <c r="L735" i="13"/>
  <c r="K736" i="13" s="1"/>
  <c r="P736" i="13" s="1"/>
  <c r="N1230" i="14" l="1"/>
  <c r="L1229" i="14"/>
  <c r="I1233" i="14"/>
  <c r="M736" i="13"/>
  <c r="O737" i="13" s="1"/>
  <c r="L736" i="13" l="1"/>
  <c r="K737" i="13" s="1"/>
  <c r="M737" i="13" s="1"/>
  <c r="K1230" i="14"/>
  <c r="I1234" i="14"/>
  <c r="P737" i="13" l="1"/>
  <c r="M1230" i="14"/>
  <c r="I1235" i="14"/>
  <c r="O1230" i="14"/>
  <c r="L737" i="13"/>
  <c r="K738" i="13" s="1"/>
  <c r="O738" i="13"/>
  <c r="N1231" i="14" l="1"/>
  <c r="L1230" i="14"/>
  <c r="I1236" i="14"/>
  <c r="H738" i="13"/>
  <c r="P738" i="13"/>
  <c r="K1231" i="14" l="1"/>
  <c r="I1237" i="14"/>
  <c r="I738" i="13"/>
  <c r="H739" i="13"/>
  <c r="H740" i="13" s="1"/>
  <c r="H741" i="13" s="1"/>
  <c r="M1231" i="14" l="1"/>
  <c r="O1231" i="14"/>
  <c r="I739" i="13"/>
  <c r="N738" i="13"/>
  <c r="J738" i="13"/>
  <c r="N1232" i="14" l="1"/>
  <c r="L1231" i="14"/>
  <c r="N739" i="13"/>
  <c r="M738" i="13"/>
  <c r="I740" i="13"/>
  <c r="J739" i="13"/>
  <c r="K1232" i="14" l="1"/>
  <c r="I741" i="13"/>
  <c r="J741" i="13" s="1"/>
  <c r="J740" i="13"/>
  <c r="L738" i="13"/>
  <c r="K739" i="13" s="1"/>
  <c r="P739" i="13" s="1"/>
  <c r="O739" i="13"/>
  <c r="N740" i="13"/>
  <c r="N741" i="13" s="1"/>
  <c r="M1232" i="14" l="1"/>
  <c r="O1232" i="14"/>
  <c r="M739" i="13"/>
  <c r="O740" i="13" s="1"/>
  <c r="L1232" i="14" l="1"/>
  <c r="N1233" i="14"/>
  <c r="L739" i="13"/>
  <c r="K740" i="13" s="1"/>
  <c r="P740" i="13" s="1"/>
  <c r="K1233" i="14" l="1"/>
  <c r="O1233" i="14" s="1"/>
  <c r="M740" i="13"/>
  <c r="O741" i="13" s="1"/>
  <c r="L740" i="13" l="1"/>
  <c r="K741" i="13" s="1"/>
  <c r="P741" i="13" s="1"/>
  <c r="M1233" i="14"/>
  <c r="M741" i="13" l="1"/>
  <c r="O742" i="13" s="1"/>
  <c r="L1233" i="14"/>
  <c r="N1234" i="14"/>
  <c r="L741" i="13" l="1"/>
  <c r="K742" i="13" s="1"/>
  <c r="P742" i="13" s="1"/>
  <c r="K1234" i="14"/>
  <c r="O1234" i="14" s="1"/>
  <c r="H742" i="13"/>
  <c r="M1234" i="14" l="1"/>
  <c r="H743" i="13"/>
  <c r="H744" i="13" s="1"/>
  <c r="H745" i="13" s="1"/>
  <c r="I742" i="13"/>
  <c r="L1234" i="14" l="1"/>
  <c r="N1235" i="14"/>
  <c r="N742" i="13"/>
  <c r="I743" i="13"/>
  <c r="J742" i="13"/>
  <c r="K1235" i="14" l="1"/>
  <c r="O1235" i="14" s="1"/>
  <c r="J743" i="13"/>
  <c r="I744" i="13"/>
  <c r="M742" i="13"/>
  <c r="N743" i="13"/>
  <c r="N744" i="13" s="1"/>
  <c r="N745" i="13" s="1"/>
  <c r="M1235" i="14" l="1"/>
  <c r="O743" i="13"/>
  <c r="L742" i="13"/>
  <c r="K743" i="13" s="1"/>
  <c r="I745" i="13"/>
  <c r="J745" i="13" s="1"/>
  <c r="J744" i="13"/>
  <c r="N1236" i="14" l="1"/>
  <c r="L1235" i="14"/>
  <c r="P743" i="13"/>
  <c r="M743" i="13"/>
  <c r="K1236" i="14" l="1"/>
  <c r="M1236" i="14" s="1"/>
  <c r="O744" i="13"/>
  <c r="L743" i="13"/>
  <c r="K744" i="13" s="1"/>
  <c r="L1236" i="14" l="1"/>
  <c r="K1237" i="14" s="1"/>
  <c r="N1237" i="14"/>
  <c r="O1236" i="14"/>
  <c r="M744" i="13"/>
  <c r="P744" i="13"/>
  <c r="O1237" i="14" l="1"/>
  <c r="J1238" i="14"/>
  <c r="J1239" i="14" s="1"/>
  <c r="J1240" i="14" s="1"/>
  <c r="J1241" i="14" s="1"/>
  <c r="J1242" i="14" s="1"/>
  <c r="J1243" i="14" s="1"/>
  <c r="J1244" i="14" s="1"/>
  <c r="J1245" i="14" s="1"/>
  <c r="J1246" i="14" s="1"/>
  <c r="J1247" i="14" s="1"/>
  <c r="M1237" i="14"/>
  <c r="L744" i="13"/>
  <c r="K745" i="13" s="1"/>
  <c r="O745" i="13"/>
  <c r="L1237" i="14" l="1"/>
  <c r="N1238" i="14"/>
  <c r="I1238" i="14"/>
  <c r="M745" i="13"/>
  <c r="P745" i="13"/>
  <c r="I1239" i="14" l="1"/>
  <c r="I1240" i="14" s="1"/>
  <c r="K1238" i="14"/>
  <c r="O746" i="13"/>
  <c r="L745" i="13"/>
  <c r="K746" i="13" s="1"/>
  <c r="I1241" i="14" l="1"/>
  <c r="O1238" i="14"/>
  <c r="M1238" i="14"/>
  <c r="P746" i="13"/>
  <c r="H746" i="13"/>
  <c r="L1238" i="14" l="1"/>
  <c r="N1239" i="14"/>
  <c r="I1242" i="14"/>
  <c r="I746" i="13"/>
  <c r="H747" i="13"/>
  <c r="I1243" i="14" l="1"/>
  <c r="I1244" i="14" s="1"/>
  <c r="K1239" i="14"/>
  <c r="M1239" i="14" s="1"/>
  <c r="J746" i="13"/>
  <c r="N746" i="13"/>
  <c r="I747" i="13"/>
  <c r="L1239" i="14" l="1"/>
  <c r="K1240" i="14" s="1"/>
  <c r="N1240" i="14"/>
  <c r="O1239" i="14"/>
  <c r="I1245" i="14"/>
  <c r="J747" i="13"/>
  <c r="M746" i="13"/>
  <c r="N747" i="13"/>
  <c r="I1246" i="14" l="1"/>
  <c r="M1240" i="14"/>
  <c r="O1240" i="14"/>
  <c r="L746" i="13"/>
  <c r="K747" i="13" s="1"/>
  <c r="P747" i="13" s="1"/>
  <c r="O747" i="13"/>
  <c r="N1241" i="14" l="1"/>
  <c r="L1240" i="14"/>
  <c r="I1247" i="14"/>
  <c r="M747" i="13"/>
  <c r="K1241" i="14" l="1"/>
  <c r="L747" i="13"/>
  <c r="K748" i="13" s="1"/>
  <c r="H748" i="13" s="1"/>
  <c r="O748" i="13"/>
  <c r="M1241" i="14" l="1"/>
  <c r="O1241" i="14"/>
  <c r="H749" i="13"/>
  <c r="I748" i="13"/>
  <c r="P748" i="13"/>
  <c r="L1241" i="14" l="1"/>
  <c r="N1242" i="14"/>
  <c r="J748" i="13"/>
  <c r="I749" i="13"/>
  <c r="J749" i="13" s="1"/>
  <c r="N748" i="13"/>
  <c r="K1242" i="14" l="1"/>
  <c r="O1242" i="14" s="1"/>
  <c r="N749" i="13"/>
  <c r="M748" i="13"/>
  <c r="M1242" i="14" l="1"/>
  <c r="L748" i="13"/>
  <c r="K749" i="13" s="1"/>
  <c r="O749" i="13"/>
  <c r="L1242" i="14" l="1"/>
  <c r="N1243" i="14"/>
  <c r="P749" i="13"/>
  <c r="M749" i="13"/>
  <c r="H750" i="13"/>
  <c r="K1243" i="14" l="1"/>
  <c r="O1243" i="14" s="1"/>
  <c r="O750" i="13"/>
  <c r="L749" i="13"/>
  <c r="K750" i="13" s="1"/>
  <c r="P750" i="13" s="1"/>
  <c r="H751" i="13"/>
  <c r="H752" i="13" s="1"/>
  <c r="H753" i="13" s="1"/>
  <c r="I750" i="13"/>
  <c r="M1243" i="14" l="1"/>
  <c r="I751" i="13"/>
  <c r="J750" i="13"/>
  <c r="N750" i="13"/>
  <c r="N1244" i="14" l="1"/>
  <c r="L1243" i="14"/>
  <c r="N751" i="13"/>
  <c r="N752" i="13" s="1"/>
  <c r="N753" i="13" s="1"/>
  <c r="M750" i="13"/>
  <c r="I752" i="13"/>
  <c r="J751" i="13"/>
  <c r="K1244" i="14" l="1"/>
  <c r="O751" i="13"/>
  <c r="L750" i="13"/>
  <c r="K751" i="13" s="1"/>
  <c r="J752" i="13"/>
  <c r="I753" i="13"/>
  <c r="J753" i="13" s="1"/>
  <c r="M1244" i="14" l="1"/>
  <c r="O1244" i="14"/>
  <c r="P751" i="13"/>
  <c r="M751" i="13"/>
  <c r="N1245" i="14" l="1"/>
  <c r="L1244" i="14"/>
  <c r="O752" i="13"/>
  <c r="L751" i="13"/>
  <c r="K752" i="13" s="1"/>
  <c r="K1245" i="14" l="1"/>
  <c r="M1245" i="14" s="1"/>
  <c r="M752" i="13"/>
  <c r="P752" i="13"/>
  <c r="N1246" i="14" l="1"/>
  <c r="L1245" i="14"/>
  <c r="K1246" i="14" s="1"/>
  <c r="O1245" i="14"/>
  <c r="L752" i="13"/>
  <c r="K753" i="13" s="1"/>
  <c r="O753" i="13"/>
  <c r="O1246" i="14" l="1"/>
  <c r="M1246" i="14"/>
  <c r="M753" i="13"/>
  <c r="P753" i="13"/>
  <c r="L1246" i="14" l="1"/>
  <c r="K1247" i="14" s="1"/>
  <c r="N1247" i="14"/>
  <c r="O754" i="13"/>
  <c r="L753" i="13"/>
  <c r="K754" i="13" s="1"/>
  <c r="M1247" i="14" l="1"/>
  <c r="N1248" i="14" s="1"/>
  <c r="O1247" i="14"/>
  <c r="J1248" i="14"/>
  <c r="J1249" i="14" s="1"/>
  <c r="J1250" i="14" s="1"/>
  <c r="J1251" i="14" s="1"/>
  <c r="J1252" i="14" s="1"/>
  <c r="J1253" i="14" s="1"/>
  <c r="J1254" i="14" s="1"/>
  <c r="J1255" i="14" s="1"/>
  <c r="J1256" i="14" s="1"/>
  <c r="J1257" i="14" s="1"/>
  <c r="P754" i="13"/>
  <c r="H754" i="13"/>
  <c r="L1247" i="14" l="1"/>
  <c r="K1248" i="14" s="1"/>
  <c r="O1248" i="14" s="1"/>
  <c r="I1248" i="14"/>
  <c r="H755" i="13"/>
  <c r="H756" i="13" s="1"/>
  <c r="H757" i="13" s="1"/>
  <c r="I754" i="13"/>
  <c r="I1249" i="14" l="1"/>
  <c r="M1248" i="14"/>
  <c r="J754" i="13"/>
  <c r="N754" i="13"/>
  <c r="I755" i="13"/>
  <c r="N1249" i="14" l="1"/>
  <c r="L1248" i="14"/>
  <c r="I1250" i="14"/>
  <c r="N755" i="13"/>
  <c r="N756" i="13" s="1"/>
  <c r="N757" i="13" s="1"/>
  <c r="M754" i="13"/>
  <c r="I756" i="13"/>
  <c r="J755" i="13"/>
  <c r="K1249" i="14" l="1"/>
  <c r="I1251" i="14"/>
  <c r="L754" i="13"/>
  <c r="K755" i="13" s="1"/>
  <c r="O755" i="13"/>
  <c r="J756" i="13"/>
  <c r="I757" i="13"/>
  <c r="J757" i="13" s="1"/>
  <c r="M1249" i="14" l="1"/>
  <c r="I1252" i="14"/>
  <c r="O1249" i="14"/>
  <c r="P755" i="13"/>
  <c r="M755" i="13"/>
  <c r="L1249" i="14" l="1"/>
  <c r="N1250" i="14"/>
  <c r="I1253" i="14"/>
  <c r="O756" i="13"/>
  <c r="L755" i="13"/>
  <c r="K756" i="13" s="1"/>
  <c r="I1254" i="14" l="1"/>
  <c r="K1250" i="14"/>
  <c r="M756" i="13"/>
  <c r="P756" i="13"/>
  <c r="I1255" i="14" l="1"/>
  <c r="O1250" i="14"/>
  <c r="M1250" i="14"/>
  <c r="O757" i="13"/>
  <c r="L756" i="13"/>
  <c r="K757" i="13" s="1"/>
  <c r="N1251" i="14" l="1"/>
  <c r="L1250" i="14"/>
  <c r="I1256" i="14"/>
  <c r="M757" i="13"/>
  <c r="P757" i="13"/>
  <c r="K1251" i="14" l="1"/>
  <c r="M1251" i="14" s="1"/>
  <c r="I1257" i="14"/>
  <c r="L757" i="13"/>
  <c r="K758" i="13" s="1"/>
  <c r="O758" i="13"/>
  <c r="N1252" i="14" l="1"/>
  <c r="L1251" i="14"/>
  <c r="K1252" i="14" s="1"/>
  <c r="O1251" i="14"/>
  <c r="P758" i="13"/>
  <c r="H758" i="13"/>
  <c r="M1252" i="14" l="1"/>
  <c r="O1252" i="14"/>
  <c r="H759" i="13"/>
  <c r="H760" i="13" s="1"/>
  <c r="H761" i="13" s="1"/>
  <c r="I758" i="13"/>
  <c r="L1252" i="14" l="1"/>
  <c r="N1253" i="14"/>
  <c r="N758" i="13"/>
  <c r="J758" i="13"/>
  <c r="I759" i="13"/>
  <c r="K1253" i="14" l="1"/>
  <c r="O1253" i="14" s="1"/>
  <c r="I760" i="13"/>
  <c r="J759" i="13"/>
  <c r="M758" i="13"/>
  <c r="N759" i="13"/>
  <c r="M1253" i="14" l="1"/>
  <c r="O759" i="13"/>
  <c r="L758" i="13"/>
  <c r="K759" i="13" s="1"/>
  <c r="P759" i="13" s="1"/>
  <c r="N760" i="13"/>
  <c r="J760" i="13"/>
  <c r="I761" i="13"/>
  <c r="J761" i="13" s="1"/>
  <c r="L1253" i="14" l="1"/>
  <c r="N1254" i="14"/>
  <c r="N761" i="13"/>
  <c r="M759" i="13"/>
  <c r="K1254" i="14" l="1"/>
  <c r="O1254" i="14" s="1"/>
  <c r="L759" i="13"/>
  <c r="K760" i="13" s="1"/>
  <c r="O760" i="13"/>
  <c r="M1254" i="14" l="1"/>
  <c r="P760" i="13"/>
  <c r="M760" i="13"/>
  <c r="L1254" i="14" l="1"/>
  <c r="N1255" i="14"/>
  <c r="O761" i="13"/>
  <c r="L760" i="13"/>
  <c r="K761" i="13" s="1"/>
  <c r="K1255" i="14" l="1"/>
  <c r="O1255" i="14" s="1"/>
  <c r="P761" i="13"/>
  <c r="M761" i="13"/>
  <c r="M1255" i="14" l="1"/>
  <c r="L761" i="13"/>
  <c r="K762" i="13" s="1"/>
  <c r="O762" i="13"/>
  <c r="N1256" i="14" l="1"/>
  <c r="L1255" i="14"/>
  <c r="P762" i="13"/>
  <c r="H762" i="13"/>
  <c r="K1256" i="14" l="1"/>
  <c r="M1256" i="14" s="1"/>
  <c r="H763" i="13"/>
  <c r="H764" i="13" s="1"/>
  <c r="H765" i="13" s="1"/>
  <c r="I762" i="13"/>
  <c r="N1257" i="14" l="1"/>
  <c r="L1256" i="14"/>
  <c r="K1257" i="14" s="1"/>
  <c r="O1256" i="14"/>
  <c r="I763" i="13"/>
  <c r="J762" i="13"/>
  <c r="N762" i="13"/>
  <c r="O1257" i="14" l="1"/>
  <c r="J1258" i="14"/>
  <c r="J1259" i="14" s="1"/>
  <c r="J1260" i="14" s="1"/>
  <c r="J1261" i="14" s="1"/>
  <c r="J1262" i="14" s="1"/>
  <c r="J1263" i="14" s="1"/>
  <c r="J1264" i="14" s="1"/>
  <c r="J1265" i="14" s="1"/>
  <c r="J1266" i="14" s="1"/>
  <c r="J1267" i="14" s="1"/>
  <c r="M1257" i="14"/>
  <c r="M762" i="13"/>
  <c r="N763" i="13"/>
  <c r="I764" i="13"/>
  <c r="J763" i="13"/>
  <c r="N1258" i="14" l="1"/>
  <c r="L1257" i="14"/>
  <c r="I1258" i="14"/>
  <c r="N764" i="13"/>
  <c r="J764" i="13"/>
  <c r="I765" i="13"/>
  <c r="J765" i="13" s="1"/>
  <c r="L762" i="13"/>
  <c r="K763" i="13" s="1"/>
  <c r="P763" i="13" s="1"/>
  <c r="O763" i="13"/>
  <c r="I1259" i="14" l="1"/>
  <c r="K1258" i="14"/>
  <c r="M1258" i="14" s="1"/>
  <c r="M763" i="13"/>
  <c r="N765" i="13"/>
  <c r="N1259" i="14" l="1"/>
  <c r="L1258" i="14"/>
  <c r="K1259" i="14" s="1"/>
  <c r="O1258" i="14"/>
  <c r="I1260" i="14"/>
  <c r="O764" i="13"/>
  <c r="L763" i="13"/>
  <c r="K764" i="13" s="1"/>
  <c r="M1259" i="14" l="1"/>
  <c r="L1259" i="14" s="1"/>
  <c r="K1260" i="14" s="1"/>
  <c r="I1261" i="14"/>
  <c r="O1259" i="14"/>
  <c r="P764" i="13"/>
  <c r="M764" i="13"/>
  <c r="N1260" i="14" l="1"/>
  <c r="M1260" i="14" s="1"/>
  <c r="L1260" i="14" s="1"/>
  <c r="K1261" i="14" s="1"/>
  <c r="O1260" i="14"/>
  <c r="I1262" i="14"/>
  <c r="L764" i="13"/>
  <c r="K765" i="13" s="1"/>
  <c r="O765" i="13"/>
  <c r="N1261" i="14" l="1"/>
  <c r="M1261" i="14" s="1"/>
  <c r="L1261" i="14" s="1"/>
  <c r="K1262" i="14" s="1"/>
  <c r="I1263" i="14"/>
  <c r="O1261" i="14"/>
  <c r="P765" i="13"/>
  <c r="M765" i="13"/>
  <c r="N1262" i="14" l="1"/>
  <c r="M1262" i="14" s="1"/>
  <c r="N1263" i="14" s="1"/>
  <c r="O1262" i="14"/>
  <c r="I1264" i="14"/>
  <c r="I1265" i="14" s="1"/>
  <c r="O766" i="13"/>
  <c r="L765" i="13"/>
  <c r="K766" i="13" s="1"/>
  <c r="L1262" i="14" l="1"/>
  <c r="K1263" i="14" s="1"/>
  <c r="M1263" i="14" s="1"/>
  <c r="L1263" i="14" s="1"/>
  <c r="K1264" i="14" s="1"/>
  <c r="I1266" i="14"/>
  <c r="H766" i="13"/>
  <c r="P766" i="13"/>
  <c r="O1263" i="14" l="1"/>
  <c r="N1264" i="14"/>
  <c r="M1264" i="14" s="1"/>
  <c r="O1264" i="14"/>
  <c r="I1267" i="14"/>
  <c r="H767" i="13"/>
  <c r="I766" i="13"/>
  <c r="L1264" i="14" l="1"/>
  <c r="N1265" i="14"/>
  <c r="I767" i="13"/>
  <c r="J766" i="13"/>
  <c r="N766" i="13"/>
  <c r="K1265" i="14" l="1"/>
  <c r="O1265" i="14" s="1"/>
  <c r="N767" i="13"/>
  <c r="M766" i="13"/>
  <c r="J767" i="13"/>
  <c r="M1265" i="14" l="1"/>
  <c r="O767" i="13"/>
  <c r="L766" i="13"/>
  <c r="K767" i="13" s="1"/>
  <c r="P767" i="13" s="1"/>
  <c r="L1265" i="14" l="1"/>
  <c r="N1266" i="14"/>
  <c r="M767" i="13"/>
  <c r="K1266" i="14" l="1"/>
  <c r="O1266" i="14" s="1"/>
  <c r="O768" i="13"/>
  <c r="L767" i="13"/>
  <c r="K768" i="13" s="1"/>
  <c r="H768" i="13" s="1"/>
  <c r="M1266" i="14" l="1"/>
  <c r="H769" i="13"/>
  <c r="I768" i="13"/>
  <c r="N768" i="13" s="1"/>
  <c r="P768" i="13"/>
  <c r="L1266" i="14" l="1"/>
  <c r="K1267" i="14" s="1"/>
  <c r="N1267" i="14"/>
  <c r="N769" i="13"/>
  <c r="M768" i="13"/>
  <c r="O769" i="13" s="1"/>
  <c r="I769" i="13"/>
  <c r="J769" i="13" s="1"/>
  <c r="J768" i="13"/>
  <c r="L768" i="13" l="1"/>
  <c r="K769" i="13" s="1"/>
  <c r="P769" i="13" s="1"/>
  <c r="M1267" i="14"/>
  <c r="N1268" i="14" s="1"/>
  <c r="O1267" i="14"/>
  <c r="J1268" i="14"/>
  <c r="J1269" i="14" s="1"/>
  <c r="J1270" i="14" s="1"/>
  <c r="J1271" i="14" s="1"/>
  <c r="J1272" i="14" s="1"/>
  <c r="J1273" i="14" s="1"/>
  <c r="J1274" i="14" s="1"/>
  <c r="J1275" i="14" s="1"/>
  <c r="J1276" i="14" s="1"/>
  <c r="J1277" i="14" s="1"/>
  <c r="M769" i="13" l="1"/>
  <c r="L769" i="13" s="1"/>
  <c r="K770" i="13" s="1"/>
  <c r="L1267" i="14"/>
  <c r="K1268" i="14" s="1"/>
  <c r="O1268" i="14" s="1"/>
  <c r="I1268" i="14"/>
  <c r="O770" i="13" l="1"/>
  <c r="M1268" i="14"/>
  <c r="I1269" i="14"/>
  <c r="H770" i="13"/>
  <c r="P770" i="13"/>
  <c r="I1270" i="14" l="1"/>
  <c r="N1269" i="14"/>
  <c r="L1268" i="14"/>
  <c r="H771" i="13"/>
  <c r="H772" i="13" s="1"/>
  <c r="H773" i="13" s="1"/>
  <c r="I770" i="13"/>
  <c r="K1269" i="14" l="1"/>
  <c r="O1269" i="14" s="1"/>
  <c r="I1271" i="14"/>
  <c r="I771" i="13"/>
  <c r="J770" i="13"/>
  <c r="N770" i="13"/>
  <c r="I1272" i="14" l="1"/>
  <c r="M1269" i="14"/>
  <c r="M770" i="13"/>
  <c r="N771" i="13"/>
  <c r="J771" i="13"/>
  <c r="I772" i="13"/>
  <c r="N1270" i="14" l="1"/>
  <c r="L1269" i="14"/>
  <c r="I1273" i="14"/>
  <c r="N772" i="13"/>
  <c r="J772" i="13"/>
  <c r="I773" i="13"/>
  <c r="J773" i="13" s="1"/>
  <c r="O771" i="13"/>
  <c r="L770" i="13"/>
  <c r="K771" i="13" s="1"/>
  <c r="P771" i="13" s="1"/>
  <c r="I1274" i="14" l="1"/>
  <c r="K1270" i="14"/>
  <c r="M1270" i="14" s="1"/>
  <c r="M771" i="13"/>
  <c r="N773" i="13"/>
  <c r="N1271" i="14" l="1"/>
  <c r="L1270" i="14"/>
  <c r="K1271" i="14" s="1"/>
  <c r="O1270" i="14"/>
  <c r="I1275" i="14"/>
  <c r="O772" i="13"/>
  <c r="L771" i="13"/>
  <c r="K772" i="13" s="1"/>
  <c r="I1276" i="14" l="1"/>
  <c r="O1271" i="14"/>
  <c r="M1271" i="14"/>
  <c r="P772" i="13"/>
  <c r="M772" i="13"/>
  <c r="N1272" i="14" l="1"/>
  <c r="L1271" i="14"/>
  <c r="I1277" i="14"/>
  <c r="L772" i="13"/>
  <c r="K773" i="13" s="1"/>
  <c r="O773" i="13"/>
  <c r="K1272" i="14" l="1"/>
  <c r="P773" i="13"/>
  <c r="M773" i="13"/>
  <c r="M1272" i="14" l="1"/>
  <c r="O1272" i="14"/>
  <c r="L773" i="13"/>
  <c r="K774" i="13" s="1"/>
  <c r="O774" i="13"/>
  <c r="N1273" i="14" l="1"/>
  <c r="L1272" i="14"/>
  <c r="H774" i="13"/>
  <c r="P774" i="13"/>
  <c r="K1273" i="14" l="1"/>
  <c r="H775" i="13"/>
  <c r="H776" i="13" s="1"/>
  <c r="H777" i="13" s="1"/>
  <c r="I774" i="13"/>
  <c r="M1273" i="14" l="1"/>
  <c r="O1273" i="14"/>
  <c r="I775" i="13"/>
  <c r="J774" i="13"/>
  <c r="N774" i="13"/>
  <c r="N1274" i="14" l="1"/>
  <c r="L1273" i="14"/>
  <c r="N775" i="13"/>
  <c r="M774" i="13"/>
  <c r="J775" i="13"/>
  <c r="I776" i="13"/>
  <c r="K1274" i="14" l="1"/>
  <c r="I777" i="13"/>
  <c r="J777" i="13" s="1"/>
  <c r="J776" i="13"/>
  <c r="O775" i="13"/>
  <c r="L774" i="13"/>
  <c r="K775" i="13" s="1"/>
  <c r="P775" i="13" s="1"/>
  <c r="N776" i="13"/>
  <c r="M1274" i="14" l="1"/>
  <c r="O1274" i="14"/>
  <c r="N777" i="13"/>
  <c r="M775" i="13"/>
  <c r="L1274" i="14" l="1"/>
  <c r="N1275" i="14"/>
  <c r="L775" i="13"/>
  <c r="K776" i="13" s="1"/>
  <c r="O776" i="13"/>
  <c r="K1275" i="14" l="1"/>
  <c r="O1275" i="14" s="1"/>
  <c r="P776" i="13"/>
  <c r="M776" i="13"/>
  <c r="M1275" i="14" l="1"/>
  <c r="O777" i="13"/>
  <c r="L776" i="13"/>
  <c r="K777" i="13" s="1"/>
  <c r="N1276" i="14" l="1"/>
  <c r="L1275" i="14"/>
  <c r="P777" i="13"/>
  <c r="M777" i="13"/>
  <c r="K1276" i="14" l="1"/>
  <c r="L777" i="13"/>
  <c r="K778" i="13" s="1"/>
  <c r="O778" i="13"/>
  <c r="M1276" i="14" l="1"/>
  <c r="O1276" i="14"/>
  <c r="H778" i="13"/>
  <c r="P778" i="13"/>
  <c r="N1277" i="14" l="1"/>
  <c r="L1276" i="14"/>
  <c r="K1277" i="14" s="1"/>
  <c r="H779" i="13"/>
  <c r="H780" i="13" s="1"/>
  <c r="H781" i="13" s="1"/>
  <c r="I778" i="13"/>
  <c r="O1277" i="14" l="1"/>
  <c r="J1278" i="14"/>
  <c r="J1279" i="14" s="1"/>
  <c r="J1280" i="14" s="1"/>
  <c r="J1281" i="14" s="1"/>
  <c r="J1282" i="14" s="1"/>
  <c r="J1283" i="14" s="1"/>
  <c r="J1284" i="14" s="1"/>
  <c r="J1285" i="14" s="1"/>
  <c r="J1286" i="14" s="1"/>
  <c r="J1287" i="14" s="1"/>
  <c r="M1277" i="14"/>
  <c r="I779" i="13"/>
  <c r="J778" i="13"/>
  <c r="N778" i="13"/>
  <c r="L1277" i="14" l="1"/>
  <c r="N1278" i="14"/>
  <c r="I1278" i="14"/>
  <c r="M778" i="13"/>
  <c r="N779" i="13"/>
  <c r="J779" i="13"/>
  <c r="I780" i="13"/>
  <c r="K1278" i="14" l="1"/>
  <c r="I1279" i="14"/>
  <c r="I781" i="13"/>
  <c r="J781" i="13" s="1"/>
  <c r="J780" i="13"/>
  <c r="N780" i="13"/>
  <c r="L778" i="13"/>
  <c r="K779" i="13" s="1"/>
  <c r="P779" i="13" s="1"/>
  <c r="O779" i="13"/>
  <c r="I1280" i="14" l="1"/>
  <c r="M1278" i="14"/>
  <c r="O1278" i="14"/>
  <c r="M779" i="13"/>
  <c r="N781" i="13"/>
  <c r="I1281" i="14" l="1"/>
  <c r="N1279" i="14"/>
  <c r="L1278" i="14"/>
  <c r="O780" i="13"/>
  <c r="L779" i="13"/>
  <c r="K780" i="13" s="1"/>
  <c r="K1279" i="14" l="1"/>
  <c r="I1282" i="14"/>
  <c r="P780" i="13"/>
  <c r="M780" i="13"/>
  <c r="I1283" i="14" l="1"/>
  <c r="M1279" i="14"/>
  <c r="O1279" i="14"/>
  <c r="O781" i="13"/>
  <c r="L780" i="13"/>
  <c r="K781" i="13" s="1"/>
  <c r="I1284" i="14" l="1"/>
  <c r="N1280" i="14"/>
  <c r="L1279" i="14"/>
  <c r="P781" i="13"/>
  <c r="M781" i="13"/>
  <c r="K1280" i="14" l="1"/>
  <c r="I1285" i="14"/>
  <c r="L781" i="13"/>
  <c r="K782" i="13" s="1"/>
  <c r="O782" i="13"/>
  <c r="I1286" i="14" l="1"/>
  <c r="I1287" i="14" s="1"/>
  <c r="M1280" i="14"/>
  <c r="O1280" i="14"/>
  <c r="P782" i="13"/>
  <c r="H782" i="13"/>
  <c r="N1281" i="14" l="1"/>
  <c r="L1280" i="14"/>
  <c r="H783" i="13"/>
  <c r="H784" i="13" s="1"/>
  <c r="H785" i="13" s="1"/>
  <c r="I782" i="13"/>
  <c r="K1281" i="14" l="1"/>
  <c r="O1281" i="14" s="1"/>
  <c r="J782" i="13"/>
  <c r="I783" i="13"/>
  <c r="N782" i="13"/>
  <c r="M1281" i="14" l="1"/>
  <c r="N783" i="13"/>
  <c r="M782" i="13"/>
  <c r="J783" i="13"/>
  <c r="I784" i="13"/>
  <c r="L1281" i="14" l="1"/>
  <c r="N1282" i="14"/>
  <c r="L782" i="13"/>
  <c r="K783" i="13" s="1"/>
  <c r="P783" i="13" s="1"/>
  <c r="O783" i="13"/>
  <c r="J784" i="13"/>
  <c r="I785" i="13"/>
  <c r="J785" i="13" s="1"/>
  <c r="N784" i="13"/>
  <c r="M783" i="13" l="1"/>
  <c r="L783" i="13" s="1"/>
  <c r="K784" i="13" s="1"/>
  <c r="P784" i="13" s="1"/>
  <c r="K1282" i="14"/>
  <c r="O1282" i="14" s="1"/>
  <c r="N785" i="13"/>
  <c r="O784" i="13" l="1"/>
  <c r="M1282" i="14"/>
  <c r="M784" i="13"/>
  <c r="L784" i="13" s="1"/>
  <c r="K785" i="13" s="1"/>
  <c r="P785" i="13" s="1"/>
  <c r="L1282" i="14" l="1"/>
  <c r="N1283" i="14"/>
  <c r="O785" i="13"/>
  <c r="M785" i="13"/>
  <c r="K1283" i="14" l="1"/>
  <c r="O1283" i="14" s="1"/>
  <c r="O786" i="13"/>
  <c r="L785" i="13"/>
  <c r="K786" i="13" s="1"/>
  <c r="M1283" i="14" l="1"/>
  <c r="H786" i="13"/>
  <c r="P786" i="13"/>
  <c r="L1283" i="14" l="1"/>
  <c r="N1284" i="14"/>
  <c r="H787" i="13"/>
  <c r="I786" i="13"/>
  <c r="K1284" i="14" l="1"/>
  <c r="O1284" i="14" s="1"/>
  <c r="J786" i="13"/>
  <c r="I787" i="13"/>
  <c r="N786" i="13"/>
  <c r="M1284" i="14" l="1"/>
  <c r="N787" i="13"/>
  <c r="M786" i="13"/>
  <c r="J787" i="13"/>
  <c r="L1284" i="14" l="1"/>
  <c r="N1285" i="14"/>
  <c r="O787" i="13"/>
  <c r="L786" i="13"/>
  <c r="K787" i="13" s="1"/>
  <c r="P787" i="13" s="1"/>
  <c r="K1285" i="14" l="1"/>
  <c r="O1285" i="14" s="1"/>
  <c r="M787" i="13"/>
  <c r="O788" i="13" s="1"/>
  <c r="M1285" i="14" l="1"/>
  <c r="L787" i="13"/>
  <c r="K788" i="13" s="1"/>
  <c r="P788" i="13" s="1"/>
  <c r="N1286" i="14" l="1"/>
  <c r="L1285" i="14"/>
  <c r="H788" i="13"/>
  <c r="H789" i="13" s="1"/>
  <c r="K1286" i="14" l="1"/>
  <c r="M1286" i="14" s="1"/>
  <c r="I788" i="13"/>
  <c r="J788" i="13" s="1"/>
  <c r="L1286" i="14" l="1"/>
  <c r="K1287" i="14" s="1"/>
  <c r="N1287" i="14"/>
  <c r="O1286" i="14"/>
  <c r="N788" i="13"/>
  <c r="M788" i="13" s="1"/>
  <c r="I789" i="13"/>
  <c r="J789" i="13" s="1"/>
  <c r="N789" i="13" l="1"/>
  <c r="M1287" i="14"/>
  <c r="O1287" i="14"/>
  <c r="J1288" i="14"/>
  <c r="J1289" i="14" s="1"/>
  <c r="J1290" i="14" s="1"/>
  <c r="J1291" i="14" s="1"/>
  <c r="J1292" i="14" s="1"/>
  <c r="J1293" i="14" s="1"/>
  <c r="J1294" i="14" s="1"/>
  <c r="J1295" i="14" s="1"/>
  <c r="J1296" i="14" s="1"/>
  <c r="J1297" i="14" s="1"/>
  <c r="O789" i="13"/>
  <c r="L788" i="13"/>
  <c r="K789" i="13" s="1"/>
  <c r="P789" i="13" s="1"/>
  <c r="H790" i="13"/>
  <c r="I1288" i="14" l="1"/>
  <c r="L1287" i="14"/>
  <c r="N1288" i="14"/>
  <c r="M789" i="13"/>
  <c r="H791" i="13"/>
  <c r="H792" i="13" s="1"/>
  <c r="H793" i="13" s="1"/>
  <c r="I790" i="13"/>
  <c r="K1288" i="14" l="1"/>
  <c r="I1289" i="14"/>
  <c r="O790" i="13"/>
  <c r="L789" i="13"/>
  <c r="K790" i="13" s="1"/>
  <c r="P790" i="13" s="1"/>
  <c r="J790" i="13"/>
  <c r="I791" i="13"/>
  <c r="N790" i="13"/>
  <c r="M1288" i="14" l="1"/>
  <c r="I1290" i="14"/>
  <c r="O1288" i="14"/>
  <c r="M790" i="13"/>
  <c r="N791" i="13"/>
  <c r="I792" i="13"/>
  <c r="J791" i="13"/>
  <c r="L1288" i="14" l="1"/>
  <c r="N1289" i="14"/>
  <c r="I1291" i="14"/>
  <c r="J792" i="13"/>
  <c r="I793" i="13"/>
  <c r="J793" i="13" s="1"/>
  <c r="N792" i="13"/>
  <c r="O791" i="13"/>
  <c r="L790" i="13"/>
  <c r="K791" i="13" s="1"/>
  <c r="P791" i="13" s="1"/>
  <c r="I1292" i="14" l="1"/>
  <c r="I1293" i="14" s="1"/>
  <c r="I1294" i="14" s="1"/>
  <c r="K1289" i="14"/>
  <c r="O1289" i="14" s="1"/>
  <c r="M791" i="13"/>
  <c r="N793" i="13"/>
  <c r="M1289" i="14" l="1"/>
  <c r="I1295" i="14"/>
  <c r="O792" i="13"/>
  <c r="L791" i="13"/>
  <c r="K792" i="13" s="1"/>
  <c r="N1290" i="14" l="1"/>
  <c r="L1289" i="14"/>
  <c r="I1296" i="14"/>
  <c r="P792" i="13"/>
  <c r="M792" i="13"/>
  <c r="I1297" i="14" l="1"/>
  <c r="K1290" i="14"/>
  <c r="M1290" i="14" s="1"/>
  <c r="L792" i="13"/>
  <c r="K793" i="13" s="1"/>
  <c r="O793" i="13"/>
  <c r="L1290" i="14" l="1"/>
  <c r="K1291" i="14" s="1"/>
  <c r="N1291" i="14"/>
  <c r="O1290" i="14"/>
  <c r="P793" i="13"/>
  <c r="M793" i="13"/>
  <c r="M1291" i="14" l="1"/>
  <c r="O1291" i="14"/>
  <c r="O794" i="13"/>
  <c r="L793" i="13"/>
  <c r="K794" i="13" s="1"/>
  <c r="L1291" i="14" l="1"/>
  <c r="N1292" i="14"/>
  <c r="H794" i="13"/>
  <c r="P794" i="13"/>
  <c r="K1292" i="14" l="1"/>
  <c r="O1292" i="14" s="1"/>
  <c r="H795" i="13"/>
  <c r="H796" i="13" s="1"/>
  <c r="H797" i="13" s="1"/>
  <c r="I794" i="13"/>
  <c r="M1292" i="14" l="1"/>
  <c r="J794" i="13"/>
  <c r="I795" i="13"/>
  <c r="N794" i="13"/>
  <c r="L1292" i="14" l="1"/>
  <c r="N1293" i="14"/>
  <c r="J795" i="13"/>
  <c r="I796" i="13"/>
  <c r="N795" i="13"/>
  <c r="M794" i="13"/>
  <c r="K1293" i="14" l="1"/>
  <c r="O1293" i="14" s="1"/>
  <c r="I797" i="13"/>
  <c r="J797" i="13" s="1"/>
  <c r="J796" i="13"/>
  <c r="O795" i="13"/>
  <c r="L794" i="13"/>
  <c r="K795" i="13" s="1"/>
  <c r="P795" i="13" s="1"/>
  <c r="N796" i="13"/>
  <c r="M1293" i="14" l="1"/>
  <c r="M795" i="13"/>
  <c r="O796" i="13" s="1"/>
  <c r="N797" i="13"/>
  <c r="L795" i="13" l="1"/>
  <c r="K796" i="13" s="1"/>
  <c r="P796" i="13" s="1"/>
  <c r="N1294" i="14"/>
  <c r="L1293" i="14"/>
  <c r="M796" i="13" l="1"/>
  <c r="O797" i="13" s="1"/>
  <c r="K1294" i="14"/>
  <c r="L796" i="13" l="1"/>
  <c r="K797" i="13" s="1"/>
  <c r="P797" i="13" s="1"/>
  <c r="M1294" i="14"/>
  <c r="O1294" i="14"/>
  <c r="M797" i="13" l="1"/>
  <c r="L797" i="13" s="1"/>
  <c r="K798" i="13" s="1"/>
  <c r="L1294" i="14"/>
  <c r="N1295" i="14"/>
  <c r="O798" i="13" l="1"/>
  <c r="K1295" i="14"/>
  <c r="H798" i="13"/>
  <c r="P798" i="13"/>
  <c r="O1295" i="14" l="1"/>
  <c r="M1295" i="14"/>
  <c r="I798" i="13"/>
  <c r="H799" i="13"/>
  <c r="H800" i="13" s="1"/>
  <c r="H801" i="13" s="1"/>
  <c r="L1295" i="14" l="1"/>
  <c r="N1296" i="14"/>
  <c r="I799" i="13"/>
  <c r="J798" i="13"/>
  <c r="N798" i="13"/>
  <c r="K1296" i="14" l="1"/>
  <c r="O1296" i="14" s="1"/>
  <c r="M798" i="13"/>
  <c r="N799" i="13"/>
  <c r="J799" i="13"/>
  <c r="I800" i="13"/>
  <c r="M1296" i="14" l="1"/>
  <c r="N800" i="13"/>
  <c r="J800" i="13"/>
  <c r="I801" i="13"/>
  <c r="J801" i="13" s="1"/>
  <c r="L798" i="13"/>
  <c r="K799" i="13" s="1"/>
  <c r="P799" i="13" s="1"/>
  <c r="O799" i="13"/>
  <c r="N1297" i="14" l="1"/>
  <c r="L1296" i="14"/>
  <c r="K1297" i="14" s="1"/>
  <c r="M799" i="13"/>
  <c r="N801" i="13"/>
  <c r="O1297" i="14" l="1"/>
  <c r="J1298" i="14"/>
  <c r="J1299" i="14" s="1"/>
  <c r="J1300" i="14" s="1"/>
  <c r="J1301" i="14" s="1"/>
  <c r="J1302" i="14" s="1"/>
  <c r="J1303" i="14" s="1"/>
  <c r="J1304" i="14" s="1"/>
  <c r="J1305" i="14" s="1"/>
  <c r="J1306" i="14" s="1"/>
  <c r="J1307" i="14" s="1"/>
  <c r="M1297" i="14"/>
  <c r="L799" i="13"/>
  <c r="K800" i="13" s="1"/>
  <c r="O800" i="13"/>
  <c r="L1297" i="14" l="1"/>
  <c r="N1298" i="14"/>
  <c r="I1298" i="14"/>
  <c r="P800" i="13"/>
  <c r="M800" i="13"/>
  <c r="K1298" i="14" l="1"/>
  <c r="M1298" i="14" s="1"/>
  <c r="I1299" i="14"/>
  <c r="O801" i="13"/>
  <c r="L800" i="13"/>
  <c r="K801" i="13" s="1"/>
  <c r="N1299" i="14" l="1"/>
  <c r="L1298" i="14"/>
  <c r="K1299" i="14" s="1"/>
  <c r="I1300" i="14"/>
  <c r="O1298" i="14"/>
  <c r="P801" i="13"/>
  <c r="M801" i="13"/>
  <c r="O1299" i="14" l="1"/>
  <c r="M1299" i="14"/>
  <c r="I1301" i="14"/>
  <c r="O802" i="13"/>
  <c r="L801" i="13"/>
  <c r="K802" i="13" s="1"/>
  <c r="I1302" i="14" l="1"/>
  <c r="N1300" i="14"/>
  <c r="L1299" i="14"/>
  <c r="H802" i="13"/>
  <c r="P802" i="13"/>
  <c r="K1300" i="14" l="1"/>
  <c r="I1303" i="14"/>
  <c r="H803" i="13"/>
  <c r="H804" i="13" s="1"/>
  <c r="H805" i="13" s="1"/>
  <c r="I802" i="13"/>
  <c r="I1304" i="14" l="1"/>
  <c r="I1305" i="14" s="1"/>
  <c r="I1306" i="14" s="1"/>
  <c r="M1300" i="14"/>
  <c r="O1300" i="14"/>
  <c r="I803" i="13"/>
  <c r="J802" i="13"/>
  <c r="N802" i="13"/>
  <c r="I1307" i="14" l="1"/>
  <c r="N1301" i="14"/>
  <c r="L1300" i="14"/>
  <c r="N803" i="13"/>
  <c r="M802" i="13"/>
  <c r="J803" i="13"/>
  <c r="I804" i="13"/>
  <c r="K1301" i="14" l="1"/>
  <c r="L802" i="13"/>
  <c r="K803" i="13" s="1"/>
  <c r="P803" i="13" s="1"/>
  <c r="O803" i="13"/>
  <c r="J804" i="13"/>
  <c r="I805" i="13"/>
  <c r="J805" i="13" s="1"/>
  <c r="N804" i="13"/>
  <c r="M803" i="13"/>
  <c r="M1301" i="14" l="1"/>
  <c r="O1301" i="14"/>
  <c r="N805" i="13"/>
  <c r="O804" i="13"/>
  <c r="L803" i="13"/>
  <c r="K804" i="13" s="1"/>
  <c r="P804" i="13" s="1"/>
  <c r="L1301" i="14" l="1"/>
  <c r="N1302" i="14"/>
  <c r="M804" i="13"/>
  <c r="K1302" i="14" l="1"/>
  <c r="L804" i="13"/>
  <c r="K805" i="13" s="1"/>
  <c r="O805" i="13"/>
  <c r="O1302" i="14" l="1"/>
  <c r="M1302" i="14"/>
  <c r="P805" i="13"/>
  <c r="M805" i="13"/>
  <c r="L1302" i="14" l="1"/>
  <c r="N1303" i="14"/>
  <c r="O806" i="13"/>
  <c r="L805" i="13"/>
  <c r="K806" i="13" s="1"/>
  <c r="K1303" i="14" l="1"/>
  <c r="O1303" i="14" s="1"/>
  <c r="P806" i="13"/>
  <c r="H806" i="13"/>
  <c r="M1303" i="14" l="1"/>
  <c r="H807" i="13"/>
  <c r="I806" i="13"/>
  <c r="N1304" i="14" l="1"/>
  <c r="L1303" i="14"/>
  <c r="J806" i="13"/>
  <c r="I807" i="13"/>
  <c r="N806" i="13"/>
  <c r="K1304" i="14" l="1"/>
  <c r="M806" i="13"/>
  <c r="N807" i="13"/>
  <c r="J807" i="13"/>
  <c r="M1304" i="14" l="1"/>
  <c r="O1304" i="14"/>
  <c r="L806" i="13"/>
  <c r="K807" i="13" s="1"/>
  <c r="P807" i="13" s="1"/>
  <c r="O807" i="13"/>
  <c r="N1305" i="14" l="1"/>
  <c r="L1304" i="14"/>
  <c r="M807" i="13"/>
  <c r="K1305" i="14" l="1"/>
  <c r="O808" i="13"/>
  <c r="L807" i="13"/>
  <c r="K808" i="13" s="1"/>
  <c r="H808" i="13" s="1"/>
  <c r="M1305" i="14" l="1"/>
  <c r="O1305" i="14"/>
  <c r="H809" i="13"/>
  <c r="I808" i="13"/>
  <c r="P808" i="13"/>
  <c r="N1306" i="14" l="1"/>
  <c r="L1305" i="14"/>
  <c r="J808" i="13"/>
  <c r="I809" i="13"/>
  <c r="J809" i="13" s="1"/>
  <c r="N808" i="13"/>
  <c r="K1306" i="14" l="1"/>
  <c r="N809" i="13"/>
  <c r="M808" i="13"/>
  <c r="M1306" i="14" l="1"/>
  <c r="O1306" i="14"/>
  <c r="L808" i="13"/>
  <c r="K809" i="13" s="1"/>
  <c r="O809" i="13"/>
  <c r="L1306" i="14" l="1"/>
  <c r="K1307" i="14" s="1"/>
  <c r="N1307" i="14"/>
  <c r="P809" i="13"/>
  <c r="M809" i="13"/>
  <c r="H810" i="13"/>
  <c r="M1307" i="14" l="1"/>
  <c r="L1307" i="14" s="1"/>
  <c r="K1308" i="14" s="1"/>
  <c r="O1307" i="14"/>
  <c r="J1308" i="14"/>
  <c r="J1309" i="14" s="1"/>
  <c r="J1310" i="14" s="1"/>
  <c r="J1311" i="14" s="1"/>
  <c r="J1312" i="14" s="1"/>
  <c r="J1313" i="14" s="1"/>
  <c r="J1314" i="14" s="1"/>
  <c r="J1315" i="14" s="1"/>
  <c r="J1316" i="14" s="1"/>
  <c r="J1317" i="14" s="1"/>
  <c r="L809" i="13"/>
  <c r="K810" i="13" s="1"/>
  <c r="P810" i="13" s="1"/>
  <c r="O810" i="13"/>
  <c r="H811" i="13"/>
  <c r="H812" i="13" s="1"/>
  <c r="H813" i="13" s="1"/>
  <c r="I810" i="13"/>
  <c r="N1308" i="14" l="1"/>
  <c r="I1308" i="14"/>
  <c r="O1308" i="14"/>
  <c r="I811" i="13"/>
  <c r="J810" i="13"/>
  <c r="N810" i="13"/>
  <c r="I1309" i="14" l="1"/>
  <c r="I1310" i="14" s="1"/>
  <c r="I1311" i="14" s="1"/>
  <c r="M1308" i="14"/>
  <c r="N811" i="13"/>
  <c r="M810" i="13"/>
  <c r="I812" i="13"/>
  <c r="J811" i="13"/>
  <c r="L1308" i="14" l="1"/>
  <c r="N1309" i="14"/>
  <c r="I1312" i="14"/>
  <c r="J812" i="13"/>
  <c r="I813" i="13"/>
  <c r="J813" i="13" s="1"/>
  <c r="L810" i="13"/>
  <c r="K811" i="13" s="1"/>
  <c r="P811" i="13" s="1"/>
  <c r="O811" i="13"/>
  <c r="N812" i="13"/>
  <c r="I1313" i="14" l="1"/>
  <c r="K1309" i="14"/>
  <c r="N813" i="13"/>
  <c r="M811" i="13"/>
  <c r="O1309" i="14" l="1"/>
  <c r="I1314" i="14"/>
  <c r="M1309" i="14"/>
  <c r="O812" i="13"/>
  <c r="L811" i="13"/>
  <c r="K812" i="13" s="1"/>
  <c r="L1309" i="14" l="1"/>
  <c r="N1310" i="14"/>
  <c r="I1315" i="14"/>
  <c r="P812" i="13"/>
  <c r="M812" i="13"/>
  <c r="I1316" i="14" l="1"/>
  <c r="I1317" i="14" s="1"/>
  <c r="K1310" i="14"/>
  <c r="O813" i="13"/>
  <c r="L812" i="13"/>
  <c r="K813" i="13" s="1"/>
  <c r="O1310" i="14" l="1"/>
  <c r="M1310" i="14"/>
  <c r="P813" i="13"/>
  <c r="M813" i="13"/>
  <c r="L1310" i="14" l="1"/>
  <c r="N1311" i="14"/>
  <c r="L813" i="13"/>
  <c r="K814" i="13" s="1"/>
  <c r="O814" i="13"/>
  <c r="K1311" i="14" l="1"/>
  <c r="H814" i="13"/>
  <c r="P814" i="13"/>
  <c r="O1311" i="14" l="1"/>
  <c r="M1311" i="14"/>
  <c r="I814" i="13"/>
  <c r="H815" i="13"/>
  <c r="H816" i="13" s="1"/>
  <c r="H817" i="13" s="1"/>
  <c r="L1311" i="14" l="1"/>
  <c r="K1312" i="14" s="1"/>
  <c r="N1312" i="14"/>
  <c r="I815" i="13"/>
  <c r="J814" i="13"/>
  <c r="N814" i="13"/>
  <c r="M1312" i="14" l="1"/>
  <c r="O1312" i="14"/>
  <c r="M814" i="13"/>
  <c r="N815" i="13"/>
  <c r="J815" i="13"/>
  <c r="I816" i="13"/>
  <c r="L1312" i="14" l="1"/>
  <c r="N1313" i="14"/>
  <c r="N816" i="13"/>
  <c r="J816" i="13"/>
  <c r="I817" i="13"/>
  <c r="J817" i="13" s="1"/>
  <c r="L814" i="13"/>
  <c r="K815" i="13" s="1"/>
  <c r="P815" i="13" s="1"/>
  <c r="O815" i="13"/>
  <c r="K1313" i="14" l="1"/>
  <c r="O1313" i="14" s="1"/>
  <c r="M815" i="13"/>
  <c r="N817" i="13"/>
  <c r="M1313" i="14" l="1"/>
  <c r="O816" i="13"/>
  <c r="L815" i="13"/>
  <c r="K816" i="13" s="1"/>
  <c r="N1314" i="14" l="1"/>
  <c r="L1313" i="14"/>
  <c r="P816" i="13"/>
  <c r="M816" i="13"/>
  <c r="K1314" i="14" l="1"/>
  <c r="O817" i="13"/>
  <c r="L816" i="13"/>
  <c r="K817" i="13" s="1"/>
  <c r="M1314" i="14" l="1"/>
  <c r="O1314" i="14"/>
  <c r="P817" i="13"/>
  <c r="M817" i="13"/>
  <c r="L1314" i="14" l="1"/>
  <c r="N1315" i="14"/>
  <c r="L817" i="13"/>
  <c r="K818" i="13" s="1"/>
  <c r="O818" i="13"/>
  <c r="K1315" i="14" l="1"/>
  <c r="P818" i="13"/>
  <c r="H818" i="13"/>
  <c r="O1315" i="14" l="1"/>
  <c r="M1315" i="14"/>
  <c r="H819" i="13"/>
  <c r="H820" i="13" s="1"/>
  <c r="H821" i="13" s="1"/>
  <c r="I818" i="13"/>
  <c r="L1315" i="14" l="1"/>
  <c r="N1316" i="14"/>
  <c r="I819" i="13"/>
  <c r="J818" i="13"/>
  <c r="N818" i="13"/>
  <c r="K1316" i="14" l="1"/>
  <c r="N819" i="13"/>
  <c r="M818" i="13"/>
  <c r="I820" i="13"/>
  <c r="J819" i="13"/>
  <c r="O1316" i="14" l="1"/>
  <c r="M1316" i="14"/>
  <c r="J820" i="13"/>
  <c r="I821" i="13"/>
  <c r="J821" i="13" s="1"/>
  <c r="O819" i="13"/>
  <c r="L818" i="13"/>
  <c r="K819" i="13" s="1"/>
  <c r="P819" i="13" s="1"/>
  <c r="N820" i="13"/>
  <c r="L1316" i="14" l="1"/>
  <c r="K1317" i="14" s="1"/>
  <c r="N1317" i="14"/>
  <c r="M819" i="13"/>
  <c r="L819" i="13" s="1"/>
  <c r="K820" i="13" s="1"/>
  <c r="P820" i="13" s="1"/>
  <c r="N821" i="13"/>
  <c r="M1317" i="14" l="1"/>
  <c r="N1318" i="14" s="1"/>
  <c r="O1317" i="14"/>
  <c r="J1318" i="14"/>
  <c r="J1319" i="14" s="1"/>
  <c r="J1320" i="14" s="1"/>
  <c r="J1321" i="14" s="1"/>
  <c r="J1322" i="14" s="1"/>
  <c r="J1323" i="14" s="1"/>
  <c r="J1324" i="14" s="1"/>
  <c r="J1325" i="14" s="1"/>
  <c r="J1326" i="14" s="1"/>
  <c r="J1327" i="14" s="1"/>
  <c r="O820" i="13"/>
  <c r="M820" i="13"/>
  <c r="L1317" i="14" l="1"/>
  <c r="K1318" i="14" s="1"/>
  <c r="O1318" i="14" s="1"/>
  <c r="I1318" i="14"/>
  <c r="O821" i="13"/>
  <c r="L820" i="13"/>
  <c r="K821" i="13" s="1"/>
  <c r="I1319" i="14" l="1"/>
  <c r="M1318" i="14"/>
  <c r="P821" i="13"/>
  <c r="M821" i="13"/>
  <c r="N1319" i="14" l="1"/>
  <c r="L1318" i="14"/>
  <c r="K1319" i="14" s="1"/>
  <c r="I1320" i="14"/>
  <c r="L821" i="13"/>
  <c r="K822" i="13" s="1"/>
  <c r="O822" i="13"/>
  <c r="O1319" i="14" l="1"/>
  <c r="M1319" i="14"/>
  <c r="I1321" i="14"/>
  <c r="H822" i="13"/>
  <c r="P822" i="13"/>
  <c r="I1322" i="14" l="1"/>
  <c r="L1319" i="14"/>
  <c r="K1320" i="14" s="1"/>
  <c r="N1320" i="14"/>
  <c r="H823" i="13"/>
  <c r="H824" i="13" s="1"/>
  <c r="H825" i="13" s="1"/>
  <c r="I822" i="13"/>
  <c r="M1320" i="14" l="1"/>
  <c r="L1320" i="14" s="1"/>
  <c r="K1321" i="14" s="1"/>
  <c r="O1320" i="14"/>
  <c r="I1323" i="14"/>
  <c r="J822" i="13"/>
  <c r="I823" i="13"/>
  <c r="N822" i="13"/>
  <c r="N1321" i="14" l="1"/>
  <c r="M1321" i="14" s="1"/>
  <c r="I1324" i="14"/>
  <c r="O1321" i="14"/>
  <c r="N823" i="13"/>
  <c r="M822" i="13"/>
  <c r="I824" i="13"/>
  <c r="J823" i="13"/>
  <c r="N1322" i="14" l="1"/>
  <c r="L1321" i="14"/>
  <c r="K1322" i="14" s="1"/>
  <c r="I1325" i="14"/>
  <c r="L822" i="13"/>
  <c r="K823" i="13" s="1"/>
  <c r="P823" i="13" s="1"/>
  <c r="O823" i="13"/>
  <c r="I825" i="13"/>
  <c r="J825" i="13" s="1"/>
  <c r="J824" i="13"/>
  <c r="N824" i="13"/>
  <c r="O1322" i="14" l="1"/>
  <c r="I1326" i="14"/>
  <c r="M1322" i="14"/>
  <c r="M823" i="13"/>
  <c r="L823" i="13" s="1"/>
  <c r="K824" i="13" s="1"/>
  <c r="P824" i="13" s="1"/>
  <c r="N825" i="13"/>
  <c r="O824" i="13" l="1"/>
  <c r="L1322" i="14"/>
  <c r="K1323" i="14" s="1"/>
  <c r="N1323" i="14"/>
  <c r="I1327" i="14"/>
  <c r="M824" i="13"/>
  <c r="M1323" i="14" l="1"/>
  <c r="L1323" i="14" s="1"/>
  <c r="K1324" i="14" s="1"/>
  <c r="O1323" i="14"/>
  <c r="L824" i="13"/>
  <c r="K825" i="13" s="1"/>
  <c r="O825" i="13"/>
  <c r="N1324" i="14" l="1"/>
  <c r="M1324" i="14" s="1"/>
  <c r="O1324" i="14"/>
  <c r="P825" i="13"/>
  <c r="M825" i="13"/>
  <c r="N1325" i="14" l="1"/>
  <c r="L1324" i="14"/>
  <c r="K1325" i="14" s="1"/>
  <c r="L825" i="13"/>
  <c r="K826" i="13" s="1"/>
  <c r="O826" i="13"/>
  <c r="O1325" i="14" l="1"/>
  <c r="M1325" i="14"/>
  <c r="H826" i="13"/>
  <c r="P826" i="13"/>
  <c r="L1325" i="14" l="1"/>
  <c r="K1326" i="14" s="1"/>
  <c r="N1326" i="14"/>
  <c r="H827" i="13"/>
  <c r="I826" i="13"/>
  <c r="M1326" i="14" l="1"/>
  <c r="L1326" i="14" s="1"/>
  <c r="K1327" i="14" s="1"/>
  <c r="O1326" i="14"/>
  <c r="J826" i="13"/>
  <c r="I827" i="13"/>
  <c r="N826" i="13"/>
  <c r="N1327" i="14" l="1"/>
  <c r="M1327" i="14" s="1"/>
  <c r="O1327" i="14"/>
  <c r="J1328" i="14"/>
  <c r="J1329" i="14" s="1"/>
  <c r="J1330" i="14" s="1"/>
  <c r="J1331" i="14" s="1"/>
  <c r="J1332" i="14" s="1"/>
  <c r="J1333" i="14" s="1"/>
  <c r="J1334" i="14" s="1"/>
  <c r="J1335" i="14" s="1"/>
  <c r="J1336" i="14" s="1"/>
  <c r="J1337" i="14" s="1"/>
  <c r="N827" i="13"/>
  <c r="M826" i="13"/>
  <c r="J827" i="13"/>
  <c r="I1328" i="14" l="1"/>
  <c r="L1327" i="14"/>
  <c r="K1328" i="14" s="1"/>
  <c r="N1328" i="14"/>
  <c r="O827" i="13"/>
  <c r="L826" i="13"/>
  <c r="K827" i="13" s="1"/>
  <c r="P827" i="13" s="1"/>
  <c r="O1328" i="14" l="1"/>
  <c r="I1329" i="14"/>
  <c r="M1328" i="14"/>
  <c r="M827" i="13"/>
  <c r="O828" i="13" s="1"/>
  <c r="L1328" i="14" l="1"/>
  <c r="K1329" i="14" s="1"/>
  <c r="N1329" i="14"/>
  <c r="I1330" i="14"/>
  <c r="L827" i="13"/>
  <c r="K828" i="13" s="1"/>
  <c r="P828" i="13" s="1"/>
  <c r="M1329" i="14" l="1"/>
  <c r="L1329" i="14" s="1"/>
  <c r="K1330" i="14" s="1"/>
  <c r="I1331" i="14"/>
  <c r="O1329" i="14"/>
  <c r="H828" i="13"/>
  <c r="H829" i="13" s="1"/>
  <c r="N1330" i="14" l="1"/>
  <c r="M1330" i="14" s="1"/>
  <c r="O1330" i="14"/>
  <c r="I1332" i="14"/>
  <c r="I828" i="13"/>
  <c r="I829" i="13" s="1"/>
  <c r="J829" i="13" s="1"/>
  <c r="I1333" i="14" l="1"/>
  <c r="N1331" i="14"/>
  <c r="L1330" i="14"/>
  <c r="K1331" i="14" s="1"/>
  <c r="N828" i="13"/>
  <c r="N829" i="13" s="1"/>
  <c r="J828" i="13"/>
  <c r="M1331" i="14" l="1"/>
  <c r="O1331" i="14"/>
  <c r="I1334" i="14"/>
  <c r="M828" i="13"/>
  <c r="O829" i="13" s="1"/>
  <c r="H830" i="13"/>
  <c r="I1335" i="14" l="1"/>
  <c r="L1331" i="14"/>
  <c r="K1332" i="14" s="1"/>
  <c r="N1332" i="14"/>
  <c r="L828" i="13"/>
  <c r="K829" i="13" s="1"/>
  <c r="P829" i="13" s="1"/>
  <c r="H831" i="13"/>
  <c r="H832" i="13" s="1"/>
  <c r="H833" i="13" s="1"/>
  <c r="I830" i="13"/>
  <c r="M829" i="13" l="1"/>
  <c r="L829" i="13" s="1"/>
  <c r="K830" i="13" s="1"/>
  <c r="P830" i="13" s="1"/>
  <c r="O1332" i="14"/>
  <c r="M1332" i="14"/>
  <c r="I1336" i="14"/>
  <c r="J830" i="13"/>
  <c r="I831" i="13"/>
  <c r="N830" i="13"/>
  <c r="O830" i="13" l="1"/>
  <c r="I1337" i="14"/>
  <c r="L1332" i="14"/>
  <c r="K1333" i="14" s="1"/>
  <c r="N1333" i="14"/>
  <c r="M830" i="13"/>
  <c r="N831" i="13"/>
  <c r="J831" i="13"/>
  <c r="I832" i="13"/>
  <c r="M1333" i="14" l="1"/>
  <c r="L1333" i="14" s="1"/>
  <c r="K1334" i="14" s="1"/>
  <c r="O1333" i="14"/>
  <c r="N832" i="13"/>
  <c r="I833" i="13"/>
  <c r="J833" i="13" s="1"/>
  <c r="J832" i="13"/>
  <c r="O831" i="13"/>
  <c r="L830" i="13"/>
  <c r="K831" i="13" s="1"/>
  <c r="P831" i="13" s="1"/>
  <c r="N1334" i="14" l="1"/>
  <c r="M1334" i="14" s="1"/>
  <c r="O1334" i="14"/>
  <c r="M831" i="13"/>
  <c r="N833" i="13"/>
  <c r="L1334" i="14" l="1"/>
  <c r="K1335" i="14" s="1"/>
  <c r="N1335" i="14"/>
  <c r="O832" i="13"/>
  <c r="L831" i="13"/>
  <c r="K832" i="13" s="1"/>
  <c r="M1335" i="14" l="1"/>
  <c r="O1335" i="14"/>
  <c r="P832" i="13"/>
  <c r="M832" i="13"/>
  <c r="L1335" i="14" l="1"/>
  <c r="K1336" i="14" s="1"/>
  <c r="N1336" i="14"/>
  <c r="L832" i="13"/>
  <c r="K833" i="13" s="1"/>
  <c r="O833" i="13"/>
  <c r="M1336" i="14" l="1"/>
  <c r="O1336" i="14"/>
  <c r="P833" i="13"/>
  <c r="M833" i="13"/>
  <c r="N1337" i="14" l="1"/>
  <c r="L1336" i="14"/>
  <c r="K1337" i="14" s="1"/>
  <c r="O834" i="13"/>
  <c r="L833" i="13"/>
  <c r="K834" i="13" s="1"/>
  <c r="O1337" i="14" l="1"/>
  <c r="J1338" i="14"/>
  <c r="J1339" i="14" s="1"/>
  <c r="J1340" i="14" s="1"/>
  <c r="J1341" i="14" s="1"/>
  <c r="J1342" i="14" s="1"/>
  <c r="J1343" i="14" s="1"/>
  <c r="J1344" i="14" s="1"/>
  <c r="J1345" i="14" s="1"/>
  <c r="J1346" i="14" s="1"/>
  <c r="J1347" i="14" s="1"/>
  <c r="M1337" i="14"/>
  <c r="H834" i="13"/>
  <c r="P834" i="13"/>
  <c r="L1337" i="14" l="1"/>
  <c r="K1338" i="14" s="1"/>
  <c r="N1338" i="14"/>
  <c r="I1338" i="14"/>
  <c r="H835" i="13"/>
  <c r="H836" i="13" s="1"/>
  <c r="H837" i="13" s="1"/>
  <c r="I834" i="13"/>
  <c r="I1339" i="14" l="1"/>
  <c r="M1338" i="14"/>
  <c r="O1338" i="14"/>
  <c r="I835" i="13"/>
  <c r="J834" i="13"/>
  <c r="N834" i="13"/>
  <c r="L1338" i="14" l="1"/>
  <c r="K1339" i="14" s="1"/>
  <c r="N1339" i="14"/>
  <c r="I1340" i="14"/>
  <c r="M834" i="13"/>
  <c r="N835" i="13"/>
  <c r="I836" i="13"/>
  <c r="J835" i="13"/>
  <c r="M1339" i="14" l="1"/>
  <c r="L1339" i="14" s="1"/>
  <c r="K1340" i="14" s="1"/>
  <c r="I1341" i="14"/>
  <c r="O1339" i="14"/>
  <c r="N836" i="13"/>
  <c r="I837" i="13"/>
  <c r="J837" i="13" s="1"/>
  <c r="J836" i="13"/>
  <c r="L834" i="13"/>
  <c r="K835" i="13" s="1"/>
  <c r="P835" i="13" s="1"/>
  <c r="O835" i="13"/>
  <c r="N1340" i="14" l="1"/>
  <c r="M1340" i="14" s="1"/>
  <c r="O1340" i="14"/>
  <c r="I1342" i="14"/>
  <c r="M835" i="13"/>
  <c r="N837" i="13"/>
  <c r="N1341" i="14" l="1"/>
  <c r="L1340" i="14"/>
  <c r="K1341" i="14" s="1"/>
  <c r="I1343" i="14"/>
  <c r="L835" i="13"/>
  <c r="K836" i="13" s="1"/>
  <c r="O836" i="13"/>
  <c r="I1344" i="14" l="1"/>
  <c r="O1341" i="14"/>
  <c r="M1341" i="14"/>
  <c r="P836" i="13"/>
  <c r="M836" i="13"/>
  <c r="N1342" i="14" l="1"/>
  <c r="L1341" i="14"/>
  <c r="K1342" i="14" s="1"/>
  <c r="I1345" i="14"/>
  <c r="O837" i="13"/>
  <c r="L836" i="13"/>
  <c r="K837" i="13" s="1"/>
  <c r="I1346" i="14" l="1"/>
  <c r="O1342" i="14"/>
  <c r="M1342" i="14"/>
  <c r="P837" i="13"/>
  <c r="M837" i="13"/>
  <c r="N1343" i="14" l="1"/>
  <c r="L1342" i="14"/>
  <c r="K1343" i="14" s="1"/>
  <c r="I1347" i="14"/>
  <c r="L837" i="13"/>
  <c r="K838" i="13" s="1"/>
  <c r="O838" i="13"/>
  <c r="O1343" i="14" l="1"/>
  <c r="M1343" i="14"/>
  <c r="H838" i="13"/>
  <c r="P838" i="13"/>
  <c r="N1344" i="14" l="1"/>
  <c r="L1343" i="14"/>
  <c r="K1344" i="14" s="1"/>
  <c r="H839" i="13"/>
  <c r="H840" i="13" s="1"/>
  <c r="H841" i="13" s="1"/>
  <c r="I838" i="13"/>
  <c r="O1344" i="14" l="1"/>
  <c r="M1344" i="14"/>
  <c r="I839" i="13"/>
  <c r="J838" i="13"/>
  <c r="N838" i="13"/>
  <c r="L1344" i="14" l="1"/>
  <c r="K1345" i="14" s="1"/>
  <c r="N1345" i="14"/>
  <c r="M838" i="13"/>
  <c r="N839" i="13"/>
  <c r="I840" i="13"/>
  <c r="J839" i="13"/>
  <c r="M1345" i="14" l="1"/>
  <c r="N1346" i="14" s="1"/>
  <c r="O1345" i="14"/>
  <c r="N840" i="13"/>
  <c r="I841" i="13"/>
  <c r="J841" i="13" s="1"/>
  <c r="J840" i="13"/>
  <c r="L838" i="13"/>
  <c r="K839" i="13" s="1"/>
  <c r="P839" i="13" s="1"/>
  <c r="O839" i="13"/>
  <c r="L1345" i="14" l="1"/>
  <c r="K1346" i="14" s="1"/>
  <c r="O1346" i="14" s="1"/>
  <c r="M839" i="13"/>
  <c r="N841" i="13"/>
  <c r="M1346" i="14" l="1"/>
  <c r="L1346" i="14" s="1"/>
  <c r="K1347" i="14" s="1"/>
  <c r="L839" i="13"/>
  <c r="K840" i="13" s="1"/>
  <c r="O840" i="13"/>
  <c r="N1347" i="14" l="1"/>
  <c r="M1347" i="14" s="1"/>
  <c r="L1347" i="14" s="1"/>
  <c r="K1348" i="14" s="1"/>
  <c r="O1347" i="14"/>
  <c r="J1348" i="14"/>
  <c r="J1349" i="14" s="1"/>
  <c r="J1350" i="14" s="1"/>
  <c r="J1351" i="14" s="1"/>
  <c r="J1352" i="14" s="1"/>
  <c r="J1353" i="14" s="1"/>
  <c r="J1354" i="14" s="1"/>
  <c r="J1355" i="14" s="1"/>
  <c r="J1356" i="14" s="1"/>
  <c r="J1357" i="14" s="1"/>
  <c r="P840" i="13"/>
  <c r="M840" i="13"/>
  <c r="N1348" i="14" l="1"/>
  <c r="I1348" i="14"/>
  <c r="O1348" i="14"/>
  <c r="O841" i="13"/>
  <c r="L840" i="13"/>
  <c r="K841" i="13" s="1"/>
  <c r="I1349" i="14" l="1"/>
  <c r="M1348" i="14"/>
  <c r="P841" i="13"/>
  <c r="M841" i="13"/>
  <c r="L1348" i="14" l="1"/>
  <c r="K1349" i="14" s="1"/>
  <c r="N1349" i="14"/>
  <c r="I1350" i="14"/>
  <c r="O842" i="13"/>
  <c r="L841" i="13"/>
  <c r="K842" i="13" s="1"/>
  <c r="M1349" i="14" l="1"/>
  <c r="L1349" i="14" s="1"/>
  <c r="K1350" i="14" s="1"/>
  <c r="I1351" i="14"/>
  <c r="O1349" i="14"/>
  <c r="H842" i="13"/>
  <c r="P842" i="13"/>
  <c r="N1350" i="14" l="1"/>
  <c r="M1350" i="14" s="1"/>
  <c r="O1350" i="14"/>
  <c r="I1352" i="14"/>
  <c r="H843" i="13"/>
  <c r="H844" i="13" s="1"/>
  <c r="H845" i="13" s="1"/>
  <c r="I842" i="13"/>
  <c r="I1353" i="14" l="1"/>
  <c r="L1350" i="14"/>
  <c r="K1351" i="14" s="1"/>
  <c r="N1351" i="14"/>
  <c r="I843" i="13"/>
  <c r="J842" i="13"/>
  <c r="N842" i="13"/>
  <c r="M1351" i="14" l="1"/>
  <c r="N1352" i="14" s="1"/>
  <c r="O1351" i="14"/>
  <c r="I1354" i="14"/>
  <c r="N843" i="13"/>
  <c r="M842" i="13"/>
  <c r="J843" i="13"/>
  <c r="I844" i="13"/>
  <c r="L1351" i="14" l="1"/>
  <c r="K1352" i="14" s="1"/>
  <c r="M1352" i="14" s="1"/>
  <c r="I1355" i="14"/>
  <c r="J844" i="13"/>
  <c r="I845" i="13"/>
  <c r="J845" i="13" s="1"/>
  <c r="O843" i="13"/>
  <c r="L842" i="13"/>
  <c r="K843" i="13" s="1"/>
  <c r="P843" i="13" s="1"/>
  <c r="N844" i="13"/>
  <c r="O1352" i="14" l="1"/>
  <c r="N1353" i="14"/>
  <c r="L1352" i="14"/>
  <c r="K1353" i="14" s="1"/>
  <c r="I1356" i="14"/>
  <c r="M843" i="13"/>
  <c r="O844" i="13" s="1"/>
  <c r="N845" i="13"/>
  <c r="O1353" i="14" l="1"/>
  <c r="I1357" i="14"/>
  <c r="M1353" i="14"/>
  <c r="L843" i="13"/>
  <c r="K844" i="13" s="1"/>
  <c r="P844" i="13" s="1"/>
  <c r="N1354" i="14" l="1"/>
  <c r="L1353" i="14"/>
  <c r="K1354" i="14" s="1"/>
  <c r="M844" i="13"/>
  <c r="L844" i="13" s="1"/>
  <c r="K845" i="13" s="1"/>
  <c r="O1354" i="14" l="1"/>
  <c r="M1354" i="14"/>
  <c r="O845" i="13"/>
  <c r="P845" i="13"/>
  <c r="M845" i="13"/>
  <c r="L1354" i="14" l="1"/>
  <c r="K1355" i="14" s="1"/>
  <c r="N1355" i="14"/>
  <c r="L845" i="13"/>
  <c r="K846" i="13" s="1"/>
  <c r="O846" i="13"/>
  <c r="M1355" i="14" l="1"/>
  <c r="L1355" i="14" s="1"/>
  <c r="K1356" i="14" s="1"/>
  <c r="O1355" i="14"/>
  <c r="P846" i="13"/>
  <c r="H846" i="13"/>
  <c r="N1356" i="14" l="1"/>
  <c r="M1356" i="14" s="1"/>
  <c r="O1356" i="14"/>
  <c r="H847" i="13"/>
  <c r="I846" i="13"/>
  <c r="L1356" i="14" l="1"/>
  <c r="K1357" i="14" s="1"/>
  <c r="N1357" i="14"/>
  <c r="J846" i="13"/>
  <c r="I847" i="13"/>
  <c r="N846" i="13"/>
  <c r="M1357" i="14" l="1"/>
  <c r="N1358" i="14" s="1"/>
  <c r="O1357" i="14"/>
  <c r="J1358" i="14"/>
  <c r="J1359" i="14" s="1"/>
  <c r="J1360" i="14" s="1"/>
  <c r="J1361" i="14" s="1"/>
  <c r="J1362" i="14" s="1"/>
  <c r="J1363" i="14" s="1"/>
  <c r="J1364" i="14" s="1"/>
  <c r="J1365" i="14" s="1"/>
  <c r="J1366" i="14" s="1"/>
  <c r="J1367" i="14" s="1"/>
  <c r="N847" i="13"/>
  <c r="M846" i="13"/>
  <c r="J847" i="13"/>
  <c r="L1357" i="14" l="1"/>
  <c r="K1358" i="14" s="1"/>
  <c r="O1358" i="14" s="1"/>
  <c r="I1358" i="14"/>
  <c r="O847" i="13"/>
  <c r="L846" i="13"/>
  <c r="K847" i="13" s="1"/>
  <c r="P847" i="13" s="1"/>
  <c r="I1359" i="14" l="1"/>
  <c r="M1358" i="14"/>
  <c r="M847" i="13"/>
  <c r="N1359" i="14" l="1"/>
  <c r="L1358" i="14"/>
  <c r="K1359" i="14" s="1"/>
  <c r="I1360" i="14"/>
  <c r="O848" i="13"/>
  <c r="L847" i="13"/>
  <c r="K848" i="13" s="1"/>
  <c r="H848" i="13" s="1"/>
  <c r="O1359" i="14" l="1"/>
  <c r="M1359" i="14"/>
  <c r="I1361" i="14"/>
  <c r="H849" i="13"/>
  <c r="I848" i="13"/>
  <c r="P848" i="13"/>
  <c r="I1362" i="14" l="1"/>
  <c r="N1360" i="14"/>
  <c r="L1359" i="14"/>
  <c r="K1360" i="14" s="1"/>
  <c r="I849" i="13"/>
  <c r="J849" i="13" s="1"/>
  <c r="J848" i="13"/>
  <c r="N848" i="13"/>
  <c r="O1360" i="14" l="1"/>
  <c r="M1360" i="14"/>
  <c r="I1363" i="14"/>
  <c r="N849" i="13"/>
  <c r="M848" i="13"/>
  <c r="I1364" i="14" l="1"/>
  <c r="N1361" i="14"/>
  <c r="L1360" i="14"/>
  <c r="K1361" i="14" s="1"/>
  <c r="L848" i="13"/>
  <c r="K849" i="13" s="1"/>
  <c r="O849" i="13"/>
  <c r="O1361" i="14" l="1"/>
  <c r="M1361" i="14"/>
  <c r="I1365" i="14"/>
  <c r="P849" i="13"/>
  <c r="M849" i="13"/>
  <c r="H850" i="13"/>
  <c r="I1366" i="14" l="1"/>
  <c r="L1361" i="14"/>
  <c r="K1362" i="14" s="1"/>
  <c r="N1362" i="14"/>
  <c r="L849" i="13"/>
  <c r="K850" i="13" s="1"/>
  <c r="P850" i="13" s="1"/>
  <c r="O850" i="13"/>
  <c r="H851" i="13"/>
  <c r="H852" i="13" s="1"/>
  <c r="H853" i="13" s="1"/>
  <c r="I850" i="13"/>
  <c r="M1362" i="14" l="1"/>
  <c r="O1362" i="14"/>
  <c r="I1367" i="14"/>
  <c r="J850" i="13"/>
  <c r="I851" i="13"/>
  <c r="N850" i="13"/>
  <c r="L1362" i="14" l="1"/>
  <c r="K1363" i="14" s="1"/>
  <c r="N1363" i="14"/>
  <c r="M850" i="13"/>
  <c r="N851" i="13"/>
  <c r="J851" i="13"/>
  <c r="I852" i="13"/>
  <c r="O1363" i="14" l="1"/>
  <c r="M1363" i="14"/>
  <c r="N852" i="13"/>
  <c r="J852" i="13"/>
  <c r="I853" i="13"/>
  <c r="J853" i="13" s="1"/>
  <c r="L850" i="13"/>
  <c r="K851" i="13" s="1"/>
  <c r="P851" i="13" s="1"/>
  <c r="O851" i="13"/>
  <c r="N1364" i="14" l="1"/>
  <c r="L1363" i="14"/>
  <c r="K1364" i="14" s="1"/>
  <c r="M851" i="13"/>
  <c r="N853" i="13"/>
  <c r="O1364" i="14" l="1"/>
  <c r="M1364" i="14"/>
  <c r="L851" i="13"/>
  <c r="K852" i="13" s="1"/>
  <c r="O852" i="13"/>
  <c r="N1365" i="14" l="1"/>
  <c r="L1364" i="14"/>
  <c r="K1365" i="14" s="1"/>
  <c r="P852" i="13"/>
  <c r="M852" i="13"/>
  <c r="O1365" i="14" l="1"/>
  <c r="M1365" i="14"/>
  <c r="L852" i="13"/>
  <c r="K853" i="13" s="1"/>
  <c r="O853" i="13"/>
  <c r="L1365" i="14" l="1"/>
  <c r="K1366" i="14" s="1"/>
  <c r="N1366" i="14"/>
  <c r="P853" i="13"/>
  <c r="M853" i="13"/>
  <c r="M1366" i="14" l="1"/>
  <c r="L1366" i="14" s="1"/>
  <c r="K1367" i="14" s="1"/>
  <c r="O1366" i="14"/>
  <c r="L853" i="13"/>
  <c r="K854" i="13" s="1"/>
  <c r="O854" i="13"/>
  <c r="N1367" i="14" l="1"/>
  <c r="M1367" i="14" s="1"/>
  <c r="O1367" i="14"/>
  <c r="J1368" i="14"/>
  <c r="J1369" i="14" s="1"/>
  <c r="J1370" i="14" s="1"/>
  <c r="J1371" i="14" s="1"/>
  <c r="J1372" i="14" s="1"/>
  <c r="J1373" i="14" s="1"/>
  <c r="J1374" i="14" s="1"/>
  <c r="J1375" i="14" s="1"/>
  <c r="J1376" i="14" s="1"/>
  <c r="J1377" i="14" s="1"/>
  <c r="P854" i="13"/>
  <c r="H854" i="13"/>
  <c r="I1368" i="14" l="1"/>
  <c r="L1367" i="14"/>
  <c r="K1368" i="14" s="1"/>
  <c r="N1368" i="14"/>
  <c r="H855" i="13"/>
  <c r="H856" i="13" s="1"/>
  <c r="H857" i="13" s="1"/>
  <c r="I854" i="13"/>
  <c r="I1369" i="14" l="1"/>
  <c r="M1368" i="14"/>
  <c r="O1368" i="14"/>
  <c r="I855" i="13"/>
  <c r="J854" i="13"/>
  <c r="N854" i="13"/>
  <c r="L1368" i="14" l="1"/>
  <c r="K1369" i="14" s="1"/>
  <c r="N1369" i="14"/>
  <c r="I1370" i="14"/>
  <c r="N855" i="13"/>
  <c r="M854" i="13"/>
  <c r="J855" i="13"/>
  <c r="I856" i="13"/>
  <c r="M1369" i="14" l="1"/>
  <c r="N1370" i="14" s="1"/>
  <c r="I1371" i="14"/>
  <c r="O1369" i="14"/>
  <c r="I857" i="13"/>
  <c r="J857" i="13" s="1"/>
  <c r="J856" i="13"/>
  <c r="L854" i="13"/>
  <c r="K855" i="13" s="1"/>
  <c r="P855" i="13" s="1"/>
  <c r="O855" i="13"/>
  <c r="N856" i="13"/>
  <c r="L1369" i="14" l="1"/>
  <c r="K1370" i="14" s="1"/>
  <c r="M1370" i="14" s="1"/>
  <c r="N1371" i="14" s="1"/>
  <c r="I1372" i="14"/>
  <c r="M855" i="13"/>
  <c r="O856" i="13" s="1"/>
  <c r="N857" i="13"/>
  <c r="O1370" i="14" l="1"/>
  <c r="L1370" i="14"/>
  <c r="K1371" i="14" s="1"/>
  <c r="O1371" i="14" s="1"/>
  <c r="I1373" i="14"/>
  <c r="L855" i="13"/>
  <c r="K856" i="13" s="1"/>
  <c r="P856" i="13" s="1"/>
  <c r="M1371" i="14" l="1"/>
  <c r="N1372" i="14" s="1"/>
  <c r="I1374" i="14"/>
  <c r="M856" i="13"/>
  <c r="O857" i="13" s="1"/>
  <c r="L1371" i="14" l="1"/>
  <c r="K1372" i="14" s="1"/>
  <c r="M1372" i="14" s="1"/>
  <c r="I1375" i="14"/>
  <c r="L856" i="13"/>
  <c r="K857" i="13" s="1"/>
  <c r="M857" i="13" s="1"/>
  <c r="O1372" i="14" l="1"/>
  <c r="P857" i="13"/>
  <c r="I1376" i="14"/>
  <c r="N1373" i="14"/>
  <c r="L1372" i="14"/>
  <c r="K1373" i="14" s="1"/>
  <c r="O858" i="13"/>
  <c r="L857" i="13"/>
  <c r="K858" i="13" s="1"/>
  <c r="O1373" i="14" l="1"/>
  <c r="M1373" i="14"/>
  <c r="I1377" i="14"/>
  <c r="H858" i="13"/>
  <c r="P858" i="13"/>
  <c r="N1374" i="14" l="1"/>
  <c r="L1373" i="14"/>
  <c r="K1374" i="14" s="1"/>
  <c r="I858" i="13"/>
  <c r="H859" i="13"/>
  <c r="H860" i="13" s="1"/>
  <c r="H861" i="13" s="1"/>
  <c r="M1374" i="14" l="1"/>
  <c r="O1374" i="14"/>
  <c r="I859" i="13"/>
  <c r="J858" i="13"/>
  <c r="N858" i="13"/>
  <c r="L1374" i="14" l="1"/>
  <c r="K1375" i="14" s="1"/>
  <c r="N1375" i="14"/>
  <c r="M858" i="13"/>
  <c r="N859" i="13"/>
  <c r="I860" i="13"/>
  <c r="J859" i="13"/>
  <c r="M1375" i="14" l="1"/>
  <c r="O1375" i="14"/>
  <c r="N860" i="13"/>
  <c r="J860" i="13"/>
  <c r="I861" i="13"/>
  <c r="J861" i="13" s="1"/>
  <c r="O859" i="13"/>
  <c r="L858" i="13"/>
  <c r="K859" i="13" s="1"/>
  <c r="P859" i="13" s="1"/>
  <c r="N1376" i="14" l="1"/>
  <c r="L1375" i="14"/>
  <c r="K1376" i="14" s="1"/>
  <c r="M859" i="13"/>
  <c r="N861" i="13"/>
  <c r="O1376" i="14" l="1"/>
  <c r="M1376" i="14"/>
  <c r="L859" i="13"/>
  <c r="K860" i="13" s="1"/>
  <c r="O860" i="13"/>
  <c r="L1376" i="14" l="1"/>
  <c r="K1377" i="14" s="1"/>
  <c r="N1377" i="14"/>
  <c r="P860" i="13"/>
  <c r="M860" i="13"/>
  <c r="M1377" i="14" l="1"/>
  <c r="N1378" i="14" s="1"/>
  <c r="O1377" i="14"/>
  <c r="J1378" i="14"/>
  <c r="J1379" i="14" s="1"/>
  <c r="J1380" i="14" s="1"/>
  <c r="J1381" i="14" s="1"/>
  <c r="J1382" i="14" s="1"/>
  <c r="J1383" i="14" s="1"/>
  <c r="J1384" i="14" s="1"/>
  <c r="J1385" i="14" s="1"/>
  <c r="J1386" i="14" s="1"/>
  <c r="J1387" i="14" s="1"/>
  <c r="L860" i="13"/>
  <c r="K861" i="13" s="1"/>
  <c r="O861" i="13"/>
  <c r="L1377" i="14" l="1"/>
  <c r="K1378" i="14" s="1"/>
  <c r="O1378" i="14" s="1"/>
  <c r="I1378" i="14"/>
  <c r="P861" i="13"/>
  <c r="M861" i="13"/>
  <c r="I1379" i="14" l="1"/>
  <c r="M1378" i="14"/>
  <c r="L861" i="13"/>
  <c r="K862" i="13" s="1"/>
  <c r="O862" i="13"/>
  <c r="L1378" i="14" l="1"/>
  <c r="K1379" i="14" s="1"/>
  <c r="N1379" i="14"/>
  <c r="I1380" i="14"/>
  <c r="H862" i="13"/>
  <c r="P862" i="13"/>
  <c r="M1379" i="14" l="1"/>
  <c r="N1380" i="14" s="1"/>
  <c r="I1381" i="14"/>
  <c r="O1379" i="14"/>
  <c r="H863" i="13"/>
  <c r="H864" i="13" s="1"/>
  <c r="H865" i="13" s="1"/>
  <c r="I862" i="13"/>
  <c r="L1379" i="14" l="1"/>
  <c r="K1380" i="14" s="1"/>
  <c r="M1380" i="14" s="1"/>
  <c r="L1380" i="14" s="1"/>
  <c r="K1381" i="14" s="1"/>
  <c r="I1382" i="14"/>
  <c r="J862" i="13"/>
  <c r="I863" i="13"/>
  <c r="N862" i="13"/>
  <c r="O1380" i="14" l="1"/>
  <c r="N1381" i="14"/>
  <c r="M1381" i="14" s="1"/>
  <c r="I1383" i="14"/>
  <c r="O1381" i="14"/>
  <c r="M862" i="13"/>
  <c r="N863" i="13"/>
  <c r="I864" i="13"/>
  <c r="J863" i="13"/>
  <c r="N1382" i="14" l="1"/>
  <c r="L1381" i="14"/>
  <c r="K1382" i="14" s="1"/>
  <c r="O1382" i="14" s="1"/>
  <c r="I1384" i="14"/>
  <c r="N864" i="13"/>
  <c r="J864" i="13"/>
  <c r="I865" i="13"/>
  <c r="J865" i="13" s="1"/>
  <c r="O863" i="13"/>
  <c r="L862" i="13"/>
  <c r="K863" i="13" s="1"/>
  <c r="P863" i="13" s="1"/>
  <c r="M1382" i="14" l="1"/>
  <c r="L1382" i="14" s="1"/>
  <c r="K1383" i="14" s="1"/>
  <c r="I1385" i="14"/>
  <c r="M863" i="13"/>
  <c r="N865" i="13"/>
  <c r="N1383" i="14" l="1"/>
  <c r="M1383" i="14" s="1"/>
  <c r="L1383" i="14" s="1"/>
  <c r="K1384" i="14" s="1"/>
  <c r="O1383" i="14"/>
  <c r="I1386" i="14"/>
  <c r="L863" i="13"/>
  <c r="K864" i="13" s="1"/>
  <c r="O864" i="13"/>
  <c r="N1384" i="14" l="1"/>
  <c r="M1384" i="14" s="1"/>
  <c r="I1387" i="14"/>
  <c r="O1384" i="14"/>
  <c r="P864" i="13"/>
  <c r="M864" i="13"/>
  <c r="N1385" i="14" l="1"/>
  <c r="L1384" i="14"/>
  <c r="K1385" i="14" s="1"/>
  <c r="O865" i="13"/>
  <c r="L864" i="13"/>
  <c r="K865" i="13" s="1"/>
  <c r="O1385" i="14" l="1"/>
  <c r="M1385" i="14"/>
  <c r="P865" i="13"/>
  <c r="M865" i="13"/>
  <c r="L1385" i="14" l="1"/>
  <c r="K1386" i="14" s="1"/>
  <c r="N1386" i="14"/>
  <c r="O866" i="13"/>
  <c r="L865" i="13"/>
  <c r="K866" i="13" s="1"/>
  <c r="M1386" i="14" l="1"/>
  <c r="L1386" i="14" s="1"/>
  <c r="K1387" i="14" s="1"/>
  <c r="O1386" i="14"/>
  <c r="H866" i="13"/>
  <c r="P866" i="13"/>
  <c r="N1387" i="14" l="1"/>
  <c r="M1387" i="14" s="1"/>
  <c r="O1387" i="14"/>
  <c r="J1388" i="14"/>
  <c r="J1389" i="14" s="1"/>
  <c r="J1390" i="14" s="1"/>
  <c r="J1391" i="14" s="1"/>
  <c r="J1392" i="14" s="1"/>
  <c r="J1393" i="14" s="1"/>
  <c r="J1394" i="14" s="1"/>
  <c r="J1395" i="14" s="1"/>
  <c r="J1396" i="14" s="1"/>
  <c r="J1397" i="14" s="1"/>
  <c r="H867" i="13"/>
  <c r="I866" i="13"/>
  <c r="I1388" i="14" l="1"/>
  <c r="L1387" i="14"/>
  <c r="K1388" i="14" s="1"/>
  <c r="N1388" i="14"/>
  <c r="J866" i="13"/>
  <c r="I867" i="13"/>
  <c r="N866" i="13"/>
  <c r="I1389" i="14" l="1"/>
  <c r="M1388" i="14"/>
  <c r="O1388" i="14"/>
  <c r="N867" i="13"/>
  <c r="M866" i="13"/>
  <c r="J867" i="13"/>
  <c r="N1389" i="14" l="1"/>
  <c r="L1388" i="14"/>
  <c r="K1389" i="14" s="1"/>
  <c r="I1390" i="14"/>
  <c r="O867" i="13"/>
  <c r="L866" i="13"/>
  <c r="K867" i="13" s="1"/>
  <c r="P867" i="13" s="1"/>
  <c r="O1389" i="14" l="1"/>
  <c r="M1389" i="14"/>
  <c r="I1391" i="14"/>
  <c r="M867" i="13"/>
  <c r="L867" i="13" s="1"/>
  <c r="K868" i="13" s="1"/>
  <c r="I1392" i="14" l="1"/>
  <c r="L1389" i="14"/>
  <c r="K1390" i="14" s="1"/>
  <c r="N1390" i="14"/>
  <c r="O868" i="13"/>
  <c r="P868" i="13"/>
  <c r="H868" i="13"/>
  <c r="O1390" i="14" l="1"/>
  <c r="M1390" i="14"/>
  <c r="I1393" i="14"/>
  <c r="H869" i="13"/>
  <c r="I868" i="13"/>
  <c r="I1394" i="14" l="1"/>
  <c r="L1390" i="14"/>
  <c r="K1391" i="14" s="1"/>
  <c r="N1391" i="14"/>
  <c r="J868" i="13"/>
  <c r="I869" i="13"/>
  <c r="J869" i="13" s="1"/>
  <c r="N868" i="13"/>
  <c r="M1391" i="14" l="1"/>
  <c r="N1392" i="14" s="1"/>
  <c r="O1391" i="14"/>
  <c r="I1395" i="14"/>
  <c r="N869" i="13"/>
  <c r="M868" i="13"/>
  <c r="L1391" i="14" l="1"/>
  <c r="K1392" i="14" s="1"/>
  <c r="M1392" i="14" s="1"/>
  <c r="I1396" i="14"/>
  <c r="L868" i="13"/>
  <c r="K869" i="13" s="1"/>
  <c r="P869" i="13" s="1"/>
  <c r="O869" i="13"/>
  <c r="H870" i="13"/>
  <c r="O1392" i="14" l="1"/>
  <c r="L1392" i="14"/>
  <c r="K1393" i="14" s="1"/>
  <c r="N1393" i="14"/>
  <c r="I1397" i="14"/>
  <c r="M869" i="13"/>
  <c r="O870" i="13" s="1"/>
  <c r="H871" i="13"/>
  <c r="H872" i="13" s="1"/>
  <c r="H873" i="13" s="1"/>
  <c r="I870" i="13"/>
  <c r="M1393" i="14" l="1"/>
  <c r="N1394" i="14" s="1"/>
  <c r="O1393" i="14"/>
  <c r="L869" i="13"/>
  <c r="K870" i="13" s="1"/>
  <c r="P870" i="13" s="1"/>
  <c r="J870" i="13"/>
  <c r="I871" i="13"/>
  <c r="N870" i="13"/>
  <c r="L1393" i="14" l="1"/>
  <c r="K1394" i="14" s="1"/>
  <c r="M1394" i="14" s="1"/>
  <c r="M870" i="13"/>
  <c r="N871" i="13"/>
  <c r="I872" i="13"/>
  <c r="J871" i="13"/>
  <c r="O1394" i="14" l="1"/>
  <c r="N1395" i="14"/>
  <c r="L1394" i="14"/>
  <c r="K1395" i="14" s="1"/>
  <c r="I873" i="13"/>
  <c r="J873" i="13" s="1"/>
  <c r="J872" i="13"/>
  <c r="N872" i="13"/>
  <c r="L870" i="13"/>
  <c r="K871" i="13" s="1"/>
  <c r="P871" i="13" s="1"/>
  <c r="O871" i="13"/>
  <c r="O1395" i="14" l="1"/>
  <c r="M1395" i="14"/>
  <c r="M871" i="13"/>
  <c r="N873" i="13"/>
  <c r="N1396" i="14" l="1"/>
  <c r="L1395" i="14"/>
  <c r="K1396" i="14" s="1"/>
  <c r="O872" i="13"/>
  <c r="L871" i="13"/>
  <c r="K872" i="13" s="1"/>
  <c r="O1396" i="14" l="1"/>
  <c r="M1396" i="14"/>
  <c r="P872" i="13"/>
  <c r="M872" i="13"/>
  <c r="N1397" i="14" l="1"/>
  <c r="L1396" i="14"/>
  <c r="K1397" i="14" s="1"/>
  <c r="O873" i="13"/>
  <c r="L872" i="13"/>
  <c r="K873" i="13" s="1"/>
  <c r="O1397" i="14" l="1"/>
  <c r="J1398" i="14"/>
  <c r="J1399" i="14" s="1"/>
  <c r="J1400" i="14" s="1"/>
  <c r="J1401" i="14" s="1"/>
  <c r="J1402" i="14" s="1"/>
  <c r="J1403" i="14" s="1"/>
  <c r="J1404" i="14" s="1"/>
  <c r="J1405" i="14" s="1"/>
  <c r="J1406" i="14" s="1"/>
  <c r="J1407" i="14" s="1"/>
  <c r="M1397" i="14"/>
  <c r="P873" i="13"/>
  <c r="M873" i="13"/>
  <c r="N1398" i="14" l="1"/>
  <c r="L1397" i="14"/>
  <c r="K1398" i="14" s="1"/>
  <c r="I1398" i="14"/>
  <c r="O874" i="13"/>
  <c r="L873" i="13"/>
  <c r="K874" i="13" s="1"/>
  <c r="I1399" i="14" l="1"/>
  <c r="I1400" i="14" s="1"/>
  <c r="M1398" i="14"/>
  <c r="O1398" i="14"/>
  <c r="H874" i="13"/>
  <c r="P874" i="13"/>
  <c r="N1399" i="14" l="1"/>
  <c r="L1398" i="14"/>
  <c r="I1401" i="14"/>
  <c r="H875" i="13"/>
  <c r="H876" i="13" s="1"/>
  <c r="H877" i="13" s="1"/>
  <c r="I874" i="13"/>
  <c r="K1399" i="14" l="1"/>
  <c r="I1402" i="14"/>
  <c r="I875" i="13"/>
  <c r="J874" i="13"/>
  <c r="N874" i="13"/>
  <c r="O1399" i="14" l="1"/>
  <c r="I1403" i="14"/>
  <c r="M1399" i="14"/>
  <c r="M874" i="13"/>
  <c r="N875" i="13"/>
  <c r="I876" i="13"/>
  <c r="J875" i="13"/>
  <c r="L1399" i="14" l="1"/>
  <c r="K1400" i="14" s="1"/>
  <c r="N1400" i="14"/>
  <c r="I1404" i="14"/>
  <c r="N876" i="13"/>
  <c r="I877" i="13"/>
  <c r="J877" i="13" s="1"/>
  <c r="J876" i="13"/>
  <c r="L874" i="13"/>
  <c r="K875" i="13" s="1"/>
  <c r="P875" i="13" s="1"/>
  <c r="O875" i="13"/>
  <c r="M1400" i="14" l="1"/>
  <c r="L1400" i="14" s="1"/>
  <c r="K1401" i="14" s="1"/>
  <c r="I1405" i="14"/>
  <c r="O1400" i="14"/>
  <c r="M875" i="13"/>
  <c r="N877" i="13"/>
  <c r="N1401" i="14" l="1"/>
  <c r="M1401" i="14" s="1"/>
  <c r="O1401" i="14"/>
  <c r="I1406" i="14"/>
  <c r="O876" i="13"/>
  <c r="L875" i="13"/>
  <c r="K876" i="13" s="1"/>
  <c r="I1407" i="14" l="1"/>
  <c r="L1401" i="14"/>
  <c r="K1402" i="14" s="1"/>
  <c r="N1402" i="14"/>
  <c r="P876" i="13"/>
  <c r="M876" i="13"/>
  <c r="M1402" i="14" l="1"/>
  <c r="O1402" i="14"/>
  <c r="O877" i="13"/>
  <c r="L876" i="13"/>
  <c r="K877" i="13" s="1"/>
  <c r="N1403" i="14" l="1"/>
  <c r="L1402" i="14"/>
  <c r="K1403" i="14" s="1"/>
  <c r="P877" i="13"/>
  <c r="M877" i="13"/>
  <c r="O1403" i="14" l="1"/>
  <c r="M1403" i="14"/>
  <c r="O878" i="13"/>
  <c r="L877" i="13"/>
  <c r="K878" i="13" s="1"/>
  <c r="L1403" i="14" l="1"/>
  <c r="K1404" i="14" s="1"/>
  <c r="N1404" i="14"/>
  <c r="H878" i="13"/>
  <c r="P878" i="13"/>
  <c r="M1404" i="14" l="1"/>
  <c r="N1405" i="14" s="1"/>
  <c r="O1404" i="14"/>
  <c r="H879" i="13"/>
  <c r="H880" i="13" s="1"/>
  <c r="H881" i="13" s="1"/>
  <c r="I878" i="13"/>
  <c r="L1404" i="14" l="1"/>
  <c r="K1405" i="14" s="1"/>
  <c r="M1405" i="14" s="1"/>
  <c r="J878" i="13"/>
  <c r="I879" i="13"/>
  <c r="N878" i="13"/>
  <c r="O1405" i="14" l="1"/>
  <c r="N1406" i="14"/>
  <c r="L1405" i="14"/>
  <c r="K1406" i="14" s="1"/>
  <c r="M878" i="13"/>
  <c r="N879" i="13"/>
  <c r="J879" i="13"/>
  <c r="I880" i="13"/>
  <c r="O1406" i="14" l="1"/>
  <c r="M1406" i="14"/>
  <c r="N880" i="13"/>
  <c r="J880" i="13"/>
  <c r="I881" i="13"/>
  <c r="J881" i="13" s="1"/>
  <c r="L878" i="13"/>
  <c r="K879" i="13" s="1"/>
  <c r="P879" i="13" s="1"/>
  <c r="O879" i="13"/>
  <c r="L1406" i="14" l="1"/>
  <c r="K1407" i="14" s="1"/>
  <c r="N1407" i="14"/>
  <c r="M879" i="13"/>
  <c r="N881" i="13"/>
  <c r="M1407" i="14" l="1"/>
  <c r="L1407" i="14" s="1"/>
  <c r="K1408" i="14" s="1"/>
  <c r="O1407" i="14"/>
  <c r="J1408" i="14"/>
  <c r="J1409" i="14" s="1"/>
  <c r="J1410" i="14" s="1"/>
  <c r="J1411" i="14" s="1"/>
  <c r="J1412" i="14" s="1"/>
  <c r="J1413" i="14" s="1"/>
  <c r="J1414" i="14" s="1"/>
  <c r="J1415" i="14" s="1"/>
  <c r="J1416" i="14" s="1"/>
  <c r="J1417" i="14" s="1"/>
  <c r="O880" i="13"/>
  <c r="L879" i="13"/>
  <c r="K880" i="13" s="1"/>
  <c r="N1408" i="14" l="1"/>
  <c r="O1408" i="14"/>
  <c r="I1408" i="14"/>
  <c r="P880" i="13"/>
  <c r="M880" i="13"/>
  <c r="I1409" i="14" l="1"/>
  <c r="M1408" i="14"/>
  <c r="O881" i="13"/>
  <c r="L880" i="13"/>
  <c r="K881" i="13" s="1"/>
  <c r="L1408" i="14" l="1"/>
  <c r="K1409" i="14" s="1"/>
  <c r="N1409" i="14"/>
  <c r="I1410" i="14"/>
  <c r="P881" i="13"/>
  <c r="M881" i="13"/>
  <c r="M1409" i="14" l="1"/>
  <c r="N1410" i="14" s="1"/>
  <c r="I1411" i="14"/>
  <c r="O1409" i="14"/>
  <c r="L881" i="13"/>
  <c r="K882" i="13" s="1"/>
  <c r="O882" i="13"/>
  <c r="L1409" i="14" l="1"/>
  <c r="K1410" i="14" s="1"/>
  <c r="M1410" i="14" s="1"/>
  <c r="N1411" i="14" s="1"/>
  <c r="I1412" i="14"/>
  <c r="H882" i="13"/>
  <c r="P882" i="13"/>
  <c r="O1410" i="14" l="1"/>
  <c r="L1410" i="14"/>
  <c r="K1411" i="14" s="1"/>
  <c r="M1411" i="14" s="1"/>
  <c r="I1413" i="14"/>
  <c r="H883" i="13"/>
  <c r="H884" i="13" s="1"/>
  <c r="H885" i="13" s="1"/>
  <c r="I882" i="13"/>
  <c r="O1411" i="14" l="1"/>
  <c r="L1411" i="14"/>
  <c r="K1412" i="14" s="1"/>
  <c r="O1412" i="14" s="1"/>
  <c r="N1412" i="14"/>
  <c r="I1414" i="14"/>
  <c r="J882" i="13"/>
  <c r="I883" i="13"/>
  <c r="N882" i="13"/>
  <c r="M1412" i="14" l="1"/>
  <c r="N1413" i="14" s="1"/>
  <c r="I1415" i="14"/>
  <c r="N883" i="13"/>
  <c r="M882" i="13"/>
  <c r="J883" i="13"/>
  <c r="I884" i="13"/>
  <c r="L1412" i="14" l="1"/>
  <c r="K1413" i="14" s="1"/>
  <c r="O1413" i="14" s="1"/>
  <c r="I1416" i="14"/>
  <c r="J884" i="13"/>
  <c r="I885" i="13"/>
  <c r="J885" i="13" s="1"/>
  <c r="L882" i="13"/>
  <c r="K883" i="13" s="1"/>
  <c r="P883" i="13" s="1"/>
  <c r="O883" i="13"/>
  <c r="N884" i="13"/>
  <c r="M1413" i="14" l="1"/>
  <c r="I1417" i="14"/>
  <c r="M883" i="13"/>
  <c r="O884" i="13" s="1"/>
  <c r="N885" i="13"/>
  <c r="L1413" i="14" l="1"/>
  <c r="K1414" i="14" s="1"/>
  <c r="O1414" i="14" s="1"/>
  <c r="N1414" i="14"/>
  <c r="L883" i="13"/>
  <c r="K884" i="13" s="1"/>
  <c r="P884" i="13" s="1"/>
  <c r="M1414" i="14" l="1"/>
  <c r="L1414" i="14" s="1"/>
  <c r="K1415" i="14" s="1"/>
  <c r="O1415" i="14" s="1"/>
  <c r="M884" i="13"/>
  <c r="O885" i="13" s="1"/>
  <c r="N1415" i="14" l="1"/>
  <c r="M1415" i="14" s="1"/>
  <c r="L1415" i="14" s="1"/>
  <c r="K1416" i="14" s="1"/>
  <c r="O1416" i="14" s="1"/>
  <c r="L884" i="13"/>
  <c r="K885" i="13" s="1"/>
  <c r="P885" i="13" s="1"/>
  <c r="N1416" i="14" l="1"/>
  <c r="M1416" i="14" s="1"/>
  <c r="L1416" i="14" s="1"/>
  <c r="K1417" i="14" s="1"/>
  <c r="O1417" i="14" s="1"/>
  <c r="M885" i="13"/>
  <c r="L885" i="13" s="1"/>
  <c r="K886" i="13" s="1"/>
  <c r="J1418" i="14" l="1"/>
  <c r="J1419" i="14" s="1"/>
  <c r="J1420" i="14" s="1"/>
  <c r="J1421" i="14" s="1"/>
  <c r="J1422" i="14" s="1"/>
  <c r="J1423" i="14" s="1"/>
  <c r="J1424" i="14" s="1"/>
  <c r="J1425" i="14" s="1"/>
  <c r="J1426" i="14" s="1"/>
  <c r="J1427" i="14" s="1"/>
  <c r="N1417" i="14"/>
  <c r="M1417" i="14" s="1"/>
  <c r="O886" i="13"/>
  <c r="H886" i="13"/>
  <c r="P886" i="13"/>
  <c r="I1418" i="14" l="1"/>
  <c r="I1419" i="14" s="1"/>
  <c r="N1418" i="14"/>
  <c r="L1417" i="14"/>
  <c r="K1418" i="14" s="1"/>
  <c r="O1418" i="14" s="1"/>
  <c r="H887" i="13"/>
  <c r="I886" i="13"/>
  <c r="M1418" i="14" l="1"/>
  <c r="N1419" i="14" s="1"/>
  <c r="I1420" i="14"/>
  <c r="I887" i="13"/>
  <c r="J886" i="13"/>
  <c r="N886" i="13"/>
  <c r="L1418" i="14" l="1"/>
  <c r="K1419" i="14" s="1"/>
  <c r="O1419" i="14" s="1"/>
  <c r="I1421" i="14"/>
  <c r="N887" i="13"/>
  <c r="M886" i="13"/>
  <c r="J887" i="13"/>
  <c r="M1419" i="14" l="1"/>
  <c r="L1419" i="14" s="1"/>
  <c r="K1420" i="14" s="1"/>
  <c r="I1422" i="14"/>
  <c r="O887" i="13"/>
  <c r="L886" i="13"/>
  <c r="K887" i="13" s="1"/>
  <c r="P887" i="13" s="1"/>
  <c r="N1420" i="14" l="1"/>
  <c r="M1420" i="14" s="1"/>
  <c r="O1420" i="14"/>
  <c r="I1423" i="14"/>
  <c r="M887" i="13"/>
  <c r="I1424" i="14" l="1"/>
  <c r="L1420" i="14"/>
  <c r="K1421" i="14" s="1"/>
  <c r="N1421" i="14"/>
  <c r="L887" i="13"/>
  <c r="K888" i="13" s="1"/>
  <c r="H888" i="13" s="1"/>
  <c r="O888" i="13"/>
  <c r="M1421" i="14" l="1"/>
  <c r="L1421" i="14" s="1"/>
  <c r="K1422" i="14" s="1"/>
  <c r="O1421" i="14"/>
  <c r="I1425" i="14"/>
  <c r="H889" i="13"/>
  <c r="I888" i="13"/>
  <c r="P888" i="13"/>
  <c r="N1422" i="14" l="1"/>
  <c r="M1422" i="14" s="1"/>
  <c r="I1426" i="14"/>
  <c r="O1422" i="14"/>
  <c r="J888" i="13"/>
  <c r="I889" i="13"/>
  <c r="J889" i="13" s="1"/>
  <c r="N888" i="13"/>
  <c r="N1423" i="14" l="1"/>
  <c r="L1422" i="14"/>
  <c r="K1423" i="14" s="1"/>
  <c r="I1427" i="14"/>
  <c r="N889" i="13"/>
  <c r="M888" i="13"/>
  <c r="O1423" i="14" l="1"/>
  <c r="M1423" i="14"/>
  <c r="O889" i="13"/>
  <c r="L888" i="13"/>
  <c r="K889" i="13" s="1"/>
  <c r="N1424" i="14" l="1"/>
  <c r="L1423" i="14"/>
  <c r="K1424" i="14" s="1"/>
  <c r="M889" i="13"/>
  <c r="P889" i="13"/>
  <c r="H890" i="13"/>
  <c r="O1424" i="14" l="1"/>
  <c r="M1424" i="14"/>
  <c r="L889" i="13"/>
  <c r="K890" i="13" s="1"/>
  <c r="P890" i="13" s="1"/>
  <c r="O890" i="13"/>
  <c r="H891" i="13"/>
  <c r="H892" i="13" s="1"/>
  <c r="H893" i="13" s="1"/>
  <c r="I890" i="13"/>
  <c r="L1424" i="14" l="1"/>
  <c r="K1425" i="14" s="1"/>
  <c r="N1425" i="14"/>
  <c r="I891" i="13"/>
  <c r="J890" i="13"/>
  <c r="N890" i="13"/>
  <c r="M1425" i="14" l="1"/>
  <c r="N1426" i="14" s="1"/>
  <c r="O1425" i="14"/>
  <c r="M890" i="13"/>
  <c r="N891" i="13"/>
  <c r="I892" i="13"/>
  <c r="J891" i="13"/>
  <c r="L1425" i="14" l="1"/>
  <c r="K1426" i="14" s="1"/>
  <c r="O1426" i="14" s="1"/>
  <c r="N892" i="13"/>
  <c r="J892" i="13"/>
  <c r="I893" i="13"/>
  <c r="J893" i="13" s="1"/>
  <c r="L890" i="13"/>
  <c r="K891" i="13" s="1"/>
  <c r="P891" i="13" s="1"/>
  <c r="O891" i="13"/>
  <c r="M1426" i="14" l="1"/>
  <c r="L1426" i="14" s="1"/>
  <c r="K1427" i="14" s="1"/>
  <c r="M891" i="13"/>
  <c r="N893" i="13"/>
  <c r="N1427" i="14" l="1"/>
  <c r="M1427" i="14" s="1"/>
  <c r="L1427" i="14" s="1"/>
  <c r="K1428" i="14" s="1"/>
  <c r="O1427" i="14"/>
  <c r="J1428" i="14"/>
  <c r="J1429" i="14" s="1"/>
  <c r="J1430" i="14" s="1"/>
  <c r="J1431" i="14" s="1"/>
  <c r="J1432" i="14" s="1"/>
  <c r="J1433" i="14" s="1"/>
  <c r="J1434" i="14" s="1"/>
  <c r="J1435" i="14" s="1"/>
  <c r="J1436" i="14" s="1"/>
  <c r="J1437" i="14" s="1"/>
  <c r="L891" i="13"/>
  <c r="K892" i="13" s="1"/>
  <c r="O892" i="13"/>
  <c r="N1428" i="14" l="1"/>
  <c r="I1428" i="14"/>
  <c r="O1428" i="14"/>
  <c r="P892" i="13"/>
  <c r="M892" i="13"/>
  <c r="M1428" i="14" l="1"/>
  <c r="I1429" i="14"/>
  <c r="O893" i="13"/>
  <c r="L892" i="13"/>
  <c r="K893" i="13" s="1"/>
  <c r="I1430" i="14" l="1"/>
  <c r="N1429" i="14"/>
  <c r="L1428" i="14"/>
  <c r="K1429" i="14" s="1"/>
  <c r="P893" i="13"/>
  <c r="M893" i="13"/>
  <c r="M1429" i="14" l="1"/>
  <c r="N1430" i="14" s="1"/>
  <c r="O1429" i="14"/>
  <c r="I1431" i="14"/>
  <c r="L893" i="13"/>
  <c r="K894" i="13" s="1"/>
  <c r="O894" i="13"/>
  <c r="L1429" i="14" l="1"/>
  <c r="K1430" i="14" s="1"/>
  <c r="M1430" i="14" s="1"/>
  <c r="I1432" i="14"/>
  <c r="H894" i="13"/>
  <c r="P894" i="13"/>
  <c r="O1430" i="14" l="1"/>
  <c r="L1430" i="14"/>
  <c r="K1431" i="14" s="1"/>
  <c r="O1431" i="14" s="1"/>
  <c r="N1431" i="14"/>
  <c r="I1433" i="14"/>
  <c r="H895" i="13"/>
  <c r="H896" i="13" s="1"/>
  <c r="H897" i="13" s="1"/>
  <c r="I894" i="13"/>
  <c r="M1431" i="14" l="1"/>
  <c r="L1431" i="14" s="1"/>
  <c r="K1432" i="14" s="1"/>
  <c r="O1432" i="14" s="1"/>
  <c r="I1434" i="14"/>
  <c r="J894" i="13"/>
  <c r="I895" i="13"/>
  <c r="N894" i="13"/>
  <c r="N1432" i="14" l="1"/>
  <c r="M1432" i="14" s="1"/>
  <c r="I1435" i="14"/>
  <c r="J895" i="13"/>
  <c r="I896" i="13"/>
  <c r="N895" i="13"/>
  <c r="M894" i="13"/>
  <c r="N1433" i="14" l="1"/>
  <c r="L1432" i="14"/>
  <c r="K1433" i="14" s="1"/>
  <c r="O1433" i="14" s="1"/>
  <c r="I1436" i="14"/>
  <c r="J896" i="13"/>
  <c r="I897" i="13"/>
  <c r="J897" i="13" s="1"/>
  <c r="O895" i="13"/>
  <c r="L894" i="13"/>
  <c r="K895" i="13" s="1"/>
  <c r="P895" i="13" s="1"/>
  <c r="N896" i="13"/>
  <c r="M1433" i="14" l="1"/>
  <c r="I1437" i="14"/>
  <c r="M895" i="13"/>
  <c r="N897" i="13"/>
  <c r="N1434" i="14" l="1"/>
  <c r="L1433" i="14"/>
  <c r="K1434" i="14" s="1"/>
  <c r="O896" i="13"/>
  <c r="L895" i="13"/>
  <c r="K896" i="13" s="1"/>
  <c r="M1434" i="14" l="1"/>
  <c r="O1434" i="14"/>
  <c r="P896" i="13"/>
  <c r="M896" i="13"/>
  <c r="L1434" i="14" l="1"/>
  <c r="K1435" i="14" s="1"/>
  <c r="O1435" i="14" s="1"/>
  <c r="N1435" i="14"/>
  <c r="O897" i="13"/>
  <c r="L896" i="13"/>
  <c r="K897" i="13" s="1"/>
  <c r="M1435" i="14" l="1"/>
  <c r="N1436" i="14" s="1"/>
  <c r="P897" i="13"/>
  <c r="M897" i="13"/>
  <c r="L1435" i="14" l="1"/>
  <c r="K1436" i="14" s="1"/>
  <c r="M1436" i="14" s="1"/>
  <c r="O898" i="13"/>
  <c r="L897" i="13"/>
  <c r="K898" i="13" s="1"/>
  <c r="O1436" i="14" l="1"/>
  <c r="N1437" i="14"/>
  <c r="L1436" i="14"/>
  <c r="K1437" i="14" s="1"/>
  <c r="P898" i="13"/>
  <c r="H898" i="13"/>
  <c r="J1438" i="14" l="1"/>
  <c r="J1439" i="14" s="1"/>
  <c r="J1440" i="14" s="1"/>
  <c r="J1441" i="14" s="1"/>
  <c r="J1442" i="14" s="1"/>
  <c r="J1443" i="14" s="1"/>
  <c r="J1444" i="14" s="1"/>
  <c r="J1445" i="14" s="1"/>
  <c r="J1446" i="14" s="1"/>
  <c r="J1447" i="14" s="1"/>
  <c r="O1437" i="14"/>
  <c r="M1437" i="14"/>
  <c r="H899" i="13"/>
  <c r="H900" i="13" s="1"/>
  <c r="H901" i="13" s="1"/>
  <c r="I898" i="13"/>
  <c r="I1438" i="14" l="1"/>
  <c r="I1439" i="14" s="1"/>
  <c r="I1440" i="14" s="1"/>
  <c r="L1437" i="14"/>
  <c r="K1438" i="14" s="1"/>
  <c r="O1438" i="14" s="1"/>
  <c r="N1438" i="14"/>
  <c r="I899" i="13"/>
  <c r="J898" i="13"/>
  <c r="N898" i="13"/>
  <c r="M1438" i="14" l="1"/>
  <c r="N1439" i="14" s="1"/>
  <c r="I1441" i="14"/>
  <c r="I1442" i="14" s="1"/>
  <c r="I1443" i="14" s="1"/>
  <c r="I1444" i="14" s="1"/>
  <c r="N899" i="13"/>
  <c r="M898" i="13"/>
  <c r="J899" i="13"/>
  <c r="I900" i="13"/>
  <c r="L1438" i="14" l="1"/>
  <c r="K1439" i="14" s="1"/>
  <c r="O1439" i="14" s="1"/>
  <c r="I1445" i="14"/>
  <c r="O899" i="13"/>
  <c r="L898" i="13"/>
  <c r="K899" i="13" s="1"/>
  <c r="P899" i="13" s="1"/>
  <c r="J900" i="13"/>
  <c r="I901" i="13"/>
  <c r="J901" i="13" s="1"/>
  <c r="N900" i="13"/>
  <c r="M1439" i="14" l="1"/>
  <c r="N1440" i="14" s="1"/>
  <c r="I1446" i="14"/>
  <c r="M899" i="13"/>
  <c r="L899" i="13" s="1"/>
  <c r="K900" i="13" s="1"/>
  <c r="P900" i="13" s="1"/>
  <c r="N901" i="13"/>
  <c r="L1439" i="14" l="1"/>
  <c r="K1440" i="14" s="1"/>
  <c r="O1440" i="14" s="1"/>
  <c r="O900" i="13"/>
  <c r="I1447" i="14"/>
  <c r="M900" i="13"/>
  <c r="M1440" i="14" l="1"/>
  <c r="L1440" i="14" s="1"/>
  <c r="K1441" i="14" s="1"/>
  <c r="O1441" i="14" s="1"/>
  <c r="L900" i="13"/>
  <c r="K901" i="13" s="1"/>
  <c r="O901" i="13"/>
  <c r="N1441" i="14" l="1"/>
  <c r="M1441" i="14" s="1"/>
  <c r="L1441" i="14" s="1"/>
  <c r="K1442" i="14" s="1"/>
  <c r="O1442" i="14" s="1"/>
  <c r="P901" i="13"/>
  <c r="M901" i="13"/>
  <c r="N1442" i="14" l="1"/>
  <c r="M1442" i="14" s="1"/>
  <c r="N1443" i="14" s="1"/>
  <c r="L901" i="13"/>
  <c r="K902" i="13" s="1"/>
  <c r="O902" i="13"/>
  <c r="L1442" i="14" l="1"/>
  <c r="K1443" i="14" s="1"/>
  <c r="M1443" i="14" s="1"/>
  <c r="H902" i="13"/>
  <c r="P902" i="13"/>
  <c r="O1443" i="14" l="1"/>
  <c r="L1443" i="14"/>
  <c r="K1444" i="14" s="1"/>
  <c r="O1444" i="14" s="1"/>
  <c r="N1444" i="14"/>
  <c r="H903" i="13"/>
  <c r="H904" i="13" s="1"/>
  <c r="H905" i="13" s="1"/>
  <c r="I902" i="13"/>
  <c r="M1444" i="14" l="1"/>
  <c r="L1444" i="14" s="1"/>
  <c r="K1445" i="14" s="1"/>
  <c r="O1445" i="14" s="1"/>
  <c r="I903" i="13"/>
  <c r="J902" i="13"/>
  <c r="N902" i="13"/>
  <c r="N1445" i="14" l="1"/>
  <c r="M1445" i="14" s="1"/>
  <c r="N903" i="13"/>
  <c r="M902" i="13"/>
  <c r="I904" i="13"/>
  <c r="J903" i="13"/>
  <c r="N1446" i="14" l="1"/>
  <c r="L1445" i="14"/>
  <c r="K1446" i="14" s="1"/>
  <c r="O1446" i="14" s="1"/>
  <c r="L902" i="13"/>
  <c r="K903" i="13" s="1"/>
  <c r="P903" i="13" s="1"/>
  <c r="O903" i="13"/>
  <c r="I905" i="13"/>
  <c r="J905" i="13" s="1"/>
  <c r="J904" i="13"/>
  <c r="N904" i="13"/>
  <c r="M1446" i="14" l="1"/>
  <c r="L1446" i="14" s="1"/>
  <c r="K1447" i="14" s="1"/>
  <c r="M903" i="13"/>
  <c r="L903" i="13" s="1"/>
  <c r="K904" i="13" s="1"/>
  <c r="P904" i="13" s="1"/>
  <c r="N905" i="13"/>
  <c r="N1447" i="14" l="1"/>
  <c r="M1447" i="14" s="1"/>
  <c r="L1447" i="14" s="1"/>
  <c r="K1448" i="14" s="1"/>
  <c r="O1448" i="14" s="1"/>
  <c r="O904" i="13"/>
  <c r="J1448" i="14"/>
  <c r="J1449" i="14" s="1"/>
  <c r="J1450" i="14" s="1"/>
  <c r="J1451" i="14" s="1"/>
  <c r="J1452" i="14" s="1"/>
  <c r="J1453" i="14" s="1"/>
  <c r="J1454" i="14" s="1"/>
  <c r="J1455" i="14" s="1"/>
  <c r="J1456" i="14" s="1"/>
  <c r="J1457" i="14" s="1"/>
  <c r="O1447" i="14"/>
  <c r="M904" i="13"/>
  <c r="O905" i="13" s="1"/>
  <c r="N1448" i="14" l="1"/>
  <c r="I1448" i="14"/>
  <c r="L904" i="13"/>
  <c r="K905" i="13" s="1"/>
  <c r="P905" i="13" s="1"/>
  <c r="I1449" i="14" l="1"/>
  <c r="I1450" i="14" s="1"/>
  <c r="I1451" i="14" s="1"/>
  <c r="I1452" i="14" s="1"/>
  <c r="M1448" i="14"/>
  <c r="M905" i="13"/>
  <c r="O906" i="13" s="1"/>
  <c r="N1449" i="14" l="1"/>
  <c r="L1448" i="14"/>
  <c r="K1449" i="14" s="1"/>
  <c r="I1453" i="14"/>
  <c r="I1454" i="14" s="1"/>
  <c r="I1455" i="14" s="1"/>
  <c r="I1456" i="14" s="1"/>
  <c r="L905" i="13"/>
  <c r="K906" i="13" s="1"/>
  <c r="P906" i="13" s="1"/>
  <c r="H906" i="13"/>
  <c r="O1449" i="14" l="1"/>
  <c r="M1449" i="14"/>
  <c r="I1457" i="14"/>
  <c r="I906" i="13"/>
  <c r="H907" i="13"/>
  <c r="N1450" i="14" l="1"/>
  <c r="L1449" i="14"/>
  <c r="K1450" i="14" s="1"/>
  <c r="I907" i="13"/>
  <c r="J906" i="13"/>
  <c r="N906" i="13"/>
  <c r="M1450" i="14" l="1"/>
  <c r="O1450" i="14"/>
  <c r="M906" i="13"/>
  <c r="N907" i="13"/>
  <c r="J907" i="13"/>
  <c r="L1450" i="14" l="1"/>
  <c r="K1451" i="14" s="1"/>
  <c r="N1451" i="14"/>
  <c r="L906" i="13"/>
  <c r="K907" i="13" s="1"/>
  <c r="P907" i="13" s="1"/>
  <c r="O907" i="13"/>
  <c r="M1451" i="14" l="1"/>
  <c r="O1451" i="14"/>
  <c r="M907" i="13"/>
  <c r="N1452" i="14" l="1"/>
  <c r="L1451" i="14"/>
  <c r="K1452" i="14" s="1"/>
  <c r="O1452" i="14" s="1"/>
  <c r="O908" i="13"/>
  <c r="L907" i="13"/>
  <c r="K908" i="13" s="1"/>
  <c r="H908" i="13" s="1"/>
  <c r="M1452" i="14" l="1"/>
  <c r="H909" i="13"/>
  <c r="I908" i="13"/>
  <c r="P908" i="13"/>
  <c r="N1453" i="14" l="1"/>
  <c r="L1452" i="14"/>
  <c r="K1453" i="14" s="1"/>
  <c r="J908" i="13"/>
  <c r="I909" i="13"/>
  <c r="J909" i="13" s="1"/>
  <c r="N908" i="13"/>
  <c r="O1453" i="14" l="1"/>
  <c r="M1453" i="14"/>
  <c r="N909" i="13"/>
  <c r="M908" i="13"/>
  <c r="L1453" i="14" l="1"/>
  <c r="K1454" i="14" s="1"/>
  <c r="O1454" i="14" s="1"/>
  <c r="N1454" i="14"/>
  <c r="L908" i="13"/>
  <c r="K909" i="13" s="1"/>
  <c r="O909" i="13"/>
  <c r="M1454" i="14" l="1"/>
  <c r="L1454" i="14" s="1"/>
  <c r="K1455" i="14" s="1"/>
  <c r="O1455" i="14" s="1"/>
  <c r="P909" i="13"/>
  <c r="M909" i="13"/>
  <c r="H910" i="13"/>
  <c r="N1455" i="14" l="1"/>
  <c r="M1455" i="14" s="1"/>
  <c r="L1455" i="14" s="1"/>
  <c r="K1456" i="14" s="1"/>
  <c r="O1456" i="14" s="1"/>
  <c r="L909" i="13"/>
  <c r="K910" i="13" s="1"/>
  <c r="P910" i="13" s="1"/>
  <c r="O910" i="13"/>
  <c r="H911" i="13"/>
  <c r="H912" i="13" s="1"/>
  <c r="H913" i="13" s="1"/>
  <c r="I910" i="13"/>
  <c r="N1456" i="14" l="1"/>
  <c r="M1456" i="14" s="1"/>
  <c r="L1456" i="14" s="1"/>
  <c r="K1457" i="14" s="1"/>
  <c r="J910" i="13"/>
  <c r="I911" i="13"/>
  <c r="N910" i="13"/>
  <c r="N1457" i="14" l="1"/>
  <c r="M1457" i="14" s="1"/>
  <c r="O1457" i="14"/>
  <c r="J1458" i="14"/>
  <c r="J1459" i="14" s="1"/>
  <c r="J1460" i="14" s="1"/>
  <c r="J1461" i="14" s="1"/>
  <c r="J1462" i="14" s="1"/>
  <c r="J1463" i="14" s="1"/>
  <c r="J1464" i="14" s="1"/>
  <c r="J1465" i="14" s="1"/>
  <c r="J1466" i="14" s="1"/>
  <c r="J1467" i="14" s="1"/>
  <c r="M910" i="13"/>
  <c r="N911" i="13"/>
  <c r="J911" i="13"/>
  <c r="I912" i="13"/>
  <c r="N1458" i="14" l="1"/>
  <c r="L1457" i="14"/>
  <c r="K1458" i="14" s="1"/>
  <c r="O1458" i="14" s="1"/>
  <c r="I1458" i="14"/>
  <c r="N912" i="13"/>
  <c r="I913" i="13"/>
  <c r="J913" i="13" s="1"/>
  <c r="J912" i="13"/>
  <c r="O911" i="13"/>
  <c r="L910" i="13"/>
  <c r="K911" i="13" s="1"/>
  <c r="P911" i="13" s="1"/>
  <c r="I1459" i="14" l="1"/>
  <c r="M1458" i="14"/>
  <c r="M911" i="13"/>
  <c r="N913" i="13"/>
  <c r="N1459" i="14" l="1"/>
  <c r="L1458" i="14"/>
  <c r="K1459" i="14" s="1"/>
  <c r="O1459" i="14" s="1"/>
  <c r="I1460" i="14"/>
  <c r="L911" i="13"/>
  <c r="K912" i="13" s="1"/>
  <c r="O912" i="13"/>
  <c r="M1459" i="14" l="1"/>
  <c r="N1460" i="14" s="1"/>
  <c r="I1461" i="14"/>
  <c r="P912" i="13"/>
  <c r="M912" i="13"/>
  <c r="L1459" i="14" l="1"/>
  <c r="K1460" i="14" s="1"/>
  <c r="M1460" i="14" s="1"/>
  <c r="L1460" i="14" s="1"/>
  <c r="K1461" i="14" s="1"/>
  <c r="O1461" i="14" s="1"/>
  <c r="I1462" i="14"/>
  <c r="I1463" i="14" s="1"/>
  <c r="O913" i="13"/>
  <c r="L912" i="13"/>
  <c r="K913" i="13" s="1"/>
  <c r="O1460" i="14" l="1"/>
  <c r="N1461" i="14"/>
  <c r="M1461" i="14" s="1"/>
  <c r="I1464" i="14"/>
  <c r="P913" i="13"/>
  <c r="M913" i="13"/>
  <c r="L1461" i="14" l="1"/>
  <c r="K1462" i="14" s="1"/>
  <c r="N1462" i="14"/>
  <c r="I1465" i="14"/>
  <c r="I1466" i="14" s="1"/>
  <c r="I1467" i="14" s="1"/>
  <c r="O914" i="13"/>
  <c r="L913" i="13"/>
  <c r="K914" i="13" s="1"/>
  <c r="M1462" i="14" l="1"/>
  <c r="O1462" i="14"/>
  <c r="H914" i="13"/>
  <c r="P914" i="13"/>
  <c r="N1463" i="14" l="1"/>
  <c r="L1462" i="14"/>
  <c r="K1463" i="14" s="1"/>
  <c r="O1463" i="14" s="1"/>
  <c r="H915" i="13"/>
  <c r="H916" i="13" s="1"/>
  <c r="H917" i="13" s="1"/>
  <c r="I914" i="13"/>
  <c r="M1463" i="14" l="1"/>
  <c r="J914" i="13"/>
  <c r="I915" i="13"/>
  <c r="N914" i="13"/>
  <c r="N1464" i="14" l="1"/>
  <c r="L1463" i="14"/>
  <c r="K1464" i="14" s="1"/>
  <c r="N915" i="13"/>
  <c r="M914" i="13"/>
  <c r="I916" i="13"/>
  <c r="J915" i="13"/>
  <c r="O1464" i="14" l="1"/>
  <c r="M1464" i="14"/>
  <c r="L914" i="13"/>
  <c r="K915" i="13" s="1"/>
  <c r="P915" i="13" s="1"/>
  <c r="O915" i="13"/>
  <c r="I917" i="13"/>
  <c r="J917" i="13" s="1"/>
  <c r="J916" i="13"/>
  <c r="N916" i="13"/>
  <c r="N1465" i="14" l="1"/>
  <c r="L1464" i="14"/>
  <c r="K1465" i="14" s="1"/>
  <c r="M915" i="13"/>
  <c r="O916" i="13" s="1"/>
  <c r="N917" i="13"/>
  <c r="M1465" i="14" l="1"/>
  <c r="O1465" i="14"/>
  <c r="L915" i="13"/>
  <c r="K916" i="13" s="1"/>
  <c r="P916" i="13" s="1"/>
  <c r="N1466" i="14" l="1"/>
  <c r="L1465" i="14"/>
  <c r="K1466" i="14" s="1"/>
  <c r="M916" i="13"/>
  <c r="O917" i="13" s="1"/>
  <c r="M1466" i="14" l="1"/>
  <c r="O1466" i="14"/>
  <c r="L916" i="13"/>
  <c r="K917" i="13" s="1"/>
  <c r="M917" i="13" s="1"/>
  <c r="N1467" i="14" l="1"/>
  <c r="L1466" i="14"/>
  <c r="K1467" i="14" s="1"/>
  <c r="P917" i="13"/>
  <c r="O918" i="13"/>
  <c r="L917" i="13"/>
  <c r="K918" i="13" s="1"/>
  <c r="J1468" i="14" l="1"/>
  <c r="J1469" i="14" s="1"/>
  <c r="J1470" i="14" s="1"/>
  <c r="J1471" i="14" s="1"/>
  <c r="J1472" i="14" s="1"/>
  <c r="J1473" i="14" s="1"/>
  <c r="J1474" i="14" s="1"/>
  <c r="J1475" i="14" s="1"/>
  <c r="J1476" i="14" s="1"/>
  <c r="J1477" i="14" s="1"/>
  <c r="O1467" i="14"/>
  <c r="M1467" i="14"/>
  <c r="H918" i="13"/>
  <c r="P918" i="13"/>
  <c r="I1468" i="14" l="1"/>
  <c r="I1469" i="14" s="1"/>
  <c r="I1470" i="14" s="1"/>
  <c r="I1471" i="14" s="1"/>
  <c r="L1467" i="14"/>
  <c r="K1468" i="14" s="1"/>
  <c r="O1468" i="14" s="1"/>
  <c r="N1468" i="14"/>
  <c r="I918" i="13"/>
  <c r="H919" i="13"/>
  <c r="H920" i="13" s="1"/>
  <c r="H921" i="13" s="1"/>
  <c r="M1468" i="14" l="1"/>
  <c r="N1469" i="14" s="1"/>
  <c r="I1472" i="14"/>
  <c r="I1473" i="14" s="1"/>
  <c r="I919" i="13"/>
  <c r="J918" i="13"/>
  <c r="N918" i="13"/>
  <c r="L1468" i="14" l="1"/>
  <c r="K1469" i="14" s="1"/>
  <c r="O1469" i="14" s="1"/>
  <c r="I1474" i="14"/>
  <c r="N919" i="13"/>
  <c r="M918" i="13"/>
  <c r="I920" i="13"/>
  <c r="J919" i="13"/>
  <c r="M1469" i="14" l="1"/>
  <c r="L1469" i="14" s="1"/>
  <c r="K1470" i="14" s="1"/>
  <c r="I1475" i="14"/>
  <c r="J920" i="13"/>
  <c r="I921" i="13"/>
  <c r="J921" i="13" s="1"/>
  <c r="L918" i="13"/>
  <c r="K919" i="13" s="1"/>
  <c r="P919" i="13" s="1"/>
  <c r="O919" i="13"/>
  <c r="N920" i="13"/>
  <c r="N1470" i="14" l="1"/>
  <c r="M1470" i="14" s="1"/>
  <c r="O1470" i="14"/>
  <c r="I1476" i="14"/>
  <c r="N921" i="13"/>
  <c r="M919" i="13"/>
  <c r="I1477" i="14" l="1"/>
  <c r="L1470" i="14"/>
  <c r="K1471" i="14" s="1"/>
  <c r="N1471" i="14"/>
  <c r="L919" i="13"/>
  <c r="K920" i="13" s="1"/>
  <c r="O920" i="13"/>
  <c r="O1471" i="14" l="1"/>
  <c r="M1471" i="14"/>
  <c r="P920" i="13"/>
  <c r="M920" i="13"/>
  <c r="N1472" i="14" l="1"/>
  <c r="L1471" i="14"/>
  <c r="K1472" i="14" s="1"/>
  <c r="O921" i="13"/>
  <c r="L920" i="13"/>
  <c r="K921" i="13" s="1"/>
  <c r="M1472" i="14" l="1"/>
  <c r="O1472" i="14"/>
  <c r="P921" i="13"/>
  <c r="M921" i="13"/>
  <c r="L1472" i="14" l="1"/>
  <c r="K1473" i="14" s="1"/>
  <c r="O1473" i="14" s="1"/>
  <c r="N1473" i="14"/>
  <c r="L921" i="13"/>
  <c r="K922" i="13" s="1"/>
  <c r="O922" i="13"/>
  <c r="M1473" i="14" l="1"/>
  <c r="N1474" i="14" s="1"/>
  <c r="H922" i="13"/>
  <c r="P922" i="13"/>
  <c r="L1473" i="14" l="1"/>
  <c r="K1474" i="14" s="1"/>
  <c r="O1474" i="14" s="1"/>
  <c r="H923" i="13"/>
  <c r="H924" i="13" s="1"/>
  <c r="H925" i="13" s="1"/>
  <c r="I922" i="13"/>
  <c r="M1474" i="14" l="1"/>
  <c r="L1474" i="14" s="1"/>
  <c r="K1475" i="14" s="1"/>
  <c r="O1475" i="14" s="1"/>
  <c r="I923" i="13"/>
  <c r="J922" i="13"/>
  <c r="N922" i="13"/>
  <c r="N1475" i="14" l="1"/>
  <c r="M1475" i="14" s="1"/>
  <c r="N1476" i="14" s="1"/>
  <c r="N923" i="13"/>
  <c r="M922" i="13"/>
  <c r="J923" i="13"/>
  <c r="I924" i="13"/>
  <c r="L1475" i="14" l="1"/>
  <c r="K1476" i="14" s="1"/>
  <c r="O1476" i="14" s="1"/>
  <c r="J924" i="13"/>
  <c r="I925" i="13"/>
  <c r="J925" i="13" s="1"/>
  <c r="O923" i="13"/>
  <c r="L922" i="13"/>
  <c r="K923" i="13" s="1"/>
  <c r="P923" i="13" s="1"/>
  <c r="N924" i="13"/>
  <c r="M1476" i="14" l="1"/>
  <c r="N1477" i="14" s="1"/>
  <c r="M923" i="13"/>
  <c r="L923" i="13" s="1"/>
  <c r="K924" i="13" s="1"/>
  <c r="P924" i="13" s="1"/>
  <c r="N925" i="13"/>
  <c r="L1476" i="14" l="1"/>
  <c r="K1477" i="14" s="1"/>
  <c r="O1477" i="14" s="1"/>
  <c r="O924" i="13"/>
  <c r="M924" i="13"/>
  <c r="M1477" i="14" l="1"/>
  <c r="N1478" i="14" s="1"/>
  <c r="J1478" i="14"/>
  <c r="J1479" i="14" s="1"/>
  <c r="J1480" i="14" s="1"/>
  <c r="J1481" i="14" s="1"/>
  <c r="J1482" i="14" s="1"/>
  <c r="J1483" i="14" s="1"/>
  <c r="J1484" i="14" s="1"/>
  <c r="J1485" i="14" s="1"/>
  <c r="J1486" i="14" s="1"/>
  <c r="J1487" i="14" s="1"/>
  <c r="O925" i="13"/>
  <c r="L924" i="13"/>
  <c r="K925" i="13" s="1"/>
  <c r="L1477" i="14" l="1"/>
  <c r="K1478" i="14" s="1"/>
  <c r="O1478" i="14" s="1"/>
  <c r="I1478" i="14"/>
  <c r="I1479" i="14" s="1"/>
  <c r="P925" i="13"/>
  <c r="M925" i="13"/>
  <c r="M1478" i="14" l="1"/>
  <c r="N1479" i="14" s="1"/>
  <c r="I1480" i="14"/>
  <c r="I1481" i="14" s="1"/>
  <c r="O926" i="13"/>
  <c r="L925" i="13"/>
  <c r="K926" i="13" s="1"/>
  <c r="L1478" i="14" l="1"/>
  <c r="K1479" i="14" s="1"/>
  <c r="O1479" i="14" s="1"/>
  <c r="I1482" i="14"/>
  <c r="H926" i="13"/>
  <c r="P926" i="13"/>
  <c r="M1479" i="14" l="1"/>
  <c r="L1479" i="14" s="1"/>
  <c r="K1480" i="14" s="1"/>
  <c r="O1480" i="14" s="1"/>
  <c r="I1483" i="14"/>
  <c r="I926" i="13"/>
  <c r="H927" i="13"/>
  <c r="N1480" i="14" l="1"/>
  <c r="M1480" i="14" s="1"/>
  <c r="L1480" i="14" s="1"/>
  <c r="K1481" i="14" s="1"/>
  <c r="O1481" i="14" s="1"/>
  <c r="I1484" i="14"/>
  <c r="J926" i="13"/>
  <c r="I927" i="13"/>
  <c r="N926" i="13"/>
  <c r="N1481" i="14" l="1"/>
  <c r="M1481" i="14" s="1"/>
  <c r="I1485" i="14"/>
  <c r="I1486" i="14" s="1"/>
  <c r="M926" i="13"/>
  <c r="N927" i="13"/>
  <c r="J927" i="13"/>
  <c r="I1487" i="14" l="1"/>
  <c r="L1481" i="14"/>
  <c r="K1482" i="14" s="1"/>
  <c r="O1482" i="14" s="1"/>
  <c r="N1482" i="14"/>
  <c r="O927" i="13"/>
  <c r="L926" i="13"/>
  <c r="K927" i="13" s="1"/>
  <c r="P927" i="13" s="1"/>
  <c r="M1482" i="14" l="1"/>
  <c r="L1482" i="14" s="1"/>
  <c r="K1483" i="14" s="1"/>
  <c r="O1483" i="14" s="1"/>
  <c r="M927" i="13"/>
  <c r="N1483" i="14" l="1"/>
  <c r="M1483" i="14" s="1"/>
  <c r="O928" i="13"/>
  <c r="L927" i="13"/>
  <c r="K928" i="13" s="1"/>
  <c r="H928" i="13" s="1"/>
  <c r="N1484" i="14" l="1"/>
  <c r="L1483" i="14"/>
  <c r="K1484" i="14" s="1"/>
  <c r="O1484" i="14" s="1"/>
  <c r="H929" i="13"/>
  <c r="I928" i="13"/>
  <c r="N928" i="13" s="1"/>
  <c r="P928" i="13"/>
  <c r="M1484" i="14" l="1"/>
  <c r="N929" i="13"/>
  <c r="M928" i="13"/>
  <c r="L928" i="13" s="1"/>
  <c r="K929" i="13" s="1"/>
  <c r="J928" i="13"/>
  <c r="I929" i="13"/>
  <c r="J929" i="13" s="1"/>
  <c r="N1485" i="14" l="1"/>
  <c r="L1484" i="14"/>
  <c r="K1485" i="14" s="1"/>
  <c r="O1485" i="14" s="1"/>
  <c r="O929" i="13"/>
  <c r="P929" i="13"/>
  <c r="M929" i="13"/>
  <c r="M1485" i="14" l="1"/>
  <c r="O930" i="13"/>
  <c r="L929" i="13"/>
  <c r="K930" i="13" s="1"/>
  <c r="L1485" i="14" l="1"/>
  <c r="K1486" i="14" s="1"/>
  <c r="O1486" i="14" s="1"/>
  <c r="N1486" i="14"/>
  <c r="H930" i="13"/>
  <c r="P930" i="13"/>
  <c r="M1486" i="14" l="1"/>
  <c r="L1486" i="14" s="1"/>
  <c r="K1487" i="14" s="1"/>
  <c r="O1487" i="14" s="1"/>
  <c r="H931" i="13"/>
  <c r="H932" i="13" s="1"/>
  <c r="H933" i="13" s="1"/>
  <c r="I930" i="13"/>
  <c r="J1488" i="14" l="1"/>
  <c r="J1489" i="14" s="1"/>
  <c r="J1490" i="14" s="1"/>
  <c r="J1491" i="14" s="1"/>
  <c r="J1492" i="14" s="1"/>
  <c r="J1493" i="14" s="1"/>
  <c r="J1494" i="14" s="1"/>
  <c r="J1495" i="14" s="1"/>
  <c r="J1496" i="14" s="1"/>
  <c r="J1497" i="14" s="1"/>
  <c r="N1487" i="14"/>
  <c r="M1487" i="14" s="1"/>
  <c r="L1487" i="14" s="1"/>
  <c r="K1488" i="14" s="1"/>
  <c r="O1488" i="14" s="1"/>
  <c r="J930" i="13"/>
  <c r="I931" i="13"/>
  <c r="N930" i="13"/>
  <c r="I1488" i="14" l="1"/>
  <c r="N1488" i="14"/>
  <c r="M930" i="13"/>
  <c r="N931" i="13"/>
  <c r="I932" i="13"/>
  <c r="J931" i="13"/>
  <c r="M1488" i="14" l="1"/>
  <c r="L1488" i="14" s="1"/>
  <c r="K1489" i="14" s="1"/>
  <c r="O1489" i="14" s="1"/>
  <c r="I1489" i="14"/>
  <c r="I1490" i="14" s="1"/>
  <c r="N932" i="13"/>
  <c r="J932" i="13"/>
  <c r="I933" i="13"/>
  <c r="J933" i="13" s="1"/>
  <c r="L930" i="13"/>
  <c r="K931" i="13" s="1"/>
  <c r="P931" i="13" s="1"/>
  <c r="O931" i="13"/>
  <c r="N1489" i="14" l="1"/>
  <c r="M1489" i="14" s="1"/>
  <c r="N1490" i="14" s="1"/>
  <c r="I1491" i="14"/>
  <c r="M931" i="13"/>
  <c r="N933" i="13"/>
  <c r="L1489" i="14" l="1"/>
  <c r="K1490" i="14" s="1"/>
  <c r="O1490" i="14" s="1"/>
  <c r="I1492" i="14"/>
  <c r="I1493" i="14" s="1"/>
  <c r="O932" i="13"/>
  <c r="L931" i="13"/>
  <c r="K932" i="13" s="1"/>
  <c r="M1490" i="14" l="1"/>
  <c r="L1490" i="14" s="1"/>
  <c r="K1491" i="14" s="1"/>
  <c r="O1491" i="14" s="1"/>
  <c r="I1494" i="14"/>
  <c r="P932" i="13"/>
  <c r="M932" i="13"/>
  <c r="N1491" i="14" l="1"/>
  <c r="M1491" i="14" s="1"/>
  <c r="I1495" i="14"/>
  <c r="L932" i="13"/>
  <c r="K933" i="13" s="1"/>
  <c r="O933" i="13"/>
  <c r="N1492" i="14" l="1"/>
  <c r="L1491" i="14"/>
  <c r="K1492" i="14" s="1"/>
  <c r="O1492" i="14" s="1"/>
  <c r="I1496" i="14"/>
  <c r="I1497" i="14" s="1"/>
  <c r="P933" i="13"/>
  <c r="M933" i="13"/>
  <c r="M1492" i="14" l="1"/>
  <c r="L933" i="13"/>
  <c r="K934" i="13" s="1"/>
  <c r="O934" i="13"/>
  <c r="L1492" i="14" l="1"/>
  <c r="K1493" i="14" s="1"/>
  <c r="O1493" i="14" s="1"/>
  <c r="N1493" i="14"/>
  <c r="H934" i="13"/>
  <c r="P934" i="13"/>
  <c r="M1493" i="14" l="1"/>
  <c r="L1493" i="14" s="1"/>
  <c r="K1494" i="14" s="1"/>
  <c r="O1494" i="14" s="1"/>
  <c r="H935" i="13"/>
  <c r="H936" i="13" s="1"/>
  <c r="H937" i="13" s="1"/>
  <c r="I934" i="13"/>
  <c r="N1494" i="14" l="1"/>
  <c r="M1494" i="14" s="1"/>
  <c r="L1494" i="14" s="1"/>
  <c r="K1495" i="14" s="1"/>
  <c r="O1495" i="14" s="1"/>
  <c r="J934" i="13"/>
  <c r="I935" i="13"/>
  <c r="N934" i="13"/>
  <c r="N1495" i="14" l="1"/>
  <c r="M1495" i="14" s="1"/>
  <c r="N1496" i="14" s="1"/>
  <c r="M934" i="13"/>
  <c r="N935" i="13"/>
  <c r="I936" i="13"/>
  <c r="J935" i="13"/>
  <c r="L1495" i="14" l="1"/>
  <c r="K1496" i="14" s="1"/>
  <c r="O1496" i="14" s="1"/>
  <c r="N936" i="13"/>
  <c r="I937" i="13"/>
  <c r="J937" i="13" s="1"/>
  <c r="J936" i="13"/>
  <c r="L934" i="13"/>
  <c r="K935" i="13" s="1"/>
  <c r="P935" i="13" s="1"/>
  <c r="O935" i="13"/>
  <c r="M1496" i="14" l="1"/>
  <c r="L1496" i="14" s="1"/>
  <c r="K1497" i="14" s="1"/>
  <c r="M935" i="13"/>
  <c r="N937" i="13"/>
  <c r="N1497" i="14" l="1"/>
  <c r="M1497" i="14" s="1"/>
  <c r="L1497" i="14" s="1"/>
  <c r="K1498" i="14" s="1"/>
  <c r="O1498" i="14" s="1"/>
  <c r="O1497" i="14"/>
  <c r="J1498" i="14"/>
  <c r="J1499" i="14" s="1"/>
  <c r="J1500" i="14" s="1"/>
  <c r="J1501" i="14" s="1"/>
  <c r="J1502" i="14" s="1"/>
  <c r="J1503" i="14" s="1"/>
  <c r="J1504" i="14" s="1"/>
  <c r="J1505" i="14" s="1"/>
  <c r="J1506" i="14" s="1"/>
  <c r="J1507" i="14" s="1"/>
  <c r="O936" i="13"/>
  <c r="L935" i="13"/>
  <c r="K936" i="13" s="1"/>
  <c r="N1498" i="14" l="1"/>
  <c r="I1498" i="14"/>
  <c r="P936" i="13"/>
  <c r="M936" i="13"/>
  <c r="I1499" i="14" l="1"/>
  <c r="M1498" i="14"/>
  <c r="L936" i="13"/>
  <c r="K937" i="13" s="1"/>
  <c r="O937" i="13"/>
  <c r="N1499" i="14" l="1"/>
  <c r="L1498" i="14"/>
  <c r="K1499" i="14" s="1"/>
  <c r="O1499" i="14" s="1"/>
  <c r="I1500" i="14"/>
  <c r="P937" i="13"/>
  <c r="M937" i="13"/>
  <c r="M1499" i="14" l="1"/>
  <c r="I1501" i="14"/>
  <c r="O938" i="13"/>
  <c r="L937" i="13"/>
  <c r="K938" i="13" s="1"/>
  <c r="I1502" i="14" l="1"/>
  <c r="I1503" i="14" s="1"/>
  <c r="N1500" i="14"/>
  <c r="L1499" i="14"/>
  <c r="K1500" i="14" s="1"/>
  <c r="O1500" i="14" s="1"/>
  <c r="H938" i="13"/>
  <c r="P938" i="13"/>
  <c r="M1500" i="14" l="1"/>
  <c r="I1504" i="14"/>
  <c r="H939" i="13"/>
  <c r="H940" i="13" s="1"/>
  <c r="H941" i="13" s="1"/>
  <c r="I938" i="13"/>
  <c r="I1505" i="14" l="1"/>
  <c r="N1501" i="14"/>
  <c r="L1500" i="14"/>
  <c r="K1501" i="14" s="1"/>
  <c r="O1501" i="14" s="1"/>
  <c r="I939" i="13"/>
  <c r="J938" i="13"/>
  <c r="N938" i="13"/>
  <c r="M1501" i="14" l="1"/>
  <c r="I1506" i="14"/>
  <c r="M938" i="13"/>
  <c r="N939" i="13"/>
  <c r="J939" i="13"/>
  <c r="I940" i="13"/>
  <c r="I1507" i="14" l="1"/>
  <c r="L1501" i="14"/>
  <c r="K1502" i="14" s="1"/>
  <c r="O1502" i="14" s="1"/>
  <c r="N1502" i="14"/>
  <c r="N940" i="13"/>
  <c r="J940" i="13"/>
  <c r="I941" i="13"/>
  <c r="J941" i="13" s="1"/>
  <c r="L938" i="13"/>
  <c r="K939" i="13" s="1"/>
  <c r="P939" i="13" s="1"/>
  <c r="O939" i="13"/>
  <c r="M1502" i="14" l="1"/>
  <c r="L1502" i="14" s="1"/>
  <c r="K1503" i="14" s="1"/>
  <c r="O1503" i="14" s="1"/>
  <c r="M939" i="13"/>
  <c r="N941" i="13"/>
  <c r="N1503" i="14" l="1"/>
  <c r="M1503" i="14" s="1"/>
  <c r="L1503" i="14" s="1"/>
  <c r="K1504" i="14" s="1"/>
  <c r="O1504" i="14" s="1"/>
  <c r="O940" i="13"/>
  <c r="L939" i="13"/>
  <c r="K940" i="13" s="1"/>
  <c r="N1504" i="14" l="1"/>
  <c r="M1504" i="14" s="1"/>
  <c r="L1504" i="14" s="1"/>
  <c r="K1505" i="14" s="1"/>
  <c r="O1505" i="14" s="1"/>
  <c r="P940" i="13"/>
  <c r="M940" i="13"/>
  <c r="N1505" i="14" l="1"/>
  <c r="M1505" i="14" s="1"/>
  <c r="N1506" i="14" s="1"/>
  <c r="L940" i="13"/>
  <c r="K941" i="13" s="1"/>
  <c r="O941" i="13"/>
  <c r="L1505" i="14" l="1"/>
  <c r="K1506" i="14" s="1"/>
  <c r="O1506" i="14" s="1"/>
  <c r="P941" i="13"/>
  <c r="M941" i="13"/>
  <c r="M1506" i="14" l="1"/>
  <c r="L1506" i="14" s="1"/>
  <c r="K1507" i="14" s="1"/>
  <c r="L941" i="13"/>
  <c r="K942" i="13" s="1"/>
  <c r="O942" i="13"/>
  <c r="N1507" i="14" l="1"/>
  <c r="M1507" i="14" s="1"/>
  <c r="O1507" i="14"/>
  <c r="J1508" i="14"/>
  <c r="J1509" i="14" s="1"/>
  <c r="J1510" i="14" s="1"/>
  <c r="J1511" i="14" s="1"/>
  <c r="J1512" i="14" s="1"/>
  <c r="J1513" i="14" s="1"/>
  <c r="J1514" i="14" s="1"/>
  <c r="J1515" i="14" s="1"/>
  <c r="J1516" i="14" s="1"/>
  <c r="J1517" i="14" s="1"/>
  <c r="H942" i="13"/>
  <c r="P942" i="13"/>
  <c r="L1507" i="14" l="1"/>
  <c r="K1508" i="14" s="1"/>
  <c r="O1508" i="14" s="1"/>
  <c r="N1508" i="14"/>
  <c r="I1508" i="14"/>
  <c r="H943" i="13"/>
  <c r="H944" i="13" s="1"/>
  <c r="H945" i="13" s="1"/>
  <c r="I942" i="13"/>
  <c r="I1509" i="14" l="1"/>
  <c r="I1510" i="14" s="1"/>
  <c r="M1508" i="14"/>
  <c r="I943" i="13"/>
  <c r="J942" i="13"/>
  <c r="N942" i="13"/>
  <c r="N1509" i="14" l="1"/>
  <c r="L1508" i="14"/>
  <c r="K1509" i="14" s="1"/>
  <c r="I1511" i="14"/>
  <c r="N943" i="13"/>
  <c r="M942" i="13"/>
  <c r="J943" i="13"/>
  <c r="I944" i="13"/>
  <c r="I1512" i="14" l="1"/>
  <c r="O1509" i="14"/>
  <c r="M1509" i="14"/>
  <c r="O943" i="13"/>
  <c r="L942" i="13"/>
  <c r="K943" i="13" s="1"/>
  <c r="P943" i="13" s="1"/>
  <c r="I945" i="13"/>
  <c r="J945" i="13" s="1"/>
  <c r="J944" i="13"/>
  <c r="N944" i="13"/>
  <c r="L1509" i="14" l="1"/>
  <c r="K1510" i="14" s="1"/>
  <c r="O1510" i="14" s="1"/>
  <c r="N1510" i="14"/>
  <c r="I1513" i="14"/>
  <c r="M943" i="13"/>
  <c r="O944" i="13" s="1"/>
  <c r="N945" i="13"/>
  <c r="M1510" i="14" l="1"/>
  <c r="N1511" i="14" s="1"/>
  <c r="I1514" i="14"/>
  <c r="L943" i="13"/>
  <c r="K944" i="13" s="1"/>
  <c r="P944" i="13" s="1"/>
  <c r="L1510" i="14" l="1"/>
  <c r="K1511" i="14" s="1"/>
  <c r="O1511" i="14" s="1"/>
  <c r="I1515" i="14"/>
  <c r="I1516" i="14" s="1"/>
  <c r="I1517" i="14" s="1"/>
  <c r="M944" i="13"/>
  <c r="O945" i="13" s="1"/>
  <c r="M1511" i="14" l="1"/>
  <c r="N1512" i="14" s="1"/>
  <c r="L944" i="13"/>
  <c r="K945" i="13" s="1"/>
  <c r="P945" i="13" s="1"/>
  <c r="L1511" i="14" l="1"/>
  <c r="K1512" i="14" s="1"/>
  <c r="O1512" i="14" s="1"/>
  <c r="M945" i="13"/>
  <c r="L945" i="13" s="1"/>
  <c r="K946" i="13" s="1"/>
  <c r="M1512" i="14" l="1"/>
  <c r="L1512" i="14" s="1"/>
  <c r="K1513" i="14" s="1"/>
  <c r="O1513" i="14" s="1"/>
  <c r="O946" i="13"/>
  <c r="H946" i="13"/>
  <c r="P946" i="13"/>
  <c r="N1513" i="14" l="1"/>
  <c r="M1513" i="14" s="1"/>
  <c r="H947" i="13"/>
  <c r="I946" i="13"/>
  <c r="L1513" i="14" l="1"/>
  <c r="K1514" i="14" s="1"/>
  <c r="O1514" i="14" s="1"/>
  <c r="N1514" i="14"/>
  <c r="I947" i="13"/>
  <c r="J946" i="13"/>
  <c r="N946" i="13"/>
  <c r="M1514" i="14" l="1"/>
  <c r="L1514" i="14" s="1"/>
  <c r="K1515" i="14" s="1"/>
  <c r="O1515" i="14" s="1"/>
  <c r="M946" i="13"/>
  <c r="N947" i="13"/>
  <c r="J947" i="13"/>
  <c r="N1515" i="14" l="1"/>
  <c r="M1515" i="14" s="1"/>
  <c r="L1515" i="14" s="1"/>
  <c r="K1516" i="14" s="1"/>
  <c r="O1516" i="14" s="1"/>
  <c r="O947" i="13"/>
  <c r="L946" i="13"/>
  <c r="K947" i="13" s="1"/>
  <c r="P947" i="13" s="1"/>
  <c r="N1516" i="14" l="1"/>
  <c r="M1516" i="14" s="1"/>
  <c r="L1516" i="14" s="1"/>
  <c r="K1517" i="14" s="1"/>
  <c r="J1518" i="14" s="1"/>
  <c r="J1519" i="14" s="1"/>
  <c r="J1520" i="14" s="1"/>
  <c r="J1521" i="14" s="1"/>
  <c r="J1522" i="14" s="1"/>
  <c r="J1523" i="14" s="1"/>
  <c r="J1524" i="14" s="1"/>
  <c r="J1525" i="14" s="1"/>
  <c r="J1526" i="14" s="1"/>
  <c r="J1527" i="14" s="1"/>
  <c r="M947" i="13"/>
  <c r="N1517" i="14" l="1"/>
  <c r="M1517" i="14" s="1"/>
  <c r="L1517" i="14" s="1"/>
  <c r="K1518" i="14" s="1"/>
  <c r="O1518" i="14" s="1"/>
  <c r="I1518" i="14"/>
  <c r="I1519" i="14" s="1"/>
  <c r="O1517" i="14"/>
  <c r="L947" i="13"/>
  <c r="K948" i="13" s="1"/>
  <c r="H948" i="13" s="1"/>
  <c r="O948" i="13"/>
  <c r="N1518" i="14" l="1"/>
  <c r="M1518" i="14" s="1"/>
  <c r="N1519" i="14" s="1"/>
  <c r="I1520" i="14"/>
  <c r="H949" i="13"/>
  <c r="I948" i="13"/>
  <c r="P948" i="13"/>
  <c r="L1518" i="14" l="1"/>
  <c r="K1519" i="14" s="1"/>
  <c r="O1519" i="14" s="1"/>
  <c r="I1521" i="14"/>
  <c r="J948" i="13"/>
  <c r="I949" i="13"/>
  <c r="J949" i="13" s="1"/>
  <c r="N948" i="13"/>
  <c r="M1519" i="14" l="1"/>
  <c r="L1519" i="14" s="1"/>
  <c r="K1520" i="14" s="1"/>
  <c r="O1520" i="14" s="1"/>
  <c r="I1522" i="14"/>
  <c r="N949" i="13"/>
  <c r="M948" i="13"/>
  <c r="N1520" i="14" l="1"/>
  <c r="M1520" i="14" s="1"/>
  <c r="N1521" i="14" s="1"/>
  <c r="I1523" i="14"/>
  <c r="I1524" i="14" s="1"/>
  <c r="O949" i="13"/>
  <c r="L948" i="13"/>
  <c r="K949" i="13" s="1"/>
  <c r="L1520" i="14" l="1"/>
  <c r="K1521" i="14" s="1"/>
  <c r="O1521" i="14" s="1"/>
  <c r="I1525" i="14"/>
  <c r="P949" i="13"/>
  <c r="M949" i="13"/>
  <c r="H950" i="13"/>
  <c r="M1521" i="14" l="1"/>
  <c r="I1526" i="14"/>
  <c r="L949" i="13"/>
  <c r="K950" i="13" s="1"/>
  <c r="P950" i="13" s="1"/>
  <c r="O950" i="13"/>
  <c r="H951" i="13"/>
  <c r="H952" i="13" s="1"/>
  <c r="H953" i="13" s="1"/>
  <c r="I950" i="13"/>
  <c r="N1522" i="14" l="1"/>
  <c r="L1521" i="14"/>
  <c r="K1522" i="14" s="1"/>
  <c r="O1522" i="14" s="1"/>
  <c r="I1527" i="14"/>
  <c r="J950" i="13"/>
  <c r="I951" i="13"/>
  <c r="N950" i="13"/>
  <c r="M1522" i="14" l="1"/>
  <c r="M950" i="13"/>
  <c r="N951" i="13"/>
  <c r="J951" i="13"/>
  <c r="I952" i="13"/>
  <c r="N1523" i="14" l="1"/>
  <c r="L1522" i="14"/>
  <c r="K1523" i="14" s="1"/>
  <c r="O1523" i="14" s="1"/>
  <c r="J952" i="13"/>
  <c r="I953" i="13"/>
  <c r="J953" i="13" s="1"/>
  <c r="N952" i="13"/>
  <c r="L950" i="13"/>
  <c r="K951" i="13" s="1"/>
  <c r="P951" i="13" s="1"/>
  <c r="O951" i="13"/>
  <c r="M1523" i="14" l="1"/>
  <c r="N953" i="13"/>
  <c r="M951" i="13"/>
  <c r="N1524" i="14" l="1"/>
  <c r="L1523" i="14"/>
  <c r="K1524" i="14" s="1"/>
  <c r="O1524" i="14" s="1"/>
  <c r="O952" i="13"/>
  <c r="L951" i="13"/>
  <c r="K952" i="13" s="1"/>
  <c r="M1524" i="14" l="1"/>
  <c r="P952" i="13"/>
  <c r="M952" i="13"/>
  <c r="L1524" i="14" l="1"/>
  <c r="K1525" i="14" s="1"/>
  <c r="O1525" i="14" s="1"/>
  <c r="N1525" i="14"/>
  <c r="O953" i="13"/>
  <c r="L952" i="13"/>
  <c r="K953" i="13" s="1"/>
  <c r="M1525" i="14" l="1"/>
  <c r="N1526" i="14" s="1"/>
  <c r="P953" i="13"/>
  <c r="M953" i="13"/>
  <c r="L1525" i="14" l="1"/>
  <c r="K1526" i="14" s="1"/>
  <c r="O1526" i="14" s="1"/>
  <c r="L953" i="13"/>
  <c r="K954" i="13" s="1"/>
  <c r="O954" i="13"/>
  <c r="M1526" i="14" l="1"/>
  <c r="L1526" i="14" s="1"/>
  <c r="K1527" i="14" s="1"/>
  <c r="P954" i="13"/>
  <c r="H954" i="13"/>
  <c r="N1527" i="14" l="1"/>
  <c r="M1527" i="14" s="1"/>
  <c r="L1527" i="14" s="1"/>
  <c r="K1528" i="14" s="1"/>
  <c r="O1528" i="14" s="1"/>
  <c r="J1528" i="14"/>
  <c r="J1529" i="14" s="1"/>
  <c r="J1530" i="14" s="1"/>
  <c r="J1531" i="14" s="1"/>
  <c r="J1532" i="14" s="1"/>
  <c r="J1533" i="14" s="1"/>
  <c r="J1534" i="14" s="1"/>
  <c r="J1535" i="14" s="1"/>
  <c r="J1536" i="14" s="1"/>
  <c r="J1537" i="14" s="1"/>
  <c r="O1527" i="14"/>
  <c r="H955" i="13"/>
  <c r="H956" i="13" s="1"/>
  <c r="H957" i="13" s="1"/>
  <c r="I954" i="13"/>
  <c r="N1528" i="14" l="1"/>
  <c r="I1528" i="14"/>
  <c r="I955" i="13"/>
  <c r="J954" i="13"/>
  <c r="N954" i="13"/>
  <c r="I1529" i="14" l="1"/>
  <c r="M1528" i="14"/>
  <c r="M954" i="13"/>
  <c r="N955" i="13"/>
  <c r="I956" i="13"/>
  <c r="J955" i="13"/>
  <c r="N1529" i="14" l="1"/>
  <c r="L1528" i="14"/>
  <c r="K1529" i="14" s="1"/>
  <c r="O1529" i="14" s="1"/>
  <c r="I1530" i="14"/>
  <c r="N956" i="13"/>
  <c r="J956" i="13"/>
  <c r="I957" i="13"/>
  <c r="J957" i="13" s="1"/>
  <c r="L954" i="13"/>
  <c r="K955" i="13" s="1"/>
  <c r="P955" i="13" s="1"/>
  <c r="O955" i="13"/>
  <c r="M1529" i="14" l="1"/>
  <c r="L1529" i="14" s="1"/>
  <c r="K1530" i="14" s="1"/>
  <c r="I1531" i="14"/>
  <c r="I1532" i="14" s="1"/>
  <c r="I1533" i="14" s="1"/>
  <c r="I1534" i="14" s="1"/>
  <c r="I1535" i="14" s="1"/>
  <c r="I1536" i="14" s="1"/>
  <c r="N957" i="13"/>
  <c r="M955" i="13"/>
  <c r="N1530" i="14" l="1"/>
  <c r="M1530" i="14" s="1"/>
  <c r="N1531" i="14" s="1"/>
  <c r="O1530" i="14"/>
  <c r="I1537" i="14"/>
  <c r="L955" i="13"/>
  <c r="K956" i="13" s="1"/>
  <c r="O956" i="13"/>
  <c r="L1530" i="14" l="1"/>
  <c r="K1531" i="14" s="1"/>
  <c r="O1531" i="14" s="1"/>
  <c r="P956" i="13"/>
  <c r="M956" i="13"/>
  <c r="M1531" i="14" l="1"/>
  <c r="N1532" i="14" s="1"/>
  <c r="O957" i="13"/>
  <c r="L956" i="13"/>
  <c r="K957" i="13" s="1"/>
  <c r="L1531" i="14" l="1"/>
  <c r="K1532" i="14" s="1"/>
  <c r="O1532" i="14" s="1"/>
  <c r="P957" i="13"/>
  <c r="M957" i="13"/>
  <c r="M1532" i="14" l="1"/>
  <c r="L1532" i="14" s="1"/>
  <c r="K1533" i="14" s="1"/>
  <c r="O1533" i="14" s="1"/>
  <c r="O958" i="13"/>
  <c r="L957" i="13"/>
  <c r="K958" i="13" s="1"/>
  <c r="N1533" i="14" l="1"/>
  <c r="M1533" i="14" s="1"/>
  <c r="N1534" i="14" s="1"/>
  <c r="H958" i="13"/>
  <c r="P958" i="13"/>
  <c r="L1533" i="14" l="1"/>
  <c r="K1534" i="14" s="1"/>
  <c r="O1534" i="14" s="1"/>
  <c r="H959" i="13"/>
  <c r="H960" i="13" s="1"/>
  <c r="H961" i="13" s="1"/>
  <c r="I958" i="13"/>
  <c r="M1534" i="14" l="1"/>
  <c r="N1535" i="14" s="1"/>
  <c r="I959" i="13"/>
  <c r="J958" i="13"/>
  <c r="N958" i="13"/>
  <c r="L1534" i="14" l="1"/>
  <c r="K1535" i="14" s="1"/>
  <c r="O1535" i="14" s="1"/>
  <c r="M958" i="13"/>
  <c r="N959" i="13"/>
  <c r="I960" i="13"/>
  <c r="J959" i="13"/>
  <c r="M1535" i="14" l="1"/>
  <c r="N1536" i="14" s="1"/>
  <c r="N960" i="13"/>
  <c r="I961" i="13"/>
  <c r="J961" i="13" s="1"/>
  <c r="J960" i="13"/>
  <c r="O959" i="13"/>
  <c r="L958" i="13"/>
  <c r="K959" i="13" s="1"/>
  <c r="P959" i="13" s="1"/>
  <c r="L1535" i="14" l="1"/>
  <c r="K1536" i="14" s="1"/>
  <c r="O1536" i="14" s="1"/>
  <c r="M959" i="13"/>
  <c r="N961" i="13"/>
  <c r="M1536" i="14" l="1"/>
  <c r="N1537" i="14" s="1"/>
  <c r="L959" i="13"/>
  <c r="K960" i="13" s="1"/>
  <c r="O960" i="13"/>
  <c r="L1536" i="14" l="1"/>
  <c r="K1537" i="14" s="1"/>
  <c r="O1537" i="14" s="1"/>
  <c r="P960" i="13"/>
  <c r="M960" i="13"/>
  <c r="J1538" i="14" l="1"/>
  <c r="J1539" i="14" s="1"/>
  <c r="J1540" i="14" s="1"/>
  <c r="J1541" i="14" s="1"/>
  <c r="J1542" i="14" s="1"/>
  <c r="J1543" i="14" s="1"/>
  <c r="J1544" i="14" s="1"/>
  <c r="J1545" i="14" s="1"/>
  <c r="J1546" i="14" s="1"/>
  <c r="J1547" i="14" s="1"/>
  <c r="M1537" i="14"/>
  <c r="N1538" i="14" s="1"/>
  <c r="L960" i="13"/>
  <c r="K961" i="13" s="1"/>
  <c r="O961" i="13"/>
  <c r="L1537" i="14" l="1"/>
  <c r="K1538" i="14" s="1"/>
  <c r="O1538" i="14" s="1"/>
  <c r="I1538" i="14"/>
  <c r="I1539" i="14" s="1"/>
  <c r="I1540" i="14" s="1"/>
  <c r="I1541" i="14" s="1"/>
  <c r="I1542" i="14" s="1"/>
  <c r="P961" i="13"/>
  <c r="M961" i="13"/>
  <c r="M1538" i="14" l="1"/>
  <c r="L1538" i="14" s="1"/>
  <c r="K1539" i="14" s="1"/>
  <c r="O1539" i="14" s="1"/>
  <c r="I1543" i="14"/>
  <c r="O962" i="13"/>
  <c r="L961" i="13"/>
  <c r="K962" i="13" s="1"/>
  <c r="N1539" i="14" l="1"/>
  <c r="M1539" i="14" s="1"/>
  <c r="L1539" i="14" s="1"/>
  <c r="K1540" i="14" s="1"/>
  <c r="O1540" i="14" s="1"/>
  <c r="I1544" i="14"/>
  <c r="H962" i="13"/>
  <c r="P962" i="13"/>
  <c r="N1540" i="14" l="1"/>
  <c r="M1540" i="14" s="1"/>
  <c r="I1545" i="14"/>
  <c r="I1546" i="14" s="1"/>
  <c r="H963" i="13"/>
  <c r="H964" i="13" s="1"/>
  <c r="H965" i="13" s="1"/>
  <c r="I962" i="13"/>
  <c r="N1541" i="14" l="1"/>
  <c r="L1540" i="14"/>
  <c r="K1541" i="14" s="1"/>
  <c r="O1541" i="14" s="1"/>
  <c r="I1547" i="14"/>
  <c r="J962" i="13"/>
  <c r="I963" i="13"/>
  <c r="N962" i="13"/>
  <c r="M1541" i="14" l="1"/>
  <c r="N963" i="13"/>
  <c r="M962" i="13"/>
  <c r="I964" i="13"/>
  <c r="J963" i="13"/>
  <c r="N1542" i="14" l="1"/>
  <c r="L1541" i="14"/>
  <c r="K1542" i="14" s="1"/>
  <c r="O1542" i="14" s="1"/>
  <c r="L962" i="13"/>
  <c r="K963" i="13" s="1"/>
  <c r="P963" i="13" s="1"/>
  <c r="O963" i="13"/>
  <c r="I965" i="13"/>
  <c r="J965" i="13" s="1"/>
  <c r="J964" i="13"/>
  <c r="N964" i="13"/>
  <c r="M1542" i="14" l="1"/>
  <c r="M963" i="13"/>
  <c r="O964" i="13" s="1"/>
  <c r="N965" i="13"/>
  <c r="L1542" i="14" l="1"/>
  <c r="K1543" i="14" s="1"/>
  <c r="O1543" i="14" s="1"/>
  <c r="N1543" i="14"/>
  <c r="L963" i="13"/>
  <c r="K964" i="13" s="1"/>
  <c r="P964" i="13" s="1"/>
  <c r="M1543" i="14" l="1"/>
  <c r="L1543" i="14" s="1"/>
  <c r="K1544" i="14" s="1"/>
  <c r="O1544" i="14" s="1"/>
  <c r="M964" i="13"/>
  <c r="O965" i="13" s="1"/>
  <c r="N1544" i="14" l="1"/>
  <c r="M1544" i="14" s="1"/>
  <c r="L1544" i="14" s="1"/>
  <c r="K1545" i="14" s="1"/>
  <c r="O1545" i="14" s="1"/>
  <c r="L964" i="13"/>
  <c r="K965" i="13" s="1"/>
  <c r="P965" i="13" s="1"/>
  <c r="N1545" i="14" l="1"/>
  <c r="M1545" i="14" s="1"/>
  <c r="M965" i="13"/>
  <c r="L965" i="13" s="1"/>
  <c r="K966" i="13" s="1"/>
  <c r="N1546" i="14" l="1"/>
  <c r="L1545" i="14"/>
  <c r="K1546" i="14" s="1"/>
  <c r="O1546" i="14" s="1"/>
  <c r="O966" i="13"/>
  <c r="H966" i="13"/>
  <c r="P966" i="13"/>
  <c r="M1546" i="14" l="1"/>
  <c r="H967" i="13"/>
  <c r="I966" i="13"/>
  <c r="L1546" i="14" l="1"/>
  <c r="K1547" i="14" s="1"/>
  <c r="N1547" i="14"/>
  <c r="J966" i="13"/>
  <c r="I967" i="13"/>
  <c r="N966" i="13"/>
  <c r="M1547" i="14" l="1"/>
  <c r="N1548" i="14" s="1"/>
  <c r="O1547" i="14"/>
  <c r="J1548" i="14"/>
  <c r="J1549" i="14" s="1"/>
  <c r="J1550" i="14" s="1"/>
  <c r="J1551" i="14" s="1"/>
  <c r="J1552" i="14" s="1"/>
  <c r="J1553" i="14" s="1"/>
  <c r="J1554" i="14" s="1"/>
  <c r="J1555" i="14" s="1"/>
  <c r="J1556" i="14" s="1"/>
  <c r="J1557" i="14" s="1"/>
  <c r="M966" i="13"/>
  <c r="N967" i="13"/>
  <c r="J967" i="13"/>
  <c r="L1547" i="14" l="1"/>
  <c r="K1548" i="14" s="1"/>
  <c r="O1548" i="14" s="1"/>
  <c r="I1548" i="14"/>
  <c r="I1549" i="14" s="1"/>
  <c r="I1550" i="14" s="1"/>
  <c r="I1551" i="14" s="1"/>
  <c r="I1552" i="14" s="1"/>
  <c r="I1553" i="14" s="1"/>
  <c r="I1554" i="14" s="1"/>
  <c r="I1555" i="14" s="1"/>
  <c r="I1556" i="14" s="1"/>
  <c r="I1557" i="14" s="1"/>
  <c r="O967" i="13"/>
  <c r="L966" i="13"/>
  <c r="K967" i="13" s="1"/>
  <c r="P967" i="13" s="1"/>
  <c r="M1548" i="14" l="1"/>
  <c r="N1549" i="14" s="1"/>
  <c r="M967" i="13"/>
  <c r="L1548" i="14" l="1"/>
  <c r="K1549" i="14" s="1"/>
  <c r="O1549" i="14" s="1"/>
  <c r="O968" i="13"/>
  <c r="L967" i="13"/>
  <c r="K968" i="13" s="1"/>
  <c r="H968" i="13" s="1"/>
  <c r="M1549" i="14" l="1"/>
  <c r="L1549" i="14" s="1"/>
  <c r="K1550" i="14" s="1"/>
  <c r="O1550" i="14" s="1"/>
  <c r="H969" i="13"/>
  <c r="I968" i="13"/>
  <c r="P968" i="13"/>
  <c r="N1550" i="14" l="1"/>
  <c r="M1550" i="14" s="1"/>
  <c r="N1551" i="14" s="1"/>
  <c r="J968" i="13"/>
  <c r="I969" i="13"/>
  <c r="J969" i="13" s="1"/>
  <c r="N968" i="13"/>
  <c r="L1550" i="14" l="1"/>
  <c r="K1551" i="14" s="1"/>
  <c r="O1551" i="14" s="1"/>
  <c r="N969" i="13"/>
  <c r="M968" i="13"/>
  <c r="M1551" i="14" l="1"/>
  <c r="N1552" i="14" s="1"/>
  <c r="L968" i="13"/>
  <c r="K969" i="13" s="1"/>
  <c r="O969" i="13"/>
  <c r="L1551" i="14" l="1"/>
  <c r="K1552" i="14" s="1"/>
  <c r="O1552" i="14" s="1"/>
  <c r="P969" i="13"/>
  <c r="M969" i="13"/>
  <c r="H970" i="13"/>
  <c r="M1552" i="14" l="1"/>
  <c r="L1552" i="14" s="1"/>
  <c r="K1553" i="14" s="1"/>
  <c r="O1553" i="14" s="1"/>
  <c r="O970" i="13"/>
  <c r="L969" i="13"/>
  <c r="K970" i="13" s="1"/>
  <c r="P970" i="13" s="1"/>
  <c r="H971" i="13"/>
  <c r="H972" i="13" s="1"/>
  <c r="H973" i="13" s="1"/>
  <c r="I970" i="13"/>
  <c r="N1553" i="14" l="1"/>
  <c r="M1553" i="14" s="1"/>
  <c r="J970" i="13"/>
  <c r="I971" i="13"/>
  <c r="N970" i="13"/>
  <c r="N1554" i="14" l="1"/>
  <c r="L1553" i="14"/>
  <c r="K1554" i="14" s="1"/>
  <c r="O1554" i="14" s="1"/>
  <c r="M970" i="13"/>
  <c r="N971" i="13"/>
  <c r="J971" i="13"/>
  <c r="I972" i="13"/>
  <c r="M1554" i="14" l="1"/>
  <c r="J972" i="13"/>
  <c r="I973" i="13"/>
  <c r="J973" i="13" s="1"/>
  <c r="N972" i="13"/>
  <c r="O971" i="13"/>
  <c r="L970" i="13"/>
  <c r="K971" i="13" s="1"/>
  <c r="P971" i="13" s="1"/>
  <c r="N1555" i="14" l="1"/>
  <c r="L1554" i="14"/>
  <c r="K1555" i="14" s="1"/>
  <c r="O1555" i="14" s="1"/>
  <c r="N973" i="13"/>
  <c r="M971" i="13"/>
  <c r="M1555" i="14" l="1"/>
  <c r="L971" i="13"/>
  <c r="K972" i="13" s="1"/>
  <c r="O972" i="13"/>
  <c r="L1555" i="14" l="1"/>
  <c r="K1556" i="14" s="1"/>
  <c r="O1556" i="14" s="1"/>
  <c r="N1556" i="14"/>
  <c r="P972" i="13"/>
  <c r="M972" i="13"/>
  <c r="M1556" i="14" l="1"/>
  <c r="L1556" i="14" s="1"/>
  <c r="K1557" i="14" s="1"/>
  <c r="L972" i="13"/>
  <c r="K973" i="13" s="1"/>
  <c r="O973" i="13"/>
  <c r="N1557" i="14" l="1"/>
  <c r="M1557" i="14" s="1"/>
  <c r="J1558" i="14"/>
  <c r="J1559" i="14" s="1"/>
  <c r="J1560" i="14" s="1"/>
  <c r="J1561" i="14" s="1"/>
  <c r="J1562" i="14" s="1"/>
  <c r="J1563" i="14" s="1"/>
  <c r="J1564" i="14" s="1"/>
  <c r="J1565" i="14" s="1"/>
  <c r="J1566" i="14" s="1"/>
  <c r="J1567" i="14" s="1"/>
  <c r="O1557" i="14"/>
  <c r="P973" i="13"/>
  <c r="M973" i="13"/>
  <c r="N1558" i="14" l="1"/>
  <c r="L1557" i="14"/>
  <c r="K1558" i="14" s="1"/>
  <c r="O1558" i="14" s="1"/>
  <c r="I1558" i="14"/>
  <c r="L973" i="13"/>
  <c r="K974" i="13" s="1"/>
  <c r="O974" i="13"/>
  <c r="M1558" i="14" l="1"/>
  <c r="I1559" i="14"/>
  <c r="H974" i="13"/>
  <c r="P974" i="13"/>
  <c r="I1560" i="14" l="1"/>
  <c r="N1559" i="14"/>
  <c r="L1558" i="14"/>
  <c r="K1559" i="14" s="1"/>
  <c r="O1559" i="14" s="1"/>
  <c r="I974" i="13"/>
  <c r="H975" i="13"/>
  <c r="H976" i="13" s="1"/>
  <c r="H977" i="13" s="1"/>
  <c r="M1559" i="14" l="1"/>
  <c r="N1560" i="14" s="1"/>
  <c r="I1561" i="14"/>
  <c r="I1562" i="14" s="1"/>
  <c r="I1563" i="14" s="1"/>
  <c r="I975" i="13"/>
  <c r="J974" i="13"/>
  <c r="N974" i="13"/>
  <c r="L1559" i="14" l="1"/>
  <c r="K1560" i="14" s="1"/>
  <c r="O1560" i="14" s="1"/>
  <c r="I1564" i="14"/>
  <c r="N975" i="13"/>
  <c r="M974" i="13"/>
  <c r="J975" i="13"/>
  <c r="I976" i="13"/>
  <c r="M1560" i="14" l="1"/>
  <c r="I1565" i="14"/>
  <c r="I1566" i="14" s="1"/>
  <c r="I1567" i="14" s="1"/>
  <c r="O975" i="13"/>
  <c r="L974" i="13"/>
  <c r="K975" i="13" s="1"/>
  <c r="P975" i="13" s="1"/>
  <c r="J976" i="13"/>
  <c r="I977" i="13"/>
  <c r="J977" i="13" s="1"/>
  <c r="N976" i="13"/>
  <c r="L1560" i="14" l="1"/>
  <c r="K1561" i="14" s="1"/>
  <c r="O1561" i="14" s="1"/>
  <c r="N1561" i="14"/>
  <c r="M975" i="13"/>
  <c r="O976" i="13" s="1"/>
  <c r="N977" i="13"/>
  <c r="M1561" i="14" l="1"/>
  <c r="L1561" i="14" s="1"/>
  <c r="K1562" i="14" s="1"/>
  <c r="O1562" i="14" s="1"/>
  <c r="L975" i="13"/>
  <c r="K976" i="13" s="1"/>
  <c r="P976" i="13" s="1"/>
  <c r="N1562" i="14" l="1"/>
  <c r="M1562" i="14" s="1"/>
  <c r="N1563" i="14" s="1"/>
  <c r="M976" i="13"/>
  <c r="O977" i="13" s="1"/>
  <c r="L1562" i="14" l="1"/>
  <c r="K1563" i="14" s="1"/>
  <c r="O1563" i="14" s="1"/>
  <c r="L976" i="13"/>
  <c r="K977" i="13" s="1"/>
  <c r="P977" i="13" s="1"/>
  <c r="M1563" i="14" l="1"/>
  <c r="L1563" i="14" s="1"/>
  <c r="K1564" i="14" s="1"/>
  <c r="O1564" i="14" s="1"/>
  <c r="M977" i="13"/>
  <c r="L977" i="13" s="1"/>
  <c r="K978" i="13" s="1"/>
  <c r="N1564" i="14" l="1"/>
  <c r="M1564" i="14" s="1"/>
  <c r="O978" i="13"/>
  <c r="H978" i="13"/>
  <c r="P978" i="13"/>
  <c r="N1565" i="14" l="1"/>
  <c r="L1564" i="14"/>
  <c r="K1565" i="14" s="1"/>
  <c r="O1565" i="14" s="1"/>
  <c r="H979" i="13"/>
  <c r="H980" i="13" s="1"/>
  <c r="H981" i="13" s="1"/>
  <c r="I978" i="13"/>
  <c r="M1565" i="14" l="1"/>
  <c r="J978" i="13"/>
  <c r="I979" i="13"/>
  <c r="N978" i="13"/>
  <c r="N1566" i="14" l="1"/>
  <c r="L1565" i="14"/>
  <c r="K1566" i="14" s="1"/>
  <c r="O1566" i="14" s="1"/>
  <c r="M978" i="13"/>
  <c r="N979" i="13"/>
  <c r="J979" i="13"/>
  <c r="I980" i="13"/>
  <c r="M1566" i="14" l="1"/>
  <c r="I981" i="13"/>
  <c r="J981" i="13" s="1"/>
  <c r="J980" i="13"/>
  <c r="N980" i="13"/>
  <c r="O979" i="13"/>
  <c r="L978" i="13"/>
  <c r="K979" i="13" s="1"/>
  <c r="P979" i="13" s="1"/>
  <c r="N1567" i="14" l="1"/>
  <c r="L1566" i="14"/>
  <c r="K1567" i="14" s="1"/>
  <c r="N981" i="13"/>
  <c r="M979" i="13"/>
  <c r="J1568" i="14" l="1"/>
  <c r="J1569" i="14" s="1"/>
  <c r="J1570" i="14" s="1"/>
  <c r="J1571" i="14" s="1"/>
  <c r="J1572" i="14" s="1"/>
  <c r="J1573" i="14" s="1"/>
  <c r="J1574" i="14" s="1"/>
  <c r="J1575" i="14" s="1"/>
  <c r="J1576" i="14" s="1"/>
  <c r="J1577" i="14" s="1"/>
  <c r="O1567" i="14"/>
  <c r="M1567" i="14"/>
  <c r="O980" i="13"/>
  <c r="L979" i="13"/>
  <c r="K980" i="13" s="1"/>
  <c r="I1568" i="14" l="1"/>
  <c r="I1569" i="14" s="1"/>
  <c r="I1570" i="14" s="1"/>
  <c r="I1571" i="14" s="1"/>
  <c r="I1572" i="14" s="1"/>
  <c r="I1573" i="14" s="1"/>
  <c r="I1574" i="14" s="1"/>
  <c r="I1575" i="14" s="1"/>
  <c r="I1576" i="14" s="1"/>
  <c r="I1577" i="14" s="1"/>
  <c r="N1568" i="14"/>
  <c r="L1567" i="14"/>
  <c r="K1568" i="14" s="1"/>
  <c r="O1568" i="14" s="1"/>
  <c r="P980" i="13"/>
  <c r="M980" i="13"/>
  <c r="M1568" i="14" l="1"/>
  <c r="L1568" i="14" s="1"/>
  <c r="K1569" i="14" s="1"/>
  <c r="O1569" i="14" s="1"/>
  <c r="L980" i="13"/>
  <c r="K981" i="13" s="1"/>
  <c r="O981" i="13"/>
  <c r="N1569" i="14" l="1"/>
  <c r="M1569" i="14" s="1"/>
  <c r="P981" i="13"/>
  <c r="M981" i="13"/>
  <c r="L1569" i="14" l="1"/>
  <c r="K1570" i="14" s="1"/>
  <c r="O1570" i="14" s="1"/>
  <c r="N1570" i="14"/>
  <c r="O982" i="13"/>
  <c r="L981" i="13"/>
  <c r="K982" i="13" s="1"/>
  <c r="M1570" i="14" l="1"/>
  <c r="H982" i="13"/>
  <c r="P982" i="13"/>
  <c r="L1570" i="14" l="1"/>
  <c r="K1571" i="14" s="1"/>
  <c r="O1571" i="14" s="1"/>
  <c r="N1571" i="14"/>
  <c r="I982" i="13"/>
  <c r="H983" i="13"/>
  <c r="H984" i="13" s="1"/>
  <c r="H985" i="13" s="1"/>
  <c r="M1571" i="14" l="1"/>
  <c r="J982" i="13"/>
  <c r="I983" i="13"/>
  <c r="N982" i="13"/>
  <c r="L1571" i="14" l="1"/>
  <c r="K1572" i="14" s="1"/>
  <c r="O1572" i="14" s="1"/>
  <c r="N1572" i="14"/>
  <c r="M982" i="13"/>
  <c r="N983" i="13"/>
  <c r="J983" i="13"/>
  <c r="I984" i="13"/>
  <c r="M1572" i="14" l="1"/>
  <c r="N984" i="13"/>
  <c r="I985" i="13"/>
  <c r="J985" i="13" s="1"/>
  <c r="J984" i="13"/>
  <c r="L982" i="13"/>
  <c r="K983" i="13" s="1"/>
  <c r="P983" i="13" s="1"/>
  <c r="O983" i="13"/>
  <c r="N1573" i="14" l="1"/>
  <c r="L1572" i="14"/>
  <c r="K1573" i="14" s="1"/>
  <c r="O1573" i="14" s="1"/>
  <c r="M983" i="13"/>
  <c r="N985" i="13"/>
  <c r="M1573" i="14" l="1"/>
  <c r="L1573" i="14" s="1"/>
  <c r="K1574" i="14" s="1"/>
  <c r="O1574" i="14" s="1"/>
  <c r="L983" i="13"/>
  <c r="K984" i="13" s="1"/>
  <c r="O984" i="13"/>
  <c r="N1574" i="14" l="1"/>
  <c r="M1574" i="14" s="1"/>
  <c r="P984" i="13"/>
  <c r="M984" i="13"/>
  <c r="N1575" i="14" l="1"/>
  <c r="L1574" i="14"/>
  <c r="K1575" i="14" s="1"/>
  <c r="O1575" i="14" s="1"/>
  <c r="L984" i="13"/>
  <c r="K985" i="13" s="1"/>
  <c r="O985" i="13"/>
  <c r="M1575" i="14" l="1"/>
  <c r="N1576" i="14" s="1"/>
  <c r="P985" i="13"/>
  <c r="M985" i="13"/>
  <c r="L1575" i="14" l="1"/>
  <c r="K1576" i="14" s="1"/>
  <c r="O1576" i="14" s="1"/>
  <c r="L985" i="13"/>
  <c r="K986" i="13" s="1"/>
  <c r="O986" i="13"/>
  <c r="M1576" i="14" l="1"/>
  <c r="H986" i="13"/>
  <c r="P986" i="13"/>
  <c r="N1577" i="14" l="1"/>
  <c r="L1576" i="14"/>
  <c r="K1577" i="14" s="1"/>
  <c r="I986" i="13"/>
  <c r="H987" i="13"/>
  <c r="O1577" i="14" l="1"/>
  <c r="J1578" i="14"/>
  <c r="M1577" i="14"/>
  <c r="I987" i="13"/>
  <c r="J986" i="13"/>
  <c r="N986" i="13"/>
  <c r="L1577" i="14" l="1"/>
  <c r="K1578" i="14" s="1"/>
  <c r="O1578" i="14" s="1"/>
  <c r="N1578" i="14"/>
  <c r="I1578" i="14"/>
  <c r="J1579" i="14"/>
  <c r="J1580" i="14" s="1"/>
  <c r="J1581" i="14" s="1"/>
  <c r="J1582" i="14" s="1"/>
  <c r="J1583" i="14" s="1"/>
  <c r="J1584" i="14" s="1"/>
  <c r="J1585" i="14" s="1"/>
  <c r="J1586" i="14" s="1"/>
  <c r="J1587" i="14" s="1"/>
  <c r="N987" i="13"/>
  <c r="M986" i="13"/>
  <c r="J987" i="13"/>
  <c r="M1578" i="14" l="1"/>
  <c r="I1579" i="14"/>
  <c r="I1580" i="14" s="1"/>
  <c r="I1581" i="14" s="1"/>
  <c r="I1582" i="14" s="1"/>
  <c r="I1583" i="14" s="1"/>
  <c r="I1584" i="14" s="1"/>
  <c r="I1585" i="14" s="1"/>
  <c r="I1586" i="14" s="1"/>
  <c r="I1587" i="14" s="1"/>
  <c r="O987" i="13"/>
  <c r="L986" i="13"/>
  <c r="K987" i="13" s="1"/>
  <c r="P987" i="13" s="1"/>
  <c r="L1578" i="14" l="1"/>
  <c r="K1579" i="14" s="1"/>
  <c r="O1579" i="14" s="1"/>
  <c r="N1579" i="14"/>
  <c r="M987" i="13"/>
  <c r="O988" i="13" s="1"/>
  <c r="M1579" i="14" l="1"/>
  <c r="N1580" i="14" s="1"/>
  <c r="L987" i="13"/>
  <c r="K988" i="13" s="1"/>
  <c r="L1579" i="14" l="1"/>
  <c r="K1580" i="14" s="1"/>
  <c r="O1580" i="14" s="1"/>
  <c r="P988" i="13"/>
  <c r="H988" i="13"/>
  <c r="M1580" i="14" l="1"/>
  <c r="N1581" i="14" s="1"/>
  <c r="H989" i="13"/>
  <c r="I988" i="13"/>
  <c r="L1580" i="14" l="1"/>
  <c r="K1581" i="14" s="1"/>
  <c r="O1581" i="14" s="1"/>
  <c r="I989" i="13"/>
  <c r="J989" i="13" s="1"/>
  <c r="J988" i="13"/>
  <c r="N988" i="13"/>
  <c r="M1581" i="14" l="1"/>
  <c r="L1581" i="14" s="1"/>
  <c r="K1582" i="14" s="1"/>
  <c r="O1582" i="14" s="1"/>
  <c r="N989" i="13"/>
  <c r="M988" i="13"/>
  <c r="H990" i="13"/>
  <c r="N1582" i="14" l="1"/>
  <c r="M1582" i="14" s="1"/>
  <c r="N1583" i="14" s="1"/>
  <c r="O989" i="13"/>
  <c r="L988" i="13"/>
  <c r="K989" i="13" s="1"/>
  <c r="P989" i="13" s="1"/>
  <c r="H991" i="13"/>
  <c r="H992" i="13" s="1"/>
  <c r="H993" i="13" s="1"/>
  <c r="I990" i="13"/>
  <c r="L1582" i="14" l="1"/>
  <c r="K1583" i="14" s="1"/>
  <c r="O1583" i="14" s="1"/>
  <c r="M989" i="13"/>
  <c r="I991" i="13"/>
  <c r="J990" i="13"/>
  <c r="N990" i="13"/>
  <c r="M1583" i="14" l="1"/>
  <c r="N1584" i="14" s="1"/>
  <c r="L989" i="13"/>
  <c r="K990" i="13" s="1"/>
  <c r="P990" i="13" s="1"/>
  <c r="O990" i="13"/>
  <c r="N991" i="13"/>
  <c r="J991" i="13"/>
  <c r="I992" i="13"/>
  <c r="L1583" i="14" l="1"/>
  <c r="K1584" i="14" s="1"/>
  <c r="O1584" i="14" s="1"/>
  <c r="M990" i="13"/>
  <c r="O991" i="13" s="1"/>
  <c r="I993" i="13"/>
  <c r="J993" i="13" s="1"/>
  <c r="J992" i="13"/>
  <c r="N992" i="13"/>
  <c r="M1584" i="14" l="1"/>
  <c r="N1585" i="14" s="1"/>
  <c r="L990" i="13"/>
  <c r="K991" i="13" s="1"/>
  <c r="P991" i="13" s="1"/>
  <c r="N993" i="13"/>
  <c r="L1584" i="14" l="1"/>
  <c r="K1585" i="14" s="1"/>
  <c r="O1585" i="14" s="1"/>
  <c r="M991" i="13"/>
  <c r="O992" i="13" s="1"/>
  <c r="M1585" i="14" l="1"/>
  <c r="N1586" i="14" s="1"/>
  <c r="L991" i="13"/>
  <c r="K992" i="13" s="1"/>
  <c r="P992" i="13" s="1"/>
  <c r="L1585" i="14" l="1"/>
  <c r="K1586" i="14" s="1"/>
  <c r="O1586" i="14" s="1"/>
  <c r="M992" i="13"/>
  <c r="O993" i="13" s="1"/>
  <c r="L992" i="13" l="1"/>
  <c r="K993" i="13" s="1"/>
  <c r="P993" i="13" s="1"/>
  <c r="M1586" i="14"/>
  <c r="N1587" i="14" s="1"/>
  <c r="M993" i="13" l="1"/>
  <c r="O994" i="13" s="1"/>
  <c r="L1586" i="14"/>
  <c r="K1587" i="14" s="1"/>
  <c r="M1587" i="14" s="1"/>
  <c r="L1587" i="14" s="1"/>
  <c r="K1588" i="14" s="1"/>
  <c r="O1588" i="14" s="1"/>
  <c r="H994" i="13"/>
  <c r="J1588" i="14" l="1"/>
  <c r="J1589" i="14" s="1"/>
  <c r="J1590" i="14" s="1"/>
  <c r="J1591" i="14" s="1"/>
  <c r="J1592" i="14" s="1"/>
  <c r="J1593" i="14" s="1"/>
  <c r="J1594" i="14" s="1"/>
  <c r="J1595" i="14" s="1"/>
  <c r="J1596" i="14" s="1"/>
  <c r="J1597" i="14" s="1"/>
  <c r="L993" i="13"/>
  <c r="K994" i="13" s="1"/>
  <c r="P994" i="13" s="1"/>
  <c r="O1587" i="14"/>
  <c r="N1588" i="14"/>
  <c r="I994" i="13"/>
  <c r="H995" i="13"/>
  <c r="H996" i="13" s="1"/>
  <c r="H997" i="13" s="1"/>
  <c r="I1588" i="14" l="1"/>
  <c r="M1588" i="14" s="1"/>
  <c r="N1589" i="14" s="1"/>
  <c r="J994" i="13"/>
  <c r="I995" i="13"/>
  <c r="N994" i="13"/>
  <c r="L1588" i="14" l="1"/>
  <c r="K1589" i="14" s="1"/>
  <c r="O1589" i="14" s="1"/>
  <c r="I1589" i="14"/>
  <c r="I1590" i="14" s="1"/>
  <c r="I1591" i="14" s="1"/>
  <c r="J995" i="13"/>
  <c r="I996" i="13"/>
  <c r="N995" i="13"/>
  <c r="M994" i="13"/>
  <c r="M1589" i="14" l="1"/>
  <c r="N1590" i="14" s="1"/>
  <c r="I1592" i="14"/>
  <c r="L994" i="13"/>
  <c r="K995" i="13" s="1"/>
  <c r="P995" i="13" s="1"/>
  <c r="O995" i="13"/>
  <c r="I997" i="13"/>
  <c r="J997" i="13" s="1"/>
  <c r="J996" i="13"/>
  <c r="N996" i="13"/>
  <c r="L1589" i="14" l="1"/>
  <c r="K1590" i="14" s="1"/>
  <c r="O1590" i="14" s="1"/>
  <c r="I1593" i="14"/>
  <c r="M995" i="13"/>
  <c r="L995" i="13" s="1"/>
  <c r="K996" i="13" s="1"/>
  <c r="P996" i="13" s="1"/>
  <c r="N997" i="13"/>
  <c r="M1590" i="14" l="1"/>
  <c r="L1590" i="14" s="1"/>
  <c r="K1591" i="14" s="1"/>
  <c r="O1591" i="14" s="1"/>
  <c r="I1594" i="14"/>
  <c r="I1595" i="14" s="1"/>
  <c r="I1596" i="14" s="1"/>
  <c r="I1597" i="14" s="1"/>
  <c r="O996" i="13"/>
  <c r="M996" i="13"/>
  <c r="N1591" i="14" l="1"/>
  <c r="M1591" i="14" s="1"/>
  <c r="N1592" i="14" s="1"/>
  <c r="O997" i="13"/>
  <c r="L996" i="13"/>
  <c r="K997" i="13" s="1"/>
  <c r="L1591" i="14" l="1"/>
  <c r="K1592" i="14" s="1"/>
  <c r="O1592" i="14" s="1"/>
  <c r="P997" i="13"/>
  <c r="M997" i="13"/>
  <c r="M1592" i="14" l="1"/>
  <c r="N1593" i="14" s="1"/>
  <c r="L997" i="13"/>
  <c r="K998" i="13" s="1"/>
  <c r="O998" i="13"/>
  <c r="L1592" i="14" l="1"/>
  <c r="K1593" i="14" s="1"/>
  <c r="O1593" i="14" s="1"/>
  <c r="P998" i="13"/>
  <c r="H998" i="13"/>
  <c r="M1593" i="14" l="1"/>
  <c r="L1593" i="14" s="1"/>
  <c r="K1594" i="14" s="1"/>
  <c r="O1594" i="14" s="1"/>
  <c r="H999" i="13"/>
  <c r="H1000" i="13" s="1"/>
  <c r="H1001" i="13" s="1"/>
  <c r="I998" i="13"/>
  <c r="N1594" i="14" l="1"/>
  <c r="M1594" i="14" s="1"/>
  <c r="N1595" i="14" s="1"/>
  <c r="J998" i="13"/>
  <c r="I999" i="13"/>
  <c r="N998" i="13"/>
  <c r="L1594" i="14" l="1"/>
  <c r="K1595" i="14" s="1"/>
  <c r="O1595" i="14" s="1"/>
  <c r="N999" i="13"/>
  <c r="M998" i="13"/>
  <c r="I1000" i="13"/>
  <c r="J999" i="13"/>
  <c r="M1595" i="14" l="1"/>
  <c r="L1595" i="14" s="1"/>
  <c r="K1596" i="14" s="1"/>
  <c r="O1596" i="14" s="1"/>
  <c r="L998" i="13"/>
  <c r="K999" i="13" s="1"/>
  <c r="P999" i="13" s="1"/>
  <c r="O999" i="13"/>
  <c r="J1000" i="13"/>
  <c r="I1001" i="13"/>
  <c r="J1001" i="13" s="1"/>
  <c r="N1000" i="13"/>
  <c r="N1596" i="14" l="1"/>
  <c r="M1596" i="14" s="1"/>
  <c r="N1597" i="14" s="1"/>
  <c r="M999" i="13"/>
  <c r="O1000" i="13" s="1"/>
  <c r="N1001" i="13"/>
  <c r="L1596" i="14" l="1"/>
  <c r="K1597" i="14" s="1"/>
  <c r="O1597" i="14" s="1"/>
  <c r="L999" i="13"/>
  <c r="K1000" i="13" s="1"/>
  <c r="P1000" i="13" s="1"/>
  <c r="J1598" i="14" l="1"/>
  <c r="J1599" i="14" s="1"/>
  <c r="J1600" i="14" s="1"/>
  <c r="J1601" i="14" s="1"/>
  <c r="J1602" i="14" s="1"/>
  <c r="J1603" i="14" s="1"/>
  <c r="J1604" i="14" s="1"/>
  <c r="J1605" i="14" s="1"/>
  <c r="J1606" i="14" s="1"/>
  <c r="J1607" i="14" s="1"/>
  <c r="M1597" i="14"/>
  <c r="N1598" i="14" s="1"/>
  <c r="M1000" i="13"/>
  <c r="L1000" i="13" s="1"/>
  <c r="K1001" i="13" s="1"/>
  <c r="I1598" i="14" l="1"/>
  <c r="I1599" i="14" s="1"/>
  <c r="I1600" i="14" s="1"/>
  <c r="I1601" i="14" s="1"/>
  <c r="I1602" i="14" s="1"/>
  <c r="I1603" i="14" s="1"/>
  <c r="I1604" i="14" s="1"/>
  <c r="I1605" i="14" s="1"/>
  <c r="I1606" i="14" s="1"/>
  <c r="I1607" i="14" s="1"/>
  <c r="L1597" i="14"/>
  <c r="K1598" i="14" s="1"/>
  <c r="O1598" i="14" s="1"/>
  <c r="O1001" i="13"/>
  <c r="P1001" i="13"/>
  <c r="M1001" i="13"/>
  <c r="M1598" i="14" l="1"/>
  <c r="N1599" i="14" s="1"/>
  <c r="L1001" i="13"/>
  <c r="K1002" i="13" s="1"/>
  <c r="O1002" i="13"/>
  <c r="L1598" i="14" l="1"/>
  <c r="K1599" i="14" s="1"/>
  <c r="O1599" i="14" s="1"/>
  <c r="H1002" i="13"/>
  <c r="P1002" i="13"/>
  <c r="M1599" i="14" l="1"/>
  <c r="L1599" i="14" s="1"/>
  <c r="K1600" i="14" s="1"/>
  <c r="O1600" i="14" s="1"/>
  <c r="H1003" i="13"/>
  <c r="H1004" i="13" s="1"/>
  <c r="H1005" i="13" s="1"/>
  <c r="I1002" i="13"/>
  <c r="N1600" i="14" l="1"/>
  <c r="M1600" i="14" s="1"/>
  <c r="L1600" i="14" s="1"/>
  <c r="K1601" i="14" s="1"/>
  <c r="O1601" i="14" s="1"/>
  <c r="J1002" i="13"/>
  <c r="I1003" i="13"/>
  <c r="N1002" i="13"/>
  <c r="N1601" i="14" l="1"/>
  <c r="M1601" i="14" s="1"/>
  <c r="N1003" i="13"/>
  <c r="M1002" i="13"/>
  <c r="J1003" i="13"/>
  <c r="I1004" i="13"/>
  <c r="L1601" i="14" l="1"/>
  <c r="K1602" i="14" s="1"/>
  <c r="O1602" i="14" s="1"/>
  <c r="N1602" i="14"/>
  <c r="O1003" i="13"/>
  <c r="L1002" i="13"/>
  <c r="K1003" i="13" s="1"/>
  <c r="P1003" i="13" s="1"/>
  <c r="I1005" i="13"/>
  <c r="J1005" i="13" s="1"/>
  <c r="J1004" i="13"/>
  <c r="N1004" i="13"/>
  <c r="M1602" i="14" l="1"/>
  <c r="M1003" i="13"/>
  <c r="L1003" i="13" s="1"/>
  <c r="K1004" i="13" s="1"/>
  <c r="P1004" i="13" s="1"/>
  <c r="N1005" i="13"/>
  <c r="N1603" i="14" l="1"/>
  <c r="L1602" i="14"/>
  <c r="K1603" i="14" s="1"/>
  <c r="O1603" i="14" s="1"/>
  <c r="O1004" i="13"/>
  <c r="M1004" i="13"/>
  <c r="L1004" i="13" s="1"/>
  <c r="K1005" i="13" s="1"/>
  <c r="P1005" i="13" s="1"/>
  <c r="M1603" i="14" l="1"/>
  <c r="N1604" i="14" s="1"/>
  <c r="O1005" i="13"/>
  <c r="M1005" i="13"/>
  <c r="L1603" i="14" l="1"/>
  <c r="K1604" i="14" s="1"/>
  <c r="O1604" i="14" s="1"/>
  <c r="L1005" i="13"/>
  <c r="K1006" i="13" s="1"/>
  <c r="O1006" i="13"/>
  <c r="M1604" i="14" l="1"/>
  <c r="N1605" i="14" s="1"/>
  <c r="H1006" i="13"/>
  <c r="P1006" i="13"/>
  <c r="L1604" i="14" l="1"/>
  <c r="K1605" i="14" s="1"/>
  <c r="O1605" i="14" s="1"/>
  <c r="H1007" i="13"/>
  <c r="I1006" i="13"/>
  <c r="M1605" i="14" l="1"/>
  <c r="L1605" i="14" s="1"/>
  <c r="K1606" i="14" s="1"/>
  <c r="O1606" i="14" s="1"/>
  <c r="J1006" i="13"/>
  <c r="I1007" i="13"/>
  <c r="N1006" i="13"/>
  <c r="N1606" i="14" l="1"/>
  <c r="M1606" i="14" s="1"/>
  <c r="N1007" i="13"/>
  <c r="M1006" i="13"/>
  <c r="J1007" i="13"/>
  <c r="L1606" i="14" l="1"/>
  <c r="K1607" i="14" s="1"/>
  <c r="N1607" i="14"/>
  <c r="L1006" i="13"/>
  <c r="K1007" i="13" s="1"/>
  <c r="P1007" i="13" s="1"/>
  <c r="O1007" i="13"/>
  <c r="M1607" i="14" l="1"/>
  <c r="O1607" i="14"/>
  <c r="J1608" i="14"/>
  <c r="J1609" i="14" s="1"/>
  <c r="J1610" i="14" s="1"/>
  <c r="J1611" i="14" s="1"/>
  <c r="J1612" i="14" s="1"/>
  <c r="J1613" i="14" s="1"/>
  <c r="J1614" i="14" s="1"/>
  <c r="J1615" i="14" s="1"/>
  <c r="J1616" i="14" s="1"/>
  <c r="J1617" i="14" s="1"/>
  <c r="M1007" i="13"/>
  <c r="L1007" i="13" s="1"/>
  <c r="K1008" i="13" s="1"/>
  <c r="I1608" i="14" l="1"/>
  <c r="I1609" i="14" s="1"/>
  <c r="I1610" i="14" s="1"/>
  <c r="I1611" i="14" s="1"/>
  <c r="L1607" i="14"/>
  <c r="K1608" i="14" s="1"/>
  <c r="O1608" i="14" s="1"/>
  <c r="N1608" i="14"/>
  <c r="O1008" i="13"/>
  <c r="P1008" i="13"/>
  <c r="H1008" i="13"/>
  <c r="M1608" i="14" l="1"/>
  <c r="N1609" i="14" s="1"/>
  <c r="I1612" i="14"/>
  <c r="I1613" i="14" s="1"/>
  <c r="I1614" i="14" s="1"/>
  <c r="I1615" i="14" s="1"/>
  <c r="I1616" i="14" s="1"/>
  <c r="I1617" i="14" s="1"/>
  <c r="H1009" i="13"/>
  <c r="I1008" i="13"/>
  <c r="L1608" i="14" l="1"/>
  <c r="K1609" i="14" s="1"/>
  <c r="O1609" i="14" s="1"/>
  <c r="J1008" i="13"/>
  <c r="I1009" i="13"/>
  <c r="J1009" i="13" s="1"/>
  <c r="N1008" i="13"/>
  <c r="M1609" i="14" l="1"/>
  <c r="N1610" i="14" s="1"/>
  <c r="N1009" i="13"/>
  <c r="M1008" i="13"/>
  <c r="H1010" i="13"/>
  <c r="L1609" i="14" l="1"/>
  <c r="K1610" i="14" s="1"/>
  <c r="O1610" i="14" s="1"/>
  <c r="O1009" i="13"/>
  <c r="L1008" i="13"/>
  <c r="K1009" i="13" s="1"/>
  <c r="P1009" i="13" s="1"/>
  <c r="I1010" i="13"/>
  <c r="H1011" i="13"/>
  <c r="H1012" i="13" s="1"/>
  <c r="H1013" i="13" s="1"/>
  <c r="M1610" i="14" l="1"/>
  <c r="M1009" i="13"/>
  <c r="I1011" i="13"/>
  <c r="J1010" i="13"/>
  <c r="N1010" i="13"/>
  <c r="N1611" i="14" l="1"/>
  <c r="L1610" i="14"/>
  <c r="K1611" i="14" s="1"/>
  <c r="O1611" i="14" s="1"/>
  <c r="O1010" i="13"/>
  <c r="L1009" i="13"/>
  <c r="K1010" i="13" s="1"/>
  <c r="P1010" i="13" s="1"/>
  <c r="N1011" i="13"/>
  <c r="I1012" i="13"/>
  <c r="J1011" i="13"/>
  <c r="M1611" i="14" l="1"/>
  <c r="M1010" i="13"/>
  <c r="O1011" i="13" s="1"/>
  <c r="I1013" i="13"/>
  <c r="J1013" i="13" s="1"/>
  <c r="J1012" i="13"/>
  <c r="N1012" i="13"/>
  <c r="N1612" i="14" l="1"/>
  <c r="L1611" i="14"/>
  <c r="K1612" i="14" s="1"/>
  <c r="O1612" i="14" s="1"/>
  <c r="L1010" i="13"/>
  <c r="K1011" i="13" s="1"/>
  <c r="P1011" i="13" s="1"/>
  <c r="N1013" i="13"/>
  <c r="M1612" i="14" l="1"/>
  <c r="L1612" i="14" s="1"/>
  <c r="K1613" i="14" s="1"/>
  <c r="O1613" i="14" s="1"/>
  <c r="M1011" i="13"/>
  <c r="L1011" i="13" s="1"/>
  <c r="K1012" i="13" s="1"/>
  <c r="P1012" i="13" s="1"/>
  <c r="N1613" i="14" l="1"/>
  <c r="M1613" i="14" s="1"/>
  <c r="O1012" i="13"/>
  <c r="M1012" i="13"/>
  <c r="L1012" i="13" s="1"/>
  <c r="K1013" i="13" s="1"/>
  <c r="N1614" i="14" l="1"/>
  <c r="L1613" i="14"/>
  <c r="K1614" i="14" s="1"/>
  <c r="O1614" i="14" s="1"/>
  <c r="O1013" i="13"/>
  <c r="P1013" i="13"/>
  <c r="M1013" i="13"/>
  <c r="M1614" i="14" l="1"/>
  <c r="N1615" i="14" s="1"/>
  <c r="O1014" i="13"/>
  <c r="L1013" i="13"/>
  <c r="K1014" i="13" s="1"/>
  <c r="L1614" i="14" l="1"/>
  <c r="K1615" i="14" s="1"/>
  <c r="O1615" i="14" s="1"/>
  <c r="P1014" i="13"/>
  <c r="H1014" i="13"/>
  <c r="M1615" i="14" l="1"/>
  <c r="N1616" i="14" s="1"/>
  <c r="I1014" i="13"/>
  <c r="H1015" i="13"/>
  <c r="H1016" i="13" s="1"/>
  <c r="H1017" i="13" s="1"/>
  <c r="L1615" i="14" l="1"/>
  <c r="K1616" i="14" s="1"/>
  <c r="O1616" i="14" s="1"/>
  <c r="I1015" i="13"/>
  <c r="J1014" i="13"/>
  <c r="N1014" i="13"/>
  <c r="M1616" i="14" l="1"/>
  <c r="N1617" i="14" s="1"/>
  <c r="N1015" i="13"/>
  <c r="M1014" i="13"/>
  <c r="J1015" i="13"/>
  <c r="I1016" i="13"/>
  <c r="L1616" i="14" l="1"/>
  <c r="K1617" i="14" s="1"/>
  <c r="O1617" i="14" s="1"/>
  <c r="O1015" i="13"/>
  <c r="L1014" i="13"/>
  <c r="K1015" i="13" s="1"/>
  <c r="P1015" i="13" s="1"/>
  <c r="I1017" i="13"/>
  <c r="J1017" i="13" s="1"/>
  <c r="J1016" i="13"/>
  <c r="N1016" i="13"/>
  <c r="M1617" i="14" l="1"/>
  <c r="J1618" i="14"/>
  <c r="J1619" i="14" s="1"/>
  <c r="J1620" i="14" s="1"/>
  <c r="J1621" i="14" s="1"/>
  <c r="J1622" i="14" s="1"/>
  <c r="J1623" i="14" s="1"/>
  <c r="J1624" i="14" s="1"/>
  <c r="J1625" i="14" s="1"/>
  <c r="J1626" i="14" s="1"/>
  <c r="J1627" i="14" s="1"/>
  <c r="N1017" i="13"/>
  <c r="M1015" i="13"/>
  <c r="I1618" i="14" l="1"/>
  <c r="I1619" i="14" s="1"/>
  <c r="I1620" i="14" s="1"/>
  <c r="I1621" i="14" s="1"/>
  <c r="I1622" i="14" s="1"/>
  <c r="I1623" i="14" s="1"/>
  <c r="I1624" i="14" s="1"/>
  <c r="I1625" i="14" s="1"/>
  <c r="I1626" i="14" s="1"/>
  <c r="I1627" i="14" s="1"/>
  <c r="L1617" i="14"/>
  <c r="K1618" i="14" s="1"/>
  <c r="O1618" i="14" s="1"/>
  <c r="N1618" i="14"/>
  <c r="L1015" i="13"/>
  <c r="K1016" i="13" s="1"/>
  <c r="O1016" i="13"/>
  <c r="M1618" i="14" l="1"/>
  <c r="N1619" i="14" s="1"/>
  <c r="P1016" i="13"/>
  <c r="M1016" i="13"/>
  <c r="L1618" i="14" l="1"/>
  <c r="K1619" i="14" s="1"/>
  <c r="O1619" i="14" s="1"/>
  <c r="L1016" i="13"/>
  <c r="K1017" i="13" s="1"/>
  <c r="O1017" i="13"/>
  <c r="M1619" i="14" l="1"/>
  <c r="N1620" i="14" s="1"/>
  <c r="P1017" i="13"/>
  <c r="M1017" i="13"/>
  <c r="L1619" i="14" l="1"/>
  <c r="K1620" i="14" s="1"/>
  <c r="O1620" i="14" s="1"/>
  <c r="L1017" i="13"/>
  <c r="K1018" i="13" s="1"/>
  <c r="O1018" i="13"/>
  <c r="M1620" i="14" l="1"/>
  <c r="L1620" i="14" s="1"/>
  <c r="K1621" i="14" s="1"/>
  <c r="O1621" i="14" s="1"/>
  <c r="H1018" i="13"/>
  <c r="P1018" i="13"/>
  <c r="N1621" i="14" l="1"/>
  <c r="M1621" i="14" s="1"/>
  <c r="I1018" i="13"/>
  <c r="H1019" i="13"/>
  <c r="H1020" i="13" s="1"/>
  <c r="H1021" i="13" s="1"/>
  <c r="L1621" i="14" l="1"/>
  <c r="K1622" i="14" s="1"/>
  <c r="O1622" i="14" s="1"/>
  <c r="N1622" i="14"/>
  <c r="I1019" i="13"/>
  <c r="J1018" i="13"/>
  <c r="N1018" i="13"/>
  <c r="M1622" i="14" l="1"/>
  <c r="M1018" i="13"/>
  <c r="N1019" i="13"/>
  <c r="J1019" i="13"/>
  <c r="I1020" i="13"/>
  <c r="N1623" i="14" l="1"/>
  <c r="L1622" i="14"/>
  <c r="K1623" i="14" s="1"/>
  <c r="O1623" i="14" s="1"/>
  <c r="N1020" i="13"/>
  <c r="I1021" i="13"/>
  <c r="J1021" i="13" s="1"/>
  <c r="J1020" i="13"/>
  <c r="O1019" i="13"/>
  <c r="L1018" i="13"/>
  <c r="K1019" i="13" s="1"/>
  <c r="P1019" i="13" s="1"/>
  <c r="M1623" i="14" l="1"/>
  <c r="L1623" i="14" s="1"/>
  <c r="K1624" i="14" s="1"/>
  <c r="O1624" i="14" s="1"/>
  <c r="M1019" i="13"/>
  <c r="N1021" i="13"/>
  <c r="N1624" i="14" l="1"/>
  <c r="M1624" i="14" s="1"/>
  <c r="O1020" i="13"/>
  <c r="L1019" i="13"/>
  <c r="K1020" i="13" s="1"/>
  <c r="L1624" i="14" l="1"/>
  <c r="K1625" i="14" s="1"/>
  <c r="O1625" i="14" s="1"/>
  <c r="N1625" i="14"/>
  <c r="P1020" i="13"/>
  <c r="M1020" i="13"/>
  <c r="M1625" i="14" l="1"/>
  <c r="O1021" i="13"/>
  <c r="L1020" i="13"/>
  <c r="K1021" i="13" s="1"/>
  <c r="N1626" i="14" l="1"/>
  <c r="L1625" i="14"/>
  <c r="K1626" i="14" s="1"/>
  <c r="O1626" i="14" s="1"/>
  <c r="P1021" i="13"/>
  <c r="M1021" i="13"/>
  <c r="M1626" i="14" l="1"/>
  <c r="N1627" i="14" s="1"/>
  <c r="L1021" i="13"/>
  <c r="K1022" i="13" s="1"/>
  <c r="O1022" i="13"/>
  <c r="L1626" i="14" l="1"/>
  <c r="K1627" i="14" s="1"/>
  <c r="M1627" i="14" s="1"/>
  <c r="H1022" i="13"/>
  <c r="P1022" i="13"/>
  <c r="O1627" i="14" l="1"/>
  <c r="J1628" i="14"/>
  <c r="J1629" i="14" s="1"/>
  <c r="J1630" i="14" s="1"/>
  <c r="J1631" i="14" s="1"/>
  <c r="J1632" i="14" s="1"/>
  <c r="J1633" i="14" s="1"/>
  <c r="J1634" i="14" s="1"/>
  <c r="J1635" i="14" s="1"/>
  <c r="J1636" i="14" s="1"/>
  <c r="J1637" i="14" s="1"/>
  <c r="L1627" i="14"/>
  <c r="K1628" i="14" s="1"/>
  <c r="O1628" i="14" s="1"/>
  <c r="N1628" i="14"/>
  <c r="H1023" i="13"/>
  <c r="H1024" i="13" s="1"/>
  <c r="H1025" i="13" s="1"/>
  <c r="I1022" i="13"/>
  <c r="I1628" i="14" l="1"/>
  <c r="M1628" i="14" s="1"/>
  <c r="I1023" i="13"/>
  <c r="J1022" i="13"/>
  <c r="N1022" i="13"/>
  <c r="I1629" i="14" l="1"/>
  <c r="I1630" i="14" s="1"/>
  <c r="I1631" i="14" s="1"/>
  <c r="I1632" i="14" s="1"/>
  <c r="I1633" i="14" s="1"/>
  <c r="I1634" i="14" s="1"/>
  <c r="I1635" i="14" s="1"/>
  <c r="I1636" i="14" s="1"/>
  <c r="I1637" i="14" s="1"/>
  <c r="L1628" i="14"/>
  <c r="K1629" i="14" s="1"/>
  <c r="O1629" i="14" s="1"/>
  <c r="N1629" i="14"/>
  <c r="M1022" i="13"/>
  <c r="N1023" i="13"/>
  <c r="J1023" i="13"/>
  <c r="I1024" i="13"/>
  <c r="M1629" i="14" l="1"/>
  <c r="N1630" i="14" s="1"/>
  <c r="I1025" i="13"/>
  <c r="J1025" i="13" s="1"/>
  <c r="J1024" i="13"/>
  <c r="N1024" i="13"/>
  <c r="O1023" i="13"/>
  <c r="L1022" i="13"/>
  <c r="K1023" i="13" s="1"/>
  <c r="P1023" i="13" s="1"/>
  <c r="L1629" i="14" l="1"/>
  <c r="K1630" i="14" s="1"/>
  <c r="O1630" i="14" s="1"/>
  <c r="M1023" i="13"/>
  <c r="N1025" i="13"/>
  <c r="M1630" i="14" l="1"/>
  <c r="L1630" i="14" s="1"/>
  <c r="K1631" i="14" s="1"/>
  <c r="O1631" i="14" s="1"/>
  <c r="L1023" i="13"/>
  <c r="K1024" i="13" s="1"/>
  <c r="O1024" i="13"/>
  <c r="N1631" i="14" l="1"/>
  <c r="M1631" i="14" s="1"/>
  <c r="L1631" i="14" s="1"/>
  <c r="K1632" i="14" s="1"/>
  <c r="O1632" i="14" s="1"/>
  <c r="P1024" i="13"/>
  <c r="M1024" i="13"/>
  <c r="N1632" i="14" l="1"/>
  <c r="M1632" i="14" s="1"/>
  <c r="L1632" i="14" s="1"/>
  <c r="K1633" i="14" s="1"/>
  <c r="O1633" i="14" s="1"/>
  <c r="L1024" i="13"/>
  <c r="K1025" i="13" s="1"/>
  <c r="O1025" i="13"/>
  <c r="N1633" i="14" l="1"/>
  <c r="M1633" i="14" s="1"/>
  <c r="N1634" i="14" s="1"/>
  <c r="P1025" i="13"/>
  <c r="M1025" i="13"/>
  <c r="L1633" i="14" l="1"/>
  <c r="K1634" i="14" s="1"/>
  <c r="O1634" i="14" s="1"/>
  <c r="O1026" i="13"/>
  <c r="L1025" i="13"/>
  <c r="K1026" i="13" s="1"/>
  <c r="M1634" i="14" l="1"/>
  <c r="N1635" i="14" s="1"/>
  <c r="H1026" i="13"/>
  <c r="P1026" i="13"/>
  <c r="L1634" i="14" l="1"/>
  <c r="K1635" i="14" s="1"/>
  <c r="O1635" i="14" s="1"/>
  <c r="H1027" i="13"/>
  <c r="I1026" i="13"/>
  <c r="M1635" i="14" l="1"/>
  <c r="N1636" i="14" s="1"/>
  <c r="J1026" i="13"/>
  <c r="I1027" i="13"/>
  <c r="N1026" i="13"/>
  <c r="L1635" i="14" l="1"/>
  <c r="K1636" i="14" s="1"/>
  <c r="O1636" i="14" s="1"/>
  <c r="M1026" i="13"/>
  <c r="N1027" i="13"/>
  <c r="J1027" i="13"/>
  <c r="M1636" i="14" l="1"/>
  <c r="N1637" i="14" s="1"/>
  <c r="O1027" i="13"/>
  <c r="L1026" i="13"/>
  <c r="K1027" i="13" s="1"/>
  <c r="P1027" i="13" s="1"/>
  <c r="L1636" i="14" l="1"/>
  <c r="K1637" i="14" s="1"/>
  <c r="J1638" i="14" s="1"/>
  <c r="J1639" i="14" s="1"/>
  <c r="J1640" i="14" s="1"/>
  <c r="J1641" i="14" s="1"/>
  <c r="J1642" i="14" s="1"/>
  <c r="J1643" i="14" s="1"/>
  <c r="J1644" i="14" s="1"/>
  <c r="J1645" i="14" s="1"/>
  <c r="J1646" i="14" s="1"/>
  <c r="J1647" i="14" s="1"/>
  <c r="M1027" i="13"/>
  <c r="I1638" i="14" l="1"/>
  <c r="I1639" i="14" s="1"/>
  <c r="I1640" i="14" s="1"/>
  <c r="I1641" i="14" s="1"/>
  <c r="I1642" i="14" s="1"/>
  <c r="I1643" i="14" s="1"/>
  <c r="O1637" i="14"/>
  <c r="M1637" i="14"/>
  <c r="N1638" i="14" s="1"/>
  <c r="L1027" i="13"/>
  <c r="K1028" i="13" s="1"/>
  <c r="H1028" i="13" s="1"/>
  <c r="O1028" i="13"/>
  <c r="L1637" i="14" l="1"/>
  <c r="K1638" i="14" s="1"/>
  <c r="O1638" i="14" s="1"/>
  <c r="I1644" i="14"/>
  <c r="H1029" i="13"/>
  <c r="I1028" i="13"/>
  <c r="P1028" i="13"/>
  <c r="M1638" i="14" l="1"/>
  <c r="N1639" i="14" s="1"/>
  <c r="I1645" i="14"/>
  <c r="I1029" i="13"/>
  <c r="J1029" i="13" s="1"/>
  <c r="J1028" i="13"/>
  <c r="N1028" i="13"/>
  <c r="L1638" i="14" l="1"/>
  <c r="K1639" i="14" s="1"/>
  <c r="O1639" i="14" s="1"/>
  <c r="I1646" i="14"/>
  <c r="N1029" i="13"/>
  <c r="M1028" i="13"/>
  <c r="M1639" i="14" l="1"/>
  <c r="L1639" i="14" s="1"/>
  <c r="K1640" i="14" s="1"/>
  <c r="O1640" i="14" s="1"/>
  <c r="I1647" i="14"/>
  <c r="L1028" i="13"/>
  <c r="K1029" i="13" s="1"/>
  <c r="O1029" i="13"/>
  <c r="N1640" i="14" l="1"/>
  <c r="M1640" i="14" s="1"/>
  <c r="L1640" i="14" s="1"/>
  <c r="K1641" i="14" s="1"/>
  <c r="O1641" i="14" s="1"/>
  <c r="P1029" i="13"/>
  <c r="M1029" i="13"/>
  <c r="H1030" i="13"/>
  <c r="N1641" i="14" l="1"/>
  <c r="M1641" i="14" s="1"/>
  <c r="L1641" i="14" s="1"/>
  <c r="K1642" i="14" s="1"/>
  <c r="O1642" i="14" s="1"/>
  <c r="L1029" i="13"/>
  <c r="K1030" i="13" s="1"/>
  <c r="P1030" i="13" s="1"/>
  <c r="O1030" i="13"/>
  <c r="I1030" i="13"/>
  <c r="H1031" i="13"/>
  <c r="H1032" i="13" s="1"/>
  <c r="H1033" i="13" s="1"/>
  <c r="N1642" i="14" l="1"/>
  <c r="M1642" i="14" s="1"/>
  <c r="I1031" i="13"/>
  <c r="J1030" i="13"/>
  <c r="N1030" i="13"/>
  <c r="N1643" i="14" l="1"/>
  <c r="L1642" i="14"/>
  <c r="K1643" i="14" s="1"/>
  <c r="O1643" i="14" s="1"/>
  <c r="N1031" i="13"/>
  <c r="M1030" i="13"/>
  <c r="I1032" i="13"/>
  <c r="J1031" i="13"/>
  <c r="M1643" i="14" l="1"/>
  <c r="L1030" i="13"/>
  <c r="K1031" i="13" s="1"/>
  <c r="P1031" i="13" s="1"/>
  <c r="O1031" i="13"/>
  <c r="I1033" i="13"/>
  <c r="J1033" i="13" s="1"/>
  <c r="J1032" i="13"/>
  <c r="N1032" i="13"/>
  <c r="N1644" i="14" l="1"/>
  <c r="L1643" i="14"/>
  <c r="K1644" i="14" s="1"/>
  <c r="O1644" i="14" s="1"/>
  <c r="M1031" i="13"/>
  <c r="O1032" i="13" s="1"/>
  <c r="N1033" i="13"/>
  <c r="M1644" i="14" l="1"/>
  <c r="N1645" i="14" s="1"/>
  <c r="L1031" i="13"/>
  <c r="K1032" i="13" s="1"/>
  <c r="P1032" i="13" s="1"/>
  <c r="L1644" i="14" l="1"/>
  <c r="K1645" i="14" s="1"/>
  <c r="O1645" i="14" s="1"/>
  <c r="M1032" i="13"/>
  <c r="L1032" i="13" s="1"/>
  <c r="K1033" i="13" s="1"/>
  <c r="M1645" i="14" l="1"/>
  <c r="O1033" i="13"/>
  <c r="P1033" i="13"/>
  <c r="M1033" i="13"/>
  <c r="L1645" i="14" l="1"/>
  <c r="K1646" i="14" s="1"/>
  <c r="O1646" i="14" s="1"/>
  <c r="N1646" i="14"/>
  <c r="L1033" i="13"/>
  <c r="K1034" i="13" s="1"/>
  <c r="O1034" i="13"/>
  <c r="M1646" i="14" l="1"/>
  <c r="H1034" i="13"/>
  <c r="P1034" i="13"/>
  <c r="L1646" i="14" l="1"/>
  <c r="K1647" i="14" s="1"/>
  <c r="N1647" i="14"/>
  <c r="H1035" i="13"/>
  <c r="H1036" i="13" s="1"/>
  <c r="H1037" i="13" s="1"/>
  <c r="I1034" i="13"/>
  <c r="M1647" i="14" l="1"/>
  <c r="O1647" i="14"/>
  <c r="J1648" i="14"/>
  <c r="J1649" i="14" s="1"/>
  <c r="J1650" i="14" s="1"/>
  <c r="J1651" i="14" s="1"/>
  <c r="J1652" i="14" s="1"/>
  <c r="J1653" i="14" s="1"/>
  <c r="J1654" i="14" s="1"/>
  <c r="J1655" i="14" s="1"/>
  <c r="J1656" i="14" s="1"/>
  <c r="J1657" i="14" s="1"/>
  <c r="I1035" i="13"/>
  <c r="J1034" i="13"/>
  <c r="N1034" i="13"/>
  <c r="I1648" i="14" l="1"/>
  <c r="I1649" i="14" s="1"/>
  <c r="I1650" i="14" s="1"/>
  <c r="I1651" i="14" s="1"/>
  <c r="I1652" i="14" s="1"/>
  <c r="L1647" i="14"/>
  <c r="K1648" i="14" s="1"/>
  <c r="O1648" i="14" s="1"/>
  <c r="N1648" i="14"/>
  <c r="M1034" i="13"/>
  <c r="N1035" i="13"/>
  <c r="I1036" i="13"/>
  <c r="J1035" i="13"/>
  <c r="M1648" i="14" l="1"/>
  <c r="L1648" i="14" s="1"/>
  <c r="K1649" i="14" s="1"/>
  <c r="O1649" i="14" s="1"/>
  <c r="I1653" i="14"/>
  <c r="I1037" i="13"/>
  <c r="J1037" i="13" s="1"/>
  <c r="J1036" i="13"/>
  <c r="N1036" i="13"/>
  <c r="L1034" i="13"/>
  <c r="K1035" i="13" s="1"/>
  <c r="P1035" i="13" s="1"/>
  <c r="O1035" i="13"/>
  <c r="N1649" i="14" l="1"/>
  <c r="M1649" i="14" s="1"/>
  <c r="I1654" i="14"/>
  <c r="M1035" i="13"/>
  <c r="N1037" i="13"/>
  <c r="N1650" i="14" l="1"/>
  <c r="L1649" i="14"/>
  <c r="K1650" i="14" s="1"/>
  <c r="O1650" i="14" s="1"/>
  <c r="I1655" i="14"/>
  <c r="O1036" i="13"/>
  <c r="L1035" i="13"/>
  <c r="K1036" i="13" s="1"/>
  <c r="M1650" i="14" l="1"/>
  <c r="N1651" i="14" s="1"/>
  <c r="I1656" i="14"/>
  <c r="P1036" i="13"/>
  <c r="M1036" i="13"/>
  <c r="L1650" i="14" l="1"/>
  <c r="K1651" i="14" s="1"/>
  <c r="O1651" i="14" s="1"/>
  <c r="I1657" i="14"/>
  <c r="O1037" i="13"/>
  <c r="L1036" i="13"/>
  <c r="K1037" i="13" s="1"/>
  <c r="M1651" i="14" l="1"/>
  <c r="P1037" i="13"/>
  <c r="M1037" i="13"/>
  <c r="N1652" i="14" l="1"/>
  <c r="L1651" i="14"/>
  <c r="K1652" i="14" s="1"/>
  <c r="O1652" i="14" s="1"/>
  <c r="L1037" i="13"/>
  <c r="K1038" i="13" s="1"/>
  <c r="O1038" i="13"/>
  <c r="M1652" i="14" l="1"/>
  <c r="H1038" i="13"/>
  <c r="P1038" i="13"/>
  <c r="L1652" i="14" l="1"/>
  <c r="K1653" i="14" s="1"/>
  <c r="O1653" i="14" s="1"/>
  <c r="N1653" i="14"/>
  <c r="H1039" i="13"/>
  <c r="H1040" i="13" s="1"/>
  <c r="H1041" i="13" s="1"/>
  <c r="I1038" i="13"/>
  <c r="M1653" i="14" l="1"/>
  <c r="L1653" i="14" s="1"/>
  <c r="K1654" i="14" s="1"/>
  <c r="O1654" i="14" s="1"/>
  <c r="I1039" i="13"/>
  <c r="J1038" i="13"/>
  <c r="N1038" i="13"/>
  <c r="N1654" i="14" l="1"/>
  <c r="M1654" i="14" s="1"/>
  <c r="N1655" i="14" s="1"/>
  <c r="M1038" i="13"/>
  <c r="N1039" i="13"/>
  <c r="I1040" i="13"/>
  <c r="J1039" i="13"/>
  <c r="L1654" i="14" l="1"/>
  <c r="K1655" i="14" s="1"/>
  <c r="O1655" i="14" s="1"/>
  <c r="J1040" i="13"/>
  <c r="I1041" i="13"/>
  <c r="J1041" i="13" s="1"/>
  <c r="N1040" i="13"/>
  <c r="O1039" i="13"/>
  <c r="L1038" i="13"/>
  <c r="K1039" i="13" s="1"/>
  <c r="P1039" i="13" s="1"/>
  <c r="M1655" i="14" l="1"/>
  <c r="N1656" i="14" s="1"/>
  <c r="N1041" i="13"/>
  <c r="M1039" i="13"/>
  <c r="L1655" i="14" l="1"/>
  <c r="K1656" i="14" s="1"/>
  <c r="O1656" i="14" s="1"/>
  <c r="O1040" i="13"/>
  <c r="L1039" i="13"/>
  <c r="K1040" i="13" s="1"/>
  <c r="M1656" i="14" l="1"/>
  <c r="N1657" i="14" s="1"/>
  <c r="P1040" i="13"/>
  <c r="M1040" i="13"/>
  <c r="L1656" i="14" l="1"/>
  <c r="K1657" i="14" s="1"/>
  <c r="J1658" i="14" s="1"/>
  <c r="J1659" i="14" s="1"/>
  <c r="J1660" i="14" s="1"/>
  <c r="J1661" i="14" s="1"/>
  <c r="J1662" i="14" s="1"/>
  <c r="J1663" i="14" s="1"/>
  <c r="J1664" i="14" s="1"/>
  <c r="J1665" i="14" s="1"/>
  <c r="J1666" i="14" s="1"/>
  <c r="J1667" i="14" s="1"/>
  <c r="L1040" i="13"/>
  <c r="K1041" i="13" s="1"/>
  <c r="O1041" i="13"/>
  <c r="I1658" i="14" l="1"/>
  <c r="I1659" i="14" s="1"/>
  <c r="I1660" i="14" s="1"/>
  <c r="I1661" i="14" s="1"/>
  <c r="I1662" i="14" s="1"/>
  <c r="I1663" i="14" s="1"/>
  <c r="I1664" i="14" s="1"/>
  <c r="I1665" i="14" s="1"/>
  <c r="M1657" i="14"/>
  <c r="L1657" i="14" s="1"/>
  <c r="K1658" i="14" s="1"/>
  <c r="O1658" i="14" s="1"/>
  <c r="O1657" i="14"/>
  <c r="M1041" i="13"/>
  <c r="P1041" i="13"/>
  <c r="N1658" i="14" l="1"/>
  <c r="M1658" i="14" s="1"/>
  <c r="N1659" i="14" s="1"/>
  <c r="I1666" i="14"/>
  <c r="O1042" i="13"/>
  <c r="L1041" i="13"/>
  <c r="K1042" i="13" s="1"/>
  <c r="L1658" i="14" l="1"/>
  <c r="K1659" i="14" s="1"/>
  <c r="O1659" i="14" s="1"/>
  <c r="I1667" i="14"/>
  <c r="H1042" i="13"/>
  <c r="P1042" i="13"/>
  <c r="M1659" i="14" l="1"/>
  <c r="H1043" i="13"/>
  <c r="H1044" i="13" s="1"/>
  <c r="H1045" i="13" s="1"/>
  <c r="I1042" i="13"/>
  <c r="N1660" i="14" l="1"/>
  <c r="L1659" i="14"/>
  <c r="K1660" i="14" s="1"/>
  <c r="O1660" i="14" s="1"/>
  <c r="J1042" i="13"/>
  <c r="I1043" i="13"/>
  <c r="N1042" i="13"/>
  <c r="M1660" i="14" l="1"/>
  <c r="N1661" i="14" s="1"/>
  <c r="N1043" i="13"/>
  <c r="M1042" i="13"/>
  <c r="I1044" i="13"/>
  <c r="J1043" i="13"/>
  <c r="L1660" i="14" l="1"/>
  <c r="K1661" i="14" s="1"/>
  <c r="O1661" i="14" s="1"/>
  <c r="O1043" i="13"/>
  <c r="L1042" i="13"/>
  <c r="K1043" i="13" s="1"/>
  <c r="P1043" i="13" s="1"/>
  <c r="I1045" i="13"/>
  <c r="J1045" i="13" s="1"/>
  <c r="J1044" i="13"/>
  <c r="N1044" i="13"/>
  <c r="M1661" i="14" l="1"/>
  <c r="M1043" i="13"/>
  <c r="O1044" i="13" s="1"/>
  <c r="N1045" i="13"/>
  <c r="L1661" i="14" l="1"/>
  <c r="K1662" i="14" s="1"/>
  <c r="O1662" i="14" s="1"/>
  <c r="N1662" i="14"/>
  <c r="L1043" i="13"/>
  <c r="K1044" i="13" s="1"/>
  <c r="P1044" i="13" s="1"/>
  <c r="M1662" i="14" l="1"/>
  <c r="M1044" i="13"/>
  <c r="L1044" i="13" s="1"/>
  <c r="K1045" i="13" s="1"/>
  <c r="L1662" i="14" l="1"/>
  <c r="K1663" i="14" s="1"/>
  <c r="O1663" i="14" s="1"/>
  <c r="N1663" i="14"/>
  <c r="O1045" i="13"/>
  <c r="P1045" i="13"/>
  <c r="M1045" i="13"/>
  <c r="M1663" i="14" l="1"/>
  <c r="L1045" i="13"/>
  <c r="K1046" i="13" s="1"/>
  <c r="O1046" i="13"/>
  <c r="N1664" i="14" l="1"/>
  <c r="L1663" i="14"/>
  <c r="K1664" i="14" s="1"/>
  <c r="O1664" i="14" s="1"/>
  <c r="P1046" i="13"/>
  <c r="H1046" i="13"/>
  <c r="M1664" i="14" l="1"/>
  <c r="L1664" i="14" s="1"/>
  <c r="K1665" i="14" s="1"/>
  <c r="O1665" i="14" s="1"/>
  <c r="H1047" i="13"/>
  <c r="I1046" i="13"/>
  <c r="N1665" i="14" l="1"/>
  <c r="M1665" i="14" s="1"/>
  <c r="I1047" i="13"/>
  <c r="J1046" i="13"/>
  <c r="N1046" i="13"/>
  <c r="N1666" i="14" l="1"/>
  <c r="L1665" i="14"/>
  <c r="K1666" i="14" s="1"/>
  <c r="O1666" i="14" s="1"/>
  <c r="M1046" i="13"/>
  <c r="N1047" i="13"/>
  <c r="J1047" i="13"/>
  <c r="M1666" i="14" l="1"/>
  <c r="N1667" i="14" s="1"/>
  <c r="L1046" i="13"/>
  <c r="K1047" i="13" s="1"/>
  <c r="P1047" i="13" s="1"/>
  <c r="O1047" i="13"/>
  <c r="L1666" i="14" l="1"/>
  <c r="K1667" i="14" s="1"/>
  <c r="M1667" i="14" s="1"/>
  <c r="M1047" i="13"/>
  <c r="J1668" i="14" l="1"/>
  <c r="J1669" i="14" s="1"/>
  <c r="J1670" i="14" s="1"/>
  <c r="J1671" i="14" s="1"/>
  <c r="J1672" i="14" s="1"/>
  <c r="J1673" i="14" s="1"/>
  <c r="J1674" i="14" s="1"/>
  <c r="J1675" i="14" s="1"/>
  <c r="J1676" i="14" s="1"/>
  <c r="J1677" i="14" s="1"/>
  <c r="O1667" i="14"/>
  <c r="L1667" i="14"/>
  <c r="K1668" i="14" s="1"/>
  <c r="O1668" i="14" s="1"/>
  <c r="N1668" i="14"/>
  <c r="L1047" i="13"/>
  <c r="K1048" i="13" s="1"/>
  <c r="H1048" i="13" s="1"/>
  <c r="O1048" i="13"/>
  <c r="I1668" i="14" l="1"/>
  <c r="I1669" i="14" s="1"/>
  <c r="I1670" i="14" s="1"/>
  <c r="I1671" i="14" s="1"/>
  <c r="I1672" i="14" s="1"/>
  <c r="I1673" i="14" s="1"/>
  <c r="I1674" i="14" s="1"/>
  <c r="I1675" i="14" s="1"/>
  <c r="I1676" i="14" s="1"/>
  <c r="I1677" i="14" s="1"/>
  <c r="H1049" i="13"/>
  <c r="I1048" i="13"/>
  <c r="P1048" i="13"/>
  <c r="M1668" i="14" l="1"/>
  <c r="I1049" i="13"/>
  <c r="J1049" i="13" s="1"/>
  <c r="J1048" i="13"/>
  <c r="N1048" i="13"/>
  <c r="N1669" i="14" l="1"/>
  <c r="L1668" i="14"/>
  <c r="K1669" i="14" s="1"/>
  <c r="O1669" i="14" s="1"/>
  <c r="N1049" i="13"/>
  <c r="M1048" i="13"/>
  <c r="M1669" i="14" l="1"/>
  <c r="L1669" i="14" s="1"/>
  <c r="K1670" i="14" s="1"/>
  <c r="O1670" i="14" s="1"/>
  <c r="L1048" i="13"/>
  <c r="K1049" i="13" s="1"/>
  <c r="O1049" i="13"/>
  <c r="N1670" i="14" l="1"/>
  <c r="M1670" i="14" s="1"/>
  <c r="N1671" i="14" s="1"/>
  <c r="P1049" i="13"/>
  <c r="M1049" i="13"/>
  <c r="H1050" i="13"/>
  <c r="L1670" i="14" l="1"/>
  <c r="K1671" i="14" s="1"/>
  <c r="O1671" i="14" s="1"/>
  <c r="L1049" i="13"/>
  <c r="K1050" i="13" s="1"/>
  <c r="P1050" i="13" s="1"/>
  <c r="O1050" i="13"/>
  <c r="H1051" i="13"/>
  <c r="H1052" i="13" s="1"/>
  <c r="H1053" i="13" s="1"/>
  <c r="I1050" i="13"/>
  <c r="M1671" i="14" l="1"/>
  <c r="L1671" i="14" s="1"/>
  <c r="K1672" i="14" s="1"/>
  <c r="O1672" i="14" s="1"/>
  <c r="J1050" i="13"/>
  <c r="I1051" i="13"/>
  <c r="N1050" i="13"/>
  <c r="N1672" i="14" l="1"/>
  <c r="M1672" i="14" s="1"/>
  <c r="L1672" i="14" s="1"/>
  <c r="K1673" i="14" s="1"/>
  <c r="O1673" i="14" s="1"/>
  <c r="M1050" i="13"/>
  <c r="N1051" i="13"/>
  <c r="J1051" i="13"/>
  <c r="I1052" i="13"/>
  <c r="N1673" i="14" l="1"/>
  <c r="M1673" i="14" s="1"/>
  <c r="J1052" i="13"/>
  <c r="I1053" i="13"/>
  <c r="J1053" i="13" s="1"/>
  <c r="N1052" i="13"/>
  <c r="L1050" i="13"/>
  <c r="K1051" i="13" s="1"/>
  <c r="P1051" i="13" s="1"/>
  <c r="O1051" i="13"/>
  <c r="L1673" i="14" l="1"/>
  <c r="K1674" i="14" s="1"/>
  <c r="O1674" i="14" s="1"/>
  <c r="N1674" i="14"/>
  <c r="N1053" i="13"/>
  <c r="M1051" i="13"/>
  <c r="M1674" i="14" l="1"/>
  <c r="L1051" i="13"/>
  <c r="K1052" i="13" s="1"/>
  <c r="O1052" i="13"/>
  <c r="L1674" i="14" l="1"/>
  <c r="K1675" i="14" s="1"/>
  <c r="O1675" i="14" s="1"/>
  <c r="N1675" i="14"/>
  <c r="P1052" i="13"/>
  <c r="M1052" i="13"/>
  <c r="M1675" i="14" l="1"/>
  <c r="O1053" i="13"/>
  <c r="L1052" i="13"/>
  <c r="K1053" i="13" s="1"/>
  <c r="L1675" i="14" l="1"/>
  <c r="K1676" i="14" s="1"/>
  <c r="O1676" i="14" s="1"/>
  <c r="N1676" i="14"/>
  <c r="P1053" i="13"/>
  <c r="M1053" i="13"/>
  <c r="M1676" i="14" l="1"/>
  <c r="L1053" i="13"/>
  <c r="K1054" i="13" s="1"/>
  <c r="O1054" i="13"/>
  <c r="N1677" i="14" l="1"/>
  <c r="L1676" i="14"/>
  <c r="K1677" i="14" s="1"/>
  <c r="H1054" i="13"/>
  <c r="P1054" i="13"/>
  <c r="M1677" i="14" l="1"/>
  <c r="O1677" i="14"/>
  <c r="J1678" i="14"/>
  <c r="J1679" i="14" s="1"/>
  <c r="J1680" i="14" s="1"/>
  <c r="J1681" i="14" s="1"/>
  <c r="J1682" i="14" s="1"/>
  <c r="J1683" i="14" s="1"/>
  <c r="J1684" i="14" s="1"/>
  <c r="J1685" i="14" s="1"/>
  <c r="J1686" i="14" s="1"/>
  <c r="J1687" i="14" s="1"/>
  <c r="H1055" i="13"/>
  <c r="H1056" i="13" s="1"/>
  <c r="H1057" i="13" s="1"/>
  <c r="I1054" i="13"/>
  <c r="I1678" i="14" l="1"/>
  <c r="L1677" i="14"/>
  <c r="K1678" i="14" s="1"/>
  <c r="O1678" i="14" s="1"/>
  <c r="N1678" i="14"/>
  <c r="I1055" i="13"/>
  <c r="J1054" i="13"/>
  <c r="N1054" i="13"/>
  <c r="I1679" i="14" l="1"/>
  <c r="M1678" i="14"/>
  <c r="M1054" i="13"/>
  <c r="N1055" i="13"/>
  <c r="I1056" i="13"/>
  <c r="J1055" i="13"/>
  <c r="I1680" i="14" l="1"/>
  <c r="N1679" i="14"/>
  <c r="L1678" i="14"/>
  <c r="K1679" i="14" s="1"/>
  <c r="O1679" i="14" s="1"/>
  <c r="N1056" i="13"/>
  <c r="I1057" i="13"/>
  <c r="J1057" i="13" s="1"/>
  <c r="J1056" i="13"/>
  <c r="L1054" i="13"/>
  <c r="K1055" i="13" s="1"/>
  <c r="P1055" i="13" s="1"/>
  <c r="O1055" i="13"/>
  <c r="M1679" i="14" l="1"/>
  <c r="N1680" i="14" s="1"/>
  <c r="I1681" i="14"/>
  <c r="M1055" i="13"/>
  <c r="N1057" i="13"/>
  <c r="L1679" i="14" l="1"/>
  <c r="K1680" i="14" s="1"/>
  <c r="O1680" i="14" s="1"/>
  <c r="I1682" i="14"/>
  <c r="L1055" i="13"/>
  <c r="K1056" i="13" s="1"/>
  <c r="O1056" i="13"/>
  <c r="M1680" i="14" l="1"/>
  <c r="I1683" i="14"/>
  <c r="P1056" i="13"/>
  <c r="M1056" i="13"/>
  <c r="N1681" i="14" l="1"/>
  <c r="L1680" i="14"/>
  <c r="K1681" i="14" s="1"/>
  <c r="O1681" i="14" s="1"/>
  <c r="I1684" i="14"/>
  <c r="I1685" i="14" s="1"/>
  <c r="I1686" i="14" s="1"/>
  <c r="I1687" i="14" s="1"/>
  <c r="O1057" i="13"/>
  <c r="L1056" i="13"/>
  <c r="K1057" i="13" s="1"/>
  <c r="M1681" i="14" l="1"/>
  <c r="L1681" i="14" s="1"/>
  <c r="K1682" i="14" s="1"/>
  <c r="O1682" i="14" s="1"/>
  <c r="P1057" i="13"/>
  <c r="M1057" i="13"/>
  <c r="N1682" i="14" l="1"/>
  <c r="M1682" i="14" s="1"/>
  <c r="N1683" i="14" s="1"/>
  <c r="L1057" i="13"/>
  <c r="K1058" i="13" s="1"/>
  <c r="O1058" i="13"/>
  <c r="L1682" i="14" l="1"/>
  <c r="K1683" i="14" s="1"/>
  <c r="O1683" i="14" s="1"/>
  <c r="H1058" i="13"/>
  <c r="P1058" i="13"/>
  <c r="M1683" i="14" l="1"/>
  <c r="L1683" i="14" s="1"/>
  <c r="K1684" i="14" s="1"/>
  <c r="O1684" i="14" s="1"/>
  <c r="H1059" i="13"/>
  <c r="H1060" i="13" s="1"/>
  <c r="H1061" i="13" s="1"/>
  <c r="I1058" i="13"/>
  <c r="N1684" i="14" l="1"/>
  <c r="M1684" i="14" s="1"/>
  <c r="J1058" i="13"/>
  <c r="I1059" i="13"/>
  <c r="N1058" i="13"/>
  <c r="N1685" i="14" l="1"/>
  <c r="L1684" i="14"/>
  <c r="K1685" i="14" s="1"/>
  <c r="O1685" i="14" s="1"/>
  <c r="N1059" i="13"/>
  <c r="M1058" i="13"/>
  <c r="I1060" i="13"/>
  <c r="J1059" i="13"/>
  <c r="M1685" i="14" l="1"/>
  <c r="N1686" i="14" s="1"/>
  <c r="O1059" i="13"/>
  <c r="L1058" i="13"/>
  <c r="K1059" i="13" s="1"/>
  <c r="P1059" i="13" s="1"/>
  <c r="J1060" i="13"/>
  <c r="I1061" i="13"/>
  <c r="J1061" i="13" s="1"/>
  <c r="N1060" i="13"/>
  <c r="L1685" i="14" l="1"/>
  <c r="K1686" i="14" s="1"/>
  <c r="O1686" i="14" s="1"/>
  <c r="M1059" i="13"/>
  <c r="L1059" i="13" s="1"/>
  <c r="K1060" i="13" s="1"/>
  <c r="P1060" i="13" s="1"/>
  <c r="N1061" i="13"/>
  <c r="M1686" i="14" l="1"/>
  <c r="O1060" i="13"/>
  <c r="M1060" i="13"/>
  <c r="N1687" i="14" l="1"/>
  <c r="L1686" i="14"/>
  <c r="K1687" i="14" s="1"/>
  <c r="O1061" i="13"/>
  <c r="L1060" i="13"/>
  <c r="K1061" i="13" s="1"/>
  <c r="M1687" i="14" l="1"/>
  <c r="L1687" i="14" s="1"/>
  <c r="K1688" i="14" s="1"/>
  <c r="O1688" i="14" s="1"/>
  <c r="J1688" i="14"/>
  <c r="J1689" i="14" s="1"/>
  <c r="J1690" i="14" s="1"/>
  <c r="J1691" i="14" s="1"/>
  <c r="J1692" i="14" s="1"/>
  <c r="J1693" i="14" s="1"/>
  <c r="J1694" i="14" s="1"/>
  <c r="J1695" i="14" s="1"/>
  <c r="J1696" i="14" s="1"/>
  <c r="J1697" i="14" s="1"/>
  <c r="O1687" i="14"/>
  <c r="P1061" i="13"/>
  <c r="M1061" i="13"/>
  <c r="N1688" i="14" l="1"/>
  <c r="I1688" i="14"/>
  <c r="O1062" i="13"/>
  <c r="L1061" i="13"/>
  <c r="K1062" i="13" s="1"/>
  <c r="I1689" i="14" l="1"/>
  <c r="I1690" i="14" s="1"/>
  <c r="I1691" i="14" s="1"/>
  <c r="M1688" i="14"/>
  <c r="P1062" i="13"/>
  <c r="H1062" i="13"/>
  <c r="L1688" i="14" l="1"/>
  <c r="K1689" i="14" s="1"/>
  <c r="O1689" i="14" s="1"/>
  <c r="N1689" i="14"/>
  <c r="I1692" i="14"/>
  <c r="I1693" i="14" s="1"/>
  <c r="I1694" i="14" s="1"/>
  <c r="I1695" i="14" s="1"/>
  <c r="I1696" i="14" s="1"/>
  <c r="I1697" i="14" s="1"/>
  <c r="H1063" i="13"/>
  <c r="H1064" i="13" s="1"/>
  <c r="H1065" i="13" s="1"/>
  <c r="I1062" i="13"/>
  <c r="M1689" i="14" l="1"/>
  <c r="L1689" i="14" s="1"/>
  <c r="K1690" i="14" s="1"/>
  <c r="O1690" i="14" s="1"/>
  <c r="J1062" i="13"/>
  <c r="N1062" i="13"/>
  <c r="I1063" i="13"/>
  <c r="N1690" i="14" l="1"/>
  <c r="M1690" i="14" s="1"/>
  <c r="I1064" i="13"/>
  <c r="J1063" i="13"/>
  <c r="N1063" i="13"/>
  <c r="M1062" i="13"/>
  <c r="N1691" i="14" l="1"/>
  <c r="L1690" i="14"/>
  <c r="K1691" i="14" s="1"/>
  <c r="O1691" i="14" s="1"/>
  <c r="L1062" i="13"/>
  <c r="K1063" i="13" s="1"/>
  <c r="P1063" i="13" s="1"/>
  <c r="O1063" i="13"/>
  <c r="N1064" i="13"/>
  <c r="N1065" i="13" s="1"/>
  <c r="J1064" i="13"/>
  <c r="I1065" i="13"/>
  <c r="J1065" i="13" s="1"/>
  <c r="M1691" i="14" l="1"/>
  <c r="M1063" i="13"/>
  <c r="O1064" i="13" s="1"/>
  <c r="N1692" i="14" l="1"/>
  <c r="L1691" i="14"/>
  <c r="K1692" i="14" s="1"/>
  <c r="O1692" i="14" s="1"/>
  <c r="L1063" i="13"/>
  <c r="K1064" i="13" s="1"/>
  <c r="M1064" i="13" s="1"/>
  <c r="M1692" i="14" l="1"/>
  <c r="L1692" i="14" s="1"/>
  <c r="K1693" i="14" s="1"/>
  <c r="O1693" i="14" s="1"/>
  <c r="P1064" i="13"/>
  <c r="O1065" i="13"/>
  <c r="L1064" i="13"/>
  <c r="K1065" i="13" s="1"/>
  <c r="N1693" i="14" l="1"/>
  <c r="M1693" i="14" s="1"/>
  <c r="M1065" i="13"/>
  <c r="P1065" i="13"/>
  <c r="N1694" i="14" l="1"/>
  <c r="L1693" i="14"/>
  <c r="K1694" i="14" s="1"/>
  <c r="O1694" i="14" s="1"/>
  <c r="O1066" i="13"/>
  <c r="L1065" i="13"/>
  <c r="K1066" i="13" s="1"/>
  <c r="M1694" i="14" l="1"/>
  <c r="N1695" i="14" s="1"/>
  <c r="H1066" i="13"/>
  <c r="P1066" i="13"/>
  <c r="L1694" i="14" l="1"/>
  <c r="K1695" i="14" s="1"/>
  <c r="O1695" i="14" s="1"/>
  <c r="I1066" i="13"/>
  <c r="H1067" i="13"/>
  <c r="M1695" i="14" l="1"/>
  <c r="N1066" i="13"/>
  <c r="I1067" i="13"/>
  <c r="J1066" i="13"/>
  <c r="N1696" i="14" l="1"/>
  <c r="L1695" i="14"/>
  <c r="K1696" i="14" s="1"/>
  <c r="O1696" i="14" s="1"/>
  <c r="J1067" i="13"/>
  <c r="M1066" i="13"/>
  <c r="N1067" i="13"/>
  <c r="M1696" i="14" l="1"/>
  <c r="L1696" i="14" s="1"/>
  <c r="K1697" i="14" s="1"/>
  <c r="L1066" i="13"/>
  <c r="K1067" i="13" s="1"/>
  <c r="P1067" i="13" s="1"/>
  <c r="O1067" i="13"/>
  <c r="O1697" i="14" l="1"/>
  <c r="J1698" i="14"/>
  <c r="J1699" i="14" s="1"/>
  <c r="J1700" i="14" s="1"/>
  <c r="J1701" i="14" s="1"/>
  <c r="J1702" i="14" s="1"/>
  <c r="J1703" i="14" s="1"/>
  <c r="J1704" i="14" s="1"/>
  <c r="J1705" i="14" s="1"/>
  <c r="J1706" i="14" s="1"/>
  <c r="J1707" i="14" s="1"/>
  <c r="N1697" i="14"/>
  <c r="M1697" i="14" s="1"/>
  <c r="M1067" i="13"/>
  <c r="I1698" i="14" l="1"/>
  <c r="I1699" i="14" s="1"/>
  <c r="I1700" i="14" s="1"/>
  <c r="I1701" i="14" s="1"/>
  <c r="I1702" i="14" s="1"/>
  <c r="I1703" i="14" s="1"/>
  <c r="I1704" i="14" s="1"/>
  <c r="I1705" i="14" s="1"/>
  <c r="I1706" i="14" s="1"/>
  <c r="I1707" i="14" s="1"/>
  <c r="N1698" i="14"/>
  <c r="L1697" i="14"/>
  <c r="K1698" i="14" s="1"/>
  <c r="O1698" i="14" s="1"/>
  <c r="L1067" i="13"/>
  <c r="K1068" i="13" s="1"/>
  <c r="H1068" i="13" s="1"/>
  <c r="O1068" i="13"/>
  <c r="M1698" i="14" l="1"/>
  <c r="L1698" i="14" s="1"/>
  <c r="K1699" i="14" s="1"/>
  <c r="O1699" i="14" s="1"/>
  <c r="H1069" i="13"/>
  <c r="I1068" i="13"/>
  <c r="P1068" i="13"/>
  <c r="N1699" i="14" l="1"/>
  <c r="M1699" i="14" s="1"/>
  <c r="J1068" i="13"/>
  <c r="I1069" i="13"/>
  <c r="J1069" i="13" s="1"/>
  <c r="N1068" i="13"/>
  <c r="N1700" i="14" l="1"/>
  <c r="L1699" i="14"/>
  <c r="K1700" i="14" s="1"/>
  <c r="O1700" i="14" s="1"/>
  <c r="N1069" i="13"/>
  <c r="M1068" i="13"/>
  <c r="M1700" i="14" l="1"/>
  <c r="N1701" i="14" s="1"/>
  <c r="L1068" i="13"/>
  <c r="K1069" i="13" s="1"/>
  <c r="O1069" i="13"/>
  <c r="L1700" i="14" l="1"/>
  <c r="K1701" i="14" s="1"/>
  <c r="O1701" i="14" s="1"/>
  <c r="P1069" i="13"/>
  <c r="M1069" i="13"/>
  <c r="H1070" i="13"/>
  <c r="M1701" i="14" l="1"/>
  <c r="O1070" i="13"/>
  <c r="L1069" i="13"/>
  <c r="K1070" i="13" s="1"/>
  <c r="P1070" i="13" s="1"/>
  <c r="I1070" i="13"/>
  <c r="H1071" i="13"/>
  <c r="H1072" i="13" s="1"/>
  <c r="H1073" i="13" s="1"/>
  <c r="N1702" i="14" l="1"/>
  <c r="L1701" i="14"/>
  <c r="K1702" i="14" s="1"/>
  <c r="O1702" i="14" s="1"/>
  <c r="J1070" i="13"/>
  <c r="I1071" i="13"/>
  <c r="N1070" i="13"/>
  <c r="M1702" i="14" l="1"/>
  <c r="M1070" i="13"/>
  <c r="N1071" i="13"/>
  <c r="N1072" i="13" s="1"/>
  <c r="N1073" i="13" s="1"/>
  <c r="I1072" i="13"/>
  <c r="J1071" i="13"/>
  <c r="N1703" i="14" l="1"/>
  <c r="L1702" i="14"/>
  <c r="K1703" i="14" s="1"/>
  <c r="O1703" i="14" s="1"/>
  <c r="J1072" i="13"/>
  <c r="I1073" i="13"/>
  <c r="J1073" i="13" s="1"/>
  <c r="L1070" i="13"/>
  <c r="K1071" i="13" s="1"/>
  <c r="O1071" i="13"/>
  <c r="M1703" i="14" l="1"/>
  <c r="P1071" i="13"/>
  <c r="M1071" i="13"/>
  <c r="L1703" i="14" l="1"/>
  <c r="K1704" i="14" s="1"/>
  <c r="O1704" i="14" s="1"/>
  <c r="N1704" i="14"/>
  <c r="O1072" i="13"/>
  <c r="L1071" i="13"/>
  <c r="K1072" i="13" s="1"/>
  <c r="M1704" i="14" l="1"/>
  <c r="N1705" i="14" s="1"/>
  <c r="M1072" i="13"/>
  <c r="P1072" i="13"/>
  <c r="L1704" i="14" l="1"/>
  <c r="K1705" i="14" s="1"/>
  <c r="O1705" i="14" s="1"/>
  <c r="O1073" i="13"/>
  <c r="L1072" i="13"/>
  <c r="K1073" i="13" s="1"/>
  <c r="M1705" i="14" l="1"/>
  <c r="N1706" i="14" s="1"/>
  <c r="M1073" i="13"/>
  <c r="P1073" i="13"/>
  <c r="L1705" i="14" l="1"/>
  <c r="K1706" i="14" s="1"/>
  <c r="O1706" i="14" s="1"/>
  <c r="O1074" i="13"/>
  <c r="L1073" i="13"/>
  <c r="K1074" i="13" s="1"/>
  <c r="M1706" i="14" l="1"/>
  <c r="N1707" i="14" s="1"/>
  <c r="P1074" i="13"/>
  <c r="H1074" i="13"/>
  <c r="L1706" i="14" l="1"/>
  <c r="K1707" i="14" s="1"/>
  <c r="I1074" i="13"/>
  <c r="H1075" i="13"/>
  <c r="H1076" i="13" s="1"/>
  <c r="H1077" i="13" s="1"/>
  <c r="O1707" i="14" l="1"/>
  <c r="J1708" i="14"/>
  <c r="J1709" i="14" s="1"/>
  <c r="J1710" i="14" s="1"/>
  <c r="J1711" i="14" s="1"/>
  <c r="J1712" i="14" s="1"/>
  <c r="J1713" i="14" s="1"/>
  <c r="J1714" i="14" s="1"/>
  <c r="J1715" i="14" s="1"/>
  <c r="J1716" i="14" s="1"/>
  <c r="J1717" i="14" s="1"/>
  <c r="M1707" i="14"/>
  <c r="L1707" i="14" s="1"/>
  <c r="K1708" i="14" s="1"/>
  <c r="O1708" i="14" s="1"/>
  <c r="J1074" i="13"/>
  <c r="I1075" i="13"/>
  <c r="N1074" i="13"/>
  <c r="I1708" i="14" l="1"/>
  <c r="I1709" i="14" s="1"/>
  <c r="I1710" i="14" s="1"/>
  <c r="N1708" i="14"/>
  <c r="M1074" i="13"/>
  <c r="N1075" i="13"/>
  <c r="N1076" i="13" s="1"/>
  <c r="N1077" i="13" s="1"/>
  <c r="J1075" i="13"/>
  <c r="I1076" i="13"/>
  <c r="M1708" i="14" l="1"/>
  <c r="N1709" i="14" s="1"/>
  <c r="I1711" i="14"/>
  <c r="I1712" i="14" s="1"/>
  <c r="I1713" i="14" s="1"/>
  <c r="I1714" i="14" s="1"/>
  <c r="I1715" i="14" s="1"/>
  <c r="I1716" i="14" s="1"/>
  <c r="I1717" i="14" s="1"/>
  <c r="I1077" i="13"/>
  <c r="J1077" i="13" s="1"/>
  <c r="J1076" i="13"/>
  <c r="O1075" i="13"/>
  <c r="L1074" i="13"/>
  <c r="K1075" i="13" s="1"/>
  <c r="L1708" i="14" l="1"/>
  <c r="K1709" i="14" s="1"/>
  <c r="O1709" i="14" s="1"/>
  <c r="P1075" i="13"/>
  <c r="M1075" i="13"/>
  <c r="M1709" i="14" l="1"/>
  <c r="N1710" i="14" s="1"/>
  <c r="L1075" i="13"/>
  <c r="K1076" i="13" s="1"/>
  <c r="O1076" i="13"/>
  <c r="L1709" i="14" l="1"/>
  <c r="K1710" i="14" s="1"/>
  <c r="O1710" i="14" s="1"/>
  <c r="M1076" i="13"/>
  <c r="P1076" i="13"/>
  <c r="M1710" i="14" l="1"/>
  <c r="L1710" i="14" s="1"/>
  <c r="K1711" i="14" s="1"/>
  <c r="O1711" i="14" s="1"/>
  <c r="L1076" i="13"/>
  <c r="K1077" i="13" s="1"/>
  <c r="O1077" i="13"/>
  <c r="N1711" i="14" l="1"/>
  <c r="M1711" i="14" s="1"/>
  <c r="N1712" i="14" s="1"/>
  <c r="M1077" i="13"/>
  <c r="P1077" i="13"/>
  <c r="L1711" i="14" l="1"/>
  <c r="K1712" i="14" s="1"/>
  <c r="O1712" i="14" s="1"/>
  <c r="L1077" i="13"/>
  <c r="K1078" i="13" s="1"/>
  <c r="O1078" i="13"/>
  <c r="M1712" i="14" l="1"/>
  <c r="N1713" i="14" s="1"/>
  <c r="P1078" i="13"/>
  <c r="H1078" i="13"/>
  <c r="L1712" i="14" l="1"/>
  <c r="K1713" i="14" s="1"/>
  <c r="O1713" i="14" s="1"/>
  <c r="H1079" i="13"/>
  <c r="H1080" i="13" s="1"/>
  <c r="H1081" i="13" s="1"/>
  <c r="I1078" i="13"/>
  <c r="M1713" i="14" l="1"/>
  <c r="L1713" i="14" s="1"/>
  <c r="K1714" i="14" s="1"/>
  <c r="O1714" i="14" s="1"/>
  <c r="I1079" i="13"/>
  <c r="J1078" i="13"/>
  <c r="N1078" i="13"/>
  <c r="N1714" i="14" l="1"/>
  <c r="M1714" i="14" s="1"/>
  <c r="N1079" i="13"/>
  <c r="N1080" i="13" s="1"/>
  <c r="N1081" i="13" s="1"/>
  <c r="M1078" i="13"/>
  <c r="I1080" i="13"/>
  <c r="J1079" i="13"/>
  <c r="N1715" i="14" l="1"/>
  <c r="L1714" i="14"/>
  <c r="K1715" i="14" s="1"/>
  <c r="O1715" i="14" s="1"/>
  <c r="I1081" i="13"/>
  <c r="J1081" i="13" s="1"/>
  <c r="J1080" i="13"/>
  <c r="O1079" i="13"/>
  <c r="L1078" i="13"/>
  <c r="K1079" i="13" s="1"/>
  <c r="M1715" i="14" l="1"/>
  <c r="L1715" i="14" s="1"/>
  <c r="K1716" i="14" s="1"/>
  <c r="O1716" i="14" s="1"/>
  <c r="P1079" i="13"/>
  <c r="M1079" i="13"/>
  <c r="N1716" i="14" l="1"/>
  <c r="M1716" i="14" s="1"/>
  <c r="N1717" i="14" s="1"/>
  <c r="L1079" i="13"/>
  <c r="K1080" i="13" s="1"/>
  <c r="O1080" i="13"/>
  <c r="L1716" i="14" l="1"/>
  <c r="K1717" i="14" s="1"/>
  <c r="J1718" i="14" s="1"/>
  <c r="J1719" i="14" s="1"/>
  <c r="J1720" i="14" s="1"/>
  <c r="J1721" i="14" s="1"/>
  <c r="J1722" i="14" s="1"/>
  <c r="J1723" i="14" s="1"/>
  <c r="J1724" i="14" s="1"/>
  <c r="J1725" i="14" s="1"/>
  <c r="J1726" i="14" s="1"/>
  <c r="J1727" i="14" s="1"/>
  <c r="P1080" i="13"/>
  <c r="M1080" i="13"/>
  <c r="I1718" i="14" l="1"/>
  <c r="I1719" i="14" s="1"/>
  <c r="I1720" i="14" s="1"/>
  <c r="I1721" i="14" s="1"/>
  <c r="I1722" i="14" s="1"/>
  <c r="I1723" i="14" s="1"/>
  <c r="I1724" i="14" s="1"/>
  <c r="I1725" i="14" s="1"/>
  <c r="I1726" i="14" s="1"/>
  <c r="I1727" i="14" s="1"/>
  <c r="M1717" i="14"/>
  <c r="N1718" i="14" s="1"/>
  <c r="O1717" i="14"/>
  <c r="O1081" i="13"/>
  <c r="L1080" i="13"/>
  <c r="K1081" i="13" s="1"/>
  <c r="L1717" i="14" l="1"/>
  <c r="K1718" i="14" s="1"/>
  <c r="O1718" i="14" s="1"/>
  <c r="P1081" i="13"/>
  <c r="M1081" i="13"/>
  <c r="M1718" i="14" l="1"/>
  <c r="N1719" i="14" s="1"/>
  <c r="O1082" i="13"/>
  <c r="L1081" i="13"/>
  <c r="K1082" i="13" s="1"/>
  <c r="L1718" i="14" l="1"/>
  <c r="K1719" i="14" s="1"/>
  <c r="O1719" i="14" s="1"/>
  <c r="H1082" i="13"/>
  <c r="P1082" i="13"/>
  <c r="M1719" i="14" l="1"/>
  <c r="L1719" i="14" s="1"/>
  <c r="K1720" i="14" s="1"/>
  <c r="O1720" i="14" s="1"/>
  <c r="I1082" i="13"/>
  <c r="H1083" i="13"/>
  <c r="H1084" i="13" s="1"/>
  <c r="H1085" i="13" s="1"/>
  <c r="N1720" i="14" l="1"/>
  <c r="M1720" i="14" s="1"/>
  <c r="L1720" i="14" s="1"/>
  <c r="K1721" i="14" s="1"/>
  <c r="O1721" i="14" s="1"/>
  <c r="J1082" i="13"/>
  <c r="N1082" i="13"/>
  <c r="I1083" i="13"/>
  <c r="N1721" i="14" l="1"/>
  <c r="M1721" i="14" s="1"/>
  <c r="L1721" i="14" s="1"/>
  <c r="K1722" i="14" s="1"/>
  <c r="O1722" i="14" s="1"/>
  <c r="I1084" i="13"/>
  <c r="J1083" i="13"/>
  <c r="N1083" i="13"/>
  <c r="N1084" i="13" s="1"/>
  <c r="N1085" i="13" s="1"/>
  <c r="M1082" i="13"/>
  <c r="N1722" i="14" l="1"/>
  <c r="M1722" i="14" s="1"/>
  <c r="N1723" i="14" s="1"/>
  <c r="O1083" i="13"/>
  <c r="L1082" i="13"/>
  <c r="K1083" i="13" s="1"/>
  <c r="I1085" i="13"/>
  <c r="J1085" i="13" s="1"/>
  <c r="J1084" i="13"/>
  <c r="L1722" i="14" l="1"/>
  <c r="K1723" i="14" s="1"/>
  <c r="O1723" i="14" s="1"/>
  <c r="P1083" i="13"/>
  <c r="M1083" i="13"/>
  <c r="M1723" i="14" l="1"/>
  <c r="N1724" i="14" s="1"/>
  <c r="L1083" i="13"/>
  <c r="K1084" i="13" s="1"/>
  <c r="O1084" i="13"/>
  <c r="L1723" i="14" l="1"/>
  <c r="K1724" i="14" s="1"/>
  <c r="O1724" i="14" s="1"/>
  <c r="P1084" i="13"/>
  <c r="M1084" i="13"/>
  <c r="M1724" i="14" l="1"/>
  <c r="N1725" i="14" s="1"/>
  <c r="O1085" i="13"/>
  <c r="L1084" i="13"/>
  <c r="K1085" i="13" s="1"/>
  <c r="L1724" i="14" l="1"/>
  <c r="K1725" i="14" s="1"/>
  <c r="O1725" i="14" s="1"/>
  <c r="M1085" i="13"/>
  <c r="P1085" i="13"/>
  <c r="M1725" i="14" l="1"/>
  <c r="N1726" i="14" s="1"/>
  <c r="L1085" i="13"/>
  <c r="K1086" i="13" s="1"/>
  <c r="O1086" i="13"/>
  <c r="L1725" i="14" l="1"/>
  <c r="K1726" i="14" s="1"/>
  <c r="O1726" i="14" s="1"/>
  <c r="P1086" i="13"/>
  <c r="H1086" i="13"/>
  <c r="M1726" i="14" l="1"/>
  <c r="N1727" i="14" s="1"/>
  <c r="I1086" i="13"/>
  <c r="H1087" i="13"/>
  <c r="L1726" i="14" l="1"/>
  <c r="K1727" i="14" s="1"/>
  <c r="J1728" i="14" s="1"/>
  <c r="J1729" i="14" s="1"/>
  <c r="J1730" i="14" s="1"/>
  <c r="J1731" i="14" s="1"/>
  <c r="J1732" i="14" s="1"/>
  <c r="J1733" i="14" s="1"/>
  <c r="J1734" i="14" s="1"/>
  <c r="J1735" i="14" s="1"/>
  <c r="J1736" i="14" s="1"/>
  <c r="J1737" i="14" s="1"/>
  <c r="I1087" i="13"/>
  <c r="N1086" i="13"/>
  <c r="J1086" i="13"/>
  <c r="I1728" i="14" l="1"/>
  <c r="I1729" i="14" s="1"/>
  <c r="I1730" i="14" s="1"/>
  <c r="I1731" i="14" s="1"/>
  <c r="I1732" i="14" s="1"/>
  <c r="I1733" i="14" s="1"/>
  <c r="I1734" i="14" s="1"/>
  <c r="I1735" i="14" s="1"/>
  <c r="I1736" i="14" s="1"/>
  <c r="I1737" i="14" s="1"/>
  <c r="M1727" i="14"/>
  <c r="N1728" i="14" s="1"/>
  <c r="O1727" i="14"/>
  <c r="M1086" i="13"/>
  <c r="N1087" i="13"/>
  <c r="J1087" i="13"/>
  <c r="L1727" i="14" l="1"/>
  <c r="K1728" i="14" s="1"/>
  <c r="O1728" i="14" s="1"/>
  <c r="L1086" i="13"/>
  <c r="K1087" i="13" s="1"/>
  <c r="P1087" i="13" s="1"/>
  <c r="O1087" i="13"/>
  <c r="M1728" i="14" l="1"/>
  <c r="N1729" i="14" s="1"/>
  <c r="M1087" i="13"/>
  <c r="L1728" i="14" l="1"/>
  <c r="K1729" i="14" s="1"/>
  <c r="O1729" i="14" s="1"/>
  <c r="L1087" i="13"/>
  <c r="K1088" i="13" s="1"/>
  <c r="H1088" i="13" s="1"/>
  <c r="O1088" i="13"/>
  <c r="M1729" i="14" l="1"/>
  <c r="L1729" i="14" s="1"/>
  <c r="K1730" i="14" s="1"/>
  <c r="O1730" i="14" s="1"/>
  <c r="H1089" i="13"/>
  <c r="I1088" i="13"/>
  <c r="P1088" i="13"/>
  <c r="N1730" i="14" l="1"/>
  <c r="M1730" i="14" s="1"/>
  <c r="L1730" i="14" s="1"/>
  <c r="K1731" i="14" s="1"/>
  <c r="O1731" i="14" s="1"/>
  <c r="J1088" i="13"/>
  <c r="I1089" i="13"/>
  <c r="J1089" i="13" s="1"/>
  <c r="N1088" i="13"/>
  <c r="N1731" i="14" l="1"/>
  <c r="M1731" i="14" s="1"/>
  <c r="N1732" i="14" s="1"/>
  <c r="N1089" i="13"/>
  <c r="M1088" i="13"/>
  <c r="L1731" i="14" l="1"/>
  <c r="K1732" i="14" s="1"/>
  <c r="O1732" i="14" s="1"/>
  <c r="O1089" i="13"/>
  <c r="L1088" i="13"/>
  <c r="K1089" i="13" s="1"/>
  <c r="M1732" i="14" l="1"/>
  <c r="N1733" i="14" s="1"/>
  <c r="P1089" i="13"/>
  <c r="M1089" i="13"/>
  <c r="H1090" i="13"/>
  <c r="L1732" i="14" l="1"/>
  <c r="K1733" i="14" s="1"/>
  <c r="O1733" i="14" s="1"/>
  <c r="O1090" i="13"/>
  <c r="L1089" i="13"/>
  <c r="K1090" i="13" s="1"/>
  <c r="P1090" i="13" s="1"/>
  <c r="I1090" i="13"/>
  <c r="H1091" i="13"/>
  <c r="H1092" i="13" s="1"/>
  <c r="H1093" i="13" s="1"/>
  <c r="M1733" i="14" l="1"/>
  <c r="N1734" i="14" s="1"/>
  <c r="I1091" i="13"/>
  <c r="N1090" i="13"/>
  <c r="J1090" i="13"/>
  <c r="L1733" i="14" l="1"/>
  <c r="K1734" i="14" s="1"/>
  <c r="O1734" i="14" s="1"/>
  <c r="M1090" i="13"/>
  <c r="N1091" i="13"/>
  <c r="J1091" i="13"/>
  <c r="I1092" i="13"/>
  <c r="M1734" i="14" l="1"/>
  <c r="L1734" i="14" s="1"/>
  <c r="K1735" i="14" s="1"/>
  <c r="O1735" i="14" s="1"/>
  <c r="J1092" i="13"/>
  <c r="I1093" i="13"/>
  <c r="J1093" i="13" s="1"/>
  <c r="N1092" i="13"/>
  <c r="N1093" i="13" s="1"/>
  <c r="O1091" i="13"/>
  <c r="L1090" i="13"/>
  <c r="K1091" i="13" s="1"/>
  <c r="P1091" i="13" s="1"/>
  <c r="N1735" i="14" l="1"/>
  <c r="M1735" i="14" s="1"/>
  <c r="N1736" i="14" s="1"/>
  <c r="M1091" i="13"/>
  <c r="L1735" i="14" l="1"/>
  <c r="K1736" i="14" s="1"/>
  <c r="O1736" i="14" s="1"/>
  <c r="O1092" i="13"/>
  <c r="L1091" i="13"/>
  <c r="K1092" i="13" s="1"/>
  <c r="M1736" i="14" l="1"/>
  <c r="L1736" i="14" s="1"/>
  <c r="K1737" i="14" s="1"/>
  <c r="J1738" i="14" s="1"/>
  <c r="J1739" i="14" s="1"/>
  <c r="J1740" i="14" s="1"/>
  <c r="J1741" i="14" s="1"/>
  <c r="J1742" i="14" s="1"/>
  <c r="J1743" i="14" s="1"/>
  <c r="J1744" i="14" s="1"/>
  <c r="J1745" i="14" s="1"/>
  <c r="J1746" i="14" s="1"/>
  <c r="J1747" i="14" s="1"/>
  <c r="P1092" i="13"/>
  <c r="M1092" i="13"/>
  <c r="O1737" i="14" l="1"/>
  <c r="I1738" i="14"/>
  <c r="I1739" i="14" s="1"/>
  <c r="I1740" i="14" s="1"/>
  <c r="I1741" i="14" s="1"/>
  <c r="I1742" i="14" s="1"/>
  <c r="I1743" i="14" s="1"/>
  <c r="I1744" i="14" s="1"/>
  <c r="I1745" i="14" s="1"/>
  <c r="I1746" i="14" s="1"/>
  <c r="I1747" i="14" s="1"/>
  <c r="N1737" i="14"/>
  <c r="M1737" i="14" s="1"/>
  <c r="L1737" i="14" s="1"/>
  <c r="K1738" i="14" s="1"/>
  <c r="O1738" i="14" s="1"/>
  <c r="O1093" i="13"/>
  <c r="L1092" i="13"/>
  <c r="K1093" i="13" s="1"/>
  <c r="N1738" i="14" l="1"/>
  <c r="M1738" i="14" s="1"/>
  <c r="N1739" i="14" s="1"/>
  <c r="M1093" i="13"/>
  <c r="P1093" i="13"/>
  <c r="L1738" i="14" l="1"/>
  <c r="K1739" i="14" s="1"/>
  <c r="O1739" i="14" s="1"/>
  <c r="L1093" i="13"/>
  <c r="K1094" i="13" s="1"/>
  <c r="O1094" i="13"/>
  <c r="M1739" i="14" l="1"/>
  <c r="N1740" i="14" s="1"/>
  <c r="H1094" i="13"/>
  <c r="P1094" i="13"/>
  <c r="L1739" i="14" l="1"/>
  <c r="K1740" i="14" s="1"/>
  <c r="O1740" i="14" s="1"/>
  <c r="H1095" i="13"/>
  <c r="H1096" i="13" s="1"/>
  <c r="H1097" i="13" s="1"/>
  <c r="I1094" i="13"/>
  <c r="M1740" i="14" l="1"/>
  <c r="L1740" i="14" s="1"/>
  <c r="K1741" i="14" s="1"/>
  <c r="O1741" i="14" s="1"/>
  <c r="J1094" i="13"/>
  <c r="I1095" i="13"/>
  <c r="N1094" i="13"/>
  <c r="N1741" i="14" l="1"/>
  <c r="M1741" i="14" s="1"/>
  <c r="L1741" i="14" s="1"/>
  <c r="K1742" i="14" s="1"/>
  <c r="O1742" i="14" s="1"/>
  <c r="N1095" i="13"/>
  <c r="M1094" i="13"/>
  <c r="I1096" i="13"/>
  <c r="J1095" i="13"/>
  <c r="N1742" i="14" l="1"/>
  <c r="M1742" i="14" s="1"/>
  <c r="O1095" i="13"/>
  <c r="L1094" i="13"/>
  <c r="K1095" i="13" s="1"/>
  <c r="P1095" i="13" s="1"/>
  <c r="J1096" i="13"/>
  <c r="I1097" i="13"/>
  <c r="J1097" i="13" s="1"/>
  <c r="N1096" i="13"/>
  <c r="N1097" i="13" s="1"/>
  <c r="N1743" i="14" l="1"/>
  <c r="L1742" i="14"/>
  <c r="K1743" i="14" s="1"/>
  <c r="O1743" i="14" s="1"/>
  <c r="M1095" i="13"/>
  <c r="L1095" i="13" s="1"/>
  <c r="K1096" i="13" s="1"/>
  <c r="M1743" i="14" l="1"/>
  <c r="O1096" i="13"/>
  <c r="P1096" i="13"/>
  <c r="M1096" i="13"/>
  <c r="N1744" i="14" l="1"/>
  <c r="L1743" i="14"/>
  <c r="K1744" i="14" s="1"/>
  <c r="O1744" i="14" s="1"/>
  <c r="L1096" i="13"/>
  <c r="K1097" i="13" s="1"/>
  <c r="O1097" i="13"/>
  <c r="M1744" i="14" l="1"/>
  <c r="M1097" i="13"/>
  <c r="P1097" i="13"/>
  <c r="N1745" i="14" l="1"/>
  <c r="L1744" i="14"/>
  <c r="K1745" i="14" s="1"/>
  <c r="O1745" i="14" s="1"/>
  <c r="O1098" i="13"/>
  <c r="L1097" i="13"/>
  <c r="K1098" i="13" s="1"/>
  <c r="M1745" i="14" l="1"/>
  <c r="H1098" i="13"/>
  <c r="P1098" i="13"/>
  <c r="L1745" i="14" l="1"/>
  <c r="K1746" i="14" s="1"/>
  <c r="O1746" i="14" s="1"/>
  <c r="N1746" i="14"/>
  <c r="I1098" i="13"/>
  <c r="H1099" i="13"/>
  <c r="H1100" i="13" s="1"/>
  <c r="H1101" i="13" s="1"/>
  <c r="M1746" i="14" l="1"/>
  <c r="N1747" i="14" s="1"/>
  <c r="N1098" i="13"/>
  <c r="J1098" i="13"/>
  <c r="I1099" i="13"/>
  <c r="L1746" i="14" l="1"/>
  <c r="K1747" i="14" s="1"/>
  <c r="J1099" i="13"/>
  <c r="I1100" i="13"/>
  <c r="N1099" i="13"/>
  <c r="M1098" i="13"/>
  <c r="O1747" i="14" l="1"/>
  <c r="J1748" i="14"/>
  <c r="J1749" i="14" s="1"/>
  <c r="J1750" i="14" s="1"/>
  <c r="J1751" i="14" s="1"/>
  <c r="J1752" i="14" s="1"/>
  <c r="J1753" i="14" s="1"/>
  <c r="J1754" i="14" s="1"/>
  <c r="J1755" i="14" s="1"/>
  <c r="J1756" i="14" s="1"/>
  <c r="J1757" i="14" s="1"/>
  <c r="M1747" i="14"/>
  <c r="N1748" i="14" s="1"/>
  <c r="N1100" i="13"/>
  <c r="N1101" i="13" s="1"/>
  <c r="O1099" i="13"/>
  <c r="L1098" i="13"/>
  <c r="K1099" i="13" s="1"/>
  <c r="P1099" i="13" s="1"/>
  <c r="J1100" i="13"/>
  <c r="I1101" i="13"/>
  <c r="J1101" i="13" s="1"/>
  <c r="I1748" i="14" l="1"/>
  <c r="I1749" i="14" s="1"/>
  <c r="I1750" i="14" s="1"/>
  <c r="I1751" i="14" s="1"/>
  <c r="I1752" i="14" s="1"/>
  <c r="I1753" i="14" s="1"/>
  <c r="I1754" i="14" s="1"/>
  <c r="I1755" i="14" s="1"/>
  <c r="I1756" i="14" s="1"/>
  <c r="I1757" i="14" s="1"/>
  <c r="L1747" i="14"/>
  <c r="K1748" i="14" s="1"/>
  <c r="O1748" i="14" s="1"/>
  <c r="M1099" i="13"/>
  <c r="M1748" i="14" l="1"/>
  <c r="L1748" i="14" s="1"/>
  <c r="K1749" i="14" s="1"/>
  <c r="O1749" i="14" s="1"/>
  <c r="O1100" i="13"/>
  <c r="L1099" i="13"/>
  <c r="K1100" i="13" s="1"/>
  <c r="N1749" i="14" l="1"/>
  <c r="M1749" i="14" s="1"/>
  <c r="N1750" i="14" s="1"/>
  <c r="P1100" i="13"/>
  <c r="M1100" i="13"/>
  <c r="L1749" i="14" l="1"/>
  <c r="K1750" i="14" s="1"/>
  <c r="O1750" i="14" s="1"/>
  <c r="O1101" i="13"/>
  <c r="L1100" i="13"/>
  <c r="K1101" i="13" s="1"/>
  <c r="M1750" i="14" l="1"/>
  <c r="N1751" i="14" s="1"/>
  <c r="P1101" i="13"/>
  <c r="M1101" i="13"/>
  <c r="L1750" i="14" l="1"/>
  <c r="K1751" i="14" s="1"/>
  <c r="O1751" i="14" s="1"/>
  <c r="L1101" i="13"/>
  <c r="K1102" i="13" s="1"/>
  <c r="O1102" i="13"/>
  <c r="M1751" i="14" l="1"/>
  <c r="L1751" i="14" s="1"/>
  <c r="K1752" i="14" s="1"/>
  <c r="O1752" i="14" s="1"/>
  <c r="H1102" i="13"/>
  <c r="P1102" i="13"/>
  <c r="N1752" i="14" l="1"/>
  <c r="M1752" i="14" s="1"/>
  <c r="L1752" i="14" s="1"/>
  <c r="K1753" i="14" s="1"/>
  <c r="O1753" i="14" s="1"/>
  <c r="I1102" i="13"/>
  <c r="H1103" i="13"/>
  <c r="H1104" i="13" s="1"/>
  <c r="H1105" i="13" s="1"/>
  <c r="N1753" i="14" l="1"/>
  <c r="M1753" i="14" s="1"/>
  <c r="N1754" i="14" s="1"/>
  <c r="J1102" i="13"/>
  <c r="I1103" i="13"/>
  <c r="N1102" i="13"/>
  <c r="L1753" i="14" l="1"/>
  <c r="K1754" i="14" s="1"/>
  <c r="O1754" i="14" s="1"/>
  <c r="M1102" i="13"/>
  <c r="N1103" i="13"/>
  <c r="J1103" i="13"/>
  <c r="I1104" i="13"/>
  <c r="M1754" i="14" l="1"/>
  <c r="L1754" i="14" s="1"/>
  <c r="K1755" i="14" s="1"/>
  <c r="O1755" i="14" s="1"/>
  <c r="J1104" i="13"/>
  <c r="I1105" i="13"/>
  <c r="J1105" i="13" s="1"/>
  <c r="N1104" i="13"/>
  <c r="L1102" i="13"/>
  <c r="K1103" i="13" s="1"/>
  <c r="P1103" i="13" s="1"/>
  <c r="O1103" i="13"/>
  <c r="N1755" i="14" l="1"/>
  <c r="M1755" i="14" s="1"/>
  <c r="N1756" i="14" s="1"/>
  <c r="N1105" i="13"/>
  <c r="M1103" i="13"/>
  <c r="L1755" i="14" l="1"/>
  <c r="K1756" i="14" s="1"/>
  <c r="O1756" i="14" s="1"/>
  <c r="L1103" i="13"/>
  <c r="K1104" i="13" s="1"/>
  <c r="O1104" i="13"/>
  <c r="M1756" i="14" l="1"/>
  <c r="N1757" i="14" s="1"/>
  <c r="P1104" i="13"/>
  <c r="M1104" i="13"/>
  <c r="L1756" i="14" l="1"/>
  <c r="K1757" i="14" s="1"/>
  <c r="O1105" i="13"/>
  <c r="L1104" i="13"/>
  <c r="K1105" i="13" s="1"/>
  <c r="J1758" i="14" l="1"/>
  <c r="J1759" i="14" s="1"/>
  <c r="J1760" i="14" s="1"/>
  <c r="J1761" i="14" s="1"/>
  <c r="J1762" i="14" s="1"/>
  <c r="J1763" i="14" s="1"/>
  <c r="J1764" i="14" s="1"/>
  <c r="J1765" i="14" s="1"/>
  <c r="J1766" i="14" s="1"/>
  <c r="J1767" i="14" s="1"/>
  <c r="M1757" i="14"/>
  <c r="N1758" i="14" s="1"/>
  <c r="O1757" i="14"/>
  <c r="M1105" i="13"/>
  <c r="P1105" i="13"/>
  <c r="I1758" i="14" l="1"/>
  <c r="I1759" i="14" s="1"/>
  <c r="I1760" i="14" s="1"/>
  <c r="I1761" i="14" s="1"/>
  <c r="I1762" i="14" s="1"/>
  <c r="I1763" i="14" s="1"/>
  <c r="I1764" i="14" s="1"/>
  <c r="I1765" i="14" s="1"/>
  <c r="I1766" i="14" s="1"/>
  <c r="I1767" i="14" s="1"/>
  <c r="L1757" i="14"/>
  <c r="K1758" i="14" s="1"/>
  <c r="O1758" i="14" s="1"/>
  <c r="O1106" i="13"/>
  <c r="L1105" i="13"/>
  <c r="K1106" i="13" s="1"/>
  <c r="M1758" i="14" l="1"/>
  <c r="L1758" i="14" s="1"/>
  <c r="K1759" i="14" s="1"/>
  <c r="O1759" i="14" s="1"/>
  <c r="P1106" i="13"/>
  <c r="H1106" i="13"/>
  <c r="N1759" i="14" l="1"/>
  <c r="M1759" i="14" s="1"/>
  <c r="L1759" i="14" s="1"/>
  <c r="K1760" i="14" s="1"/>
  <c r="O1760" i="14" s="1"/>
  <c r="I1106" i="13"/>
  <c r="H1107" i="13"/>
  <c r="N1760" i="14" l="1"/>
  <c r="M1760" i="14" s="1"/>
  <c r="L1760" i="14" s="1"/>
  <c r="K1761" i="14" s="1"/>
  <c r="O1761" i="14" s="1"/>
  <c r="J1106" i="13"/>
  <c r="I1107" i="13"/>
  <c r="N1106" i="13"/>
  <c r="N1761" i="14" l="1"/>
  <c r="M1761" i="14" s="1"/>
  <c r="N1762" i="14" s="1"/>
  <c r="N1107" i="13"/>
  <c r="M1106" i="13"/>
  <c r="J1107" i="13"/>
  <c r="L1761" i="14" l="1"/>
  <c r="K1762" i="14" s="1"/>
  <c r="O1762" i="14" s="1"/>
  <c r="O1107" i="13"/>
  <c r="L1106" i="13"/>
  <c r="K1107" i="13" s="1"/>
  <c r="P1107" i="13" s="1"/>
  <c r="M1762" i="14" l="1"/>
  <c r="L1762" i="14" s="1"/>
  <c r="K1763" i="14" s="1"/>
  <c r="O1763" i="14" s="1"/>
  <c r="M1107" i="13"/>
  <c r="N1763" i="14" l="1"/>
  <c r="M1763" i="14" s="1"/>
  <c r="L1763" i="14" s="1"/>
  <c r="K1764" i="14" s="1"/>
  <c r="O1764" i="14" s="1"/>
  <c r="L1107" i="13"/>
  <c r="K1108" i="13" s="1"/>
  <c r="H1108" i="13" s="1"/>
  <c r="O1108" i="13"/>
  <c r="N1764" i="14" l="1"/>
  <c r="M1764" i="14" s="1"/>
  <c r="L1764" i="14" s="1"/>
  <c r="K1765" i="14" s="1"/>
  <c r="O1765" i="14" s="1"/>
  <c r="H1109" i="13"/>
  <c r="I1108" i="13"/>
  <c r="P1108" i="13"/>
  <c r="N1765" i="14" l="1"/>
  <c r="M1765" i="14" s="1"/>
  <c r="N1766" i="14" s="1"/>
  <c r="I1109" i="13"/>
  <c r="J1109" i="13" s="1"/>
  <c r="J1108" i="13"/>
  <c r="N1108" i="13"/>
  <c r="L1765" i="14" l="1"/>
  <c r="K1766" i="14" s="1"/>
  <c r="O1766" i="14" s="1"/>
  <c r="N1109" i="13"/>
  <c r="M1108" i="13"/>
  <c r="M1766" i="14" l="1"/>
  <c r="N1767" i="14" s="1"/>
  <c r="O1109" i="13"/>
  <c r="L1108" i="13"/>
  <c r="K1109" i="13" s="1"/>
  <c r="L1766" i="14" l="1"/>
  <c r="K1767" i="14" s="1"/>
  <c r="P1109" i="13"/>
  <c r="M1109" i="13"/>
  <c r="H1110" i="13"/>
  <c r="O1767" i="14" l="1"/>
  <c r="J1768" i="14"/>
  <c r="J1769" i="14" s="1"/>
  <c r="J1770" i="14" s="1"/>
  <c r="J1771" i="14" s="1"/>
  <c r="J1772" i="14" s="1"/>
  <c r="J1773" i="14" s="1"/>
  <c r="J1774" i="14" s="1"/>
  <c r="J1775" i="14" s="1"/>
  <c r="J1776" i="14" s="1"/>
  <c r="J1777" i="14" s="1"/>
  <c r="M1767" i="14"/>
  <c r="O1110" i="13"/>
  <c r="L1109" i="13"/>
  <c r="K1110" i="13" s="1"/>
  <c r="P1110" i="13" s="1"/>
  <c r="I1110" i="13"/>
  <c r="H1111" i="13"/>
  <c r="H1112" i="13" s="1"/>
  <c r="H1113" i="13" s="1"/>
  <c r="I1768" i="14" l="1"/>
  <c r="I1769" i="14" s="1"/>
  <c r="I1770" i="14" s="1"/>
  <c r="I1771" i="14" s="1"/>
  <c r="I1772" i="14" s="1"/>
  <c r="I1773" i="14" s="1"/>
  <c r="I1774" i="14" s="1"/>
  <c r="I1775" i="14" s="1"/>
  <c r="I1776" i="14" s="1"/>
  <c r="I1777" i="14" s="1"/>
  <c r="L1767" i="14"/>
  <c r="K1768" i="14" s="1"/>
  <c r="O1768" i="14" s="1"/>
  <c r="N1768" i="14"/>
  <c r="J1110" i="13"/>
  <c r="I1111" i="13"/>
  <c r="N1110" i="13"/>
  <c r="M1768" i="14" l="1"/>
  <c r="L1768" i="14" s="1"/>
  <c r="K1769" i="14" s="1"/>
  <c r="O1769" i="14" s="1"/>
  <c r="M1110" i="13"/>
  <c r="N1111" i="13"/>
  <c r="J1111" i="13"/>
  <c r="I1112" i="13"/>
  <c r="N1769" i="14" l="1"/>
  <c r="M1769" i="14" s="1"/>
  <c r="N1770" i="14" s="1"/>
  <c r="N1112" i="13"/>
  <c r="I1113" i="13"/>
  <c r="J1113" i="13" s="1"/>
  <c r="J1112" i="13"/>
  <c r="O1111" i="13"/>
  <c r="L1110" i="13"/>
  <c r="K1111" i="13" s="1"/>
  <c r="P1111" i="13" s="1"/>
  <c r="L1769" i="14" l="1"/>
  <c r="K1770" i="14" s="1"/>
  <c r="O1770" i="14" s="1"/>
  <c r="M1111" i="13"/>
  <c r="N1113" i="13"/>
  <c r="M1770" i="14" l="1"/>
  <c r="L1770" i="14" s="1"/>
  <c r="K1771" i="14" s="1"/>
  <c r="O1771" i="14" s="1"/>
  <c r="L1111" i="13"/>
  <c r="K1112" i="13" s="1"/>
  <c r="O1112" i="13"/>
  <c r="N1771" i="14" l="1"/>
  <c r="M1771" i="14" s="1"/>
  <c r="L1771" i="14" s="1"/>
  <c r="K1772" i="14" s="1"/>
  <c r="O1772" i="14" s="1"/>
  <c r="P1112" i="13"/>
  <c r="M1112" i="13"/>
  <c r="N1772" i="14" l="1"/>
  <c r="M1772" i="14" s="1"/>
  <c r="N1773" i="14" s="1"/>
  <c r="L1112" i="13"/>
  <c r="K1113" i="13" s="1"/>
  <c r="O1113" i="13"/>
  <c r="L1772" i="14" l="1"/>
  <c r="K1773" i="14" s="1"/>
  <c r="O1773" i="14" s="1"/>
  <c r="P1113" i="13"/>
  <c r="M1113" i="13"/>
  <c r="M1773" i="14" l="1"/>
  <c r="L1773" i="14" s="1"/>
  <c r="K1774" i="14" s="1"/>
  <c r="O1774" i="14" s="1"/>
  <c r="O1114" i="13"/>
  <c r="L1113" i="13"/>
  <c r="K1114" i="13" s="1"/>
  <c r="N1774" i="14" l="1"/>
  <c r="M1774" i="14" s="1"/>
  <c r="N1775" i="14" s="1"/>
  <c r="H1114" i="13"/>
  <c r="P1114" i="13"/>
  <c r="L1774" i="14" l="1"/>
  <c r="K1775" i="14" s="1"/>
  <c r="O1775" i="14" s="1"/>
  <c r="H1115" i="13"/>
  <c r="H1116" i="13" s="1"/>
  <c r="H1117" i="13" s="1"/>
  <c r="I1114" i="13"/>
  <c r="M1775" i="14" l="1"/>
  <c r="N1776" i="14" s="1"/>
  <c r="I1115" i="13"/>
  <c r="J1114" i="13"/>
  <c r="N1114" i="13"/>
  <c r="L1775" i="14" l="1"/>
  <c r="K1776" i="14" s="1"/>
  <c r="O1776" i="14" s="1"/>
  <c r="N1115" i="13"/>
  <c r="M1114" i="13"/>
  <c r="J1115" i="13"/>
  <c r="I1116" i="13"/>
  <c r="M1776" i="14" l="1"/>
  <c r="L1776" i="14" s="1"/>
  <c r="K1777" i="14" s="1"/>
  <c r="O1777" i="14" s="1"/>
  <c r="L1114" i="13"/>
  <c r="K1115" i="13" s="1"/>
  <c r="P1115" i="13" s="1"/>
  <c r="O1115" i="13"/>
  <c r="J1116" i="13"/>
  <c r="I1117" i="13"/>
  <c r="J1117" i="13" s="1"/>
  <c r="N1116" i="13"/>
  <c r="J1778" i="14" l="1"/>
  <c r="J1779" i="14" s="1"/>
  <c r="J1780" i="14" s="1"/>
  <c r="J1781" i="14" s="1"/>
  <c r="J1782" i="14" s="1"/>
  <c r="J1783" i="14" s="1"/>
  <c r="J1784" i="14" s="1"/>
  <c r="J1785" i="14" s="1"/>
  <c r="J1786" i="14" s="1"/>
  <c r="J1787" i="14" s="1"/>
  <c r="N1777" i="14"/>
  <c r="M1777" i="14" s="1"/>
  <c r="L1777" i="14" s="1"/>
  <c r="K1778" i="14" s="1"/>
  <c r="O1778" i="14" s="1"/>
  <c r="M1115" i="13"/>
  <c r="L1115" i="13" s="1"/>
  <c r="K1116" i="13" s="1"/>
  <c r="P1116" i="13" s="1"/>
  <c r="N1117" i="13"/>
  <c r="N1778" i="14" l="1"/>
  <c r="I1778" i="14"/>
  <c r="I1779" i="14" s="1"/>
  <c r="I1780" i="14" s="1"/>
  <c r="I1781" i="14" s="1"/>
  <c r="I1782" i="14" s="1"/>
  <c r="I1783" i="14" s="1"/>
  <c r="I1784" i="14" s="1"/>
  <c r="I1785" i="14" s="1"/>
  <c r="I1786" i="14" s="1"/>
  <c r="I1787" i="14" s="1"/>
  <c r="O1116" i="13"/>
  <c r="M1116" i="13"/>
  <c r="O1117" i="13" s="1"/>
  <c r="M1778" i="14" l="1"/>
  <c r="L1116" i="13"/>
  <c r="K1117" i="13" s="1"/>
  <c r="P1117" i="13" s="1"/>
  <c r="L1778" i="14" l="1"/>
  <c r="K1779" i="14" s="1"/>
  <c r="O1779" i="14" s="1"/>
  <c r="N1779" i="14"/>
  <c r="M1117" i="13"/>
  <c r="L1117" i="13" s="1"/>
  <c r="K1118" i="13" s="1"/>
  <c r="M1779" i="14" l="1"/>
  <c r="O1118" i="13"/>
  <c r="H1118" i="13"/>
  <c r="P1118" i="13"/>
  <c r="N1780" i="14" l="1"/>
  <c r="L1779" i="14"/>
  <c r="K1780" i="14" s="1"/>
  <c r="O1780" i="14" s="1"/>
  <c r="H1119" i="13"/>
  <c r="H1120" i="13" s="1"/>
  <c r="H1121" i="13" s="1"/>
  <c r="I1118" i="13"/>
  <c r="M1780" i="14" l="1"/>
  <c r="N1781" i="14" s="1"/>
  <c r="J1118" i="13"/>
  <c r="I1119" i="13"/>
  <c r="N1118" i="13"/>
  <c r="L1780" i="14" l="1"/>
  <c r="K1781" i="14" s="1"/>
  <c r="O1781" i="14" s="1"/>
  <c r="N1119" i="13"/>
  <c r="M1118" i="13"/>
  <c r="I1120" i="13"/>
  <c r="J1119" i="13"/>
  <c r="M1781" i="14" l="1"/>
  <c r="L1781" i="14" s="1"/>
  <c r="K1782" i="14" s="1"/>
  <c r="O1782" i="14" s="1"/>
  <c r="O1119" i="13"/>
  <c r="L1118" i="13"/>
  <c r="K1119" i="13" s="1"/>
  <c r="P1119" i="13" s="1"/>
  <c r="I1121" i="13"/>
  <c r="J1121" i="13" s="1"/>
  <c r="J1120" i="13"/>
  <c r="N1120" i="13"/>
  <c r="N1782" i="14" l="1"/>
  <c r="M1782" i="14" s="1"/>
  <c r="M1119" i="13"/>
  <c r="O1120" i="13" s="1"/>
  <c r="N1121" i="13"/>
  <c r="L1782" i="14" l="1"/>
  <c r="K1783" i="14" s="1"/>
  <c r="O1783" i="14" s="1"/>
  <c r="N1783" i="14"/>
  <c r="L1119" i="13"/>
  <c r="K1120" i="13" s="1"/>
  <c r="P1120" i="13" s="1"/>
  <c r="M1783" i="14" l="1"/>
  <c r="N1784" i="14" s="1"/>
  <c r="M1120" i="13"/>
  <c r="L1120" i="13" s="1"/>
  <c r="K1121" i="13" s="1"/>
  <c r="L1783" i="14" l="1"/>
  <c r="K1784" i="14" s="1"/>
  <c r="O1784" i="14" s="1"/>
  <c r="O1121" i="13"/>
  <c r="P1121" i="13"/>
  <c r="M1121" i="13"/>
  <c r="M1784" i="14" l="1"/>
  <c r="O1122" i="13"/>
  <c r="L1121" i="13"/>
  <c r="K1122" i="13" s="1"/>
  <c r="N1785" i="14" l="1"/>
  <c r="L1784" i="14"/>
  <c r="K1785" i="14" s="1"/>
  <c r="O1785" i="14" s="1"/>
  <c r="H1122" i="13"/>
  <c r="P1122" i="13"/>
  <c r="M1785" i="14" l="1"/>
  <c r="L1785" i="14" s="1"/>
  <c r="K1786" i="14" s="1"/>
  <c r="O1786" i="14" s="1"/>
  <c r="I1122" i="13"/>
  <c r="H1123" i="13"/>
  <c r="H1124" i="13" s="1"/>
  <c r="H1125" i="13" s="1"/>
  <c r="N1786" i="14" l="1"/>
  <c r="M1786" i="14" s="1"/>
  <c r="J1122" i="13"/>
  <c r="I1123" i="13"/>
  <c r="N1122" i="13"/>
  <c r="N1787" i="14" l="1"/>
  <c r="L1786" i="14"/>
  <c r="K1787" i="14" s="1"/>
  <c r="I1124" i="13"/>
  <c r="J1123" i="13"/>
  <c r="M1122" i="13"/>
  <c r="N1123" i="13"/>
  <c r="M1787" i="14" l="1"/>
  <c r="N1788" i="14" s="1"/>
  <c r="O1787" i="14"/>
  <c r="J1788" i="14"/>
  <c r="J1789" i="14" s="1"/>
  <c r="J1790" i="14" s="1"/>
  <c r="J1791" i="14" s="1"/>
  <c r="J1792" i="14" s="1"/>
  <c r="J1793" i="14" s="1"/>
  <c r="J1794" i="14" s="1"/>
  <c r="J1795" i="14" s="1"/>
  <c r="J1796" i="14" s="1"/>
  <c r="J1797" i="14" s="1"/>
  <c r="N1124" i="13"/>
  <c r="L1122" i="13"/>
  <c r="K1123" i="13" s="1"/>
  <c r="P1123" i="13" s="1"/>
  <c r="O1123" i="13"/>
  <c r="J1124" i="13"/>
  <c r="I1125" i="13"/>
  <c r="J1125" i="13" s="1"/>
  <c r="L1787" i="14" l="1"/>
  <c r="K1788" i="14" s="1"/>
  <c r="O1788" i="14" s="1"/>
  <c r="I1788" i="14"/>
  <c r="N1125" i="13"/>
  <c r="M1123" i="13"/>
  <c r="M1788" i="14" l="1"/>
  <c r="L1788" i="14" s="1"/>
  <c r="K1789" i="14" s="1"/>
  <c r="O1789" i="14" s="1"/>
  <c r="I1789" i="14"/>
  <c r="I1790" i="14" s="1"/>
  <c r="I1791" i="14" s="1"/>
  <c r="I1792" i="14" s="1"/>
  <c r="I1793" i="14" s="1"/>
  <c r="I1794" i="14" s="1"/>
  <c r="I1795" i="14" s="1"/>
  <c r="I1796" i="14" s="1"/>
  <c r="I1797" i="14" s="1"/>
  <c r="O1124" i="13"/>
  <c r="L1123" i="13"/>
  <c r="K1124" i="13" s="1"/>
  <c r="N1789" i="14" l="1"/>
  <c r="M1789" i="14" s="1"/>
  <c r="P1124" i="13"/>
  <c r="M1124" i="13"/>
  <c r="N1790" i="14" l="1"/>
  <c r="L1789" i="14"/>
  <c r="K1790" i="14" s="1"/>
  <c r="O1790" i="14" s="1"/>
  <c r="O1125" i="13"/>
  <c r="L1124" i="13"/>
  <c r="K1125" i="13" s="1"/>
  <c r="M1790" i="14" l="1"/>
  <c r="N1791" i="14" s="1"/>
  <c r="P1125" i="13"/>
  <c r="M1125" i="13"/>
  <c r="L1790" i="14" l="1"/>
  <c r="K1791" i="14" s="1"/>
  <c r="O1791" i="14" s="1"/>
  <c r="O1126" i="13"/>
  <c r="L1125" i="13"/>
  <c r="K1126" i="13" s="1"/>
  <c r="M1791" i="14" l="1"/>
  <c r="H1126" i="13"/>
  <c r="P1126" i="13"/>
  <c r="L1791" i="14" l="1"/>
  <c r="K1792" i="14" s="1"/>
  <c r="O1792" i="14" s="1"/>
  <c r="N1792" i="14"/>
  <c r="H1127" i="13"/>
  <c r="I1126" i="13"/>
  <c r="M1792" i="14" l="1"/>
  <c r="I1127" i="13"/>
  <c r="J1126" i="13"/>
  <c r="N1126" i="13"/>
  <c r="L1792" i="14" l="1"/>
  <c r="K1793" i="14" s="1"/>
  <c r="O1793" i="14" s="1"/>
  <c r="N1793" i="14"/>
  <c r="M1126" i="13"/>
  <c r="N1127" i="13"/>
  <c r="J1127" i="13"/>
  <c r="M1793" i="14" l="1"/>
  <c r="L1126" i="13"/>
  <c r="K1127" i="13" s="1"/>
  <c r="P1127" i="13" s="1"/>
  <c r="O1127" i="13"/>
  <c r="N1794" i="14" l="1"/>
  <c r="L1793" i="14"/>
  <c r="K1794" i="14" s="1"/>
  <c r="O1794" i="14" s="1"/>
  <c r="M1127" i="13"/>
  <c r="M1794" i="14" l="1"/>
  <c r="N1795" i="14" s="1"/>
  <c r="O1128" i="13"/>
  <c r="L1127" i="13"/>
  <c r="K1128" i="13" s="1"/>
  <c r="H1128" i="13" s="1"/>
  <c r="L1794" i="14" l="1"/>
  <c r="K1795" i="14" s="1"/>
  <c r="O1795" i="14" s="1"/>
  <c r="H1129" i="13"/>
  <c r="I1128" i="13"/>
  <c r="N1128" i="13" s="1"/>
  <c r="P1128" i="13"/>
  <c r="M1795" i="14" l="1"/>
  <c r="N1129" i="13"/>
  <c r="M1128" i="13"/>
  <c r="O1129" i="13" s="1"/>
  <c r="I1129" i="13"/>
  <c r="J1129" i="13" s="1"/>
  <c r="J1128" i="13"/>
  <c r="N1796" i="14" l="1"/>
  <c r="L1795" i="14"/>
  <c r="K1796" i="14" s="1"/>
  <c r="O1796" i="14" s="1"/>
  <c r="L1128" i="13"/>
  <c r="K1129" i="13" s="1"/>
  <c r="P1129" i="13" s="1"/>
  <c r="M1796" i="14" l="1"/>
  <c r="M1129" i="13"/>
  <c r="L1129" i="13" s="1"/>
  <c r="K1130" i="13" s="1"/>
  <c r="L1796" i="14" l="1"/>
  <c r="K1797" i="14" s="1"/>
  <c r="N1797" i="14"/>
  <c r="O1130" i="13"/>
  <c r="P1130" i="13"/>
  <c r="H1130" i="13"/>
  <c r="M1797" i="14" l="1"/>
  <c r="N1798" i="14" s="1"/>
  <c r="O1797" i="14"/>
  <c r="J1798" i="14"/>
  <c r="J1799" i="14" s="1"/>
  <c r="J1800" i="14" s="1"/>
  <c r="J1801" i="14" s="1"/>
  <c r="J1802" i="14" s="1"/>
  <c r="J1803" i="14" s="1"/>
  <c r="J1804" i="14" s="1"/>
  <c r="J1805" i="14" s="1"/>
  <c r="J1806" i="14" s="1"/>
  <c r="J1807" i="14" s="1"/>
  <c r="H1131" i="13"/>
  <c r="H1132" i="13" s="1"/>
  <c r="H1133" i="13" s="1"/>
  <c r="I1130" i="13"/>
  <c r="L1797" i="14" l="1"/>
  <c r="K1798" i="14" s="1"/>
  <c r="O1798" i="14" s="1"/>
  <c r="I1798" i="14"/>
  <c r="J1130" i="13"/>
  <c r="I1131" i="13"/>
  <c r="N1130" i="13"/>
  <c r="I1799" i="14" l="1"/>
  <c r="M1798" i="14"/>
  <c r="N1131" i="13"/>
  <c r="M1130" i="13"/>
  <c r="I1132" i="13"/>
  <c r="J1131" i="13"/>
  <c r="N1799" i="14" l="1"/>
  <c r="L1798" i="14"/>
  <c r="K1799" i="14" s="1"/>
  <c r="O1799" i="14" s="1"/>
  <c r="I1800" i="14"/>
  <c r="I1801" i="14" s="1"/>
  <c r="I1802" i="14" s="1"/>
  <c r="I1803" i="14" s="1"/>
  <c r="I1804" i="14" s="1"/>
  <c r="I1805" i="14" s="1"/>
  <c r="I1806" i="14" s="1"/>
  <c r="I1807" i="14" s="1"/>
  <c r="I1133" i="13"/>
  <c r="J1133" i="13" s="1"/>
  <c r="J1132" i="13"/>
  <c r="O1131" i="13"/>
  <c r="L1130" i="13"/>
  <c r="K1131" i="13" s="1"/>
  <c r="P1131" i="13" s="1"/>
  <c r="N1132" i="13"/>
  <c r="M1799" i="14" l="1"/>
  <c r="L1799" i="14" s="1"/>
  <c r="K1800" i="14" s="1"/>
  <c r="O1800" i="14" s="1"/>
  <c r="N1133" i="13"/>
  <c r="M1131" i="13"/>
  <c r="N1800" i="14" l="1"/>
  <c r="M1800" i="14" s="1"/>
  <c r="L1131" i="13"/>
  <c r="K1132" i="13" s="1"/>
  <c r="O1132" i="13"/>
  <c r="L1800" i="14" l="1"/>
  <c r="K1801" i="14" s="1"/>
  <c r="O1801" i="14" s="1"/>
  <c r="N1801" i="14"/>
  <c r="P1132" i="13"/>
  <c r="M1132" i="13"/>
  <c r="M1801" i="14" l="1"/>
  <c r="O1133" i="13"/>
  <c r="L1132" i="13"/>
  <c r="K1133" i="13" s="1"/>
  <c r="L1801" i="14" l="1"/>
  <c r="K1802" i="14" s="1"/>
  <c r="O1802" i="14" s="1"/>
  <c r="N1802" i="14"/>
  <c r="P1133" i="13"/>
  <c r="M1133" i="13"/>
  <c r="M1802" i="14" l="1"/>
  <c r="L1133" i="13"/>
  <c r="K1134" i="13" s="1"/>
  <c r="O1134" i="13"/>
  <c r="N1803" i="14" l="1"/>
  <c r="L1802" i="14"/>
  <c r="K1803" i="14" s="1"/>
  <c r="O1803" i="14" s="1"/>
  <c r="H1134" i="13"/>
  <c r="P1134" i="13"/>
  <c r="M1803" i="14" l="1"/>
  <c r="N1804" i="14" s="1"/>
  <c r="I1134" i="13"/>
  <c r="H1135" i="13"/>
  <c r="H1136" i="13" s="1"/>
  <c r="H1137" i="13" s="1"/>
  <c r="L1803" i="14" l="1"/>
  <c r="K1804" i="14" s="1"/>
  <c r="O1804" i="14" s="1"/>
  <c r="J1134" i="13"/>
  <c r="I1135" i="13"/>
  <c r="N1134" i="13"/>
  <c r="M1804" i="14" l="1"/>
  <c r="L1804" i="14" s="1"/>
  <c r="K1805" i="14" s="1"/>
  <c r="O1805" i="14" s="1"/>
  <c r="N1135" i="13"/>
  <c r="M1134" i="13"/>
  <c r="J1135" i="13"/>
  <c r="I1136" i="13"/>
  <c r="N1805" i="14" l="1"/>
  <c r="M1805" i="14" s="1"/>
  <c r="L1134" i="13"/>
  <c r="K1135" i="13" s="1"/>
  <c r="P1135" i="13" s="1"/>
  <c r="O1135" i="13"/>
  <c r="I1137" i="13"/>
  <c r="J1137" i="13" s="1"/>
  <c r="J1136" i="13"/>
  <c r="N1136" i="13"/>
  <c r="L1805" i="14" l="1"/>
  <c r="K1806" i="14" s="1"/>
  <c r="O1806" i="14" s="1"/>
  <c r="N1806" i="14"/>
  <c r="M1135" i="13"/>
  <c r="L1135" i="13" s="1"/>
  <c r="K1136" i="13" s="1"/>
  <c r="P1136" i="13" s="1"/>
  <c r="N1137" i="13"/>
  <c r="M1806" i="14" l="1"/>
  <c r="O1136" i="13"/>
  <c r="M1136" i="13"/>
  <c r="L1136" i="13" s="1"/>
  <c r="K1137" i="13" s="1"/>
  <c r="P1137" i="13" s="1"/>
  <c r="L1806" i="14" l="1"/>
  <c r="K1807" i="14" s="1"/>
  <c r="N1807" i="14"/>
  <c r="O1137" i="13"/>
  <c r="M1137" i="13"/>
  <c r="M1807" i="14" l="1"/>
  <c r="J1808" i="14"/>
  <c r="J1809" i="14" s="1"/>
  <c r="J1810" i="14" s="1"/>
  <c r="J1811" i="14" s="1"/>
  <c r="J1812" i="14" s="1"/>
  <c r="J1813" i="14" s="1"/>
  <c r="J1814" i="14" s="1"/>
  <c r="J1815" i="14" s="1"/>
  <c r="J1816" i="14" s="1"/>
  <c r="J1817" i="14" s="1"/>
  <c r="O1807" i="14"/>
  <c r="O1138" i="13"/>
  <c r="L1137" i="13"/>
  <c r="K1138" i="13" s="1"/>
  <c r="I1808" i="14" l="1"/>
  <c r="I1809" i="14" s="1"/>
  <c r="I1810" i="14" s="1"/>
  <c r="N1808" i="14"/>
  <c r="L1807" i="14"/>
  <c r="K1808" i="14" s="1"/>
  <c r="O1808" i="14" s="1"/>
  <c r="H1138" i="13"/>
  <c r="P1138" i="13"/>
  <c r="M1808" i="14" l="1"/>
  <c r="I1811" i="14"/>
  <c r="I1812" i="14" s="1"/>
  <c r="I1813" i="14" s="1"/>
  <c r="I1814" i="14" s="1"/>
  <c r="I1815" i="14" s="1"/>
  <c r="I1816" i="14" s="1"/>
  <c r="I1817" i="14" s="1"/>
  <c r="H1139" i="13"/>
  <c r="H1140" i="13" s="1"/>
  <c r="H1141" i="13" s="1"/>
  <c r="I1138" i="13"/>
  <c r="N1809" i="14" l="1"/>
  <c r="L1808" i="14"/>
  <c r="K1809" i="14" s="1"/>
  <c r="O1809" i="14" s="1"/>
  <c r="N1138" i="13"/>
  <c r="I1139" i="13"/>
  <c r="J1138" i="13"/>
  <c r="M1809" i="14" l="1"/>
  <c r="N1810" i="14" s="1"/>
  <c r="I1140" i="13"/>
  <c r="J1139" i="13"/>
  <c r="M1138" i="13"/>
  <c r="N1139" i="13"/>
  <c r="L1809" i="14" l="1"/>
  <c r="K1810" i="14" s="1"/>
  <c r="O1810" i="14" s="1"/>
  <c r="N1140" i="13"/>
  <c r="N1141" i="13" s="1"/>
  <c r="L1138" i="13"/>
  <c r="K1139" i="13" s="1"/>
  <c r="P1139" i="13" s="1"/>
  <c r="O1139" i="13"/>
  <c r="J1140" i="13"/>
  <c r="I1141" i="13"/>
  <c r="J1141" i="13" s="1"/>
  <c r="M1810" i="14" l="1"/>
  <c r="L1810" i="14" s="1"/>
  <c r="K1811" i="14" s="1"/>
  <c r="O1811" i="14" s="1"/>
  <c r="M1139" i="13"/>
  <c r="N1811" i="14" l="1"/>
  <c r="M1811" i="14" s="1"/>
  <c r="N1812" i="14" s="1"/>
  <c r="O1140" i="13"/>
  <c r="L1139" i="13"/>
  <c r="K1140" i="13" s="1"/>
  <c r="L1811" i="14" l="1"/>
  <c r="K1812" i="14" s="1"/>
  <c r="O1812" i="14" s="1"/>
  <c r="P1140" i="13"/>
  <c r="M1140" i="13"/>
  <c r="M1812" i="14" l="1"/>
  <c r="N1813" i="14" s="1"/>
  <c r="O1141" i="13"/>
  <c r="L1140" i="13"/>
  <c r="K1141" i="13" s="1"/>
  <c r="L1812" i="14" l="1"/>
  <c r="K1813" i="14" s="1"/>
  <c r="O1813" i="14" s="1"/>
  <c r="M1141" i="13"/>
  <c r="P1141" i="13"/>
  <c r="M1813" i="14" l="1"/>
  <c r="N1814" i="14" s="1"/>
  <c r="L1141" i="13"/>
  <c r="K1142" i="13" s="1"/>
  <c r="O1142" i="13"/>
  <c r="L1813" i="14" l="1"/>
  <c r="K1814" i="14" s="1"/>
  <c r="O1814" i="14" s="1"/>
  <c r="P1142" i="13"/>
  <c r="H1142" i="13"/>
  <c r="M1814" i="14" l="1"/>
  <c r="N1815" i="14" s="1"/>
  <c r="I1142" i="13"/>
  <c r="H1143" i="13"/>
  <c r="H1144" i="13" s="1"/>
  <c r="H1145" i="13" s="1"/>
  <c r="L1814" i="14" l="1"/>
  <c r="K1815" i="14" s="1"/>
  <c r="O1815" i="14" s="1"/>
  <c r="J1142" i="13"/>
  <c r="I1143" i="13"/>
  <c r="N1142" i="13"/>
  <c r="M1815" i="14" l="1"/>
  <c r="L1815" i="14" s="1"/>
  <c r="K1816" i="14" s="1"/>
  <c r="O1816" i="14" s="1"/>
  <c r="M1142" i="13"/>
  <c r="N1143" i="13"/>
  <c r="J1143" i="13"/>
  <c r="I1144" i="13"/>
  <c r="N1816" i="14" l="1"/>
  <c r="M1816" i="14" s="1"/>
  <c r="J1144" i="13"/>
  <c r="I1145" i="13"/>
  <c r="J1145" i="13" s="1"/>
  <c r="N1144" i="13"/>
  <c r="N1145" i="13" s="1"/>
  <c r="L1142" i="13"/>
  <c r="K1143" i="13" s="1"/>
  <c r="P1143" i="13" s="1"/>
  <c r="O1143" i="13"/>
  <c r="L1816" i="14" l="1"/>
  <c r="K1817" i="14" s="1"/>
  <c r="N1817" i="14"/>
  <c r="M1143" i="13"/>
  <c r="M1817" i="14" l="1"/>
  <c r="O1817" i="14"/>
  <c r="J1818" i="14"/>
  <c r="J1819" i="14" s="1"/>
  <c r="J1820" i="14" s="1"/>
  <c r="J1821" i="14" s="1"/>
  <c r="J1822" i="14" s="1"/>
  <c r="J1823" i="14" s="1"/>
  <c r="J1824" i="14" s="1"/>
  <c r="J1825" i="14" s="1"/>
  <c r="J1826" i="14" s="1"/>
  <c r="J1827" i="14" s="1"/>
  <c r="O1144" i="13"/>
  <c r="L1143" i="13"/>
  <c r="K1144" i="13" s="1"/>
  <c r="I1818" i="14" l="1"/>
  <c r="N1818" i="14"/>
  <c r="L1817" i="14"/>
  <c r="K1818" i="14" s="1"/>
  <c r="O1818" i="14" s="1"/>
  <c r="P1144" i="13"/>
  <c r="M1144" i="13"/>
  <c r="I1819" i="14" l="1"/>
  <c r="M1818" i="14"/>
  <c r="O1145" i="13"/>
  <c r="L1144" i="13"/>
  <c r="K1145" i="13" s="1"/>
  <c r="L1818" i="14" l="1"/>
  <c r="K1819" i="14" s="1"/>
  <c r="O1819" i="14" s="1"/>
  <c r="N1819" i="14"/>
  <c r="I1820" i="14"/>
  <c r="P1145" i="13"/>
  <c r="M1145" i="13"/>
  <c r="M1819" i="14" l="1"/>
  <c r="N1820" i="14" s="1"/>
  <c r="I1821" i="14"/>
  <c r="I1822" i="14" s="1"/>
  <c r="I1823" i="14" s="1"/>
  <c r="I1824" i="14" s="1"/>
  <c r="I1825" i="14" s="1"/>
  <c r="I1826" i="14" s="1"/>
  <c r="I1827" i="14" s="1"/>
  <c r="L1145" i="13"/>
  <c r="K1146" i="13" s="1"/>
  <c r="O1146" i="13"/>
  <c r="L1819" i="14" l="1"/>
  <c r="K1820" i="14" s="1"/>
  <c r="O1820" i="14" s="1"/>
  <c r="P1146" i="13"/>
  <c r="H1146" i="13"/>
  <c r="M1820" i="14" l="1"/>
  <c r="L1820" i="14" s="1"/>
  <c r="K1821" i="14" s="1"/>
  <c r="O1821" i="14" s="1"/>
  <c r="H1147" i="13"/>
  <c r="I1146" i="13"/>
  <c r="N1821" i="14" l="1"/>
  <c r="M1821" i="14" s="1"/>
  <c r="N1822" i="14" s="1"/>
  <c r="J1146" i="13"/>
  <c r="I1147" i="13"/>
  <c r="N1146" i="13"/>
  <c r="L1821" i="14" l="1"/>
  <c r="K1822" i="14" s="1"/>
  <c r="O1822" i="14" s="1"/>
  <c r="M1146" i="13"/>
  <c r="N1147" i="13"/>
  <c r="J1147" i="13"/>
  <c r="M1822" i="14" l="1"/>
  <c r="L1822" i="14" s="1"/>
  <c r="K1823" i="14" s="1"/>
  <c r="O1823" i="14" s="1"/>
  <c r="L1146" i="13"/>
  <c r="K1147" i="13" s="1"/>
  <c r="P1147" i="13" s="1"/>
  <c r="O1147" i="13"/>
  <c r="N1823" i="14" l="1"/>
  <c r="M1823" i="14" s="1"/>
  <c r="M1147" i="13"/>
  <c r="L1823" i="14" l="1"/>
  <c r="K1824" i="14" s="1"/>
  <c r="O1824" i="14" s="1"/>
  <c r="N1824" i="14"/>
  <c r="O1148" i="13"/>
  <c r="L1147" i="13"/>
  <c r="K1148" i="13" s="1"/>
  <c r="H1148" i="13" s="1"/>
  <c r="M1824" i="14" l="1"/>
  <c r="H1149" i="13"/>
  <c r="I1148" i="13"/>
  <c r="N1148" i="13" s="1"/>
  <c r="P1148" i="13"/>
  <c r="L1824" i="14" l="1"/>
  <c r="K1825" i="14" s="1"/>
  <c r="O1825" i="14" s="1"/>
  <c r="N1825" i="14"/>
  <c r="N1149" i="13"/>
  <c r="M1148" i="13"/>
  <c r="O1149" i="13" s="1"/>
  <c r="J1148" i="13"/>
  <c r="I1149" i="13"/>
  <c r="J1149" i="13" s="1"/>
  <c r="M1825" i="14" l="1"/>
  <c r="L1148" i="13"/>
  <c r="K1149" i="13" s="1"/>
  <c r="P1149" i="13" s="1"/>
  <c r="L1825" i="14" l="1"/>
  <c r="K1826" i="14" s="1"/>
  <c r="O1826" i="14" s="1"/>
  <c r="N1826" i="14"/>
  <c r="M1149" i="13"/>
  <c r="L1149" i="13" s="1"/>
  <c r="K1150" i="13" s="1"/>
  <c r="M1826" i="14" l="1"/>
  <c r="O1150" i="13"/>
  <c r="P1150" i="13"/>
  <c r="H1150" i="13"/>
  <c r="L1826" i="14" l="1"/>
  <c r="K1827" i="14" s="1"/>
  <c r="N1827" i="14"/>
  <c r="H1151" i="13"/>
  <c r="H1152" i="13" s="1"/>
  <c r="H1153" i="13" s="1"/>
  <c r="I1150" i="13"/>
  <c r="M1827" i="14" l="1"/>
  <c r="O1827" i="14"/>
  <c r="J1828" i="14"/>
  <c r="J1829" i="14" s="1"/>
  <c r="J1830" i="14" s="1"/>
  <c r="J1831" i="14" s="1"/>
  <c r="J1832" i="14" s="1"/>
  <c r="J1833" i="14" s="1"/>
  <c r="J1834" i="14" s="1"/>
  <c r="J1835" i="14" s="1"/>
  <c r="J1836" i="14" s="1"/>
  <c r="J1837" i="14" s="1"/>
  <c r="J1150" i="13"/>
  <c r="I1151" i="13"/>
  <c r="N1150" i="13"/>
  <c r="I1828" i="14" l="1"/>
  <c r="I1829" i="14" s="1"/>
  <c r="N1828" i="14"/>
  <c r="L1827" i="14"/>
  <c r="K1828" i="14" s="1"/>
  <c r="O1828" i="14" s="1"/>
  <c r="M1150" i="13"/>
  <c r="N1151" i="13"/>
  <c r="I1152" i="13"/>
  <c r="J1151" i="13"/>
  <c r="M1828" i="14" l="1"/>
  <c r="N1829" i="14" s="1"/>
  <c r="I1830" i="14"/>
  <c r="N1152" i="13"/>
  <c r="N1153" i="13" s="1"/>
  <c r="J1152" i="13"/>
  <c r="I1153" i="13"/>
  <c r="J1153" i="13" s="1"/>
  <c r="L1150" i="13"/>
  <c r="K1151" i="13" s="1"/>
  <c r="P1151" i="13" s="1"/>
  <c r="O1151" i="13"/>
  <c r="L1828" i="14" l="1"/>
  <c r="K1829" i="14" s="1"/>
  <c r="O1829" i="14" s="1"/>
  <c r="I1831" i="14"/>
  <c r="M1151" i="13"/>
  <c r="M1829" i="14" l="1"/>
  <c r="I1832" i="14"/>
  <c r="I1833" i="14" s="1"/>
  <c r="I1834" i="14" s="1"/>
  <c r="I1835" i="14" s="1"/>
  <c r="I1836" i="14" s="1"/>
  <c r="I1837" i="14" s="1"/>
  <c r="L1151" i="13"/>
  <c r="K1152" i="13" s="1"/>
  <c r="O1152" i="13"/>
  <c r="L1829" i="14" l="1"/>
  <c r="K1830" i="14" s="1"/>
  <c r="O1830" i="14" s="1"/>
  <c r="N1830" i="14"/>
  <c r="P1152" i="13"/>
  <c r="M1152" i="13"/>
  <c r="M1830" i="14" l="1"/>
  <c r="L1152" i="13"/>
  <c r="K1153" i="13" s="1"/>
  <c r="O1153" i="13"/>
  <c r="L1830" i="14" l="1"/>
  <c r="K1831" i="14" s="1"/>
  <c r="O1831" i="14" s="1"/>
  <c r="N1831" i="14"/>
  <c r="P1153" i="13"/>
  <c r="M1153" i="13"/>
  <c r="M1831" i="14" l="1"/>
  <c r="O1154" i="13"/>
  <c r="L1153" i="13"/>
  <c r="K1154" i="13" s="1"/>
  <c r="N1832" i="14" l="1"/>
  <c r="L1831" i="14"/>
  <c r="K1832" i="14" s="1"/>
  <c r="O1832" i="14" s="1"/>
  <c r="H1154" i="13"/>
  <c r="P1154" i="13"/>
  <c r="M1832" i="14" l="1"/>
  <c r="H1155" i="13"/>
  <c r="H1156" i="13" s="1"/>
  <c r="H1157" i="13" s="1"/>
  <c r="I1154" i="13"/>
  <c r="L1832" i="14" l="1"/>
  <c r="K1833" i="14" s="1"/>
  <c r="O1833" i="14" s="1"/>
  <c r="N1833" i="14"/>
  <c r="J1154" i="13"/>
  <c r="N1154" i="13"/>
  <c r="I1155" i="13"/>
  <c r="M1833" i="14" l="1"/>
  <c r="J1155" i="13"/>
  <c r="I1156" i="13"/>
  <c r="N1155" i="13"/>
  <c r="M1154" i="13"/>
  <c r="L1833" i="14" l="1"/>
  <c r="K1834" i="14" s="1"/>
  <c r="O1834" i="14" s="1"/>
  <c r="N1834" i="14"/>
  <c r="J1156" i="13"/>
  <c r="I1157" i="13"/>
  <c r="J1157" i="13" s="1"/>
  <c r="L1154" i="13"/>
  <c r="K1155" i="13" s="1"/>
  <c r="P1155" i="13" s="1"/>
  <c r="O1155" i="13"/>
  <c r="N1156" i="13"/>
  <c r="N1157" i="13" s="1"/>
  <c r="M1834" i="14" l="1"/>
  <c r="M1155" i="13"/>
  <c r="N1835" i="14" l="1"/>
  <c r="L1834" i="14"/>
  <c r="K1835" i="14" s="1"/>
  <c r="O1835" i="14" s="1"/>
  <c r="L1155" i="13"/>
  <c r="K1156" i="13" s="1"/>
  <c r="O1156" i="13"/>
  <c r="M1835" i="14" l="1"/>
  <c r="P1156" i="13"/>
  <c r="M1156" i="13"/>
  <c r="N1836" i="14" l="1"/>
  <c r="L1835" i="14"/>
  <c r="K1836" i="14" s="1"/>
  <c r="O1836" i="14" s="1"/>
  <c r="L1156" i="13"/>
  <c r="K1157" i="13" s="1"/>
  <c r="O1157" i="13"/>
  <c r="M1836" i="14" l="1"/>
  <c r="M1157" i="13"/>
  <c r="P1157" i="13"/>
  <c r="L1836" i="14" l="1"/>
  <c r="K1837" i="14" s="1"/>
  <c r="N1837" i="14"/>
  <c r="L1157" i="13"/>
  <c r="K1158" i="13" s="1"/>
  <c r="O1158" i="13"/>
  <c r="M1837" i="14" l="1"/>
  <c r="O1837" i="14"/>
  <c r="J1838" i="14"/>
  <c r="J1839" i="14" s="1"/>
  <c r="J1840" i="14" s="1"/>
  <c r="J1841" i="14" s="1"/>
  <c r="J1842" i="14" s="1"/>
  <c r="J1843" i="14" s="1"/>
  <c r="J1844" i="14" s="1"/>
  <c r="J1845" i="14" s="1"/>
  <c r="J1846" i="14" s="1"/>
  <c r="J1847" i="14" s="1"/>
  <c r="H1158" i="13"/>
  <c r="P1158" i="13"/>
  <c r="I1838" i="14" l="1"/>
  <c r="N1838" i="14"/>
  <c r="L1837" i="14"/>
  <c r="K1838" i="14" s="1"/>
  <c r="O1838" i="14" s="1"/>
  <c r="H1159" i="13"/>
  <c r="H1160" i="13" s="1"/>
  <c r="H1161" i="13" s="1"/>
  <c r="I1158" i="13"/>
  <c r="I1839" i="14" l="1"/>
  <c r="M1838" i="14"/>
  <c r="N1158" i="13"/>
  <c r="J1158" i="13"/>
  <c r="I1159" i="13"/>
  <c r="L1838" i="14" l="1"/>
  <c r="K1839" i="14" s="1"/>
  <c r="O1839" i="14" s="1"/>
  <c r="N1839" i="14"/>
  <c r="I1840" i="14"/>
  <c r="J1159" i="13"/>
  <c r="I1160" i="13"/>
  <c r="M1158" i="13"/>
  <c r="N1159" i="13"/>
  <c r="M1839" i="14" l="1"/>
  <c r="N1840" i="14" s="1"/>
  <c r="I1841" i="14"/>
  <c r="L1158" i="13"/>
  <c r="K1159" i="13" s="1"/>
  <c r="P1159" i="13" s="1"/>
  <c r="O1159" i="13"/>
  <c r="N1160" i="13"/>
  <c r="N1161" i="13" s="1"/>
  <c r="I1161" i="13"/>
  <c r="J1161" i="13" s="1"/>
  <c r="J1160" i="13"/>
  <c r="L1839" i="14" l="1"/>
  <c r="K1840" i="14" s="1"/>
  <c r="O1840" i="14" s="1"/>
  <c r="I1842" i="14"/>
  <c r="I1843" i="14" s="1"/>
  <c r="I1844" i="14" s="1"/>
  <c r="I1845" i="14" s="1"/>
  <c r="I1846" i="14" s="1"/>
  <c r="I1847" i="14" s="1"/>
  <c r="M1159" i="13"/>
  <c r="L1159" i="13" s="1"/>
  <c r="K1160" i="13" s="1"/>
  <c r="M1840" i="14" l="1"/>
  <c r="N1841" i="14" s="1"/>
  <c r="O1160" i="13"/>
  <c r="P1160" i="13"/>
  <c r="M1160" i="13"/>
  <c r="L1840" i="14" l="1"/>
  <c r="K1841" i="14" s="1"/>
  <c r="O1841" i="14" s="1"/>
  <c r="L1160" i="13"/>
  <c r="K1161" i="13" s="1"/>
  <c r="O1161" i="13"/>
  <c r="M1841" i="14" l="1"/>
  <c r="N1842" i="14" s="1"/>
  <c r="M1161" i="13"/>
  <c r="P1161" i="13"/>
  <c r="L1841" i="14" l="1"/>
  <c r="K1842" i="14" s="1"/>
  <c r="O1842" i="14" s="1"/>
  <c r="O1162" i="13"/>
  <c r="L1161" i="13"/>
  <c r="K1162" i="13" s="1"/>
  <c r="M1842" i="14" l="1"/>
  <c r="N1843" i="14" s="1"/>
  <c r="H1162" i="13"/>
  <c r="P1162" i="13"/>
  <c r="L1842" i="14" l="1"/>
  <c r="K1843" i="14" s="1"/>
  <c r="O1843" i="14" s="1"/>
  <c r="H1163" i="13"/>
  <c r="H1164" i="13" s="1"/>
  <c r="H1165" i="13" s="1"/>
  <c r="I1162" i="13"/>
  <c r="M1843" i="14" l="1"/>
  <c r="N1844" i="14" s="1"/>
  <c r="N1162" i="13"/>
  <c r="J1162" i="13"/>
  <c r="I1163" i="13"/>
  <c r="L1843" i="14" l="1"/>
  <c r="K1844" i="14" s="1"/>
  <c r="O1844" i="14" s="1"/>
  <c r="I1164" i="13"/>
  <c r="J1163" i="13"/>
  <c r="N1163" i="13"/>
  <c r="N1164" i="13" s="1"/>
  <c r="N1165" i="13" s="1"/>
  <c r="M1162" i="13"/>
  <c r="M1844" i="14" l="1"/>
  <c r="N1845" i="14" s="1"/>
  <c r="L1162" i="13"/>
  <c r="K1163" i="13" s="1"/>
  <c r="P1163" i="13" s="1"/>
  <c r="O1163" i="13"/>
  <c r="I1165" i="13"/>
  <c r="J1165" i="13" s="1"/>
  <c r="J1164" i="13"/>
  <c r="L1844" i="14" l="1"/>
  <c r="K1845" i="14" s="1"/>
  <c r="O1845" i="14" s="1"/>
  <c r="M1163" i="13"/>
  <c r="M1845" i="14" l="1"/>
  <c r="L1845" i="14" s="1"/>
  <c r="K1846" i="14" s="1"/>
  <c r="O1846" i="14" s="1"/>
  <c r="L1163" i="13"/>
  <c r="K1164" i="13" s="1"/>
  <c r="O1164" i="13"/>
  <c r="N1846" i="14" l="1"/>
  <c r="M1846" i="14" s="1"/>
  <c r="P1164" i="13"/>
  <c r="M1164" i="13"/>
  <c r="L1846" i="14" l="1"/>
  <c r="K1847" i="14" s="1"/>
  <c r="N1847" i="14"/>
  <c r="L1164" i="13"/>
  <c r="K1165" i="13" s="1"/>
  <c r="O1165" i="13"/>
  <c r="M1847" i="14" l="1"/>
  <c r="J1848" i="14"/>
  <c r="J1849" i="14" s="1"/>
  <c r="J1850" i="14" s="1"/>
  <c r="J1851" i="14" s="1"/>
  <c r="J1852" i="14" s="1"/>
  <c r="J1853" i="14" s="1"/>
  <c r="J1854" i="14" s="1"/>
  <c r="J1855" i="14" s="1"/>
  <c r="J1856" i="14" s="1"/>
  <c r="J1857" i="14" s="1"/>
  <c r="O1847" i="14"/>
  <c r="P1165" i="13"/>
  <c r="M1165" i="13"/>
  <c r="I1848" i="14" l="1"/>
  <c r="I1849" i="14" s="1"/>
  <c r="I1850" i="14" s="1"/>
  <c r="I1851" i="14" s="1"/>
  <c r="I1852" i="14" s="1"/>
  <c r="I1853" i="14" s="1"/>
  <c r="I1854" i="14" s="1"/>
  <c r="I1855" i="14" s="1"/>
  <c r="I1856" i="14" s="1"/>
  <c r="I1857" i="14" s="1"/>
  <c r="N1848" i="14"/>
  <c r="L1847" i="14"/>
  <c r="K1848" i="14" s="1"/>
  <c r="O1848" i="14" s="1"/>
  <c r="L1165" i="13"/>
  <c r="K1166" i="13" s="1"/>
  <c r="O1166" i="13"/>
  <c r="M1848" i="14" l="1"/>
  <c r="L1848" i="14" s="1"/>
  <c r="K1849" i="14" s="1"/>
  <c r="O1849" i="14" s="1"/>
  <c r="H1166" i="13"/>
  <c r="P1166" i="13"/>
  <c r="N1849" i="14" l="1"/>
  <c r="M1849" i="14" s="1"/>
  <c r="H1167" i="13"/>
  <c r="I1166" i="13"/>
  <c r="N1850" i="14" l="1"/>
  <c r="L1849" i="14"/>
  <c r="K1850" i="14" s="1"/>
  <c r="O1850" i="14" s="1"/>
  <c r="I1167" i="13"/>
  <c r="N1166" i="13"/>
  <c r="J1166" i="13"/>
  <c r="M1850" i="14" l="1"/>
  <c r="M1166" i="13"/>
  <c r="N1167" i="13"/>
  <c r="J1167" i="13"/>
  <c r="L1850" i="14" l="1"/>
  <c r="K1851" i="14" s="1"/>
  <c r="O1851" i="14" s="1"/>
  <c r="N1851" i="14"/>
  <c r="O1167" i="13"/>
  <c r="L1166" i="13"/>
  <c r="K1167" i="13" s="1"/>
  <c r="M1851" i="14" l="1"/>
  <c r="P1167" i="13"/>
  <c r="M1167" i="13"/>
  <c r="N1852" i="14" l="1"/>
  <c r="L1851" i="14"/>
  <c r="K1852" i="14" s="1"/>
  <c r="O1852" i="14" s="1"/>
  <c r="L1167" i="13"/>
  <c r="K1168" i="13" s="1"/>
  <c r="H1168" i="13" s="1"/>
  <c r="O1168" i="13"/>
  <c r="M1852" i="14" l="1"/>
  <c r="H1169" i="13"/>
  <c r="I1168" i="13"/>
  <c r="P1168" i="13"/>
  <c r="L1852" i="14" l="1"/>
  <c r="K1853" i="14" s="1"/>
  <c r="O1853" i="14" s="1"/>
  <c r="N1853" i="14"/>
  <c r="I1169" i="13"/>
  <c r="J1169" i="13" s="1"/>
  <c r="J1168" i="13"/>
  <c r="N1168" i="13"/>
  <c r="M1853" i="14" l="1"/>
  <c r="L1853" i="14" s="1"/>
  <c r="K1854" i="14" s="1"/>
  <c r="O1854" i="14" s="1"/>
  <c r="N1169" i="13"/>
  <c r="M1168" i="13"/>
  <c r="N1854" i="14" l="1"/>
  <c r="M1854" i="14" s="1"/>
  <c r="N1855" i="14" s="1"/>
  <c r="O1169" i="13"/>
  <c r="L1168" i="13"/>
  <c r="K1169" i="13" s="1"/>
  <c r="L1854" i="14" l="1"/>
  <c r="K1855" i="14" s="1"/>
  <c r="O1855" i="14" s="1"/>
  <c r="P1169" i="13"/>
  <c r="M1169" i="13"/>
  <c r="H1170" i="13"/>
  <c r="M1855" i="14" l="1"/>
  <c r="N1856" i="14" s="1"/>
  <c r="O1170" i="13"/>
  <c r="L1169" i="13"/>
  <c r="K1170" i="13" s="1"/>
  <c r="P1170" i="13" s="1"/>
  <c r="H1171" i="13"/>
  <c r="H1172" i="13" s="1"/>
  <c r="H1173" i="13" s="1"/>
  <c r="I1170" i="13"/>
  <c r="L1855" i="14" l="1"/>
  <c r="K1856" i="14" s="1"/>
  <c r="O1856" i="14" s="1"/>
  <c r="J1170" i="13"/>
  <c r="N1170" i="13"/>
  <c r="I1171" i="13"/>
  <c r="M1856" i="14" l="1"/>
  <c r="L1856" i="14" s="1"/>
  <c r="K1857" i="14" s="1"/>
  <c r="N1171" i="13"/>
  <c r="N1172" i="13" s="1"/>
  <c r="N1173" i="13" s="1"/>
  <c r="M1170" i="13"/>
  <c r="J1171" i="13"/>
  <c r="I1172" i="13"/>
  <c r="N1857" i="14" l="1"/>
  <c r="M1857" i="14" s="1"/>
  <c r="O1857" i="14"/>
  <c r="J1858" i="14"/>
  <c r="O1171" i="13"/>
  <c r="L1170" i="13"/>
  <c r="K1171" i="13" s="1"/>
  <c r="J1172" i="13"/>
  <c r="I1173" i="13"/>
  <c r="J1173" i="13" s="1"/>
  <c r="J1859" i="14" l="1"/>
  <c r="J1860" i="14" s="1"/>
  <c r="J1861" i="14" s="1"/>
  <c r="J1862" i="14" s="1"/>
  <c r="J1863" i="14" s="1"/>
  <c r="J1864" i="14" s="1"/>
  <c r="J1865" i="14" s="1"/>
  <c r="J1866" i="14" s="1"/>
  <c r="J1867" i="14" s="1"/>
  <c r="I1858" i="14"/>
  <c r="L1857" i="14"/>
  <c r="K1858" i="14" s="1"/>
  <c r="O1858" i="14" s="1"/>
  <c r="N1858" i="14"/>
  <c r="P1171" i="13"/>
  <c r="M1171" i="13"/>
  <c r="I1859" i="14" l="1"/>
  <c r="I1860" i="14" s="1"/>
  <c r="I1861" i="14" s="1"/>
  <c r="I1862" i="14" s="1"/>
  <c r="I1863" i="14" s="1"/>
  <c r="M1858" i="14"/>
  <c r="O1172" i="13"/>
  <c r="L1171" i="13"/>
  <c r="K1172" i="13" s="1"/>
  <c r="L1858" i="14" l="1"/>
  <c r="K1859" i="14" s="1"/>
  <c r="O1859" i="14" s="1"/>
  <c r="N1859" i="14"/>
  <c r="I1864" i="14"/>
  <c r="M1172" i="13"/>
  <c r="P1172" i="13"/>
  <c r="M1859" i="14" l="1"/>
  <c r="I1865" i="14"/>
  <c r="I1866" i="14" s="1"/>
  <c r="I1867" i="14" s="1"/>
  <c r="O1173" i="13"/>
  <c r="L1172" i="13"/>
  <c r="K1173" i="13" s="1"/>
  <c r="L1859" i="14" l="1"/>
  <c r="K1860" i="14" s="1"/>
  <c r="O1860" i="14" s="1"/>
  <c r="N1860" i="14"/>
  <c r="M1173" i="13"/>
  <c r="P1173" i="13"/>
  <c r="M1860" i="14" l="1"/>
  <c r="O1174" i="13"/>
  <c r="L1173" i="13"/>
  <c r="K1174" i="13" s="1"/>
  <c r="L1860" i="14" l="1"/>
  <c r="K1861" i="14" s="1"/>
  <c r="O1861" i="14" s="1"/>
  <c r="N1861" i="14"/>
  <c r="P1174" i="13"/>
  <c r="H1174" i="13"/>
  <c r="M1861" i="14" l="1"/>
  <c r="H1175" i="13"/>
  <c r="H1176" i="13" s="1"/>
  <c r="H1177" i="13" s="1"/>
  <c r="I1174" i="13"/>
  <c r="L1861" i="14" l="1"/>
  <c r="K1862" i="14" s="1"/>
  <c r="O1862" i="14" s="1"/>
  <c r="N1862" i="14"/>
  <c r="I1175" i="13"/>
  <c r="J1174" i="13"/>
  <c r="N1174" i="13"/>
  <c r="M1862" i="14" l="1"/>
  <c r="N1175" i="13"/>
  <c r="N1176" i="13" s="1"/>
  <c r="N1177" i="13" s="1"/>
  <c r="M1174" i="13"/>
  <c r="J1175" i="13"/>
  <c r="I1176" i="13"/>
  <c r="L1862" i="14" l="1"/>
  <c r="K1863" i="14" s="1"/>
  <c r="O1863" i="14" s="1"/>
  <c r="N1863" i="14"/>
  <c r="L1174" i="13"/>
  <c r="K1175" i="13" s="1"/>
  <c r="O1175" i="13"/>
  <c r="J1176" i="13"/>
  <c r="I1177" i="13"/>
  <c r="J1177" i="13" s="1"/>
  <c r="M1863" i="14" l="1"/>
  <c r="P1175" i="13"/>
  <c r="M1175" i="13"/>
  <c r="L1863" i="14" l="1"/>
  <c r="K1864" i="14" s="1"/>
  <c r="O1864" i="14" s="1"/>
  <c r="N1864" i="14"/>
  <c r="O1176" i="13"/>
  <c r="L1175" i="13"/>
  <c r="K1176" i="13" s="1"/>
  <c r="M1864" i="14" l="1"/>
  <c r="M1176" i="13"/>
  <c r="P1176" i="13"/>
  <c r="L1864" i="14" l="1"/>
  <c r="K1865" i="14" s="1"/>
  <c r="O1865" i="14" s="1"/>
  <c r="N1865" i="14"/>
  <c r="O1177" i="13"/>
  <c r="L1176" i="13"/>
  <c r="K1177" i="13" s="1"/>
  <c r="M1865" i="14" l="1"/>
  <c r="M1177" i="13"/>
  <c r="P1177" i="13"/>
  <c r="N1866" i="14" l="1"/>
  <c r="L1865" i="14"/>
  <c r="K1866" i="14" s="1"/>
  <c r="O1866" i="14" s="1"/>
  <c r="L1177" i="13"/>
  <c r="K1178" i="13" s="1"/>
  <c r="O1178" i="13"/>
  <c r="M1866" i="14" l="1"/>
  <c r="P1178" i="13"/>
  <c r="H1178" i="13"/>
  <c r="N1867" i="14" l="1"/>
  <c r="L1866" i="14"/>
  <c r="K1867" i="14" s="1"/>
  <c r="H1179" i="13"/>
  <c r="H1180" i="13" s="1"/>
  <c r="H1181" i="13" s="1"/>
  <c r="I1178" i="13"/>
  <c r="J1868" i="14" l="1"/>
  <c r="O1867" i="14"/>
  <c r="M1867" i="14"/>
  <c r="J1178" i="13"/>
  <c r="N1178" i="13"/>
  <c r="I1179" i="13"/>
  <c r="N1868" i="14" l="1"/>
  <c r="L1867" i="14"/>
  <c r="K1868" i="14" s="1"/>
  <c r="O1868" i="14" s="1"/>
  <c r="J1869" i="14"/>
  <c r="J1870" i="14" s="1"/>
  <c r="J1871" i="14" s="1"/>
  <c r="J1872" i="14" s="1"/>
  <c r="J1873" i="14" s="1"/>
  <c r="J1874" i="14" s="1"/>
  <c r="J1875" i="14" s="1"/>
  <c r="J1876" i="14" s="1"/>
  <c r="J1877" i="14" s="1"/>
  <c r="I1868" i="14"/>
  <c r="J1179" i="13"/>
  <c r="I1180" i="13"/>
  <c r="M1178" i="13"/>
  <c r="N1179" i="13"/>
  <c r="N1180" i="13" s="1"/>
  <c r="N1181" i="13" s="1"/>
  <c r="I1869" i="14" l="1"/>
  <c r="I1870" i="14" s="1"/>
  <c r="I1871" i="14" s="1"/>
  <c r="M1868" i="14"/>
  <c r="O1179" i="13"/>
  <c r="L1178" i="13"/>
  <c r="K1179" i="13" s="1"/>
  <c r="J1180" i="13"/>
  <c r="I1181" i="13"/>
  <c r="J1181" i="13" s="1"/>
  <c r="N1869" i="14" l="1"/>
  <c r="L1868" i="14"/>
  <c r="K1869" i="14" s="1"/>
  <c r="O1869" i="14" s="1"/>
  <c r="I1872" i="14"/>
  <c r="P1179" i="13"/>
  <c r="M1179" i="13"/>
  <c r="M1869" i="14" l="1"/>
  <c r="I1873" i="14"/>
  <c r="L1179" i="13"/>
  <c r="K1180" i="13" s="1"/>
  <c r="O1180" i="13"/>
  <c r="N1870" i="14" l="1"/>
  <c r="L1869" i="14"/>
  <c r="K1870" i="14" s="1"/>
  <c r="O1870" i="14" s="1"/>
  <c r="I1874" i="14"/>
  <c r="P1180" i="13"/>
  <c r="M1180" i="13"/>
  <c r="M1870" i="14" l="1"/>
  <c r="I1875" i="14"/>
  <c r="O1181" i="13"/>
  <c r="L1180" i="13"/>
  <c r="K1181" i="13" s="1"/>
  <c r="N1871" i="14" l="1"/>
  <c r="L1870" i="14"/>
  <c r="K1871" i="14" s="1"/>
  <c r="O1871" i="14" s="1"/>
  <c r="I1876" i="14"/>
  <c r="P1181" i="13"/>
  <c r="M1181" i="13"/>
  <c r="M1871" i="14" l="1"/>
  <c r="I1877" i="14"/>
  <c r="L1181" i="13"/>
  <c r="K1182" i="13" s="1"/>
  <c r="O1182" i="13"/>
  <c r="L1871" i="14" l="1"/>
  <c r="K1872" i="14" s="1"/>
  <c r="O1872" i="14" s="1"/>
  <c r="N1872" i="14"/>
  <c r="H1182" i="13"/>
  <c r="P1182" i="13"/>
  <c r="M1872" i="14" l="1"/>
  <c r="I1182" i="13"/>
  <c r="H1183" i="13"/>
  <c r="H1184" i="13" s="1"/>
  <c r="H1185" i="13" s="1"/>
  <c r="L1872" i="14" l="1"/>
  <c r="K1873" i="14" s="1"/>
  <c r="O1873" i="14" s="1"/>
  <c r="N1873" i="14"/>
  <c r="I1183" i="13"/>
  <c r="N1182" i="13"/>
  <c r="J1182" i="13"/>
  <c r="M1873" i="14" l="1"/>
  <c r="M1182" i="13"/>
  <c r="N1183" i="13"/>
  <c r="J1183" i="13"/>
  <c r="I1184" i="13"/>
  <c r="L1873" i="14" l="1"/>
  <c r="K1874" i="14" s="1"/>
  <c r="O1874" i="14" s="1"/>
  <c r="N1874" i="14"/>
  <c r="I1185" i="13"/>
  <c r="J1185" i="13" s="1"/>
  <c r="J1184" i="13"/>
  <c r="N1184" i="13"/>
  <c r="L1182" i="13"/>
  <c r="K1183" i="13" s="1"/>
  <c r="P1183" i="13" s="1"/>
  <c r="O1183" i="13"/>
  <c r="M1874" i="14" l="1"/>
  <c r="M1183" i="13"/>
  <c r="N1185" i="13"/>
  <c r="L1874" i="14" l="1"/>
  <c r="K1875" i="14" s="1"/>
  <c r="O1875" i="14" s="1"/>
  <c r="N1875" i="14"/>
  <c r="O1184" i="13"/>
  <c r="L1183" i="13"/>
  <c r="K1184" i="13" s="1"/>
  <c r="M1875" i="14" l="1"/>
  <c r="P1184" i="13"/>
  <c r="M1184" i="13"/>
  <c r="L1875" i="14" l="1"/>
  <c r="K1876" i="14" s="1"/>
  <c r="O1876" i="14" s="1"/>
  <c r="N1876" i="14"/>
  <c r="L1184" i="13"/>
  <c r="K1185" i="13" s="1"/>
  <c r="O1185" i="13"/>
  <c r="M1876" i="14" l="1"/>
  <c r="P1185" i="13"/>
  <c r="M1185" i="13"/>
  <c r="N1877" i="14" l="1"/>
  <c r="L1876" i="14"/>
  <c r="K1877" i="14" s="1"/>
  <c r="L1185" i="13"/>
  <c r="K1186" i="13" s="1"/>
  <c r="O1186" i="13"/>
  <c r="M1877" i="14" l="1"/>
  <c r="L1877" i="14" s="1"/>
  <c r="K1878" i="14" s="1"/>
  <c r="O1878" i="14" s="1"/>
  <c r="J1878" i="14"/>
  <c r="J1879" i="14" s="1"/>
  <c r="J1880" i="14" s="1"/>
  <c r="J1881" i="14" s="1"/>
  <c r="J1882" i="14" s="1"/>
  <c r="J1883" i="14" s="1"/>
  <c r="J1884" i="14" s="1"/>
  <c r="J1885" i="14" s="1"/>
  <c r="J1886" i="14" s="1"/>
  <c r="J1887" i="14" s="1"/>
  <c r="O1877" i="14"/>
  <c r="H1186" i="13"/>
  <c r="P1186" i="13"/>
  <c r="N1878" i="14" l="1"/>
  <c r="I1878" i="14"/>
  <c r="I1879" i="14" s="1"/>
  <c r="H1187" i="13"/>
  <c r="I1186" i="13"/>
  <c r="M1878" i="14" l="1"/>
  <c r="N1879" i="14" s="1"/>
  <c r="I1880" i="14"/>
  <c r="I1187" i="13"/>
  <c r="J1186" i="13"/>
  <c r="N1186" i="13"/>
  <c r="L1878" i="14" l="1"/>
  <c r="K1879" i="14" s="1"/>
  <c r="O1879" i="14" s="1"/>
  <c r="I1881" i="14"/>
  <c r="M1186" i="13"/>
  <c r="N1187" i="13"/>
  <c r="J1187" i="13"/>
  <c r="M1879" i="14" l="1"/>
  <c r="L1879" i="14" s="1"/>
  <c r="K1880" i="14" s="1"/>
  <c r="O1880" i="14" s="1"/>
  <c r="I1882" i="14"/>
  <c r="O1187" i="13"/>
  <c r="L1186" i="13"/>
  <c r="K1187" i="13" s="1"/>
  <c r="P1187" i="13" s="1"/>
  <c r="N1880" i="14" l="1"/>
  <c r="M1880" i="14" s="1"/>
  <c r="L1880" i="14" s="1"/>
  <c r="K1881" i="14" s="1"/>
  <c r="O1881" i="14" s="1"/>
  <c r="I1883" i="14"/>
  <c r="M1187" i="13"/>
  <c r="N1881" i="14" l="1"/>
  <c r="M1881" i="14" s="1"/>
  <c r="N1882" i="14" s="1"/>
  <c r="I1884" i="14"/>
  <c r="L1187" i="13"/>
  <c r="K1188" i="13" s="1"/>
  <c r="H1188" i="13" s="1"/>
  <c r="O1188" i="13"/>
  <c r="L1881" i="14" l="1"/>
  <c r="K1882" i="14" s="1"/>
  <c r="O1882" i="14" s="1"/>
  <c r="I1885" i="14"/>
  <c r="H1189" i="13"/>
  <c r="I1188" i="13"/>
  <c r="P1188" i="13"/>
  <c r="M1882" i="14" l="1"/>
  <c r="N1883" i="14" s="1"/>
  <c r="I1886" i="14"/>
  <c r="I1887" i="14" s="1"/>
  <c r="I1189" i="13"/>
  <c r="J1189" i="13" s="1"/>
  <c r="J1188" i="13"/>
  <c r="N1188" i="13"/>
  <c r="L1882" i="14" l="1"/>
  <c r="K1883" i="14" s="1"/>
  <c r="O1883" i="14" s="1"/>
  <c r="N1189" i="13"/>
  <c r="M1188" i="13"/>
  <c r="M1883" i="14" l="1"/>
  <c r="O1189" i="13"/>
  <c r="L1188" i="13"/>
  <c r="K1189" i="13" s="1"/>
  <c r="L1883" i="14" l="1"/>
  <c r="K1884" i="14" s="1"/>
  <c r="O1884" i="14" s="1"/>
  <c r="N1884" i="14"/>
  <c r="P1189" i="13"/>
  <c r="M1189" i="13"/>
  <c r="H1190" i="13"/>
  <c r="M1884" i="14" l="1"/>
  <c r="L1189" i="13"/>
  <c r="K1190" i="13" s="1"/>
  <c r="P1190" i="13" s="1"/>
  <c r="O1190" i="13"/>
  <c r="H1191" i="13"/>
  <c r="H1192" i="13" s="1"/>
  <c r="H1193" i="13" s="1"/>
  <c r="I1190" i="13"/>
  <c r="N1885" i="14" l="1"/>
  <c r="L1884" i="14"/>
  <c r="K1885" i="14" s="1"/>
  <c r="O1885" i="14" s="1"/>
  <c r="J1190" i="13"/>
  <c r="I1191" i="13"/>
  <c r="N1190" i="13"/>
  <c r="M1885" i="14" l="1"/>
  <c r="M1190" i="13"/>
  <c r="N1191" i="13"/>
  <c r="J1191" i="13"/>
  <c r="I1192" i="13"/>
  <c r="L1885" i="14" l="1"/>
  <c r="K1886" i="14" s="1"/>
  <c r="O1886" i="14" s="1"/>
  <c r="N1886" i="14"/>
  <c r="N1192" i="13"/>
  <c r="J1192" i="13"/>
  <c r="I1193" i="13"/>
  <c r="J1193" i="13" s="1"/>
  <c r="L1190" i="13"/>
  <c r="K1191" i="13" s="1"/>
  <c r="P1191" i="13" s="1"/>
  <c r="O1191" i="13"/>
  <c r="M1886" i="14" l="1"/>
  <c r="M1191" i="13"/>
  <c r="N1193" i="13"/>
  <c r="L1886" i="14" l="1"/>
  <c r="K1887" i="14" s="1"/>
  <c r="N1887" i="14"/>
  <c r="O1192" i="13"/>
  <c r="L1191" i="13"/>
  <c r="K1192" i="13" s="1"/>
  <c r="M1887" i="14" l="1"/>
  <c r="J1888" i="14"/>
  <c r="J1889" i="14" s="1"/>
  <c r="J1890" i="14" s="1"/>
  <c r="J1891" i="14" s="1"/>
  <c r="J1892" i="14" s="1"/>
  <c r="J1893" i="14" s="1"/>
  <c r="J1894" i="14" s="1"/>
  <c r="J1895" i="14" s="1"/>
  <c r="J1896" i="14" s="1"/>
  <c r="J1897" i="14" s="1"/>
  <c r="O1887" i="14"/>
  <c r="P1192" i="13"/>
  <c r="M1192" i="13"/>
  <c r="I1888" i="14" l="1"/>
  <c r="I1889" i="14" s="1"/>
  <c r="N1888" i="14"/>
  <c r="L1887" i="14"/>
  <c r="K1888" i="14" s="1"/>
  <c r="O1888" i="14" s="1"/>
  <c r="L1192" i="13"/>
  <c r="K1193" i="13" s="1"/>
  <c r="O1193" i="13"/>
  <c r="M1888" i="14" l="1"/>
  <c r="L1888" i="14" s="1"/>
  <c r="K1889" i="14" s="1"/>
  <c r="O1889" i="14" s="1"/>
  <c r="I1890" i="14"/>
  <c r="I1891" i="14" s="1"/>
  <c r="I1892" i="14" s="1"/>
  <c r="I1893" i="14" s="1"/>
  <c r="I1894" i="14" s="1"/>
  <c r="I1895" i="14" s="1"/>
  <c r="I1896" i="14" s="1"/>
  <c r="I1897" i="14" s="1"/>
  <c r="P1193" i="13"/>
  <c r="M1193" i="13"/>
  <c r="N1889" i="14" l="1"/>
  <c r="M1889" i="14" s="1"/>
  <c r="L1193" i="13"/>
  <c r="K1194" i="13" s="1"/>
  <c r="O1194" i="13"/>
  <c r="N1890" i="14" l="1"/>
  <c r="L1889" i="14"/>
  <c r="K1890" i="14" s="1"/>
  <c r="O1890" i="14" s="1"/>
  <c r="H1194" i="13"/>
  <c r="P1194" i="13"/>
  <c r="M1890" i="14" l="1"/>
  <c r="N1891" i="14" s="1"/>
  <c r="H1195" i="13"/>
  <c r="H1196" i="13" s="1"/>
  <c r="H1197" i="13" s="1"/>
  <c r="I1194" i="13"/>
  <c r="L1890" i="14" l="1"/>
  <c r="K1891" i="14" s="1"/>
  <c r="O1891" i="14" s="1"/>
  <c r="I1195" i="13"/>
  <c r="J1194" i="13"/>
  <c r="N1194" i="13"/>
  <c r="M1891" i="14" l="1"/>
  <c r="L1891" i="14" s="1"/>
  <c r="K1892" i="14" s="1"/>
  <c r="O1892" i="14" s="1"/>
  <c r="N1195" i="13"/>
  <c r="M1194" i="13"/>
  <c r="I1196" i="13"/>
  <c r="J1195" i="13"/>
  <c r="N1892" i="14" l="1"/>
  <c r="M1892" i="14" s="1"/>
  <c r="L1194" i="13"/>
  <c r="K1195" i="13" s="1"/>
  <c r="P1195" i="13" s="1"/>
  <c r="O1195" i="13"/>
  <c r="J1196" i="13"/>
  <c r="I1197" i="13"/>
  <c r="J1197" i="13" s="1"/>
  <c r="N1196" i="13"/>
  <c r="N1893" i="14" l="1"/>
  <c r="L1892" i="14"/>
  <c r="K1893" i="14" s="1"/>
  <c r="O1893" i="14" s="1"/>
  <c r="M1195" i="13"/>
  <c r="L1195" i="13" s="1"/>
  <c r="K1196" i="13" s="1"/>
  <c r="P1196" i="13" s="1"/>
  <c r="N1197" i="13"/>
  <c r="M1893" i="14" l="1"/>
  <c r="O1196" i="13"/>
  <c r="M1196" i="13"/>
  <c r="L1893" i="14" l="1"/>
  <c r="K1894" i="14" s="1"/>
  <c r="O1894" i="14" s="1"/>
  <c r="N1894" i="14"/>
  <c r="L1196" i="13"/>
  <c r="K1197" i="13" s="1"/>
  <c r="O1197" i="13"/>
  <c r="M1894" i="14" l="1"/>
  <c r="P1197" i="13"/>
  <c r="M1197" i="13"/>
  <c r="N1895" i="14" l="1"/>
  <c r="L1894" i="14"/>
  <c r="K1895" i="14" s="1"/>
  <c r="O1895" i="14" s="1"/>
  <c r="L1197" i="13"/>
  <c r="K1198" i="13" s="1"/>
  <c r="O1198" i="13"/>
  <c r="M1895" i="14" l="1"/>
  <c r="P1198" i="13"/>
  <c r="H1198" i="13"/>
  <c r="N1896" i="14" l="1"/>
  <c r="L1895" i="14"/>
  <c r="K1896" i="14" s="1"/>
  <c r="O1896" i="14" s="1"/>
  <c r="I1198" i="13"/>
  <c r="H1199" i="13"/>
  <c r="H1200" i="13" s="1"/>
  <c r="H1201" i="13" s="1"/>
  <c r="M1896" i="14" l="1"/>
  <c r="N1897" i="14" s="1"/>
  <c r="I1199" i="13"/>
  <c r="J1198" i="13"/>
  <c r="N1198" i="13"/>
  <c r="L1896" i="14" l="1"/>
  <c r="K1897" i="14" s="1"/>
  <c r="M1897" i="14" s="1"/>
  <c r="M1198" i="13"/>
  <c r="N1199" i="13"/>
  <c r="J1199" i="13"/>
  <c r="I1200" i="13"/>
  <c r="J1898" i="14" l="1"/>
  <c r="J1899" i="14" s="1"/>
  <c r="J1900" i="14" s="1"/>
  <c r="J1901" i="14" s="1"/>
  <c r="J1902" i="14" s="1"/>
  <c r="J1903" i="14" s="1"/>
  <c r="J1904" i="14" s="1"/>
  <c r="J1905" i="14" s="1"/>
  <c r="J1906" i="14" s="1"/>
  <c r="J1907" i="14" s="1"/>
  <c r="O1897" i="14"/>
  <c r="L1897" i="14"/>
  <c r="K1898" i="14" s="1"/>
  <c r="O1898" i="14" s="1"/>
  <c r="N1898" i="14"/>
  <c r="N1200" i="13"/>
  <c r="I1201" i="13"/>
  <c r="J1201" i="13" s="1"/>
  <c r="J1200" i="13"/>
  <c r="L1198" i="13"/>
  <c r="K1199" i="13" s="1"/>
  <c r="P1199" i="13" s="1"/>
  <c r="O1199" i="13"/>
  <c r="I1898" i="14" l="1"/>
  <c r="I1899" i="14" s="1"/>
  <c r="I1900" i="14" s="1"/>
  <c r="I1901" i="14" s="1"/>
  <c r="I1902" i="14" s="1"/>
  <c r="I1903" i="14" s="1"/>
  <c r="I1904" i="14" s="1"/>
  <c r="I1905" i="14" s="1"/>
  <c r="I1906" i="14" s="1"/>
  <c r="I1907" i="14" s="1"/>
  <c r="M1199" i="13"/>
  <c r="N1201" i="13"/>
  <c r="M1898" i="14" l="1"/>
  <c r="N1899" i="14" s="1"/>
  <c r="L1199" i="13"/>
  <c r="K1200" i="13" s="1"/>
  <c r="O1200" i="13"/>
  <c r="L1898" i="14" l="1"/>
  <c r="K1899" i="14" s="1"/>
  <c r="O1899" i="14" s="1"/>
  <c r="P1200" i="13"/>
  <c r="M1200" i="13"/>
  <c r="M1899" i="14" l="1"/>
  <c r="N1900" i="14" s="1"/>
  <c r="L1200" i="13"/>
  <c r="K1201" i="13" s="1"/>
  <c r="O1201" i="13"/>
  <c r="L1899" i="14" l="1"/>
  <c r="K1900" i="14" s="1"/>
  <c r="O1900" i="14" s="1"/>
  <c r="P1201" i="13"/>
  <c r="M1201" i="13"/>
  <c r="M1900" i="14" l="1"/>
  <c r="N1901" i="14" s="1"/>
  <c r="L1201" i="13"/>
  <c r="K1202" i="13" s="1"/>
  <c r="O1202" i="13"/>
  <c r="L1900" i="14" l="1"/>
  <c r="K1901" i="14" s="1"/>
  <c r="O1901" i="14" s="1"/>
  <c r="H1202" i="13"/>
  <c r="P1202" i="13"/>
  <c r="M1901" i="14" l="1"/>
  <c r="N1902" i="14" s="1"/>
  <c r="H1203" i="13"/>
  <c r="H1204" i="13" s="1"/>
  <c r="H1205" i="13" s="1"/>
  <c r="I1202" i="13"/>
  <c r="L1901" i="14" l="1"/>
  <c r="K1902" i="14" s="1"/>
  <c r="O1902" i="14" s="1"/>
  <c r="J1202" i="13"/>
  <c r="I1203" i="13"/>
  <c r="N1202" i="13"/>
  <c r="M1902" i="14" l="1"/>
  <c r="L1902" i="14" s="1"/>
  <c r="K1903" i="14" s="1"/>
  <c r="O1903" i="14" s="1"/>
  <c r="M1202" i="13"/>
  <c r="N1203" i="13"/>
  <c r="J1203" i="13"/>
  <c r="I1204" i="13"/>
  <c r="N1903" i="14" l="1"/>
  <c r="M1903" i="14" s="1"/>
  <c r="N1204" i="13"/>
  <c r="J1204" i="13"/>
  <c r="I1205" i="13"/>
  <c r="J1205" i="13" s="1"/>
  <c r="O1203" i="13"/>
  <c r="L1202" i="13"/>
  <c r="K1203" i="13" s="1"/>
  <c r="P1203" i="13" s="1"/>
  <c r="L1903" i="14" l="1"/>
  <c r="K1904" i="14" s="1"/>
  <c r="O1904" i="14" s="1"/>
  <c r="N1904" i="14"/>
  <c r="M1203" i="13"/>
  <c r="N1205" i="13"/>
  <c r="M1904" i="14" l="1"/>
  <c r="O1204" i="13"/>
  <c r="L1203" i="13"/>
  <c r="K1204" i="13" s="1"/>
  <c r="N1905" i="14" l="1"/>
  <c r="L1904" i="14"/>
  <c r="K1905" i="14" s="1"/>
  <c r="O1905" i="14" s="1"/>
  <c r="P1204" i="13"/>
  <c r="M1204" i="13"/>
  <c r="M1905" i="14" l="1"/>
  <c r="O1205" i="13"/>
  <c r="L1204" i="13"/>
  <c r="K1205" i="13" s="1"/>
  <c r="N1906" i="14" l="1"/>
  <c r="L1905" i="14"/>
  <c r="K1906" i="14" s="1"/>
  <c r="O1906" i="14" s="1"/>
  <c r="P1205" i="13"/>
  <c r="M1205" i="13"/>
  <c r="M1906" i="14" l="1"/>
  <c r="L1205" i="13"/>
  <c r="K1206" i="13" s="1"/>
  <c r="O1206" i="13"/>
  <c r="N1907" i="14" l="1"/>
  <c r="L1906" i="14"/>
  <c r="K1907" i="14" s="1"/>
  <c r="H1206" i="13"/>
  <c r="P1206" i="13"/>
  <c r="O1907" i="14" l="1"/>
  <c r="J1908" i="14"/>
  <c r="J1909" i="14" s="1"/>
  <c r="J1910" i="14" s="1"/>
  <c r="J1911" i="14" s="1"/>
  <c r="J1912" i="14" s="1"/>
  <c r="J1913" i="14" s="1"/>
  <c r="J1914" i="14" s="1"/>
  <c r="J1915" i="14" s="1"/>
  <c r="J1916" i="14" s="1"/>
  <c r="J1917" i="14" s="1"/>
  <c r="M1907" i="14"/>
  <c r="H1207" i="13"/>
  <c r="I1206" i="13"/>
  <c r="N1908" i="14" l="1"/>
  <c r="L1907" i="14"/>
  <c r="K1908" i="14" s="1"/>
  <c r="O1908" i="14" s="1"/>
  <c r="I1908" i="14"/>
  <c r="J1206" i="13"/>
  <c r="I1207" i="13"/>
  <c r="N1206" i="13"/>
  <c r="I1909" i="14" l="1"/>
  <c r="M1908" i="14"/>
  <c r="N1207" i="13"/>
  <c r="M1206" i="13"/>
  <c r="J1207" i="13"/>
  <c r="N1909" i="14" l="1"/>
  <c r="L1908" i="14"/>
  <c r="K1909" i="14" s="1"/>
  <c r="O1909" i="14" s="1"/>
  <c r="I1910" i="14"/>
  <c r="I1911" i="14" s="1"/>
  <c r="I1912" i="14" s="1"/>
  <c r="I1913" i="14" s="1"/>
  <c r="I1914" i="14" s="1"/>
  <c r="I1915" i="14" s="1"/>
  <c r="I1916" i="14" s="1"/>
  <c r="I1917" i="14" s="1"/>
  <c r="O1207" i="13"/>
  <c r="L1206" i="13"/>
  <c r="K1207" i="13" s="1"/>
  <c r="P1207" i="13" s="1"/>
  <c r="M1909" i="14" l="1"/>
  <c r="L1909" i="14" s="1"/>
  <c r="K1910" i="14" s="1"/>
  <c r="O1910" i="14" s="1"/>
  <c r="M1207" i="13"/>
  <c r="O1208" i="13" s="1"/>
  <c r="N1910" i="14" l="1"/>
  <c r="M1910" i="14" s="1"/>
  <c r="L1207" i="13"/>
  <c r="K1208" i="13" s="1"/>
  <c r="P1208" i="13" s="1"/>
  <c r="L1910" i="14" l="1"/>
  <c r="K1911" i="14" s="1"/>
  <c r="O1911" i="14" s="1"/>
  <c r="N1911" i="14"/>
  <c r="H1208" i="13"/>
  <c r="H1209" i="13" s="1"/>
  <c r="M1911" i="14" l="1"/>
  <c r="N1912" i="14" s="1"/>
  <c r="I1208" i="13"/>
  <c r="J1208" i="13" s="1"/>
  <c r="L1911" i="14" l="1"/>
  <c r="K1912" i="14" s="1"/>
  <c r="O1912" i="14" s="1"/>
  <c r="N1208" i="13"/>
  <c r="N1209" i="13" s="1"/>
  <c r="I1209" i="13"/>
  <c r="J1209" i="13" s="1"/>
  <c r="M1912" i="14" l="1"/>
  <c r="M1208" i="13"/>
  <c r="L1208" i="13" s="1"/>
  <c r="K1209" i="13" s="1"/>
  <c r="P1209" i="13" s="1"/>
  <c r="H1210" i="13"/>
  <c r="N1913" i="14" l="1"/>
  <c r="L1912" i="14"/>
  <c r="K1913" i="14" s="1"/>
  <c r="O1913" i="14" s="1"/>
  <c r="O1209" i="13"/>
  <c r="M1209" i="13"/>
  <c r="O1210" i="13" s="1"/>
  <c r="H1211" i="13"/>
  <c r="H1212" i="13" s="1"/>
  <c r="H1213" i="13" s="1"/>
  <c r="I1210" i="13"/>
  <c r="M1913" i="14" l="1"/>
  <c r="L1209" i="13"/>
  <c r="K1210" i="13" s="1"/>
  <c r="P1210" i="13" s="1"/>
  <c r="I1211" i="13"/>
  <c r="J1210" i="13"/>
  <c r="N1210" i="13"/>
  <c r="N1914" i="14" l="1"/>
  <c r="L1913" i="14"/>
  <c r="K1914" i="14" s="1"/>
  <c r="O1914" i="14" s="1"/>
  <c r="M1210" i="13"/>
  <c r="N1211" i="13"/>
  <c r="I1212" i="13"/>
  <c r="J1211" i="13"/>
  <c r="M1914" i="14" l="1"/>
  <c r="N1212" i="13"/>
  <c r="I1213" i="13"/>
  <c r="J1213" i="13" s="1"/>
  <c r="J1212" i="13"/>
  <c r="O1211" i="13"/>
  <c r="L1210" i="13"/>
  <c r="K1211" i="13" s="1"/>
  <c r="P1211" i="13" s="1"/>
  <c r="N1915" i="14" l="1"/>
  <c r="L1914" i="14"/>
  <c r="K1915" i="14" s="1"/>
  <c r="O1915" i="14" s="1"/>
  <c r="M1211" i="13"/>
  <c r="N1213" i="13"/>
  <c r="M1915" i="14" l="1"/>
  <c r="O1212" i="13"/>
  <c r="L1211" i="13"/>
  <c r="K1212" i="13" s="1"/>
  <c r="L1915" i="14" l="1"/>
  <c r="K1916" i="14" s="1"/>
  <c r="O1916" i="14" s="1"/>
  <c r="N1916" i="14"/>
  <c r="P1212" i="13"/>
  <c r="M1212" i="13"/>
  <c r="M1916" i="14" l="1"/>
  <c r="L1916" i="14" s="1"/>
  <c r="K1917" i="14" s="1"/>
  <c r="J1918" i="14" s="1"/>
  <c r="L1212" i="13"/>
  <c r="K1213" i="13" s="1"/>
  <c r="O1213" i="13"/>
  <c r="O1917" i="14" l="1"/>
  <c r="N1917" i="14"/>
  <c r="M1917" i="14" s="1"/>
  <c r="L1917" i="14" s="1"/>
  <c r="K1918" i="14" s="1"/>
  <c r="O1918" i="14" s="1"/>
  <c r="J1919" i="14"/>
  <c r="J1920" i="14" s="1"/>
  <c r="J1921" i="14" s="1"/>
  <c r="J1922" i="14" s="1"/>
  <c r="J1923" i="14" s="1"/>
  <c r="J1924" i="14" s="1"/>
  <c r="J1925" i="14" s="1"/>
  <c r="J1926" i="14" s="1"/>
  <c r="J1927" i="14" s="1"/>
  <c r="I1918" i="14"/>
  <c r="P1213" i="13"/>
  <c r="M1213" i="13"/>
  <c r="N1918" i="14" l="1"/>
  <c r="M1918" i="14" s="1"/>
  <c r="I1919" i="14"/>
  <c r="L1213" i="13"/>
  <c r="K1214" i="13" s="1"/>
  <c r="O1214" i="13"/>
  <c r="L1918" i="14" l="1"/>
  <c r="K1919" i="14" s="1"/>
  <c r="O1919" i="14" s="1"/>
  <c r="N1919" i="14"/>
  <c r="I1920" i="14"/>
  <c r="H1214" i="13"/>
  <c r="P1214" i="13"/>
  <c r="M1919" i="14" l="1"/>
  <c r="L1919" i="14" s="1"/>
  <c r="K1920" i="14" s="1"/>
  <c r="O1920" i="14" s="1"/>
  <c r="I1921" i="14"/>
  <c r="I1922" i="14" s="1"/>
  <c r="I1923" i="14" s="1"/>
  <c r="I1924" i="14" s="1"/>
  <c r="I1925" i="14" s="1"/>
  <c r="I1926" i="14" s="1"/>
  <c r="I1927" i="14" s="1"/>
  <c r="I1214" i="13"/>
  <c r="H1215" i="13"/>
  <c r="H1216" i="13" s="1"/>
  <c r="H1217" i="13" s="1"/>
  <c r="N1920" i="14" l="1"/>
  <c r="M1920" i="14" s="1"/>
  <c r="L1920" i="14" s="1"/>
  <c r="K1921" i="14" s="1"/>
  <c r="O1921" i="14" s="1"/>
  <c r="I1215" i="13"/>
  <c r="J1214" i="13"/>
  <c r="N1214" i="13"/>
  <c r="N1921" i="14" l="1"/>
  <c r="M1921" i="14" s="1"/>
  <c r="N1215" i="13"/>
  <c r="M1214" i="13"/>
  <c r="I1216" i="13"/>
  <c r="J1215" i="13"/>
  <c r="N1922" i="14" l="1"/>
  <c r="L1921" i="14"/>
  <c r="K1922" i="14" s="1"/>
  <c r="O1922" i="14" s="1"/>
  <c r="O1215" i="13"/>
  <c r="L1214" i="13"/>
  <c r="K1215" i="13" s="1"/>
  <c r="P1215" i="13" s="1"/>
  <c r="J1216" i="13"/>
  <c r="I1217" i="13"/>
  <c r="J1217" i="13" s="1"/>
  <c r="N1216" i="13"/>
  <c r="M1922" i="14" l="1"/>
  <c r="N1217" i="13"/>
  <c r="M1215" i="13"/>
  <c r="L1922" i="14" l="1"/>
  <c r="K1923" i="14" s="1"/>
  <c r="O1923" i="14" s="1"/>
  <c r="N1923" i="14"/>
  <c r="L1215" i="13"/>
  <c r="K1216" i="13" s="1"/>
  <c r="O1216" i="13"/>
  <c r="M1923" i="14" l="1"/>
  <c r="L1923" i="14" s="1"/>
  <c r="K1924" i="14" s="1"/>
  <c r="O1924" i="14" s="1"/>
  <c r="P1216" i="13"/>
  <c r="M1216" i="13"/>
  <c r="N1924" i="14" l="1"/>
  <c r="M1924" i="14" s="1"/>
  <c r="N1925" i="14" s="1"/>
  <c r="O1217" i="13"/>
  <c r="L1216" i="13"/>
  <c r="K1217" i="13" s="1"/>
  <c r="L1924" i="14" l="1"/>
  <c r="K1925" i="14" s="1"/>
  <c r="O1925" i="14" s="1"/>
  <c r="P1217" i="13"/>
  <c r="M1217" i="13"/>
  <c r="M1925" i="14" l="1"/>
  <c r="N1926" i="14" s="1"/>
  <c r="L1217" i="13"/>
  <c r="K1218" i="13" s="1"/>
  <c r="O1218" i="13"/>
  <c r="L1925" i="14" l="1"/>
  <c r="K1926" i="14" s="1"/>
  <c r="O1926" i="14" s="1"/>
  <c r="H1218" i="13"/>
  <c r="P1218" i="13"/>
  <c r="M1926" i="14" l="1"/>
  <c r="L1926" i="14" s="1"/>
  <c r="K1927" i="14" s="1"/>
  <c r="H1219" i="13"/>
  <c r="H1220" i="13" s="1"/>
  <c r="H1221" i="13" s="1"/>
  <c r="I1218" i="13"/>
  <c r="N1927" i="14" l="1"/>
  <c r="M1927" i="14" s="1"/>
  <c r="J1928" i="14"/>
  <c r="O1927" i="14"/>
  <c r="I1219" i="13"/>
  <c r="J1218" i="13"/>
  <c r="N1218" i="13"/>
  <c r="J1929" i="14" l="1"/>
  <c r="J1930" i="14" s="1"/>
  <c r="J1931" i="14" s="1"/>
  <c r="J1932" i="14" s="1"/>
  <c r="J1933" i="14" s="1"/>
  <c r="J1934" i="14" s="1"/>
  <c r="J1935" i="14" s="1"/>
  <c r="J1936" i="14" s="1"/>
  <c r="J1937" i="14" s="1"/>
  <c r="I1928" i="14"/>
  <c r="L1927" i="14"/>
  <c r="K1928" i="14" s="1"/>
  <c r="O1928" i="14" s="1"/>
  <c r="N1928" i="14"/>
  <c r="N1219" i="13"/>
  <c r="M1218" i="13"/>
  <c r="J1219" i="13"/>
  <c r="I1220" i="13"/>
  <c r="I1929" i="14" l="1"/>
  <c r="M1928" i="14"/>
  <c r="I1221" i="13"/>
  <c r="J1221" i="13" s="1"/>
  <c r="J1220" i="13"/>
  <c r="O1219" i="13"/>
  <c r="L1218" i="13"/>
  <c r="K1219" i="13" s="1"/>
  <c r="P1219" i="13" s="1"/>
  <c r="N1220" i="13"/>
  <c r="N1929" i="14" l="1"/>
  <c r="L1928" i="14"/>
  <c r="K1929" i="14" s="1"/>
  <c r="O1929" i="14" s="1"/>
  <c r="I1930" i="14"/>
  <c r="I1931" i="14" s="1"/>
  <c r="I1932" i="14" s="1"/>
  <c r="I1933" i="14" s="1"/>
  <c r="I1934" i="14" s="1"/>
  <c r="I1935" i="14" s="1"/>
  <c r="I1936" i="14" s="1"/>
  <c r="I1937" i="14" s="1"/>
  <c r="M1219" i="13"/>
  <c r="N1221" i="13"/>
  <c r="M1929" i="14" l="1"/>
  <c r="N1930" i="14" s="1"/>
  <c r="O1220" i="13"/>
  <c r="L1219" i="13"/>
  <c r="K1220" i="13" s="1"/>
  <c r="L1929" i="14" l="1"/>
  <c r="K1930" i="14" s="1"/>
  <c r="O1930" i="14" s="1"/>
  <c r="P1220" i="13"/>
  <c r="M1220" i="13"/>
  <c r="M1930" i="14" l="1"/>
  <c r="L1930" i="14" s="1"/>
  <c r="K1931" i="14" s="1"/>
  <c r="O1931" i="14" s="1"/>
  <c r="O1221" i="13"/>
  <c r="L1220" i="13"/>
  <c r="K1221" i="13" s="1"/>
  <c r="N1931" i="14" l="1"/>
  <c r="M1931" i="14" s="1"/>
  <c r="P1221" i="13"/>
  <c r="M1221" i="13"/>
  <c r="N1932" i="14" l="1"/>
  <c r="L1931" i="14"/>
  <c r="K1932" i="14" s="1"/>
  <c r="O1932" i="14" s="1"/>
  <c r="O1222" i="13"/>
  <c r="L1221" i="13"/>
  <c r="K1222" i="13" s="1"/>
  <c r="M1932" i="14" l="1"/>
  <c r="P1222" i="13"/>
  <c r="H1222" i="13"/>
  <c r="N1933" i="14" l="1"/>
  <c r="L1932" i="14"/>
  <c r="K1933" i="14" s="1"/>
  <c r="O1933" i="14" s="1"/>
  <c r="I1222" i="13"/>
  <c r="H1223" i="13"/>
  <c r="H1224" i="13" s="1"/>
  <c r="H1225" i="13" s="1"/>
  <c r="M1933" i="14" l="1"/>
  <c r="I1223" i="13"/>
  <c r="J1222" i="13"/>
  <c r="N1222" i="13"/>
  <c r="L1933" i="14" l="1"/>
  <c r="K1934" i="14" s="1"/>
  <c r="O1934" i="14" s="1"/>
  <c r="N1934" i="14"/>
  <c r="M1222" i="13"/>
  <c r="N1223" i="13"/>
  <c r="J1223" i="13"/>
  <c r="I1224" i="13"/>
  <c r="M1934" i="14" l="1"/>
  <c r="N1224" i="13"/>
  <c r="J1224" i="13"/>
  <c r="I1225" i="13"/>
  <c r="J1225" i="13" s="1"/>
  <c r="O1223" i="13"/>
  <c r="L1222" i="13"/>
  <c r="K1223" i="13" s="1"/>
  <c r="P1223" i="13" s="1"/>
  <c r="N1935" i="14" l="1"/>
  <c r="L1934" i="14"/>
  <c r="K1935" i="14" s="1"/>
  <c r="O1935" i="14" s="1"/>
  <c r="M1223" i="13"/>
  <c r="N1225" i="13"/>
  <c r="M1935" i="14" l="1"/>
  <c r="O1224" i="13"/>
  <c r="L1223" i="13"/>
  <c r="K1224" i="13" s="1"/>
  <c r="L1935" i="14" l="1"/>
  <c r="K1936" i="14" s="1"/>
  <c r="O1936" i="14" s="1"/>
  <c r="N1936" i="14"/>
  <c r="P1224" i="13"/>
  <c r="M1224" i="13"/>
  <c r="M1936" i="14" l="1"/>
  <c r="O1225" i="13"/>
  <c r="L1224" i="13"/>
  <c r="K1225" i="13" s="1"/>
  <c r="L1936" i="14" l="1"/>
  <c r="K1937" i="14" s="1"/>
  <c r="N1937" i="14"/>
  <c r="P1225" i="13"/>
  <c r="M1225" i="13"/>
  <c r="M1937" i="14" l="1"/>
  <c r="J1938" i="14"/>
  <c r="J1939" i="14" s="1"/>
  <c r="J1940" i="14" s="1"/>
  <c r="J1941" i="14" s="1"/>
  <c r="J1942" i="14" s="1"/>
  <c r="J1943" i="14" s="1"/>
  <c r="J1944" i="14" s="1"/>
  <c r="J1945" i="14" s="1"/>
  <c r="J1946" i="14" s="1"/>
  <c r="J1947" i="14" s="1"/>
  <c r="O1937" i="14"/>
  <c r="O1226" i="13"/>
  <c r="L1225" i="13"/>
  <c r="K1226" i="13" s="1"/>
  <c r="I1938" i="14" l="1"/>
  <c r="I1939" i="14" s="1"/>
  <c r="I1940" i="14" s="1"/>
  <c r="I1941" i="14" s="1"/>
  <c r="L1937" i="14"/>
  <c r="K1938" i="14" s="1"/>
  <c r="O1938" i="14" s="1"/>
  <c r="N1938" i="14"/>
  <c r="H1226" i="13"/>
  <c r="P1226" i="13"/>
  <c r="M1938" i="14" l="1"/>
  <c r="N1939" i="14" s="1"/>
  <c r="I1942" i="14"/>
  <c r="H1227" i="13"/>
  <c r="I1226" i="13"/>
  <c r="L1938" i="14" l="1"/>
  <c r="K1939" i="14" s="1"/>
  <c r="O1939" i="14" s="1"/>
  <c r="I1943" i="14"/>
  <c r="J1226" i="13"/>
  <c r="I1227" i="13"/>
  <c r="N1226" i="13"/>
  <c r="M1939" i="14" l="1"/>
  <c r="N1940" i="14" s="1"/>
  <c r="I1944" i="14"/>
  <c r="I1945" i="14" s="1"/>
  <c r="I1946" i="14" s="1"/>
  <c r="I1947" i="14" s="1"/>
  <c r="N1227" i="13"/>
  <c r="M1226" i="13"/>
  <c r="J1227" i="13"/>
  <c r="L1939" i="14" l="1"/>
  <c r="K1940" i="14" s="1"/>
  <c r="O1940" i="14" s="1"/>
  <c r="L1226" i="13"/>
  <c r="K1227" i="13" s="1"/>
  <c r="P1227" i="13" s="1"/>
  <c r="O1227" i="13"/>
  <c r="M1940" i="14" l="1"/>
  <c r="L1940" i="14" s="1"/>
  <c r="K1941" i="14" s="1"/>
  <c r="O1941" i="14" s="1"/>
  <c r="M1227" i="13"/>
  <c r="L1227" i="13" s="1"/>
  <c r="K1228" i="13" s="1"/>
  <c r="N1941" i="14" l="1"/>
  <c r="M1941" i="14" s="1"/>
  <c r="O1228" i="13"/>
  <c r="P1228" i="13"/>
  <c r="H1228" i="13"/>
  <c r="L1941" i="14" l="1"/>
  <c r="K1942" i="14" s="1"/>
  <c r="O1942" i="14" s="1"/>
  <c r="N1942" i="14"/>
  <c r="H1229" i="13"/>
  <c r="I1228" i="13"/>
  <c r="M1942" i="14" l="1"/>
  <c r="I1229" i="13"/>
  <c r="J1229" i="13" s="1"/>
  <c r="J1228" i="13"/>
  <c r="N1228" i="13"/>
  <c r="L1942" i="14" l="1"/>
  <c r="K1943" i="14" s="1"/>
  <c r="O1943" i="14" s="1"/>
  <c r="N1943" i="14"/>
  <c r="N1229" i="13"/>
  <c r="M1228" i="13"/>
  <c r="M1943" i="14" l="1"/>
  <c r="O1229" i="13"/>
  <c r="L1228" i="13"/>
  <c r="K1229" i="13" s="1"/>
  <c r="P1229" i="13" s="1"/>
  <c r="H1230" i="13"/>
  <c r="L1943" i="14" l="1"/>
  <c r="K1944" i="14" s="1"/>
  <c r="O1944" i="14" s="1"/>
  <c r="N1944" i="14"/>
  <c r="M1229" i="13"/>
  <c r="I1230" i="13"/>
  <c r="H1231" i="13"/>
  <c r="H1232" i="13" s="1"/>
  <c r="H1233" i="13" s="1"/>
  <c r="M1944" i="14" l="1"/>
  <c r="L1229" i="13"/>
  <c r="K1230" i="13" s="1"/>
  <c r="P1230" i="13" s="1"/>
  <c r="O1230" i="13"/>
  <c r="J1230" i="13"/>
  <c r="I1231" i="13"/>
  <c r="N1230" i="13"/>
  <c r="N1945" i="14" l="1"/>
  <c r="L1944" i="14"/>
  <c r="K1945" i="14" s="1"/>
  <c r="O1945" i="14" s="1"/>
  <c r="M1230" i="13"/>
  <c r="N1231" i="13"/>
  <c r="I1232" i="13"/>
  <c r="J1231" i="13"/>
  <c r="M1945" i="14" l="1"/>
  <c r="N1232" i="13"/>
  <c r="I1233" i="13"/>
  <c r="J1233" i="13" s="1"/>
  <c r="J1232" i="13"/>
  <c r="O1231" i="13"/>
  <c r="L1230" i="13"/>
  <c r="K1231" i="13" s="1"/>
  <c r="P1231" i="13" s="1"/>
  <c r="L1945" i="14" l="1"/>
  <c r="K1946" i="14" s="1"/>
  <c r="O1946" i="14" s="1"/>
  <c r="N1946" i="14"/>
  <c r="M1231" i="13"/>
  <c r="N1233" i="13"/>
  <c r="M1946" i="14" l="1"/>
  <c r="L1231" i="13"/>
  <c r="K1232" i="13" s="1"/>
  <c r="O1232" i="13"/>
  <c r="L1946" i="14" l="1"/>
  <c r="K1947" i="14" s="1"/>
  <c r="N1947" i="14"/>
  <c r="P1232" i="13"/>
  <c r="M1232" i="13"/>
  <c r="M1947" i="14" l="1"/>
  <c r="J1948" i="14"/>
  <c r="J1949" i="14" s="1"/>
  <c r="J1950" i="14" s="1"/>
  <c r="J1951" i="14" s="1"/>
  <c r="J1952" i="14" s="1"/>
  <c r="J1953" i="14" s="1"/>
  <c r="J1954" i="14" s="1"/>
  <c r="J1955" i="14" s="1"/>
  <c r="J1956" i="14" s="1"/>
  <c r="J1957" i="14" s="1"/>
  <c r="O1947" i="14"/>
  <c r="O1233" i="13"/>
  <c r="L1232" i="13"/>
  <c r="K1233" i="13" s="1"/>
  <c r="I1948" i="14" l="1"/>
  <c r="I1949" i="14" s="1"/>
  <c r="N1948" i="14"/>
  <c r="L1947" i="14"/>
  <c r="K1948" i="14" s="1"/>
  <c r="O1948" i="14" s="1"/>
  <c r="P1233" i="13"/>
  <c r="M1233" i="13"/>
  <c r="M1948" i="14" l="1"/>
  <c r="L1948" i="14" s="1"/>
  <c r="K1949" i="14" s="1"/>
  <c r="I1950" i="14"/>
  <c r="L1233" i="13"/>
  <c r="K1234" i="13" s="1"/>
  <c r="O1234" i="13"/>
  <c r="N1949" i="14" l="1"/>
  <c r="M1949" i="14" s="1"/>
  <c r="O1949" i="14"/>
  <c r="I1951" i="14"/>
  <c r="H1234" i="13"/>
  <c r="P1234" i="13"/>
  <c r="N1950" i="14" l="1"/>
  <c r="L1949" i="14"/>
  <c r="K1950" i="14" s="1"/>
  <c r="O1950" i="14" s="1"/>
  <c r="I1952" i="14"/>
  <c r="H1235" i="13"/>
  <c r="H1236" i="13" s="1"/>
  <c r="H1237" i="13" s="1"/>
  <c r="I1234" i="13"/>
  <c r="M1950" i="14" l="1"/>
  <c r="N1951" i="14" s="1"/>
  <c r="I1953" i="14"/>
  <c r="I1235" i="13"/>
  <c r="J1234" i="13"/>
  <c r="N1234" i="13"/>
  <c r="L1950" i="14" l="1"/>
  <c r="K1951" i="14" s="1"/>
  <c r="O1951" i="14" s="1"/>
  <c r="I1954" i="14"/>
  <c r="N1235" i="13"/>
  <c r="M1234" i="13"/>
  <c r="I1236" i="13"/>
  <c r="J1235" i="13"/>
  <c r="M1951" i="14" l="1"/>
  <c r="N1952" i="14" s="1"/>
  <c r="I1955" i="14"/>
  <c r="J1236" i="13"/>
  <c r="I1237" i="13"/>
  <c r="J1237" i="13" s="1"/>
  <c r="O1235" i="13"/>
  <c r="L1234" i="13"/>
  <c r="K1235" i="13" s="1"/>
  <c r="P1235" i="13" s="1"/>
  <c r="N1236" i="13"/>
  <c r="L1951" i="14" l="1"/>
  <c r="K1952" i="14" s="1"/>
  <c r="O1952" i="14" s="1"/>
  <c r="I1956" i="14"/>
  <c r="M1235" i="13"/>
  <c r="L1235" i="13" s="1"/>
  <c r="K1236" i="13" s="1"/>
  <c r="P1236" i="13" s="1"/>
  <c r="N1237" i="13"/>
  <c r="M1952" i="14" l="1"/>
  <c r="N1953" i="14" s="1"/>
  <c r="I1957" i="14"/>
  <c r="O1236" i="13"/>
  <c r="M1236" i="13"/>
  <c r="L1952" i="14" l="1"/>
  <c r="K1953" i="14" s="1"/>
  <c r="O1953" i="14" s="1"/>
  <c r="O1237" i="13"/>
  <c r="L1236" i="13"/>
  <c r="K1237" i="13" s="1"/>
  <c r="M1953" i="14" l="1"/>
  <c r="P1237" i="13"/>
  <c r="M1237" i="13"/>
  <c r="L1953" i="14" l="1"/>
  <c r="K1954" i="14" s="1"/>
  <c r="O1954" i="14" s="1"/>
  <c r="N1954" i="14"/>
  <c r="O1238" i="13"/>
  <c r="L1237" i="13"/>
  <c r="K1238" i="13" s="1"/>
  <c r="M1954" i="14" l="1"/>
  <c r="P1238" i="13"/>
  <c r="H1238" i="13"/>
  <c r="N1955" i="14" l="1"/>
  <c r="L1954" i="14"/>
  <c r="K1955" i="14" s="1"/>
  <c r="O1955" i="14" s="1"/>
  <c r="I1238" i="13"/>
  <c r="H1239" i="13"/>
  <c r="H1240" i="13" s="1"/>
  <c r="H1241" i="13" s="1"/>
  <c r="M1955" i="14" l="1"/>
  <c r="J1238" i="13"/>
  <c r="I1239" i="13"/>
  <c r="N1238" i="13"/>
  <c r="L1955" i="14" l="1"/>
  <c r="K1956" i="14" s="1"/>
  <c r="O1956" i="14" s="1"/>
  <c r="N1956" i="14"/>
  <c r="J1239" i="13"/>
  <c r="I1240" i="13"/>
  <c r="M1238" i="13"/>
  <c r="N1239" i="13"/>
  <c r="M1956" i="14" l="1"/>
  <c r="O1239" i="13"/>
  <c r="L1238" i="13"/>
  <c r="K1239" i="13" s="1"/>
  <c r="P1239" i="13" s="1"/>
  <c r="N1240" i="13"/>
  <c r="J1240" i="13"/>
  <c r="I1241" i="13"/>
  <c r="J1241" i="13" s="1"/>
  <c r="L1956" i="14" l="1"/>
  <c r="K1957" i="14" s="1"/>
  <c r="N1957" i="14"/>
  <c r="M1239" i="13"/>
  <c r="N1241" i="13"/>
  <c r="M1957" i="14" l="1"/>
  <c r="O1957" i="14"/>
  <c r="J1958" i="14"/>
  <c r="J1959" i="14" s="1"/>
  <c r="J1960" i="14" s="1"/>
  <c r="J1961" i="14" s="1"/>
  <c r="J1962" i="14" s="1"/>
  <c r="J1963" i="14" s="1"/>
  <c r="J1964" i="14" s="1"/>
  <c r="J1965" i="14" s="1"/>
  <c r="J1966" i="14" s="1"/>
  <c r="J1967" i="14" s="1"/>
  <c r="O1240" i="13"/>
  <c r="L1239" i="13"/>
  <c r="K1240" i="13" s="1"/>
  <c r="I1958" i="14" l="1"/>
  <c r="I1959" i="14" s="1"/>
  <c r="N1958" i="14"/>
  <c r="L1957" i="14"/>
  <c r="K1958" i="14" s="1"/>
  <c r="O1958" i="14" s="1"/>
  <c r="P1240" i="13"/>
  <c r="M1240" i="13"/>
  <c r="M1958" i="14" l="1"/>
  <c r="N1959" i="14" s="1"/>
  <c r="I1960" i="14"/>
  <c r="O1241" i="13"/>
  <c r="L1240" i="13"/>
  <c r="K1241" i="13" s="1"/>
  <c r="L1958" i="14" l="1"/>
  <c r="K1959" i="14" s="1"/>
  <c r="O1959" i="14" s="1"/>
  <c r="I1961" i="14"/>
  <c r="P1241" i="13"/>
  <c r="M1241" i="13"/>
  <c r="M1959" i="14" l="1"/>
  <c r="I1962" i="14"/>
  <c r="I1963" i="14" s="1"/>
  <c r="I1964" i="14" s="1"/>
  <c r="I1965" i="14" s="1"/>
  <c r="I1966" i="14" s="1"/>
  <c r="I1967" i="14" s="1"/>
  <c r="O1242" i="13"/>
  <c r="L1241" i="13"/>
  <c r="K1242" i="13" s="1"/>
  <c r="L1959" i="14" l="1"/>
  <c r="K1960" i="14" s="1"/>
  <c r="O1960" i="14" s="1"/>
  <c r="N1960" i="14"/>
  <c r="P1242" i="13"/>
  <c r="H1242" i="13"/>
  <c r="M1960" i="14" l="1"/>
  <c r="I1242" i="13"/>
  <c r="H1243" i="13"/>
  <c r="H1244" i="13" s="1"/>
  <c r="H1245" i="13" s="1"/>
  <c r="N1961" i="14" l="1"/>
  <c r="L1960" i="14"/>
  <c r="K1961" i="14" s="1"/>
  <c r="O1961" i="14" s="1"/>
  <c r="J1242" i="13"/>
  <c r="I1243" i="13"/>
  <c r="N1242" i="13"/>
  <c r="M1961" i="14" l="1"/>
  <c r="M1242" i="13"/>
  <c r="N1243" i="13"/>
  <c r="J1243" i="13"/>
  <c r="I1244" i="13"/>
  <c r="N1962" i="14" l="1"/>
  <c r="L1961" i="14"/>
  <c r="K1962" i="14" s="1"/>
  <c r="O1962" i="14" s="1"/>
  <c r="N1244" i="13"/>
  <c r="J1244" i="13"/>
  <c r="I1245" i="13"/>
  <c r="J1245" i="13" s="1"/>
  <c r="O1243" i="13"/>
  <c r="L1242" i="13"/>
  <c r="K1243" i="13" s="1"/>
  <c r="P1243" i="13" s="1"/>
  <c r="M1962" i="14" l="1"/>
  <c r="M1243" i="13"/>
  <c r="N1245" i="13"/>
  <c r="N1963" i="14" l="1"/>
  <c r="L1962" i="14"/>
  <c r="K1963" i="14" s="1"/>
  <c r="O1963" i="14" s="1"/>
  <c r="O1244" i="13"/>
  <c r="L1243" i="13"/>
  <c r="K1244" i="13" s="1"/>
  <c r="M1963" i="14" l="1"/>
  <c r="P1244" i="13"/>
  <c r="M1244" i="13"/>
  <c r="N1964" i="14" l="1"/>
  <c r="L1963" i="14"/>
  <c r="K1964" i="14" s="1"/>
  <c r="O1964" i="14" s="1"/>
  <c r="L1244" i="13"/>
  <c r="K1245" i="13" s="1"/>
  <c r="O1245" i="13"/>
  <c r="M1964" i="14" l="1"/>
  <c r="P1245" i="13"/>
  <c r="M1245" i="13"/>
  <c r="L1964" i="14" l="1"/>
  <c r="K1965" i="14" s="1"/>
  <c r="O1965" i="14" s="1"/>
  <c r="N1965" i="14"/>
  <c r="L1245" i="13"/>
  <c r="K1246" i="13" s="1"/>
  <c r="O1246" i="13"/>
  <c r="M1965" i="14" l="1"/>
  <c r="P1246" i="13"/>
  <c r="H1246" i="13"/>
  <c r="L1965" i="14" l="1"/>
  <c r="K1966" i="14" s="1"/>
  <c r="O1966" i="14" s="1"/>
  <c r="N1966" i="14"/>
  <c r="H1247" i="13"/>
  <c r="I1246" i="13"/>
  <c r="M1966" i="14" l="1"/>
  <c r="I1247" i="13"/>
  <c r="J1246" i="13"/>
  <c r="N1246" i="13"/>
  <c r="N1967" i="14" l="1"/>
  <c r="L1966" i="14"/>
  <c r="K1967" i="14" s="1"/>
  <c r="N1247" i="13"/>
  <c r="M1246" i="13"/>
  <c r="J1247" i="13"/>
  <c r="O1967" i="14" l="1"/>
  <c r="J1968" i="14"/>
  <c r="J1969" i="14" s="1"/>
  <c r="J1970" i="14" s="1"/>
  <c r="J1971" i="14" s="1"/>
  <c r="J1972" i="14" s="1"/>
  <c r="J1973" i="14" s="1"/>
  <c r="J1974" i="14" s="1"/>
  <c r="J1975" i="14" s="1"/>
  <c r="J1976" i="14" s="1"/>
  <c r="J1977" i="14" s="1"/>
  <c r="M1967" i="14"/>
  <c r="L1246" i="13"/>
  <c r="K1247" i="13" s="1"/>
  <c r="P1247" i="13" s="1"/>
  <c r="O1247" i="13"/>
  <c r="I1968" i="14" l="1"/>
  <c r="I1969" i="14" s="1"/>
  <c r="N1968" i="14"/>
  <c r="L1967" i="14"/>
  <c r="K1968" i="14" s="1"/>
  <c r="O1968" i="14" s="1"/>
  <c r="M1247" i="13"/>
  <c r="M1968" i="14" l="1"/>
  <c r="N1969" i="14" s="1"/>
  <c r="I1970" i="14"/>
  <c r="I1971" i="14" s="1"/>
  <c r="I1972" i="14" s="1"/>
  <c r="I1973" i="14" s="1"/>
  <c r="I1974" i="14" s="1"/>
  <c r="I1975" i="14" s="1"/>
  <c r="I1976" i="14" s="1"/>
  <c r="I1977" i="14" s="1"/>
  <c r="L1247" i="13"/>
  <c r="K1248" i="13" s="1"/>
  <c r="H1248" i="13" s="1"/>
  <c r="O1248" i="13"/>
  <c r="L1968" i="14" l="1"/>
  <c r="K1969" i="14" s="1"/>
  <c r="O1969" i="14" s="1"/>
  <c r="H1249" i="13"/>
  <c r="I1248" i="13"/>
  <c r="P1248" i="13"/>
  <c r="M1969" i="14" l="1"/>
  <c r="L1969" i="14" s="1"/>
  <c r="K1970" i="14" s="1"/>
  <c r="O1970" i="14" s="1"/>
  <c r="J1248" i="13"/>
  <c r="I1249" i="13"/>
  <c r="J1249" i="13" s="1"/>
  <c r="N1248" i="13"/>
  <c r="N1970" i="14" l="1"/>
  <c r="M1970" i="14" s="1"/>
  <c r="N1971" i="14" s="1"/>
  <c r="N1249" i="13"/>
  <c r="M1248" i="13"/>
  <c r="L1970" i="14" l="1"/>
  <c r="K1971" i="14" s="1"/>
  <c r="O1971" i="14" s="1"/>
  <c r="L1248" i="13"/>
  <c r="K1249" i="13" s="1"/>
  <c r="O1249" i="13"/>
  <c r="M1971" i="14" l="1"/>
  <c r="N1972" i="14" s="1"/>
  <c r="P1249" i="13"/>
  <c r="M1249" i="13"/>
  <c r="H1250" i="13"/>
  <c r="L1971" i="14" l="1"/>
  <c r="K1972" i="14" s="1"/>
  <c r="O1972" i="14" s="1"/>
  <c r="O1250" i="13"/>
  <c r="L1249" i="13"/>
  <c r="K1250" i="13" s="1"/>
  <c r="P1250" i="13" s="1"/>
  <c r="H1251" i="13"/>
  <c r="H1252" i="13" s="1"/>
  <c r="H1253" i="13" s="1"/>
  <c r="I1250" i="13"/>
  <c r="M1972" i="14" l="1"/>
  <c r="N1973" i="14" s="1"/>
  <c r="J1250" i="13"/>
  <c r="I1251" i="13"/>
  <c r="N1250" i="13"/>
  <c r="L1972" i="14" l="1"/>
  <c r="K1973" i="14" s="1"/>
  <c r="O1973" i="14" s="1"/>
  <c r="N1251" i="13"/>
  <c r="M1250" i="13"/>
  <c r="J1251" i="13"/>
  <c r="I1252" i="13"/>
  <c r="M1973" i="14" l="1"/>
  <c r="N1974" i="14" s="1"/>
  <c r="L1250" i="13"/>
  <c r="K1251" i="13" s="1"/>
  <c r="P1251" i="13" s="1"/>
  <c r="O1251" i="13"/>
  <c r="J1252" i="13"/>
  <c r="I1253" i="13"/>
  <c r="J1253" i="13" s="1"/>
  <c r="N1252" i="13"/>
  <c r="L1973" i="14" l="1"/>
  <c r="K1974" i="14" s="1"/>
  <c r="O1974" i="14" s="1"/>
  <c r="M1251" i="13"/>
  <c r="L1251" i="13" s="1"/>
  <c r="K1252" i="13" s="1"/>
  <c r="N1253" i="13"/>
  <c r="M1974" i="14" l="1"/>
  <c r="L1974" i="14" s="1"/>
  <c r="K1975" i="14" s="1"/>
  <c r="O1975" i="14" s="1"/>
  <c r="O1252" i="13"/>
  <c r="P1252" i="13"/>
  <c r="M1252" i="13"/>
  <c r="O1253" i="13" s="1"/>
  <c r="N1975" i="14" l="1"/>
  <c r="M1975" i="14" s="1"/>
  <c r="L1252" i="13"/>
  <c r="K1253" i="13" s="1"/>
  <c r="P1253" i="13" s="1"/>
  <c r="L1975" i="14" l="1"/>
  <c r="K1976" i="14" s="1"/>
  <c r="O1976" i="14" s="1"/>
  <c r="N1976" i="14"/>
  <c r="M1253" i="13"/>
  <c r="O1254" i="13" s="1"/>
  <c r="M1976" i="14" l="1"/>
  <c r="N1977" i="14" s="1"/>
  <c r="L1253" i="13"/>
  <c r="K1254" i="13" s="1"/>
  <c r="P1254" i="13" s="1"/>
  <c r="H1254" i="13"/>
  <c r="L1976" i="14" l="1"/>
  <c r="K1977" i="14" s="1"/>
  <c r="M1977" i="14" s="1"/>
  <c r="H1255" i="13"/>
  <c r="H1256" i="13" s="1"/>
  <c r="H1257" i="13" s="1"/>
  <c r="I1254" i="13"/>
  <c r="L1977" i="14" l="1"/>
  <c r="K1978" i="14" s="1"/>
  <c r="O1978" i="14" s="1"/>
  <c r="N1978" i="14"/>
  <c r="O1977" i="14"/>
  <c r="J1978" i="14"/>
  <c r="J1254" i="13"/>
  <c r="I1255" i="13"/>
  <c r="N1254" i="13"/>
  <c r="J1979" i="14" l="1"/>
  <c r="J1980" i="14" s="1"/>
  <c r="J1981" i="14" s="1"/>
  <c r="J1982" i="14" s="1"/>
  <c r="J1983" i="14" s="1"/>
  <c r="J1984" i="14" s="1"/>
  <c r="J1985" i="14" s="1"/>
  <c r="J1986" i="14" s="1"/>
  <c r="J1987" i="14" s="1"/>
  <c r="I1978" i="14"/>
  <c r="M1254" i="13"/>
  <c r="N1255" i="13"/>
  <c r="J1255" i="13"/>
  <c r="I1256" i="13"/>
  <c r="I1979" i="14" l="1"/>
  <c r="I1980" i="14" s="1"/>
  <c r="I1981" i="14" s="1"/>
  <c r="I1982" i="14" s="1"/>
  <c r="I1983" i="14" s="1"/>
  <c r="I1984" i="14" s="1"/>
  <c r="I1985" i="14" s="1"/>
  <c r="I1986" i="14" s="1"/>
  <c r="I1987" i="14" s="1"/>
  <c r="M1978" i="14"/>
  <c r="N1256" i="13"/>
  <c r="I1257" i="13"/>
  <c r="J1257" i="13" s="1"/>
  <c r="J1256" i="13"/>
  <c r="O1255" i="13"/>
  <c r="L1254" i="13"/>
  <c r="K1255" i="13" s="1"/>
  <c r="P1255" i="13" s="1"/>
  <c r="L1978" i="14" l="1"/>
  <c r="K1979" i="14" s="1"/>
  <c r="O1979" i="14" s="1"/>
  <c r="N1979" i="14"/>
  <c r="M1255" i="13"/>
  <c r="N1257" i="13"/>
  <c r="M1979" i="14" l="1"/>
  <c r="L1255" i="13"/>
  <c r="K1256" i="13" s="1"/>
  <c r="O1256" i="13"/>
  <c r="N1980" i="14" l="1"/>
  <c r="L1979" i="14"/>
  <c r="K1980" i="14" s="1"/>
  <c r="O1980" i="14" s="1"/>
  <c r="P1256" i="13"/>
  <c r="M1256" i="13"/>
  <c r="M1980" i="14" l="1"/>
  <c r="O1257" i="13"/>
  <c r="L1256" i="13"/>
  <c r="K1257" i="13" s="1"/>
  <c r="L1980" i="14" l="1"/>
  <c r="K1981" i="14" s="1"/>
  <c r="O1981" i="14" s="1"/>
  <c r="N1981" i="14"/>
  <c r="P1257" i="13"/>
  <c r="M1257" i="13"/>
  <c r="M1981" i="14" l="1"/>
  <c r="L1257" i="13"/>
  <c r="K1258" i="13" s="1"/>
  <c r="O1258" i="13"/>
  <c r="N1982" i="14" l="1"/>
  <c r="L1981" i="14"/>
  <c r="K1982" i="14" s="1"/>
  <c r="O1982" i="14" s="1"/>
  <c r="P1258" i="13"/>
  <c r="H1258" i="13"/>
  <c r="M1982" i="14" l="1"/>
  <c r="H1259" i="13"/>
  <c r="H1260" i="13" s="1"/>
  <c r="H1261" i="13" s="1"/>
  <c r="I1258" i="13"/>
  <c r="N1983" i="14" l="1"/>
  <c r="L1982" i="14"/>
  <c r="K1983" i="14" s="1"/>
  <c r="O1983" i="14" s="1"/>
  <c r="J1258" i="13"/>
  <c r="I1259" i="13"/>
  <c r="N1258" i="13"/>
  <c r="M1983" i="14" l="1"/>
  <c r="N1259" i="13"/>
  <c r="M1258" i="13"/>
  <c r="I1260" i="13"/>
  <c r="J1259" i="13"/>
  <c r="L1983" i="14" l="1"/>
  <c r="K1984" i="14" s="1"/>
  <c r="O1984" i="14" s="1"/>
  <c r="N1984" i="14"/>
  <c r="J1260" i="13"/>
  <c r="I1261" i="13"/>
  <c r="J1261" i="13" s="1"/>
  <c r="O1259" i="13"/>
  <c r="L1258" i="13"/>
  <c r="K1259" i="13" s="1"/>
  <c r="P1259" i="13" s="1"/>
  <c r="N1260" i="13"/>
  <c r="M1984" i="14" l="1"/>
  <c r="M1259" i="13"/>
  <c r="L1259" i="13" s="1"/>
  <c r="K1260" i="13" s="1"/>
  <c r="P1260" i="13" s="1"/>
  <c r="N1261" i="13"/>
  <c r="L1984" i="14" l="1"/>
  <c r="K1985" i="14" s="1"/>
  <c r="O1985" i="14" s="1"/>
  <c r="N1985" i="14"/>
  <c r="O1260" i="13"/>
  <c r="M1260" i="13"/>
  <c r="M1985" i="14" l="1"/>
  <c r="O1261" i="13"/>
  <c r="L1260" i="13"/>
  <c r="K1261" i="13" s="1"/>
  <c r="L1985" i="14" l="1"/>
  <c r="K1986" i="14" s="1"/>
  <c r="O1986" i="14" s="1"/>
  <c r="N1986" i="14"/>
  <c r="P1261" i="13"/>
  <c r="M1261" i="13"/>
  <c r="M1986" i="14" l="1"/>
  <c r="L1261" i="13"/>
  <c r="K1262" i="13" s="1"/>
  <c r="O1262" i="13"/>
  <c r="L1986" i="14" l="1"/>
  <c r="K1987" i="14" s="1"/>
  <c r="N1987" i="14"/>
  <c r="P1262" i="13"/>
  <c r="H1262" i="13"/>
  <c r="M1987" i="14" l="1"/>
  <c r="J1988" i="14"/>
  <c r="J1989" i="14" s="1"/>
  <c r="J1990" i="14" s="1"/>
  <c r="J1991" i="14" s="1"/>
  <c r="J1992" i="14" s="1"/>
  <c r="J1993" i="14" s="1"/>
  <c r="J1994" i="14" s="1"/>
  <c r="J1995" i="14" s="1"/>
  <c r="J1996" i="14" s="1"/>
  <c r="J1997" i="14" s="1"/>
  <c r="O1987" i="14"/>
  <c r="I1262" i="13"/>
  <c r="H1263" i="13"/>
  <c r="H1264" i="13" s="1"/>
  <c r="H1265" i="13" s="1"/>
  <c r="I1988" i="14" l="1"/>
  <c r="I1989" i="14" s="1"/>
  <c r="I1990" i="14" s="1"/>
  <c r="I1991" i="14" s="1"/>
  <c r="I1992" i="14" s="1"/>
  <c r="I1993" i="14" s="1"/>
  <c r="I1994" i="14" s="1"/>
  <c r="I1995" i="14" s="1"/>
  <c r="L1987" i="14"/>
  <c r="K1988" i="14" s="1"/>
  <c r="O1988" i="14" s="1"/>
  <c r="N1988" i="14"/>
  <c r="J1262" i="13"/>
  <c r="I1263" i="13"/>
  <c r="N1262" i="13"/>
  <c r="M1988" i="14" l="1"/>
  <c r="L1988" i="14" s="1"/>
  <c r="K1989" i="14" s="1"/>
  <c r="O1989" i="14" s="1"/>
  <c r="I1996" i="14"/>
  <c r="I1997" i="14" s="1"/>
  <c r="M1262" i="13"/>
  <c r="N1263" i="13"/>
  <c r="I1264" i="13"/>
  <c r="J1263" i="13"/>
  <c r="N1989" i="14" l="1"/>
  <c r="M1989" i="14" s="1"/>
  <c r="N1264" i="13"/>
  <c r="J1264" i="13"/>
  <c r="I1265" i="13"/>
  <c r="J1265" i="13" s="1"/>
  <c r="L1262" i="13"/>
  <c r="K1263" i="13" s="1"/>
  <c r="P1263" i="13" s="1"/>
  <c r="O1263" i="13"/>
  <c r="L1989" i="14" l="1"/>
  <c r="K1990" i="14" s="1"/>
  <c r="O1990" i="14" s="1"/>
  <c r="N1990" i="14"/>
  <c r="M1263" i="13"/>
  <c r="N1265" i="13"/>
  <c r="M1990" i="14" l="1"/>
  <c r="O1264" i="13"/>
  <c r="L1263" i="13"/>
  <c r="K1264" i="13" s="1"/>
  <c r="N1991" i="14" l="1"/>
  <c r="L1990" i="14"/>
  <c r="K1991" i="14" s="1"/>
  <c r="O1991" i="14" s="1"/>
  <c r="P1264" i="13"/>
  <c r="M1264" i="13"/>
  <c r="M1991" i="14" l="1"/>
  <c r="O1265" i="13"/>
  <c r="L1264" i="13"/>
  <c r="K1265" i="13" s="1"/>
  <c r="L1991" i="14" l="1"/>
  <c r="K1992" i="14" s="1"/>
  <c r="O1992" i="14" s="1"/>
  <c r="N1992" i="14"/>
  <c r="P1265" i="13"/>
  <c r="M1265" i="13"/>
  <c r="M1992" i="14" l="1"/>
  <c r="O1266" i="13"/>
  <c r="L1265" i="13"/>
  <c r="K1266" i="13" s="1"/>
  <c r="N1993" i="14" l="1"/>
  <c r="L1992" i="14"/>
  <c r="K1993" i="14" s="1"/>
  <c r="O1993" i="14" s="1"/>
  <c r="H1266" i="13"/>
  <c r="P1266" i="13"/>
  <c r="M1993" i="14" l="1"/>
  <c r="H1267" i="13"/>
  <c r="I1266" i="13"/>
  <c r="L1993" i="14" l="1"/>
  <c r="K1994" i="14" s="1"/>
  <c r="O1994" i="14" s="1"/>
  <c r="N1994" i="14"/>
  <c r="J1266" i="13"/>
  <c r="I1267" i="13"/>
  <c r="N1266" i="13"/>
  <c r="M1994" i="14" l="1"/>
  <c r="M1266" i="13"/>
  <c r="N1267" i="13"/>
  <c r="J1267" i="13"/>
  <c r="L1994" i="14" l="1"/>
  <c r="K1995" i="14" s="1"/>
  <c r="O1995" i="14" s="1"/>
  <c r="N1995" i="14"/>
  <c r="O1267" i="13"/>
  <c r="L1266" i="13"/>
  <c r="K1267" i="13" s="1"/>
  <c r="P1267" i="13" s="1"/>
  <c r="M1995" i="14" l="1"/>
  <c r="M1267" i="13"/>
  <c r="N1996" i="14" l="1"/>
  <c r="L1995" i="14"/>
  <c r="K1996" i="14" s="1"/>
  <c r="O1996" i="14" s="1"/>
  <c r="O1268" i="13"/>
  <c r="L1267" i="13"/>
  <c r="K1268" i="13" s="1"/>
  <c r="H1268" i="13" s="1"/>
  <c r="M1996" i="14" l="1"/>
  <c r="H1269" i="13"/>
  <c r="I1268" i="13"/>
  <c r="P1268" i="13"/>
  <c r="N1997" i="14" l="1"/>
  <c r="L1996" i="14"/>
  <c r="K1997" i="14" s="1"/>
  <c r="J1268" i="13"/>
  <c r="I1269" i="13"/>
  <c r="J1269" i="13" s="1"/>
  <c r="N1268" i="13"/>
  <c r="O1997" i="14" l="1"/>
  <c r="J1998" i="14"/>
  <c r="J1999" i="14" s="1"/>
  <c r="J2000" i="14" s="1"/>
  <c r="J2001" i="14" s="1"/>
  <c r="J2002" i="14" s="1"/>
  <c r="J2003" i="14" s="1"/>
  <c r="J2004" i="14" s="1"/>
  <c r="J2005" i="14" s="1"/>
  <c r="J2006" i="14" s="1"/>
  <c r="J2007" i="14" s="1"/>
  <c r="M1997" i="14"/>
  <c r="N1269" i="13"/>
  <c r="M1268" i="13"/>
  <c r="I1998" i="14" l="1"/>
  <c r="I1999" i="14" s="1"/>
  <c r="I2000" i="14" s="1"/>
  <c r="I2001" i="14" s="1"/>
  <c r="I2002" i="14" s="1"/>
  <c r="N1998" i="14"/>
  <c r="L1997" i="14"/>
  <c r="K1998" i="14" s="1"/>
  <c r="O1998" i="14" s="1"/>
  <c r="O1269" i="13"/>
  <c r="L1268" i="13"/>
  <c r="K1269" i="13" s="1"/>
  <c r="M1998" i="14" l="1"/>
  <c r="N1999" i="14" s="1"/>
  <c r="I2003" i="14"/>
  <c r="P1269" i="13"/>
  <c r="M1269" i="13"/>
  <c r="H1270" i="13"/>
  <c r="L1998" i="14" l="1"/>
  <c r="K1999" i="14" s="1"/>
  <c r="O1999" i="14" s="1"/>
  <c r="I2004" i="14"/>
  <c r="I2005" i="14" s="1"/>
  <c r="I2006" i="14" s="1"/>
  <c r="I2007" i="14" s="1"/>
  <c r="O1270" i="13"/>
  <c r="L1269" i="13"/>
  <c r="K1270" i="13" s="1"/>
  <c r="P1270" i="13" s="1"/>
  <c r="I1270" i="13"/>
  <c r="H1271" i="13"/>
  <c r="H1272" i="13" s="1"/>
  <c r="H1273" i="13" s="1"/>
  <c r="M1999" i="14" l="1"/>
  <c r="N2000" i="14" s="1"/>
  <c r="I1271" i="13"/>
  <c r="J1270" i="13"/>
  <c r="N1270" i="13"/>
  <c r="L1999" i="14" l="1"/>
  <c r="K2000" i="14" s="1"/>
  <c r="O2000" i="14" s="1"/>
  <c r="N1271" i="13"/>
  <c r="M1270" i="13"/>
  <c r="J1271" i="13"/>
  <c r="I1272" i="13"/>
  <c r="M2000" i="14" l="1"/>
  <c r="L2000" i="14" s="1"/>
  <c r="K2001" i="14" s="1"/>
  <c r="O2001" i="14" s="1"/>
  <c r="I1273" i="13"/>
  <c r="J1273" i="13" s="1"/>
  <c r="J1272" i="13"/>
  <c r="L1270" i="13"/>
  <c r="K1271" i="13" s="1"/>
  <c r="P1271" i="13" s="1"/>
  <c r="O1271" i="13"/>
  <c r="N1272" i="13"/>
  <c r="N2001" i="14" l="1"/>
  <c r="M2001" i="14"/>
  <c r="L2001" i="14" s="1"/>
  <c r="K2002" i="14" s="1"/>
  <c r="O2002" i="14" s="1"/>
  <c r="M1271" i="13"/>
  <c r="L1271" i="13" s="1"/>
  <c r="K1272" i="13" s="1"/>
  <c r="P1272" i="13" s="1"/>
  <c r="N1273" i="13"/>
  <c r="N2002" i="14" l="1"/>
  <c r="M2002" i="14" s="1"/>
  <c r="N2003" i="14" s="1"/>
  <c r="O1272" i="13"/>
  <c r="M1272" i="13"/>
  <c r="L2002" i="14" l="1"/>
  <c r="K2003" i="14" s="1"/>
  <c r="O2003" i="14" s="1"/>
  <c r="O1273" i="13"/>
  <c r="L1272" i="13"/>
  <c r="K1273" i="13" s="1"/>
  <c r="M2003" i="14" l="1"/>
  <c r="P1273" i="13"/>
  <c r="M1273" i="13"/>
  <c r="N2004" i="14" l="1"/>
  <c r="L2003" i="14"/>
  <c r="K2004" i="14" s="1"/>
  <c r="O2004" i="14" s="1"/>
  <c r="O1274" i="13"/>
  <c r="L1273" i="13"/>
  <c r="K1274" i="13" s="1"/>
  <c r="M2004" i="14" l="1"/>
  <c r="P1274" i="13"/>
  <c r="H1274" i="13"/>
  <c r="L2004" i="14" l="1"/>
  <c r="K2005" i="14" s="1"/>
  <c r="O2005" i="14" s="1"/>
  <c r="N2005" i="14"/>
  <c r="I1274" i="13"/>
  <c r="H1275" i="13"/>
  <c r="H1276" i="13" s="1"/>
  <c r="H1277" i="13" s="1"/>
  <c r="M2005" i="14" l="1"/>
  <c r="I1275" i="13"/>
  <c r="J1274" i="13"/>
  <c r="N1274" i="13"/>
  <c r="L2005" i="14" l="1"/>
  <c r="K2006" i="14" s="1"/>
  <c r="O2006" i="14" s="1"/>
  <c r="N2006" i="14"/>
  <c r="M1274" i="13"/>
  <c r="N1275" i="13"/>
  <c r="J1275" i="13"/>
  <c r="I1276" i="13"/>
  <c r="M2006" i="14" l="1"/>
  <c r="N2007" i="14" s="1"/>
  <c r="N1276" i="13"/>
  <c r="J1276" i="13"/>
  <c r="I1277" i="13"/>
  <c r="J1277" i="13" s="1"/>
  <c r="L1274" i="13"/>
  <c r="K1275" i="13" s="1"/>
  <c r="P1275" i="13" s="1"/>
  <c r="O1275" i="13"/>
  <c r="L2006" i="14" l="1"/>
  <c r="K2007" i="14" s="1"/>
  <c r="M2007" i="14" s="1"/>
  <c r="J2008" i="14"/>
  <c r="M1275" i="13"/>
  <c r="N1277" i="13"/>
  <c r="O2007" i="14" l="1"/>
  <c r="N2008" i="14"/>
  <c r="L2007" i="14"/>
  <c r="K2008" i="14" s="1"/>
  <c r="O2008" i="14" s="1"/>
  <c r="J2009" i="14"/>
  <c r="J2010" i="14" s="1"/>
  <c r="J2011" i="14" s="1"/>
  <c r="J2012" i="14" s="1"/>
  <c r="J2013" i="14" s="1"/>
  <c r="J2014" i="14" s="1"/>
  <c r="J2015" i="14" s="1"/>
  <c r="J2016" i="14" s="1"/>
  <c r="J2017" i="14" s="1"/>
  <c r="I2008" i="14"/>
  <c r="O1276" i="13"/>
  <c r="L1275" i="13"/>
  <c r="K1276" i="13" s="1"/>
  <c r="I2009" i="14" l="1"/>
  <c r="I2010" i="14" s="1"/>
  <c r="I2011" i="14" s="1"/>
  <c r="I2012" i="14" s="1"/>
  <c r="I2013" i="14" s="1"/>
  <c r="I2014" i="14" s="1"/>
  <c r="I2015" i="14" s="1"/>
  <c r="I2016" i="14" s="1"/>
  <c r="I2017" i="14" s="1"/>
  <c r="M2008" i="14"/>
  <c r="P1276" i="13"/>
  <c r="M1276" i="13"/>
  <c r="L2008" i="14" l="1"/>
  <c r="K2009" i="14" s="1"/>
  <c r="O2009" i="14" s="1"/>
  <c r="N2009" i="14"/>
  <c r="O1277" i="13"/>
  <c r="L1276" i="13"/>
  <c r="K1277" i="13" s="1"/>
  <c r="M2009" i="14" l="1"/>
  <c r="N2010" i="14" s="1"/>
  <c r="P1277" i="13"/>
  <c r="M1277" i="13"/>
  <c r="L2009" i="14" l="1"/>
  <c r="K2010" i="14" s="1"/>
  <c r="O2010" i="14" s="1"/>
  <c r="L1277" i="13"/>
  <c r="K1278" i="13" s="1"/>
  <c r="O1278" i="13"/>
  <c r="M2010" i="14" l="1"/>
  <c r="N2011" i="14" s="1"/>
  <c r="H1278" i="13"/>
  <c r="P1278" i="13"/>
  <c r="L2010" i="14" l="1"/>
  <c r="K2011" i="14" s="1"/>
  <c r="O2011" i="14" s="1"/>
  <c r="H1279" i="13"/>
  <c r="H1280" i="13" s="1"/>
  <c r="H1281" i="13" s="1"/>
  <c r="I1278" i="13"/>
  <c r="M2011" i="14" l="1"/>
  <c r="N2012" i="14" s="1"/>
  <c r="I1279" i="13"/>
  <c r="J1278" i="13"/>
  <c r="N1278" i="13"/>
  <c r="L2011" i="14" l="1"/>
  <c r="K2012" i="14" s="1"/>
  <c r="O2012" i="14" s="1"/>
  <c r="M1278" i="13"/>
  <c r="N1279" i="13"/>
  <c r="I1280" i="13"/>
  <c r="J1279" i="13"/>
  <c r="M2012" i="14" l="1"/>
  <c r="L2012" i="14" s="1"/>
  <c r="K2013" i="14" s="1"/>
  <c r="O2013" i="14" s="1"/>
  <c r="N2013" i="14"/>
  <c r="N1280" i="13"/>
  <c r="J1280" i="13"/>
  <c r="I1281" i="13"/>
  <c r="J1281" i="13" s="1"/>
  <c r="O1279" i="13"/>
  <c r="L1278" i="13"/>
  <c r="K1279" i="13" s="1"/>
  <c r="P1279" i="13" s="1"/>
  <c r="M2013" i="14" l="1"/>
  <c r="N2014" i="14" s="1"/>
  <c r="M1279" i="13"/>
  <c r="N1281" i="13"/>
  <c r="L2013" i="14" l="1"/>
  <c r="K2014" i="14" s="1"/>
  <c r="O2014" i="14" s="1"/>
  <c r="O1280" i="13"/>
  <c r="L1279" i="13"/>
  <c r="K1280" i="13" s="1"/>
  <c r="M2014" i="14" l="1"/>
  <c r="N2015" i="14" s="1"/>
  <c r="P1280" i="13"/>
  <c r="M1280" i="13"/>
  <c r="L2014" i="14" l="1"/>
  <c r="K2015" i="14" s="1"/>
  <c r="O2015" i="14" s="1"/>
  <c r="O1281" i="13"/>
  <c r="L1280" i="13"/>
  <c r="K1281" i="13" s="1"/>
  <c r="M2015" i="14" l="1"/>
  <c r="L2015" i="14" s="1"/>
  <c r="K2016" i="14" s="1"/>
  <c r="O2016" i="14" s="1"/>
  <c r="P1281" i="13"/>
  <c r="M1281" i="13"/>
  <c r="N2016" i="14" l="1"/>
  <c r="M2016" i="14"/>
  <c r="N2017" i="14" s="1"/>
  <c r="O1282" i="13"/>
  <c r="L1281" i="13"/>
  <c r="K1282" i="13" s="1"/>
  <c r="L2016" i="14" l="1"/>
  <c r="K2017" i="14" s="1"/>
  <c r="O2017" i="14" s="1"/>
  <c r="B14" i="14" s="1"/>
  <c r="H1282" i="13"/>
  <c r="P1282" i="13"/>
  <c r="M2017" i="14" l="1"/>
  <c r="L2017" i="14" s="1"/>
  <c r="H1283" i="13"/>
  <c r="H1284" i="13" s="1"/>
  <c r="H1285" i="13" s="1"/>
  <c r="I1282" i="13"/>
  <c r="J1282" i="13" l="1"/>
  <c r="I1283" i="13"/>
  <c r="N1282" i="13"/>
  <c r="N1283" i="13" l="1"/>
  <c r="M1282" i="13"/>
  <c r="I1284" i="13"/>
  <c r="J1283" i="13"/>
  <c r="J1284" i="13" l="1"/>
  <c r="I1285" i="13"/>
  <c r="J1285" i="13" s="1"/>
  <c r="L1282" i="13"/>
  <c r="K1283" i="13" s="1"/>
  <c r="P1283" i="13" s="1"/>
  <c r="O1283" i="13"/>
  <c r="N1284" i="13"/>
  <c r="M1283" i="13" l="1"/>
  <c r="N1285" i="13"/>
  <c r="O1284" i="13" l="1"/>
  <c r="L1283" i="13"/>
  <c r="K1284" i="13" s="1"/>
  <c r="P1284" i="13" l="1"/>
  <c r="M1284" i="13"/>
  <c r="L1284" i="13" l="1"/>
  <c r="K1285" i="13" s="1"/>
  <c r="O1285" i="13"/>
  <c r="P1285" i="13" l="1"/>
  <c r="M1285" i="13"/>
  <c r="L1285" i="13" l="1"/>
  <c r="K1286" i="13" s="1"/>
  <c r="O1286" i="13"/>
  <c r="H1286" i="13" l="1"/>
  <c r="P1286" i="13"/>
  <c r="H1287" i="13" l="1"/>
  <c r="I1286" i="13"/>
  <c r="I1287" i="13" l="1"/>
  <c r="J1286" i="13"/>
  <c r="N1286" i="13"/>
  <c r="M1286" i="13" l="1"/>
  <c r="N1287" i="13"/>
  <c r="J1287" i="13"/>
  <c r="L1286" i="13" l="1"/>
  <c r="K1287" i="13" s="1"/>
  <c r="P1287" i="13" s="1"/>
  <c r="O1287" i="13"/>
  <c r="M1287" i="13" l="1"/>
  <c r="O1288" i="13" l="1"/>
  <c r="L1287" i="13"/>
  <c r="K1288" i="13" s="1"/>
  <c r="H1288" i="13" s="1"/>
  <c r="H1289" i="13" l="1"/>
  <c r="I1288" i="13"/>
  <c r="P1288" i="13"/>
  <c r="I1289" i="13" l="1"/>
  <c r="J1289" i="13" s="1"/>
  <c r="J1288" i="13"/>
  <c r="N1288" i="13"/>
  <c r="N1289" i="13" l="1"/>
  <c r="M1288" i="13"/>
  <c r="O1289" i="13" l="1"/>
  <c r="L1288" i="13"/>
  <c r="K1289" i="13" s="1"/>
  <c r="P1289" i="13" l="1"/>
  <c r="M1289" i="13"/>
  <c r="H1290" i="13"/>
  <c r="O1290" i="13" l="1"/>
  <c r="L1289" i="13"/>
  <c r="K1290" i="13" s="1"/>
  <c r="P1290" i="13" s="1"/>
  <c r="H1291" i="13"/>
  <c r="H1292" i="13" s="1"/>
  <c r="H1293" i="13" s="1"/>
  <c r="I1290" i="13"/>
  <c r="I1291" i="13" l="1"/>
  <c r="J1290" i="13"/>
  <c r="N1290" i="13"/>
  <c r="N1291" i="13" l="1"/>
  <c r="M1290" i="13"/>
  <c r="I1292" i="13"/>
  <c r="J1291" i="13"/>
  <c r="O1291" i="13" l="1"/>
  <c r="L1290" i="13"/>
  <c r="K1291" i="13" s="1"/>
  <c r="P1291" i="13" s="1"/>
  <c r="J1292" i="13"/>
  <c r="I1293" i="13"/>
  <c r="J1293" i="13" s="1"/>
  <c r="N1292" i="13"/>
  <c r="N1293" i="13" l="1"/>
  <c r="M1291" i="13"/>
  <c r="L1291" i="13" l="1"/>
  <c r="K1292" i="13" s="1"/>
  <c r="O1292" i="13"/>
  <c r="P1292" i="13" l="1"/>
  <c r="M1292" i="13"/>
  <c r="O1293" i="13" l="1"/>
  <c r="L1292" i="13"/>
  <c r="K1293" i="13" s="1"/>
  <c r="P1293" i="13" l="1"/>
  <c r="M1293" i="13"/>
  <c r="L1293" i="13" l="1"/>
  <c r="K1294" i="13" s="1"/>
  <c r="O1294" i="13"/>
  <c r="H1294" i="13" l="1"/>
  <c r="P1294" i="13"/>
  <c r="I1294" i="13" l="1"/>
  <c r="H1295" i="13"/>
  <c r="H1296" i="13" s="1"/>
  <c r="H1297" i="13" s="1"/>
  <c r="J1294" i="13" l="1"/>
  <c r="I1295" i="13"/>
  <c r="N1294" i="13"/>
  <c r="I1296" i="13" l="1"/>
  <c r="J1295" i="13"/>
  <c r="M1294" i="13"/>
  <c r="N1295" i="13"/>
  <c r="O1295" i="13" l="1"/>
  <c r="L1294" i="13"/>
  <c r="K1295" i="13" s="1"/>
  <c r="P1295" i="13" s="1"/>
  <c r="N1296" i="13"/>
  <c r="J1296" i="13"/>
  <c r="I1297" i="13"/>
  <c r="J1297" i="13" s="1"/>
  <c r="M1295" i="13" l="1"/>
  <c r="N1297" i="13"/>
  <c r="L1295" i="13" l="1"/>
  <c r="K1296" i="13" s="1"/>
  <c r="O1296" i="13"/>
  <c r="P1296" i="13" l="1"/>
  <c r="M1296" i="13"/>
  <c r="O1297" i="13" l="1"/>
  <c r="L1296" i="13"/>
  <c r="K1297" i="13" s="1"/>
  <c r="P1297" i="13" l="1"/>
  <c r="M1297" i="13"/>
  <c r="L1297" i="13" l="1"/>
  <c r="K1298" i="13" s="1"/>
  <c r="O1298" i="13"/>
  <c r="P1298" i="13" l="1"/>
  <c r="H1298" i="13"/>
  <c r="H1299" i="13" l="1"/>
  <c r="H1300" i="13" s="1"/>
  <c r="H1301" i="13" s="1"/>
  <c r="I1298" i="13"/>
  <c r="J1298" i="13" l="1"/>
  <c r="I1299" i="13"/>
  <c r="N1298" i="13"/>
  <c r="N1299" i="13" l="1"/>
  <c r="M1298" i="13"/>
  <c r="I1300" i="13"/>
  <c r="J1299" i="13"/>
  <c r="O1299" i="13" l="1"/>
  <c r="L1298" i="13"/>
  <c r="K1299" i="13" s="1"/>
  <c r="P1299" i="13" s="1"/>
  <c r="I1301" i="13"/>
  <c r="J1301" i="13" s="1"/>
  <c r="J1300" i="13"/>
  <c r="N1300" i="13"/>
  <c r="M1299" i="13" l="1"/>
  <c r="O1300" i="13" s="1"/>
  <c r="N1301" i="13"/>
  <c r="L1299" i="13" l="1"/>
  <c r="K1300" i="13" s="1"/>
  <c r="P1300" i="13" s="1"/>
  <c r="M1300" i="13" l="1"/>
  <c r="L1300" i="13" s="1"/>
  <c r="K1301" i="13" s="1"/>
  <c r="O1301" i="13" l="1"/>
  <c r="P1301" i="13"/>
  <c r="M1301" i="13"/>
  <c r="L1301" i="13" l="1"/>
  <c r="K1302" i="13" s="1"/>
  <c r="O1302" i="13"/>
  <c r="P1302" i="13" l="1"/>
  <c r="H1302" i="13"/>
  <c r="H1303" i="13" l="1"/>
  <c r="H1304" i="13" s="1"/>
  <c r="H1305" i="13" s="1"/>
  <c r="I1302" i="13"/>
  <c r="J1302" i="13" l="1"/>
  <c r="I1303" i="13"/>
  <c r="N1302" i="13"/>
  <c r="N1303" i="13" l="1"/>
  <c r="M1302" i="13"/>
  <c r="I1304" i="13"/>
  <c r="J1303" i="13"/>
  <c r="O1303" i="13" l="1"/>
  <c r="L1302" i="13"/>
  <c r="K1303" i="13" s="1"/>
  <c r="P1303" i="13" s="1"/>
  <c r="I1305" i="13"/>
  <c r="J1305" i="13" s="1"/>
  <c r="J1304" i="13"/>
  <c r="N1304" i="13"/>
  <c r="M1303" i="13" l="1"/>
  <c r="O1304" i="13" s="1"/>
  <c r="N1305" i="13"/>
  <c r="L1303" i="13" l="1"/>
  <c r="K1304" i="13" s="1"/>
  <c r="P1304" i="13" s="1"/>
  <c r="M1304" i="13" l="1"/>
  <c r="O1305" i="13" s="1"/>
  <c r="L1304" i="13" l="1"/>
  <c r="K1305" i="13" s="1"/>
  <c r="P1305" i="13" s="1"/>
  <c r="M1305" i="13" l="1"/>
  <c r="O1306" i="13" s="1"/>
  <c r="L1305" i="13" l="1"/>
  <c r="K1306" i="13" s="1"/>
  <c r="P1306" i="13" s="1"/>
  <c r="H1306" i="13"/>
  <c r="H1307" i="13" l="1"/>
  <c r="I1306" i="13"/>
  <c r="I1307" i="13" l="1"/>
  <c r="J1306" i="13"/>
  <c r="N1306" i="13"/>
  <c r="M1306" i="13" l="1"/>
  <c r="N1307" i="13"/>
  <c r="J1307" i="13"/>
  <c r="O1307" i="13" l="1"/>
  <c r="L1306" i="13"/>
  <c r="K1307" i="13" s="1"/>
  <c r="P1307" i="13" s="1"/>
  <c r="M1307" i="13" l="1"/>
  <c r="L1307" i="13" l="1"/>
  <c r="K1308" i="13" s="1"/>
  <c r="H1308" i="13" s="1"/>
  <c r="O1308" i="13"/>
  <c r="H1309" i="13" l="1"/>
  <c r="I1308" i="13"/>
  <c r="P1308" i="13"/>
  <c r="I1309" i="13" l="1"/>
  <c r="J1309" i="13" s="1"/>
  <c r="J1308" i="13"/>
  <c r="N1308" i="13"/>
  <c r="N1309" i="13" l="1"/>
  <c r="M1308" i="13"/>
  <c r="O1309" i="13" l="1"/>
  <c r="L1308" i="13"/>
  <c r="K1309" i="13" s="1"/>
  <c r="P1309" i="13" l="1"/>
  <c r="M1309" i="13"/>
  <c r="H1310" i="13"/>
  <c r="L1309" i="13" l="1"/>
  <c r="K1310" i="13" s="1"/>
  <c r="P1310" i="13" s="1"/>
  <c r="O1310" i="13"/>
  <c r="I1310" i="13"/>
  <c r="H1311" i="13"/>
  <c r="H1312" i="13" s="1"/>
  <c r="H1313" i="13" s="1"/>
  <c r="I1311" i="13" l="1"/>
  <c r="J1310" i="13"/>
  <c r="N1310" i="13"/>
  <c r="M1310" i="13" l="1"/>
  <c r="N1311" i="13"/>
  <c r="I1312" i="13"/>
  <c r="J1311" i="13"/>
  <c r="N1312" i="13" l="1"/>
  <c r="I1313" i="13"/>
  <c r="J1313" i="13" s="1"/>
  <c r="J1312" i="13"/>
  <c r="O1311" i="13"/>
  <c r="L1310" i="13"/>
  <c r="K1311" i="13" s="1"/>
  <c r="P1311" i="13" s="1"/>
  <c r="M1311" i="13" l="1"/>
  <c r="N1313" i="13"/>
  <c r="O1312" i="13" l="1"/>
  <c r="L1311" i="13"/>
  <c r="K1312" i="13" s="1"/>
  <c r="P1312" i="13" l="1"/>
  <c r="M1312" i="13"/>
  <c r="L1312" i="13" l="1"/>
  <c r="K1313" i="13" s="1"/>
  <c r="O1313" i="13"/>
  <c r="P1313" i="13" l="1"/>
  <c r="M1313" i="13"/>
  <c r="O1314" i="13" l="1"/>
  <c r="L1313" i="13"/>
  <c r="K1314" i="13" s="1"/>
  <c r="H1314" i="13" l="1"/>
  <c r="P1314" i="13"/>
  <c r="H1315" i="13" l="1"/>
  <c r="H1316" i="13" s="1"/>
  <c r="H1317" i="13" s="1"/>
  <c r="I1314" i="13"/>
  <c r="J1314" i="13" l="1"/>
  <c r="I1315" i="13"/>
  <c r="N1314" i="13"/>
  <c r="M1314" i="13" l="1"/>
  <c r="N1315" i="13"/>
  <c r="J1315" i="13"/>
  <c r="I1316" i="13"/>
  <c r="N1316" i="13" l="1"/>
  <c r="J1316" i="13"/>
  <c r="I1317" i="13"/>
  <c r="J1317" i="13" s="1"/>
  <c r="L1314" i="13"/>
  <c r="K1315" i="13" s="1"/>
  <c r="P1315" i="13" s="1"/>
  <c r="O1315" i="13"/>
  <c r="M1315" i="13" l="1"/>
  <c r="N1317" i="13"/>
  <c r="L1315" i="13" l="1"/>
  <c r="K1316" i="13" s="1"/>
  <c r="O1316" i="13"/>
  <c r="P1316" i="13" l="1"/>
  <c r="M1316" i="13"/>
  <c r="O1317" i="13" l="1"/>
  <c r="L1316" i="13"/>
  <c r="K1317" i="13" s="1"/>
  <c r="P1317" i="13" l="1"/>
  <c r="M1317" i="13"/>
  <c r="O1318" i="13" l="1"/>
  <c r="L1317" i="13"/>
  <c r="K1318" i="13" s="1"/>
  <c r="P1318" i="13" l="1"/>
  <c r="H1318" i="13"/>
  <c r="H1319" i="13" l="1"/>
  <c r="H1320" i="13" s="1"/>
  <c r="H1321" i="13" s="1"/>
  <c r="I1318" i="13"/>
  <c r="J1318" i="13" l="1"/>
  <c r="I1319" i="13"/>
  <c r="N1318" i="13"/>
  <c r="N1319" i="13" l="1"/>
  <c r="M1318" i="13"/>
  <c r="J1319" i="13"/>
  <c r="I1320" i="13"/>
  <c r="O1319" i="13" l="1"/>
  <c r="L1318" i="13"/>
  <c r="K1319" i="13" s="1"/>
  <c r="P1319" i="13" s="1"/>
  <c r="I1321" i="13"/>
  <c r="J1321" i="13" s="1"/>
  <c r="J1320" i="13"/>
  <c r="N1320" i="13"/>
  <c r="M1319" i="13" l="1"/>
  <c r="L1319" i="13" s="1"/>
  <c r="K1320" i="13" s="1"/>
  <c r="P1320" i="13" s="1"/>
  <c r="N1321" i="13"/>
  <c r="O1320" i="13" l="1"/>
  <c r="M1320" i="13"/>
  <c r="L1320" i="13" s="1"/>
  <c r="K1321" i="13" s="1"/>
  <c r="P1321" i="13" s="1"/>
  <c r="O1321" i="13" l="1"/>
  <c r="M1321" i="13"/>
  <c r="L1321" i="13" l="1"/>
  <c r="K1322" i="13" s="1"/>
  <c r="O1322" i="13"/>
  <c r="P1322" i="13" l="1"/>
  <c r="H1322" i="13"/>
  <c r="I1322" i="13" l="1"/>
  <c r="H1323" i="13"/>
  <c r="H1324" i="13" s="1"/>
  <c r="H1325" i="13" s="1"/>
  <c r="I1323" i="13" l="1"/>
  <c r="J1322" i="13"/>
  <c r="N1322" i="13"/>
  <c r="N1323" i="13" l="1"/>
  <c r="M1322" i="13"/>
  <c r="I1324" i="13"/>
  <c r="J1323" i="13"/>
  <c r="O1323" i="13" l="1"/>
  <c r="L1322" i="13"/>
  <c r="K1323" i="13" s="1"/>
  <c r="P1323" i="13" s="1"/>
  <c r="I1325" i="13"/>
  <c r="J1325" i="13" s="1"/>
  <c r="J1324" i="13"/>
  <c r="N1324" i="13"/>
  <c r="M1323" i="13" l="1"/>
  <c r="L1323" i="13" s="1"/>
  <c r="K1324" i="13" s="1"/>
  <c r="P1324" i="13" s="1"/>
  <c r="N1325" i="13"/>
  <c r="O1324" i="13" l="1"/>
  <c r="M1324" i="13"/>
  <c r="O1325" i="13" s="1"/>
  <c r="L1324" i="13" l="1"/>
  <c r="K1325" i="13" s="1"/>
  <c r="P1325" i="13" s="1"/>
  <c r="M1325" i="13" l="1"/>
  <c r="O1326" i="13" s="1"/>
  <c r="L1325" i="13" l="1"/>
  <c r="K1326" i="13" s="1"/>
  <c r="P1326" i="13" s="1"/>
  <c r="H1326" i="13"/>
  <c r="H1327" i="13" l="1"/>
  <c r="I1326" i="13"/>
  <c r="J1326" i="13" l="1"/>
  <c r="I1327" i="13"/>
  <c r="N1326" i="13"/>
  <c r="M1326" i="13" l="1"/>
  <c r="N1327" i="13"/>
  <c r="J1327" i="13"/>
  <c r="O1327" i="13" l="1"/>
  <c r="L1326" i="13"/>
  <c r="K1327" i="13" s="1"/>
  <c r="P1327" i="13" s="1"/>
  <c r="M1327" i="13" l="1"/>
  <c r="O1328" i="13" l="1"/>
  <c r="L1327" i="13"/>
  <c r="K1328" i="13" s="1"/>
  <c r="H1328" i="13" s="1"/>
  <c r="H1329" i="13" l="1"/>
  <c r="I1328" i="13"/>
  <c r="P1328" i="13"/>
  <c r="J1328" i="13" l="1"/>
  <c r="I1329" i="13"/>
  <c r="J1329" i="13" s="1"/>
  <c r="N1328" i="13"/>
  <c r="N1329" i="13" l="1"/>
  <c r="M1328" i="13"/>
  <c r="L1328" i="13" l="1"/>
  <c r="K1329" i="13" s="1"/>
  <c r="O1329" i="13"/>
  <c r="P1329" i="13" l="1"/>
  <c r="M1329" i="13"/>
  <c r="H1330" i="13"/>
  <c r="O1330" i="13" l="1"/>
  <c r="L1329" i="13"/>
  <c r="K1330" i="13" s="1"/>
  <c r="P1330" i="13" s="1"/>
  <c r="I1330" i="13"/>
  <c r="H1331" i="13"/>
  <c r="H1332" i="13" s="1"/>
  <c r="H1333" i="13" s="1"/>
  <c r="J1330" i="13" l="1"/>
  <c r="I1331" i="13"/>
  <c r="N1330" i="13"/>
  <c r="M1330" i="13" l="1"/>
  <c r="N1331" i="13"/>
  <c r="I1332" i="13"/>
  <c r="J1331" i="13"/>
  <c r="N1332" i="13" l="1"/>
  <c r="J1332" i="13"/>
  <c r="I1333" i="13"/>
  <c r="J1333" i="13" s="1"/>
  <c r="L1330" i="13"/>
  <c r="K1331" i="13" s="1"/>
  <c r="P1331" i="13" s="1"/>
  <c r="O1331" i="13"/>
  <c r="M1331" i="13" l="1"/>
  <c r="N1333" i="13"/>
  <c r="L1331" i="13" l="1"/>
  <c r="K1332" i="13" s="1"/>
  <c r="O1332" i="13"/>
  <c r="P1332" i="13" l="1"/>
  <c r="M1332" i="13"/>
  <c r="L1332" i="13" l="1"/>
  <c r="K1333" i="13" s="1"/>
  <c r="O1333" i="13"/>
  <c r="P1333" i="13" l="1"/>
  <c r="M1333" i="13"/>
  <c r="L1333" i="13" l="1"/>
  <c r="K1334" i="13" s="1"/>
  <c r="O1334" i="13"/>
  <c r="H1334" i="13" l="1"/>
  <c r="P1334" i="13"/>
  <c r="H1335" i="13" l="1"/>
  <c r="H1336" i="13" s="1"/>
  <c r="H1337" i="13" s="1"/>
  <c r="I1334" i="13"/>
  <c r="I1335" i="13" l="1"/>
  <c r="J1334" i="13"/>
  <c r="N1334" i="13"/>
  <c r="N1335" i="13" l="1"/>
  <c r="M1334" i="13"/>
  <c r="J1335" i="13"/>
  <c r="I1336" i="13"/>
  <c r="O1335" i="13" l="1"/>
  <c r="L1334" i="13"/>
  <c r="K1335" i="13" s="1"/>
  <c r="P1335" i="13" s="1"/>
  <c r="I1337" i="13"/>
  <c r="J1337" i="13" s="1"/>
  <c r="J1336" i="13"/>
  <c r="N1336" i="13"/>
  <c r="M1335" i="13" l="1"/>
  <c r="L1335" i="13" s="1"/>
  <c r="K1336" i="13" s="1"/>
  <c r="P1336" i="13" s="1"/>
  <c r="N1337" i="13"/>
  <c r="O1336" i="13" l="1"/>
  <c r="M1336" i="13"/>
  <c r="O1337" i="13" s="1"/>
  <c r="L1336" i="13" l="1"/>
  <c r="K1337" i="13" s="1"/>
  <c r="P1337" i="13" s="1"/>
  <c r="M1337" i="13" l="1"/>
  <c r="O1338" i="13" s="1"/>
  <c r="L1337" i="13" l="1"/>
  <c r="K1338" i="13" s="1"/>
  <c r="P1338" i="13" s="1"/>
  <c r="H1338" i="13" l="1"/>
  <c r="H1339" i="13" s="1"/>
  <c r="H1340" i="13" s="1"/>
  <c r="H1341" i="13" s="1"/>
  <c r="I1338" i="13" l="1"/>
  <c r="I1339" i="13" s="1"/>
  <c r="N1338" i="13" l="1"/>
  <c r="M1338" i="13" s="1"/>
  <c r="J1338" i="13"/>
  <c r="I1340" i="13"/>
  <c r="J1339" i="13"/>
  <c r="N1339" i="13" l="1"/>
  <c r="N1340" i="13" s="1"/>
  <c r="O1339" i="13"/>
  <c r="L1338" i="13"/>
  <c r="K1339" i="13" s="1"/>
  <c r="P1339" i="13" s="1"/>
  <c r="I1341" i="13"/>
  <c r="J1341" i="13" s="1"/>
  <c r="J1340" i="13"/>
  <c r="M1339" i="13" l="1"/>
  <c r="L1339" i="13" s="1"/>
  <c r="K1340" i="13" s="1"/>
  <c r="P1340" i="13" s="1"/>
  <c r="N1341" i="13"/>
  <c r="O1340" i="13" l="1"/>
  <c r="M1340" i="13"/>
  <c r="L1340" i="13" s="1"/>
  <c r="K1341" i="13" s="1"/>
  <c r="P1341" i="13" s="1"/>
  <c r="O1341" i="13" l="1"/>
  <c r="M1341" i="13"/>
  <c r="O1342" i="13" l="1"/>
  <c r="L1341" i="13"/>
  <c r="K1342" i="13" s="1"/>
  <c r="P1342" i="13" l="1"/>
  <c r="H1342" i="13"/>
  <c r="H1343" i="13" l="1"/>
  <c r="H1344" i="13" s="1"/>
  <c r="H1345" i="13" s="1"/>
  <c r="I1342" i="13"/>
  <c r="I1343" i="13" l="1"/>
  <c r="J1342" i="13"/>
  <c r="N1342" i="13"/>
  <c r="N1343" i="13" l="1"/>
  <c r="M1342" i="13"/>
  <c r="J1343" i="13"/>
  <c r="I1344" i="13"/>
  <c r="L1342" i="13" l="1"/>
  <c r="K1343" i="13" s="1"/>
  <c r="P1343" i="13" s="1"/>
  <c r="O1343" i="13"/>
  <c r="J1344" i="13"/>
  <c r="I1345" i="13"/>
  <c r="J1345" i="13" s="1"/>
  <c r="N1344" i="13"/>
  <c r="M1343" i="13" l="1"/>
  <c r="L1343" i="13" s="1"/>
  <c r="K1344" i="13" s="1"/>
  <c r="P1344" i="13" s="1"/>
  <c r="N1345" i="13"/>
  <c r="O1344" i="13" l="1"/>
  <c r="M1344" i="13"/>
  <c r="O1345" i="13" s="1"/>
  <c r="L1344" i="13" l="1"/>
  <c r="K1345" i="13" s="1"/>
  <c r="P1345" i="13" s="1"/>
  <c r="M1345" i="13" l="1"/>
  <c r="L1345" i="13" s="1"/>
  <c r="K1346" i="13" s="1"/>
  <c r="O1346" i="13" l="1"/>
  <c r="H1346" i="13"/>
  <c r="P1346" i="13"/>
  <c r="I1346" i="13" l="1"/>
  <c r="H1347" i="13"/>
  <c r="I1347" i="13" l="1"/>
  <c r="J1346" i="13"/>
  <c r="N1346" i="13"/>
  <c r="M1346" i="13" l="1"/>
  <c r="N1347" i="13"/>
  <c r="J1347" i="13"/>
  <c r="O1347" i="13" l="1"/>
  <c r="L1346" i="13"/>
  <c r="K1347" i="13" s="1"/>
  <c r="P1347" i="13" s="1"/>
  <c r="M1347" i="13" l="1"/>
  <c r="L1347" i="13" l="1"/>
  <c r="K1348" i="13" s="1"/>
  <c r="H1348" i="13" s="1"/>
  <c r="O1348" i="13"/>
  <c r="H1349" i="13" l="1"/>
  <c r="I1348" i="13"/>
  <c r="P1348" i="13"/>
  <c r="I1349" i="13" l="1"/>
  <c r="J1349" i="13" s="1"/>
  <c r="J1348" i="13"/>
  <c r="N1348" i="13"/>
  <c r="N1349" i="13" l="1"/>
  <c r="M1348" i="13"/>
  <c r="L1348" i="13" l="1"/>
  <c r="K1349" i="13" s="1"/>
  <c r="O1349" i="13"/>
  <c r="P1349" i="13" l="1"/>
  <c r="M1349" i="13"/>
  <c r="H1350" i="13"/>
  <c r="L1349" i="13" l="1"/>
  <c r="K1350" i="13" s="1"/>
  <c r="P1350" i="13" s="1"/>
  <c r="O1350" i="13"/>
  <c r="I1350" i="13"/>
  <c r="H1351" i="13"/>
  <c r="H1352" i="13" s="1"/>
  <c r="H1353" i="13" s="1"/>
  <c r="J1350" i="13" l="1"/>
  <c r="I1351" i="13"/>
  <c r="N1350" i="13"/>
  <c r="M1350" i="13" l="1"/>
  <c r="N1351" i="13"/>
  <c r="I1352" i="13"/>
  <c r="J1351" i="13"/>
  <c r="N1352" i="13" l="1"/>
  <c r="I1353" i="13"/>
  <c r="J1353" i="13" s="1"/>
  <c r="J1352" i="13"/>
  <c r="L1350" i="13"/>
  <c r="K1351" i="13" s="1"/>
  <c r="P1351" i="13" s="1"/>
  <c r="O1351" i="13"/>
  <c r="M1351" i="13" l="1"/>
  <c r="N1353" i="13"/>
  <c r="O1352" i="13" l="1"/>
  <c r="L1351" i="13"/>
  <c r="K1352" i="13" s="1"/>
  <c r="P1352" i="13" l="1"/>
  <c r="M1352" i="13"/>
  <c r="L1352" i="13" l="1"/>
  <c r="K1353" i="13" s="1"/>
  <c r="O1353" i="13"/>
  <c r="P1353" i="13" l="1"/>
  <c r="M1353" i="13"/>
  <c r="L1353" i="13" l="1"/>
  <c r="K1354" i="13" s="1"/>
  <c r="O1354" i="13"/>
  <c r="P1354" i="13" l="1"/>
  <c r="H1354" i="13"/>
  <c r="H1355" i="13" l="1"/>
  <c r="H1356" i="13" s="1"/>
  <c r="H1357" i="13" s="1"/>
  <c r="I1354" i="13"/>
  <c r="I1355" i="13" l="1"/>
  <c r="J1354" i="13"/>
  <c r="N1354" i="13"/>
  <c r="M1354" i="13" l="1"/>
  <c r="N1355" i="13"/>
  <c r="J1355" i="13"/>
  <c r="I1356" i="13"/>
  <c r="I1357" i="13" l="1"/>
  <c r="J1357" i="13" s="1"/>
  <c r="J1356" i="13"/>
  <c r="N1356" i="13"/>
  <c r="L1354" i="13"/>
  <c r="K1355" i="13" s="1"/>
  <c r="P1355" i="13" s="1"/>
  <c r="O1355" i="13"/>
  <c r="M1355" i="13" l="1"/>
  <c r="N1357" i="13"/>
  <c r="O1356" i="13" l="1"/>
  <c r="L1355" i="13"/>
  <c r="K1356" i="13" s="1"/>
  <c r="P1356" i="13" l="1"/>
  <c r="M1356" i="13"/>
  <c r="L1356" i="13" l="1"/>
  <c r="K1357" i="13" s="1"/>
  <c r="O1357" i="13"/>
  <c r="P1357" i="13" l="1"/>
  <c r="M1357" i="13"/>
  <c r="O1358" i="13" l="1"/>
  <c r="L1357" i="13"/>
  <c r="K1358" i="13" s="1"/>
  <c r="P1358" i="13" l="1"/>
  <c r="H1358" i="13"/>
  <c r="H1359" i="13" l="1"/>
  <c r="H1360" i="13" s="1"/>
  <c r="H1361" i="13" s="1"/>
  <c r="I1358" i="13"/>
  <c r="I1359" i="13" l="1"/>
  <c r="J1358" i="13"/>
  <c r="N1358" i="13"/>
  <c r="N1359" i="13" l="1"/>
  <c r="M1358" i="13"/>
  <c r="J1359" i="13"/>
  <c r="I1360" i="13"/>
  <c r="J1360" i="13" l="1"/>
  <c r="I1361" i="13"/>
  <c r="J1361" i="13" s="1"/>
  <c r="L1358" i="13"/>
  <c r="K1359" i="13" s="1"/>
  <c r="P1359" i="13" s="1"/>
  <c r="O1359" i="13"/>
  <c r="N1360" i="13"/>
  <c r="M1359" i="13" l="1"/>
  <c r="L1359" i="13" s="1"/>
  <c r="K1360" i="13" s="1"/>
  <c r="P1360" i="13" s="1"/>
  <c r="N1361" i="13"/>
  <c r="O1360" i="13" l="1"/>
  <c r="M1360" i="13"/>
  <c r="L1360" i="13" l="1"/>
  <c r="K1361" i="13" s="1"/>
  <c r="O1361" i="13"/>
  <c r="M1361" i="13" l="1"/>
  <c r="P1361" i="13"/>
  <c r="L1361" i="13" l="1"/>
  <c r="K1362" i="13" s="1"/>
  <c r="O1362" i="13"/>
  <c r="H1362" i="13" l="1"/>
  <c r="P1362" i="13"/>
  <c r="H1363" i="13" l="1"/>
  <c r="H1364" i="13" s="1"/>
  <c r="H1365" i="13" s="1"/>
  <c r="I1362" i="13"/>
  <c r="J1362" i="13" l="1"/>
  <c r="N1362" i="13"/>
  <c r="I1363" i="13"/>
  <c r="I1364" i="13" l="1"/>
  <c r="J1363" i="13"/>
  <c r="N1363" i="13"/>
  <c r="M1362" i="13"/>
  <c r="L1362" i="13" l="1"/>
  <c r="K1363" i="13" s="1"/>
  <c r="P1363" i="13" s="1"/>
  <c r="O1363" i="13"/>
  <c r="N1364" i="13"/>
  <c r="N1365" i="13" s="1"/>
  <c r="I1365" i="13"/>
  <c r="J1365" i="13" s="1"/>
  <c r="J1364" i="13"/>
  <c r="M1363" i="13" l="1"/>
  <c r="L1363" i="13" s="1"/>
  <c r="K1364" i="13" s="1"/>
  <c r="O1364" i="13" l="1"/>
  <c r="P1364" i="13"/>
  <c r="M1364" i="13"/>
  <c r="L1364" i="13" l="1"/>
  <c r="K1365" i="13" s="1"/>
  <c r="O1365" i="13"/>
  <c r="M1365" i="13" l="1"/>
  <c r="P1365" i="13"/>
  <c r="O1366" i="13" l="1"/>
  <c r="L1365" i="13"/>
  <c r="K1366" i="13" s="1"/>
  <c r="H1366" i="13" l="1"/>
  <c r="P1366" i="13"/>
  <c r="H1367" i="13" l="1"/>
  <c r="I1366" i="13"/>
  <c r="N1366" i="13" l="1"/>
  <c r="J1366" i="13"/>
  <c r="I1367" i="13"/>
  <c r="J1367" i="13" l="1"/>
  <c r="M1366" i="13"/>
  <c r="N1367" i="13"/>
  <c r="O1367" i="13" l="1"/>
  <c r="L1366" i="13"/>
  <c r="K1367" i="13" s="1"/>
  <c r="P1367" i="13" s="1"/>
  <c r="M1367" i="13" l="1"/>
  <c r="L1367" i="13" l="1"/>
  <c r="K1368" i="13" s="1"/>
  <c r="H1368" i="13" s="1"/>
  <c r="O1368" i="13"/>
  <c r="H1369" i="13" l="1"/>
  <c r="I1368" i="13"/>
  <c r="P1368" i="13"/>
  <c r="I1369" i="13" l="1"/>
  <c r="J1369" i="13" s="1"/>
  <c r="J1368" i="13"/>
  <c r="N1368" i="13"/>
  <c r="N1369" i="13" l="1"/>
  <c r="M1368" i="13"/>
  <c r="L1368" i="13" l="1"/>
  <c r="K1369" i="13" s="1"/>
  <c r="O1369" i="13"/>
  <c r="P1369" i="13" l="1"/>
  <c r="M1369" i="13"/>
  <c r="H1370" i="13"/>
  <c r="L1369" i="13" l="1"/>
  <c r="K1370" i="13" s="1"/>
  <c r="P1370" i="13" s="1"/>
  <c r="O1370" i="13"/>
  <c r="H1371" i="13"/>
  <c r="H1372" i="13" s="1"/>
  <c r="H1373" i="13" s="1"/>
  <c r="I1370" i="13"/>
  <c r="J1370" i="13" l="1"/>
  <c r="I1371" i="13"/>
  <c r="N1370" i="13"/>
  <c r="M1370" i="13" l="1"/>
  <c r="N1371" i="13"/>
  <c r="J1371" i="13"/>
  <c r="I1372" i="13"/>
  <c r="J1372" i="13" l="1"/>
  <c r="I1373" i="13"/>
  <c r="J1373" i="13" s="1"/>
  <c r="N1372" i="13"/>
  <c r="N1373" i="13" s="1"/>
  <c r="O1371" i="13"/>
  <c r="L1370" i="13"/>
  <c r="K1371" i="13" s="1"/>
  <c r="P1371" i="13" s="1"/>
  <c r="M1371" i="13" l="1"/>
  <c r="O1372" i="13" l="1"/>
  <c r="L1371" i="13"/>
  <c r="K1372" i="13" s="1"/>
  <c r="P1372" i="13" l="1"/>
  <c r="M1372" i="13"/>
  <c r="O1373" i="13" l="1"/>
  <c r="L1372" i="13"/>
  <c r="K1373" i="13" s="1"/>
  <c r="P1373" i="13" l="1"/>
  <c r="M1373" i="13"/>
  <c r="L1373" i="13" l="1"/>
  <c r="K1374" i="13" s="1"/>
  <c r="O1374" i="13"/>
  <c r="H1374" i="13" l="1"/>
  <c r="P1374" i="13"/>
  <c r="I1374" i="13" l="1"/>
  <c r="H1375" i="13"/>
  <c r="H1376" i="13" s="1"/>
  <c r="H1377" i="13" s="1"/>
  <c r="I1375" i="13" l="1"/>
  <c r="N1374" i="13"/>
  <c r="J1374" i="13"/>
  <c r="N1375" i="13" l="1"/>
  <c r="M1374" i="13"/>
  <c r="I1376" i="13"/>
  <c r="J1375" i="13"/>
  <c r="J1376" i="13" l="1"/>
  <c r="I1377" i="13"/>
  <c r="J1377" i="13" s="1"/>
  <c r="L1374" i="13"/>
  <c r="K1375" i="13" s="1"/>
  <c r="P1375" i="13" s="1"/>
  <c r="O1375" i="13"/>
  <c r="N1376" i="13"/>
  <c r="N1377" i="13" s="1"/>
  <c r="M1375" i="13" l="1"/>
  <c r="O1376" i="13" l="1"/>
  <c r="L1375" i="13"/>
  <c r="K1376" i="13" s="1"/>
  <c r="P1376" i="13" l="1"/>
  <c r="M1376" i="13"/>
  <c r="O1377" i="13" l="1"/>
  <c r="L1376" i="13"/>
  <c r="K1377" i="13" s="1"/>
  <c r="P1377" i="13" l="1"/>
  <c r="M1377" i="13"/>
  <c r="O1378" i="13" l="1"/>
  <c r="L1377" i="13"/>
  <c r="K1378" i="13" s="1"/>
  <c r="H1378" i="13" l="1"/>
  <c r="P1378" i="13"/>
  <c r="I1378" i="13" l="1"/>
  <c r="H1379" i="13"/>
  <c r="H1380" i="13" s="1"/>
  <c r="H1381" i="13" s="1"/>
  <c r="J1378" i="13" l="1"/>
  <c r="I1379" i="13"/>
  <c r="N1378" i="13"/>
  <c r="J1379" i="13" l="1"/>
  <c r="I1380" i="13"/>
  <c r="N1379" i="13"/>
  <c r="M1378" i="13"/>
  <c r="N1380" i="13" l="1"/>
  <c r="N1381" i="13" s="1"/>
  <c r="L1378" i="13"/>
  <c r="K1379" i="13" s="1"/>
  <c r="P1379" i="13" s="1"/>
  <c r="O1379" i="13"/>
  <c r="I1381" i="13"/>
  <c r="J1381" i="13" s="1"/>
  <c r="J1380" i="13"/>
  <c r="M1379" i="13" l="1"/>
  <c r="L1379" i="13" l="1"/>
  <c r="K1380" i="13" s="1"/>
  <c r="O1380" i="13"/>
  <c r="M1380" i="13" l="1"/>
  <c r="P1380" i="13"/>
  <c r="O1381" i="13" l="1"/>
  <c r="L1380" i="13"/>
  <c r="K1381" i="13" s="1"/>
  <c r="P1381" i="13" l="1"/>
  <c r="M1381" i="13"/>
  <c r="O1382" i="13" l="1"/>
  <c r="L1381" i="13"/>
  <c r="K1382" i="13" s="1"/>
  <c r="H1382" i="13" l="1"/>
  <c r="P1382" i="13"/>
  <c r="I1382" i="13" l="1"/>
  <c r="H1383" i="13"/>
  <c r="H1384" i="13" s="1"/>
  <c r="H1385" i="13" s="1"/>
  <c r="I1383" i="13" l="1"/>
  <c r="J1382" i="13"/>
  <c r="N1382" i="13"/>
  <c r="N1383" i="13" l="1"/>
  <c r="M1382" i="13"/>
  <c r="J1383" i="13"/>
  <c r="I1384" i="13"/>
  <c r="J1384" i="13" l="1"/>
  <c r="I1385" i="13"/>
  <c r="J1385" i="13" s="1"/>
  <c r="O1383" i="13"/>
  <c r="L1382" i="13"/>
  <c r="K1383" i="13" s="1"/>
  <c r="P1383" i="13" s="1"/>
  <c r="N1384" i="13"/>
  <c r="N1385" i="13" s="1"/>
  <c r="M1383" i="13" l="1"/>
  <c r="L1383" i="13" s="1"/>
  <c r="K1384" i="13" s="1"/>
  <c r="O1384" i="13" l="1"/>
  <c r="M1384" i="13"/>
  <c r="P1384" i="13"/>
  <c r="L1384" i="13" l="1"/>
  <c r="K1385" i="13" s="1"/>
  <c r="O1385" i="13"/>
  <c r="M1385" i="13" l="1"/>
  <c r="P1385" i="13"/>
  <c r="L1385" i="13" l="1"/>
  <c r="K1386" i="13" s="1"/>
  <c r="O1386" i="13"/>
  <c r="H1386" i="13" l="1"/>
  <c r="P1386" i="13"/>
  <c r="H1387" i="13" l="1"/>
  <c r="I1386" i="13"/>
  <c r="N1386" i="13" l="1"/>
  <c r="J1386" i="13"/>
  <c r="I1387" i="13"/>
  <c r="J1387" i="13" l="1"/>
  <c r="M1386" i="13"/>
  <c r="N1387" i="13"/>
  <c r="L1386" i="13" l="1"/>
  <c r="K1387" i="13" s="1"/>
  <c r="P1387" i="13" s="1"/>
  <c r="O1387" i="13"/>
  <c r="M1387" i="13" l="1"/>
  <c r="L1387" i="13" l="1"/>
  <c r="K1388" i="13" s="1"/>
  <c r="H1388" i="13" s="1"/>
  <c r="O1388" i="13"/>
  <c r="H1389" i="13" l="1"/>
  <c r="I1388" i="13"/>
  <c r="P1388" i="13"/>
  <c r="J1388" i="13" l="1"/>
  <c r="I1389" i="13"/>
  <c r="J1389" i="13" s="1"/>
  <c r="N1388" i="13"/>
  <c r="N1389" i="13" l="1"/>
  <c r="M1388" i="13"/>
  <c r="L1388" i="13" l="1"/>
  <c r="K1389" i="13" s="1"/>
  <c r="O1389" i="13"/>
  <c r="P1389" i="13" l="1"/>
  <c r="M1389" i="13"/>
  <c r="H1390" i="13"/>
  <c r="L1389" i="13" l="1"/>
  <c r="K1390" i="13" s="1"/>
  <c r="P1390" i="13" s="1"/>
  <c r="O1390" i="13"/>
  <c r="I1390" i="13"/>
  <c r="H1391" i="13"/>
  <c r="H1392" i="13" s="1"/>
  <c r="H1393" i="13" s="1"/>
  <c r="I1391" i="13" l="1"/>
  <c r="N1390" i="13"/>
  <c r="J1390" i="13"/>
  <c r="M1390" i="13" l="1"/>
  <c r="N1391" i="13"/>
  <c r="J1391" i="13"/>
  <c r="I1392" i="13"/>
  <c r="N1392" i="13" l="1"/>
  <c r="N1393" i="13" s="1"/>
  <c r="J1392" i="13"/>
  <c r="I1393" i="13"/>
  <c r="J1393" i="13" s="1"/>
  <c r="O1391" i="13"/>
  <c r="L1390" i="13"/>
  <c r="K1391" i="13" s="1"/>
  <c r="P1391" i="13" s="1"/>
  <c r="M1391" i="13" l="1"/>
  <c r="O1392" i="13" l="1"/>
  <c r="L1391" i="13"/>
  <c r="K1392" i="13" s="1"/>
  <c r="P1392" i="13" l="1"/>
  <c r="M1392" i="13"/>
  <c r="O1393" i="13" l="1"/>
  <c r="L1392" i="13"/>
  <c r="K1393" i="13" s="1"/>
  <c r="P1393" i="13" l="1"/>
  <c r="M1393" i="13"/>
  <c r="O1394" i="13" l="1"/>
  <c r="L1393" i="13"/>
  <c r="K1394" i="13" s="1"/>
  <c r="P1394" i="13" l="1"/>
  <c r="H1394" i="13"/>
  <c r="H1395" i="13" l="1"/>
  <c r="H1396" i="13" s="1"/>
  <c r="H1397" i="13" s="1"/>
  <c r="I1394" i="13"/>
  <c r="I1395" i="13" l="1"/>
  <c r="J1394" i="13"/>
  <c r="N1394" i="13"/>
  <c r="N1395" i="13" l="1"/>
  <c r="M1394" i="13"/>
  <c r="I1396" i="13"/>
  <c r="J1395" i="13"/>
  <c r="L1394" i="13" l="1"/>
  <c r="K1395" i="13" s="1"/>
  <c r="P1395" i="13" s="1"/>
  <c r="O1395" i="13"/>
  <c r="I1397" i="13"/>
  <c r="J1397" i="13" s="1"/>
  <c r="J1396" i="13"/>
  <c r="N1396" i="13"/>
  <c r="M1395" i="13" l="1"/>
  <c r="O1396" i="13" s="1"/>
  <c r="N1397" i="13"/>
  <c r="L1395" i="13" l="1"/>
  <c r="K1396" i="13" s="1"/>
  <c r="P1396" i="13" s="1"/>
  <c r="M1396" i="13" l="1"/>
  <c r="O1397" i="13" s="1"/>
  <c r="L1396" i="13" l="1"/>
  <c r="K1397" i="13" s="1"/>
  <c r="M1397" i="13" s="1"/>
  <c r="P1397" i="13" l="1"/>
  <c r="O1398" i="13"/>
  <c r="L1397" i="13"/>
  <c r="K1398" i="13" s="1"/>
  <c r="H1398" i="13" l="1"/>
  <c r="P1398" i="13"/>
  <c r="I1398" i="13" l="1"/>
  <c r="H1399" i="13"/>
  <c r="H1400" i="13" s="1"/>
  <c r="H1401" i="13" s="1"/>
  <c r="I1399" i="13" l="1"/>
  <c r="J1398" i="13"/>
  <c r="N1398" i="13"/>
  <c r="N1399" i="13" l="1"/>
  <c r="M1398" i="13"/>
  <c r="J1399" i="13"/>
  <c r="I1400" i="13"/>
  <c r="J1400" i="13" l="1"/>
  <c r="I1401" i="13"/>
  <c r="J1401" i="13" s="1"/>
  <c r="O1399" i="13"/>
  <c r="L1398" i="13"/>
  <c r="K1399" i="13" s="1"/>
  <c r="P1399" i="13" s="1"/>
  <c r="N1400" i="13"/>
  <c r="N1401" i="13" s="1"/>
  <c r="M1399" i="13" l="1"/>
  <c r="L1399" i="13" s="1"/>
  <c r="K1400" i="13" s="1"/>
  <c r="O1400" i="13" l="1"/>
  <c r="P1400" i="13"/>
  <c r="M1400" i="13"/>
  <c r="L1400" i="13" l="1"/>
  <c r="K1401" i="13" s="1"/>
  <c r="O1401" i="13"/>
  <c r="M1401" i="13" l="1"/>
  <c r="P1401" i="13"/>
  <c r="O1402" i="13" l="1"/>
  <c r="L1401" i="13"/>
  <c r="K1402" i="13" s="1"/>
  <c r="H1402" i="13" l="1"/>
  <c r="P1402" i="13"/>
  <c r="I1402" i="13" l="1"/>
  <c r="H1403" i="13"/>
  <c r="H1404" i="13" s="1"/>
  <c r="H1405" i="13" s="1"/>
  <c r="I1403" i="13" l="1"/>
  <c r="N1402" i="13"/>
  <c r="J1402" i="13"/>
  <c r="M1402" i="13" l="1"/>
  <c r="N1403" i="13"/>
  <c r="N1404" i="13" s="1"/>
  <c r="N1405" i="13" s="1"/>
  <c r="J1403" i="13"/>
  <c r="I1404" i="13"/>
  <c r="I1405" i="13" l="1"/>
  <c r="J1405" i="13" s="1"/>
  <c r="J1404" i="13"/>
  <c r="L1402" i="13"/>
  <c r="K1403" i="13" s="1"/>
  <c r="O1403" i="13"/>
  <c r="P1403" i="13" l="1"/>
  <c r="M1403" i="13"/>
  <c r="O1404" i="13" l="1"/>
  <c r="L1403" i="13"/>
  <c r="K1404" i="13" s="1"/>
  <c r="M1404" i="13" l="1"/>
  <c r="P1404" i="13"/>
  <c r="O1405" i="13" l="1"/>
  <c r="L1404" i="13"/>
  <c r="K1405" i="13" s="1"/>
  <c r="P1405" i="13" l="1"/>
  <c r="M1405" i="13"/>
  <c r="L1405" i="13" l="1"/>
  <c r="K1406" i="13" s="1"/>
  <c r="O1406" i="13"/>
  <c r="P1406" i="13" l="1"/>
  <c r="H1406" i="13"/>
  <c r="H1407" i="13" l="1"/>
  <c r="I1406" i="13"/>
  <c r="N1406" i="13" l="1"/>
  <c r="I1407" i="13"/>
  <c r="J1406" i="13"/>
  <c r="J1407" i="13" l="1"/>
  <c r="N1407" i="13"/>
  <c r="M1406" i="13"/>
  <c r="O1407" i="13" l="1"/>
  <c r="L1406" i="13"/>
  <c r="K1407" i="13" s="1"/>
  <c r="P1407" i="13" l="1"/>
  <c r="M1407" i="13"/>
  <c r="L1407" i="13" l="1"/>
  <c r="K1408" i="13" s="1"/>
  <c r="H1408" i="13" s="1"/>
  <c r="O1408" i="13"/>
  <c r="H1409" i="13" l="1"/>
  <c r="I1408" i="13"/>
  <c r="P1408" i="13"/>
  <c r="J1408" i="13" l="1"/>
  <c r="I1409" i="13"/>
  <c r="J1409" i="13" s="1"/>
  <c r="N1408" i="13"/>
  <c r="N1409" i="13" l="1"/>
  <c r="M1408" i="13"/>
  <c r="O1409" i="13" l="1"/>
  <c r="L1408" i="13"/>
  <c r="K1409" i="13" s="1"/>
  <c r="M1409" i="13" l="1"/>
  <c r="P1409" i="13"/>
  <c r="H1410" i="13"/>
  <c r="L1409" i="13" l="1"/>
  <c r="K1410" i="13" s="1"/>
  <c r="P1410" i="13" s="1"/>
  <c r="O1410" i="13"/>
  <c r="H1411" i="13"/>
  <c r="H1412" i="13" s="1"/>
  <c r="H1413" i="13" s="1"/>
  <c r="I1410" i="13"/>
  <c r="J1410" i="13" l="1"/>
  <c r="N1410" i="13"/>
  <c r="I1411" i="13"/>
  <c r="J1411" i="13" l="1"/>
  <c r="I1412" i="13"/>
  <c r="N1411" i="13"/>
  <c r="N1412" i="13" s="1"/>
  <c r="N1413" i="13" s="1"/>
  <c r="M1410" i="13"/>
  <c r="L1410" i="13" l="1"/>
  <c r="K1411" i="13" s="1"/>
  <c r="O1411" i="13"/>
  <c r="J1412" i="13"/>
  <c r="I1413" i="13"/>
  <c r="J1413" i="13" s="1"/>
  <c r="P1411" i="13" l="1"/>
  <c r="M1411" i="13"/>
  <c r="O1412" i="13" l="1"/>
  <c r="L1411" i="13"/>
  <c r="K1412" i="13" s="1"/>
  <c r="M1412" i="13" l="1"/>
  <c r="P1412" i="13"/>
  <c r="L1412" i="13" l="1"/>
  <c r="K1413" i="13" s="1"/>
  <c r="O1413" i="13"/>
  <c r="M1413" i="13" l="1"/>
  <c r="P1413" i="13"/>
  <c r="L1413" i="13" l="1"/>
  <c r="K1414" i="13" s="1"/>
  <c r="O1414" i="13"/>
  <c r="P1414" i="13" l="1"/>
  <c r="H1414" i="13"/>
  <c r="H1415" i="13" l="1"/>
  <c r="H1416" i="13" s="1"/>
  <c r="H1417" i="13" s="1"/>
  <c r="I1414" i="13"/>
  <c r="I1415" i="13" l="1"/>
  <c r="J1414" i="13"/>
  <c r="N1414" i="13"/>
  <c r="N1415" i="13" l="1"/>
  <c r="N1416" i="13" s="1"/>
  <c r="N1417" i="13" s="1"/>
  <c r="M1414" i="13"/>
  <c r="I1416" i="13"/>
  <c r="J1415" i="13"/>
  <c r="O1415" i="13" l="1"/>
  <c r="L1414" i="13"/>
  <c r="K1415" i="13" s="1"/>
  <c r="J1416" i="13"/>
  <c r="I1417" i="13"/>
  <c r="J1417" i="13" s="1"/>
  <c r="P1415" i="13" l="1"/>
  <c r="M1415" i="13"/>
  <c r="L1415" i="13" l="1"/>
  <c r="K1416" i="13" s="1"/>
  <c r="O1416" i="13"/>
  <c r="M1416" i="13" l="1"/>
  <c r="P1416" i="13"/>
  <c r="L1416" i="13" l="1"/>
  <c r="K1417" i="13" s="1"/>
  <c r="O1417" i="13"/>
  <c r="M1417" i="13" l="1"/>
  <c r="P1417" i="13"/>
  <c r="O1418" i="13" l="1"/>
  <c r="L1417" i="13"/>
  <c r="K1418" i="13" s="1"/>
  <c r="P1418" i="13" l="1"/>
  <c r="H1418" i="13"/>
  <c r="H1419" i="13" l="1"/>
  <c r="H1420" i="13" s="1"/>
  <c r="H1421" i="13" s="1"/>
  <c r="I1418" i="13"/>
  <c r="I1419" i="13" l="1"/>
  <c r="J1418" i="13"/>
  <c r="N1418" i="13"/>
  <c r="M1418" i="13" l="1"/>
  <c r="N1419" i="13"/>
  <c r="J1419" i="13"/>
  <c r="I1420" i="13"/>
  <c r="N1420" i="13" l="1"/>
  <c r="J1420" i="13"/>
  <c r="I1421" i="13"/>
  <c r="J1421" i="13" s="1"/>
  <c r="L1418" i="13"/>
  <c r="K1419" i="13" s="1"/>
  <c r="P1419" i="13" s="1"/>
  <c r="O1419" i="13"/>
  <c r="M1419" i="13" l="1"/>
  <c r="N1421" i="13"/>
  <c r="O1420" i="13" l="1"/>
  <c r="L1419" i="13"/>
  <c r="K1420" i="13" s="1"/>
  <c r="P1420" i="13" l="1"/>
  <c r="M1420" i="13"/>
  <c r="O1421" i="13" l="1"/>
  <c r="L1420" i="13"/>
  <c r="K1421" i="13" s="1"/>
  <c r="P1421" i="13" l="1"/>
  <c r="M1421" i="13"/>
  <c r="O1422" i="13" l="1"/>
  <c r="L1421" i="13"/>
  <c r="K1422" i="13" s="1"/>
  <c r="H1422" i="13" l="1"/>
  <c r="P1422" i="13"/>
  <c r="I1422" i="13" l="1"/>
  <c r="H1423" i="13"/>
  <c r="H1424" i="13" s="1"/>
  <c r="H1425" i="13" s="1"/>
  <c r="I1423" i="13" l="1"/>
  <c r="J1422" i="13"/>
  <c r="N1422" i="13"/>
  <c r="N1423" i="13" l="1"/>
  <c r="M1422" i="13"/>
  <c r="J1423" i="13"/>
  <c r="I1424" i="13"/>
  <c r="O1423" i="13" l="1"/>
  <c r="L1422" i="13"/>
  <c r="K1423" i="13" s="1"/>
  <c r="P1423" i="13" s="1"/>
  <c r="J1424" i="13"/>
  <c r="I1425" i="13"/>
  <c r="J1425" i="13" s="1"/>
  <c r="N1424" i="13"/>
  <c r="M1423" i="13" l="1"/>
  <c r="N1425" i="13"/>
  <c r="O1424" i="13" l="1"/>
  <c r="L1423" i="13"/>
  <c r="K1424" i="13" s="1"/>
  <c r="P1424" i="13" l="1"/>
  <c r="M1424" i="13"/>
  <c r="O1425" i="13" l="1"/>
  <c r="L1424" i="13"/>
  <c r="K1425" i="13" s="1"/>
  <c r="P1425" i="13" l="1"/>
  <c r="M1425" i="13"/>
  <c r="O1426" i="13" l="1"/>
  <c r="L1425" i="13"/>
  <c r="K1426" i="13" s="1"/>
  <c r="H1426" i="13" l="1"/>
  <c r="P1426" i="13"/>
  <c r="H1427" i="13" l="1"/>
  <c r="I1426" i="13"/>
  <c r="J1426" i="13" l="1"/>
  <c r="I1427" i="13"/>
  <c r="N1426" i="13"/>
  <c r="M1426" i="13" l="1"/>
  <c r="N1427" i="13"/>
  <c r="J1427" i="13"/>
  <c r="L1426" i="13" l="1"/>
  <c r="K1427" i="13" s="1"/>
  <c r="P1427" i="13" s="1"/>
  <c r="O1427" i="13"/>
  <c r="M1427" i="13" l="1"/>
  <c r="O1428" i="13" l="1"/>
  <c r="L1427" i="13"/>
  <c r="K1428" i="13" s="1"/>
  <c r="H1428" i="13" s="1"/>
  <c r="H1429" i="13" l="1"/>
  <c r="I1428" i="13"/>
  <c r="P1428" i="13"/>
  <c r="J1428" i="13" l="1"/>
  <c r="I1429" i="13"/>
  <c r="J1429" i="13" s="1"/>
  <c r="N1428" i="13"/>
  <c r="N1429" i="13" l="1"/>
  <c r="M1428" i="13"/>
  <c r="L1428" i="13" l="1"/>
  <c r="K1429" i="13" s="1"/>
  <c r="O1429" i="13"/>
  <c r="P1429" i="13" l="1"/>
  <c r="M1429" i="13"/>
  <c r="H1430" i="13"/>
  <c r="O1430" i="13" l="1"/>
  <c r="L1429" i="13"/>
  <c r="K1430" i="13" s="1"/>
  <c r="P1430" i="13" s="1"/>
  <c r="H1431" i="13"/>
  <c r="H1432" i="13" s="1"/>
  <c r="H1433" i="13" s="1"/>
  <c r="I1430" i="13"/>
  <c r="I1431" i="13" l="1"/>
  <c r="J1430" i="13"/>
  <c r="N1430" i="13"/>
  <c r="M1430" i="13" l="1"/>
  <c r="N1431" i="13"/>
  <c r="I1432" i="13"/>
  <c r="J1431" i="13"/>
  <c r="N1432" i="13" l="1"/>
  <c r="J1432" i="13"/>
  <c r="I1433" i="13"/>
  <c r="J1433" i="13" s="1"/>
  <c r="O1431" i="13"/>
  <c r="L1430" i="13"/>
  <c r="K1431" i="13" s="1"/>
  <c r="P1431" i="13" s="1"/>
  <c r="M1431" i="13" l="1"/>
  <c r="N1433" i="13"/>
  <c r="L1431" i="13" l="1"/>
  <c r="K1432" i="13" s="1"/>
  <c r="O1432" i="13"/>
  <c r="P1432" i="13" l="1"/>
  <c r="M1432" i="13"/>
  <c r="O1433" i="13" l="1"/>
  <c r="L1432" i="13"/>
  <c r="K1433" i="13" s="1"/>
  <c r="P1433" i="13" l="1"/>
  <c r="M1433" i="13"/>
  <c r="L1433" i="13" l="1"/>
  <c r="K1434" i="13" s="1"/>
  <c r="O1434" i="13"/>
  <c r="H1434" i="13" l="1"/>
  <c r="P1434" i="13"/>
  <c r="H1435" i="13" l="1"/>
  <c r="H1436" i="13" s="1"/>
  <c r="H1437" i="13" s="1"/>
  <c r="I1434" i="13"/>
  <c r="I1435" i="13" l="1"/>
  <c r="J1434" i="13"/>
  <c r="N1434" i="13"/>
  <c r="N1435" i="13" l="1"/>
  <c r="M1434" i="13"/>
  <c r="I1436" i="13"/>
  <c r="J1435" i="13"/>
  <c r="I1437" i="13" l="1"/>
  <c r="J1437" i="13" s="1"/>
  <c r="J1436" i="13"/>
  <c r="O1435" i="13"/>
  <c r="L1434" i="13"/>
  <c r="K1435" i="13" s="1"/>
  <c r="P1435" i="13" s="1"/>
  <c r="N1436" i="13"/>
  <c r="N1437" i="13" l="1"/>
  <c r="M1435" i="13"/>
  <c r="O1436" i="13" l="1"/>
  <c r="L1435" i="13"/>
  <c r="K1436" i="13" s="1"/>
  <c r="P1436" i="13" l="1"/>
  <c r="M1436" i="13"/>
  <c r="L1436" i="13" l="1"/>
  <c r="K1437" i="13" s="1"/>
  <c r="O1437" i="13"/>
  <c r="P1437" i="13" l="1"/>
  <c r="M1437" i="13"/>
  <c r="L1437" i="13" l="1"/>
  <c r="K1438" i="13" s="1"/>
  <c r="O1438" i="13"/>
  <c r="P1438" i="13" l="1"/>
  <c r="H1438" i="13"/>
  <c r="H1439" i="13" l="1"/>
  <c r="H1440" i="13" s="1"/>
  <c r="H1441" i="13" s="1"/>
  <c r="I1438" i="13"/>
  <c r="I1439" i="13" l="1"/>
  <c r="J1438" i="13"/>
  <c r="N1438" i="13"/>
  <c r="M1438" i="13" l="1"/>
  <c r="N1439" i="13"/>
  <c r="I1440" i="13"/>
  <c r="J1439" i="13"/>
  <c r="I1441" i="13" l="1"/>
  <c r="J1441" i="13" s="1"/>
  <c r="J1440" i="13"/>
  <c r="N1440" i="13"/>
  <c r="L1438" i="13"/>
  <c r="K1439" i="13" s="1"/>
  <c r="P1439" i="13" s="1"/>
  <c r="O1439" i="13"/>
  <c r="M1439" i="13" l="1"/>
  <c r="N1441" i="13"/>
  <c r="L1439" i="13" l="1"/>
  <c r="K1440" i="13" s="1"/>
  <c r="O1440" i="13"/>
  <c r="P1440" i="13" l="1"/>
  <c r="M1440" i="13"/>
  <c r="L1440" i="13" l="1"/>
  <c r="K1441" i="13" s="1"/>
  <c r="O1441" i="13"/>
  <c r="P1441" i="13" l="1"/>
  <c r="M1441" i="13"/>
  <c r="O1442" i="13" l="1"/>
  <c r="L1441" i="13"/>
  <c r="K1442" i="13" s="1"/>
  <c r="H1442" i="13" l="1"/>
  <c r="P1442" i="13"/>
  <c r="I1442" i="13" l="1"/>
  <c r="H1443" i="13"/>
  <c r="H1444" i="13" s="1"/>
  <c r="H1445" i="13" s="1"/>
  <c r="I1443" i="13" l="1"/>
  <c r="J1442" i="13"/>
  <c r="N1442" i="13"/>
  <c r="N1443" i="13" l="1"/>
  <c r="M1442" i="13"/>
  <c r="I1444" i="13"/>
  <c r="J1443" i="13"/>
  <c r="O1443" i="13" l="1"/>
  <c r="L1442" i="13"/>
  <c r="K1443" i="13" s="1"/>
  <c r="P1443" i="13" s="1"/>
  <c r="J1444" i="13"/>
  <c r="I1445" i="13"/>
  <c r="J1445" i="13" s="1"/>
  <c r="N1444" i="13"/>
  <c r="M1443" i="13" l="1"/>
  <c r="O1444" i="13" s="1"/>
  <c r="N1445" i="13"/>
  <c r="L1443" i="13" l="1"/>
  <c r="K1444" i="13" s="1"/>
  <c r="P1444" i="13" s="1"/>
  <c r="M1444" i="13" l="1"/>
  <c r="O1445" i="13" s="1"/>
  <c r="L1444" i="13" l="1"/>
  <c r="K1445" i="13" s="1"/>
  <c r="P1445" i="13" s="1"/>
  <c r="M1445" i="13" l="1"/>
  <c r="L1445" i="13" s="1"/>
  <c r="K1446" i="13" s="1"/>
  <c r="O1446" i="13" l="1"/>
  <c r="P1446" i="13"/>
  <c r="H1446" i="13"/>
  <c r="H1447" i="13" l="1"/>
  <c r="I1446" i="13"/>
  <c r="J1446" i="13" l="1"/>
  <c r="I1447" i="13"/>
  <c r="N1446" i="13"/>
  <c r="N1447" i="13" l="1"/>
  <c r="M1446" i="13"/>
  <c r="J1447" i="13"/>
  <c r="L1446" i="13" l="1"/>
  <c r="K1447" i="13" s="1"/>
  <c r="P1447" i="13" s="1"/>
  <c r="O1447" i="13"/>
  <c r="M1447" i="13" l="1"/>
  <c r="L1447" i="13" s="1"/>
  <c r="K1448" i="13" s="1"/>
  <c r="O1448" i="13" l="1"/>
  <c r="P1448" i="13"/>
  <c r="H1448" i="13"/>
  <c r="H1449" i="13" l="1"/>
  <c r="I1448" i="13"/>
  <c r="I1449" i="13" l="1"/>
  <c r="J1449" i="13" s="1"/>
  <c r="J1448" i="13"/>
  <c r="N1448" i="13"/>
  <c r="N1449" i="13" l="1"/>
  <c r="M1448" i="13"/>
  <c r="L1448" i="13" l="1"/>
  <c r="K1449" i="13" s="1"/>
  <c r="P1449" i="13" s="1"/>
  <c r="O1449" i="13"/>
  <c r="H1450" i="13"/>
  <c r="M1449" i="13" l="1"/>
  <c r="L1449" i="13" s="1"/>
  <c r="K1450" i="13" s="1"/>
  <c r="P1450" i="13" s="1"/>
  <c r="H1451" i="13"/>
  <c r="H1452" i="13" s="1"/>
  <c r="H1453" i="13" s="1"/>
  <c r="I1450" i="13"/>
  <c r="O1450" i="13" l="1"/>
  <c r="I1451" i="13"/>
  <c r="J1450" i="13"/>
  <c r="N1450" i="13"/>
  <c r="M1450" i="13" l="1"/>
  <c r="N1451" i="13"/>
  <c r="I1452" i="13"/>
  <c r="J1451" i="13"/>
  <c r="N1452" i="13" l="1"/>
  <c r="I1453" i="13"/>
  <c r="J1453" i="13" s="1"/>
  <c r="J1452" i="13"/>
  <c r="O1451" i="13"/>
  <c r="L1450" i="13"/>
  <c r="K1451" i="13" s="1"/>
  <c r="P1451" i="13" s="1"/>
  <c r="M1451" i="13" l="1"/>
  <c r="N1453" i="13"/>
  <c r="L1451" i="13" l="1"/>
  <c r="K1452" i="13" s="1"/>
  <c r="O1452" i="13"/>
  <c r="P1452" i="13" l="1"/>
  <c r="M1452" i="13"/>
  <c r="O1453" i="13" l="1"/>
  <c r="L1452" i="13"/>
  <c r="K1453" i="13" s="1"/>
  <c r="P1453" i="13" l="1"/>
  <c r="M1453" i="13"/>
  <c r="L1453" i="13" l="1"/>
  <c r="K1454" i="13" s="1"/>
  <c r="O1454" i="13"/>
  <c r="H1454" i="13" l="1"/>
  <c r="P1454" i="13"/>
  <c r="I1454" i="13" l="1"/>
  <c r="H1455" i="13"/>
  <c r="H1456" i="13" s="1"/>
  <c r="H1457" i="13" s="1"/>
  <c r="I1455" i="13" l="1"/>
  <c r="J1454" i="13"/>
  <c r="N1454" i="13"/>
  <c r="M1454" i="13" l="1"/>
  <c r="N1455" i="13"/>
  <c r="I1456" i="13"/>
  <c r="J1455" i="13"/>
  <c r="N1456" i="13" l="1"/>
  <c r="J1456" i="13"/>
  <c r="I1457" i="13"/>
  <c r="J1457" i="13" s="1"/>
  <c r="L1454" i="13"/>
  <c r="K1455" i="13" s="1"/>
  <c r="P1455" i="13" s="1"/>
  <c r="O1455" i="13"/>
  <c r="M1455" i="13" l="1"/>
  <c r="N1457" i="13"/>
  <c r="L1455" i="13" l="1"/>
  <c r="K1456" i="13" s="1"/>
  <c r="O1456" i="13"/>
  <c r="P1456" i="13" l="1"/>
  <c r="M1456" i="13"/>
  <c r="O1457" i="13" l="1"/>
  <c r="L1456" i="13"/>
  <c r="K1457" i="13" s="1"/>
  <c r="P1457" i="13" l="1"/>
  <c r="M1457" i="13"/>
  <c r="L1457" i="13" l="1"/>
  <c r="K1458" i="13" s="1"/>
  <c r="O1458" i="13"/>
  <c r="H1458" i="13" l="1"/>
  <c r="P1458" i="13"/>
  <c r="I1458" i="13" l="1"/>
  <c r="H1459" i="13"/>
  <c r="H1460" i="13" s="1"/>
  <c r="H1461" i="13" s="1"/>
  <c r="J1458" i="13" l="1"/>
  <c r="I1459" i="13"/>
  <c r="N1458" i="13"/>
  <c r="N1459" i="13" l="1"/>
  <c r="M1458" i="13"/>
  <c r="J1459" i="13"/>
  <c r="I1460" i="13"/>
  <c r="O1459" i="13" l="1"/>
  <c r="L1458" i="13"/>
  <c r="K1459" i="13" s="1"/>
  <c r="P1459" i="13" s="1"/>
  <c r="J1460" i="13"/>
  <c r="I1461" i="13"/>
  <c r="J1461" i="13" s="1"/>
  <c r="N1460" i="13"/>
  <c r="M1459" i="13" l="1"/>
  <c r="N1461" i="13"/>
  <c r="O1460" i="13" l="1"/>
  <c r="L1459" i="13"/>
  <c r="K1460" i="13" s="1"/>
  <c r="P1460" i="13" l="1"/>
  <c r="M1460" i="13"/>
  <c r="O1461" i="13" l="1"/>
  <c r="L1460" i="13"/>
  <c r="K1461" i="13" s="1"/>
  <c r="P1461" i="13" l="1"/>
  <c r="M1461" i="13"/>
  <c r="O1462" i="13" l="1"/>
  <c r="L1461" i="13"/>
  <c r="K1462" i="13" s="1"/>
  <c r="P1462" i="13" l="1"/>
  <c r="H1462" i="13"/>
  <c r="I1462" i="13" l="1"/>
  <c r="H1463" i="13"/>
  <c r="H1464" i="13" s="1"/>
  <c r="H1465" i="13" s="1"/>
  <c r="J1462" i="13" l="1"/>
  <c r="I1463" i="13"/>
  <c r="N1462" i="13"/>
  <c r="M1462" i="13" l="1"/>
  <c r="N1463" i="13"/>
  <c r="I1464" i="13"/>
  <c r="J1463" i="13"/>
  <c r="N1464" i="13" l="1"/>
  <c r="I1465" i="13"/>
  <c r="J1465" i="13" s="1"/>
  <c r="J1464" i="13"/>
  <c r="L1462" i="13"/>
  <c r="K1463" i="13" s="1"/>
  <c r="P1463" i="13" s="1"/>
  <c r="O1463" i="13"/>
  <c r="M1463" i="13" l="1"/>
  <c r="N1465" i="13"/>
  <c r="O1464" i="13" l="1"/>
  <c r="L1463" i="13"/>
  <c r="K1464" i="13" s="1"/>
  <c r="P1464" i="13" l="1"/>
  <c r="M1464" i="13"/>
  <c r="O1465" i="13" l="1"/>
  <c r="L1464" i="13"/>
  <c r="K1465" i="13" s="1"/>
  <c r="P1465" i="13" l="1"/>
  <c r="M1465" i="13"/>
  <c r="O1466" i="13" l="1"/>
  <c r="L1465" i="13"/>
  <c r="K1466" i="13" s="1"/>
  <c r="H1466" i="13" l="1"/>
  <c r="P1466" i="13"/>
  <c r="I1466" i="13" l="1"/>
  <c r="H1467" i="13"/>
  <c r="I1467" i="13" l="1"/>
  <c r="J1466" i="13"/>
  <c r="N1466" i="13"/>
  <c r="N1467" i="13" l="1"/>
  <c r="M1466" i="13"/>
  <c r="J1467" i="13"/>
  <c r="O1467" i="13" l="1"/>
  <c r="L1466" i="13"/>
  <c r="K1467" i="13" s="1"/>
  <c r="P1467" i="13" s="1"/>
  <c r="M1467" i="13" l="1"/>
  <c r="O1468" i="13" s="1"/>
  <c r="L1467" i="13" l="1"/>
  <c r="K1468" i="13" s="1"/>
  <c r="P1468" i="13" s="1"/>
  <c r="H1468" i="13" l="1"/>
  <c r="H1469" i="13" s="1"/>
  <c r="I1468" i="13" l="1"/>
  <c r="I1469" i="13" s="1"/>
  <c r="J1469" i="13" s="1"/>
  <c r="H1470" i="13"/>
  <c r="N1468" i="13" l="1"/>
  <c r="N1469" i="13" s="1"/>
  <c r="J1468" i="13"/>
  <c r="H1471" i="13"/>
  <c r="H1472" i="13" s="1"/>
  <c r="H1473" i="13" s="1"/>
  <c r="I1470" i="13"/>
  <c r="M1468" i="13" l="1"/>
  <c r="L1468" i="13" s="1"/>
  <c r="K1469" i="13" s="1"/>
  <c r="P1469" i="13" s="1"/>
  <c r="I1471" i="13"/>
  <c r="J1470" i="13"/>
  <c r="N1470" i="13"/>
  <c r="O1469" i="13" l="1"/>
  <c r="M1469" i="13"/>
  <c r="O1470" i="13" s="1"/>
  <c r="N1471" i="13"/>
  <c r="I1472" i="13"/>
  <c r="J1471" i="13"/>
  <c r="L1469" i="13" l="1"/>
  <c r="K1470" i="13" s="1"/>
  <c r="P1470" i="13" s="1"/>
  <c r="N1472" i="13"/>
  <c r="J1472" i="13"/>
  <c r="I1473" i="13"/>
  <c r="J1473" i="13" s="1"/>
  <c r="M1470" i="13" l="1"/>
  <c r="N1473" i="13"/>
  <c r="L1470" i="13" l="1"/>
  <c r="K1471" i="13" s="1"/>
  <c r="O1471" i="13"/>
  <c r="P1471" i="13" l="1"/>
  <c r="M1471" i="13"/>
  <c r="O1472" i="13" l="1"/>
  <c r="L1471" i="13"/>
  <c r="K1472" i="13" s="1"/>
  <c r="P1472" i="13" l="1"/>
  <c r="M1472" i="13"/>
  <c r="L1472" i="13" l="1"/>
  <c r="K1473" i="13" s="1"/>
  <c r="O1473" i="13"/>
  <c r="P1473" i="13" l="1"/>
  <c r="M1473" i="13"/>
  <c r="H1474" i="13"/>
  <c r="L1473" i="13" l="1"/>
  <c r="K1474" i="13" s="1"/>
  <c r="P1474" i="13" s="1"/>
  <c r="O1474" i="13"/>
  <c r="I1474" i="13"/>
  <c r="H1475" i="13"/>
  <c r="H1476" i="13" s="1"/>
  <c r="H1477" i="13" s="1"/>
  <c r="J1474" i="13" l="1"/>
  <c r="I1475" i="13"/>
  <c r="N1474" i="13"/>
  <c r="M1474" i="13" l="1"/>
  <c r="N1475" i="13"/>
  <c r="J1475" i="13"/>
  <c r="I1476" i="13"/>
  <c r="N1476" i="13" l="1"/>
  <c r="I1477" i="13"/>
  <c r="J1477" i="13" s="1"/>
  <c r="J1476" i="13"/>
  <c r="L1474" i="13"/>
  <c r="K1475" i="13" s="1"/>
  <c r="P1475" i="13" s="1"/>
  <c r="O1475" i="13"/>
  <c r="M1475" i="13" l="1"/>
  <c r="N1477" i="13"/>
  <c r="L1475" i="13" l="1"/>
  <c r="K1476" i="13" s="1"/>
  <c r="O1476" i="13"/>
  <c r="P1476" i="13" l="1"/>
  <c r="M1476" i="13"/>
  <c r="O1477" i="13" l="1"/>
  <c r="L1476" i="13"/>
  <c r="K1477" i="13" s="1"/>
  <c r="P1477" i="13" l="1"/>
  <c r="M1477" i="13"/>
  <c r="L1477" i="13" l="1"/>
  <c r="K1478" i="13" s="1"/>
  <c r="O1478" i="13"/>
  <c r="P1478" i="13" l="1"/>
  <c r="H1478" i="13"/>
  <c r="H1479" i="13" l="1"/>
  <c r="H1480" i="13" s="1"/>
  <c r="H1481" i="13" s="1"/>
  <c r="I1478" i="13"/>
  <c r="I1479" i="13" l="1"/>
  <c r="J1478" i="13"/>
  <c r="N1478" i="13"/>
  <c r="N1479" i="13" l="1"/>
  <c r="M1478" i="13"/>
  <c r="J1479" i="13"/>
  <c r="I1480" i="13"/>
  <c r="J1480" i="13" l="1"/>
  <c r="I1481" i="13"/>
  <c r="J1481" i="13" s="1"/>
  <c r="L1478" i="13"/>
  <c r="K1479" i="13" s="1"/>
  <c r="P1479" i="13" s="1"/>
  <c r="O1479" i="13"/>
  <c r="N1480" i="13"/>
  <c r="N1481" i="13" l="1"/>
  <c r="M1479" i="13"/>
  <c r="L1479" i="13" l="1"/>
  <c r="K1480" i="13" s="1"/>
  <c r="O1480" i="13"/>
  <c r="P1480" i="13" l="1"/>
  <c r="M1480" i="13"/>
  <c r="O1481" i="13" l="1"/>
  <c r="L1480" i="13"/>
  <c r="K1481" i="13" s="1"/>
  <c r="P1481" i="13" l="1"/>
  <c r="M1481" i="13"/>
  <c r="L1481" i="13" l="1"/>
  <c r="K1482" i="13" s="1"/>
  <c r="O1482" i="13"/>
  <c r="P1482" i="13" l="1"/>
  <c r="H1482" i="13"/>
  <c r="H1483" i="13" l="1"/>
  <c r="H1484" i="13" s="1"/>
  <c r="H1485" i="13" s="1"/>
  <c r="I1482" i="13"/>
  <c r="J1482" i="13" l="1"/>
  <c r="I1483" i="13"/>
  <c r="N1482" i="13"/>
  <c r="M1482" i="13" l="1"/>
  <c r="N1483" i="13"/>
  <c r="J1483" i="13"/>
  <c r="I1484" i="13"/>
  <c r="J1484" i="13" l="1"/>
  <c r="I1485" i="13"/>
  <c r="J1485" i="13" s="1"/>
  <c r="N1484" i="13"/>
  <c r="L1482" i="13"/>
  <c r="K1483" i="13" s="1"/>
  <c r="P1483" i="13" s="1"/>
  <c r="O1483" i="13"/>
  <c r="N1485" i="13" l="1"/>
  <c r="M1483" i="13"/>
  <c r="O1484" i="13" l="1"/>
  <c r="L1483" i="13"/>
  <c r="K1484" i="13" s="1"/>
  <c r="P1484" i="13" l="1"/>
  <c r="M1484" i="13"/>
  <c r="L1484" i="13" l="1"/>
  <c r="K1485" i="13" s="1"/>
  <c r="O1485" i="13"/>
  <c r="P1485" i="13" l="1"/>
  <c r="M1485" i="13"/>
  <c r="L1485" i="13" l="1"/>
  <c r="K1486" i="13" s="1"/>
  <c r="O1486" i="13"/>
  <c r="P1486" i="13" l="1"/>
  <c r="H1486" i="13"/>
  <c r="I1486" i="13" l="1"/>
  <c r="H1487" i="13"/>
  <c r="I1487" i="13" l="1"/>
  <c r="J1486" i="13"/>
  <c r="N1486" i="13"/>
  <c r="M1486" i="13" l="1"/>
  <c r="N1487" i="13"/>
  <c r="J1487" i="13"/>
  <c r="O1487" i="13" l="1"/>
  <c r="L1486" i="13"/>
  <c r="K1487" i="13" s="1"/>
  <c r="P1487" i="13" s="1"/>
  <c r="M1487" i="13" l="1"/>
  <c r="O1488" i="13" l="1"/>
  <c r="L1487" i="13"/>
  <c r="K1488" i="13" s="1"/>
  <c r="H1488" i="13" s="1"/>
  <c r="H1489" i="13" l="1"/>
  <c r="I1488" i="13"/>
  <c r="N1488" i="13" s="1"/>
  <c r="P1488" i="13"/>
  <c r="N1489" i="13" l="1"/>
  <c r="M1488" i="13"/>
  <c r="O1489" i="13" s="1"/>
  <c r="J1488" i="13"/>
  <c r="I1489" i="13"/>
  <c r="J1489" i="13" s="1"/>
  <c r="L1488" i="13" l="1"/>
  <c r="K1489" i="13" s="1"/>
  <c r="P1489" i="13" s="1"/>
  <c r="M1489" i="13" l="1"/>
  <c r="L1489" i="13" s="1"/>
  <c r="K1490" i="13" s="1"/>
  <c r="O1490" i="13" l="1"/>
  <c r="H1490" i="13"/>
  <c r="P1490" i="13"/>
  <c r="H1491" i="13" l="1"/>
  <c r="H1492" i="13" s="1"/>
  <c r="H1493" i="13" s="1"/>
  <c r="I1490" i="13"/>
  <c r="J1490" i="13" l="1"/>
  <c r="I1491" i="13"/>
  <c r="N1490" i="13"/>
  <c r="N1491" i="13" l="1"/>
  <c r="M1490" i="13"/>
  <c r="J1491" i="13"/>
  <c r="I1492" i="13"/>
  <c r="I1493" i="13" l="1"/>
  <c r="J1493" i="13" s="1"/>
  <c r="J1492" i="13"/>
  <c r="L1490" i="13"/>
  <c r="K1491" i="13" s="1"/>
  <c r="P1491" i="13" s="1"/>
  <c r="O1491" i="13"/>
  <c r="N1492" i="13"/>
  <c r="M1491" i="13" l="1"/>
  <c r="L1491" i="13" s="1"/>
  <c r="K1492" i="13" s="1"/>
  <c r="P1492" i="13" s="1"/>
  <c r="N1493" i="13"/>
  <c r="O1492" i="13" l="1"/>
  <c r="M1492" i="13"/>
  <c r="L1492" i="13" l="1"/>
  <c r="K1493" i="13" s="1"/>
  <c r="O1493" i="13"/>
  <c r="P1493" i="13" l="1"/>
  <c r="M1493" i="13"/>
  <c r="L1493" i="13" l="1"/>
  <c r="K1494" i="13" s="1"/>
  <c r="O1494" i="13"/>
  <c r="H1494" i="13" l="1"/>
  <c r="P1494" i="13"/>
  <c r="I1494" i="13" l="1"/>
  <c r="H1495" i="13"/>
  <c r="H1496" i="13" s="1"/>
  <c r="H1497" i="13" s="1"/>
  <c r="J1494" i="13" l="1"/>
  <c r="I1495" i="13"/>
  <c r="N1494" i="13"/>
  <c r="M1494" i="13" l="1"/>
  <c r="N1495" i="13"/>
  <c r="I1496" i="13"/>
  <c r="J1495" i="13"/>
  <c r="N1496" i="13" l="1"/>
  <c r="J1496" i="13"/>
  <c r="I1497" i="13"/>
  <c r="J1497" i="13" s="1"/>
  <c r="O1495" i="13"/>
  <c r="L1494" i="13"/>
  <c r="K1495" i="13" s="1"/>
  <c r="P1495" i="13" s="1"/>
  <c r="M1495" i="13" l="1"/>
  <c r="N1497" i="13"/>
  <c r="O1496" i="13" l="1"/>
  <c r="L1495" i="13"/>
  <c r="K1496" i="13" s="1"/>
  <c r="P1496" i="13" l="1"/>
  <c r="M1496" i="13"/>
  <c r="O1497" i="13" l="1"/>
  <c r="L1496" i="13"/>
  <c r="K1497" i="13" s="1"/>
  <c r="M1497" i="13" l="1"/>
  <c r="P1497" i="13"/>
  <c r="L1497" i="13" l="1"/>
  <c r="K1498" i="13" s="1"/>
  <c r="O1498" i="13"/>
  <c r="H1498" i="13" l="1"/>
  <c r="P1498" i="13"/>
  <c r="I1498" i="13" l="1"/>
  <c r="H1499" i="13"/>
  <c r="H1500" i="13" s="1"/>
  <c r="H1501" i="13" s="1"/>
  <c r="J1498" i="13" l="1"/>
  <c r="I1499" i="13"/>
  <c r="N1498" i="13"/>
  <c r="N1499" i="13" l="1"/>
  <c r="M1498" i="13"/>
  <c r="J1499" i="13"/>
  <c r="I1500" i="13"/>
  <c r="L1498" i="13" l="1"/>
  <c r="K1499" i="13" s="1"/>
  <c r="P1499" i="13" s="1"/>
  <c r="O1499" i="13"/>
  <c r="I1501" i="13"/>
  <c r="J1501" i="13" s="1"/>
  <c r="J1500" i="13"/>
  <c r="N1500" i="13"/>
  <c r="M1499" i="13" l="1"/>
  <c r="L1499" i="13" s="1"/>
  <c r="K1500" i="13" s="1"/>
  <c r="P1500" i="13" s="1"/>
  <c r="N1501" i="13"/>
  <c r="O1500" i="13" l="1"/>
  <c r="M1500" i="13"/>
  <c r="O1501" i="13" l="1"/>
  <c r="L1500" i="13"/>
  <c r="K1501" i="13" s="1"/>
  <c r="P1501" i="13" l="1"/>
  <c r="M1501" i="13"/>
  <c r="O1502" i="13" l="1"/>
  <c r="L1501" i="13"/>
  <c r="K1502" i="13" s="1"/>
  <c r="H1502" i="13" l="1"/>
  <c r="P1502" i="13"/>
  <c r="H1503" i="13" l="1"/>
  <c r="H1504" i="13" s="1"/>
  <c r="H1505" i="13" s="1"/>
  <c r="I1502" i="13"/>
  <c r="I1503" i="13" l="1"/>
  <c r="J1502" i="13"/>
  <c r="N1502" i="13"/>
  <c r="M1502" i="13" l="1"/>
  <c r="N1503" i="13"/>
  <c r="I1504" i="13"/>
  <c r="J1503" i="13"/>
  <c r="J1504" i="13" l="1"/>
  <c r="I1505" i="13"/>
  <c r="J1505" i="13" s="1"/>
  <c r="N1504" i="13"/>
  <c r="O1503" i="13"/>
  <c r="L1502" i="13"/>
  <c r="K1503" i="13" s="1"/>
  <c r="P1503" i="13" s="1"/>
  <c r="N1505" i="13" l="1"/>
  <c r="M1503" i="13"/>
  <c r="L1503" i="13" l="1"/>
  <c r="K1504" i="13" s="1"/>
  <c r="O1504" i="13"/>
  <c r="P1504" i="13" l="1"/>
  <c r="M1504" i="13"/>
  <c r="O1505" i="13" l="1"/>
  <c r="L1504" i="13"/>
  <c r="K1505" i="13" s="1"/>
  <c r="P1505" i="13" l="1"/>
  <c r="M1505" i="13"/>
  <c r="O1506" i="13" l="1"/>
  <c r="L1505" i="13"/>
  <c r="K1506" i="13" s="1"/>
  <c r="P1506" i="13" l="1"/>
  <c r="H1506" i="13"/>
  <c r="I1506" i="13" l="1"/>
  <c r="H1507" i="13"/>
  <c r="J1506" i="13" l="1"/>
  <c r="I1507" i="13"/>
  <c r="N1506" i="13"/>
  <c r="M1506" i="13" l="1"/>
  <c r="N1507" i="13"/>
  <c r="J1507" i="13"/>
  <c r="O1507" i="13" l="1"/>
  <c r="L1506" i="13"/>
  <c r="K1507" i="13" s="1"/>
  <c r="P1507" i="13" s="1"/>
  <c r="M1507" i="13" l="1"/>
  <c r="L1507" i="13" l="1"/>
  <c r="K1508" i="13" s="1"/>
  <c r="H1508" i="13" s="1"/>
  <c r="O1508" i="13"/>
  <c r="H1509" i="13" l="1"/>
  <c r="I1508" i="13"/>
  <c r="P1508" i="13"/>
  <c r="J1508" i="13" l="1"/>
  <c r="I1509" i="13"/>
  <c r="J1509" i="13" s="1"/>
  <c r="N1508" i="13"/>
  <c r="N1509" i="13" l="1"/>
  <c r="M1508" i="13"/>
  <c r="L1508" i="13" l="1"/>
  <c r="K1509" i="13" s="1"/>
  <c r="O1509" i="13"/>
  <c r="P1509" i="13" l="1"/>
  <c r="M1509" i="13"/>
  <c r="H1510" i="13"/>
  <c r="O1510" i="13" l="1"/>
  <c r="L1509" i="13"/>
  <c r="K1510" i="13" s="1"/>
  <c r="P1510" i="13" s="1"/>
  <c r="I1510" i="13"/>
  <c r="H1511" i="13"/>
  <c r="H1512" i="13" s="1"/>
  <c r="H1513" i="13" s="1"/>
  <c r="J1510" i="13" l="1"/>
  <c r="I1511" i="13"/>
  <c r="N1510" i="13"/>
  <c r="M1510" i="13" l="1"/>
  <c r="N1511" i="13"/>
  <c r="J1511" i="13"/>
  <c r="I1512" i="13"/>
  <c r="N1512" i="13" l="1"/>
  <c r="I1513" i="13"/>
  <c r="J1513" i="13" s="1"/>
  <c r="J1512" i="13"/>
  <c r="O1511" i="13"/>
  <c r="L1510" i="13"/>
  <c r="K1511" i="13" s="1"/>
  <c r="P1511" i="13" s="1"/>
  <c r="M1511" i="13" l="1"/>
  <c r="N1513" i="13"/>
  <c r="O1512" i="13" l="1"/>
  <c r="L1511" i="13"/>
  <c r="K1512" i="13" s="1"/>
  <c r="P1512" i="13" l="1"/>
  <c r="M1512" i="13"/>
  <c r="L1512" i="13" l="1"/>
  <c r="K1513" i="13" s="1"/>
  <c r="O1513" i="13"/>
  <c r="M1513" i="13" l="1"/>
  <c r="P1513" i="13"/>
  <c r="O1514" i="13" l="1"/>
  <c r="L1513" i="13"/>
  <c r="K1514" i="13" s="1"/>
  <c r="P1514" i="13" l="1"/>
  <c r="H1514" i="13"/>
  <c r="I1514" i="13" l="1"/>
  <c r="H1515" i="13"/>
  <c r="H1516" i="13" s="1"/>
  <c r="H1517" i="13" s="1"/>
  <c r="I1515" i="13" l="1"/>
  <c r="J1514" i="13"/>
  <c r="N1514" i="13"/>
  <c r="N1515" i="13" l="1"/>
  <c r="M1514" i="13"/>
  <c r="I1516" i="13"/>
  <c r="J1515" i="13"/>
  <c r="L1514" i="13" l="1"/>
  <c r="K1515" i="13" s="1"/>
  <c r="P1515" i="13" s="1"/>
  <c r="O1515" i="13"/>
  <c r="I1517" i="13"/>
  <c r="J1517" i="13" s="1"/>
  <c r="J1516" i="13"/>
  <c r="N1516" i="13"/>
  <c r="M1515" i="13" l="1"/>
  <c r="L1515" i="13" s="1"/>
  <c r="K1516" i="13" s="1"/>
  <c r="P1516" i="13" s="1"/>
  <c r="N1517" i="13"/>
  <c r="O1516" i="13" l="1"/>
  <c r="M1516" i="13"/>
  <c r="O1517" i="13" l="1"/>
  <c r="L1516" i="13"/>
  <c r="K1517" i="13" s="1"/>
  <c r="P1517" i="13" l="1"/>
  <c r="M1517" i="13"/>
  <c r="O1518" i="13" l="1"/>
  <c r="L1517" i="13"/>
  <c r="K1518" i="13" s="1"/>
  <c r="P1518" i="13" l="1"/>
  <c r="H1518" i="13"/>
  <c r="H1519" i="13" l="1"/>
  <c r="H1520" i="13" s="1"/>
  <c r="H1521" i="13" s="1"/>
  <c r="I1518" i="13"/>
  <c r="J1518" i="13" l="1"/>
  <c r="I1519" i="13"/>
  <c r="N1518" i="13"/>
  <c r="N1519" i="13" l="1"/>
  <c r="M1518" i="13"/>
  <c r="J1519" i="13"/>
  <c r="I1520" i="13"/>
  <c r="L1518" i="13" l="1"/>
  <c r="K1519" i="13" s="1"/>
  <c r="P1519" i="13" s="1"/>
  <c r="O1519" i="13"/>
  <c r="J1520" i="13"/>
  <c r="I1521" i="13"/>
  <c r="J1521" i="13" s="1"/>
  <c r="N1520" i="13"/>
  <c r="M1519" i="13" l="1"/>
  <c r="L1519" i="13" s="1"/>
  <c r="K1520" i="13" s="1"/>
  <c r="P1520" i="13" s="1"/>
  <c r="N1521" i="13"/>
  <c r="O1520" i="13" l="1"/>
  <c r="M1520" i="13"/>
  <c r="O1521" i="13" l="1"/>
  <c r="L1520" i="13"/>
  <c r="K1521" i="13" s="1"/>
  <c r="M1521" i="13" l="1"/>
  <c r="P1521" i="13"/>
  <c r="O1522" i="13" l="1"/>
  <c r="L1521" i="13"/>
  <c r="K1522" i="13" s="1"/>
  <c r="P1522" i="13" l="1"/>
  <c r="H1522" i="13"/>
  <c r="H1523" i="13" l="1"/>
  <c r="H1524" i="13" s="1"/>
  <c r="H1525" i="13" s="1"/>
  <c r="I1522" i="13"/>
  <c r="N1522" i="13" l="1"/>
  <c r="J1522" i="13"/>
  <c r="I1523" i="13"/>
  <c r="I1524" i="13" l="1"/>
  <c r="J1523" i="13"/>
  <c r="M1522" i="13"/>
  <c r="N1523" i="13"/>
  <c r="N1524" i="13" l="1"/>
  <c r="N1525" i="13" s="1"/>
  <c r="O1523" i="13"/>
  <c r="L1522" i="13"/>
  <c r="K1523" i="13" s="1"/>
  <c r="P1523" i="13" s="1"/>
  <c r="J1524" i="13"/>
  <c r="I1525" i="13"/>
  <c r="J1525" i="13" s="1"/>
  <c r="M1523" i="13" l="1"/>
  <c r="O1524" i="13" l="1"/>
  <c r="L1523" i="13"/>
  <c r="K1524" i="13" s="1"/>
  <c r="P1524" i="13" l="1"/>
  <c r="M1524" i="13"/>
  <c r="L1524" i="13" l="1"/>
  <c r="K1525" i="13" s="1"/>
  <c r="O1525" i="13"/>
  <c r="P1525" i="13" l="1"/>
  <c r="M1525" i="13"/>
  <c r="O1526" i="13" l="1"/>
  <c r="L1525" i="13"/>
  <c r="K1526" i="13" s="1"/>
  <c r="H1526" i="13" l="1"/>
  <c r="P1526" i="13"/>
  <c r="H1527" i="13" l="1"/>
  <c r="I1526" i="13"/>
  <c r="I1527" i="13" l="1"/>
  <c r="N1526" i="13"/>
  <c r="J1526" i="13"/>
  <c r="N1527" i="13" l="1"/>
  <c r="M1526" i="13"/>
  <c r="J1527" i="13"/>
  <c r="O1527" i="13" l="1"/>
  <c r="L1526" i="13"/>
  <c r="K1527" i="13" s="1"/>
  <c r="P1527" i="13" s="1"/>
  <c r="M1527" i="13" l="1"/>
  <c r="L1527" i="13" l="1"/>
  <c r="K1528" i="13" s="1"/>
  <c r="H1528" i="13" s="1"/>
  <c r="O1528" i="13"/>
  <c r="H1529" i="13" l="1"/>
  <c r="I1528" i="13"/>
  <c r="P1528" i="13"/>
  <c r="I1529" i="13" l="1"/>
  <c r="J1529" i="13" s="1"/>
  <c r="J1528" i="13"/>
  <c r="N1528" i="13"/>
  <c r="N1529" i="13" l="1"/>
  <c r="M1528" i="13"/>
  <c r="L1528" i="13" l="1"/>
  <c r="K1529" i="13" s="1"/>
  <c r="O1529" i="13"/>
  <c r="P1529" i="13" l="1"/>
  <c r="M1529" i="13"/>
  <c r="H1530" i="13"/>
  <c r="O1530" i="13" l="1"/>
  <c r="L1529" i="13"/>
  <c r="K1530" i="13" s="1"/>
  <c r="P1530" i="13" s="1"/>
  <c r="H1531" i="13"/>
  <c r="H1532" i="13" s="1"/>
  <c r="H1533" i="13" s="1"/>
  <c r="I1530" i="13"/>
  <c r="I1531" i="13" l="1"/>
  <c r="J1530" i="13"/>
  <c r="N1530" i="13"/>
  <c r="M1530" i="13" l="1"/>
  <c r="N1531" i="13"/>
  <c r="J1531" i="13"/>
  <c r="I1532" i="13"/>
  <c r="N1532" i="13" l="1"/>
  <c r="N1533" i="13" s="1"/>
  <c r="J1532" i="13"/>
  <c r="I1533" i="13"/>
  <c r="J1533" i="13" s="1"/>
  <c r="L1530" i="13"/>
  <c r="K1531" i="13" s="1"/>
  <c r="P1531" i="13" s="1"/>
  <c r="O1531" i="13"/>
  <c r="M1531" i="13" l="1"/>
  <c r="O1532" i="13" l="1"/>
  <c r="L1531" i="13"/>
  <c r="K1532" i="13" s="1"/>
  <c r="P1532" i="13" l="1"/>
  <c r="M1532" i="13"/>
  <c r="L1532" i="13" l="1"/>
  <c r="K1533" i="13" s="1"/>
  <c r="O1533" i="13"/>
  <c r="M1533" i="13" l="1"/>
  <c r="P1533" i="13"/>
  <c r="O1534" i="13" l="1"/>
  <c r="L1533" i="13"/>
  <c r="K1534" i="13" s="1"/>
  <c r="P1534" i="13" l="1"/>
  <c r="H1534" i="13"/>
  <c r="I1534" i="13" l="1"/>
  <c r="H1535" i="13"/>
  <c r="H1536" i="13" s="1"/>
  <c r="H1537" i="13" s="1"/>
  <c r="N1534" i="13" l="1"/>
  <c r="I1535" i="13"/>
  <c r="J1534" i="13"/>
  <c r="J1535" i="13" l="1"/>
  <c r="I1536" i="13"/>
  <c r="N1535" i="13"/>
  <c r="M1534" i="13"/>
  <c r="N1536" i="13" l="1"/>
  <c r="N1537" i="13" s="1"/>
  <c r="O1535" i="13"/>
  <c r="L1534" i="13"/>
  <c r="K1535" i="13" s="1"/>
  <c r="P1535" i="13" s="1"/>
  <c r="I1537" i="13"/>
  <c r="J1537" i="13" s="1"/>
  <c r="J1536" i="13"/>
  <c r="M1535" i="13" l="1"/>
  <c r="L1535" i="13" l="1"/>
  <c r="K1536" i="13" s="1"/>
  <c r="O1536" i="13"/>
  <c r="P1536" i="13" l="1"/>
  <c r="M1536" i="13"/>
  <c r="O1537" i="13" l="1"/>
  <c r="L1536" i="13"/>
  <c r="K1537" i="13" s="1"/>
  <c r="P1537" i="13" l="1"/>
  <c r="M1537" i="13"/>
  <c r="O1538" i="13" l="1"/>
  <c r="L1537" i="13"/>
  <c r="K1538" i="13" s="1"/>
  <c r="H1538" i="13" l="1"/>
  <c r="P1538" i="13"/>
  <c r="I1538" i="13" l="1"/>
  <c r="H1539" i="13"/>
  <c r="H1540" i="13" s="1"/>
  <c r="H1541" i="13" s="1"/>
  <c r="J1538" i="13" l="1"/>
  <c r="I1539" i="13"/>
  <c r="N1538" i="13"/>
  <c r="M1538" i="13" l="1"/>
  <c r="N1539" i="13"/>
  <c r="I1540" i="13"/>
  <c r="J1539" i="13"/>
  <c r="N1540" i="13" l="1"/>
  <c r="I1541" i="13"/>
  <c r="J1541" i="13" s="1"/>
  <c r="J1540" i="13"/>
  <c r="O1539" i="13"/>
  <c r="L1538" i="13"/>
  <c r="K1539" i="13" s="1"/>
  <c r="P1539" i="13" s="1"/>
  <c r="M1539" i="13" l="1"/>
  <c r="N1541" i="13"/>
  <c r="O1540" i="13" l="1"/>
  <c r="L1539" i="13"/>
  <c r="K1540" i="13" s="1"/>
  <c r="P1540" i="13" l="1"/>
  <c r="M1540" i="13"/>
  <c r="O1541" i="13" l="1"/>
  <c r="L1540" i="13"/>
  <c r="K1541" i="13" s="1"/>
  <c r="M1541" i="13" l="1"/>
  <c r="P1541" i="13"/>
  <c r="O1542" i="13" l="1"/>
  <c r="L1541" i="13"/>
  <c r="K1542" i="13" s="1"/>
  <c r="P1542" i="13" l="1"/>
  <c r="H1542" i="13"/>
  <c r="H1543" i="13" l="1"/>
  <c r="H1544" i="13" s="1"/>
  <c r="H1545" i="13" s="1"/>
  <c r="I1542" i="13"/>
  <c r="I1543" i="13" l="1"/>
  <c r="J1542" i="13"/>
  <c r="N1542" i="13"/>
  <c r="M1542" i="13" l="1"/>
  <c r="N1543" i="13"/>
  <c r="J1543" i="13"/>
  <c r="I1544" i="13"/>
  <c r="N1544" i="13" l="1"/>
  <c r="J1544" i="13"/>
  <c r="I1545" i="13"/>
  <c r="J1545" i="13" s="1"/>
  <c r="L1542" i="13"/>
  <c r="K1543" i="13" s="1"/>
  <c r="P1543" i="13" s="1"/>
  <c r="O1543" i="13"/>
  <c r="M1543" i="13" l="1"/>
  <c r="N1545" i="13"/>
  <c r="O1544" i="13" l="1"/>
  <c r="L1543" i="13"/>
  <c r="K1544" i="13" s="1"/>
  <c r="P1544" i="13" l="1"/>
  <c r="M1544" i="13"/>
  <c r="L1544" i="13" l="1"/>
  <c r="K1545" i="13" s="1"/>
  <c r="O1545" i="13"/>
  <c r="M1545" i="13" l="1"/>
  <c r="P1545" i="13"/>
  <c r="O1546" i="13" l="1"/>
  <c r="L1545" i="13"/>
  <c r="K1546" i="13" s="1"/>
  <c r="P1546" i="13" l="1"/>
  <c r="H1546" i="13"/>
  <c r="I1546" i="13" l="1"/>
  <c r="H1547" i="13"/>
  <c r="J1546" i="13" l="1"/>
  <c r="I1547" i="13"/>
  <c r="N1546" i="13"/>
  <c r="M1546" i="13" l="1"/>
  <c r="N1547" i="13"/>
  <c r="J1547" i="13"/>
  <c r="O1547" i="13" l="1"/>
  <c r="L1546" i="13"/>
  <c r="K1547" i="13" s="1"/>
  <c r="P1547" i="13" s="1"/>
  <c r="M1547" i="13" l="1"/>
  <c r="L1547" i="13" l="1"/>
  <c r="K1548" i="13" s="1"/>
  <c r="H1548" i="13" s="1"/>
  <c r="O1548" i="13"/>
  <c r="H1549" i="13" l="1"/>
  <c r="I1548" i="13"/>
  <c r="P1548" i="13"/>
  <c r="I1549" i="13" l="1"/>
  <c r="J1549" i="13" s="1"/>
  <c r="J1548" i="13"/>
  <c r="N1548" i="13"/>
  <c r="N1549" i="13" l="1"/>
  <c r="M1548" i="13"/>
  <c r="O1549" i="13" l="1"/>
  <c r="L1548" i="13"/>
  <c r="K1549" i="13" s="1"/>
  <c r="M1549" i="13" l="1"/>
  <c r="P1549" i="13"/>
  <c r="H1550" i="13"/>
  <c r="O1550" i="13" l="1"/>
  <c r="L1549" i="13"/>
  <c r="K1550" i="13" s="1"/>
  <c r="P1550" i="13" s="1"/>
  <c r="I1550" i="13"/>
  <c r="H1551" i="13"/>
  <c r="H1552" i="13" s="1"/>
  <c r="H1553" i="13" s="1"/>
  <c r="J1550" i="13" l="1"/>
  <c r="I1551" i="13"/>
  <c r="N1550" i="13"/>
  <c r="N1551" i="13" l="1"/>
  <c r="M1550" i="13"/>
  <c r="J1551" i="13"/>
  <c r="I1552" i="13"/>
  <c r="O1551" i="13" l="1"/>
  <c r="L1550" i="13"/>
  <c r="K1551" i="13" s="1"/>
  <c r="P1551" i="13" s="1"/>
  <c r="I1553" i="13"/>
  <c r="J1553" i="13" s="1"/>
  <c r="J1552" i="13"/>
  <c r="N1552" i="13"/>
  <c r="M1551" i="13" l="1"/>
  <c r="L1551" i="13" s="1"/>
  <c r="K1552" i="13" s="1"/>
  <c r="P1552" i="13" s="1"/>
  <c r="N1553" i="13"/>
  <c r="O1552" i="13" l="1"/>
  <c r="M1552" i="13"/>
  <c r="L1552" i="13" s="1"/>
  <c r="K1553" i="13" s="1"/>
  <c r="O1553" i="13" l="1"/>
  <c r="P1553" i="13"/>
  <c r="M1553" i="13"/>
  <c r="L1553" i="13" l="1"/>
  <c r="K1554" i="13" s="1"/>
  <c r="O1554" i="13"/>
  <c r="P1554" i="13" l="1"/>
  <c r="H1554" i="13"/>
  <c r="H1555" i="13" l="1"/>
  <c r="H1556" i="13" s="1"/>
  <c r="H1557" i="13" s="1"/>
  <c r="I1554" i="13"/>
  <c r="N1554" i="13" l="1"/>
  <c r="I1555" i="13"/>
  <c r="J1554" i="13"/>
  <c r="J1555" i="13" l="1"/>
  <c r="I1556" i="13"/>
  <c r="N1555" i="13"/>
  <c r="N1556" i="13" s="1"/>
  <c r="N1557" i="13" s="1"/>
  <c r="M1554" i="13"/>
  <c r="O1555" i="13" l="1"/>
  <c r="L1554" i="13"/>
  <c r="K1555" i="13" s="1"/>
  <c r="I1557" i="13"/>
  <c r="J1557" i="13" s="1"/>
  <c r="J1556" i="13"/>
  <c r="P1555" i="13" l="1"/>
  <c r="M1555" i="13"/>
  <c r="L1555" i="13" l="1"/>
  <c r="K1556" i="13" s="1"/>
  <c r="O1556" i="13"/>
  <c r="P1556" i="13" l="1"/>
  <c r="M1556" i="13"/>
  <c r="L1556" i="13" l="1"/>
  <c r="K1557" i="13" s="1"/>
  <c r="O1557" i="13"/>
  <c r="P1557" i="13" l="1"/>
  <c r="M1557" i="13"/>
  <c r="L1557" i="13" l="1"/>
  <c r="K1558" i="13" s="1"/>
  <c r="O1558" i="13"/>
  <c r="P1558" i="13" l="1"/>
  <c r="H1558" i="13"/>
  <c r="H1559" i="13" l="1"/>
  <c r="H1560" i="13" s="1"/>
  <c r="H1561" i="13" s="1"/>
  <c r="I1558" i="13"/>
  <c r="I1559" i="13" l="1"/>
  <c r="N1558" i="13"/>
  <c r="J1558" i="13"/>
  <c r="M1558" i="13" l="1"/>
  <c r="N1559" i="13"/>
  <c r="N1560" i="13" s="1"/>
  <c r="N1561" i="13" s="1"/>
  <c r="J1559" i="13"/>
  <c r="I1560" i="13"/>
  <c r="I1561" i="13" l="1"/>
  <c r="J1561" i="13" s="1"/>
  <c r="J1560" i="13"/>
  <c r="L1558" i="13"/>
  <c r="K1559" i="13" s="1"/>
  <c r="O1559" i="13"/>
  <c r="M1559" i="13" l="1"/>
  <c r="P1559" i="13"/>
  <c r="L1559" i="13" l="1"/>
  <c r="K1560" i="13" s="1"/>
  <c r="O1560" i="13"/>
  <c r="P1560" i="13" l="1"/>
  <c r="M1560" i="13"/>
  <c r="O1561" i="13" l="1"/>
  <c r="L1560" i="13"/>
  <c r="K1561" i="13" s="1"/>
  <c r="M1561" i="13" l="1"/>
  <c r="P1561" i="13"/>
  <c r="O1562" i="13" l="1"/>
  <c r="L1561" i="13"/>
  <c r="K1562" i="13" s="1"/>
  <c r="P1562" i="13" l="1"/>
  <c r="H1562" i="13"/>
  <c r="H1563" i="13" l="1"/>
  <c r="H1564" i="13" s="1"/>
  <c r="H1565" i="13" s="1"/>
  <c r="I1562" i="13"/>
  <c r="I1563" i="13" l="1"/>
  <c r="J1562" i="13"/>
  <c r="N1562" i="13"/>
  <c r="M1562" i="13" l="1"/>
  <c r="N1563" i="13"/>
  <c r="N1564" i="13" s="1"/>
  <c r="N1565" i="13" s="1"/>
  <c r="I1564" i="13"/>
  <c r="J1563" i="13"/>
  <c r="I1565" i="13" l="1"/>
  <c r="J1565" i="13" s="1"/>
  <c r="J1564" i="13"/>
  <c r="O1563" i="13"/>
  <c r="L1562" i="13"/>
  <c r="K1563" i="13" s="1"/>
  <c r="P1563" i="13" l="1"/>
  <c r="M1563" i="13"/>
  <c r="O1564" i="13" l="1"/>
  <c r="L1563" i="13"/>
  <c r="K1564" i="13" s="1"/>
  <c r="M1564" i="13" l="1"/>
  <c r="P1564" i="13"/>
  <c r="L1564" i="13" l="1"/>
  <c r="K1565" i="13" s="1"/>
  <c r="O1565" i="13"/>
  <c r="P1565" i="13" l="1"/>
  <c r="M1565" i="13"/>
  <c r="L1565" i="13" l="1"/>
  <c r="K1566" i="13" s="1"/>
  <c r="O1566" i="13"/>
  <c r="H1566" i="13" l="1"/>
  <c r="P1566" i="13"/>
  <c r="H1567" i="13" l="1"/>
  <c r="I1566" i="13"/>
  <c r="N1566" i="13" l="1"/>
  <c r="I1567" i="13"/>
  <c r="J1566" i="13"/>
  <c r="J1567" i="13" l="1"/>
  <c r="M1566" i="13"/>
  <c r="N1567" i="13"/>
  <c r="L1566" i="13" l="1"/>
  <c r="K1567" i="13" s="1"/>
  <c r="O1567" i="13"/>
  <c r="P1567" i="13" l="1"/>
  <c r="M1567" i="13"/>
  <c r="L1567" i="13" l="1"/>
  <c r="K1568" i="13" s="1"/>
  <c r="H1568" i="13" s="1"/>
  <c r="O1568" i="13"/>
  <c r="H1569" i="13" l="1"/>
  <c r="I1568" i="13"/>
  <c r="P1568" i="13"/>
  <c r="J1568" i="13" l="1"/>
  <c r="I1569" i="13"/>
  <c r="J1569" i="13" s="1"/>
  <c r="N1568" i="13"/>
  <c r="N1569" i="13" l="1"/>
  <c r="M1568" i="13"/>
  <c r="O1569" i="13" l="1"/>
  <c r="L1568" i="13"/>
  <c r="K1569" i="13" s="1"/>
  <c r="P1569" i="13" l="1"/>
  <c r="M1569" i="13"/>
  <c r="H1570" i="13"/>
  <c r="L1569" i="13" l="1"/>
  <c r="K1570" i="13" s="1"/>
  <c r="P1570" i="13" s="1"/>
  <c r="O1570" i="13"/>
  <c r="H1571" i="13"/>
  <c r="H1572" i="13" s="1"/>
  <c r="H1573" i="13" s="1"/>
  <c r="I1570" i="13"/>
  <c r="J1570" i="13" l="1"/>
  <c r="I1571" i="13"/>
  <c r="N1570" i="13"/>
  <c r="N1571" i="13" l="1"/>
  <c r="N1572" i="13" s="1"/>
  <c r="N1573" i="13" s="1"/>
  <c r="M1570" i="13"/>
  <c r="I1572" i="13"/>
  <c r="J1571" i="13"/>
  <c r="J1572" i="13" l="1"/>
  <c r="I1573" i="13"/>
  <c r="J1573" i="13" s="1"/>
  <c r="L1570" i="13"/>
  <c r="K1571" i="13" s="1"/>
  <c r="O1571" i="13"/>
  <c r="P1571" i="13" l="1"/>
  <c r="M1571" i="13"/>
  <c r="O1572" i="13" l="1"/>
  <c r="L1571" i="13"/>
  <c r="K1572" i="13" s="1"/>
  <c r="P1572" i="13" l="1"/>
  <c r="M1572" i="13"/>
  <c r="L1572" i="13" l="1"/>
  <c r="K1573" i="13" s="1"/>
  <c r="O1573" i="13"/>
  <c r="M1573" i="13" l="1"/>
  <c r="P1573" i="13"/>
  <c r="O1574" i="13" l="1"/>
  <c r="L1573" i="13"/>
  <c r="K1574" i="13" s="1"/>
  <c r="P1574" i="13" l="1"/>
  <c r="H1574" i="13"/>
  <c r="I1574" i="13" l="1"/>
  <c r="H1575" i="13"/>
  <c r="H1576" i="13" s="1"/>
  <c r="H1577" i="13" s="1"/>
  <c r="J1574" i="13" l="1"/>
  <c r="N1574" i="13"/>
  <c r="I1575" i="13"/>
  <c r="J1575" i="13" l="1"/>
  <c r="I1576" i="13"/>
  <c r="M1574" i="13"/>
  <c r="N1575" i="13"/>
  <c r="N1576" i="13" s="1"/>
  <c r="N1577" i="13" s="1"/>
  <c r="O1575" i="13" l="1"/>
  <c r="L1574" i="13"/>
  <c r="K1575" i="13" s="1"/>
  <c r="J1576" i="13"/>
  <c r="I1577" i="13"/>
  <c r="J1577" i="13" s="1"/>
  <c r="M1575" i="13" l="1"/>
  <c r="P1575" i="13"/>
  <c r="L1575" i="13" l="1"/>
  <c r="K1576" i="13" s="1"/>
  <c r="O1576" i="13"/>
  <c r="P1576" i="13" l="1"/>
  <c r="M1576" i="13"/>
  <c r="O1577" i="13" l="1"/>
  <c r="L1576" i="13"/>
  <c r="K1577" i="13" s="1"/>
  <c r="P1577" i="13" l="1"/>
  <c r="M1577" i="13"/>
  <c r="L1577" i="13" l="1"/>
  <c r="K1578" i="13" s="1"/>
  <c r="O1578" i="13"/>
  <c r="H1578" i="13" l="1"/>
  <c r="P1578" i="13"/>
  <c r="I1578" i="13" l="1"/>
  <c r="H1579" i="13"/>
  <c r="H1580" i="13" s="1"/>
  <c r="H1581" i="13" s="1"/>
  <c r="N1578" i="13" l="1"/>
  <c r="I1579" i="13"/>
  <c r="J1578" i="13"/>
  <c r="J1579" i="13" l="1"/>
  <c r="I1580" i="13"/>
  <c r="N1579" i="13"/>
  <c r="N1580" i="13" s="1"/>
  <c r="N1581" i="13" s="1"/>
  <c r="M1578" i="13"/>
  <c r="O1579" i="13" l="1"/>
  <c r="L1578" i="13"/>
  <c r="K1579" i="13" s="1"/>
  <c r="I1581" i="13"/>
  <c r="J1581" i="13" s="1"/>
  <c r="J1580" i="13"/>
  <c r="P1579" i="13" l="1"/>
  <c r="M1579" i="13"/>
  <c r="L1579" i="13" l="1"/>
  <c r="K1580" i="13" s="1"/>
  <c r="O1580" i="13"/>
  <c r="M1580" i="13" l="1"/>
  <c r="P1580" i="13"/>
  <c r="L1580" i="13" l="1"/>
  <c r="K1581" i="13" s="1"/>
  <c r="O1581" i="13"/>
  <c r="M1581" i="13" l="1"/>
  <c r="P1581" i="13"/>
  <c r="L1581" i="13" l="1"/>
  <c r="K1582" i="13" s="1"/>
  <c r="O1582" i="13"/>
  <c r="P1582" i="13" l="1"/>
  <c r="H1582" i="13"/>
  <c r="H1583" i="13" l="1"/>
  <c r="H1584" i="13" s="1"/>
  <c r="H1585" i="13" s="1"/>
  <c r="I1582" i="13"/>
  <c r="J1582" i="13" l="1"/>
  <c r="I1583" i="13"/>
  <c r="N1582" i="13"/>
  <c r="N1583" i="13" l="1"/>
  <c r="N1584" i="13" s="1"/>
  <c r="N1585" i="13" s="1"/>
  <c r="M1582" i="13"/>
  <c r="I1584" i="13"/>
  <c r="J1583" i="13"/>
  <c r="J1584" i="13" l="1"/>
  <c r="I1585" i="13"/>
  <c r="J1585" i="13" s="1"/>
  <c r="O1583" i="13"/>
  <c r="L1582" i="13"/>
  <c r="K1583" i="13" s="1"/>
  <c r="P1583" i="13" l="1"/>
  <c r="M1583" i="13"/>
  <c r="L1583" i="13" l="1"/>
  <c r="K1584" i="13" s="1"/>
  <c r="O1584" i="13"/>
  <c r="M1584" i="13" l="1"/>
  <c r="P1584" i="13"/>
  <c r="L1584" i="13" l="1"/>
  <c r="K1585" i="13" s="1"/>
  <c r="O1585" i="13"/>
  <c r="P1585" i="13" l="1"/>
  <c r="M1585" i="13"/>
  <c r="O1586" i="13" l="1"/>
  <c r="L1585" i="13"/>
  <c r="K1586" i="13" s="1"/>
  <c r="H1586" i="13" l="1"/>
  <c r="P1586" i="13"/>
  <c r="H1587" i="13" l="1"/>
  <c r="I1586" i="13"/>
  <c r="I1587" i="13" l="1"/>
  <c r="N1586" i="13"/>
  <c r="J1586" i="13"/>
  <c r="M1586" i="13" l="1"/>
  <c r="N1587" i="13"/>
  <c r="J1587" i="13"/>
  <c r="L1586" i="13" l="1"/>
  <c r="K1587" i="13" s="1"/>
  <c r="O1587" i="13"/>
  <c r="M1587" i="13" l="1"/>
  <c r="P1587" i="13"/>
  <c r="O1588" i="13" l="1"/>
  <c r="L1587" i="13"/>
  <c r="K1588" i="13" s="1"/>
  <c r="H1588" i="13" s="1"/>
  <c r="H1589" i="13" l="1"/>
  <c r="I1588" i="13"/>
  <c r="P1588" i="13"/>
  <c r="I1589" i="13" l="1"/>
  <c r="J1589" i="13" s="1"/>
  <c r="J1588" i="13"/>
  <c r="N1588" i="13"/>
  <c r="N1589" i="13" l="1"/>
  <c r="M1588" i="13"/>
  <c r="O1589" i="13" l="1"/>
  <c r="L1588" i="13"/>
  <c r="K1589" i="13" s="1"/>
  <c r="P1589" i="13" l="1"/>
  <c r="M1589" i="13"/>
  <c r="H1590" i="13"/>
  <c r="O1590" i="13" l="1"/>
  <c r="L1589" i="13"/>
  <c r="K1590" i="13" s="1"/>
  <c r="P1590" i="13" s="1"/>
  <c r="H1591" i="13"/>
  <c r="H1592" i="13" s="1"/>
  <c r="H1593" i="13" s="1"/>
  <c r="I1590" i="13"/>
  <c r="I1591" i="13" l="1"/>
  <c r="N1590" i="13"/>
  <c r="J1590" i="13"/>
  <c r="M1590" i="13" l="1"/>
  <c r="N1591" i="13"/>
  <c r="N1592" i="13" s="1"/>
  <c r="N1593" i="13" s="1"/>
  <c r="I1592" i="13"/>
  <c r="J1591" i="13"/>
  <c r="I1593" i="13" l="1"/>
  <c r="J1593" i="13" s="1"/>
  <c r="J1592" i="13"/>
  <c r="O1591" i="13"/>
  <c r="L1590" i="13"/>
  <c r="K1591" i="13" s="1"/>
  <c r="P1591" i="13" l="1"/>
  <c r="M1591" i="13"/>
  <c r="L1591" i="13" l="1"/>
  <c r="K1592" i="13" s="1"/>
  <c r="O1592" i="13"/>
  <c r="M1592" i="13" l="1"/>
  <c r="P1592" i="13"/>
  <c r="O1593" i="13" l="1"/>
  <c r="L1592" i="13"/>
  <c r="K1593" i="13" s="1"/>
  <c r="P1593" i="13" l="1"/>
  <c r="M1593" i="13"/>
  <c r="L1593" i="13" l="1"/>
  <c r="K1594" i="13" s="1"/>
  <c r="O1594" i="13"/>
  <c r="H1594" i="13" l="1"/>
  <c r="P1594" i="13"/>
  <c r="H1595" i="13" l="1"/>
  <c r="H1596" i="13" s="1"/>
  <c r="H1597" i="13" s="1"/>
  <c r="I1594" i="13"/>
  <c r="J1594" i="13" l="1"/>
  <c r="N1594" i="13"/>
  <c r="I1595" i="13"/>
  <c r="J1595" i="13" l="1"/>
  <c r="I1596" i="13"/>
  <c r="N1595" i="13"/>
  <c r="N1596" i="13" s="1"/>
  <c r="N1597" i="13" s="1"/>
  <c r="M1594" i="13"/>
  <c r="O1595" i="13" l="1"/>
  <c r="L1594" i="13"/>
  <c r="K1595" i="13" s="1"/>
  <c r="J1596" i="13"/>
  <c r="I1597" i="13"/>
  <c r="J1597" i="13" s="1"/>
  <c r="P1595" i="13" l="1"/>
  <c r="M1595" i="13"/>
  <c r="L1595" i="13" l="1"/>
  <c r="K1596" i="13" s="1"/>
  <c r="O1596" i="13"/>
  <c r="M1596" i="13" l="1"/>
  <c r="P1596" i="13"/>
  <c r="L1596" i="13" l="1"/>
  <c r="K1597" i="13" s="1"/>
  <c r="O1597" i="13"/>
  <c r="P1597" i="13" l="1"/>
  <c r="M1597" i="13"/>
  <c r="O1598" i="13" l="1"/>
  <c r="L1597" i="13"/>
  <c r="K1598" i="13" s="1"/>
  <c r="P1598" i="13" l="1"/>
  <c r="H1598" i="13"/>
  <c r="I1598" i="13" l="1"/>
  <c r="H1599" i="13"/>
  <c r="H1600" i="13" s="1"/>
  <c r="H1601" i="13" s="1"/>
  <c r="I1599" i="13" l="1"/>
  <c r="N1598" i="13"/>
  <c r="J1598" i="13"/>
  <c r="N1599" i="13" l="1"/>
  <c r="M1598" i="13"/>
  <c r="J1599" i="13"/>
  <c r="I1600" i="13"/>
  <c r="O1599" i="13" l="1"/>
  <c r="L1598" i="13"/>
  <c r="K1599" i="13" s="1"/>
  <c r="P1599" i="13" s="1"/>
  <c r="I1601" i="13"/>
  <c r="J1601" i="13" s="1"/>
  <c r="J1600" i="13"/>
  <c r="N1600" i="13"/>
  <c r="N1601" i="13" s="1"/>
  <c r="M1599" i="13" l="1"/>
  <c r="O1600" i="13" s="1"/>
  <c r="L1599" i="13" l="1"/>
  <c r="K1600" i="13" s="1"/>
  <c r="P1600" i="13" s="1"/>
  <c r="M1600" i="13" l="1"/>
  <c r="O1601" i="13" s="1"/>
  <c r="L1600" i="13" l="1"/>
  <c r="K1601" i="13" s="1"/>
  <c r="P1601" i="13" s="1"/>
  <c r="M1601" i="13" l="1"/>
  <c r="L1601" i="13" s="1"/>
  <c r="K1602" i="13" s="1"/>
  <c r="O1602" i="13" l="1"/>
  <c r="H1602" i="13"/>
  <c r="P1602" i="13"/>
  <c r="I1602" i="13" l="1"/>
  <c r="H1603" i="13"/>
  <c r="H1604" i="13" s="1"/>
  <c r="H1605" i="13" s="1"/>
  <c r="I1603" i="13" l="1"/>
  <c r="N1602" i="13"/>
  <c r="J1602" i="13"/>
  <c r="N1603" i="13" l="1"/>
  <c r="N1604" i="13" s="1"/>
  <c r="N1605" i="13" s="1"/>
  <c r="M1602" i="13"/>
  <c r="I1604" i="13"/>
  <c r="J1603" i="13"/>
  <c r="L1602" i="13" l="1"/>
  <c r="K1603" i="13" s="1"/>
  <c r="O1603" i="13"/>
  <c r="I1605" i="13"/>
  <c r="J1605" i="13" s="1"/>
  <c r="J1604" i="13"/>
  <c r="P1603" i="13" l="1"/>
  <c r="M1603" i="13"/>
  <c r="O1604" i="13" l="1"/>
  <c r="L1603" i="13"/>
  <c r="K1604" i="13" s="1"/>
  <c r="M1604" i="13" l="1"/>
  <c r="P1604" i="13"/>
  <c r="L1604" i="13" l="1"/>
  <c r="K1605" i="13" s="1"/>
  <c r="O1605" i="13"/>
  <c r="M1605" i="13" l="1"/>
  <c r="P1605" i="13"/>
  <c r="L1605" i="13" l="1"/>
  <c r="K1606" i="13" s="1"/>
  <c r="O1606" i="13"/>
  <c r="P1606" i="13" l="1"/>
  <c r="H1606" i="13"/>
  <c r="H1607" i="13" l="1"/>
  <c r="I1606" i="13"/>
  <c r="J1606" i="13" l="1"/>
  <c r="I1607" i="13"/>
  <c r="N1606" i="13"/>
  <c r="N1607" i="13" l="1"/>
  <c r="M1606" i="13"/>
  <c r="J1607" i="13"/>
  <c r="L1606" i="13" l="1"/>
  <c r="K1607" i="13" s="1"/>
  <c r="O1607" i="13"/>
  <c r="P1607" i="13" l="1"/>
  <c r="M1607" i="13"/>
  <c r="L1607" i="13" l="1"/>
  <c r="K1608" i="13" s="1"/>
  <c r="H1608" i="13" s="1"/>
  <c r="O1608" i="13"/>
  <c r="H1609" i="13" l="1"/>
  <c r="I1608" i="13"/>
  <c r="P1608" i="13"/>
  <c r="I1609" i="13" l="1"/>
  <c r="J1609" i="13" s="1"/>
  <c r="J1608" i="13"/>
  <c r="N1608" i="13"/>
  <c r="N1609" i="13" l="1"/>
  <c r="M1608" i="13"/>
  <c r="O1609" i="13" l="1"/>
  <c r="L1608" i="13"/>
  <c r="K1609" i="13" s="1"/>
  <c r="M1609" i="13" l="1"/>
  <c r="P1609" i="13"/>
  <c r="H1610" i="13"/>
  <c r="O1610" i="13" l="1"/>
  <c r="L1609" i="13"/>
  <c r="K1610" i="13" s="1"/>
  <c r="P1610" i="13" s="1"/>
  <c r="I1610" i="13"/>
  <c r="H1611" i="13"/>
  <c r="H1612" i="13" s="1"/>
  <c r="H1613" i="13" s="1"/>
  <c r="N1610" i="13" l="1"/>
  <c r="I1611" i="13"/>
  <c r="J1610" i="13"/>
  <c r="I1612" i="13" l="1"/>
  <c r="J1611" i="13"/>
  <c r="M1610" i="13"/>
  <c r="N1611" i="13"/>
  <c r="N1612" i="13" s="1"/>
  <c r="N1613" i="13" s="1"/>
  <c r="O1611" i="13" l="1"/>
  <c r="L1610" i="13"/>
  <c r="K1611" i="13" s="1"/>
  <c r="J1612" i="13"/>
  <c r="I1613" i="13"/>
  <c r="J1613" i="13" s="1"/>
  <c r="P1611" i="13" l="1"/>
  <c r="M1611" i="13"/>
  <c r="L1611" i="13" l="1"/>
  <c r="K1612" i="13" s="1"/>
  <c r="O1612" i="13"/>
  <c r="P1612" i="13" l="1"/>
  <c r="M1612" i="13"/>
  <c r="O1613" i="13" l="1"/>
  <c r="L1612" i="13"/>
  <c r="K1613" i="13" s="1"/>
  <c r="M1613" i="13" l="1"/>
  <c r="P1613" i="13"/>
  <c r="L1613" i="13" l="1"/>
  <c r="K1614" i="13" s="1"/>
  <c r="O1614" i="13"/>
  <c r="P1614" i="13" l="1"/>
  <c r="H1614" i="13"/>
  <c r="H1615" i="13" l="1"/>
  <c r="H1616" i="13" s="1"/>
  <c r="H1617" i="13" s="1"/>
  <c r="I1614" i="13"/>
  <c r="N1614" i="13" l="1"/>
  <c r="I1615" i="13"/>
  <c r="J1614" i="13"/>
  <c r="J1615" i="13" l="1"/>
  <c r="I1616" i="13"/>
  <c r="N1615" i="13"/>
  <c r="N1616" i="13" s="1"/>
  <c r="N1617" i="13" s="1"/>
  <c r="M1614" i="13"/>
  <c r="O1615" i="13" l="1"/>
  <c r="L1614" i="13"/>
  <c r="K1615" i="13" s="1"/>
  <c r="I1617" i="13"/>
  <c r="J1617" i="13" s="1"/>
  <c r="J1616" i="13"/>
  <c r="P1615" i="13" l="1"/>
  <c r="M1615" i="13"/>
  <c r="L1615" i="13" l="1"/>
  <c r="K1616" i="13" s="1"/>
  <c r="O1616" i="13"/>
  <c r="M1616" i="13" l="1"/>
  <c r="P1616" i="13"/>
  <c r="O1617" i="13" l="1"/>
  <c r="L1616" i="13"/>
  <c r="K1617" i="13" s="1"/>
  <c r="P1617" i="13" l="1"/>
  <c r="M1617" i="13"/>
  <c r="L1617" i="13" l="1"/>
  <c r="K1618" i="13" s="1"/>
  <c r="O1618" i="13"/>
  <c r="P1618" i="13" l="1"/>
  <c r="H1618" i="13"/>
  <c r="H1619" i="13" l="1"/>
  <c r="H1620" i="13" s="1"/>
  <c r="H1621" i="13" s="1"/>
  <c r="I1618" i="13"/>
  <c r="J1618" i="13" l="1"/>
  <c r="N1618" i="13"/>
  <c r="I1619" i="13"/>
  <c r="I1620" i="13" l="1"/>
  <c r="J1619" i="13"/>
  <c r="N1619" i="13"/>
  <c r="N1620" i="13" s="1"/>
  <c r="N1621" i="13" s="1"/>
  <c r="M1618" i="13"/>
  <c r="O1619" i="13" l="1"/>
  <c r="L1618" i="13"/>
  <c r="K1619" i="13" s="1"/>
  <c r="J1620" i="13"/>
  <c r="I1621" i="13"/>
  <c r="J1621" i="13" s="1"/>
  <c r="P1619" i="13" l="1"/>
  <c r="M1619" i="13"/>
  <c r="O1620" i="13" l="1"/>
  <c r="L1619" i="13"/>
  <c r="K1620" i="13" s="1"/>
  <c r="M1620" i="13" l="1"/>
  <c r="P1620" i="13"/>
  <c r="L1620" i="13" l="1"/>
  <c r="K1621" i="13" s="1"/>
  <c r="O1621" i="13"/>
  <c r="M1621" i="13" l="1"/>
  <c r="P1621" i="13"/>
  <c r="L1621" i="13" l="1"/>
  <c r="K1622" i="13" s="1"/>
  <c r="O1622" i="13"/>
  <c r="H1622" i="13" l="1"/>
  <c r="P1622" i="13"/>
  <c r="H1623" i="13" l="1"/>
  <c r="H1624" i="13" s="1"/>
  <c r="H1625" i="13" s="1"/>
  <c r="I1622" i="13"/>
  <c r="J1622" i="13" l="1"/>
  <c r="N1622" i="13"/>
  <c r="I1623" i="13"/>
  <c r="M1622" i="13" l="1"/>
  <c r="N1623" i="13"/>
  <c r="J1623" i="13"/>
  <c r="I1624" i="13"/>
  <c r="N1624" i="13" l="1"/>
  <c r="N1625" i="13" s="1"/>
  <c r="I1625" i="13"/>
  <c r="J1625" i="13" s="1"/>
  <c r="J1624" i="13"/>
  <c r="L1622" i="13"/>
  <c r="K1623" i="13" s="1"/>
  <c r="P1623" i="13" s="1"/>
  <c r="O1623" i="13"/>
  <c r="M1623" i="13" l="1"/>
  <c r="L1623" i="13" l="1"/>
  <c r="K1624" i="13" s="1"/>
  <c r="O1624" i="13"/>
  <c r="P1624" i="13" l="1"/>
  <c r="M1624" i="13"/>
  <c r="L1624" i="13" l="1"/>
  <c r="K1625" i="13" s="1"/>
  <c r="O1625" i="13"/>
  <c r="M1625" i="13" l="1"/>
  <c r="P1625" i="13"/>
  <c r="L1625" i="13" l="1"/>
  <c r="K1626" i="13" s="1"/>
  <c r="O1626" i="13"/>
  <c r="P1626" i="13" l="1"/>
  <c r="H1626" i="13"/>
  <c r="I1626" i="13" l="1"/>
  <c r="H1627" i="13"/>
  <c r="J1626" i="13" l="1"/>
  <c r="I1627" i="13"/>
  <c r="N1626" i="13"/>
  <c r="N1627" i="13" l="1"/>
  <c r="M1626" i="13"/>
  <c r="J1627" i="13"/>
  <c r="O1627" i="13" l="1"/>
  <c r="L1626" i="13"/>
  <c r="K1627" i="13" s="1"/>
  <c r="P1627" i="13" s="1"/>
  <c r="M1627" i="13" l="1"/>
  <c r="O1628" i="13" s="1"/>
  <c r="L1627" i="13" l="1"/>
  <c r="K1628" i="13" s="1"/>
  <c r="P1628" i="13" l="1"/>
  <c r="H1628" i="13"/>
  <c r="H1629" i="13" l="1"/>
  <c r="I1628" i="13"/>
  <c r="I1629" i="13" l="1"/>
  <c r="J1629" i="13" s="1"/>
  <c r="J1628" i="13"/>
  <c r="N1628" i="13"/>
  <c r="N1629" i="13" l="1"/>
  <c r="M1628" i="13"/>
  <c r="H1630" i="13"/>
  <c r="L1628" i="13" l="1"/>
  <c r="K1629" i="13" s="1"/>
  <c r="P1629" i="13" s="1"/>
  <c r="O1629" i="13"/>
  <c r="I1630" i="13"/>
  <c r="H1631" i="13"/>
  <c r="H1632" i="13" s="1"/>
  <c r="H1633" i="13" s="1"/>
  <c r="M1629" i="13" l="1"/>
  <c r="O1630" i="13" s="1"/>
  <c r="J1630" i="13"/>
  <c r="I1631" i="13"/>
  <c r="N1630" i="13"/>
  <c r="L1629" i="13" l="1"/>
  <c r="K1630" i="13" s="1"/>
  <c r="P1630" i="13" s="1"/>
  <c r="I1632" i="13"/>
  <c r="J1631" i="13"/>
  <c r="N1631" i="13"/>
  <c r="M1630" i="13" l="1"/>
  <c r="O1631" i="13" s="1"/>
  <c r="N1632" i="13"/>
  <c r="I1633" i="13"/>
  <c r="J1633" i="13" s="1"/>
  <c r="J1632" i="13"/>
  <c r="L1630" i="13" l="1"/>
  <c r="K1631" i="13" s="1"/>
  <c r="P1631" i="13" s="1"/>
  <c r="N1633" i="13"/>
  <c r="M1631" i="13" l="1"/>
  <c r="O1632" i="13" s="1"/>
  <c r="L1631" i="13" l="1"/>
  <c r="K1632" i="13" s="1"/>
  <c r="P1632" i="13" s="1"/>
  <c r="M1632" i="13" l="1"/>
  <c r="L1632" i="13" s="1"/>
  <c r="K1633" i="13" s="1"/>
  <c r="P1633" i="13" s="1"/>
  <c r="M1633" i="13" l="1"/>
  <c r="O1634" i="13" s="1"/>
  <c r="O1633" i="13"/>
  <c r="H1634" i="13"/>
  <c r="L1633" i="13" l="1"/>
  <c r="K1634" i="13" s="1"/>
  <c r="P1634" i="13" s="1"/>
  <c r="H1635" i="13"/>
  <c r="H1636" i="13" s="1"/>
  <c r="H1637" i="13" s="1"/>
  <c r="I1634" i="13"/>
  <c r="N1634" i="13" l="1"/>
  <c r="I1635" i="13"/>
  <c r="J1634" i="13"/>
  <c r="J1635" i="13" l="1"/>
  <c r="I1636" i="13"/>
  <c r="N1635" i="13"/>
  <c r="N1636" i="13" s="1"/>
  <c r="N1637" i="13" s="1"/>
  <c r="M1634" i="13"/>
  <c r="O1635" i="13" l="1"/>
  <c r="L1634" i="13"/>
  <c r="K1635" i="13" s="1"/>
  <c r="P1635" i="13" s="1"/>
  <c r="I1637" i="13"/>
  <c r="J1637" i="13" s="1"/>
  <c r="J1636" i="13"/>
  <c r="M1635" i="13" l="1"/>
  <c r="O1636" i="13" l="1"/>
  <c r="L1635" i="13"/>
  <c r="K1636" i="13" s="1"/>
  <c r="P1636" i="13" l="1"/>
  <c r="M1636" i="13"/>
  <c r="L1636" i="13" l="1"/>
  <c r="K1637" i="13" s="1"/>
  <c r="O1637" i="13"/>
  <c r="M1637" i="13" l="1"/>
  <c r="P1637" i="13"/>
  <c r="O1638" i="13" l="1"/>
  <c r="L1637" i="13"/>
  <c r="K1638" i="13" s="1"/>
  <c r="P1638" i="13" l="1"/>
  <c r="H1638" i="13"/>
  <c r="H1639" i="13" l="1"/>
  <c r="H1640" i="13" s="1"/>
  <c r="H1641" i="13" s="1"/>
  <c r="I1638" i="13"/>
  <c r="J1638" i="13" l="1"/>
  <c r="N1638" i="13"/>
  <c r="I1639" i="13"/>
  <c r="M1638" i="13" l="1"/>
  <c r="N1639" i="13"/>
  <c r="N1640" i="13" s="1"/>
  <c r="N1641" i="13" s="1"/>
  <c r="I1640" i="13"/>
  <c r="J1639" i="13"/>
  <c r="J1640" i="13" l="1"/>
  <c r="I1641" i="13"/>
  <c r="J1641" i="13" s="1"/>
  <c r="L1638" i="13"/>
  <c r="K1639" i="13" s="1"/>
  <c r="O1639" i="13"/>
  <c r="P1639" i="13" l="1"/>
  <c r="M1639" i="13"/>
  <c r="L1639" i="13" l="1"/>
  <c r="K1640" i="13" s="1"/>
  <c r="O1640" i="13"/>
  <c r="P1640" i="13" l="1"/>
  <c r="M1640" i="13"/>
  <c r="L1640" i="13" l="1"/>
  <c r="K1641" i="13" s="1"/>
  <c r="O1641" i="13"/>
  <c r="P1641" i="13" l="1"/>
  <c r="M1641" i="13"/>
  <c r="L1641" i="13" l="1"/>
  <c r="K1642" i="13" s="1"/>
  <c r="O1642" i="13"/>
  <c r="H1642" i="13" l="1"/>
  <c r="P1642" i="13"/>
  <c r="I1642" i="13" l="1"/>
  <c r="H1643" i="13"/>
  <c r="H1644" i="13" s="1"/>
  <c r="H1645" i="13" s="1"/>
  <c r="J1642" i="13" l="1"/>
  <c r="I1643" i="13"/>
  <c r="N1642" i="13"/>
  <c r="M1642" i="13" l="1"/>
  <c r="N1643" i="13"/>
  <c r="I1644" i="13"/>
  <c r="J1643" i="13"/>
  <c r="N1644" i="13" l="1"/>
  <c r="J1644" i="13"/>
  <c r="I1645" i="13"/>
  <c r="J1645" i="13" s="1"/>
  <c r="L1642" i="13"/>
  <c r="K1643" i="13" s="1"/>
  <c r="P1643" i="13" s="1"/>
  <c r="O1643" i="13"/>
  <c r="M1643" i="13" l="1"/>
  <c r="N1645" i="13"/>
  <c r="O1644" i="13" l="1"/>
  <c r="L1643" i="13"/>
  <c r="K1644" i="13" s="1"/>
  <c r="P1644" i="13" l="1"/>
  <c r="M1644" i="13"/>
  <c r="L1644" i="13" l="1"/>
  <c r="K1645" i="13" s="1"/>
  <c r="O1645" i="13"/>
  <c r="P1645" i="13" l="1"/>
  <c r="M1645" i="13"/>
  <c r="L1645" i="13" l="1"/>
  <c r="K1646" i="13" s="1"/>
  <c r="O1646" i="13"/>
  <c r="P1646" i="13" l="1"/>
  <c r="H1646" i="13"/>
  <c r="H1647" i="13" l="1"/>
  <c r="I1646" i="13"/>
  <c r="J1646" i="13" l="1"/>
  <c r="I1647" i="13"/>
  <c r="N1646" i="13"/>
  <c r="N1647" i="13" l="1"/>
  <c r="M1646" i="13"/>
  <c r="J1647" i="13"/>
  <c r="O1647" i="13" l="1"/>
  <c r="L1646" i="13"/>
  <c r="K1647" i="13" s="1"/>
  <c r="P1647" i="13" s="1"/>
  <c r="M1647" i="13" l="1"/>
  <c r="L1647" i="13" s="1"/>
  <c r="K1648" i="13" s="1"/>
  <c r="O1648" i="13" l="1"/>
  <c r="P1648" i="13"/>
  <c r="H1648" i="13"/>
  <c r="H1649" i="13" l="1"/>
  <c r="I1648" i="13"/>
  <c r="J1648" i="13" l="1"/>
  <c r="I1649" i="13"/>
  <c r="J1649" i="13" s="1"/>
  <c r="N1648" i="13"/>
  <c r="N1649" i="13" l="1"/>
  <c r="M1648" i="13"/>
  <c r="H1650" i="13"/>
  <c r="L1648" i="13" l="1"/>
  <c r="K1649" i="13" s="1"/>
  <c r="P1649" i="13" s="1"/>
  <c r="O1649" i="13"/>
  <c r="H1651" i="13"/>
  <c r="H1652" i="13" s="1"/>
  <c r="H1653" i="13" s="1"/>
  <c r="I1650" i="13"/>
  <c r="M1649" i="13" l="1"/>
  <c r="L1649" i="13" s="1"/>
  <c r="K1650" i="13" s="1"/>
  <c r="P1650" i="13" s="1"/>
  <c r="J1650" i="13"/>
  <c r="I1651" i="13"/>
  <c r="N1650" i="13"/>
  <c r="O1650" i="13" l="1"/>
  <c r="M1650" i="13"/>
  <c r="N1651" i="13"/>
  <c r="I1652" i="13"/>
  <c r="J1651" i="13"/>
  <c r="N1652" i="13" l="1"/>
  <c r="N1653" i="13" s="1"/>
  <c r="J1652" i="13"/>
  <c r="I1653" i="13"/>
  <c r="J1653" i="13" s="1"/>
  <c r="L1650" i="13"/>
  <c r="K1651" i="13" s="1"/>
  <c r="P1651" i="13" s="1"/>
  <c r="O1651" i="13"/>
  <c r="M1651" i="13" l="1"/>
  <c r="L1651" i="13" l="1"/>
  <c r="K1652" i="13" s="1"/>
  <c r="O1652" i="13"/>
  <c r="P1652" i="13" l="1"/>
  <c r="M1652" i="13"/>
  <c r="L1652" i="13" l="1"/>
  <c r="K1653" i="13" s="1"/>
  <c r="O1653" i="13"/>
  <c r="P1653" i="13" l="1"/>
  <c r="M1653" i="13"/>
  <c r="L1653" i="13" l="1"/>
  <c r="K1654" i="13" s="1"/>
  <c r="O1654" i="13"/>
  <c r="H1654" i="13" l="1"/>
  <c r="P1654" i="13"/>
  <c r="I1654" i="13" l="1"/>
  <c r="H1655" i="13"/>
  <c r="H1656" i="13" s="1"/>
  <c r="H1657" i="13" s="1"/>
  <c r="J1654" i="13" l="1"/>
  <c r="I1655" i="13"/>
  <c r="N1654" i="13"/>
  <c r="N1655" i="13" l="1"/>
  <c r="M1654" i="13"/>
  <c r="J1655" i="13"/>
  <c r="I1656" i="13"/>
  <c r="J1656" i="13" l="1"/>
  <c r="I1657" i="13"/>
  <c r="J1657" i="13" s="1"/>
  <c r="L1654" i="13"/>
  <c r="K1655" i="13" s="1"/>
  <c r="P1655" i="13" s="1"/>
  <c r="O1655" i="13"/>
  <c r="N1656" i="13"/>
  <c r="N1657" i="13" s="1"/>
  <c r="M1655" i="13" l="1"/>
  <c r="O1656" i="13" l="1"/>
  <c r="L1655" i="13"/>
  <c r="K1656" i="13" s="1"/>
  <c r="P1656" i="13" l="1"/>
  <c r="M1656" i="13"/>
  <c r="L1656" i="13" l="1"/>
  <c r="K1657" i="13" s="1"/>
  <c r="O1657" i="13"/>
  <c r="P1657" i="13" l="1"/>
  <c r="M1657" i="13"/>
  <c r="L1657" i="13" l="1"/>
  <c r="K1658" i="13" s="1"/>
  <c r="O1658" i="13"/>
  <c r="P1658" i="13" l="1"/>
  <c r="H1658" i="13"/>
  <c r="I1658" i="13" l="1"/>
  <c r="H1659" i="13"/>
  <c r="H1660" i="13" s="1"/>
  <c r="H1661" i="13" s="1"/>
  <c r="J1658" i="13" l="1"/>
  <c r="I1659" i="13"/>
  <c r="N1658" i="13"/>
  <c r="N1659" i="13" l="1"/>
  <c r="M1658" i="13"/>
  <c r="I1660" i="13"/>
  <c r="J1659" i="13"/>
  <c r="O1659" i="13" l="1"/>
  <c r="L1658" i="13"/>
  <c r="K1659" i="13" s="1"/>
  <c r="P1659" i="13" s="1"/>
  <c r="I1661" i="13"/>
  <c r="J1661" i="13" s="1"/>
  <c r="J1660" i="13"/>
  <c r="N1660" i="13"/>
  <c r="N1661" i="13" l="1"/>
  <c r="M1659" i="13"/>
  <c r="O1660" i="13" l="1"/>
  <c r="L1659" i="13"/>
  <c r="K1660" i="13" s="1"/>
  <c r="P1660" i="13" l="1"/>
  <c r="M1660" i="13"/>
  <c r="L1660" i="13" l="1"/>
  <c r="K1661" i="13" s="1"/>
  <c r="O1661" i="13"/>
  <c r="P1661" i="13" l="1"/>
  <c r="M1661" i="13"/>
  <c r="L1661" i="13" l="1"/>
  <c r="K1662" i="13" s="1"/>
  <c r="O1662" i="13"/>
  <c r="H1662" i="13" l="1"/>
  <c r="P1662" i="13"/>
  <c r="I1662" i="13" l="1"/>
  <c r="H1663" i="13"/>
  <c r="H1664" i="13" s="1"/>
  <c r="H1665" i="13" s="1"/>
  <c r="J1662" i="13" l="1"/>
  <c r="I1663" i="13"/>
  <c r="N1662" i="13"/>
  <c r="M1662" i="13" l="1"/>
  <c r="N1663" i="13"/>
  <c r="J1663" i="13"/>
  <c r="I1664" i="13"/>
  <c r="N1664" i="13" l="1"/>
  <c r="J1664" i="13"/>
  <c r="I1665" i="13"/>
  <c r="J1665" i="13" s="1"/>
  <c r="L1662" i="13"/>
  <c r="K1663" i="13" s="1"/>
  <c r="P1663" i="13" s="1"/>
  <c r="O1663" i="13"/>
  <c r="M1663" i="13" l="1"/>
  <c r="N1665" i="13"/>
  <c r="O1664" i="13" l="1"/>
  <c r="L1663" i="13"/>
  <c r="K1664" i="13" s="1"/>
  <c r="P1664" i="13" l="1"/>
  <c r="M1664" i="13"/>
  <c r="L1664" i="13" l="1"/>
  <c r="K1665" i="13" s="1"/>
  <c r="O1665" i="13"/>
  <c r="P1665" i="13" l="1"/>
  <c r="M1665" i="13"/>
  <c r="L1665" i="13" l="1"/>
  <c r="K1666" i="13" s="1"/>
  <c r="O1666" i="13"/>
  <c r="P1666" i="13" l="1"/>
  <c r="H1666" i="13"/>
  <c r="H1667" i="13" l="1"/>
  <c r="I1666" i="13"/>
  <c r="I1667" i="13" l="1"/>
  <c r="J1666" i="13"/>
  <c r="N1666" i="13"/>
  <c r="N1667" i="13" l="1"/>
  <c r="M1666" i="13"/>
  <c r="J1667" i="13"/>
  <c r="O1667" i="13" l="1"/>
  <c r="L1666" i="13"/>
  <c r="K1667" i="13" s="1"/>
  <c r="P1667" i="13" s="1"/>
  <c r="M1667" i="13" l="1"/>
  <c r="L1667" i="13" l="1"/>
  <c r="K1668" i="13" s="1"/>
  <c r="H1668" i="13" s="1"/>
  <c r="O1668" i="13"/>
  <c r="H1669" i="13" l="1"/>
  <c r="I1668" i="13"/>
  <c r="P1668" i="13"/>
  <c r="I1669" i="13" l="1"/>
  <c r="J1669" i="13" s="1"/>
  <c r="J1668" i="13"/>
  <c r="N1668" i="13"/>
  <c r="N1669" i="13" l="1"/>
  <c r="M1668" i="13"/>
  <c r="L1668" i="13" l="1"/>
  <c r="K1669" i="13" s="1"/>
  <c r="O1669" i="13"/>
  <c r="P1669" i="13" l="1"/>
  <c r="M1669" i="13"/>
  <c r="H1670" i="13"/>
  <c r="O1670" i="13" l="1"/>
  <c r="L1669" i="13"/>
  <c r="K1670" i="13" s="1"/>
  <c r="P1670" i="13" s="1"/>
  <c r="H1671" i="13"/>
  <c r="H1672" i="13" s="1"/>
  <c r="H1673" i="13" s="1"/>
  <c r="I1670" i="13"/>
  <c r="I1671" i="13" l="1"/>
  <c r="J1670" i="13"/>
  <c r="N1670" i="13"/>
  <c r="M1670" i="13" l="1"/>
  <c r="N1671" i="13"/>
  <c r="J1671" i="13"/>
  <c r="I1672" i="13"/>
  <c r="N1672" i="13" l="1"/>
  <c r="I1673" i="13"/>
  <c r="J1673" i="13" s="1"/>
  <c r="J1672" i="13"/>
  <c r="L1670" i="13"/>
  <c r="K1671" i="13" s="1"/>
  <c r="P1671" i="13" s="1"/>
  <c r="O1671" i="13"/>
  <c r="M1671" i="13" l="1"/>
  <c r="N1673" i="13"/>
  <c r="L1671" i="13" l="1"/>
  <c r="K1672" i="13" s="1"/>
  <c r="O1672" i="13"/>
  <c r="P1672" i="13" l="1"/>
  <c r="M1672" i="13"/>
  <c r="O1673" i="13" l="1"/>
  <c r="L1672" i="13"/>
  <c r="K1673" i="13" s="1"/>
  <c r="P1673" i="13" l="1"/>
  <c r="M1673" i="13"/>
  <c r="L1673" i="13" l="1"/>
  <c r="K1674" i="13" s="1"/>
  <c r="O1674" i="13"/>
  <c r="H1674" i="13" l="1"/>
  <c r="P1674" i="13"/>
  <c r="H1675" i="13" l="1"/>
  <c r="H1676" i="13" s="1"/>
  <c r="H1677" i="13" s="1"/>
  <c r="I1674" i="13"/>
  <c r="J1674" i="13" l="1"/>
  <c r="I1675" i="13"/>
  <c r="N1674" i="13"/>
  <c r="I1676" i="13" l="1"/>
  <c r="J1675" i="13"/>
  <c r="M1674" i="13"/>
  <c r="N1675" i="13"/>
  <c r="N1676" i="13" l="1"/>
  <c r="L1674" i="13"/>
  <c r="K1675" i="13" s="1"/>
  <c r="P1675" i="13" s="1"/>
  <c r="O1675" i="13"/>
  <c r="I1677" i="13"/>
  <c r="J1677" i="13" s="1"/>
  <c r="J1676" i="13"/>
  <c r="M1675" i="13" l="1"/>
  <c r="N1677" i="13"/>
  <c r="L1675" i="13" l="1"/>
  <c r="K1676" i="13" s="1"/>
  <c r="O1676" i="13"/>
  <c r="P1676" i="13" l="1"/>
  <c r="M1676" i="13"/>
  <c r="L1676" i="13" l="1"/>
  <c r="K1677" i="13" s="1"/>
  <c r="O1677" i="13"/>
  <c r="P1677" i="13" l="1"/>
  <c r="M1677" i="13"/>
  <c r="L1677" i="13" l="1"/>
  <c r="K1678" i="13" s="1"/>
  <c r="O1678" i="13"/>
  <c r="H1678" i="13" l="1"/>
  <c r="P1678" i="13"/>
  <c r="H1679" i="13" l="1"/>
  <c r="H1680" i="13" s="1"/>
  <c r="H1681" i="13" s="1"/>
  <c r="I1678" i="13"/>
  <c r="I1679" i="13" l="1"/>
  <c r="J1678" i="13"/>
  <c r="N1678" i="13"/>
  <c r="N1679" i="13" l="1"/>
  <c r="M1678" i="13"/>
  <c r="I1680" i="13"/>
  <c r="J1679" i="13"/>
  <c r="J1680" i="13" l="1"/>
  <c r="I1681" i="13"/>
  <c r="J1681" i="13" s="1"/>
  <c r="O1679" i="13"/>
  <c r="L1678" i="13"/>
  <c r="K1679" i="13" s="1"/>
  <c r="P1679" i="13" s="1"/>
  <c r="N1680" i="13"/>
  <c r="M1679" i="13" l="1"/>
  <c r="O1680" i="13" s="1"/>
  <c r="N1681" i="13"/>
  <c r="L1679" i="13" l="1"/>
  <c r="K1680" i="13" s="1"/>
  <c r="P1680" i="13" s="1"/>
  <c r="M1680" i="13" l="1"/>
  <c r="O1681" i="13" s="1"/>
  <c r="L1680" i="13" l="1"/>
  <c r="K1681" i="13" s="1"/>
  <c r="P1681" i="13" s="1"/>
  <c r="M1681" i="13" l="1"/>
  <c r="O1682" i="13" s="1"/>
  <c r="L1681" i="13" l="1"/>
  <c r="K1682" i="13" s="1"/>
  <c r="P1682" i="13" s="1"/>
  <c r="H1682" i="13"/>
  <c r="H1683" i="13" l="1"/>
  <c r="H1684" i="13" s="1"/>
  <c r="H1685" i="13" s="1"/>
  <c r="I1682" i="13"/>
  <c r="I1683" i="13" l="1"/>
  <c r="J1682" i="13"/>
  <c r="N1682" i="13"/>
  <c r="M1682" i="13" l="1"/>
  <c r="N1683" i="13"/>
  <c r="I1684" i="13"/>
  <c r="J1683" i="13"/>
  <c r="N1684" i="13" l="1"/>
  <c r="J1684" i="13"/>
  <c r="I1685" i="13"/>
  <c r="J1685" i="13" s="1"/>
  <c r="O1683" i="13"/>
  <c r="L1682" i="13"/>
  <c r="K1683" i="13" s="1"/>
  <c r="P1683" i="13" s="1"/>
  <c r="M1683" i="13" l="1"/>
  <c r="N1685" i="13"/>
  <c r="L1683" i="13" l="1"/>
  <c r="K1684" i="13" s="1"/>
  <c r="O1684" i="13"/>
  <c r="P1684" i="13" l="1"/>
  <c r="M1684" i="13"/>
  <c r="L1684" i="13" l="1"/>
  <c r="K1685" i="13" s="1"/>
  <c r="O1685" i="13"/>
  <c r="P1685" i="13" l="1"/>
  <c r="M1685" i="13"/>
  <c r="L1685" i="13" l="1"/>
  <c r="K1686" i="13" s="1"/>
  <c r="O1686" i="13"/>
  <c r="P1686" i="13" l="1"/>
  <c r="H1686" i="13"/>
  <c r="I1686" i="13" l="1"/>
  <c r="H1687" i="13"/>
  <c r="I1687" i="13" l="1"/>
  <c r="J1686" i="13"/>
  <c r="N1686" i="13"/>
  <c r="M1686" i="13" l="1"/>
  <c r="N1687" i="13"/>
  <c r="J1687" i="13"/>
  <c r="O1687" i="13" l="1"/>
  <c r="L1686" i="13"/>
  <c r="K1687" i="13" s="1"/>
  <c r="P1687" i="13" s="1"/>
  <c r="M1687" i="13" l="1"/>
  <c r="L1687" i="13" l="1"/>
  <c r="K1688" i="13" s="1"/>
  <c r="H1688" i="13" s="1"/>
  <c r="O1688" i="13"/>
  <c r="H1689" i="13" l="1"/>
  <c r="I1688" i="13"/>
  <c r="P1688" i="13"/>
  <c r="I1689" i="13" l="1"/>
  <c r="J1689" i="13" s="1"/>
  <c r="J1688" i="13"/>
  <c r="N1688" i="13"/>
  <c r="N1689" i="13" l="1"/>
  <c r="M1688" i="13"/>
  <c r="L1688" i="13" l="1"/>
  <c r="K1689" i="13" s="1"/>
  <c r="O1689" i="13"/>
  <c r="P1689" i="13" l="1"/>
  <c r="M1689" i="13"/>
  <c r="H1690" i="13"/>
  <c r="L1689" i="13" l="1"/>
  <c r="K1690" i="13" s="1"/>
  <c r="P1690" i="13" s="1"/>
  <c r="O1690" i="13"/>
  <c r="H1691" i="13"/>
  <c r="H1692" i="13" s="1"/>
  <c r="H1693" i="13" s="1"/>
  <c r="I1690" i="13"/>
  <c r="I1691" i="13" l="1"/>
  <c r="J1690" i="13"/>
  <c r="N1690" i="13"/>
  <c r="N1691" i="13" l="1"/>
  <c r="M1690" i="13"/>
  <c r="I1692" i="13"/>
  <c r="J1691" i="13"/>
  <c r="L1690" i="13" l="1"/>
  <c r="K1691" i="13" s="1"/>
  <c r="P1691" i="13" s="1"/>
  <c r="O1691" i="13"/>
  <c r="I1693" i="13"/>
  <c r="J1693" i="13" s="1"/>
  <c r="J1692" i="13"/>
  <c r="N1692" i="13"/>
  <c r="M1691" i="13" l="1"/>
  <c r="L1691" i="13" s="1"/>
  <c r="K1692" i="13" s="1"/>
  <c r="P1692" i="13" s="1"/>
  <c r="N1693" i="13"/>
  <c r="O1692" i="13" l="1"/>
  <c r="M1692" i="13"/>
  <c r="O1693" i="13" l="1"/>
  <c r="L1692" i="13"/>
  <c r="K1693" i="13" s="1"/>
  <c r="P1693" i="13" l="1"/>
  <c r="M1693" i="13"/>
  <c r="O1694" i="13" l="1"/>
  <c r="L1693" i="13"/>
  <c r="K1694" i="13" s="1"/>
  <c r="H1694" i="13" l="1"/>
  <c r="P1694" i="13"/>
  <c r="I1694" i="13" l="1"/>
  <c r="H1695" i="13"/>
  <c r="H1696" i="13" s="1"/>
  <c r="H1697" i="13" s="1"/>
  <c r="I1695" i="13" l="1"/>
  <c r="J1694" i="13"/>
  <c r="N1694" i="13"/>
  <c r="N1695" i="13" l="1"/>
  <c r="M1694" i="13"/>
  <c r="J1695" i="13"/>
  <c r="I1696" i="13"/>
  <c r="L1694" i="13" l="1"/>
  <c r="K1695" i="13" s="1"/>
  <c r="P1695" i="13" s="1"/>
  <c r="O1695" i="13"/>
  <c r="J1696" i="13"/>
  <c r="I1697" i="13"/>
  <c r="J1697" i="13" s="1"/>
  <c r="N1696" i="13"/>
  <c r="N1697" i="13" s="1"/>
  <c r="M1695" i="13" l="1"/>
  <c r="O1696" i="13" s="1"/>
  <c r="L1695" i="13" l="1"/>
  <c r="K1696" i="13" s="1"/>
  <c r="P1696" i="13" s="1"/>
  <c r="M1696" i="13" l="1"/>
  <c r="L1696" i="13" s="1"/>
  <c r="K1697" i="13" s="1"/>
  <c r="O1697" i="13" l="1"/>
  <c r="M1697" i="13"/>
  <c r="P1697" i="13"/>
  <c r="O1698" i="13" l="1"/>
  <c r="L1697" i="13"/>
  <c r="K1698" i="13" s="1"/>
  <c r="H1698" i="13" l="1"/>
  <c r="P1698" i="13"/>
  <c r="I1698" i="13" l="1"/>
  <c r="H1699" i="13"/>
  <c r="H1700" i="13" s="1"/>
  <c r="H1701" i="13" s="1"/>
  <c r="N1698" i="13" l="1"/>
  <c r="I1699" i="13"/>
  <c r="J1698" i="13"/>
  <c r="J1699" i="13" l="1"/>
  <c r="I1700" i="13"/>
  <c r="M1698" i="13"/>
  <c r="N1699" i="13"/>
  <c r="N1700" i="13" s="1"/>
  <c r="N1701" i="13" s="1"/>
  <c r="O1699" i="13" l="1"/>
  <c r="L1698" i="13"/>
  <c r="K1699" i="13" s="1"/>
  <c r="J1700" i="13"/>
  <c r="I1701" i="13"/>
  <c r="J1701" i="13" s="1"/>
  <c r="P1699" i="13" l="1"/>
  <c r="M1699" i="13"/>
  <c r="L1699" i="13" l="1"/>
  <c r="K1700" i="13" s="1"/>
  <c r="O1700" i="13"/>
  <c r="M1700" i="13" l="1"/>
  <c r="P1700" i="13"/>
  <c r="O1701" i="13" l="1"/>
  <c r="L1700" i="13"/>
  <c r="K1701" i="13" s="1"/>
  <c r="M1701" i="13" l="1"/>
  <c r="P1701" i="13"/>
  <c r="O1702" i="13" l="1"/>
  <c r="L1701" i="13"/>
  <c r="K1702" i="13" s="1"/>
  <c r="H1702" i="13" l="1"/>
  <c r="P1702" i="13"/>
  <c r="I1702" i="13" l="1"/>
  <c r="H1703" i="13"/>
  <c r="H1704" i="13" s="1"/>
  <c r="H1705" i="13" s="1"/>
  <c r="J1702" i="13" l="1"/>
  <c r="N1702" i="13"/>
  <c r="I1703" i="13"/>
  <c r="M1702" i="13" l="1"/>
  <c r="N1703" i="13"/>
  <c r="I1704" i="13"/>
  <c r="J1703" i="13"/>
  <c r="N1704" i="13" l="1"/>
  <c r="N1705" i="13" s="1"/>
  <c r="I1705" i="13"/>
  <c r="J1705" i="13" s="1"/>
  <c r="J1704" i="13"/>
  <c r="L1702" i="13"/>
  <c r="K1703" i="13" s="1"/>
  <c r="P1703" i="13" s="1"/>
  <c r="O1703" i="13"/>
  <c r="M1703" i="13" l="1"/>
  <c r="L1703" i="13" l="1"/>
  <c r="K1704" i="13" s="1"/>
  <c r="O1704" i="13"/>
  <c r="P1704" i="13" l="1"/>
  <c r="M1704" i="13"/>
  <c r="L1704" i="13" l="1"/>
  <c r="K1705" i="13" s="1"/>
  <c r="O1705" i="13"/>
  <c r="P1705" i="13" l="1"/>
  <c r="M1705" i="13"/>
  <c r="O1706" i="13" l="1"/>
  <c r="L1705" i="13"/>
  <c r="K1706" i="13" s="1"/>
  <c r="H1706" i="13" l="1"/>
  <c r="P1706" i="13"/>
  <c r="H1707" i="13" l="1"/>
  <c r="I1706" i="13"/>
  <c r="I1707" i="13" l="1"/>
  <c r="J1706" i="13"/>
  <c r="N1706" i="13"/>
  <c r="N1707" i="13" l="1"/>
  <c r="M1706" i="13"/>
  <c r="J1707" i="13"/>
  <c r="L1706" i="13" l="1"/>
  <c r="K1707" i="13" s="1"/>
  <c r="P1707" i="13" s="1"/>
  <c r="O1707" i="13"/>
  <c r="M1707" i="13" l="1"/>
  <c r="L1707" i="13" s="1"/>
  <c r="K1708" i="13" s="1"/>
  <c r="H1708" i="13" s="1"/>
  <c r="O1708" i="13" l="1"/>
  <c r="H1709" i="13"/>
  <c r="I1708" i="13"/>
  <c r="P1708" i="13"/>
  <c r="I1709" i="13" l="1"/>
  <c r="J1709" i="13" s="1"/>
  <c r="J1708" i="13"/>
  <c r="N1708" i="13"/>
  <c r="N1709" i="13" l="1"/>
  <c r="M1708" i="13"/>
  <c r="O1709" i="13" l="1"/>
  <c r="L1708" i="13"/>
  <c r="K1709" i="13" s="1"/>
  <c r="M1709" i="13" l="1"/>
  <c r="P1709" i="13"/>
  <c r="H1710" i="13"/>
  <c r="L1709" i="13" l="1"/>
  <c r="K1710" i="13" s="1"/>
  <c r="P1710" i="13" s="1"/>
  <c r="O1710" i="13"/>
  <c r="H1711" i="13"/>
  <c r="H1712" i="13" s="1"/>
  <c r="H1713" i="13" s="1"/>
  <c r="I1710" i="13"/>
  <c r="N1710" i="13" l="1"/>
  <c r="I1711" i="13"/>
  <c r="J1710" i="13"/>
  <c r="J1711" i="13" l="1"/>
  <c r="I1712" i="13"/>
  <c r="M1710" i="13"/>
  <c r="N1711" i="13"/>
  <c r="N1712" i="13" s="1"/>
  <c r="N1713" i="13" s="1"/>
  <c r="O1711" i="13" l="1"/>
  <c r="L1710" i="13"/>
  <c r="K1711" i="13" s="1"/>
  <c r="J1712" i="13"/>
  <c r="I1713" i="13"/>
  <c r="J1713" i="13" s="1"/>
  <c r="P1711" i="13" l="1"/>
  <c r="M1711" i="13"/>
  <c r="L1711" i="13" l="1"/>
  <c r="K1712" i="13" s="1"/>
  <c r="O1712" i="13"/>
  <c r="M1712" i="13" l="1"/>
  <c r="P1712" i="13"/>
  <c r="O1713" i="13" l="1"/>
  <c r="L1712" i="13"/>
  <c r="K1713" i="13" s="1"/>
  <c r="P1713" i="13" l="1"/>
  <c r="M1713" i="13"/>
  <c r="L1713" i="13" l="1"/>
  <c r="K1714" i="13" s="1"/>
  <c r="O1714" i="13"/>
  <c r="H1714" i="13" l="1"/>
  <c r="P1714" i="13"/>
  <c r="I1714" i="13" l="1"/>
  <c r="H1715" i="13"/>
  <c r="H1716" i="13" s="1"/>
  <c r="H1717" i="13" s="1"/>
  <c r="I1715" i="13" l="1"/>
  <c r="J1714" i="13"/>
  <c r="N1714" i="13"/>
  <c r="N1715" i="13" l="1"/>
  <c r="M1714" i="13"/>
  <c r="I1716" i="13"/>
  <c r="J1715" i="13"/>
  <c r="J1716" i="13" l="1"/>
  <c r="I1717" i="13"/>
  <c r="J1717" i="13" s="1"/>
  <c r="O1715" i="13"/>
  <c r="L1714" i="13"/>
  <c r="K1715" i="13" s="1"/>
  <c r="P1715" i="13" s="1"/>
  <c r="N1716" i="13"/>
  <c r="M1715" i="13" l="1"/>
  <c r="L1715" i="13" s="1"/>
  <c r="K1716" i="13" s="1"/>
  <c r="P1716" i="13" s="1"/>
  <c r="N1717" i="13"/>
  <c r="O1716" i="13" l="1"/>
  <c r="M1716" i="13"/>
  <c r="O1717" i="13" l="1"/>
  <c r="L1716" i="13"/>
  <c r="K1717" i="13" s="1"/>
  <c r="M1717" i="13" l="1"/>
  <c r="P1717" i="13"/>
  <c r="O1718" i="13" l="1"/>
  <c r="L1717" i="13"/>
  <c r="K1718" i="13" s="1"/>
  <c r="P1718" i="13" l="1"/>
  <c r="H1718" i="13"/>
  <c r="I1718" i="13" l="1"/>
  <c r="H1719" i="13"/>
  <c r="H1720" i="13" s="1"/>
  <c r="H1721" i="13" s="1"/>
  <c r="I1719" i="13" l="1"/>
  <c r="J1718" i="13"/>
  <c r="N1718" i="13"/>
  <c r="N1719" i="13" l="1"/>
  <c r="M1718" i="13"/>
  <c r="J1719" i="13"/>
  <c r="I1720" i="13"/>
  <c r="L1718" i="13" l="1"/>
  <c r="K1719" i="13" s="1"/>
  <c r="P1719" i="13" s="1"/>
  <c r="O1719" i="13"/>
  <c r="J1720" i="13"/>
  <c r="I1721" i="13"/>
  <c r="J1721" i="13" s="1"/>
  <c r="N1720" i="13"/>
  <c r="M1719" i="13" l="1"/>
  <c r="L1719" i="13" s="1"/>
  <c r="K1720" i="13" s="1"/>
  <c r="P1720" i="13" s="1"/>
  <c r="N1721" i="13"/>
  <c r="O1720" i="13" l="1"/>
  <c r="M1720" i="13"/>
  <c r="L1720" i="13" l="1"/>
  <c r="K1721" i="13" s="1"/>
  <c r="O1721" i="13"/>
  <c r="M1721" i="13" l="1"/>
  <c r="P1721" i="13"/>
  <c r="O1722" i="13" l="1"/>
  <c r="L1721" i="13"/>
  <c r="K1722" i="13" s="1"/>
  <c r="H1722" i="13" l="1"/>
  <c r="P1722" i="13"/>
  <c r="H1723" i="13" l="1"/>
  <c r="H1724" i="13" s="1"/>
  <c r="H1725" i="13" s="1"/>
  <c r="I1722" i="13"/>
  <c r="I1723" i="13" l="1"/>
  <c r="J1722" i="13"/>
  <c r="N1722" i="13"/>
  <c r="N1723" i="13" l="1"/>
  <c r="M1722" i="13"/>
  <c r="I1724" i="13"/>
  <c r="J1723" i="13"/>
  <c r="J1724" i="13" l="1"/>
  <c r="I1725" i="13"/>
  <c r="J1725" i="13" s="1"/>
  <c r="O1723" i="13"/>
  <c r="L1722" i="13"/>
  <c r="K1723" i="13" s="1"/>
  <c r="P1723" i="13" s="1"/>
  <c r="N1724" i="13"/>
  <c r="N1725" i="13" s="1"/>
  <c r="M1723" i="13" l="1"/>
  <c r="O1724" i="13" s="1"/>
  <c r="L1723" i="13" l="1"/>
  <c r="K1724" i="13" s="1"/>
  <c r="P1724" i="13" s="1"/>
  <c r="M1724" i="13" l="1"/>
  <c r="L1724" i="13" s="1"/>
  <c r="K1725" i="13" s="1"/>
  <c r="O1725" i="13" l="1"/>
  <c r="M1725" i="13"/>
  <c r="P1725" i="13"/>
  <c r="L1725" i="13" l="1"/>
  <c r="K1726" i="13" s="1"/>
  <c r="O1726" i="13"/>
  <c r="H1726" i="13" l="1"/>
  <c r="P1726" i="13"/>
  <c r="I1726" i="13" l="1"/>
  <c r="H1727" i="13"/>
  <c r="J1726" i="13" l="1"/>
  <c r="N1726" i="13"/>
  <c r="I1727" i="13"/>
  <c r="J1727" i="13" l="1"/>
  <c r="M1726" i="13"/>
  <c r="N1727" i="13"/>
  <c r="O1727" i="13" l="1"/>
  <c r="L1726" i="13"/>
  <c r="K1727" i="13" s="1"/>
  <c r="P1727" i="13" s="1"/>
  <c r="M1727" i="13" l="1"/>
  <c r="L1727" i="13" l="1"/>
  <c r="K1728" i="13" s="1"/>
  <c r="H1728" i="13" s="1"/>
  <c r="O1728" i="13"/>
  <c r="H1729" i="13" l="1"/>
  <c r="I1728" i="13"/>
  <c r="P1728" i="13"/>
  <c r="J1728" i="13" l="1"/>
  <c r="I1729" i="13"/>
  <c r="J1729" i="13" s="1"/>
  <c r="N1728" i="13"/>
  <c r="N1729" i="13" l="1"/>
  <c r="M1728" i="13"/>
  <c r="O1729" i="13" l="1"/>
  <c r="L1728" i="13"/>
  <c r="K1729" i="13" s="1"/>
  <c r="P1729" i="13" l="1"/>
  <c r="M1729" i="13"/>
  <c r="H1730" i="13"/>
  <c r="O1730" i="13" l="1"/>
  <c r="L1729" i="13"/>
  <c r="K1730" i="13" s="1"/>
  <c r="P1730" i="13" s="1"/>
  <c r="I1730" i="13"/>
  <c r="H1731" i="13"/>
  <c r="H1732" i="13" s="1"/>
  <c r="H1733" i="13" s="1"/>
  <c r="J1730" i="13" l="1"/>
  <c r="I1731" i="13"/>
  <c r="N1730" i="13"/>
  <c r="N1731" i="13" l="1"/>
  <c r="N1732" i="13" s="1"/>
  <c r="N1733" i="13" s="1"/>
  <c r="M1730" i="13"/>
  <c r="I1732" i="13"/>
  <c r="J1731" i="13"/>
  <c r="I1733" i="13" l="1"/>
  <c r="J1733" i="13" s="1"/>
  <c r="J1732" i="13"/>
  <c r="O1731" i="13"/>
  <c r="L1730" i="13"/>
  <c r="K1731" i="13" s="1"/>
  <c r="P1731" i="13" l="1"/>
  <c r="M1731" i="13"/>
  <c r="O1732" i="13" l="1"/>
  <c r="L1731" i="13"/>
  <c r="K1732" i="13" s="1"/>
  <c r="P1732" i="13" l="1"/>
  <c r="M1732" i="13"/>
  <c r="L1732" i="13" l="1"/>
  <c r="K1733" i="13" s="1"/>
  <c r="O1733" i="13"/>
  <c r="P1733" i="13" l="1"/>
  <c r="M1733" i="13"/>
  <c r="O1734" i="13" l="1"/>
  <c r="L1733" i="13"/>
  <c r="K1734" i="13" s="1"/>
  <c r="H1734" i="13" l="1"/>
  <c r="P1734" i="13"/>
  <c r="H1735" i="13" l="1"/>
  <c r="H1736" i="13" s="1"/>
  <c r="H1737" i="13" s="1"/>
  <c r="I1734" i="13"/>
  <c r="J1734" i="13" l="1"/>
  <c r="I1735" i="13"/>
  <c r="N1734" i="13"/>
  <c r="N1735" i="13" l="1"/>
  <c r="M1734" i="13"/>
  <c r="J1735" i="13"/>
  <c r="I1736" i="13"/>
  <c r="L1734" i="13" l="1"/>
  <c r="K1735" i="13" s="1"/>
  <c r="P1735" i="13" s="1"/>
  <c r="O1735" i="13"/>
  <c r="I1737" i="13"/>
  <c r="J1737" i="13" s="1"/>
  <c r="J1736" i="13"/>
  <c r="N1736" i="13"/>
  <c r="M1735" i="13" l="1"/>
  <c r="L1735" i="13" s="1"/>
  <c r="K1736" i="13" s="1"/>
  <c r="P1736" i="13" s="1"/>
  <c r="N1737" i="13"/>
  <c r="O1736" i="13" l="1"/>
  <c r="M1736" i="13"/>
  <c r="O1737" i="13" l="1"/>
  <c r="L1736" i="13"/>
  <c r="K1737" i="13" s="1"/>
  <c r="P1737" i="13" l="1"/>
  <c r="M1737" i="13"/>
  <c r="L1737" i="13" l="1"/>
  <c r="K1738" i="13" s="1"/>
  <c r="O1738" i="13"/>
  <c r="P1738" i="13" l="1"/>
  <c r="H1738" i="13"/>
  <c r="H1739" i="13" l="1"/>
  <c r="H1740" i="13" s="1"/>
  <c r="H1741" i="13" s="1"/>
  <c r="I1738" i="13"/>
  <c r="J1738" i="13" l="1"/>
  <c r="I1739" i="13"/>
  <c r="N1738" i="13"/>
  <c r="M1738" i="13" l="1"/>
  <c r="N1739" i="13"/>
  <c r="I1740" i="13"/>
  <c r="J1739" i="13"/>
  <c r="J1740" i="13" l="1"/>
  <c r="I1741" i="13"/>
  <c r="J1741" i="13" s="1"/>
  <c r="N1740" i="13"/>
  <c r="O1739" i="13"/>
  <c r="L1738" i="13"/>
  <c r="K1739" i="13" s="1"/>
  <c r="P1739" i="13" s="1"/>
  <c r="M1739" i="13" l="1"/>
  <c r="N1741" i="13"/>
  <c r="O1740" i="13" l="1"/>
  <c r="L1739" i="13"/>
  <c r="K1740" i="13" s="1"/>
  <c r="P1740" i="13" l="1"/>
  <c r="M1740" i="13"/>
  <c r="O1741" i="13" l="1"/>
  <c r="L1740" i="13"/>
  <c r="K1741" i="13" s="1"/>
  <c r="P1741" i="13" l="1"/>
  <c r="M1741" i="13"/>
  <c r="L1741" i="13" l="1"/>
  <c r="K1742" i="13" s="1"/>
  <c r="O1742" i="13"/>
  <c r="H1742" i="13" l="1"/>
  <c r="P1742" i="13"/>
  <c r="I1742" i="13" l="1"/>
  <c r="H1743" i="13"/>
  <c r="H1744" i="13" s="1"/>
  <c r="H1745" i="13" s="1"/>
  <c r="I1743" i="13" l="1"/>
  <c r="J1742" i="13"/>
  <c r="N1742" i="13"/>
  <c r="M1742" i="13" l="1"/>
  <c r="N1743" i="13"/>
  <c r="J1743" i="13"/>
  <c r="I1744" i="13"/>
  <c r="N1744" i="13" l="1"/>
  <c r="J1744" i="13"/>
  <c r="I1745" i="13"/>
  <c r="J1745" i="13" s="1"/>
  <c r="L1742" i="13"/>
  <c r="K1743" i="13" s="1"/>
  <c r="P1743" i="13" s="1"/>
  <c r="O1743" i="13"/>
  <c r="M1743" i="13" l="1"/>
  <c r="N1745" i="13"/>
  <c r="O1744" i="13" l="1"/>
  <c r="L1743" i="13"/>
  <c r="K1744" i="13" s="1"/>
  <c r="P1744" i="13" l="1"/>
  <c r="M1744" i="13"/>
  <c r="L1744" i="13" l="1"/>
  <c r="K1745" i="13" s="1"/>
  <c r="O1745" i="13"/>
  <c r="P1745" i="13" l="1"/>
  <c r="M1745" i="13"/>
  <c r="O1746" i="13" l="1"/>
  <c r="L1745" i="13"/>
  <c r="K1746" i="13" s="1"/>
  <c r="P1746" i="13" l="1"/>
  <c r="H1746" i="13"/>
  <c r="H1747" i="13" l="1"/>
  <c r="I1746" i="13"/>
  <c r="I1747" i="13" l="1"/>
  <c r="J1746" i="13"/>
  <c r="N1746" i="13"/>
  <c r="N1747" i="13" l="1"/>
  <c r="M1746" i="13"/>
  <c r="J1747" i="13"/>
  <c r="L1746" i="13" l="1"/>
  <c r="K1747" i="13" s="1"/>
  <c r="P1747" i="13" s="1"/>
  <c r="O1747" i="13"/>
  <c r="M1747" i="13" l="1"/>
  <c r="O1748" i="13" s="1"/>
  <c r="L1747" i="13" l="1"/>
  <c r="K1748" i="13" s="1"/>
  <c r="P1748" i="13" s="1"/>
  <c r="H1748" i="13" l="1"/>
  <c r="H1749" i="13" s="1"/>
  <c r="I1748" i="13" l="1"/>
  <c r="I1749" i="13" s="1"/>
  <c r="J1749" i="13" s="1"/>
  <c r="N1748" i="13" l="1"/>
  <c r="M1748" i="13" s="1"/>
  <c r="J1748" i="13"/>
  <c r="N1749" i="13" l="1"/>
  <c r="L1748" i="13"/>
  <c r="K1749" i="13" s="1"/>
  <c r="P1749" i="13" s="1"/>
  <c r="O1749" i="13"/>
  <c r="H1750" i="13"/>
  <c r="M1749" i="13" l="1"/>
  <c r="L1749" i="13" s="1"/>
  <c r="K1750" i="13" s="1"/>
  <c r="P1750" i="13" s="1"/>
  <c r="H1751" i="13"/>
  <c r="H1752" i="13" s="1"/>
  <c r="H1753" i="13" s="1"/>
  <c r="I1750" i="13"/>
  <c r="O1750" i="13" l="1"/>
  <c r="I1751" i="13"/>
  <c r="J1750" i="13"/>
  <c r="N1750" i="13"/>
  <c r="M1750" i="13" l="1"/>
  <c r="N1751" i="13"/>
  <c r="J1751" i="13"/>
  <c r="I1752" i="13"/>
  <c r="J1752" i="13" l="1"/>
  <c r="I1753" i="13"/>
  <c r="J1753" i="13" s="1"/>
  <c r="N1752" i="13"/>
  <c r="L1750" i="13"/>
  <c r="K1751" i="13" s="1"/>
  <c r="P1751" i="13" s="1"/>
  <c r="O1751" i="13"/>
  <c r="N1753" i="13" l="1"/>
  <c r="M1751" i="13"/>
  <c r="L1751" i="13" l="1"/>
  <c r="K1752" i="13" s="1"/>
  <c r="O1752" i="13"/>
  <c r="P1752" i="13" l="1"/>
  <c r="M1752" i="13"/>
  <c r="O1753" i="13" l="1"/>
  <c r="L1752" i="13"/>
  <c r="K1753" i="13" s="1"/>
  <c r="P1753" i="13" l="1"/>
  <c r="M1753" i="13"/>
  <c r="L1753" i="13" l="1"/>
  <c r="K1754" i="13" s="1"/>
  <c r="O1754" i="13"/>
  <c r="H1754" i="13" l="1"/>
  <c r="P1754" i="13"/>
  <c r="I1754" i="13" l="1"/>
  <c r="H1755" i="13"/>
  <c r="H1756" i="13" s="1"/>
  <c r="H1757" i="13" s="1"/>
  <c r="J1754" i="13" l="1"/>
  <c r="I1755" i="13"/>
  <c r="N1754" i="13"/>
  <c r="N1755" i="13" l="1"/>
  <c r="M1754" i="13"/>
  <c r="I1756" i="13"/>
  <c r="J1755" i="13"/>
  <c r="L1754" i="13" l="1"/>
  <c r="K1755" i="13" s="1"/>
  <c r="P1755" i="13" s="1"/>
  <c r="O1755" i="13"/>
  <c r="J1756" i="13"/>
  <c r="I1757" i="13"/>
  <c r="J1757" i="13" s="1"/>
  <c r="N1756" i="13"/>
  <c r="M1755" i="13" l="1"/>
  <c r="O1756" i="13" s="1"/>
  <c r="N1757" i="13"/>
  <c r="L1755" i="13" l="1"/>
  <c r="K1756" i="13" s="1"/>
  <c r="P1756" i="13" s="1"/>
  <c r="M1756" i="13" l="1"/>
  <c r="L1756" i="13" s="1"/>
  <c r="K1757" i="13" s="1"/>
  <c r="O1757" i="13" l="1"/>
  <c r="P1757" i="13"/>
  <c r="M1757" i="13"/>
  <c r="L1757" i="13" l="1"/>
  <c r="K1758" i="13" s="1"/>
  <c r="O1758" i="13"/>
  <c r="P1758" i="13" l="1"/>
  <c r="H1758" i="13"/>
  <c r="H1759" i="13" l="1"/>
  <c r="H1760" i="13" s="1"/>
  <c r="H1761" i="13" s="1"/>
  <c r="I1758" i="13"/>
  <c r="J1758" i="13" l="1"/>
  <c r="I1759" i="13"/>
  <c r="N1758" i="13"/>
  <c r="M1758" i="13" l="1"/>
  <c r="N1759" i="13"/>
  <c r="J1759" i="13"/>
  <c r="I1760" i="13"/>
  <c r="J1760" i="13" l="1"/>
  <c r="I1761" i="13"/>
  <c r="J1761" i="13" s="1"/>
  <c r="N1760" i="13"/>
  <c r="L1758" i="13"/>
  <c r="K1759" i="13" s="1"/>
  <c r="P1759" i="13" s="1"/>
  <c r="O1759" i="13"/>
  <c r="M1759" i="13" l="1"/>
  <c r="N1761" i="13"/>
  <c r="L1759" i="13" l="1"/>
  <c r="K1760" i="13" s="1"/>
  <c r="O1760" i="13"/>
  <c r="P1760" i="13" l="1"/>
  <c r="M1760" i="13"/>
  <c r="O1761" i="13" l="1"/>
  <c r="L1760" i="13"/>
  <c r="K1761" i="13" s="1"/>
  <c r="P1761" i="13" l="1"/>
  <c r="M1761" i="13"/>
  <c r="L1761" i="13" l="1"/>
  <c r="K1762" i="13" s="1"/>
  <c r="O1762" i="13"/>
  <c r="H1762" i="13" l="1"/>
  <c r="P1762" i="13"/>
  <c r="H1763" i="13" l="1"/>
  <c r="H1764" i="13" s="1"/>
  <c r="H1765" i="13" s="1"/>
  <c r="I1762" i="13"/>
  <c r="J1762" i="13" l="1"/>
  <c r="I1763" i="13"/>
  <c r="N1762" i="13"/>
  <c r="N1763" i="13" l="1"/>
  <c r="M1762" i="13"/>
  <c r="I1764" i="13"/>
  <c r="J1763" i="13"/>
  <c r="J1764" i="13" l="1"/>
  <c r="I1765" i="13"/>
  <c r="J1765" i="13" s="1"/>
  <c r="L1762" i="13"/>
  <c r="K1763" i="13" s="1"/>
  <c r="P1763" i="13" s="1"/>
  <c r="O1763" i="13"/>
  <c r="N1764" i="13"/>
  <c r="N1765" i="13" l="1"/>
  <c r="M1763" i="13"/>
  <c r="O1764" i="13" l="1"/>
  <c r="L1763" i="13"/>
  <c r="K1764" i="13" s="1"/>
  <c r="P1764" i="13" l="1"/>
  <c r="M1764" i="13"/>
  <c r="L1764" i="13" l="1"/>
  <c r="K1765" i="13" s="1"/>
  <c r="O1765" i="13"/>
  <c r="P1765" i="13" l="1"/>
  <c r="M1765" i="13"/>
  <c r="L1765" i="13" l="1"/>
  <c r="K1766" i="13" s="1"/>
  <c r="O1766" i="13"/>
  <c r="H1766" i="13" l="1"/>
  <c r="P1766" i="13"/>
  <c r="I1766" i="13" l="1"/>
  <c r="H1767" i="13"/>
  <c r="J1766" i="13" l="1"/>
  <c r="I1767" i="13"/>
  <c r="N1766" i="13"/>
  <c r="M1766" i="13" l="1"/>
  <c r="N1767" i="13"/>
  <c r="J1767" i="13"/>
  <c r="O1767" i="13" l="1"/>
  <c r="L1766" i="13"/>
  <c r="K1767" i="13" s="1"/>
  <c r="P1767" i="13" s="1"/>
  <c r="M1767" i="13" l="1"/>
  <c r="O1768" i="13" l="1"/>
  <c r="L1767" i="13"/>
  <c r="K1768" i="13" s="1"/>
  <c r="H1768" i="13" s="1"/>
  <c r="H1769" i="13" l="1"/>
  <c r="I1768" i="13"/>
  <c r="P1768" i="13"/>
  <c r="J1768" i="13" l="1"/>
  <c r="I1769" i="13"/>
  <c r="J1769" i="13" s="1"/>
  <c r="N1768" i="13"/>
  <c r="N1769" i="13" l="1"/>
  <c r="M1768" i="13"/>
  <c r="O1769" i="13" l="1"/>
  <c r="L1768" i="13"/>
  <c r="K1769" i="13" s="1"/>
  <c r="P1769" i="13" l="1"/>
  <c r="M1769" i="13"/>
  <c r="H1770" i="13"/>
  <c r="L1769" i="13" l="1"/>
  <c r="K1770" i="13" s="1"/>
  <c r="P1770" i="13" s="1"/>
  <c r="O1770" i="13"/>
  <c r="I1770" i="13"/>
  <c r="H1771" i="13"/>
  <c r="H1772" i="13" s="1"/>
  <c r="H1773" i="13" s="1"/>
  <c r="J1770" i="13" l="1"/>
  <c r="I1771" i="13"/>
  <c r="N1770" i="13"/>
  <c r="N1771" i="13" l="1"/>
  <c r="M1770" i="13"/>
  <c r="I1772" i="13"/>
  <c r="J1771" i="13"/>
  <c r="L1770" i="13" l="1"/>
  <c r="K1771" i="13" s="1"/>
  <c r="P1771" i="13" s="1"/>
  <c r="O1771" i="13"/>
  <c r="I1773" i="13"/>
  <c r="J1773" i="13" s="1"/>
  <c r="J1772" i="13"/>
  <c r="N1772" i="13"/>
  <c r="M1771" i="13" l="1"/>
  <c r="L1771" i="13" s="1"/>
  <c r="K1772" i="13" s="1"/>
  <c r="P1772" i="13" s="1"/>
  <c r="N1773" i="13"/>
  <c r="O1772" i="13" l="1"/>
  <c r="M1772" i="13"/>
  <c r="O1773" i="13" s="1"/>
  <c r="L1772" i="13" l="1"/>
  <c r="K1773" i="13" s="1"/>
  <c r="P1773" i="13" s="1"/>
  <c r="M1773" i="13" l="1"/>
  <c r="L1773" i="13" s="1"/>
  <c r="K1774" i="13" s="1"/>
  <c r="P1774" i="13" s="1"/>
  <c r="H1774" i="13"/>
  <c r="O1774" i="13" l="1"/>
  <c r="I1774" i="13"/>
  <c r="H1775" i="13"/>
  <c r="H1776" i="13" s="1"/>
  <c r="H1777" i="13" s="1"/>
  <c r="N1774" i="13" l="1"/>
  <c r="I1775" i="13"/>
  <c r="J1774" i="13"/>
  <c r="I1776" i="13" l="1"/>
  <c r="J1775" i="13"/>
  <c r="M1774" i="13"/>
  <c r="N1775" i="13"/>
  <c r="N1776" i="13" s="1"/>
  <c r="N1777" i="13" s="1"/>
  <c r="L1774" i="13" l="1"/>
  <c r="K1775" i="13" s="1"/>
  <c r="P1775" i="13" s="1"/>
  <c r="O1775" i="13"/>
  <c r="I1777" i="13"/>
  <c r="J1777" i="13" s="1"/>
  <c r="J1776" i="13"/>
  <c r="M1775" i="13" l="1"/>
  <c r="O1776" i="13" l="1"/>
  <c r="L1775" i="13"/>
  <c r="K1776" i="13" s="1"/>
  <c r="M1776" i="13" l="1"/>
  <c r="P1776" i="13"/>
  <c r="O1777" i="13" l="1"/>
  <c r="L1776" i="13"/>
  <c r="K1777" i="13" s="1"/>
  <c r="M1777" i="13" l="1"/>
  <c r="P1777" i="13"/>
  <c r="L1777" i="13" l="1"/>
  <c r="K1778" i="13" s="1"/>
  <c r="O1778" i="13"/>
  <c r="P1778" i="13" l="1"/>
  <c r="H1778" i="13"/>
  <c r="H1779" i="13" l="1"/>
  <c r="H1780" i="13" s="1"/>
  <c r="H1781" i="13" s="1"/>
  <c r="I1778" i="13"/>
  <c r="J1778" i="13" l="1"/>
  <c r="N1778" i="13"/>
  <c r="I1779" i="13"/>
  <c r="I1780" i="13" l="1"/>
  <c r="J1779" i="13"/>
  <c r="N1779" i="13"/>
  <c r="N1780" i="13" s="1"/>
  <c r="N1781" i="13" s="1"/>
  <c r="M1778" i="13"/>
  <c r="L1778" i="13" l="1"/>
  <c r="K1779" i="13" s="1"/>
  <c r="O1779" i="13"/>
  <c r="I1781" i="13"/>
  <c r="J1781" i="13" s="1"/>
  <c r="J1780" i="13"/>
  <c r="P1779" i="13" l="1"/>
  <c r="M1779" i="13"/>
  <c r="L1779" i="13" l="1"/>
  <c r="K1780" i="13" s="1"/>
  <c r="O1780" i="13"/>
  <c r="M1780" i="13" l="1"/>
  <c r="P1780" i="13"/>
  <c r="L1780" i="13" l="1"/>
  <c r="K1781" i="13" s="1"/>
  <c r="O1781" i="13"/>
  <c r="M1781" i="13" l="1"/>
  <c r="P1781" i="13"/>
  <c r="L1781" i="13" l="1"/>
  <c r="K1782" i="13" s="1"/>
  <c r="O1782" i="13"/>
  <c r="P1782" i="13" l="1"/>
  <c r="H1782" i="13"/>
  <c r="I1782" i="13" l="1"/>
  <c r="H1783" i="13"/>
  <c r="H1784" i="13" s="1"/>
  <c r="H1785" i="13" s="1"/>
  <c r="N1782" i="13" l="1"/>
  <c r="I1783" i="13"/>
  <c r="J1782" i="13"/>
  <c r="J1783" i="13" l="1"/>
  <c r="I1784" i="13"/>
  <c r="M1782" i="13"/>
  <c r="N1783" i="13"/>
  <c r="N1784" i="13" s="1"/>
  <c r="N1785" i="13" s="1"/>
  <c r="J1784" i="13" l="1"/>
  <c r="I1785" i="13"/>
  <c r="J1785" i="13" s="1"/>
  <c r="L1782" i="13"/>
  <c r="K1783" i="13" s="1"/>
  <c r="P1783" i="13" s="1"/>
  <c r="O1783" i="13"/>
  <c r="M1783" i="13" l="1"/>
  <c r="L1783" i="13" l="1"/>
  <c r="K1784" i="13" s="1"/>
  <c r="O1784" i="13"/>
  <c r="P1784" i="13" l="1"/>
  <c r="M1784" i="13"/>
  <c r="L1784" i="13" l="1"/>
  <c r="K1785" i="13" s="1"/>
  <c r="O1785" i="13"/>
  <c r="M1785" i="13" l="1"/>
  <c r="P1785" i="13"/>
  <c r="O1786" i="13" l="1"/>
  <c r="L1785" i="13"/>
  <c r="K1786" i="13" s="1"/>
  <c r="P1786" i="13" l="1"/>
  <c r="H1786" i="13"/>
  <c r="I1786" i="13" l="1"/>
  <c r="H1787" i="13"/>
  <c r="J1786" i="13" l="1"/>
  <c r="N1786" i="13"/>
  <c r="I1787" i="13"/>
  <c r="J1787" i="13" l="1"/>
  <c r="M1786" i="13"/>
  <c r="N1787" i="13"/>
  <c r="L1786" i="13" l="1"/>
  <c r="K1787" i="13" s="1"/>
  <c r="O1787" i="13"/>
  <c r="P1787" i="13" l="1"/>
  <c r="M1787" i="13"/>
  <c r="O1788" i="13" l="1"/>
  <c r="L1787" i="13"/>
  <c r="K1788" i="13" s="1"/>
  <c r="H1788" i="13" s="1"/>
  <c r="H1789" i="13" l="1"/>
  <c r="I1788" i="13"/>
  <c r="P1788" i="13"/>
  <c r="I1789" i="13" l="1"/>
  <c r="J1789" i="13" s="1"/>
  <c r="J1788" i="13"/>
  <c r="N1788" i="13"/>
  <c r="N1789" i="13" l="1"/>
  <c r="M1788" i="13"/>
  <c r="O1789" i="13" l="1"/>
  <c r="L1788" i="13"/>
  <c r="K1789" i="13" s="1"/>
  <c r="M1789" i="13" l="1"/>
  <c r="P1789" i="13"/>
  <c r="H1790" i="13"/>
  <c r="L1789" i="13" l="1"/>
  <c r="K1790" i="13" s="1"/>
  <c r="P1790" i="13" s="1"/>
  <c r="O1790" i="13"/>
  <c r="I1790" i="13"/>
  <c r="H1791" i="13"/>
  <c r="H1792" i="13" s="1"/>
  <c r="H1793" i="13" s="1"/>
  <c r="N1790" i="13" l="1"/>
  <c r="I1791" i="13"/>
  <c r="J1790" i="13"/>
  <c r="J1791" i="13" l="1"/>
  <c r="I1792" i="13"/>
  <c r="N1791" i="13"/>
  <c r="N1792" i="13" s="1"/>
  <c r="N1793" i="13" s="1"/>
  <c r="M1790" i="13"/>
  <c r="O1791" i="13" l="1"/>
  <c r="L1790" i="13"/>
  <c r="K1791" i="13" s="1"/>
  <c r="P1791" i="13" s="1"/>
  <c r="I1793" i="13"/>
  <c r="J1793" i="13" s="1"/>
  <c r="J1792" i="13"/>
  <c r="M1791" i="13" l="1"/>
  <c r="L1791" i="13" l="1"/>
  <c r="K1792" i="13" s="1"/>
  <c r="O1792" i="13"/>
  <c r="P1792" i="13" l="1"/>
  <c r="M1792" i="13"/>
  <c r="O1793" i="13" l="1"/>
  <c r="L1792" i="13"/>
  <c r="K1793" i="13" s="1"/>
  <c r="P1793" i="13" l="1"/>
  <c r="M1793" i="13"/>
  <c r="L1793" i="13" l="1"/>
  <c r="K1794" i="13" s="1"/>
  <c r="O1794" i="13"/>
  <c r="P1794" i="13" l="1"/>
  <c r="H1794" i="13"/>
  <c r="H1795" i="13" l="1"/>
  <c r="H1796" i="13" s="1"/>
  <c r="H1797" i="13" s="1"/>
  <c r="I1794" i="13"/>
  <c r="J1794" i="13" l="1"/>
  <c r="I1795" i="13"/>
  <c r="N1794" i="13"/>
  <c r="N1795" i="13" l="1"/>
  <c r="M1794" i="13"/>
  <c r="I1796" i="13"/>
  <c r="J1795" i="13"/>
  <c r="L1794" i="13" l="1"/>
  <c r="K1795" i="13" s="1"/>
  <c r="P1795" i="13" s="1"/>
  <c r="O1795" i="13"/>
  <c r="J1796" i="13"/>
  <c r="I1797" i="13"/>
  <c r="J1797" i="13" s="1"/>
  <c r="N1796" i="13"/>
  <c r="M1795" i="13" l="1"/>
  <c r="O1796" i="13" s="1"/>
  <c r="N1797" i="13"/>
  <c r="L1795" i="13" l="1"/>
  <c r="K1796" i="13" s="1"/>
  <c r="P1796" i="13" s="1"/>
  <c r="M1796" i="13" l="1"/>
  <c r="L1796" i="13" s="1"/>
  <c r="K1797" i="13" s="1"/>
  <c r="O1797" i="13" l="1"/>
  <c r="P1797" i="13"/>
  <c r="M1797" i="13"/>
  <c r="O1798" i="13" l="1"/>
  <c r="L1797" i="13"/>
  <c r="K1798" i="13" s="1"/>
  <c r="H1798" i="13" l="1"/>
  <c r="P1798" i="13"/>
  <c r="H1799" i="13" l="1"/>
  <c r="H1800" i="13" s="1"/>
  <c r="H1801" i="13" s="1"/>
  <c r="I1798" i="13"/>
  <c r="J1798" i="13" l="1"/>
  <c r="I1799" i="13"/>
  <c r="N1798" i="13"/>
  <c r="N1799" i="13" l="1"/>
  <c r="M1798" i="13"/>
  <c r="I1800" i="13"/>
  <c r="J1799" i="13"/>
  <c r="L1798" i="13" l="1"/>
  <c r="K1799" i="13" s="1"/>
  <c r="P1799" i="13" s="1"/>
  <c r="O1799" i="13"/>
  <c r="I1801" i="13"/>
  <c r="J1801" i="13" s="1"/>
  <c r="J1800" i="13"/>
  <c r="N1800" i="13"/>
  <c r="N1801" i="13" s="1"/>
  <c r="M1799" i="13" l="1"/>
  <c r="O1800" i="13" s="1"/>
  <c r="L1799" i="13" l="1"/>
  <c r="K1800" i="13" s="1"/>
  <c r="M1800" i="13" s="1"/>
  <c r="P1800" i="13" l="1"/>
  <c r="L1800" i="13"/>
  <c r="K1801" i="13" s="1"/>
  <c r="O1801" i="13"/>
  <c r="M1801" i="13" l="1"/>
  <c r="P1801" i="13"/>
  <c r="L1801" i="13" l="1"/>
  <c r="K1802" i="13" s="1"/>
  <c r="O1802" i="13"/>
  <c r="P1802" i="13" l="1"/>
  <c r="H1802" i="13"/>
  <c r="I1802" i="13" l="1"/>
  <c r="H1803" i="13"/>
  <c r="H1804" i="13" s="1"/>
  <c r="H1805" i="13" s="1"/>
  <c r="N1802" i="13" l="1"/>
  <c r="J1802" i="13"/>
  <c r="I1803" i="13"/>
  <c r="J1803" i="13" l="1"/>
  <c r="I1804" i="13"/>
  <c r="N1803" i="13"/>
  <c r="N1804" i="13" s="1"/>
  <c r="N1805" i="13" s="1"/>
  <c r="M1802" i="13"/>
  <c r="L1802" i="13" l="1"/>
  <c r="K1803" i="13" s="1"/>
  <c r="P1803" i="13" s="1"/>
  <c r="O1803" i="13"/>
  <c r="J1804" i="13"/>
  <c r="I1805" i="13"/>
  <c r="J1805" i="13" s="1"/>
  <c r="M1803" i="13" l="1"/>
  <c r="O1804" i="13" l="1"/>
  <c r="L1803" i="13"/>
  <c r="K1804" i="13" s="1"/>
  <c r="P1804" i="13" l="1"/>
  <c r="M1804" i="13"/>
  <c r="O1805" i="13" l="1"/>
  <c r="L1804" i="13"/>
  <c r="K1805" i="13" s="1"/>
  <c r="M1805" i="13" l="1"/>
  <c r="P1805" i="13"/>
  <c r="O1806" i="13" l="1"/>
  <c r="L1805" i="13"/>
  <c r="K1806" i="13" s="1"/>
  <c r="P1806" i="13" l="1"/>
  <c r="H1806" i="13"/>
  <c r="H1807" i="13" l="1"/>
  <c r="I1806" i="13"/>
  <c r="J1806" i="13" l="1"/>
  <c r="I1807" i="13"/>
  <c r="N1806" i="13"/>
  <c r="N1807" i="13" l="1"/>
  <c r="M1806" i="13"/>
  <c r="J1807" i="13"/>
  <c r="O1807" i="13" l="1"/>
  <c r="L1806" i="13"/>
  <c r="K1807" i="13" s="1"/>
  <c r="P1807" i="13" s="1"/>
  <c r="M1807" i="13" l="1"/>
  <c r="L1807" i="13" s="1"/>
  <c r="K1808" i="13" s="1"/>
  <c r="H1808" i="13" s="1"/>
  <c r="O1808" i="13" l="1"/>
  <c r="H1809" i="13"/>
  <c r="I1808" i="13"/>
  <c r="P1808" i="13"/>
  <c r="J1808" i="13" l="1"/>
  <c r="I1809" i="13"/>
  <c r="J1809" i="13" s="1"/>
  <c r="N1808" i="13"/>
  <c r="N1809" i="13" l="1"/>
  <c r="M1808" i="13"/>
  <c r="O1809" i="13" l="1"/>
  <c r="L1808" i="13"/>
  <c r="K1809" i="13" s="1"/>
  <c r="P1809" i="13" l="1"/>
  <c r="M1809" i="13"/>
  <c r="H1810" i="13"/>
  <c r="L1809" i="13" l="1"/>
  <c r="K1810" i="13" s="1"/>
  <c r="P1810" i="13" s="1"/>
  <c r="O1810" i="13"/>
  <c r="I1810" i="13"/>
  <c r="H1811" i="13"/>
  <c r="H1812" i="13" s="1"/>
  <c r="H1813" i="13" s="1"/>
  <c r="N1810" i="13" l="1"/>
  <c r="J1810" i="13"/>
  <c r="I1811" i="13"/>
  <c r="I1812" i="13" l="1"/>
  <c r="J1811" i="13"/>
  <c r="M1810" i="13"/>
  <c r="N1811" i="13"/>
  <c r="N1812" i="13" s="1"/>
  <c r="N1813" i="13" s="1"/>
  <c r="O1811" i="13" l="1"/>
  <c r="L1810" i="13"/>
  <c r="K1811" i="13" s="1"/>
  <c r="J1812" i="13"/>
  <c r="I1813" i="13"/>
  <c r="J1813" i="13" s="1"/>
  <c r="P1811" i="13" l="1"/>
  <c r="M1811" i="13"/>
  <c r="L1811" i="13" l="1"/>
  <c r="K1812" i="13" s="1"/>
  <c r="O1812" i="13"/>
  <c r="M1812" i="13" l="1"/>
  <c r="P1812" i="13"/>
  <c r="O1813" i="13" l="1"/>
  <c r="L1812" i="13"/>
  <c r="K1813" i="13" s="1"/>
  <c r="M1813" i="13" l="1"/>
  <c r="P1813" i="13"/>
  <c r="L1813" i="13" l="1"/>
  <c r="K1814" i="13" s="1"/>
  <c r="O1814" i="13"/>
  <c r="H1814" i="13" l="1"/>
  <c r="P1814" i="13"/>
  <c r="I1814" i="13" l="1"/>
  <c r="H1815" i="13"/>
  <c r="H1816" i="13" s="1"/>
  <c r="H1817" i="13" s="1"/>
  <c r="J1814" i="13" l="1"/>
  <c r="N1814" i="13"/>
  <c r="I1815" i="13"/>
  <c r="N1815" i="13" l="1"/>
  <c r="N1816" i="13" s="1"/>
  <c r="N1817" i="13" s="1"/>
  <c r="M1814" i="13"/>
  <c r="J1815" i="13"/>
  <c r="I1816" i="13"/>
  <c r="L1814" i="13" l="1"/>
  <c r="K1815" i="13" s="1"/>
  <c r="O1815" i="13"/>
  <c r="J1816" i="13"/>
  <c r="I1817" i="13"/>
  <c r="J1817" i="13" s="1"/>
  <c r="P1815" i="13" l="1"/>
  <c r="M1815" i="13"/>
  <c r="O1816" i="13" l="1"/>
  <c r="L1815" i="13"/>
  <c r="K1816" i="13" s="1"/>
  <c r="P1816" i="13" l="1"/>
  <c r="M1816" i="13"/>
  <c r="O1817" i="13" l="1"/>
  <c r="L1816" i="13"/>
  <c r="K1817" i="13" s="1"/>
  <c r="P1817" i="13" l="1"/>
  <c r="M1817" i="13"/>
  <c r="O1818" i="13" l="1"/>
  <c r="L1817" i="13"/>
  <c r="K1818" i="13" s="1"/>
  <c r="H1818" i="13" l="1"/>
  <c r="P1818" i="13"/>
  <c r="I1818" i="13" l="1"/>
  <c r="H1819" i="13"/>
  <c r="H1820" i="13" s="1"/>
  <c r="H1821" i="13" s="1"/>
  <c r="J1818" i="13" l="1"/>
  <c r="N1818" i="13"/>
  <c r="I1819" i="13"/>
  <c r="J1819" i="13" l="1"/>
  <c r="I1820" i="13"/>
  <c r="M1818" i="13"/>
  <c r="N1819" i="13"/>
  <c r="N1820" i="13" s="1"/>
  <c r="N1821" i="13" s="1"/>
  <c r="L1818" i="13" l="1"/>
  <c r="K1819" i="13" s="1"/>
  <c r="O1819" i="13"/>
  <c r="J1820" i="13"/>
  <c r="I1821" i="13"/>
  <c r="J1821" i="13" s="1"/>
  <c r="P1819" i="13" l="1"/>
  <c r="M1819" i="13"/>
  <c r="O1820" i="13" l="1"/>
  <c r="L1819" i="13"/>
  <c r="K1820" i="13" s="1"/>
  <c r="M1820" i="13" l="1"/>
  <c r="P1820" i="13"/>
  <c r="L1820" i="13" l="1"/>
  <c r="K1821" i="13" s="1"/>
  <c r="O1821" i="13"/>
  <c r="P1821" i="13" l="1"/>
  <c r="M1821" i="13"/>
  <c r="O1822" i="13" l="1"/>
  <c r="L1821" i="13"/>
  <c r="K1822" i="13" s="1"/>
  <c r="H1822" i="13" l="1"/>
  <c r="P1822" i="13"/>
  <c r="I1822" i="13" l="1"/>
  <c r="H1823" i="13"/>
  <c r="H1824" i="13" s="1"/>
  <c r="H1825" i="13" s="1"/>
  <c r="N1822" i="13" l="1"/>
  <c r="J1822" i="13"/>
  <c r="I1823" i="13"/>
  <c r="I1824" i="13" l="1"/>
  <c r="J1823" i="13"/>
  <c r="M1822" i="13"/>
  <c r="N1823" i="13"/>
  <c r="N1824" i="13" s="1"/>
  <c r="N1825" i="13" s="1"/>
  <c r="L1822" i="13" l="1"/>
  <c r="K1823" i="13" s="1"/>
  <c r="P1823" i="13" s="1"/>
  <c r="O1823" i="13"/>
  <c r="J1824" i="13"/>
  <c r="I1825" i="13"/>
  <c r="J1825" i="13" s="1"/>
  <c r="M1823" i="13" l="1"/>
  <c r="O1824" i="13" l="1"/>
  <c r="L1823" i="13"/>
  <c r="K1824" i="13" s="1"/>
  <c r="M1824" i="13" l="1"/>
  <c r="P1824" i="13"/>
  <c r="O1825" i="13" l="1"/>
  <c r="L1824" i="13"/>
  <c r="K1825" i="13" s="1"/>
  <c r="M1825" i="13" l="1"/>
  <c r="P1825" i="13"/>
  <c r="L1825" i="13" l="1"/>
  <c r="K1826" i="13" s="1"/>
  <c r="O1826" i="13"/>
  <c r="H1826" i="13" l="1"/>
  <c r="P1826" i="13"/>
  <c r="H1827" i="13" l="1"/>
  <c r="I1826" i="13"/>
  <c r="N1826" i="13" l="1"/>
  <c r="J1826" i="13"/>
  <c r="I1827" i="13"/>
  <c r="J1827" i="13" l="1"/>
  <c r="N1827" i="13"/>
  <c r="M1826" i="13"/>
  <c r="L1826" i="13" l="1"/>
  <c r="K1827" i="13" s="1"/>
  <c r="O1827" i="13"/>
  <c r="P1827" i="13" l="1"/>
  <c r="M1827" i="13"/>
  <c r="L1827" i="13" l="1"/>
  <c r="K1828" i="13" s="1"/>
  <c r="H1828" i="13" s="1"/>
  <c r="O1828" i="13"/>
  <c r="H1829" i="13" l="1"/>
  <c r="I1828" i="13"/>
  <c r="P1828" i="13"/>
  <c r="I1829" i="13" l="1"/>
  <c r="J1829" i="13" s="1"/>
  <c r="J1828" i="13"/>
  <c r="N1828" i="13"/>
  <c r="N1829" i="13" l="1"/>
  <c r="M1828" i="13"/>
  <c r="L1828" i="13" l="1"/>
  <c r="K1829" i="13" s="1"/>
  <c r="O1829" i="13"/>
  <c r="P1829" i="13" l="1"/>
  <c r="M1829" i="13"/>
  <c r="H1830" i="13"/>
  <c r="O1830" i="13" l="1"/>
  <c r="L1829" i="13"/>
  <c r="K1830" i="13" s="1"/>
  <c r="P1830" i="13" s="1"/>
  <c r="I1830" i="13"/>
  <c r="H1831" i="13"/>
  <c r="H1832" i="13" s="1"/>
  <c r="H1833" i="13" s="1"/>
  <c r="J1830" i="13" l="1"/>
  <c r="N1830" i="13"/>
  <c r="I1831" i="13"/>
  <c r="J1831" i="13" l="1"/>
  <c r="I1832" i="13"/>
  <c r="N1831" i="13"/>
  <c r="N1832" i="13" s="1"/>
  <c r="N1833" i="13" s="1"/>
  <c r="M1830" i="13"/>
  <c r="O1831" i="13" l="1"/>
  <c r="L1830" i="13"/>
  <c r="K1831" i="13" s="1"/>
  <c r="I1833" i="13"/>
  <c r="J1833" i="13" s="1"/>
  <c r="J1832" i="13"/>
  <c r="P1831" i="13" l="1"/>
  <c r="M1831" i="13"/>
  <c r="L1831" i="13" l="1"/>
  <c r="K1832" i="13" s="1"/>
  <c r="O1832" i="13"/>
  <c r="M1832" i="13" l="1"/>
  <c r="P1832" i="13"/>
  <c r="O1833" i="13" l="1"/>
  <c r="L1832" i="13"/>
  <c r="K1833" i="13" s="1"/>
  <c r="M1833" i="13" l="1"/>
  <c r="P1833" i="13"/>
  <c r="O1834" i="13" l="1"/>
  <c r="L1833" i="13"/>
  <c r="K1834" i="13" s="1"/>
  <c r="P1834" i="13" l="1"/>
  <c r="H1834" i="13"/>
  <c r="H1835" i="13" l="1"/>
  <c r="H1836" i="13" s="1"/>
  <c r="H1837" i="13" s="1"/>
  <c r="I1834" i="13"/>
  <c r="N1834" i="13" l="1"/>
  <c r="I1835" i="13"/>
  <c r="J1834" i="13"/>
  <c r="I1836" i="13" l="1"/>
  <c r="J1835" i="13"/>
  <c r="N1835" i="13"/>
  <c r="N1836" i="13" s="1"/>
  <c r="N1837" i="13" s="1"/>
  <c r="M1834" i="13"/>
  <c r="L1834" i="13" l="1"/>
  <c r="K1835" i="13" s="1"/>
  <c r="O1835" i="13"/>
  <c r="J1836" i="13"/>
  <c r="I1837" i="13"/>
  <c r="J1837" i="13" s="1"/>
  <c r="P1835" i="13" l="1"/>
  <c r="M1835" i="13"/>
  <c r="O1836" i="13" l="1"/>
  <c r="L1835" i="13"/>
  <c r="K1836" i="13" s="1"/>
  <c r="P1836" i="13" l="1"/>
  <c r="M1836" i="13"/>
  <c r="O1837" i="13" l="1"/>
  <c r="L1836" i="13"/>
  <c r="K1837" i="13" s="1"/>
  <c r="P1837" i="13" l="1"/>
  <c r="M1837" i="13"/>
  <c r="L1837" i="13" l="1"/>
  <c r="K1838" i="13" s="1"/>
  <c r="O1838" i="13"/>
  <c r="H1838" i="13" l="1"/>
  <c r="P1838" i="13"/>
  <c r="H1839" i="13" l="1"/>
  <c r="H1840" i="13" s="1"/>
  <c r="H1841" i="13" s="1"/>
  <c r="I1838" i="13"/>
  <c r="I1839" i="13" l="1"/>
  <c r="N1838" i="13"/>
  <c r="J1838" i="13"/>
  <c r="N1839" i="13" l="1"/>
  <c r="N1840" i="13" s="1"/>
  <c r="N1841" i="13" s="1"/>
  <c r="M1838" i="13"/>
  <c r="I1840" i="13"/>
  <c r="J1839" i="13"/>
  <c r="O1839" i="13" l="1"/>
  <c r="L1838" i="13"/>
  <c r="K1839" i="13" s="1"/>
  <c r="I1841" i="13"/>
  <c r="J1841" i="13" s="1"/>
  <c r="J1840" i="13"/>
  <c r="P1839" i="13" l="1"/>
  <c r="M1839" i="13"/>
  <c r="L1839" i="13" l="1"/>
  <c r="K1840" i="13" s="1"/>
  <c r="O1840" i="13"/>
  <c r="M1840" i="13" l="1"/>
  <c r="P1840" i="13"/>
  <c r="L1840" i="13" l="1"/>
  <c r="K1841" i="13" s="1"/>
  <c r="O1841" i="13"/>
  <c r="M1841" i="13" l="1"/>
  <c r="P1841" i="13"/>
  <c r="O1842" i="13" l="1"/>
  <c r="L1841" i="13"/>
  <c r="K1842" i="13" s="1"/>
  <c r="H1842" i="13" l="1"/>
  <c r="P1842" i="13"/>
  <c r="I1842" i="13" l="1"/>
  <c r="H1843" i="13"/>
  <c r="H1844" i="13" s="1"/>
  <c r="H1845" i="13" s="1"/>
  <c r="N1842" i="13" l="1"/>
  <c r="I1843" i="13"/>
  <c r="J1842" i="13"/>
  <c r="J1843" i="13" l="1"/>
  <c r="I1844" i="13"/>
  <c r="M1842" i="13"/>
  <c r="N1843" i="13"/>
  <c r="N1844" i="13" s="1"/>
  <c r="N1845" i="13" s="1"/>
  <c r="L1842" i="13" l="1"/>
  <c r="K1843" i="13" s="1"/>
  <c r="O1843" i="13"/>
  <c r="I1845" i="13"/>
  <c r="J1845" i="13" s="1"/>
  <c r="J1844" i="13"/>
  <c r="P1843" i="13" l="1"/>
  <c r="M1843" i="13"/>
  <c r="O1844" i="13" l="1"/>
  <c r="L1843" i="13"/>
  <c r="K1844" i="13" s="1"/>
  <c r="M1844" i="13" l="1"/>
  <c r="P1844" i="13"/>
  <c r="L1844" i="13" l="1"/>
  <c r="K1845" i="13" s="1"/>
  <c r="O1845" i="13"/>
  <c r="M1845" i="13" l="1"/>
  <c r="P1845" i="13"/>
  <c r="O1846" i="13" l="1"/>
  <c r="L1845" i="13"/>
  <c r="K1846" i="13" s="1"/>
  <c r="P1846" i="13" l="1"/>
  <c r="H1846" i="13"/>
  <c r="H1847" i="13" l="1"/>
  <c r="I1846" i="13"/>
  <c r="N1846" i="13" l="1"/>
  <c r="I1847" i="13"/>
  <c r="J1846" i="13"/>
  <c r="J1847" i="13" l="1"/>
  <c r="N1847" i="13"/>
  <c r="M1846" i="13"/>
  <c r="L1846" i="13" l="1"/>
  <c r="K1847" i="13" s="1"/>
  <c r="O1847" i="13"/>
  <c r="P1847" i="13" l="1"/>
  <c r="M1847" i="13"/>
  <c r="O1848" i="13" l="1"/>
  <c r="L1847" i="13"/>
  <c r="K1848" i="13" s="1"/>
  <c r="H1848" i="13" s="1"/>
  <c r="H1849" i="13" l="1"/>
  <c r="I1848" i="13"/>
  <c r="N1848" i="13" s="1"/>
  <c r="P1848" i="13"/>
  <c r="N1849" i="13" l="1"/>
  <c r="M1848" i="13"/>
  <c r="O1849" i="13" s="1"/>
  <c r="I1849" i="13"/>
  <c r="J1849" i="13" s="1"/>
  <c r="J1848" i="13"/>
  <c r="L1848" i="13" l="1"/>
  <c r="K1849" i="13" s="1"/>
  <c r="M1849" i="13" s="1"/>
  <c r="P1849" i="13" l="1"/>
  <c r="L1849" i="13"/>
  <c r="K1850" i="13" s="1"/>
  <c r="O1850" i="13"/>
  <c r="P1850" i="13" l="1"/>
  <c r="H1850" i="13"/>
  <c r="I1850" i="13" l="1"/>
  <c r="H1851" i="13"/>
  <c r="H1852" i="13" s="1"/>
  <c r="H1853" i="13" s="1"/>
  <c r="N1850" i="13" l="1"/>
  <c r="I1851" i="13"/>
  <c r="J1850" i="13"/>
  <c r="I1852" i="13" l="1"/>
  <c r="J1851" i="13"/>
  <c r="M1850" i="13"/>
  <c r="N1851" i="13"/>
  <c r="N1852" i="13" s="1"/>
  <c r="N1853" i="13" s="1"/>
  <c r="O1851" i="13" l="1"/>
  <c r="L1850" i="13"/>
  <c r="K1851" i="13" s="1"/>
  <c r="I1853" i="13"/>
  <c r="J1853" i="13" s="1"/>
  <c r="J1852" i="13"/>
  <c r="P1851" i="13" l="1"/>
  <c r="M1851" i="13"/>
  <c r="L1851" i="13" l="1"/>
  <c r="K1852" i="13" s="1"/>
  <c r="O1852" i="13"/>
  <c r="M1852" i="13" l="1"/>
  <c r="P1852" i="13"/>
  <c r="L1852" i="13" l="1"/>
  <c r="K1853" i="13" s="1"/>
  <c r="O1853" i="13"/>
  <c r="M1853" i="13" l="1"/>
  <c r="P1853" i="13"/>
  <c r="O1854" i="13" l="1"/>
  <c r="L1853" i="13"/>
  <c r="K1854" i="13" s="1"/>
  <c r="H1854" i="13" l="1"/>
  <c r="P1854" i="13"/>
  <c r="I1854" i="13" l="1"/>
  <c r="H1855" i="13"/>
  <c r="H1856" i="13" s="1"/>
  <c r="H1857" i="13" s="1"/>
  <c r="N1854" i="13" l="1"/>
  <c r="I1855" i="13"/>
  <c r="J1854" i="13"/>
  <c r="I1856" i="13" l="1"/>
  <c r="J1855" i="13"/>
  <c r="N1855" i="13"/>
  <c r="N1856" i="13" s="1"/>
  <c r="N1857" i="13" s="1"/>
  <c r="M1854" i="13"/>
  <c r="O1855" i="13" l="1"/>
  <c r="L1854" i="13"/>
  <c r="K1855" i="13" s="1"/>
  <c r="I1857" i="13"/>
  <c r="J1857" i="13" s="1"/>
  <c r="J1856" i="13"/>
  <c r="P1855" i="13" l="1"/>
  <c r="M1855" i="13"/>
  <c r="O1856" i="13" l="1"/>
  <c r="L1855" i="13"/>
  <c r="K1856" i="13" s="1"/>
  <c r="P1856" i="13" l="1"/>
  <c r="M1856" i="13"/>
  <c r="O1857" i="13" l="1"/>
  <c r="L1856" i="13"/>
  <c r="K1857" i="13" s="1"/>
  <c r="P1857" i="13" l="1"/>
  <c r="M1857" i="13"/>
  <c r="L1857" i="13" l="1"/>
  <c r="K1858" i="13" s="1"/>
  <c r="O1858" i="13"/>
  <c r="P1858" i="13" l="1"/>
  <c r="H1858" i="13"/>
  <c r="H1859" i="13" l="1"/>
  <c r="H1860" i="13" s="1"/>
  <c r="H1861" i="13" s="1"/>
  <c r="I1858" i="13"/>
  <c r="J1858" i="13" l="1"/>
  <c r="I1859" i="13"/>
  <c r="N1858" i="13"/>
  <c r="M1858" i="13" l="1"/>
  <c r="N1859" i="13"/>
  <c r="J1859" i="13"/>
  <c r="I1860" i="13"/>
  <c r="J1860" i="13" l="1"/>
  <c r="I1861" i="13"/>
  <c r="J1861" i="13" s="1"/>
  <c r="N1860" i="13"/>
  <c r="L1858" i="13"/>
  <c r="K1859" i="13" s="1"/>
  <c r="P1859" i="13" s="1"/>
  <c r="O1859" i="13"/>
  <c r="M1859" i="13" l="1"/>
  <c r="N1861" i="13"/>
  <c r="L1859" i="13" l="1"/>
  <c r="K1860" i="13" s="1"/>
  <c r="O1860" i="13"/>
  <c r="P1860" i="13" l="1"/>
  <c r="M1860" i="13"/>
  <c r="L1860" i="13" l="1"/>
  <c r="K1861" i="13" s="1"/>
  <c r="O1861" i="13"/>
  <c r="P1861" i="13" l="1"/>
  <c r="M1861" i="13"/>
  <c r="O1862" i="13" l="1"/>
  <c r="L1861" i="13"/>
  <c r="K1862" i="13" s="1"/>
  <c r="H1862" i="13" l="1"/>
  <c r="P1862" i="13"/>
  <c r="H1863" i="13" l="1"/>
  <c r="H1864" i="13" s="1"/>
  <c r="H1865" i="13" s="1"/>
  <c r="I1862" i="13"/>
  <c r="J1862" i="13" l="1"/>
  <c r="I1863" i="13"/>
  <c r="N1862" i="13"/>
  <c r="J1863" i="13" l="1"/>
  <c r="I1864" i="13"/>
  <c r="M1862" i="13"/>
  <c r="N1863" i="13"/>
  <c r="I1865" i="13" l="1"/>
  <c r="J1865" i="13" s="1"/>
  <c r="J1864" i="13"/>
  <c r="N1864" i="13"/>
  <c r="O1863" i="13"/>
  <c r="L1862" i="13"/>
  <c r="K1863" i="13" s="1"/>
  <c r="P1863" i="13" s="1"/>
  <c r="M1863" i="13" l="1"/>
  <c r="N1865" i="13"/>
  <c r="L1863" i="13" l="1"/>
  <c r="K1864" i="13" s="1"/>
  <c r="O1864" i="13"/>
  <c r="P1864" i="13" l="1"/>
  <c r="M1864" i="13"/>
  <c r="L1864" i="13" l="1"/>
  <c r="K1865" i="13" s="1"/>
  <c r="O1865" i="13"/>
  <c r="P1865" i="13" l="1"/>
  <c r="M1865" i="13"/>
  <c r="L1865" i="13" l="1"/>
  <c r="K1866" i="13" s="1"/>
  <c r="O1866" i="13"/>
  <c r="H1866" i="13" l="1"/>
  <c r="P1866" i="13"/>
  <c r="H1867" i="13" l="1"/>
  <c r="I1866" i="13"/>
  <c r="I1867" i="13" l="1"/>
  <c r="J1866" i="13"/>
  <c r="N1866" i="13"/>
  <c r="N1867" i="13" l="1"/>
  <c r="M1866" i="13"/>
  <c r="J1867" i="13"/>
  <c r="O1867" i="13" l="1"/>
  <c r="L1866" i="13"/>
  <c r="K1867" i="13" s="1"/>
  <c r="P1867" i="13" s="1"/>
  <c r="M1867" i="13" l="1"/>
  <c r="O1868" i="13" l="1"/>
  <c r="L1867" i="13"/>
  <c r="K1868" i="13" s="1"/>
  <c r="H1868" i="13" s="1"/>
  <c r="H1869" i="13" l="1"/>
  <c r="I1868" i="13"/>
  <c r="N1868" i="13" s="1"/>
  <c r="P1868" i="13"/>
  <c r="N1869" i="13" l="1"/>
  <c r="M1868" i="13"/>
  <c r="L1868" i="13" s="1"/>
  <c r="K1869" i="13" s="1"/>
  <c r="I1869" i="13"/>
  <c r="J1869" i="13" s="1"/>
  <c r="J1868" i="13"/>
  <c r="O1869" i="13" l="1"/>
  <c r="P1869" i="13"/>
  <c r="M1869" i="13"/>
  <c r="O1870" i="13" l="1"/>
  <c r="L1869" i="13"/>
  <c r="K1870" i="13" s="1"/>
  <c r="P1870" i="13" l="1"/>
  <c r="H1870" i="13"/>
  <c r="H1871" i="13" l="1"/>
  <c r="H1872" i="13" s="1"/>
  <c r="H1873" i="13" s="1"/>
  <c r="I1870" i="13"/>
  <c r="I1871" i="13" l="1"/>
  <c r="J1870" i="13"/>
  <c r="N1870" i="13"/>
  <c r="M1870" i="13" l="1"/>
  <c r="N1871" i="13"/>
  <c r="J1871" i="13"/>
  <c r="I1872" i="13"/>
  <c r="N1872" i="13" l="1"/>
  <c r="J1872" i="13"/>
  <c r="I1873" i="13"/>
  <c r="J1873" i="13" s="1"/>
  <c r="L1870" i="13"/>
  <c r="K1871" i="13" s="1"/>
  <c r="P1871" i="13" s="1"/>
  <c r="O1871" i="13"/>
  <c r="M1871" i="13" l="1"/>
  <c r="N1873" i="13"/>
  <c r="O1872" i="13" l="1"/>
  <c r="L1871" i="13"/>
  <c r="K1872" i="13" s="1"/>
  <c r="P1872" i="13" l="1"/>
  <c r="M1872" i="13"/>
  <c r="L1872" i="13" l="1"/>
  <c r="K1873" i="13" s="1"/>
  <c r="O1873" i="13"/>
  <c r="P1873" i="13" l="1"/>
  <c r="M1873" i="13"/>
  <c r="L1873" i="13" l="1"/>
  <c r="K1874" i="13" s="1"/>
  <c r="O1874" i="13"/>
  <c r="P1874" i="13" l="1"/>
  <c r="H1874" i="13"/>
  <c r="H1875" i="13" l="1"/>
  <c r="H1876" i="13" s="1"/>
  <c r="H1877" i="13" s="1"/>
  <c r="I1874" i="13"/>
  <c r="I1875" i="13" l="1"/>
  <c r="J1874" i="13"/>
  <c r="N1874" i="13"/>
  <c r="N1875" i="13" l="1"/>
  <c r="M1874" i="13"/>
  <c r="J1875" i="13"/>
  <c r="I1876" i="13"/>
  <c r="O1875" i="13" l="1"/>
  <c r="L1874" i="13"/>
  <c r="K1875" i="13" s="1"/>
  <c r="P1875" i="13" s="1"/>
  <c r="I1877" i="13"/>
  <c r="J1877" i="13" s="1"/>
  <c r="J1876" i="13"/>
  <c r="N1876" i="13"/>
  <c r="M1875" i="13" l="1"/>
  <c r="L1875" i="13" s="1"/>
  <c r="K1876" i="13" s="1"/>
  <c r="P1876" i="13" s="1"/>
  <c r="N1877" i="13"/>
  <c r="O1876" i="13" l="1"/>
  <c r="M1876" i="13"/>
  <c r="O1877" i="13" l="1"/>
  <c r="L1876" i="13"/>
  <c r="K1877" i="13" s="1"/>
  <c r="P1877" i="13" l="1"/>
  <c r="M1877" i="13"/>
  <c r="L1877" i="13" l="1"/>
  <c r="K1878" i="13" s="1"/>
  <c r="O1878" i="13"/>
  <c r="P1878" i="13" l="1"/>
  <c r="H1878" i="13"/>
  <c r="I1878" i="13" l="1"/>
  <c r="H1879" i="13"/>
  <c r="H1880" i="13" s="1"/>
  <c r="H1881" i="13" s="1"/>
  <c r="J1878" i="13" l="1"/>
  <c r="I1879" i="13"/>
  <c r="N1878" i="13"/>
  <c r="M1878" i="13" l="1"/>
  <c r="N1879" i="13"/>
  <c r="I1880" i="13"/>
  <c r="J1879" i="13"/>
  <c r="N1880" i="13" l="1"/>
  <c r="J1880" i="13"/>
  <c r="I1881" i="13"/>
  <c r="J1881" i="13" s="1"/>
  <c r="O1879" i="13"/>
  <c r="L1878" i="13"/>
  <c r="K1879" i="13" s="1"/>
  <c r="P1879" i="13" s="1"/>
  <c r="M1879" i="13" l="1"/>
  <c r="N1881" i="13"/>
  <c r="O1880" i="13" l="1"/>
  <c r="L1879" i="13"/>
  <c r="K1880" i="13" s="1"/>
  <c r="P1880" i="13" l="1"/>
  <c r="M1880" i="13"/>
  <c r="L1880" i="13" l="1"/>
  <c r="K1881" i="13" s="1"/>
  <c r="O1881" i="13"/>
  <c r="P1881" i="13" l="1"/>
  <c r="M1881" i="13"/>
  <c r="O1882" i="13" l="1"/>
  <c r="L1881" i="13"/>
  <c r="K1882" i="13" s="1"/>
  <c r="P1882" i="13" l="1"/>
  <c r="H1882" i="13"/>
  <c r="H1883" i="13" l="1"/>
  <c r="H1884" i="13" s="1"/>
  <c r="H1885" i="13" s="1"/>
  <c r="I1882" i="13"/>
  <c r="I1883" i="13" l="1"/>
  <c r="J1882" i="13"/>
  <c r="N1882" i="13"/>
  <c r="M1882" i="13" l="1"/>
  <c r="N1883" i="13"/>
  <c r="I1884" i="13"/>
  <c r="J1883" i="13"/>
  <c r="J1884" i="13" l="1"/>
  <c r="I1885" i="13"/>
  <c r="J1885" i="13" s="1"/>
  <c r="N1884" i="13"/>
  <c r="O1883" i="13"/>
  <c r="L1882" i="13"/>
  <c r="K1883" i="13" s="1"/>
  <c r="P1883" i="13" s="1"/>
  <c r="N1885" i="13" l="1"/>
  <c r="M1883" i="13"/>
  <c r="O1884" i="13" l="1"/>
  <c r="L1883" i="13"/>
  <c r="K1884" i="13" s="1"/>
  <c r="P1884" i="13" l="1"/>
  <c r="M1884" i="13"/>
  <c r="L1884" i="13" l="1"/>
  <c r="K1885" i="13" s="1"/>
  <c r="O1885" i="13"/>
  <c r="P1885" i="13" l="1"/>
  <c r="M1885" i="13"/>
  <c r="L1885" i="13" l="1"/>
  <c r="K1886" i="13" s="1"/>
  <c r="O1886" i="13"/>
  <c r="H1886" i="13" l="1"/>
  <c r="P1886" i="13"/>
  <c r="I1886" i="13" l="1"/>
  <c r="H1887" i="13"/>
  <c r="I1887" i="13" l="1"/>
  <c r="J1886" i="13"/>
  <c r="N1886" i="13"/>
  <c r="N1887" i="13" l="1"/>
  <c r="M1886" i="13"/>
  <c r="J1887" i="13"/>
  <c r="O1887" i="13" l="1"/>
  <c r="L1886" i="13"/>
  <c r="K1887" i="13" s="1"/>
  <c r="P1887" i="13" s="1"/>
  <c r="M1887" i="13" l="1"/>
  <c r="L1887" i="13" s="1"/>
  <c r="K1888" i="13" s="1"/>
  <c r="O1888" i="13" l="1"/>
  <c r="P1888" i="13"/>
  <c r="H1888" i="13"/>
  <c r="H1889" i="13" l="1"/>
  <c r="I1888" i="13"/>
  <c r="J1888" i="13" l="1"/>
  <c r="I1889" i="13"/>
  <c r="J1889" i="13" s="1"/>
  <c r="N1888" i="13"/>
  <c r="N1889" i="13" l="1"/>
  <c r="M1888" i="13"/>
  <c r="L1888" i="13" l="1"/>
  <c r="K1889" i="13" s="1"/>
  <c r="P1889" i="13" s="1"/>
  <c r="O1889" i="13"/>
  <c r="H1890" i="13"/>
  <c r="M1889" i="13" l="1"/>
  <c r="L1889" i="13" s="1"/>
  <c r="K1890" i="13" s="1"/>
  <c r="P1890" i="13" s="1"/>
  <c r="I1890" i="13"/>
  <c r="H1891" i="13"/>
  <c r="H1892" i="13" s="1"/>
  <c r="H1893" i="13" s="1"/>
  <c r="O1890" i="13" l="1"/>
  <c r="I1891" i="13"/>
  <c r="J1890" i="13"/>
  <c r="N1890" i="13"/>
  <c r="N1891" i="13" l="1"/>
  <c r="M1890" i="13"/>
  <c r="J1891" i="13"/>
  <c r="I1892" i="13"/>
  <c r="O1891" i="13" l="1"/>
  <c r="L1890" i="13"/>
  <c r="K1891" i="13" s="1"/>
  <c r="P1891" i="13" s="1"/>
  <c r="J1892" i="13"/>
  <c r="I1893" i="13"/>
  <c r="J1893" i="13" s="1"/>
  <c r="N1892" i="13"/>
  <c r="M1891" i="13" l="1"/>
  <c r="L1891" i="13" s="1"/>
  <c r="K1892" i="13" s="1"/>
  <c r="P1892" i="13" s="1"/>
  <c r="N1893" i="13"/>
  <c r="O1892" i="13" l="1"/>
  <c r="M1892" i="13"/>
  <c r="O1893" i="13" l="1"/>
  <c r="L1892" i="13"/>
  <c r="K1893" i="13" s="1"/>
  <c r="P1893" i="13" l="1"/>
  <c r="M1893" i="13"/>
  <c r="O1894" i="13" l="1"/>
  <c r="L1893" i="13"/>
  <c r="K1894" i="13" s="1"/>
  <c r="H1894" i="13" l="1"/>
  <c r="P1894" i="13"/>
  <c r="I1894" i="13" l="1"/>
  <c r="H1895" i="13"/>
  <c r="H1896" i="13" s="1"/>
  <c r="H1897" i="13" s="1"/>
  <c r="I1895" i="13" l="1"/>
  <c r="J1894" i="13"/>
  <c r="N1894" i="13"/>
  <c r="M1894" i="13" l="1"/>
  <c r="N1895" i="13"/>
  <c r="I1896" i="13"/>
  <c r="J1895" i="13"/>
  <c r="N1896" i="13" l="1"/>
  <c r="J1896" i="13"/>
  <c r="I1897" i="13"/>
  <c r="J1897" i="13" s="1"/>
  <c r="L1894" i="13"/>
  <c r="K1895" i="13" s="1"/>
  <c r="P1895" i="13" s="1"/>
  <c r="O1895" i="13"/>
  <c r="M1895" i="13" l="1"/>
  <c r="N1897" i="13"/>
  <c r="O1896" i="13" l="1"/>
  <c r="L1895" i="13"/>
  <c r="K1896" i="13" s="1"/>
  <c r="P1896" i="13" l="1"/>
  <c r="M1896" i="13"/>
  <c r="L1896" i="13" l="1"/>
  <c r="K1897" i="13" s="1"/>
  <c r="O1897" i="13"/>
  <c r="P1897" i="13" l="1"/>
  <c r="M1897" i="13"/>
  <c r="L1897" i="13" l="1"/>
  <c r="K1898" i="13" s="1"/>
  <c r="O1898" i="13"/>
  <c r="H1898" i="13" l="1"/>
  <c r="P1898" i="13"/>
  <c r="H1899" i="13" l="1"/>
  <c r="H1900" i="13" s="1"/>
  <c r="H1901" i="13" s="1"/>
  <c r="I1898" i="13"/>
  <c r="J1898" i="13" l="1"/>
  <c r="I1899" i="13"/>
  <c r="N1898" i="13"/>
  <c r="N1899" i="13" l="1"/>
  <c r="M1898" i="13"/>
  <c r="J1899" i="13"/>
  <c r="I1900" i="13"/>
  <c r="I1901" i="13" l="1"/>
  <c r="J1901" i="13" s="1"/>
  <c r="J1900" i="13"/>
  <c r="L1898" i="13"/>
  <c r="K1899" i="13" s="1"/>
  <c r="P1899" i="13" s="1"/>
  <c r="O1899" i="13"/>
  <c r="N1900" i="13"/>
  <c r="M1899" i="13" l="1"/>
  <c r="O1900" i="13" s="1"/>
  <c r="N1901" i="13"/>
  <c r="L1899" i="13" l="1"/>
  <c r="K1900" i="13" s="1"/>
  <c r="P1900" i="13" s="1"/>
  <c r="M1900" i="13" l="1"/>
  <c r="L1900" i="13" s="1"/>
  <c r="K1901" i="13" s="1"/>
  <c r="O1901" i="13" l="1"/>
  <c r="P1901" i="13"/>
  <c r="M1901" i="13"/>
  <c r="L1901" i="13" l="1"/>
  <c r="K1902" i="13" s="1"/>
  <c r="O1902" i="13"/>
  <c r="H1902" i="13" l="1"/>
  <c r="P1902" i="13"/>
  <c r="H1903" i="13" l="1"/>
  <c r="H1904" i="13" s="1"/>
  <c r="H1905" i="13" s="1"/>
  <c r="I1902" i="13"/>
  <c r="I1903" i="13" l="1"/>
  <c r="J1902" i="13"/>
  <c r="N1902" i="13"/>
  <c r="N1903" i="13" l="1"/>
  <c r="M1902" i="13"/>
  <c r="I1904" i="13"/>
  <c r="J1903" i="13"/>
  <c r="L1902" i="13" l="1"/>
  <c r="K1903" i="13" s="1"/>
  <c r="P1903" i="13" s="1"/>
  <c r="O1903" i="13"/>
  <c r="I1905" i="13"/>
  <c r="J1905" i="13" s="1"/>
  <c r="J1904" i="13"/>
  <c r="N1904" i="13"/>
  <c r="M1903" i="13" l="1"/>
  <c r="L1903" i="13" s="1"/>
  <c r="K1904" i="13" s="1"/>
  <c r="N1905" i="13"/>
  <c r="P1904" i="13" l="1"/>
  <c r="M1904" i="13"/>
  <c r="L1904" i="13" s="1"/>
  <c r="K1905" i="13" s="1"/>
  <c r="P1905" i="13" s="1"/>
  <c r="O1904" i="13"/>
  <c r="O1905" i="13" l="1"/>
  <c r="M1905" i="13"/>
  <c r="L1905" i="13" l="1"/>
  <c r="K1906" i="13" s="1"/>
  <c r="O1906" i="13"/>
  <c r="H1906" i="13" l="1"/>
  <c r="P1906" i="13"/>
  <c r="I1906" i="13" l="1"/>
  <c r="H1907" i="13"/>
  <c r="I1907" i="13" l="1"/>
  <c r="J1906" i="13"/>
  <c r="N1906" i="13"/>
  <c r="N1907" i="13" l="1"/>
  <c r="M1906" i="13"/>
  <c r="J1907" i="13"/>
  <c r="O1907" i="13" l="1"/>
  <c r="L1906" i="13"/>
  <c r="K1907" i="13" s="1"/>
  <c r="P1907" i="13" s="1"/>
  <c r="M1907" i="13" l="1"/>
  <c r="L1907" i="13" s="1"/>
  <c r="K1908" i="13" s="1"/>
  <c r="O1908" i="13" l="1"/>
  <c r="P1908" i="13"/>
  <c r="H1908" i="13"/>
  <c r="H1909" i="13" l="1"/>
  <c r="I1908" i="13"/>
  <c r="J1908" i="13" l="1"/>
  <c r="I1909" i="13"/>
  <c r="J1909" i="13" s="1"/>
  <c r="N1908" i="13"/>
  <c r="N1909" i="13" l="1"/>
  <c r="M1908" i="13"/>
  <c r="L1908" i="13" l="1"/>
  <c r="K1909" i="13" s="1"/>
  <c r="P1909" i="13" s="1"/>
  <c r="O1909" i="13"/>
  <c r="H1910" i="13"/>
  <c r="M1909" i="13" l="1"/>
  <c r="O1910" i="13" s="1"/>
  <c r="H1911" i="13"/>
  <c r="H1912" i="13" s="1"/>
  <c r="H1913" i="13" s="1"/>
  <c r="I1910" i="13"/>
  <c r="L1909" i="13" l="1"/>
  <c r="K1910" i="13" s="1"/>
  <c r="P1910" i="13" s="1"/>
  <c r="I1911" i="13"/>
  <c r="J1910" i="13"/>
  <c r="N1910" i="13"/>
  <c r="N1911" i="13" l="1"/>
  <c r="M1910" i="13"/>
  <c r="I1912" i="13"/>
  <c r="J1911" i="13"/>
  <c r="L1910" i="13" l="1"/>
  <c r="K1911" i="13" s="1"/>
  <c r="P1911" i="13" s="1"/>
  <c r="O1911" i="13"/>
  <c r="J1912" i="13"/>
  <c r="I1913" i="13"/>
  <c r="J1913" i="13" s="1"/>
  <c r="N1912" i="13"/>
  <c r="M1911" i="13" l="1"/>
  <c r="O1912" i="13" s="1"/>
  <c r="N1913" i="13"/>
  <c r="L1911" i="13" l="1"/>
  <c r="K1912" i="13" s="1"/>
  <c r="P1912" i="13" s="1"/>
  <c r="M1912" i="13" l="1"/>
  <c r="L1912" i="13" s="1"/>
  <c r="K1913" i="13" s="1"/>
  <c r="O1913" i="13" l="1"/>
  <c r="P1913" i="13"/>
  <c r="M1913" i="13"/>
  <c r="L1913" i="13" l="1"/>
  <c r="K1914" i="13" s="1"/>
  <c r="O1914" i="13"/>
  <c r="P1914" i="13" l="1"/>
  <c r="H1914" i="13"/>
  <c r="I1914" i="13" l="1"/>
  <c r="H1915" i="13"/>
  <c r="H1916" i="13" s="1"/>
  <c r="H1917" i="13" s="1"/>
  <c r="I1915" i="13" l="1"/>
  <c r="J1914" i="13"/>
  <c r="N1914" i="13"/>
  <c r="M1914" i="13" l="1"/>
  <c r="N1915" i="13"/>
  <c r="J1915" i="13"/>
  <c r="I1916" i="13"/>
  <c r="N1916" i="13" l="1"/>
  <c r="J1916" i="13"/>
  <c r="I1917" i="13"/>
  <c r="J1917" i="13" s="1"/>
  <c r="O1915" i="13"/>
  <c r="L1914" i="13"/>
  <c r="K1915" i="13" s="1"/>
  <c r="P1915" i="13" s="1"/>
  <c r="M1915" i="13" l="1"/>
  <c r="N1917" i="13"/>
  <c r="O1916" i="13" l="1"/>
  <c r="L1915" i="13"/>
  <c r="K1916" i="13" s="1"/>
  <c r="P1916" i="13" l="1"/>
  <c r="M1916" i="13"/>
  <c r="L1916" i="13" l="1"/>
  <c r="K1917" i="13" s="1"/>
  <c r="O1917" i="13"/>
  <c r="P1917" i="13" l="1"/>
  <c r="M1917" i="13"/>
  <c r="L1917" i="13" l="1"/>
  <c r="K1918" i="13" s="1"/>
  <c r="O1918" i="13"/>
  <c r="H1918" i="13" l="1"/>
  <c r="P1918" i="13"/>
  <c r="I1918" i="13" l="1"/>
  <c r="H1919" i="13"/>
  <c r="H1920" i="13" s="1"/>
  <c r="H1921" i="13" s="1"/>
  <c r="I1919" i="13" l="1"/>
  <c r="J1918" i="13"/>
  <c r="N1918" i="13"/>
  <c r="N1919" i="13" l="1"/>
  <c r="M1918" i="13"/>
  <c r="I1920" i="13"/>
  <c r="J1919" i="13"/>
  <c r="O1919" i="13" l="1"/>
  <c r="L1918" i="13"/>
  <c r="K1919" i="13" s="1"/>
  <c r="P1919" i="13" s="1"/>
  <c r="J1920" i="13"/>
  <c r="I1921" i="13"/>
  <c r="J1921" i="13" s="1"/>
  <c r="N1920" i="13"/>
  <c r="N1921" i="13" l="1"/>
  <c r="M1919" i="13"/>
  <c r="O1920" i="13" l="1"/>
  <c r="L1919" i="13"/>
  <c r="K1920" i="13" s="1"/>
  <c r="P1920" i="13" l="1"/>
  <c r="M1920" i="13"/>
  <c r="L1920" i="13" l="1"/>
  <c r="K1921" i="13" s="1"/>
  <c r="O1921" i="13"/>
  <c r="P1921" i="13" l="1"/>
  <c r="M1921" i="13"/>
  <c r="O1922" i="13" l="1"/>
  <c r="L1921" i="13"/>
  <c r="K1922" i="13" s="1"/>
  <c r="P1922" i="13" l="1"/>
  <c r="H1922" i="13"/>
  <c r="I1922" i="13" l="1"/>
  <c r="H1923" i="13"/>
  <c r="H1924" i="13" s="1"/>
  <c r="H1925" i="13" s="1"/>
  <c r="J1922" i="13" l="1"/>
  <c r="I1923" i="13"/>
  <c r="N1922" i="13"/>
  <c r="M1922" i="13" l="1"/>
  <c r="N1923" i="13"/>
  <c r="I1924" i="13"/>
  <c r="J1923" i="13"/>
  <c r="J1924" i="13" l="1"/>
  <c r="I1925" i="13"/>
  <c r="J1925" i="13" s="1"/>
  <c r="N1924" i="13"/>
  <c r="L1922" i="13"/>
  <c r="K1923" i="13" s="1"/>
  <c r="P1923" i="13" s="1"/>
  <c r="O1923" i="13"/>
  <c r="N1925" i="13" l="1"/>
  <c r="M1923" i="13"/>
  <c r="L1923" i="13" l="1"/>
  <c r="K1924" i="13" s="1"/>
  <c r="O1924" i="13"/>
  <c r="P1924" i="13" l="1"/>
  <c r="M1924" i="13"/>
  <c r="L1924" i="13" l="1"/>
  <c r="K1925" i="13" s="1"/>
  <c r="O1925" i="13"/>
  <c r="P1925" i="13" l="1"/>
  <c r="M1925" i="13"/>
  <c r="L1925" i="13" l="1"/>
  <c r="K1926" i="13" s="1"/>
  <c r="O1926" i="13"/>
  <c r="H1926" i="13" l="1"/>
  <c r="P1926" i="13"/>
  <c r="I1926" i="13" l="1"/>
  <c r="H1927" i="13"/>
  <c r="I1927" i="13" l="1"/>
  <c r="J1926" i="13"/>
  <c r="N1926" i="13"/>
  <c r="M1926" i="13" l="1"/>
  <c r="N1927" i="13"/>
  <c r="J1927" i="13"/>
  <c r="L1926" i="13" l="1"/>
  <c r="K1927" i="13" s="1"/>
  <c r="P1927" i="13" s="1"/>
  <c r="O1927" i="13"/>
  <c r="M1927" i="13" l="1"/>
  <c r="O1928" i="13" l="1"/>
  <c r="L1927" i="13"/>
  <c r="K1928" i="13" s="1"/>
  <c r="H1928" i="13" s="1"/>
  <c r="H1929" i="13" l="1"/>
  <c r="I1928" i="13"/>
  <c r="N1928" i="13" s="1"/>
  <c r="P1928" i="13"/>
  <c r="N1929" i="13" l="1"/>
  <c r="M1928" i="13"/>
  <c r="L1928" i="13" s="1"/>
  <c r="K1929" i="13" s="1"/>
  <c r="J1928" i="13"/>
  <c r="I1929" i="13"/>
  <c r="J1929" i="13" s="1"/>
  <c r="O1929" i="13" l="1"/>
  <c r="P1929" i="13"/>
  <c r="M1929" i="13"/>
  <c r="L1929" i="13" l="1"/>
  <c r="K1930" i="13" s="1"/>
  <c r="O1930" i="13"/>
  <c r="H1930" i="13" l="1"/>
  <c r="P1930" i="13"/>
  <c r="I1930" i="13" l="1"/>
  <c r="H1931" i="13"/>
  <c r="H1932" i="13" s="1"/>
  <c r="H1933" i="13" s="1"/>
  <c r="J1930" i="13" l="1"/>
  <c r="I1931" i="13"/>
  <c r="N1930" i="13"/>
  <c r="N1931" i="13" l="1"/>
  <c r="M1930" i="13"/>
  <c r="J1931" i="13"/>
  <c r="I1932" i="13"/>
  <c r="L1930" i="13" l="1"/>
  <c r="K1931" i="13" s="1"/>
  <c r="P1931" i="13" s="1"/>
  <c r="O1931" i="13"/>
  <c r="J1932" i="13"/>
  <c r="I1933" i="13"/>
  <c r="J1933" i="13" s="1"/>
  <c r="N1932" i="13"/>
  <c r="M1931" i="13" l="1"/>
  <c r="L1931" i="13" s="1"/>
  <c r="K1932" i="13" s="1"/>
  <c r="P1932" i="13" s="1"/>
  <c r="N1933" i="13"/>
  <c r="O1932" i="13" l="1"/>
  <c r="M1932" i="13"/>
  <c r="L1932" i="13" l="1"/>
  <c r="K1933" i="13" s="1"/>
  <c r="O1933" i="13"/>
  <c r="P1933" i="13" l="1"/>
  <c r="M1933" i="13"/>
  <c r="L1933" i="13" l="1"/>
  <c r="K1934" i="13" s="1"/>
  <c r="O1934" i="13"/>
  <c r="H1934" i="13" l="1"/>
  <c r="P1934" i="13"/>
  <c r="H1935" i="13" l="1"/>
  <c r="H1936" i="13" s="1"/>
  <c r="H1937" i="13" s="1"/>
  <c r="I1934" i="13"/>
  <c r="I1935" i="13" l="1"/>
  <c r="J1934" i="13"/>
  <c r="N1934" i="13"/>
  <c r="M1934" i="13" l="1"/>
  <c r="N1935" i="13"/>
  <c r="I1936" i="13"/>
  <c r="J1935" i="13"/>
  <c r="N1936" i="13" l="1"/>
  <c r="J1936" i="13"/>
  <c r="I1937" i="13"/>
  <c r="J1937" i="13" s="1"/>
  <c r="L1934" i="13"/>
  <c r="K1935" i="13" s="1"/>
  <c r="P1935" i="13" s="1"/>
  <c r="O1935" i="13"/>
  <c r="M1935" i="13" l="1"/>
  <c r="N1937" i="13"/>
  <c r="O1936" i="13" l="1"/>
  <c r="L1935" i="13"/>
  <c r="K1936" i="13" s="1"/>
  <c r="P1936" i="13" l="1"/>
  <c r="M1936" i="13"/>
  <c r="O1937" i="13" l="1"/>
  <c r="L1936" i="13"/>
  <c r="K1937" i="13" s="1"/>
  <c r="P1937" i="13" l="1"/>
  <c r="M1937" i="13"/>
  <c r="O1938" i="13" l="1"/>
  <c r="L1937" i="13"/>
  <c r="K1938" i="13" s="1"/>
  <c r="H1938" i="13" l="1"/>
  <c r="P1938" i="13"/>
  <c r="I1938" i="13" l="1"/>
  <c r="H1939" i="13"/>
  <c r="H1940" i="13" s="1"/>
  <c r="H1941" i="13" s="1"/>
  <c r="J1938" i="13" l="1"/>
  <c r="I1939" i="13"/>
  <c r="N1938" i="13"/>
  <c r="N1939" i="13" l="1"/>
  <c r="M1938" i="13"/>
  <c r="J1939" i="13"/>
  <c r="I1940" i="13"/>
  <c r="L1938" i="13" l="1"/>
  <c r="K1939" i="13" s="1"/>
  <c r="P1939" i="13" s="1"/>
  <c r="O1939" i="13"/>
  <c r="J1940" i="13"/>
  <c r="I1941" i="13"/>
  <c r="J1941" i="13" s="1"/>
  <c r="N1940" i="13"/>
  <c r="M1939" i="13" l="1"/>
  <c r="O1940" i="13" s="1"/>
  <c r="N1941" i="13"/>
  <c r="L1939" i="13" l="1"/>
  <c r="K1940" i="13" s="1"/>
  <c r="P1940" i="13" s="1"/>
  <c r="M1940" i="13" l="1"/>
  <c r="O1941" i="13" s="1"/>
  <c r="L1940" i="13" l="1"/>
  <c r="K1941" i="13" s="1"/>
  <c r="P1941" i="13" s="1"/>
  <c r="M1941" i="13" l="1"/>
  <c r="H1942" i="13"/>
  <c r="L1941" i="13" l="1"/>
  <c r="K1942" i="13" s="1"/>
  <c r="P1942" i="13" s="1"/>
  <c r="O1942" i="13"/>
  <c r="I1942" i="13"/>
  <c r="H1943" i="13"/>
  <c r="H1944" i="13" s="1"/>
  <c r="H1945" i="13" s="1"/>
  <c r="I1943" i="13" l="1"/>
  <c r="J1942" i="13"/>
  <c r="N1942" i="13"/>
  <c r="N1943" i="13" l="1"/>
  <c r="M1942" i="13"/>
  <c r="J1943" i="13"/>
  <c r="I1944" i="13"/>
  <c r="L1942" i="13" l="1"/>
  <c r="K1943" i="13" s="1"/>
  <c r="P1943" i="13" s="1"/>
  <c r="O1943" i="13"/>
  <c r="J1944" i="13"/>
  <c r="I1945" i="13"/>
  <c r="J1945" i="13" s="1"/>
  <c r="N1944" i="13"/>
  <c r="M1943" i="13" l="1"/>
  <c r="O1944" i="13" s="1"/>
  <c r="N1945" i="13"/>
  <c r="L1943" i="13" l="1"/>
  <c r="K1944" i="13" s="1"/>
  <c r="P1944" i="13" s="1"/>
  <c r="M1944" i="13" l="1"/>
  <c r="O1945" i="13" s="1"/>
  <c r="L1944" i="13" l="1"/>
  <c r="K1945" i="13" s="1"/>
  <c r="P1945" i="13" s="1"/>
  <c r="M1945" i="13" l="1"/>
  <c r="O1946" i="13" s="1"/>
  <c r="L1945" i="13" l="1"/>
  <c r="K1946" i="13" s="1"/>
  <c r="P1946" i="13" s="1"/>
  <c r="H1946" i="13"/>
  <c r="H1947" i="13" l="1"/>
  <c r="I1946" i="13"/>
  <c r="I1947" i="13" l="1"/>
  <c r="J1946" i="13"/>
  <c r="N1946" i="13"/>
  <c r="M1946" i="13" l="1"/>
  <c r="N1947" i="13"/>
  <c r="J1947" i="13"/>
  <c r="O1947" i="13" l="1"/>
  <c r="L1946" i="13"/>
  <c r="K1947" i="13" s="1"/>
  <c r="P1947" i="13" s="1"/>
  <c r="M1947" i="13" l="1"/>
  <c r="O1948" i="13" l="1"/>
  <c r="L1947" i="13"/>
  <c r="K1948" i="13" s="1"/>
  <c r="H1948" i="13" s="1"/>
  <c r="H1949" i="13" l="1"/>
  <c r="I1948" i="13"/>
  <c r="N1948" i="13" s="1"/>
  <c r="P1948" i="13"/>
  <c r="N1949" i="13" l="1"/>
  <c r="M1948" i="13"/>
  <c r="L1948" i="13" s="1"/>
  <c r="K1949" i="13" s="1"/>
  <c r="J1948" i="13"/>
  <c r="I1949" i="13"/>
  <c r="J1949" i="13" s="1"/>
  <c r="O1949" i="13" l="1"/>
  <c r="P1949" i="13"/>
  <c r="M1949" i="13"/>
  <c r="L1949" i="13" l="1"/>
  <c r="K1950" i="13" s="1"/>
  <c r="O1950" i="13"/>
  <c r="H1950" i="13" l="1"/>
  <c r="P1950" i="13"/>
  <c r="I1950" i="13" l="1"/>
  <c r="H1951" i="13"/>
  <c r="H1952" i="13" s="1"/>
  <c r="H1953" i="13" s="1"/>
  <c r="J1950" i="13" l="1"/>
  <c r="I1951" i="13"/>
  <c r="N1950" i="13"/>
  <c r="M1950" i="13" l="1"/>
  <c r="N1951" i="13"/>
  <c r="I1952" i="13"/>
  <c r="J1951" i="13"/>
  <c r="N1952" i="13" l="1"/>
  <c r="J1952" i="13"/>
  <c r="I1953" i="13"/>
  <c r="J1953" i="13" s="1"/>
  <c r="O1951" i="13"/>
  <c r="L1950" i="13"/>
  <c r="K1951" i="13" s="1"/>
  <c r="P1951" i="13" s="1"/>
  <c r="M1951" i="13" l="1"/>
  <c r="N1953" i="13"/>
  <c r="O1952" i="13" l="1"/>
  <c r="L1951" i="13"/>
  <c r="K1952" i="13" s="1"/>
  <c r="P1952" i="13" l="1"/>
  <c r="M1952" i="13"/>
  <c r="O1953" i="13" l="1"/>
  <c r="L1952" i="13"/>
  <c r="K1953" i="13" s="1"/>
  <c r="P1953" i="13" l="1"/>
  <c r="M1953" i="13"/>
  <c r="O1954" i="13" l="1"/>
  <c r="L1953" i="13"/>
  <c r="K1954" i="13" s="1"/>
  <c r="H1954" i="13" l="1"/>
  <c r="P1954" i="13"/>
  <c r="I1954" i="13" l="1"/>
  <c r="H1955" i="13"/>
  <c r="H1956" i="13" s="1"/>
  <c r="H1957" i="13" s="1"/>
  <c r="J1954" i="13" l="1"/>
  <c r="I1955" i="13"/>
  <c r="N1954" i="13"/>
  <c r="N1955" i="13" l="1"/>
  <c r="M1954" i="13"/>
  <c r="I1956" i="13"/>
  <c r="J1955" i="13"/>
  <c r="O1955" i="13" l="1"/>
  <c r="L1954" i="13"/>
  <c r="K1955" i="13" s="1"/>
  <c r="P1955" i="13" s="1"/>
  <c r="I1957" i="13"/>
  <c r="J1957" i="13" s="1"/>
  <c r="J1956" i="13"/>
  <c r="N1956" i="13"/>
  <c r="N1957" i="13" l="1"/>
  <c r="M1955" i="13"/>
  <c r="O1956" i="13" l="1"/>
  <c r="L1955" i="13"/>
  <c r="K1956" i="13" s="1"/>
  <c r="P1956" i="13" l="1"/>
  <c r="M1956" i="13"/>
  <c r="O1957" i="13" l="1"/>
  <c r="L1956" i="13"/>
  <c r="K1957" i="13" s="1"/>
  <c r="P1957" i="13" l="1"/>
  <c r="M1957" i="13"/>
  <c r="L1957" i="13" l="1"/>
  <c r="K1958" i="13" s="1"/>
  <c r="O1958" i="13"/>
  <c r="P1958" i="13" l="1"/>
  <c r="H1958" i="13"/>
  <c r="I1958" i="13" l="1"/>
  <c r="H1959" i="13"/>
  <c r="H1960" i="13" s="1"/>
  <c r="H1961" i="13" s="1"/>
  <c r="I1959" i="13" l="1"/>
  <c r="J1958" i="13"/>
  <c r="N1958" i="13"/>
  <c r="N1959" i="13" l="1"/>
  <c r="M1958" i="13"/>
  <c r="I1960" i="13"/>
  <c r="J1959" i="13"/>
  <c r="O1959" i="13" l="1"/>
  <c r="L1958" i="13"/>
  <c r="K1959" i="13" s="1"/>
  <c r="P1959" i="13" s="1"/>
  <c r="J1960" i="13"/>
  <c r="I1961" i="13"/>
  <c r="J1961" i="13" s="1"/>
  <c r="N1960" i="13"/>
  <c r="M1959" i="13" l="1"/>
  <c r="L1959" i="13" s="1"/>
  <c r="K1960" i="13" s="1"/>
  <c r="P1960" i="13" s="1"/>
  <c r="N1961" i="13"/>
  <c r="O1960" i="13" l="1"/>
  <c r="M1960" i="13"/>
  <c r="O1961" i="13" s="1"/>
  <c r="L1960" i="13" l="1"/>
  <c r="K1961" i="13" s="1"/>
  <c r="P1961" i="13" s="1"/>
  <c r="M1961" i="13" l="1"/>
  <c r="O1962" i="13" s="1"/>
  <c r="L1961" i="13" l="1"/>
  <c r="K1962" i="13" s="1"/>
  <c r="P1962" i="13" s="1"/>
  <c r="H1962" i="13"/>
  <c r="I1962" i="13" l="1"/>
  <c r="H1963" i="13"/>
  <c r="H1964" i="13" s="1"/>
  <c r="H1965" i="13" s="1"/>
  <c r="I1963" i="13" l="1"/>
  <c r="J1962" i="13"/>
  <c r="N1962" i="13"/>
  <c r="N1963" i="13" l="1"/>
  <c r="M1962" i="13"/>
  <c r="J1963" i="13"/>
  <c r="I1964" i="13"/>
  <c r="I1965" i="13" l="1"/>
  <c r="J1965" i="13" s="1"/>
  <c r="J1964" i="13"/>
  <c r="O1963" i="13"/>
  <c r="L1962" i="13"/>
  <c r="K1963" i="13" s="1"/>
  <c r="P1963" i="13" s="1"/>
  <c r="N1964" i="13"/>
  <c r="M1963" i="13" l="1"/>
  <c r="N1965" i="13"/>
  <c r="L1963" i="13" l="1"/>
  <c r="K1964" i="13" s="1"/>
  <c r="O1964" i="13"/>
  <c r="P1964" i="13" l="1"/>
  <c r="M1964" i="13"/>
  <c r="O1965" i="13" l="1"/>
  <c r="L1964" i="13"/>
  <c r="K1965" i="13" s="1"/>
  <c r="P1965" i="13" l="1"/>
  <c r="M1965" i="13"/>
  <c r="O1966" i="13" l="1"/>
  <c r="L1965" i="13"/>
  <c r="K1966" i="13" s="1"/>
  <c r="P1966" i="13" l="1"/>
  <c r="H1966" i="13"/>
  <c r="I1966" i="13" l="1"/>
  <c r="H1967" i="13"/>
  <c r="I1967" i="13" l="1"/>
  <c r="J1966" i="13"/>
  <c r="N1966" i="13"/>
  <c r="M1966" i="13" l="1"/>
  <c r="N1967" i="13"/>
  <c r="J1967" i="13"/>
  <c r="O1967" i="13" l="1"/>
  <c r="L1966" i="13"/>
  <c r="K1967" i="13" s="1"/>
  <c r="P1967" i="13" s="1"/>
  <c r="M1967" i="13" l="1"/>
  <c r="O1968" i="13" l="1"/>
  <c r="L1967" i="13"/>
  <c r="K1968" i="13" s="1"/>
  <c r="H1968" i="13" s="1"/>
  <c r="H1969" i="13" l="1"/>
  <c r="I1968" i="13"/>
  <c r="P1968" i="13"/>
  <c r="I1969" i="13" l="1"/>
  <c r="J1969" i="13" s="1"/>
  <c r="J1968" i="13"/>
  <c r="N1968" i="13"/>
  <c r="N1969" i="13" l="1"/>
  <c r="M1968" i="13"/>
  <c r="L1968" i="13" l="1"/>
  <c r="K1969" i="13" s="1"/>
  <c r="O1969" i="13"/>
  <c r="M1969" i="13" l="1"/>
  <c r="P1969" i="13"/>
  <c r="H1970" i="13"/>
  <c r="O1970" i="13" l="1"/>
  <c r="L1969" i="13"/>
  <c r="K1970" i="13" s="1"/>
  <c r="P1970" i="13" s="1"/>
  <c r="I1970" i="13"/>
  <c r="H1971" i="13"/>
  <c r="H1972" i="13" s="1"/>
  <c r="H1973" i="13" s="1"/>
  <c r="J1970" i="13" l="1"/>
  <c r="I1971" i="13"/>
  <c r="N1970" i="13"/>
  <c r="N1971" i="13" l="1"/>
  <c r="M1970" i="13"/>
  <c r="I1972" i="13"/>
  <c r="J1971" i="13"/>
  <c r="J1972" i="13" l="1"/>
  <c r="I1973" i="13"/>
  <c r="J1973" i="13" s="1"/>
  <c r="L1970" i="13"/>
  <c r="K1971" i="13" s="1"/>
  <c r="P1971" i="13" s="1"/>
  <c r="O1971" i="13"/>
  <c r="N1972" i="13"/>
  <c r="M1971" i="13" l="1"/>
  <c r="O1972" i="13" s="1"/>
  <c r="N1973" i="13"/>
  <c r="L1971" i="13" l="1"/>
  <c r="K1972" i="13" s="1"/>
  <c r="P1972" i="13" s="1"/>
  <c r="M1972" i="13" l="1"/>
  <c r="O1973" i="13" s="1"/>
  <c r="L1972" i="13" l="1"/>
  <c r="K1973" i="13" s="1"/>
  <c r="P1973" i="13" s="1"/>
  <c r="M1973" i="13" l="1"/>
  <c r="O1974" i="13" s="1"/>
  <c r="L1973" i="13" l="1"/>
  <c r="K1974" i="13" s="1"/>
  <c r="P1974" i="13" s="1"/>
  <c r="H1974" i="13"/>
  <c r="H1975" i="13" l="1"/>
  <c r="H1976" i="13" s="1"/>
  <c r="H1977" i="13" s="1"/>
  <c r="I1974" i="13"/>
  <c r="I1975" i="13" l="1"/>
  <c r="J1974" i="13"/>
  <c r="N1974" i="13"/>
  <c r="N1975" i="13" l="1"/>
  <c r="M1974" i="13"/>
  <c r="J1975" i="13"/>
  <c r="I1976" i="13"/>
  <c r="J1976" i="13" l="1"/>
  <c r="I1977" i="13"/>
  <c r="J1977" i="13" s="1"/>
  <c r="O1975" i="13"/>
  <c r="L1974" i="13"/>
  <c r="K1975" i="13" s="1"/>
  <c r="P1975" i="13" s="1"/>
  <c r="N1976" i="13"/>
  <c r="M1975" i="13" l="1"/>
  <c r="L1975" i="13" s="1"/>
  <c r="K1976" i="13" s="1"/>
  <c r="P1976" i="13" s="1"/>
  <c r="N1977" i="13"/>
  <c r="O1976" i="13" l="1"/>
  <c r="M1976" i="13"/>
  <c r="L1976" i="13" l="1"/>
  <c r="K1977" i="13" s="1"/>
  <c r="O1977" i="13"/>
  <c r="P1977" i="13" l="1"/>
  <c r="M1977" i="13"/>
  <c r="L1977" i="13" l="1"/>
  <c r="K1978" i="13" s="1"/>
  <c r="O1978" i="13"/>
  <c r="H1978" i="13" l="1"/>
  <c r="P1978" i="13"/>
  <c r="H1979" i="13" l="1"/>
  <c r="H1980" i="13" s="1"/>
  <c r="H1981" i="13" s="1"/>
  <c r="I1978" i="13"/>
  <c r="J1978" i="13" l="1"/>
  <c r="I1979" i="13"/>
  <c r="N1978" i="13"/>
  <c r="M1978" i="13" l="1"/>
  <c r="N1979" i="13"/>
  <c r="J1979" i="13"/>
  <c r="I1980" i="13"/>
  <c r="N1980" i="13" l="1"/>
  <c r="J1980" i="13"/>
  <c r="I1981" i="13"/>
  <c r="J1981" i="13" s="1"/>
  <c r="L1978" i="13"/>
  <c r="K1979" i="13" s="1"/>
  <c r="P1979" i="13" s="1"/>
  <c r="O1979" i="13"/>
  <c r="M1979" i="13" l="1"/>
  <c r="N1981" i="13"/>
  <c r="O1980" i="13" l="1"/>
  <c r="L1979" i="13"/>
  <c r="K1980" i="13" s="1"/>
  <c r="P1980" i="13" l="1"/>
  <c r="M1980" i="13"/>
  <c r="O1981" i="13" l="1"/>
  <c r="L1980" i="13"/>
  <c r="K1981" i="13" s="1"/>
  <c r="P1981" i="13" l="1"/>
  <c r="M1981" i="13"/>
  <c r="O1982" i="13" l="1"/>
  <c r="L1981" i="13"/>
  <c r="K1982" i="13" s="1"/>
  <c r="H1982" i="13" l="1"/>
  <c r="P1982" i="13"/>
  <c r="I1982" i="13" l="1"/>
  <c r="H1983" i="13"/>
  <c r="H1984" i="13" s="1"/>
  <c r="H1985" i="13" s="1"/>
  <c r="J1982" i="13" l="1"/>
  <c r="I1983" i="13"/>
  <c r="N1982" i="13"/>
  <c r="M1982" i="13" l="1"/>
  <c r="N1983" i="13"/>
  <c r="J1983" i="13"/>
  <c r="I1984" i="13"/>
  <c r="N1984" i="13" l="1"/>
  <c r="J1984" i="13"/>
  <c r="I1985" i="13"/>
  <c r="J1985" i="13" s="1"/>
  <c r="O1983" i="13"/>
  <c r="L1982" i="13"/>
  <c r="K1983" i="13" s="1"/>
  <c r="P1983" i="13" s="1"/>
  <c r="M1983" i="13" l="1"/>
  <c r="N1985" i="13"/>
  <c r="O1984" i="13" l="1"/>
  <c r="L1983" i="13"/>
  <c r="K1984" i="13" s="1"/>
  <c r="P1984" i="13" l="1"/>
  <c r="M1984" i="13"/>
  <c r="L1984" i="13" l="1"/>
  <c r="K1985" i="13" s="1"/>
  <c r="O1985" i="13"/>
  <c r="P1985" i="13" l="1"/>
  <c r="M1985" i="13"/>
  <c r="L1985" i="13" l="1"/>
  <c r="K1986" i="13" s="1"/>
  <c r="O1986" i="13"/>
  <c r="H1986" i="13" l="1"/>
  <c r="P1986" i="13"/>
  <c r="H1987" i="13" l="1"/>
  <c r="I1986" i="13"/>
  <c r="I1987" i="13" l="1"/>
  <c r="J1986" i="13"/>
  <c r="N1986" i="13"/>
  <c r="M1986" i="13" l="1"/>
  <c r="N1987" i="13"/>
  <c r="J1987" i="13"/>
  <c r="O1987" i="13" l="1"/>
  <c r="L1986" i="13"/>
  <c r="K1987" i="13" s="1"/>
  <c r="P1987" i="13" s="1"/>
  <c r="M1987" i="13" l="1"/>
  <c r="L1987" i="13" l="1"/>
  <c r="K1988" i="13" s="1"/>
  <c r="H1988" i="13" s="1"/>
  <c r="O1988" i="13"/>
  <c r="H1989" i="13" l="1"/>
  <c r="I1988" i="13"/>
  <c r="P1988" i="13"/>
  <c r="I1989" i="13" l="1"/>
  <c r="J1989" i="13" s="1"/>
  <c r="J1988" i="13"/>
  <c r="N1988" i="13"/>
  <c r="N1989" i="13" l="1"/>
  <c r="M1988" i="13"/>
  <c r="L1988" i="13" l="1"/>
  <c r="K1989" i="13" s="1"/>
  <c r="O1989" i="13"/>
  <c r="M1989" i="13" l="1"/>
  <c r="P1989" i="13"/>
  <c r="H1990" i="13"/>
  <c r="O1990" i="13" l="1"/>
  <c r="L1989" i="13"/>
  <c r="K1990" i="13" s="1"/>
  <c r="P1990" i="13" s="1"/>
  <c r="H1991" i="13"/>
  <c r="H1992" i="13" s="1"/>
  <c r="H1993" i="13" s="1"/>
  <c r="I1990" i="13"/>
  <c r="I1991" i="13" l="1"/>
  <c r="J1990" i="13"/>
  <c r="N1990" i="13"/>
  <c r="N1991" i="13" l="1"/>
  <c r="M1990" i="13"/>
  <c r="I1992" i="13"/>
  <c r="J1991" i="13"/>
  <c r="J1992" i="13" l="1"/>
  <c r="I1993" i="13"/>
  <c r="J1993" i="13" s="1"/>
  <c r="O1991" i="13"/>
  <c r="L1990" i="13"/>
  <c r="K1991" i="13" s="1"/>
  <c r="P1991" i="13" s="1"/>
  <c r="N1992" i="13"/>
  <c r="M1991" i="13" l="1"/>
  <c r="L1991" i="13" s="1"/>
  <c r="K1992" i="13" s="1"/>
  <c r="P1992" i="13" s="1"/>
  <c r="N1993" i="13"/>
  <c r="O1992" i="13" l="1"/>
  <c r="M1992" i="13"/>
  <c r="O1993" i="13" l="1"/>
  <c r="L1992" i="13"/>
  <c r="K1993" i="13" s="1"/>
  <c r="P1993" i="13" l="1"/>
  <c r="M1993" i="13"/>
  <c r="O1994" i="13" l="1"/>
  <c r="L1993" i="13"/>
  <c r="K1994" i="13" s="1"/>
  <c r="P1994" i="13" l="1"/>
  <c r="H1994" i="13"/>
  <c r="H1995" i="13" l="1"/>
  <c r="H1996" i="13" s="1"/>
  <c r="H1997" i="13" s="1"/>
  <c r="I1994" i="13"/>
  <c r="J1994" i="13" l="1"/>
  <c r="I1995" i="13"/>
  <c r="N1994" i="13"/>
  <c r="N1995" i="13" l="1"/>
  <c r="M1994" i="13"/>
  <c r="J1995" i="13"/>
  <c r="I1996" i="13"/>
  <c r="O1995" i="13" l="1"/>
  <c r="L1994" i="13"/>
  <c r="K1995" i="13" s="1"/>
  <c r="P1995" i="13" s="1"/>
  <c r="J1996" i="13"/>
  <c r="I1997" i="13"/>
  <c r="J1997" i="13" s="1"/>
  <c r="N1996" i="13"/>
  <c r="N1997" i="13" l="1"/>
  <c r="M1995" i="13"/>
  <c r="L1995" i="13" l="1"/>
  <c r="K1996" i="13" s="1"/>
  <c r="O1996" i="13"/>
  <c r="P1996" i="13" l="1"/>
  <c r="M1996" i="13"/>
  <c r="L1996" i="13" l="1"/>
  <c r="K1997" i="13" s="1"/>
  <c r="O1997" i="13"/>
  <c r="P1997" i="13" l="1"/>
  <c r="M1997" i="13"/>
  <c r="O1998" i="13" l="1"/>
  <c r="L1997" i="13"/>
  <c r="K1998" i="13" s="1"/>
  <c r="P1998" i="13" l="1"/>
  <c r="H1998" i="13"/>
  <c r="I1998" i="13" l="1"/>
  <c r="H1999" i="13"/>
  <c r="H2000" i="13" s="1"/>
  <c r="H2001" i="13" s="1"/>
  <c r="I1999" i="13" l="1"/>
  <c r="J1998" i="13"/>
  <c r="N1998" i="13"/>
  <c r="M1998" i="13" l="1"/>
  <c r="N1999" i="13"/>
  <c r="J1999" i="13"/>
  <c r="I2000" i="13"/>
  <c r="N2000" i="13" l="1"/>
  <c r="I2001" i="13"/>
  <c r="J2001" i="13" s="1"/>
  <c r="J2000" i="13"/>
  <c r="L1998" i="13"/>
  <c r="K1999" i="13" s="1"/>
  <c r="P1999" i="13" s="1"/>
  <c r="O1999" i="13"/>
  <c r="M1999" i="13" l="1"/>
  <c r="N2001" i="13"/>
  <c r="L1999" i="13" l="1"/>
  <c r="K2000" i="13" s="1"/>
  <c r="O2000" i="13"/>
  <c r="P2000" i="13" l="1"/>
  <c r="M2000" i="13"/>
  <c r="O2001" i="13" l="1"/>
  <c r="L2000" i="13"/>
  <c r="K2001" i="13" s="1"/>
  <c r="P2001" i="13" l="1"/>
  <c r="M2001" i="13"/>
  <c r="O2002" i="13" l="1"/>
  <c r="L2001" i="13"/>
  <c r="K2002" i="13" s="1"/>
  <c r="P2002" i="13" l="1"/>
  <c r="H2002" i="13"/>
  <c r="I2002" i="13" l="1"/>
  <c r="H2003" i="13"/>
  <c r="H2004" i="13" s="1"/>
  <c r="H2005" i="13" s="1"/>
  <c r="I2003" i="13" l="1"/>
  <c r="J2002" i="13"/>
  <c r="N2002" i="13"/>
  <c r="N2003" i="13" l="1"/>
  <c r="M2002" i="13"/>
  <c r="J2003" i="13"/>
  <c r="I2004" i="13"/>
  <c r="L2002" i="13" l="1"/>
  <c r="K2003" i="13" s="1"/>
  <c r="P2003" i="13" s="1"/>
  <c r="O2003" i="13"/>
  <c r="I2005" i="13"/>
  <c r="J2005" i="13" s="1"/>
  <c r="J2004" i="13"/>
  <c r="N2004" i="13"/>
  <c r="M2003" i="13" l="1"/>
  <c r="O2004" i="13" s="1"/>
  <c r="N2005" i="13"/>
  <c r="L2003" i="13" l="1"/>
  <c r="K2004" i="13" s="1"/>
  <c r="P2004" i="13" s="1"/>
  <c r="M2004" i="13" l="1"/>
  <c r="L2004" i="13" s="1"/>
  <c r="K2005" i="13" s="1"/>
  <c r="O2005" i="13" l="1"/>
  <c r="P2005" i="13"/>
  <c r="M2005" i="13"/>
  <c r="O2006" i="13" l="1"/>
  <c r="L2005" i="13"/>
  <c r="K2006" i="13" s="1"/>
  <c r="H2006" i="13" l="1"/>
  <c r="P2006" i="13"/>
  <c r="I2006" i="13" l="1"/>
  <c r="H2007" i="13"/>
  <c r="J2006" i="13" l="1"/>
  <c r="I2007" i="13"/>
  <c r="N2006" i="13"/>
  <c r="M2006" i="13" l="1"/>
  <c r="N2007" i="13"/>
  <c r="J2007" i="13"/>
  <c r="O2007" i="13" l="1"/>
  <c r="L2006" i="13"/>
  <c r="K2007" i="13" s="1"/>
  <c r="P2007" i="13" s="1"/>
  <c r="M2007" i="13" l="1"/>
  <c r="O2008" i="13" l="1"/>
  <c r="L2007" i="13"/>
  <c r="K2008" i="13" s="1"/>
  <c r="H2008" i="13" s="1"/>
  <c r="H2009" i="13" l="1"/>
  <c r="I2008" i="13"/>
  <c r="P2008" i="13"/>
  <c r="J2008" i="13" l="1"/>
  <c r="I2009" i="13"/>
  <c r="J2009" i="13" s="1"/>
  <c r="N2008" i="13"/>
  <c r="N2009" i="13" l="1"/>
  <c r="M2008" i="13"/>
  <c r="L2008" i="13" l="1"/>
  <c r="K2009" i="13" s="1"/>
  <c r="O2009" i="13"/>
  <c r="P2009" i="13" l="1"/>
  <c r="M2009" i="13"/>
  <c r="H2010" i="13"/>
  <c r="L2009" i="13" l="1"/>
  <c r="K2010" i="13" s="1"/>
  <c r="P2010" i="13" s="1"/>
  <c r="O2010" i="13"/>
  <c r="H2011" i="13"/>
  <c r="H2012" i="13" s="1"/>
  <c r="H2013" i="13" s="1"/>
  <c r="I2010" i="13"/>
  <c r="I2011" i="13" l="1"/>
  <c r="J2010" i="13"/>
  <c r="N2010" i="13"/>
  <c r="M2010" i="13" l="1"/>
  <c r="N2011" i="13"/>
  <c r="J2011" i="13"/>
  <c r="I2012" i="13"/>
  <c r="I2013" i="13" l="1"/>
  <c r="J2013" i="13" s="1"/>
  <c r="J2012" i="13"/>
  <c r="N2012" i="13"/>
  <c r="L2010" i="13"/>
  <c r="K2011" i="13" s="1"/>
  <c r="P2011" i="13" s="1"/>
  <c r="O2011" i="13"/>
  <c r="M2011" i="13" l="1"/>
  <c r="N2013" i="13"/>
  <c r="L2011" i="13" l="1"/>
  <c r="K2012" i="13" s="1"/>
  <c r="O2012" i="13"/>
  <c r="P2012" i="13" l="1"/>
  <c r="M2012" i="13"/>
  <c r="O2013" i="13" l="1"/>
  <c r="L2012" i="13"/>
  <c r="K2013" i="13" s="1"/>
  <c r="P2013" i="13" l="1"/>
  <c r="M2013" i="13"/>
  <c r="O2014" i="13" l="1"/>
  <c r="L2013" i="13"/>
  <c r="K2014" i="13" s="1"/>
  <c r="H2014" i="13" l="1"/>
  <c r="P2014" i="13"/>
  <c r="H2015" i="13" l="1"/>
  <c r="H2016" i="13" s="1"/>
  <c r="H2017" i="13" s="1"/>
  <c r="I2014" i="13"/>
  <c r="I2015" i="13" l="1"/>
  <c r="J2014" i="13"/>
  <c r="N2014" i="13"/>
  <c r="M2014" i="13" l="1"/>
  <c r="N2015" i="13"/>
  <c r="I2016" i="13"/>
  <c r="J2015" i="13"/>
  <c r="N2016" i="13" l="1"/>
  <c r="I2017" i="13"/>
  <c r="J2017" i="13" s="1"/>
  <c r="J2016" i="13"/>
  <c r="L2014" i="13"/>
  <c r="K2015" i="13" s="1"/>
  <c r="P2015" i="13" s="1"/>
  <c r="O2015" i="13"/>
  <c r="M2015" i="13" l="1"/>
  <c r="N2017" i="13"/>
  <c r="O2016" i="13" l="1"/>
  <c r="L2015" i="13"/>
  <c r="K2016" i="13" s="1"/>
  <c r="P2016" i="13" l="1"/>
  <c r="M2016" i="13"/>
  <c r="L2016" i="13" l="1"/>
  <c r="K2017" i="13" s="1"/>
  <c r="O2017" i="13"/>
  <c r="P2017" i="13" l="1"/>
  <c r="B14" i="13" s="1"/>
  <c r="D35" i="1" s="1"/>
  <c r="D36" i="1" s="1"/>
  <c r="M2017" i="13"/>
  <c r="O2018" i="13" l="1"/>
  <c r="L2017" i="13"/>
  <c r="K2018" i="13" s="1"/>
  <c r="H2018" i="13" l="1"/>
  <c r="P2018" i="13"/>
  <c r="H2019" i="13" l="1"/>
  <c r="H2020" i="13" s="1"/>
  <c r="H2021" i="13" s="1"/>
  <c r="I2018" i="13"/>
  <c r="I2019" i="13" l="1"/>
  <c r="J2018" i="13"/>
  <c r="N2018" i="13"/>
  <c r="M2018" i="13" l="1"/>
  <c r="N2019" i="13"/>
  <c r="J2019" i="13"/>
  <c r="I2020" i="13"/>
  <c r="N2020" i="13" l="1"/>
  <c r="J2020" i="13"/>
  <c r="I2021" i="13"/>
  <c r="J2021" i="13" s="1"/>
  <c r="L2018" i="13"/>
  <c r="K2019" i="13" s="1"/>
  <c r="P2019" i="13" s="1"/>
  <c r="O2019" i="13"/>
  <c r="M2019" i="13" l="1"/>
  <c r="N2021" i="13"/>
  <c r="O2020" i="13" l="1"/>
  <c r="L2019" i="13"/>
  <c r="K2020" i="13" s="1"/>
  <c r="P2020" i="13" l="1"/>
  <c r="M2020" i="13"/>
  <c r="O2021" i="13" l="1"/>
  <c r="L2020" i="13"/>
  <c r="K2021" i="13" s="1"/>
  <c r="P2021" i="13" l="1"/>
  <c r="M2021" i="13"/>
  <c r="O2022" i="13" l="1"/>
  <c r="L2021" i="13"/>
  <c r="K2022" i="13" s="1"/>
  <c r="H2022" i="13" l="1"/>
  <c r="P2022" i="13"/>
  <c r="H2023" i="13" l="1"/>
  <c r="H2024" i="13" s="1"/>
  <c r="H2025" i="13" s="1"/>
  <c r="I2022" i="13"/>
  <c r="I2023" i="13" l="1"/>
  <c r="J2022" i="13"/>
  <c r="N2022" i="13"/>
  <c r="M2022" i="13" l="1"/>
  <c r="N2023" i="13"/>
  <c r="J2023" i="13"/>
  <c r="I2024" i="13"/>
  <c r="N2024" i="13" l="1"/>
  <c r="I2025" i="13"/>
  <c r="J2025" i="13" s="1"/>
  <c r="J2024" i="13"/>
  <c r="O2023" i="13"/>
  <c r="L2022" i="13"/>
  <c r="K2023" i="13" s="1"/>
  <c r="P2023" i="13" s="1"/>
  <c r="M2023" i="13" l="1"/>
  <c r="N2025" i="13"/>
  <c r="L2023" i="13" l="1"/>
  <c r="K2024" i="13" s="1"/>
  <c r="O2024" i="13"/>
  <c r="P2024" i="13" l="1"/>
  <c r="M2024" i="13"/>
  <c r="O2025" i="13" l="1"/>
  <c r="L2024" i="13"/>
  <c r="K2025" i="13" s="1"/>
  <c r="P2025" i="13" l="1"/>
  <c r="M2025" i="13"/>
  <c r="L2025" i="13" l="1"/>
  <c r="K2026" i="13" s="1"/>
  <c r="O2026" i="13"/>
  <c r="P2026" i="13" l="1"/>
  <c r="H2026" i="13"/>
  <c r="I2026" i="13" l="1"/>
  <c r="H2027" i="13"/>
  <c r="I2027" i="13" l="1"/>
  <c r="J2026" i="13"/>
  <c r="N2026" i="13"/>
  <c r="M2026" i="13" l="1"/>
  <c r="N2027" i="13"/>
  <c r="J2027" i="13"/>
  <c r="O2027" i="13" l="1"/>
  <c r="L2026" i="13"/>
  <c r="K2027" i="13" s="1"/>
  <c r="P2027" i="13" s="1"/>
  <c r="M2027" i="13" l="1"/>
  <c r="L2027" i="13" l="1"/>
  <c r="K2028" i="13" s="1"/>
  <c r="H2028" i="13" s="1"/>
  <c r="O2028" i="13"/>
  <c r="H2029" i="13" l="1"/>
  <c r="I2028" i="13"/>
  <c r="P2028" i="13"/>
  <c r="J2028" i="13" l="1"/>
  <c r="I2029" i="13"/>
  <c r="J2029" i="13" s="1"/>
  <c r="N2028" i="13"/>
  <c r="N2029" i="13" l="1"/>
  <c r="M2028" i="13"/>
  <c r="O2029" i="13" l="1"/>
  <c r="L2028" i="13"/>
  <c r="K2029" i="13" s="1"/>
  <c r="M2029" i="13" l="1"/>
  <c r="P2029" i="13"/>
  <c r="H2030" i="13"/>
  <c r="L2029" i="13" l="1"/>
  <c r="K2030" i="13" s="1"/>
  <c r="P2030" i="13" s="1"/>
  <c r="O2030" i="13"/>
  <c r="I2030" i="13"/>
  <c r="H2031" i="13"/>
  <c r="H2032" i="13" s="1"/>
  <c r="H2033" i="13" s="1"/>
  <c r="J2030" i="13" l="1"/>
  <c r="I2031" i="13"/>
  <c r="N2030" i="13"/>
  <c r="M2030" i="13" l="1"/>
  <c r="N2031" i="13"/>
  <c r="J2031" i="13"/>
  <c r="I2032" i="13"/>
  <c r="N2032" i="13" l="1"/>
  <c r="J2032" i="13"/>
  <c r="I2033" i="13"/>
  <c r="J2033" i="13" s="1"/>
  <c r="L2030" i="13"/>
  <c r="K2031" i="13" s="1"/>
  <c r="P2031" i="13" s="1"/>
  <c r="O2031" i="13"/>
  <c r="M2031" i="13" l="1"/>
  <c r="N2033" i="13"/>
  <c r="O2032" i="13" l="1"/>
  <c r="L2031" i="13"/>
  <c r="K2032" i="13" s="1"/>
  <c r="P2032" i="13" l="1"/>
  <c r="M2032" i="13"/>
  <c r="L2032" i="13" l="1"/>
  <c r="K2033" i="13" s="1"/>
  <c r="O2033" i="13"/>
  <c r="P2033" i="13" l="1"/>
  <c r="M2033" i="13"/>
  <c r="O2034" i="13" l="1"/>
  <c r="L2033" i="13"/>
  <c r="K2034" i="13" s="1"/>
  <c r="P2034" i="13" l="1"/>
  <c r="H2034" i="13"/>
  <c r="H2035" i="13" l="1"/>
  <c r="H2036" i="13" s="1"/>
  <c r="H2037" i="13" s="1"/>
  <c r="I2034" i="13"/>
  <c r="I2035" i="13" l="1"/>
  <c r="J2034" i="13"/>
  <c r="N2034" i="13"/>
  <c r="M2034" i="13" l="1"/>
  <c r="N2035" i="13"/>
  <c r="I2036" i="13"/>
  <c r="J2035" i="13"/>
  <c r="N2036" i="13" l="1"/>
  <c r="J2036" i="13"/>
  <c r="I2037" i="13"/>
  <c r="J2037" i="13" s="1"/>
  <c r="L2034" i="13"/>
  <c r="K2035" i="13" s="1"/>
  <c r="P2035" i="13" s="1"/>
  <c r="O2035" i="13"/>
  <c r="M2035" i="13" l="1"/>
  <c r="N2037" i="13"/>
  <c r="O2036" i="13" l="1"/>
  <c r="L2035" i="13"/>
  <c r="K2036" i="13" s="1"/>
  <c r="P2036" i="13" l="1"/>
  <c r="M2036" i="13"/>
  <c r="L2036" i="13" l="1"/>
  <c r="K2037" i="13" s="1"/>
  <c r="O2037" i="13"/>
  <c r="P2037" i="13" l="1"/>
  <c r="M2037" i="13"/>
  <c r="O2038" i="13" l="1"/>
  <c r="L2037" i="13"/>
  <c r="K2038" i="13" s="1"/>
  <c r="H2038" i="13" l="1"/>
  <c r="P2038" i="13"/>
  <c r="H2039" i="13" l="1"/>
  <c r="H2040" i="13" s="1"/>
  <c r="H2041" i="13" s="1"/>
  <c r="I2038" i="13"/>
  <c r="I2039" i="13" l="1"/>
  <c r="J2038" i="13"/>
  <c r="N2038" i="13"/>
  <c r="M2038" i="13" l="1"/>
  <c r="N2039" i="13"/>
  <c r="J2039" i="13"/>
  <c r="I2040" i="13"/>
  <c r="N2040" i="13" l="1"/>
  <c r="J2040" i="13"/>
  <c r="I2041" i="13"/>
  <c r="J2041" i="13" s="1"/>
  <c r="O2039" i="13"/>
  <c r="L2038" i="13"/>
  <c r="K2039" i="13" s="1"/>
  <c r="P2039" i="13" s="1"/>
  <c r="M2039" i="13" l="1"/>
  <c r="N2041" i="13"/>
  <c r="O2040" i="13" l="1"/>
  <c r="L2039" i="13"/>
  <c r="K2040" i="13" s="1"/>
  <c r="P2040" i="13" l="1"/>
  <c r="M2040" i="13"/>
  <c r="L2040" i="13" l="1"/>
  <c r="K2041" i="13" s="1"/>
  <c r="O2041" i="13"/>
  <c r="P2041" i="13" l="1"/>
  <c r="M2041" i="13"/>
  <c r="L2041" i="13" l="1"/>
  <c r="K2042" i="13" s="1"/>
  <c r="O2042" i="13"/>
  <c r="H2042" i="13" l="1"/>
  <c r="P2042" i="13"/>
  <c r="I2042" i="13" l="1"/>
  <c r="H2043" i="13"/>
  <c r="H2044" i="13" s="1"/>
  <c r="H2045" i="13" s="1"/>
  <c r="J2042" i="13" l="1"/>
  <c r="I2043" i="13"/>
  <c r="N2042" i="13"/>
  <c r="M2042" i="13" l="1"/>
  <c r="N2043" i="13"/>
  <c r="J2043" i="13"/>
  <c r="I2044" i="13"/>
  <c r="N2044" i="13" l="1"/>
  <c r="I2045" i="13"/>
  <c r="J2045" i="13" s="1"/>
  <c r="J2044" i="13"/>
  <c r="O2043" i="13"/>
  <c r="L2042" i="13"/>
  <c r="K2043" i="13" s="1"/>
  <c r="P2043" i="13" s="1"/>
  <c r="M2043" i="13" l="1"/>
  <c r="N2045" i="13"/>
  <c r="L2043" i="13" l="1"/>
  <c r="K2044" i="13" s="1"/>
  <c r="O2044" i="13"/>
  <c r="P2044" i="13" l="1"/>
  <c r="M2044" i="13"/>
  <c r="O2045" i="13" l="1"/>
  <c r="L2044" i="13"/>
  <c r="K2045" i="13" s="1"/>
  <c r="P2045" i="13" l="1"/>
  <c r="M2045" i="13"/>
  <c r="L2045" i="13" l="1"/>
  <c r="K2046" i="13" s="1"/>
  <c r="O2046" i="13"/>
  <c r="H2046" i="13" l="1"/>
  <c r="P2046" i="13"/>
  <c r="H2047" i="13" l="1"/>
  <c r="I2046" i="13"/>
  <c r="I2047" i="13" l="1"/>
  <c r="J2046" i="13"/>
  <c r="N2046" i="13"/>
  <c r="N2047" i="13" l="1"/>
  <c r="M2046" i="13"/>
  <c r="J2047" i="13"/>
  <c r="L2046" i="13" l="1"/>
  <c r="K2047" i="13" s="1"/>
  <c r="P2047" i="13" s="1"/>
  <c r="O2047" i="13"/>
  <c r="M2047" i="13" l="1"/>
  <c r="O2048" i="13" s="1"/>
  <c r="L2047" i="13" l="1"/>
  <c r="K2048" i="13" s="1"/>
  <c r="P2048" i="13" l="1"/>
  <c r="H2048" i="13"/>
  <c r="H2049" i="13" l="1"/>
  <c r="I2048" i="13"/>
  <c r="I2049" i="13" l="1"/>
  <c r="J2049" i="13" s="1"/>
  <c r="J2048" i="13"/>
  <c r="N2048" i="13"/>
  <c r="N2049" i="13" l="1"/>
  <c r="M2048" i="13"/>
  <c r="H2050" i="13"/>
  <c r="L2048" i="13" l="1"/>
  <c r="K2049" i="13" s="1"/>
  <c r="P2049" i="13" s="1"/>
  <c r="O2049" i="13"/>
  <c r="H2051" i="13"/>
  <c r="H2052" i="13" s="1"/>
  <c r="H2053" i="13" s="1"/>
  <c r="I2050" i="13"/>
  <c r="M2049" i="13" l="1"/>
  <c r="O2050" i="13" s="1"/>
  <c r="I2051" i="13"/>
  <c r="J2050" i="13"/>
  <c r="N2050" i="13"/>
  <c r="L2049" i="13" l="1"/>
  <c r="K2050" i="13" s="1"/>
  <c r="P2050" i="13" s="1"/>
  <c r="N2051" i="13"/>
  <c r="I2052" i="13"/>
  <c r="J2051" i="13"/>
  <c r="M2050" i="13" l="1"/>
  <c r="L2050" i="13" s="1"/>
  <c r="K2051" i="13" s="1"/>
  <c r="P2051" i="13" s="1"/>
  <c r="J2052" i="13"/>
  <c r="I2053" i="13"/>
  <c r="J2053" i="13" s="1"/>
  <c r="N2052" i="13"/>
  <c r="O2051" i="13" l="1"/>
  <c r="N2053" i="13"/>
  <c r="M2051" i="13"/>
  <c r="L2051" i="13" l="1"/>
  <c r="K2052" i="13" s="1"/>
  <c r="O2052" i="13"/>
  <c r="P2052" i="13" l="1"/>
  <c r="M2052" i="13"/>
  <c r="O2053" i="13" l="1"/>
  <c r="L2052" i="13"/>
  <c r="K2053" i="13" s="1"/>
  <c r="P2053" i="13" l="1"/>
  <c r="M2053" i="13"/>
  <c r="O2054" i="13" l="1"/>
  <c r="L2053" i="13"/>
  <c r="K2054" i="13" s="1"/>
  <c r="H2054" i="13" l="1"/>
  <c r="P2054" i="13"/>
  <c r="H2055" i="13" l="1"/>
  <c r="H2056" i="13" s="1"/>
  <c r="H2057" i="13" s="1"/>
  <c r="I2054" i="13"/>
  <c r="I2055" i="13" l="1"/>
  <c r="J2054" i="13"/>
  <c r="N2054" i="13"/>
  <c r="N2055" i="13" l="1"/>
  <c r="M2054" i="13"/>
  <c r="I2056" i="13"/>
  <c r="J2055" i="13"/>
  <c r="L2054" i="13" l="1"/>
  <c r="K2055" i="13" s="1"/>
  <c r="P2055" i="13" s="1"/>
  <c r="O2055" i="13"/>
  <c r="I2057" i="13"/>
  <c r="J2057" i="13" s="1"/>
  <c r="J2056" i="13"/>
  <c r="N2056" i="13"/>
  <c r="M2055" i="13" l="1"/>
  <c r="L2055" i="13" s="1"/>
  <c r="K2056" i="13" s="1"/>
  <c r="P2056" i="13" s="1"/>
  <c r="N2057" i="13"/>
  <c r="O2056" i="13" l="1"/>
  <c r="M2056" i="13"/>
  <c r="L2056" i="13" l="1"/>
  <c r="K2057" i="13" s="1"/>
  <c r="O2057" i="13"/>
  <c r="P2057" i="13" l="1"/>
  <c r="M2057" i="13"/>
  <c r="L2057" i="13" l="1"/>
  <c r="K2058" i="13" s="1"/>
  <c r="O2058" i="13"/>
  <c r="H2058" i="13" l="1"/>
  <c r="P2058" i="13"/>
  <c r="H2059" i="13" l="1"/>
  <c r="H2060" i="13" s="1"/>
  <c r="H2061" i="13" s="1"/>
  <c r="I2058" i="13"/>
  <c r="J2058" i="13" l="1"/>
  <c r="I2059" i="13"/>
  <c r="N2058" i="13"/>
  <c r="J2059" i="13" l="1"/>
  <c r="I2060" i="13"/>
  <c r="M2058" i="13"/>
  <c r="N2059" i="13"/>
  <c r="I2061" i="13" l="1"/>
  <c r="J2061" i="13" s="1"/>
  <c r="J2060" i="13"/>
  <c r="N2060" i="13"/>
  <c r="L2058" i="13"/>
  <c r="K2059" i="13" s="1"/>
  <c r="P2059" i="13" s="1"/>
  <c r="O2059" i="13"/>
  <c r="N2061" i="13" l="1"/>
  <c r="M2059" i="13"/>
  <c r="L2059" i="13" l="1"/>
  <c r="K2060" i="13" s="1"/>
  <c r="O2060" i="13"/>
  <c r="P2060" i="13" l="1"/>
  <c r="M2060" i="13"/>
  <c r="L2060" i="13" l="1"/>
  <c r="K2061" i="13" s="1"/>
  <c r="O2061" i="13"/>
  <c r="P2061" i="13" l="1"/>
  <c r="M2061" i="13"/>
  <c r="O2062" i="13" l="1"/>
  <c r="L2061" i="13"/>
  <c r="K2062" i="13" s="1"/>
  <c r="P2062" i="13" l="1"/>
  <c r="H2062" i="13"/>
  <c r="I2062" i="13" l="1"/>
  <c r="H2063" i="13"/>
  <c r="H2064" i="13" s="1"/>
  <c r="H2065" i="13" s="1"/>
  <c r="I2063" i="13" l="1"/>
  <c r="J2062" i="13"/>
  <c r="N2062" i="13"/>
  <c r="M2062" i="13" l="1"/>
  <c r="N2063" i="13"/>
  <c r="I2064" i="13"/>
  <c r="J2063" i="13"/>
  <c r="J2064" i="13" l="1"/>
  <c r="I2065" i="13"/>
  <c r="J2065" i="13" s="1"/>
  <c r="N2064" i="13"/>
  <c r="L2062" i="13"/>
  <c r="K2063" i="13" s="1"/>
  <c r="P2063" i="13" s="1"/>
  <c r="O2063" i="13"/>
  <c r="M2063" i="13" l="1"/>
  <c r="N2065" i="13"/>
  <c r="O2064" i="13" l="1"/>
  <c r="L2063" i="13"/>
  <c r="K2064" i="13" s="1"/>
  <c r="P2064" i="13" l="1"/>
  <c r="M2064" i="13"/>
  <c r="L2064" i="13" l="1"/>
  <c r="K2065" i="13" s="1"/>
  <c r="O2065" i="13"/>
  <c r="P2065" i="13" l="1"/>
  <c r="M2065" i="13"/>
  <c r="O2066" i="13" l="1"/>
  <c r="L2065" i="13"/>
  <c r="K2066" i="13" s="1"/>
  <c r="H2066" i="13" l="1"/>
  <c r="P2066" i="13"/>
  <c r="H2067" i="13" l="1"/>
  <c r="I2066" i="13"/>
  <c r="J2066" i="13" l="1"/>
  <c r="I2067" i="13"/>
  <c r="N2066" i="13"/>
  <c r="J2067" i="13" l="1"/>
  <c r="N2067" i="13"/>
  <c r="M2066" i="13"/>
  <c r="L2066" i="13" l="1"/>
  <c r="K2067" i="13" s="1"/>
  <c r="P2067" i="13" s="1"/>
  <c r="O2067" i="13"/>
  <c r="M2067" i="13" l="1"/>
  <c r="O2068" i="13" s="1"/>
  <c r="L2067" i="13" l="1"/>
  <c r="K2068" i="13" s="1"/>
  <c r="P2068" i="13" s="1"/>
  <c r="H2068" i="13" l="1"/>
  <c r="H2069" i="13" s="1"/>
  <c r="I2068" i="13" l="1"/>
  <c r="I2069" i="13" s="1"/>
  <c r="J2069" i="13" s="1"/>
  <c r="N2068" i="13" l="1"/>
  <c r="N2069" i="13" s="1"/>
  <c r="J2068" i="13"/>
  <c r="M2068" i="13" l="1"/>
  <c r="O2069" i="13" s="1"/>
  <c r="H2070" i="13"/>
  <c r="L2068" i="13" l="1"/>
  <c r="K2069" i="13" s="1"/>
  <c r="P2069" i="13" s="1"/>
  <c r="I2070" i="13"/>
  <c r="H2071" i="13"/>
  <c r="H2072" i="13" s="1"/>
  <c r="H2073" i="13" s="1"/>
  <c r="M2069" i="13" l="1"/>
  <c r="L2069" i="13" s="1"/>
  <c r="K2070" i="13" s="1"/>
  <c r="P2070" i="13" s="1"/>
  <c r="J2070" i="13"/>
  <c r="I2071" i="13"/>
  <c r="N2070" i="13"/>
  <c r="O2070" i="13" l="1"/>
  <c r="M2070" i="13"/>
  <c r="N2071" i="13"/>
  <c r="J2071" i="13"/>
  <c r="I2072" i="13"/>
  <c r="N2072" i="13" l="1"/>
  <c r="J2072" i="13"/>
  <c r="I2073" i="13"/>
  <c r="J2073" i="13" s="1"/>
  <c r="O2071" i="13"/>
  <c r="L2070" i="13"/>
  <c r="K2071" i="13" s="1"/>
  <c r="P2071" i="13" s="1"/>
  <c r="M2071" i="13" l="1"/>
  <c r="N2073" i="13"/>
  <c r="L2071" i="13" l="1"/>
  <c r="K2072" i="13" s="1"/>
  <c r="O2072" i="13"/>
  <c r="P2072" i="13" l="1"/>
  <c r="M2072" i="13"/>
  <c r="O2073" i="13" l="1"/>
  <c r="L2072" i="13"/>
  <c r="K2073" i="13" s="1"/>
  <c r="P2073" i="13" l="1"/>
  <c r="M2073" i="13"/>
  <c r="O2074" i="13" l="1"/>
  <c r="L2073" i="13"/>
  <c r="K2074" i="13" s="1"/>
  <c r="H2074" i="13" l="1"/>
  <c r="P2074" i="13"/>
  <c r="H2075" i="13" l="1"/>
  <c r="H2076" i="13" s="1"/>
  <c r="H2077" i="13" s="1"/>
  <c r="I2074" i="13"/>
  <c r="I2075" i="13" l="1"/>
  <c r="J2074" i="13"/>
  <c r="N2074" i="13"/>
  <c r="N2075" i="13" l="1"/>
  <c r="M2074" i="13"/>
  <c r="I2076" i="13"/>
  <c r="J2075" i="13"/>
  <c r="O2075" i="13" l="1"/>
  <c r="L2074" i="13"/>
  <c r="K2075" i="13" s="1"/>
  <c r="P2075" i="13" s="1"/>
  <c r="I2077" i="13"/>
  <c r="J2077" i="13" s="1"/>
  <c r="J2076" i="13"/>
  <c r="N2076" i="13"/>
  <c r="M2075" i="13" l="1"/>
  <c r="O2076" i="13" s="1"/>
  <c r="N2077" i="13"/>
  <c r="L2075" i="13" l="1"/>
  <c r="K2076" i="13" s="1"/>
  <c r="P2076" i="13" s="1"/>
  <c r="M2076" i="13" l="1"/>
  <c r="O2077" i="13" s="1"/>
  <c r="L2076" i="13" l="1"/>
  <c r="K2077" i="13" s="1"/>
  <c r="P2077" i="13" s="1"/>
  <c r="M2077" i="13" l="1"/>
  <c r="L2077" i="13" s="1"/>
  <c r="K2078" i="13" s="1"/>
  <c r="O2078" i="13" l="1"/>
  <c r="H2078" i="13"/>
  <c r="P2078" i="13"/>
  <c r="H2079" i="13" l="1"/>
  <c r="H2080" i="13" s="1"/>
  <c r="H2081" i="13" s="1"/>
  <c r="I2078" i="13"/>
  <c r="I2079" i="13" l="1"/>
  <c r="J2078" i="13"/>
  <c r="N2078" i="13"/>
  <c r="N2079" i="13" l="1"/>
  <c r="M2078" i="13"/>
  <c r="I2080" i="13"/>
  <c r="J2079" i="13"/>
  <c r="J2080" i="13" l="1"/>
  <c r="I2081" i="13"/>
  <c r="J2081" i="13" s="1"/>
  <c r="L2078" i="13"/>
  <c r="K2079" i="13" s="1"/>
  <c r="P2079" i="13" s="1"/>
  <c r="O2079" i="13"/>
  <c r="N2080" i="13"/>
  <c r="N2081" i="13" l="1"/>
  <c r="M2079" i="13"/>
  <c r="L2079" i="13" l="1"/>
  <c r="K2080" i="13" s="1"/>
  <c r="O2080" i="13"/>
  <c r="P2080" i="13" l="1"/>
  <c r="M2080" i="13"/>
  <c r="O2081" i="13" l="1"/>
  <c r="L2080" i="13"/>
  <c r="K2081" i="13" s="1"/>
  <c r="P2081" i="13" l="1"/>
  <c r="M2081" i="13"/>
  <c r="O2082" i="13" l="1"/>
  <c r="L2081" i="13"/>
  <c r="K2082" i="13" s="1"/>
  <c r="H2082" i="13" l="1"/>
  <c r="P2082" i="13"/>
  <c r="I2082" i="13" l="1"/>
  <c r="H2083" i="13"/>
  <c r="H2084" i="13" s="1"/>
  <c r="H2085" i="13" s="1"/>
  <c r="I2083" i="13" l="1"/>
  <c r="J2082" i="13"/>
  <c r="N2082" i="13"/>
  <c r="M2082" i="13" l="1"/>
  <c r="N2083" i="13"/>
  <c r="J2083" i="13"/>
  <c r="I2084" i="13"/>
  <c r="N2084" i="13" l="1"/>
  <c r="I2085" i="13"/>
  <c r="J2085" i="13" s="1"/>
  <c r="J2084" i="13"/>
  <c r="L2082" i="13"/>
  <c r="K2083" i="13" s="1"/>
  <c r="P2083" i="13" s="1"/>
  <c r="O2083" i="13"/>
  <c r="M2083" i="13" l="1"/>
  <c r="N2085" i="13"/>
  <c r="O2084" i="13" l="1"/>
  <c r="L2083" i="13"/>
  <c r="K2084" i="13" s="1"/>
  <c r="P2084" i="13" l="1"/>
  <c r="M2084" i="13"/>
  <c r="L2084" i="13" l="1"/>
  <c r="K2085" i="13" s="1"/>
  <c r="O2085" i="13"/>
  <c r="P2085" i="13" l="1"/>
  <c r="M2085" i="13"/>
  <c r="L2085" i="13" l="1"/>
  <c r="K2086" i="13" s="1"/>
  <c r="O2086" i="13"/>
  <c r="H2086" i="13" l="1"/>
  <c r="P2086" i="13"/>
  <c r="H2087" i="13" l="1"/>
  <c r="I2086" i="13"/>
  <c r="J2086" i="13" l="1"/>
  <c r="I2087" i="13"/>
  <c r="N2086" i="13"/>
  <c r="M2086" i="13" l="1"/>
  <c r="N2087" i="13"/>
  <c r="J2087" i="13"/>
  <c r="O2087" i="13" l="1"/>
  <c r="L2086" i="13"/>
  <c r="K2087" i="13" s="1"/>
  <c r="P2087" i="13" s="1"/>
  <c r="M2087" i="13" l="1"/>
  <c r="O2088" i="13" l="1"/>
  <c r="L2087" i="13"/>
  <c r="K2088" i="13" s="1"/>
  <c r="H2088" i="13" s="1"/>
  <c r="H2089" i="13" l="1"/>
  <c r="I2088" i="13"/>
  <c r="N2088" i="13" s="1"/>
  <c r="N2089" i="13" s="1"/>
  <c r="P2088" i="13"/>
  <c r="M2088" i="13" l="1"/>
  <c r="L2088" i="13" s="1"/>
  <c r="K2089" i="13" s="1"/>
  <c r="I2089" i="13"/>
  <c r="J2089" i="13" s="1"/>
  <c r="J2088" i="13"/>
  <c r="O2089" i="13" l="1"/>
  <c r="P2089" i="13"/>
  <c r="M2089" i="13"/>
  <c r="L2089" i="13" l="1"/>
  <c r="K2090" i="13" s="1"/>
  <c r="O2090" i="13"/>
  <c r="P2090" i="13" l="1"/>
  <c r="H2090" i="13"/>
  <c r="I2090" i="13" l="1"/>
  <c r="H2091" i="13"/>
  <c r="H2092" i="13" s="1"/>
  <c r="H2093" i="13" s="1"/>
  <c r="J2090" i="13" l="1"/>
  <c r="I2091" i="13"/>
  <c r="N2090" i="13"/>
  <c r="N2091" i="13" l="1"/>
  <c r="M2090" i="13"/>
  <c r="I2092" i="13"/>
  <c r="J2091" i="13"/>
  <c r="L2090" i="13" l="1"/>
  <c r="K2091" i="13" s="1"/>
  <c r="P2091" i="13" s="1"/>
  <c r="O2091" i="13"/>
  <c r="I2093" i="13"/>
  <c r="J2093" i="13" s="1"/>
  <c r="J2092" i="13"/>
  <c r="N2092" i="13"/>
  <c r="M2091" i="13" l="1"/>
  <c r="L2091" i="13" s="1"/>
  <c r="K2092" i="13" s="1"/>
  <c r="P2092" i="13" s="1"/>
  <c r="N2093" i="13"/>
  <c r="O2092" i="13" l="1"/>
  <c r="M2092" i="13"/>
  <c r="L2092" i="13" l="1"/>
  <c r="K2093" i="13" s="1"/>
  <c r="O2093" i="13"/>
  <c r="P2093" i="13" l="1"/>
  <c r="M2093" i="13"/>
  <c r="L2093" i="13" l="1"/>
  <c r="K2094" i="13" s="1"/>
  <c r="O2094" i="13"/>
  <c r="H2094" i="13" l="1"/>
  <c r="P2094" i="13"/>
  <c r="H2095" i="13" l="1"/>
  <c r="H2096" i="13" s="1"/>
  <c r="H2097" i="13" s="1"/>
  <c r="I2094" i="13"/>
  <c r="I2095" i="13" l="1"/>
  <c r="J2094" i="13"/>
  <c r="N2094" i="13"/>
  <c r="M2094" i="13" l="1"/>
  <c r="N2095" i="13"/>
  <c r="J2095" i="13"/>
  <c r="I2096" i="13"/>
  <c r="I2097" i="13" l="1"/>
  <c r="J2097" i="13" s="1"/>
  <c r="J2096" i="13"/>
  <c r="N2096" i="13"/>
  <c r="L2094" i="13"/>
  <c r="K2095" i="13" s="1"/>
  <c r="P2095" i="13" s="1"/>
  <c r="O2095" i="13"/>
  <c r="M2095" i="13" l="1"/>
  <c r="N2097" i="13"/>
  <c r="O2096" i="13" l="1"/>
  <c r="L2095" i="13"/>
  <c r="K2096" i="13" s="1"/>
  <c r="P2096" i="13" l="1"/>
  <c r="M2096" i="13"/>
  <c r="L2096" i="13" l="1"/>
  <c r="K2097" i="13" s="1"/>
  <c r="O2097" i="13"/>
  <c r="P2097" i="13" l="1"/>
  <c r="M2097" i="13"/>
  <c r="O2098" i="13" l="1"/>
  <c r="L2097" i="13"/>
  <c r="K2098" i="13" s="1"/>
  <c r="H2098" i="13" l="1"/>
  <c r="P2098" i="13"/>
  <c r="H2099" i="13" l="1"/>
  <c r="H2100" i="13" s="1"/>
  <c r="H2101" i="13" s="1"/>
  <c r="I2098" i="13"/>
  <c r="J2098" i="13" l="1"/>
  <c r="I2099" i="13"/>
  <c r="N2098" i="13"/>
  <c r="N2099" i="13" l="1"/>
  <c r="M2098" i="13"/>
  <c r="J2099" i="13"/>
  <c r="I2100" i="13"/>
  <c r="O2099" i="13" l="1"/>
  <c r="L2098" i="13"/>
  <c r="K2099" i="13" s="1"/>
  <c r="P2099" i="13" s="1"/>
  <c r="I2101" i="13"/>
  <c r="J2101" i="13" s="1"/>
  <c r="J2100" i="13"/>
  <c r="N2100" i="13"/>
  <c r="M2099" i="13" l="1"/>
  <c r="O2100" i="13" s="1"/>
  <c r="N2101" i="13"/>
  <c r="L2099" i="13" l="1"/>
  <c r="K2100" i="13" s="1"/>
  <c r="P2100" i="13" s="1"/>
  <c r="M2100" i="13" l="1"/>
  <c r="O2101" i="13" s="1"/>
  <c r="L2100" i="13" l="1"/>
  <c r="K2101" i="13" s="1"/>
  <c r="P2101" i="13" s="1"/>
  <c r="M2101" i="13" l="1"/>
  <c r="L2101" i="13" s="1"/>
  <c r="K2102" i="13" s="1"/>
  <c r="O2102" i="13" l="1"/>
  <c r="P2102" i="13"/>
  <c r="H2102" i="13"/>
  <c r="I2102" i="13" l="1"/>
  <c r="H2103" i="13"/>
  <c r="H2104" i="13" s="1"/>
  <c r="H2105" i="13" s="1"/>
  <c r="I2103" i="13" l="1"/>
  <c r="J2102" i="13"/>
  <c r="N2102" i="13"/>
  <c r="N2103" i="13" l="1"/>
  <c r="M2102" i="13"/>
  <c r="J2103" i="13"/>
  <c r="I2104" i="13"/>
  <c r="J2104" i="13" l="1"/>
  <c r="I2105" i="13"/>
  <c r="J2105" i="13" s="1"/>
  <c r="O2103" i="13"/>
  <c r="L2102" i="13"/>
  <c r="K2103" i="13" s="1"/>
  <c r="P2103" i="13" s="1"/>
  <c r="N2104" i="13"/>
  <c r="M2103" i="13" l="1"/>
  <c r="O2104" i="13" s="1"/>
  <c r="N2105" i="13"/>
  <c r="L2103" i="13" l="1"/>
  <c r="K2104" i="13" s="1"/>
  <c r="P2104" i="13" s="1"/>
  <c r="M2104" i="13" l="1"/>
  <c r="L2104" i="13" s="1"/>
  <c r="K2105" i="13" s="1"/>
  <c r="O2105" i="13" l="1"/>
  <c r="P2105" i="13"/>
  <c r="M2105" i="13"/>
  <c r="O2106" i="13" l="1"/>
  <c r="L2105" i="13"/>
  <c r="K2106" i="13" s="1"/>
  <c r="P2106" i="13" l="1"/>
  <c r="H2106" i="13"/>
  <c r="H2107" i="13" l="1"/>
  <c r="I2106" i="13"/>
  <c r="J2106" i="13" l="1"/>
  <c r="I2107" i="13"/>
  <c r="N2106" i="13"/>
  <c r="N2107" i="13" l="1"/>
  <c r="M2106" i="13"/>
  <c r="J2107" i="13"/>
  <c r="L2106" i="13" l="1"/>
  <c r="K2107" i="13" s="1"/>
  <c r="P2107" i="13" s="1"/>
  <c r="O2107" i="13"/>
  <c r="M2107" i="13" l="1"/>
  <c r="O2108" i="13" s="1"/>
  <c r="L2107" i="13" l="1"/>
  <c r="K2108" i="13" s="1"/>
  <c r="P2108" i="13" s="1"/>
  <c r="H2108" i="13" l="1"/>
  <c r="H2109" i="13" s="1"/>
  <c r="I2108" i="13" l="1"/>
  <c r="J2108" i="13" s="1"/>
  <c r="N2108" i="13" l="1"/>
  <c r="M2108" i="13" s="1"/>
  <c r="I2109" i="13"/>
  <c r="J2109" i="13" s="1"/>
  <c r="N2109" i="13" l="1"/>
  <c r="O2109" i="13"/>
  <c r="L2108" i="13"/>
  <c r="K2109" i="13" s="1"/>
  <c r="P2109" i="13" s="1"/>
  <c r="H2110" i="13"/>
  <c r="M2109" i="13" l="1"/>
  <c r="H2111" i="13"/>
  <c r="H2112" i="13" s="1"/>
  <c r="H2113" i="13" s="1"/>
  <c r="I2110" i="13"/>
  <c r="O2110" i="13" l="1"/>
  <c r="L2109" i="13"/>
  <c r="K2110" i="13" s="1"/>
  <c r="P2110" i="13" s="1"/>
  <c r="J2110" i="13"/>
  <c r="I2111" i="13"/>
  <c r="N2110" i="13"/>
  <c r="M2110" i="13" l="1"/>
  <c r="N2111" i="13"/>
  <c r="J2111" i="13"/>
  <c r="I2112" i="13"/>
  <c r="I2113" i="13" l="1"/>
  <c r="J2113" i="13" s="1"/>
  <c r="J2112" i="13"/>
  <c r="N2112" i="13"/>
  <c r="L2110" i="13"/>
  <c r="K2111" i="13" s="1"/>
  <c r="P2111" i="13" s="1"/>
  <c r="O2111" i="13"/>
  <c r="M2111" i="13" l="1"/>
  <c r="N2113" i="13"/>
  <c r="O2112" i="13" l="1"/>
  <c r="L2111" i="13"/>
  <c r="K2112" i="13" s="1"/>
  <c r="P2112" i="13" l="1"/>
  <c r="M2112" i="13"/>
  <c r="O2113" i="13" l="1"/>
  <c r="L2112" i="13"/>
  <c r="K2113" i="13" s="1"/>
  <c r="P2113" i="13" l="1"/>
  <c r="M2113" i="13"/>
  <c r="O2114" i="13" l="1"/>
  <c r="L2113" i="13"/>
  <c r="K2114" i="13" s="1"/>
  <c r="P2114" i="13" l="1"/>
  <c r="H2114" i="13"/>
  <c r="H2115" i="13" l="1"/>
  <c r="H2116" i="13" s="1"/>
  <c r="H2117" i="13" s="1"/>
  <c r="I2114" i="13"/>
  <c r="J2114" i="13" l="1"/>
  <c r="I2115" i="13"/>
  <c r="N2114" i="13"/>
  <c r="N2115" i="13" l="1"/>
  <c r="M2114" i="13"/>
  <c r="I2116" i="13"/>
  <c r="J2115" i="13"/>
  <c r="L2114" i="13" l="1"/>
  <c r="K2115" i="13" s="1"/>
  <c r="P2115" i="13" s="1"/>
  <c r="O2115" i="13"/>
  <c r="J2116" i="13"/>
  <c r="I2117" i="13"/>
  <c r="J2117" i="13" s="1"/>
  <c r="N2116" i="13"/>
  <c r="M2115" i="13" l="1"/>
  <c r="O2116" i="13" s="1"/>
  <c r="N2117" i="13"/>
  <c r="L2115" i="13" l="1"/>
  <c r="K2116" i="13" s="1"/>
  <c r="P2116" i="13" s="1"/>
  <c r="M2116" i="13" l="1"/>
  <c r="O2117" i="13" s="1"/>
  <c r="L2116" i="13" l="1"/>
  <c r="K2117" i="13" s="1"/>
  <c r="P2117" i="13" s="1"/>
  <c r="M2117" i="13" l="1"/>
  <c r="L2117" i="13" s="1"/>
  <c r="K2118" i="13" s="1"/>
  <c r="O2118" i="13" l="1"/>
  <c r="P2118" i="13"/>
  <c r="H2118" i="13"/>
  <c r="I2118" i="13" l="1"/>
  <c r="H2119" i="13"/>
  <c r="H2120" i="13" s="1"/>
  <c r="H2121" i="13" s="1"/>
  <c r="J2118" i="13" l="1"/>
  <c r="I2119" i="13"/>
  <c r="N2118" i="13"/>
  <c r="I2120" i="13" l="1"/>
  <c r="J2119" i="13"/>
  <c r="M2118" i="13"/>
  <c r="N2119" i="13"/>
  <c r="N2120" i="13" l="1"/>
  <c r="O2119" i="13"/>
  <c r="L2118" i="13"/>
  <c r="K2119" i="13" s="1"/>
  <c r="P2119" i="13" s="1"/>
  <c r="J2120" i="13"/>
  <c r="I2121" i="13"/>
  <c r="J2121" i="13" s="1"/>
  <c r="M2119" i="13" l="1"/>
  <c r="N2121" i="13"/>
  <c r="L2119" i="13" l="1"/>
  <c r="K2120" i="13" s="1"/>
  <c r="O2120" i="13"/>
  <c r="P2120" i="13" l="1"/>
  <c r="M2120" i="13"/>
  <c r="L2120" i="13" l="1"/>
  <c r="K2121" i="13" s="1"/>
  <c r="O2121" i="13"/>
  <c r="P2121" i="13" l="1"/>
  <c r="M2121" i="13"/>
  <c r="L2121" i="13" l="1"/>
  <c r="K2122" i="13" s="1"/>
  <c r="O2122" i="13"/>
  <c r="H2122" i="13" l="1"/>
  <c r="P2122" i="13"/>
  <c r="I2122" i="13" l="1"/>
  <c r="H2123" i="13"/>
  <c r="H2124" i="13" s="1"/>
  <c r="H2125" i="13" s="1"/>
  <c r="J2122" i="13" l="1"/>
  <c r="I2123" i="13"/>
  <c r="N2122" i="13"/>
  <c r="N2123" i="13" l="1"/>
  <c r="M2122" i="13"/>
  <c r="I2124" i="13"/>
  <c r="J2123" i="13"/>
  <c r="I2125" i="13" l="1"/>
  <c r="J2125" i="13" s="1"/>
  <c r="J2124" i="13"/>
  <c r="O2123" i="13"/>
  <c r="L2122" i="13"/>
  <c r="K2123" i="13" s="1"/>
  <c r="P2123" i="13" s="1"/>
  <c r="N2124" i="13"/>
  <c r="M2123" i="13" l="1"/>
  <c r="N2125" i="13"/>
  <c r="O2124" i="13" l="1"/>
  <c r="L2123" i="13"/>
  <c r="K2124" i="13" s="1"/>
  <c r="P2124" i="13" l="1"/>
  <c r="M2124" i="13"/>
  <c r="L2124" i="13" l="1"/>
  <c r="K2125" i="13" s="1"/>
  <c r="O2125" i="13"/>
  <c r="P2125" i="13" l="1"/>
  <c r="M2125" i="13"/>
  <c r="O2126" i="13" l="1"/>
  <c r="L2125" i="13"/>
  <c r="K2126" i="13" s="1"/>
  <c r="P2126" i="13" l="1"/>
  <c r="H2126" i="13"/>
  <c r="H2127" i="13" l="1"/>
  <c r="I2126" i="13"/>
  <c r="I2127" i="13" l="1"/>
  <c r="J2126" i="13"/>
  <c r="N2126" i="13"/>
  <c r="N2127" i="13" l="1"/>
  <c r="M2126" i="13"/>
  <c r="J2127" i="13"/>
  <c r="L2126" i="13" l="1"/>
  <c r="K2127" i="13" s="1"/>
  <c r="P2127" i="13" s="1"/>
  <c r="O2127" i="13"/>
  <c r="M2127" i="13" l="1"/>
  <c r="L2127" i="13" s="1"/>
  <c r="K2128" i="13" s="1"/>
  <c r="O2128" i="13" l="1"/>
  <c r="P2128" i="13"/>
  <c r="H2128" i="13"/>
  <c r="H2129" i="13" l="1"/>
  <c r="I2128" i="13"/>
  <c r="I2129" i="13" l="1"/>
  <c r="J2129" i="13" s="1"/>
  <c r="J2128" i="13"/>
  <c r="N2128" i="13"/>
  <c r="N2129" i="13" l="1"/>
  <c r="M2128" i="13"/>
  <c r="O2129" i="13" l="1"/>
  <c r="L2128" i="13"/>
  <c r="K2129" i="13" s="1"/>
  <c r="P2129" i="13" s="1"/>
  <c r="H2130" i="13"/>
  <c r="M2129" i="13" l="1"/>
  <c r="O2130" i="13" s="1"/>
  <c r="I2130" i="13"/>
  <c r="H2131" i="13"/>
  <c r="H2132" i="13" s="1"/>
  <c r="H2133" i="13" s="1"/>
  <c r="L2129" i="13" l="1"/>
  <c r="K2130" i="13" s="1"/>
  <c r="P2130" i="13" s="1"/>
  <c r="I2131" i="13"/>
  <c r="J2130" i="13"/>
  <c r="N2130" i="13"/>
  <c r="M2130" i="13" l="1"/>
  <c r="N2131" i="13"/>
  <c r="J2131" i="13"/>
  <c r="I2132" i="13"/>
  <c r="N2132" i="13" l="1"/>
  <c r="I2133" i="13"/>
  <c r="J2133" i="13" s="1"/>
  <c r="J2132" i="13"/>
  <c r="O2131" i="13"/>
  <c r="L2130" i="13"/>
  <c r="K2131" i="13" s="1"/>
  <c r="P2131" i="13" s="1"/>
  <c r="M2131" i="13" l="1"/>
  <c r="N2133" i="13"/>
  <c r="L2131" i="13" l="1"/>
  <c r="K2132" i="13" s="1"/>
  <c r="O2132" i="13"/>
  <c r="P2132" i="13" l="1"/>
  <c r="M2132" i="13"/>
  <c r="L2132" i="13" l="1"/>
  <c r="K2133" i="13" s="1"/>
  <c r="O2133" i="13"/>
  <c r="P2133" i="13" l="1"/>
  <c r="M2133" i="13"/>
  <c r="O2134" i="13" l="1"/>
  <c r="L2133" i="13"/>
  <c r="K2134" i="13" s="1"/>
  <c r="H2134" i="13" l="1"/>
  <c r="P2134" i="13"/>
  <c r="H2135" i="13" l="1"/>
  <c r="H2136" i="13" s="1"/>
  <c r="H2137" i="13" s="1"/>
  <c r="I2134" i="13"/>
  <c r="J2134" i="13" l="1"/>
  <c r="I2135" i="13"/>
  <c r="N2134" i="13"/>
  <c r="M2134" i="13" l="1"/>
  <c r="N2135" i="13"/>
  <c r="I2136" i="13"/>
  <c r="J2135" i="13"/>
  <c r="N2136" i="13" l="1"/>
  <c r="I2137" i="13"/>
  <c r="J2137" i="13" s="1"/>
  <c r="J2136" i="13"/>
  <c r="O2135" i="13"/>
  <c r="L2134" i="13"/>
  <c r="K2135" i="13" s="1"/>
  <c r="P2135" i="13" s="1"/>
  <c r="M2135" i="13" l="1"/>
  <c r="N2137" i="13"/>
  <c r="O2136" i="13" l="1"/>
  <c r="L2135" i="13"/>
  <c r="K2136" i="13" s="1"/>
  <c r="P2136" i="13" l="1"/>
  <c r="M2136" i="13"/>
  <c r="L2136" i="13" l="1"/>
  <c r="K2137" i="13" s="1"/>
  <c r="O2137" i="13"/>
  <c r="P2137" i="13" l="1"/>
  <c r="M2137" i="13"/>
  <c r="L2137" i="13" l="1"/>
  <c r="K2138" i="13" s="1"/>
  <c r="O2138" i="13"/>
  <c r="H2138" i="13" l="1"/>
  <c r="P2138" i="13"/>
  <c r="H2139" i="13" l="1"/>
  <c r="H2140" i="13" s="1"/>
  <c r="H2141" i="13" s="1"/>
  <c r="I2138" i="13"/>
  <c r="I2139" i="13" l="1"/>
  <c r="J2138" i="13"/>
  <c r="N2138" i="13"/>
  <c r="N2139" i="13" l="1"/>
  <c r="M2138" i="13"/>
  <c r="I2140" i="13"/>
  <c r="J2139" i="13"/>
  <c r="O2139" i="13" l="1"/>
  <c r="L2138" i="13"/>
  <c r="K2139" i="13" s="1"/>
  <c r="P2139" i="13" s="1"/>
  <c r="J2140" i="13"/>
  <c r="I2141" i="13"/>
  <c r="J2141" i="13" s="1"/>
  <c r="N2140" i="13"/>
  <c r="M2139" i="13" l="1"/>
  <c r="L2139" i="13" s="1"/>
  <c r="K2140" i="13" s="1"/>
  <c r="P2140" i="13" s="1"/>
  <c r="N2141" i="13"/>
  <c r="O2140" i="13" l="1"/>
  <c r="M2140" i="13"/>
  <c r="O2141" i="13" l="1"/>
  <c r="L2140" i="13"/>
  <c r="K2141" i="13" s="1"/>
  <c r="P2141" i="13" l="1"/>
  <c r="M2141" i="13"/>
  <c r="L2141" i="13" l="1"/>
  <c r="K2142" i="13" s="1"/>
  <c r="O2142" i="13"/>
  <c r="H2142" i="13" l="1"/>
  <c r="P2142" i="13"/>
  <c r="H2143" i="13" l="1"/>
  <c r="H2144" i="13" s="1"/>
  <c r="H2145" i="13" s="1"/>
  <c r="I2142" i="13"/>
  <c r="I2143" i="13" l="1"/>
  <c r="J2142" i="13"/>
  <c r="N2142" i="13"/>
  <c r="M2142" i="13" l="1"/>
  <c r="N2143" i="13"/>
  <c r="I2144" i="13"/>
  <c r="J2143" i="13"/>
  <c r="N2144" i="13" l="1"/>
  <c r="J2144" i="13"/>
  <c r="I2145" i="13"/>
  <c r="J2145" i="13" s="1"/>
  <c r="O2143" i="13"/>
  <c r="L2142" i="13"/>
  <c r="K2143" i="13" s="1"/>
  <c r="P2143" i="13" s="1"/>
  <c r="M2143" i="13" l="1"/>
  <c r="N2145" i="13"/>
  <c r="O2144" i="13" l="1"/>
  <c r="L2143" i="13"/>
  <c r="K2144" i="13" s="1"/>
  <c r="P2144" i="13" l="1"/>
  <c r="M2144" i="13"/>
  <c r="L2144" i="13" l="1"/>
  <c r="K2145" i="13" s="1"/>
  <c r="O2145" i="13"/>
  <c r="P2145" i="13" l="1"/>
  <c r="M2145" i="13"/>
  <c r="O2146" i="13" l="1"/>
  <c r="L2145" i="13"/>
  <c r="K2146" i="13" s="1"/>
  <c r="P2146" i="13" l="1"/>
  <c r="H2146" i="13"/>
  <c r="H2147" i="13" l="1"/>
  <c r="I2146" i="13"/>
  <c r="J2146" i="13" l="1"/>
  <c r="I2147" i="13"/>
  <c r="N2146" i="13"/>
  <c r="N2147" i="13" l="1"/>
  <c r="M2146" i="13"/>
  <c r="J2147" i="13"/>
  <c r="O2147" i="13" l="1"/>
  <c r="L2146" i="13"/>
  <c r="K2147" i="13" s="1"/>
  <c r="P2147" i="13" s="1"/>
  <c r="M2147" i="13" l="1"/>
  <c r="O2148" i="13" s="1"/>
  <c r="L2147" i="13" l="1"/>
  <c r="K2148" i="13" s="1"/>
  <c r="P2148" i="13" l="1"/>
  <c r="H2148" i="13"/>
  <c r="H2149" i="13" l="1"/>
  <c r="I2148" i="13"/>
  <c r="I2149" i="13" l="1"/>
  <c r="J2149" i="13" s="1"/>
  <c r="J2148" i="13"/>
  <c r="N2148" i="13"/>
  <c r="N2149" i="13" l="1"/>
  <c r="M2148" i="13"/>
  <c r="H2150" i="13"/>
  <c r="L2148" i="13" l="1"/>
  <c r="K2149" i="13" s="1"/>
  <c r="P2149" i="13" s="1"/>
  <c r="O2149" i="13"/>
  <c r="I2150" i="13"/>
  <c r="H2151" i="13"/>
  <c r="H2152" i="13" s="1"/>
  <c r="H2153" i="13" s="1"/>
  <c r="M2149" i="13" l="1"/>
  <c r="O2150" i="13" s="1"/>
  <c r="I2151" i="13"/>
  <c r="J2150" i="13"/>
  <c r="N2150" i="13"/>
  <c r="L2149" i="13" l="1"/>
  <c r="K2150" i="13" s="1"/>
  <c r="P2150" i="13" s="1"/>
  <c r="N2151" i="13"/>
  <c r="J2151" i="13"/>
  <c r="I2152" i="13"/>
  <c r="M2150" i="13" l="1"/>
  <c r="O2151" i="13" s="1"/>
  <c r="N2152" i="13"/>
  <c r="J2152" i="13"/>
  <c r="I2153" i="13"/>
  <c r="J2153" i="13" s="1"/>
  <c r="L2150" i="13" l="1"/>
  <c r="K2151" i="13" s="1"/>
  <c r="P2151" i="13" s="1"/>
  <c r="N2153" i="13"/>
  <c r="M2151" i="13" l="1"/>
  <c r="L2151" i="13" s="1"/>
  <c r="K2152" i="13" s="1"/>
  <c r="O2152" i="13" l="1"/>
  <c r="P2152" i="13"/>
  <c r="M2152" i="13"/>
  <c r="L2152" i="13" l="1"/>
  <c r="K2153" i="13" s="1"/>
  <c r="O2153" i="13"/>
  <c r="P2153" i="13" l="1"/>
  <c r="M2153" i="13"/>
  <c r="L2153" i="13" l="1"/>
  <c r="K2154" i="13" s="1"/>
  <c r="O2154" i="13"/>
  <c r="H2154" i="13" l="1"/>
  <c r="P2154" i="13"/>
  <c r="H2155" i="13" l="1"/>
  <c r="H2156" i="13" s="1"/>
  <c r="H2157" i="13" s="1"/>
  <c r="I2154" i="13"/>
  <c r="I2155" i="13" l="1"/>
  <c r="J2154" i="13"/>
  <c r="N2154" i="13"/>
  <c r="M2154" i="13" l="1"/>
  <c r="N2155" i="13"/>
  <c r="J2155" i="13"/>
  <c r="I2156" i="13"/>
  <c r="N2156" i="13" l="1"/>
  <c r="I2157" i="13"/>
  <c r="J2157" i="13" s="1"/>
  <c r="J2156" i="13"/>
  <c r="L2154" i="13"/>
  <c r="K2155" i="13" s="1"/>
  <c r="P2155" i="13" s="1"/>
  <c r="O2155" i="13"/>
  <c r="M2155" i="13" l="1"/>
  <c r="N2157" i="13"/>
  <c r="L2155" i="13" l="1"/>
  <c r="K2156" i="13" s="1"/>
  <c r="O2156" i="13"/>
  <c r="P2156" i="13" l="1"/>
  <c r="M2156" i="13"/>
  <c r="L2156" i="13" l="1"/>
  <c r="K2157" i="13" s="1"/>
  <c r="O2157" i="13"/>
  <c r="P2157" i="13" l="1"/>
  <c r="M2157" i="13"/>
  <c r="O2158" i="13" l="1"/>
  <c r="L2157" i="13"/>
  <c r="K2158" i="13" s="1"/>
  <c r="H2158" i="13" l="1"/>
  <c r="P2158" i="13"/>
  <c r="I2158" i="13" l="1"/>
  <c r="H2159" i="13"/>
  <c r="H2160" i="13" s="1"/>
  <c r="H2161" i="13" s="1"/>
  <c r="J2158" i="13" l="1"/>
  <c r="I2159" i="13"/>
  <c r="N2158" i="13"/>
  <c r="M2158" i="13" l="1"/>
  <c r="N2159" i="13"/>
  <c r="J2159" i="13"/>
  <c r="I2160" i="13"/>
  <c r="N2160" i="13" l="1"/>
  <c r="I2161" i="13"/>
  <c r="J2161" i="13" s="1"/>
  <c r="J2160" i="13"/>
  <c r="L2158" i="13"/>
  <c r="K2159" i="13" s="1"/>
  <c r="P2159" i="13" s="1"/>
  <c r="O2159" i="13"/>
  <c r="M2159" i="13" l="1"/>
  <c r="N2161" i="13"/>
  <c r="L2159" i="13" l="1"/>
  <c r="K2160" i="13" s="1"/>
  <c r="O2160" i="13"/>
  <c r="P2160" i="13" l="1"/>
  <c r="M2160" i="13"/>
  <c r="L2160" i="13" l="1"/>
  <c r="K2161" i="13" s="1"/>
  <c r="O2161" i="13"/>
  <c r="P2161" i="13" l="1"/>
  <c r="M2161" i="13"/>
  <c r="L2161" i="13" l="1"/>
  <c r="K2162" i="13" s="1"/>
  <c r="O2162" i="13"/>
  <c r="H2162" i="13" l="1"/>
  <c r="P2162" i="13"/>
  <c r="H2163" i="13" l="1"/>
  <c r="H2164" i="13" s="1"/>
  <c r="H2165" i="13" s="1"/>
  <c r="I2162" i="13"/>
  <c r="J2162" i="13" l="1"/>
  <c r="I2163" i="13"/>
  <c r="N2162" i="13"/>
  <c r="N2163" i="13" l="1"/>
  <c r="M2162" i="13"/>
  <c r="J2163" i="13"/>
  <c r="I2164" i="13"/>
  <c r="L2162" i="13" l="1"/>
  <c r="K2163" i="13" s="1"/>
  <c r="P2163" i="13" s="1"/>
  <c r="O2163" i="13"/>
  <c r="J2164" i="13"/>
  <c r="I2165" i="13"/>
  <c r="J2165" i="13" s="1"/>
  <c r="N2164" i="13"/>
  <c r="M2163" i="13" l="1"/>
  <c r="O2164" i="13" s="1"/>
  <c r="N2165" i="13"/>
  <c r="L2163" i="13" l="1"/>
  <c r="K2164" i="13" s="1"/>
  <c r="P2164" i="13" s="1"/>
  <c r="M2164" i="13" l="1"/>
  <c r="L2164" i="13" s="1"/>
  <c r="K2165" i="13" s="1"/>
  <c r="O2165" i="13" l="1"/>
  <c r="P2165" i="13"/>
  <c r="M2165" i="13"/>
  <c r="O2166" i="13" l="1"/>
  <c r="L2165" i="13"/>
  <c r="K2166" i="13" s="1"/>
  <c r="H2166" i="13" l="1"/>
  <c r="P2166" i="13"/>
  <c r="H2167" i="13" l="1"/>
  <c r="I2166" i="13"/>
  <c r="I2167" i="13" l="1"/>
  <c r="J2166" i="13"/>
  <c r="N2166" i="13"/>
  <c r="M2166" i="13" l="1"/>
  <c r="N2167" i="13"/>
  <c r="J2167" i="13"/>
  <c r="L2166" i="13" l="1"/>
  <c r="K2167" i="13" s="1"/>
  <c r="P2167" i="13" s="1"/>
  <c r="O2167" i="13"/>
  <c r="M2167" i="13" l="1"/>
  <c r="L2167" i="13" l="1"/>
  <c r="K2168" i="13" s="1"/>
  <c r="H2168" i="13" s="1"/>
  <c r="O2168" i="13"/>
  <c r="H2169" i="13" l="1"/>
  <c r="I2168" i="13"/>
  <c r="P2168" i="13"/>
  <c r="I2169" i="13" l="1"/>
  <c r="J2169" i="13" s="1"/>
  <c r="J2168" i="13"/>
  <c r="N2168" i="13"/>
  <c r="N2169" i="13" l="1"/>
  <c r="M2168" i="13"/>
  <c r="O2169" i="13" l="1"/>
  <c r="L2168" i="13"/>
  <c r="K2169" i="13" s="1"/>
  <c r="P2169" i="13" l="1"/>
  <c r="M2169" i="13"/>
  <c r="H2170" i="13"/>
  <c r="O2170" i="13" l="1"/>
  <c r="L2169" i="13"/>
  <c r="K2170" i="13" s="1"/>
  <c r="P2170" i="13" s="1"/>
  <c r="I2170" i="13"/>
  <c r="H2171" i="13"/>
  <c r="H2172" i="13" s="1"/>
  <c r="H2173" i="13" s="1"/>
  <c r="I2171" i="13" l="1"/>
  <c r="J2170" i="13"/>
  <c r="N2170" i="13"/>
  <c r="N2171" i="13" l="1"/>
  <c r="M2170" i="13"/>
  <c r="J2171" i="13"/>
  <c r="I2172" i="13"/>
  <c r="O2171" i="13" l="1"/>
  <c r="L2170" i="13"/>
  <c r="K2171" i="13" s="1"/>
  <c r="P2171" i="13" s="1"/>
  <c r="J2172" i="13"/>
  <c r="I2173" i="13"/>
  <c r="J2173" i="13" s="1"/>
  <c r="N2172" i="13"/>
  <c r="M2171" i="13" l="1"/>
  <c r="L2171" i="13" s="1"/>
  <c r="K2172" i="13" s="1"/>
  <c r="P2172" i="13" s="1"/>
  <c r="N2173" i="13"/>
  <c r="O2172" i="13" l="1"/>
  <c r="M2172" i="13"/>
  <c r="O2173" i="13" l="1"/>
  <c r="L2172" i="13"/>
  <c r="K2173" i="13" s="1"/>
  <c r="P2173" i="13" l="1"/>
  <c r="M2173" i="13"/>
  <c r="O2174" i="13" l="1"/>
  <c r="L2173" i="13"/>
  <c r="K2174" i="13" s="1"/>
  <c r="P2174" i="13" l="1"/>
  <c r="H2174" i="13"/>
  <c r="I2174" i="13" l="1"/>
  <c r="H2175" i="13"/>
  <c r="H2176" i="13" s="1"/>
  <c r="H2177" i="13" s="1"/>
  <c r="I2175" i="13" l="1"/>
  <c r="J2174" i="13"/>
  <c r="N2174" i="13"/>
  <c r="N2175" i="13" l="1"/>
  <c r="M2174" i="13"/>
  <c r="J2175" i="13"/>
  <c r="I2176" i="13"/>
  <c r="O2175" i="13" l="1"/>
  <c r="L2174" i="13"/>
  <c r="K2175" i="13" s="1"/>
  <c r="P2175" i="13" s="1"/>
  <c r="I2177" i="13"/>
  <c r="J2177" i="13" s="1"/>
  <c r="J2176" i="13"/>
  <c r="N2176" i="13"/>
  <c r="M2175" i="13" l="1"/>
  <c r="O2176" i="13" s="1"/>
  <c r="N2177" i="13"/>
  <c r="L2175" i="13" l="1"/>
  <c r="K2176" i="13" s="1"/>
  <c r="P2176" i="13" s="1"/>
  <c r="M2176" i="13" l="1"/>
  <c r="L2176" i="13" s="1"/>
  <c r="K2177" i="13" s="1"/>
  <c r="O2177" i="13" l="1"/>
  <c r="P2177" i="13"/>
  <c r="M2177" i="13"/>
  <c r="O2178" i="13" l="1"/>
  <c r="L2177" i="13"/>
  <c r="K2178" i="13" s="1"/>
  <c r="H2178" i="13" l="1"/>
  <c r="P2178" i="13"/>
  <c r="I2178" i="13" l="1"/>
  <c r="H2179" i="13"/>
  <c r="H2180" i="13" s="1"/>
  <c r="H2181" i="13" s="1"/>
  <c r="I2179" i="13" l="1"/>
  <c r="J2178" i="13"/>
  <c r="N2178" i="13"/>
  <c r="N2179" i="13" l="1"/>
  <c r="M2178" i="13"/>
  <c r="I2180" i="13"/>
  <c r="J2179" i="13"/>
  <c r="O2179" i="13" l="1"/>
  <c r="L2178" i="13"/>
  <c r="K2179" i="13" s="1"/>
  <c r="P2179" i="13" s="1"/>
  <c r="J2180" i="13"/>
  <c r="I2181" i="13"/>
  <c r="J2181" i="13" s="1"/>
  <c r="N2180" i="13"/>
  <c r="N2181" i="13" l="1"/>
  <c r="M2179" i="13"/>
  <c r="O2180" i="13" l="1"/>
  <c r="L2179" i="13"/>
  <c r="K2180" i="13" s="1"/>
  <c r="P2180" i="13" l="1"/>
  <c r="M2180" i="13"/>
  <c r="O2181" i="13" l="1"/>
  <c r="L2180" i="13"/>
  <c r="K2181" i="13" s="1"/>
  <c r="P2181" i="13" l="1"/>
  <c r="M2181" i="13"/>
  <c r="L2181" i="13" l="1"/>
  <c r="K2182" i="13" s="1"/>
  <c r="O2182" i="13"/>
  <c r="P2182" i="13" l="1"/>
  <c r="H2182" i="13"/>
  <c r="I2182" i="13" l="1"/>
  <c r="H2183" i="13"/>
  <c r="H2184" i="13" s="1"/>
  <c r="H2185" i="13" s="1"/>
  <c r="J2182" i="13" l="1"/>
  <c r="I2183" i="13"/>
  <c r="N2182" i="13"/>
  <c r="M2182" i="13" l="1"/>
  <c r="N2183" i="13"/>
  <c r="J2183" i="13"/>
  <c r="I2184" i="13"/>
  <c r="N2184" i="13" l="1"/>
  <c r="J2184" i="13"/>
  <c r="I2185" i="13"/>
  <c r="J2185" i="13" s="1"/>
  <c r="O2183" i="13"/>
  <c r="L2182" i="13"/>
  <c r="K2183" i="13" s="1"/>
  <c r="P2183" i="13" s="1"/>
  <c r="M2183" i="13" l="1"/>
  <c r="N2185" i="13"/>
  <c r="L2183" i="13" l="1"/>
  <c r="K2184" i="13" s="1"/>
  <c r="O2184" i="13"/>
  <c r="P2184" i="13" l="1"/>
  <c r="M2184" i="13"/>
  <c r="O2185" i="13" l="1"/>
  <c r="L2184" i="13"/>
  <c r="K2185" i="13" s="1"/>
  <c r="P2185" i="13" l="1"/>
  <c r="M2185" i="13"/>
  <c r="L2185" i="13" l="1"/>
  <c r="K2186" i="13" s="1"/>
  <c r="O2186" i="13"/>
  <c r="P2186" i="13" l="1"/>
  <c r="H2186" i="13"/>
  <c r="H2187" i="13" l="1"/>
  <c r="I2186" i="13"/>
  <c r="I2187" i="13" l="1"/>
  <c r="J2186" i="13"/>
  <c r="N2186" i="13"/>
  <c r="N2187" i="13" l="1"/>
  <c r="M2186" i="13"/>
  <c r="J2187" i="13"/>
  <c r="L2186" i="13" l="1"/>
  <c r="K2187" i="13" s="1"/>
  <c r="P2187" i="13" s="1"/>
  <c r="O2187" i="13"/>
  <c r="M2187" i="13" l="1"/>
  <c r="L2187" i="13" s="1"/>
  <c r="K2188" i="13" s="1"/>
  <c r="O2188" i="13" l="1"/>
  <c r="P2188" i="13"/>
  <c r="H2188" i="13"/>
  <c r="H2189" i="13" l="1"/>
  <c r="I2188" i="13"/>
  <c r="J2188" i="13" l="1"/>
  <c r="I2189" i="13"/>
  <c r="J2189" i="13" s="1"/>
  <c r="N2188" i="13"/>
  <c r="H2190" i="13"/>
  <c r="N2189" i="13" l="1"/>
  <c r="M2188" i="13"/>
  <c r="I2190" i="13"/>
  <c r="H2191" i="13"/>
  <c r="H2192" i="13" s="1"/>
  <c r="H2193" i="13" s="1"/>
  <c r="L2188" i="13" l="1"/>
  <c r="K2189" i="13" s="1"/>
  <c r="P2189" i="13" s="1"/>
  <c r="O2189" i="13"/>
  <c r="J2190" i="13"/>
  <c r="I2191" i="13"/>
  <c r="N2190" i="13"/>
  <c r="M2189" i="13" l="1"/>
  <c r="L2189" i="13" s="1"/>
  <c r="K2190" i="13" s="1"/>
  <c r="N2191" i="13"/>
  <c r="J2191" i="13"/>
  <c r="I2192" i="13"/>
  <c r="O2190" i="13" l="1"/>
  <c r="P2190" i="13"/>
  <c r="M2190" i="13"/>
  <c r="O2191" i="13" s="1"/>
  <c r="I2193" i="13"/>
  <c r="J2193" i="13" s="1"/>
  <c r="J2192" i="13"/>
  <c r="N2192" i="13"/>
  <c r="L2190" i="13" l="1"/>
  <c r="K2191" i="13" s="1"/>
  <c r="P2191" i="13" s="1"/>
  <c r="N2193" i="13"/>
  <c r="M2191" i="13" l="1"/>
  <c r="L2191" i="13" l="1"/>
  <c r="K2192" i="13" s="1"/>
  <c r="O2192" i="13"/>
  <c r="P2192" i="13" l="1"/>
  <c r="M2192" i="13"/>
  <c r="O2193" i="13" l="1"/>
  <c r="L2192" i="13"/>
  <c r="K2193" i="13" s="1"/>
  <c r="M2193" i="13" l="1"/>
  <c r="P2193" i="13"/>
  <c r="H2194" i="13"/>
  <c r="L2193" i="13" l="1"/>
  <c r="K2194" i="13" s="1"/>
  <c r="P2194" i="13" s="1"/>
  <c r="O2194" i="13"/>
  <c r="I2194" i="13"/>
  <c r="H2195" i="13"/>
  <c r="H2196" i="13" s="1"/>
  <c r="H2197" i="13" s="1"/>
  <c r="J2194" i="13" l="1"/>
  <c r="I2195" i="13"/>
  <c r="N2194" i="13"/>
  <c r="J2195" i="13" l="1"/>
  <c r="I2196" i="13"/>
  <c r="M2194" i="13"/>
  <c r="N2195" i="13"/>
  <c r="N2196" i="13" l="1"/>
  <c r="J2196" i="13"/>
  <c r="I2197" i="13"/>
  <c r="J2197" i="13" s="1"/>
  <c r="L2194" i="13"/>
  <c r="K2195" i="13" s="1"/>
  <c r="P2195" i="13" s="1"/>
  <c r="O2195" i="13"/>
  <c r="M2195" i="13" l="1"/>
  <c r="N2197" i="13"/>
  <c r="O2196" i="13" l="1"/>
  <c r="L2195" i="13"/>
  <c r="K2196" i="13" s="1"/>
  <c r="P2196" i="13" l="1"/>
  <c r="M2196" i="13"/>
  <c r="O2197" i="13" l="1"/>
  <c r="L2196" i="13"/>
  <c r="K2197" i="13" s="1"/>
  <c r="P2197" i="13" l="1"/>
  <c r="M2197" i="13"/>
  <c r="O2198" i="13" l="1"/>
  <c r="L2197" i="13"/>
  <c r="K2198" i="13" s="1"/>
  <c r="H2198" i="13" l="1"/>
  <c r="P2198" i="13"/>
  <c r="H2199" i="13" l="1"/>
  <c r="H2200" i="13" s="1"/>
  <c r="H2201" i="13" s="1"/>
  <c r="I2198" i="13"/>
  <c r="I2199" i="13" l="1"/>
  <c r="J2198" i="13"/>
  <c r="N2198" i="13"/>
  <c r="N2199" i="13" l="1"/>
  <c r="M2198" i="13"/>
  <c r="I2200" i="13"/>
  <c r="J2199" i="13"/>
  <c r="L2198" i="13" l="1"/>
  <c r="K2199" i="13" s="1"/>
  <c r="P2199" i="13" s="1"/>
  <c r="O2199" i="13"/>
  <c r="J2200" i="13"/>
  <c r="I2201" i="13"/>
  <c r="J2201" i="13" s="1"/>
  <c r="N2200" i="13"/>
  <c r="M2199" i="13" l="1"/>
  <c r="L2199" i="13" s="1"/>
  <c r="K2200" i="13" s="1"/>
  <c r="P2200" i="13" s="1"/>
  <c r="N2201" i="13"/>
  <c r="O2200" i="13" l="1"/>
  <c r="M2200" i="13"/>
  <c r="O2201" i="13" s="1"/>
  <c r="L2200" i="13" l="1"/>
  <c r="K2201" i="13" s="1"/>
  <c r="P2201" i="13" s="1"/>
  <c r="M2201" i="13" l="1"/>
  <c r="L2201" i="13" s="1"/>
  <c r="K2202" i="13" s="1"/>
  <c r="O2202" i="13" l="1"/>
  <c r="P2202" i="13"/>
  <c r="H2202" i="13"/>
  <c r="H2203" i="13" l="1"/>
  <c r="H2204" i="13" s="1"/>
  <c r="H2205" i="13" s="1"/>
  <c r="I2202" i="13"/>
  <c r="J2202" i="13" l="1"/>
  <c r="I2203" i="13"/>
  <c r="N2202" i="13"/>
  <c r="M2202" i="13" l="1"/>
  <c r="N2203" i="13"/>
  <c r="J2203" i="13"/>
  <c r="I2204" i="13"/>
  <c r="N2204" i="13" l="1"/>
  <c r="J2204" i="13"/>
  <c r="I2205" i="13"/>
  <c r="J2205" i="13" s="1"/>
  <c r="L2202" i="13"/>
  <c r="K2203" i="13" s="1"/>
  <c r="P2203" i="13" s="1"/>
  <c r="O2203" i="13"/>
  <c r="M2203" i="13" l="1"/>
  <c r="N2205" i="13"/>
  <c r="O2204" i="13" l="1"/>
  <c r="L2203" i="13"/>
  <c r="K2204" i="13" s="1"/>
  <c r="P2204" i="13" l="1"/>
  <c r="M2204" i="13"/>
  <c r="L2204" i="13" l="1"/>
  <c r="K2205" i="13" s="1"/>
  <c r="O2205" i="13"/>
  <c r="P2205" i="13" l="1"/>
  <c r="M2205" i="13"/>
  <c r="L2205" i="13" l="1"/>
  <c r="K2206" i="13" s="1"/>
  <c r="O2206" i="13"/>
  <c r="P2206" i="13" l="1"/>
  <c r="H2206" i="13"/>
  <c r="I2206" i="13" l="1"/>
  <c r="H2207" i="13"/>
  <c r="J2206" i="13" l="1"/>
  <c r="I2207" i="13"/>
  <c r="N2206" i="13"/>
  <c r="M2206" i="13" l="1"/>
  <c r="N2207" i="13"/>
  <c r="J2207" i="13"/>
  <c r="O2207" i="13" l="1"/>
  <c r="L2206" i="13"/>
  <c r="K2207" i="13" s="1"/>
  <c r="P2207" i="13" s="1"/>
  <c r="M2207" i="13" l="1"/>
  <c r="O2208" i="13" l="1"/>
  <c r="L2207" i="13"/>
  <c r="K2208" i="13" s="1"/>
  <c r="H2208" i="13" s="1"/>
  <c r="H2209" i="13" l="1"/>
  <c r="I2208" i="13"/>
  <c r="N2208" i="13" s="1"/>
  <c r="P2208" i="13"/>
  <c r="N2209" i="13" l="1"/>
  <c r="M2208" i="13"/>
  <c r="L2208" i="13" s="1"/>
  <c r="K2209" i="13" s="1"/>
  <c r="I2209" i="13"/>
  <c r="J2209" i="13" s="1"/>
  <c r="J2208" i="13"/>
  <c r="O2209" i="13" l="1"/>
  <c r="P2209" i="13"/>
  <c r="M2209" i="13"/>
  <c r="L2209" i="13" l="1"/>
  <c r="K2210" i="13" s="1"/>
  <c r="O2210" i="13"/>
  <c r="H2210" i="13" l="1"/>
  <c r="P2210" i="13"/>
  <c r="H2211" i="13" l="1"/>
  <c r="H2212" i="13" s="1"/>
  <c r="H2213" i="13" s="1"/>
  <c r="I2210" i="13"/>
  <c r="I2211" i="13" l="1"/>
  <c r="J2210" i="13"/>
  <c r="N2210" i="13"/>
  <c r="M2210" i="13" l="1"/>
  <c r="N2211" i="13"/>
  <c r="J2211" i="13"/>
  <c r="I2212" i="13"/>
  <c r="N2212" i="13" l="1"/>
  <c r="I2213" i="13"/>
  <c r="J2213" i="13" s="1"/>
  <c r="J2212" i="13"/>
  <c r="L2210" i="13"/>
  <c r="K2211" i="13" s="1"/>
  <c r="P2211" i="13" s="1"/>
  <c r="O2211" i="13"/>
  <c r="M2211" i="13" l="1"/>
  <c r="N2213" i="13"/>
  <c r="O2212" i="13" l="1"/>
  <c r="L2211" i="13"/>
  <c r="K2212" i="13" s="1"/>
  <c r="P2212" i="13" l="1"/>
  <c r="M2212" i="13"/>
  <c r="O2213" i="13" l="1"/>
  <c r="L2212" i="13"/>
  <c r="K2213" i="13" s="1"/>
  <c r="P2213" i="13" l="1"/>
  <c r="M2213" i="13"/>
  <c r="L2213" i="13" l="1"/>
  <c r="K2214" i="13" s="1"/>
  <c r="O2214" i="13"/>
  <c r="H2214" i="13" l="1"/>
  <c r="P2214" i="13"/>
  <c r="H2215" i="13" l="1"/>
  <c r="H2216" i="13" s="1"/>
  <c r="H2217" i="13" s="1"/>
  <c r="I2214" i="13"/>
  <c r="I2215" i="13" l="1"/>
  <c r="J2214" i="13"/>
  <c r="N2214" i="13"/>
  <c r="M2214" i="13" l="1"/>
  <c r="N2215" i="13"/>
  <c r="J2215" i="13"/>
  <c r="I2216" i="13"/>
  <c r="J2216" i="13" l="1"/>
  <c r="I2217" i="13"/>
  <c r="J2217" i="13" s="1"/>
  <c r="N2216" i="13"/>
  <c r="O2215" i="13"/>
  <c r="L2214" i="13"/>
  <c r="K2215" i="13" s="1"/>
  <c r="P2215" i="13" s="1"/>
  <c r="M2215" i="13" l="1"/>
  <c r="N2217" i="13"/>
  <c r="O2216" i="13" l="1"/>
  <c r="L2215" i="13"/>
  <c r="K2216" i="13" s="1"/>
  <c r="P2216" i="13" l="1"/>
  <c r="M2216" i="13"/>
  <c r="L2216" i="13" l="1"/>
  <c r="K2217" i="13" s="1"/>
  <c r="O2217" i="13"/>
  <c r="P2217" i="13" l="1"/>
  <c r="M2217" i="13"/>
  <c r="L2217" i="13" l="1"/>
  <c r="K2218" i="13" s="1"/>
  <c r="O2218" i="13"/>
  <c r="P2218" i="13" l="1"/>
  <c r="H2218" i="13"/>
  <c r="H2219" i="13" l="1"/>
  <c r="H2220" i="13" s="1"/>
  <c r="H2221" i="13" s="1"/>
  <c r="I2218" i="13"/>
  <c r="J2218" i="13" l="1"/>
  <c r="I2219" i="13"/>
  <c r="N2218" i="13"/>
  <c r="N2219" i="13" l="1"/>
  <c r="M2218" i="13"/>
  <c r="J2219" i="13"/>
  <c r="I2220" i="13"/>
  <c r="L2218" i="13" l="1"/>
  <c r="K2219" i="13" s="1"/>
  <c r="P2219" i="13" s="1"/>
  <c r="O2219" i="13"/>
  <c r="I2221" i="13"/>
  <c r="J2221" i="13" s="1"/>
  <c r="J2220" i="13"/>
  <c r="N2220" i="13"/>
  <c r="M2219" i="13" l="1"/>
  <c r="O2220" i="13" s="1"/>
  <c r="N2221" i="13"/>
  <c r="L2219" i="13" l="1"/>
  <c r="K2220" i="13" s="1"/>
  <c r="P2220" i="13" s="1"/>
  <c r="M2220" i="13" l="1"/>
  <c r="L2220" i="13" s="1"/>
  <c r="K2221" i="13" s="1"/>
  <c r="O2221" i="13" l="1"/>
  <c r="P2221" i="13"/>
  <c r="M2221" i="13"/>
  <c r="L2221" i="13" l="1"/>
  <c r="K2222" i="13" s="1"/>
  <c r="O2222" i="13"/>
  <c r="H2222" i="13" l="1"/>
  <c r="P2222" i="13"/>
  <c r="H2223" i="13" l="1"/>
  <c r="H2224" i="13" s="1"/>
  <c r="H2225" i="13" s="1"/>
  <c r="I2222" i="13"/>
  <c r="I2223" i="13" l="1"/>
  <c r="J2222" i="13"/>
  <c r="N2222" i="13"/>
  <c r="N2223" i="13" l="1"/>
  <c r="M2222" i="13"/>
  <c r="I2224" i="13"/>
  <c r="J2223" i="13"/>
  <c r="L2222" i="13" l="1"/>
  <c r="K2223" i="13" s="1"/>
  <c r="P2223" i="13" s="1"/>
  <c r="O2223" i="13"/>
  <c r="J2224" i="13"/>
  <c r="I2225" i="13"/>
  <c r="J2225" i="13" s="1"/>
  <c r="N2224" i="13"/>
  <c r="M2223" i="13" l="1"/>
  <c r="O2224" i="13" s="1"/>
  <c r="N2225" i="13"/>
  <c r="L2223" i="13" l="1"/>
  <c r="K2224" i="13" s="1"/>
  <c r="P2224" i="13" s="1"/>
  <c r="M2224" i="13" l="1"/>
  <c r="O2225" i="13" s="1"/>
  <c r="L2224" i="13" l="1"/>
  <c r="K2225" i="13" s="1"/>
  <c r="P2225" i="13" s="1"/>
  <c r="M2225" i="13" l="1"/>
  <c r="L2225" i="13" s="1"/>
  <c r="K2226" i="13" s="1"/>
  <c r="O2226" i="13" l="1"/>
  <c r="H2226" i="13"/>
  <c r="P2226" i="13"/>
  <c r="H2227" i="13" l="1"/>
  <c r="I2226" i="13"/>
  <c r="J2226" i="13" l="1"/>
  <c r="I2227" i="13"/>
  <c r="N2226" i="13"/>
  <c r="N2227" i="13" l="1"/>
  <c r="M2226" i="13"/>
  <c r="J2227" i="13"/>
  <c r="L2226" i="13" l="1"/>
  <c r="K2227" i="13" s="1"/>
  <c r="P2227" i="13" s="1"/>
  <c r="O2227" i="13"/>
  <c r="M2227" i="13" l="1"/>
  <c r="L2227" i="13" s="1"/>
  <c r="K2228" i="13" s="1"/>
  <c r="O2228" i="13" l="1"/>
  <c r="P2228" i="13"/>
  <c r="H2228" i="13"/>
  <c r="H2229" i="13" l="1"/>
  <c r="I2228" i="13"/>
  <c r="I2229" i="13" l="1"/>
  <c r="J2229" i="13" s="1"/>
  <c r="J2228" i="13"/>
  <c r="N2228" i="13"/>
  <c r="N2229" i="13" l="1"/>
  <c r="M2228" i="13"/>
  <c r="L2228" i="13" l="1"/>
  <c r="K2229" i="13" s="1"/>
  <c r="P2229" i="13" s="1"/>
  <c r="O2229" i="13"/>
  <c r="H2230" i="13"/>
  <c r="M2229" i="13" l="1"/>
  <c r="O2230" i="13" s="1"/>
  <c r="H2231" i="13"/>
  <c r="H2232" i="13" s="1"/>
  <c r="H2233" i="13" s="1"/>
  <c r="I2230" i="13"/>
  <c r="L2229" i="13" l="1"/>
  <c r="K2230" i="13" s="1"/>
  <c r="P2230" i="13" s="1"/>
  <c r="I2231" i="13"/>
  <c r="J2230" i="13"/>
  <c r="N2230" i="13"/>
  <c r="M2230" i="13" l="1"/>
  <c r="N2231" i="13"/>
  <c r="J2231" i="13"/>
  <c r="I2232" i="13"/>
  <c r="J2232" i="13" l="1"/>
  <c r="I2233" i="13"/>
  <c r="J2233" i="13" s="1"/>
  <c r="N2232" i="13"/>
  <c r="O2231" i="13"/>
  <c r="L2230" i="13"/>
  <c r="K2231" i="13" s="1"/>
  <c r="P2231" i="13" s="1"/>
  <c r="N2233" i="13" l="1"/>
  <c r="M2231" i="13"/>
  <c r="L2231" i="13" l="1"/>
  <c r="K2232" i="13" s="1"/>
  <c r="O2232" i="13"/>
  <c r="P2232" i="13" l="1"/>
  <c r="M2232" i="13"/>
  <c r="L2232" i="13" l="1"/>
  <c r="K2233" i="13" s="1"/>
  <c r="O2233" i="13"/>
  <c r="P2233" i="13" l="1"/>
  <c r="M2233" i="13"/>
  <c r="L2233" i="13" l="1"/>
  <c r="K2234" i="13" s="1"/>
  <c r="O2234" i="13"/>
  <c r="P2234" i="13" l="1"/>
  <c r="H2234" i="13"/>
  <c r="H2235" i="13" l="1"/>
  <c r="H2236" i="13" s="1"/>
  <c r="H2237" i="13" s="1"/>
  <c r="I2234" i="13"/>
  <c r="J2234" i="13" l="1"/>
  <c r="I2235" i="13"/>
  <c r="N2234" i="13"/>
  <c r="N2235" i="13" l="1"/>
  <c r="M2234" i="13"/>
  <c r="J2235" i="13"/>
  <c r="I2236" i="13"/>
  <c r="L2234" i="13" l="1"/>
  <c r="K2235" i="13" s="1"/>
  <c r="P2235" i="13" s="1"/>
  <c r="O2235" i="13"/>
  <c r="J2236" i="13"/>
  <c r="I2237" i="13"/>
  <c r="J2237" i="13" s="1"/>
  <c r="N2236" i="13"/>
  <c r="M2235" i="13" l="1"/>
  <c r="L2235" i="13" s="1"/>
  <c r="K2236" i="13" s="1"/>
  <c r="P2236" i="13" s="1"/>
  <c r="N2237" i="13"/>
  <c r="O2236" i="13" l="1"/>
  <c r="M2236" i="13"/>
  <c r="O2237" i="13" l="1"/>
  <c r="L2236" i="13"/>
  <c r="K2237" i="13" s="1"/>
  <c r="P2237" i="13" l="1"/>
  <c r="M2237" i="13"/>
  <c r="L2237" i="13" l="1"/>
  <c r="K2238" i="13" s="1"/>
  <c r="O2238" i="13"/>
  <c r="H2238" i="13" l="1"/>
  <c r="P2238" i="13"/>
  <c r="H2239" i="13" l="1"/>
  <c r="H2240" i="13" s="1"/>
  <c r="H2241" i="13" s="1"/>
  <c r="I2238" i="13"/>
  <c r="I2239" i="13" l="1"/>
  <c r="J2238" i="13"/>
  <c r="N2238" i="13"/>
  <c r="M2238" i="13" l="1"/>
  <c r="N2239" i="13"/>
  <c r="I2240" i="13"/>
  <c r="J2239" i="13"/>
  <c r="N2240" i="13" l="1"/>
  <c r="J2240" i="13"/>
  <c r="I2241" i="13"/>
  <c r="J2241" i="13" s="1"/>
  <c r="L2238" i="13"/>
  <c r="K2239" i="13" s="1"/>
  <c r="P2239" i="13" s="1"/>
  <c r="O2239" i="13"/>
  <c r="M2239" i="13" l="1"/>
  <c r="N2241" i="13"/>
  <c r="O2240" i="13" l="1"/>
  <c r="L2239" i="13"/>
  <c r="K2240" i="13" s="1"/>
  <c r="P2240" i="13" l="1"/>
  <c r="M2240" i="13"/>
  <c r="L2240" i="13" l="1"/>
  <c r="K2241" i="13" s="1"/>
  <c r="O2241" i="13"/>
  <c r="P2241" i="13" l="1"/>
  <c r="M2241" i="13"/>
  <c r="O2242" i="13" l="1"/>
  <c r="L2241" i="13"/>
  <c r="K2242" i="13" s="1"/>
  <c r="H2242" i="13" l="1"/>
  <c r="P2242" i="13"/>
  <c r="I2242" i="13" l="1"/>
  <c r="H2243" i="13"/>
  <c r="H2244" i="13" s="1"/>
  <c r="H2245" i="13" s="1"/>
  <c r="I2243" i="13" l="1"/>
  <c r="J2242" i="13"/>
  <c r="N2242" i="13"/>
  <c r="M2242" i="13" l="1"/>
  <c r="N2243" i="13"/>
  <c r="J2243" i="13"/>
  <c r="I2244" i="13"/>
  <c r="I2245" i="13" l="1"/>
  <c r="J2245" i="13" s="1"/>
  <c r="J2244" i="13"/>
  <c r="N2244" i="13"/>
  <c r="L2242" i="13"/>
  <c r="K2243" i="13" s="1"/>
  <c r="P2243" i="13" s="1"/>
  <c r="O2243" i="13"/>
  <c r="M2243" i="13" l="1"/>
  <c r="N2245" i="13"/>
  <c r="O2244" i="13" l="1"/>
  <c r="L2243" i="13"/>
  <c r="K2244" i="13" s="1"/>
  <c r="P2244" i="13" l="1"/>
  <c r="M2244" i="13"/>
  <c r="O2245" i="13" l="1"/>
  <c r="L2244" i="13"/>
  <c r="K2245" i="13" s="1"/>
  <c r="P2245" i="13" l="1"/>
  <c r="M2245" i="13"/>
  <c r="O2246" i="13" l="1"/>
  <c r="L2245" i="13"/>
  <c r="K2246" i="13" s="1"/>
  <c r="H2246" i="13" l="1"/>
  <c r="P2246" i="13"/>
  <c r="H2247" i="13" l="1"/>
  <c r="I2246" i="13"/>
  <c r="J2246" i="13" l="1"/>
  <c r="I2247" i="13"/>
  <c r="N2246" i="13"/>
  <c r="J2247" i="13" l="1"/>
  <c r="N2247" i="13"/>
  <c r="M2246" i="13"/>
  <c r="O2247" i="13" l="1"/>
  <c r="L2246" i="13"/>
  <c r="K2247" i="13" s="1"/>
  <c r="P2247" i="13" s="1"/>
  <c r="M2247" i="13" l="1"/>
  <c r="L2247" i="13" l="1"/>
  <c r="K2248" i="13" s="1"/>
  <c r="H2248" i="13" s="1"/>
  <c r="O2248" i="13"/>
  <c r="H2249" i="13" l="1"/>
  <c r="I2248" i="13"/>
  <c r="P2248" i="13"/>
  <c r="J2248" i="13" l="1"/>
  <c r="I2249" i="13"/>
  <c r="J2249" i="13" s="1"/>
  <c r="N2248" i="13"/>
  <c r="N2249" i="13" l="1"/>
  <c r="M2248" i="13"/>
  <c r="L2248" i="13" l="1"/>
  <c r="K2249" i="13" s="1"/>
  <c r="O2249" i="13"/>
  <c r="M2249" i="13" l="1"/>
  <c r="P2249" i="13"/>
  <c r="H2250" i="13"/>
  <c r="L2249" i="13" l="1"/>
  <c r="K2250" i="13" s="1"/>
  <c r="P2250" i="13" s="1"/>
  <c r="O2250" i="13"/>
  <c r="I2250" i="13"/>
  <c r="H2251" i="13"/>
  <c r="H2252" i="13" s="1"/>
  <c r="H2253" i="13" s="1"/>
  <c r="J2250" i="13" l="1"/>
  <c r="I2251" i="13"/>
  <c r="N2250" i="13"/>
  <c r="M2250" i="13" l="1"/>
  <c r="N2251" i="13"/>
  <c r="I2252" i="13"/>
  <c r="J2251" i="13"/>
  <c r="J2252" i="13" l="1"/>
  <c r="I2253" i="13"/>
  <c r="J2253" i="13" s="1"/>
  <c r="N2252" i="13"/>
  <c r="O2251" i="13"/>
  <c r="L2250" i="13"/>
  <c r="K2251" i="13" s="1"/>
  <c r="P2251" i="13" s="1"/>
  <c r="N2253" i="13" l="1"/>
  <c r="M2251" i="13"/>
  <c r="L2251" i="13" l="1"/>
  <c r="K2252" i="13" s="1"/>
  <c r="O2252" i="13"/>
  <c r="P2252" i="13" l="1"/>
  <c r="M2252" i="13"/>
  <c r="O2253" i="13" l="1"/>
  <c r="L2252" i="13"/>
  <c r="K2253" i="13" s="1"/>
  <c r="P2253" i="13" l="1"/>
  <c r="M2253" i="13"/>
  <c r="L2253" i="13" l="1"/>
  <c r="K2254" i="13" s="1"/>
  <c r="O2254" i="13"/>
  <c r="P2254" i="13" l="1"/>
  <c r="H2254" i="13"/>
  <c r="I2254" i="13" l="1"/>
  <c r="H2255" i="13"/>
  <c r="H2256" i="13" s="1"/>
  <c r="H2257" i="13" s="1"/>
  <c r="J2254" i="13" l="1"/>
  <c r="I2255" i="13"/>
  <c r="N2254" i="13"/>
  <c r="M2254" i="13" l="1"/>
  <c r="N2255" i="13"/>
  <c r="I2256" i="13"/>
  <c r="J2255" i="13"/>
  <c r="I2257" i="13" l="1"/>
  <c r="J2257" i="13" s="1"/>
  <c r="J2256" i="13"/>
  <c r="N2256" i="13"/>
  <c r="O2255" i="13"/>
  <c r="L2254" i="13"/>
  <c r="K2255" i="13" s="1"/>
  <c r="P2255" i="13" s="1"/>
  <c r="M2255" i="13" l="1"/>
  <c r="N2257" i="13"/>
  <c r="L2255" i="13" l="1"/>
  <c r="K2256" i="13" s="1"/>
  <c r="O2256" i="13"/>
  <c r="P2256" i="13" l="1"/>
  <c r="M2256" i="13"/>
  <c r="L2256" i="13" l="1"/>
  <c r="K2257" i="13" s="1"/>
  <c r="O2257" i="13"/>
  <c r="P2257" i="13" l="1"/>
  <c r="M2257" i="13"/>
  <c r="L2257" i="13" l="1"/>
  <c r="K2258" i="13" s="1"/>
  <c r="O2258" i="13"/>
  <c r="P2258" i="13" l="1"/>
  <c r="H2258" i="13"/>
  <c r="H2259" i="13" l="1"/>
  <c r="H2260" i="13" s="1"/>
  <c r="H2261" i="13" s="1"/>
  <c r="I2258" i="13"/>
  <c r="J2258" i="13" l="1"/>
  <c r="I2259" i="13"/>
  <c r="N2258" i="13"/>
  <c r="M2258" i="13" l="1"/>
  <c r="N2259" i="13"/>
  <c r="J2259" i="13"/>
  <c r="I2260" i="13"/>
  <c r="N2260" i="13" l="1"/>
  <c r="I2261" i="13"/>
  <c r="J2261" i="13" s="1"/>
  <c r="J2260" i="13"/>
  <c r="L2258" i="13"/>
  <c r="K2259" i="13" s="1"/>
  <c r="P2259" i="13" s="1"/>
  <c r="O2259" i="13"/>
  <c r="M2259" i="13" l="1"/>
  <c r="N2261" i="13"/>
  <c r="O2260" i="13" l="1"/>
  <c r="L2259" i="13"/>
  <c r="K2260" i="13" s="1"/>
  <c r="P2260" i="13" l="1"/>
  <c r="M2260" i="13"/>
  <c r="O2261" i="13" l="1"/>
  <c r="L2260" i="13"/>
  <c r="K2261" i="13" s="1"/>
  <c r="P2261" i="13" l="1"/>
  <c r="M2261" i="13"/>
  <c r="L2261" i="13" l="1"/>
  <c r="K2262" i="13" s="1"/>
  <c r="O2262" i="13"/>
  <c r="H2262" i="13" l="1"/>
  <c r="P2262" i="13"/>
  <c r="H2263" i="13" l="1"/>
  <c r="H2264" i="13" s="1"/>
  <c r="H2265" i="13" s="1"/>
  <c r="I2262" i="13"/>
  <c r="J2262" i="13" l="1"/>
  <c r="I2263" i="13"/>
  <c r="N2262" i="13"/>
  <c r="N2263" i="13" l="1"/>
  <c r="M2262" i="13"/>
  <c r="I2264" i="13"/>
  <c r="J2263" i="13"/>
  <c r="L2262" i="13" l="1"/>
  <c r="K2263" i="13" s="1"/>
  <c r="P2263" i="13" s="1"/>
  <c r="O2263" i="13"/>
  <c r="J2264" i="13"/>
  <c r="I2265" i="13"/>
  <c r="J2265" i="13" s="1"/>
  <c r="N2264" i="13"/>
  <c r="M2263" i="13" l="1"/>
  <c r="L2263" i="13" s="1"/>
  <c r="K2264" i="13" s="1"/>
  <c r="P2264" i="13" s="1"/>
  <c r="N2265" i="13"/>
  <c r="O2264" i="13" l="1"/>
  <c r="M2264" i="13"/>
  <c r="L2264" i="13" s="1"/>
  <c r="K2265" i="13" s="1"/>
  <c r="P2265" i="13" s="1"/>
  <c r="O2265" i="13" l="1"/>
  <c r="M2265" i="13"/>
  <c r="L2265" i="13" l="1"/>
  <c r="K2266" i="13" s="1"/>
  <c r="O2266" i="13"/>
  <c r="H2266" i="13" l="1"/>
  <c r="P2266" i="13"/>
  <c r="H2267" i="13" l="1"/>
  <c r="I2266" i="13"/>
  <c r="J2266" i="13" l="1"/>
  <c r="I2267" i="13"/>
  <c r="N2266" i="13"/>
  <c r="M2266" i="13" l="1"/>
  <c r="N2267" i="13"/>
  <c r="J2267" i="13"/>
  <c r="L2266" i="13" l="1"/>
  <c r="K2267" i="13" s="1"/>
  <c r="P2267" i="13" s="1"/>
  <c r="O2267" i="13"/>
  <c r="M2267" i="13" l="1"/>
  <c r="O2268" i="13" l="1"/>
  <c r="L2267" i="13"/>
  <c r="K2268" i="13" s="1"/>
  <c r="H2268" i="13" s="1"/>
  <c r="H2269" i="13" l="1"/>
  <c r="I2268" i="13"/>
  <c r="P2268" i="13"/>
  <c r="J2268" i="13" l="1"/>
  <c r="I2269" i="13"/>
  <c r="J2269" i="13" s="1"/>
  <c r="N2268" i="13"/>
  <c r="N2269" i="13" l="1"/>
  <c r="M2268" i="13"/>
  <c r="O2269" i="13" l="1"/>
  <c r="L2268" i="13"/>
  <c r="K2269" i="13" s="1"/>
  <c r="P2269" i="13" l="1"/>
  <c r="M2269" i="13"/>
  <c r="H2270" i="13"/>
  <c r="L2269" i="13" l="1"/>
  <c r="K2270" i="13" s="1"/>
  <c r="P2270" i="13" s="1"/>
  <c r="O2270" i="13"/>
  <c r="I2270" i="13"/>
  <c r="H2271" i="13"/>
  <c r="H2272" i="13" s="1"/>
  <c r="H2273" i="13" s="1"/>
  <c r="J2270" i="13" l="1"/>
  <c r="I2271" i="13"/>
  <c r="N2270" i="13"/>
  <c r="M2270" i="13" l="1"/>
  <c r="N2271" i="13"/>
  <c r="J2271" i="13"/>
  <c r="I2272" i="13"/>
  <c r="I2273" i="13" l="1"/>
  <c r="J2273" i="13" s="1"/>
  <c r="J2272" i="13"/>
  <c r="N2272" i="13"/>
  <c r="L2270" i="13"/>
  <c r="K2271" i="13" s="1"/>
  <c r="P2271" i="13" s="1"/>
  <c r="O2271" i="13"/>
  <c r="M2271" i="13" l="1"/>
  <c r="N2273" i="13"/>
  <c r="O2272" i="13" l="1"/>
  <c r="L2271" i="13"/>
  <c r="K2272" i="13" s="1"/>
  <c r="P2272" i="13" l="1"/>
  <c r="M2272" i="13"/>
  <c r="L2272" i="13" l="1"/>
  <c r="K2273" i="13" s="1"/>
  <c r="O2273" i="13"/>
  <c r="P2273" i="13" l="1"/>
  <c r="M2273" i="13"/>
  <c r="O2274" i="13" l="1"/>
  <c r="L2273" i="13"/>
  <c r="K2274" i="13" s="1"/>
  <c r="P2274" i="13" l="1"/>
  <c r="H2274" i="13"/>
  <c r="I2274" i="13" l="1"/>
  <c r="H2275" i="13"/>
  <c r="H2276" i="13" s="1"/>
  <c r="H2277" i="13" s="1"/>
  <c r="J2274" i="13" l="1"/>
  <c r="I2275" i="13"/>
  <c r="N2274" i="13"/>
  <c r="N2275" i="13" l="1"/>
  <c r="M2274" i="13"/>
  <c r="J2275" i="13"/>
  <c r="I2276" i="13"/>
  <c r="L2274" i="13" l="1"/>
  <c r="K2275" i="13" s="1"/>
  <c r="P2275" i="13" s="1"/>
  <c r="O2275" i="13"/>
  <c r="J2276" i="13"/>
  <c r="I2277" i="13"/>
  <c r="J2277" i="13" s="1"/>
  <c r="N2276" i="13"/>
  <c r="M2275" i="13" l="1"/>
  <c r="O2276" i="13" s="1"/>
  <c r="N2277" i="13"/>
  <c r="L2275" i="13" l="1"/>
  <c r="K2276" i="13" s="1"/>
  <c r="P2276" i="13" s="1"/>
  <c r="M2276" i="13" l="1"/>
  <c r="O2277" i="13" s="1"/>
  <c r="L2276" i="13" l="1"/>
  <c r="K2277" i="13" s="1"/>
  <c r="P2277" i="13" s="1"/>
  <c r="M2277" i="13" l="1"/>
  <c r="O2278" i="13" s="1"/>
  <c r="L2277" i="13" l="1"/>
  <c r="K2278" i="13" s="1"/>
  <c r="H2278" i="13" s="1"/>
  <c r="P2278" i="13" l="1"/>
  <c r="H2279" i="13"/>
  <c r="H2280" i="13" s="1"/>
  <c r="H2281" i="13" s="1"/>
  <c r="I2278" i="13"/>
  <c r="J2278" i="13" l="1"/>
  <c r="I2279" i="13"/>
  <c r="N2278" i="13"/>
  <c r="N2279" i="13" l="1"/>
  <c r="M2278" i="13"/>
  <c r="J2279" i="13"/>
  <c r="I2280" i="13"/>
  <c r="L2278" i="13" l="1"/>
  <c r="K2279" i="13" s="1"/>
  <c r="P2279" i="13" s="1"/>
  <c r="O2279" i="13"/>
  <c r="J2280" i="13"/>
  <c r="I2281" i="13"/>
  <c r="J2281" i="13" s="1"/>
  <c r="N2280" i="13"/>
  <c r="M2279" i="13" l="1"/>
  <c r="L2279" i="13" s="1"/>
  <c r="K2280" i="13" s="1"/>
  <c r="P2280" i="13" s="1"/>
  <c r="N2281" i="13"/>
  <c r="O2280" i="13" l="1"/>
  <c r="M2280" i="13"/>
  <c r="O2281" i="13" l="1"/>
  <c r="L2280" i="13"/>
  <c r="K2281" i="13" s="1"/>
  <c r="P2281" i="13" l="1"/>
  <c r="M2281" i="13"/>
  <c r="O2282" i="13" l="1"/>
  <c r="L2281" i="13"/>
  <c r="K2282" i="13" s="1"/>
  <c r="H2282" i="13" l="1"/>
  <c r="P2282" i="13"/>
  <c r="H2283" i="13" l="1"/>
  <c r="H2284" i="13" s="1"/>
  <c r="H2285" i="13" s="1"/>
  <c r="I2282" i="13"/>
  <c r="J2282" i="13" l="1"/>
  <c r="I2283" i="13"/>
  <c r="N2282" i="13"/>
  <c r="M2282" i="13" l="1"/>
  <c r="N2283" i="13"/>
  <c r="J2283" i="13"/>
  <c r="I2284" i="13"/>
  <c r="N2284" i="13" l="1"/>
  <c r="J2284" i="13"/>
  <c r="I2285" i="13"/>
  <c r="J2285" i="13" s="1"/>
  <c r="O2283" i="13"/>
  <c r="L2282" i="13"/>
  <c r="K2283" i="13" s="1"/>
  <c r="P2283" i="13" s="1"/>
  <c r="M2283" i="13" l="1"/>
  <c r="N2285" i="13"/>
  <c r="L2283" i="13" l="1"/>
  <c r="K2284" i="13" s="1"/>
  <c r="O2284" i="13"/>
  <c r="P2284" i="13" l="1"/>
  <c r="M2284" i="13"/>
  <c r="O2285" i="13" l="1"/>
  <c r="L2284" i="13"/>
  <c r="K2285" i="13" s="1"/>
  <c r="P2285" i="13" l="1"/>
  <c r="M2285" i="13"/>
  <c r="L2285" i="13" l="1"/>
  <c r="K2286" i="13" s="1"/>
  <c r="O2286" i="13"/>
  <c r="P2286" i="13" l="1"/>
  <c r="H2286" i="13"/>
  <c r="H2287" i="13" l="1"/>
  <c r="I2286" i="13"/>
  <c r="J2286" i="13" l="1"/>
  <c r="I2287" i="13"/>
  <c r="N2286" i="13"/>
  <c r="J2287" i="13" l="1"/>
  <c r="N2287" i="13"/>
  <c r="M2286" i="13"/>
  <c r="L2286" i="13" l="1"/>
  <c r="K2287" i="13" s="1"/>
  <c r="P2287" i="13" s="1"/>
  <c r="O2287" i="13"/>
  <c r="M2287" i="13" l="1"/>
  <c r="L2287" i="13" s="1"/>
  <c r="K2288" i="13" s="1"/>
  <c r="O2288" i="13" l="1"/>
  <c r="P2288" i="13"/>
  <c r="H2288" i="13"/>
  <c r="H2289" i="13" l="1"/>
  <c r="I2288" i="13"/>
  <c r="I2289" i="13" l="1"/>
  <c r="J2289" i="13" s="1"/>
  <c r="J2288" i="13"/>
  <c r="N2288" i="13"/>
  <c r="N2289" i="13" l="1"/>
  <c r="M2288" i="13"/>
  <c r="O2289" i="13" l="1"/>
  <c r="L2288" i="13"/>
  <c r="K2289" i="13" s="1"/>
  <c r="P2289" i="13" s="1"/>
  <c r="H2290" i="13"/>
  <c r="M2289" i="13" l="1"/>
  <c r="H2291" i="13"/>
  <c r="H2292" i="13" s="1"/>
  <c r="H2293" i="13" s="1"/>
  <c r="I2290" i="13"/>
  <c r="L2289" i="13" l="1"/>
  <c r="K2290" i="13" s="1"/>
  <c r="P2290" i="13" s="1"/>
  <c r="O2290" i="13"/>
  <c r="I2291" i="13"/>
  <c r="J2290" i="13"/>
  <c r="N2290" i="13"/>
  <c r="N2291" i="13" l="1"/>
  <c r="M2290" i="13"/>
  <c r="I2292" i="13"/>
  <c r="J2291" i="13"/>
  <c r="O2291" i="13" l="1"/>
  <c r="L2290" i="13"/>
  <c r="K2291" i="13" s="1"/>
  <c r="P2291" i="13" s="1"/>
  <c r="J2292" i="13"/>
  <c r="I2293" i="13"/>
  <c r="J2293" i="13" s="1"/>
  <c r="N2292" i="13"/>
  <c r="M2291" i="13" l="1"/>
  <c r="O2292" i="13" s="1"/>
  <c r="N2293" i="13"/>
  <c r="L2291" i="13" l="1"/>
  <c r="K2292" i="13" s="1"/>
  <c r="P2292" i="13" s="1"/>
  <c r="M2292" i="13" l="1"/>
  <c r="O2293" i="13" s="1"/>
  <c r="L2292" i="13" l="1"/>
  <c r="K2293" i="13" s="1"/>
  <c r="P2293" i="13" s="1"/>
  <c r="M2293" i="13" l="1"/>
  <c r="L2293" i="13" s="1"/>
  <c r="K2294" i="13" s="1"/>
  <c r="O2294" i="13" l="1"/>
  <c r="P2294" i="13"/>
  <c r="H2294" i="13"/>
  <c r="H2295" i="13" l="1"/>
  <c r="H2296" i="13" s="1"/>
  <c r="H2297" i="13" s="1"/>
  <c r="I2294" i="13"/>
  <c r="J2294" i="13" l="1"/>
  <c r="I2295" i="13"/>
  <c r="N2294" i="13"/>
  <c r="M2294" i="13" l="1"/>
  <c r="N2295" i="13"/>
  <c r="J2295" i="13"/>
  <c r="I2296" i="13"/>
  <c r="J2296" i="13" l="1"/>
  <c r="I2297" i="13"/>
  <c r="J2297" i="13" s="1"/>
  <c r="N2296" i="13"/>
  <c r="L2294" i="13"/>
  <c r="K2295" i="13" s="1"/>
  <c r="P2295" i="13" s="1"/>
  <c r="O2295" i="13"/>
  <c r="M2295" i="13" l="1"/>
  <c r="N2297" i="13"/>
  <c r="O2296" i="13" l="1"/>
  <c r="L2295" i="13"/>
  <c r="K2296" i="13" s="1"/>
  <c r="P2296" i="13" l="1"/>
  <c r="M2296" i="13"/>
  <c r="L2296" i="13" l="1"/>
  <c r="K2297" i="13" s="1"/>
  <c r="O2297" i="13"/>
  <c r="P2297" i="13" l="1"/>
  <c r="M2297" i="13"/>
  <c r="O2298" i="13" l="1"/>
  <c r="L2297" i="13"/>
  <c r="K2298" i="13" s="1"/>
  <c r="P2298" i="13" l="1"/>
  <c r="H2298" i="13"/>
  <c r="I2298" i="13" l="1"/>
  <c r="H2299" i="13"/>
  <c r="H2300" i="13" s="1"/>
  <c r="H2301" i="13" s="1"/>
  <c r="J2298" i="13" l="1"/>
  <c r="I2299" i="13"/>
  <c r="N2298" i="13"/>
  <c r="M2298" i="13" l="1"/>
  <c r="N2299" i="13"/>
  <c r="J2299" i="13"/>
  <c r="I2300" i="13"/>
  <c r="N2300" i="13" l="1"/>
  <c r="J2300" i="13"/>
  <c r="I2301" i="13"/>
  <c r="J2301" i="13" s="1"/>
  <c r="O2299" i="13"/>
  <c r="L2298" i="13"/>
  <c r="K2299" i="13" s="1"/>
  <c r="P2299" i="13" s="1"/>
  <c r="M2299" i="13" l="1"/>
  <c r="N2301" i="13"/>
  <c r="O2300" i="13" l="1"/>
  <c r="L2299" i="13"/>
  <c r="K2300" i="13" s="1"/>
  <c r="P2300" i="13" l="1"/>
  <c r="M2300" i="13"/>
  <c r="L2300" i="13" l="1"/>
  <c r="K2301" i="13" s="1"/>
  <c r="O2301" i="13"/>
  <c r="P2301" i="13" l="1"/>
  <c r="M2301" i="13"/>
  <c r="O2302" i="13" l="1"/>
  <c r="L2301" i="13"/>
  <c r="K2302" i="13" s="1"/>
  <c r="P2302" i="13" l="1"/>
  <c r="H2302" i="13"/>
  <c r="H2303" i="13" l="1"/>
  <c r="H2304" i="13" s="1"/>
  <c r="H2305" i="13" s="1"/>
  <c r="I2302" i="13"/>
  <c r="J2302" i="13" l="1"/>
  <c r="I2303" i="13"/>
  <c r="N2302" i="13"/>
  <c r="N2303" i="13" l="1"/>
  <c r="M2302" i="13"/>
  <c r="J2303" i="13"/>
  <c r="I2304" i="13"/>
  <c r="J2304" i="13" l="1"/>
  <c r="I2305" i="13"/>
  <c r="J2305" i="13" s="1"/>
  <c r="O2303" i="13"/>
  <c r="L2302" i="13"/>
  <c r="K2303" i="13" s="1"/>
  <c r="P2303" i="13" s="1"/>
  <c r="N2304" i="13"/>
  <c r="M2303" i="13" l="1"/>
  <c r="O2304" i="13" s="1"/>
  <c r="N2305" i="13"/>
  <c r="L2303" i="13" l="1"/>
  <c r="K2304" i="13" s="1"/>
  <c r="P2304" i="13" s="1"/>
  <c r="M2304" i="13" l="1"/>
  <c r="L2304" i="13" s="1"/>
  <c r="K2305" i="13" s="1"/>
  <c r="O2305" i="13" l="1"/>
  <c r="P2305" i="13"/>
  <c r="M2305" i="13"/>
  <c r="L2305" i="13" l="1"/>
  <c r="K2306" i="13" s="1"/>
  <c r="O2306" i="13"/>
  <c r="P2306" i="13" l="1"/>
  <c r="H2306" i="13"/>
  <c r="H2307" i="13" l="1"/>
  <c r="I2306" i="13"/>
  <c r="J2306" i="13" l="1"/>
  <c r="I2307" i="13"/>
  <c r="N2306" i="13"/>
  <c r="J2307" i="13" l="1"/>
  <c r="M2306" i="13"/>
  <c r="N2307" i="13"/>
  <c r="L2306" i="13" l="1"/>
  <c r="K2307" i="13" s="1"/>
  <c r="P2307" i="13" s="1"/>
  <c r="O2307" i="13"/>
  <c r="M2307" i="13" l="1"/>
  <c r="L2307" i="13" l="1"/>
  <c r="K2308" i="13" s="1"/>
  <c r="H2308" i="13" s="1"/>
  <c r="O2308" i="13"/>
  <c r="H2309" i="13" l="1"/>
  <c r="I2308" i="13"/>
  <c r="P2308" i="13"/>
  <c r="J2308" i="13" l="1"/>
  <c r="I2309" i="13"/>
  <c r="J2309" i="13" s="1"/>
  <c r="N2308" i="13"/>
  <c r="N2309" i="13" l="1"/>
  <c r="M2308" i="13"/>
  <c r="L2308" i="13" l="1"/>
  <c r="K2309" i="13" s="1"/>
  <c r="O2309" i="13"/>
  <c r="M2309" i="13" l="1"/>
  <c r="P2309" i="13"/>
  <c r="H2310" i="13"/>
  <c r="L2309" i="13" l="1"/>
  <c r="K2310" i="13" s="1"/>
  <c r="P2310" i="13" s="1"/>
  <c r="O2310" i="13"/>
  <c r="I2310" i="13"/>
  <c r="H2311" i="13"/>
  <c r="H2312" i="13" s="1"/>
  <c r="H2313" i="13" s="1"/>
  <c r="I2311" i="13" l="1"/>
  <c r="J2310" i="13"/>
  <c r="N2310" i="13"/>
  <c r="N2311" i="13" l="1"/>
  <c r="M2310" i="13"/>
  <c r="J2311" i="13"/>
  <c r="I2312" i="13"/>
  <c r="L2310" i="13" l="1"/>
  <c r="K2311" i="13" s="1"/>
  <c r="P2311" i="13" s="1"/>
  <c r="O2311" i="13"/>
  <c r="J2312" i="13"/>
  <c r="I2313" i="13"/>
  <c r="J2313" i="13" s="1"/>
  <c r="N2312" i="13"/>
  <c r="M2311" i="13" l="1"/>
  <c r="L2311" i="13" s="1"/>
  <c r="K2312" i="13" s="1"/>
  <c r="P2312" i="13" s="1"/>
  <c r="N2313" i="13"/>
  <c r="O2312" i="13" l="1"/>
  <c r="M2312" i="13"/>
  <c r="O2313" i="13" s="1"/>
  <c r="L2312" i="13" l="1"/>
  <c r="K2313" i="13" s="1"/>
  <c r="P2313" i="13" s="1"/>
  <c r="M2313" i="13" l="1"/>
  <c r="O2314" i="13" s="1"/>
  <c r="L2313" i="13" l="1"/>
  <c r="K2314" i="13" s="1"/>
  <c r="P2314" i="13" s="1"/>
  <c r="H2314" i="13"/>
  <c r="H2315" i="13" l="1"/>
  <c r="H2316" i="13" s="1"/>
  <c r="H2317" i="13" s="1"/>
  <c r="I2314" i="13"/>
  <c r="J2314" i="13" l="1"/>
  <c r="I2315" i="13"/>
  <c r="N2314" i="13"/>
  <c r="M2314" i="13" l="1"/>
  <c r="N2315" i="13"/>
  <c r="J2315" i="13"/>
  <c r="I2316" i="13"/>
  <c r="N2316" i="13" l="1"/>
  <c r="J2316" i="13"/>
  <c r="I2317" i="13"/>
  <c r="J2317" i="13" s="1"/>
  <c r="L2314" i="13"/>
  <c r="K2315" i="13" s="1"/>
  <c r="P2315" i="13" s="1"/>
  <c r="O2315" i="13"/>
  <c r="M2315" i="13" l="1"/>
  <c r="N2317" i="13"/>
  <c r="L2315" i="13" l="1"/>
  <c r="K2316" i="13" s="1"/>
  <c r="O2316" i="13"/>
  <c r="P2316" i="13" l="1"/>
  <c r="M2316" i="13"/>
  <c r="O2317" i="13" l="1"/>
  <c r="L2316" i="13"/>
  <c r="K2317" i="13" s="1"/>
  <c r="P2317" i="13" l="1"/>
  <c r="M2317" i="13"/>
  <c r="L2317" i="13" l="1"/>
  <c r="K2318" i="13" s="1"/>
  <c r="O2318" i="13"/>
  <c r="P2318" i="13" l="1"/>
  <c r="H2318" i="13"/>
  <c r="H2319" i="13" l="1"/>
  <c r="H2320" i="13" s="1"/>
  <c r="H2321" i="13" s="1"/>
  <c r="I2318" i="13"/>
  <c r="I2319" i="13" l="1"/>
  <c r="J2318" i="13"/>
  <c r="N2318" i="13"/>
  <c r="M2318" i="13" l="1"/>
  <c r="N2319" i="13"/>
  <c r="I2320" i="13"/>
  <c r="J2319" i="13"/>
  <c r="J2320" i="13" l="1"/>
  <c r="I2321" i="13"/>
  <c r="J2321" i="13" s="1"/>
  <c r="N2320" i="13"/>
  <c r="L2318" i="13"/>
  <c r="K2319" i="13" s="1"/>
  <c r="P2319" i="13" s="1"/>
  <c r="O2319" i="13"/>
  <c r="N2321" i="13" l="1"/>
  <c r="M2319" i="13"/>
  <c r="O2320" i="13" l="1"/>
  <c r="L2319" i="13"/>
  <c r="K2320" i="13" s="1"/>
  <c r="P2320" i="13" l="1"/>
  <c r="M2320" i="13"/>
  <c r="L2320" i="13" l="1"/>
  <c r="K2321" i="13" s="1"/>
  <c r="O2321" i="13"/>
  <c r="P2321" i="13" l="1"/>
  <c r="M2321" i="13"/>
  <c r="L2321" i="13" l="1"/>
  <c r="K2322" i="13" s="1"/>
  <c r="O2322" i="13"/>
  <c r="P2322" i="13" l="1"/>
  <c r="H2322" i="13"/>
  <c r="H2323" i="13" l="1"/>
  <c r="H2324" i="13" s="1"/>
  <c r="H2325" i="13" s="1"/>
  <c r="I2322" i="13"/>
  <c r="J2322" i="13" l="1"/>
  <c r="I2323" i="13"/>
  <c r="N2322" i="13"/>
  <c r="M2322" i="13" l="1"/>
  <c r="N2323" i="13"/>
  <c r="I2324" i="13"/>
  <c r="J2323" i="13"/>
  <c r="N2324" i="13" l="1"/>
  <c r="I2325" i="13"/>
  <c r="J2325" i="13" s="1"/>
  <c r="J2324" i="13"/>
  <c r="L2322" i="13"/>
  <c r="K2323" i="13" s="1"/>
  <c r="P2323" i="13" s="1"/>
  <c r="O2323" i="13"/>
  <c r="M2323" i="13" l="1"/>
  <c r="N2325" i="13"/>
  <c r="L2323" i="13" l="1"/>
  <c r="K2324" i="13" s="1"/>
  <c r="O2324" i="13"/>
  <c r="P2324" i="13" l="1"/>
  <c r="M2324" i="13"/>
  <c r="O2325" i="13" l="1"/>
  <c r="L2324" i="13"/>
  <c r="K2325" i="13" s="1"/>
  <c r="P2325" i="13" l="1"/>
  <c r="M2325" i="13"/>
  <c r="L2325" i="13" l="1"/>
  <c r="K2326" i="13" s="1"/>
  <c r="O2326" i="13"/>
  <c r="H2326" i="13" l="1"/>
  <c r="P2326" i="13"/>
  <c r="H2327" i="13" l="1"/>
  <c r="I2326" i="13"/>
  <c r="J2326" i="13" l="1"/>
  <c r="I2327" i="13"/>
  <c r="N2326" i="13"/>
  <c r="N2327" i="13" l="1"/>
  <c r="M2326" i="13"/>
  <c r="J2327" i="13"/>
  <c r="L2326" i="13" l="1"/>
  <c r="K2327" i="13" s="1"/>
  <c r="P2327" i="13" s="1"/>
  <c r="O2327" i="13"/>
  <c r="M2327" i="13" l="1"/>
  <c r="L2327" i="13" s="1"/>
  <c r="K2328" i="13" s="1"/>
  <c r="O2328" i="13" l="1"/>
  <c r="P2328" i="13"/>
  <c r="H2328" i="13"/>
  <c r="H2329" i="13" l="1"/>
  <c r="I2328" i="13"/>
  <c r="J2328" i="13" l="1"/>
  <c r="I2329" i="13"/>
  <c r="J2329" i="13" s="1"/>
  <c r="N2328" i="13"/>
  <c r="N2329" i="13" l="1"/>
  <c r="M2328" i="13"/>
  <c r="H2330" i="13"/>
  <c r="O2329" i="13" l="1"/>
  <c r="L2328" i="13"/>
  <c r="K2329" i="13" s="1"/>
  <c r="P2329" i="13" s="1"/>
  <c r="H2331" i="13"/>
  <c r="H2332" i="13" s="1"/>
  <c r="H2333" i="13" s="1"/>
  <c r="I2330" i="13"/>
  <c r="M2329" i="13" l="1"/>
  <c r="O2330" i="13" s="1"/>
  <c r="J2330" i="13"/>
  <c r="I2331" i="13"/>
  <c r="N2330" i="13"/>
  <c r="L2329" i="13" l="1"/>
  <c r="K2330" i="13" s="1"/>
  <c r="P2330" i="13" s="1"/>
  <c r="N2331" i="13"/>
  <c r="I2332" i="13"/>
  <c r="J2331" i="13"/>
  <c r="M2330" i="13" l="1"/>
  <c r="O2331" i="13" s="1"/>
  <c r="I2333" i="13"/>
  <c r="J2333" i="13" s="1"/>
  <c r="J2332" i="13"/>
  <c r="N2332" i="13"/>
  <c r="L2330" i="13" l="1"/>
  <c r="K2331" i="13" s="1"/>
  <c r="P2331" i="13" s="1"/>
  <c r="N2333" i="13"/>
  <c r="M2331" i="13" l="1"/>
  <c r="O2332" i="13" s="1"/>
  <c r="L2331" i="13" l="1"/>
  <c r="K2332" i="13" s="1"/>
  <c r="P2332" i="13" s="1"/>
  <c r="M2332" i="13" l="1"/>
  <c r="O2333" i="13" s="1"/>
  <c r="L2332" i="13" l="1"/>
  <c r="K2333" i="13" s="1"/>
  <c r="P2333" i="13" s="1"/>
  <c r="M2333" i="13" l="1"/>
  <c r="L2333" i="13" s="1"/>
  <c r="K2334" i="13" s="1"/>
  <c r="O2334" i="13" l="1"/>
  <c r="H2334" i="13"/>
  <c r="P2334" i="13"/>
  <c r="I2334" i="13" l="1"/>
  <c r="H2335" i="13"/>
  <c r="H2336" i="13" s="1"/>
  <c r="H2337" i="13" s="1"/>
  <c r="I2335" i="13" l="1"/>
  <c r="J2334" i="13"/>
  <c r="N2334" i="13"/>
  <c r="M2334" i="13" l="1"/>
  <c r="N2335" i="13"/>
  <c r="I2336" i="13"/>
  <c r="J2335" i="13"/>
  <c r="N2336" i="13" l="1"/>
  <c r="J2336" i="13"/>
  <c r="I2337" i="13"/>
  <c r="J2337" i="13" s="1"/>
  <c r="L2334" i="13"/>
  <c r="K2335" i="13" s="1"/>
  <c r="P2335" i="13" s="1"/>
  <c r="O2335" i="13"/>
  <c r="M2335" i="13" l="1"/>
  <c r="N2337" i="13"/>
  <c r="L2335" i="13" l="1"/>
  <c r="K2336" i="13" s="1"/>
  <c r="O2336" i="13"/>
  <c r="P2336" i="13" l="1"/>
  <c r="M2336" i="13"/>
  <c r="L2336" i="13" l="1"/>
  <c r="K2337" i="13" s="1"/>
  <c r="O2337" i="13"/>
  <c r="P2337" i="13" l="1"/>
  <c r="M2337" i="13"/>
  <c r="L2337" i="13" l="1"/>
  <c r="K2338" i="13" s="1"/>
  <c r="O2338" i="13"/>
  <c r="H2338" i="13" l="1"/>
  <c r="P2338" i="13"/>
  <c r="H2339" i="13" l="1"/>
  <c r="H2340" i="13" s="1"/>
  <c r="H2341" i="13" s="1"/>
  <c r="I2338" i="13"/>
  <c r="I2339" i="13" l="1"/>
  <c r="J2338" i="13"/>
  <c r="N2338" i="13"/>
  <c r="N2339" i="13" l="1"/>
  <c r="M2338" i="13"/>
  <c r="J2339" i="13"/>
  <c r="I2340" i="13"/>
  <c r="O2339" i="13" l="1"/>
  <c r="L2338" i="13"/>
  <c r="K2339" i="13" s="1"/>
  <c r="P2339" i="13" s="1"/>
  <c r="I2341" i="13"/>
  <c r="J2341" i="13" s="1"/>
  <c r="J2340" i="13"/>
  <c r="N2340" i="13"/>
  <c r="N2341" i="13" l="1"/>
  <c r="M2339" i="13"/>
  <c r="L2339" i="13" l="1"/>
  <c r="K2340" i="13" s="1"/>
  <c r="O2340" i="13"/>
  <c r="P2340" i="13" l="1"/>
  <c r="M2340" i="13"/>
  <c r="L2340" i="13" l="1"/>
  <c r="K2341" i="13" s="1"/>
  <c r="O2341" i="13"/>
  <c r="P2341" i="13" l="1"/>
  <c r="M2341" i="13"/>
  <c r="O2342" i="13" l="1"/>
  <c r="L2341" i="13"/>
  <c r="K2342" i="13" s="1"/>
  <c r="P2342" i="13" l="1"/>
  <c r="H2342" i="13"/>
  <c r="I2342" i="13" l="1"/>
  <c r="H2343" i="13"/>
  <c r="H2344" i="13" s="1"/>
  <c r="H2345" i="13" s="1"/>
  <c r="I2343" i="13" l="1"/>
  <c r="J2342" i="13"/>
  <c r="N2342" i="13"/>
  <c r="M2342" i="13" l="1"/>
  <c r="N2343" i="13"/>
  <c r="I2344" i="13"/>
  <c r="J2343" i="13"/>
  <c r="J2344" i="13" l="1"/>
  <c r="I2345" i="13"/>
  <c r="J2345" i="13" s="1"/>
  <c r="N2344" i="13"/>
  <c r="L2342" i="13"/>
  <c r="K2343" i="13" s="1"/>
  <c r="P2343" i="13" s="1"/>
  <c r="O2343" i="13"/>
  <c r="M2343" i="13" l="1"/>
  <c r="N2345" i="13"/>
  <c r="O2344" i="13" l="1"/>
  <c r="L2343" i="13"/>
  <c r="K2344" i="13" s="1"/>
  <c r="P2344" i="13" l="1"/>
  <c r="M2344" i="13"/>
  <c r="L2344" i="13" l="1"/>
  <c r="K2345" i="13" s="1"/>
  <c r="O2345" i="13"/>
  <c r="P2345" i="13" l="1"/>
  <c r="M2345" i="13"/>
  <c r="L2345" i="13" l="1"/>
  <c r="K2346" i="13" s="1"/>
  <c r="O2346" i="13"/>
  <c r="H2346" i="13" l="1"/>
  <c r="P2346" i="13"/>
  <c r="H2347" i="13" l="1"/>
  <c r="I2346" i="13"/>
  <c r="I2347" i="13" l="1"/>
  <c r="J2346" i="13"/>
  <c r="N2346" i="13"/>
  <c r="N2347" i="13" l="1"/>
  <c r="M2346" i="13"/>
  <c r="J2347" i="13"/>
  <c r="L2346" i="13" l="1"/>
  <c r="K2347" i="13" s="1"/>
  <c r="P2347" i="13" s="1"/>
  <c r="O2347" i="13"/>
  <c r="M2347" i="13" l="1"/>
  <c r="O2348" i="13" s="1"/>
  <c r="L2347" i="13" l="1"/>
  <c r="K2348" i="13" s="1"/>
  <c r="P2348" i="13" s="1"/>
  <c r="H2348" i="13" l="1"/>
  <c r="H2349" i="13" s="1"/>
  <c r="I2348" i="13" l="1"/>
  <c r="J2348" i="13" s="1"/>
  <c r="N2348" i="13" l="1"/>
  <c r="N2349" i="13" s="1"/>
  <c r="I2349" i="13"/>
  <c r="J2349" i="13" s="1"/>
  <c r="M2348" i="13" l="1"/>
  <c r="L2348" i="13" s="1"/>
  <c r="K2349" i="13" s="1"/>
  <c r="P2349" i="13" s="1"/>
  <c r="H2350" i="13"/>
  <c r="O2349" i="13" l="1"/>
  <c r="M2349" i="13"/>
  <c r="L2349" i="13" s="1"/>
  <c r="K2350" i="13" s="1"/>
  <c r="P2350" i="13" s="1"/>
  <c r="I2350" i="13"/>
  <c r="H2351" i="13"/>
  <c r="H2352" i="13" s="1"/>
  <c r="H2353" i="13" s="1"/>
  <c r="O2350" i="13" l="1"/>
  <c r="J2350" i="13"/>
  <c r="I2351" i="13"/>
  <c r="N2350" i="13"/>
  <c r="J2351" i="13" l="1"/>
  <c r="I2352" i="13"/>
  <c r="M2350" i="13"/>
  <c r="N2351" i="13"/>
  <c r="O2351" i="13" l="1"/>
  <c r="L2350" i="13"/>
  <c r="K2351" i="13" s="1"/>
  <c r="P2351" i="13" s="1"/>
  <c r="N2352" i="13"/>
  <c r="J2352" i="13"/>
  <c r="I2353" i="13"/>
  <c r="J2353" i="13" s="1"/>
  <c r="M2351" i="13" l="1"/>
  <c r="L2351" i="13" s="1"/>
  <c r="K2352" i="13" s="1"/>
  <c r="P2352" i="13" s="1"/>
  <c r="N2353" i="13"/>
  <c r="O2352" i="13" l="1"/>
  <c r="M2352" i="13"/>
  <c r="O2353" i="13" s="1"/>
  <c r="L2352" i="13" l="1"/>
  <c r="K2353" i="13" s="1"/>
  <c r="P2353" i="13" s="1"/>
  <c r="M2353" i="13" l="1"/>
  <c r="L2353" i="13" s="1"/>
  <c r="K2354" i="13" s="1"/>
  <c r="O2354" i="13" l="1"/>
  <c r="P2354" i="13"/>
  <c r="H2354" i="13"/>
  <c r="H2355" i="13" l="1"/>
  <c r="H2356" i="13" s="1"/>
  <c r="H2357" i="13" s="1"/>
  <c r="I2354" i="13"/>
  <c r="J2354" i="13" l="1"/>
  <c r="I2355" i="13"/>
  <c r="N2354" i="13"/>
  <c r="M2354" i="13" l="1"/>
  <c r="N2355" i="13"/>
  <c r="J2355" i="13"/>
  <c r="I2356" i="13"/>
  <c r="N2356" i="13" l="1"/>
  <c r="I2357" i="13"/>
  <c r="J2357" i="13" s="1"/>
  <c r="J2356" i="13"/>
  <c r="L2354" i="13"/>
  <c r="K2355" i="13" s="1"/>
  <c r="P2355" i="13" s="1"/>
  <c r="O2355" i="13"/>
  <c r="M2355" i="13" l="1"/>
  <c r="N2357" i="13"/>
  <c r="O2356" i="13" l="1"/>
  <c r="L2355" i="13"/>
  <c r="K2356" i="13" s="1"/>
  <c r="P2356" i="13" l="1"/>
  <c r="M2356" i="13"/>
  <c r="L2356" i="13" l="1"/>
  <c r="K2357" i="13" s="1"/>
  <c r="O2357" i="13"/>
  <c r="P2357" i="13" l="1"/>
  <c r="M2357" i="13"/>
  <c r="O2358" i="13" l="1"/>
  <c r="L2357" i="13"/>
  <c r="K2358" i="13" s="1"/>
  <c r="P2358" i="13" l="1"/>
  <c r="H2358" i="13"/>
  <c r="H2359" i="13" l="1"/>
  <c r="H2360" i="13" s="1"/>
  <c r="H2361" i="13" s="1"/>
  <c r="I2358" i="13"/>
  <c r="I2359" i="13" l="1"/>
  <c r="J2358" i="13"/>
  <c r="N2358" i="13"/>
  <c r="N2359" i="13" l="1"/>
  <c r="M2358" i="13"/>
  <c r="I2360" i="13"/>
  <c r="J2359" i="13"/>
  <c r="O2359" i="13" l="1"/>
  <c r="L2358" i="13"/>
  <c r="K2359" i="13" s="1"/>
  <c r="P2359" i="13" s="1"/>
  <c r="I2361" i="13"/>
  <c r="J2361" i="13" s="1"/>
  <c r="J2360" i="13"/>
  <c r="N2360" i="13"/>
  <c r="M2359" i="13" l="1"/>
  <c r="O2360" i="13" s="1"/>
  <c r="N2361" i="13"/>
  <c r="L2359" i="13" l="1"/>
  <c r="K2360" i="13" s="1"/>
  <c r="P2360" i="13" s="1"/>
  <c r="M2360" i="13" l="1"/>
  <c r="O2361" i="13" s="1"/>
  <c r="L2360" i="13" l="1"/>
  <c r="K2361" i="13" s="1"/>
  <c r="P2361" i="13" s="1"/>
  <c r="M2361" i="13" l="1"/>
  <c r="O2362" i="13" s="1"/>
  <c r="L2361" i="13" l="1"/>
  <c r="K2362" i="13" s="1"/>
  <c r="P2362" i="13" s="1"/>
  <c r="H2362" i="13"/>
  <c r="H2363" i="13" l="1"/>
  <c r="H2364" i="13" s="1"/>
  <c r="H2365" i="13" s="1"/>
  <c r="I2362" i="13"/>
  <c r="J2362" i="13" l="1"/>
  <c r="I2363" i="13"/>
  <c r="N2362" i="13"/>
  <c r="I2364" i="13" l="1"/>
  <c r="J2363" i="13"/>
  <c r="N2363" i="13"/>
  <c r="N2364" i="13" s="1"/>
  <c r="N2365" i="13" s="1"/>
  <c r="M2362" i="13"/>
  <c r="O2363" i="13" l="1"/>
  <c r="L2362" i="13"/>
  <c r="K2363" i="13" s="1"/>
  <c r="J2364" i="13"/>
  <c r="I2365" i="13"/>
  <c r="J2365" i="13" s="1"/>
  <c r="P2363" i="13" l="1"/>
  <c r="M2363" i="13"/>
  <c r="L2363" i="13" l="1"/>
  <c r="K2364" i="13" s="1"/>
  <c r="O2364" i="13"/>
  <c r="P2364" i="13" l="1"/>
  <c r="M2364" i="13"/>
  <c r="L2364" i="13" l="1"/>
  <c r="K2365" i="13" s="1"/>
  <c r="O2365" i="13"/>
  <c r="P2365" i="13" l="1"/>
  <c r="M2365" i="13"/>
  <c r="O2366" i="13" l="1"/>
  <c r="L2365" i="13"/>
  <c r="K2366" i="13" s="1"/>
  <c r="P2366" i="13" l="1"/>
  <c r="H2366" i="13"/>
  <c r="I2366" i="13" l="1"/>
  <c r="H2367" i="13"/>
  <c r="J2366" i="13" l="1"/>
  <c r="N2366" i="13"/>
  <c r="I2367" i="13"/>
  <c r="J2367" i="13" l="1"/>
  <c r="N2367" i="13"/>
  <c r="M2366" i="13"/>
  <c r="O2367" i="13" l="1"/>
  <c r="L2366" i="13"/>
  <c r="K2367" i="13" s="1"/>
  <c r="P2367" i="13" s="1"/>
  <c r="M2367" i="13" l="1"/>
  <c r="L2367" i="13" l="1"/>
  <c r="K2368" i="13" s="1"/>
  <c r="H2368" i="13" s="1"/>
  <c r="O2368" i="13"/>
  <c r="H2369" i="13" l="1"/>
  <c r="I2368" i="13"/>
  <c r="P2368" i="13"/>
  <c r="I2369" i="13" l="1"/>
  <c r="J2369" i="13" s="1"/>
  <c r="J2368" i="13"/>
  <c r="N2368" i="13"/>
  <c r="N2369" i="13" l="1"/>
  <c r="M2368" i="13"/>
  <c r="L2368" i="13" l="1"/>
  <c r="K2369" i="13" s="1"/>
  <c r="O2369" i="13"/>
  <c r="M2369" i="13" l="1"/>
  <c r="P2369" i="13"/>
  <c r="H2370" i="13"/>
  <c r="O2370" i="13" l="1"/>
  <c r="L2369" i="13"/>
  <c r="K2370" i="13" s="1"/>
  <c r="P2370" i="13" s="1"/>
  <c r="I2370" i="13"/>
  <c r="H2371" i="13"/>
  <c r="H2372" i="13" s="1"/>
  <c r="H2373" i="13" s="1"/>
  <c r="J2370" i="13" l="1"/>
  <c r="I2371" i="13"/>
  <c r="N2370" i="13"/>
  <c r="M2370" i="13" l="1"/>
  <c r="N2371" i="13"/>
  <c r="J2371" i="13"/>
  <c r="I2372" i="13"/>
  <c r="N2372" i="13" l="1"/>
  <c r="J2372" i="13"/>
  <c r="I2373" i="13"/>
  <c r="J2373" i="13" s="1"/>
  <c r="L2370" i="13"/>
  <c r="K2371" i="13" s="1"/>
  <c r="P2371" i="13" s="1"/>
  <c r="O2371" i="13"/>
  <c r="M2371" i="13" l="1"/>
  <c r="N2373" i="13"/>
  <c r="O2372" i="13" l="1"/>
  <c r="L2371" i="13"/>
  <c r="K2372" i="13" s="1"/>
  <c r="P2372" i="13" l="1"/>
  <c r="M2372" i="13"/>
  <c r="L2372" i="13" l="1"/>
  <c r="K2373" i="13" s="1"/>
  <c r="O2373" i="13"/>
  <c r="P2373" i="13" l="1"/>
  <c r="M2373" i="13"/>
  <c r="L2373" i="13" l="1"/>
  <c r="K2374" i="13" s="1"/>
  <c r="O2374" i="13"/>
  <c r="P2374" i="13" l="1"/>
  <c r="H2374" i="13"/>
  <c r="I2374" i="13" l="1"/>
  <c r="H2375" i="13"/>
  <c r="H2376" i="13" s="1"/>
  <c r="H2377" i="13" s="1"/>
  <c r="I2375" i="13" l="1"/>
  <c r="J2374" i="13"/>
  <c r="N2374" i="13"/>
  <c r="N2375" i="13" l="1"/>
  <c r="M2374" i="13"/>
  <c r="I2376" i="13"/>
  <c r="J2375" i="13"/>
  <c r="L2374" i="13" l="1"/>
  <c r="K2375" i="13" s="1"/>
  <c r="P2375" i="13" s="1"/>
  <c r="O2375" i="13"/>
  <c r="J2376" i="13"/>
  <c r="I2377" i="13"/>
  <c r="J2377" i="13" s="1"/>
  <c r="N2376" i="13"/>
  <c r="M2375" i="13" l="1"/>
  <c r="O2376" i="13" s="1"/>
  <c r="N2377" i="13"/>
  <c r="L2375" i="13" l="1"/>
  <c r="K2376" i="13" s="1"/>
  <c r="P2376" i="13" s="1"/>
  <c r="M2376" i="13" l="1"/>
  <c r="O2377" i="13" s="1"/>
  <c r="L2376" i="13" l="1"/>
  <c r="K2377" i="13" s="1"/>
  <c r="P2377" i="13" s="1"/>
  <c r="M2377" i="13" l="1"/>
  <c r="O2378" i="13" s="1"/>
  <c r="L2377" i="13" l="1"/>
  <c r="K2378" i="13" s="1"/>
  <c r="P2378" i="13" s="1"/>
  <c r="H2378" i="13" l="1"/>
  <c r="H2379" i="13" s="1"/>
  <c r="H2380" i="13" s="1"/>
  <c r="H2381" i="13" s="1"/>
  <c r="I2378" i="13" l="1"/>
  <c r="I2379" i="13" s="1"/>
  <c r="N2378" i="13" l="1"/>
  <c r="M2378" i="13" s="1"/>
  <c r="J2378" i="13"/>
  <c r="J2379" i="13"/>
  <c r="I2380" i="13"/>
  <c r="N2379" i="13" l="1"/>
  <c r="N2380" i="13" s="1"/>
  <c r="L2378" i="13"/>
  <c r="K2379" i="13" s="1"/>
  <c r="P2379" i="13" s="1"/>
  <c r="O2379" i="13"/>
  <c r="I2381" i="13"/>
  <c r="J2381" i="13" s="1"/>
  <c r="J2380" i="13"/>
  <c r="M2379" i="13" l="1"/>
  <c r="O2380" i="13" s="1"/>
  <c r="N2381" i="13"/>
  <c r="L2379" i="13" l="1"/>
  <c r="K2380" i="13" s="1"/>
  <c r="P2380" i="13" s="1"/>
  <c r="M2380" i="13" l="1"/>
  <c r="L2380" i="13" s="1"/>
  <c r="K2381" i="13" s="1"/>
  <c r="P2381" i="13" s="1"/>
  <c r="O2381" i="13" l="1"/>
  <c r="M2381" i="13"/>
  <c r="O2382" i="13" s="1"/>
  <c r="H2382" i="13"/>
  <c r="L2381" i="13" l="1"/>
  <c r="K2382" i="13" s="1"/>
  <c r="P2382" i="13" s="1"/>
  <c r="H2383" i="13"/>
  <c r="H2384" i="13" s="1"/>
  <c r="H2385" i="13" s="1"/>
  <c r="I2382" i="13"/>
  <c r="J2382" i="13" l="1"/>
  <c r="I2383" i="13"/>
  <c r="N2382" i="13"/>
  <c r="N2383" i="13" l="1"/>
  <c r="M2382" i="13"/>
  <c r="J2383" i="13"/>
  <c r="I2384" i="13"/>
  <c r="L2382" i="13" l="1"/>
  <c r="K2383" i="13" s="1"/>
  <c r="P2383" i="13" s="1"/>
  <c r="O2383" i="13"/>
  <c r="I2385" i="13"/>
  <c r="J2385" i="13" s="1"/>
  <c r="J2384" i="13"/>
  <c r="N2384" i="13"/>
  <c r="N2385" i="13" s="1"/>
  <c r="M2383" i="13" l="1"/>
  <c r="O2384" i="13" s="1"/>
  <c r="L2383" i="13" l="1"/>
  <c r="K2384" i="13" s="1"/>
  <c r="P2384" i="13" s="1"/>
  <c r="M2384" i="13" l="1"/>
  <c r="O2385" i="13" s="1"/>
  <c r="L2384" i="13" l="1"/>
  <c r="K2385" i="13" s="1"/>
  <c r="P2385" i="13" s="1"/>
  <c r="M2385" i="13" l="1"/>
  <c r="L2385" i="13" s="1"/>
  <c r="K2386" i="13" s="1"/>
  <c r="O2386" i="13" l="1"/>
  <c r="H2386" i="13"/>
  <c r="P2386" i="13"/>
  <c r="H2387" i="13" l="1"/>
  <c r="I2386" i="13"/>
  <c r="I2387" i="13" l="1"/>
  <c r="N2386" i="13"/>
  <c r="J2386" i="13"/>
  <c r="N2387" i="13" l="1"/>
  <c r="M2386" i="13"/>
  <c r="J2387" i="13"/>
  <c r="L2386" i="13" l="1"/>
  <c r="K2387" i="13" s="1"/>
  <c r="O2387" i="13"/>
  <c r="P2387" i="13" l="1"/>
  <c r="M2387" i="13"/>
  <c r="L2387" i="13" l="1"/>
  <c r="K2388" i="13" s="1"/>
  <c r="H2388" i="13" s="1"/>
  <c r="O2388" i="13"/>
  <c r="H2389" i="13" l="1"/>
  <c r="I2388" i="13"/>
  <c r="P2388" i="13"/>
  <c r="I2389" i="13" l="1"/>
  <c r="J2389" i="13" s="1"/>
  <c r="J2388" i="13"/>
  <c r="N2388" i="13"/>
  <c r="N2389" i="13" l="1"/>
  <c r="M2388" i="13"/>
  <c r="L2388" i="13" l="1"/>
  <c r="K2389" i="13" s="1"/>
  <c r="O2389" i="13"/>
  <c r="P2389" i="13" l="1"/>
  <c r="M2389" i="13"/>
  <c r="H2390" i="13"/>
  <c r="L2389" i="13" l="1"/>
  <c r="K2390" i="13" s="1"/>
  <c r="P2390" i="13" s="1"/>
  <c r="O2390" i="13"/>
  <c r="H2391" i="13"/>
  <c r="H2392" i="13" s="1"/>
  <c r="H2393" i="13" s="1"/>
  <c r="I2390" i="13"/>
  <c r="I2391" i="13" l="1"/>
  <c r="J2390" i="13"/>
  <c r="N2390" i="13"/>
  <c r="N2391" i="13" l="1"/>
  <c r="N2392" i="13" s="1"/>
  <c r="N2393" i="13" s="1"/>
  <c r="M2390" i="13"/>
  <c r="J2391" i="13"/>
  <c r="I2392" i="13"/>
  <c r="L2390" i="13" l="1"/>
  <c r="K2391" i="13" s="1"/>
  <c r="O2391" i="13"/>
  <c r="I2393" i="13"/>
  <c r="J2393" i="13" s="1"/>
  <c r="J2392" i="13"/>
  <c r="P2391" i="13" l="1"/>
  <c r="M2391" i="13"/>
  <c r="O2392" i="13" l="1"/>
  <c r="L2391" i="13"/>
  <c r="K2392" i="13" s="1"/>
  <c r="M2392" i="13" l="1"/>
  <c r="P2392" i="13"/>
  <c r="O2393" i="13" l="1"/>
  <c r="L2392" i="13"/>
  <c r="K2393" i="13" s="1"/>
  <c r="M2393" i="13" l="1"/>
  <c r="P2393" i="13"/>
  <c r="O2394" i="13" l="1"/>
  <c r="L2393" i="13"/>
  <c r="K2394" i="13" s="1"/>
  <c r="H2394" i="13" l="1"/>
  <c r="P2394" i="13"/>
  <c r="I2394" i="13" l="1"/>
  <c r="H2395" i="13"/>
  <c r="H2396" i="13" s="1"/>
  <c r="H2397" i="13" s="1"/>
  <c r="J2394" i="13" l="1"/>
  <c r="N2394" i="13"/>
  <c r="I2395" i="13"/>
  <c r="J2395" i="13" l="1"/>
  <c r="I2396" i="13"/>
  <c r="N2395" i="13"/>
  <c r="M2394" i="13"/>
  <c r="N2396" i="13" l="1"/>
  <c r="N2397" i="13" s="1"/>
  <c r="O2395" i="13"/>
  <c r="L2394" i="13"/>
  <c r="K2395" i="13" s="1"/>
  <c r="P2395" i="13" s="1"/>
  <c r="J2396" i="13"/>
  <c r="I2397" i="13"/>
  <c r="J2397" i="13" s="1"/>
  <c r="M2395" i="13" l="1"/>
  <c r="O2396" i="13" l="1"/>
  <c r="L2395" i="13"/>
  <c r="K2396" i="13" s="1"/>
  <c r="P2396" i="13" l="1"/>
  <c r="M2396" i="13"/>
  <c r="O2397" i="13" l="1"/>
  <c r="L2396" i="13"/>
  <c r="K2397" i="13" s="1"/>
  <c r="P2397" i="13" l="1"/>
  <c r="M2397" i="13"/>
  <c r="L2397" i="13" l="1"/>
  <c r="K2398" i="13" s="1"/>
  <c r="O2398" i="13"/>
  <c r="P2398" i="13" l="1"/>
  <c r="H2398" i="13"/>
  <c r="I2398" i="13" l="1"/>
  <c r="H2399" i="13"/>
  <c r="H2400" i="13" s="1"/>
  <c r="H2401" i="13" s="1"/>
  <c r="J2398" i="13" l="1"/>
  <c r="I2399" i="13"/>
  <c r="N2398" i="13"/>
  <c r="M2398" i="13" l="1"/>
  <c r="N2399" i="13"/>
  <c r="I2400" i="13"/>
  <c r="J2399" i="13"/>
  <c r="N2400" i="13" l="1"/>
  <c r="N2401" i="13" s="1"/>
  <c r="J2400" i="13"/>
  <c r="I2401" i="13"/>
  <c r="J2401" i="13" s="1"/>
  <c r="O2399" i="13"/>
  <c r="L2398" i="13"/>
  <c r="K2399" i="13" s="1"/>
  <c r="P2399" i="13" s="1"/>
  <c r="M2399" i="13" l="1"/>
  <c r="L2399" i="13" l="1"/>
  <c r="K2400" i="13" s="1"/>
  <c r="O2400" i="13"/>
  <c r="P2400" i="13" l="1"/>
  <c r="M2400" i="13"/>
  <c r="L2400" i="13" l="1"/>
  <c r="K2401" i="13" s="1"/>
  <c r="O2401" i="13"/>
  <c r="P2401" i="13" l="1"/>
  <c r="M2401" i="13"/>
  <c r="O2402" i="13" l="1"/>
  <c r="L2401" i="13"/>
  <c r="K2402" i="13" s="1"/>
  <c r="P2402" i="13" l="1"/>
  <c r="H2402" i="13"/>
  <c r="I2402" i="13" l="1"/>
  <c r="H2403" i="13"/>
  <c r="H2404" i="13" s="1"/>
  <c r="H2405" i="13" s="1"/>
  <c r="I2403" i="13" l="1"/>
  <c r="N2402" i="13"/>
  <c r="J2402" i="13"/>
  <c r="M2402" i="13" l="1"/>
  <c r="N2403" i="13"/>
  <c r="I2404" i="13"/>
  <c r="J2403" i="13"/>
  <c r="N2404" i="13" l="1"/>
  <c r="N2405" i="13" s="1"/>
  <c r="I2405" i="13"/>
  <c r="J2405" i="13" s="1"/>
  <c r="J2404" i="13"/>
  <c r="L2402" i="13"/>
  <c r="K2403" i="13" s="1"/>
  <c r="P2403" i="13" s="1"/>
  <c r="O2403" i="13"/>
  <c r="M2403" i="13" l="1"/>
  <c r="O2404" i="13" l="1"/>
  <c r="L2403" i="13"/>
  <c r="K2404" i="13" s="1"/>
  <c r="P2404" i="13" l="1"/>
  <c r="M2404" i="13"/>
  <c r="O2405" i="13" l="1"/>
  <c r="L2404" i="13"/>
  <c r="K2405" i="13" s="1"/>
  <c r="P2405" i="13" l="1"/>
  <c r="M2405" i="13"/>
  <c r="L2405" i="13" l="1"/>
  <c r="K2406" i="13" s="1"/>
  <c r="O2406" i="13"/>
  <c r="P2406" i="13" l="1"/>
  <c r="H2406" i="13"/>
  <c r="H2407" i="13" l="1"/>
  <c r="I2406" i="13"/>
  <c r="J2406" i="13" l="1"/>
  <c r="I2407" i="13"/>
  <c r="N2406" i="13"/>
  <c r="M2406" i="13" l="1"/>
  <c r="N2407" i="13"/>
  <c r="J2407" i="13"/>
  <c r="O2407" i="13" l="1"/>
  <c r="L2406" i="13"/>
  <c r="K2407" i="13" s="1"/>
  <c r="P2407" i="13" s="1"/>
  <c r="M2407" i="13" l="1"/>
  <c r="O2408" i="13" l="1"/>
  <c r="L2407" i="13"/>
  <c r="K2408" i="13" s="1"/>
  <c r="H2408" i="13" s="1"/>
  <c r="H2409" i="13" l="1"/>
  <c r="I2408" i="13"/>
  <c r="N2408" i="13" s="1"/>
  <c r="P2408" i="13"/>
  <c r="N2409" i="13" l="1"/>
  <c r="M2408" i="13"/>
  <c r="O2409" i="13" s="1"/>
  <c r="J2408" i="13"/>
  <c r="I2409" i="13"/>
  <c r="J2409" i="13" s="1"/>
  <c r="L2408" i="13" l="1"/>
  <c r="K2409" i="13" s="1"/>
  <c r="P2409" i="13" s="1"/>
  <c r="M2409" i="13" l="1"/>
  <c r="L2409" i="13" s="1"/>
  <c r="K2410" i="13" s="1"/>
  <c r="O2410" i="13" l="1"/>
  <c r="H2410" i="13"/>
  <c r="P2410" i="13"/>
  <c r="H2411" i="13" l="1"/>
  <c r="H2412" i="13" s="1"/>
  <c r="H2413" i="13" s="1"/>
  <c r="I2410" i="13"/>
  <c r="I2411" i="13" l="1"/>
  <c r="N2410" i="13"/>
  <c r="J2410" i="13"/>
  <c r="M2410" i="13" l="1"/>
  <c r="N2411" i="13"/>
  <c r="J2411" i="13"/>
  <c r="I2412" i="13"/>
  <c r="N2412" i="13" l="1"/>
  <c r="N2413" i="13" s="1"/>
  <c r="J2412" i="13"/>
  <c r="I2413" i="13"/>
  <c r="J2413" i="13" s="1"/>
  <c r="L2410" i="13"/>
  <c r="K2411" i="13" s="1"/>
  <c r="P2411" i="13" s="1"/>
  <c r="O2411" i="13"/>
  <c r="M2411" i="13" l="1"/>
  <c r="O2412" i="13" l="1"/>
  <c r="L2411" i="13"/>
  <c r="K2412" i="13" s="1"/>
  <c r="P2412" i="13" l="1"/>
  <c r="M2412" i="13"/>
  <c r="L2412" i="13" l="1"/>
  <c r="K2413" i="13" s="1"/>
  <c r="O2413" i="13"/>
  <c r="M2413" i="13" l="1"/>
  <c r="P2413" i="13"/>
  <c r="L2413" i="13" l="1"/>
  <c r="K2414" i="13" s="1"/>
  <c r="O2414" i="13"/>
  <c r="P2414" i="13" l="1"/>
  <c r="H2414" i="13"/>
  <c r="H2415" i="13" l="1"/>
  <c r="H2416" i="13" s="1"/>
  <c r="H2417" i="13" s="1"/>
  <c r="I2414" i="13"/>
  <c r="J2414" i="13" l="1"/>
  <c r="I2415" i="13"/>
  <c r="N2414" i="13"/>
  <c r="N2415" i="13" l="1"/>
  <c r="M2414" i="13"/>
  <c r="J2415" i="13"/>
  <c r="I2416" i="13"/>
  <c r="I2417" i="13" l="1"/>
  <c r="J2417" i="13" s="1"/>
  <c r="J2416" i="13"/>
  <c r="O2415" i="13"/>
  <c r="L2414" i="13"/>
  <c r="K2415" i="13" s="1"/>
  <c r="P2415" i="13" s="1"/>
  <c r="N2416" i="13"/>
  <c r="M2415" i="13" l="1"/>
  <c r="N2417" i="13"/>
  <c r="O2416" i="13" l="1"/>
  <c r="L2415" i="13"/>
  <c r="K2416" i="13" s="1"/>
  <c r="P2416" i="13" l="1"/>
  <c r="M2416" i="13"/>
  <c r="O2417" i="13" l="1"/>
  <c r="L2416" i="13"/>
  <c r="K2417" i="13" s="1"/>
  <c r="M2417" i="13" l="1"/>
  <c r="P2417" i="13"/>
  <c r="O2418" i="13" l="1"/>
  <c r="L2417" i="13"/>
  <c r="K2418" i="13" s="1"/>
  <c r="P2418" i="13" l="1"/>
  <c r="H2418" i="13"/>
  <c r="H2419" i="13" l="1"/>
  <c r="H2420" i="13" s="1"/>
  <c r="H2421" i="13" s="1"/>
  <c r="I2418" i="13"/>
  <c r="J2418" i="13" l="1"/>
  <c r="I2419" i="13"/>
  <c r="N2418" i="13"/>
  <c r="N2419" i="13" l="1"/>
  <c r="M2418" i="13"/>
  <c r="J2419" i="13"/>
  <c r="I2420" i="13"/>
  <c r="L2418" i="13" l="1"/>
  <c r="K2419" i="13" s="1"/>
  <c r="P2419" i="13" s="1"/>
  <c r="O2419" i="13"/>
  <c r="J2420" i="13"/>
  <c r="I2421" i="13"/>
  <c r="J2421" i="13" s="1"/>
  <c r="N2420" i="13"/>
  <c r="M2419" i="13" l="1"/>
  <c r="L2419" i="13" s="1"/>
  <c r="K2420" i="13" s="1"/>
  <c r="P2420" i="13" s="1"/>
  <c r="N2421" i="13"/>
  <c r="O2420" i="13" l="1"/>
  <c r="M2420" i="13"/>
  <c r="L2420" i="13" s="1"/>
  <c r="K2421" i="13" s="1"/>
  <c r="P2421" i="13" s="1"/>
  <c r="O2421" i="13" l="1"/>
  <c r="M2421" i="13"/>
  <c r="O2422" i="13" s="1"/>
  <c r="L2421" i="13" l="1"/>
  <c r="K2422" i="13" s="1"/>
  <c r="H2422" i="13" s="1"/>
  <c r="P2422" i="13" l="1"/>
  <c r="I2422" i="13"/>
  <c r="H2423" i="13"/>
  <c r="H2424" i="13" s="1"/>
  <c r="H2425" i="13" s="1"/>
  <c r="J2422" i="13" l="1"/>
  <c r="I2423" i="13"/>
  <c r="N2422" i="13"/>
  <c r="M2422" i="13" l="1"/>
  <c r="N2423" i="13"/>
  <c r="N2424" i="13" s="1"/>
  <c r="N2425" i="13" s="1"/>
  <c r="I2424" i="13"/>
  <c r="J2423" i="13"/>
  <c r="J2424" i="13" l="1"/>
  <c r="I2425" i="13"/>
  <c r="J2425" i="13" s="1"/>
  <c r="O2423" i="13"/>
  <c r="L2422" i="13"/>
  <c r="K2423" i="13" s="1"/>
  <c r="P2423" i="13" l="1"/>
  <c r="M2423" i="13"/>
  <c r="O2424" i="13" l="1"/>
  <c r="L2423" i="13"/>
  <c r="K2424" i="13" s="1"/>
  <c r="M2424" i="13" l="1"/>
  <c r="P2424" i="13"/>
  <c r="L2424" i="13" l="1"/>
  <c r="K2425" i="13" s="1"/>
  <c r="O2425" i="13"/>
  <c r="M2425" i="13" l="1"/>
  <c r="P2425" i="13"/>
  <c r="L2425" i="13" l="1"/>
  <c r="K2426" i="13" s="1"/>
  <c r="O2426" i="13"/>
  <c r="H2426" i="13" l="1"/>
  <c r="P2426" i="13"/>
  <c r="H2427" i="13" l="1"/>
  <c r="I2426" i="13"/>
  <c r="I2427" i="13" l="1"/>
  <c r="N2426" i="13"/>
  <c r="J2426" i="13"/>
  <c r="M2426" i="13" l="1"/>
  <c r="N2427" i="13"/>
  <c r="J2427" i="13"/>
  <c r="O2427" i="13" l="1"/>
  <c r="L2426" i="13"/>
  <c r="K2427" i="13" s="1"/>
  <c r="P2427" i="13" l="1"/>
  <c r="M2427" i="13"/>
  <c r="L2427" i="13" l="1"/>
  <c r="K2428" i="13" s="1"/>
  <c r="H2428" i="13" s="1"/>
  <c r="O2428" i="13"/>
  <c r="H2429" i="13" l="1"/>
  <c r="I2428" i="13"/>
  <c r="P2428" i="13"/>
  <c r="I2429" i="13" l="1"/>
  <c r="J2429" i="13" s="1"/>
  <c r="J2428" i="13"/>
  <c r="N2428" i="13"/>
  <c r="N2429" i="13" l="1"/>
  <c r="M2428" i="13"/>
  <c r="O2429" i="13" l="1"/>
  <c r="L2428" i="13"/>
  <c r="K2429" i="13" s="1"/>
  <c r="P2429" i="13" l="1"/>
  <c r="M2429" i="13"/>
  <c r="H2430" i="13"/>
  <c r="O2430" i="13" l="1"/>
  <c r="L2429" i="13"/>
  <c r="K2430" i="13" s="1"/>
  <c r="P2430" i="13" s="1"/>
  <c r="I2430" i="13"/>
  <c r="H2431" i="13"/>
  <c r="H2432" i="13" s="1"/>
  <c r="H2433" i="13" s="1"/>
  <c r="N2430" i="13" l="1"/>
  <c r="I2431" i="13"/>
  <c r="J2430" i="13"/>
  <c r="I2432" i="13" l="1"/>
  <c r="J2431" i="13"/>
  <c r="M2430" i="13"/>
  <c r="N2431" i="13"/>
  <c r="N2432" i="13" s="1"/>
  <c r="N2433" i="13" s="1"/>
  <c r="L2430" i="13" l="1"/>
  <c r="K2431" i="13" s="1"/>
  <c r="O2431" i="13"/>
  <c r="I2433" i="13"/>
  <c r="J2433" i="13" s="1"/>
  <c r="J2432" i="13"/>
  <c r="P2431" i="13" l="1"/>
  <c r="M2431" i="13"/>
  <c r="L2431" i="13" l="1"/>
  <c r="K2432" i="13" s="1"/>
  <c r="O2432" i="13"/>
  <c r="P2432" i="13" l="1"/>
  <c r="M2432" i="13"/>
  <c r="O2433" i="13" l="1"/>
  <c r="L2432" i="13"/>
  <c r="K2433" i="13" s="1"/>
  <c r="M2433" i="13" l="1"/>
  <c r="P2433" i="13"/>
  <c r="O2434" i="13" l="1"/>
  <c r="L2433" i="13"/>
  <c r="K2434" i="13" s="1"/>
  <c r="H2434" i="13" l="1"/>
  <c r="P2434" i="13"/>
  <c r="I2434" i="13" l="1"/>
  <c r="H2435" i="13"/>
  <c r="H2436" i="13" s="1"/>
  <c r="H2437" i="13" s="1"/>
  <c r="N2434" i="13" l="1"/>
  <c r="J2434" i="13"/>
  <c r="I2435" i="13"/>
  <c r="J2435" i="13" l="1"/>
  <c r="I2436" i="13"/>
  <c r="M2434" i="13"/>
  <c r="N2435" i="13"/>
  <c r="N2436" i="13" s="1"/>
  <c r="N2437" i="13" s="1"/>
  <c r="L2434" i="13" l="1"/>
  <c r="K2435" i="13" s="1"/>
  <c r="O2435" i="13"/>
  <c r="J2436" i="13"/>
  <c r="I2437" i="13"/>
  <c r="J2437" i="13" s="1"/>
  <c r="P2435" i="13" l="1"/>
  <c r="M2435" i="13"/>
  <c r="L2435" i="13" l="1"/>
  <c r="K2436" i="13" s="1"/>
  <c r="O2436" i="13"/>
  <c r="M2436" i="13" l="1"/>
  <c r="P2436" i="13"/>
  <c r="L2436" i="13" l="1"/>
  <c r="K2437" i="13" s="1"/>
  <c r="O2437" i="13"/>
  <c r="M2437" i="13" l="1"/>
  <c r="P2437" i="13"/>
  <c r="L2437" i="13" l="1"/>
  <c r="K2438" i="13" s="1"/>
  <c r="O2438" i="13"/>
  <c r="H2438" i="13" l="1"/>
  <c r="P2438" i="13"/>
  <c r="I2438" i="13" l="1"/>
  <c r="H2439" i="13"/>
  <c r="H2440" i="13" s="1"/>
  <c r="H2441" i="13" s="1"/>
  <c r="I2439" i="13" l="1"/>
  <c r="N2438" i="13"/>
  <c r="J2438" i="13"/>
  <c r="N2439" i="13" l="1"/>
  <c r="N2440" i="13" s="1"/>
  <c r="N2441" i="13" s="1"/>
  <c r="M2438" i="13"/>
  <c r="I2440" i="13"/>
  <c r="J2439" i="13"/>
  <c r="L2438" i="13" l="1"/>
  <c r="K2439" i="13" s="1"/>
  <c r="O2439" i="13"/>
  <c r="I2441" i="13"/>
  <c r="J2441" i="13" s="1"/>
  <c r="J2440" i="13"/>
  <c r="P2439" i="13" l="1"/>
  <c r="M2439" i="13"/>
  <c r="L2439" i="13" l="1"/>
  <c r="K2440" i="13" s="1"/>
  <c r="O2440" i="13"/>
  <c r="M2440" i="13" l="1"/>
  <c r="P2440" i="13"/>
  <c r="O2441" i="13" l="1"/>
  <c r="L2440" i="13"/>
  <c r="K2441" i="13" s="1"/>
  <c r="M2441" i="13" l="1"/>
  <c r="P2441" i="13"/>
  <c r="L2441" i="13" l="1"/>
  <c r="K2442" i="13" s="1"/>
  <c r="O2442" i="13"/>
  <c r="H2442" i="13" l="1"/>
  <c r="P2442" i="13"/>
  <c r="I2442" i="13" l="1"/>
  <c r="H2443" i="13"/>
  <c r="H2444" i="13" s="1"/>
  <c r="H2445" i="13" s="1"/>
  <c r="N2442" i="13" l="1"/>
  <c r="I2443" i="13"/>
  <c r="J2442" i="13"/>
  <c r="I2444" i="13" l="1"/>
  <c r="J2443" i="13"/>
  <c r="N2443" i="13"/>
  <c r="N2444" i="13" s="1"/>
  <c r="N2445" i="13" s="1"/>
  <c r="M2442" i="13"/>
  <c r="O2443" i="13" l="1"/>
  <c r="L2442" i="13"/>
  <c r="K2443" i="13" s="1"/>
  <c r="J2444" i="13"/>
  <c r="I2445" i="13"/>
  <c r="J2445" i="13" s="1"/>
  <c r="P2443" i="13" l="1"/>
  <c r="M2443" i="13"/>
  <c r="O2444" i="13" l="1"/>
  <c r="L2443" i="13"/>
  <c r="K2444" i="13" s="1"/>
  <c r="M2444" i="13" l="1"/>
  <c r="P2444" i="13"/>
  <c r="L2444" i="13" l="1"/>
  <c r="K2445" i="13" s="1"/>
  <c r="O2445" i="13"/>
  <c r="M2445" i="13" l="1"/>
  <c r="P2445" i="13"/>
  <c r="O2446" i="13" l="1"/>
  <c r="L2445" i="13"/>
  <c r="K2446" i="13" s="1"/>
  <c r="P2446" i="13" l="1"/>
  <c r="H2446" i="13"/>
  <c r="I2446" i="13" l="1"/>
  <c r="H2447" i="13"/>
  <c r="N2446" i="13" l="1"/>
  <c r="I2447" i="13"/>
  <c r="J2446" i="13"/>
  <c r="J2447" i="13" l="1"/>
  <c r="N2447" i="13"/>
  <c r="M2446" i="13"/>
  <c r="L2446" i="13" l="1"/>
  <c r="K2447" i="13" s="1"/>
  <c r="P2447" i="13" s="1"/>
  <c r="O2447" i="13"/>
  <c r="M2447" i="13" l="1"/>
  <c r="O2448" i="13" s="1"/>
  <c r="L2447" i="13" l="1"/>
  <c r="K2448" i="13" s="1"/>
  <c r="H2448" i="13" s="1"/>
  <c r="H2449" i="13" s="1"/>
  <c r="P2448" i="13" l="1"/>
  <c r="I2448" i="13"/>
  <c r="N2448" i="13" s="1"/>
  <c r="N2449" i="13" s="1"/>
  <c r="J2448" i="13" l="1"/>
  <c r="I2449" i="13"/>
  <c r="J2449" i="13" s="1"/>
  <c r="M2448" i="13"/>
  <c r="O2449" i="13" l="1"/>
  <c r="L2448" i="13"/>
  <c r="K2449" i="13" s="1"/>
  <c r="M2449" i="13" l="1"/>
  <c r="P2449" i="13"/>
  <c r="H2450" i="13"/>
  <c r="O2450" i="13" l="1"/>
  <c r="L2449" i="13"/>
  <c r="K2450" i="13" s="1"/>
  <c r="P2450" i="13" s="1"/>
  <c r="I2450" i="13"/>
  <c r="H2451" i="13"/>
  <c r="H2452" i="13" s="1"/>
  <c r="H2453" i="13" s="1"/>
  <c r="I2451" i="13" l="1"/>
  <c r="J2450" i="13"/>
  <c r="N2450" i="13"/>
  <c r="N2451" i="13" l="1"/>
  <c r="N2452" i="13" s="1"/>
  <c r="N2453" i="13" s="1"/>
  <c r="M2450" i="13"/>
  <c r="I2452" i="13"/>
  <c r="J2451" i="13"/>
  <c r="L2450" i="13" l="1"/>
  <c r="K2451" i="13" s="1"/>
  <c r="O2451" i="13"/>
  <c r="I2453" i="13"/>
  <c r="J2453" i="13" s="1"/>
  <c r="J2452" i="13"/>
  <c r="P2451" i="13" l="1"/>
  <c r="M2451" i="13"/>
  <c r="O2452" i="13" l="1"/>
  <c r="L2451" i="13"/>
  <c r="K2452" i="13" s="1"/>
  <c r="P2452" i="13" l="1"/>
  <c r="M2452" i="13"/>
  <c r="L2452" i="13" l="1"/>
  <c r="K2453" i="13" s="1"/>
  <c r="O2453" i="13"/>
  <c r="P2453" i="13" l="1"/>
  <c r="M2453" i="13"/>
  <c r="L2453" i="13" l="1"/>
  <c r="K2454" i="13" s="1"/>
  <c r="O2454" i="13"/>
  <c r="P2454" i="13" l="1"/>
  <c r="H2454" i="13"/>
  <c r="I2454" i="13" l="1"/>
  <c r="H2455" i="13"/>
  <c r="H2456" i="13" s="1"/>
  <c r="H2457" i="13" s="1"/>
  <c r="I2455" i="13" l="1"/>
  <c r="N2454" i="13"/>
  <c r="J2454" i="13"/>
  <c r="N2455" i="13" l="1"/>
  <c r="M2454" i="13"/>
  <c r="I2456" i="13"/>
  <c r="J2455" i="13"/>
  <c r="O2455" i="13" l="1"/>
  <c r="L2454" i="13"/>
  <c r="K2455" i="13" s="1"/>
  <c r="P2455" i="13" s="1"/>
  <c r="J2456" i="13"/>
  <c r="I2457" i="13"/>
  <c r="J2457" i="13" s="1"/>
  <c r="N2456" i="13"/>
  <c r="N2457" i="13" l="1"/>
  <c r="M2455" i="13"/>
  <c r="L2455" i="13" l="1"/>
  <c r="K2456" i="13" s="1"/>
  <c r="O2456" i="13"/>
  <c r="P2456" i="13" l="1"/>
  <c r="M2456" i="13"/>
  <c r="L2456" i="13" l="1"/>
  <c r="K2457" i="13" s="1"/>
  <c r="O2457" i="13"/>
  <c r="M2457" i="13" l="1"/>
  <c r="P2457" i="13"/>
  <c r="L2457" i="13" l="1"/>
  <c r="K2458" i="13" s="1"/>
  <c r="O2458" i="13"/>
  <c r="P2458" i="13" l="1"/>
  <c r="H2458" i="13"/>
  <c r="I2458" i="13" l="1"/>
  <c r="H2459" i="13"/>
  <c r="H2460" i="13" s="1"/>
  <c r="H2461" i="13" s="1"/>
  <c r="J2458" i="13" l="1"/>
  <c r="I2459" i="13"/>
  <c r="N2458" i="13"/>
  <c r="M2458" i="13" l="1"/>
  <c r="N2459" i="13"/>
  <c r="J2459" i="13"/>
  <c r="I2460" i="13"/>
  <c r="N2460" i="13" l="1"/>
  <c r="J2460" i="13"/>
  <c r="I2461" i="13"/>
  <c r="J2461" i="13" s="1"/>
  <c r="L2458" i="13"/>
  <c r="K2459" i="13" s="1"/>
  <c r="P2459" i="13" s="1"/>
  <c r="O2459" i="13"/>
  <c r="M2459" i="13" l="1"/>
  <c r="N2461" i="13"/>
  <c r="O2460" i="13" l="1"/>
  <c r="L2459" i="13"/>
  <c r="K2460" i="13" s="1"/>
  <c r="P2460" i="13" l="1"/>
  <c r="M2460" i="13"/>
  <c r="L2460" i="13" l="1"/>
  <c r="K2461" i="13" s="1"/>
  <c r="O2461" i="13"/>
  <c r="P2461" i="13" l="1"/>
  <c r="M2461" i="13"/>
  <c r="O2462" i="13" l="1"/>
  <c r="L2461" i="13"/>
  <c r="K2462" i="13" s="1"/>
  <c r="P2462" i="13" l="1"/>
  <c r="H2462" i="13"/>
  <c r="H2463" i="13" l="1"/>
  <c r="H2464" i="13" s="1"/>
  <c r="H2465" i="13" s="1"/>
  <c r="I2462" i="13"/>
  <c r="J2462" i="13" l="1"/>
  <c r="I2463" i="13"/>
  <c r="N2462" i="13"/>
  <c r="N2463" i="13" l="1"/>
  <c r="M2462" i="13"/>
  <c r="J2463" i="13"/>
  <c r="I2464" i="13"/>
  <c r="J2464" i="13" l="1"/>
  <c r="I2465" i="13"/>
  <c r="J2465" i="13" s="1"/>
  <c r="O2463" i="13"/>
  <c r="L2462" i="13"/>
  <c r="K2463" i="13" s="1"/>
  <c r="P2463" i="13" s="1"/>
  <c r="N2464" i="13"/>
  <c r="M2463" i="13" l="1"/>
  <c r="L2463" i="13" s="1"/>
  <c r="K2464" i="13" s="1"/>
  <c r="P2464" i="13" s="1"/>
  <c r="N2465" i="13"/>
  <c r="O2464" i="13" l="1"/>
  <c r="M2464" i="13"/>
  <c r="L2464" i="13" l="1"/>
  <c r="K2465" i="13" s="1"/>
  <c r="O2465" i="13"/>
  <c r="P2465" i="13" l="1"/>
  <c r="M2465" i="13"/>
  <c r="L2465" i="13" l="1"/>
  <c r="K2466" i="13" s="1"/>
  <c r="O2466" i="13"/>
  <c r="P2466" i="13" l="1"/>
  <c r="H2466" i="13"/>
  <c r="H2467" i="13" l="1"/>
  <c r="I2466" i="13"/>
  <c r="J2466" i="13" l="1"/>
  <c r="I2467" i="13"/>
  <c r="N2466" i="13"/>
  <c r="J2467" i="13" l="1"/>
  <c r="N2467" i="13"/>
  <c r="M2466" i="13"/>
  <c r="O2467" i="13" l="1"/>
  <c r="L2466" i="13"/>
  <c r="K2467" i="13" s="1"/>
  <c r="P2467" i="13" s="1"/>
  <c r="M2467" i="13" l="1"/>
  <c r="L2467" i="13" s="1"/>
  <c r="K2468" i="13" s="1"/>
  <c r="O2468" i="13" l="1"/>
  <c r="P2468" i="13"/>
  <c r="H2468" i="13"/>
  <c r="H2469" i="13" l="1"/>
  <c r="I2468" i="13"/>
  <c r="J2468" i="13" l="1"/>
  <c r="I2469" i="13"/>
  <c r="J2469" i="13" s="1"/>
  <c r="N2468" i="13"/>
  <c r="N2469" i="13" l="1"/>
  <c r="M2468" i="13"/>
  <c r="L2468" i="13" l="1"/>
  <c r="K2469" i="13" s="1"/>
  <c r="P2469" i="13" s="1"/>
  <c r="O2469" i="13"/>
  <c r="H2470" i="13"/>
  <c r="M2469" i="13" l="1"/>
  <c r="O2470" i="13" s="1"/>
  <c r="I2470" i="13"/>
  <c r="H2471" i="13"/>
  <c r="H2472" i="13" s="1"/>
  <c r="H2473" i="13" s="1"/>
  <c r="L2469" i="13" l="1"/>
  <c r="K2470" i="13" s="1"/>
  <c r="P2470" i="13" s="1"/>
  <c r="J2470" i="13"/>
  <c r="I2471" i="13"/>
  <c r="N2470" i="13"/>
  <c r="N2471" i="13" l="1"/>
  <c r="M2470" i="13"/>
  <c r="I2472" i="13"/>
  <c r="J2471" i="13"/>
  <c r="L2470" i="13" l="1"/>
  <c r="K2471" i="13" s="1"/>
  <c r="P2471" i="13" s="1"/>
  <c r="O2471" i="13"/>
  <c r="I2473" i="13"/>
  <c r="J2473" i="13" s="1"/>
  <c r="J2472" i="13"/>
  <c r="N2472" i="13"/>
  <c r="M2471" i="13" l="1"/>
  <c r="L2471" i="13" s="1"/>
  <c r="K2472" i="13" s="1"/>
  <c r="P2472" i="13" s="1"/>
  <c r="N2473" i="13"/>
  <c r="O2472" i="13" l="1"/>
  <c r="M2472" i="13"/>
  <c r="O2473" i="13" s="1"/>
  <c r="L2472" i="13" l="1"/>
  <c r="K2473" i="13" s="1"/>
  <c r="P2473" i="13" s="1"/>
  <c r="M2473" i="13" l="1"/>
  <c r="O2474" i="13" s="1"/>
  <c r="L2473" i="13" l="1"/>
  <c r="K2474" i="13" s="1"/>
  <c r="P2474" i="13" s="1"/>
  <c r="H2474" i="13"/>
  <c r="H2475" i="13" l="1"/>
  <c r="H2476" i="13" s="1"/>
  <c r="H2477" i="13" s="1"/>
  <c r="I2474" i="13"/>
  <c r="N2474" i="13" l="1"/>
  <c r="J2474" i="13"/>
  <c r="I2475" i="13"/>
  <c r="I2476" i="13" l="1"/>
  <c r="J2475" i="13"/>
  <c r="M2474" i="13"/>
  <c r="N2475" i="13"/>
  <c r="N2476" i="13" l="1"/>
  <c r="N2477" i="13" s="1"/>
  <c r="O2475" i="13"/>
  <c r="L2474" i="13"/>
  <c r="K2475" i="13" s="1"/>
  <c r="P2475" i="13" s="1"/>
  <c r="J2476" i="13"/>
  <c r="I2477" i="13"/>
  <c r="J2477" i="13" s="1"/>
  <c r="M2475" i="13" l="1"/>
  <c r="O2476" i="13" l="1"/>
  <c r="L2475" i="13"/>
  <c r="K2476" i="13" s="1"/>
  <c r="P2476" i="13" l="1"/>
  <c r="M2476" i="13"/>
  <c r="L2476" i="13" l="1"/>
  <c r="K2477" i="13" s="1"/>
  <c r="O2477" i="13"/>
  <c r="M2477" i="13" l="1"/>
  <c r="P2477" i="13"/>
  <c r="L2477" i="13" l="1"/>
  <c r="K2478" i="13" s="1"/>
  <c r="O2478" i="13"/>
  <c r="H2478" i="13" l="1"/>
  <c r="P2478" i="13"/>
  <c r="I2478" i="13" l="1"/>
  <c r="H2479" i="13"/>
  <c r="H2480" i="13" s="1"/>
  <c r="H2481" i="13" s="1"/>
  <c r="I2479" i="13" l="1"/>
  <c r="N2478" i="13"/>
  <c r="J2478" i="13"/>
  <c r="M2478" i="13" l="1"/>
  <c r="N2479" i="13"/>
  <c r="I2480" i="13"/>
  <c r="J2479" i="13"/>
  <c r="N2480" i="13" l="1"/>
  <c r="N2481" i="13" s="1"/>
  <c r="J2480" i="13"/>
  <c r="I2481" i="13"/>
  <c r="J2481" i="13" s="1"/>
  <c r="O2479" i="13"/>
  <c r="L2478" i="13"/>
  <c r="K2479" i="13" s="1"/>
  <c r="P2479" i="13" s="1"/>
  <c r="M2479" i="13" l="1"/>
  <c r="L2479" i="13" l="1"/>
  <c r="K2480" i="13" s="1"/>
  <c r="O2480" i="13"/>
  <c r="P2480" i="13" l="1"/>
  <c r="M2480" i="13"/>
  <c r="O2481" i="13" l="1"/>
  <c r="L2480" i="13"/>
  <c r="K2481" i="13" s="1"/>
  <c r="M2481" i="13" l="1"/>
  <c r="P2481" i="13"/>
  <c r="O2482" i="13" l="1"/>
  <c r="L2481" i="13"/>
  <c r="K2482" i="13" s="1"/>
  <c r="P2482" i="13" l="1"/>
  <c r="H2482" i="13"/>
  <c r="I2482" i="13" l="1"/>
  <c r="H2483" i="13"/>
  <c r="H2484" i="13" s="1"/>
  <c r="H2485" i="13" s="1"/>
  <c r="N2482" i="13" l="1"/>
  <c r="J2482" i="13"/>
  <c r="I2483" i="13"/>
  <c r="I2484" i="13" l="1"/>
  <c r="J2483" i="13"/>
  <c r="M2482" i="13"/>
  <c r="N2483" i="13"/>
  <c r="N2484" i="13" l="1"/>
  <c r="N2485" i="13" s="1"/>
  <c r="O2483" i="13"/>
  <c r="L2482" i="13"/>
  <c r="K2483" i="13" s="1"/>
  <c r="P2483" i="13" s="1"/>
  <c r="J2484" i="13"/>
  <c r="I2485" i="13"/>
  <c r="J2485" i="13" s="1"/>
  <c r="M2483" i="13" l="1"/>
  <c r="O2484" i="13" l="1"/>
  <c r="L2483" i="13"/>
  <c r="K2484" i="13" s="1"/>
  <c r="P2484" i="13" l="1"/>
  <c r="M2484" i="13"/>
  <c r="O2485" i="13" l="1"/>
  <c r="L2484" i="13"/>
  <c r="K2485" i="13" s="1"/>
  <c r="M2485" i="13" l="1"/>
  <c r="P2485" i="13"/>
  <c r="O2486" i="13" l="1"/>
  <c r="L2485" i="13"/>
  <c r="K2486" i="13" s="1"/>
  <c r="H2486" i="13" l="1"/>
  <c r="P2486" i="13"/>
  <c r="H2487" i="13" l="1"/>
  <c r="I2486" i="13"/>
  <c r="N2486" i="13" l="1"/>
  <c r="I2487" i="13"/>
  <c r="J2486" i="13"/>
  <c r="J2487" i="13" l="1"/>
  <c r="N2487" i="13"/>
  <c r="M2486" i="13"/>
  <c r="O2487" i="13" l="1"/>
  <c r="L2486" i="13"/>
  <c r="K2487" i="13" s="1"/>
  <c r="P2487" i="13" s="1"/>
  <c r="M2487" i="13" l="1"/>
  <c r="L2487" i="13" l="1"/>
  <c r="K2488" i="13" s="1"/>
  <c r="H2488" i="13" s="1"/>
  <c r="O2488" i="13"/>
  <c r="H2489" i="13" l="1"/>
  <c r="I2488" i="13"/>
  <c r="P2488" i="13"/>
  <c r="I2489" i="13" l="1"/>
  <c r="J2489" i="13" s="1"/>
  <c r="J2488" i="13"/>
  <c r="N2488" i="13"/>
  <c r="N2489" i="13" l="1"/>
  <c r="M2488" i="13"/>
  <c r="O2489" i="13" l="1"/>
  <c r="L2488" i="13"/>
  <c r="K2489" i="13" s="1"/>
  <c r="P2489" i="13" l="1"/>
  <c r="M2489" i="13"/>
  <c r="H2490" i="13"/>
  <c r="O2490" i="13" l="1"/>
  <c r="L2489" i="13"/>
  <c r="K2490" i="13" s="1"/>
  <c r="P2490" i="13" s="1"/>
  <c r="I2490" i="13"/>
  <c r="H2491" i="13"/>
  <c r="H2492" i="13" s="1"/>
  <c r="H2493" i="13" s="1"/>
  <c r="I2491" i="13" l="1"/>
  <c r="J2490" i="13"/>
  <c r="N2490" i="13"/>
  <c r="N2491" i="13" l="1"/>
  <c r="M2490" i="13"/>
  <c r="I2492" i="13"/>
  <c r="J2491" i="13"/>
  <c r="J2492" i="13" l="1"/>
  <c r="I2493" i="13"/>
  <c r="J2493" i="13" s="1"/>
  <c r="O2491" i="13"/>
  <c r="L2490" i="13"/>
  <c r="K2491" i="13" s="1"/>
  <c r="P2491" i="13" s="1"/>
  <c r="N2492" i="13"/>
  <c r="N2493" i="13" s="1"/>
  <c r="M2491" i="13" l="1"/>
  <c r="O2492" i="13" s="1"/>
  <c r="L2491" i="13" l="1"/>
  <c r="K2492" i="13" s="1"/>
  <c r="P2492" i="13" s="1"/>
  <c r="M2492" i="13" l="1"/>
  <c r="L2492" i="13" s="1"/>
  <c r="K2493" i="13" s="1"/>
  <c r="O2493" i="13" l="1"/>
  <c r="M2493" i="13"/>
  <c r="P2493" i="13"/>
  <c r="L2493" i="13" l="1"/>
  <c r="K2494" i="13" s="1"/>
  <c r="O2494" i="13"/>
  <c r="H2494" i="13" l="1"/>
  <c r="P2494" i="13"/>
  <c r="H2495" i="13" l="1"/>
  <c r="H2496" i="13" s="1"/>
  <c r="H2497" i="13" s="1"/>
  <c r="I2494" i="13"/>
  <c r="I2495" i="13" l="1"/>
  <c r="J2494" i="13"/>
  <c r="N2494" i="13"/>
  <c r="M2494" i="13" l="1"/>
  <c r="N2495" i="13"/>
  <c r="N2496" i="13" s="1"/>
  <c r="N2497" i="13" s="1"/>
  <c r="J2495" i="13"/>
  <c r="I2496" i="13"/>
  <c r="J2496" i="13" l="1"/>
  <c r="I2497" i="13"/>
  <c r="J2497" i="13" s="1"/>
  <c r="L2494" i="13"/>
  <c r="K2495" i="13" s="1"/>
  <c r="O2495" i="13"/>
  <c r="P2495" i="13" l="1"/>
  <c r="M2495" i="13"/>
  <c r="L2495" i="13" l="1"/>
  <c r="K2496" i="13" s="1"/>
  <c r="O2496" i="13"/>
  <c r="P2496" i="13" l="1"/>
  <c r="M2496" i="13"/>
  <c r="O2497" i="13" l="1"/>
  <c r="L2496" i="13"/>
  <c r="K2497" i="13" s="1"/>
  <c r="M2497" i="13" l="1"/>
  <c r="P2497" i="13"/>
  <c r="O2498" i="13" l="1"/>
  <c r="L2497" i="13"/>
  <c r="K2498" i="13" s="1"/>
  <c r="H2498" i="13" l="1"/>
  <c r="P2498" i="13"/>
  <c r="I2498" i="13" l="1"/>
  <c r="H2499" i="13"/>
  <c r="H2500" i="13" s="1"/>
  <c r="H2501" i="13" s="1"/>
  <c r="J2498" i="13" l="1"/>
  <c r="I2499" i="13"/>
  <c r="N2498" i="13"/>
  <c r="M2498" i="13" l="1"/>
  <c r="N2499" i="13"/>
  <c r="N2500" i="13" s="1"/>
  <c r="N2501" i="13" s="1"/>
  <c r="I2500" i="13"/>
  <c r="J2499" i="13"/>
  <c r="J2500" i="13" l="1"/>
  <c r="I2501" i="13"/>
  <c r="J2501" i="13" s="1"/>
  <c r="O2499" i="13"/>
  <c r="L2498" i="13"/>
  <c r="K2499" i="13" s="1"/>
  <c r="P2499" i="13" l="1"/>
  <c r="M2499" i="13"/>
  <c r="O2500" i="13" l="1"/>
  <c r="L2499" i="13"/>
  <c r="K2500" i="13" s="1"/>
  <c r="P2500" i="13" l="1"/>
  <c r="M2500" i="13"/>
  <c r="O2501" i="13" l="1"/>
  <c r="L2500" i="13"/>
  <c r="K2501" i="13" s="1"/>
  <c r="M2501" i="13" l="1"/>
  <c r="P2501" i="13"/>
  <c r="O2502" i="13" l="1"/>
  <c r="L2501" i="13"/>
  <c r="K2502" i="13" s="1"/>
  <c r="H2502" i="13" l="1"/>
  <c r="P2502" i="13"/>
  <c r="I2502" i="13" l="1"/>
  <c r="H2503" i="13"/>
  <c r="H2504" i="13" s="1"/>
  <c r="H2505" i="13" s="1"/>
  <c r="N2502" i="13" l="1"/>
  <c r="I2503" i="13"/>
  <c r="J2502" i="13"/>
  <c r="J2503" i="13" l="1"/>
  <c r="I2504" i="13"/>
  <c r="M2502" i="13"/>
  <c r="N2503" i="13"/>
  <c r="N2504" i="13" s="1"/>
  <c r="N2505" i="13" s="1"/>
  <c r="L2502" i="13" l="1"/>
  <c r="K2503" i="13" s="1"/>
  <c r="O2503" i="13"/>
  <c r="J2504" i="13"/>
  <c r="I2505" i="13"/>
  <c r="J2505" i="13" s="1"/>
  <c r="P2503" i="13" l="1"/>
  <c r="M2503" i="13"/>
  <c r="O2504" i="13" l="1"/>
  <c r="L2503" i="13"/>
  <c r="K2504" i="13" s="1"/>
  <c r="P2504" i="13" l="1"/>
  <c r="M2504" i="13"/>
  <c r="L2504" i="13" l="1"/>
  <c r="K2505" i="13" s="1"/>
  <c r="O2505" i="13"/>
  <c r="P2505" i="13" l="1"/>
  <c r="M2505" i="13"/>
  <c r="O2506" i="13" l="1"/>
  <c r="L2505" i="13"/>
  <c r="K2506" i="13" s="1"/>
  <c r="P2506" i="13" l="1"/>
  <c r="H2506" i="13"/>
  <c r="H2507" i="13" l="1"/>
  <c r="I2506" i="13"/>
  <c r="J2506" i="13" l="1"/>
  <c r="N2506" i="13"/>
  <c r="I2507" i="13"/>
  <c r="M2506" i="13" l="1"/>
  <c r="N2507" i="13"/>
  <c r="J2507" i="13"/>
  <c r="L2506" i="13" l="1"/>
  <c r="K2507" i="13" s="1"/>
  <c r="P2507" i="13" s="1"/>
  <c r="O2507" i="13"/>
  <c r="M2507" i="13" l="1"/>
  <c r="L2507" i="13" l="1"/>
  <c r="K2508" i="13" s="1"/>
  <c r="H2508" i="13" s="1"/>
  <c r="O2508" i="13"/>
  <c r="H2509" i="13" l="1"/>
  <c r="I2508" i="13"/>
  <c r="P2508" i="13"/>
  <c r="J2508" i="13" l="1"/>
  <c r="I2509" i="13"/>
  <c r="J2509" i="13" s="1"/>
  <c r="N2508" i="13"/>
  <c r="N2509" i="13" l="1"/>
  <c r="M2508" i="13"/>
  <c r="O2509" i="13" l="1"/>
  <c r="L2508" i="13"/>
  <c r="K2509" i="13" s="1"/>
  <c r="M2509" i="13" l="1"/>
  <c r="P2509" i="13"/>
  <c r="H2510" i="13"/>
  <c r="L2509" i="13" l="1"/>
  <c r="K2510" i="13" s="1"/>
  <c r="P2510" i="13" s="1"/>
  <c r="O2510" i="13"/>
  <c r="I2510" i="13"/>
  <c r="H2511" i="13"/>
  <c r="H2512" i="13" s="1"/>
  <c r="H2513" i="13" s="1"/>
  <c r="N2510" i="13" l="1"/>
  <c r="J2510" i="13"/>
  <c r="I2511" i="13"/>
  <c r="I2512" i="13" l="1"/>
  <c r="J2511" i="13"/>
  <c r="M2510" i="13"/>
  <c r="N2511" i="13"/>
  <c r="N2512" i="13" l="1"/>
  <c r="N2513" i="13" s="1"/>
  <c r="O2511" i="13"/>
  <c r="L2510" i="13"/>
  <c r="K2511" i="13" s="1"/>
  <c r="P2511" i="13" s="1"/>
  <c r="J2512" i="13"/>
  <c r="I2513" i="13"/>
  <c r="J2513" i="13" s="1"/>
  <c r="M2511" i="13" l="1"/>
  <c r="O2512" i="13" l="1"/>
  <c r="L2511" i="13"/>
  <c r="K2512" i="13" s="1"/>
  <c r="P2512" i="13" l="1"/>
  <c r="M2512" i="13"/>
  <c r="O2513" i="13" l="1"/>
  <c r="L2512" i="13"/>
  <c r="K2513" i="13" s="1"/>
  <c r="M2513" i="13" l="1"/>
  <c r="P2513" i="13"/>
  <c r="L2513" i="13" l="1"/>
  <c r="K2514" i="13" s="1"/>
  <c r="O2514" i="13"/>
  <c r="H2514" i="13" l="1"/>
  <c r="P2514" i="13"/>
  <c r="H2515" i="13" l="1"/>
  <c r="H2516" i="13" s="1"/>
  <c r="H2517" i="13" s="1"/>
  <c r="I2514" i="13"/>
  <c r="J2514" i="13" l="1"/>
  <c r="I2515" i="13"/>
  <c r="N2514" i="13"/>
  <c r="M2514" i="13" l="1"/>
  <c r="N2515" i="13"/>
  <c r="I2516" i="13"/>
  <c r="J2515" i="13"/>
  <c r="J2516" i="13" l="1"/>
  <c r="I2517" i="13"/>
  <c r="J2517" i="13" s="1"/>
  <c r="N2516" i="13"/>
  <c r="N2517" i="13" s="1"/>
  <c r="O2515" i="13"/>
  <c r="L2514" i="13"/>
  <c r="K2515" i="13" s="1"/>
  <c r="P2515" i="13" s="1"/>
  <c r="M2515" i="13" l="1"/>
  <c r="L2515" i="13" l="1"/>
  <c r="K2516" i="13" s="1"/>
  <c r="O2516" i="13"/>
  <c r="P2516" i="13" l="1"/>
  <c r="M2516" i="13"/>
  <c r="L2516" i="13" l="1"/>
  <c r="K2517" i="13" s="1"/>
  <c r="O2517" i="13"/>
  <c r="M2517" i="13" l="1"/>
  <c r="L2517" i="13" s="1"/>
  <c r="P2517" i="13"/>
</calcChain>
</file>

<file path=xl/sharedStrings.xml><?xml version="1.0" encoding="utf-8"?>
<sst xmlns="http://schemas.openxmlformats.org/spreadsheetml/2006/main" count="972" uniqueCount="428">
  <si>
    <t>fps</t>
  </si>
  <si>
    <t>feet</t>
  </si>
  <si>
    <t>rpm</t>
  </si>
  <si>
    <t>rad/sec</t>
  </si>
  <si>
    <t>Ke</t>
  </si>
  <si>
    <t>Volt-sec/rad</t>
  </si>
  <si>
    <t>Amps</t>
  </si>
  <si>
    <t>Km</t>
  </si>
  <si>
    <t>Ra</t>
  </si>
  <si>
    <t>Ohms</t>
  </si>
  <si>
    <t>Jm</t>
  </si>
  <si>
    <t>Type</t>
  </si>
  <si>
    <t>ratio</t>
  </si>
  <si>
    <t>peak torque (at output)</t>
  </si>
  <si>
    <t>viscous friction (at output)</t>
  </si>
  <si>
    <t>:1</t>
  </si>
  <si>
    <t>CIMple</t>
  </si>
  <si>
    <t>Wheel diameter</t>
  </si>
  <si>
    <t>inches</t>
  </si>
  <si>
    <t>Selected gearbox</t>
  </si>
  <si>
    <t>Battery Voltage</t>
  </si>
  <si>
    <t>Wheel speed</t>
  </si>
  <si>
    <t>ips</t>
  </si>
  <si>
    <t>Gear ratio</t>
  </si>
  <si>
    <t>Toughbox0</t>
  </si>
  <si>
    <t>Toughbox1</t>
  </si>
  <si>
    <t>Toughbox2</t>
  </si>
  <si>
    <t>Toughbox3</t>
  </si>
  <si>
    <t>Toughbox4</t>
  </si>
  <si>
    <t>Toughbox5</t>
  </si>
  <si>
    <t>Toughbox6</t>
  </si>
  <si>
    <t>Toughbox7</t>
  </si>
  <si>
    <t>SuperHigh0</t>
  </si>
  <si>
    <t>SuperHigh1</t>
  </si>
  <si>
    <t>SuperHigh2</t>
  </si>
  <si>
    <t>SuperHigh3</t>
  </si>
  <si>
    <t>SuperLow0</t>
  </si>
  <si>
    <t>SuperLow1</t>
  </si>
  <si>
    <t>SuperLow2</t>
  </si>
  <si>
    <t>SuperLow3</t>
  </si>
  <si>
    <t>(User specified)</t>
  </si>
  <si>
    <t>CIM</t>
  </si>
  <si>
    <t>Legal 2013 motors</t>
  </si>
  <si>
    <t>Allowable Qty</t>
  </si>
  <si>
    <t>Intended Voltage</t>
  </si>
  <si>
    <t>Stall Torque</t>
  </si>
  <si>
    <t>Stall current</t>
  </si>
  <si>
    <t>Armature Resistance</t>
  </si>
  <si>
    <t>Torque Constant</t>
  </si>
  <si>
    <t>No-Load speed</t>
  </si>
  <si>
    <t>No load current</t>
  </si>
  <si>
    <t>Effective Voltage</t>
  </si>
  <si>
    <t>Back EMF Constant</t>
  </si>
  <si>
    <t>Rotor inertia</t>
  </si>
  <si>
    <t>Weight</t>
  </si>
  <si>
    <t>Length</t>
  </si>
  <si>
    <t>Diameter</t>
  </si>
  <si>
    <t>Comments</t>
  </si>
  <si>
    <t>Reference</t>
  </si>
  <si>
    <t>Name</t>
  </si>
  <si>
    <t>Part No.</t>
  </si>
  <si>
    <t>Volts</t>
  </si>
  <si>
    <t>Ft-Lbf</t>
  </si>
  <si>
    <t>In-Lbf</t>
  </si>
  <si>
    <t>Oz-in</t>
  </si>
  <si>
    <t>Nm</t>
  </si>
  <si>
    <t>Nm/Amp</t>
  </si>
  <si>
    <t>Lb</t>
  </si>
  <si>
    <t>oz</t>
  </si>
  <si>
    <t>g</t>
  </si>
  <si>
    <t>Inch</t>
  </si>
  <si>
    <t>AndyMark 9015</t>
  </si>
  <si>
    <t>am-0912</t>
  </si>
  <si>
    <t>http://www.andymark.com/product-p/am-0912.htm</t>
  </si>
  <si>
    <t>AndyMark PG1</t>
  </si>
  <si>
    <t>am-2161</t>
  </si>
  <si>
    <t>Includes 71:1 gear reduction</t>
  </si>
  <si>
    <t>http://www.andymark.com/RS775-p/am-2161.htm</t>
  </si>
  <si>
    <t>AndyMark PG2</t>
  </si>
  <si>
    <t>am-2194</t>
  </si>
  <si>
    <t>Includes 26.9:1 gear reduction</t>
  </si>
  <si>
    <t>http://www.andymark.com/RS775-p/am-2194.htm</t>
  </si>
  <si>
    <t>BAGmotor</t>
  </si>
  <si>
    <t>217-3371</t>
  </si>
  <si>
    <t>http://www.vexrobotics.com/vexpro/motor-controllers/217-3351.html</t>
  </si>
  <si>
    <t>Banebots RS390</t>
  </si>
  <si>
    <t>M3-RS390-12</t>
  </si>
  <si>
    <t>http://banebots.com/pc/MOTOR-BRUSH/M3-RS390-12</t>
  </si>
  <si>
    <t>Banebots RS395</t>
  </si>
  <si>
    <t>M3-RS395-12</t>
  </si>
  <si>
    <t>http://banebots.com/pc/MOTOR-BRUSH/M3-RS395-12</t>
  </si>
  <si>
    <t>Banebots RS540</t>
  </si>
  <si>
    <t>M5-RS540-12</t>
  </si>
  <si>
    <t>http://banebots.com/pc/MOTOR-BRUSH/M5-RS540-12</t>
  </si>
  <si>
    <t>Banebots RS545</t>
  </si>
  <si>
    <t>M5-RS545-12</t>
  </si>
  <si>
    <t>http://banebots.com/pc/MOTOR-BRUSH/M5-RS545-12</t>
  </si>
  <si>
    <t>Banebots RS550</t>
  </si>
  <si>
    <t>M5-RS550-12</t>
  </si>
  <si>
    <t>http://banebots.com/pc/MOTOR-BRUSH/M5-RS550-12</t>
  </si>
  <si>
    <t>Banebots RS550B</t>
  </si>
  <si>
    <t>M5-RS550-12-B</t>
  </si>
  <si>
    <t>http://banebots.com/pc/MOTOR-BRUSH/M5-RS550-12-B</t>
  </si>
  <si>
    <t>Banebots RS775-12</t>
  </si>
  <si>
    <t>M7-RS775-12</t>
  </si>
  <si>
    <t>http://banebots.com/pc/MOTOR-BRUSH/M7-RS775-12</t>
  </si>
  <si>
    <t>Banebots RS775-18</t>
  </si>
  <si>
    <t>M7-RS775-18</t>
  </si>
  <si>
    <t>http://banebots.com/pc/MOTOR-BRUSH/M7-RS775-18</t>
  </si>
  <si>
    <t>am-0255</t>
  </si>
  <si>
    <t>http://www.andymark.com/CIM-motor-FIRST-p/am-0255.htm</t>
  </si>
  <si>
    <t>Denso Throttle</t>
  </si>
  <si>
    <t>AE235100-0160</t>
  </si>
  <si>
    <t>http://www.usfirst.org/sites/default/files/MotorInfo4.1.pdf</t>
  </si>
  <si>
    <t>MiniCIM</t>
  </si>
  <si>
    <t>217-3351</t>
  </si>
  <si>
    <t>http://www.vexrobotics.com/vexpro/motor-controllers/217-3371.html</t>
  </si>
  <si>
    <t>Snowblower motor</t>
  </si>
  <si>
    <t>am-2235</t>
  </si>
  <si>
    <t>Includes TBD gear reduction</t>
  </si>
  <si>
    <t>http://www.andymark.com/product-p/am-2235.htm</t>
  </si>
  <si>
    <t>Window motor left</t>
  </si>
  <si>
    <t>262100-3030</t>
  </si>
  <si>
    <t>Window motor right</t>
  </si>
  <si>
    <t>262100-3040</t>
  </si>
  <si>
    <t>Motor selection</t>
  </si>
  <si>
    <t>Motor drive Voltage drop</t>
  </si>
  <si>
    <t>Volt</t>
  </si>
  <si>
    <t>Desired transit time</t>
  </si>
  <si>
    <t>Seconds</t>
  </si>
  <si>
    <t>Average velocity</t>
  </si>
  <si>
    <t>rev/sec</t>
  </si>
  <si>
    <t>Motor IR drop</t>
  </si>
  <si>
    <t>Maximum motor speed</t>
  </si>
  <si>
    <t>Required motor speed</t>
  </si>
  <si>
    <t>Accel percentage</t>
  </si>
  <si>
    <t>Cruise percentage</t>
  </si>
  <si>
    <t>Cruise velocity</t>
  </si>
  <si>
    <t>Average computed velocity</t>
  </si>
  <si>
    <t>Direct</t>
  </si>
  <si>
    <t>VersaPlan_10</t>
  </si>
  <si>
    <t>VersaPlan_3</t>
  </si>
  <si>
    <t>VersaPlan_4</t>
  </si>
  <si>
    <t>VersaPlan_5</t>
  </si>
  <si>
    <t>Wheel type</t>
  </si>
  <si>
    <t>diameter</t>
  </si>
  <si>
    <t>circumference</t>
  </si>
  <si>
    <t>(inches)</t>
  </si>
  <si>
    <t>(cm)</t>
  </si>
  <si>
    <t>Wheel selection</t>
  </si>
  <si>
    <t>Wheel circumference</t>
  </si>
  <si>
    <t>cm/sec</t>
  </si>
  <si>
    <t>m</t>
  </si>
  <si>
    <t>m/sec</t>
  </si>
  <si>
    <t>Motor viscus friction</t>
  </si>
  <si>
    <t>Nm/amp</t>
  </si>
  <si>
    <t>VoltSec/Rad</t>
  </si>
  <si>
    <t>Gearbox input shaft drag</t>
  </si>
  <si>
    <t>Gearbox intermediate shaft drag</t>
  </si>
  <si>
    <t>Gearbox output shaft drag</t>
  </si>
  <si>
    <t>at intermediate shaft</t>
  </si>
  <si>
    <t>at output shaft</t>
  </si>
  <si>
    <t>at motor shaft</t>
  </si>
  <si>
    <t>Assumes intermediate shaft gearing</t>
  </si>
  <si>
    <t>Total gearbox drag</t>
  </si>
  <si>
    <t>Wheel bearing drag</t>
  </si>
  <si>
    <t>Total motor shaft drag</t>
  </si>
  <si>
    <t>Running motor current</t>
  </si>
  <si>
    <t>Available Voltage at motor</t>
  </si>
  <si>
    <t>Required Voltage at motor</t>
  </si>
  <si>
    <t>The difference between these two is available to accelerate the motor/robot</t>
  </si>
  <si>
    <t>Assumes that gearbox bearing drag is the same as motor bearing drag</t>
  </si>
  <si>
    <t>Assumes that wheel bearing drag is the same as motor bearing drag</t>
  </si>
  <si>
    <t>Available motor torque at speed</t>
  </si>
  <si>
    <t>Peak motor torque</t>
  </si>
  <si>
    <t>Total robot weight</t>
  </si>
  <si>
    <t>Pounds</t>
  </si>
  <si>
    <t>kg</t>
  </si>
  <si>
    <t>Total robot mass</t>
  </si>
  <si>
    <t>Number of drive wheels</t>
  </si>
  <si>
    <t>Wheel radius</t>
  </si>
  <si>
    <t>Inertia of robot at wheel</t>
  </si>
  <si>
    <t>kg-m^2</t>
  </si>
  <si>
    <t>AM_0435</t>
  </si>
  <si>
    <t>AM_0437</t>
  </si>
  <si>
    <t>AM_0513</t>
  </si>
  <si>
    <t>4 inch plaction</t>
  </si>
  <si>
    <t>8 inch plaction</t>
  </si>
  <si>
    <t>4 inch rubber tread</t>
  </si>
  <si>
    <t>AM_2647</t>
  </si>
  <si>
    <t>6 inch rubber tread</t>
  </si>
  <si>
    <t>8 inch rubber tread</t>
  </si>
  <si>
    <t>AM_0420</t>
  </si>
  <si>
    <t>AM_0144</t>
  </si>
  <si>
    <t>Outer rim</t>
  </si>
  <si>
    <t>Outer</t>
  </si>
  <si>
    <t>Inner</t>
  </si>
  <si>
    <t>Width</t>
  </si>
  <si>
    <t>Inner hub</t>
  </si>
  <si>
    <t>Inertia</t>
  </si>
  <si>
    <t>(pounds)</t>
  </si>
  <si>
    <t>(kg)</t>
  </si>
  <si>
    <t>(kg-m^2)</t>
  </si>
  <si>
    <t>Selected wheel</t>
  </si>
  <si>
    <t>Wheel inertia at wheel</t>
  </si>
  <si>
    <t>Total robot inertia at motor</t>
  </si>
  <si>
    <t>50 tooth output gear</t>
  </si>
  <si>
    <t>(inch)</t>
  </si>
  <si>
    <t>(Inch)</t>
  </si>
  <si>
    <t>OD</t>
  </si>
  <si>
    <t>ID</t>
  </si>
  <si>
    <t>48 tooth output gear</t>
  </si>
  <si>
    <t>45 tooth output gear</t>
  </si>
  <si>
    <t>40 tooth output gear</t>
  </si>
  <si>
    <t>24 tooth cluster gear</t>
  </si>
  <si>
    <t>19 tooth cluster gear</t>
  </si>
  <si>
    <t>16 tooth cluster gear</t>
  </si>
  <si>
    <t>14 tooth cluster gear</t>
  </si>
  <si>
    <t>14 tooth CIM gear</t>
  </si>
  <si>
    <t>12 tooth CIM gear</t>
  </si>
  <si>
    <t>Gears</t>
  </si>
  <si>
    <t>Input</t>
  </si>
  <si>
    <t>Idler in</t>
  </si>
  <si>
    <t>Idler out</t>
  </si>
  <si>
    <t>Output</t>
  </si>
  <si>
    <t>Gearbox inertia at motor shaft</t>
  </si>
  <si>
    <t>56 tooth output gear</t>
  </si>
  <si>
    <t>Time</t>
  </si>
  <si>
    <t>Control</t>
  </si>
  <si>
    <t>PWM</t>
  </si>
  <si>
    <t>Iwsim</t>
  </si>
  <si>
    <t>Wsim</t>
  </si>
  <si>
    <t>Tsim</t>
  </si>
  <si>
    <t>Isim</t>
  </si>
  <si>
    <t>Vsource</t>
  </si>
  <si>
    <t>Total motor shaft inertia</t>
  </si>
  <si>
    <t>Wref</t>
  </si>
  <si>
    <t>Accel time</t>
  </si>
  <si>
    <t>Cruise time</t>
  </si>
  <si>
    <t>Transit distance</t>
  </si>
  <si>
    <t>Transit time (goal)</t>
  </si>
  <si>
    <t>seconds</t>
  </si>
  <si>
    <t>Acceleration percentage</t>
  </si>
  <si>
    <t>%</t>
  </si>
  <si>
    <t>Gearbox selection</t>
  </si>
  <si>
    <t>Battery Voltage op-point</t>
  </si>
  <si>
    <t>Required motor speed (cruise)</t>
  </si>
  <si>
    <t>Drag coefficient</t>
  </si>
  <si>
    <t>Nm-sec/rad</t>
  </si>
  <si>
    <t xml:space="preserve"> </t>
  </si>
  <si>
    <t>Controller sample period</t>
  </si>
  <si>
    <t>Controller proportional gain</t>
  </si>
  <si>
    <t>Controller integral gain</t>
  </si>
  <si>
    <t>Controller integrator limit</t>
  </si>
  <si>
    <t>Sec</t>
  </si>
  <si>
    <t>Required acceleration time</t>
  </si>
  <si>
    <t>Simulated rate response</t>
  </si>
  <si>
    <t>Simulated current and Voltage response</t>
  </si>
  <si>
    <t xml:space="preserve">Motor speed capability is </t>
  </si>
  <si>
    <t>ToughboxNano0</t>
  </si>
  <si>
    <t>ToughboxNano1</t>
  </si>
  <si>
    <t>ToughboxNano2</t>
  </si>
  <si>
    <t>ToughboxNano3</t>
  </si>
  <si>
    <t>Maximum achievable motor speed</t>
  </si>
  <si>
    <t>Decel percentage</t>
  </si>
  <si>
    <t>Decel time</t>
  </si>
  <si>
    <t>Va = 0.5*Vc</t>
  </si>
  <si>
    <t>Vd = 0.5*Vc</t>
  </si>
  <si>
    <t>Xa=0.5*Vc*Ta</t>
  </si>
  <si>
    <t>Xd=0..5*Vc*Td</t>
  </si>
  <si>
    <t>Xc=Vc*Tc</t>
  </si>
  <si>
    <t>X=Xa+Xc+Xd</t>
  </si>
  <si>
    <t>X=Vc*(0.5*Ta + Tc + 0.5*Td)</t>
  </si>
  <si>
    <t>Vc=X/(0.5*Ta + Tc + 0.5*Td)</t>
  </si>
  <si>
    <t>Deceleration percentage</t>
  </si>
  <si>
    <t>Simulated acceleration time</t>
  </si>
  <si>
    <t>PWMref</t>
  </si>
  <si>
    <t>Vmotor</t>
  </si>
  <si>
    <t>PWMpct</t>
  </si>
  <si>
    <t>PWMGoal</t>
  </si>
  <si>
    <t>Open loop results</t>
  </si>
  <si>
    <t>Closed loop results</t>
  </si>
  <si>
    <t>Acceleration time</t>
  </si>
  <si>
    <t>Cruise Velocity</t>
  </si>
  <si>
    <t>Deceleration time</t>
  </si>
  <si>
    <t>Total move duration</t>
  </si>
  <si>
    <t>Simulated motor speed</t>
  </si>
  <si>
    <t>Simulated wheel speed</t>
  </si>
  <si>
    <t>Simulated robot speed</t>
  </si>
  <si>
    <t>ft/sec</t>
  </si>
  <si>
    <t>sec</t>
  </si>
  <si>
    <t>Operator speed goal</t>
  </si>
  <si>
    <t>Open loop goal calcs</t>
  </si>
  <si>
    <t>in/sec</t>
  </si>
  <si>
    <t>Motor speed</t>
  </si>
  <si>
    <t>Simulation time step</t>
  </si>
  <si>
    <t>Controller time step</t>
  </si>
  <si>
    <t>Simulation ratio</t>
  </si>
  <si>
    <t>Controller Kp</t>
  </si>
  <si>
    <t>Controller Ki</t>
  </si>
  <si>
    <t>PWM limit</t>
  </si>
  <si>
    <t>Filter coefficient</t>
  </si>
  <si>
    <t>Controller Integrator Limit</t>
  </si>
  <si>
    <t>t_k = t_k-1 + T1</t>
  </si>
  <si>
    <t>T1</t>
  </si>
  <si>
    <t>V2</t>
  </si>
  <si>
    <t>N1</t>
  </si>
  <si>
    <t>R1</t>
  </si>
  <si>
    <t>Battery ESR</t>
  </si>
  <si>
    <t>v1_k = V1 - R1 * N1 * i1_k-1 - V2</t>
  </si>
  <si>
    <t>v1</t>
  </si>
  <si>
    <t>i1</t>
  </si>
  <si>
    <t>w1</t>
  </si>
  <si>
    <t>p1</t>
  </si>
  <si>
    <t>i1_k = (0.01 * p1 * v1 - Ke * w1) / Ra</t>
  </si>
  <si>
    <t>t1</t>
  </si>
  <si>
    <t>t1_k = i1_k * Km</t>
  </si>
  <si>
    <t>i2</t>
  </si>
  <si>
    <t>w2</t>
  </si>
  <si>
    <t>Kp</t>
  </si>
  <si>
    <t>Ki</t>
  </si>
  <si>
    <t>J</t>
  </si>
  <si>
    <t>B</t>
  </si>
  <si>
    <t>rad</t>
  </si>
  <si>
    <t>p1_k = Kp*(w2_k - w1_k) + Ki * i2_k</t>
  </si>
  <si>
    <t>i2_k = i2_k-1 + T1*(w2_k - w1_k)</t>
  </si>
  <si>
    <t>Tau</t>
  </si>
  <si>
    <t>w2_k = Tau * Wref + (1-Tau)*w2_k-1</t>
  </si>
  <si>
    <t>w1_k = w1_k-1 + (T1 * t1_k-1/J) - B * w1_k-1</t>
  </si>
  <si>
    <t>V1</t>
  </si>
  <si>
    <t>Make no changes this sheet</t>
  </si>
  <si>
    <t>Note that the filter coefficient, Tau, is provided to model</t>
  </si>
  <si>
    <t>the step response to emulate a large muscle motion response</t>
  </si>
  <si>
    <t>by the driver via the driving joystick</t>
  </si>
  <si>
    <t>Initial motor speed</t>
  </si>
  <si>
    <t>rad.sec</t>
  </si>
  <si>
    <t>Winit</t>
  </si>
  <si>
    <t>Desired motor speed</t>
  </si>
  <si>
    <t>PWM command limit</t>
  </si>
  <si>
    <t>28 tooth output gear</t>
  </si>
  <si>
    <t>35 tooth output gear</t>
  </si>
  <si>
    <t>64 tooth output gear</t>
  </si>
  <si>
    <t>72 tooth output gear</t>
  </si>
  <si>
    <t>80 tooth output gear</t>
  </si>
  <si>
    <t>28 tooth cluster gear</t>
  </si>
  <si>
    <t>35 tooth cluster gear</t>
  </si>
  <si>
    <t>45 tooth cluster gear</t>
  </si>
  <si>
    <t>48 tooth cluster gear</t>
  </si>
  <si>
    <t>17 tooth gear</t>
  </si>
  <si>
    <t>20 tooth gear</t>
  </si>
  <si>
    <t>{Note 1}</t>
  </si>
  <si>
    <t>:2</t>
  </si>
  <si>
    <t>VersaPlan_7</t>
  </si>
  <si>
    <t>:3</t>
  </si>
  <si>
    <t>VersaPlan_9</t>
  </si>
  <si>
    <t>:4</t>
  </si>
  <si>
    <t>Note 1</t>
  </si>
  <si>
    <t>This inertia is reflected to the input side of the gearbox; i.e. the motor shaft side!</t>
  </si>
  <si>
    <t>15 tooth hex bore gear</t>
  </si>
  <si>
    <t>v2</t>
  </si>
  <si>
    <t>v2_k = p1_k * v1_k</t>
  </si>
  <si>
    <t>i1_k = (v2_k - Ke * w1_k) / Ra</t>
  </si>
  <si>
    <t>i1_k = (0.01 * p1_k * v1_k - Ke * w1_k) / Ra</t>
  </si>
  <si>
    <t>p2_k = 100 * p1_k</t>
  </si>
  <si>
    <t>p1_k = Tau*p2_k + (1-Tau)*pi_k-1</t>
  </si>
  <si>
    <t>p2</t>
  </si>
  <si>
    <t>p2_k = Kp*( Wref - w1_k )</t>
  </si>
  <si>
    <t>Average transit distance</t>
  </si>
  <si>
    <t>6 inch plaction</t>
  </si>
  <si>
    <t>Motor inertia percentage</t>
  </si>
  <si>
    <t>Motor and gearbox inertia percentage</t>
  </si>
  <si>
    <t>Motor, gearbox, and wheel inertia percentage</t>
  </si>
  <si>
    <t>Slected motor</t>
  </si>
  <si>
    <t>These values have been measured</t>
  </si>
  <si>
    <t>These values are estimated based upon stall current</t>
  </si>
  <si>
    <t>Selected gear ratio</t>
  </si>
  <si>
    <t>Wheel inertia at motor shaft</t>
  </si>
  <si>
    <t>Robot inertia at motor shaft</t>
  </si>
  <si>
    <t>Robot mass per wheel</t>
  </si>
  <si>
    <t>Acceleration threshold</t>
  </si>
  <si>
    <t>percent</t>
  </si>
  <si>
    <t>t=Jsw+Bw</t>
  </si>
  <si>
    <t>Jsw=t-Bw</t>
  </si>
  <si>
    <t>w_dot=(1/J)t-(B/J)*w</t>
  </si>
  <si>
    <t>w1_k = w1_k-1 + (T1 * t1_k-1/J) - (B/J) * w1_k-1</t>
  </si>
  <si>
    <t>Final drive</t>
  </si>
  <si>
    <t>Output Gear/Sprocket diameter</t>
  </si>
  <si>
    <t>Input Gear/Sprocket diameter</t>
  </si>
  <si>
    <t>Note: If none enter 1 in both fields</t>
  </si>
  <si>
    <t>Output gear reduction</t>
  </si>
  <si>
    <t>Inches or teeth</t>
  </si>
  <si>
    <t>Minimum Voltage</t>
  </si>
  <si>
    <t>Maximum Voltage</t>
  </si>
  <si>
    <t>Voltage increment</t>
  </si>
  <si>
    <t>Motor shaft drag</t>
  </si>
  <si>
    <t>Motor Ke</t>
  </si>
  <si>
    <t>Motor Ra</t>
  </si>
  <si>
    <t>Motor Km</t>
  </si>
  <si>
    <t>Drive Voltage drop</t>
  </si>
  <si>
    <t>(Volts)</t>
  </si>
  <si>
    <t>Motor Voltage</t>
  </si>
  <si>
    <t>Drag Current</t>
  </si>
  <si>
    <t>(Amps)</t>
  </si>
  <si>
    <t>IR Drop</t>
  </si>
  <si>
    <t>Net Voltage</t>
  </si>
  <si>
    <t>(rad/sec)</t>
  </si>
  <si>
    <t>(rpm)</t>
  </si>
  <si>
    <t>Intermediate speed</t>
  </si>
  <si>
    <t>Robot speed</t>
  </si>
  <si>
    <t>(ft/sec)</t>
  </si>
  <si>
    <t>Intermediate ratio</t>
  </si>
  <si>
    <t>Final ratio</t>
  </si>
  <si>
    <t>C = pi*D</t>
  </si>
  <si>
    <t>Volt-Sec/Rad</t>
  </si>
  <si>
    <t>ToughboxMicro0</t>
  </si>
  <si>
    <t>ToughboxMicro1</t>
  </si>
  <si>
    <t>ToughboxMicro2</t>
  </si>
  <si>
    <t>ToughboxMicro3</t>
  </si>
  <si>
    <t>ToughboxMicro4</t>
  </si>
  <si>
    <t>21 tooth cluster gear</t>
  </si>
  <si>
    <t>43 tooth output gear</t>
  </si>
  <si>
    <t>NoLoadCurrent</t>
  </si>
  <si>
    <t>NoLoadSpeed</t>
  </si>
  <si>
    <t>PartNo</t>
  </si>
  <si>
    <t>RatedVoltage</t>
  </si>
  <si>
    <t>StallCurrent</t>
  </si>
  <si>
    <t>StallTorque</t>
  </si>
  <si>
    <t>Parameter lookup table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</si>
</sst>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"/>
    <numFmt numFmtId="165" formatCode="0.000000"/>
  </numFmts>
  <fonts count="10">
    <font>
      <sz val="10"/>
      <name val="Arial"/>
    </font>
    <font>
      <sz val="8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b/>
      <sz val="11"/>
      <color rgb="FF222222"/>
      <name val="Inherit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99CC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/>
    <xf numFmtId="0" fontId="0" fillId="0" borderId="0" xfId="0" applyAlignment="1">
      <alignment vertical="center" wrapText="1"/>
    </xf>
    <xf numFmtId="0" fontId="2" fillId="0" borderId="0" xfId="0" applyFont="1"/>
    <xf numFmtId="164" fontId="0" fillId="0" borderId="0" xfId="0" applyNumberFormat="1"/>
    <xf numFmtId="0" fontId="0" fillId="2" borderId="0" xfId="0" applyFill="1"/>
    <xf numFmtId="164" fontId="0" fillId="3" borderId="0" xfId="0" applyNumberFormat="1" applyFill="1"/>
    <xf numFmtId="2" fontId="0" fillId="3" borderId="0" xfId="0" applyNumberFormat="1" applyFill="1"/>
    <xf numFmtId="165" fontId="0" fillId="3" borderId="0" xfId="0" applyNumberFormat="1" applyFill="1"/>
    <xf numFmtId="0" fontId="0" fillId="3" borderId="0" xfId="0" applyFill="1"/>
    <xf numFmtId="0" fontId="3" fillId="0" borderId="0" xfId="1" applyAlignment="1" applyProtection="1"/>
    <xf numFmtId="0" fontId="0" fillId="0" borderId="0" xfId="0" applyFill="1"/>
    <xf numFmtId="0" fontId="0" fillId="0" borderId="0" xfId="0" applyAlignment="1">
      <alignment wrapText="1"/>
    </xf>
    <xf numFmtId="0" fontId="4" fillId="0" borderId="0" xfId="0" applyFont="1"/>
    <xf numFmtId="0" fontId="5" fillId="0" borderId="0" xfId="0" applyFont="1"/>
    <xf numFmtId="0" fontId="0" fillId="4" borderId="0" xfId="0" applyFill="1"/>
    <xf numFmtId="0" fontId="0" fillId="5" borderId="0" xfId="0" applyFill="1"/>
    <xf numFmtId="0" fontId="4" fillId="4" borderId="0" xfId="0" applyFont="1" applyFill="1"/>
    <xf numFmtId="2" fontId="0" fillId="0" borderId="0" xfId="0" applyNumberFormat="1"/>
    <xf numFmtId="0" fontId="6" fillId="0" borderId="0" xfId="0" applyFont="1"/>
    <xf numFmtId="0" fontId="5" fillId="0" borderId="0" xfId="0" quotePrefix="1" applyFont="1"/>
    <xf numFmtId="0" fontId="5" fillId="0" borderId="0" xfId="0" applyFont="1" applyAlignment="1">
      <alignment vertical="center" wrapText="1"/>
    </xf>
    <xf numFmtId="0" fontId="0" fillId="0" borderId="0" xfId="0" applyAlignment="1">
      <alignment horizontal="left"/>
    </xf>
    <xf numFmtId="0" fontId="5" fillId="4" borderId="0" xfId="0" applyFont="1" applyFill="1"/>
    <xf numFmtId="0" fontId="0" fillId="0" borderId="0" xfId="0" applyFont="1"/>
    <xf numFmtId="0" fontId="7" fillId="0" borderId="0" xfId="0" applyFont="1"/>
    <xf numFmtId="0" fontId="9" fillId="0" borderId="0" xfId="0" applyFont="1"/>
    <xf numFmtId="0" fontId="5" fillId="4" borderId="0" xfId="0" applyFont="1" applyFill="1" applyAlignment="1">
      <alignment vertical="center" wrapText="1"/>
    </xf>
    <xf numFmtId="0" fontId="0" fillId="6" borderId="0" xfId="0" applyFill="1"/>
    <xf numFmtId="0" fontId="0" fillId="7" borderId="0" xfId="0" applyFill="1"/>
    <xf numFmtId="0" fontId="5" fillId="7" borderId="0" xfId="0" applyFont="1" applyFill="1"/>
    <xf numFmtId="0" fontId="0" fillId="8" borderId="0" xfId="0" applyFill="1"/>
    <xf numFmtId="0" fontId="7" fillId="9" borderId="0" xfId="0" applyFont="1" applyFill="1"/>
    <xf numFmtId="0" fontId="0" fillId="9" borderId="0" xfId="0" applyFont="1" applyFill="1"/>
    <xf numFmtId="0" fontId="8" fillId="9" borderId="0" xfId="0" applyFont="1" applyFill="1"/>
    <xf numFmtId="0" fontId="9" fillId="9" borderId="0" xfId="0" applyFont="1" applyFill="1"/>
    <xf numFmtId="0" fontId="0" fillId="9" borderId="0" xfId="0" applyFill="1"/>
    <xf numFmtId="0" fontId="0" fillId="10" borderId="0" xfId="0" applyFill="1"/>
    <xf numFmtId="0" fontId="0" fillId="0" borderId="0" xfId="0" applyFill="1" applyAlignment="1">
      <alignment vertical="center" wrapText="1"/>
    </xf>
    <xf numFmtId="0" fontId="0" fillId="11" borderId="0" xfId="0" applyFill="1"/>
    <xf numFmtId="0" fontId="0" fillId="0" borderId="0" xfId="0" applyAlignment="1">
      <alignment horizontal="right"/>
    </xf>
    <xf numFmtId="0" fontId="0" fillId="12" borderId="0" xfId="0" applyFill="1"/>
    <xf numFmtId="0" fontId="0" fillId="0" borderId="0" xfId="0" quotePrefix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AccelSim!$K$18:$K$2017</c:f>
              <c:numCache>
                <c:formatCode>General</c:formatCode>
                <c:ptCount val="2000"/>
                <c:pt idx="0">
                  <c:v>0</c:v>
                </c:pt>
                <c:pt idx="1">
                  <c:v>3.7335307168493466</c:v>
                </c:pt>
                <c:pt idx="2">
                  <c:v>5.8273270194510127</c:v>
                </c:pt>
                <c:pt idx="3">
                  <c:v>8.6151841768892847</c:v>
                </c:pt>
                <c:pt idx="4">
                  <c:v>11.083580762808205</c:v>
                </c:pt>
                <c:pt idx="5">
                  <c:v>13.740992038741377</c:v>
                </c:pt>
                <c:pt idx="6">
                  <c:v>16.296041499237674</c:v>
                </c:pt>
                <c:pt idx="7">
                  <c:v>18.878599771887693</c:v>
                </c:pt>
                <c:pt idx="8">
                  <c:v>21.430908336885246</c:v>
                </c:pt>
                <c:pt idx="9">
                  <c:v>23.978780611588402</c:v>
                </c:pt>
                <c:pt idx="10">
                  <c:v>26.510805610070584</c:v>
                </c:pt>
                <c:pt idx="11">
                  <c:v>29.032152140434487</c:v>
                </c:pt>
                <c:pt idx="12">
                  <c:v>31.540603746902235</c:v>
                </c:pt>
                <c:pt idx="13">
                  <c:v>34.037233047253757</c:v>
                </c:pt>
                <c:pt idx="14">
                  <c:v>36.521647251926424</c:v>
                </c:pt>
                <c:pt idx="15">
                  <c:v>38.994105871051246</c:v>
                </c:pt>
                <c:pt idx="16">
                  <c:v>41.454577463338289</c:v>
                </c:pt>
                <c:pt idx="17">
                  <c:v>43.903159773855357</c:v>
                </c:pt>
                <c:pt idx="18">
                  <c:v>46.339892601394872</c:v>
                </c:pt>
                <c:pt idx="19">
                  <c:v>48.764841151639871</c:v>
                </c:pt>
                <c:pt idx="20">
                  <c:v>51.178058912575032</c:v>
                </c:pt>
                <c:pt idx="21">
                  <c:v>53.579604192181634</c:v>
                </c:pt>
                <c:pt idx="22">
                  <c:v>55.96953275427316</c:v>
                </c:pt>
                <c:pt idx="23">
                  <c:v>58.347901100507592</c:v>
                </c:pt>
                <c:pt idx="24">
                  <c:v>60.714765010450627</c:v>
                </c:pt>
                <c:pt idx="25">
                  <c:v>63.070180193752826</c:v>
                </c:pt>
                <c:pt idx="26">
                  <c:v>65.414202001555765</c:v>
                </c:pt>
                <c:pt idx="27">
                  <c:v>67.746885556920063</c:v>
                </c:pt>
                <c:pt idx="28">
                  <c:v>70.0682856986068</c:v>
                </c:pt>
                <c:pt idx="29">
                  <c:v>72.378457007984565</c:v>
                </c:pt>
                <c:pt idx="30">
                  <c:v>74.677453798902235</c:v>
                </c:pt>
                <c:pt idx="31">
                  <c:v>76.965330124048364</c:v>
                </c:pt>
                <c:pt idx="32">
                  <c:v>79.242139773958272</c:v>
                </c:pt>
                <c:pt idx="33">
                  <c:v>81.507936279287023</c:v>
                </c:pt>
                <c:pt idx="34">
                  <c:v>83.762772911618882</c:v>
                </c:pt>
                <c:pt idx="35">
                  <c:v>86.00670268491983</c:v>
                </c:pt>
                <c:pt idx="36">
                  <c:v>88.239778356694899</c:v>
                </c:pt>
                <c:pt idx="37">
                  <c:v>90.46205242926824</c:v>
                </c:pt>
                <c:pt idx="38">
                  <c:v>92.673577150999833</c:v>
                </c:pt>
                <c:pt idx="39">
                  <c:v>94.874404517521825</c:v>
                </c:pt>
                <c:pt idx="40">
                  <c:v>97.064586272957442</c:v>
                </c:pt>
                <c:pt idx="41">
                  <c:v>99.244173911139171</c:v>
                </c:pt>
                <c:pt idx="42">
                  <c:v>101.41321867681872</c:v>
                </c:pt>
                <c:pt idx="43">
                  <c:v>103.57177156687216</c:v>
                </c:pt>
                <c:pt idx="44">
                  <c:v>105.71988333149876</c:v>
                </c:pt>
                <c:pt idx="45">
                  <c:v>107.85760447541432</c:v>
                </c:pt>
                <c:pt idx="46">
                  <c:v>109.98498525903847</c:v>
                </c:pt>
                <c:pt idx="47">
                  <c:v>112.10207569967645</c:v>
                </c:pt>
                <c:pt idx="48">
                  <c:v>114.20892557269504</c:v>
                </c:pt>
                <c:pt idx="49">
                  <c:v>116.30558441269282</c:v>
                </c:pt>
                <c:pt idx="50">
                  <c:v>118.39210151466486</c:v>
                </c:pt>
                <c:pt idx="51">
                  <c:v>120.46852593516158</c:v>
                </c:pt>
                <c:pt idx="52">
                  <c:v>122.53490649344226</c:v>
                </c:pt>
                <c:pt idx="53">
                  <c:v>124.59129177262278</c:v>
                </c:pt>
                <c:pt idx="54">
                  <c:v>126.63773012081785</c:v>
                </c:pt>
                <c:pt idx="55">
                  <c:v>128.67426965227779</c:v>
                </c:pt>
                <c:pt idx="56">
                  <c:v>130.70095824851967</c:v>
                </c:pt>
                <c:pt idx="57">
                  <c:v>132.71784355945314</c:v>
                </c:pt>
                <c:pt idx="58">
                  <c:v>134.72497300450073</c:v>
                </c:pt>
                <c:pt idx="59">
                  <c:v>136.72239377371264</c:v>
                </c:pt>
                <c:pt idx="60">
                  <c:v>138.71015282887643</c:v>
                </c:pt>
                <c:pt idx="61">
                  <c:v>140.68829690462096</c:v>
                </c:pt>
                <c:pt idx="62">
                  <c:v>142.65687250951524</c:v>
                </c:pt>
                <c:pt idx="63">
                  <c:v>144.61592592716192</c:v>
                </c:pt>
                <c:pt idx="64">
                  <c:v>146.56550321728551</c:v>
                </c:pt>
                <c:pt idx="65">
                  <c:v>148.50565021681524</c:v>
                </c:pt>
                <c:pt idx="66">
                  <c:v>150.43641254096269</c:v>
                </c:pt>
                <c:pt idx="67">
                  <c:v>152.35783558429443</c:v>
                </c:pt>
                <c:pt idx="68">
                  <c:v>154.26996452179915</c:v>
                </c:pt>
                <c:pt idx="69">
                  <c:v>156.1728443099498</c:v>
                </c:pt>
                <c:pt idx="70">
                  <c:v>158.06651968776063</c:v>
                </c:pt>
                <c:pt idx="71">
                  <c:v>159.951035177839</c:v>
                </c:pt>
                <c:pt idx="72">
                  <c:v>161.82643508743226</c:v>
                </c:pt>
                <c:pt idx="73">
                  <c:v>163.69276350946933</c:v>
                </c:pt>
                <c:pt idx="74">
                  <c:v>165.55006432359744</c:v>
                </c:pt>
                <c:pt idx="75">
                  <c:v>167.39838119721384</c:v>
                </c:pt>
                <c:pt idx="76">
                  <c:v>169.23775758649239</c:v>
                </c:pt>
                <c:pt idx="77">
                  <c:v>171.0682367374053</c:v>
                </c:pt>
                <c:pt idx="78">
                  <c:v>172.88986168673995</c:v>
                </c:pt>
                <c:pt idx="79">
                  <c:v>174.70267526311068</c:v>
                </c:pt>
                <c:pt idx="80">
                  <c:v>176.50672008796573</c:v>
                </c:pt>
                <c:pt idx="81">
                  <c:v>178.30203857658935</c:v>
                </c:pt>
                <c:pt idx="82">
                  <c:v>180.08867293909904</c:v>
                </c:pt>
                <c:pt idx="83">
                  <c:v>181.86666518143795</c:v>
                </c:pt>
                <c:pt idx="84">
                  <c:v>183.63605710636247</c:v>
                </c:pt>
                <c:pt idx="85">
                  <c:v>185.39689031442512</c:v>
                </c:pt>
                <c:pt idx="86">
                  <c:v>187.14920620495258</c:v>
                </c:pt>
                <c:pt idx="87">
                  <c:v>188.89304597701903</c:v>
                </c:pt>
                <c:pt idx="88">
                  <c:v>190.62845063041485</c:v>
                </c:pt>
                <c:pt idx="89">
                  <c:v>192.35546096661054</c:v>
                </c:pt>
                <c:pt idx="90">
                  <c:v>194.07411758971597</c:v>
                </c:pt>
                <c:pt idx="91">
                  <c:v>195.78446090743512</c:v>
                </c:pt>
                <c:pt idx="92">
                  <c:v>197.48653113201601</c:v>
                </c:pt>
                <c:pt idx="93">
                  <c:v>199.18036828119625</c:v>
                </c:pt>
                <c:pt idx="94">
                  <c:v>200.86601217914384</c:v>
                </c:pt>
                <c:pt idx="95">
                  <c:v>202.54350245739346</c:v>
                </c:pt>
                <c:pt idx="96">
                  <c:v>204.21287855577833</c:v>
                </c:pt>
                <c:pt idx="97">
                  <c:v>205.87417972335743</c:v>
                </c:pt>
                <c:pt idx="98">
                  <c:v>207.52744501933833</c:v>
                </c:pt>
                <c:pt idx="99">
                  <c:v>209.17271331399547</c:v>
                </c:pt>
                <c:pt idx="100">
                  <c:v>210.81002328958408</c:v>
                </c:pt>
                <c:pt idx="101">
                  <c:v>212.43941344124968</c:v>
                </c:pt>
                <c:pt idx="102">
                  <c:v>214.06092207793313</c:v>
                </c:pt>
                <c:pt idx="103">
                  <c:v>215.67458732327123</c:v>
                </c:pt>
                <c:pt idx="104">
                  <c:v>217.28044711649318</c:v>
                </c:pt>
                <c:pt idx="105">
                  <c:v>218.87853921331251</c:v>
                </c:pt>
                <c:pt idx="106">
                  <c:v>220.4689011868148</c:v>
                </c:pt>
                <c:pt idx="107">
                  <c:v>222.05157042834099</c:v>
                </c:pt>
                <c:pt idx="108">
                  <c:v>223.62658414836659</c:v>
                </c:pt>
                <c:pt idx="109">
                  <c:v>225.19397937737654</c:v>
                </c:pt>
                <c:pt idx="110">
                  <c:v>226.75379296673572</c:v>
                </c:pt>
                <c:pt idx="111">
                  <c:v>228.3060615895555</c:v>
                </c:pt>
                <c:pt idx="112">
                  <c:v>229.8508217415559</c:v>
                </c:pt>
                <c:pt idx="113">
                  <c:v>231.38810974192376</c:v>
                </c:pt>
                <c:pt idx="114">
                  <c:v>232.91796173416645</c:v>
                </c:pt>
                <c:pt idx="115">
                  <c:v>234.44041368696185</c:v>
                </c:pt>
                <c:pt idx="116">
                  <c:v>235.95550139500389</c:v>
                </c:pt>
                <c:pt idx="117">
                  <c:v>237.46326047984417</c:v>
                </c:pt>
                <c:pt idx="118">
                  <c:v>238.96372639072942</c:v>
                </c:pt>
                <c:pt idx="119">
                  <c:v>240.45693440543505</c:v>
                </c:pt>
                <c:pt idx="120">
                  <c:v>241.9429196310945</c:v>
                </c:pt>
                <c:pt idx="121">
                  <c:v>243.42171700502468</c:v>
                </c:pt>
                <c:pt idx="122">
                  <c:v>244.89336129554735</c:v>
                </c:pt>
                <c:pt idx="123">
                  <c:v>246.35788710280661</c:v>
                </c:pt>
                <c:pt idx="124">
                  <c:v>247.81532885958239</c:v>
                </c:pt>
                <c:pt idx="125">
                  <c:v>249.26572083209999</c:v>
                </c:pt>
                <c:pt idx="126">
                  <c:v>250.70909712083568</c:v>
                </c:pt>
                <c:pt idx="127">
                  <c:v>252.14549166131854</c:v>
                </c:pt>
                <c:pt idx="128">
                  <c:v>253.57493822492822</c:v>
                </c:pt>
                <c:pt idx="129">
                  <c:v>254.99747041968905</c:v>
                </c:pt>
                <c:pt idx="130">
                  <c:v>256.4131216910601</c:v>
                </c:pt>
                <c:pt idx="131">
                  <c:v>257.82192532272165</c:v>
                </c:pt>
                <c:pt idx="132">
                  <c:v>259.22391443735762</c:v>
                </c:pt>
                <c:pt idx="133">
                  <c:v>260.61912199743432</c:v>
                </c:pt>
                <c:pt idx="134">
                  <c:v>262.00758080597552</c:v>
                </c:pt>
                <c:pt idx="135">
                  <c:v>263.38932350733359</c:v>
                </c:pt>
                <c:pt idx="136">
                  <c:v>264.76438258795719</c:v>
                </c:pt>
                <c:pt idx="137">
                  <c:v>266.13279037715483</c:v>
                </c:pt>
                <c:pt idx="138">
                  <c:v>267.4945790478551</c:v>
                </c:pt>
                <c:pt idx="139">
                  <c:v>268.84978061736314</c:v>
                </c:pt>
                <c:pt idx="140">
                  <c:v>270.19842694811331</c:v>
                </c:pt>
                <c:pt idx="141">
                  <c:v>271.5405497484183</c:v>
                </c:pt>
                <c:pt idx="142">
                  <c:v>272.8761805732147</c:v>
                </c:pt>
                <c:pt idx="143">
                  <c:v>274.2053508248049</c:v>
                </c:pt>
                <c:pt idx="144">
                  <c:v>275.52809175359533</c:v>
                </c:pt>
                <c:pt idx="145">
                  <c:v>276.8444344588313</c:v>
                </c:pt>
                <c:pt idx="146">
                  <c:v>278.15440988932806</c:v>
                </c:pt>
                <c:pt idx="147">
                  <c:v>279.45804884419863</c:v>
                </c:pt>
                <c:pt idx="148">
                  <c:v>280.75538197357753</c:v>
                </c:pt>
                <c:pt idx="149">
                  <c:v>282.04643977934188</c:v>
                </c:pt>
                <c:pt idx="150">
                  <c:v>283.33125261582825</c:v>
                </c:pt>
                <c:pt idx="151">
                  <c:v>284.60985069054641</c:v>
                </c:pt>
                <c:pt idx="152">
                  <c:v>285.88226406488957</c:v>
                </c:pt>
                <c:pt idx="153">
                  <c:v>287.14852265484103</c:v>
                </c:pt>
                <c:pt idx="154">
                  <c:v>288.40865623167775</c:v>
                </c:pt>
                <c:pt idx="155">
                  <c:v>289.66269442267009</c:v>
                </c:pt>
                <c:pt idx="156">
                  <c:v>290.91066671177862</c:v>
                </c:pt>
                <c:pt idx="157">
                  <c:v>292.1526024403471</c:v>
                </c:pt>
                <c:pt idx="158">
                  <c:v>293.38853080779234</c:v>
                </c:pt>
                <c:pt idx="159">
                  <c:v>294.61848087229095</c:v>
                </c:pt>
                <c:pt idx="160">
                  <c:v>295.8424815514623</c:v>
                </c:pt>
                <c:pt idx="161">
                  <c:v>297.06056162304856</c:v>
                </c:pt>
                <c:pt idx="162">
                  <c:v>298.27274972559115</c:v>
                </c:pt>
                <c:pt idx="163">
                  <c:v>299.47907435910417</c:v>
                </c:pt>
                <c:pt idx="164">
                  <c:v>300.67956388574436</c:v>
                </c:pt>
                <c:pt idx="165">
                  <c:v>301.87424653047822</c:v>
                </c:pt>
                <c:pt idx="166">
                  <c:v>303.06315038174517</c:v>
                </c:pt>
                <c:pt idx="167">
                  <c:v>304.24630339211836</c:v>
                </c:pt>
                <c:pt idx="168">
                  <c:v>305.42373337896157</c:v>
                </c:pt>
                <c:pt idx="169">
                  <c:v>306.59546802508345</c:v>
                </c:pt>
                <c:pt idx="170">
                  <c:v>307.76153487938819</c:v>
                </c:pt>
                <c:pt idx="171">
                  <c:v>308.92196135752329</c:v>
                </c:pt>
                <c:pt idx="172">
                  <c:v>310.07677474252426</c:v>
                </c:pt>
                <c:pt idx="173">
                  <c:v>311.22600218545597</c:v>
                </c:pt>
                <c:pt idx="174">
                  <c:v>312.36967070605095</c:v>
                </c:pt>
                <c:pt idx="175">
                  <c:v>313.50780719334466</c:v>
                </c:pt>
                <c:pt idx="176">
                  <c:v>314.64043840630785</c:v>
                </c:pt>
                <c:pt idx="177">
                  <c:v>315.76759097447558</c:v>
                </c:pt>
                <c:pt idx="178">
                  <c:v>316.88929139857322</c:v>
                </c:pt>
                <c:pt idx="179">
                  <c:v>318.00556605113974</c:v>
                </c:pt>
                <c:pt idx="180">
                  <c:v>319.11644117714752</c:v>
                </c:pt>
                <c:pt idx="181">
                  <c:v>320.22194289461964</c:v>
                </c:pt>
                <c:pt idx="182">
                  <c:v>321.32209719524366</c:v>
                </c:pt>
                <c:pt idx="183">
                  <c:v>322.416929944983</c:v>
                </c:pt>
                <c:pt idx="184">
                  <c:v>323.50646688468498</c:v>
                </c:pt>
                <c:pt idx="185">
                  <c:v>324.59073363068586</c:v>
                </c:pt>
                <c:pt idx="186">
                  <c:v>325.66975567541334</c:v>
                </c:pt>
                <c:pt idx="187">
                  <c:v>326.74355838798584</c:v>
                </c:pt>
                <c:pt idx="188">
                  <c:v>327.81216701480889</c:v>
                </c:pt>
                <c:pt idx="189">
                  <c:v>328.8756066801688</c:v>
                </c:pt>
                <c:pt idx="190">
                  <c:v>329.93390238682326</c:v>
                </c:pt>
                <c:pt idx="191">
                  <c:v>330.98707901658941</c:v>
                </c:pt>
                <c:pt idx="192">
                  <c:v>332.03516133092842</c:v>
                </c:pt>
                <c:pt idx="193">
                  <c:v>333.07817397152809</c:v>
                </c:pt>
                <c:pt idx="194">
                  <c:v>334.11614146088203</c:v>
                </c:pt>
                <c:pt idx="195">
                  <c:v>335.14908820286615</c:v>
                </c:pt>
                <c:pt idx="196">
                  <c:v>336.17703848331257</c:v>
                </c:pt>
                <c:pt idx="197">
                  <c:v>337.20001647058052</c:v>
                </c:pt>
                <c:pt idx="198">
                  <c:v>338.21804621612443</c:v>
                </c:pt>
                <c:pt idx="199">
                  <c:v>339.23115165505976</c:v>
                </c:pt>
                <c:pt idx="200">
                  <c:v>340.23935660672549</c:v>
                </c:pt>
                <c:pt idx="201">
                  <c:v>341.24268477524419</c:v>
                </c:pt>
                <c:pt idx="202">
                  <c:v>342.24115975007919</c:v>
                </c:pt>
                <c:pt idx="203">
                  <c:v>343.23480500658957</c:v>
                </c:pt>
                <c:pt idx="204">
                  <c:v>344.2236439065818</c:v>
                </c:pt>
                <c:pt idx="205">
                  <c:v>345.20769969885896</c:v>
                </c:pt>
                <c:pt idx="206">
                  <c:v>346.18699551976761</c:v>
                </c:pt>
                <c:pt idx="207">
                  <c:v>347.16155439374143</c:v>
                </c:pt>
                <c:pt idx="208">
                  <c:v>348.1313992338429</c:v>
                </c:pt>
                <c:pt idx="209">
                  <c:v>349.09655284230178</c:v>
                </c:pt>
                <c:pt idx="210">
                  <c:v>350.05703791105128</c:v>
                </c:pt>
                <c:pt idx="211">
                  <c:v>351.01287702226148</c:v>
                </c:pt>
                <c:pt idx="212">
                  <c:v>351.96409264887052</c:v>
                </c:pt>
                <c:pt idx="213">
                  <c:v>352.91070715511273</c:v>
                </c:pt>
                <c:pt idx="214">
                  <c:v>353.85274279704447</c:v>
                </c:pt>
                <c:pt idx="215">
                  <c:v>354.79022172306742</c:v>
                </c:pt>
                <c:pt idx="216">
                  <c:v>355.7231659744495</c:v>
                </c:pt>
                <c:pt idx="217">
                  <c:v>356.65159748584273</c:v>
                </c:pt>
                <c:pt idx="218">
                  <c:v>357.57553808579922</c:v>
                </c:pt>
                <c:pt idx="219">
                  <c:v>358.49500949728434</c:v>
                </c:pt>
                <c:pt idx="220">
                  <c:v>359.41003333818742</c:v>
                </c:pt>
                <c:pt idx="221">
                  <c:v>360.32063112182988</c:v>
                </c:pt>
                <c:pt idx="222">
                  <c:v>361.22682425747126</c:v>
                </c:pt>
                <c:pt idx="223">
                  <c:v>362.12863405081248</c:v>
                </c:pt>
                <c:pt idx="224">
                  <c:v>363.02608170449668</c:v>
                </c:pt>
                <c:pt idx="225">
                  <c:v>363.91918831860789</c:v>
                </c:pt>
                <c:pt idx="226">
                  <c:v>364.80797489116702</c:v>
                </c:pt>
                <c:pt idx="227">
                  <c:v>365.69246231862547</c:v>
                </c:pt>
                <c:pt idx="228">
                  <c:v>366.57267139635661</c:v>
                </c:pt>
                <c:pt idx="229">
                  <c:v>367.44862281914459</c:v>
                </c:pt>
                <c:pt idx="230">
                  <c:v>368.32033718167088</c:v>
                </c:pt>
                <c:pt idx="231">
                  <c:v>369.18783497899858</c:v>
                </c:pt>
                <c:pt idx="232">
                  <c:v>370.05113660705422</c:v>
                </c:pt>
                <c:pt idx="233">
                  <c:v>370.91026236310728</c:v>
                </c:pt>
                <c:pt idx="234">
                  <c:v>371.76523244624741</c:v>
                </c:pt>
                <c:pt idx="235">
                  <c:v>372.61606695785929</c:v>
                </c:pt>
                <c:pt idx="236">
                  <c:v>373.46278590209545</c:v>
                </c:pt>
                <c:pt idx="237">
                  <c:v>374.3054091863462</c:v>
                </c:pt>
                <c:pt idx="238">
                  <c:v>375.14395662170813</c:v>
                </c:pt>
                <c:pt idx="239">
                  <c:v>375.97844792344955</c:v>
                </c:pt>
                <c:pt idx="240">
                  <c:v>376.80890271147422</c:v>
                </c:pt>
                <c:pt idx="241">
                  <c:v>377.6353405107825</c:v>
                </c:pt>
                <c:pt idx="242">
                  <c:v>378.4577807519305</c:v>
                </c:pt>
                <c:pt idx="243">
                  <c:v>379.27624277148686</c:v>
                </c:pt>
                <c:pt idx="244">
                  <c:v>380.09074581248746</c:v>
                </c:pt>
                <c:pt idx="245">
                  <c:v>380.90130902488761</c:v>
                </c:pt>
                <c:pt idx="246">
                  <c:v>381.70795146601273</c:v>
                </c:pt>
                <c:pt idx="247">
                  <c:v>382.51069210100599</c:v>
                </c:pt>
                <c:pt idx="248">
                  <c:v>383.30954980327436</c:v>
                </c:pt>
                <c:pt idx="249">
                  <c:v>384.10454335493239</c:v>
                </c:pt>
                <c:pt idx="250">
                  <c:v>384.89569144724373</c:v>
                </c:pt>
                <c:pt idx="251">
                  <c:v>385.68301268106063</c:v>
                </c:pt>
                <c:pt idx="252">
                  <c:v>386.46652556726121</c:v>
                </c:pt>
                <c:pt idx="253">
                  <c:v>387.24624852718483</c:v>
                </c:pt>
                <c:pt idx="254">
                  <c:v>388.02219989306491</c:v>
                </c:pt>
                <c:pt idx="255">
                  <c:v>388.79439790846021</c:v>
                </c:pt>
                <c:pt idx="256">
                  <c:v>389.56286072868369</c:v>
                </c:pt>
                <c:pt idx="257">
                  <c:v>390.32760642122929</c:v>
                </c:pt>
                <c:pt idx="258">
                  <c:v>391.08865296619672</c:v>
                </c:pt>
                <c:pt idx="259">
                  <c:v>391.84601825671439</c:v>
                </c:pt>
                <c:pt idx="260">
                  <c:v>392.59972009935979</c:v>
                </c:pt>
                <c:pt idx="261">
                  <c:v>393.34977621457836</c:v>
                </c:pt>
                <c:pt idx="262">
                  <c:v>394.0962042371001</c:v>
                </c:pt>
                <c:pt idx="263">
                  <c:v>394.83902171635407</c:v>
                </c:pt>
                <c:pt idx="264">
                  <c:v>395.57824611688113</c:v>
                </c:pt>
                <c:pt idx="265">
                  <c:v>396.31389481874453</c:v>
                </c:pt>
                <c:pt idx="266">
                  <c:v>397.04598511793841</c:v>
                </c:pt>
                <c:pt idx="267">
                  <c:v>397.77453422679463</c:v>
                </c:pt>
                <c:pt idx="268">
                  <c:v>398.49955927438725</c:v>
                </c:pt>
                <c:pt idx="269">
                  <c:v>399.22107730693557</c:v>
                </c:pt>
                <c:pt idx="270">
                  <c:v>399.93910528820447</c:v>
                </c:pt>
                <c:pt idx="271">
                  <c:v>400.65366009990362</c:v>
                </c:pt>
                <c:pt idx="272">
                  <c:v>401.3647585420843</c:v>
                </c:pt>
                <c:pt idx="273">
                  <c:v>402.07241733353419</c:v>
                </c:pt>
                <c:pt idx="274">
                  <c:v>402.77665311217078</c:v>
                </c:pt>
                <c:pt idx="275">
                  <c:v>403.47748243543219</c:v>
                </c:pt>
                <c:pt idx="276">
                  <c:v>404.17492178066686</c:v>
                </c:pt>
                <c:pt idx="277">
                  <c:v>404.8689875455205</c:v>
                </c:pt>
                <c:pt idx="278">
                  <c:v>405.55969604832205</c:v>
                </c:pt>
                <c:pt idx="279">
                  <c:v>406.24706352846698</c:v>
                </c:pt>
                <c:pt idx="280">
                  <c:v>406.93110614679932</c:v>
                </c:pt>
                <c:pt idx="281">
                  <c:v>407.61183998599165</c:v>
                </c:pt>
                <c:pt idx="282">
                  <c:v>408.28928105092302</c:v>
                </c:pt>
                <c:pt idx="283">
                  <c:v>408.9634452690554</c:v>
                </c:pt>
                <c:pt idx="284">
                  <c:v>409.63434849080812</c:v>
                </c:pt>
                <c:pt idx="285">
                  <c:v>410.30200648993048</c:v>
                </c:pt>
                <c:pt idx="286">
                  <c:v>410.96643496387276</c:v>
                </c:pt>
                <c:pt idx="287">
                  <c:v>411.62764953415501</c:v>
                </c:pt>
                <c:pt idx="288">
                  <c:v>412.28566574673465</c:v>
                </c:pt>
                <c:pt idx="289">
                  <c:v>412.94049907237184</c:v>
                </c:pt>
                <c:pt idx="290">
                  <c:v>413.5921649069931</c:v>
                </c:pt>
                <c:pt idx="291">
                  <c:v>414.24067857205341</c:v>
                </c:pt>
                <c:pt idx="292">
                  <c:v>414.88605531489651</c:v>
                </c:pt>
                <c:pt idx="293">
                  <c:v>415.52831030911324</c:v>
                </c:pt>
                <c:pt idx="294">
                  <c:v>416.16745865489821</c:v>
                </c:pt>
                <c:pt idx="295">
                  <c:v>416.80351537940516</c:v>
                </c:pt>
                <c:pt idx="296">
                  <c:v>417.43649543709989</c:v>
                </c:pt>
                <c:pt idx="297">
                  <c:v>418.06641371011222</c:v>
                </c:pt>
                <c:pt idx="298">
                  <c:v>418.69328500858546</c:v>
                </c:pt>
                <c:pt idx="299">
                  <c:v>419.31712407102503</c:v>
                </c:pt>
                <c:pt idx="300">
                  <c:v>419.93794556464474</c:v>
                </c:pt>
                <c:pt idx="301">
                  <c:v>420.55576408571164</c:v>
                </c:pt>
                <c:pt idx="302">
                  <c:v>421.17059415988933</c:v>
                </c:pt>
                <c:pt idx="303">
                  <c:v>421.78245024257939</c:v>
                </c:pt>
                <c:pt idx="304">
                  <c:v>422.39134671926115</c:v>
                </c:pt>
                <c:pt idx="305">
                  <c:v>422.99729790583018</c:v>
                </c:pt>
                <c:pt idx="306">
                  <c:v>423.60031804893453</c:v>
                </c:pt>
                <c:pt idx="307">
                  <c:v>424.20042132630994</c:v>
                </c:pt>
                <c:pt idx="308">
                  <c:v>424.79762184711308</c:v>
                </c:pt>
                <c:pt idx="309">
                  <c:v>425.39193365225339</c:v>
                </c:pt>
                <c:pt idx="310">
                  <c:v>425.98337071472292</c:v>
                </c:pt>
                <c:pt idx="311">
                  <c:v>426.57194693992511</c:v>
                </c:pt>
                <c:pt idx="312">
                  <c:v>427.15767616600175</c:v>
                </c:pt>
                <c:pt idx="313">
                  <c:v>427.74057216415804</c:v>
                </c:pt>
                <c:pt idx="314">
                  <c:v>428.32064863898665</c:v>
                </c:pt>
                <c:pt idx="315">
                  <c:v>428.89791922878982</c:v>
                </c:pt>
                <c:pt idx="316">
                  <c:v>429.47239750590001</c:v>
                </c:pt>
                <c:pt idx="317">
                  <c:v>430.04409697699901</c:v>
                </c:pt>
                <c:pt idx="318">
                  <c:v>430.6130310834356</c:v>
                </c:pt>
                <c:pt idx="319">
                  <c:v>431.17921320154136</c:v>
                </c:pt>
                <c:pt idx="320">
                  <c:v>431.74265664294529</c:v>
                </c:pt>
                <c:pt idx="321">
                  <c:v>432.30337465488691</c:v>
                </c:pt>
                <c:pt idx="322">
                  <c:v>432.86138042052738</c:v>
                </c:pt>
                <c:pt idx="323">
                  <c:v>433.41668705925986</c:v>
                </c:pt>
                <c:pt idx="324">
                  <c:v>433.96930762701766</c:v>
                </c:pt>
                <c:pt idx="325">
                  <c:v>434.51925511658123</c:v>
                </c:pt>
                <c:pt idx="326">
                  <c:v>435.06654245788383</c:v>
                </c:pt>
                <c:pt idx="327">
                  <c:v>435.61118251831533</c:v>
                </c:pt>
                <c:pt idx="328">
                  <c:v>436.15318810302483</c:v>
                </c:pt>
                <c:pt idx="329">
                  <c:v>436.69257195522181</c:v>
                </c:pt>
                <c:pt idx="330">
                  <c:v>437.22934675647542</c:v>
                </c:pt>
                <c:pt idx="331">
                  <c:v>437.76352512701305</c:v>
                </c:pt>
                <c:pt idx="332">
                  <c:v>438.29511962601674</c:v>
                </c:pt>
                <c:pt idx="333">
                  <c:v>438.82414275191866</c:v>
                </c:pt>
                <c:pt idx="334">
                  <c:v>439.35060694269475</c:v>
                </c:pt>
                <c:pt idx="335">
                  <c:v>439.8745245761574</c:v>
                </c:pt>
                <c:pt idx="336">
                  <c:v>440.3959079702463</c:v>
                </c:pt>
                <c:pt idx="337">
                  <c:v>440.91476938331806</c:v>
                </c:pt>
                <c:pt idx="338">
                  <c:v>441.43112101443461</c:v>
                </c:pt>
                <c:pt idx="339">
                  <c:v>441.94497500364957</c:v>
                </c:pt>
                <c:pt idx="340">
                  <c:v>442.45634343229426</c:v>
                </c:pt>
                <c:pt idx="341">
                  <c:v>442.96523832326125</c:v>
                </c:pt>
                <c:pt idx="342">
                  <c:v>443.47167164128734</c:v>
                </c:pt>
                <c:pt idx="343">
                  <c:v>443.97565529323475</c:v>
                </c:pt>
                <c:pt idx="344">
                  <c:v>444.47720112837106</c:v>
                </c:pt>
                <c:pt idx="345">
                  <c:v>444.9763209386478</c:v>
                </c:pt>
                <c:pt idx="346">
                  <c:v>445.4730264589777</c:v>
                </c:pt>
                <c:pt idx="347">
                  <c:v>445.96732936751067</c:v>
                </c:pt>
                <c:pt idx="348">
                  <c:v>446.45924128590826</c:v>
                </c:pt>
                <c:pt idx="349">
                  <c:v>446.94877377961689</c:v>
                </c:pt>
                <c:pt idx="350">
                  <c:v>447.43593835813994</c:v>
                </c:pt>
                <c:pt idx="351">
                  <c:v>447.92074647530808</c:v>
                </c:pt>
                <c:pt idx="352">
                  <c:v>448.40320952954886</c:v>
                </c:pt>
                <c:pt idx="353">
                  <c:v>448.88333886415444</c:v>
                </c:pt>
                <c:pt idx="354">
                  <c:v>449.36114576754846</c:v>
                </c:pt>
                <c:pt idx="355">
                  <c:v>449.83664147355131</c:v>
                </c:pt>
                <c:pt idx="356">
                  <c:v>450.3098371616444</c:v>
                </c:pt>
                <c:pt idx="357">
                  <c:v>450.78074395723286</c:v>
                </c:pt>
                <c:pt idx="358">
                  <c:v>451.24937293190726</c:v>
                </c:pt>
                <c:pt idx="359">
                  <c:v>451.71573510370382</c:v>
                </c:pt>
                <c:pt idx="360">
                  <c:v>452.17984143736339</c:v>
                </c:pt>
                <c:pt idx="361">
                  <c:v>452.64170284458942</c:v>
                </c:pt>
                <c:pt idx="362">
                  <c:v>453.10133018430435</c:v>
                </c:pt>
                <c:pt idx="363">
                  <c:v>453.55873426290498</c:v>
                </c:pt>
                <c:pt idx="364">
                  <c:v>454.01392583451656</c:v>
                </c:pt>
                <c:pt idx="365">
                  <c:v>454.46691560124566</c:v>
                </c:pt>
                <c:pt idx="366">
                  <c:v>454.91771421343174</c:v>
                </c:pt>
                <c:pt idx="367">
                  <c:v>455.36633226989744</c:v>
                </c:pt>
                <c:pt idx="368">
                  <c:v>455.81278031819801</c:v>
                </c:pt>
                <c:pt idx="369">
                  <c:v>456.25706885486915</c:v>
                </c:pt>
                <c:pt idx="370">
                  <c:v>456.69920832567374</c:v>
                </c:pt>
                <c:pt idx="371">
                  <c:v>457.13920912584763</c:v>
                </c:pt>
                <c:pt idx="372">
                  <c:v>457.57708160034389</c:v>
                </c:pt>
                <c:pt idx="373">
                  <c:v>458.01283604407598</c:v>
                </c:pt>
                <c:pt idx="374">
                  <c:v>458.44648270215993</c:v>
                </c:pt>
                <c:pt idx="375">
                  <c:v>458.87803177015525</c:v>
                </c:pt>
                <c:pt idx="376">
                  <c:v>459.30749339430452</c:v>
                </c:pt>
                <c:pt idx="377">
                  <c:v>459.73487767177193</c:v>
                </c:pt>
                <c:pt idx="378">
                  <c:v>460.16019465088078</c:v>
                </c:pt>
                <c:pt idx="379">
                  <c:v>460.58345433134963</c:v>
                </c:pt>
                <c:pt idx="380">
                  <c:v>461.00466666452752</c:v>
                </c:pt>
                <c:pt idx="381">
                  <c:v>461.42384155362777</c:v>
                </c:pt>
                <c:pt idx="382">
                  <c:v>461.84098885396099</c:v>
                </c:pt>
                <c:pt idx="383">
                  <c:v>462.25611837316677</c:v>
                </c:pt>
                <c:pt idx="384">
                  <c:v>462.66923987144406</c:v>
                </c:pt>
                <c:pt idx="385">
                  <c:v>463.08036306178093</c:v>
                </c:pt>
                <c:pt idx="386">
                  <c:v>463.48949761018281</c:v>
                </c:pt>
                <c:pt idx="387">
                  <c:v>463.89665313589961</c:v>
                </c:pt>
                <c:pt idx="388">
                  <c:v>464.30183921165207</c:v>
                </c:pt>
                <c:pt idx="389">
                  <c:v>464.70506536385687</c:v>
                </c:pt>
                <c:pt idx="390">
                  <c:v>465.1063410728504</c:v>
                </c:pt>
                <c:pt idx="391">
                  <c:v>465.50567577311182</c:v>
                </c:pt>
                <c:pt idx="392">
                  <c:v>465.90307885348477</c:v>
                </c:pt>
                <c:pt idx="393">
                  <c:v>466.29855965739824</c:v>
                </c:pt>
                <c:pt idx="394">
                  <c:v>466.69212748308604</c:v>
                </c:pt>
                <c:pt idx="395">
                  <c:v>467.08379158380569</c:v>
                </c:pt>
                <c:pt idx="396">
                  <c:v>467.47356116805571</c:v>
                </c:pt>
                <c:pt idx="397">
                  <c:v>467.86144539979222</c:v>
                </c:pt>
                <c:pt idx="398">
                  <c:v>468.2474533986445</c:v>
                </c:pt>
                <c:pt idx="399">
                  <c:v>468.63159424012929</c:v>
                </c:pt>
                <c:pt idx="400">
                  <c:v>469.01387695586419</c:v>
                </c:pt>
                <c:pt idx="401">
                  <c:v>469.39431053378001</c:v>
                </c:pt>
                <c:pt idx="402">
                  <c:v>469.77290391833208</c:v>
                </c:pt>
                <c:pt idx="403">
                  <c:v>470.14966601071058</c:v>
                </c:pt>
                <c:pt idx="404">
                  <c:v>470.52460566904966</c:v>
                </c:pt>
                <c:pt idx="405">
                  <c:v>470.897731708636</c:v>
                </c:pt>
                <c:pt idx="406">
                  <c:v>471.26905290211579</c:v>
                </c:pt>
                <c:pt idx="407">
                  <c:v>471.63857797970115</c:v>
                </c:pt>
                <c:pt idx="408">
                  <c:v>472.00631562937542</c:v>
                </c:pt>
                <c:pt idx="409">
                  <c:v>472.37227449709712</c:v>
                </c:pt>
                <c:pt idx="410">
                  <c:v>472.73646318700361</c:v>
                </c:pt>
                <c:pt idx="411">
                  <c:v>473.09889026161318</c:v>
                </c:pt>
                <c:pt idx="412">
                  <c:v>473.45956424202637</c:v>
                </c:pt>
                <c:pt idx="413">
                  <c:v>473.81849360812646</c:v>
                </c:pt>
                <c:pt idx="414">
                  <c:v>474.17568679877854</c:v>
                </c:pt>
                <c:pt idx="415">
                  <c:v>474.5311522120283</c:v>
                </c:pt>
                <c:pt idx="416">
                  <c:v>474.88489820529918</c:v>
                </c:pt>
                <c:pt idx="417">
                  <c:v>475.23693309558894</c:v>
                </c:pt>
                <c:pt idx="418">
                  <c:v>475.58726515966538</c:v>
                </c:pt>
                <c:pt idx="419">
                  <c:v>475.93590263426063</c:v>
                </c:pt>
                <c:pt idx="420">
                  <c:v>476.28285371626498</c:v>
                </c:pt>
                <c:pt idx="421">
                  <c:v>476.62812656291976</c:v>
                </c:pt>
                <c:pt idx="422">
                  <c:v>476.97172929200872</c:v>
                </c:pt>
                <c:pt idx="423">
                  <c:v>477.31366998204919</c:v>
                </c:pt>
                <c:pt idx="424">
                  <c:v>477.65395667248202</c:v>
                </c:pt>
                <c:pt idx="425">
                  <c:v>477.99259736386045</c:v>
                </c:pt>
                <c:pt idx="426">
                  <c:v>478.32960001803832</c:v>
                </c:pt>
                <c:pt idx="427">
                  <c:v>478.66497255835719</c:v>
                </c:pt>
                <c:pt idx="428">
                  <c:v>478.9987228698327</c:v>
                </c:pt>
                <c:pt idx="429">
                  <c:v>479.33085879933992</c:v>
                </c:pt>
                <c:pt idx="430">
                  <c:v>479.66138815579779</c:v>
                </c:pt>
                <c:pt idx="431">
                  <c:v>479.99031871035277</c:v>
                </c:pt>
                <c:pt idx="432">
                  <c:v>480.31765819656158</c:v>
                </c:pt>
                <c:pt idx="433">
                  <c:v>480.64341431057306</c:v>
                </c:pt>
                <c:pt idx="434">
                  <c:v>480.96759471130895</c:v>
                </c:pt>
                <c:pt idx="435">
                  <c:v>481.29020702064406</c:v>
                </c:pt>
                <c:pt idx="436">
                  <c:v>481.61125882358556</c:v>
                </c:pt>
                <c:pt idx="437">
                  <c:v>481.93075766845107</c:v>
                </c:pt>
                <c:pt idx="438">
                  <c:v>482.24871106704632</c:v>
                </c:pt>
                <c:pt idx="439">
                  <c:v>482.56512649484188</c:v>
                </c:pt>
                <c:pt idx="440">
                  <c:v>482.88001139114857</c:v>
                </c:pt>
                <c:pt idx="441">
                  <c:v>483.19337315929261</c:v>
                </c:pt>
                <c:pt idx="442">
                  <c:v>483.50521916678969</c:v>
                </c:pt>
                <c:pt idx="443">
                  <c:v>483.81555674551805</c:v>
                </c:pt>
                <c:pt idx="444">
                  <c:v>484.12439319189099</c:v>
                </c:pt>
                <c:pt idx="445">
                  <c:v>484.43173576702833</c:v>
                </c:pt>
                <c:pt idx="446">
                  <c:v>484.73759169692721</c:v>
                </c:pt>
                <c:pt idx="447">
                  <c:v>485.04196817263181</c:v>
                </c:pt>
                <c:pt idx="448">
                  <c:v>485.34487235040274</c:v>
                </c:pt>
                <c:pt idx="449">
                  <c:v>485.646311351885</c:v>
                </c:pt>
                <c:pt idx="450">
                  <c:v>485.94629226427543</c:v>
                </c:pt>
                <c:pt idx="451">
                  <c:v>486.24482214048959</c:v>
                </c:pt>
                <c:pt idx="452">
                  <c:v>486.54190799932729</c:v>
                </c:pt>
                <c:pt idx="453">
                  <c:v>486.83755682563782</c:v>
                </c:pt>
                <c:pt idx="454">
                  <c:v>487.13177557048408</c:v>
                </c:pt>
                <c:pt idx="455">
                  <c:v>487.42457115130588</c:v>
                </c:pt>
                <c:pt idx="456">
                  <c:v>487.71595045208289</c:v>
                </c:pt>
                <c:pt idx="457">
                  <c:v>488.0059203234963</c:v>
                </c:pt>
                <c:pt idx="458">
                  <c:v>488.29448758308985</c:v>
                </c:pt>
                <c:pt idx="459">
                  <c:v>488.58165901543015</c:v>
                </c:pt>
                <c:pt idx="460">
                  <c:v>488.86744137226628</c:v>
                </c:pt>
                <c:pt idx="461">
                  <c:v>489.15184137268841</c:v>
                </c:pt>
                <c:pt idx="462">
                  <c:v>489.43486570328588</c:v>
                </c:pt>
                <c:pt idx="463">
                  <c:v>489.71652101830432</c:v>
                </c:pt>
                <c:pt idx="464">
                  <c:v>489.99681393980222</c:v>
                </c:pt>
                <c:pt idx="465">
                  <c:v>490.27575105780642</c:v>
                </c:pt>
                <c:pt idx="466">
                  <c:v>490.55333893046725</c:v>
                </c:pt>
                <c:pt idx="467">
                  <c:v>490.82958408421268</c:v>
                </c:pt>
                <c:pt idx="468">
                  <c:v>491.10449301390167</c:v>
                </c:pt>
                <c:pt idx="469">
                  <c:v>491.37807218297695</c:v>
                </c:pt>
                <c:pt idx="470">
                  <c:v>491.65032802361691</c:v>
                </c:pt>
                <c:pt idx="471">
                  <c:v>491.92126693688698</c:v>
                </c:pt>
                <c:pt idx="472">
                  <c:v>492.19089529288993</c:v>
                </c:pt>
                <c:pt idx="473">
                  <c:v>492.45921943091582</c:v>
                </c:pt>
                <c:pt idx="474">
                  <c:v>492.72624565959092</c:v>
                </c:pt>
                <c:pt idx="475">
                  <c:v>492.99198025702611</c:v>
                </c:pt>
                <c:pt idx="476">
                  <c:v>493.25642947096435</c:v>
                </c:pt>
                <c:pt idx="477">
                  <c:v>493.42808294594596</c:v>
                </c:pt>
                <c:pt idx="478">
                  <c:v>493.63864466145571</c:v>
                </c:pt>
                <c:pt idx="479">
                  <c:v>493.83091774175784</c:v>
                </c:pt>
                <c:pt idx="480">
                  <c:v>494.02975157649541</c:v>
                </c:pt>
                <c:pt idx="481">
                  <c:v>494.09075444074142</c:v>
                </c:pt>
                <c:pt idx="482">
                  <c:v>494.2087002765241</c:v>
                </c:pt>
                <c:pt idx="483">
                  <c:v>494.30212072851083</c:v>
                </c:pt>
                <c:pt idx="484">
                  <c:v>494.40509661905196</c:v>
                </c:pt>
                <c:pt idx="485">
                  <c:v>494.42197202302009</c:v>
                </c:pt>
                <c:pt idx="486">
                  <c:v>494.47373771217985</c:v>
                </c:pt>
                <c:pt idx="487">
                  <c:v>494.51095552749217</c:v>
                </c:pt>
                <c:pt idx="488">
                  <c:v>494.55382847904394</c:v>
                </c:pt>
                <c:pt idx="489">
                  <c:v>494.55096685263885</c:v>
                </c:pt>
                <c:pt idx="490">
                  <c:v>494.56648895583891</c:v>
                </c:pt>
                <c:pt idx="491">
                  <c:v>494.57452105106734</c:v>
                </c:pt>
                <c:pt idx="492">
                  <c:v>494.58550449877748</c:v>
                </c:pt>
                <c:pt idx="493">
                  <c:v>494.57354004253159</c:v>
                </c:pt>
                <c:pt idx="494">
                  <c:v>494.57081513699694</c:v>
                </c:pt>
                <c:pt idx="495">
                  <c:v>494.56442277167332</c:v>
                </c:pt>
                <c:pt idx="496">
                  <c:v>494.55953833180178</c:v>
                </c:pt>
                <c:pt idx="497">
                  <c:v>494.54333147928594</c:v>
                </c:pt>
                <c:pt idx="498">
                  <c:v>494.53174111847898</c:v>
                </c:pt>
                <c:pt idx="499">
                  <c:v>494.51839556863047</c:v>
                </c:pt>
                <c:pt idx="500">
                  <c:v>494.50584132006179</c:v>
                </c:pt>
                <c:pt idx="501">
                  <c:v>494.48764206479166</c:v>
                </c:pt>
                <c:pt idx="502">
                  <c:v>494.47181154801996</c:v>
                </c:pt>
                <c:pt idx="503">
                  <c:v>494.45515095847094</c:v>
                </c:pt>
                <c:pt idx="504">
                  <c:v>494.4389363452662</c:v>
                </c:pt>
                <c:pt idx="505">
                  <c:v>494.41979497163646</c:v>
                </c:pt>
                <c:pt idx="506">
                  <c:v>494.40194851816267</c:v>
                </c:pt>
                <c:pt idx="507">
                  <c:v>494.38371291690311</c:v>
                </c:pt>
                <c:pt idx="508">
                  <c:v>494.36575906856154</c:v>
                </c:pt>
                <c:pt idx="509">
                  <c:v>494.34617159471742</c:v>
                </c:pt>
                <c:pt idx="510">
                  <c:v>494.32736876830978</c:v>
                </c:pt>
                <c:pt idx="511">
                  <c:v>494.30838608279726</c:v>
                </c:pt>
                <c:pt idx="512">
                  <c:v>494.28960729353201</c:v>
                </c:pt>
                <c:pt idx="513">
                  <c:v>494.26981264327077</c:v>
                </c:pt>
                <c:pt idx="514">
                  <c:v>494.25055897052482</c:v>
                </c:pt>
                <c:pt idx="515">
                  <c:v>494.23122528752259</c:v>
                </c:pt>
                <c:pt idx="516">
                  <c:v>494.21205834408863</c:v>
                </c:pt>
                <c:pt idx="517">
                  <c:v>494.19217565617515</c:v>
                </c:pt>
                <c:pt idx="518">
                  <c:v>494.17271551346727</c:v>
                </c:pt>
                <c:pt idx="519">
                  <c:v>494.15322379330354</c:v>
                </c:pt>
                <c:pt idx="520">
                  <c:v>494.13388071197414</c:v>
                </c:pt>
                <c:pt idx="521">
                  <c:v>494.11397296870018</c:v>
                </c:pt>
                <c:pt idx="522">
                  <c:v>494.09442802017497</c:v>
                </c:pt>
                <c:pt idx="523">
                  <c:v>494.07487579596648</c:v>
                </c:pt>
                <c:pt idx="524">
                  <c:v>494.05546300010252</c:v>
                </c:pt>
                <c:pt idx="525">
                  <c:v>494.03556658242258</c:v>
                </c:pt>
                <c:pt idx="526">
                  <c:v>494.01600073340933</c:v>
                </c:pt>
                <c:pt idx="527">
                  <c:v>493.99644054689827</c:v>
                </c:pt>
                <c:pt idx="528">
                  <c:v>493.9770147172872</c:v>
                </c:pt>
                <c:pt idx="529">
                  <c:v>493.95715316270338</c:v>
                </c:pt>
                <c:pt idx="530">
                  <c:v>493.93760292914811</c:v>
                </c:pt>
                <c:pt idx="531">
                  <c:v>493.91806589393332</c:v>
                </c:pt>
                <c:pt idx="532">
                  <c:v>493.89866006869499</c:v>
                </c:pt>
                <c:pt idx="533">
                  <c:v>493.87885049262718</c:v>
                </c:pt>
                <c:pt idx="534">
                  <c:v>493.85933918462717</c:v>
                </c:pt>
                <c:pt idx="535">
                  <c:v>493.83984599093111</c:v>
                </c:pt>
                <c:pt idx="536">
                  <c:v>493.82048175438126</c:v>
                </c:pt>
                <c:pt idx="537">
                  <c:v>493.80073786052009</c:v>
                </c:pt>
                <c:pt idx="538">
                  <c:v>493.78128221182999</c:v>
                </c:pt>
                <c:pt idx="539">
                  <c:v>493.76184827424174</c:v>
                </c:pt>
                <c:pt idx="540">
                  <c:v>493.74254145627845</c:v>
                </c:pt>
                <c:pt idx="541">
                  <c:v>493.72287495965526</c:v>
                </c:pt>
                <c:pt idx="542">
                  <c:v>493.70348823639335</c:v>
                </c:pt>
                <c:pt idx="543">
                  <c:v>493.68412611244963</c:v>
                </c:pt>
                <c:pt idx="544">
                  <c:v>493.66488946384828</c:v>
                </c:pt>
                <c:pt idx="545">
                  <c:v>493.64531077452961</c:v>
                </c:pt>
                <c:pt idx="546">
                  <c:v>493.62600424362745</c:v>
                </c:pt>
                <c:pt idx="547">
                  <c:v>493.60672478088168</c:v>
                </c:pt>
                <c:pt idx="548">
                  <c:v>493.58756923974357</c:v>
                </c:pt>
                <c:pt idx="549">
                  <c:v>493.5680878015271</c:v>
                </c:pt>
                <c:pt idx="550">
                  <c:v>493.54887143479499</c:v>
                </c:pt>
                <c:pt idx="551">
                  <c:v>493.52968432513296</c:v>
                </c:pt>
                <c:pt idx="552">
                  <c:v>493.5106196266795</c:v>
                </c:pt>
                <c:pt idx="553">
                  <c:v>493.49124409427344</c:v>
                </c:pt>
                <c:pt idx="554">
                  <c:v>493.4721269158012</c:v>
                </c:pt>
                <c:pt idx="555">
                  <c:v>493.45304097294661</c:v>
                </c:pt>
                <c:pt idx="556">
                  <c:v>493.43407595278597</c:v>
                </c:pt>
                <c:pt idx="557">
                  <c:v>493.41481429286432</c:v>
                </c:pt>
                <c:pt idx="558">
                  <c:v>493.39580455951085</c:v>
                </c:pt>
                <c:pt idx="559">
                  <c:v>493.37682786677107</c:v>
                </c:pt>
                <c:pt idx="560">
                  <c:v>493.35797062058765</c:v>
                </c:pt>
                <c:pt idx="561">
                  <c:v>493.33883017648583</c:v>
                </c:pt>
                <c:pt idx="562">
                  <c:v>493.31993547977464</c:v>
                </c:pt>
                <c:pt idx="563">
                  <c:v>493.30107547647913</c:v>
                </c:pt>
                <c:pt idx="564">
                  <c:v>493.2823334519947</c:v>
                </c:pt>
                <c:pt idx="565">
                  <c:v>493.26332099058789</c:v>
                </c:pt>
                <c:pt idx="566">
                  <c:v>493.2445483211319</c:v>
                </c:pt>
                <c:pt idx="567">
                  <c:v>493.22581185965032</c:v>
                </c:pt>
                <c:pt idx="568">
                  <c:v>493.20719191618036</c:v>
                </c:pt>
                <c:pt idx="569">
                  <c:v>493.18831366561164</c:v>
                </c:pt>
                <c:pt idx="570">
                  <c:v>493.16966945923878</c:v>
                </c:pt>
                <c:pt idx="571">
                  <c:v>493.15106284745264</c:v>
                </c:pt>
                <c:pt idx="572">
                  <c:v>493.13257129953058</c:v>
                </c:pt>
                <c:pt idx="573">
                  <c:v>493.1138329818636</c:v>
                </c:pt>
                <c:pt idx="574">
                  <c:v>493.09532315639984</c:v>
                </c:pt>
                <c:pt idx="575">
                  <c:v>493.07685219258724</c:v>
                </c:pt>
                <c:pt idx="576">
                  <c:v>493.0584948453606</c:v>
                </c:pt>
                <c:pt idx="577">
                  <c:v>493.03990170609245</c:v>
                </c:pt>
                <c:pt idx="578">
                  <c:v>493.02153169301113</c:v>
                </c:pt>
                <c:pt idx="579">
                  <c:v>493.00320169642441</c:v>
                </c:pt>
                <c:pt idx="580">
                  <c:v>492.98498387644435</c:v>
                </c:pt>
                <c:pt idx="581">
                  <c:v>492.96654071181734</c:v>
                </c:pt>
                <c:pt idx="582">
                  <c:v>492.9483154847486</c:v>
                </c:pt>
                <c:pt idx="583">
                  <c:v>492.93013132344589</c:v>
                </c:pt>
                <c:pt idx="584">
                  <c:v>492.91205790657546</c:v>
                </c:pt>
                <c:pt idx="585">
                  <c:v>492.89376908916341</c:v>
                </c:pt>
                <c:pt idx="586">
                  <c:v>492.87569319023157</c:v>
                </c:pt>
                <c:pt idx="587">
                  <c:v>492.85765930692878</c:v>
                </c:pt>
                <c:pt idx="588">
                  <c:v>492.83973474420787</c:v>
                </c:pt>
                <c:pt idx="589">
                  <c:v>492.82160424703113</c:v>
                </c:pt>
                <c:pt idx="590">
                  <c:v>492.80368181150368</c:v>
                </c:pt>
                <c:pt idx="591">
                  <c:v>492.78580224783616</c:v>
                </c:pt>
                <c:pt idx="592">
                  <c:v>492.76803058972877</c:v>
                </c:pt>
                <c:pt idx="593">
                  <c:v>492.75006200905233</c:v>
                </c:pt>
                <c:pt idx="594">
                  <c:v>492.73229678856131</c:v>
                </c:pt>
                <c:pt idx="595">
                  <c:v>492.71457520797202</c:v>
                </c:pt>
                <c:pt idx="596">
                  <c:v>492.69696012722784</c:v>
                </c:pt>
                <c:pt idx="597">
                  <c:v>492.6791567041447</c:v>
                </c:pt>
                <c:pt idx="598">
                  <c:v>492.6615520886329</c:v>
                </c:pt>
                <c:pt idx="599">
                  <c:v>492.64399179801848</c:v>
                </c:pt>
                <c:pt idx="600">
                  <c:v>492.62653661128792</c:v>
                </c:pt>
                <c:pt idx="601">
                  <c:v>492.60890125216639</c:v>
                </c:pt>
                <c:pt idx="602">
                  <c:v>492.59146029066181</c:v>
                </c:pt>
                <c:pt idx="603">
                  <c:v>492.57406426086953</c:v>
                </c:pt>
                <c:pt idx="604">
                  <c:v>492.55677194916825</c:v>
                </c:pt>
                <c:pt idx="605">
                  <c:v>492.53930724502885</c:v>
                </c:pt>
                <c:pt idx="606">
                  <c:v>492.52203266532263</c:v>
                </c:pt>
                <c:pt idx="607">
                  <c:v>492.50480355056919</c:v>
                </c:pt>
                <c:pt idx="608">
                  <c:v>492.48767677866527</c:v>
                </c:pt>
                <c:pt idx="609">
                  <c:v>492.47038502354462</c:v>
                </c:pt>
                <c:pt idx="610">
                  <c:v>492.45327925083842</c:v>
                </c:pt>
                <c:pt idx="611">
                  <c:v>492.43621940711211</c:v>
                </c:pt>
                <c:pt idx="612">
                  <c:v>492.41926054189713</c:v>
                </c:pt>
                <c:pt idx="613">
                  <c:v>492.40214375025249</c:v>
                </c:pt>
                <c:pt idx="614">
                  <c:v>492.38520892482865</c:v>
                </c:pt>
                <c:pt idx="615">
                  <c:v>492.36832042732902</c:v>
                </c:pt>
                <c:pt idx="616">
                  <c:v>492.35153155522841</c:v>
                </c:pt>
                <c:pt idx="617">
                  <c:v>492.33459147843143</c:v>
                </c:pt>
                <c:pt idx="618">
                  <c:v>492.31782947239986</c:v>
                </c:pt>
                <c:pt idx="619">
                  <c:v>492.30111413206515</c:v>
                </c:pt>
                <c:pt idx="620">
                  <c:v>492.28449707553739</c:v>
                </c:pt>
                <c:pt idx="621">
                  <c:v>492.26773521750471</c:v>
                </c:pt>
                <c:pt idx="622">
                  <c:v>492.25114765067212</c:v>
                </c:pt>
                <c:pt idx="623">
                  <c:v>492.23460702984136</c:v>
                </c:pt>
                <c:pt idx="624">
                  <c:v>492.21816336301345</c:v>
                </c:pt>
                <c:pt idx="625">
                  <c:v>492.20158099501697</c:v>
                </c:pt>
                <c:pt idx="626">
                  <c:v>492.18516924992457</c:v>
                </c:pt>
                <c:pt idx="627">
                  <c:v>492.16880467717846</c:v>
                </c:pt>
                <c:pt idx="628">
                  <c:v>492.15253574066162</c:v>
                </c:pt>
                <c:pt idx="629">
                  <c:v>492.13613391536126</c:v>
                </c:pt>
                <c:pt idx="630">
                  <c:v>492.11989915153293</c:v>
                </c:pt>
                <c:pt idx="631">
                  <c:v>492.10371173575561</c:v>
                </c:pt>
                <c:pt idx="632">
                  <c:v>492.08761865068305</c:v>
                </c:pt>
                <c:pt idx="633">
                  <c:v>492.07139821542046</c:v>
                </c:pt>
                <c:pt idx="634">
                  <c:v>492.05534138286146</c:v>
                </c:pt>
                <c:pt idx="635">
                  <c:v>492.03933202656242</c:v>
                </c:pt>
                <c:pt idx="636">
                  <c:v>492.02341570788866</c:v>
                </c:pt>
                <c:pt idx="637">
                  <c:v>492.00737731728032</c:v>
                </c:pt>
                <c:pt idx="638">
                  <c:v>491.99149916926501</c:v>
                </c:pt>
                <c:pt idx="639">
                  <c:v>491.97566858119899</c:v>
                </c:pt>
                <c:pt idx="640">
                  <c:v>491.95992975029833</c:v>
                </c:pt>
                <c:pt idx="641">
                  <c:v>491.94407387816341</c:v>
                </c:pt>
                <c:pt idx="642">
                  <c:v>491.92837498334774</c:v>
                </c:pt>
                <c:pt idx="643">
                  <c:v>491.91272369046817</c:v>
                </c:pt>
                <c:pt idx="644">
                  <c:v>491.89716288706802</c:v>
                </c:pt>
                <c:pt idx="645">
                  <c:v>491.88148983772413</c:v>
                </c:pt>
                <c:pt idx="646">
                  <c:v>491.86597059161755</c:v>
                </c:pt>
                <c:pt idx="647">
                  <c:v>491.85049895039776</c:v>
                </c:pt>
                <c:pt idx="648">
                  <c:v>491.83511654388053</c:v>
                </c:pt>
                <c:pt idx="649">
                  <c:v>491.81962646284086</c:v>
                </c:pt>
                <c:pt idx="650">
                  <c:v>491.80428709867016</c:v>
                </c:pt>
                <c:pt idx="651">
                  <c:v>491.78899530582396</c:v>
                </c:pt>
                <c:pt idx="652">
                  <c:v>491.77379150592998</c:v>
                </c:pt>
                <c:pt idx="653">
                  <c:v>491.75848439003107</c:v>
                </c:pt>
                <c:pt idx="654">
                  <c:v>491.74332498902714</c:v>
                </c:pt>
                <c:pt idx="655">
                  <c:v>491.72821309166017</c:v>
                </c:pt>
                <c:pt idx="656">
                  <c:v>491.71318795862157</c:v>
                </c:pt>
                <c:pt idx="657">
                  <c:v>491.6980636656113</c:v>
                </c:pt>
                <c:pt idx="658">
                  <c:v>491.68308416674813</c:v>
                </c:pt>
                <c:pt idx="659">
                  <c:v>491.66815207196788</c:v>
                </c:pt>
                <c:pt idx="660">
                  <c:v>491.65330552610322</c:v>
                </c:pt>
                <c:pt idx="661">
                  <c:v>491.63836378371678</c:v>
                </c:pt>
                <c:pt idx="662">
                  <c:v>491.62356399293066</c:v>
                </c:pt>
                <c:pt idx="663">
                  <c:v>491.60881147694391</c:v>
                </c:pt>
                <c:pt idx="664">
                  <c:v>491.59414330774001</c:v>
                </c:pt>
                <c:pt idx="665">
                  <c:v>491.57938372228915</c:v>
                </c:pt>
                <c:pt idx="666">
                  <c:v>491.56476332120474</c:v>
                </c:pt>
                <c:pt idx="667">
                  <c:v>491.55019003792768</c:v>
                </c:pt>
                <c:pt idx="668">
                  <c:v>491.53569991263578</c:v>
                </c:pt>
                <c:pt idx="669">
                  <c:v>491.52112197713711</c:v>
                </c:pt>
                <c:pt idx="670">
                  <c:v>491.5066805313254</c:v>
                </c:pt>
                <c:pt idx="671">
                  <c:v>491.49228602053182</c:v>
                </c:pt>
                <c:pt idx="672">
                  <c:v>491.47797349230245</c:v>
                </c:pt>
                <c:pt idx="673">
                  <c:v>491.46357659416759</c:v>
                </c:pt>
                <c:pt idx="674">
                  <c:v>491.44931356095935</c:v>
                </c:pt>
                <c:pt idx="675">
                  <c:v>491.4350972559904</c:v>
                </c:pt>
                <c:pt idx="676">
                  <c:v>491.42096177157038</c:v>
                </c:pt>
                <c:pt idx="677">
                  <c:v>491.40674519988085</c:v>
                </c:pt>
                <c:pt idx="678">
                  <c:v>491.39265993575924</c:v>
                </c:pt>
                <c:pt idx="679">
                  <c:v>491.3786211708167</c:v>
                </c:pt>
                <c:pt idx="680">
                  <c:v>491.36466207783081</c:v>
                </c:pt>
                <c:pt idx="681">
                  <c:v>491.35062503021868</c:v>
                </c:pt>
                <c:pt idx="682">
                  <c:v>491.33671679781133</c:v>
                </c:pt>
                <c:pt idx="683">
                  <c:v>491.32285481485661</c:v>
                </c:pt>
                <c:pt idx="684">
                  <c:v>491.30907136869541</c:v>
                </c:pt>
                <c:pt idx="685">
                  <c:v>491.2952129578498</c:v>
                </c:pt>
                <c:pt idx="686">
                  <c:v>491.28148093254174</c:v>
                </c:pt>
                <c:pt idx="687">
                  <c:v>491.26779488781983</c:v>
                </c:pt>
                <c:pt idx="688">
                  <c:v>491.25418625815337</c:v>
                </c:pt>
                <c:pt idx="689">
                  <c:v>491.24050551797245</c:v>
                </c:pt>
                <c:pt idx="690">
                  <c:v>491.22694879415911</c:v>
                </c:pt>
                <c:pt idx="691">
                  <c:v>491.21343776436748</c:v>
                </c:pt>
                <c:pt idx="692">
                  <c:v>491.20000304130411</c:v>
                </c:pt>
                <c:pt idx="693">
                  <c:v>491.18649893271009</c:v>
                </c:pt>
                <c:pt idx="694">
                  <c:v>491.17311652970858</c:v>
                </c:pt>
                <c:pt idx="695">
                  <c:v>491.15977951782844</c:v>
                </c:pt>
                <c:pt idx="696">
                  <c:v>491.14651771773754</c:v>
                </c:pt>
                <c:pt idx="697">
                  <c:v>491.13318913417254</c:v>
                </c:pt>
                <c:pt idx="698">
                  <c:v>491.11998000180893</c:v>
                </c:pt>
                <c:pt idx="699">
                  <c:v>491.10681594261723</c:v>
                </c:pt>
                <c:pt idx="700">
                  <c:v>491.09372601363202</c:v>
                </c:pt>
                <c:pt idx="701">
                  <c:v>491.08057178625063</c:v>
                </c:pt>
                <c:pt idx="702">
                  <c:v>491.06753481013993</c:v>
                </c:pt>
                <c:pt idx="703">
                  <c:v>491.05454257541726</c:v>
                </c:pt>
                <c:pt idx="704">
                  <c:v>491.04162340263531</c:v>
                </c:pt>
                <c:pt idx="705">
                  <c:v>491.02864230521033</c:v>
                </c:pt>
                <c:pt idx="706">
                  <c:v>491.01577631174496</c:v>
                </c:pt>
                <c:pt idx="707">
                  <c:v>491.0029547151961</c:v>
                </c:pt>
                <c:pt idx="708">
                  <c:v>490.99020512559207</c:v>
                </c:pt>
                <c:pt idx="709">
                  <c:v>490.9773958791472</c:v>
                </c:pt>
                <c:pt idx="710">
                  <c:v>490.96469964020883</c:v>
                </c:pt>
                <c:pt idx="711">
                  <c:v>490.9520474421102</c:v>
                </c:pt>
                <c:pt idx="712">
                  <c:v>490.93946620917632</c:v>
                </c:pt>
                <c:pt idx="713">
                  <c:v>490.92682748636048</c:v>
                </c:pt>
                <c:pt idx="714">
                  <c:v>490.91429972376943</c:v>
                </c:pt>
                <c:pt idx="715">
                  <c:v>490.90181563535714</c:v>
                </c:pt>
                <c:pt idx="716">
                  <c:v>490.88940148348519</c:v>
                </c:pt>
                <c:pt idx="717">
                  <c:v>490.87693191270176</c:v>
                </c:pt>
                <c:pt idx="718">
                  <c:v>490.86457130241786</c:v>
                </c:pt>
                <c:pt idx="719">
                  <c:v>490.85225399003076</c:v>
                </c:pt>
                <c:pt idx="720">
                  <c:v>490.84000559864876</c:v>
                </c:pt>
                <c:pt idx="721">
                  <c:v>490.82770376795202</c:v>
                </c:pt>
                <c:pt idx="722">
                  <c:v>490.81550894403915</c:v>
                </c:pt>
                <c:pt idx="723">
                  <c:v>490.80335703302853</c:v>
                </c:pt>
                <c:pt idx="724">
                  <c:v>490.79127304050508</c:v>
                </c:pt>
                <c:pt idx="725">
                  <c:v>490.77913750127647</c:v>
                </c:pt>
                <c:pt idx="726">
                  <c:v>490.76710705964405</c:v>
                </c:pt>
                <c:pt idx="727">
                  <c:v>490.75511913806275</c:v>
                </c:pt>
                <c:pt idx="728">
                  <c:v>490.74319814539075</c:v>
                </c:pt>
                <c:pt idx="729">
                  <c:v>490.73122741580579</c:v>
                </c:pt>
                <c:pt idx="730">
                  <c:v>490.71935991773728</c:v>
                </c:pt>
                <c:pt idx="731">
                  <c:v>490.70753453981922</c:v>
                </c:pt>
                <c:pt idx="732">
                  <c:v>490.69577511409074</c:v>
                </c:pt>
                <c:pt idx="733">
                  <c:v>490.68396768238796</c:v>
                </c:pt>
                <c:pt idx="734">
                  <c:v>490.67226165786883</c:v>
                </c:pt>
                <c:pt idx="735">
                  <c:v>490.66059734730987</c:v>
                </c:pt>
                <c:pt idx="736">
                  <c:v>490.64899802499258</c:v>
                </c:pt>
                <c:pt idx="737">
                  <c:v>490.63735235255416</c:v>
                </c:pt>
                <c:pt idx="738">
                  <c:v>490.62580630340875</c:v>
                </c:pt>
                <c:pt idx="739">
                  <c:v>490.61430155645951</c:v>
                </c:pt>
                <c:pt idx="740">
                  <c:v>490.60286084648538</c:v>
                </c:pt>
                <c:pt idx="741">
                  <c:v>490.59137537073997</c:v>
                </c:pt>
                <c:pt idx="742">
                  <c:v>490.57998777358773</c:v>
                </c:pt>
                <c:pt idx="743">
                  <c:v>490.56864106196753</c:v>
                </c:pt>
                <c:pt idx="744">
                  <c:v>490.55735744864307</c:v>
                </c:pt>
                <c:pt idx="745">
                  <c:v>490.54603058579954</c:v>
                </c:pt>
                <c:pt idx="746">
                  <c:v>490.53479989483981</c:v>
                </c:pt>
                <c:pt idx="747">
                  <c:v>490.52360966848187</c:v>
                </c:pt>
                <c:pt idx="748">
                  <c:v>490.5124816142299</c:v>
                </c:pt>
                <c:pt idx="749">
                  <c:v>490.50131176185096</c:v>
                </c:pt>
                <c:pt idx="750">
                  <c:v>490.49023641148523</c:v>
                </c:pt>
                <c:pt idx="751">
                  <c:v>490.47920110112108</c:v>
                </c:pt>
                <c:pt idx="752">
                  <c:v>490.46822704906191</c:v>
                </c:pt>
                <c:pt idx="753">
                  <c:v>490.45721258848613</c:v>
                </c:pt>
                <c:pt idx="754">
                  <c:v>490.44629099578628</c:v>
                </c:pt>
                <c:pt idx="755">
                  <c:v>490.43540901537858</c:v>
                </c:pt>
                <c:pt idx="756">
                  <c:v>490.42458739175987</c:v>
                </c:pt>
                <c:pt idx="757">
                  <c:v>490.41372669037975</c:v>
                </c:pt>
                <c:pt idx="758">
                  <c:v>490.40295725741072</c:v>
                </c:pt>
                <c:pt idx="759">
                  <c:v>490.39222700644154</c:v>
                </c:pt>
                <c:pt idx="760">
                  <c:v>490.38155622292419</c:v>
                </c:pt>
                <c:pt idx="761">
                  <c:v>490.37084763632816</c:v>
                </c:pt>
                <c:pt idx="762">
                  <c:v>490.36022875233147</c:v>
                </c:pt>
                <c:pt idx="763">
                  <c:v>490.3496486179543</c:v>
                </c:pt>
                <c:pt idx="764">
                  <c:v>490.33912707376197</c:v>
                </c:pt>
                <c:pt idx="765">
                  <c:v>490.32856894774727</c:v>
                </c:pt>
                <c:pt idx="766">
                  <c:v>490.31809899119446</c:v>
                </c:pt>
                <c:pt idx="767">
                  <c:v>490.30766735025708</c:v>
                </c:pt>
                <c:pt idx="768">
                  <c:v>490.29729343419677</c:v>
                </c:pt>
                <c:pt idx="769">
                  <c:v>490.28688410665984</c:v>
                </c:pt>
                <c:pt idx="770">
                  <c:v>490.27656144718122</c:v>
                </c:pt>
                <c:pt idx="771">
                  <c:v>490.2662766681255</c:v>
                </c:pt>
                <c:pt idx="772">
                  <c:v>490.25604876048578</c:v>
                </c:pt>
                <c:pt idx="773">
                  <c:v>490.24578656319699</c:v>
                </c:pt>
                <c:pt idx="774">
                  <c:v>490.23560956339264</c:v>
                </c:pt>
                <c:pt idx="775">
                  <c:v>490.22547000803877</c:v>
                </c:pt>
                <c:pt idx="776">
                  <c:v>490.21538648237191</c:v>
                </c:pt>
                <c:pt idx="777">
                  <c:v>490.20526974264033</c:v>
                </c:pt>
                <c:pt idx="778">
                  <c:v>490.19523675978019</c:v>
                </c:pt>
                <c:pt idx="779">
                  <c:v>490.18524078500059</c:v>
                </c:pt>
                <c:pt idx="780">
                  <c:v>490.17530000979519</c:v>
                </c:pt>
                <c:pt idx="781">
                  <c:v>490.16532705202974</c:v>
                </c:pt>
                <c:pt idx="782">
                  <c:v>490.15543643964776</c:v>
                </c:pt>
                <c:pt idx="783">
                  <c:v>490.14558239893694</c:v>
                </c:pt>
                <c:pt idx="784">
                  <c:v>490.13578273918637</c:v>
                </c:pt>
                <c:pt idx="785">
                  <c:v>490.12595188635817</c:v>
                </c:pt>
                <c:pt idx="786">
                  <c:v>490.11620199574645</c:v>
                </c:pt>
                <c:pt idx="787">
                  <c:v>490.10648824069227</c:v>
                </c:pt>
                <c:pt idx="788">
                  <c:v>490.09682805936478</c:v>
                </c:pt>
                <c:pt idx="789">
                  <c:v>490.0871376343768</c:v>
                </c:pt>
                <c:pt idx="790">
                  <c:v>490.07752681598555</c:v>
                </c:pt>
                <c:pt idx="791">
                  <c:v>490.06795169764706</c:v>
                </c:pt>
                <c:pt idx="792">
                  <c:v>490.05842935706266</c:v>
                </c:pt>
                <c:pt idx="793">
                  <c:v>490.04887768403051</c:v>
                </c:pt>
                <c:pt idx="794">
                  <c:v>490.0394042887782</c:v>
                </c:pt>
                <c:pt idx="795">
                  <c:v>490.02996615897513</c:v>
                </c:pt>
                <c:pt idx="796">
                  <c:v>490.02058002209412</c:v>
                </c:pt>
                <c:pt idx="797">
                  <c:v>490.01116542754392</c:v>
                </c:pt>
                <c:pt idx="798">
                  <c:v>490.00182780804209</c:v>
                </c:pt>
                <c:pt idx="799">
                  <c:v>489.99252502056032</c:v>
                </c:pt>
                <c:pt idx="800">
                  <c:v>489.98327345218814</c:v>
                </c:pt>
                <c:pt idx="801">
                  <c:v>489.973994266175</c:v>
                </c:pt>
                <c:pt idx="802">
                  <c:v>489.96479077787382</c:v>
                </c:pt>
                <c:pt idx="803">
                  <c:v>489.95562168959202</c:v>
                </c:pt>
                <c:pt idx="804">
                  <c:v>489.94650305750548</c:v>
                </c:pt>
                <c:pt idx="805">
                  <c:v>489.93735761465717</c:v>
                </c:pt>
                <c:pt idx="806">
                  <c:v>489.92828661691414</c:v>
                </c:pt>
                <c:pt idx="807">
                  <c:v>489.91924958885545</c:v>
                </c:pt>
                <c:pt idx="808">
                  <c:v>489.91026226485354</c:v>
                </c:pt>
                <c:pt idx="809">
                  <c:v>489.90124890534378</c:v>
                </c:pt>
                <c:pt idx="810">
                  <c:v>489.89230876242084</c:v>
                </c:pt>
                <c:pt idx="811">
                  <c:v>489.88340216073311</c:v>
                </c:pt>
                <c:pt idx="812">
                  <c:v>489.87454452161728</c:v>
                </c:pt>
                <c:pt idx="813">
                  <c:v>489.86566159207149</c:v>
                </c:pt>
                <c:pt idx="814">
                  <c:v>489.85685067406422</c:v>
                </c:pt>
                <c:pt idx="815">
                  <c:v>489.84807287093355</c:v>
                </c:pt>
                <c:pt idx="816">
                  <c:v>489.8393432994211</c:v>
                </c:pt>
                <c:pt idx="817">
                  <c:v>489.83058915375938</c:v>
                </c:pt>
                <c:pt idx="818">
                  <c:v>489.82190583746188</c:v>
                </c:pt>
                <c:pt idx="819">
                  <c:v>489.81325521196271</c:v>
                </c:pt>
                <c:pt idx="820">
                  <c:v>489.80465209753646</c:v>
                </c:pt>
                <c:pt idx="821">
                  <c:v>489.79602509775629</c:v>
                </c:pt>
                <c:pt idx="822">
                  <c:v>489.78746776746488</c:v>
                </c:pt>
                <c:pt idx="823">
                  <c:v>489.77894270634988</c:v>
                </c:pt>
                <c:pt idx="824">
                  <c:v>489.77046444604827</c:v>
                </c:pt>
                <c:pt idx="825">
                  <c:v>489.7619629629508</c:v>
                </c:pt>
                <c:pt idx="826">
                  <c:v>489.75353001121044</c:v>
                </c:pt>
                <c:pt idx="827">
                  <c:v>489.74512890964354</c:v>
                </c:pt>
                <c:pt idx="828">
                  <c:v>489.73677390879362</c:v>
                </c:pt>
                <c:pt idx="829">
                  <c:v>489.72839632265641</c:v>
                </c:pt>
                <c:pt idx="830">
                  <c:v>489.72008615095268</c:v>
                </c:pt>
                <c:pt idx="831">
                  <c:v>489.71180741318858</c:v>
                </c:pt>
                <c:pt idx="832">
                  <c:v>489.70357408608589</c:v>
                </c:pt>
                <c:pt idx="833">
                  <c:v>489.69531878728515</c:v>
                </c:pt>
                <c:pt idx="834">
                  <c:v>489.68712980668499</c:v>
                </c:pt>
                <c:pt idx="835">
                  <c:v>489.67897184669812</c:v>
                </c:pt>
                <c:pt idx="836">
                  <c:v>489.67085861723569</c:v>
                </c:pt>
                <c:pt idx="837">
                  <c:v>489.66272400682044</c:v>
                </c:pt>
                <c:pt idx="838">
                  <c:v>489.6546546385639</c:v>
                </c:pt>
                <c:pt idx="839">
                  <c:v>489.64661588062893</c:v>
                </c:pt>
                <c:pt idx="840">
                  <c:v>489.63862118287847</c:v>
                </c:pt>
                <c:pt idx="841">
                  <c:v>489.63060567309969</c:v>
                </c:pt>
                <c:pt idx="842">
                  <c:v>489.62265434914605</c:v>
                </c:pt>
                <c:pt idx="843">
                  <c:v>489.61473322837378</c:v>
                </c:pt>
                <c:pt idx="844">
                  <c:v>489.6068555071214</c:v>
                </c:pt>
                <c:pt idx="845">
                  <c:v>489.59895752191892</c:v>
                </c:pt>
                <c:pt idx="846">
                  <c:v>489.59112268544936</c:v>
                </c:pt>
                <c:pt idx="847">
                  <c:v>489.58331764827909</c:v>
                </c:pt>
                <c:pt idx="848">
                  <c:v>489.57555535951872</c:v>
                </c:pt>
                <c:pt idx="849">
                  <c:v>489.56777333496717</c:v>
                </c:pt>
                <c:pt idx="850">
                  <c:v>489.56005344084667</c:v>
                </c:pt>
                <c:pt idx="851">
                  <c:v>489.552362945499</c:v>
                </c:pt>
                <c:pt idx="852">
                  <c:v>489.54471455688531</c:v>
                </c:pt>
                <c:pt idx="853">
                  <c:v>489.53704694160263</c:v>
                </c:pt>
                <c:pt idx="854">
                  <c:v>489.52944045680289</c:v>
                </c:pt>
                <c:pt idx="855">
                  <c:v>489.52186297369366</c:v>
                </c:pt>
                <c:pt idx="856">
                  <c:v>489.51432696495687</c:v>
                </c:pt>
                <c:pt idx="857">
                  <c:v>489.50677222047642</c:v>
                </c:pt>
                <c:pt idx="858">
                  <c:v>489.49927762446259</c:v>
                </c:pt>
                <c:pt idx="859">
                  <c:v>489.49181163658119</c:v>
                </c:pt>
                <c:pt idx="860">
                  <c:v>489.48438649990584</c:v>
                </c:pt>
                <c:pt idx="861">
                  <c:v>489.47694310101542</c:v>
                </c:pt>
                <c:pt idx="862">
                  <c:v>489.46955888609807</c:v>
                </c:pt>
                <c:pt idx="863">
                  <c:v>489.46220288935194</c:v>
                </c:pt>
                <c:pt idx="864">
                  <c:v>489.45488712972207</c:v>
                </c:pt>
                <c:pt idx="865">
                  <c:v>489.44755356477015</c:v>
                </c:pt>
                <c:pt idx="866">
                  <c:v>489.44027823642512</c:v>
                </c:pt>
                <c:pt idx="867">
                  <c:v>489.43303073995168</c:v>
                </c:pt>
                <c:pt idx="868">
                  <c:v>489.42582287546372</c:v>
                </c:pt>
                <c:pt idx="869">
                  <c:v>489.41859764663621</c:v>
                </c:pt>
                <c:pt idx="870">
                  <c:v>489.41142972379356</c:v>
                </c:pt>
                <c:pt idx="871">
                  <c:v>489.40428925024253</c:v>
                </c:pt>
                <c:pt idx="872">
                  <c:v>489.3971878123881</c:v>
                </c:pt>
                <c:pt idx="873">
                  <c:v>489.39006943595655</c:v>
                </c:pt>
                <c:pt idx="874">
                  <c:v>489.38300745126077</c:v>
                </c:pt>
                <c:pt idx="875">
                  <c:v>489.37597253704774</c:v>
                </c:pt>
                <c:pt idx="876">
                  <c:v>489.36897607096819</c:v>
                </c:pt>
                <c:pt idx="877">
                  <c:v>489.36196307751123</c:v>
                </c:pt>
                <c:pt idx="878">
                  <c:v>489.35500557755415</c:v>
                </c:pt>
                <c:pt idx="879">
                  <c:v>489.34807477308721</c:v>
                </c:pt>
                <c:pt idx="880">
                  <c:v>489.34118183780112</c:v>
                </c:pt>
                <c:pt idx="881">
                  <c:v>489.33427277240077</c:v>
                </c:pt>
                <c:pt idx="882">
                  <c:v>489.32741831792896</c:v>
                </c:pt>
                <c:pt idx="883">
                  <c:v>489.32059018781035</c:v>
                </c:pt>
                <c:pt idx="884">
                  <c:v>489.31379935641604</c:v>
                </c:pt>
                <c:pt idx="885">
                  <c:v>489.30699277883025</c:v>
                </c:pt>
                <c:pt idx="886">
                  <c:v>489.30023994492814</c:v>
                </c:pt>
                <c:pt idx="887">
                  <c:v>489.2935130681318</c:v>
                </c:pt>
                <c:pt idx="888">
                  <c:v>489.28682292798578</c:v>
                </c:pt>
                <c:pt idx="889">
                  <c:v>489.28011741279897</c:v>
                </c:pt>
                <c:pt idx="890">
                  <c:v>489.27346478904929</c:v>
                </c:pt>
                <c:pt idx="891">
                  <c:v>489.26683775907634</c:v>
                </c:pt>
                <c:pt idx="892">
                  <c:v>489.26024691194976</c:v>
                </c:pt>
                <c:pt idx="893">
                  <c:v>489.25364104870187</c:v>
                </c:pt>
                <c:pt idx="894">
                  <c:v>489.24708723932474</c:v>
                </c:pt>
                <c:pt idx="895">
                  <c:v>489.24055866433758</c:v>
                </c:pt>
                <c:pt idx="896">
                  <c:v>489.23406572655114</c:v>
                </c:pt>
                <c:pt idx="897">
                  <c:v>489.22755811984746</c:v>
                </c:pt>
                <c:pt idx="898">
                  <c:v>489.2211017438193</c:v>
                </c:pt>
                <c:pt idx="899">
                  <c:v>489.2146702467561</c:v>
                </c:pt>
                <c:pt idx="900">
                  <c:v>489.20827384929567</c:v>
                </c:pt>
                <c:pt idx="901">
                  <c:v>489.20186311889773</c:v>
                </c:pt>
                <c:pt idx="902">
                  <c:v>489.19550281005149</c:v>
                </c:pt>
                <c:pt idx="903">
                  <c:v>489.18916702872184</c:v>
                </c:pt>
                <c:pt idx="904">
                  <c:v>489.18286581733531</c:v>
                </c:pt>
                <c:pt idx="905">
                  <c:v>489.17655059823477</c:v>
                </c:pt>
                <c:pt idx="906">
                  <c:v>489.17028500534201</c:v>
                </c:pt>
                <c:pt idx="907">
                  <c:v>489.16404359250549</c:v>
                </c:pt>
                <c:pt idx="908">
                  <c:v>489.1578362277819</c:v>
                </c:pt>
                <c:pt idx="909">
                  <c:v>489.15161517025763</c:v>
                </c:pt>
                <c:pt idx="910">
                  <c:v>489.1454429570943</c:v>
                </c:pt>
                <c:pt idx="911">
                  <c:v>489.13929458052195</c:v>
                </c:pt>
                <c:pt idx="912">
                  <c:v>489.13317973795449</c:v>
                </c:pt>
                <c:pt idx="913">
                  <c:v>489.12705150761474</c:v>
                </c:pt>
                <c:pt idx="914">
                  <c:v>489.12097135301104</c:v>
                </c:pt>
                <c:pt idx="915">
                  <c:v>489.11491469553226</c:v>
                </c:pt>
                <c:pt idx="916">
                  <c:v>489.10889106556573</c:v>
                </c:pt>
                <c:pt idx="917">
                  <c:v>489.10285434337572</c:v>
                </c:pt>
                <c:pt idx="918">
                  <c:v>489.09686494125151</c:v>
                </c:pt>
                <c:pt idx="919">
                  <c:v>489.09089870078583</c:v>
                </c:pt>
                <c:pt idx="920">
                  <c:v>489.08496498884989</c:v>
                </c:pt>
                <c:pt idx="921">
                  <c:v>489.0790184711459</c:v>
                </c:pt>
                <c:pt idx="922">
                  <c:v>489.07311853053204</c:v>
                </c:pt>
                <c:pt idx="923">
                  <c:v>489.06724142010739</c:v>
                </c:pt>
                <c:pt idx="924">
                  <c:v>489.06139634663583</c:v>
                </c:pt>
                <c:pt idx="925">
                  <c:v>489.05553874512668</c:v>
                </c:pt>
                <c:pt idx="926">
                  <c:v>489.04972699017378</c:v>
                </c:pt>
                <c:pt idx="927">
                  <c:v>489.04393773793259</c:v>
                </c:pt>
                <c:pt idx="928">
                  <c:v>489.03818003837023</c:v>
                </c:pt>
                <c:pt idx="929">
                  <c:v>489.03241008012719</c:v>
                </c:pt>
                <c:pt idx="930">
                  <c:v>489.02668525010228</c:v>
                </c:pt>
                <c:pt idx="931">
                  <c:v>489.02098259929505</c:v>
                </c:pt>
                <c:pt idx="932">
                  <c:v>489.01531102409297</c:v>
                </c:pt>
                <c:pt idx="933">
                  <c:v>489.00962745152827</c:v>
                </c:pt>
                <c:pt idx="934">
                  <c:v>489.0039883007999</c:v>
                </c:pt>
                <c:pt idx="935">
                  <c:v>488.99837100976822</c:v>
                </c:pt>
                <c:pt idx="936">
                  <c:v>488.99278432436734</c:v>
                </c:pt>
                <c:pt idx="937">
                  <c:v>488.98718589520274</c:v>
                </c:pt>
                <c:pt idx="938">
                  <c:v>488.98163119321572</c:v>
                </c:pt>
                <c:pt idx="939">
                  <c:v>488.97609803536454</c:v>
                </c:pt>
                <c:pt idx="940">
                  <c:v>488.97059502016913</c:v>
                </c:pt>
                <c:pt idx="941">
                  <c:v>488.96508050739442</c:v>
                </c:pt>
                <c:pt idx="942">
                  <c:v>488.95960903863471</c:v>
                </c:pt>
                <c:pt idx="943">
                  <c:v>488.95415880239494</c:v>
                </c:pt>
                <c:pt idx="944">
                  <c:v>488.94873825273663</c:v>
                </c:pt>
                <c:pt idx="945">
                  <c:v>488.94330644455971</c:v>
                </c:pt>
                <c:pt idx="946">
                  <c:v>488.93791700851028</c:v>
                </c:pt>
                <c:pt idx="947">
                  <c:v>488.9325484972926</c:v>
                </c:pt>
                <c:pt idx="948">
                  <c:v>488.92720922338492</c:v>
                </c:pt>
                <c:pt idx="949">
                  <c:v>488.92185892317309</c:v>
                </c:pt>
                <c:pt idx="950">
                  <c:v>488.91655033426093</c:v>
                </c:pt>
                <c:pt idx="951">
                  <c:v>488.91126236640105</c:v>
                </c:pt>
                <c:pt idx="952">
                  <c:v>488.90600319328604</c:v>
                </c:pt>
                <c:pt idx="953">
                  <c:v>488.9007332194999</c:v>
                </c:pt>
                <c:pt idx="954">
                  <c:v>488.89550430703503</c:v>
                </c:pt>
                <c:pt idx="955">
                  <c:v>488.89029571573093</c:v>
                </c:pt>
                <c:pt idx="956">
                  <c:v>488.88511548321759</c:v>
                </c:pt>
                <c:pt idx="957">
                  <c:v>488.87992466933724</c:v>
                </c:pt>
                <c:pt idx="958">
                  <c:v>488.87477427744471</c:v>
                </c:pt>
                <c:pt idx="959">
                  <c:v>488.86964391068705</c:v>
                </c:pt>
                <c:pt idx="960">
                  <c:v>488.86454147328254</c:v>
                </c:pt>
                <c:pt idx="961">
                  <c:v>488.85942866772763</c:v>
                </c:pt>
                <c:pt idx="962">
                  <c:v>488.85435565527234</c:v>
                </c:pt>
                <c:pt idx="963">
                  <c:v>488.84930237576765</c:v>
                </c:pt>
                <c:pt idx="964">
                  <c:v>488.84427660260184</c:v>
                </c:pt>
                <c:pt idx="965">
                  <c:v>488.83924066864478</c:v>
                </c:pt>
                <c:pt idx="966">
                  <c:v>488.8342439091499</c:v>
                </c:pt>
                <c:pt idx="967">
                  <c:v>488.82926659423771</c:v>
                </c:pt>
                <c:pt idx="968">
                  <c:v>488.82431636898144</c:v>
                </c:pt>
                <c:pt idx="969">
                  <c:v>488.81935618465565</c:v>
                </c:pt>
                <c:pt idx="970">
                  <c:v>488.81443456621525</c:v>
                </c:pt>
                <c:pt idx="971">
                  <c:v>488.80953210777943</c:v>
                </c:pt>
                <c:pt idx="972">
                  <c:v>488.8046563285568</c:v>
                </c:pt>
                <c:pt idx="973">
                  <c:v>488.79977078655912</c:v>
                </c:pt>
                <c:pt idx="974">
                  <c:v>488.79492321174536</c:v>
                </c:pt>
                <c:pt idx="975">
                  <c:v>488.79009451612012</c:v>
                </c:pt>
                <c:pt idx="976">
                  <c:v>488.78529209541585</c:v>
                </c:pt>
                <c:pt idx="977">
                  <c:v>488.78048010300404</c:v>
                </c:pt>
                <c:pt idx="978">
                  <c:v>488.77570548876918</c:v>
                </c:pt>
                <c:pt idx="979">
                  <c:v>488.77094947664011</c:v>
                </c:pt>
                <c:pt idx="980">
                  <c:v>488.76621934120146</c:v>
                </c:pt>
                <c:pt idx="981">
                  <c:v>488.76147982008763</c:v>
                </c:pt>
                <c:pt idx="982">
                  <c:v>488.75677709766154</c:v>
                </c:pt>
                <c:pt idx="983">
                  <c:v>488.75209270396198</c:v>
                </c:pt>
                <c:pt idx="984">
                  <c:v>488.74743379469635</c:v>
                </c:pt>
                <c:pt idx="985">
                  <c:v>488.7427656809358</c:v>
                </c:pt>
                <c:pt idx="986">
                  <c:v>488.73813379571919</c:v>
                </c:pt>
                <c:pt idx="987">
                  <c:v>488.73351996952266</c:v>
                </c:pt>
                <c:pt idx="988">
                  <c:v>488.72893124139108</c:v>
                </c:pt>
                <c:pt idx="989">
                  <c:v>488.72433348526783</c:v>
                </c:pt>
                <c:pt idx="990">
                  <c:v>488.71977139672163</c:v>
                </c:pt>
                <c:pt idx="991">
                  <c:v>488.71522710113015</c:v>
                </c:pt>
                <c:pt idx="992">
                  <c:v>488.71070752303683</c:v>
                </c:pt>
                <c:pt idx="993">
                  <c:v>488.70617908894531</c:v>
                </c:pt>
                <c:pt idx="994">
                  <c:v>488.70168577047605</c:v>
                </c:pt>
                <c:pt idx="995">
                  <c:v>488.6972099825054</c:v>
                </c:pt>
                <c:pt idx="996">
                  <c:v>488.69275853718369</c:v>
                </c:pt>
                <c:pt idx="997">
                  <c:v>488.68829840350736</c:v>
                </c:pt>
                <c:pt idx="998">
                  <c:v>488.68387284235007</c:v>
                </c:pt>
                <c:pt idx="999">
                  <c:v>488.67946455281134</c:v>
                </c:pt>
                <c:pt idx="1000">
                  <c:v>488.67508023670695</c:v>
                </c:pt>
                <c:pt idx="1001">
                  <c:v>488.67068739569453</c:v>
                </c:pt>
                <c:pt idx="1002">
                  <c:v>488.66632859279207</c:v>
                </c:pt>
                <c:pt idx="1003">
                  <c:v>488.66198680617077</c:v>
                </c:pt>
                <c:pt idx="1004">
                  <c:v>488.65766862932151</c:v>
                </c:pt>
                <c:pt idx="1005">
                  <c:v>488.65334208696004</c:v>
                </c:pt>
                <c:pt idx="1006">
                  <c:v>488.64904905684006</c:v>
                </c:pt>
                <c:pt idx="1007">
                  <c:v>488.64477279117233</c:v>
                </c:pt>
                <c:pt idx="1008">
                  <c:v>488.6405197770855</c:v>
                </c:pt>
                <c:pt idx="1009">
                  <c:v>488.63625855297158</c:v>
                </c:pt>
                <c:pt idx="1010">
                  <c:v>488.63203032362082</c:v>
                </c:pt>
                <c:pt idx="1011">
                  <c:v>488.62781861036751</c:v>
                </c:pt>
                <c:pt idx="1012">
                  <c:v>488.62362979589506</c:v>
                </c:pt>
                <c:pt idx="1013">
                  <c:v>488.61943292310366</c:v>
                </c:pt>
                <c:pt idx="1014">
                  <c:v>488.6152685358403</c:v>
                </c:pt>
                <c:pt idx="1015">
                  <c:v>488.61112041975866</c:v>
                </c:pt>
                <c:pt idx="1016">
                  <c:v>488.60699485497008</c:v>
                </c:pt>
                <c:pt idx="1017">
                  <c:v>488.60286137992188</c:v>
                </c:pt>
                <c:pt idx="1018">
                  <c:v>488.59875988926615</c:v>
                </c:pt>
                <c:pt idx="1019">
                  <c:v>488.5946744282802</c:v>
                </c:pt>
                <c:pt idx="1020">
                  <c:v>488.59061117633371</c:v>
                </c:pt>
                <c:pt idx="1021">
                  <c:v>488.58654015866068</c:v>
                </c:pt>
                <c:pt idx="1022">
                  <c:v>488.58250063220328</c:v>
                </c:pt>
                <c:pt idx="1023">
                  <c:v>488.57847689727197</c:v>
                </c:pt>
                <c:pt idx="1024">
                  <c:v>488.57447503428381</c:v>
                </c:pt>
                <c:pt idx="1025">
                  <c:v>488.5704655466933</c:v>
                </c:pt>
                <c:pt idx="1026">
                  <c:v>488.56648706496276</c:v>
                </c:pt>
                <c:pt idx="1027">
                  <c:v>488.56252413994679</c:v>
                </c:pt>
                <c:pt idx="1028">
                  <c:v>488.55858275485923</c:v>
                </c:pt>
                <c:pt idx="1029">
                  <c:v>488.55463388299705</c:v>
                </c:pt>
                <c:pt idx="1030">
                  <c:v>488.55071553932549</c:v>
                </c:pt>
                <c:pt idx="1031">
                  <c:v>488.54681252085328</c:v>
                </c:pt>
                <c:pt idx="1032">
                  <c:v>488.54293071530122</c:v>
                </c:pt>
                <c:pt idx="1033">
                  <c:v>488.53904155761364</c:v>
                </c:pt>
                <c:pt idx="1034">
                  <c:v>488.53518245800183</c:v>
                </c:pt>
                <c:pt idx="1035">
                  <c:v>488.53133845533398</c:v>
                </c:pt>
                <c:pt idx="1036">
                  <c:v>488.52751534351091</c:v>
                </c:pt>
                <c:pt idx="1037">
                  <c:v>488.52368501110567</c:v>
                </c:pt>
                <c:pt idx="1038">
                  <c:v>488.51988427408668</c:v>
                </c:pt>
                <c:pt idx="1039">
                  <c:v>488.51609840897976</c:v>
                </c:pt>
                <c:pt idx="1040">
                  <c:v>488.51233311750218</c:v>
                </c:pt>
                <c:pt idx="1041">
                  <c:v>488.50856073400905</c:v>
                </c:pt>
                <c:pt idx="1042">
                  <c:v>488.50481749051153</c:v>
                </c:pt>
                <c:pt idx="1043">
                  <c:v>488.50108889708105</c:v>
                </c:pt>
                <c:pt idx="1044">
                  <c:v>488.49738056485256</c:v>
                </c:pt>
                <c:pt idx="1045">
                  <c:v>488.4936652662833</c:v>
                </c:pt>
                <c:pt idx="1046">
                  <c:v>488.48997865949389</c:v>
                </c:pt>
                <c:pt idx="1047">
                  <c:v>488.48630648407681</c:v>
                </c:pt>
                <c:pt idx="1048">
                  <c:v>488.48265426215175</c:v>
                </c:pt>
                <c:pt idx="1049">
                  <c:v>488.47899519675951</c:v>
                </c:pt>
                <c:pt idx="1050">
                  <c:v>488.47536438198483</c:v>
                </c:pt>
                <c:pt idx="1051">
                  <c:v>488.4717477830016</c:v>
                </c:pt>
                <c:pt idx="1052">
                  <c:v>488.46815083444773</c:v>
                </c:pt>
                <c:pt idx="1053">
                  <c:v>488.46454716258626</c:v>
                </c:pt>
                <c:pt idx="1054">
                  <c:v>488.46097130711496</c:v>
                </c:pt>
                <c:pt idx="1055">
                  <c:v>488.45740945493117</c:v>
                </c:pt>
                <c:pt idx="1056">
                  <c:v>488.45386695469261</c:v>
                </c:pt>
                <c:pt idx="1057">
                  <c:v>488.45031784867552</c:v>
                </c:pt>
                <c:pt idx="1058">
                  <c:v>488.4467961316393</c:v>
                </c:pt>
                <c:pt idx="1059">
                  <c:v>488.44328820842702</c:v>
                </c:pt>
                <c:pt idx="1060">
                  <c:v>488.43979934318651</c:v>
                </c:pt>
                <c:pt idx="1061">
                  <c:v>488.43630398714629</c:v>
                </c:pt>
                <c:pt idx="1062">
                  <c:v>488.43283559938158</c:v>
                </c:pt>
                <c:pt idx="1063">
                  <c:v>488.42938079898113</c:v>
                </c:pt>
                <c:pt idx="1064">
                  <c:v>488.42594476702249</c:v>
                </c:pt>
                <c:pt idx="1065">
                  <c:v>488.4225023567696</c:v>
                </c:pt>
                <c:pt idx="1066">
                  <c:v>488.41908650067899</c:v>
                </c:pt>
                <c:pt idx="1067">
                  <c:v>488.41568402846025</c:v>
                </c:pt>
                <c:pt idx="1068">
                  <c:v>488.41230003953086</c:v>
                </c:pt>
                <c:pt idx="1069">
                  <c:v>488.40890978241328</c:v>
                </c:pt>
                <c:pt idx="1070">
                  <c:v>488.40554567182704</c:v>
                </c:pt>
                <c:pt idx="1071">
                  <c:v>488.4021947445512</c:v>
                </c:pt>
                <c:pt idx="1072">
                  <c:v>488.39886201972467</c:v>
                </c:pt>
                <c:pt idx="1073">
                  <c:v>488.39552313448741</c:v>
                </c:pt>
                <c:pt idx="1074">
                  <c:v>488.39220999452527</c:v>
                </c:pt>
                <c:pt idx="1075">
                  <c:v>488.38890984020657</c:v>
                </c:pt>
                <c:pt idx="1076">
                  <c:v>488.38562761174535</c:v>
                </c:pt>
                <c:pt idx="1077">
                  <c:v>488.38233932839046</c:v>
                </c:pt>
                <c:pt idx="1078">
                  <c:v>488.37907639532369</c:v>
                </c:pt>
                <c:pt idx="1079">
                  <c:v>488.37582625309199</c:v>
                </c:pt>
                <c:pt idx="1080">
                  <c:v>488.37259376431069</c:v>
                </c:pt>
                <c:pt idx="1081">
                  <c:v>488.3693553239579</c:v>
                </c:pt>
                <c:pt idx="1082">
                  <c:v>488.36614184507192</c:v>
                </c:pt>
                <c:pt idx="1083">
                  <c:v>488.36294096503502</c:v>
                </c:pt>
                <c:pt idx="1084">
                  <c:v>488.35975747016397</c:v>
                </c:pt>
                <c:pt idx="1085">
                  <c:v>488.35656812491146</c:v>
                </c:pt>
                <c:pt idx="1086">
                  <c:v>488.35340335836872</c:v>
                </c:pt>
                <c:pt idx="1087">
                  <c:v>488.35025100147567</c:v>
                </c:pt>
                <c:pt idx="1088">
                  <c:v>488.34711576552479</c:v>
                </c:pt>
                <c:pt idx="1089">
                  <c:v>488.34397477831101</c:v>
                </c:pt>
                <c:pt idx="1090">
                  <c:v>488.34085799301454</c:v>
                </c:pt>
                <c:pt idx="1091">
                  <c:v>488.33775343091941</c:v>
                </c:pt>
                <c:pt idx="1092">
                  <c:v>488.33466572954291</c:v>
                </c:pt>
                <c:pt idx="1093">
                  <c:v>488.3315723740086</c:v>
                </c:pt>
                <c:pt idx="1094">
                  <c:v>488.32850284946625</c:v>
                </c:pt>
                <c:pt idx="1095">
                  <c:v>488.32544536439229</c:v>
                </c:pt>
                <c:pt idx="1096">
                  <c:v>488.32240448375404</c:v>
                </c:pt>
                <c:pt idx="1097">
                  <c:v>488.31935804410568</c:v>
                </c:pt>
                <c:pt idx="1098">
                  <c:v>488.31633507029477</c:v>
                </c:pt>
                <c:pt idx="1099">
                  <c:v>488.31332395489977</c:v>
                </c:pt>
                <c:pt idx="1100">
                  <c:v>488.31032919153904</c:v>
                </c:pt>
                <c:pt idx="1101">
                  <c:v>488.3073289624121</c:v>
                </c:pt>
                <c:pt idx="1102">
                  <c:v>488.30435183964534</c:v>
                </c:pt>
                <c:pt idx="1103">
                  <c:v>488.30138639688727</c:v>
                </c:pt>
                <c:pt idx="1104">
                  <c:v>488.29843705758537</c:v>
                </c:pt>
                <c:pt idx="1105">
                  <c:v>488.29548234390933</c:v>
                </c:pt>
                <c:pt idx="1106">
                  <c:v>488.29255038270071</c:v>
                </c:pt>
                <c:pt idx="1107">
                  <c:v>488.28962992570422</c:v>
                </c:pt>
                <c:pt idx="1108">
                  <c:v>488.28672532735209</c:v>
                </c:pt>
                <c:pt idx="1109">
                  <c:v>488.28381544421586</c:v>
                </c:pt>
                <c:pt idx="1110">
                  <c:v>488.28092796514841</c:v>
                </c:pt>
                <c:pt idx="1111">
                  <c:v>488.27805181707254</c:v>
                </c:pt>
                <c:pt idx="1112">
                  <c:v>488.27519128653893</c:v>
                </c:pt>
                <c:pt idx="1113">
                  <c:v>488.27232555905726</c:v>
                </c:pt>
                <c:pt idx="1114">
                  <c:v>488.26948189265079</c:v>
                </c:pt>
                <c:pt idx="1115">
                  <c:v>488.26664938655722</c:v>
                </c:pt>
                <c:pt idx="1116">
                  <c:v>488.26383226055799</c:v>
                </c:pt>
                <c:pt idx="1117">
                  <c:v>488.26101002373895</c:v>
                </c:pt>
                <c:pt idx="1118">
                  <c:v>488.25820951031926</c:v>
                </c:pt>
                <c:pt idx="1119">
                  <c:v>488.25541998904174</c:v>
                </c:pt>
                <c:pt idx="1120">
                  <c:v>488.25264561400996</c:v>
                </c:pt>
                <c:pt idx="1121">
                  <c:v>488.24986621262343</c:v>
                </c:pt>
                <c:pt idx="1122">
                  <c:v>488.24710820219241</c:v>
                </c:pt>
                <c:pt idx="1123">
                  <c:v>488.24436101820697</c:v>
                </c:pt>
                <c:pt idx="1124">
                  <c:v>488.2416287501639</c:v>
                </c:pt>
                <c:pt idx="1125">
                  <c:v>488.23889153861097</c:v>
                </c:pt>
                <c:pt idx="1126">
                  <c:v>488.23617539071734</c:v>
                </c:pt>
                <c:pt idx="1127">
                  <c:v>488.23346990601368</c:v>
                </c:pt>
                <c:pt idx="1128">
                  <c:v>488.23077911044112</c:v>
                </c:pt>
                <c:pt idx="1129">
                  <c:v>488.22808345262473</c:v>
                </c:pt>
                <c:pt idx="1130">
                  <c:v>488.22540853623656</c:v>
                </c:pt>
                <c:pt idx="1131">
                  <c:v>488.22274412219048</c:v>
                </c:pt>
                <c:pt idx="1132">
                  <c:v>488.22009417390382</c:v>
                </c:pt>
                <c:pt idx="1133">
                  <c:v>488.21743944310055</c:v>
                </c:pt>
                <c:pt idx="1134">
                  <c:v>488.21480513647816</c:v>
                </c:pt>
                <c:pt idx="1135">
                  <c:v>488.21218117372496</c:v>
                </c:pt>
                <c:pt idx="1136">
                  <c:v>488.20957145674737</c:v>
                </c:pt>
                <c:pt idx="1137">
                  <c:v>488.20695703548012</c:v>
                </c:pt>
                <c:pt idx="1138">
                  <c:v>488.20436272605048</c:v>
                </c:pt>
                <c:pt idx="1139">
                  <c:v>488.20177860435945</c:v>
                </c:pt>
                <c:pt idx="1140">
                  <c:v>488.19920851179722</c:v>
                </c:pt>
                <c:pt idx="1141">
                  <c:v>488.1966337917093</c:v>
                </c:pt>
                <c:pt idx="1142">
                  <c:v>488.19407887594122</c:v>
                </c:pt>
                <c:pt idx="1143">
                  <c:v>488.19153399409163</c:v>
                </c:pt>
                <c:pt idx="1144">
                  <c:v>488.18900292801072</c:v>
                </c:pt>
                <c:pt idx="1145">
                  <c:v>488.18646730974075</c:v>
                </c:pt>
                <c:pt idx="1146">
                  <c:v>488.18395119302164</c:v>
                </c:pt>
                <c:pt idx="1147">
                  <c:v>488.18144495867921</c:v>
                </c:pt>
                <c:pt idx="1148">
                  <c:v>488.17895232998279</c:v>
                </c:pt>
                <c:pt idx="1149">
                  <c:v>488.17645522304161</c:v>
                </c:pt>
                <c:pt idx="1150">
                  <c:v>488.17397731955509</c:v>
                </c:pt>
                <c:pt idx="1151">
                  <c:v>488.17150914915049</c:v>
                </c:pt>
                <c:pt idx="1152">
                  <c:v>488.16905437745766</c:v>
                </c:pt>
                <c:pt idx="1153">
                  <c:v>488.16659520010535</c:v>
                </c:pt>
                <c:pt idx="1154">
                  <c:v>488.16415493271029</c:v>
                </c:pt>
                <c:pt idx="1155">
                  <c:v>488.16172425131799</c:v>
                </c:pt>
                <c:pt idx="1156">
                  <c:v>488.15930676484373</c:v>
                </c:pt>
                <c:pt idx="1157">
                  <c:v>488.15688494396869</c:v>
                </c:pt>
                <c:pt idx="1158">
                  <c:v>488.15448174407902</c:v>
                </c:pt>
                <c:pt idx="1159">
                  <c:v>488.15208798529778</c:v>
                </c:pt>
                <c:pt idx="1160">
                  <c:v>488.14970722073411</c:v>
                </c:pt>
                <c:pt idx="1161">
                  <c:v>488.14732219173311</c:v>
                </c:pt>
                <c:pt idx="1162">
                  <c:v>488.14495549919957</c:v>
                </c:pt>
                <c:pt idx="1163">
                  <c:v>488.14259810503432</c:v>
                </c:pt>
                <c:pt idx="1164">
                  <c:v>488.1402535074327</c:v>
                </c:pt>
                <c:pt idx="1165">
                  <c:v>488.13790471409214</c:v>
                </c:pt>
                <c:pt idx="1166">
                  <c:v>488.13557397708439</c:v>
                </c:pt>
                <c:pt idx="1167">
                  <c:v>488.13325239782881</c:v>
                </c:pt>
                <c:pt idx="1168">
                  <c:v>488.13094342048362</c:v>
                </c:pt>
                <c:pt idx="1169">
                  <c:v>488.12863031486222</c:v>
                </c:pt>
                <c:pt idx="1170">
                  <c:v>488.12633498975288</c:v>
                </c:pt>
                <c:pt idx="1171">
                  <c:v>488.12404868387375</c:v>
                </c:pt>
                <c:pt idx="1172">
                  <c:v>488.12177478820706</c:v>
                </c:pt>
                <c:pt idx="1173">
                  <c:v>488.11949683051955</c:v>
                </c:pt>
                <c:pt idx="1174">
                  <c:v>488.11723638176915</c:v>
                </c:pt>
                <c:pt idx="1175">
                  <c:v>488.11498481579162</c:v>
                </c:pt>
                <c:pt idx="1176">
                  <c:v>488.11274547123935</c:v>
                </c:pt>
                <c:pt idx="1177">
                  <c:v>488.11050212974169</c:v>
                </c:pt>
                <c:pt idx="1178">
                  <c:v>488.10827602978509</c:v>
                </c:pt>
                <c:pt idx="1179">
                  <c:v>488.10605867817924</c:v>
                </c:pt>
                <c:pt idx="1180">
                  <c:v>488.10385336207838</c:v>
                </c:pt>
                <c:pt idx="1181">
                  <c:v>488.10164411295415</c:v>
                </c:pt>
                <c:pt idx="1182">
                  <c:v>488.09945184208794</c:v>
                </c:pt>
                <c:pt idx="1183">
                  <c:v>488.09726818715671</c:v>
                </c:pt>
                <c:pt idx="1184">
                  <c:v>488.09509638463379</c:v>
                </c:pt>
                <c:pt idx="1185">
                  <c:v>488.0929207118819</c:v>
                </c:pt>
                <c:pt idx="1186">
                  <c:v>488.09076175815323</c:v>
                </c:pt>
                <c:pt idx="1187">
                  <c:v>488.08861128992174</c:v>
                </c:pt>
                <c:pt idx="1188">
                  <c:v>488.08647249378276</c:v>
                </c:pt>
                <c:pt idx="1189">
                  <c:v>488.08432988910641</c:v>
                </c:pt>
                <c:pt idx="1190">
                  <c:v>488.08220374820314</c:v>
                </c:pt>
                <c:pt idx="1191">
                  <c:v>488.08008596430886</c:v>
                </c:pt>
                <c:pt idx="1192">
                  <c:v>488.07797967493019</c:v>
                </c:pt>
                <c:pt idx="1193">
                  <c:v>488.07586963762714</c:v>
                </c:pt>
                <c:pt idx="1194">
                  <c:v>488.0737758127691</c:v>
                </c:pt>
                <c:pt idx="1195">
                  <c:v>488.07169021835364</c:v>
                </c:pt>
                <c:pt idx="1196">
                  <c:v>488.06961594357443</c:v>
                </c:pt>
                <c:pt idx="1197">
                  <c:v>488.06753798042865</c:v>
                </c:pt>
                <c:pt idx="1198">
                  <c:v>488.06547598226041</c:v>
                </c:pt>
                <c:pt idx="1199">
                  <c:v>488.06342208986251</c:v>
                </c:pt>
                <c:pt idx="1200">
                  <c:v>488.06137934487822</c:v>
                </c:pt>
                <c:pt idx="1201">
                  <c:v>488.05933297005276</c:v>
                </c:pt>
                <c:pt idx="1202">
                  <c:v>488.05730231653735</c:v>
                </c:pt>
                <c:pt idx="1203">
                  <c:v>488.05527964598701</c:v>
                </c:pt>
                <c:pt idx="1204">
                  <c:v>488.05326795324424</c:v>
                </c:pt>
                <c:pt idx="1205">
                  <c:v>488.05125268817523</c:v>
                </c:pt>
                <c:pt idx="1206">
                  <c:v>488.04925290448932</c:v>
                </c:pt>
                <c:pt idx="1207">
                  <c:v>488.04726098280338</c:v>
                </c:pt>
                <c:pt idx="1208">
                  <c:v>488.04527987189607</c:v>
                </c:pt>
                <c:pt idx="1209">
                  <c:v>488.04329524518835</c:v>
                </c:pt>
                <c:pt idx="1210">
                  <c:v>488.04132586361885</c:v>
                </c:pt>
                <c:pt idx="1211">
                  <c:v>488.03936422489778</c:v>
                </c:pt>
                <c:pt idx="1212">
                  <c:v>488.03741323246425</c:v>
                </c:pt>
                <c:pt idx="1213">
                  <c:v>488.03545877978786</c:v>
                </c:pt>
                <c:pt idx="1214">
                  <c:v>488.03351933962944</c:v>
                </c:pt>
                <c:pt idx="1215">
                  <c:v>488.03158752495517</c:v>
                </c:pt>
                <c:pt idx="1216">
                  <c:v>488.02966619457715</c:v>
                </c:pt>
                <c:pt idx="1217">
                  <c:v>488.02774145856563</c:v>
                </c:pt>
                <c:pt idx="1218">
                  <c:v>488.02583150601964</c:v>
                </c:pt>
                <c:pt idx="1219">
                  <c:v>488.02392906335507</c:v>
                </c:pt>
                <c:pt idx="1220">
                  <c:v>488.02203694545716</c:v>
                </c:pt>
                <c:pt idx="1221">
                  <c:v>488.02014147560658</c:v>
                </c:pt>
                <c:pt idx="1222">
                  <c:v>488.01826056368145</c:v>
                </c:pt>
                <c:pt idx="1223">
                  <c:v>488.01638704777088</c:v>
                </c:pt>
                <c:pt idx="1224">
                  <c:v>488.01452369952193</c:v>
                </c:pt>
                <c:pt idx="1225">
                  <c:v>488.01265705209158</c:v>
                </c:pt>
                <c:pt idx="1226">
                  <c:v>488.01080474050423</c:v>
                </c:pt>
                <c:pt idx="1227">
                  <c:v>488.00895971277509</c:v>
                </c:pt>
                <c:pt idx="1228">
                  <c:v>488.00712469799043</c:v>
                </c:pt>
                <c:pt idx="1229">
                  <c:v>488.00528643590451</c:v>
                </c:pt>
                <c:pt idx="1230">
                  <c:v>488.00346229098278</c:v>
                </c:pt>
                <c:pt idx="1231">
                  <c:v>488.00164531944876</c:v>
                </c:pt>
                <c:pt idx="1232">
                  <c:v>487.99983820849371</c:v>
                </c:pt>
                <c:pt idx="1233">
                  <c:v>487.99802790124454</c:v>
                </c:pt>
                <c:pt idx="1234">
                  <c:v>487.99623149583152</c:v>
                </c:pt>
                <c:pt idx="1235">
                  <c:v>487.99444215499688</c:v>
                </c:pt>
                <c:pt idx="1236">
                  <c:v>487.99266252469175</c:v>
                </c:pt>
                <c:pt idx="1237">
                  <c:v>487.99087974824386</c:v>
                </c:pt>
                <c:pt idx="1238">
                  <c:v>487.98911066160281</c:v>
                </c:pt>
                <c:pt idx="1239">
                  <c:v>487.98734853236772</c:v>
                </c:pt>
                <c:pt idx="1240">
                  <c:v>487.98559596589371</c:v>
                </c:pt>
                <c:pt idx="1241">
                  <c:v>487.98384030258961</c:v>
                </c:pt>
                <c:pt idx="1242">
                  <c:v>487.98209812031052</c:v>
                </c:pt>
                <c:pt idx="1243">
                  <c:v>487.9803627898778</c:v>
                </c:pt>
                <c:pt idx="1244">
                  <c:v>487.97863687668411</c:v>
                </c:pt>
                <c:pt idx="1245">
                  <c:v>487.97690791515112</c:v>
                </c:pt>
                <c:pt idx="1246">
                  <c:v>487.97519222905811</c:v>
                </c:pt>
                <c:pt idx="1247">
                  <c:v>487.97348329084133</c:v>
                </c:pt>
                <c:pt idx="1248">
                  <c:v>487.97178362655393</c:v>
                </c:pt>
                <c:pt idx="1249">
                  <c:v>487.97008096161193</c:v>
                </c:pt>
                <c:pt idx="1250">
                  <c:v>487.96839136967242</c:v>
                </c:pt>
                <c:pt idx="1251">
                  <c:v>487.96670842320492</c:v>
                </c:pt>
                <c:pt idx="1252">
                  <c:v>487.96503460953596</c:v>
                </c:pt>
                <c:pt idx="1253">
                  <c:v>487.9633578421068</c:v>
                </c:pt>
                <c:pt idx="1254">
                  <c:v>487.96169394834124</c:v>
                </c:pt>
                <c:pt idx="1255">
                  <c:v>487.96003659918642</c:v>
                </c:pt>
                <c:pt idx="1256">
                  <c:v>487.95838824384521</c:v>
                </c:pt>
                <c:pt idx="1257">
                  <c:v>487.95673698086307</c:v>
                </c:pt>
                <c:pt idx="1258">
                  <c:v>487.9550983952563</c:v>
                </c:pt>
                <c:pt idx="1259">
                  <c:v>487.95346625491925</c:v>
                </c:pt>
                <c:pt idx="1260">
                  <c:v>487.95184297152417</c:v>
                </c:pt>
                <c:pt idx="1261">
                  <c:v>487.95021682584724</c:v>
                </c:pt>
                <c:pt idx="1262">
                  <c:v>487.94860316426076</c:v>
                </c:pt>
                <c:pt idx="1263">
                  <c:v>487.94699585010102</c:v>
                </c:pt>
                <c:pt idx="1264">
                  <c:v>487.94539725809278</c:v>
                </c:pt>
                <c:pt idx="1265">
                  <c:v>487.94379584841619</c:v>
                </c:pt>
                <c:pt idx="1266">
                  <c:v>487.94220673250197</c:v>
                </c:pt>
                <c:pt idx="1267">
                  <c:v>487.94062386764722</c:v>
                </c:pt>
                <c:pt idx="1268">
                  <c:v>487.93904959220328</c:v>
                </c:pt>
                <c:pt idx="1269">
                  <c:v>487.93747254297278</c:v>
                </c:pt>
                <c:pt idx="1270">
                  <c:v>487.93590760008777</c:v>
                </c:pt>
                <c:pt idx="1271">
                  <c:v>487.934348813349</c:v>
                </c:pt>
                <c:pt idx="1272">
                  <c:v>487.93279848529892</c:v>
                </c:pt>
                <c:pt idx="1273">
                  <c:v>487.93124542662645</c:v>
                </c:pt>
                <c:pt idx="1274">
                  <c:v>487.92970428974866</c:v>
                </c:pt>
                <c:pt idx="1275">
                  <c:v>487.92816921553646</c:v>
                </c:pt>
                <c:pt idx="1276">
                  <c:v>487.92664247127874</c:v>
                </c:pt>
                <c:pt idx="1277">
                  <c:v>487.92511303885834</c:v>
                </c:pt>
                <c:pt idx="1278">
                  <c:v>487.92359534650376</c:v>
                </c:pt>
                <c:pt idx="1279">
                  <c:v>487.92208362474543</c:v>
                </c:pt>
                <c:pt idx="1280">
                  <c:v>487.92058010616523</c:v>
                </c:pt>
                <c:pt idx="1281">
                  <c:v>487.91907394119079</c:v>
                </c:pt>
                <c:pt idx="1282">
                  <c:v>487.91757933733152</c:v>
                </c:pt>
                <c:pt idx="1283">
                  <c:v>487.91609061338954</c:v>
                </c:pt>
                <c:pt idx="1284">
                  <c:v>487.91460996777755</c:v>
                </c:pt>
                <c:pt idx="1285">
                  <c:v>487.91312671686126</c:v>
                </c:pt>
                <c:pt idx="1286">
                  <c:v>487.91165485084491</c:v>
                </c:pt>
                <c:pt idx="1287">
                  <c:v>487.91018877543684</c:v>
                </c:pt>
                <c:pt idx="1288">
                  <c:v>487.90873065540939</c:v>
                </c:pt>
                <c:pt idx="1289">
                  <c:v>487.9072699705016</c:v>
                </c:pt>
                <c:pt idx="1290">
                  <c:v>487.90582049697178</c:v>
                </c:pt>
                <c:pt idx="1291">
                  <c:v>487.90437672609062</c:v>
                </c:pt>
                <c:pt idx="1292">
                  <c:v>487.90294078951081</c:v>
                </c:pt>
                <c:pt idx="1293">
                  <c:v>487.90150232782071</c:v>
                </c:pt>
                <c:pt idx="1294">
                  <c:v>487.90007490663822</c:v>
                </c:pt>
                <c:pt idx="1295">
                  <c:v>487.89865310147428</c:v>
                </c:pt>
                <c:pt idx="1296">
                  <c:v>487.89723901137398</c:v>
                </c:pt>
                <c:pt idx="1297">
                  <c:v>487.89582243529162</c:v>
                </c:pt>
                <c:pt idx="1298">
                  <c:v>487.8944167314574</c:v>
                </c:pt>
                <c:pt idx="1299">
                  <c:v>487.89301655832122</c:v>
                </c:pt>
                <c:pt idx="1300">
                  <c:v>487.89162398282474</c:v>
                </c:pt>
                <c:pt idx="1301">
                  <c:v>487.89022895984391</c:v>
                </c:pt>
                <c:pt idx="1302">
                  <c:v>487.88884464342232</c:v>
                </c:pt>
                <c:pt idx="1303">
                  <c:v>487.88746577366857</c:v>
                </c:pt>
                <c:pt idx="1304">
                  <c:v>487.88609438591669</c:v>
                </c:pt>
                <c:pt idx="1305">
                  <c:v>487.88472058855928</c:v>
                </c:pt>
                <c:pt idx="1306">
                  <c:v>487.8833573346032</c:v>
                </c:pt>
                <c:pt idx="1307">
                  <c:v>487.88199944455573</c:v>
                </c:pt>
                <c:pt idx="1308">
                  <c:v>487.88064892263145</c:v>
                </c:pt>
                <c:pt idx="1309">
                  <c:v>487.87929602837255</c:v>
                </c:pt>
                <c:pt idx="1310">
                  <c:v>487.877953516849</c:v>
                </c:pt>
                <c:pt idx="1311">
                  <c:v>487.87661628772685</c:v>
                </c:pt>
                <c:pt idx="1312">
                  <c:v>487.8752863145815</c:v>
                </c:pt>
                <c:pt idx="1313">
                  <c:v>487.87395400577532</c:v>
                </c:pt>
                <c:pt idx="1314">
                  <c:v>487.87263192149231</c:v>
                </c:pt>
                <c:pt idx="1315">
                  <c:v>487.87131503933693</c:v>
                </c:pt>
                <c:pt idx="1316">
                  <c:v>487.87000530271797</c:v>
                </c:pt>
                <c:pt idx="1317">
                  <c:v>487.86869326652533</c:v>
                </c:pt>
                <c:pt idx="1318">
                  <c:v>487.86739129905965</c:v>
                </c:pt>
                <c:pt idx="1319">
                  <c:v>487.86609445466269</c:v>
                </c:pt>
                <c:pt idx="1320">
                  <c:v>487.86480464704198</c:v>
                </c:pt>
                <c:pt idx="1321">
                  <c:v>487.8635125753587</c:v>
                </c:pt>
                <c:pt idx="1322">
                  <c:v>487.86223041898495</c:v>
                </c:pt>
                <c:pt idx="1323">
                  <c:v>487.86095330781797</c:v>
                </c:pt>
                <c:pt idx="1324">
                  <c:v>487.85968312632156</c:v>
                </c:pt>
                <c:pt idx="1325">
                  <c:v>487.85841071570769</c:v>
                </c:pt>
                <c:pt idx="1326">
                  <c:v>487.85714806932805</c:v>
                </c:pt>
                <c:pt idx="1327">
                  <c:v>487.85589039147214</c:v>
                </c:pt>
                <c:pt idx="1328">
                  <c:v>487.85463953781067</c:v>
                </c:pt>
                <c:pt idx="1329">
                  <c:v>487.85338648942059</c:v>
                </c:pt>
                <c:pt idx="1330">
                  <c:v>487.85214305649583</c:v>
                </c:pt>
                <c:pt idx="1331">
                  <c:v>487.850904516573</c:v>
                </c:pt>
                <c:pt idx="1332">
                  <c:v>487.84967269697319</c:v>
                </c:pt>
                <c:pt idx="1333">
                  <c:v>487.84843871648724</c:v>
                </c:pt>
                <c:pt idx="1334">
                  <c:v>487.8472142049684</c:v>
                </c:pt>
                <c:pt idx="1335">
                  <c:v>487.84599451207367</c:v>
                </c:pt>
                <c:pt idx="1336">
                  <c:v>487.84478143721094</c:v>
                </c:pt>
                <c:pt idx="1337">
                  <c:v>487.84356623476748</c:v>
                </c:pt>
                <c:pt idx="1338">
                  <c:v>487.84236035702889</c:v>
                </c:pt>
                <c:pt idx="1339">
                  <c:v>487.84115922466339</c:v>
                </c:pt>
                <c:pt idx="1340">
                  <c:v>487.83996460959509</c:v>
                </c:pt>
                <c:pt idx="1341">
                  <c:v>487.83876789972385</c:v>
                </c:pt>
                <c:pt idx="1342">
                  <c:v>487.83758037249697</c:v>
                </c:pt>
                <c:pt idx="1343">
                  <c:v>487.836397518502</c:v>
                </c:pt>
                <c:pt idx="1344">
                  <c:v>487.83522108260223</c:v>
                </c:pt>
                <c:pt idx="1345">
                  <c:v>487.83404258415857</c:v>
                </c:pt>
                <c:pt idx="1346">
                  <c:v>487.83287312846653</c:v>
                </c:pt>
                <c:pt idx="1347">
                  <c:v>487.8317082749586</c:v>
                </c:pt>
                <c:pt idx="1348">
                  <c:v>487.83054974185319</c:v>
                </c:pt>
                <c:pt idx="1349">
                  <c:v>487.82938917795326</c:v>
                </c:pt>
                <c:pt idx="1350">
                  <c:v>487.8282375190467</c:v>
                </c:pt>
                <c:pt idx="1351">
                  <c:v>487.82709039235334</c:v>
                </c:pt>
                <c:pt idx="1352">
                  <c:v>487.82594948985627</c:v>
                </c:pt>
                <c:pt idx="1353">
                  <c:v>487.82480658781299</c:v>
                </c:pt>
                <c:pt idx="1354">
                  <c:v>487.82367245510682</c:v>
                </c:pt>
                <c:pt idx="1355">
                  <c:v>487.82254278570355</c:v>
                </c:pt>
                <c:pt idx="1356">
                  <c:v>487.82141924575427</c:v>
                </c:pt>
                <c:pt idx="1357">
                  <c:v>487.82029373701454</c:v>
                </c:pt>
                <c:pt idx="1358">
                  <c:v>487.81917686402511</c:v>
                </c:pt>
                <c:pt idx="1359">
                  <c:v>487.81806438647322</c:v>
                </c:pt>
                <c:pt idx="1360">
                  <c:v>487.81695794507465</c:v>
                </c:pt>
                <c:pt idx="1361">
                  <c:v>487.81584956515712</c:v>
                </c:pt>
                <c:pt idx="1362">
                  <c:v>487.8147496894411</c:v>
                </c:pt>
                <c:pt idx="1363">
                  <c:v>487.81365414232624</c:v>
                </c:pt>
                <c:pt idx="1364">
                  <c:v>487.81256453948373</c:v>
                </c:pt>
                <c:pt idx="1365">
                  <c:v>487.81147302791783</c:v>
                </c:pt>
                <c:pt idx="1366">
                  <c:v>487.81038989101125</c:v>
                </c:pt>
                <c:pt idx="1367">
                  <c:v>487.80931101688316</c:v>
                </c:pt>
                <c:pt idx="1368">
                  <c:v>487.80823799654456</c:v>
                </c:pt>
                <c:pt idx="1369">
                  <c:v>487.80716309681009</c:v>
                </c:pt>
                <c:pt idx="1370">
                  <c:v>487.80609644416859</c:v>
                </c:pt>
                <c:pt idx="1371">
                  <c:v>487.80503398948127</c:v>
                </c:pt>
                <c:pt idx="1372">
                  <c:v>487.80397729947748</c:v>
                </c:pt>
                <c:pt idx="1373">
                  <c:v>487.80291875894522</c:v>
                </c:pt>
                <c:pt idx="1374">
                  <c:v>487.80186833988529</c:v>
                </c:pt>
                <c:pt idx="1375">
                  <c:v>487.80082205493858</c:v>
                </c:pt>
                <c:pt idx="1376">
                  <c:v>487.79978144692541</c:v>
                </c:pt>
                <c:pt idx="1377">
                  <c:v>487.79873901679872</c:v>
                </c:pt>
                <c:pt idx="1378">
                  <c:v>487.79770458443949</c:v>
                </c:pt>
                <c:pt idx="1379">
                  <c:v>487.79667422332113</c:v>
                </c:pt>
                <c:pt idx="1380">
                  <c:v>487.79564945272165</c:v>
                </c:pt>
                <c:pt idx="1381">
                  <c:v>487.79462288797868</c:v>
                </c:pt>
                <c:pt idx="1382">
                  <c:v>487.79360419918481</c:v>
                </c:pt>
                <c:pt idx="1383">
                  <c:v>487.79258951971343</c:v>
                </c:pt>
                <c:pt idx="1384">
                  <c:v>487.79158034566126</c:v>
                </c:pt>
                <c:pt idx="1385">
                  <c:v>487.79056940499817</c:v>
                </c:pt>
                <c:pt idx="1386">
                  <c:v>487.78956622032342</c:v>
                </c:pt>
                <c:pt idx="1387">
                  <c:v>487.78856698399244</c:v>
                </c:pt>
                <c:pt idx="1388">
                  <c:v>487.78757316927607</c:v>
                </c:pt>
                <c:pt idx="1389">
                  <c:v>487.78657761505099</c:v>
                </c:pt>
                <c:pt idx="1390">
                  <c:v>487.78558969868266</c:v>
                </c:pt>
                <c:pt idx="1391">
                  <c:v>487.78460567060489</c:v>
                </c:pt>
                <c:pt idx="1392">
                  <c:v>487.78362698161249</c:v>
                </c:pt>
                <c:pt idx="1393">
                  <c:v>487.78264657979048</c:v>
                </c:pt>
                <c:pt idx="1394">
                  <c:v>487.78167369949483</c:v>
                </c:pt>
                <c:pt idx="1395">
                  <c:v>487.78070464834803</c:v>
                </c:pt>
                <c:pt idx="1396">
                  <c:v>487.7797408550133</c:v>
                </c:pt>
                <c:pt idx="1397">
                  <c:v>487.77877537511182</c:v>
                </c:pt>
                <c:pt idx="1398">
                  <c:v>487.77781730217998</c:v>
                </c:pt>
                <c:pt idx="1399">
                  <c:v>487.77686300015301</c:v>
                </c:pt>
                <c:pt idx="1400">
                  <c:v>487.77591387590172</c:v>
                </c:pt>
                <c:pt idx="1401">
                  <c:v>487.77496309093732</c:v>
                </c:pt>
                <c:pt idx="1402">
                  <c:v>487.77401960013225</c:v>
                </c:pt>
                <c:pt idx="1403">
                  <c:v>487.77307982287232</c:v>
                </c:pt>
                <c:pt idx="1404">
                  <c:v>487.77214514456972</c:v>
                </c:pt>
                <c:pt idx="1405">
                  <c:v>487.77120883100491</c:v>
                </c:pt>
                <c:pt idx="1406">
                  <c:v>487.77027970050898</c:v>
                </c:pt>
                <c:pt idx="1407">
                  <c:v>487.76935422706936</c:v>
                </c:pt>
                <c:pt idx="1408">
                  <c:v>487.76843377496823</c:v>
                </c:pt>
                <c:pt idx="1409">
                  <c:v>487.76751171265983</c:v>
                </c:pt>
                <c:pt idx="1410">
                  <c:v>487.76659672402326</c:v>
                </c:pt>
                <c:pt idx="1411">
                  <c:v>487.76568533681188</c:v>
                </c:pt>
                <c:pt idx="1412">
                  <c:v>487.76477889450149</c:v>
                </c:pt>
                <c:pt idx="1413">
                  <c:v>487.7638708666492</c:v>
                </c:pt>
                <c:pt idx="1414">
                  <c:v>487.76296980473927</c:v>
                </c:pt>
                <c:pt idx="1415">
                  <c:v>487.76207228946828</c:v>
                </c:pt>
                <c:pt idx="1416">
                  <c:v>487.76117964382399</c:v>
                </c:pt>
                <c:pt idx="1417">
                  <c:v>487.76028543691996</c:v>
                </c:pt>
                <c:pt idx="1418">
                  <c:v>487.75939808987096</c:v>
                </c:pt>
                <c:pt idx="1419">
                  <c:v>487.75851423550671</c:v>
                </c:pt>
                <c:pt idx="1420">
                  <c:v>487.75763517664063</c:v>
                </c:pt>
                <c:pt idx="1421">
                  <c:v>487.75675458041991</c:v>
                </c:pt>
                <c:pt idx="1422">
                  <c:v>487.7558807395838</c:v>
                </c:pt>
                <c:pt idx="1423">
                  <c:v>487.75501033829778</c:v>
                </c:pt>
                <c:pt idx="1424">
                  <c:v>487.75414465950951</c:v>
                </c:pt>
                <c:pt idx="1425">
                  <c:v>487.75327746690078</c:v>
                </c:pt>
                <c:pt idx="1426">
                  <c:v>487.75241692679862</c:v>
                </c:pt>
                <c:pt idx="1427">
                  <c:v>487.75155977391881</c:v>
                </c:pt>
                <c:pt idx="1428">
                  <c:v>487.75070727164746</c:v>
                </c:pt>
                <c:pt idx="1429">
                  <c:v>487.74985327872497</c:v>
                </c:pt>
                <c:pt idx="1430">
                  <c:v>487.74900583699895</c:v>
                </c:pt>
                <c:pt idx="1431">
                  <c:v>487.74816173096252</c:v>
                </c:pt>
                <c:pt idx="1432">
                  <c:v>487.74732220473936</c:v>
                </c:pt>
                <c:pt idx="1433">
                  <c:v>487.74648121067543</c:v>
                </c:pt>
                <c:pt idx="1434">
                  <c:v>487.74564666804173</c:v>
                </c:pt>
                <c:pt idx="1435">
                  <c:v>487.74481541034783</c:v>
                </c:pt>
                <c:pt idx="1436">
                  <c:v>487.74398866274947</c:v>
                </c:pt>
                <c:pt idx="1437">
                  <c:v>487.74316046976742</c:v>
                </c:pt>
                <c:pt idx="1438">
                  <c:v>487.74233862996982</c:v>
                </c:pt>
                <c:pt idx="1439">
                  <c:v>487.74152002513318</c:v>
                </c:pt>
                <c:pt idx="1440">
                  <c:v>487.74070586173565</c:v>
                </c:pt>
                <c:pt idx="1441">
                  <c:v>487.73989027506389</c:v>
                </c:pt>
                <c:pt idx="1442">
                  <c:v>487.739080944828</c:v>
                </c:pt>
                <c:pt idx="1443">
                  <c:v>487.73827480033367</c:v>
                </c:pt>
                <c:pt idx="1444">
                  <c:v>487.73747302966677</c:v>
                </c:pt>
                <c:pt idx="1445">
                  <c:v>487.73666985749321</c:v>
                </c:pt>
                <c:pt idx="1446">
                  <c:v>487.73587284648136</c:v>
                </c:pt>
                <c:pt idx="1447">
                  <c:v>487.73507897273942</c:v>
                </c:pt>
                <c:pt idx="1448">
                  <c:v>487.73428940624245</c:v>
                </c:pt>
                <c:pt idx="1449">
                  <c:v>487.73349845966993</c:v>
                </c:pt>
                <c:pt idx="1450">
                  <c:v>487.73271358043655</c:v>
                </c:pt>
                <c:pt idx="1451">
                  <c:v>487.7319317907382</c:v>
                </c:pt>
                <c:pt idx="1452">
                  <c:v>487.73115424271572</c:v>
                </c:pt>
                <c:pt idx="1453">
                  <c:v>487.73037533571761</c:v>
                </c:pt>
                <c:pt idx="1454">
                  <c:v>487.72960240366587</c:v>
                </c:pt>
                <c:pt idx="1455">
                  <c:v>487.72883251413947</c:v>
                </c:pt>
                <c:pt idx="1456">
                  <c:v>487.72806680171794</c:v>
                </c:pt>
                <c:pt idx="1457">
                  <c:v>487.72729975109496</c:v>
                </c:pt>
                <c:pt idx="1458">
                  <c:v>487.72653858443317</c:v>
                </c:pt>
                <c:pt idx="1459">
                  <c:v>487.7257804140018</c:v>
                </c:pt>
                <c:pt idx="1460">
                  <c:v>487.72502635708696</c:v>
                </c:pt>
                <c:pt idx="1461">
                  <c:v>487.72427098242423</c:v>
                </c:pt>
                <c:pt idx="1462">
                  <c:v>487.72352140212394</c:v>
                </c:pt>
                <c:pt idx="1463">
                  <c:v>487.72277477246257</c:v>
                </c:pt>
                <c:pt idx="1464">
                  <c:v>487.72203219369732</c:v>
                </c:pt>
                <c:pt idx="1465">
                  <c:v>487.72128831732215</c:v>
                </c:pt>
                <c:pt idx="1466">
                  <c:v>487.72055014707576</c:v>
                </c:pt>
                <c:pt idx="1467">
                  <c:v>487.71981488256978</c:v>
                </c:pt>
                <c:pt idx="1468">
                  <c:v>487.71908360729282</c:v>
                </c:pt>
                <c:pt idx="1469">
                  <c:v>487.71835105423338</c:v>
                </c:pt>
                <c:pt idx="1470">
                  <c:v>487.7176241204134</c:v>
                </c:pt>
                <c:pt idx="1471">
                  <c:v>487.71690004811785</c:v>
                </c:pt>
                <c:pt idx="1472">
                  <c:v>487.71617990432264</c:v>
                </c:pt>
                <c:pt idx="1473">
                  <c:v>487.71545850226693</c:v>
                </c:pt>
                <c:pt idx="1474">
                  <c:v>487.71474263388507</c:v>
                </c:pt>
                <c:pt idx="1475">
                  <c:v>487.71402958348375</c:v>
                </c:pt>
                <c:pt idx="1476">
                  <c:v>487.71332040177862</c:v>
                </c:pt>
                <c:pt idx="1477">
                  <c:v>487.71260998103412</c:v>
                </c:pt>
                <c:pt idx="1478">
                  <c:v>487.71190500970147</c:v>
                </c:pt>
                <c:pt idx="1479">
                  <c:v>487.71120281346748</c:v>
                </c:pt>
                <c:pt idx="1480">
                  <c:v>487.71050442703569</c:v>
                </c:pt>
                <c:pt idx="1481">
                  <c:v>487.70980482048975</c:v>
                </c:pt>
                <c:pt idx="1482">
                  <c:v>487.70911058037734</c:v>
                </c:pt>
                <c:pt idx="1483">
                  <c:v>487.70841907313365</c:v>
                </c:pt>
                <c:pt idx="1484">
                  <c:v>487.70773131769471</c:v>
                </c:pt>
                <c:pt idx="1485">
                  <c:v>487.70704236077546</c:v>
                </c:pt>
                <c:pt idx="1486">
                  <c:v>487.70635868857551</c:v>
                </c:pt>
                <c:pt idx="1487">
                  <c:v>487.70567770765632</c:v>
                </c:pt>
                <c:pt idx="1488">
                  <c:v>487.70500042142726</c:v>
                </c:pt>
                <c:pt idx="1489">
                  <c:v>487.70432195206507</c:v>
                </c:pt>
                <c:pt idx="1490">
                  <c:v>487.70364868695276</c:v>
                </c:pt>
                <c:pt idx="1491">
                  <c:v>487.70297807216559</c:v>
                </c:pt>
                <c:pt idx="1492">
                  <c:v>487.70231109582323</c:v>
                </c:pt>
                <c:pt idx="1493">
                  <c:v>487.70164295441265</c:v>
                </c:pt>
                <c:pt idx="1494">
                  <c:v>487.7009799380084</c:v>
                </c:pt>
                <c:pt idx="1495">
                  <c:v>487.70031953159645</c:v>
                </c:pt>
                <c:pt idx="1496">
                  <c:v>487.69966270824017</c:v>
                </c:pt>
                <c:pt idx="1497">
                  <c:v>487.69900473760288</c:v>
                </c:pt>
                <c:pt idx="1498">
                  <c:v>487.69835181393546</c:v>
                </c:pt>
                <c:pt idx="1499">
                  <c:v>487.69770146054077</c:v>
                </c:pt>
                <c:pt idx="1500">
                  <c:v>487.69705463565572</c:v>
                </c:pt>
                <c:pt idx="1501">
                  <c:v>487.69640668100351</c:v>
                </c:pt>
                <c:pt idx="1502">
                  <c:v>487.69576369647336</c:v>
                </c:pt>
                <c:pt idx="1503">
                  <c:v>487.69512324310028</c:v>
                </c:pt>
                <c:pt idx="1504">
                  <c:v>487.69448626452112</c:v>
                </c:pt>
                <c:pt idx="1505">
                  <c:v>487.69384817341955</c:v>
                </c:pt>
                <c:pt idx="1506">
                  <c:v>487.69321497676287</c:v>
                </c:pt>
                <c:pt idx="1507">
                  <c:v>487.69258427274252</c:v>
                </c:pt>
                <c:pt idx="1508">
                  <c:v>487.69195699061794</c:v>
                </c:pt>
                <c:pt idx="1509">
                  <c:v>487.69132861295088</c:v>
                </c:pt>
                <c:pt idx="1510">
                  <c:v>487.69070505520426</c:v>
                </c:pt>
                <c:pt idx="1511">
                  <c:v>487.69008395215894</c:v>
                </c:pt>
                <c:pt idx="1512">
                  <c:v>487.68946621891655</c:v>
                </c:pt>
                <c:pt idx="1513">
                  <c:v>487.68884740685081</c:v>
                </c:pt>
                <c:pt idx="1514">
                  <c:v>487.68823334131622</c:v>
                </c:pt>
                <c:pt idx="1515">
                  <c:v>487.68762169312481</c:v>
                </c:pt>
                <c:pt idx="1516">
                  <c:v>487.68701336343645</c:v>
                </c:pt>
                <c:pt idx="1517">
                  <c:v>487.68640397138734</c:v>
                </c:pt>
                <c:pt idx="1518">
                  <c:v>487.68579925359791</c:v>
                </c:pt>
                <c:pt idx="1519">
                  <c:v>487.68519691636169</c:v>
                </c:pt>
                <c:pt idx="1520">
                  <c:v>487.6845978471095</c:v>
                </c:pt>
                <c:pt idx="1521">
                  <c:v>487.68399773170637</c:v>
                </c:pt>
                <c:pt idx="1522">
                  <c:v>487.68340221939224</c:v>
                </c:pt>
                <c:pt idx="1523">
                  <c:v>487.68280905140091</c:v>
                </c:pt>
                <c:pt idx="1524">
                  <c:v>487.68221910164362</c:v>
                </c:pt>
                <c:pt idx="1525">
                  <c:v>487.68162812169669</c:v>
                </c:pt>
                <c:pt idx="1526">
                  <c:v>487.68104167475207</c:v>
                </c:pt>
                <c:pt idx="1527">
                  <c:v>487.68045753645094</c:v>
                </c:pt>
                <c:pt idx="1528">
                  <c:v>487.67987656739115</c:v>
                </c:pt>
                <c:pt idx="1529">
                  <c:v>487.67929458385817</c:v>
                </c:pt>
                <c:pt idx="1530">
                  <c:v>487.67871706430822</c:v>
                </c:pt>
                <c:pt idx="1531">
                  <c:v>487.67814181826515</c:v>
                </c:pt>
                <c:pt idx="1532">
                  <c:v>487.67756969321647</c:v>
                </c:pt>
                <c:pt idx="1533">
                  <c:v>487.67699656917011</c:v>
                </c:pt>
                <c:pt idx="1534">
                  <c:v>487.67642784113872</c:v>
                </c:pt>
                <c:pt idx="1535">
                  <c:v>487.67586135201196</c:v>
                </c:pt>
                <c:pt idx="1536">
                  <c:v>487.67529793636714</c:v>
                </c:pt>
                <c:pt idx="1537">
                  <c:v>487.67473353696289</c:v>
                </c:pt>
                <c:pt idx="1538">
                  <c:v>487.67417346664075</c:v>
                </c:pt>
                <c:pt idx="1539">
                  <c:v>487.67361560114733</c:v>
                </c:pt>
                <c:pt idx="1540">
                  <c:v>487.67306076234661</c:v>
                </c:pt>
                <c:pt idx="1541">
                  <c:v>487.67250495479124</c:v>
                </c:pt>
                <c:pt idx="1542">
                  <c:v>487.67195341040451</c:v>
                </c:pt>
                <c:pt idx="1543">
                  <c:v>487.67140403728899</c:v>
                </c:pt>
                <c:pt idx="1544">
                  <c:v>487.67085764478918</c:v>
                </c:pt>
                <c:pt idx="1545">
                  <c:v>487.67031029830952</c:v>
                </c:pt>
                <c:pt idx="1546">
                  <c:v>487.66976715008889</c:v>
                </c:pt>
                <c:pt idx="1547">
                  <c:v>487.66922614009235</c:v>
                </c:pt>
                <c:pt idx="1548">
                  <c:v>487.66868806533597</c:v>
                </c:pt>
                <c:pt idx="1549">
                  <c:v>487.66814905114836</c:v>
                </c:pt>
                <c:pt idx="1550">
                  <c:v>487.66761417129874</c:v>
                </c:pt>
                <c:pt idx="1551">
                  <c:v>487.66708139712881</c:v>
                </c:pt>
                <c:pt idx="1552">
                  <c:v>487.66655151351421</c:v>
                </c:pt>
                <c:pt idx="1553">
                  <c:v>487.66602070479399</c:v>
                </c:pt>
                <c:pt idx="1554">
                  <c:v>487.66549396746422</c:v>
                </c:pt>
                <c:pt idx="1555">
                  <c:v>487.66496930376485</c:v>
                </c:pt>
                <c:pt idx="1556">
                  <c:v>487.66444748661621</c:v>
                </c:pt>
                <c:pt idx="1557">
                  <c:v>487.6639247584684</c:v>
                </c:pt>
                <c:pt idx="1558">
                  <c:v>487.66340603972208</c:v>
                </c:pt>
                <c:pt idx="1559">
                  <c:v>487.66288936304448</c:v>
                </c:pt>
                <c:pt idx="1560">
                  <c:v>487.66237548958281</c:v>
                </c:pt>
                <c:pt idx="1561">
                  <c:v>487.66186071901245</c:v>
                </c:pt>
                <c:pt idx="1562">
                  <c:v>487.66134989679864</c:v>
                </c:pt>
                <c:pt idx="1563">
                  <c:v>487.66084108557197</c:v>
                </c:pt>
                <c:pt idx="1564">
                  <c:v>487.6603350348862</c:v>
                </c:pt>
                <c:pt idx="1565">
                  <c:v>487.65982810076969</c:v>
                </c:pt>
                <c:pt idx="1566">
                  <c:v>487.65932505489445</c:v>
                </c:pt>
                <c:pt idx="1567">
                  <c:v>487.65882398939766</c:v>
                </c:pt>
                <c:pt idx="1568">
                  <c:v>487.65832564241629</c:v>
                </c:pt>
                <c:pt idx="1569">
                  <c:v>487.65782642547271</c:v>
                </c:pt>
                <c:pt idx="1570">
                  <c:v>487.6573310375706</c:v>
                </c:pt>
                <c:pt idx="1571">
                  <c:v>487.65683759990389</c:v>
                </c:pt>
                <c:pt idx="1572">
                  <c:v>487.6563468393669</c:v>
                </c:pt>
                <c:pt idx="1573">
                  <c:v>487.65585522213024</c:v>
                </c:pt>
                <c:pt idx="1574">
                  <c:v>487.65536737563684</c:v>
                </c:pt>
                <c:pt idx="1575">
                  <c:v>487.65488144969441</c:v>
                </c:pt>
                <c:pt idx="1576">
                  <c:v>487.65439816012599</c:v>
                </c:pt>
                <c:pt idx="1577">
                  <c:v>487.65391402691762</c:v>
                </c:pt>
                <c:pt idx="1578">
                  <c:v>487.65343360704196</c:v>
                </c:pt>
                <c:pt idx="1579">
                  <c:v>487.65295507848452</c:v>
                </c:pt>
                <c:pt idx="1580">
                  <c:v>487.65247914616589</c:v>
                </c:pt>
                <c:pt idx="1581">
                  <c:v>487.65200238306716</c:v>
                </c:pt>
                <c:pt idx="1582">
                  <c:v>487.65152927676496</c:v>
                </c:pt>
                <c:pt idx="1583">
                  <c:v>487.65105803299298</c:v>
                </c:pt>
                <c:pt idx="1584">
                  <c:v>487.65058934593549</c:v>
                </c:pt>
                <c:pt idx="1585">
                  <c:v>487.65011984076125</c:v>
                </c:pt>
                <c:pt idx="1586">
                  <c:v>487.64965393670826</c:v>
                </c:pt>
                <c:pt idx="1587">
                  <c:v>487.64918986683551</c:v>
                </c:pt>
                <c:pt idx="1588">
                  <c:v>487.64872831475458</c:v>
                </c:pt>
                <c:pt idx="1589">
                  <c:v>487.64826595702664</c:v>
                </c:pt>
                <c:pt idx="1590">
                  <c:v>487.64780714559237</c:v>
                </c:pt>
                <c:pt idx="1591">
                  <c:v>487.6473501404198</c:v>
                </c:pt>
                <c:pt idx="1592">
                  <c:v>487.64689561470897</c:v>
                </c:pt>
                <c:pt idx="1593">
                  <c:v>487.64644029563021</c:v>
                </c:pt>
                <c:pt idx="1594">
                  <c:v>487.64598846885252</c:v>
                </c:pt>
                <c:pt idx="1595">
                  <c:v>487.64553842084268</c:v>
                </c:pt>
                <c:pt idx="1596">
                  <c:v>487.64509081454798</c:v>
                </c:pt>
                <c:pt idx="1597">
                  <c:v>487.64464242697676</c:v>
                </c:pt>
                <c:pt idx="1598">
                  <c:v>487.64419747853623</c:v>
                </c:pt>
                <c:pt idx="1599">
                  <c:v>487.64375428178812</c:v>
                </c:pt>
                <c:pt idx="1600">
                  <c:v>487.64331348958314</c:v>
                </c:pt>
                <c:pt idx="1601">
                  <c:v>487.64287192800828</c:v>
                </c:pt>
                <c:pt idx="1602">
                  <c:v>487.64243375320342</c:v>
                </c:pt>
                <c:pt idx="1603">
                  <c:v>487.64199730342739</c:v>
                </c:pt>
                <c:pt idx="1604">
                  <c:v>487.6415632215884</c:v>
                </c:pt>
                <c:pt idx="1605">
                  <c:v>487.64112838210434</c:v>
                </c:pt>
                <c:pt idx="1606">
                  <c:v>487.64069687782677</c:v>
                </c:pt>
                <c:pt idx="1607">
                  <c:v>487.64026707232034</c:v>
                </c:pt>
                <c:pt idx="1608">
                  <c:v>487.63983959870211</c:v>
                </c:pt>
                <c:pt idx="1609">
                  <c:v>487.63941137898433</c:v>
                </c:pt>
                <c:pt idx="1610">
                  <c:v>487.63898644369488</c:v>
                </c:pt>
                <c:pt idx="1611">
                  <c:v>487.63856318131832</c:v>
                </c:pt>
                <c:pt idx="1612">
                  <c:v>487.63814221532988</c:v>
                </c:pt>
                <c:pt idx="1613">
                  <c:v>487.63772051461115</c:v>
                </c:pt>
                <c:pt idx="1614">
                  <c:v>487.63730204831563</c:v>
                </c:pt>
                <c:pt idx="1615">
                  <c:v>487.63688522946836</c:v>
                </c:pt>
                <c:pt idx="1616">
                  <c:v>487.63647067204954</c:v>
                </c:pt>
                <c:pt idx="1617">
                  <c:v>487.63605539109597</c:v>
                </c:pt>
                <c:pt idx="1618">
                  <c:v>487.63564329532198</c:v>
                </c:pt>
                <c:pt idx="1619">
                  <c:v>487.63523282191903</c:v>
                </c:pt>
                <c:pt idx="1620">
                  <c:v>487.63482457551709</c:v>
                </c:pt>
                <c:pt idx="1621">
                  <c:v>487.63441561660505</c:v>
                </c:pt>
                <c:pt idx="1622">
                  <c:v>487.63400979437881</c:v>
                </c:pt>
                <c:pt idx="1623">
                  <c:v>487.63360556982798</c:v>
                </c:pt>
                <c:pt idx="1624">
                  <c:v>487.63320353837474</c:v>
                </c:pt>
                <c:pt idx="1625">
                  <c:v>487.63280080526772</c:v>
                </c:pt>
                <c:pt idx="1626">
                  <c:v>487.63240116109108</c:v>
                </c:pt>
                <c:pt idx="1627">
                  <c:v>487.63200309027008</c:v>
                </c:pt>
                <c:pt idx="1628">
                  <c:v>487.63160717915946</c:v>
                </c:pt>
                <c:pt idx="1629">
                  <c:v>487.63121057708554</c:v>
                </c:pt>
                <c:pt idx="1630">
                  <c:v>487.6308170169138</c:v>
                </c:pt>
                <c:pt idx="1631">
                  <c:v>487.63042500614796</c:v>
                </c:pt>
                <c:pt idx="1632">
                  <c:v>487.63003512221354</c:v>
                </c:pt>
                <c:pt idx="1633">
                  <c:v>487.62964455784316</c:v>
                </c:pt>
                <c:pt idx="1634">
                  <c:v>487.62925698906275</c:v>
                </c:pt>
                <c:pt idx="1635">
                  <c:v>487.62887094610306</c:v>
                </c:pt>
                <c:pt idx="1636">
                  <c:v>487.62848699759638</c:v>
                </c:pt>
                <c:pt idx="1637">
                  <c:v>487.62810237902033</c:v>
                </c:pt>
                <c:pt idx="1638">
                  <c:v>487.62772071042724</c:v>
                </c:pt>
                <c:pt idx="1639">
                  <c:v>487.62734054442865</c:v>
                </c:pt>
                <c:pt idx="1640">
                  <c:v>487.62696244099743</c:v>
                </c:pt>
                <c:pt idx="1641">
                  <c:v>487.62658367770524</c:v>
                </c:pt>
                <c:pt idx="1642">
                  <c:v>487.62620781948345</c:v>
                </c:pt>
                <c:pt idx="1643">
                  <c:v>487.62583344098329</c:v>
                </c:pt>
                <c:pt idx="1644">
                  <c:v>487.62546109365042</c:v>
                </c:pt>
                <c:pt idx="1645">
                  <c:v>487.62508809650916</c:v>
                </c:pt>
                <c:pt idx="1646">
                  <c:v>487.62471796020958</c:v>
                </c:pt>
                <c:pt idx="1647">
                  <c:v>487.6243492811069</c:v>
                </c:pt>
                <c:pt idx="1648">
                  <c:v>487.62398260224944</c:v>
                </c:pt>
                <c:pt idx="1649">
                  <c:v>487.62361528348271</c:v>
                </c:pt>
                <c:pt idx="1650">
                  <c:v>487.6232507820024</c:v>
                </c:pt>
                <c:pt idx="1651">
                  <c:v>487.6228877155371</c:v>
                </c:pt>
                <c:pt idx="1652">
                  <c:v>487.62252661886561</c:v>
                </c:pt>
                <c:pt idx="1653">
                  <c:v>487.62216489203291</c:v>
                </c:pt>
                <c:pt idx="1654">
                  <c:v>487.62180593959459</c:v>
                </c:pt>
                <c:pt idx="1655">
                  <c:v>487.62144840032693</c:v>
                </c:pt>
                <c:pt idx="1656">
                  <c:v>487.62109280086526</c:v>
                </c:pt>
                <c:pt idx="1657">
                  <c:v>487.62073658084182</c:v>
                </c:pt>
                <c:pt idx="1658">
                  <c:v>487.62038309297373</c:v>
                </c:pt>
                <c:pt idx="1659">
                  <c:v>487.62003099676434</c:v>
                </c:pt>
                <c:pt idx="1660">
                  <c:v>487.61968081082972</c:v>
                </c:pt>
                <c:pt idx="1661">
                  <c:v>487.61933001378628</c:v>
                </c:pt>
                <c:pt idx="1662">
                  <c:v>487.61898190730227</c:v>
                </c:pt>
                <c:pt idx="1663">
                  <c:v>487.61863517129251</c:v>
                </c:pt>
                <c:pt idx="1664">
                  <c:v>487.61829031647574</c:v>
                </c:pt>
                <c:pt idx="1665">
                  <c:v>487.61794485985888</c:v>
                </c:pt>
                <c:pt idx="1666">
                  <c:v>487.61760205283889</c:v>
                </c:pt>
                <c:pt idx="1667">
                  <c:v>487.61726059543111</c:v>
                </c:pt>
                <c:pt idx="1668">
                  <c:v>487.61692099057734</c:v>
                </c:pt>
                <c:pt idx="1669">
                  <c:v>487.61658079309018</c:v>
                </c:pt>
                <c:pt idx="1670">
                  <c:v>487.61624320486106</c:v>
                </c:pt>
                <c:pt idx="1671">
                  <c:v>487.61590694569952</c:v>
                </c:pt>
                <c:pt idx="1672">
                  <c:v>487.61557251088902</c:v>
                </c:pt>
                <c:pt idx="1673">
                  <c:v>487.61523749247203</c:v>
                </c:pt>
                <c:pt idx="1674">
                  <c:v>487.61490504358835</c:v>
                </c:pt>
                <c:pt idx="1675">
                  <c:v>487.61457390354047</c:v>
                </c:pt>
                <c:pt idx="1676">
                  <c:v>487.61424456006995</c:v>
                </c:pt>
                <c:pt idx="1677">
                  <c:v>487.6139146418821</c:v>
                </c:pt>
                <c:pt idx="1678">
                  <c:v>487.61358725410781</c:v>
                </c:pt>
                <c:pt idx="1679">
                  <c:v>487.61326115524531</c:v>
                </c:pt>
                <c:pt idx="1680">
                  <c:v>487.61293682560938</c:v>
                </c:pt>
                <c:pt idx="1681">
                  <c:v>487.61261193000979</c:v>
                </c:pt>
                <c:pt idx="1682">
                  <c:v>487.61228952629955</c:v>
                </c:pt>
                <c:pt idx="1683">
                  <c:v>487.6119683918804</c:v>
                </c:pt>
                <c:pt idx="1684">
                  <c:v>487.6116489997533</c:v>
                </c:pt>
                <c:pt idx="1685">
                  <c:v>487.61132905028268</c:v>
                </c:pt>
                <c:pt idx="1686">
                  <c:v>487.61101155476376</c:v>
                </c:pt>
                <c:pt idx="1687">
                  <c:v>487.6106953092139</c:v>
                </c:pt>
                <c:pt idx="1688">
                  <c:v>487.61038077943164</c:v>
                </c:pt>
                <c:pt idx="1689">
                  <c:v>487.61006570079456</c:v>
                </c:pt>
                <c:pt idx="1690">
                  <c:v>487.6097530387492</c:v>
                </c:pt>
                <c:pt idx="1691">
                  <c:v>487.6094416076449</c:v>
                </c:pt>
                <c:pt idx="1692">
                  <c:v>487.60913186618757</c:v>
                </c:pt>
                <c:pt idx="1693">
                  <c:v>487.6088215842347</c:v>
                </c:pt>
                <c:pt idx="1694">
                  <c:v>487.60851368208228</c:v>
                </c:pt>
                <c:pt idx="1695">
                  <c:v>487.60820699213252</c:v>
                </c:pt>
                <c:pt idx="1696">
                  <c:v>487.60790196610679</c:v>
                </c:pt>
                <c:pt idx="1697">
                  <c:v>487.60759640781737</c:v>
                </c:pt>
                <c:pt idx="1698">
                  <c:v>487.60729319309735</c:v>
                </c:pt>
                <c:pt idx="1699">
                  <c:v>487.60699117212681</c:v>
                </c:pt>
                <c:pt idx="1700">
                  <c:v>487.60669078974888</c:v>
                </c:pt>
                <c:pt idx="1701">
                  <c:v>487.60638988321364</c:v>
                </c:pt>
                <c:pt idx="1702">
                  <c:v>487.60609128456838</c:v>
                </c:pt>
                <c:pt idx="1703">
                  <c:v>487.60579386150033</c:v>
                </c:pt>
                <c:pt idx="1704">
                  <c:v>487.6054980520791</c:v>
                </c:pt>
                <c:pt idx="1705">
                  <c:v>487.60520172648324</c:v>
                </c:pt>
                <c:pt idx="1706">
                  <c:v>487.60490767364115</c:v>
                </c:pt>
                <c:pt idx="1707">
                  <c:v>487.6046147784806</c:v>
                </c:pt>
                <c:pt idx="1708">
                  <c:v>487.60432347240089</c:v>
                </c:pt>
                <c:pt idx="1709">
                  <c:v>487.60403165800761</c:v>
                </c:pt>
                <c:pt idx="1710">
                  <c:v>487.60374208176694</c:v>
                </c:pt>
                <c:pt idx="1711">
                  <c:v>487.60345364558441</c:v>
                </c:pt>
                <c:pt idx="1712">
                  <c:v>487.6031667742908</c:v>
                </c:pt>
                <c:pt idx="1713">
                  <c:v>487.60287940242478</c:v>
                </c:pt>
                <c:pt idx="1714">
                  <c:v>487.60259423463691</c:v>
                </c:pt>
                <c:pt idx="1715">
                  <c:v>487.60231018955221</c:v>
                </c:pt>
                <c:pt idx="1716">
                  <c:v>487.60202768553268</c:v>
                </c:pt>
                <c:pt idx="1717">
                  <c:v>487.60174468856394</c:v>
                </c:pt>
                <c:pt idx="1718">
                  <c:v>487.60146386211778</c:v>
                </c:pt>
                <c:pt idx="1719">
                  <c:v>487.6011841412838</c:v>
                </c:pt>
                <c:pt idx="1720">
                  <c:v>487.60090593805393</c:v>
                </c:pt>
                <c:pt idx="1721">
                  <c:v>487.60062724938189</c:v>
                </c:pt>
                <c:pt idx="1722">
                  <c:v>487.6003506981877</c:v>
                </c:pt>
                <c:pt idx="1723">
                  <c:v>487.60007523577491</c:v>
                </c:pt>
                <c:pt idx="1724">
                  <c:v>487.5998012678624</c:v>
                </c:pt>
                <c:pt idx="1725">
                  <c:v>487.59952682190033</c:v>
                </c:pt>
                <c:pt idx="1726">
                  <c:v>487.59925448087449</c:v>
                </c:pt>
                <c:pt idx="1727">
                  <c:v>487.59898321205543</c:v>
                </c:pt>
                <c:pt idx="1728">
                  <c:v>487.5987134149845</c:v>
                </c:pt>
                <c:pt idx="1729">
                  <c:v>487.59844314714394</c:v>
                </c:pt>
                <c:pt idx="1730">
                  <c:v>487.5981749521934</c:v>
                </c:pt>
                <c:pt idx="1731">
                  <c:v>487.59790781312739</c:v>
                </c:pt>
                <c:pt idx="1732">
                  <c:v>487.59764212340377</c:v>
                </c:pt>
                <c:pt idx="1733">
                  <c:v>487.5973759700795</c:v>
                </c:pt>
                <c:pt idx="1734">
                  <c:v>487.59711185808698</c:v>
                </c:pt>
                <c:pt idx="1735">
                  <c:v>487.59684878590514</c:v>
                </c:pt>
                <c:pt idx="1736">
                  <c:v>487.59658714100101</c:v>
                </c:pt>
                <c:pt idx="1737">
                  <c:v>487.59632503955595</c:v>
                </c:pt>
                <c:pt idx="1738">
                  <c:v>487.59606494836487</c:v>
                </c:pt>
                <c:pt idx="1739">
                  <c:v>487.59580588115523</c:v>
                </c:pt>
                <c:pt idx="1740">
                  <c:v>487.59554821949456</c:v>
                </c:pt>
                <c:pt idx="1741">
                  <c:v>487.59529010824508</c:v>
                </c:pt>
                <c:pt idx="1742">
                  <c:v>487.59503397664491</c:v>
                </c:pt>
                <c:pt idx="1743">
                  <c:v>487.59477885343802</c:v>
                </c:pt>
                <c:pt idx="1744">
                  <c:v>487.59452511438207</c:v>
                </c:pt>
                <c:pt idx="1745">
                  <c:v>487.59427093258358</c:v>
                </c:pt>
                <c:pt idx="1746">
                  <c:v>487.59401870029569</c:v>
                </c:pt>
                <c:pt idx="1747">
                  <c:v>487.59376746105005</c:v>
                </c:pt>
                <c:pt idx="1748">
                  <c:v>487.59351758488322</c:v>
                </c:pt>
                <c:pt idx="1749">
                  <c:v>487.59326727271571</c:v>
                </c:pt>
                <c:pt idx="1750">
                  <c:v>487.59301888037891</c:v>
                </c:pt>
                <c:pt idx="1751">
                  <c:v>487.59277146596719</c:v>
                </c:pt>
                <c:pt idx="1752">
                  <c:v>487.59252539388274</c:v>
                </c:pt>
                <c:pt idx="1753">
                  <c:v>487.59227889243675</c:v>
                </c:pt>
                <c:pt idx="1754">
                  <c:v>487.59203428159361</c:v>
                </c:pt>
                <c:pt idx="1755">
                  <c:v>487.59179063378832</c:v>
                </c:pt>
                <c:pt idx="1756">
                  <c:v>487.59154830787486</c:v>
                </c:pt>
                <c:pt idx="1757">
                  <c:v>487.59130555913788</c:v>
                </c:pt>
                <c:pt idx="1758">
                  <c:v>487.59106467222068</c:v>
                </c:pt>
                <c:pt idx="1759">
                  <c:v>487.59082473368079</c:v>
                </c:pt>
                <c:pt idx="1760">
                  <c:v>487.5905860969084</c:v>
                </c:pt>
                <c:pt idx="1761">
                  <c:v>487.5903470437508</c:v>
                </c:pt>
                <c:pt idx="1762">
                  <c:v>487.59010982406824</c:v>
                </c:pt>
                <c:pt idx="1763">
                  <c:v>487.58987353832561</c:v>
                </c:pt>
                <c:pt idx="1764">
                  <c:v>487.58963853453236</c:v>
                </c:pt>
                <c:pt idx="1765">
                  <c:v>487.58940312069427</c:v>
                </c:pt>
                <c:pt idx="1766">
                  <c:v>487.58916951241804</c:v>
                </c:pt>
                <c:pt idx="1767">
                  <c:v>487.588936823864</c:v>
                </c:pt>
                <c:pt idx="1768">
                  <c:v>487.58870539774307</c:v>
                </c:pt>
                <c:pt idx="1769">
                  <c:v>487.58847356782098</c:v>
                </c:pt>
                <c:pt idx="1770">
                  <c:v>487.58824351597247</c:v>
                </c:pt>
                <c:pt idx="1771">
                  <c:v>487.58801436984498</c:v>
                </c:pt>
                <c:pt idx="1772">
                  <c:v>487.58778646693139</c:v>
                </c:pt>
                <c:pt idx="1773">
                  <c:v>487.58755816636523</c:v>
                </c:pt>
                <c:pt idx="1774">
                  <c:v>487.58733161680289</c:v>
                </c:pt>
                <c:pt idx="1775">
                  <c:v>487.58710595917347</c:v>
                </c:pt>
                <c:pt idx="1776">
                  <c:v>487.5868815258313</c:v>
                </c:pt>
                <c:pt idx="1777">
                  <c:v>487.58665670089147</c:v>
                </c:pt>
                <c:pt idx="1778">
                  <c:v>487.58643360029782</c:v>
                </c:pt>
                <c:pt idx="1779">
                  <c:v>487.58621137805886</c:v>
                </c:pt>
                <c:pt idx="1780">
                  <c:v>487.5859903614687</c:v>
                </c:pt>
                <c:pt idx="1781">
                  <c:v>487.58576895924352</c:v>
                </c:pt>
                <c:pt idx="1782">
                  <c:v>487.58554925511288</c:v>
                </c:pt>
                <c:pt idx="1783">
                  <c:v>487.58533041596536</c:v>
                </c:pt>
                <c:pt idx="1784">
                  <c:v>487.5851127641119</c:v>
                </c:pt>
                <c:pt idx="1785">
                  <c:v>487.58489473249523</c:v>
                </c:pt>
                <c:pt idx="1786">
                  <c:v>487.58467837312094</c:v>
                </c:pt>
                <c:pt idx="1787">
                  <c:v>487.58446286556182</c:v>
                </c:pt>
                <c:pt idx="1788">
                  <c:v>487.58424852722152</c:v>
                </c:pt>
                <c:pt idx="1789">
                  <c:v>487.58403381490035</c:v>
                </c:pt>
                <c:pt idx="1790">
                  <c:v>487.5838207493631</c:v>
                </c:pt>
                <c:pt idx="1791">
                  <c:v>487.58360852267344</c:v>
                </c:pt>
                <c:pt idx="1792">
                  <c:v>487.58339744740243</c:v>
                </c:pt>
                <c:pt idx="1793">
                  <c:v>487.58318600384484</c:v>
                </c:pt>
                <c:pt idx="1794">
                  <c:v>487.58297618200027</c:v>
                </c:pt>
                <c:pt idx="1795">
                  <c:v>487.58276718623318</c:v>
                </c:pt>
                <c:pt idx="1796">
                  <c:v>487.5825593243556</c:v>
                </c:pt>
                <c:pt idx="1797">
                  <c:v>487.58235109979904</c:v>
                </c:pt>
                <c:pt idx="1798">
                  <c:v>487.58214447226624</c:v>
                </c:pt>
                <c:pt idx="1799">
                  <c:v>487.58193865823523</c:v>
                </c:pt>
                <c:pt idx="1800">
                  <c:v>487.58173396083146</c:v>
                </c:pt>
                <c:pt idx="1801">
                  <c:v>487.58152890627082</c:v>
                </c:pt>
                <c:pt idx="1802">
                  <c:v>487.58132542442064</c:v>
                </c:pt>
                <c:pt idx="1803">
                  <c:v>487.58112274368796</c:v>
                </c:pt>
                <c:pt idx="1804">
                  <c:v>487.58092116258297</c:v>
                </c:pt>
                <c:pt idx="1805">
                  <c:v>487.58071922975915</c:v>
                </c:pt>
                <c:pt idx="1806">
                  <c:v>487.58051884570261</c:v>
                </c:pt>
                <c:pt idx="1807">
                  <c:v>487.5803192505677</c:v>
                </c:pt>
                <c:pt idx="1808">
                  <c:v>487.58012073831986</c:v>
                </c:pt>
                <c:pt idx="1809">
                  <c:v>487.57992187970837</c:v>
                </c:pt>
                <c:pt idx="1810">
                  <c:v>487.57972454628555</c:v>
                </c:pt>
                <c:pt idx="1811">
                  <c:v>487.57952798977425</c:v>
                </c:pt>
                <c:pt idx="1812">
                  <c:v>487.57933249966419</c:v>
                </c:pt>
                <c:pt idx="1813">
                  <c:v>487.57913666846412</c:v>
                </c:pt>
                <c:pt idx="1814">
                  <c:v>487.57894233923298</c:v>
                </c:pt>
                <c:pt idx="1815">
                  <c:v>487.57874877508607</c:v>
                </c:pt>
                <c:pt idx="1816">
                  <c:v>487.57855626110552</c:v>
                </c:pt>
                <c:pt idx="1817">
                  <c:v>487.57836341122822</c:v>
                </c:pt>
                <c:pt idx="1818">
                  <c:v>487.57817204045375</c:v>
                </c:pt>
                <c:pt idx="1819">
                  <c:v>487.57798142311623</c:v>
                </c:pt>
                <c:pt idx="1820">
                  <c:v>487.57779183995734</c:v>
                </c:pt>
                <c:pt idx="1821">
                  <c:v>487.57760192601603</c:v>
                </c:pt>
                <c:pt idx="1822">
                  <c:v>487.57741346865947</c:v>
                </c:pt>
                <c:pt idx="1823">
                  <c:v>487.57722575326989</c:v>
                </c:pt>
                <c:pt idx="1824">
                  <c:v>487.57703905631467</c:v>
                </c:pt>
                <c:pt idx="1825">
                  <c:v>487.57685203361331</c:v>
                </c:pt>
                <c:pt idx="1826">
                  <c:v>487.57666644532151</c:v>
                </c:pt>
                <c:pt idx="1827">
                  <c:v>487.57648158770132</c:v>
                </c:pt>
                <c:pt idx="1828">
                  <c:v>487.57629773301085</c:v>
                </c:pt>
                <c:pt idx="1829">
                  <c:v>487.5761135575338</c:v>
                </c:pt>
                <c:pt idx="1830">
                  <c:v>487.57593079462873</c:v>
                </c:pt>
                <c:pt idx="1831">
                  <c:v>487.57574875127182</c:v>
                </c:pt>
                <c:pt idx="1832">
                  <c:v>487.57556769557607</c:v>
                </c:pt>
                <c:pt idx="1833">
                  <c:v>487.57538632397791</c:v>
                </c:pt>
                <c:pt idx="1834">
                  <c:v>487.5752063434465</c:v>
                </c:pt>
                <c:pt idx="1835">
                  <c:v>487.57502707150917</c:v>
                </c:pt>
                <c:pt idx="1836">
                  <c:v>487.5748487721969</c:v>
                </c:pt>
                <c:pt idx="1837">
                  <c:v>487.57467016179191</c:v>
                </c:pt>
                <c:pt idx="1838">
                  <c:v>487.57449292127592</c:v>
                </c:pt>
                <c:pt idx="1839">
                  <c:v>487.57431637856672</c:v>
                </c:pt>
                <c:pt idx="1840">
                  <c:v>487.57414079367533</c:v>
                </c:pt>
                <c:pt idx="1841">
                  <c:v>487.57396490242769</c:v>
                </c:pt>
                <c:pt idx="1842">
                  <c:v>487.57379036021365</c:v>
                </c:pt>
                <c:pt idx="1843">
                  <c:v>487.57361650518334</c:v>
                </c:pt>
                <c:pt idx="1844">
                  <c:v>487.57344359338907</c:v>
                </c:pt>
                <c:pt idx="1845">
                  <c:v>487.57327037990285</c:v>
                </c:pt>
                <c:pt idx="1846">
                  <c:v>487.57309849491247</c:v>
                </c:pt>
                <c:pt idx="1847">
                  <c:v>487.57292728664436</c:v>
                </c:pt>
                <c:pt idx="1848">
                  <c:v>487.57275700725245</c:v>
                </c:pt>
                <c:pt idx="1849">
                  <c:v>487.57258643076182</c:v>
                </c:pt>
                <c:pt idx="1850">
                  <c:v>487.57241716254191</c:v>
                </c:pt>
                <c:pt idx="1851">
                  <c:v>487.57224856074208</c:v>
                </c:pt>
                <c:pt idx="1852">
                  <c:v>487.57208087367735</c:v>
                </c:pt>
                <c:pt idx="1853">
                  <c:v>487.57191289403727</c:v>
                </c:pt>
                <c:pt idx="1854">
                  <c:v>487.57174620275066</c:v>
                </c:pt>
                <c:pt idx="1855">
                  <c:v>487.57158016773883</c:v>
                </c:pt>
                <c:pt idx="1856">
                  <c:v>487.57141503353608</c:v>
                </c:pt>
                <c:pt idx="1857">
                  <c:v>487.57124961121247</c:v>
                </c:pt>
                <c:pt idx="1858">
                  <c:v>487.57108545762833</c:v>
                </c:pt>
                <c:pt idx="1859">
                  <c:v>487.57092195032806</c:v>
                </c:pt>
                <c:pt idx="1860">
                  <c:v>487.57075933012305</c:v>
                </c:pt>
                <c:pt idx="1861">
                  <c:v>487.57059642618378</c:v>
                </c:pt>
                <c:pt idx="1862">
                  <c:v>487.5704347716686</c:v>
                </c:pt>
                <c:pt idx="1863">
                  <c:v>487.57027375359849</c:v>
                </c:pt>
                <c:pt idx="1864">
                  <c:v>487.57011360911855</c:v>
                </c:pt>
                <c:pt idx="1865">
                  <c:v>487.56995318522416</c:v>
                </c:pt>
                <c:pt idx="1866">
                  <c:v>487.56979399173247</c:v>
                </c:pt>
                <c:pt idx="1867">
                  <c:v>487.56963542499687</c:v>
                </c:pt>
                <c:pt idx="1868">
                  <c:v>487.56947771855192</c:v>
                </c:pt>
                <c:pt idx="1869">
                  <c:v>487.56931973694651</c:v>
                </c:pt>
                <c:pt idx="1870">
                  <c:v>487.56916296701206</c:v>
                </c:pt>
                <c:pt idx="1871">
                  <c:v>487.56900681429221</c:v>
                </c:pt>
                <c:pt idx="1872">
                  <c:v>487.56885150876587</c:v>
                </c:pt>
                <c:pt idx="1873">
                  <c:v>487.56869593226838</c:v>
                </c:pt>
                <c:pt idx="1874">
                  <c:v>487.56854154899531</c:v>
                </c:pt>
                <c:pt idx="1875">
                  <c:v>487.56838777354051</c:v>
                </c:pt>
                <c:pt idx="1876">
                  <c:v>487.56823483238162</c:v>
                </c:pt>
                <c:pt idx="1877">
                  <c:v>487.56808162437704</c:v>
                </c:pt>
                <c:pt idx="1878">
                  <c:v>487.56792959143115</c:v>
                </c:pt>
                <c:pt idx="1879">
                  <c:v>487.56777815705033</c:v>
                </c:pt>
                <c:pt idx="1880">
                  <c:v>487.5676275442641</c:v>
                </c:pt>
                <c:pt idx="1881">
                  <c:v>487.56747666869484</c:v>
                </c:pt>
                <c:pt idx="1882">
                  <c:v>487.56732695029507</c:v>
                </c:pt>
                <c:pt idx="1883">
                  <c:v>487.56717782134803</c:v>
                </c:pt>
                <c:pt idx="1884">
                  <c:v>487.56702950148764</c:v>
                </c:pt>
                <c:pt idx="1885">
                  <c:v>487.56688092284503</c:v>
                </c:pt>
                <c:pt idx="1886">
                  <c:v>487.566733483755</c:v>
                </c:pt>
                <c:pt idx="1887">
                  <c:v>487.56658662514405</c:v>
                </c:pt>
                <c:pt idx="1888">
                  <c:v>487.56644056330225</c:v>
                </c:pt>
                <c:pt idx="1889">
                  <c:v>487.56629424661804</c:v>
                </c:pt>
                <c:pt idx="1890">
                  <c:v>487.56614905213786</c:v>
                </c:pt>
                <c:pt idx="1891">
                  <c:v>487.56600442929971</c:v>
                </c:pt>
                <c:pt idx="1892">
                  <c:v>487.56586059110066</c:v>
                </c:pt>
                <c:pt idx="1893">
                  <c:v>487.56571650193911</c:v>
                </c:pt>
                <c:pt idx="1894">
                  <c:v>487.56557351789706</c:v>
                </c:pt>
                <c:pt idx="1895">
                  <c:v>487.5654310967945</c:v>
                </c:pt>
                <c:pt idx="1896">
                  <c:v>487.56528944838578</c:v>
                </c:pt>
                <c:pt idx="1897">
                  <c:v>487.56514755283536</c:v>
                </c:pt>
                <c:pt idx="1898">
                  <c:v>487.56500674558004</c:v>
                </c:pt>
                <c:pt idx="1899">
                  <c:v>487.56486649269419</c:v>
                </c:pt>
                <c:pt idx="1900">
                  <c:v>487.56472700073863</c:v>
                </c:pt>
                <c:pt idx="1901">
                  <c:v>487.56458726540399</c:v>
                </c:pt>
                <c:pt idx="1902">
                  <c:v>487.56444860179619</c:v>
                </c:pt>
                <c:pt idx="1903">
                  <c:v>487.56431048411827</c:v>
                </c:pt>
                <c:pt idx="1904">
                  <c:v>487.56417311578628</c:v>
                </c:pt>
                <c:pt idx="1905">
                  <c:v>487.56403550778055</c:v>
                </c:pt>
                <c:pt idx="1906">
                  <c:v>487.56389895518561</c:v>
                </c:pt>
                <c:pt idx="1907">
                  <c:v>487.56376294020947</c:v>
                </c:pt>
                <c:pt idx="1908">
                  <c:v>487.56362766317125</c:v>
                </c:pt>
                <c:pt idx="1909">
                  <c:v>487.56349215010812</c:v>
                </c:pt>
                <c:pt idx="1910">
                  <c:v>487.56335767638819</c:v>
                </c:pt>
                <c:pt idx="1911">
                  <c:v>487.56322373210247</c:v>
                </c:pt>
                <c:pt idx="1912">
                  <c:v>487.5630905145203</c:v>
                </c:pt>
                <c:pt idx="1913">
                  <c:v>487.56295706450658</c:v>
                </c:pt>
                <c:pt idx="1914">
                  <c:v>487.56282463801307</c:v>
                </c:pt>
                <c:pt idx="1915">
                  <c:v>487.56269273289377</c:v>
                </c:pt>
                <c:pt idx="1916">
                  <c:v>487.56256154341469</c:v>
                </c:pt>
                <c:pt idx="1917">
                  <c:v>487.56243012504268</c:v>
                </c:pt>
                <c:pt idx="1918">
                  <c:v>487.56229971460874</c:v>
                </c:pt>
                <c:pt idx="1919">
                  <c:v>487.56216981761179</c:v>
                </c:pt>
                <c:pt idx="1920">
                  <c:v>487.56204062536017</c:v>
                </c:pt>
                <c:pt idx="1921">
                  <c:v>487.5619112077004</c:v>
                </c:pt>
                <c:pt idx="1922">
                  <c:v>487.56178278263377</c:v>
                </c:pt>
                <c:pt idx="1923">
                  <c:v>487.5616548631877</c:v>
                </c:pt>
                <c:pt idx="1924">
                  <c:v>487.56152763775788</c:v>
                </c:pt>
                <c:pt idx="1925">
                  <c:v>487.56140019035161</c:v>
                </c:pt>
                <c:pt idx="1926">
                  <c:v>487.56127372042715</c:v>
                </c:pt>
                <c:pt idx="1927">
                  <c:v>487.56114774842581</c:v>
                </c:pt>
                <c:pt idx="1928">
                  <c:v>487.56102245987506</c:v>
                </c:pt>
                <c:pt idx="1929">
                  <c:v>487.56089695272732</c:v>
                </c:pt>
                <c:pt idx="1930">
                  <c:v>487.56077240818018</c:v>
                </c:pt>
                <c:pt idx="1931">
                  <c:v>487.56064835397586</c:v>
                </c:pt>
                <c:pt idx="1932">
                  <c:v>487.56052497281729</c:v>
                </c:pt>
                <c:pt idx="1933">
                  <c:v>487.56040137638968</c:v>
                </c:pt>
                <c:pt idx="1934">
                  <c:v>487.56027872790804</c:v>
                </c:pt>
                <c:pt idx="1935">
                  <c:v>487.56015656230437</c:v>
                </c:pt>
                <c:pt idx="1936">
                  <c:v>487.56003505949997</c:v>
                </c:pt>
                <c:pt idx="1937">
                  <c:v>487.55991334470383</c:v>
                </c:pt>
                <c:pt idx="1938">
                  <c:v>487.55979256342209</c:v>
                </c:pt>
                <c:pt idx="1939">
                  <c:v>487.5596722576671</c:v>
                </c:pt>
                <c:pt idx="1940">
                  <c:v>487.55955260462088</c:v>
                </c:pt>
                <c:pt idx="1941">
                  <c:v>487.55943274281043</c:v>
                </c:pt>
                <c:pt idx="1942">
                  <c:v>487.5593138003025</c:v>
                </c:pt>
                <c:pt idx="1943">
                  <c:v>487.55919532608198</c:v>
                </c:pt>
                <c:pt idx="1944">
                  <c:v>487.55907749463341</c:v>
                </c:pt>
                <c:pt idx="1945">
                  <c:v>487.55895945759886</c:v>
                </c:pt>
                <c:pt idx="1946">
                  <c:v>487.5588423258713</c:v>
                </c:pt>
                <c:pt idx="1947">
                  <c:v>487.55872565530206</c:v>
                </c:pt>
                <c:pt idx="1948">
                  <c:v>487.55860961771924</c:v>
                </c:pt>
                <c:pt idx="1949">
                  <c:v>487.55849337768029</c:v>
                </c:pt>
                <c:pt idx="1950">
                  <c:v>487.55837802916591</c:v>
                </c:pt>
                <c:pt idx="1951">
                  <c:v>487.55826313478929</c:v>
                </c:pt>
                <c:pt idx="1952">
                  <c:v>487.55814886376254</c:v>
                </c:pt>
                <c:pt idx="1953">
                  <c:v>487.55803439336188</c:v>
                </c:pt>
                <c:pt idx="1954">
                  <c:v>487.55792080091322</c:v>
                </c:pt>
                <c:pt idx="1955">
                  <c:v>487.55780765568858</c:v>
                </c:pt>
                <c:pt idx="1956">
                  <c:v>487.55769512432386</c:v>
                </c:pt>
                <c:pt idx="1957">
                  <c:v>487.5575823966206</c:v>
                </c:pt>
                <c:pt idx="1958">
                  <c:v>487.55747053350336</c:v>
                </c:pt>
                <c:pt idx="1959">
                  <c:v>487.55735911080166</c:v>
                </c:pt>
                <c:pt idx="1960">
                  <c:v>487.55724829261453</c:v>
                </c:pt>
                <c:pt idx="1961">
                  <c:v>487.55713728107787</c:v>
                </c:pt>
                <c:pt idx="1962">
                  <c:v>487.55702712096479</c:v>
                </c:pt>
                <c:pt idx="1963">
                  <c:v>487.55691739456245</c:v>
                </c:pt>
                <c:pt idx="1964">
                  <c:v>487.55680826347157</c:v>
                </c:pt>
                <c:pt idx="1965">
                  <c:v>487.55669894197473</c:v>
                </c:pt>
                <c:pt idx="1966">
                  <c:v>487.55659045893935</c:v>
                </c:pt>
                <c:pt idx="1967">
                  <c:v>487.55648240301196</c:v>
                </c:pt>
                <c:pt idx="1968">
                  <c:v>487.55637493333302</c:v>
                </c:pt>
                <c:pt idx="1969">
                  <c:v>487.55626727614691</c:v>
                </c:pt>
                <c:pt idx="1970">
                  <c:v>487.55616044465745</c:v>
                </c:pt>
                <c:pt idx="1971">
                  <c:v>487.55605403377382</c:v>
                </c:pt>
                <c:pt idx="1972">
                  <c:v>487.55594820021355</c:v>
                </c:pt>
                <c:pt idx="1973">
                  <c:v>487.55584218200073</c:v>
                </c:pt>
                <c:pt idx="1974">
                  <c:v>487.55573697691415</c:v>
                </c:pt>
                <c:pt idx="1975">
                  <c:v>487.55563218603021</c:v>
                </c:pt>
                <c:pt idx="1976">
                  <c:v>487.55552796368045</c:v>
                </c:pt>
                <c:pt idx="1977">
                  <c:v>487.55542355948927</c:v>
                </c:pt>
                <c:pt idx="1978">
                  <c:v>487.55531995604531</c:v>
                </c:pt>
                <c:pt idx="1979">
                  <c:v>487.55521676049818</c:v>
                </c:pt>
                <c:pt idx="1980">
                  <c:v>487.55511412482991</c:v>
                </c:pt>
                <c:pt idx="1981">
                  <c:v>487.55501131008862</c:v>
                </c:pt>
                <c:pt idx="1982">
                  <c:v>487.5549092839039</c:v>
                </c:pt>
                <c:pt idx="1983">
                  <c:v>487.55480765940626</c:v>
                </c:pt>
                <c:pt idx="1984">
                  <c:v>487.55470658626388</c:v>
                </c:pt>
                <c:pt idx="1985">
                  <c:v>487.55460533677473</c:v>
                </c:pt>
                <c:pt idx="1986">
                  <c:v>487.55450486383711</c:v>
                </c:pt>
                <c:pt idx="1987">
                  <c:v>487.55440478647137</c:v>
                </c:pt>
                <c:pt idx="1988">
                  <c:v>487.55430525206708</c:v>
                </c:pt>
                <c:pt idx="1989">
                  <c:v>487.55420554400069</c:v>
                </c:pt>
                <c:pt idx="1990">
                  <c:v>487.5541066006636</c:v>
                </c:pt>
                <c:pt idx="1991">
                  <c:v>487.55400804687628</c:v>
                </c:pt>
                <c:pt idx="1992">
                  <c:v>487.55391002778435</c:v>
                </c:pt>
                <c:pt idx="1993">
                  <c:v>487.55381183767417</c:v>
                </c:pt>
                <c:pt idx="1994">
                  <c:v>487.55371440065102</c:v>
                </c:pt>
                <c:pt idx="1995">
                  <c:v>487.55361734724715</c:v>
                </c:pt>
                <c:pt idx="1996">
                  <c:v>487.55352082039849</c:v>
                </c:pt>
                <c:pt idx="1997">
                  <c:v>487.55342412513517</c:v>
                </c:pt>
                <c:pt idx="1998">
                  <c:v>487.55332817149389</c:v>
                </c:pt>
                <c:pt idx="1999">
                  <c:v>487.55323259563175</c:v>
                </c:pt>
              </c:numCache>
            </c:numRef>
          </c:yVal>
          <c:smooth val="0"/>
        </c:ser>
        <c:ser>
          <c:idx val="1"/>
          <c:order val="1"/>
          <c:tx>
            <c:v>Omega ref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AccelSim!$H$18:$H$2017</c:f>
              <c:numCache>
                <c:formatCode>General</c:formatCode>
                <c:ptCount val="2000"/>
                <c:pt idx="0">
                  <c:v>24.37641723356009</c:v>
                </c:pt>
                <c:pt idx="1">
                  <c:v>24.37641723356009</c:v>
                </c:pt>
                <c:pt idx="2">
                  <c:v>24.37641723356009</c:v>
                </c:pt>
                <c:pt idx="3">
                  <c:v>24.37641723356009</c:v>
                </c:pt>
                <c:pt idx="4">
                  <c:v>47.534013605442176</c:v>
                </c:pt>
                <c:pt idx="5">
                  <c:v>47.534013605442176</c:v>
                </c:pt>
                <c:pt idx="6">
                  <c:v>47.534013605442176</c:v>
                </c:pt>
                <c:pt idx="7">
                  <c:v>47.534013605442176</c:v>
                </c:pt>
                <c:pt idx="8">
                  <c:v>69.533730158730151</c:v>
                </c:pt>
                <c:pt idx="9">
                  <c:v>69.533730158730151</c:v>
                </c:pt>
                <c:pt idx="10">
                  <c:v>69.533730158730151</c:v>
                </c:pt>
                <c:pt idx="11">
                  <c:v>69.533730158730151</c:v>
                </c:pt>
                <c:pt idx="12">
                  <c:v>90.433460884353735</c:v>
                </c:pt>
                <c:pt idx="13">
                  <c:v>90.433460884353735</c:v>
                </c:pt>
                <c:pt idx="14">
                  <c:v>90.433460884353735</c:v>
                </c:pt>
                <c:pt idx="15">
                  <c:v>90.433460884353735</c:v>
                </c:pt>
                <c:pt idx="16">
                  <c:v>110.28820507369613</c:v>
                </c:pt>
                <c:pt idx="17">
                  <c:v>110.28820507369613</c:v>
                </c:pt>
                <c:pt idx="18">
                  <c:v>110.28820507369613</c:v>
                </c:pt>
                <c:pt idx="19">
                  <c:v>110.28820507369613</c:v>
                </c:pt>
                <c:pt idx="20">
                  <c:v>129.15021205357141</c:v>
                </c:pt>
                <c:pt idx="21">
                  <c:v>129.15021205357141</c:v>
                </c:pt>
                <c:pt idx="22">
                  <c:v>129.15021205357141</c:v>
                </c:pt>
                <c:pt idx="23">
                  <c:v>129.15021205357141</c:v>
                </c:pt>
                <c:pt idx="24">
                  <c:v>147.06911868445292</c:v>
                </c:pt>
                <c:pt idx="25">
                  <c:v>147.06911868445292</c:v>
                </c:pt>
                <c:pt idx="26">
                  <c:v>147.06911868445292</c:v>
                </c:pt>
                <c:pt idx="27">
                  <c:v>147.06911868445292</c:v>
                </c:pt>
                <c:pt idx="28">
                  <c:v>164.09207998379034</c:v>
                </c:pt>
                <c:pt idx="29">
                  <c:v>164.09207998379034</c:v>
                </c:pt>
                <c:pt idx="30">
                  <c:v>164.09207998379034</c:v>
                </c:pt>
                <c:pt idx="31">
                  <c:v>164.09207998379034</c:v>
                </c:pt>
                <c:pt idx="32">
                  <c:v>180.26389321816092</c:v>
                </c:pt>
                <c:pt idx="33">
                  <c:v>180.26389321816092</c:v>
                </c:pt>
                <c:pt idx="34">
                  <c:v>180.26389321816092</c:v>
                </c:pt>
                <c:pt idx="35">
                  <c:v>180.26389321816092</c:v>
                </c:pt>
                <c:pt idx="36">
                  <c:v>195.62711579081295</c:v>
                </c:pt>
                <c:pt idx="37">
                  <c:v>195.62711579081295</c:v>
                </c:pt>
                <c:pt idx="38">
                  <c:v>195.62711579081295</c:v>
                </c:pt>
                <c:pt idx="39">
                  <c:v>195.62711579081295</c:v>
                </c:pt>
                <c:pt idx="40">
                  <c:v>210.22217723483237</c:v>
                </c:pt>
                <c:pt idx="41">
                  <c:v>210.22217723483237</c:v>
                </c:pt>
                <c:pt idx="42">
                  <c:v>210.22217723483237</c:v>
                </c:pt>
                <c:pt idx="43">
                  <c:v>210.22217723483237</c:v>
                </c:pt>
                <c:pt idx="44">
                  <c:v>224.08748560665083</c:v>
                </c:pt>
                <c:pt idx="45">
                  <c:v>224.08748560665083</c:v>
                </c:pt>
                <c:pt idx="46">
                  <c:v>224.08748560665083</c:v>
                </c:pt>
                <c:pt idx="47">
                  <c:v>224.08748560665083</c:v>
                </c:pt>
                <c:pt idx="48">
                  <c:v>237.25952855987836</c:v>
                </c:pt>
                <c:pt idx="49">
                  <c:v>237.25952855987836</c:v>
                </c:pt>
                <c:pt idx="50">
                  <c:v>237.25952855987836</c:v>
                </c:pt>
                <c:pt idx="51">
                  <c:v>237.25952855987836</c:v>
                </c:pt>
                <c:pt idx="52">
                  <c:v>249.77296936544451</c:v>
                </c:pt>
                <c:pt idx="53">
                  <c:v>249.77296936544451</c:v>
                </c:pt>
                <c:pt idx="54">
                  <c:v>249.77296936544451</c:v>
                </c:pt>
                <c:pt idx="55">
                  <c:v>249.77296936544451</c:v>
                </c:pt>
                <c:pt idx="56">
                  <c:v>261.6607381307324</c:v>
                </c:pt>
                <c:pt idx="57">
                  <c:v>261.6607381307324</c:v>
                </c:pt>
                <c:pt idx="58">
                  <c:v>261.6607381307324</c:v>
                </c:pt>
                <c:pt idx="59">
                  <c:v>261.6607381307324</c:v>
                </c:pt>
                <c:pt idx="60">
                  <c:v>272.95411845775584</c:v>
                </c:pt>
                <c:pt idx="61">
                  <c:v>272.95411845775584</c:v>
                </c:pt>
                <c:pt idx="62">
                  <c:v>272.95411845775584</c:v>
                </c:pt>
                <c:pt idx="63">
                  <c:v>272.95411845775584</c:v>
                </c:pt>
                <c:pt idx="64">
                  <c:v>283.68282976842818</c:v>
                </c:pt>
                <c:pt idx="65">
                  <c:v>283.68282976842818</c:v>
                </c:pt>
                <c:pt idx="66">
                  <c:v>283.68282976842818</c:v>
                </c:pt>
                <c:pt idx="67">
                  <c:v>283.68282976842818</c:v>
                </c:pt>
                <c:pt idx="68">
                  <c:v>293.87510551356684</c:v>
                </c:pt>
                <c:pt idx="69">
                  <c:v>293.87510551356684</c:v>
                </c:pt>
                <c:pt idx="70">
                  <c:v>293.87510551356684</c:v>
                </c:pt>
                <c:pt idx="71">
                  <c:v>293.87510551356684</c:v>
                </c:pt>
                <c:pt idx="72">
                  <c:v>303.55776747144853</c:v>
                </c:pt>
                <c:pt idx="73">
                  <c:v>303.55776747144853</c:v>
                </c:pt>
                <c:pt idx="74">
                  <c:v>303.55776747144853</c:v>
                </c:pt>
                <c:pt idx="75">
                  <c:v>303.55776747144853</c:v>
                </c:pt>
                <c:pt idx="76">
                  <c:v>312.75629633143615</c:v>
                </c:pt>
                <c:pt idx="77">
                  <c:v>312.75629633143615</c:v>
                </c:pt>
                <c:pt idx="78">
                  <c:v>312.75629633143615</c:v>
                </c:pt>
                <c:pt idx="79">
                  <c:v>312.75629633143615</c:v>
                </c:pt>
                <c:pt idx="80">
                  <c:v>321.49489874842436</c:v>
                </c:pt>
                <c:pt idx="81">
                  <c:v>321.49489874842436</c:v>
                </c:pt>
                <c:pt idx="82">
                  <c:v>321.49489874842436</c:v>
                </c:pt>
                <c:pt idx="83">
                  <c:v>321.49489874842436</c:v>
                </c:pt>
                <c:pt idx="84">
                  <c:v>329.79657104456317</c:v>
                </c:pt>
                <c:pt idx="85">
                  <c:v>329.79657104456317</c:v>
                </c:pt>
                <c:pt idx="86">
                  <c:v>329.79657104456317</c:v>
                </c:pt>
                <c:pt idx="87">
                  <c:v>329.79657104456317</c:v>
                </c:pt>
                <c:pt idx="88">
                  <c:v>337.68315972589505</c:v>
                </c:pt>
                <c:pt idx="89">
                  <c:v>337.68315972589505</c:v>
                </c:pt>
                <c:pt idx="90">
                  <c:v>337.68315972589505</c:v>
                </c:pt>
                <c:pt idx="91">
                  <c:v>337.68315972589505</c:v>
                </c:pt>
                <c:pt idx="92">
                  <c:v>345.17541897316039</c:v>
                </c:pt>
                <c:pt idx="93">
                  <c:v>345.17541897316039</c:v>
                </c:pt>
                <c:pt idx="94">
                  <c:v>345.17541897316039</c:v>
                </c:pt>
                <c:pt idx="95">
                  <c:v>345.17541897316039</c:v>
                </c:pt>
                <c:pt idx="96">
                  <c:v>352.29306525806248</c:v>
                </c:pt>
                <c:pt idx="97">
                  <c:v>352.29306525806248</c:v>
                </c:pt>
                <c:pt idx="98">
                  <c:v>352.29306525806248</c:v>
                </c:pt>
                <c:pt idx="99">
                  <c:v>352.29306525806248</c:v>
                </c:pt>
                <c:pt idx="100">
                  <c:v>359.05482922871943</c:v>
                </c:pt>
                <c:pt idx="101">
                  <c:v>359.05482922871943</c:v>
                </c:pt>
                <c:pt idx="102">
                  <c:v>359.05482922871943</c:v>
                </c:pt>
                <c:pt idx="103">
                  <c:v>359.05482922871943</c:v>
                </c:pt>
                <c:pt idx="104">
                  <c:v>365.47850500084348</c:v>
                </c:pt>
                <c:pt idx="105">
                  <c:v>365.47850500084348</c:v>
                </c:pt>
                <c:pt idx="106">
                  <c:v>365.47850500084348</c:v>
                </c:pt>
                <c:pt idx="107">
                  <c:v>365.47850500084348</c:v>
                </c:pt>
                <c:pt idx="108">
                  <c:v>371.58099698436138</c:v>
                </c:pt>
                <c:pt idx="109">
                  <c:v>371.58099698436138</c:v>
                </c:pt>
                <c:pt idx="110">
                  <c:v>371.58099698436138</c:v>
                </c:pt>
                <c:pt idx="111">
                  <c:v>371.58099698436138</c:v>
                </c:pt>
                <c:pt idx="112">
                  <c:v>377.37836436870339</c:v>
                </c:pt>
                <c:pt idx="113">
                  <c:v>377.37836436870339</c:v>
                </c:pt>
                <c:pt idx="114">
                  <c:v>377.37836436870339</c:v>
                </c:pt>
                <c:pt idx="115">
                  <c:v>377.37836436870339</c:v>
                </c:pt>
                <c:pt idx="116">
                  <c:v>382.88586338382834</c:v>
                </c:pt>
                <c:pt idx="117">
                  <c:v>382.88586338382834</c:v>
                </c:pt>
                <c:pt idx="118">
                  <c:v>382.88586338382834</c:v>
                </c:pt>
                <c:pt idx="119">
                  <c:v>382.88586338382834</c:v>
                </c:pt>
                <c:pt idx="120">
                  <c:v>388.11798744819703</c:v>
                </c:pt>
                <c:pt idx="121">
                  <c:v>388.11798744819703</c:v>
                </c:pt>
                <c:pt idx="122">
                  <c:v>388.11798744819703</c:v>
                </c:pt>
                <c:pt idx="123">
                  <c:v>388.11798744819703</c:v>
                </c:pt>
                <c:pt idx="124">
                  <c:v>393.08850530934728</c:v>
                </c:pt>
                <c:pt idx="125">
                  <c:v>393.08850530934728</c:v>
                </c:pt>
                <c:pt idx="126">
                  <c:v>393.08850530934728</c:v>
                </c:pt>
                <c:pt idx="127">
                  <c:v>393.08850530934728</c:v>
                </c:pt>
                <c:pt idx="128">
                  <c:v>397.81049727743994</c:v>
                </c:pt>
                <c:pt idx="129">
                  <c:v>397.81049727743994</c:v>
                </c:pt>
                <c:pt idx="130">
                  <c:v>397.81049727743994</c:v>
                </c:pt>
                <c:pt idx="131">
                  <c:v>397.81049727743994</c:v>
                </c:pt>
                <c:pt idx="132">
                  <c:v>402.29638964712797</c:v>
                </c:pt>
                <c:pt idx="133">
                  <c:v>402.29638964712797</c:v>
                </c:pt>
                <c:pt idx="134">
                  <c:v>402.29638964712797</c:v>
                </c:pt>
                <c:pt idx="135">
                  <c:v>402.29638964712797</c:v>
                </c:pt>
                <c:pt idx="136">
                  <c:v>406.55798739833165</c:v>
                </c:pt>
                <c:pt idx="137">
                  <c:v>406.55798739833165</c:v>
                </c:pt>
                <c:pt idx="138">
                  <c:v>406.55798739833165</c:v>
                </c:pt>
                <c:pt idx="139">
                  <c:v>406.55798739833165</c:v>
                </c:pt>
                <c:pt idx="140">
                  <c:v>410.60650526197514</c:v>
                </c:pt>
                <c:pt idx="141">
                  <c:v>410.60650526197514</c:v>
                </c:pt>
                <c:pt idx="142">
                  <c:v>410.60650526197514</c:v>
                </c:pt>
                <c:pt idx="143">
                  <c:v>410.60650526197514</c:v>
                </c:pt>
                <c:pt idx="144">
                  <c:v>414.45259723243646</c:v>
                </c:pt>
                <c:pt idx="145">
                  <c:v>414.45259723243646</c:v>
                </c:pt>
                <c:pt idx="146">
                  <c:v>414.45259723243646</c:v>
                </c:pt>
                <c:pt idx="147">
                  <c:v>414.45259723243646</c:v>
                </c:pt>
                <c:pt idx="148">
                  <c:v>418.10638460437474</c:v>
                </c:pt>
                <c:pt idx="149">
                  <c:v>418.10638460437474</c:v>
                </c:pt>
                <c:pt idx="150">
                  <c:v>418.10638460437474</c:v>
                </c:pt>
                <c:pt idx="151">
                  <c:v>418.10638460437474</c:v>
                </c:pt>
                <c:pt idx="152">
                  <c:v>421.57748260771609</c:v>
                </c:pt>
                <c:pt idx="153">
                  <c:v>421.57748260771609</c:v>
                </c:pt>
                <c:pt idx="154">
                  <c:v>421.57748260771609</c:v>
                </c:pt>
                <c:pt idx="155">
                  <c:v>421.57748260771609</c:v>
                </c:pt>
                <c:pt idx="156">
                  <c:v>424.87502571089033</c:v>
                </c:pt>
                <c:pt idx="157">
                  <c:v>424.87502571089033</c:v>
                </c:pt>
                <c:pt idx="158">
                  <c:v>424.87502571089033</c:v>
                </c:pt>
                <c:pt idx="159">
                  <c:v>424.87502571089033</c:v>
                </c:pt>
                <c:pt idx="160">
                  <c:v>428.00769165890586</c:v>
                </c:pt>
                <c:pt idx="161">
                  <c:v>428.00769165890586</c:v>
                </c:pt>
                <c:pt idx="162">
                  <c:v>428.00769165890586</c:v>
                </c:pt>
                <c:pt idx="163">
                  <c:v>428.00769165890586</c:v>
                </c:pt>
                <c:pt idx="164">
                  <c:v>430.98372430952065</c:v>
                </c:pt>
                <c:pt idx="165">
                  <c:v>430.98372430952065</c:v>
                </c:pt>
                <c:pt idx="166">
                  <c:v>430.98372430952065</c:v>
                </c:pt>
                <c:pt idx="167">
                  <c:v>430.98372430952065</c:v>
                </c:pt>
                <c:pt idx="168">
                  <c:v>433.81095532760469</c:v>
                </c:pt>
                <c:pt idx="169">
                  <c:v>433.81095532760469</c:v>
                </c:pt>
                <c:pt idx="170">
                  <c:v>433.81095532760469</c:v>
                </c:pt>
                <c:pt idx="171">
                  <c:v>433.81095532760469</c:v>
                </c:pt>
                <c:pt idx="172">
                  <c:v>436.49682479478452</c:v>
                </c:pt>
                <c:pt idx="173">
                  <c:v>436.49682479478452</c:v>
                </c:pt>
                <c:pt idx="174">
                  <c:v>436.49682479478452</c:v>
                </c:pt>
                <c:pt idx="175">
                  <c:v>436.49682479478452</c:v>
                </c:pt>
                <c:pt idx="176">
                  <c:v>439.04840078860536</c:v>
                </c:pt>
                <c:pt idx="177">
                  <c:v>439.04840078860536</c:v>
                </c:pt>
                <c:pt idx="178">
                  <c:v>439.04840078860536</c:v>
                </c:pt>
                <c:pt idx="179">
                  <c:v>439.04840078860536</c:v>
                </c:pt>
                <c:pt idx="180">
                  <c:v>441.47239798273517</c:v>
                </c:pt>
                <c:pt idx="181">
                  <c:v>441.47239798273517</c:v>
                </c:pt>
                <c:pt idx="182">
                  <c:v>441.47239798273517</c:v>
                </c:pt>
                <c:pt idx="183">
                  <c:v>441.47239798273517</c:v>
                </c:pt>
                <c:pt idx="184">
                  <c:v>443.77519531715848</c:v>
                </c:pt>
                <c:pt idx="185">
                  <c:v>443.77519531715848</c:v>
                </c:pt>
                <c:pt idx="186">
                  <c:v>443.77519531715848</c:v>
                </c:pt>
                <c:pt idx="187">
                  <c:v>443.77519531715848</c:v>
                </c:pt>
                <c:pt idx="188">
                  <c:v>445.96285278486062</c:v>
                </c:pt>
                <c:pt idx="189">
                  <c:v>445.96285278486062</c:v>
                </c:pt>
                <c:pt idx="190">
                  <c:v>445.96285278486062</c:v>
                </c:pt>
                <c:pt idx="191">
                  <c:v>445.96285278486062</c:v>
                </c:pt>
                <c:pt idx="192">
                  <c:v>448.04112737917762</c:v>
                </c:pt>
                <c:pt idx="193">
                  <c:v>448.04112737917762</c:v>
                </c:pt>
                <c:pt idx="194">
                  <c:v>448.04112737917762</c:v>
                </c:pt>
                <c:pt idx="195">
                  <c:v>448.04112737917762</c:v>
                </c:pt>
                <c:pt idx="196">
                  <c:v>450.0154882437788</c:v>
                </c:pt>
                <c:pt idx="197">
                  <c:v>450.0154882437788</c:v>
                </c:pt>
                <c:pt idx="198">
                  <c:v>450.0154882437788</c:v>
                </c:pt>
                <c:pt idx="199">
                  <c:v>450.0154882437788</c:v>
                </c:pt>
                <c:pt idx="200">
                  <c:v>451.89113106514992</c:v>
                </c:pt>
                <c:pt idx="201">
                  <c:v>451.89113106514992</c:v>
                </c:pt>
                <c:pt idx="202">
                  <c:v>451.89113106514992</c:v>
                </c:pt>
                <c:pt idx="203">
                  <c:v>451.89113106514992</c:v>
                </c:pt>
                <c:pt idx="204">
                  <c:v>453.67299174545246</c:v>
                </c:pt>
                <c:pt idx="205">
                  <c:v>453.67299174545246</c:v>
                </c:pt>
                <c:pt idx="206">
                  <c:v>453.67299174545246</c:v>
                </c:pt>
                <c:pt idx="207">
                  <c:v>453.67299174545246</c:v>
                </c:pt>
                <c:pt idx="208">
                  <c:v>455.36575939173986</c:v>
                </c:pt>
                <c:pt idx="209">
                  <c:v>455.36575939173986</c:v>
                </c:pt>
                <c:pt idx="210">
                  <c:v>455.36575939173986</c:v>
                </c:pt>
                <c:pt idx="211">
                  <c:v>455.36575939173986</c:v>
                </c:pt>
                <c:pt idx="212">
                  <c:v>456.97388865571293</c:v>
                </c:pt>
                <c:pt idx="213">
                  <c:v>456.97388865571293</c:v>
                </c:pt>
                <c:pt idx="214">
                  <c:v>456.97388865571293</c:v>
                </c:pt>
                <c:pt idx="215">
                  <c:v>456.97388865571293</c:v>
                </c:pt>
                <c:pt idx="216">
                  <c:v>458.50161145648735</c:v>
                </c:pt>
                <c:pt idx="217">
                  <c:v>458.50161145648735</c:v>
                </c:pt>
                <c:pt idx="218">
                  <c:v>458.50161145648735</c:v>
                </c:pt>
                <c:pt idx="219">
                  <c:v>458.50161145648735</c:v>
                </c:pt>
                <c:pt idx="220">
                  <c:v>459.95294811722306</c:v>
                </c:pt>
                <c:pt idx="221">
                  <c:v>459.95294811722306</c:v>
                </c:pt>
                <c:pt idx="222">
                  <c:v>459.95294811722306</c:v>
                </c:pt>
                <c:pt idx="223">
                  <c:v>459.95294811722306</c:v>
                </c:pt>
                <c:pt idx="224">
                  <c:v>461.33171794492193</c:v>
                </c:pt>
                <c:pt idx="225">
                  <c:v>461.33171794492193</c:v>
                </c:pt>
                <c:pt idx="226">
                  <c:v>461.33171794492193</c:v>
                </c:pt>
                <c:pt idx="227">
                  <c:v>461.33171794492193</c:v>
                </c:pt>
                <c:pt idx="228">
                  <c:v>462.64154928123594</c:v>
                </c:pt>
                <c:pt idx="229">
                  <c:v>462.64154928123594</c:v>
                </c:pt>
                <c:pt idx="230">
                  <c:v>462.64154928123594</c:v>
                </c:pt>
                <c:pt idx="231">
                  <c:v>462.64154928123594</c:v>
                </c:pt>
                <c:pt idx="232">
                  <c:v>463.88588905073425</c:v>
                </c:pt>
                <c:pt idx="233">
                  <c:v>463.88588905073425</c:v>
                </c:pt>
                <c:pt idx="234">
                  <c:v>463.88588905073425</c:v>
                </c:pt>
                <c:pt idx="235">
                  <c:v>463.88588905073425</c:v>
                </c:pt>
                <c:pt idx="236">
                  <c:v>465.06801183175764</c:v>
                </c:pt>
                <c:pt idx="237">
                  <c:v>465.06801183175764</c:v>
                </c:pt>
                <c:pt idx="238">
                  <c:v>465.06801183175764</c:v>
                </c:pt>
                <c:pt idx="239">
                  <c:v>465.06801183175764</c:v>
                </c:pt>
                <c:pt idx="240">
                  <c:v>466.19102847372983</c:v>
                </c:pt>
                <c:pt idx="241">
                  <c:v>466.19102847372983</c:v>
                </c:pt>
                <c:pt idx="242">
                  <c:v>466.19102847372983</c:v>
                </c:pt>
                <c:pt idx="243">
                  <c:v>466.19102847372983</c:v>
                </c:pt>
                <c:pt idx="244">
                  <c:v>467.25789428360338</c:v>
                </c:pt>
                <c:pt idx="245">
                  <c:v>467.25789428360338</c:v>
                </c:pt>
                <c:pt idx="246">
                  <c:v>467.25789428360338</c:v>
                </c:pt>
                <c:pt idx="247">
                  <c:v>467.25789428360338</c:v>
                </c:pt>
                <c:pt idx="248">
                  <c:v>468.27141680298325</c:v>
                </c:pt>
                <c:pt idx="249">
                  <c:v>468.27141680298325</c:v>
                </c:pt>
                <c:pt idx="250">
                  <c:v>468.27141680298325</c:v>
                </c:pt>
                <c:pt idx="251">
                  <c:v>468.27141680298325</c:v>
                </c:pt>
                <c:pt idx="252">
                  <c:v>469.23426319639418</c:v>
                </c:pt>
                <c:pt idx="253">
                  <c:v>469.23426319639418</c:v>
                </c:pt>
                <c:pt idx="254">
                  <c:v>469.23426319639418</c:v>
                </c:pt>
                <c:pt idx="255">
                  <c:v>469.23426319639418</c:v>
                </c:pt>
                <c:pt idx="256">
                  <c:v>470.14896727013456</c:v>
                </c:pt>
                <c:pt idx="257">
                  <c:v>470.14896727013456</c:v>
                </c:pt>
                <c:pt idx="258">
                  <c:v>470.14896727013456</c:v>
                </c:pt>
                <c:pt idx="259">
                  <c:v>470.14896727013456</c:v>
                </c:pt>
                <c:pt idx="260">
                  <c:v>471.01793614018789</c:v>
                </c:pt>
                <c:pt idx="261">
                  <c:v>471.01793614018789</c:v>
                </c:pt>
                <c:pt idx="262">
                  <c:v>471.01793614018789</c:v>
                </c:pt>
                <c:pt idx="263">
                  <c:v>471.01793614018789</c:v>
                </c:pt>
                <c:pt idx="264">
                  <c:v>471.84345656673861</c:v>
                </c:pt>
                <c:pt idx="265">
                  <c:v>471.84345656673861</c:v>
                </c:pt>
                <c:pt idx="266">
                  <c:v>471.84345656673861</c:v>
                </c:pt>
                <c:pt idx="267">
                  <c:v>471.84345656673861</c:v>
                </c:pt>
                <c:pt idx="268">
                  <c:v>472.62770097196176</c:v>
                </c:pt>
                <c:pt idx="269">
                  <c:v>472.62770097196176</c:v>
                </c:pt>
                <c:pt idx="270">
                  <c:v>472.62770097196176</c:v>
                </c:pt>
                <c:pt idx="271">
                  <c:v>472.62770097196176</c:v>
                </c:pt>
                <c:pt idx="272">
                  <c:v>473.37273315692369</c:v>
                </c:pt>
                <c:pt idx="273">
                  <c:v>473.37273315692369</c:v>
                </c:pt>
                <c:pt idx="274">
                  <c:v>473.37273315692369</c:v>
                </c:pt>
                <c:pt idx="275">
                  <c:v>473.37273315692369</c:v>
                </c:pt>
                <c:pt idx="276">
                  <c:v>474.08051373263754</c:v>
                </c:pt>
                <c:pt idx="277">
                  <c:v>474.08051373263754</c:v>
                </c:pt>
                <c:pt idx="278">
                  <c:v>474.08051373263754</c:v>
                </c:pt>
                <c:pt idx="279">
                  <c:v>474.08051373263754</c:v>
                </c:pt>
                <c:pt idx="280">
                  <c:v>474.75290527956577</c:v>
                </c:pt>
                <c:pt idx="281">
                  <c:v>474.75290527956577</c:v>
                </c:pt>
                <c:pt idx="282">
                  <c:v>474.75290527956577</c:v>
                </c:pt>
                <c:pt idx="283">
                  <c:v>474.75290527956577</c:v>
                </c:pt>
                <c:pt idx="284">
                  <c:v>475.39167724914751</c:v>
                </c:pt>
                <c:pt idx="285">
                  <c:v>475.39167724914751</c:v>
                </c:pt>
                <c:pt idx="286">
                  <c:v>475.39167724914751</c:v>
                </c:pt>
                <c:pt idx="287">
                  <c:v>475.39167724914751</c:v>
                </c:pt>
                <c:pt idx="288">
                  <c:v>475.99851062025016</c:v>
                </c:pt>
                <c:pt idx="289">
                  <c:v>475.99851062025016</c:v>
                </c:pt>
                <c:pt idx="290">
                  <c:v>475.99851062025016</c:v>
                </c:pt>
                <c:pt idx="291">
                  <c:v>475.99851062025016</c:v>
                </c:pt>
                <c:pt idx="292">
                  <c:v>476.57500232279767</c:v>
                </c:pt>
                <c:pt idx="293">
                  <c:v>476.57500232279767</c:v>
                </c:pt>
                <c:pt idx="294">
                  <c:v>476.57500232279767</c:v>
                </c:pt>
                <c:pt idx="295">
                  <c:v>476.57500232279767</c:v>
                </c:pt>
                <c:pt idx="296">
                  <c:v>477.12266944021781</c:v>
                </c:pt>
                <c:pt idx="297">
                  <c:v>477.12266944021781</c:v>
                </c:pt>
                <c:pt idx="298">
                  <c:v>477.12266944021781</c:v>
                </c:pt>
                <c:pt idx="299">
                  <c:v>477.12266944021781</c:v>
                </c:pt>
                <c:pt idx="300">
                  <c:v>477.642953201767</c:v>
                </c:pt>
                <c:pt idx="301">
                  <c:v>477.642953201767</c:v>
                </c:pt>
                <c:pt idx="302">
                  <c:v>477.642953201767</c:v>
                </c:pt>
                <c:pt idx="303">
                  <c:v>477.642953201767</c:v>
                </c:pt>
                <c:pt idx="304">
                  <c:v>478.13722277523868</c:v>
                </c:pt>
                <c:pt idx="305">
                  <c:v>478.13722277523868</c:v>
                </c:pt>
                <c:pt idx="306">
                  <c:v>478.13722277523868</c:v>
                </c:pt>
                <c:pt idx="307">
                  <c:v>478.13722277523868</c:v>
                </c:pt>
                <c:pt idx="308">
                  <c:v>478.60677887003681</c:v>
                </c:pt>
                <c:pt idx="309">
                  <c:v>478.60677887003681</c:v>
                </c:pt>
                <c:pt idx="310">
                  <c:v>478.60677887003681</c:v>
                </c:pt>
                <c:pt idx="311">
                  <c:v>478.60677887003681</c:v>
                </c:pt>
                <c:pt idx="312">
                  <c:v>479.05285716009507</c:v>
                </c:pt>
                <c:pt idx="313">
                  <c:v>479.05285716009507</c:v>
                </c:pt>
                <c:pt idx="314">
                  <c:v>479.05285716009507</c:v>
                </c:pt>
                <c:pt idx="315">
                  <c:v>479.05285716009507</c:v>
                </c:pt>
                <c:pt idx="316">
                  <c:v>479.47663153565043</c:v>
                </c:pt>
                <c:pt idx="317">
                  <c:v>479.47663153565043</c:v>
                </c:pt>
                <c:pt idx="318">
                  <c:v>479.47663153565043</c:v>
                </c:pt>
                <c:pt idx="319">
                  <c:v>479.47663153565043</c:v>
                </c:pt>
                <c:pt idx="320">
                  <c:v>479.87921719242797</c:v>
                </c:pt>
                <c:pt idx="321">
                  <c:v>479.87921719242797</c:v>
                </c:pt>
                <c:pt idx="322">
                  <c:v>479.87921719242797</c:v>
                </c:pt>
                <c:pt idx="323">
                  <c:v>479.87921719242797</c:v>
                </c:pt>
                <c:pt idx="324">
                  <c:v>480.26167356636665</c:v>
                </c:pt>
                <c:pt idx="325">
                  <c:v>480.26167356636665</c:v>
                </c:pt>
                <c:pt idx="326">
                  <c:v>480.26167356636665</c:v>
                </c:pt>
                <c:pt idx="327">
                  <c:v>480.26167356636665</c:v>
                </c:pt>
                <c:pt idx="328">
                  <c:v>480.62500712160841</c:v>
                </c:pt>
                <c:pt idx="329">
                  <c:v>480.62500712160841</c:v>
                </c:pt>
                <c:pt idx="330">
                  <c:v>480.62500712160841</c:v>
                </c:pt>
                <c:pt idx="331">
                  <c:v>480.62500712160841</c:v>
                </c:pt>
                <c:pt idx="332">
                  <c:v>480.97017399908805</c:v>
                </c:pt>
                <c:pt idx="333">
                  <c:v>480.97017399908805</c:v>
                </c:pt>
                <c:pt idx="334">
                  <c:v>480.97017399908805</c:v>
                </c:pt>
                <c:pt idx="335">
                  <c:v>480.97017399908805</c:v>
                </c:pt>
                <c:pt idx="336">
                  <c:v>481.29808253269368</c:v>
                </c:pt>
                <c:pt idx="337">
                  <c:v>481.29808253269368</c:v>
                </c:pt>
                <c:pt idx="338">
                  <c:v>481.29808253269368</c:v>
                </c:pt>
                <c:pt idx="339">
                  <c:v>481.29808253269368</c:v>
                </c:pt>
                <c:pt idx="340">
                  <c:v>481.6095956396191</c:v>
                </c:pt>
                <c:pt idx="341">
                  <c:v>481.6095956396191</c:v>
                </c:pt>
                <c:pt idx="342">
                  <c:v>481.6095956396191</c:v>
                </c:pt>
                <c:pt idx="343">
                  <c:v>481.6095956396191</c:v>
                </c:pt>
                <c:pt idx="344">
                  <c:v>481.90553309119821</c:v>
                </c:pt>
                <c:pt idx="345">
                  <c:v>481.90553309119821</c:v>
                </c:pt>
                <c:pt idx="346">
                  <c:v>481.90553309119821</c:v>
                </c:pt>
                <c:pt idx="347">
                  <c:v>481.90553309119821</c:v>
                </c:pt>
                <c:pt idx="348">
                  <c:v>482.18667367019839</c:v>
                </c:pt>
                <c:pt idx="349">
                  <c:v>482.18667367019839</c:v>
                </c:pt>
                <c:pt idx="350">
                  <c:v>482.18667367019839</c:v>
                </c:pt>
                <c:pt idx="351">
                  <c:v>482.18667367019839</c:v>
                </c:pt>
                <c:pt idx="352">
                  <c:v>482.45375722024858</c:v>
                </c:pt>
                <c:pt idx="353">
                  <c:v>482.45375722024858</c:v>
                </c:pt>
                <c:pt idx="354">
                  <c:v>482.45375722024858</c:v>
                </c:pt>
                <c:pt idx="355">
                  <c:v>482.45375722024858</c:v>
                </c:pt>
                <c:pt idx="356">
                  <c:v>482.70748659279627</c:v>
                </c:pt>
                <c:pt idx="357">
                  <c:v>482.70748659279627</c:v>
                </c:pt>
                <c:pt idx="358">
                  <c:v>482.70748659279627</c:v>
                </c:pt>
                <c:pt idx="359">
                  <c:v>482.70748659279627</c:v>
                </c:pt>
                <c:pt idx="360">
                  <c:v>482.94852949671656</c:v>
                </c:pt>
                <c:pt idx="361">
                  <c:v>482.94852949671656</c:v>
                </c:pt>
                <c:pt idx="362">
                  <c:v>482.94852949671656</c:v>
                </c:pt>
                <c:pt idx="363">
                  <c:v>482.94852949671656</c:v>
                </c:pt>
                <c:pt idx="364">
                  <c:v>483.17752025544075</c:v>
                </c:pt>
                <c:pt idx="365">
                  <c:v>483.17752025544075</c:v>
                </c:pt>
                <c:pt idx="366">
                  <c:v>483.17752025544075</c:v>
                </c:pt>
                <c:pt idx="367">
                  <c:v>483.17752025544075</c:v>
                </c:pt>
                <c:pt idx="368">
                  <c:v>483.39506147622876</c:v>
                </c:pt>
                <c:pt idx="369">
                  <c:v>483.39506147622876</c:v>
                </c:pt>
                <c:pt idx="370">
                  <c:v>483.39506147622876</c:v>
                </c:pt>
                <c:pt idx="371">
                  <c:v>483.39506147622876</c:v>
                </c:pt>
                <c:pt idx="372">
                  <c:v>483.60172563597735</c:v>
                </c:pt>
                <c:pt idx="373">
                  <c:v>483.60172563597735</c:v>
                </c:pt>
                <c:pt idx="374">
                  <c:v>483.60172563597735</c:v>
                </c:pt>
                <c:pt idx="375">
                  <c:v>483.60172563597735</c:v>
                </c:pt>
                <c:pt idx="376">
                  <c:v>483.79805658773853</c:v>
                </c:pt>
                <c:pt idx="377">
                  <c:v>483.79805658773853</c:v>
                </c:pt>
                <c:pt idx="378">
                  <c:v>483.79805658773853</c:v>
                </c:pt>
                <c:pt idx="379">
                  <c:v>483.79805658773853</c:v>
                </c:pt>
                <c:pt idx="380">
                  <c:v>483.98457099191171</c:v>
                </c:pt>
                <c:pt idx="381">
                  <c:v>483.98457099191171</c:v>
                </c:pt>
                <c:pt idx="382">
                  <c:v>483.98457099191171</c:v>
                </c:pt>
                <c:pt idx="383">
                  <c:v>483.98457099191171</c:v>
                </c:pt>
                <c:pt idx="384">
                  <c:v>484.16175967587617</c:v>
                </c:pt>
                <c:pt idx="385">
                  <c:v>484.16175967587617</c:v>
                </c:pt>
                <c:pt idx="386">
                  <c:v>484.16175967587617</c:v>
                </c:pt>
                <c:pt idx="387">
                  <c:v>484.16175967587617</c:v>
                </c:pt>
                <c:pt idx="388">
                  <c:v>484.33008892564249</c:v>
                </c:pt>
                <c:pt idx="389">
                  <c:v>484.33008892564249</c:v>
                </c:pt>
                <c:pt idx="390">
                  <c:v>484.33008892564249</c:v>
                </c:pt>
                <c:pt idx="391">
                  <c:v>484.33008892564249</c:v>
                </c:pt>
                <c:pt idx="392">
                  <c:v>484.49000171292039</c:v>
                </c:pt>
                <c:pt idx="393">
                  <c:v>484.49000171292039</c:v>
                </c:pt>
                <c:pt idx="394">
                  <c:v>484.49000171292039</c:v>
                </c:pt>
                <c:pt idx="395">
                  <c:v>484.49000171292039</c:v>
                </c:pt>
                <c:pt idx="396">
                  <c:v>484.64191886083449</c:v>
                </c:pt>
                <c:pt idx="397">
                  <c:v>484.64191886083449</c:v>
                </c:pt>
                <c:pt idx="398">
                  <c:v>484.64191886083449</c:v>
                </c:pt>
                <c:pt idx="399">
                  <c:v>484.64191886083449</c:v>
                </c:pt>
                <c:pt idx="400">
                  <c:v>484.78624015135279</c:v>
                </c:pt>
                <c:pt idx="401">
                  <c:v>484.78624015135279</c:v>
                </c:pt>
                <c:pt idx="402">
                  <c:v>484.78624015135279</c:v>
                </c:pt>
                <c:pt idx="403">
                  <c:v>484.78624015135279</c:v>
                </c:pt>
                <c:pt idx="404">
                  <c:v>484.92334537734519</c:v>
                </c:pt>
                <c:pt idx="405">
                  <c:v>484.92334537734519</c:v>
                </c:pt>
                <c:pt idx="406">
                  <c:v>484.92334537734519</c:v>
                </c:pt>
                <c:pt idx="407">
                  <c:v>484.92334537734519</c:v>
                </c:pt>
                <c:pt idx="408">
                  <c:v>485.05359534203797</c:v>
                </c:pt>
                <c:pt idx="409">
                  <c:v>485.05359534203797</c:v>
                </c:pt>
                <c:pt idx="410">
                  <c:v>485.05359534203797</c:v>
                </c:pt>
                <c:pt idx="411">
                  <c:v>485.05359534203797</c:v>
                </c:pt>
                <c:pt idx="412">
                  <c:v>485.17733280849609</c:v>
                </c:pt>
                <c:pt idx="413">
                  <c:v>485.17733280849609</c:v>
                </c:pt>
                <c:pt idx="414">
                  <c:v>485.17733280849609</c:v>
                </c:pt>
                <c:pt idx="415">
                  <c:v>485.17733280849609</c:v>
                </c:pt>
                <c:pt idx="416">
                  <c:v>485.29488340163141</c:v>
                </c:pt>
                <c:pt idx="417">
                  <c:v>485.29488340163141</c:v>
                </c:pt>
                <c:pt idx="418">
                  <c:v>485.29488340163141</c:v>
                </c:pt>
                <c:pt idx="419">
                  <c:v>485.29488340163141</c:v>
                </c:pt>
                <c:pt idx="420">
                  <c:v>485.40655646510993</c:v>
                </c:pt>
                <c:pt idx="421">
                  <c:v>485.40655646510993</c:v>
                </c:pt>
                <c:pt idx="422">
                  <c:v>485.40655646510993</c:v>
                </c:pt>
                <c:pt idx="423">
                  <c:v>485.40655646510993</c:v>
                </c:pt>
                <c:pt idx="424">
                  <c:v>485.51264587541448</c:v>
                </c:pt>
                <c:pt idx="425">
                  <c:v>485.51264587541448</c:v>
                </c:pt>
                <c:pt idx="426">
                  <c:v>485.51264587541448</c:v>
                </c:pt>
                <c:pt idx="427">
                  <c:v>485.51264587541448</c:v>
                </c:pt>
                <c:pt idx="428">
                  <c:v>485.61343081520386</c:v>
                </c:pt>
                <c:pt idx="429">
                  <c:v>485.61343081520386</c:v>
                </c:pt>
                <c:pt idx="430">
                  <c:v>485.61343081520386</c:v>
                </c:pt>
                <c:pt idx="431">
                  <c:v>485.61343081520386</c:v>
                </c:pt>
                <c:pt idx="432">
                  <c:v>485.70917650800368</c:v>
                </c:pt>
                <c:pt idx="433">
                  <c:v>485.70917650800368</c:v>
                </c:pt>
                <c:pt idx="434">
                  <c:v>485.70917650800368</c:v>
                </c:pt>
                <c:pt idx="435">
                  <c:v>485.70917650800368</c:v>
                </c:pt>
                <c:pt idx="436">
                  <c:v>485.80013491616353</c:v>
                </c:pt>
                <c:pt idx="437">
                  <c:v>485.80013491616353</c:v>
                </c:pt>
                <c:pt idx="438">
                  <c:v>485.80013491616353</c:v>
                </c:pt>
                <c:pt idx="439">
                  <c:v>485.80013491616353</c:v>
                </c:pt>
                <c:pt idx="440">
                  <c:v>485.88654540391542</c:v>
                </c:pt>
                <c:pt idx="441">
                  <c:v>485.88654540391542</c:v>
                </c:pt>
                <c:pt idx="442">
                  <c:v>485.88654540391542</c:v>
                </c:pt>
                <c:pt idx="443">
                  <c:v>485.88654540391542</c:v>
                </c:pt>
                <c:pt idx="444">
                  <c:v>485.96863536727972</c:v>
                </c:pt>
                <c:pt idx="445">
                  <c:v>485.96863536727972</c:v>
                </c:pt>
                <c:pt idx="446">
                  <c:v>485.96863536727972</c:v>
                </c:pt>
                <c:pt idx="447">
                  <c:v>485.96863536727972</c:v>
                </c:pt>
                <c:pt idx="448">
                  <c:v>486.04662083247581</c:v>
                </c:pt>
                <c:pt idx="449">
                  <c:v>486.04662083247581</c:v>
                </c:pt>
                <c:pt idx="450">
                  <c:v>486.04662083247581</c:v>
                </c:pt>
                <c:pt idx="451">
                  <c:v>486.04662083247581</c:v>
                </c:pt>
                <c:pt idx="452">
                  <c:v>486.12070702441213</c:v>
                </c:pt>
                <c:pt idx="453">
                  <c:v>486.12070702441213</c:v>
                </c:pt>
                <c:pt idx="454">
                  <c:v>486.12070702441213</c:v>
                </c:pt>
                <c:pt idx="455">
                  <c:v>486.12070702441213</c:v>
                </c:pt>
                <c:pt idx="456">
                  <c:v>486.19108890675159</c:v>
                </c:pt>
                <c:pt idx="457">
                  <c:v>486.19108890675159</c:v>
                </c:pt>
                <c:pt idx="458">
                  <c:v>486.19108890675159</c:v>
                </c:pt>
                <c:pt idx="459">
                  <c:v>486.19108890675159</c:v>
                </c:pt>
                <c:pt idx="460">
                  <c:v>486.25795169497405</c:v>
                </c:pt>
                <c:pt idx="461">
                  <c:v>486.25795169497405</c:v>
                </c:pt>
                <c:pt idx="462">
                  <c:v>486.25795169497405</c:v>
                </c:pt>
                <c:pt idx="463">
                  <c:v>486.25795169497405</c:v>
                </c:pt>
                <c:pt idx="464">
                  <c:v>486.32147134378545</c:v>
                </c:pt>
                <c:pt idx="465">
                  <c:v>486.32147134378545</c:v>
                </c:pt>
                <c:pt idx="466">
                  <c:v>486.32147134378545</c:v>
                </c:pt>
                <c:pt idx="467">
                  <c:v>486.32147134378545</c:v>
                </c:pt>
                <c:pt idx="468">
                  <c:v>486.38181501015629</c:v>
                </c:pt>
                <c:pt idx="469">
                  <c:v>486.38181501015629</c:v>
                </c:pt>
                <c:pt idx="470">
                  <c:v>486.38181501015629</c:v>
                </c:pt>
                <c:pt idx="471">
                  <c:v>486.38181501015629</c:v>
                </c:pt>
                <c:pt idx="472">
                  <c:v>486.43914149320858</c:v>
                </c:pt>
                <c:pt idx="473">
                  <c:v>486.43914149320858</c:v>
                </c:pt>
                <c:pt idx="474">
                  <c:v>486.43914149320858</c:v>
                </c:pt>
                <c:pt idx="475">
                  <c:v>486.43914149320858</c:v>
                </c:pt>
                <c:pt idx="476">
                  <c:v>486.49360165210817</c:v>
                </c:pt>
                <c:pt idx="477">
                  <c:v>486.49360165210817</c:v>
                </c:pt>
                <c:pt idx="478">
                  <c:v>486.49360165210817</c:v>
                </c:pt>
                <c:pt idx="479">
                  <c:v>486.49360165210817</c:v>
                </c:pt>
                <c:pt idx="480">
                  <c:v>486.5453388030628</c:v>
                </c:pt>
                <c:pt idx="481">
                  <c:v>486.5453388030628</c:v>
                </c:pt>
                <c:pt idx="482">
                  <c:v>486.5453388030628</c:v>
                </c:pt>
                <c:pt idx="483">
                  <c:v>486.5453388030628</c:v>
                </c:pt>
                <c:pt idx="484">
                  <c:v>486.59448909646972</c:v>
                </c:pt>
                <c:pt idx="485">
                  <c:v>486.59448909646972</c:v>
                </c:pt>
                <c:pt idx="486">
                  <c:v>486.59448909646972</c:v>
                </c:pt>
                <c:pt idx="487">
                  <c:v>486.59448909646972</c:v>
                </c:pt>
                <c:pt idx="488">
                  <c:v>486.64118187520626</c:v>
                </c:pt>
                <c:pt idx="489">
                  <c:v>486.64118187520626</c:v>
                </c:pt>
                <c:pt idx="490">
                  <c:v>486.64118187520626</c:v>
                </c:pt>
                <c:pt idx="491">
                  <c:v>486.64118187520626</c:v>
                </c:pt>
                <c:pt idx="492">
                  <c:v>486.68554001500604</c:v>
                </c:pt>
                <c:pt idx="493">
                  <c:v>486.68554001500604</c:v>
                </c:pt>
                <c:pt idx="494">
                  <c:v>486.68554001500604</c:v>
                </c:pt>
                <c:pt idx="495">
                  <c:v>486.68554001500604</c:v>
                </c:pt>
                <c:pt idx="496">
                  <c:v>486.72768024781578</c:v>
                </c:pt>
                <c:pt idx="497">
                  <c:v>486.72768024781578</c:v>
                </c:pt>
                <c:pt idx="498">
                  <c:v>486.72768024781578</c:v>
                </c:pt>
                <c:pt idx="499">
                  <c:v>486.72768024781578</c:v>
                </c:pt>
                <c:pt idx="500">
                  <c:v>486.76771346898511</c:v>
                </c:pt>
                <c:pt idx="501">
                  <c:v>486.76771346898511</c:v>
                </c:pt>
                <c:pt idx="502">
                  <c:v>486.76771346898511</c:v>
                </c:pt>
                <c:pt idx="503">
                  <c:v>486.76771346898511</c:v>
                </c:pt>
                <c:pt idx="504">
                  <c:v>486.80574502909587</c:v>
                </c:pt>
                <c:pt idx="505">
                  <c:v>486.80574502909587</c:v>
                </c:pt>
                <c:pt idx="506">
                  <c:v>486.80574502909587</c:v>
                </c:pt>
                <c:pt idx="507">
                  <c:v>486.80574502909587</c:v>
                </c:pt>
                <c:pt idx="508">
                  <c:v>486.84187501120118</c:v>
                </c:pt>
                <c:pt idx="509">
                  <c:v>486.84187501120118</c:v>
                </c:pt>
                <c:pt idx="510">
                  <c:v>486.84187501120118</c:v>
                </c:pt>
                <c:pt idx="511">
                  <c:v>486.84187501120118</c:v>
                </c:pt>
                <c:pt idx="512">
                  <c:v>486.87619849420116</c:v>
                </c:pt>
                <c:pt idx="513">
                  <c:v>486.87619849420116</c:v>
                </c:pt>
                <c:pt idx="514">
                  <c:v>486.87619849420116</c:v>
                </c:pt>
                <c:pt idx="515">
                  <c:v>486.87619849420116</c:v>
                </c:pt>
                <c:pt idx="516">
                  <c:v>486.90880580305122</c:v>
                </c:pt>
                <c:pt idx="517">
                  <c:v>486.90880580305122</c:v>
                </c:pt>
                <c:pt idx="518">
                  <c:v>486.90880580305122</c:v>
                </c:pt>
                <c:pt idx="519">
                  <c:v>486.90880580305122</c:v>
                </c:pt>
                <c:pt idx="520">
                  <c:v>486.93978274645872</c:v>
                </c:pt>
                <c:pt idx="521">
                  <c:v>486.93978274645872</c:v>
                </c:pt>
                <c:pt idx="522">
                  <c:v>486.93978274645872</c:v>
                </c:pt>
                <c:pt idx="523">
                  <c:v>486.93978274645872</c:v>
                </c:pt>
                <c:pt idx="524">
                  <c:v>486.96921084269582</c:v>
                </c:pt>
                <c:pt idx="525">
                  <c:v>486.96921084269582</c:v>
                </c:pt>
                <c:pt idx="526">
                  <c:v>486.96921084269582</c:v>
                </c:pt>
                <c:pt idx="527">
                  <c:v>486.96921084269582</c:v>
                </c:pt>
                <c:pt idx="528">
                  <c:v>486.9971675341211</c:v>
                </c:pt>
                <c:pt idx="529">
                  <c:v>486.9971675341211</c:v>
                </c:pt>
                <c:pt idx="530">
                  <c:v>486.9971675341211</c:v>
                </c:pt>
                <c:pt idx="531">
                  <c:v>486.9971675341211</c:v>
                </c:pt>
                <c:pt idx="532">
                  <c:v>487.02372639097507</c:v>
                </c:pt>
                <c:pt idx="533">
                  <c:v>487.02372639097507</c:v>
                </c:pt>
                <c:pt idx="534">
                  <c:v>487.02372639097507</c:v>
                </c:pt>
                <c:pt idx="535">
                  <c:v>487.02372639097507</c:v>
                </c:pt>
                <c:pt idx="536">
                  <c:v>487.0489573049864</c:v>
                </c:pt>
                <c:pt idx="537">
                  <c:v>487.0489573049864</c:v>
                </c:pt>
                <c:pt idx="538">
                  <c:v>487.0489573049864</c:v>
                </c:pt>
                <c:pt idx="539">
                  <c:v>487.0489573049864</c:v>
                </c:pt>
                <c:pt idx="540">
                  <c:v>487.07292667329716</c:v>
                </c:pt>
                <c:pt idx="541">
                  <c:v>487.07292667329716</c:v>
                </c:pt>
                <c:pt idx="542">
                  <c:v>487.07292667329716</c:v>
                </c:pt>
                <c:pt idx="543">
                  <c:v>487.07292667329716</c:v>
                </c:pt>
                <c:pt idx="544">
                  <c:v>487.09569757319241</c:v>
                </c:pt>
                <c:pt idx="545">
                  <c:v>487.09569757319241</c:v>
                </c:pt>
                <c:pt idx="546">
                  <c:v>487.09569757319241</c:v>
                </c:pt>
                <c:pt idx="547">
                  <c:v>487.09569757319241</c:v>
                </c:pt>
                <c:pt idx="548">
                  <c:v>487.11732992809289</c:v>
                </c:pt>
                <c:pt idx="549">
                  <c:v>487.11732992809289</c:v>
                </c:pt>
                <c:pt idx="550">
                  <c:v>487.11732992809289</c:v>
                </c:pt>
                <c:pt idx="551">
                  <c:v>487.11732992809289</c:v>
                </c:pt>
                <c:pt idx="552">
                  <c:v>487.1378806652483</c:v>
                </c:pt>
                <c:pt idx="553">
                  <c:v>487.1378806652483</c:v>
                </c:pt>
                <c:pt idx="554">
                  <c:v>487.1378806652483</c:v>
                </c:pt>
                <c:pt idx="555">
                  <c:v>487.1378806652483</c:v>
                </c:pt>
                <c:pt idx="556">
                  <c:v>487.15740386554592</c:v>
                </c:pt>
                <c:pt idx="557">
                  <c:v>487.15740386554592</c:v>
                </c:pt>
                <c:pt idx="558">
                  <c:v>487.15740386554592</c:v>
                </c:pt>
                <c:pt idx="559">
                  <c:v>487.15740386554592</c:v>
                </c:pt>
                <c:pt idx="560">
                  <c:v>487.1759509058287</c:v>
                </c:pt>
                <c:pt idx="561">
                  <c:v>487.1759509058287</c:v>
                </c:pt>
                <c:pt idx="562">
                  <c:v>487.1759509058287</c:v>
                </c:pt>
                <c:pt idx="563">
                  <c:v>487.1759509058287</c:v>
                </c:pt>
                <c:pt idx="564">
                  <c:v>487.19357059409731</c:v>
                </c:pt>
                <c:pt idx="565">
                  <c:v>487.19357059409731</c:v>
                </c:pt>
                <c:pt idx="566">
                  <c:v>487.19357059409731</c:v>
                </c:pt>
                <c:pt idx="567">
                  <c:v>487.19357059409731</c:v>
                </c:pt>
                <c:pt idx="568">
                  <c:v>487.21030929795256</c:v>
                </c:pt>
                <c:pt idx="569">
                  <c:v>487.21030929795256</c:v>
                </c:pt>
                <c:pt idx="570">
                  <c:v>487.21030929795256</c:v>
                </c:pt>
                <c:pt idx="571">
                  <c:v>487.21030929795256</c:v>
                </c:pt>
                <c:pt idx="572">
                  <c:v>487.22621106661495</c:v>
                </c:pt>
                <c:pt idx="573">
                  <c:v>487.22621106661495</c:v>
                </c:pt>
                <c:pt idx="574">
                  <c:v>487.22621106661495</c:v>
                </c:pt>
                <c:pt idx="575">
                  <c:v>487.22621106661495</c:v>
                </c:pt>
                <c:pt idx="576">
                  <c:v>487.24131774684429</c:v>
                </c:pt>
                <c:pt idx="577">
                  <c:v>487.24131774684429</c:v>
                </c:pt>
                <c:pt idx="578">
                  <c:v>487.24131774684429</c:v>
                </c:pt>
                <c:pt idx="579">
                  <c:v>487.24131774684429</c:v>
                </c:pt>
                <c:pt idx="580">
                  <c:v>487.25566909306212</c:v>
                </c:pt>
                <c:pt idx="581">
                  <c:v>487.25566909306212</c:v>
                </c:pt>
                <c:pt idx="582">
                  <c:v>487.25566909306212</c:v>
                </c:pt>
                <c:pt idx="583">
                  <c:v>487.25566909306212</c:v>
                </c:pt>
                <c:pt idx="584">
                  <c:v>487.2693028719691</c:v>
                </c:pt>
                <c:pt idx="585">
                  <c:v>487.2693028719691</c:v>
                </c:pt>
                <c:pt idx="586">
                  <c:v>487.2693028719691</c:v>
                </c:pt>
                <c:pt idx="587">
                  <c:v>487.2693028719691</c:v>
                </c:pt>
                <c:pt idx="588">
                  <c:v>487.28225496193068</c:v>
                </c:pt>
                <c:pt idx="589">
                  <c:v>487.28225496193068</c:v>
                </c:pt>
                <c:pt idx="590">
                  <c:v>487.28225496193068</c:v>
                </c:pt>
                <c:pt idx="591">
                  <c:v>487.28225496193068</c:v>
                </c:pt>
                <c:pt idx="592">
                  <c:v>487.29455944739425</c:v>
                </c:pt>
                <c:pt idx="593">
                  <c:v>487.29455944739425</c:v>
                </c:pt>
                <c:pt idx="594">
                  <c:v>487.29455944739425</c:v>
                </c:pt>
                <c:pt idx="595">
                  <c:v>487.29455944739425</c:v>
                </c:pt>
                <c:pt idx="596">
                  <c:v>487.30624870858458</c:v>
                </c:pt>
                <c:pt idx="597">
                  <c:v>487.30624870858458</c:v>
                </c:pt>
                <c:pt idx="598">
                  <c:v>487.30624870858458</c:v>
                </c:pt>
                <c:pt idx="599">
                  <c:v>487.30624870858458</c:v>
                </c:pt>
                <c:pt idx="600">
                  <c:v>487.31735350671545</c:v>
                </c:pt>
                <c:pt idx="601">
                  <c:v>487.31735350671545</c:v>
                </c:pt>
                <c:pt idx="602">
                  <c:v>487.31735350671545</c:v>
                </c:pt>
                <c:pt idx="603">
                  <c:v>487.31735350671545</c:v>
                </c:pt>
                <c:pt idx="604">
                  <c:v>487.32790306493973</c:v>
                </c:pt>
                <c:pt idx="605">
                  <c:v>487.32790306493973</c:v>
                </c:pt>
                <c:pt idx="606">
                  <c:v>487.32790306493973</c:v>
                </c:pt>
                <c:pt idx="607">
                  <c:v>487.32790306493973</c:v>
                </c:pt>
                <c:pt idx="608">
                  <c:v>487.33792514525283</c:v>
                </c:pt>
                <c:pt idx="609">
                  <c:v>487.33792514525283</c:v>
                </c:pt>
                <c:pt idx="610">
                  <c:v>487.33792514525283</c:v>
                </c:pt>
                <c:pt idx="611">
                  <c:v>487.33792514525283</c:v>
                </c:pt>
                <c:pt idx="612">
                  <c:v>487.34744612155021</c:v>
                </c:pt>
                <c:pt idx="613">
                  <c:v>487.34744612155021</c:v>
                </c:pt>
                <c:pt idx="614">
                  <c:v>487.34744612155021</c:v>
                </c:pt>
                <c:pt idx="615">
                  <c:v>487.34744612155021</c:v>
                </c:pt>
                <c:pt idx="616">
                  <c:v>487.3564910490328</c:v>
                </c:pt>
                <c:pt idx="617">
                  <c:v>487.3564910490328</c:v>
                </c:pt>
                <c:pt idx="618">
                  <c:v>487.3564910490328</c:v>
                </c:pt>
                <c:pt idx="619">
                  <c:v>487.3564910490328</c:v>
                </c:pt>
                <c:pt idx="620">
                  <c:v>487.36508373014124</c:v>
                </c:pt>
                <c:pt idx="621">
                  <c:v>487.36508373014124</c:v>
                </c:pt>
                <c:pt idx="622">
                  <c:v>487.36508373014124</c:v>
                </c:pt>
                <c:pt idx="623">
                  <c:v>487.36508373014124</c:v>
                </c:pt>
                <c:pt idx="624">
                  <c:v>487.37324677719425</c:v>
                </c:pt>
                <c:pt idx="625">
                  <c:v>487.37324677719425</c:v>
                </c:pt>
                <c:pt idx="626">
                  <c:v>487.37324677719425</c:v>
                </c:pt>
                <c:pt idx="627">
                  <c:v>487.37324677719425</c:v>
                </c:pt>
                <c:pt idx="628">
                  <c:v>487.38100167189464</c:v>
                </c:pt>
                <c:pt idx="629">
                  <c:v>487.38100167189464</c:v>
                </c:pt>
                <c:pt idx="630">
                  <c:v>487.38100167189464</c:v>
                </c:pt>
                <c:pt idx="631">
                  <c:v>487.38100167189464</c:v>
                </c:pt>
                <c:pt idx="632">
                  <c:v>487.38836882186001</c:v>
                </c:pt>
                <c:pt idx="633">
                  <c:v>487.38836882186001</c:v>
                </c:pt>
                <c:pt idx="634">
                  <c:v>487.38836882186001</c:v>
                </c:pt>
                <c:pt idx="635">
                  <c:v>487.38836882186001</c:v>
                </c:pt>
                <c:pt idx="636">
                  <c:v>487.39536761432703</c:v>
                </c:pt>
                <c:pt idx="637">
                  <c:v>487.39536761432703</c:v>
                </c:pt>
                <c:pt idx="638">
                  <c:v>487.39536761432703</c:v>
                </c:pt>
                <c:pt idx="639">
                  <c:v>487.39536761432703</c:v>
                </c:pt>
                <c:pt idx="640">
                  <c:v>487.40201646717071</c:v>
                </c:pt>
                <c:pt idx="641">
                  <c:v>487.40201646717071</c:v>
                </c:pt>
                <c:pt idx="642">
                  <c:v>487.40201646717071</c:v>
                </c:pt>
                <c:pt idx="643">
                  <c:v>487.40201646717071</c:v>
                </c:pt>
                <c:pt idx="644">
                  <c:v>487.40833287737223</c:v>
                </c:pt>
                <c:pt idx="645">
                  <c:v>487.40833287737223</c:v>
                </c:pt>
                <c:pt idx="646">
                  <c:v>487.40833287737223</c:v>
                </c:pt>
                <c:pt idx="647">
                  <c:v>487.40833287737223</c:v>
                </c:pt>
                <c:pt idx="648">
                  <c:v>487.41433346706367</c:v>
                </c:pt>
                <c:pt idx="649">
                  <c:v>487.41433346706367</c:v>
                </c:pt>
                <c:pt idx="650">
                  <c:v>487.41433346706367</c:v>
                </c:pt>
                <c:pt idx="651">
                  <c:v>487.41433346706367</c:v>
                </c:pt>
                <c:pt idx="652">
                  <c:v>487.4200340272705</c:v>
                </c:pt>
                <c:pt idx="653">
                  <c:v>487.4200340272705</c:v>
                </c:pt>
                <c:pt idx="654">
                  <c:v>487.4200340272705</c:v>
                </c:pt>
                <c:pt idx="655">
                  <c:v>487.4200340272705</c:v>
                </c:pt>
                <c:pt idx="656">
                  <c:v>487.4254495594671</c:v>
                </c:pt>
                <c:pt idx="657">
                  <c:v>487.4254495594671</c:v>
                </c:pt>
                <c:pt idx="658">
                  <c:v>487.4254495594671</c:v>
                </c:pt>
                <c:pt idx="659">
                  <c:v>487.4254495594671</c:v>
                </c:pt>
                <c:pt idx="660">
                  <c:v>487.43059431505378</c:v>
                </c:pt>
                <c:pt idx="661">
                  <c:v>487.43059431505378</c:v>
                </c:pt>
                <c:pt idx="662">
                  <c:v>487.43059431505378</c:v>
                </c:pt>
                <c:pt idx="663">
                  <c:v>487.43059431505378</c:v>
                </c:pt>
                <c:pt idx="664">
                  <c:v>487.43548183286111</c:v>
                </c:pt>
                <c:pt idx="665">
                  <c:v>487.43548183286111</c:v>
                </c:pt>
                <c:pt idx="666">
                  <c:v>487.43548183286111</c:v>
                </c:pt>
                <c:pt idx="667">
                  <c:v>487.43548183286111</c:v>
                </c:pt>
                <c:pt idx="668">
                  <c:v>487.44012497477809</c:v>
                </c:pt>
                <c:pt idx="669">
                  <c:v>487.44012497477809</c:v>
                </c:pt>
                <c:pt idx="670">
                  <c:v>487.44012497477809</c:v>
                </c:pt>
                <c:pt idx="671">
                  <c:v>487.44012497477809</c:v>
                </c:pt>
                <c:pt idx="672">
                  <c:v>487.44453595959931</c:v>
                </c:pt>
                <c:pt idx="673">
                  <c:v>487.44453595959931</c:v>
                </c:pt>
                <c:pt idx="674">
                  <c:v>487.44453595959931</c:v>
                </c:pt>
                <c:pt idx="675">
                  <c:v>487.44453595959931</c:v>
                </c:pt>
                <c:pt idx="676">
                  <c:v>487.44872639517939</c:v>
                </c:pt>
                <c:pt idx="677">
                  <c:v>487.44872639517939</c:v>
                </c:pt>
                <c:pt idx="678">
                  <c:v>487.44872639517939</c:v>
                </c:pt>
                <c:pt idx="679">
                  <c:v>487.44872639517939</c:v>
                </c:pt>
                <c:pt idx="680">
                  <c:v>487.45270730898051</c:v>
                </c:pt>
                <c:pt idx="681">
                  <c:v>487.45270730898051</c:v>
                </c:pt>
                <c:pt idx="682">
                  <c:v>487.45270730898051</c:v>
                </c:pt>
                <c:pt idx="683">
                  <c:v>487.45270730898051</c:v>
                </c:pt>
                <c:pt idx="684">
                  <c:v>487.4564891770915</c:v>
                </c:pt>
                <c:pt idx="685">
                  <c:v>487.4564891770915</c:v>
                </c:pt>
                <c:pt idx="686">
                  <c:v>487.4564891770915</c:v>
                </c:pt>
                <c:pt idx="687">
                  <c:v>487.4564891770915</c:v>
                </c:pt>
                <c:pt idx="688">
                  <c:v>487.46008195179695</c:v>
                </c:pt>
                <c:pt idx="689">
                  <c:v>487.46008195179695</c:v>
                </c:pt>
                <c:pt idx="690">
                  <c:v>487.46008195179695</c:v>
                </c:pt>
                <c:pt idx="691">
                  <c:v>487.46008195179695</c:v>
                </c:pt>
                <c:pt idx="692">
                  <c:v>487.46349508776723</c:v>
                </c:pt>
                <c:pt idx="693">
                  <c:v>487.46349508776723</c:v>
                </c:pt>
                <c:pt idx="694">
                  <c:v>487.46349508776723</c:v>
                </c:pt>
                <c:pt idx="695">
                  <c:v>487.46349508776723</c:v>
                </c:pt>
                <c:pt idx="696">
                  <c:v>487.46673756693895</c:v>
                </c:pt>
                <c:pt idx="697">
                  <c:v>487.46673756693895</c:v>
                </c:pt>
                <c:pt idx="698">
                  <c:v>487.46673756693895</c:v>
                </c:pt>
                <c:pt idx="699">
                  <c:v>487.46673756693895</c:v>
                </c:pt>
                <c:pt idx="700">
                  <c:v>487.46981792215206</c:v>
                </c:pt>
                <c:pt idx="701">
                  <c:v>487.46981792215206</c:v>
                </c:pt>
                <c:pt idx="702">
                  <c:v>487.46981792215206</c:v>
                </c:pt>
                <c:pt idx="703">
                  <c:v>487.46981792215206</c:v>
                </c:pt>
                <c:pt idx="704">
                  <c:v>487.4727442596045</c:v>
                </c:pt>
                <c:pt idx="705">
                  <c:v>487.4727442596045</c:v>
                </c:pt>
                <c:pt idx="706">
                  <c:v>487.4727442596045</c:v>
                </c:pt>
                <c:pt idx="707">
                  <c:v>487.4727442596045</c:v>
                </c:pt>
                <c:pt idx="708">
                  <c:v>487.47552428018435</c:v>
                </c:pt>
                <c:pt idx="709">
                  <c:v>487.47552428018435</c:v>
                </c:pt>
                <c:pt idx="710">
                  <c:v>487.47552428018435</c:v>
                </c:pt>
                <c:pt idx="711">
                  <c:v>487.47552428018435</c:v>
                </c:pt>
                <c:pt idx="712">
                  <c:v>487.47816529973522</c:v>
                </c:pt>
                <c:pt idx="713">
                  <c:v>487.47816529973522</c:v>
                </c:pt>
                <c:pt idx="714">
                  <c:v>487.47816529973522</c:v>
                </c:pt>
                <c:pt idx="715">
                  <c:v>487.47816529973522</c:v>
                </c:pt>
                <c:pt idx="716">
                  <c:v>487.48067426830858</c:v>
                </c:pt>
                <c:pt idx="717">
                  <c:v>487.48067426830858</c:v>
                </c:pt>
                <c:pt idx="718">
                  <c:v>487.48067426830858</c:v>
                </c:pt>
                <c:pt idx="719">
                  <c:v>487.48067426830858</c:v>
                </c:pt>
                <c:pt idx="720">
                  <c:v>487.48305778845327</c:v>
                </c:pt>
                <c:pt idx="721">
                  <c:v>487.48305778845327</c:v>
                </c:pt>
                <c:pt idx="722">
                  <c:v>487.48305778845327</c:v>
                </c:pt>
                <c:pt idx="723">
                  <c:v>487.48305778845327</c:v>
                </c:pt>
                <c:pt idx="724">
                  <c:v>487.48532213259068</c:v>
                </c:pt>
                <c:pt idx="725">
                  <c:v>487.48532213259068</c:v>
                </c:pt>
                <c:pt idx="726">
                  <c:v>487.48532213259068</c:v>
                </c:pt>
                <c:pt idx="727">
                  <c:v>487.48532213259068</c:v>
                </c:pt>
                <c:pt idx="728">
                  <c:v>487.48747325952127</c:v>
                </c:pt>
                <c:pt idx="729">
                  <c:v>487.48747325952127</c:v>
                </c:pt>
                <c:pt idx="730">
                  <c:v>487.48747325952127</c:v>
                </c:pt>
                <c:pt idx="731">
                  <c:v>487.48747325952127</c:v>
                </c:pt>
                <c:pt idx="732">
                  <c:v>487.48951683010523</c:v>
                </c:pt>
                <c:pt idx="733">
                  <c:v>487.48951683010523</c:v>
                </c:pt>
                <c:pt idx="734">
                  <c:v>487.48951683010523</c:v>
                </c:pt>
                <c:pt idx="735">
                  <c:v>487.48951683010523</c:v>
                </c:pt>
                <c:pt idx="736">
                  <c:v>487.49145822216008</c:v>
                </c:pt>
                <c:pt idx="737">
                  <c:v>487.49145822216008</c:v>
                </c:pt>
                <c:pt idx="738">
                  <c:v>487.49145822216008</c:v>
                </c:pt>
                <c:pt idx="739">
                  <c:v>487.49145822216008</c:v>
                </c:pt>
                <c:pt idx="740">
                  <c:v>487.49330254461211</c:v>
                </c:pt>
                <c:pt idx="741">
                  <c:v>487.49330254461211</c:v>
                </c:pt>
                <c:pt idx="742">
                  <c:v>487.49330254461211</c:v>
                </c:pt>
                <c:pt idx="743">
                  <c:v>487.49330254461211</c:v>
                </c:pt>
                <c:pt idx="744">
                  <c:v>487.4950546509416</c:v>
                </c:pt>
                <c:pt idx="745">
                  <c:v>487.4950546509416</c:v>
                </c:pt>
                <c:pt idx="746">
                  <c:v>487.4950546509416</c:v>
                </c:pt>
                <c:pt idx="747">
                  <c:v>487.4950546509416</c:v>
                </c:pt>
                <c:pt idx="748">
                  <c:v>487.49671915195461</c:v>
                </c:pt>
                <c:pt idx="749">
                  <c:v>487.49671915195461</c:v>
                </c:pt>
                <c:pt idx="750">
                  <c:v>487.49671915195461</c:v>
                </c:pt>
                <c:pt idx="751">
                  <c:v>487.49671915195461</c:v>
                </c:pt>
                <c:pt idx="752">
                  <c:v>487.498300427917</c:v>
                </c:pt>
                <c:pt idx="753">
                  <c:v>487.498300427917</c:v>
                </c:pt>
                <c:pt idx="754">
                  <c:v>487.498300427917</c:v>
                </c:pt>
                <c:pt idx="755">
                  <c:v>487.498300427917</c:v>
                </c:pt>
                <c:pt idx="756">
                  <c:v>487.49980264008127</c:v>
                </c:pt>
                <c:pt idx="757">
                  <c:v>487.49980264008127</c:v>
                </c:pt>
                <c:pt idx="758">
                  <c:v>487.49980264008127</c:v>
                </c:pt>
                <c:pt idx="759">
                  <c:v>487.49980264008127</c:v>
                </c:pt>
                <c:pt idx="760">
                  <c:v>487.5012297416373</c:v>
                </c:pt>
                <c:pt idx="761">
                  <c:v>487.5012297416373</c:v>
                </c:pt>
                <c:pt idx="762">
                  <c:v>487.5012297416373</c:v>
                </c:pt>
                <c:pt idx="763">
                  <c:v>487.5012297416373</c:v>
                </c:pt>
                <c:pt idx="764">
                  <c:v>487.50258548811553</c:v>
                </c:pt>
                <c:pt idx="765">
                  <c:v>487.50258548811553</c:v>
                </c:pt>
                <c:pt idx="766">
                  <c:v>487.50258548811553</c:v>
                </c:pt>
                <c:pt idx="767">
                  <c:v>487.50258548811553</c:v>
                </c:pt>
                <c:pt idx="768">
                  <c:v>487.50387344726983</c:v>
                </c:pt>
                <c:pt idx="769">
                  <c:v>487.50387344726983</c:v>
                </c:pt>
                <c:pt idx="770">
                  <c:v>487.50387344726983</c:v>
                </c:pt>
                <c:pt idx="771">
                  <c:v>487.50387344726983</c:v>
                </c:pt>
                <c:pt idx="772">
                  <c:v>487.50509700846635</c:v>
                </c:pt>
                <c:pt idx="773">
                  <c:v>487.50509700846635</c:v>
                </c:pt>
                <c:pt idx="774">
                  <c:v>487.50509700846635</c:v>
                </c:pt>
                <c:pt idx="775">
                  <c:v>487.50509700846635</c:v>
                </c:pt>
                <c:pt idx="776">
                  <c:v>487.50625939160307</c:v>
                </c:pt>
                <c:pt idx="777">
                  <c:v>487.50625939160307</c:v>
                </c:pt>
                <c:pt idx="778">
                  <c:v>487.50625939160307</c:v>
                </c:pt>
                <c:pt idx="779">
                  <c:v>487.50625939160307</c:v>
                </c:pt>
                <c:pt idx="780">
                  <c:v>487.50736365558294</c:v>
                </c:pt>
                <c:pt idx="781">
                  <c:v>487.50736365558294</c:v>
                </c:pt>
                <c:pt idx="782">
                  <c:v>487.50736365558294</c:v>
                </c:pt>
                <c:pt idx="783">
                  <c:v>487.50736365558294</c:v>
                </c:pt>
                <c:pt idx="784">
                  <c:v>487.50841270636386</c:v>
                </c:pt>
                <c:pt idx="785">
                  <c:v>487.50841270636386</c:v>
                </c:pt>
                <c:pt idx="786">
                  <c:v>487.50841270636386</c:v>
                </c:pt>
                <c:pt idx="787">
                  <c:v>487.50841270636386</c:v>
                </c:pt>
                <c:pt idx="788">
                  <c:v>487.5094093046057</c:v>
                </c:pt>
                <c:pt idx="789">
                  <c:v>487.5094093046057</c:v>
                </c:pt>
                <c:pt idx="790">
                  <c:v>487.5094093046057</c:v>
                </c:pt>
                <c:pt idx="791">
                  <c:v>487.5094093046057</c:v>
                </c:pt>
                <c:pt idx="792">
                  <c:v>487.51035607293545</c:v>
                </c:pt>
                <c:pt idx="793">
                  <c:v>487.51035607293545</c:v>
                </c:pt>
                <c:pt idx="794">
                  <c:v>487.51035607293545</c:v>
                </c:pt>
                <c:pt idx="795">
                  <c:v>487.51035607293545</c:v>
                </c:pt>
                <c:pt idx="796">
                  <c:v>487.51125550284871</c:v>
                </c:pt>
                <c:pt idx="797">
                  <c:v>487.51125550284871</c:v>
                </c:pt>
                <c:pt idx="798">
                  <c:v>487.51125550284871</c:v>
                </c:pt>
                <c:pt idx="799">
                  <c:v>487.51125550284871</c:v>
                </c:pt>
                <c:pt idx="800">
                  <c:v>487.51210996126633</c:v>
                </c:pt>
                <c:pt idx="801">
                  <c:v>487.51210996126633</c:v>
                </c:pt>
                <c:pt idx="802">
                  <c:v>487.51210996126633</c:v>
                </c:pt>
                <c:pt idx="803">
                  <c:v>487.51210996126633</c:v>
                </c:pt>
                <c:pt idx="804">
                  <c:v>487.5129216967631</c:v>
                </c:pt>
                <c:pt idx="805">
                  <c:v>487.5129216967631</c:v>
                </c:pt>
                <c:pt idx="806">
                  <c:v>487.5129216967631</c:v>
                </c:pt>
                <c:pt idx="807">
                  <c:v>487.5129216967631</c:v>
                </c:pt>
                <c:pt idx="808">
                  <c:v>487.51369284548502</c:v>
                </c:pt>
                <c:pt idx="809">
                  <c:v>487.51369284548502</c:v>
                </c:pt>
                <c:pt idx="810">
                  <c:v>487.51369284548502</c:v>
                </c:pt>
                <c:pt idx="811">
                  <c:v>487.51369284548502</c:v>
                </c:pt>
                <c:pt idx="812">
                  <c:v>487.51442543677081</c:v>
                </c:pt>
                <c:pt idx="813">
                  <c:v>487.51442543677081</c:v>
                </c:pt>
                <c:pt idx="814">
                  <c:v>487.51442543677081</c:v>
                </c:pt>
                <c:pt idx="815">
                  <c:v>487.51442543677081</c:v>
                </c:pt>
                <c:pt idx="816">
                  <c:v>487.51512139849228</c:v>
                </c:pt>
                <c:pt idx="817">
                  <c:v>487.51512139849228</c:v>
                </c:pt>
                <c:pt idx="818">
                  <c:v>487.51512139849228</c:v>
                </c:pt>
                <c:pt idx="819">
                  <c:v>487.51512139849228</c:v>
                </c:pt>
                <c:pt idx="820">
                  <c:v>487.5157825621277</c:v>
                </c:pt>
                <c:pt idx="821">
                  <c:v>487.5157825621277</c:v>
                </c:pt>
                <c:pt idx="822">
                  <c:v>487.5157825621277</c:v>
                </c:pt>
                <c:pt idx="823">
                  <c:v>487.5157825621277</c:v>
                </c:pt>
                <c:pt idx="824">
                  <c:v>487.51641066758134</c:v>
                </c:pt>
                <c:pt idx="825">
                  <c:v>487.51641066758134</c:v>
                </c:pt>
                <c:pt idx="826">
                  <c:v>487.51641066758134</c:v>
                </c:pt>
                <c:pt idx="827">
                  <c:v>487.51641066758134</c:v>
                </c:pt>
                <c:pt idx="828">
                  <c:v>487.51700736776229</c:v>
                </c:pt>
                <c:pt idx="829">
                  <c:v>487.51700736776229</c:v>
                </c:pt>
                <c:pt idx="830">
                  <c:v>487.51700736776229</c:v>
                </c:pt>
                <c:pt idx="831">
                  <c:v>487.51700736776229</c:v>
                </c:pt>
                <c:pt idx="832">
                  <c:v>487.51757423293429</c:v>
                </c:pt>
                <c:pt idx="833">
                  <c:v>487.51757423293429</c:v>
                </c:pt>
                <c:pt idx="834">
                  <c:v>487.51757423293429</c:v>
                </c:pt>
                <c:pt idx="835">
                  <c:v>487.51757423293429</c:v>
                </c:pt>
                <c:pt idx="836">
                  <c:v>487.51811275484761</c:v>
                </c:pt>
                <c:pt idx="837">
                  <c:v>487.51811275484761</c:v>
                </c:pt>
                <c:pt idx="838">
                  <c:v>487.51811275484761</c:v>
                </c:pt>
                <c:pt idx="839">
                  <c:v>487.51811275484761</c:v>
                </c:pt>
                <c:pt idx="840">
                  <c:v>487.51862435066528</c:v>
                </c:pt>
                <c:pt idx="841">
                  <c:v>487.51862435066528</c:v>
                </c:pt>
                <c:pt idx="842">
                  <c:v>487.51862435066528</c:v>
                </c:pt>
                <c:pt idx="843">
                  <c:v>487.51862435066528</c:v>
                </c:pt>
                <c:pt idx="844">
                  <c:v>487.51911036669208</c:v>
                </c:pt>
                <c:pt idx="845">
                  <c:v>487.51911036669208</c:v>
                </c:pt>
                <c:pt idx="846">
                  <c:v>487.51911036669208</c:v>
                </c:pt>
                <c:pt idx="847">
                  <c:v>487.51911036669208</c:v>
                </c:pt>
                <c:pt idx="848">
                  <c:v>487.51957208191754</c:v>
                </c:pt>
                <c:pt idx="849">
                  <c:v>487.51957208191754</c:v>
                </c:pt>
                <c:pt idx="850">
                  <c:v>487.51957208191754</c:v>
                </c:pt>
                <c:pt idx="851">
                  <c:v>487.51957208191754</c:v>
                </c:pt>
                <c:pt idx="852">
                  <c:v>487.5200107113817</c:v>
                </c:pt>
                <c:pt idx="853">
                  <c:v>487.5200107113817</c:v>
                </c:pt>
                <c:pt idx="854">
                  <c:v>487.5200107113817</c:v>
                </c:pt>
                <c:pt idx="855">
                  <c:v>487.5200107113817</c:v>
                </c:pt>
                <c:pt idx="856">
                  <c:v>487.5204274093727</c:v>
                </c:pt>
                <c:pt idx="857">
                  <c:v>487.5204274093727</c:v>
                </c:pt>
                <c:pt idx="858">
                  <c:v>487.5204274093727</c:v>
                </c:pt>
                <c:pt idx="859">
                  <c:v>487.5204274093727</c:v>
                </c:pt>
                <c:pt idx="860">
                  <c:v>487.5208232724641</c:v>
                </c:pt>
                <c:pt idx="861">
                  <c:v>487.5208232724641</c:v>
                </c:pt>
                <c:pt idx="862">
                  <c:v>487.5208232724641</c:v>
                </c:pt>
                <c:pt idx="863">
                  <c:v>487.5208232724641</c:v>
                </c:pt>
                <c:pt idx="864">
                  <c:v>487.52119934240102</c:v>
                </c:pt>
                <c:pt idx="865">
                  <c:v>487.52119934240102</c:v>
                </c:pt>
                <c:pt idx="866">
                  <c:v>487.52119934240102</c:v>
                </c:pt>
                <c:pt idx="867">
                  <c:v>487.52119934240102</c:v>
                </c:pt>
                <c:pt idx="868">
                  <c:v>487.52155660884102</c:v>
                </c:pt>
                <c:pt idx="869">
                  <c:v>487.52155660884102</c:v>
                </c:pt>
                <c:pt idx="870">
                  <c:v>487.52155660884102</c:v>
                </c:pt>
                <c:pt idx="871">
                  <c:v>487.52155660884102</c:v>
                </c:pt>
                <c:pt idx="872">
                  <c:v>487.52189601195903</c:v>
                </c:pt>
                <c:pt idx="873">
                  <c:v>487.52189601195903</c:v>
                </c:pt>
                <c:pt idx="874">
                  <c:v>487.52189601195903</c:v>
                </c:pt>
                <c:pt idx="875">
                  <c:v>487.52189601195903</c:v>
                </c:pt>
                <c:pt idx="876">
                  <c:v>487.52221844492112</c:v>
                </c:pt>
                <c:pt idx="877">
                  <c:v>487.52221844492112</c:v>
                </c:pt>
                <c:pt idx="878">
                  <c:v>487.52221844492112</c:v>
                </c:pt>
                <c:pt idx="879">
                  <c:v>487.52221844492112</c:v>
                </c:pt>
                <c:pt idx="880">
                  <c:v>487.52252475623516</c:v>
                </c:pt>
                <c:pt idx="881">
                  <c:v>487.52252475623516</c:v>
                </c:pt>
                <c:pt idx="882">
                  <c:v>487.52252475623516</c:v>
                </c:pt>
                <c:pt idx="883">
                  <c:v>487.52252475623516</c:v>
                </c:pt>
                <c:pt idx="884">
                  <c:v>487.52281575198344</c:v>
                </c:pt>
                <c:pt idx="885">
                  <c:v>487.52281575198344</c:v>
                </c:pt>
                <c:pt idx="886">
                  <c:v>487.52281575198344</c:v>
                </c:pt>
                <c:pt idx="887">
                  <c:v>487.52281575198344</c:v>
                </c:pt>
                <c:pt idx="888">
                  <c:v>487.52309219794438</c:v>
                </c:pt>
                <c:pt idx="889">
                  <c:v>487.52309219794438</c:v>
                </c:pt>
                <c:pt idx="890">
                  <c:v>487.52309219794438</c:v>
                </c:pt>
                <c:pt idx="891">
                  <c:v>487.52309219794438</c:v>
                </c:pt>
                <c:pt idx="892">
                  <c:v>487.5233548216072</c:v>
                </c:pt>
                <c:pt idx="893">
                  <c:v>487.5233548216072</c:v>
                </c:pt>
                <c:pt idx="894">
                  <c:v>487.5233548216072</c:v>
                </c:pt>
                <c:pt idx="895">
                  <c:v>487.5233548216072</c:v>
                </c:pt>
                <c:pt idx="896">
                  <c:v>487.52360431408692</c:v>
                </c:pt>
                <c:pt idx="897">
                  <c:v>487.52360431408692</c:v>
                </c:pt>
                <c:pt idx="898">
                  <c:v>487.52360431408692</c:v>
                </c:pt>
                <c:pt idx="899">
                  <c:v>487.52360431408692</c:v>
                </c:pt>
                <c:pt idx="900">
                  <c:v>487.52384133194266</c:v>
                </c:pt>
                <c:pt idx="901">
                  <c:v>487.52384133194266</c:v>
                </c:pt>
                <c:pt idx="902">
                  <c:v>487.52384133194266</c:v>
                </c:pt>
                <c:pt idx="903">
                  <c:v>487.52384133194266</c:v>
                </c:pt>
                <c:pt idx="904">
                  <c:v>487.52406649890565</c:v>
                </c:pt>
                <c:pt idx="905">
                  <c:v>487.52406649890565</c:v>
                </c:pt>
                <c:pt idx="906">
                  <c:v>487.52406649890565</c:v>
                </c:pt>
                <c:pt idx="907">
                  <c:v>487.52406649890565</c:v>
                </c:pt>
                <c:pt idx="908">
                  <c:v>487.52428040752045</c:v>
                </c:pt>
                <c:pt idx="909">
                  <c:v>487.52428040752045</c:v>
                </c:pt>
                <c:pt idx="910">
                  <c:v>487.52428040752045</c:v>
                </c:pt>
                <c:pt idx="911">
                  <c:v>487.52428040752045</c:v>
                </c:pt>
                <c:pt idx="912">
                  <c:v>487.52448362070447</c:v>
                </c:pt>
                <c:pt idx="913">
                  <c:v>487.52448362070447</c:v>
                </c:pt>
                <c:pt idx="914">
                  <c:v>487.52448362070447</c:v>
                </c:pt>
                <c:pt idx="915">
                  <c:v>487.52448362070447</c:v>
                </c:pt>
                <c:pt idx="916">
                  <c:v>487.52467667322935</c:v>
                </c:pt>
                <c:pt idx="917">
                  <c:v>487.52467667322935</c:v>
                </c:pt>
                <c:pt idx="918">
                  <c:v>487.52467667322935</c:v>
                </c:pt>
                <c:pt idx="919">
                  <c:v>487.52467667322935</c:v>
                </c:pt>
                <c:pt idx="920">
                  <c:v>487.52486007312791</c:v>
                </c:pt>
                <c:pt idx="921">
                  <c:v>487.52486007312791</c:v>
                </c:pt>
                <c:pt idx="922">
                  <c:v>487.52486007312791</c:v>
                </c:pt>
                <c:pt idx="923">
                  <c:v>487.52486007312791</c:v>
                </c:pt>
                <c:pt idx="924">
                  <c:v>487.52503430303159</c:v>
                </c:pt>
                <c:pt idx="925">
                  <c:v>487.52503430303159</c:v>
                </c:pt>
                <c:pt idx="926">
                  <c:v>487.52503430303159</c:v>
                </c:pt>
                <c:pt idx="927">
                  <c:v>487.52503430303159</c:v>
                </c:pt>
                <c:pt idx="928">
                  <c:v>487.52519982144008</c:v>
                </c:pt>
                <c:pt idx="929">
                  <c:v>487.52519982144008</c:v>
                </c:pt>
                <c:pt idx="930">
                  <c:v>487.52519982144008</c:v>
                </c:pt>
                <c:pt idx="931">
                  <c:v>487.52519982144008</c:v>
                </c:pt>
                <c:pt idx="932">
                  <c:v>487.52535706392814</c:v>
                </c:pt>
                <c:pt idx="933">
                  <c:v>487.52535706392814</c:v>
                </c:pt>
                <c:pt idx="934">
                  <c:v>487.52535706392814</c:v>
                </c:pt>
                <c:pt idx="935">
                  <c:v>487.52535706392814</c:v>
                </c:pt>
                <c:pt idx="936">
                  <c:v>487.52550644429175</c:v>
                </c:pt>
                <c:pt idx="937">
                  <c:v>487.52550644429175</c:v>
                </c:pt>
                <c:pt idx="938">
                  <c:v>487.52550644429175</c:v>
                </c:pt>
                <c:pt idx="939">
                  <c:v>487.52550644429175</c:v>
                </c:pt>
                <c:pt idx="940">
                  <c:v>487.52564835563726</c:v>
                </c:pt>
                <c:pt idx="941">
                  <c:v>487.52564835563726</c:v>
                </c:pt>
                <c:pt idx="942">
                  <c:v>487.52564835563726</c:v>
                </c:pt>
                <c:pt idx="943">
                  <c:v>487.52564835563726</c:v>
                </c:pt>
                <c:pt idx="944">
                  <c:v>487.52578317141547</c:v>
                </c:pt>
                <c:pt idx="945">
                  <c:v>487.52578317141547</c:v>
                </c:pt>
                <c:pt idx="946">
                  <c:v>487.52578317141547</c:v>
                </c:pt>
                <c:pt idx="947">
                  <c:v>487.52578317141547</c:v>
                </c:pt>
                <c:pt idx="948">
                  <c:v>487.5259112464048</c:v>
                </c:pt>
                <c:pt idx="949">
                  <c:v>487.5259112464048</c:v>
                </c:pt>
                <c:pt idx="950">
                  <c:v>487.5259112464048</c:v>
                </c:pt>
                <c:pt idx="951">
                  <c:v>487.5259112464048</c:v>
                </c:pt>
                <c:pt idx="952">
                  <c:v>487.52603291764467</c:v>
                </c:pt>
                <c:pt idx="953">
                  <c:v>487.52603291764467</c:v>
                </c:pt>
                <c:pt idx="954">
                  <c:v>487.52603291764467</c:v>
                </c:pt>
                <c:pt idx="955">
                  <c:v>487.52603291764467</c:v>
                </c:pt>
                <c:pt idx="956">
                  <c:v>487.52614850532245</c:v>
                </c:pt>
                <c:pt idx="957">
                  <c:v>487.52614850532245</c:v>
                </c:pt>
                <c:pt idx="958">
                  <c:v>487.52614850532245</c:v>
                </c:pt>
                <c:pt idx="959">
                  <c:v>487.52614850532245</c:v>
                </c:pt>
                <c:pt idx="960">
                  <c:v>487.52625831361638</c:v>
                </c:pt>
                <c:pt idx="961">
                  <c:v>487.52625831361638</c:v>
                </c:pt>
                <c:pt idx="962">
                  <c:v>487.52625831361638</c:v>
                </c:pt>
                <c:pt idx="963">
                  <c:v>487.52625831361638</c:v>
                </c:pt>
                <c:pt idx="964">
                  <c:v>487.52636263149566</c:v>
                </c:pt>
                <c:pt idx="965">
                  <c:v>487.52636263149566</c:v>
                </c:pt>
                <c:pt idx="966">
                  <c:v>487.52636263149566</c:v>
                </c:pt>
                <c:pt idx="967">
                  <c:v>487.52636263149566</c:v>
                </c:pt>
                <c:pt idx="968">
                  <c:v>487.52646173348091</c:v>
                </c:pt>
                <c:pt idx="969">
                  <c:v>487.52646173348091</c:v>
                </c:pt>
                <c:pt idx="970">
                  <c:v>487.52646173348091</c:v>
                </c:pt>
                <c:pt idx="971">
                  <c:v>487.52646173348091</c:v>
                </c:pt>
                <c:pt idx="972">
                  <c:v>487.52655588036691</c:v>
                </c:pt>
                <c:pt idx="973">
                  <c:v>487.52655588036691</c:v>
                </c:pt>
                <c:pt idx="974">
                  <c:v>487.52655588036691</c:v>
                </c:pt>
                <c:pt idx="975">
                  <c:v>487.52655588036691</c:v>
                </c:pt>
                <c:pt idx="976">
                  <c:v>487.52664531990865</c:v>
                </c:pt>
                <c:pt idx="977">
                  <c:v>487.52664531990865</c:v>
                </c:pt>
                <c:pt idx="978">
                  <c:v>487.52664531990865</c:v>
                </c:pt>
                <c:pt idx="979">
                  <c:v>487.52664531990865</c:v>
                </c:pt>
                <c:pt idx="980">
                  <c:v>487.52673028747324</c:v>
                </c:pt>
                <c:pt idx="981">
                  <c:v>487.52673028747324</c:v>
                </c:pt>
                <c:pt idx="982">
                  <c:v>487.52673028747324</c:v>
                </c:pt>
                <c:pt idx="983">
                  <c:v>487.52673028747324</c:v>
                </c:pt>
                <c:pt idx="984">
                  <c:v>487.52681100665961</c:v>
                </c:pt>
                <c:pt idx="985">
                  <c:v>487.52681100665961</c:v>
                </c:pt>
                <c:pt idx="986">
                  <c:v>487.52681100665961</c:v>
                </c:pt>
                <c:pt idx="987">
                  <c:v>487.52681100665961</c:v>
                </c:pt>
                <c:pt idx="988">
                  <c:v>487.52688768988673</c:v>
                </c:pt>
                <c:pt idx="989">
                  <c:v>487.52688768988673</c:v>
                </c:pt>
                <c:pt idx="990">
                  <c:v>487.52688768988673</c:v>
                </c:pt>
                <c:pt idx="991">
                  <c:v>487.52688768988673</c:v>
                </c:pt>
                <c:pt idx="992">
                  <c:v>487.52696053895249</c:v>
                </c:pt>
                <c:pt idx="993">
                  <c:v>487.52696053895249</c:v>
                </c:pt>
                <c:pt idx="994">
                  <c:v>487.52696053895249</c:v>
                </c:pt>
                <c:pt idx="995">
                  <c:v>487.52696053895249</c:v>
                </c:pt>
                <c:pt idx="996">
                  <c:v>487.52702974556496</c:v>
                </c:pt>
                <c:pt idx="997">
                  <c:v>487.52702974556496</c:v>
                </c:pt>
                <c:pt idx="998">
                  <c:v>487.52702974556496</c:v>
                </c:pt>
                <c:pt idx="999">
                  <c:v>487.52702974556496</c:v>
                </c:pt>
                <c:pt idx="1000">
                  <c:v>487.52709549184681</c:v>
                </c:pt>
                <c:pt idx="1001">
                  <c:v>487.52709549184681</c:v>
                </c:pt>
                <c:pt idx="1002">
                  <c:v>487.52709549184681</c:v>
                </c:pt>
                <c:pt idx="1003">
                  <c:v>487.52709549184681</c:v>
                </c:pt>
                <c:pt idx="1004">
                  <c:v>487.52715795081451</c:v>
                </c:pt>
                <c:pt idx="1005">
                  <c:v>487.52715795081451</c:v>
                </c:pt>
                <c:pt idx="1006">
                  <c:v>487.52715795081451</c:v>
                </c:pt>
                <c:pt idx="1007">
                  <c:v>487.52715795081451</c:v>
                </c:pt>
                <c:pt idx="1008">
                  <c:v>487.52721728683389</c:v>
                </c:pt>
                <c:pt idx="1009">
                  <c:v>487.52721728683389</c:v>
                </c:pt>
                <c:pt idx="1010">
                  <c:v>487.52721728683389</c:v>
                </c:pt>
                <c:pt idx="1011">
                  <c:v>487.52721728683389</c:v>
                </c:pt>
                <c:pt idx="1012">
                  <c:v>487.52727365605222</c:v>
                </c:pt>
                <c:pt idx="1013">
                  <c:v>487.52727365605222</c:v>
                </c:pt>
                <c:pt idx="1014">
                  <c:v>487.52727365605222</c:v>
                </c:pt>
                <c:pt idx="1015">
                  <c:v>487.52727365605222</c:v>
                </c:pt>
                <c:pt idx="1016">
                  <c:v>487.52732720680967</c:v>
                </c:pt>
                <c:pt idx="1017">
                  <c:v>487.52732720680967</c:v>
                </c:pt>
                <c:pt idx="1018">
                  <c:v>487.52732720680967</c:v>
                </c:pt>
                <c:pt idx="1019">
                  <c:v>487.52732720680967</c:v>
                </c:pt>
                <c:pt idx="1020">
                  <c:v>487.52737808002928</c:v>
                </c:pt>
                <c:pt idx="1021">
                  <c:v>487.52737808002928</c:v>
                </c:pt>
                <c:pt idx="1022">
                  <c:v>487.52737808002928</c:v>
                </c:pt>
                <c:pt idx="1023">
                  <c:v>487.52737808002928</c:v>
                </c:pt>
                <c:pt idx="1024">
                  <c:v>487.52742640958786</c:v>
                </c:pt>
                <c:pt idx="1025">
                  <c:v>487.52742640958786</c:v>
                </c:pt>
                <c:pt idx="1026">
                  <c:v>487.52742640958786</c:v>
                </c:pt>
                <c:pt idx="1027">
                  <c:v>487.52742640958786</c:v>
                </c:pt>
                <c:pt idx="1028">
                  <c:v>487.52747232266859</c:v>
                </c:pt>
                <c:pt idx="1029">
                  <c:v>487.52747232266859</c:v>
                </c:pt>
                <c:pt idx="1030">
                  <c:v>487.52747232266859</c:v>
                </c:pt>
                <c:pt idx="1031">
                  <c:v>487.52747232266859</c:v>
                </c:pt>
                <c:pt idx="1032">
                  <c:v>487.52751594009521</c:v>
                </c:pt>
                <c:pt idx="1033">
                  <c:v>487.52751594009521</c:v>
                </c:pt>
                <c:pt idx="1034">
                  <c:v>487.52751594009521</c:v>
                </c:pt>
                <c:pt idx="1035">
                  <c:v>487.52751594009521</c:v>
                </c:pt>
                <c:pt idx="1036">
                  <c:v>487.52755737665052</c:v>
                </c:pt>
                <c:pt idx="1037">
                  <c:v>487.52755737665052</c:v>
                </c:pt>
                <c:pt idx="1038">
                  <c:v>487.52755737665052</c:v>
                </c:pt>
                <c:pt idx="1039">
                  <c:v>487.52755737665052</c:v>
                </c:pt>
                <c:pt idx="1040">
                  <c:v>487.52759674137803</c:v>
                </c:pt>
                <c:pt idx="1041">
                  <c:v>487.52759674137803</c:v>
                </c:pt>
                <c:pt idx="1042">
                  <c:v>487.52759674137803</c:v>
                </c:pt>
                <c:pt idx="1043">
                  <c:v>487.52759674137803</c:v>
                </c:pt>
                <c:pt idx="1044">
                  <c:v>487.5276341378692</c:v>
                </c:pt>
                <c:pt idx="1045">
                  <c:v>487.5276341378692</c:v>
                </c:pt>
                <c:pt idx="1046">
                  <c:v>487.5276341378692</c:v>
                </c:pt>
                <c:pt idx="1047">
                  <c:v>487.5276341378692</c:v>
                </c:pt>
                <c:pt idx="1048">
                  <c:v>487.52766966453578</c:v>
                </c:pt>
                <c:pt idx="1049">
                  <c:v>487.52766966453578</c:v>
                </c:pt>
                <c:pt idx="1050">
                  <c:v>487.52766966453578</c:v>
                </c:pt>
                <c:pt idx="1051">
                  <c:v>487.52766966453578</c:v>
                </c:pt>
                <c:pt idx="1052">
                  <c:v>487.52770341486905</c:v>
                </c:pt>
                <c:pt idx="1053">
                  <c:v>487.52770341486905</c:v>
                </c:pt>
                <c:pt idx="1054">
                  <c:v>487.52770341486905</c:v>
                </c:pt>
                <c:pt idx="1055">
                  <c:v>487.52770341486905</c:v>
                </c:pt>
                <c:pt idx="1056">
                  <c:v>487.52773547768572</c:v>
                </c:pt>
                <c:pt idx="1057">
                  <c:v>487.52773547768572</c:v>
                </c:pt>
                <c:pt idx="1058">
                  <c:v>487.52773547768572</c:v>
                </c:pt>
                <c:pt idx="1059">
                  <c:v>487.52773547768572</c:v>
                </c:pt>
                <c:pt idx="1060">
                  <c:v>487.52776593736155</c:v>
                </c:pt>
                <c:pt idx="1061">
                  <c:v>487.52776593736155</c:v>
                </c:pt>
                <c:pt idx="1062">
                  <c:v>487.52776593736155</c:v>
                </c:pt>
                <c:pt idx="1063">
                  <c:v>487.52776593736155</c:v>
                </c:pt>
                <c:pt idx="1064">
                  <c:v>487.5277948740536</c:v>
                </c:pt>
                <c:pt idx="1065">
                  <c:v>487.5277948740536</c:v>
                </c:pt>
                <c:pt idx="1066">
                  <c:v>487.5277948740536</c:v>
                </c:pt>
                <c:pt idx="1067">
                  <c:v>487.5277948740536</c:v>
                </c:pt>
                <c:pt idx="1068">
                  <c:v>487.52782236391101</c:v>
                </c:pt>
                <c:pt idx="1069">
                  <c:v>487.52782236391101</c:v>
                </c:pt>
                <c:pt idx="1070">
                  <c:v>487.52782236391101</c:v>
                </c:pt>
                <c:pt idx="1071">
                  <c:v>487.52782236391101</c:v>
                </c:pt>
                <c:pt idx="1072">
                  <c:v>487.52784847927558</c:v>
                </c:pt>
                <c:pt idx="1073">
                  <c:v>487.52784847927558</c:v>
                </c:pt>
                <c:pt idx="1074">
                  <c:v>487.52784847927558</c:v>
                </c:pt>
                <c:pt idx="1075">
                  <c:v>487.52784847927558</c:v>
                </c:pt>
                <c:pt idx="1076">
                  <c:v>487.52787328887189</c:v>
                </c:pt>
                <c:pt idx="1077">
                  <c:v>487.52787328887189</c:v>
                </c:pt>
                <c:pt idx="1078">
                  <c:v>487.52787328887189</c:v>
                </c:pt>
                <c:pt idx="1079">
                  <c:v>487.52787328887189</c:v>
                </c:pt>
                <c:pt idx="1080">
                  <c:v>487.52789685798837</c:v>
                </c:pt>
                <c:pt idx="1081">
                  <c:v>487.52789685798837</c:v>
                </c:pt>
                <c:pt idx="1082">
                  <c:v>487.52789685798837</c:v>
                </c:pt>
                <c:pt idx="1083">
                  <c:v>487.52789685798837</c:v>
                </c:pt>
                <c:pt idx="1084">
                  <c:v>487.52791924864903</c:v>
                </c:pt>
                <c:pt idx="1085">
                  <c:v>487.52791924864903</c:v>
                </c:pt>
                <c:pt idx="1086">
                  <c:v>487.52791924864903</c:v>
                </c:pt>
                <c:pt idx="1087">
                  <c:v>487.52791924864903</c:v>
                </c:pt>
                <c:pt idx="1088">
                  <c:v>487.52794051977662</c:v>
                </c:pt>
                <c:pt idx="1089">
                  <c:v>487.52794051977662</c:v>
                </c:pt>
                <c:pt idx="1090">
                  <c:v>487.52794051977662</c:v>
                </c:pt>
                <c:pt idx="1091">
                  <c:v>487.52794051977662</c:v>
                </c:pt>
                <c:pt idx="1092">
                  <c:v>487.52796072734782</c:v>
                </c:pt>
                <c:pt idx="1093">
                  <c:v>487.52796072734782</c:v>
                </c:pt>
                <c:pt idx="1094">
                  <c:v>487.52796072734782</c:v>
                </c:pt>
                <c:pt idx="1095">
                  <c:v>487.52796072734782</c:v>
                </c:pt>
                <c:pt idx="1096">
                  <c:v>487.52797992454055</c:v>
                </c:pt>
                <c:pt idx="1097">
                  <c:v>487.52797992454055</c:v>
                </c:pt>
                <c:pt idx="1098">
                  <c:v>487.52797992454055</c:v>
                </c:pt>
                <c:pt idx="1099">
                  <c:v>487.52797992454055</c:v>
                </c:pt>
                <c:pt idx="1100">
                  <c:v>487.5279981618736</c:v>
                </c:pt>
                <c:pt idx="1101">
                  <c:v>487.5279981618736</c:v>
                </c:pt>
                <c:pt idx="1102">
                  <c:v>487.5279981618736</c:v>
                </c:pt>
                <c:pt idx="1103">
                  <c:v>487.5279981618736</c:v>
                </c:pt>
                <c:pt idx="1104">
                  <c:v>487.52801548733999</c:v>
                </c:pt>
                <c:pt idx="1105">
                  <c:v>487.52801548733999</c:v>
                </c:pt>
                <c:pt idx="1106">
                  <c:v>487.52801548733999</c:v>
                </c:pt>
                <c:pt idx="1107">
                  <c:v>487.52801548733999</c:v>
                </c:pt>
                <c:pt idx="1108">
                  <c:v>487.52803194653302</c:v>
                </c:pt>
                <c:pt idx="1109">
                  <c:v>487.52803194653302</c:v>
                </c:pt>
                <c:pt idx="1110">
                  <c:v>487.52803194653302</c:v>
                </c:pt>
                <c:pt idx="1111">
                  <c:v>487.52803194653302</c:v>
                </c:pt>
                <c:pt idx="1112">
                  <c:v>487.52804758276648</c:v>
                </c:pt>
                <c:pt idx="1113">
                  <c:v>487.52804758276648</c:v>
                </c:pt>
                <c:pt idx="1114">
                  <c:v>487.52804758276648</c:v>
                </c:pt>
                <c:pt idx="1115">
                  <c:v>487.52804758276648</c:v>
                </c:pt>
                <c:pt idx="1116">
                  <c:v>487.52806243718817</c:v>
                </c:pt>
                <c:pt idx="1117">
                  <c:v>487.52806243718817</c:v>
                </c:pt>
                <c:pt idx="1118">
                  <c:v>487.52806243718817</c:v>
                </c:pt>
                <c:pt idx="1119">
                  <c:v>487.52806243718817</c:v>
                </c:pt>
                <c:pt idx="1120">
                  <c:v>487.52807654888886</c:v>
                </c:pt>
                <c:pt idx="1121">
                  <c:v>487.52807654888886</c:v>
                </c:pt>
                <c:pt idx="1122">
                  <c:v>487.52807654888886</c:v>
                </c:pt>
                <c:pt idx="1123">
                  <c:v>487.52807654888886</c:v>
                </c:pt>
                <c:pt idx="1124">
                  <c:v>487.52808995500448</c:v>
                </c:pt>
                <c:pt idx="1125">
                  <c:v>487.52808995500448</c:v>
                </c:pt>
                <c:pt idx="1126">
                  <c:v>487.52808995500448</c:v>
                </c:pt>
                <c:pt idx="1127">
                  <c:v>487.52808995500448</c:v>
                </c:pt>
                <c:pt idx="1128">
                  <c:v>487.52810269081431</c:v>
                </c:pt>
                <c:pt idx="1129">
                  <c:v>487.52810269081431</c:v>
                </c:pt>
                <c:pt idx="1130">
                  <c:v>487.52810269081431</c:v>
                </c:pt>
                <c:pt idx="1131">
                  <c:v>487.52810269081431</c:v>
                </c:pt>
                <c:pt idx="1132">
                  <c:v>487.52811478983369</c:v>
                </c:pt>
                <c:pt idx="1133">
                  <c:v>487.52811478983369</c:v>
                </c:pt>
                <c:pt idx="1134">
                  <c:v>487.52811478983369</c:v>
                </c:pt>
                <c:pt idx="1135">
                  <c:v>487.52811478983369</c:v>
                </c:pt>
                <c:pt idx="1136">
                  <c:v>487.52812628390211</c:v>
                </c:pt>
                <c:pt idx="1137">
                  <c:v>487.52812628390211</c:v>
                </c:pt>
                <c:pt idx="1138">
                  <c:v>487.52812628390211</c:v>
                </c:pt>
                <c:pt idx="1139">
                  <c:v>487.52812628390211</c:v>
                </c:pt>
                <c:pt idx="1140">
                  <c:v>487.52813720326708</c:v>
                </c:pt>
                <c:pt idx="1141">
                  <c:v>487.52813720326708</c:v>
                </c:pt>
                <c:pt idx="1142">
                  <c:v>487.52813720326708</c:v>
                </c:pt>
                <c:pt idx="1143">
                  <c:v>487.52813720326708</c:v>
                </c:pt>
                <c:pt idx="1144">
                  <c:v>487.52814757666374</c:v>
                </c:pt>
                <c:pt idx="1145">
                  <c:v>487.52814757666374</c:v>
                </c:pt>
                <c:pt idx="1146">
                  <c:v>487.52814757666374</c:v>
                </c:pt>
                <c:pt idx="1147">
                  <c:v>487.52814757666374</c:v>
                </c:pt>
                <c:pt idx="1148">
                  <c:v>487.52815743139058</c:v>
                </c:pt>
                <c:pt idx="1149">
                  <c:v>487.52815743139058</c:v>
                </c:pt>
                <c:pt idx="1150">
                  <c:v>487.52815743139058</c:v>
                </c:pt>
                <c:pt idx="1151">
                  <c:v>487.52815743139058</c:v>
                </c:pt>
                <c:pt idx="1152">
                  <c:v>487.52816679338116</c:v>
                </c:pt>
                <c:pt idx="1153">
                  <c:v>487.52816679338116</c:v>
                </c:pt>
                <c:pt idx="1154">
                  <c:v>487.52816679338116</c:v>
                </c:pt>
                <c:pt idx="1155">
                  <c:v>487.52816679338116</c:v>
                </c:pt>
                <c:pt idx="1156">
                  <c:v>487.52817568727221</c:v>
                </c:pt>
                <c:pt idx="1157">
                  <c:v>487.52817568727221</c:v>
                </c:pt>
                <c:pt idx="1158">
                  <c:v>487.52817568727221</c:v>
                </c:pt>
                <c:pt idx="1159">
                  <c:v>487.52817568727221</c:v>
                </c:pt>
                <c:pt idx="1160">
                  <c:v>487.52818413646867</c:v>
                </c:pt>
                <c:pt idx="1161">
                  <c:v>487.52818413646867</c:v>
                </c:pt>
                <c:pt idx="1162">
                  <c:v>487.52818413646867</c:v>
                </c:pt>
                <c:pt idx="1163">
                  <c:v>487.52818413646867</c:v>
                </c:pt>
                <c:pt idx="1164">
                  <c:v>487.52819216320529</c:v>
                </c:pt>
                <c:pt idx="1165">
                  <c:v>487.52819216320529</c:v>
                </c:pt>
                <c:pt idx="1166">
                  <c:v>487.52819216320529</c:v>
                </c:pt>
                <c:pt idx="1167">
                  <c:v>487.52819216320529</c:v>
                </c:pt>
                <c:pt idx="1168">
                  <c:v>487.52819978860509</c:v>
                </c:pt>
                <c:pt idx="1169">
                  <c:v>487.52819978860509</c:v>
                </c:pt>
                <c:pt idx="1170">
                  <c:v>487.52819978860509</c:v>
                </c:pt>
                <c:pt idx="1171">
                  <c:v>487.52819978860509</c:v>
                </c:pt>
                <c:pt idx="1172">
                  <c:v>487.52820703273494</c:v>
                </c:pt>
                <c:pt idx="1173">
                  <c:v>487.52820703273494</c:v>
                </c:pt>
                <c:pt idx="1174">
                  <c:v>487.52820703273494</c:v>
                </c:pt>
                <c:pt idx="1175">
                  <c:v>487.52820703273494</c:v>
                </c:pt>
                <c:pt idx="1176">
                  <c:v>487.52821391465829</c:v>
                </c:pt>
                <c:pt idx="1177">
                  <c:v>487.52821391465829</c:v>
                </c:pt>
                <c:pt idx="1178">
                  <c:v>487.52821391465829</c:v>
                </c:pt>
                <c:pt idx="1179">
                  <c:v>487.52821391465829</c:v>
                </c:pt>
                <c:pt idx="1180">
                  <c:v>487.52822045248547</c:v>
                </c:pt>
                <c:pt idx="1181">
                  <c:v>487.52822045248547</c:v>
                </c:pt>
                <c:pt idx="1182">
                  <c:v>487.52822045248547</c:v>
                </c:pt>
                <c:pt idx="1183">
                  <c:v>487.52822045248547</c:v>
                </c:pt>
                <c:pt idx="1184">
                  <c:v>487.52822666342126</c:v>
                </c:pt>
                <c:pt idx="1185">
                  <c:v>487.52822666342126</c:v>
                </c:pt>
                <c:pt idx="1186">
                  <c:v>487.52822666342126</c:v>
                </c:pt>
                <c:pt idx="1187">
                  <c:v>487.52822666342126</c:v>
                </c:pt>
                <c:pt idx="1188">
                  <c:v>487.52823256381032</c:v>
                </c:pt>
                <c:pt idx="1189">
                  <c:v>487.52823256381032</c:v>
                </c:pt>
                <c:pt idx="1190">
                  <c:v>487.52823256381032</c:v>
                </c:pt>
                <c:pt idx="1191">
                  <c:v>487.52823256381032</c:v>
                </c:pt>
                <c:pt idx="1192">
                  <c:v>487.52823816917987</c:v>
                </c:pt>
                <c:pt idx="1193">
                  <c:v>487.52823816917987</c:v>
                </c:pt>
                <c:pt idx="1194">
                  <c:v>487.52823816917987</c:v>
                </c:pt>
                <c:pt idx="1195">
                  <c:v>487.52823816917987</c:v>
                </c:pt>
                <c:pt idx="1196">
                  <c:v>487.5282434942809</c:v>
                </c:pt>
                <c:pt idx="1197">
                  <c:v>487.5282434942809</c:v>
                </c:pt>
                <c:pt idx="1198">
                  <c:v>487.5282434942809</c:v>
                </c:pt>
                <c:pt idx="1199">
                  <c:v>487.5282434942809</c:v>
                </c:pt>
                <c:pt idx="1200">
                  <c:v>487.5282485531269</c:v>
                </c:pt>
                <c:pt idx="1201">
                  <c:v>487.5282485531269</c:v>
                </c:pt>
                <c:pt idx="1202">
                  <c:v>487.5282485531269</c:v>
                </c:pt>
                <c:pt idx="1203">
                  <c:v>487.5282485531269</c:v>
                </c:pt>
                <c:pt idx="1204">
                  <c:v>487.5282533590306</c:v>
                </c:pt>
                <c:pt idx="1205">
                  <c:v>487.5282533590306</c:v>
                </c:pt>
                <c:pt idx="1206">
                  <c:v>487.5282533590306</c:v>
                </c:pt>
                <c:pt idx="1207">
                  <c:v>487.5282533590306</c:v>
                </c:pt>
                <c:pt idx="1208">
                  <c:v>487.52825792463909</c:v>
                </c:pt>
                <c:pt idx="1209">
                  <c:v>487.52825792463909</c:v>
                </c:pt>
                <c:pt idx="1210">
                  <c:v>487.52825792463909</c:v>
                </c:pt>
                <c:pt idx="1211">
                  <c:v>487.52825792463909</c:v>
                </c:pt>
                <c:pt idx="1212">
                  <c:v>487.52826226196726</c:v>
                </c:pt>
                <c:pt idx="1213">
                  <c:v>487.52826226196726</c:v>
                </c:pt>
                <c:pt idx="1214">
                  <c:v>487.52826226196726</c:v>
                </c:pt>
                <c:pt idx="1215">
                  <c:v>487.52826226196726</c:v>
                </c:pt>
                <c:pt idx="1216">
                  <c:v>487.52826638242891</c:v>
                </c:pt>
                <c:pt idx="1217">
                  <c:v>487.52826638242891</c:v>
                </c:pt>
                <c:pt idx="1218">
                  <c:v>487.52826638242891</c:v>
                </c:pt>
                <c:pt idx="1219">
                  <c:v>487.52826638242891</c:v>
                </c:pt>
                <c:pt idx="1220">
                  <c:v>487.5282702968675</c:v>
                </c:pt>
                <c:pt idx="1221">
                  <c:v>487.5282702968675</c:v>
                </c:pt>
                <c:pt idx="1222">
                  <c:v>487.5282702968675</c:v>
                </c:pt>
                <c:pt idx="1223">
                  <c:v>487.5282702968675</c:v>
                </c:pt>
                <c:pt idx="1224">
                  <c:v>487.5282740155842</c:v>
                </c:pt>
                <c:pt idx="1225">
                  <c:v>487.5282740155842</c:v>
                </c:pt>
                <c:pt idx="1226">
                  <c:v>487.5282740155842</c:v>
                </c:pt>
                <c:pt idx="1227">
                  <c:v>487.5282740155842</c:v>
                </c:pt>
                <c:pt idx="1228">
                  <c:v>487.52827754836505</c:v>
                </c:pt>
                <c:pt idx="1229">
                  <c:v>487.52827754836505</c:v>
                </c:pt>
                <c:pt idx="1230">
                  <c:v>487.52827754836505</c:v>
                </c:pt>
                <c:pt idx="1231">
                  <c:v>487.52827754836505</c:v>
                </c:pt>
                <c:pt idx="1232">
                  <c:v>487.52828090450691</c:v>
                </c:pt>
                <c:pt idx="1233">
                  <c:v>487.52828090450691</c:v>
                </c:pt>
                <c:pt idx="1234">
                  <c:v>487.52828090450691</c:v>
                </c:pt>
                <c:pt idx="1235">
                  <c:v>487.52828090450691</c:v>
                </c:pt>
                <c:pt idx="1236">
                  <c:v>487.52828409284166</c:v>
                </c:pt>
                <c:pt idx="1237">
                  <c:v>487.52828409284166</c:v>
                </c:pt>
                <c:pt idx="1238">
                  <c:v>487.52828409284166</c:v>
                </c:pt>
                <c:pt idx="1239">
                  <c:v>487.52828409284166</c:v>
                </c:pt>
                <c:pt idx="1240">
                  <c:v>487.5282871217596</c:v>
                </c:pt>
                <c:pt idx="1241">
                  <c:v>487.5282871217596</c:v>
                </c:pt>
                <c:pt idx="1242">
                  <c:v>487.5282871217596</c:v>
                </c:pt>
                <c:pt idx="1243">
                  <c:v>487.5282871217596</c:v>
                </c:pt>
                <c:pt idx="1244">
                  <c:v>487.52828999923167</c:v>
                </c:pt>
                <c:pt idx="1245">
                  <c:v>487.52828999923167</c:v>
                </c:pt>
                <c:pt idx="1246">
                  <c:v>487.52828999923167</c:v>
                </c:pt>
                <c:pt idx="1247">
                  <c:v>487.52828999923167</c:v>
                </c:pt>
                <c:pt idx="1248">
                  <c:v>487.52829273283021</c:v>
                </c:pt>
                <c:pt idx="1249">
                  <c:v>487.52829273283021</c:v>
                </c:pt>
                <c:pt idx="1250">
                  <c:v>487.52829273283021</c:v>
                </c:pt>
                <c:pt idx="1251">
                  <c:v>487.52829273283021</c:v>
                </c:pt>
                <c:pt idx="1252">
                  <c:v>487.52829532974874</c:v>
                </c:pt>
                <c:pt idx="1253">
                  <c:v>487.52829532974874</c:v>
                </c:pt>
                <c:pt idx="1254">
                  <c:v>487.52829532974874</c:v>
                </c:pt>
                <c:pt idx="1255">
                  <c:v>487.52829532974874</c:v>
                </c:pt>
                <c:pt idx="1256">
                  <c:v>487.52829779682133</c:v>
                </c:pt>
                <c:pt idx="1257">
                  <c:v>487.52829779682133</c:v>
                </c:pt>
                <c:pt idx="1258">
                  <c:v>487.52829779682133</c:v>
                </c:pt>
                <c:pt idx="1259">
                  <c:v>487.52829779682133</c:v>
                </c:pt>
                <c:pt idx="1260">
                  <c:v>487.5283001405403</c:v>
                </c:pt>
                <c:pt idx="1261">
                  <c:v>487.5283001405403</c:v>
                </c:pt>
                <c:pt idx="1262">
                  <c:v>487.5283001405403</c:v>
                </c:pt>
                <c:pt idx="1263">
                  <c:v>487.5283001405403</c:v>
                </c:pt>
                <c:pt idx="1264">
                  <c:v>487.52830236707337</c:v>
                </c:pt>
                <c:pt idx="1265">
                  <c:v>487.52830236707337</c:v>
                </c:pt>
                <c:pt idx="1266">
                  <c:v>487.52830236707337</c:v>
                </c:pt>
                <c:pt idx="1267">
                  <c:v>487.52830236707337</c:v>
                </c:pt>
                <c:pt idx="1268">
                  <c:v>487.52830448227974</c:v>
                </c:pt>
                <c:pt idx="1269">
                  <c:v>487.52830448227974</c:v>
                </c:pt>
                <c:pt idx="1270">
                  <c:v>487.52830448227974</c:v>
                </c:pt>
                <c:pt idx="1271">
                  <c:v>487.52830448227974</c:v>
                </c:pt>
                <c:pt idx="1272">
                  <c:v>487.52830649172586</c:v>
                </c:pt>
                <c:pt idx="1273">
                  <c:v>487.52830649172586</c:v>
                </c:pt>
                <c:pt idx="1274">
                  <c:v>487.52830649172586</c:v>
                </c:pt>
                <c:pt idx="1275">
                  <c:v>487.52830649172586</c:v>
                </c:pt>
                <c:pt idx="1276">
                  <c:v>487.52830840069964</c:v>
                </c:pt>
                <c:pt idx="1277">
                  <c:v>487.52830840069964</c:v>
                </c:pt>
                <c:pt idx="1278">
                  <c:v>487.52830840069964</c:v>
                </c:pt>
                <c:pt idx="1279">
                  <c:v>487.52830840069964</c:v>
                </c:pt>
                <c:pt idx="1280">
                  <c:v>487.52831021422469</c:v>
                </c:pt>
                <c:pt idx="1281">
                  <c:v>487.52831021422469</c:v>
                </c:pt>
                <c:pt idx="1282">
                  <c:v>487.52831021422469</c:v>
                </c:pt>
                <c:pt idx="1283">
                  <c:v>487.52831021422469</c:v>
                </c:pt>
                <c:pt idx="1284">
                  <c:v>487.52831193707357</c:v>
                </c:pt>
                <c:pt idx="1285">
                  <c:v>487.52831193707357</c:v>
                </c:pt>
                <c:pt idx="1286">
                  <c:v>487.52831193707357</c:v>
                </c:pt>
                <c:pt idx="1287">
                  <c:v>487.52831193707357</c:v>
                </c:pt>
                <c:pt idx="1288">
                  <c:v>487.52831357378</c:v>
                </c:pt>
                <c:pt idx="1289">
                  <c:v>487.52831357378</c:v>
                </c:pt>
                <c:pt idx="1290">
                  <c:v>487.52831357378</c:v>
                </c:pt>
                <c:pt idx="1291">
                  <c:v>487.52831357378</c:v>
                </c:pt>
                <c:pt idx="1292">
                  <c:v>487.52831512865112</c:v>
                </c:pt>
                <c:pt idx="1293">
                  <c:v>487.52831512865112</c:v>
                </c:pt>
                <c:pt idx="1294">
                  <c:v>487.52831512865112</c:v>
                </c:pt>
                <c:pt idx="1295">
                  <c:v>487.52831512865112</c:v>
                </c:pt>
                <c:pt idx="1296">
                  <c:v>487.52831660577863</c:v>
                </c:pt>
                <c:pt idx="1297">
                  <c:v>487.52831660577863</c:v>
                </c:pt>
                <c:pt idx="1298">
                  <c:v>487.52831660577863</c:v>
                </c:pt>
                <c:pt idx="1299">
                  <c:v>487.52831660577863</c:v>
                </c:pt>
                <c:pt idx="1300">
                  <c:v>487.52831800904971</c:v>
                </c:pt>
                <c:pt idx="1301">
                  <c:v>487.52831800904971</c:v>
                </c:pt>
                <c:pt idx="1302">
                  <c:v>487.52831800904971</c:v>
                </c:pt>
                <c:pt idx="1303">
                  <c:v>487.52831800904971</c:v>
                </c:pt>
                <c:pt idx="1304">
                  <c:v>487.52831934215726</c:v>
                </c:pt>
                <c:pt idx="1305">
                  <c:v>487.52831934215726</c:v>
                </c:pt>
                <c:pt idx="1306">
                  <c:v>487.52831934215726</c:v>
                </c:pt>
                <c:pt idx="1307">
                  <c:v>487.52831934215726</c:v>
                </c:pt>
                <c:pt idx="1308">
                  <c:v>487.52832060860942</c:v>
                </c:pt>
                <c:pt idx="1309">
                  <c:v>487.52832060860942</c:v>
                </c:pt>
                <c:pt idx="1310">
                  <c:v>487.52832060860942</c:v>
                </c:pt>
                <c:pt idx="1311">
                  <c:v>487.52832060860942</c:v>
                </c:pt>
                <c:pt idx="1312">
                  <c:v>487.52832181173903</c:v>
                </c:pt>
                <c:pt idx="1313">
                  <c:v>487.52832181173903</c:v>
                </c:pt>
                <c:pt idx="1314">
                  <c:v>487.52832181173903</c:v>
                </c:pt>
                <c:pt idx="1315">
                  <c:v>487.52832181173903</c:v>
                </c:pt>
                <c:pt idx="1316">
                  <c:v>487.52832295471217</c:v>
                </c:pt>
                <c:pt idx="1317">
                  <c:v>487.52832295471217</c:v>
                </c:pt>
                <c:pt idx="1318">
                  <c:v>487.52832295471217</c:v>
                </c:pt>
                <c:pt idx="1319">
                  <c:v>487.52832295471217</c:v>
                </c:pt>
                <c:pt idx="1320">
                  <c:v>487.52832404053663</c:v>
                </c:pt>
                <c:pt idx="1321">
                  <c:v>487.52832404053663</c:v>
                </c:pt>
                <c:pt idx="1322">
                  <c:v>487.52832404053663</c:v>
                </c:pt>
                <c:pt idx="1323">
                  <c:v>487.52832404053663</c:v>
                </c:pt>
                <c:pt idx="1324">
                  <c:v>487.52832507206983</c:v>
                </c:pt>
                <c:pt idx="1325">
                  <c:v>487.52832507206983</c:v>
                </c:pt>
                <c:pt idx="1326">
                  <c:v>487.52832507206983</c:v>
                </c:pt>
                <c:pt idx="1327">
                  <c:v>487.52832507206983</c:v>
                </c:pt>
                <c:pt idx="1328">
                  <c:v>487.52832605202639</c:v>
                </c:pt>
                <c:pt idx="1329">
                  <c:v>487.52832605202639</c:v>
                </c:pt>
                <c:pt idx="1330">
                  <c:v>487.52832605202639</c:v>
                </c:pt>
                <c:pt idx="1331">
                  <c:v>487.52832605202639</c:v>
                </c:pt>
                <c:pt idx="1332">
                  <c:v>487.52832698298516</c:v>
                </c:pt>
                <c:pt idx="1333">
                  <c:v>487.52832698298516</c:v>
                </c:pt>
                <c:pt idx="1334">
                  <c:v>487.52832698298516</c:v>
                </c:pt>
                <c:pt idx="1335">
                  <c:v>487.52832698298516</c:v>
                </c:pt>
                <c:pt idx="1336">
                  <c:v>487.528327867396</c:v>
                </c:pt>
                <c:pt idx="1337">
                  <c:v>487.528327867396</c:v>
                </c:pt>
                <c:pt idx="1338">
                  <c:v>487.528327867396</c:v>
                </c:pt>
                <c:pt idx="1339">
                  <c:v>487.528327867396</c:v>
                </c:pt>
                <c:pt idx="1340">
                  <c:v>487.5283287075863</c:v>
                </c:pt>
                <c:pt idx="1341">
                  <c:v>487.5283287075863</c:v>
                </c:pt>
                <c:pt idx="1342">
                  <c:v>487.5283287075863</c:v>
                </c:pt>
                <c:pt idx="1343">
                  <c:v>487.5283287075863</c:v>
                </c:pt>
                <c:pt idx="1344">
                  <c:v>487.52832950576703</c:v>
                </c:pt>
                <c:pt idx="1345">
                  <c:v>487.52832950576703</c:v>
                </c:pt>
                <c:pt idx="1346">
                  <c:v>487.52832950576703</c:v>
                </c:pt>
                <c:pt idx="1347">
                  <c:v>487.52832950576703</c:v>
                </c:pt>
                <c:pt idx="1348">
                  <c:v>487.5283302640388</c:v>
                </c:pt>
                <c:pt idx="1349">
                  <c:v>487.5283302640388</c:v>
                </c:pt>
                <c:pt idx="1350">
                  <c:v>487.5283302640388</c:v>
                </c:pt>
                <c:pt idx="1351">
                  <c:v>487.5283302640388</c:v>
                </c:pt>
                <c:pt idx="1352">
                  <c:v>487.52833098439692</c:v>
                </c:pt>
                <c:pt idx="1353">
                  <c:v>487.52833098439692</c:v>
                </c:pt>
                <c:pt idx="1354">
                  <c:v>487.52833098439692</c:v>
                </c:pt>
                <c:pt idx="1355">
                  <c:v>487.52833098439692</c:v>
                </c:pt>
                <c:pt idx="1356">
                  <c:v>487.52833166873711</c:v>
                </c:pt>
                <c:pt idx="1357">
                  <c:v>487.52833166873711</c:v>
                </c:pt>
                <c:pt idx="1358">
                  <c:v>487.52833166873711</c:v>
                </c:pt>
                <c:pt idx="1359">
                  <c:v>487.52833166873711</c:v>
                </c:pt>
                <c:pt idx="1360">
                  <c:v>487.52833231886029</c:v>
                </c:pt>
                <c:pt idx="1361">
                  <c:v>487.52833231886029</c:v>
                </c:pt>
                <c:pt idx="1362">
                  <c:v>487.52833231886029</c:v>
                </c:pt>
                <c:pt idx="1363">
                  <c:v>487.52833231886029</c:v>
                </c:pt>
                <c:pt idx="1364">
                  <c:v>487.52833293647734</c:v>
                </c:pt>
                <c:pt idx="1365">
                  <c:v>487.52833293647734</c:v>
                </c:pt>
                <c:pt idx="1366">
                  <c:v>487.52833293647734</c:v>
                </c:pt>
                <c:pt idx="1367">
                  <c:v>487.52833293647734</c:v>
                </c:pt>
                <c:pt idx="1368">
                  <c:v>487.52833352321352</c:v>
                </c:pt>
                <c:pt idx="1369">
                  <c:v>487.52833352321352</c:v>
                </c:pt>
                <c:pt idx="1370">
                  <c:v>487.52833352321352</c:v>
                </c:pt>
                <c:pt idx="1371">
                  <c:v>487.52833352321352</c:v>
                </c:pt>
                <c:pt idx="1372">
                  <c:v>487.52833408061292</c:v>
                </c:pt>
                <c:pt idx="1373">
                  <c:v>487.52833408061292</c:v>
                </c:pt>
                <c:pt idx="1374">
                  <c:v>487.52833408061292</c:v>
                </c:pt>
                <c:pt idx="1375">
                  <c:v>487.52833408061292</c:v>
                </c:pt>
                <c:pt idx="1376">
                  <c:v>487.52833461014234</c:v>
                </c:pt>
                <c:pt idx="1377">
                  <c:v>487.52833461014234</c:v>
                </c:pt>
                <c:pt idx="1378">
                  <c:v>487.52833461014234</c:v>
                </c:pt>
                <c:pt idx="1379">
                  <c:v>487.52833461014234</c:v>
                </c:pt>
                <c:pt idx="1380">
                  <c:v>487.52833511319534</c:v>
                </c:pt>
                <c:pt idx="1381">
                  <c:v>487.52833511319534</c:v>
                </c:pt>
                <c:pt idx="1382">
                  <c:v>487.52833511319534</c:v>
                </c:pt>
                <c:pt idx="1383">
                  <c:v>487.52833511319534</c:v>
                </c:pt>
                <c:pt idx="1384">
                  <c:v>487.5283355910957</c:v>
                </c:pt>
                <c:pt idx="1385">
                  <c:v>487.5283355910957</c:v>
                </c:pt>
                <c:pt idx="1386">
                  <c:v>487.5283355910957</c:v>
                </c:pt>
                <c:pt idx="1387">
                  <c:v>487.5283355910957</c:v>
                </c:pt>
                <c:pt idx="1388">
                  <c:v>487.52833604510101</c:v>
                </c:pt>
                <c:pt idx="1389">
                  <c:v>487.52833604510101</c:v>
                </c:pt>
                <c:pt idx="1390">
                  <c:v>487.52833604510101</c:v>
                </c:pt>
                <c:pt idx="1391">
                  <c:v>487.52833604510101</c:v>
                </c:pt>
                <c:pt idx="1392">
                  <c:v>487.52833647640603</c:v>
                </c:pt>
                <c:pt idx="1393">
                  <c:v>487.52833647640603</c:v>
                </c:pt>
                <c:pt idx="1394">
                  <c:v>487.52833647640603</c:v>
                </c:pt>
                <c:pt idx="1395">
                  <c:v>487.52833647640603</c:v>
                </c:pt>
                <c:pt idx="1396">
                  <c:v>487.52833688614578</c:v>
                </c:pt>
                <c:pt idx="1397">
                  <c:v>487.52833688614578</c:v>
                </c:pt>
                <c:pt idx="1398">
                  <c:v>487.52833688614578</c:v>
                </c:pt>
                <c:pt idx="1399">
                  <c:v>487.52833688614578</c:v>
                </c:pt>
                <c:pt idx="1400">
                  <c:v>487.5283372753986</c:v>
                </c:pt>
                <c:pt idx="1401">
                  <c:v>487.5283372753986</c:v>
                </c:pt>
                <c:pt idx="1402">
                  <c:v>487.5283372753986</c:v>
                </c:pt>
                <c:pt idx="1403">
                  <c:v>487.5283372753986</c:v>
                </c:pt>
                <c:pt idx="1404">
                  <c:v>487.52833764518869</c:v>
                </c:pt>
                <c:pt idx="1405">
                  <c:v>487.52833764518869</c:v>
                </c:pt>
                <c:pt idx="1406">
                  <c:v>487.52833764518869</c:v>
                </c:pt>
                <c:pt idx="1407">
                  <c:v>487.52833764518869</c:v>
                </c:pt>
                <c:pt idx="1408">
                  <c:v>487.52833799648931</c:v>
                </c:pt>
                <c:pt idx="1409">
                  <c:v>487.52833799648931</c:v>
                </c:pt>
                <c:pt idx="1410">
                  <c:v>487.52833799648931</c:v>
                </c:pt>
                <c:pt idx="1411">
                  <c:v>487.52833799648931</c:v>
                </c:pt>
                <c:pt idx="1412">
                  <c:v>487.52833833022487</c:v>
                </c:pt>
                <c:pt idx="1413">
                  <c:v>487.52833833022487</c:v>
                </c:pt>
                <c:pt idx="1414">
                  <c:v>487.52833833022487</c:v>
                </c:pt>
                <c:pt idx="1415">
                  <c:v>487.52833833022487</c:v>
                </c:pt>
                <c:pt idx="1416">
                  <c:v>487.5283386472737</c:v>
                </c:pt>
                <c:pt idx="1417">
                  <c:v>487.5283386472737</c:v>
                </c:pt>
                <c:pt idx="1418">
                  <c:v>487.5283386472737</c:v>
                </c:pt>
                <c:pt idx="1419">
                  <c:v>487.5283386472737</c:v>
                </c:pt>
                <c:pt idx="1420">
                  <c:v>487.52833894847004</c:v>
                </c:pt>
                <c:pt idx="1421">
                  <c:v>487.52833894847004</c:v>
                </c:pt>
                <c:pt idx="1422">
                  <c:v>487.52833894847004</c:v>
                </c:pt>
                <c:pt idx="1423">
                  <c:v>487.52833894847004</c:v>
                </c:pt>
                <c:pt idx="1424">
                  <c:v>487.52833923460662</c:v>
                </c:pt>
                <c:pt idx="1425">
                  <c:v>487.52833923460662</c:v>
                </c:pt>
                <c:pt idx="1426">
                  <c:v>487.52833923460662</c:v>
                </c:pt>
                <c:pt idx="1427">
                  <c:v>487.52833923460662</c:v>
                </c:pt>
                <c:pt idx="1428">
                  <c:v>487.5283395064364</c:v>
                </c:pt>
                <c:pt idx="1429">
                  <c:v>487.5283395064364</c:v>
                </c:pt>
                <c:pt idx="1430">
                  <c:v>487.5283395064364</c:v>
                </c:pt>
                <c:pt idx="1431">
                  <c:v>487.5283395064364</c:v>
                </c:pt>
                <c:pt idx="1432">
                  <c:v>487.52833976467468</c:v>
                </c:pt>
                <c:pt idx="1433">
                  <c:v>487.52833976467468</c:v>
                </c:pt>
                <c:pt idx="1434">
                  <c:v>487.52833976467468</c:v>
                </c:pt>
                <c:pt idx="1435">
                  <c:v>487.52833976467468</c:v>
                </c:pt>
                <c:pt idx="1436">
                  <c:v>487.52834001000099</c:v>
                </c:pt>
                <c:pt idx="1437">
                  <c:v>487.52834001000099</c:v>
                </c:pt>
                <c:pt idx="1438">
                  <c:v>487.52834001000099</c:v>
                </c:pt>
                <c:pt idx="1439">
                  <c:v>487.52834001000099</c:v>
                </c:pt>
                <c:pt idx="1440">
                  <c:v>487.52834024306105</c:v>
                </c:pt>
                <c:pt idx="1441">
                  <c:v>487.52834024306105</c:v>
                </c:pt>
                <c:pt idx="1442">
                  <c:v>487.52834024306105</c:v>
                </c:pt>
                <c:pt idx="1443">
                  <c:v>487.52834024306105</c:v>
                </c:pt>
                <c:pt idx="1444">
                  <c:v>487.5283404644681</c:v>
                </c:pt>
                <c:pt idx="1445">
                  <c:v>487.5283404644681</c:v>
                </c:pt>
                <c:pt idx="1446">
                  <c:v>487.5283404644681</c:v>
                </c:pt>
                <c:pt idx="1447">
                  <c:v>487.5283404644681</c:v>
                </c:pt>
                <c:pt idx="1448">
                  <c:v>487.52834067480478</c:v>
                </c:pt>
                <c:pt idx="1449">
                  <c:v>487.52834067480478</c:v>
                </c:pt>
                <c:pt idx="1450">
                  <c:v>487.52834067480478</c:v>
                </c:pt>
                <c:pt idx="1451">
                  <c:v>487.52834067480478</c:v>
                </c:pt>
                <c:pt idx="1452">
                  <c:v>487.52834087462463</c:v>
                </c:pt>
                <c:pt idx="1453">
                  <c:v>487.52834087462463</c:v>
                </c:pt>
                <c:pt idx="1454">
                  <c:v>487.52834087462463</c:v>
                </c:pt>
                <c:pt idx="1455">
                  <c:v>487.52834087462463</c:v>
                </c:pt>
                <c:pt idx="1456">
                  <c:v>487.52834106445346</c:v>
                </c:pt>
                <c:pt idx="1457">
                  <c:v>487.52834106445346</c:v>
                </c:pt>
                <c:pt idx="1458">
                  <c:v>487.52834106445346</c:v>
                </c:pt>
                <c:pt idx="1459">
                  <c:v>487.52834106445346</c:v>
                </c:pt>
                <c:pt idx="1460">
                  <c:v>487.52834124479091</c:v>
                </c:pt>
                <c:pt idx="1461">
                  <c:v>487.52834124479091</c:v>
                </c:pt>
                <c:pt idx="1462">
                  <c:v>487.52834124479091</c:v>
                </c:pt>
                <c:pt idx="1463">
                  <c:v>487.52834124479091</c:v>
                </c:pt>
                <c:pt idx="1464">
                  <c:v>487.5283414161114</c:v>
                </c:pt>
                <c:pt idx="1465">
                  <c:v>487.5283414161114</c:v>
                </c:pt>
                <c:pt idx="1466">
                  <c:v>487.5283414161114</c:v>
                </c:pt>
                <c:pt idx="1467">
                  <c:v>487.5283414161114</c:v>
                </c:pt>
                <c:pt idx="1468">
                  <c:v>487.52834157886593</c:v>
                </c:pt>
                <c:pt idx="1469">
                  <c:v>487.52834157886593</c:v>
                </c:pt>
                <c:pt idx="1470">
                  <c:v>487.52834157886593</c:v>
                </c:pt>
                <c:pt idx="1471">
                  <c:v>487.52834157886593</c:v>
                </c:pt>
                <c:pt idx="1472">
                  <c:v>487.52834173348276</c:v>
                </c:pt>
                <c:pt idx="1473">
                  <c:v>487.52834173348276</c:v>
                </c:pt>
                <c:pt idx="1474">
                  <c:v>487.52834173348276</c:v>
                </c:pt>
                <c:pt idx="1475">
                  <c:v>487.52834173348276</c:v>
                </c:pt>
                <c:pt idx="1476">
                  <c:v>487.52834188036866</c:v>
                </c:pt>
                <c:pt idx="1477">
                  <c:v>487.52834188036866</c:v>
                </c:pt>
                <c:pt idx="1478">
                  <c:v>487.52834188036866</c:v>
                </c:pt>
                <c:pt idx="1479">
                  <c:v>487.52834188036866</c:v>
                </c:pt>
                <c:pt idx="1480">
                  <c:v>487.52834201991027</c:v>
                </c:pt>
                <c:pt idx="1481">
                  <c:v>487.52834201991027</c:v>
                </c:pt>
                <c:pt idx="1482">
                  <c:v>487.52834201991027</c:v>
                </c:pt>
                <c:pt idx="1483">
                  <c:v>487.52834201991027</c:v>
                </c:pt>
                <c:pt idx="1484">
                  <c:v>487.52834215247481</c:v>
                </c:pt>
                <c:pt idx="1485">
                  <c:v>487.52834215247481</c:v>
                </c:pt>
                <c:pt idx="1486">
                  <c:v>487.52834215247481</c:v>
                </c:pt>
                <c:pt idx="1487">
                  <c:v>487.52834215247481</c:v>
                </c:pt>
                <c:pt idx="1488">
                  <c:v>487.52834227841117</c:v>
                </c:pt>
                <c:pt idx="1489">
                  <c:v>487.52834227841117</c:v>
                </c:pt>
                <c:pt idx="1490">
                  <c:v>487.52834227841117</c:v>
                </c:pt>
                <c:pt idx="1491">
                  <c:v>487.52834227841117</c:v>
                </c:pt>
                <c:pt idx="1492">
                  <c:v>487.52834239805065</c:v>
                </c:pt>
                <c:pt idx="1493">
                  <c:v>487.52834239805065</c:v>
                </c:pt>
                <c:pt idx="1494">
                  <c:v>487.52834239805065</c:v>
                </c:pt>
                <c:pt idx="1495">
                  <c:v>487.52834239805065</c:v>
                </c:pt>
                <c:pt idx="1496">
                  <c:v>487.52834251170816</c:v>
                </c:pt>
                <c:pt idx="1497">
                  <c:v>487.52834251170816</c:v>
                </c:pt>
                <c:pt idx="1498">
                  <c:v>487.52834251170816</c:v>
                </c:pt>
                <c:pt idx="1499">
                  <c:v>487.52834251170816</c:v>
                </c:pt>
                <c:pt idx="1500">
                  <c:v>487.5283426196828</c:v>
                </c:pt>
                <c:pt idx="1501">
                  <c:v>487.5283426196828</c:v>
                </c:pt>
                <c:pt idx="1502">
                  <c:v>487.5283426196828</c:v>
                </c:pt>
                <c:pt idx="1503">
                  <c:v>487.5283426196828</c:v>
                </c:pt>
                <c:pt idx="1504">
                  <c:v>487.52834272225869</c:v>
                </c:pt>
                <c:pt idx="1505">
                  <c:v>487.52834272225869</c:v>
                </c:pt>
                <c:pt idx="1506">
                  <c:v>487.52834272225869</c:v>
                </c:pt>
                <c:pt idx="1507">
                  <c:v>487.52834272225869</c:v>
                </c:pt>
                <c:pt idx="1508">
                  <c:v>487.52834281970581</c:v>
                </c:pt>
                <c:pt idx="1509">
                  <c:v>487.52834281970581</c:v>
                </c:pt>
                <c:pt idx="1510">
                  <c:v>487.52834281970581</c:v>
                </c:pt>
                <c:pt idx="1511">
                  <c:v>487.52834281970581</c:v>
                </c:pt>
                <c:pt idx="1512">
                  <c:v>487.52834291228055</c:v>
                </c:pt>
                <c:pt idx="1513">
                  <c:v>487.52834291228055</c:v>
                </c:pt>
                <c:pt idx="1514">
                  <c:v>487.52834291228055</c:v>
                </c:pt>
                <c:pt idx="1515">
                  <c:v>487.52834291228055</c:v>
                </c:pt>
                <c:pt idx="1516">
                  <c:v>487.52834300022664</c:v>
                </c:pt>
                <c:pt idx="1517">
                  <c:v>487.52834300022664</c:v>
                </c:pt>
                <c:pt idx="1518">
                  <c:v>487.52834300022664</c:v>
                </c:pt>
                <c:pt idx="1519">
                  <c:v>487.52834300022664</c:v>
                </c:pt>
                <c:pt idx="1520">
                  <c:v>487.52834308377533</c:v>
                </c:pt>
                <c:pt idx="1521">
                  <c:v>487.52834308377533</c:v>
                </c:pt>
                <c:pt idx="1522">
                  <c:v>487.52834308377533</c:v>
                </c:pt>
                <c:pt idx="1523">
                  <c:v>487.52834308377533</c:v>
                </c:pt>
                <c:pt idx="1524">
                  <c:v>487.52834316314659</c:v>
                </c:pt>
                <c:pt idx="1525">
                  <c:v>487.52834316314659</c:v>
                </c:pt>
                <c:pt idx="1526">
                  <c:v>487.52834316314659</c:v>
                </c:pt>
                <c:pt idx="1527">
                  <c:v>487.52834316314659</c:v>
                </c:pt>
                <c:pt idx="1528">
                  <c:v>487.52834323854938</c:v>
                </c:pt>
                <c:pt idx="1529">
                  <c:v>487.52834323854938</c:v>
                </c:pt>
                <c:pt idx="1530">
                  <c:v>487.52834323854938</c:v>
                </c:pt>
                <c:pt idx="1531">
                  <c:v>487.52834323854938</c:v>
                </c:pt>
                <c:pt idx="1532">
                  <c:v>487.52834331018198</c:v>
                </c:pt>
                <c:pt idx="1533">
                  <c:v>487.52834331018198</c:v>
                </c:pt>
                <c:pt idx="1534">
                  <c:v>487.52834331018198</c:v>
                </c:pt>
                <c:pt idx="1535">
                  <c:v>487.52834331018198</c:v>
                </c:pt>
                <c:pt idx="1536">
                  <c:v>487.52834337823299</c:v>
                </c:pt>
                <c:pt idx="1537">
                  <c:v>487.52834337823299</c:v>
                </c:pt>
                <c:pt idx="1538">
                  <c:v>487.52834337823299</c:v>
                </c:pt>
                <c:pt idx="1539">
                  <c:v>487.52834337823299</c:v>
                </c:pt>
                <c:pt idx="1540">
                  <c:v>487.52834344288146</c:v>
                </c:pt>
                <c:pt idx="1541">
                  <c:v>487.52834344288146</c:v>
                </c:pt>
                <c:pt idx="1542">
                  <c:v>487.52834344288146</c:v>
                </c:pt>
                <c:pt idx="1543">
                  <c:v>487.52834344288146</c:v>
                </c:pt>
                <c:pt idx="1544">
                  <c:v>487.52834350429748</c:v>
                </c:pt>
                <c:pt idx="1545">
                  <c:v>487.52834350429748</c:v>
                </c:pt>
                <c:pt idx="1546">
                  <c:v>487.52834350429748</c:v>
                </c:pt>
                <c:pt idx="1547">
                  <c:v>487.52834350429748</c:v>
                </c:pt>
                <c:pt idx="1548">
                  <c:v>487.5283435626427</c:v>
                </c:pt>
                <c:pt idx="1549">
                  <c:v>487.5283435626427</c:v>
                </c:pt>
                <c:pt idx="1550">
                  <c:v>487.5283435626427</c:v>
                </c:pt>
                <c:pt idx="1551">
                  <c:v>487.5283435626427</c:v>
                </c:pt>
                <c:pt idx="1552">
                  <c:v>487.52834361807061</c:v>
                </c:pt>
                <c:pt idx="1553">
                  <c:v>487.52834361807061</c:v>
                </c:pt>
                <c:pt idx="1554">
                  <c:v>487.52834361807061</c:v>
                </c:pt>
                <c:pt idx="1555">
                  <c:v>487.52834361807061</c:v>
                </c:pt>
                <c:pt idx="1556">
                  <c:v>487.52834367072717</c:v>
                </c:pt>
                <c:pt idx="1557">
                  <c:v>487.52834367072717</c:v>
                </c:pt>
                <c:pt idx="1558">
                  <c:v>487.52834367072717</c:v>
                </c:pt>
                <c:pt idx="1559">
                  <c:v>487.52834367072717</c:v>
                </c:pt>
                <c:pt idx="1560">
                  <c:v>487.52834372075085</c:v>
                </c:pt>
                <c:pt idx="1561">
                  <c:v>487.52834372075085</c:v>
                </c:pt>
                <c:pt idx="1562">
                  <c:v>487.52834372075085</c:v>
                </c:pt>
                <c:pt idx="1563">
                  <c:v>487.52834372075085</c:v>
                </c:pt>
                <c:pt idx="1564">
                  <c:v>487.52834376827343</c:v>
                </c:pt>
                <c:pt idx="1565">
                  <c:v>487.52834376827343</c:v>
                </c:pt>
                <c:pt idx="1566">
                  <c:v>487.52834376827343</c:v>
                </c:pt>
                <c:pt idx="1567">
                  <c:v>487.52834376827343</c:v>
                </c:pt>
                <c:pt idx="1568">
                  <c:v>487.52834381341984</c:v>
                </c:pt>
                <c:pt idx="1569">
                  <c:v>487.52834381341984</c:v>
                </c:pt>
                <c:pt idx="1570">
                  <c:v>487.52834381341984</c:v>
                </c:pt>
                <c:pt idx="1571">
                  <c:v>487.52834381341984</c:v>
                </c:pt>
                <c:pt idx="1572">
                  <c:v>487.52834385630888</c:v>
                </c:pt>
                <c:pt idx="1573">
                  <c:v>487.52834385630888</c:v>
                </c:pt>
                <c:pt idx="1574">
                  <c:v>487.52834385630888</c:v>
                </c:pt>
                <c:pt idx="1575">
                  <c:v>487.52834385630888</c:v>
                </c:pt>
                <c:pt idx="1576">
                  <c:v>487.52834389705356</c:v>
                </c:pt>
                <c:pt idx="1577">
                  <c:v>487.52834389705356</c:v>
                </c:pt>
                <c:pt idx="1578">
                  <c:v>487.52834389705356</c:v>
                </c:pt>
                <c:pt idx="1579">
                  <c:v>487.52834389705356</c:v>
                </c:pt>
                <c:pt idx="1580">
                  <c:v>487.52834393576097</c:v>
                </c:pt>
                <c:pt idx="1581">
                  <c:v>487.52834393576097</c:v>
                </c:pt>
                <c:pt idx="1582">
                  <c:v>487.52834393576097</c:v>
                </c:pt>
                <c:pt idx="1583">
                  <c:v>487.52834393576097</c:v>
                </c:pt>
                <c:pt idx="1584">
                  <c:v>487.52834397253298</c:v>
                </c:pt>
                <c:pt idx="1585">
                  <c:v>487.52834397253298</c:v>
                </c:pt>
                <c:pt idx="1586">
                  <c:v>487.52834397253298</c:v>
                </c:pt>
                <c:pt idx="1587">
                  <c:v>487.52834397253298</c:v>
                </c:pt>
                <c:pt idx="1588">
                  <c:v>487.52834400746644</c:v>
                </c:pt>
                <c:pt idx="1589">
                  <c:v>487.52834400746644</c:v>
                </c:pt>
                <c:pt idx="1590">
                  <c:v>487.52834400746644</c:v>
                </c:pt>
                <c:pt idx="1591">
                  <c:v>487.52834400746644</c:v>
                </c:pt>
                <c:pt idx="1592">
                  <c:v>487.52834404065322</c:v>
                </c:pt>
                <c:pt idx="1593">
                  <c:v>487.52834404065322</c:v>
                </c:pt>
                <c:pt idx="1594">
                  <c:v>487.52834404065322</c:v>
                </c:pt>
                <c:pt idx="1595">
                  <c:v>487.52834404065322</c:v>
                </c:pt>
                <c:pt idx="1596">
                  <c:v>487.52834407218063</c:v>
                </c:pt>
                <c:pt idx="1597">
                  <c:v>487.52834407218063</c:v>
                </c:pt>
                <c:pt idx="1598">
                  <c:v>487.52834407218063</c:v>
                </c:pt>
                <c:pt idx="1599">
                  <c:v>487.52834407218063</c:v>
                </c:pt>
                <c:pt idx="1600">
                  <c:v>487.52834410213165</c:v>
                </c:pt>
                <c:pt idx="1601">
                  <c:v>487.52834410213165</c:v>
                </c:pt>
                <c:pt idx="1602">
                  <c:v>487.52834410213165</c:v>
                </c:pt>
                <c:pt idx="1603">
                  <c:v>487.52834410213165</c:v>
                </c:pt>
                <c:pt idx="1604">
                  <c:v>487.5283441305852</c:v>
                </c:pt>
                <c:pt idx="1605">
                  <c:v>487.5283441305852</c:v>
                </c:pt>
                <c:pt idx="1606">
                  <c:v>487.5283441305852</c:v>
                </c:pt>
                <c:pt idx="1607">
                  <c:v>487.5283441305852</c:v>
                </c:pt>
                <c:pt idx="1608">
                  <c:v>487.52834415761606</c:v>
                </c:pt>
                <c:pt idx="1609">
                  <c:v>487.52834415761606</c:v>
                </c:pt>
                <c:pt idx="1610">
                  <c:v>487.52834415761606</c:v>
                </c:pt>
                <c:pt idx="1611">
                  <c:v>487.52834415761606</c:v>
                </c:pt>
                <c:pt idx="1612">
                  <c:v>487.5283441832953</c:v>
                </c:pt>
                <c:pt idx="1613">
                  <c:v>487.5283441832953</c:v>
                </c:pt>
                <c:pt idx="1614">
                  <c:v>487.5283441832953</c:v>
                </c:pt>
                <c:pt idx="1615">
                  <c:v>487.5283441832953</c:v>
                </c:pt>
                <c:pt idx="1616">
                  <c:v>487.52834420769057</c:v>
                </c:pt>
                <c:pt idx="1617">
                  <c:v>487.52834420769057</c:v>
                </c:pt>
                <c:pt idx="1618">
                  <c:v>487.52834420769057</c:v>
                </c:pt>
                <c:pt idx="1619">
                  <c:v>487.52834420769057</c:v>
                </c:pt>
                <c:pt idx="1620">
                  <c:v>487.52834423086608</c:v>
                </c:pt>
                <c:pt idx="1621">
                  <c:v>487.52834423086608</c:v>
                </c:pt>
                <c:pt idx="1622">
                  <c:v>487.52834423086608</c:v>
                </c:pt>
                <c:pt idx="1623">
                  <c:v>487.52834423086608</c:v>
                </c:pt>
                <c:pt idx="1624">
                  <c:v>487.5283442528829</c:v>
                </c:pt>
                <c:pt idx="1625">
                  <c:v>487.5283442528829</c:v>
                </c:pt>
                <c:pt idx="1626">
                  <c:v>487.5283442528829</c:v>
                </c:pt>
                <c:pt idx="1627">
                  <c:v>487.5283442528829</c:v>
                </c:pt>
                <c:pt idx="1628">
                  <c:v>487.52834427379878</c:v>
                </c:pt>
                <c:pt idx="1629">
                  <c:v>487.52834427379878</c:v>
                </c:pt>
                <c:pt idx="1630">
                  <c:v>487.52834427379878</c:v>
                </c:pt>
                <c:pt idx="1631">
                  <c:v>487.52834427379878</c:v>
                </c:pt>
                <c:pt idx="1632">
                  <c:v>487.52834429366897</c:v>
                </c:pt>
                <c:pt idx="1633">
                  <c:v>487.52834429366897</c:v>
                </c:pt>
                <c:pt idx="1634">
                  <c:v>487.52834429366897</c:v>
                </c:pt>
                <c:pt idx="1635">
                  <c:v>487.52834429366897</c:v>
                </c:pt>
                <c:pt idx="1636">
                  <c:v>487.52834431254564</c:v>
                </c:pt>
                <c:pt idx="1637">
                  <c:v>487.52834431254564</c:v>
                </c:pt>
                <c:pt idx="1638">
                  <c:v>487.52834431254564</c:v>
                </c:pt>
                <c:pt idx="1639">
                  <c:v>487.52834431254564</c:v>
                </c:pt>
                <c:pt idx="1640">
                  <c:v>487.52834433047838</c:v>
                </c:pt>
                <c:pt idx="1641">
                  <c:v>487.52834433047838</c:v>
                </c:pt>
                <c:pt idx="1642">
                  <c:v>487.52834433047838</c:v>
                </c:pt>
                <c:pt idx="1643">
                  <c:v>487.52834433047838</c:v>
                </c:pt>
                <c:pt idx="1644">
                  <c:v>487.52834434751458</c:v>
                </c:pt>
                <c:pt idx="1645">
                  <c:v>487.52834434751458</c:v>
                </c:pt>
                <c:pt idx="1646">
                  <c:v>487.52834434751458</c:v>
                </c:pt>
                <c:pt idx="1647">
                  <c:v>487.52834434751458</c:v>
                </c:pt>
                <c:pt idx="1648">
                  <c:v>487.52834436369892</c:v>
                </c:pt>
                <c:pt idx="1649">
                  <c:v>487.52834436369892</c:v>
                </c:pt>
                <c:pt idx="1650">
                  <c:v>487.52834436369892</c:v>
                </c:pt>
                <c:pt idx="1651">
                  <c:v>487.52834436369892</c:v>
                </c:pt>
                <c:pt idx="1652">
                  <c:v>487.52834437907404</c:v>
                </c:pt>
                <c:pt idx="1653">
                  <c:v>487.52834437907404</c:v>
                </c:pt>
                <c:pt idx="1654">
                  <c:v>487.52834437907404</c:v>
                </c:pt>
                <c:pt idx="1655">
                  <c:v>487.52834437907404</c:v>
                </c:pt>
                <c:pt idx="1656">
                  <c:v>487.52834439368041</c:v>
                </c:pt>
                <c:pt idx="1657">
                  <c:v>487.52834439368041</c:v>
                </c:pt>
                <c:pt idx="1658">
                  <c:v>487.52834439368041</c:v>
                </c:pt>
                <c:pt idx="1659">
                  <c:v>487.52834439368041</c:v>
                </c:pt>
                <c:pt idx="1660">
                  <c:v>487.52834440755646</c:v>
                </c:pt>
                <c:pt idx="1661">
                  <c:v>487.52834440755646</c:v>
                </c:pt>
                <c:pt idx="1662">
                  <c:v>487.52834440755646</c:v>
                </c:pt>
                <c:pt idx="1663">
                  <c:v>487.52834440755646</c:v>
                </c:pt>
                <c:pt idx="1664">
                  <c:v>487.52834442073868</c:v>
                </c:pt>
                <c:pt idx="1665">
                  <c:v>487.52834442073868</c:v>
                </c:pt>
                <c:pt idx="1666">
                  <c:v>487.52834442073868</c:v>
                </c:pt>
                <c:pt idx="1667">
                  <c:v>487.52834442073868</c:v>
                </c:pt>
                <c:pt idx="1668">
                  <c:v>487.52834443326185</c:v>
                </c:pt>
                <c:pt idx="1669">
                  <c:v>487.52834443326185</c:v>
                </c:pt>
                <c:pt idx="1670">
                  <c:v>487.52834443326185</c:v>
                </c:pt>
                <c:pt idx="1671">
                  <c:v>487.52834443326185</c:v>
                </c:pt>
                <c:pt idx="1672">
                  <c:v>487.52834444515884</c:v>
                </c:pt>
                <c:pt idx="1673">
                  <c:v>487.52834444515884</c:v>
                </c:pt>
                <c:pt idx="1674">
                  <c:v>487.52834444515884</c:v>
                </c:pt>
                <c:pt idx="1675">
                  <c:v>487.52834444515884</c:v>
                </c:pt>
                <c:pt idx="1676">
                  <c:v>487.52834445646101</c:v>
                </c:pt>
                <c:pt idx="1677">
                  <c:v>487.52834445646101</c:v>
                </c:pt>
                <c:pt idx="1678">
                  <c:v>487.52834445646101</c:v>
                </c:pt>
                <c:pt idx="1679">
                  <c:v>487.52834445646101</c:v>
                </c:pt>
                <c:pt idx="1680">
                  <c:v>487.52834446719805</c:v>
                </c:pt>
                <c:pt idx="1681">
                  <c:v>487.52834446719805</c:v>
                </c:pt>
                <c:pt idx="1682">
                  <c:v>487.52834446719805</c:v>
                </c:pt>
                <c:pt idx="1683">
                  <c:v>487.52834446719805</c:v>
                </c:pt>
                <c:pt idx="1684">
                  <c:v>487.52834447739826</c:v>
                </c:pt>
                <c:pt idx="1685">
                  <c:v>487.52834447739826</c:v>
                </c:pt>
                <c:pt idx="1686">
                  <c:v>487.52834447739826</c:v>
                </c:pt>
                <c:pt idx="1687">
                  <c:v>487.52834447739826</c:v>
                </c:pt>
                <c:pt idx="1688">
                  <c:v>487.52834448708848</c:v>
                </c:pt>
                <c:pt idx="1689">
                  <c:v>487.52834448708848</c:v>
                </c:pt>
                <c:pt idx="1690">
                  <c:v>487.52834448708848</c:v>
                </c:pt>
                <c:pt idx="1691">
                  <c:v>487.52834448708848</c:v>
                </c:pt>
                <c:pt idx="1692">
                  <c:v>487.52834449629415</c:v>
                </c:pt>
                <c:pt idx="1693">
                  <c:v>487.52834449629415</c:v>
                </c:pt>
                <c:pt idx="1694">
                  <c:v>487.52834449629415</c:v>
                </c:pt>
                <c:pt idx="1695">
                  <c:v>487.52834449629415</c:v>
                </c:pt>
                <c:pt idx="1696">
                  <c:v>487.52834450503951</c:v>
                </c:pt>
                <c:pt idx="1697">
                  <c:v>487.52834450503951</c:v>
                </c:pt>
                <c:pt idx="1698">
                  <c:v>487.52834450503951</c:v>
                </c:pt>
                <c:pt idx="1699">
                  <c:v>487.52834450503951</c:v>
                </c:pt>
                <c:pt idx="1700">
                  <c:v>487.52834451334763</c:v>
                </c:pt>
                <c:pt idx="1701">
                  <c:v>487.52834451334763</c:v>
                </c:pt>
                <c:pt idx="1702">
                  <c:v>487.52834451334763</c:v>
                </c:pt>
                <c:pt idx="1703">
                  <c:v>487.52834451334763</c:v>
                </c:pt>
                <c:pt idx="1704">
                  <c:v>487.52834452124034</c:v>
                </c:pt>
                <c:pt idx="1705">
                  <c:v>487.52834452124034</c:v>
                </c:pt>
                <c:pt idx="1706">
                  <c:v>487.52834452124034</c:v>
                </c:pt>
                <c:pt idx="1707">
                  <c:v>487.52834452124034</c:v>
                </c:pt>
                <c:pt idx="1708">
                  <c:v>487.52834452873844</c:v>
                </c:pt>
                <c:pt idx="1709">
                  <c:v>487.52834452873844</c:v>
                </c:pt>
                <c:pt idx="1710">
                  <c:v>487.52834452873844</c:v>
                </c:pt>
                <c:pt idx="1711">
                  <c:v>487.52834452873844</c:v>
                </c:pt>
                <c:pt idx="1712">
                  <c:v>487.52834453586161</c:v>
                </c:pt>
                <c:pt idx="1713">
                  <c:v>487.52834453586161</c:v>
                </c:pt>
                <c:pt idx="1714">
                  <c:v>487.52834453586161</c:v>
                </c:pt>
                <c:pt idx="1715">
                  <c:v>487.52834453586161</c:v>
                </c:pt>
                <c:pt idx="1716">
                  <c:v>487.52834454262859</c:v>
                </c:pt>
                <c:pt idx="1717">
                  <c:v>487.52834454262859</c:v>
                </c:pt>
                <c:pt idx="1718">
                  <c:v>487.52834454262859</c:v>
                </c:pt>
                <c:pt idx="1719">
                  <c:v>487.52834454262859</c:v>
                </c:pt>
                <c:pt idx="1720">
                  <c:v>487.52834454905724</c:v>
                </c:pt>
                <c:pt idx="1721">
                  <c:v>487.52834454905724</c:v>
                </c:pt>
                <c:pt idx="1722">
                  <c:v>487.52834454905724</c:v>
                </c:pt>
                <c:pt idx="1723">
                  <c:v>487.52834454905724</c:v>
                </c:pt>
                <c:pt idx="1724">
                  <c:v>487.52834455516449</c:v>
                </c:pt>
                <c:pt idx="1725">
                  <c:v>487.52834455516449</c:v>
                </c:pt>
                <c:pt idx="1726">
                  <c:v>487.52834455516449</c:v>
                </c:pt>
                <c:pt idx="1727">
                  <c:v>487.52834455516449</c:v>
                </c:pt>
                <c:pt idx="1728">
                  <c:v>487.52834456096639</c:v>
                </c:pt>
                <c:pt idx="1729">
                  <c:v>487.52834456096639</c:v>
                </c:pt>
                <c:pt idx="1730">
                  <c:v>487.52834456096639</c:v>
                </c:pt>
                <c:pt idx="1731">
                  <c:v>487.52834456096639</c:v>
                </c:pt>
                <c:pt idx="1732">
                  <c:v>487.52834456647815</c:v>
                </c:pt>
                <c:pt idx="1733">
                  <c:v>487.52834456647815</c:v>
                </c:pt>
                <c:pt idx="1734">
                  <c:v>487.52834456647815</c:v>
                </c:pt>
                <c:pt idx="1735">
                  <c:v>487.52834456647815</c:v>
                </c:pt>
                <c:pt idx="1736">
                  <c:v>487.52834457171434</c:v>
                </c:pt>
                <c:pt idx="1737">
                  <c:v>487.52834457171434</c:v>
                </c:pt>
                <c:pt idx="1738">
                  <c:v>487.52834457171434</c:v>
                </c:pt>
                <c:pt idx="1739">
                  <c:v>487.52834457171434</c:v>
                </c:pt>
                <c:pt idx="1740">
                  <c:v>487.52834457668871</c:v>
                </c:pt>
                <c:pt idx="1741">
                  <c:v>487.52834457668871</c:v>
                </c:pt>
                <c:pt idx="1742">
                  <c:v>487.52834457668871</c:v>
                </c:pt>
                <c:pt idx="1743">
                  <c:v>487.52834457668871</c:v>
                </c:pt>
                <c:pt idx="1744">
                  <c:v>487.52834458141433</c:v>
                </c:pt>
                <c:pt idx="1745">
                  <c:v>487.52834458141433</c:v>
                </c:pt>
                <c:pt idx="1746">
                  <c:v>487.52834458141433</c:v>
                </c:pt>
                <c:pt idx="1747">
                  <c:v>487.52834458141433</c:v>
                </c:pt>
                <c:pt idx="1748">
                  <c:v>487.52834458590371</c:v>
                </c:pt>
                <c:pt idx="1749">
                  <c:v>487.52834458590371</c:v>
                </c:pt>
                <c:pt idx="1750">
                  <c:v>487.52834458590371</c:v>
                </c:pt>
                <c:pt idx="1751">
                  <c:v>487.52834458590371</c:v>
                </c:pt>
                <c:pt idx="1752">
                  <c:v>487.52834459016856</c:v>
                </c:pt>
                <c:pt idx="1753">
                  <c:v>487.52834459016856</c:v>
                </c:pt>
                <c:pt idx="1754">
                  <c:v>487.52834459016856</c:v>
                </c:pt>
                <c:pt idx="1755">
                  <c:v>487.52834459016856</c:v>
                </c:pt>
                <c:pt idx="1756">
                  <c:v>487.52834459422024</c:v>
                </c:pt>
                <c:pt idx="1757">
                  <c:v>487.52834459422024</c:v>
                </c:pt>
                <c:pt idx="1758">
                  <c:v>487.52834459422024</c:v>
                </c:pt>
                <c:pt idx="1759">
                  <c:v>487.52834459422024</c:v>
                </c:pt>
                <c:pt idx="1760">
                  <c:v>487.52834459806934</c:v>
                </c:pt>
                <c:pt idx="1761">
                  <c:v>487.52834459806934</c:v>
                </c:pt>
                <c:pt idx="1762">
                  <c:v>487.52834459806934</c:v>
                </c:pt>
                <c:pt idx="1763">
                  <c:v>487.52834459806934</c:v>
                </c:pt>
                <c:pt idx="1764">
                  <c:v>487.52834460172596</c:v>
                </c:pt>
                <c:pt idx="1765">
                  <c:v>487.52834460172596</c:v>
                </c:pt>
                <c:pt idx="1766">
                  <c:v>487.52834460172596</c:v>
                </c:pt>
                <c:pt idx="1767">
                  <c:v>487.52834460172596</c:v>
                </c:pt>
                <c:pt idx="1768">
                  <c:v>487.52834460519978</c:v>
                </c:pt>
                <c:pt idx="1769">
                  <c:v>487.52834460519978</c:v>
                </c:pt>
                <c:pt idx="1770">
                  <c:v>487.52834460519978</c:v>
                </c:pt>
                <c:pt idx="1771">
                  <c:v>487.52834460519978</c:v>
                </c:pt>
                <c:pt idx="1772">
                  <c:v>487.52834460849988</c:v>
                </c:pt>
                <c:pt idx="1773">
                  <c:v>487.52834460849988</c:v>
                </c:pt>
                <c:pt idx="1774">
                  <c:v>487.52834460849988</c:v>
                </c:pt>
                <c:pt idx="1775">
                  <c:v>487.52834460849988</c:v>
                </c:pt>
                <c:pt idx="1776">
                  <c:v>487.52834461163491</c:v>
                </c:pt>
                <c:pt idx="1777">
                  <c:v>487.52834461163491</c:v>
                </c:pt>
                <c:pt idx="1778">
                  <c:v>487.52834461163491</c:v>
                </c:pt>
                <c:pt idx="1779">
                  <c:v>487.52834461163491</c:v>
                </c:pt>
                <c:pt idx="1780">
                  <c:v>487.52834461461327</c:v>
                </c:pt>
                <c:pt idx="1781">
                  <c:v>487.52834461461327</c:v>
                </c:pt>
                <c:pt idx="1782">
                  <c:v>487.52834461461327</c:v>
                </c:pt>
                <c:pt idx="1783">
                  <c:v>487.52834461461327</c:v>
                </c:pt>
                <c:pt idx="1784">
                  <c:v>487.52834461744271</c:v>
                </c:pt>
                <c:pt idx="1785">
                  <c:v>487.52834461744271</c:v>
                </c:pt>
                <c:pt idx="1786">
                  <c:v>487.52834461744271</c:v>
                </c:pt>
                <c:pt idx="1787">
                  <c:v>487.52834461744271</c:v>
                </c:pt>
                <c:pt idx="1788">
                  <c:v>487.52834462013061</c:v>
                </c:pt>
                <c:pt idx="1789">
                  <c:v>487.52834462013061</c:v>
                </c:pt>
                <c:pt idx="1790">
                  <c:v>487.52834462013061</c:v>
                </c:pt>
                <c:pt idx="1791">
                  <c:v>487.52834462013061</c:v>
                </c:pt>
                <c:pt idx="1792">
                  <c:v>487.52834462268413</c:v>
                </c:pt>
                <c:pt idx="1793">
                  <c:v>487.52834462268413</c:v>
                </c:pt>
                <c:pt idx="1794">
                  <c:v>487.52834462268413</c:v>
                </c:pt>
                <c:pt idx="1795">
                  <c:v>487.52834462268413</c:v>
                </c:pt>
                <c:pt idx="1796">
                  <c:v>487.52834462510998</c:v>
                </c:pt>
                <c:pt idx="1797">
                  <c:v>487.52834462510998</c:v>
                </c:pt>
                <c:pt idx="1798">
                  <c:v>487.52834462510998</c:v>
                </c:pt>
                <c:pt idx="1799">
                  <c:v>487.52834462510998</c:v>
                </c:pt>
                <c:pt idx="1800">
                  <c:v>487.52834462741453</c:v>
                </c:pt>
                <c:pt idx="1801">
                  <c:v>487.52834462741453</c:v>
                </c:pt>
                <c:pt idx="1802">
                  <c:v>487.52834462741453</c:v>
                </c:pt>
                <c:pt idx="1803">
                  <c:v>487.52834462741453</c:v>
                </c:pt>
                <c:pt idx="1804">
                  <c:v>487.52834462960391</c:v>
                </c:pt>
                <c:pt idx="1805">
                  <c:v>487.52834462960391</c:v>
                </c:pt>
                <c:pt idx="1806">
                  <c:v>487.52834462960391</c:v>
                </c:pt>
                <c:pt idx="1807">
                  <c:v>487.52834462960391</c:v>
                </c:pt>
                <c:pt idx="1808">
                  <c:v>487.52834463168381</c:v>
                </c:pt>
                <c:pt idx="1809">
                  <c:v>487.52834463168381</c:v>
                </c:pt>
                <c:pt idx="1810">
                  <c:v>487.52834463168381</c:v>
                </c:pt>
                <c:pt idx="1811">
                  <c:v>487.52834463168381</c:v>
                </c:pt>
                <c:pt idx="1812">
                  <c:v>487.52834463365969</c:v>
                </c:pt>
                <c:pt idx="1813">
                  <c:v>487.52834463365969</c:v>
                </c:pt>
                <c:pt idx="1814">
                  <c:v>487.52834463365969</c:v>
                </c:pt>
                <c:pt idx="1815">
                  <c:v>487.52834463365969</c:v>
                </c:pt>
                <c:pt idx="1816">
                  <c:v>487.52834463553677</c:v>
                </c:pt>
                <c:pt idx="1817">
                  <c:v>487.52834463553677</c:v>
                </c:pt>
                <c:pt idx="1818">
                  <c:v>487.52834463553677</c:v>
                </c:pt>
                <c:pt idx="1819">
                  <c:v>487.52834463553677</c:v>
                </c:pt>
                <c:pt idx="1820">
                  <c:v>487.52834463731995</c:v>
                </c:pt>
                <c:pt idx="1821">
                  <c:v>487.52834463731995</c:v>
                </c:pt>
                <c:pt idx="1822">
                  <c:v>487.52834463731995</c:v>
                </c:pt>
                <c:pt idx="1823">
                  <c:v>487.52834463731995</c:v>
                </c:pt>
                <c:pt idx="1824">
                  <c:v>487.52834463901399</c:v>
                </c:pt>
                <c:pt idx="1825">
                  <c:v>487.52834463901399</c:v>
                </c:pt>
                <c:pt idx="1826">
                  <c:v>487.52834463901399</c:v>
                </c:pt>
                <c:pt idx="1827">
                  <c:v>487.52834463901399</c:v>
                </c:pt>
                <c:pt idx="1828">
                  <c:v>487.52834464062335</c:v>
                </c:pt>
                <c:pt idx="1829">
                  <c:v>487.52834464062335</c:v>
                </c:pt>
                <c:pt idx="1830">
                  <c:v>487.52834464062335</c:v>
                </c:pt>
                <c:pt idx="1831">
                  <c:v>487.52834464062335</c:v>
                </c:pt>
                <c:pt idx="1832">
                  <c:v>487.52834464215221</c:v>
                </c:pt>
                <c:pt idx="1833">
                  <c:v>487.52834464215221</c:v>
                </c:pt>
                <c:pt idx="1834">
                  <c:v>487.52834464215221</c:v>
                </c:pt>
                <c:pt idx="1835">
                  <c:v>487.52834464215221</c:v>
                </c:pt>
                <c:pt idx="1836">
                  <c:v>487.52834464360467</c:v>
                </c:pt>
                <c:pt idx="1837">
                  <c:v>487.52834464360467</c:v>
                </c:pt>
                <c:pt idx="1838">
                  <c:v>487.52834464360467</c:v>
                </c:pt>
                <c:pt idx="1839">
                  <c:v>487.52834464360467</c:v>
                </c:pt>
                <c:pt idx="1840">
                  <c:v>487.52834464498449</c:v>
                </c:pt>
                <c:pt idx="1841">
                  <c:v>487.52834464498449</c:v>
                </c:pt>
                <c:pt idx="1842">
                  <c:v>487.52834464498449</c:v>
                </c:pt>
                <c:pt idx="1843">
                  <c:v>487.52834464498449</c:v>
                </c:pt>
                <c:pt idx="1844">
                  <c:v>487.5283446462953</c:v>
                </c:pt>
                <c:pt idx="1845">
                  <c:v>487.5283446462953</c:v>
                </c:pt>
                <c:pt idx="1846">
                  <c:v>487.5283446462953</c:v>
                </c:pt>
                <c:pt idx="1847">
                  <c:v>487.5283446462953</c:v>
                </c:pt>
                <c:pt idx="1848">
                  <c:v>487.52834464754062</c:v>
                </c:pt>
                <c:pt idx="1849">
                  <c:v>487.52834464754062</c:v>
                </c:pt>
                <c:pt idx="1850">
                  <c:v>487.52834464754062</c:v>
                </c:pt>
                <c:pt idx="1851">
                  <c:v>487.52834464754062</c:v>
                </c:pt>
                <c:pt idx="1852">
                  <c:v>487.52834464872365</c:v>
                </c:pt>
                <c:pt idx="1853">
                  <c:v>487.52834464872365</c:v>
                </c:pt>
                <c:pt idx="1854">
                  <c:v>487.52834464872365</c:v>
                </c:pt>
                <c:pt idx="1855">
                  <c:v>487.52834464872365</c:v>
                </c:pt>
                <c:pt idx="1856">
                  <c:v>487.52834464984755</c:v>
                </c:pt>
                <c:pt idx="1857">
                  <c:v>487.52834464984755</c:v>
                </c:pt>
                <c:pt idx="1858">
                  <c:v>487.52834464984755</c:v>
                </c:pt>
                <c:pt idx="1859">
                  <c:v>487.52834464984755</c:v>
                </c:pt>
                <c:pt idx="1860">
                  <c:v>487.5283446509153</c:v>
                </c:pt>
                <c:pt idx="1861">
                  <c:v>487.5283446509153</c:v>
                </c:pt>
                <c:pt idx="1862">
                  <c:v>487.5283446509153</c:v>
                </c:pt>
                <c:pt idx="1863">
                  <c:v>487.5283446509153</c:v>
                </c:pt>
                <c:pt idx="1864">
                  <c:v>487.52834465192961</c:v>
                </c:pt>
                <c:pt idx="1865">
                  <c:v>487.52834465192961</c:v>
                </c:pt>
                <c:pt idx="1866">
                  <c:v>487.52834465192961</c:v>
                </c:pt>
                <c:pt idx="1867">
                  <c:v>487.52834465192961</c:v>
                </c:pt>
                <c:pt idx="1868">
                  <c:v>487.52834465289322</c:v>
                </c:pt>
                <c:pt idx="1869">
                  <c:v>487.52834465289322</c:v>
                </c:pt>
                <c:pt idx="1870">
                  <c:v>487.52834465289322</c:v>
                </c:pt>
                <c:pt idx="1871">
                  <c:v>487.52834465289322</c:v>
                </c:pt>
                <c:pt idx="1872">
                  <c:v>487.52834465380863</c:v>
                </c:pt>
                <c:pt idx="1873">
                  <c:v>487.52834465380863</c:v>
                </c:pt>
                <c:pt idx="1874">
                  <c:v>487.52834465380863</c:v>
                </c:pt>
                <c:pt idx="1875">
                  <c:v>487.52834465380863</c:v>
                </c:pt>
                <c:pt idx="1876">
                  <c:v>487.52834465467822</c:v>
                </c:pt>
                <c:pt idx="1877">
                  <c:v>487.52834465467822</c:v>
                </c:pt>
                <c:pt idx="1878">
                  <c:v>487.52834465467822</c:v>
                </c:pt>
                <c:pt idx="1879">
                  <c:v>487.52834465467822</c:v>
                </c:pt>
                <c:pt idx="1880">
                  <c:v>487.52834465550438</c:v>
                </c:pt>
                <c:pt idx="1881">
                  <c:v>487.52834465550438</c:v>
                </c:pt>
                <c:pt idx="1882">
                  <c:v>487.52834465550438</c:v>
                </c:pt>
                <c:pt idx="1883">
                  <c:v>487.52834465550438</c:v>
                </c:pt>
                <c:pt idx="1884">
                  <c:v>487.52834465628928</c:v>
                </c:pt>
                <c:pt idx="1885">
                  <c:v>487.52834465628928</c:v>
                </c:pt>
                <c:pt idx="1886">
                  <c:v>487.52834465628928</c:v>
                </c:pt>
                <c:pt idx="1887">
                  <c:v>487.52834465628928</c:v>
                </c:pt>
                <c:pt idx="1888">
                  <c:v>487.52834465703484</c:v>
                </c:pt>
                <c:pt idx="1889">
                  <c:v>487.52834465703484</c:v>
                </c:pt>
                <c:pt idx="1890">
                  <c:v>487.52834465703484</c:v>
                </c:pt>
                <c:pt idx="1891">
                  <c:v>487.52834465703484</c:v>
                </c:pt>
                <c:pt idx="1892">
                  <c:v>487.52834465774322</c:v>
                </c:pt>
                <c:pt idx="1893">
                  <c:v>487.52834465774322</c:v>
                </c:pt>
                <c:pt idx="1894">
                  <c:v>487.52834465774322</c:v>
                </c:pt>
                <c:pt idx="1895">
                  <c:v>487.52834465774322</c:v>
                </c:pt>
                <c:pt idx="1896">
                  <c:v>487.52834465841613</c:v>
                </c:pt>
                <c:pt idx="1897">
                  <c:v>487.52834465841613</c:v>
                </c:pt>
                <c:pt idx="1898">
                  <c:v>487.52834465841613</c:v>
                </c:pt>
                <c:pt idx="1899">
                  <c:v>487.52834465841613</c:v>
                </c:pt>
                <c:pt idx="1900">
                  <c:v>487.52834465905539</c:v>
                </c:pt>
                <c:pt idx="1901">
                  <c:v>487.52834465905539</c:v>
                </c:pt>
                <c:pt idx="1902">
                  <c:v>487.52834465905539</c:v>
                </c:pt>
                <c:pt idx="1903">
                  <c:v>487.52834465905539</c:v>
                </c:pt>
                <c:pt idx="1904">
                  <c:v>487.52834465966271</c:v>
                </c:pt>
                <c:pt idx="1905">
                  <c:v>487.52834465966271</c:v>
                </c:pt>
                <c:pt idx="1906">
                  <c:v>487.52834465966271</c:v>
                </c:pt>
                <c:pt idx="1907">
                  <c:v>487.52834465966271</c:v>
                </c:pt>
                <c:pt idx="1908">
                  <c:v>487.52834466023967</c:v>
                </c:pt>
                <c:pt idx="1909">
                  <c:v>487.52834466023967</c:v>
                </c:pt>
                <c:pt idx="1910">
                  <c:v>487.52834466023967</c:v>
                </c:pt>
                <c:pt idx="1911">
                  <c:v>487.52834466023967</c:v>
                </c:pt>
                <c:pt idx="1912">
                  <c:v>487.52834466078775</c:v>
                </c:pt>
                <c:pt idx="1913">
                  <c:v>487.52834466078775</c:v>
                </c:pt>
                <c:pt idx="1914">
                  <c:v>487.52834466078775</c:v>
                </c:pt>
                <c:pt idx="1915">
                  <c:v>487.52834466078775</c:v>
                </c:pt>
                <c:pt idx="1916">
                  <c:v>487.52834466130844</c:v>
                </c:pt>
                <c:pt idx="1917">
                  <c:v>487.52834466130844</c:v>
                </c:pt>
                <c:pt idx="1918">
                  <c:v>487.52834466130844</c:v>
                </c:pt>
                <c:pt idx="1919">
                  <c:v>487.52834466130844</c:v>
                </c:pt>
                <c:pt idx="1920">
                  <c:v>487.52834466180309</c:v>
                </c:pt>
                <c:pt idx="1921">
                  <c:v>487.52834466180309</c:v>
                </c:pt>
                <c:pt idx="1922">
                  <c:v>487.52834466180309</c:v>
                </c:pt>
                <c:pt idx="1923">
                  <c:v>487.52834466180309</c:v>
                </c:pt>
                <c:pt idx="1924">
                  <c:v>487.52834466227296</c:v>
                </c:pt>
                <c:pt idx="1925">
                  <c:v>487.52834466227296</c:v>
                </c:pt>
                <c:pt idx="1926">
                  <c:v>487.52834466227296</c:v>
                </c:pt>
                <c:pt idx="1927">
                  <c:v>487.52834466227296</c:v>
                </c:pt>
                <c:pt idx="1928">
                  <c:v>487.52834466271941</c:v>
                </c:pt>
                <c:pt idx="1929">
                  <c:v>487.52834466271941</c:v>
                </c:pt>
                <c:pt idx="1930">
                  <c:v>487.52834466271941</c:v>
                </c:pt>
                <c:pt idx="1931">
                  <c:v>487.52834466271941</c:v>
                </c:pt>
                <c:pt idx="1932">
                  <c:v>487.52834466314346</c:v>
                </c:pt>
                <c:pt idx="1933">
                  <c:v>487.52834466314346</c:v>
                </c:pt>
                <c:pt idx="1934">
                  <c:v>487.52834466314346</c:v>
                </c:pt>
                <c:pt idx="1935">
                  <c:v>487.52834466314346</c:v>
                </c:pt>
                <c:pt idx="1936">
                  <c:v>487.52834466354636</c:v>
                </c:pt>
                <c:pt idx="1937">
                  <c:v>487.52834466354636</c:v>
                </c:pt>
                <c:pt idx="1938">
                  <c:v>487.52834466354636</c:v>
                </c:pt>
                <c:pt idx="1939">
                  <c:v>487.52834466354636</c:v>
                </c:pt>
                <c:pt idx="1940">
                  <c:v>487.52834466392915</c:v>
                </c:pt>
                <c:pt idx="1941">
                  <c:v>487.52834466392915</c:v>
                </c:pt>
                <c:pt idx="1942">
                  <c:v>487.52834466392915</c:v>
                </c:pt>
                <c:pt idx="1943">
                  <c:v>487.52834466392915</c:v>
                </c:pt>
                <c:pt idx="1944">
                  <c:v>487.52834466429272</c:v>
                </c:pt>
                <c:pt idx="1945">
                  <c:v>487.52834466429272</c:v>
                </c:pt>
                <c:pt idx="1946">
                  <c:v>487.52834466429272</c:v>
                </c:pt>
                <c:pt idx="1947">
                  <c:v>487.52834466429272</c:v>
                </c:pt>
                <c:pt idx="1948">
                  <c:v>487.5283446646381</c:v>
                </c:pt>
                <c:pt idx="1949">
                  <c:v>487.5283446646381</c:v>
                </c:pt>
                <c:pt idx="1950">
                  <c:v>487.5283446646381</c:v>
                </c:pt>
                <c:pt idx="1951">
                  <c:v>487.5283446646381</c:v>
                </c:pt>
                <c:pt idx="1952">
                  <c:v>487.52834466496631</c:v>
                </c:pt>
                <c:pt idx="1953">
                  <c:v>487.52834466496631</c:v>
                </c:pt>
                <c:pt idx="1954">
                  <c:v>487.52834466496631</c:v>
                </c:pt>
                <c:pt idx="1955">
                  <c:v>487.52834466496631</c:v>
                </c:pt>
                <c:pt idx="1956">
                  <c:v>487.52834466527804</c:v>
                </c:pt>
                <c:pt idx="1957">
                  <c:v>487.52834466527804</c:v>
                </c:pt>
                <c:pt idx="1958">
                  <c:v>487.52834466527804</c:v>
                </c:pt>
                <c:pt idx="1959">
                  <c:v>487.52834466527804</c:v>
                </c:pt>
                <c:pt idx="1960">
                  <c:v>487.5283446655742</c:v>
                </c:pt>
                <c:pt idx="1961">
                  <c:v>487.5283446655742</c:v>
                </c:pt>
                <c:pt idx="1962">
                  <c:v>487.5283446655742</c:v>
                </c:pt>
                <c:pt idx="1963">
                  <c:v>487.5283446655742</c:v>
                </c:pt>
                <c:pt idx="1964">
                  <c:v>487.52834466585557</c:v>
                </c:pt>
                <c:pt idx="1965">
                  <c:v>487.52834466585557</c:v>
                </c:pt>
                <c:pt idx="1966">
                  <c:v>487.52834466585557</c:v>
                </c:pt>
                <c:pt idx="1967">
                  <c:v>487.52834466585557</c:v>
                </c:pt>
                <c:pt idx="1968">
                  <c:v>487.52834466612285</c:v>
                </c:pt>
                <c:pt idx="1969">
                  <c:v>487.52834466612285</c:v>
                </c:pt>
                <c:pt idx="1970">
                  <c:v>487.52834466612285</c:v>
                </c:pt>
                <c:pt idx="1971">
                  <c:v>487.52834466612285</c:v>
                </c:pt>
                <c:pt idx="1972">
                  <c:v>487.52834466637682</c:v>
                </c:pt>
                <c:pt idx="1973">
                  <c:v>487.52834466637682</c:v>
                </c:pt>
                <c:pt idx="1974">
                  <c:v>487.52834466637682</c:v>
                </c:pt>
                <c:pt idx="1975">
                  <c:v>487.52834466637682</c:v>
                </c:pt>
                <c:pt idx="1976">
                  <c:v>487.52834466661807</c:v>
                </c:pt>
                <c:pt idx="1977">
                  <c:v>487.52834466661807</c:v>
                </c:pt>
                <c:pt idx="1978">
                  <c:v>487.52834466661807</c:v>
                </c:pt>
                <c:pt idx="1979">
                  <c:v>487.52834466661807</c:v>
                </c:pt>
                <c:pt idx="1980">
                  <c:v>487.52834466684726</c:v>
                </c:pt>
                <c:pt idx="1981">
                  <c:v>487.52834466684726</c:v>
                </c:pt>
                <c:pt idx="1982">
                  <c:v>487.52834466684726</c:v>
                </c:pt>
                <c:pt idx="1983">
                  <c:v>487.52834466684726</c:v>
                </c:pt>
                <c:pt idx="1984">
                  <c:v>487.52834466706497</c:v>
                </c:pt>
                <c:pt idx="1985">
                  <c:v>487.52834466706497</c:v>
                </c:pt>
                <c:pt idx="1986">
                  <c:v>487.52834466706497</c:v>
                </c:pt>
                <c:pt idx="1987">
                  <c:v>487.52834466706497</c:v>
                </c:pt>
                <c:pt idx="1988">
                  <c:v>487.52834466727177</c:v>
                </c:pt>
                <c:pt idx="1989">
                  <c:v>487.52834466727177</c:v>
                </c:pt>
                <c:pt idx="1990">
                  <c:v>487.52834466727177</c:v>
                </c:pt>
                <c:pt idx="1991">
                  <c:v>487.52834466727177</c:v>
                </c:pt>
                <c:pt idx="1992">
                  <c:v>487.52834466746822</c:v>
                </c:pt>
                <c:pt idx="1993">
                  <c:v>487.52834466746822</c:v>
                </c:pt>
                <c:pt idx="1994">
                  <c:v>487.52834466746822</c:v>
                </c:pt>
                <c:pt idx="1995">
                  <c:v>487.52834466746822</c:v>
                </c:pt>
                <c:pt idx="1996">
                  <c:v>487.52834466765489</c:v>
                </c:pt>
                <c:pt idx="1997">
                  <c:v>487.52834466765489</c:v>
                </c:pt>
                <c:pt idx="1998">
                  <c:v>487.52834466765489</c:v>
                </c:pt>
                <c:pt idx="1999">
                  <c:v>487.52834466765489</c:v>
                </c:pt>
              </c:numCache>
            </c:numRef>
          </c:yVal>
          <c:smooth val="0"/>
        </c:ser>
        <c:ser>
          <c:idx val="2"/>
          <c:order val="2"/>
          <c:tx>
            <c:v>Required</c:v>
          </c:tx>
          <c:spPr>
            <a:ln w="15875">
              <a:solidFill>
                <a:schemeClr val="accent6">
                  <a:lumMod val="75000"/>
                  <a:alpha val="79000"/>
                </a:schemeClr>
              </a:solidFill>
            </a:ln>
          </c:spPr>
          <c:marker>
            <c:symbol val="none"/>
          </c:marker>
          <c:xVal>
            <c:numRef>
              <c:f>AccelSim!$R$12:$R$13</c:f>
              <c:numCache>
                <c:formatCode>General</c:formatCode>
                <c:ptCount val="2"/>
                <c:pt idx="0">
                  <c:v>0</c:v>
                </c:pt>
                <c:pt idx="1">
                  <c:v>4.9975000000000813</c:v>
                </c:pt>
              </c:numCache>
            </c:numRef>
          </c:xVal>
          <c:yVal>
            <c:numRef>
              <c:f>AccelSim!$S$12:$S$13</c:f>
              <c:numCache>
                <c:formatCode>General</c:formatCode>
                <c:ptCount val="2"/>
                <c:pt idx="0">
                  <c:v>487.52834467120181</c:v>
                </c:pt>
                <c:pt idx="1">
                  <c:v>487.52834467120181</c:v>
                </c:pt>
              </c:numCache>
            </c:numRef>
          </c:yVal>
          <c:smooth val="0"/>
        </c:ser>
        <c:ser>
          <c:idx val="3"/>
          <c:order val="3"/>
          <c:tx>
            <c:v>PWM percentage</c:v>
          </c:tx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AccelSim!$I$18:$I$2017</c:f>
              <c:numCache>
                <c:formatCode>General</c:formatCode>
                <c:ptCount val="2000"/>
                <c:pt idx="0">
                  <c:v>97.505668934240362</c:v>
                </c:pt>
                <c:pt idx="1">
                  <c:v>97.505668934240362</c:v>
                </c:pt>
                <c:pt idx="2">
                  <c:v>97.505668934240362</c:v>
                </c:pt>
                <c:pt idx="3">
                  <c:v>97.505668934240362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  <c:pt idx="12">
                  <c:v>100</c:v>
                </c:pt>
                <c:pt idx="13">
                  <c:v>100</c:v>
                </c:pt>
                <c:pt idx="14">
                  <c:v>100</c:v>
                </c:pt>
                <c:pt idx="15">
                  <c:v>100</c:v>
                </c:pt>
                <c:pt idx="16">
                  <c:v>100</c:v>
                </c:pt>
                <c:pt idx="17">
                  <c:v>100</c:v>
                </c:pt>
                <c:pt idx="18">
                  <c:v>100</c:v>
                </c:pt>
                <c:pt idx="19">
                  <c:v>100</c:v>
                </c:pt>
                <c:pt idx="20">
                  <c:v>100</c:v>
                </c:pt>
                <c:pt idx="21">
                  <c:v>100</c:v>
                </c:pt>
                <c:pt idx="22">
                  <c:v>100</c:v>
                </c:pt>
                <c:pt idx="23">
                  <c:v>100</c:v>
                </c:pt>
                <c:pt idx="24">
                  <c:v>100</c:v>
                </c:pt>
                <c:pt idx="25">
                  <c:v>100</c:v>
                </c:pt>
                <c:pt idx="26">
                  <c:v>100</c:v>
                </c:pt>
                <c:pt idx="27">
                  <c:v>100</c:v>
                </c:pt>
                <c:pt idx="28">
                  <c:v>100</c:v>
                </c:pt>
                <c:pt idx="29">
                  <c:v>100</c:v>
                </c:pt>
                <c:pt idx="30">
                  <c:v>100</c:v>
                </c:pt>
                <c:pt idx="31">
                  <c:v>100</c:v>
                </c:pt>
                <c:pt idx="32">
                  <c:v>100</c:v>
                </c:pt>
                <c:pt idx="33">
                  <c:v>100</c:v>
                </c:pt>
                <c:pt idx="34">
                  <c:v>100</c:v>
                </c:pt>
                <c:pt idx="35">
                  <c:v>100</c:v>
                </c:pt>
                <c:pt idx="36">
                  <c:v>100</c:v>
                </c:pt>
                <c:pt idx="37">
                  <c:v>100</c:v>
                </c:pt>
                <c:pt idx="38">
                  <c:v>100</c:v>
                </c:pt>
                <c:pt idx="39">
                  <c:v>100</c:v>
                </c:pt>
                <c:pt idx="40">
                  <c:v>100</c:v>
                </c:pt>
                <c:pt idx="41">
                  <c:v>100</c:v>
                </c:pt>
                <c:pt idx="42">
                  <c:v>100</c:v>
                </c:pt>
                <c:pt idx="43">
                  <c:v>100</c:v>
                </c:pt>
                <c:pt idx="44">
                  <c:v>100</c:v>
                </c:pt>
                <c:pt idx="45">
                  <c:v>100</c:v>
                </c:pt>
                <c:pt idx="46">
                  <c:v>100</c:v>
                </c:pt>
                <c:pt idx="47">
                  <c:v>100</c:v>
                </c:pt>
                <c:pt idx="48">
                  <c:v>100</c:v>
                </c:pt>
                <c:pt idx="49">
                  <c:v>100</c:v>
                </c:pt>
                <c:pt idx="50">
                  <c:v>100</c:v>
                </c:pt>
                <c:pt idx="51">
                  <c:v>100</c:v>
                </c:pt>
                <c:pt idx="52">
                  <c:v>100</c:v>
                </c:pt>
                <c:pt idx="53">
                  <c:v>100</c:v>
                </c:pt>
                <c:pt idx="54">
                  <c:v>100</c:v>
                </c:pt>
                <c:pt idx="55">
                  <c:v>100</c:v>
                </c:pt>
                <c:pt idx="56">
                  <c:v>100</c:v>
                </c:pt>
                <c:pt idx="57">
                  <c:v>100</c:v>
                </c:pt>
                <c:pt idx="58">
                  <c:v>100</c:v>
                </c:pt>
                <c:pt idx="59">
                  <c:v>100</c:v>
                </c:pt>
                <c:pt idx="60">
                  <c:v>100</c:v>
                </c:pt>
                <c:pt idx="61">
                  <c:v>100</c:v>
                </c:pt>
                <c:pt idx="62">
                  <c:v>100</c:v>
                </c:pt>
                <c:pt idx="63">
                  <c:v>100</c:v>
                </c:pt>
                <c:pt idx="64">
                  <c:v>100</c:v>
                </c:pt>
                <c:pt idx="65">
                  <c:v>100</c:v>
                </c:pt>
                <c:pt idx="66">
                  <c:v>100</c:v>
                </c:pt>
                <c:pt idx="67">
                  <c:v>100</c:v>
                </c:pt>
                <c:pt idx="68">
                  <c:v>100</c:v>
                </c:pt>
                <c:pt idx="69">
                  <c:v>100</c:v>
                </c:pt>
                <c:pt idx="70">
                  <c:v>100</c:v>
                </c:pt>
                <c:pt idx="71">
                  <c:v>100</c:v>
                </c:pt>
                <c:pt idx="72">
                  <c:v>100</c:v>
                </c:pt>
                <c:pt idx="73">
                  <c:v>100</c:v>
                </c:pt>
                <c:pt idx="74">
                  <c:v>100</c:v>
                </c:pt>
                <c:pt idx="75">
                  <c:v>100</c:v>
                </c:pt>
                <c:pt idx="76">
                  <c:v>100</c:v>
                </c:pt>
                <c:pt idx="77">
                  <c:v>100</c:v>
                </c:pt>
                <c:pt idx="78">
                  <c:v>100</c:v>
                </c:pt>
                <c:pt idx="79">
                  <c:v>100</c:v>
                </c:pt>
                <c:pt idx="80">
                  <c:v>100</c:v>
                </c:pt>
                <c:pt idx="81">
                  <c:v>100</c:v>
                </c:pt>
                <c:pt idx="82">
                  <c:v>100</c:v>
                </c:pt>
                <c:pt idx="83">
                  <c:v>100</c:v>
                </c:pt>
                <c:pt idx="84">
                  <c:v>100</c:v>
                </c:pt>
                <c:pt idx="85">
                  <c:v>100</c:v>
                </c:pt>
                <c:pt idx="86">
                  <c:v>100</c:v>
                </c:pt>
                <c:pt idx="87">
                  <c:v>100</c:v>
                </c:pt>
                <c:pt idx="88">
                  <c:v>100</c:v>
                </c:pt>
                <c:pt idx="89">
                  <c:v>100</c:v>
                </c:pt>
                <c:pt idx="90">
                  <c:v>100</c:v>
                </c:pt>
                <c:pt idx="91">
                  <c:v>100</c:v>
                </c:pt>
                <c:pt idx="92">
                  <c:v>100</c:v>
                </c:pt>
                <c:pt idx="93">
                  <c:v>100</c:v>
                </c:pt>
                <c:pt idx="94">
                  <c:v>100</c:v>
                </c:pt>
                <c:pt idx="95">
                  <c:v>100</c:v>
                </c:pt>
                <c:pt idx="96">
                  <c:v>100</c:v>
                </c:pt>
                <c:pt idx="97">
                  <c:v>100</c:v>
                </c:pt>
                <c:pt idx="98">
                  <c:v>100</c:v>
                </c:pt>
                <c:pt idx="99">
                  <c:v>100</c:v>
                </c:pt>
                <c:pt idx="100">
                  <c:v>100</c:v>
                </c:pt>
                <c:pt idx="101">
                  <c:v>100</c:v>
                </c:pt>
                <c:pt idx="102">
                  <c:v>100</c:v>
                </c:pt>
                <c:pt idx="103">
                  <c:v>100</c:v>
                </c:pt>
                <c:pt idx="104">
                  <c:v>100</c:v>
                </c:pt>
                <c:pt idx="105">
                  <c:v>100</c:v>
                </c:pt>
                <c:pt idx="106">
                  <c:v>100</c:v>
                </c:pt>
                <c:pt idx="107">
                  <c:v>100</c:v>
                </c:pt>
                <c:pt idx="108">
                  <c:v>100</c:v>
                </c:pt>
                <c:pt idx="109">
                  <c:v>100</c:v>
                </c:pt>
                <c:pt idx="110">
                  <c:v>100</c:v>
                </c:pt>
                <c:pt idx="111">
                  <c:v>100</c:v>
                </c:pt>
                <c:pt idx="112">
                  <c:v>100</c:v>
                </c:pt>
                <c:pt idx="113">
                  <c:v>100</c:v>
                </c:pt>
                <c:pt idx="114">
                  <c:v>100</c:v>
                </c:pt>
                <c:pt idx="115">
                  <c:v>100</c:v>
                </c:pt>
                <c:pt idx="116">
                  <c:v>100</c:v>
                </c:pt>
                <c:pt idx="117">
                  <c:v>100</c:v>
                </c:pt>
                <c:pt idx="118">
                  <c:v>100</c:v>
                </c:pt>
                <c:pt idx="119">
                  <c:v>100</c:v>
                </c:pt>
                <c:pt idx="120">
                  <c:v>100</c:v>
                </c:pt>
                <c:pt idx="121">
                  <c:v>100</c:v>
                </c:pt>
                <c:pt idx="122">
                  <c:v>100</c:v>
                </c:pt>
                <c:pt idx="123">
                  <c:v>100</c:v>
                </c:pt>
                <c:pt idx="124">
                  <c:v>100</c:v>
                </c:pt>
                <c:pt idx="125">
                  <c:v>100</c:v>
                </c:pt>
                <c:pt idx="126">
                  <c:v>100</c:v>
                </c:pt>
                <c:pt idx="127">
                  <c:v>100</c:v>
                </c:pt>
                <c:pt idx="128">
                  <c:v>100</c:v>
                </c:pt>
                <c:pt idx="129">
                  <c:v>100</c:v>
                </c:pt>
                <c:pt idx="130">
                  <c:v>100</c:v>
                </c:pt>
                <c:pt idx="131">
                  <c:v>100</c:v>
                </c:pt>
                <c:pt idx="132">
                  <c:v>100</c:v>
                </c:pt>
                <c:pt idx="133">
                  <c:v>100</c:v>
                </c:pt>
                <c:pt idx="134">
                  <c:v>100</c:v>
                </c:pt>
                <c:pt idx="135">
                  <c:v>100</c:v>
                </c:pt>
                <c:pt idx="136">
                  <c:v>100</c:v>
                </c:pt>
                <c:pt idx="137">
                  <c:v>100</c:v>
                </c:pt>
                <c:pt idx="138">
                  <c:v>100</c:v>
                </c:pt>
                <c:pt idx="139">
                  <c:v>100</c:v>
                </c:pt>
                <c:pt idx="140">
                  <c:v>100</c:v>
                </c:pt>
                <c:pt idx="141">
                  <c:v>100</c:v>
                </c:pt>
                <c:pt idx="142">
                  <c:v>100</c:v>
                </c:pt>
                <c:pt idx="143">
                  <c:v>100</c:v>
                </c:pt>
                <c:pt idx="144">
                  <c:v>100</c:v>
                </c:pt>
                <c:pt idx="145">
                  <c:v>100</c:v>
                </c:pt>
                <c:pt idx="146">
                  <c:v>100</c:v>
                </c:pt>
                <c:pt idx="147">
                  <c:v>100</c:v>
                </c:pt>
                <c:pt idx="148">
                  <c:v>100</c:v>
                </c:pt>
                <c:pt idx="149">
                  <c:v>100</c:v>
                </c:pt>
                <c:pt idx="150">
                  <c:v>100</c:v>
                </c:pt>
                <c:pt idx="151">
                  <c:v>100</c:v>
                </c:pt>
                <c:pt idx="152">
                  <c:v>100</c:v>
                </c:pt>
                <c:pt idx="153">
                  <c:v>100</c:v>
                </c:pt>
                <c:pt idx="154">
                  <c:v>100</c:v>
                </c:pt>
                <c:pt idx="155">
                  <c:v>100</c:v>
                </c:pt>
                <c:pt idx="156">
                  <c:v>100</c:v>
                </c:pt>
                <c:pt idx="157">
                  <c:v>100</c:v>
                </c:pt>
                <c:pt idx="158">
                  <c:v>100</c:v>
                </c:pt>
                <c:pt idx="159">
                  <c:v>100</c:v>
                </c:pt>
                <c:pt idx="160">
                  <c:v>100</c:v>
                </c:pt>
                <c:pt idx="161">
                  <c:v>100</c:v>
                </c:pt>
                <c:pt idx="162">
                  <c:v>100</c:v>
                </c:pt>
                <c:pt idx="163">
                  <c:v>100</c:v>
                </c:pt>
                <c:pt idx="164">
                  <c:v>100</c:v>
                </c:pt>
                <c:pt idx="165">
                  <c:v>100</c:v>
                </c:pt>
                <c:pt idx="166">
                  <c:v>100</c:v>
                </c:pt>
                <c:pt idx="167">
                  <c:v>100</c:v>
                </c:pt>
                <c:pt idx="168">
                  <c:v>100</c:v>
                </c:pt>
                <c:pt idx="169">
                  <c:v>100</c:v>
                </c:pt>
                <c:pt idx="170">
                  <c:v>100</c:v>
                </c:pt>
                <c:pt idx="171">
                  <c:v>100</c:v>
                </c:pt>
                <c:pt idx="172">
                  <c:v>100</c:v>
                </c:pt>
                <c:pt idx="173">
                  <c:v>100</c:v>
                </c:pt>
                <c:pt idx="174">
                  <c:v>100</c:v>
                </c:pt>
                <c:pt idx="175">
                  <c:v>100</c:v>
                </c:pt>
                <c:pt idx="176">
                  <c:v>100</c:v>
                </c:pt>
                <c:pt idx="177">
                  <c:v>100</c:v>
                </c:pt>
                <c:pt idx="178">
                  <c:v>100</c:v>
                </c:pt>
                <c:pt idx="179">
                  <c:v>100</c:v>
                </c:pt>
                <c:pt idx="180">
                  <c:v>100</c:v>
                </c:pt>
                <c:pt idx="181">
                  <c:v>100</c:v>
                </c:pt>
                <c:pt idx="182">
                  <c:v>100</c:v>
                </c:pt>
                <c:pt idx="183">
                  <c:v>100</c:v>
                </c:pt>
                <c:pt idx="184">
                  <c:v>100</c:v>
                </c:pt>
                <c:pt idx="185">
                  <c:v>100</c:v>
                </c:pt>
                <c:pt idx="186">
                  <c:v>100</c:v>
                </c:pt>
                <c:pt idx="187">
                  <c:v>100</c:v>
                </c:pt>
                <c:pt idx="188">
                  <c:v>100</c:v>
                </c:pt>
                <c:pt idx="189">
                  <c:v>100</c:v>
                </c:pt>
                <c:pt idx="190">
                  <c:v>100</c:v>
                </c:pt>
                <c:pt idx="191">
                  <c:v>100</c:v>
                </c:pt>
                <c:pt idx="192">
                  <c:v>100</c:v>
                </c:pt>
                <c:pt idx="193">
                  <c:v>100</c:v>
                </c:pt>
                <c:pt idx="194">
                  <c:v>100</c:v>
                </c:pt>
                <c:pt idx="195">
                  <c:v>100</c:v>
                </c:pt>
                <c:pt idx="196">
                  <c:v>100</c:v>
                </c:pt>
                <c:pt idx="197">
                  <c:v>100</c:v>
                </c:pt>
                <c:pt idx="198">
                  <c:v>100</c:v>
                </c:pt>
                <c:pt idx="199">
                  <c:v>100</c:v>
                </c:pt>
                <c:pt idx="200">
                  <c:v>100</c:v>
                </c:pt>
                <c:pt idx="201">
                  <c:v>100</c:v>
                </c:pt>
                <c:pt idx="202">
                  <c:v>100</c:v>
                </c:pt>
                <c:pt idx="203">
                  <c:v>100</c:v>
                </c:pt>
                <c:pt idx="204">
                  <c:v>100</c:v>
                </c:pt>
                <c:pt idx="205">
                  <c:v>100</c:v>
                </c:pt>
                <c:pt idx="206">
                  <c:v>100</c:v>
                </c:pt>
                <c:pt idx="207">
                  <c:v>100</c:v>
                </c:pt>
                <c:pt idx="208">
                  <c:v>100</c:v>
                </c:pt>
                <c:pt idx="209">
                  <c:v>100</c:v>
                </c:pt>
                <c:pt idx="210">
                  <c:v>100</c:v>
                </c:pt>
                <c:pt idx="211">
                  <c:v>100</c:v>
                </c:pt>
                <c:pt idx="212">
                  <c:v>100</c:v>
                </c:pt>
                <c:pt idx="213">
                  <c:v>100</c:v>
                </c:pt>
                <c:pt idx="214">
                  <c:v>100</c:v>
                </c:pt>
                <c:pt idx="215">
                  <c:v>100</c:v>
                </c:pt>
                <c:pt idx="216">
                  <c:v>100</c:v>
                </c:pt>
                <c:pt idx="217">
                  <c:v>100</c:v>
                </c:pt>
                <c:pt idx="218">
                  <c:v>100</c:v>
                </c:pt>
                <c:pt idx="219">
                  <c:v>100</c:v>
                </c:pt>
                <c:pt idx="220">
                  <c:v>100</c:v>
                </c:pt>
                <c:pt idx="221">
                  <c:v>100</c:v>
                </c:pt>
                <c:pt idx="222">
                  <c:v>100</c:v>
                </c:pt>
                <c:pt idx="223">
                  <c:v>100</c:v>
                </c:pt>
                <c:pt idx="224">
                  <c:v>100</c:v>
                </c:pt>
                <c:pt idx="225">
                  <c:v>100</c:v>
                </c:pt>
                <c:pt idx="226">
                  <c:v>100</c:v>
                </c:pt>
                <c:pt idx="227">
                  <c:v>100</c:v>
                </c:pt>
                <c:pt idx="228">
                  <c:v>100</c:v>
                </c:pt>
                <c:pt idx="229">
                  <c:v>100</c:v>
                </c:pt>
                <c:pt idx="230">
                  <c:v>100</c:v>
                </c:pt>
                <c:pt idx="231">
                  <c:v>100</c:v>
                </c:pt>
                <c:pt idx="232">
                  <c:v>100</c:v>
                </c:pt>
                <c:pt idx="233">
                  <c:v>100</c:v>
                </c:pt>
                <c:pt idx="234">
                  <c:v>100</c:v>
                </c:pt>
                <c:pt idx="235">
                  <c:v>100</c:v>
                </c:pt>
                <c:pt idx="236">
                  <c:v>100</c:v>
                </c:pt>
                <c:pt idx="237">
                  <c:v>100</c:v>
                </c:pt>
                <c:pt idx="238">
                  <c:v>100</c:v>
                </c:pt>
                <c:pt idx="239">
                  <c:v>100</c:v>
                </c:pt>
                <c:pt idx="240">
                  <c:v>100</c:v>
                </c:pt>
                <c:pt idx="241">
                  <c:v>100</c:v>
                </c:pt>
                <c:pt idx="242">
                  <c:v>100</c:v>
                </c:pt>
                <c:pt idx="243">
                  <c:v>100</c:v>
                </c:pt>
                <c:pt idx="244">
                  <c:v>100</c:v>
                </c:pt>
                <c:pt idx="245">
                  <c:v>100</c:v>
                </c:pt>
                <c:pt idx="246">
                  <c:v>100</c:v>
                </c:pt>
                <c:pt idx="247">
                  <c:v>100</c:v>
                </c:pt>
                <c:pt idx="248">
                  <c:v>100</c:v>
                </c:pt>
                <c:pt idx="249">
                  <c:v>100</c:v>
                </c:pt>
                <c:pt idx="250">
                  <c:v>100</c:v>
                </c:pt>
                <c:pt idx="251">
                  <c:v>100</c:v>
                </c:pt>
                <c:pt idx="252">
                  <c:v>100</c:v>
                </c:pt>
                <c:pt idx="253">
                  <c:v>100</c:v>
                </c:pt>
                <c:pt idx="254">
                  <c:v>100</c:v>
                </c:pt>
                <c:pt idx="255">
                  <c:v>100</c:v>
                </c:pt>
                <c:pt idx="256">
                  <c:v>100</c:v>
                </c:pt>
                <c:pt idx="257">
                  <c:v>100</c:v>
                </c:pt>
                <c:pt idx="258">
                  <c:v>100</c:v>
                </c:pt>
                <c:pt idx="259">
                  <c:v>100</c:v>
                </c:pt>
                <c:pt idx="260">
                  <c:v>100</c:v>
                </c:pt>
                <c:pt idx="261">
                  <c:v>100</c:v>
                </c:pt>
                <c:pt idx="262">
                  <c:v>100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100</c:v>
                </c:pt>
                <c:pt idx="267">
                  <c:v>100</c:v>
                </c:pt>
                <c:pt idx="268">
                  <c:v>100</c:v>
                </c:pt>
                <c:pt idx="269">
                  <c:v>100</c:v>
                </c:pt>
                <c:pt idx="270">
                  <c:v>100</c:v>
                </c:pt>
                <c:pt idx="271">
                  <c:v>100</c:v>
                </c:pt>
                <c:pt idx="272">
                  <c:v>100</c:v>
                </c:pt>
                <c:pt idx="273">
                  <c:v>100</c:v>
                </c:pt>
                <c:pt idx="274">
                  <c:v>100</c:v>
                </c:pt>
                <c:pt idx="275">
                  <c:v>100</c:v>
                </c:pt>
                <c:pt idx="276">
                  <c:v>100</c:v>
                </c:pt>
                <c:pt idx="277">
                  <c:v>100</c:v>
                </c:pt>
                <c:pt idx="278">
                  <c:v>100</c:v>
                </c:pt>
                <c:pt idx="279">
                  <c:v>100</c:v>
                </c:pt>
                <c:pt idx="280">
                  <c:v>100</c:v>
                </c:pt>
                <c:pt idx="281">
                  <c:v>100</c:v>
                </c:pt>
                <c:pt idx="282">
                  <c:v>100</c:v>
                </c:pt>
                <c:pt idx="283">
                  <c:v>100</c:v>
                </c:pt>
                <c:pt idx="284">
                  <c:v>100</c:v>
                </c:pt>
                <c:pt idx="285">
                  <c:v>100</c:v>
                </c:pt>
                <c:pt idx="286">
                  <c:v>100</c:v>
                </c:pt>
                <c:pt idx="287">
                  <c:v>100</c:v>
                </c:pt>
                <c:pt idx="288">
                  <c:v>100</c:v>
                </c:pt>
                <c:pt idx="289">
                  <c:v>100</c:v>
                </c:pt>
                <c:pt idx="290">
                  <c:v>100</c:v>
                </c:pt>
                <c:pt idx="291">
                  <c:v>100</c:v>
                </c:pt>
                <c:pt idx="292">
                  <c:v>100</c:v>
                </c:pt>
                <c:pt idx="293">
                  <c:v>100</c:v>
                </c:pt>
                <c:pt idx="294">
                  <c:v>100</c:v>
                </c:pt>
                <c:pt idx="295">
                  <c:v>100</c:v>
                </c:pt>
                <c:pt idx="296">
                  <c:v>100</c:v>
                </c:pt>
                <c:pt idx="297">
                  <c:v>100</c:v>
                </c:pt>
                <c:pt idx="298">
                  <c:v>100</c:v>
                </c:pt>
                <c:pt idx="299">
                  <c:v>100</c:v>
                </c:pt>
                <c:pt idx="300">
                  <c:v>100</c:v>
                </c:pt>
                <c:pt idx="301">
                  <c:v>100</c:v>
                </c:pt>
                <c:pt idx="302">
                  <c:v>100</c:v>
                </c:pt>
                <c:pt idx="303">
                  <c:v>100</c:v>
                </c:pt>
                <c:pt idx="304">
                  <c:v>100</c:v>
                </c:pt>
                <c:pt idx="305">
                  <c:v>100</c:v>
                </c:pt>
                <c:pt idx="306">
                  <c:v>100</c:v>
                </c:pt>
                <c:pt idx="307">
                  <c:v>100</c:v>
                </c:pt>
                <c:pt idx="308">
                  <c:v>100</c:v>
                </c:pt>
                <c:pt idx="309">
                  <c:v>100</c:v>
                </c:pt>
                <c:pt idx="310">
                  <c:v>100</c:v>
                </c:pt>
                <c:pt idx="311">
                  <c:v>100</c:v>
                </c:pt>
                <c:pt idx="312">
                  <c:v>100</c:v>
                </c:pt>
                <c:pt idx="313">
                  <c:v>100</c:v>
                </c:pt>
                <c:pt idx="314">
                  <c:v>100</c:v>
                </c:pt>
                <c:pt idx="315">
                  <c:v>100</c:v>
                </c:pt>
                <c:pt idx="316">
                  <c:v>100</c:v>
                </c:pt>
                <c:pt idx="317">
                  <c:v>100</c:v>
                </c:pt>
                <c:pt idx="318">
                  <c:v>100</c:v>
                </c:pt>
                <c:pt idx="319">
                  <c:v>100</c:v>
                </c:pt>
                <c:pt idx="320">
                  <c:v>100</c:v>
                </c:pt>
                <c:pt idx="321">
                  <c:v>100</c:v>
                </c:pt>
                <c:pt idx="322">
                  <c:v>100</c:v>
                </c:pt>
                <c:pt idx="323">
                  <c:v>100</c:v>
                </c:pt>
                <c:pt idx="324">
                  <c:v>100</c:v>
                </c:pt>
                <c:pt idx="325">
                  <c:v>100</c:v>
                </c:pt>
                <c:pt idx="326">
                  <c:v>100</c:v>
                </c:pt>
                <c:pt idx="327">
                  <c:v>100</c:v>
                </c:pt>
                <c:pt idx="328">
                  <c:v>100</c:v>
                </c:pt>
                <c:pt idx="329">
                  <c:v>100</c:v>
                </c:pt>
                <c:pt idx="330">
                  <c:v>100</c:v>
                </c:pt>
                <c:pt idx="331">
                  <c:v>100</c:v>
                </c:pt>
                <c:pt idx="332">
                  <c:v>100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100</c:v>
                </c:pt>
                <c:pt idx="350">
                  <c:v>100</c:v>
                </c:pt>
                <c:pt idx="351">
                  <c:v>100</c:v>
                </c:pt>
                <c:pt idx="352">
                  <c:v>100</c:v>
                </c:pt>
                <c:pt idx="353">
                  <c:v>100</c:v>
                </c:pt>
                <c:pt idx="354">
                  <c:v>100</c:v>
                </c:pt>
                <c:pt idx="355">
                  <c:v>100</c:v>
                </c:pt>
                <c:pt idx="356">
                  <c:v>100</c:v>
                </c:pt>
                <c:pt idx="357">
                  <c:v>100</c:v>
                </c:pt>
                <c:pt idx="358">
                  <c:v>100</c:v>
                </c:pt>
                <c:pt idx="359">
                  <c:v>100</c:v>
                </c:pt>
                <c:pt idx="360">
                  <c:v>100</c:v>
                </c:pt>
                <c:pt idx="361">
                  <c:v>100</c:v>
                </c:pt>
                <c:pt idx="362">
                  <c:v>100</c:v>
                </c:pt>
                <c:pt idx="363">
                  <c:v>100</c:v>
                </c:pt>
                <c:pt idx="364">
                  <c:v>100</c:v>
                </c:pt>
                <c:pt idx="365">
                  <c:v>100</c:v>
                </c:pt>
                <c:pt idx="366">
                  <c:v>100</c:v>
                </c:pt>
                <c:pt idx="367">
                  <c:v>100</c:v>
                </c:pt>
                <c:pt idx="368">
                  <c:v>100</c:v>
                </c:pt>
                <c:pt idx="369">
                  <c:v>100</c:v>
                </c:pt>
                <c:pt idx="370">
                  <c:v>100</c:v>
                </c:pt>
                <c:pt idx="371">
                  <c:v>100</c:v>
                </c:pt>
                <c:pt idx="372">
                  <c:v>100</c:v>
                </c:pt>
                <c:pt idx="373">
                  <c:v>100</c:v>
                </c:pt>
                <c:pt idx="374">
                  <c:v>100</c:v>
                </c:pt>
                <c:pt idx="375">
                  <c:v>100</c:v>
                </c:pt>
                <c:pt idx="376">
                  <c:v>100</c:v>
                </c:pt>
                <c:pt idx="377">
                  <c:v>100</c:v>
                </c:pt>
                <c:pt idx="378">
                  <c:v>100</c:v>
                </c:pt>
                <c:pt idx="379">
                  <c:v>100</c:v>
                </c:pt>
                <c:pt idx="380">
                  <c:v>100</c:v>
                </c:pt>
                <c:pt idx="381">
                  <c:v>100</c:v>
                </c:pt>
                <c:pt idx="382">
                  <c:v>100</c:v>
                </c:pt>
                <c:pt idx="383">
                  <c:v>100</c:v>
                </c:pt>
                <c:pt idx="384">
                  <c:v>100</c:v>
                </c:pt>
                <c:pt idx="385">
                  <c:v>100</c:v>
                </c:pt>
                <c:pt idx="386">
                  <c:v>100</c:v>
                </c:pt>
                <c:pt idx="387">
                  <c:v>100</c:v>
                </c:pt>
                <c:pt idx="388">
                  <c:v>100</c:v>
                </c:pt>
                <c:pt idx="389">
                  <c:v>100</c:v>
                </c:pt>
                <c:pt idx="390">
                  <c:v>100</c:v>
                </c:pt>
                <c:pt idx="391">
                  <c:v>100</c:v>
                </c:pt>
                <c:pt idx="392">
                  <c:v>100</c:v>
                </c:pt>
                <c:pt idx="393">
                  <c:v>100</c:v>
                </c:pt>
                <c:pt idx="394">
                  <c:v>100</c:v>
                </c:pt>
                <c:pt idx="395">
                  <c:v>100</c:v>
                </c:pt>
                <c:pt idx="396">
                  <c:v>100</c:v>
                </c:pt>
                <c:pt idx="397">
                  <c:v>100</c:v>
                </c:pt>
                <c:pt idx="398">
                  <c:v>100</c:v>
                </c:pt>
                <c:pt idx="399">
                  <c:v>100</c:v>
                </c:pt>
                <c:pt idx="400">
                  <c:v>100</c:v>
                </c:pt>
                <c:pt idx="401">
                  <c:v>100</c:v>
                </c:pt>
                <c:pt idx="402">
                  <c:v>100</c:v>
                </c:pt>
                <c:pt idx="403">
                  <c:v>100</c:v>
                </c:pt>
                <c:pt idx="404">
                  <c:v>100</c:v>
                </c:pt>
                <c:pt idx="405">
                  <c:v>100</c:v>
                </c:pt>
                <c:pt idx="406">
                  <c:v>100</c:v>
                </c:pt>
                <c:pt idx="407">
                  <c:v>100</c:v>
                </c:pt>
                <c:pt idx="408">
                  <c:v>100</c:v>
                </c:pt>
                <c:pt idx="409">
                  <c:v>100</c:v>
                </c:pt>
                <c:pt idx="410">
                  <c:v>100</c:v>
                </c:pt>
                <c:pt idx="411">
                  <c:v>100</c:v>
                </c:pt>
                <c:pt idx="412">
                  <c:v>100</c:v>
                </c:pt>
                <c:pt idx="413">
                  <c:v>100</c:v>
                </c:pt>
                <c:pt idx="414">
                  <c:v>100</c:v>
                </c:pt>
                <c:pt idx="415">
                  <c:v>100</c:v>
                </c:pt>
                <c:pt idx="416">
                  <c:v>100</c:v>
                </c:pt>
                <c:pt idx="417">
                  <c:v>100</c:v>
                </c:pt>
                <c:pt idx="418">
                  <c:v>100</c:v>
                </c:pt>
                <c:pt idx="419">
                  <c:v>100</c:v>
                </c:pt>
                <c:pt idx="420">
                  <c:v>100</c:v>
                </c:pt>
                <c:pt idx="421">
                  <c:v>100</c:v>
                </c:pt>
                <c:pt idx="422">
                  <c:v>100</c:v>
                </c:pt>
                <c:pt idx="423">
                  <c:v>100</c:v>
                </c:pt>
                <c:pt idx="424">
                  <c:v>100</c:v>
                </c:pt>
                <c:pt idx="425">
                  <c:v>100</c:v>
                </c:pt>
                <c:pt idx="426">
                  <c:v>100</c:v>
                </c:pt>
                <c:pt idx="427">
                  <c:v>100</c:v>
                </c:pt>
                <c:pt idx="428">
                  <c:v>100</c:v>
                </c:pt>
                <c:pt idx="429">
                  <c:v>100</c:v>
                </c:pt>
                <c:pt idx="430">
                  <c:v>100</c:v>
                </c:pt>
                <c:pt idx="431">
                  <c:v>100</c:v>
                </c:pt>
                <c:pt idx="432">
                  <c:v>100</c:v>
                </c:pt>
                <c:pt idx="433">
                  <c:v>100</c:v>
                </c:pt>
                <c:pt idx="434">
                  <c:v>100</c:v>
                </c:pt>
                <c:pt idx="435">
                  <c:v>100</c:v>
                </c:pt>
                <c:pt idx="436">
                  <c:v>100</c:v>
                </c:pt>
                <c:pt idx="437">
                  <c:v>100</c:v>
                </c:pt>
                <c:pt idx="438">
                  <c:v>100</c:v>
                </c:pt>
                <c:pt idx="439">
                  <c:v>100</c:v>
                </c:pt>
                <c:pt idx="440">
                  <c:v>100</c:v>
                </c:pt>
                <c:pt idx="441">
                  <c:v>100</c:v>
                </c:pt>
                <c:pt idx="442">
                  <c:v>100</c:v>
                </c:pt>
                <c:pt idx="443">
                  <c:v>100</c:v>
                </c:pt>
                <c:pt idx="444">
                  <c:v>100</c:v>
                </c:pt>
                <c:pt idx="445">
                  <c:v>100</c:v>
                </c:pt>
                <c:pt idx="446">
                  <c:v>100</c:v>
                </c:pt>
                <c:pt idx="447">
                  <c:v>100</c:v>
                </c:pt>
                <c:pt idx="448">
                  <c:v>100</c:v>
                </c:pt>
                <c:pt idx="449">
                  <c:v>100</c:v>
                </c:pt>
                <c:pt idx="450">
                  <c:v>100</c:v>
                </c:pt>
                <c:pt idx="451">
                  <c:v>100</c:v>
                </c:pt>
                <c:pt idx="452">
                  <c:v>100</c:v>
                </c:pt>
                <c:pt idx="453">
                  <c:v>100</c:v>
                </c:pt>
                <c:pt idx="454">
                  <c:v>100</c:v>
                </c:pt>
                <c:pt idx="455">
                  <c:v>100</c:v>
                </c:pt>
                <c:pt idx="456">
                  <c:v>100</c:v>
                </c:pt>
                <c:pt idx="457">
                  <c:v>100</c:v>
                </c:pt>
                <c:pt idx="458">
                  <c:v>100</c:v>
                </c:pt>
                <c:pt idx="459">
                  <c:v>100</c:v>
                </c:pt>
                <c:pt idx="460">
                  <c:v>100</c:v>
                </c:pt>
                <c:pt idx="461">
                  <c:v>100</c:v>
                </c:pt>
                <c:pt idx="462">
                  <c:v>100</c:v>
                </c:pt>
                <c:pt idx="463">
                  <c:v>100</c:v>
                </c:pt>
                <c:pt idx="464">
                  <c:v>100</c:v>
                </c:pt>
                <c:pt idx="465">
                  <c:v>100</c:v>
                </c:pt>
                <c:pt idx="466">
                  <c:v>100</c:v>
                </c:pt>
                <c:pt idx="467">
                  <c:v>100</c:v>
                </c:pt>
                <c:pt idx="468">
                  <c:v>100</c:v>
                </c:pt>
                <c:pt idx="469">
                  <c:v>100</c:v>
                </c:pt>
                <c:pt idx="470">
                  <c:v>100</c:v>
                </c:pt>
                <c:pt idx="471">
                  <c:v>100</c:v>
                </c:pt>
                <c:pt idx="472">
                  <c:v>100</c:v>
                </c:pt>
                <c:pt idx="473">
                  <c:v>100</c:v>
                </c:pt>
                <c:pt idx="474">
                  <c:v>100</c:v>
                </c:pt>
                <c:pt idx="475">
                  <c:v>100</c:v>
                </c:pt>
                <c:pt idx="476">
                  <c:v>97.509510061709975</c:v>
                </c:pt>
                <c:pt idx="477">
                  <c:v>97.509510061709975</c:v>
                </c:pt>
                <c:pt idx="478">
                  <c:v>97.509510061709975</c:v>
                </c:pt>
                <c:pt idx="479">
                  <c:v>97.509510061709975</c:v>
                </c:pt>
                <c:pt idx="480">
                  <c:v>93.902126470998482</c:v>
                </c:pt>
                <c:pt idx="481">
                  <c:v>93.902126470998482</c:v>
                </c:pt>
                <c:pt idx="482">
                  <c:v>93.902126470998482</c:v>
                </c:pt>
                <c:pt idx="483">
                  <c:v>93.902126470998482</c:v>
                </c:pt>
                <c:pt idx="484">
                  <c:v>91.729116827273685</c:v>
                </c:pt>
                <c:pt idx="485">
                  <c:v>91.729116827273685</c:v>
                </c:pt>
                <c:pt idx="486">
                  <c:v>91.729116827273685</c:v>
                </c:pt>
                <c:pt idx="487">
                  <c:v>91.729116827273685</c:v>
                </c:pt>
                <c:pt idx="488">
                  <c:v>90.585769594355583</c:v>
                </c:pt>
                <c:pt idx="489">
                  <c:v>90.585769594355583</c:v>
                </c:pt>
                <c:pt idx="490">
                  <c:v>90.585769594355583</c:v>
                </c:pt>
                <c:pt idx="491">
                  <c:v>90.585769594355583</c:v>
                </c:pt>
                <c:pt idx="492">
                  <c:v>90.013106360762748</c:v>
                </c:pt>
                <c:pt idx="493">
                  <c:v>90.013106360762748</c:v>
                </c:pt>
                <c:pt idx="494">
                  <c:v>90.013106360762748</c:v>
                </c:pt>
                <c:pt idx="495">
                  <c:v>90.013106360762748</c:v>
                </c:pt>
                <c:pt idx="496">
                  <c:v>89.729630237286088</c:v>
                </c:pt>
                <c:pt idx="497">
                  <c:v>89.729630237286088</c:v>
                </c:pt>
                <c:pt idx="498">
                  <c:v>89.729630237286088</c:v>
                </c:pt>
                <c:pt idx="499">
                  <c:v>89.729630237286088</c:v>
                </c:pt>
                <c:pt idx="500">
                  <c:v>89.586952226583861</c:v>
                </c:pt>
                <c:pt idx="501">
                  <c:v>89.586952226583861</c:v>
                </c:pt>
                <c:pt idx="502">
                  <c:v>89.586952226583861</c:v>
                </c:pt>
                <c:pt idx="503">
                  <c:v>89.586952226583861</c:v>
                </c:pt>
                <c:pt idx="504">
                  <c:v>89.511592064572199</c:v>
                </c:pt>
                <c:pt idx="505">
                  <c:v>89.511592064572199</c:v>
                </c:pt>
                <c:pt idx="506">
                  <c:v>89.511592064572199</c:v>
                </c:pt>
                <c:pt idx="507">
                  <c:v>89.511592064572199</c:v>
                </c:pt>
                <c:pt idx="508">
                  <c:v>89.468241166276812</c:v>
                </c:pt>
                <c:pt idx="509">
                  <c:v>89.468241166276812</c:v>
                </c:pt>
                <c:pt idx="510">
                  <c:v>89.468241166276812</c:v>
                </c:pt>
                <c:pt idx="511">
                  <c:v>89.468241166276812</c:v>
                </c:pt>
                <c:pt idx="512">
                  <c:v>89.440185492725377</c:v>
                </c:pt>
                <c:pt idx="513">
                  <c:v>89.440185492725377</c:v>
                </c:pt>
                <c:pt idx="514">
                  <c:v>89.440185492725377</c:v>
                </c:pt>
                <c:pt idx="515">
                  <c:v>89.440185492725377</c:v>
                </c:pt>
                <c:pt idx="516">
                  <c:v>89.419568734641686</c:v>
                </c:pt>
                <c:pt idx="517">
                  <c:v>89.419568734641686</c:v>
                </c:pt>
                <c:pt idx="518">
                  <c:v>89.419568734641686</c:v>
                </c:pt>
                <c:pt idx="519">
                  <c:v>89.419568734641686</c:v>
                </c:pt>
                <c:pt idx="520">
                  <c:v>89.402706360757108</c:v>
                </c:pt>
                <c:pt idx="521">
                  <c:v>89.402706360757108</c:v>
                </c:pt>
                <c:pt idx="522">
                  <c:v>89.402706360757108</c:v>
                </c:pt>
                <c:pt idx="523">
                  <c:v>89.402706360757108</c:v>
                </c:pt>
                <c:pt idx="524">
                  <c:v>89.387867419459511</c:v>
                </c:pt>
                <c:pt idx="525">
                  <c:v>89.387867419459511</c:v>
                </c:pt>
                <c:pt idx="526">
                  <c:v>89.387867419459511</c:v>
                </c:pt>
                <c:pt idx="527">
                  <c:v>89.387867419459511</c:v>
                </c:pt>
                <c:pt idx="528">
                  <c:v>89.374233324920837</c:v>
                </c:pt>
                <c:pt idx="529">
                  <c:v>89.374233324920837</c:v>
                </c:pt>
                <c:pt idx="530">
                  <c:v>89.374233324920837</c:v>
                </c:pt>
                <c:pt idx="531">
                  <c:v>89.374233324920837</c:v>
                </c:pt>
                <c:pt idx="532">
                  <c:v>89.361411216708248</c:v>
                </c:pt>
                <c:pt idx="533">
                  <c:v>89.361411216708248</c:v>
                </c:pt>
                <c:pt idx="534">
                  <c:v>89.361411216708248</c:v>
                </c:pt>
                <c:pt idx="535">
                  <c:v>89.361411216708248</c:v>
                </c:pt>
                <c:pt idx="536">
                  <c:v>89.349207009765138</c:v>
                </c:pt>
                <c:pt idx="537">
                  <c:v>89.349207009765138</c:v>
                </c:pt>
                <c:pt idx="538">
                  <c:v>89.349207009765138</c:v>
                </c:pt>
                <c:pt idx="539">
                  <c:v>89.349207009765138</c:v>
                </c:pt>
                <c:pt idx="540">
                  <c:v>89.337519664187184</c:v>
                </c:pt>
                <c:pt idx="541">
                  <c:v>89.337519664187184</c:v>
                </c:pt>
                <c:pt idx="542">
                  <c:v>89.337519664187184</c:v>
                </c:pt>
                <c:pt idx="543">
                  <c:v>89.337519664187184</c:v>
                </c:pt>
                <c:pt idx="544">
                  <c:v>89.32629194598961</c:v>
                </c:pt>
                <c:pt idx="545">
                  <c:v>89.32629194598961</c:v>
                </c:pt>
                <c:pt idx="546">
                  <c:v>89.32629194598961</c:v>
                </c:pt>
                <c:pt idx="547">
                  <c:v>89.32629194598961</c:v>
                </c:pt>
                <c:pt idx="548">
                  <c:v>89.315487491382754</c:v>
                </c:pt>
                <c:pt idx="549">
                  <c:v>89.315487491382754</c:v>
                </c:pt>
                <c:pt idx="550">
                  <c:v>89.315487491382754</c:v>
                </c:pt>
                <c:pt idx="551">
                  <c:v>89.315487491382754</c:v>
                </c:pt>
                <c:pt idx="552">
                  <c:v>89.305080113184275</c:v>
                </c:pt>
                <c:pt idx="553">
                  <c:v>89.305080113184275</c:v>
                </c:pt>
                <c:pt idx="554">
                  <c:v>89.305080113184275</c:v>
                </c:pt>
                <c:pt idx="555">
                  <c:v>89.305080113184275</c:v>
                </c:pt>
                <c:pt idx="556">
                  <c:v>89.295048803889003</c:v>
                </c:pt>
                <c:pt idx="557">
                  <c:v>89.295048803889003</c:v>
                </c:pt>
                <c:pt idx="558">
                  <c:v>89.295048803889003</c:v>
                </c:pt>
                <c:pt idx="559">
                  <c:v>89.295048803889003</c:v>
                </c:pt>
                <c:pt idx="560">
                  <c:v>89.28537538964575</c:v>
                </c:pt>
                <c:pt idx="561">
                  <c:v>89.28537538964575</c:v>
                </c:pt>
                <c:pt idx="562">
                  <c:v>89.28537538964575</c:v>
                </c:pt>
                <c:pt idx="563">
                  <c:v>89.28537538964575</c:v>
                </c:pt>
                <c:pt idx="564">
                  <c:v>89.276043418222287</c:v>
                </c:pt>
                <c:pt idx="565">
                  <c:v>89.276043418222287</c:v>
                </c:pt>
                <c:pt idx="566">
                  <c:v>89.276043418222287</c:v>
                </c:pt>
                <c:pt idx="567">
                  <c:v>89.276043418222287</c:v>
                </c:pt>
                <c:pt idx="568">
                  <c:v>89.267037621861462</c:v>
                </c:pt>
                <c:pt idx="569">
                  <c:v>89.267037621861462</c:v>
                </c:pt>
                <c:pt idx="570">
                  <c:v>89.267037621861462</c:v>
                </c:pt>
                <c:pt idx="571">
                  <c:v>89.267037621861462</c:v>
                </c:pt>
                <c:pt idx="572">
                  <c:v>89.258343648458009</c:v>
                </c:pt>
                <c:pt idx="573">
                  <c:v>89.258343648458009</c:v>
                </c:pt>
                <c:pt idx="574">
                  <c:v>89.258343648458009</c:v>
                </c:pt>
                <c:pt idx="575">
                  <c:v>89.258343648458009</c:v>
                </c:pt>
                <c:pt idx="576">
                  <c:v>89.249947918463661</c:v>
                </c:pt>
                <c:pt idx="577">
                  <c:v>89.249947918463661</c:v>
                </c:pt>
                <c:pt idx="578">
                  <c:v>89.249947918463661</c:v>
                </c:pt>
                <c:pt idx="579">
                  <c:v>89.249947918463661</c:v>
                </c:pt>
                <c:pt idx="580">
                  <c:v>89.241837541137542</c:v>
                </c:pt>
                <c:pt idx="581">
                  <c:v>89.241837541137542</c:v>
                </c:pt>
                <c:pt idx="582">
                  <c:v>89.241837541137542</c:v>
                </c:pt>
                <c:pt idx="583">
                  <c:v>89.241837541137542</c:v>
                </c:pt>
                <c:pt idx="584">
                  <c:v>89.234000259280549</c:v>
                </c:pt>
                <c:pt idx="585">
                  <c:v>89.234000259280549</c:v>
                </c:pt>
                <c:pt idx="586">
                  <c:v>89.234000259280549</c:v>
                </c:pt>
                <c:pt idx="587">
                  <c:v>89.234000259280549</c:v>
                </c:pt>
                <c:pt idx="588">
                  <c:v>89.226424408010303</c:v>
                </c:pt>
                <c:pt idx="589">
                  <c:v>89.226424408010303</c:v>
                </c:pt>
                <c:pt idx="590">
                  <c:v>89.226424408010303</c:v>
                </c:pt>
                <c:pt idx="591">
                  <c:v>89.226424408010303</c:v>
                </c:pt>
                <c:pt idx="592">
                  <c:v>89.219098880865999</c:v>
                </c:pt>
                <c:pt idx="593">
                  <c:v>89.219098880865999</c:v>
                </c:pt>
                <c:pt idx="594">
                  <c:v>89.219098880865999</c:v>
                </c:pt>
                <c:pt idx="595">
                  <c:v>89.219098880865999</c:v>
                </c:pt>
                <c:pt idx="596">
                  <c:v>89.21201310004777</c:v>
                </c:pt>
                <c:pt idx="597">
                  <c:v>89.21201310004777</c:v>
                </c:pt>
                <c:pt idx="598">
                  <c:v>89.21201310004777</c:v>
                </c:pt>
                <c:pt idx="599">
                  <c:v>89.21201310004777</c:v>
                </c:pt>
                <c:pt idx="600">
                  <c:v>89.205156989295801</c:v>
                </c:pt>
                <c:pt idx="601">
                  <c:v>89.205156989295801</c:v>
                </c:pt>
                <c:pt idx="602">
                  <c:v>89.205156989295801</c:v>
                </c:pt>
                <c:pt idx="603">
                  <c:v>89.205156989295801</c:v>
                </c:pt>
                <c:pt idx="604">
                  <c:v>89.198520948654078</c:v>
                </c:pt>
                <c:pt idx="605">
                  <c:v>89.198520948654078</c:v>
                </c:pt>
                <c:pt idx="606">
                  <c:v>89.198520948654078</c:v>
                </c:pt>
                <c:pt idx="607">
                  <c:v>89.198520948654078</c:v>
                </c:pt>
                <c:pt idx="608">
                  <c:v>89.192095830755974</c:v>
                </c:pt>
                <c:pt idx="609">
                  <c:v>89.192095830755974</c:v>
                </c:pt>
                <c:pt idx="610">
                  <c:v>89.192095830755974</c:v>
                </c:pt>
                <c:pt idx="611">
                  <c:v>89.192095830755974</c:v>
                </c:pt>
                <c:pt idx="612">
                  <c:v>89.18587291840764</c:v>
                </c:pt>
                <c:pt idx="613">
                  <c:v>89.18587291840764</c:v>
                </c:pt>
                <c:pt idx="614">
                  <c:v>89.18587291840764</c:v>
                </c:pt>
                <c:pt idx="615">
                  <c:v>89.18587291840764</c:v>
                </c:pt>
                <c:pt idx="616">
                  <c:v>89.179843903359171</c:v>
                </c:pt>
                <c:pt idx="617">
                  <c:v>89.179843903359171</c:v>
                </c:pt>
                <c:pt idx="618">
                  <c:v>89.179843903359171</c:v>
                </c:pt>
                <c:pt idx="619">
                  <c:v>89.179843903359171</c:v>
                </c:pt>
                <c:pt idx="620">
                  <c:v>89.174000866158892</c:v>
                </c:pt>
                <c:pt idx="621">
                  <c:v>89.174000866158892</c:v>
                </c:pt>
                <c:pt idx="622">
                  <c:v>89.174000866158892</c:v>
                </c:pt>
                <c:pt idx="623">
                  <c:v>89.174000866158892</c:v>
                </c:pt>
                <c:pt idx="624">
                  <c:v>89.168336257034881</c:v>
                </c:pt>
                <c:pt idx="625">
                  <c:v>89.168336257034881</c:v>
                </c:pt>
                <c:pt idx="626">
                  <c:v>89.168336257034881</c:v>
                </c:pt>
                <c:pt idx="627">
                  <c:v>89.168336257034881</c:v>
                </c:pt>
                <c:pt idx="628">
                  <c:v>89.162842877738996</c:v>
                </c:pt>
                <c:pt idx="629">
                  <c:v>89.162842877738996</c:v>
                </c:pt>
                <c:pt idx="630">
                  <c:v>89.162842877738996</c:v>
                </c:pt>
                <c:pt idx="631">
                  <c:v>89.162842877738996</c:v>
                </c:pt>
                <c:pt idx="632">
                  <c:v>89.157513864300583</c:v>
                </c:pt>
                <c:pt idx="633">
                  <c:v>89.157513864300583</c:v>
                </c:pt>
                <c:pt idx="634">
                  <c:v>89.157513864300583</c:v>
                </c:pt>
                <c:pt idx="635">
                  <c:v>89.157513864300583</c:v>
                </c:pt>
                <c:pt idx="636">
                  <c:v>89.152342670647514</c:v>
                </c:pt>
                <c:pt idx="637">
                  <c:v>89.152342670647514</c:v>
                </c:pt>
                <c:pt idx="638">
                  <c:v>89.152342670647514</c:v>
                </c:pt>
                <c:pt idx="639">
                  <c:v>89.152342670647514</c:v>
                </c:pt>
                <c:pt idx="640">
                  <c:v>89.147323053046463</c:v>
                </c:pt>
                <c:pt idx="641">
                  <c:v>89.147323053046463</c:v>
                </c:pt>
                <c:pt idx="642">
                  <c:v>89.147323053046463</c:v>
                </c:pt>
                <c:pt idx="643">
                  <c:v>89.147323053046463</c:v>
                </c:pt>
                <c:pt idx="644">
                  <c:v>89.14244905531973</c:v>
                </c:pt>
                <c:pt idx="645">
                  <c:v>89.14244905531973</c:v>
                </c:pt>
                <c:pt idx="646">
                  <c:v>89.14244905531973</c:v>
                </c:pt>
                <c:pt idx="647">
                  <c:v>89.14244905531973</c:v>
                </c:pt>
                <c:pt idx="648">
                  <c:v>89.137714994803019</c:v>
                </c:pt>
                <c:pt idx="649">
                  <c:v>89.137714994803019</c:v>
                </c:pt>
                <c:pt idx="650">
                  <c:v>89.137714994803019</c:v>
                </c:pt>
                <c:pt idx="651">
                  <c:v>89.137714994803019</c:v>
                </c:pt>
                <c:pt idx="652">
                  <c:v>89.133115449003071</c:v>
                </c:pt>
                <c:pt idx="653">
                  <c:v>89.133115449003071</c:v>
                </c:pt>
                <c:pt idx="654">
                  <c:v>89.133115449003071</c:v>
                </c:pt>
                <c:pt idx="655">
                  <c:v>89.133115449003071</c:v>
                </c:pt>
                <c:pt idx="656">
                  <c:v>89.128645242920271</c:v>
                </c:pt>
                <c:pt idx="657">
                  <c:v>89.128645242920271</c:v>
                </c:pt>
                <c:pt idx="658">
                  <c:v>89.128645242920271</c:v>
                </c:pt>
                <c:pt idx="659">
                  <c:v>89.128645242920271</c:v>
                </c:pt>
                <c:pt idx="660">
                  <c:v>89.124299437004836</c:v>
                </c:pt>
                <c:pt idx="661">
                  <c:v>89.124299437004836</c:v>
                </c:pt>
                <c:pt idx="662">
                  <c:v>89.124299437004836</c:v>
                </c:pt>
                <c:pt idx="663">
                  <c:v>89.124299437004836</c:v>
                </c:pt>
                <c:pt idx="664">
                  <c:v>89.12007331571192</c:v>
                </c:pt>
                <c:pt idx="665">
                  <c:v>89.12007331571192</c:v>
                </c:pt>
                <c:pt idx="666">
                  <c:v>89.12007331571192</c:v>
                </c:pt>
                <c:pt idx="667">
                  <c:v>89.12007331571192</c:v>
                </c:pt>
                <c:pt idx="668">
                  <c:v>89.115962376628076</c:v>
                </c:pt>
                <c:pt idx="669">
                  <c:v>89.115962376628076</c:v>
                </c:pt>
                <c:pt idx="670">
                  <c:v>89.115962376628076</c:v>
                </c:pt>
                <c:pt idx="671">
                  <c:v>89.115962376628076</c:v>
                </c:pt>
                <c:pt idx="672">
                  <c:v>89.111962320136755</c:v>
                </c:pt>
                <c:pt idx="673">
                  <c:v>89.111962320136755</c:v>
                </c:pt>
                <c:pt idx="674">
                  <c:v>89.111962320136755</c:v>
                </c:pt>
                <c:pt idx="675">
                  <c:v>89.111962320136755</c:v>
                </c:pt>
                <c:pt idx="676">
                  <c:v>89.108069039598348</c:v>
                </c:pt>
                <c:pt idx="677">
                  <c:v>89.108069039598348</c:v>
                </c:pt>
                <c:pt idx="678">
                  <c:v>89.108069039598348</c:v>
                </c:pt>
                <c:pt idx="679">
                  <c:v>89.108069039598348</c:v>
                </c:pt>
                <c:pt idx="680">
                  <c:v>89.104278612020295</c:v>
                </c:pt>
                <c:pt idx="681">
                  <c:v>89.104278612020295</c:v>
                </c:pt>
                <c:pt idx="682">
                  <c:v>89.104278612020295</c:v>
                </c:pt>
                <c:pt idx="683">
                  <c:v>89.104278612020295</c:v>
                </c:pt>
                <c:pt idx="684">
                  <c:v>89.100587289187345</c:v>
                </c:pt>
                <c:pt idx="685">
                  <c:v>89.100587289187345</c:v>
                </c:pt>
                <c:pt idx="686">
                  <c:v>89.100587289187345</c:v>
                </c:pt>
                <c:pt idx="687">
                  <c:v>89.100587289187345</c:v>
                </c:pt>
                <c:pt idx="688">
                  <c:v>89.096991489235762</c:v>
                </c:pt>
                <c:pt idx="689">
                  <c:v>89.096991489235762</c:v>
                </c:pt>
                <c:pt idx="690">
                  <c:v>89.096991489235762</c:v>
                </c:pt>
                <c:pt idx="691">
                  <c:v>89.096991489235762</c:v>
                </c:pt>
                <c:pt idx="692">
                  <c:v>89.093487788640601</c:v>
                </c:pt>
                <c:pt idx="693">
                  <c:v>89.093487788640601</c:v>
                </c:pt>
                <c:pt idx="694">
                  <c:v>89.093487788640601</c:v>
                </c:pt>
                <c:pt idx="695">
                  <c:v>89.093487788640601</c:v>
                </c:pt>
                <c:pt idx="696">
                  <c:v>89.090072914604832</c:v>
                </c:pt>
                <c:pt idx="697">
                  <c:v>89.090072914604832</c:v>
                </c:pt>
                <c:pt idx="698">
                  <c:v>89.090072914604832</c:v>
                </c:pt>
                <c:pt idx="699">
                  <c:v>89.090072914604832</c:v>
                </c:pt>
                <c:pt idx="700">
                  <c:v>89.086743737822232</c:v>
                </c:pt>
                <c:pt idx="701">
                  <c:v>89.086743737822232</c:v>
                </c:pt>
                <c:pt idx="702">
                  <c:v>89.086743737822232</c:v>
                </c:pt>
                <c:pt idx="703">
                  <c:v>89.086743737822232</c:v>
                </c:pt>
                <c:pt idx="704">
                  <c:v>89.083497265602801</c:v>
                </c:pt>
                <c:pt idx="705">
                  <c:v>89.083497265602801</c:v>
                </c:pt>
                <c:pt idx="706">
                  <c:v>89.083497265602801</c:v>
                </c:pt>
                <c:pt idx="707">
                  <c:v>89.083497265602801</c:v>
                </c:pt>
                <c:pt idx="708">
                  <c:v>89.080330635332359</c:v>
                </c:pt>
                <c:pt idx="709">
                  <c:v>89.080330635332359</c:v>
                </c:pt>
                <c:pt idx="710">
                  <c:v>89.080330635332359</c:v>
                </c:pt>
                <c:pt idx="711">
                  <c:v>89.080330635332359</c:v>
                </c:pt>
                <c:pt idx="712">
                  <c:v>89.077241108259116</c:v>
                </c:pt>
                <c:pt idx="713">
                  <c:v>89.077241108259116</c:v>
                </c:pt>
                <c:pt idx="714">
                  <c:v>89.077241108259116</c:v>
                </c:pt>
                <c:pt idx="715">
                  <c:v>89.077241108259116</c:v>
                </c:pt>
                <c:pt idx="716">
                  <c:v>89.074226063588398</c:v>
                </c:pt>
                <c:pt idx="717">
                  <c:v>89.074226063588398</c:v>
                </c:pt>
                <c:pt idx="718">
                  <c:v>89.074226063588398</c:v>
                </c:pt>
                <c:pt idx="719">
                  <c:v>89.074226063588398</c:v>
                </c:pt>
                <c:pt idx="720">
                  <c:v>89.071282992865022</c:v>
                </c:pt>
                <c:pt idx="721">
                  <c:v>89.071282992865022</c:v>
                </c:pt>
                <c:pt idx="722">
                  <c:v>89.071282992865022</c:v>
                </c:pt>
                <c:pt idx="723">
                  <c:v>89.071282992865022</c:v>
                </c:pt>
                <c:pt idx="724">
                  <c:v>89.068409494637649</c:v>
                </c:pt>
                <c:pt idx="725">
                  <c:v>89.068409494637649</c:v>
                </c:pt>
                <c:pt idx="726">
                  <c:v>89.068409494637649</c:v>
                </c:pt>
                <c:pt idx="727">
                  <c:v>89.068409494637649</c:v>
                </c:pt>
                <c:pt idx="728">
                  <c:v>89.065603269381114</c:v>
                </c:pt>
                <c:pt idx="729">
                  <c:v>89.065603269381114</c:v>
                </c:pt>
                <c:pt idx="730">
                  <c:v>89.065603269381114</c:v>
                </c:pt>
                <c:pt idx="731">
                  <c:v>89.065603269381114</c:v>
                </c:pt>
                <c:pt idx="732">
                  <c:v>89.062862114672456</c:v>
                </c:pt>
                <c:pt idx="733">
                  <c:v>89.062862114672456</c:v>
                </c:pt>
                <c:pt idx="734">
                  <c:v>89.062862114672456</c:v>
                </c:pt>
                <c:pt idx="735">
                  <c:v>89.062862114672456</c:v>
                </c:pt>
                <c:pt idx="736">
                  <c:v>89.060183920603947</c:v>
                </c:pt>
                <c:pt idx="737">
                  <c:v>89.060183920603947</c:v>
                </c:pt>
                <c:pt idx="738">
                  <c:v>89.060183920603947</c:v>
                </c:pt>
                <c:pt idx="739">
                  <c:v>89.060183920603947</c:v>
                </c:pt>
                <c:pt idx="740">
                  <c:v>89.057566665419799</c:v>
                </c:pt>
                <c:pt idx="741">
                  <c:v>89.057566665419799</c:v>
                </c:pt>
                <c:pt idx="742">
                  <c:v>89.057566665419799</c:v>
                </c:pt>
                <c:pt idx="743">
                  <c:v>89.057566665419799</c:v>
                </c:pt>
                <c:pt idx="744">
                  <c:v>89.055008411370977</c:v>
                </c:pt>
                <c:pt idx="745">
                  <c:v>89.055008411370977</c:v>
                </c:pt>
                <c:pt idx="746">
                  <c:v>89.055008411370977</c:v>
                </c:pt>
                <c:pt idx="747">
                  <c:v>89.055008411370977</c:v>
                </c:pt>
                <c:pt idx="748">
                  <c:v>89.052507300769378</c:v>
                </c:pt>
                <c:pt idx="749">
                  <c:v>89.052507300769378</c:v>
                </c:pt>
                <c:pt idx="750">
                  <c:v>89.052507300769378</c:v>
                </c:pt>
                <c:pt idx="751">
                  <c:v>89.052507300769378</c:v>
                </c:pt>
                <c:pt idx="752">
                  <c:v>89.050061552239214</c:v>
                </c:pt>
                <c:pt idx="753">
                  <c:v>89.050061552239214</c:v>
                </c:pt>
                <c:pt idx="754">
                  <c:v>89.050061552239214</c:v>
                </c:pt>
                <c:pt idx="755">
                  <c:v>89.050061552239214</c:v>
                </c:pt>
                <c:pt idx="756">
                  <c:v>89.047669457149922</c:v>
                </c:pt>
                <c:pt idx="757">
                  <c:v>89.047669457149922</c:v>
                </c:pt>
                <c:pt idx="758">
                  <c:v>89.047669457149922</c:v>
                </c:pt>
                <c:pt idx="759">
                  <c:v>89.047669457149922</c:v>
                </c:pt>
                <c:pt idx="760">
                  <c:v>89.045329376224686</c:v>
                </c:pt>
                <c:pt idx="761">
                  <c:v>89.045329376224686</c:v>
                </c:pt>
                <c:pt idx="762">
                  <c:v>89.045329376224686</c:v>
                </c:pt>
                <c:pt idx="763">
                  <c:v>89.045329376224686</c:v>
                </c:pt>
                <c:pt idx="764">
                  <c:v>89.043039736316757</c:v>
                </c:pt>
                <c:pt idx="765">
                  <c:v>89.043039736316757</c:v>
                </c:pt>
                <c:pt idx="766">
                  <c:v>89.043039736316757</c:v>
                </c:pt>
                <c:pt idx="767">
                  <c:v>89.043039736316757</c:v>
                </c:pt>
                <c:pt idx="768">
                  <c:v>89.040799027338991</c:v>
                </c:pt>
                <c:pt idx="769">
                  <c:v>89.040799027338991</c:v>
                </c:pt>
                <c:pt idx="770">
                  <c:v>89.040799027338991</c:v>
                </c:pt>
                <c:pt idx="771">
                  <c:v>89.040799027338991</c:v>
                </c:pt>
                <c:pt idx="772">
                  <c:v>89.03860579934792</c:v>
                </c:pt>
                <c:pt idx="773">
                  <c:v>89.03860579934792</c:v>
                </c:pt>
                <c:pt idx="774">
                  <c:v>89.03860579934792</c:v>
                </c:pt>
                <c:pt idx="775">
                  <c:v>89.03860579934792</c:v>
                </c:pt>
                <c:pt idx="776">
                  <c:v>89.036458659768428</c:v>
                </c:pt>
                <c:pt idx="777">
                  <c:v>89.036458659768428</c:v>
                </c:pt>
                <c:pt idx="778">
                  <c:v>89.036458659768428</c:v>
                </c:pt>
                <c:pt idx="779">
                  <c:v>89.036458659768428</c:v>
                </c:pt>
                <c:pt idx="780">
                  <c:v>89.034356270753278</c:v>
                </c:pt>
                <c:pt idx="781">
                  <c:v>89.034356270753278</c:v>
                </c:pt>
                <c:pt idx="782">
                  <c:v>89.034356270753278</c:v>
                </c:pt>
                <c:pt idx="783">
                  <c:v>89.034356270753278</c:v>
                </c:pt>
                <c:pt idx="784">
                  <c:v>89.032297346671939</c:v>
                </c:pt>
                <c:pt idx="785">
                  <c:v>89.032297346671939</c:v>
                </c:pt>
                <c:pt idx="786">
                  <c:v>89.032297346671939</c:v>
                </c:pt>
                <c:pt idx="787">
                  <c:v>89.032297346671939</c:v>
                </c:pt>
                <c:pt idx="788">
                  <c:v>89.030280651722435</c:v>
                </c:pt>
                <c:pt idx="789">
                  <c:v>89.030280651722435</c:v>
                </c:pt>
                <c:pt idx="790">
                  <c:v>89.030280651722435</c:v>
                </c:pt>
                <c:pt idx="791">
                  <c:v>89.030280651722435</c:v>
                </c:pt>
                <c:pt idx="792">
                  <c:v>89.028304997657216</c:v>
                </c:pt>
                <c:pt idx="793">
                  <c:v>89.028304997657216</c:v>
                </c:pt>
                <c:pt idx="794">
                  <c:v>89.028304997657216</c:v>
                </c:pt>
                <c:pt idx="795">
                  <c:v>89.028304997657216</c:v>
                </c:pt>
                <c:pt idx="796">
                  <c:v>89.0263692416205</c:v>
                </c:pt>
                <c:pt idx="797">
                  <c:v>89.0263692416205</c:v>
                </c:pt>
                <c:pt idx="798">
                  <c:v>89.0263692416205</c:v>
                </c:pt>
                <c:pt idx="799">
                  <c:v>89.0263692416205</c:v>
                </c:pt>
                <c:pt idx="800">
                  <c:v>89.024472284093235</c:v>
                </c:pt>
                <c:pt idx="801">
                  <c:v>89.024472284093235</c:v>
                </c:pt>
                <c:pt idx="802">
                  <c:v>89.024472284093235</c:v>
                </c:pt>
                <c:pt idx="803">
                  <c:v>89.024472284093235</c:v>
                </c:pt>
                <c:pt idx="804">
                  <c:v>89.022613066933147</c:v>
                </c:pt>
                <c:pt idx="805">
                  <c:v>89.022613066933147</c:v>
                </c:pt>
                <c:pt idx="806">
                  <c:v>89.022613066933147</c:v>
                </c:pt>
                <c:pt idx="807">
                  <c:v>89.022613066933147</c:v>
                </c:pt>
                <c:pt idx="808">
                  <c:v>89.020790571511355</c:v>
                </c:pt>
                <c:pt idx="809">
                  <c:v>89.020790571511355</c:v>
                </c:pt>
                <c:pt idx="810">
                  <c:v>89.020790571511355</c:v>
                </c:pt>
                <c:pt idx="811">
                  <c:v>89.020790571511355</c:v>
                </c:pt>
                <c:pt idx="812">
                  <c:v>89.019003816940824</c:v>
                </c:pt>
                <c:pt idx="813">
                  <c:v>89.019003816940824</c:v>
                </c:pt>
                <c:pt idx="814">
                  <c:v>89.019003816940824</c:v>
                </c:pt>
                <c:pt idx="815">
                  <c:v>89.019003816940824</c:v>
                </c:pt>
                <c:pt idx="816">
                  <c:v>89.017251858389812</c:v>
                </c:pt>
                <c:pt idx="817">
                  <c:v>89.017251858389812</c:v>
                </c:pt>
                <c:pt idx="818">
                  <c:v>89.017251858389812</c:v>
                </c:pt>
                <c:pt idx="819">
                  <c:v>89.017251858389812</c:v>
                </c:pt>
                <c:pt idx="820">
                  <c:v>89.015533785472911</c:v>
                </c:pt>
                <c:pt idx="821">
                  <c:v>89.015533785472911</c:v>
                </c:pt>
                <c:pt idx="822">
                  <c:v>89.015533785472911</c:v>
                </c:pt>
                <c:pt idx="823">
                  <c:v>89.015533785472911</c:v>
                </c:pt>
                <c:pt idx="824">
                  <c:v>89.013848720724937</c:v>
                </c:pt>
                <c:pt idx="825">
                  <c:v>89.013848720724937</c:v>
                </c:pt>
                <c:pt idx="826">
                  <c:v>89.013848720724937</c:v>
                </c:pt>
                <c:pt idx="827">
                  <c:v>89.013848720724937</c:v>
                </c:pt>
                <c:pt idx="828">
                  <c:v>89.012195818145216</c:v>
                </c:pt>
                <c:pt idx="829">
                  <c:v>89.012195818145216</c:v>
                </c:pt>
                <c:pt idx="830">
                  <c:v>89.012195818145216</c:v>
                </c:pt>
                <c:pt idx="831">
                  <c:v>89.012195818145216</c:v>
                </c:pt>
                <c:pt idx="832">
                  <c:v>89.010574261813929</c:v>
                </c:pt>
                <c:pt idx="833">
                  <c:v>89.010574261813929</c:v>
                </c:pt>
                <c:pt idx="834">
                  <c:v>89.010574261813929</c:v>
                </c:pt>
                <c:pt idx="835">
                  <c:v>89.010574261813929</c:v>
                </c:pt>
                <c:pt idx="836">
                  <c:v>89.008983264568784</c:v>
                </c:pt>
                <c:pt idx="837">
                  <c:v>89.008983264568784</c:v>
                </c:pt>
                <c:pt idx="838">
                  <c:v>89.008983264568784</c:v>
                </c:pt>
                <c:pt idx="839">
                  <c:v>89.008983264568784</c:v>
                </c:pt>
                <c:pt idx="840">
                  <c:v>89.007422066754899</c:v>
                </c:pt>
                <c:pt idx="841">
                  <c:v>89.007422066754899</c:v>
                </c:pt>
                <c:pt idx="842">
                  <c:v>89.007422066754899</c:v>
                </c:pt>
                <c:pt idx="843">
                  <c:v>89.007422066754899</c:v>
                </c:pt>
                <c:pt idx="844">
                  <c:v>89.005889935025905</c:v>
                </c:pt>
                <c:pt idx="845">
                  <c:v>89.005889935025905</c:v>
                </c:pt>
                <c:pt idx="846">
                  <c:v>89.005889935025905</c:v>
                </c:pt>
                <c:pt idx="847">
                  <c:v>89.005889935025905</c:v>
                </c:pt>
                <c:pt idx="848">
                  <c:v>89.00438616120735</c:v>
                </c:pt>
                <c:pt idx="849">
                  <c:v>89.00438616120735</c:v>
                </c:pt>
                <c:pt idx="850">
                  <c:v>89.00438616120735</c:v>
                </c:pt>
                <c:pt idx="851">
                  <c:v>89.00438616120735</c:v>
                </c:pt>
                <c:pt idx="852">
                  <c:v>89.002910061210514</c:v>
                </c:pt>
                <c:pt idx="853">
                  <c:v>89.002910061210514</c:v>
                </c:pt>
                <c:pt idx="854">
                  <c:v>89.002910061210514</c:v>
                </c:pt>
                <c:pt idx="855">
                  <c:v>89.002910061210514</c:v>
                </c:pt>
                <c:pt idx="856">
                  <c:v>89.001460974001375</c:v>
                </c:pt>
                <c:pt idx="857">
                  <c:v>89.001460974001375</c:v>
                </c:pt>
                <c:pt idx="858">
                  <c:v>89.001460974001375</c:v>
                </c:pt>
                <c:pt idx="859">
                  <c:v>89.001460974001375</c:v>
                </c:pt>
                <c:pt idx="860">
                  <c:v>89.000038260616307</c:v>
                </c:pt>
                <c:pt idx="861">
                  <c:v>89.000038260616307</c:v>
                </c:pt>
                <c:pt idx="862">
                  <c:v>89.000038260616307</c:v>
                </c:pt>
                <c:pt idx="863">
                  <c:v>89.000038260616307</c:v>
                </c:pt>
                <c:pt idx="864">
                  <c:v>88.998641303225483</c:v>
                </c:pt>
                <c:pt idx="865">
                  <c:v>88.998641303225483</c:v>
                </c:pt>
                <c:pt idx="866">
                  <c:v>88.998641303225483</c:v>
                </c:pt>
                <c:pt idx="867">
                  <c:v>88.998641303225483</c:v>
                </c:pt>
                <c:pt idx="868">
                  <c:v>88.997269504239668</c:v>
                </c:pt>
                <c:pt idx="869">
                  <c:v>88.997269504239668</c:v>
                </c:pt>
                <c:pt idx="870">
                  <c:v>88.997269504239668</c:v>
                </c:pt>
                <c:pt idx="871">
                  <c:v>88.997269504239668</c:v>
                </c:pt>
                <c:pt idx="872">
                  <c:v>88.995922285460679</c:v>
                </c:pt>
                <c:pt idx="873">
                  <c:v>88.995922285460679</c:v>
                </c:pt>
                <c:pt idx="874">
                  <c:v>88.995922285460679</c:v>
                </c:pt>
                <c:pt idx="875">
                  <c:v>88.995922285460679</c:v>
                </c:pt>
                <c:pt idx="876">
                  <c:v>88.994599087270146</c:v>
                </c:pt>
                <c:pt idx="877">
                  <c:v>88.994599087270146</c:v>
                </c:pt>
                <c:pt idx="878">
                  <c:v>88.994599087270146</c:v>
                </c:pt>
                <c:pt idx="879">
                  <c:v>88.994599087270146</c:v>
                </c:pt>
                <c:pt idx="880">
                  <c:v>88.993299367858057</c:v>
                </c:pt>
                <c:pt idx="881">
                  <c:v>88.993299367858057</c:v>
                </c:pt>
                <c:pt idx="882">
                  <c:v>88.993299367858057</c:v>
                </c:pt>
                <c:pt idx="883">
                  <c:v>88.993299367858057</c:v>
                </c:pt>
                <c:pt idx="884">
                  <c:v>88.992022602485164</c:v>
                </c:pt>
                <c:pt idx="885">
                  <c:v>88.992022602485164</c:v>
                </c:pt>
                <c:pt idx="886">
                  <c:v>88.992022602485164</c:v>
                </c:pt>
                <c:pt idx="887">
                  <c:v>88.992022602485164</c:v>
                </c:pt>
                <c:pt idx="888">
                  <c:v>88.990768282783833</c:v>
                </c:pt>
                <c:pt idx="889">
                  <c:v>88.990768282783833</c:v>
                </c:pt>
                <c:pt idx="890">
                  <c:v>88.990768282783833</c:v>
                </c:pt>
                <c:pt idx="891">
                  <c:v>88.990768282783833</c:v>
                </c:pt>
                <c:pt idx="892">
                  <c:v>88.989535916086226</c:v>
                </c:pt>
                <c:pt idx="893">
                  <c:v>88.989535916086226</c:v>
                </c:pt>
                <c:pt idx="894">
                  <c:v>88.989535916086226</c:v>
                </c:pt>
                <c:pt idx="895">
                  <c:v>88.989535916086226</c:v>
                </c:pt>
                <c:pt idx="896">
                  <c:v>88.988325024789489</c:v>
                </c:pt>
                <c:pt idx="897">
                  <c:v>88.988325024789489</c:v>
                </c:pt>
                <c:pt idx="898">
                  <c:v>88.988325024789489</c:v>
                </c:pt>
                <c:pt idx="899">
                  <c:v>88.988325024789489</c:v>
                </c:pt>
                <c:pt idx="900">
                  <c:v>88.987135145746549</c:v>
                </c:pt>
                <c:pt idx="901">
                  <c:v>88.987135145746549</c:v>
                </c:pt>
                <c:pt idx="902">
                  <c:v>88.987135145746549</c:v>
                </c:pt>
                <c:pt idx="903">
                  <c:v>88.987135145746549</c:v>
                </c:pt>
                <c:pt idx="904">
                  <c:v>88.985965829686847</c:v>
                </c:pt>
                <c:pt idx="905">
                  <c:v>88.985965829686847</c:v>
                </c:pt>
                <c:pt idx="906">
                  <c:v>88.985965829686847</c:v>
                </c:pt>
                <c:pt idx="907">
                  <c:v>88.985965829686847</c:v>
                </c:pt>
                <c:pt idx="908">
                  <c:v>88.984816640661435</c:v>
                </c:pt>
                <c:pt idx="909">
                  <c:v>88.984816640661435</c:v>
                </c:pt>
                <c:pt idx="910">
                  <c:v>88.984816640661435</c:v>
                </c:pt>
                <c:pt idx="911">
                  <c:v>88.984816640661435</c:v>
                </c:pt>
                <c:pt idx="912">
                  <c:v>88.983687155519107</c:v>
                </c:pt>
                <c:pt idx="913">
                  <c:v>88.983687155519107</c:v>
                </c:pt>
                <c:pt idx="914">
                  <c:v>88.983687155519107</c:v>
                </c:pt>
                <c:pt idx="915">
                  <c:v>88.983687155519107</c:v>
                </c:pt>
                <c:pt idx="916">
                  <c:v>88.982576963400618</c:v>
                </c:pt>
                <c:pt idx="917">
                  <c:v>88.982576963400618</c:v>
                </c:pt>
                <c:pt idx="918">
                  <c:v>88.982576963400618</c:v>
                </c:pt>
                <c:pt idx="919">
                  <c:v>88.982576963400618</c:v>
                </c:pt>
                <c:pt idx="920">
                  <c:v>88.981485665258319</c:v>
                </c:pt>
                <c:pt idx="921">
                  <c:v>88.981485665258319</c:v>
                </c:pt>
                <c:pt idx="922">
                  <c:v>88.981485665258319</c:v>
                </c:pt>
                <c:pt idx="923">
                  <c:v>88.981485665258319</c:v>
                </c:pt>
                <c:pt idx="924">
                  <c:v>88.980412873400553</c:v>
                </c:pt>
                <c:pt idx="925">
                  <c:v>88.980412873400553</c:v>
                </c:pt>
                <c:pt idx="926">
                  <c:v>88.980412873400553</c:v>
                </c:pt>
                <c:pt idx="927">
                  <c:v>88.980412873400553</c:v>
                </c:pt>
                <c:pt idx="928">
                  <c:v>88.979358211052414</c:v>
                </c:pt>
                <c:pt idx="929">
                  <c:v>88.979358211052414</c:v>
                </c:pt>
                <c:pt idx="930">
                  <c:v>88.979358211052414</c:v>
                </c:pt>
                <c:pt idx="931">
                  <c:v>88.979358211052414</c:v>
                </c:pt>
                <c:pt idx="932">
                  <c:v>88.978321311938871</c:v>
                </c:pt>
                <c:pt idx="933">
                  <c:v>88.978321311938871</c:v>
                </c:pt>
                <c:pt idx="934">
                  <c:v>88.978321311938871</c:v>
                </c:pt>
                <c:pt idx="935">
                  <c:v>88.978321311938871</c:v>
                </c:pt>
                <c:pt idx="936">
                  <c:v>88.977301819885639</c:v>
                </c:pt>
                <c:pt idx="937">
                  <c:v>88.977301819885639</c:v>
                </c:pt>
                <c:pt idx="938">
                  <c:v>88.977301819885639</c:v>
                </c:pt>
                <c:pt idx="939">
                  <c:v>88.977301819885639</c:v>
                </c:pt>
                <c:pt idx="940">
                  <c:v>88.976299388440324</c:v>
                </c:pt>
                <c:pt idx="941">
                  <c:v>88.976299388440324</c:v>
                </c:pt>
                <c:pt idx="942">
                  <c:v>88.976299388440324</c:v>
                </c:pt>
                <c:pt idx="943">
                  <c:v>88.976299388440324</c:v>
                </c:pt>
                <c:pt idx="944">
                  <c:v>88.975313680509217</c:v>
                </c:pt>
                <c:pt idx="945">
                  <c:v>88.975313680509217</c:v>
                </c:pt>
                <c:pt idx="946">
                  <c:v>88.975313680509217</c:v>
                </c:pt>
                <c:pt idx="947">
                  <c:v>88.975313680509217</c:v>
                </c:pt>
                <c:pt idx="948">
                  <c:v>88.974344368008602</c:v>
                </c:pt>
                <c:pt idx="949">
                  <c:v>88.974344368008602</c:v>
                </c:pt>
                <c:pt idx="950">
                  <c:v>88.974344368008602</c:v>
                </c:pt>
                <c:pt idx="951">
                  <c:v>88.974344368008602</c:v>
                </c:pt>
                <c:pt idx="952">
                  <c:v>88.973391131534527</c:v>
                </c:pt>
                <c:pt idx="953">
                  <c:v>88.973391131534527</c:v>
                </c:pt>
                <c:pt idx="954">
                  <c:v>88.973391131534527</c:v>
                </c:pt>
                <c:pt idx="955">
                  <c:v>88.973391131534527</c:v>
                </c:pt>
                <c:pt idx="956">
                  <c:v>88.97245366004573</c:v>
                </c:pt>
                <c:pt idx="957">
                  <c:v>88.97245366004573</c:v>
                </c:pt>
                <c:pt idx="958">
                  <c:v>88.97245366004573</c:v>
                </c:pt>
                <c:pt idx="959">
                  <c:v>88.97245366004573</c:v>
                </c:pt>
                <c:pt idx="960">
                  <c:v>88.971531650561701</c:v>
                </c:pt>
                <c:pt idx="961">
                  <c:v>88.971531650561701</c:v>
                </c:pt>
                <c:pt idx="962">
                  <c:v>88.971531650561701</c:v>
                </c:pt>
                <c:pt idx="963">
                  <c:v>88.971531650561701</c:v>
                </c:pt>
                <c:pt idx="964">
                  <c:v>88.970624807871943</c:v>
                </c:pt>
                <c:pt idx="965">
                  <c:v>88.970624807871943</c:v>
                </c:pt>
                <c:pt idx="966">
                  <c:v>88.970624807871943</c:v>
                </c:pt>
                <c:pt idx="967">
                  <c:v>88.970624807871943</c:v>
                </c:pt>
                <c:pt idx="968">
                  <c:v>88.969732844261344</c:v>
                </c:pt>
                <c:pt idx="969">
                  <c:v>88.969732844261344</c:v>
                </c:pt>
                <c:pt idx="970">
                  <c:v>88.969732844261344</c:v>
                </c:pt>
                <c:pt idx="971">
                  <c:v>88.969732844261344</c:v>
                </c:pt>
                <c:pt idx="972">
                  <c:v>88.968855479244795</c:v>
                </c:pt>
                <c:pt idx="973">
                  <c:v>88.968855479244795</c:v>
                </c:pt>
                <c:pt idx="974">
                  <c:v>88.968855479244795</c:v>
                </c:pt>
                <c:pt idx="975">
                  <c:v>88.968855479244795</c:v>
                </c:pt>
                <c:pt idx="976">
                  <c:v>88.967992439314415</c:v>
                </c:pt>
                <c:pt idx="977">
                  <c:v>88.967992439314415</c:v>
                </c:pt>
                <c:pt idx="978">
                  <c:v>88.967992439314415</c:v>
                </c:pt>
                <c:pt idx="979">
                  <c:v>88.967992439314415</c:v>
                </c:pt>
                <c:pt idx="980">
                  <c:v>88.967143457697091</c:v>
                </c:pt>
                <c:pt idx="981">
                  <c:v>88.967143457697091</c:v>
                </c:pt>
                <c:pt idx="982">
                  <c:v>88.967143457697091</c:v>
                </c:pt>
                <c:pt idx="983">
                  <c:v>88.967143457697091</c:v>
                </c:pt>
                <c:pt idx="984">
                  <c:v>88.966308274124572</c:v>
                </c:pt>
                <c:pt idx="985">
                  <c:v>88.966308274124572</c:v>
                </c:pt>
                <c:pt idx="986">
                  <c:v>88.966308274124572</c:v>
                </c:pt>
                <c:pt idx="987">
                  <c:v>88.966308274124572</c:v>
                </c:pt>
                <c:pt idx="988">
                  <c:v>88.965486634611381</c:v>
                </c:pt>
                <c:pt idx="989">
                  <c:v>88.965486634611381</c:v>
                </c:pt>
                <c:pt idx="990">
                  <c:v>88.965486634611381</c:v>
                </c:pt>
                <c:pt idx="991">
                  <c:v>88.965486634611381</c:v>
                </c:pt>
                <c:pt idx="992">
                  <c:v>88.964678291241739</c:v>
                </c:pt>
                <c:pt idx="993">
                  <c:v>88.964678291241739</c:v>
                </c:pt>
                <c:pt idx="994">
                  <c:v>88.964678291241739</c:v>
                </c:pt>
                <c:pt idx="995">
                  <c:v>88.964678291241739</c:v>
                </c:pt>
                <c:pt idx="996">
                  <c:v>88.963883001968568</c:v>
                </c:pt>
                <c:pt idx="997">
                  <c:v>88.963883001968568</c:v>
                </c:pt>
                <c:pt idx="998">
                  <c:v>88.963883001968568</c:v>
                </c:pt>
                <c:pt idx="999">
                  <c:v>88.963883001968568</c:v>
                </c:pt>
                <c:pt idx="1000">
                  <c:v>88.963100530419297</c:v>
                </c:pt>
                <c:pt idx="1001">
                  <c:v>88.963100530419297</c:v>
                </c:pt>
                <c:pt idx="1002">
                  <c:v>88.963100530419297</c:v>
                </c:pt>
                <c:pt idx="1003">
                  <c:v>88.963100530419297</c:v>
                </c:pt>
                <c:pt idx="1004">
                  <c:v>88.962330645707141</c:v>
                </c:pt>
                <c:pt idx="1005">
                  <c:v>88.962330645707141</c:v>
                </c:pt>
                <c:pt idx="1006">
                  <c:v>88.962330645707141</c:v>
                </c:pt>
                <c:pt idx="1007">
                  <c:v>88.962330645707141</c:v>
                </c:pt>
                <c:pt idx="1008">
                  <c:v>88.961573122256056</c:v>
                </c:pt>
                <c:pt idx="1009">
                  <c:v>88.961573122256056</c:v>
                </c:pt>
                <c:pt idx="1010">
                  <c:v>88.961573122256056</c:v>
                </c:pt>
                <c:pt idx="1011">
                  <c:v>88.961573122256056</c:v>
                </c:pt>
                <c:pt idx="1012">
                  <c:v>88.960827739627774</c:v>
                </c:pt>
                <c:pt idx="1013">
                  <c:v>88.960827739627774</c:v>
                </c:pt>
                <c:pt idx="1014">
                  <c:v>88.960827739627774</c:v>
                </c:pt>
                <c:pt idx="1015">
                  <c:v>88.960827739627774</c:v>
                </c:pt>
                <c:pt idx="1016">
                  <c:v>88.960094282361354</c:v>
                </c:pt>
                <c:pt idx="1017">
                  <c:v>88.960094282361354</c:v>
                </c:pt>
                <c:pt idx="1018">
                  <c:v>88.960094282361354</c:v>
                </c:pt>
                <c:pt idx="1019">
                  <c:v>88.960094282361354</c:v>
                </c:pt>
                <c:pt idx="1020">
                  <c:v>88.959372539811724</c:v>
                </c:pt>
                <c:pt idx="1021">
                  <c:v>88.959372539811724</c:v>
                </c:pt>
                <c:pt idx="1022">
                  <c:v>88.959372539811724</c:v>
                </c:pt>
                <c:pt idx="1023">
                  <c:v>88.959372539811724</c:v>
                </c:pt>
                <c:pt idx="1024">
                  <c:v>88.958662306001301</c:v>
                </c:pt>
                <c:pt idx="1025">
                  <c:v>88.958662306001301</c:v>
                </c:pt>
                <c:pt idx="1026">
                  <c:v>88.958662306001301</c:v>
                </c:pt>
                <c:pt idx="1027">
                  <c:v>88.958662306001301</c:v>
                </c:pt>
                <c:pt idx="1028">
                  <c:v>88.957963379477491</c:v>
                </c:pt>
                <c:pt idx="1029">
                  <c:v>88.957963379477491</c:v>
                </c:pt>
                <c:pt idx="1030">
                  <c:v>88.957963379477491</c:v>
                </c:pt>
                <c:pt idx="1031">
                  <c:v>88.957963379477491</c:v>
                </c:pt>
                <c:pt idx="1032">
                  <c:v>88.957275563171493</c:v>
                </c:pt>
                <c:pt idx="1033">
                  <c:v>88.957275563171493</c:v>
                </c:pt>
                <c:pt idx="1034">
                  <c:v>88.957275563171493</c:v>
                </c:pt>
                <c:pt idx="1035">
                  <c:v>88.957275563171493</c:v>
                </c:pt>
                <c:pt idx="1036">
                  <c:v>88.956598664267503</c:v>
                </c:pt>
                <c:pt idx="1037">
                  <c:v>88.956598664267503</c:v>
                </c:pt>
                <c:pt idx="1038">
                  <c:v>88.956598664267503</c:v>
                </c:pt>
                <c:pt idx="1039">
                  <c:v>88.956598664267503</c:v>
                </c:pt>
                <c:pt idx="1040">
                  <c:v>88.955932494073863</c:v>
                </c:pt>
                <c:pt idx="1041">
                  <c:v>88.955932494073863</c:v>
                </c:pt>
                <c:pt idx="1042">
                  <c:v>88.955932494073863</c:v>
                </c:pt>
                <c:pt idx="1043">
                  <c:v>88.955932494073863</c:v>
                </c:pt>
                <c:pt idx="1044">
                  <c:v>88.955276867901929</c:v>
                </c:pt>
                <c:pt idx="1045">
                  <c:v>88.955276867901929</c:v>
                </c:pt>
                <c:pt idx="1046">
                  <c:v>88.955276867901929</c:v>
                </c:pt>
                <c:pt idx="1047">
                  <c:v>88.955276867901929</c:v>
                </c:pt>
                <c:pt idx="1048">
                  <c:v>88.954631604947238</c:v>
                </c:pt>
                <c:pt idx="1049">
                  <c:v>88.954631604947238</c:v>
                </c:pt>
                <c:pt idx="1050">
                  <c:v>88.954631604947238</c:v>
                </c:pt>
                <c:pt idx="1051">
                  <c:v>88.954631604947238</c:v>
                </c:pt>
                <c:pt idx="1052">
                  <c:v>88.953996528177029</c:v>
                </c:pt>
                <c:pt idx="1053">
                  <c:v>88.953996528177029</c:v>
                </c:pt>
                <c:pt idx="1054">
                  <c:v>88.953996528177029</c:v>
                </c:pt>
                <c:pt idx="1055">
                  <c:v>88.953996528177029</c:v>
                </c:pt>
                <c:pt idx="1056">
                  <c:v>88.953371464221576</c:v>
                </c:pt>
                <c:pt idx="1057">
                  <c:v>88.953371464221576</c:v>
                </c:pt>
                <c:pt idx="1058">
                  <c:v>88.953371464221576</c:v>
                </c:pt>
                <c:pt idx="1059">
                  <c:v>88.953371464221576</c:v>
                </c:pt>
                <c:pt idx="1060">
                  <c:v>88.95275624327013</c:v>
                </c:pt>
                <c:pt idx="1061">
                  <c:v>88.95275624327013</c:v>
                </c:pt>
                <c:pt idx="1062">
                  <c:v>88.95275624327013</c:v>
                </c:pt>
                <c:pt idx="1063">
                  <c:v>88.95275624327013</c:v>
                </c:pt>
                <c:pt idx="1064">
                  <c:v>88.952150698970669</c:v>
                </c:pt>
                <c:pt idx="1065">
                  <c:v>88.952150698970669</c:v>
                </c:pt>
                <c:pt idx="1066">
                  <c:v>88.952150698970669</c:v>
                </c:pt>
                <c:pt idx="1067">
                  <c:v>88.952150698970669</c:v>
                </c:pt>
                <c:pt idx="1068">
                  <c:v>88.951554668333443</c:v>
                </c:pt>
                <c:pt idx="1069">
                  <c:v>88.951554668333443</c:v>
                </c:pt>
                <c:pt idx="1070">
                  <c:v>88.951554668333443</c:v>
                </c:pt>
                <c:pt idx="1071">
                  <c:v>88.951554668333443</c:v>
                </c:pt>
                <c:pt idx="1072">
                  <c:v>88.950967991637881</c:v>
                </c:pt>
                <c:pt idx="1073">
                  <c:v>88.950967991637881</c:v>
                </c:pt>
                <c:pt idx="1074">
                  <c:v>88.950967991637881</c:v>
                </c:pt>
                <c:pt idx="1075">
                  <c:v>88.950967991637881</c:v>
                </c:pt>
                <c:pt idx="1076">
                  <c:v>88.950390512343461</c:v>
                </c:pt>
                <c:pt idx="1077">
                  <c:v>88.950390512343461</c:v>
                </c:pt>
                <c:pt idx="1078">
                  <c:v>88.950390512343461</c:v>
                </c:pt>
                <c:pt idx="1079">
                  <c:v>88.950390512343461</c:v>
                </c:pt>
                <c:pt idx="1080">
                  <c:v>88.94982207700393</c:v>
                </c:pt>
                <c:pt idx="1081">
                  <c:v>88.94982207700393</c:v>
                </c:pt>
                <c:pt idx="1082">
                  <c:v>88.94982207700393</c:v>
                </c:pt>
                <c:pt idx="1083">
                  <c:v>88.94982207700393</c:v>
                </c:pt>
                <c:pt idx="1084">
                  <c:v>88.949262535184019</c:v>
                </c:pt>
                <c:pt idx="1085">
                  <c:v>88.949262535184019</c:v>
                </c:pt>
                <c:pt idx="1086">
                  <c:v>88.949262535184019</c:v>
                </c:pt>
                <c:pt idx="1087">
                  <c:v>88.949262535184019</c:v>
                </c:pt>
                <c:pt idx="1088">
                  <c:v>88.948711739380144</c:v>
                </c:pt>
                <c:pt idx="1089">
                  <c:v>88.948711739380144</c:v>
                </c:pt>
                <c:pt idx="1090">
                  <c:v>88.948711739380144</c:v>
                </c:pt>
                <c:pt idx="1091">
                  <c:v>88.948711739380144</c:v>
                </c:pt>
                <c:pt idx="1092">
                  <c:v>88.948169544943553</c:v>
                </c:pt>
                <c:pt idx="1093">
                  <c:v>88.948169544943553</c:v>
                </c:pt>
                <c:pt idx="1094">
                  <c:v>88.948169544943553</c:v>
                </c:pt>
                <c:pt idx="1095">
                  <c:v>88.948169544943553</c:v>
                </c:pt>
                <c:pt idx="1096">
                  <c:v>88.94763581000764</c:v>
                </c:pt>
                <c:pt idx="1097">
                  <c:v>88.94763581000764</c:v>
                </c:pt>
                <c:pt idx="1098">
                  <c:v>88.94763581000764</c:v>
                </c:pt>
                <c:pt idx="1099">
                  <c:v>88.94763581000764</c:v>
                </c:pt>
                <c:pt idx="1100">
                  <c:v>88.94711039541248</c:v>
                </c:pt>
                <c:pt idx="1101">
                  <c:v>88.94711039541248</c:v>
                </c:pt>
                <c:pt idx="1102">
                  <c:v>88.94711039541248</c:v>
                </c:pt>
                <c:pt idx="1103">
                  <c:v>88.94711039541248</c:v>
                </c:pt>
                <c:pt idx="1104">
                  <c:v>88.946593164639708</c:v>
                </c:pt>
                <c:pt idx="1105">
                  <c:v>88.946593164639708</c:v>
                </c:pt>
                <c:pt idx="1106">
                  <c:v>88.946593164639708</c:v>
                </c:pt>
                <c:pt idx="1107">
                  <c:v>88.946593164639708</c:v>
                </c:pt>
                <c:pt idx="1108">
                  <c:v>88.946083983746277</c:v>
                </c:pt>
                <c:pt idx="1109">
                  <c:v>88.946083983746277</c:v>
                </c:pt>
                <c:pt idx="1110">
                  <c:v>88.946083983746277</c:v>
                </c:pt>
                <c:pt idx="1111">
                  <c:v>88.946083983746277</c:v>
                </c:pt>
                <c:pt idx="1112">
                  <c:v>88.945582721298109</c:v>
                </c:pt>
                <c:pt idx="1113">
                  <c:v>88.945582721298109</c:v>
                </c:pt>
                <c:pt idx="1114">
                  <c:v>88.945582721298109</c:v>
                </c:pt>
                <c:pt idx="1115">
                  <c:v>88.945582721298109</c:v>
                </c:pt>
                <c:pt idx="1116">
                  <c:v>88.945089248309216</c:v>
                </c:pt>
                <c:pt idx="1117">
                  <c:v>88.945089248309216</c:v>
                </c:pt>
                <c:pt idx="1118">
                  <c:v>88.945089248309216</c:v>
                </c:pt>
                <c:pt idx="1119">
                  <c:v>88.945089248309216</c:v>
                </c:pt>
                <c:pt idx="1120">
                  <c:v>88.944603438183066</c:v>
                </c:pt>
                <c:pt idx="1121">
                  <c:v>88.944603438183066</c:v>
                </c:pt>
                <c:pt idx="1122">
                  <c:v>88.944603438183066</c:v>
                </c:pt>
                <c:pt idx="1123">
                  <c:v>88.944603438183066</c:v>
                </c:pt>
                <c:pt idx="1124">
                  <c:v>88.944125166652213</c:v>
                </c:pt>
                <c:pt idx="1125">
                  <c:v>88.944125166652213</c:v>
                </c:pt>
                <c:pt idx="1126">
                  <c:v>88.944125166652213</c:v>
                </c:pt>
                <c:pt idx="1127">
                  <c:v>88.944125166652213</c:v>
                </c:pt>
                <c:pt idx="1128">
                  <c:v>88.943654311726632</c:v>
                </c:pt>
                <c:pt idx="1129">
                  <c:v>88.943654311726632</c:v>
                </c:pt>
                <c:pt idx="1130">
                  <c:v>88.943654311726632</c:v>
                </c:pt>
                <c:pt idx="1131">
                  <c:v>88.943654311726632</c:v>
                </c:pt>
                <c:pt idx="1132">
                  <c:v>88.943190753635989</c:v>
                </c:pt>
                <c:pt idx="1133">
                  <c:v>88.943190753635989</c:v>
                </c:pt>
                <c:pt idx="1134">
                  <c:v>88.943190753635989</c:v>
                </c:pt>
                <c:pt idx="1135">
                  <c:v>88.943190753635989</c:v>
                </c:pt>
                <c:pt idx="1136">
                  <c:v>88.942734374778524</c:v>
                </c:pt>
                <c:pt idx="1137">
                  <c:v>88.942734374778524</c:v>
                </c:pt>
                <c:pt idx="1138">
                  <c:v>88.942734374778524</c:v>
                </c:pt>
                <c:pt idx="1139">
                  <c:v>88.942734374778524</c:v>
                </c:pt>
                <c:pt idx="1140">
                  <c:v>88.942285059671846</c:v>
                </c:pt>
                <c:pt idx="1141">
                  <c:v>88.942285059671846</c:v>
                </c:pt>
                <c:pt idx="1142">
                  <c:v>88.942285059671846</c:v>
                </c:pt>
                <c:pt idx="1143">
                  <c:v>88.942285059671846</c:v>
                </c:pt>
                <c:pt idx="1144">
                  <c:v>88.941842694903244</c:v>
                </c:pt>
                <c:pt idx="1145">
                  <c:v>88.941842694903244</c:v>
                </c:pt>
                <c:pt idx="1146">
                  <c:v>88.941842694903244</c:v>
                </c:pt>
                <c:pt idx="1147">
                  <c:v>88.941842694903244</c:v>
                </c:pt>
                <c:pt idx="1148">
                  <c:v>88.941407169084314</c:v>
                </c:pt>
                <c:pt idx="1149">
                  <c:v>88.941407169084314</c:v>
                </c:pt>
                <c:pt idx="1150">
                  <c:v>88.941407169084314</c:v>
                </c:pt>
                <c:pt idx="1151">
                  <c:v>88.941407169084314</c:v>
                </c:pt>
                <c:pt idx="1152">
                  <c:v>88.940978372801482</c:v>
                </c:pt>
                <c:pt idx="1153">
                  <c:v>88.940978372801482</c:v>
                </c:pt>
                <c:pt idx="1154">
                  <c:v>88.940978372801482</c:v>
                </c:pt>
                <c:pt idx="1155">
                  <c:v>88.940978372801482</c:v>
                </c:pt>
                <c:pt idx="1156">
                  <c:v>88.94055619857464</c:v>
                </c:pt>
                <c:pt idx="1157">
                  <c:v>88.94055619857464</c:v>
                </c:pt>
                <c:pt idx="1158">
                  <c:v>88.94055619857464</c:v>
                </c:pt>
                <c:pt idx="1159">
                  <c:v>88.94055619857464</c:v>
                </c:pt>
                <c:pt idx="1160">
                  <c:v>88.94014054081471</c:v>
                </c:pt>
                <c:pt idx="1161">
                  <c:v>88.94014054081471</c:v>
                </c:pt>
                <c:pt idx="1162">
                  <c:v>88.94014054081471</c:v>
                </c:pt>
                <c:pt idx="1163">
                  <c:v>88.94014054081471</c:v>
                </c:pt>
                <c:pt idx="1164">
                  <c:v>88.93973129577968</c:v>
                </c:pt>
                <c:pt idx="1165">
                  <c:v>88.93973129577968</c:v>
                </c:pt>
                <c:pt idx="1166">
                  <c:v>88.93973129577968</c:v>
                </c:pt>
                <c:pt idx="1167">
                  <c:v>88.93973129577968</c:v>
                </c:pt>
                <c:pt idx="1168">
                  <c:v>88.93932836153698</c:v>
                </c:pt>
                <c:pt idx="1169">
                  <c:v>88.93932836153698</c:v>
                </c:pt>
                <c:pt idx="1170">
                  <c:v>88.93932836153698</c:v>
                </c:pt>
                <c:pt idx="1171">
                  <c:v>88.93932836153698</c:v>
                </c:pt>
                <c:pt idx="1172">
                  <c:v>88.938931637922309</c:v>
                </c:pt>
                <c:pt idx="1173">
                  <c:v>88.938931637922309</c:v>
                </c:pt>
                <c:pt idx="1174">
                  <c:v>88.938931637922309</c:v>
                </c:pt>
                <c:pt idx="1175">
                  <c:v>88.938931637922309</c:v>
                </c:pt>
                <c:pt idx="1176">
                  <c:v>88.938541026503245</c:v>
                </c:pt>
                <c:pt idx="1177">
                  <c:v>88.938541026503245</c:v>
                </c:pt>
                <c:pt idx="1178">
                  <c:v>88.938541026503245</c:v>
                </c:pt>
                <c:pt idx="1179">
                  <c:v>88.938541026503245</c:v>
                </c:pt>
                <c:pt idx="1180">
                  <c:v>88.938156430541383</c:v>
                </c:pt>
                <c:pt idx="1181">
                  <c:v>88.938156430541383</c:v>
                </c:pt>
                <c:pt idx="1182">
                  <c:v>88.938156430541383</c:v>
                </c:pt>
                <c:pt idx="1183">
                  <c:v>88.938156430541383</c:v>
                </c:pt>
                <c:pt idx="1184">
                  <c:v>88.937777754957708</c:v>
                </c:pt>
                <c:pt idx="1185">
                  <c:v>88.937777754957708</c:v>
                </c:pt>
                <c:pt idx="1186">
                  <c:v>88.937777754957708</c:v>
                </c:pt>
                <c:pt idx="1187">
                  <c:v>88.937777754957708</c:v>
                </c:pt>
                <c:pt idx="1188">
                  <c:v>88.93740490629753</c:v>
                </c:pt>
                <c:pt idx="1189">
                  <c:v>88.93740490629753</c:v>
                </c:pt>
                <c:pt idx="1190">
                  <c:v>88.93740490629753</c:v>
                </c:pt>
                <c:pt idx="1191">
                  <c:v>88.93740490629753</c:v>
                </c:pt>
                <c:pt idx="1192">
                  <c:v>88.937037792696103</c:v>
                </c:pt>
                <c:pt idx="1193">
                  <c:v>88.937037792696103</c:v>
                </c:pt>
                <c:pt idx="1194">
                  <c:v>88.937037792696103</c:v>
                </c:pt>
                <c:pt idx="1195">
                  <c:v>88.937037792696103</c:v>
                </c:pt>
                <c:pt idx="1196">
                  <c:v>88.936676323847749</c:v>
                </c:pt>
                <c:pt idx="1197">
                  <c:v>88.936676323847749</c:v>
                </c:pt>
                <c:pt idx="1198">
                  <c:v>88.936676323847749</c:v>
                </c:pt>
                <c:pt idx="1199">
                  <c:v>88.936676323847749</c:v>
                </c:pt>
                <c:pt idx="1200">
                  <c:v>88.936320410972399</c:v>
                </c:pt>
                <c:pt idx="1201">
                  <c:v>88.936320410972399</c:v>
                </c:pt>
                <c:pt idx="1202">
                  <c:v>88.936320410972399</c:v>
                </c:pt>
                <c:pt idx="1203">
                  <c:v>88.936320410972399</c:v>
                </c:pt>
                <c:pt idx="1204">
                  <c:v>88.935969966785436</c:v>
                </c:pt>
                <c:pt idx="1205">
                  <c:v>88.935969966785436</c:v>
                </c:pt>
                <c:pt idx="1206">
                  <c:v>88.935969966785436</c:v>
                </c:pt>
                <c:pt idx="1207">
                  <c:v>88.935969966785436</c:v>
                </c:pt>
                <c:pt idx="1208">
                  <c:v>88.935624905468146</c:v>
                </c:pt>
                <c:pt idx="1209">
                  <c:v>88.935624905468146</c:v>
                </c:pt>
                <c:pt idx="1210">
                  <c:v>88.935624905468146</c:v>
                </c:pt>
                <c:pt idx="1211">
                  <c:v>88.935624905468146</c:v>
                </c:pt>
                <c:pt idx="1212">
                  <c:v>88.935285142637014</c:v>
                </c:pt>
                <c:pt idx="1213">
                  <c:v>88.935285142637014</c:v>
                </c:pt>
                <c:pt idx="1214">
                  <c:v>88.935285142637014</c:v>
                </c:pt>
                <c:pt idx="1215">
                  <c:v>88.935285142637014</c:v>
                </c:pt>
                <c:pt idx="1216">
                  <c:v>88.934950595317332</c:v>
                </c:pt>
                <c:pt idx="1217">
                  <c:v>88.934950595317332</c:v>
                </c:pt>
                <c:pt idx="1218">
                  <c:v>88.934950595317332</c:v>
                </c:pt>
                <c:pt idx="1219">
                  <c:v>88.934950595317332</c:v>
                </c:pt>
                <c:pt idx="1220">
                  <c:v>88.934621181914224</c:v>
                </c:pt>
                <c:pt idx="1221">
                  <c:v>88.934621181914224</c:v>
                </c:pt>
                <c:pt idx="1222">
                  <c:v>88.934621181914224</c:v>
                </c:pt>
                <c:pt idx="1223">
                  <c:v>88.934621181914224</c:v>
                </c:pt>
                <c:pt idx="1224">
                  <c:v>88.934296822186326</c:v>
                </c:pt>
                <c:pt idx="1225">
                  <c:v>88.934296822186326</c:v>
                </c:pt>
                <c:pt idx="1226">
                  <c:v>88.934296822186326</c:v>
                </c:pt>
                <c:pt idx="1227">
                  <c:v>88.934296822186326</c:v>
                </c:pt>
                <c:pt idx="1228">
                  <c:v>88.933977437218431</c:v>
                </c:pt>
                <c:pt idx="1229">
                  <c:v>88.933977437218431</c:v>
                </c:pt>
                <c:pt idx="1230">
                  <c:v>88.933977437218431</c:v>
                </c:pt>
                <c:pt idx="1231">
                  <c:v>88.933977437218431</c:v>
                </c:pt>
                <c:pt idx="1232">
                  <c:v>88.93366294939851</c:v>
                </c:pt>
                <c:pt idx="1233">
                  <c:v>88.93366294939851</c:v>
                </c:pt>
                <c:pt idx="1234">
                  <c:v>88.93366294939851</c:v>
                </c:pt>
                <c:pt idx="1235">
                  <c:v>88.93366294939851</c:v>
                </c:pt>
                <c:pt idx="1236">
                  <c:v>88.93335328238939</c:v>
                </c:pt>
                <c:pt idx="1237">
                  <c:v>88.93335328238939</c:v>
                </c:pt>
                <c:pt idx="1238">
                  <c:v>88.93335328238939</c:v>
                </c:pt>
                <c:pt idx="1239">
                  <c:v>88.93335328238939</c:v>
                </c:pt>
                <c:pt idx="1240">
                  <c:v>88.93304836110741</c:v>
                </c:pt>
                <c:pt idx="1241">
                  <c:v>88.93304836110741</c:v>
                </c:pt>
                <c:pt idx="1242">
                  <c:v>88.93304836110741</c:v>
                </c:pt>
                <c:pt idx="1243">
                  <c:v>88.93304836110741</c:v>
                </c:pt>
                <c:pt idx="1244">
                  <c:v>88.932748111697975</c:v>
                </c:pt>
                <c:pt idx="1245">
                  <c:v>88.932748111697975</c:v>
                </c:pt>
                <c:pt idx="1246">
                  <c:v>88.932748111697975</c:v>
                </c:pt>
                <c:pt idx="1247">
                  <c:v>88.932748111697975</c:v>
                </c:pt>
                <c:pt idx="1248">
                  <c:v>88.932452461512412</c:v>
                </c:pt>
                <c:pt idx="1249">
                  <c:v>88.932452461512412</c:v>
                </c:pt>
                <c:pt idx="1250">
                  <c:v>88.932452461512412</c:v>
                </c:pt>
                <c:pt idx="1251">
                  <c:v>88.932452461512412</c:v>
                </c:pt>
                <c:pt idx="1252">
                  <c:v>88.932161339083763</c:v>
                </c:pt>
                <c:pt idx="1253">
                  <c:v>88.932161339083763</c:v>
                </c:pt>
                <c:pt idx="1254">
                  <c:v>88.932161339083763</c:v>
                </c:pt>
                <c:pt idx="1255">
                  <c:v>88.932161339083763</c:v>
                </c:pt>
                <c:pt idx="1256">
                  <c:v>88.931874674108258</c:v>
                </c:pt>
                <c:pt idx="1257">
                  <c:v>88.931874674108258</c:v>
                </c:pt>
                <c:pt idx="1258">
                  <c:v>88.931874674108258</c:v>
                </c:pt>
                <c:pt idx="1259">
                  <c:v>88.931874674108258</c:v>
                </c:pt>
                <c:pt idx="1260">
                  <c:v>88.931592397421682</c:v>
                </c:pt>
                <c:pt idx="1261">
                  <c:v>88.931592397421682</c:v>
                </c:pt>
                <c:pt idx="1262">
                  <c:v>88.931592397421682</c:v>
                </c:pt>
                <c:pt idx="1263">
                  <c:v>88.931592397421682</c:v>
                </c:pt>
                <c:pt idx="1264">
                  <c:v>88.931314440979349</c:v>
                </c:pt>
                <c:pt idx="1265">
                  <c:v>88.931314440979349</c:v>
                </c:pt>
                <c:pt idx="1266">
                  <c:v>88.931314440979349</c:v>
                </c:pt>
                <c:pt idx="1267">
                  <c:v>88.931314440979349</c:v>
                </c:pt>
                <c:pt idx="1268">
                  <c:v>88.931040737834152</c:v>
                </c:pt>
                <c:pt idx="1269">
                  <c:v>88.931040737834152</c:v>
                </c:pt>
                <c:pt idx="1270">
                  <c:v>88.931040737834152</c:v>
                </c:pt>
                <c:pt idx="1271">
                  <c:v>88.931040737834152</c:v>
                </c:pt>
                <c:pt idx="1272">
                  <c:v>88.930771222119674</c:v>
                </c:pt>
                <c:pt idx="1273">
                  <c:v>88.930771222119674</c:v>
                </c:pt>
                <c:pt idx="1274">
                  <c:v>88.930771222119674</c:v>
                </c:pt>
                <c:pt idx="1275">
                  <c:v>88.930771222119674</c:v>
                </c:pt>
                <c:pt idx="1276">
                  <c:v>88.930505829026842</c:v>
                </c:pt>
                <c:pt idx="1277">
                  <c:v>88.930505829026842</c:v>
                </c:pt>
                <c:pt idx="1278">
                  <c:v>88.930505829026842</c:v>
                </c:pt>
                <c:pt idx="1279">
                  <c:v>88.930505829026842</c:v>
                </c:pt>
                <c:pt idx="1280">
                  <c:v>88.930244494788298</c:v>
                </c:pt>
                <c:pt idx="1281">
                  <c:v>88.930244494788298</c:v>
                </c:pt>
                <c:pt idx="1282">
                  <c:v>88.930244494788298</c:v>
                </c:pt>
                <c:pt idx="1283">
                  <c:v>88.930244494788298</c:v>
                </c:pt>
                <c:pt idx="1284">
                  <c:v>88.929987156659536</c:v>
                </c:pt>
                <c:pt idx="1285">
                  <c:v>88.929987156659536</c:v>
                </c:pt>
                <c:pt idx="1286">
                  <c:v>88.929987156659536</c:v>
                </c:pt>
                <c:pt idx="1287">
                  <c:v>88.929987156659536</c:v>
                </c:pt>
                <c:pt idx="1288">
                  <c:v>88.929733752898358</c:v>
                </c:pt>
                <c:pt idx="1289">
                  <c:v>88.929733752898358</c:v>
                </c:pt>
                <c:pt idx="1290">
                  <c:v>88.929733752898358</c:v>
                </c:pt>
                <c:pt idx="1291">
                  <c:v>88.929733752898358</c:v>
                </c:pt>
                <c:pt idx="1292">
                  <c:v>88.9294842227483</c:v>
                </c:pt>
                <c:pt idx="1293">
                  <c:v>88.9294842227483</c:v>
                </c:pt>
                <c:pt idx="1294">
                  <c:v>88.9294842227483</c:v>
                </c:pt>
                <c:pt idx="1295">
                  <c:v>88.9294842227483</c:v>
                </c:pt>
                <c:pt idx="1296">
                  <c:v>88.929238506422251</c:v>
                </c:pt>
                <c:pt idx="1297">
                  <c:v>88.929238506422251</c:v>
                </c:pt>
                <c:pt idx="1298">
                  <c:v>88.929238506422251</c:v>
                </c:pt>
                <c:pt idx="1299">
                  <c:v>88.929238506422251</c:v>
                </c:pt>
                <c:pt idx="1300">
                  <c:v>88.928996545084928</c:v>
                </c:pt>
                <c:pt idx="1301">
                  <c:v>88.928996545084928</c:v>
                </c:pt>
                <c:pt idx="1302">
                  <c:v>88.928996545084928</c:v>
                </c:pt>
                <c:pt idx="1303">
                  <c:v>88.928996545084928</c:v>
                </c:pt>
                <c:pt idx="1304">
                  <c:v>88.928758280837059</c:v>
                </c:pt>
                <c:pt idx="1305">
                  <c:v>88.928758280837059</c:v>
                </c:pt>
                <c:pt idx="1306">
                  <c:v>88.928758280837059</c:v>
                </c:pt>
                <c:pt idx="1307">
                  <c:v>88.928758280837059</c:v>
                </c:pt>
                <c:pt idx="1308">
                  <c:v>88.928523656697124</c:v>
                </c:pt>
                <c:pt idx="1309">
                  <c:v>88.928523656697124</c:v>
                </c:pt>
                <c:pt idx="1310">
                  <c:v>88.928523656697124</c:v>
                </c:pt>
                <c:pt idx="1311">
                  <c:v>88.928523656697124</c:v>
                </c:pt>
                <c:pt idx="1312">
                  <c:v>88.928292616586276</c:v>
                </c:pt>
                <c:pt idx="1313">
                  <c:v>88.928292616586276</c:v>
                </c:pt>
                <c:pt idx="1314">
                  <c:v>88.928292616586276</c:v>
                </c:pt>
                <c:pt idx="1315">
                  <c:v>88.928292616586276</c:v>
                </c:pt>
                <c:pt idx="1316">
                  <c:v>88.928065105313578</c:v>
                </c:pt>
                <c:pt idx="1317">
                  <c:v>88.928065105313578</c:v>
                </c:pt>
                <c:pt idx="1318">
                  <c:v>88.928065105313578</c:v>
                </c:pt>
                <c:pt idx="1319">
                  <c:v>88.928065105313578</c:v>
                </c:pt>
                <c:pt idx="1320">
                  <c:v>88.92784106856152</c:v>
                </c:pt>
                <c:pt idx="1321">
                  <c:v>88.92784106856152</c:v>
                </c:pt>
                <c:pt idx="1322">
                  <c:v>88.92784106856152</c:v>
                </c:pt>
                <c:pt idx="1323">
                  <c:v>88.92784106856152</c:v>
                </c:pt>
                <c:pt idx="1324">
                  <c:v>88.92762045286814</c:v>
                </c:pt>
                <c:pt idx="1325">
                  <c:v>88.92762045286814</c:v>
                </c:pt>
                <c:pt idx="1326">
                  <c:v>88.92762045286814</c:v>
                </c:pt>
                <c:pt idx="1327">
                  <c:v>88.92762045286814</c:v>
                </c:pt>
                <c:pt idx="1328">
                  <c:v>88.927403205614979</c:v>
                </c:pt>
                <c:pt idx="1329">
                  <c:v>88.927403205614979</c:v>
                </c:pt>
                <c:pt idx="1330">
                  <c:v>88.927403205614979</c:v>
                </c:pt>
                <c:pt idx="1331">
                  <c:v>88.927403205614979</c:v>
                </c:pt>
                <c:pt idx="1332">
                  <c:v>88.927189275012523</c:v>
                </c:pt>
                <c:pt idx="1333">
                  <c:v>88.927189275012523</c:v>
                </c:pt>
                <c:pt idx="1334">
                  <c:v>88.927189275012523</c:v>
                </c:pt>
                <c:pt idx="1335">
                  <c:v>88.927189275012523</c:v>
                </c:pt>
                <c:pt idx="1336">
                  <c:v>88.926978610085143</c:v>
                </c:pt>
                <c:pt idx="1337">
                  <c:v>88.926978610085143</c:v>
                </c:pt>
                <c:pt idx="1338">
                  <c:v>88.926978610085143</c:v>
                </c:pt>
                <c:pt idx="1339">
                  <c:v>88.926978610085143</c:v>
                </c:pt>
                <c:pt idx="1340">
                  <c:v>88.926771160658262</c:v>
                </c:pt>
                <c:pt idx="1341">
                  <c:v>88.926771160658262</c:v>
                </c:pt>
                <c:pt idx="1342">
                  <c:v>88.926771160658262</c:v>
                </c:pt>
                <c:pt idx="1343">
                  <c:v>88.926771160658262</c:v>
                </c:pt>
                <c:pt idx="1344">
                  <c:v>88.926566877344527</c:v>
                </c:pt>
                <c:pt idx="1345">
                  <c:v>88.926566877344527</c:v>
                </c:pt>
                <c:pt idx="1346">
                  <c:v>88.926566877344527</c:v>
                </c:pt>
                <c:pt idx="1347">
                  <c:v>88.926566877344527</c:v>
                </c:pt>
                <c:pt idx="1348">
                  <c:v>88.926365711530707</c:v>
                </c:pt>
                <c:pt idx="1349">
                  <c:v>88.926365711530707</c:v>
                </c:pt>
                <c:pt idx="1350">
                  <c:v>88.926365711530707</c:v>
                </c:pt>
                <c:pt idx="1351">
                  <c:v>88.926365711530707</c:v>
                </c:pt>
                <c:pt idx="1352">
                  <c:v>88.926167615364548</c:v>
                </c:pt>
                <c:pt idx="1353">
                  <c:v>88.926167615364548</c:v>
                </c:pt>
                <c:pt idx="1354">
                  <c:v>88.926167615364548</c:v>
                </c:pt>
                <c:pt idx="1355">
                  <c:v>88.926167615364548</c:v>
                </c:pt>
                <c:pt idx="1356">
                  <c:v>88.925972541742837</c:v>
                </c:pt>
                <c:pt idx="1357">
                  <c:v>88.925972541742837</c:v>
                </c:pt>
                <c:pt idx="1358">
                  <c:v>88.925972541742837</c:v>
                </c:pt>
                <c:pt idx="1359">
                  <c:v>88.925972541742837</c:v>
                </c:pt>
                <c:pt idx="1360">
                  <c:v>88.925780444298354</c:v>
                </c:pt>
                <c:pt idx="1361">
                  <c:v>88.925780444298354</c:v>
                </c:pt>
                <c:pt idx="1362">
                  <c:v>88.925780444298354</c:v>
                </c:pt>
                <c:pt idx="1363">
                  <c:v>88.925780444298354</c:v>
                </c:pt>
                <c:pt idx="1364">
                  <c:v>88.925591277387852</c:v>
                </c:pt>
                <c:pt idx="1365">
                  <c:v>88.925591277387852</c:v>
                </c:pt>
                <c:pt idx="1366">
                  <c:v>88.925591277387852</c:v>
                </c:pt>
                <c:pt idx="1367">
                  <c:v>88.925591277387852</c:v>
                </c:pt>
                <c:pt idx="1368">
                  <c:v>88.925404996079536</c:v>
                </c:pt>
                <c:pt idx="1369">
                  <c:v>88.925404996079536</c:v>
                </c:pt>
                <c:pt idx="1370">
                  <c:v>88.925404996079536</c:v>
                </c:pt>
                <c:pt idx="1371">
                  <c:v>88.925404996079536</c:v>
                </c:pt>
                <c:pt idx="1372">
                  <c:v>88.925221556142944</c:v>
                </c:pt>
                <c:pt idx="1373">
                  <c:v>88.925221556142944</c:v>
                </c:pt>
                <c:pt idx="1374">
                  <c:v>88.925221556142944</c:v>
                </c:pt>
                <c:pt idx="1375">
                  <c:v>88.925221556142944</c:v>
                </c:pt>
                <c:pt idx="1376">
                  <c:v>88.925040914036032</c:v>
                </c:pt>
                <c:pt idx="1377">
                  <c:v>88.925040914036032</c:v>
                </c:pt>
                <c:pt idx="1378">
                  <c:v>88.925040914036032</c:v>
                </c:pt>
                <c:pt idx="1379">
                  <c:v>88.925040914036032</c:v>
                </c:pt>
                <c:pt idx="1380">
                  <c:v>88.924863026894144</c:v>
                </c:pt>
                <c:pt idx="1381">
                  <c:v>88.924863026894144</c:v>
                </c:pt>
                <c:pt idx="1382">
                  <c:v>88.924863026894144</c:v>
                </c:pt>
                <c:pt idx="1383">
                  <c:v>88.924863026894144</c:v>
                </c:pt>
                <c:pt idx="1384">
                  <c:v>88.924687852519014</c:v>
                </c:pt>
                <c:pt idx="1385">
                  <c:v>88.924687852519014</c:v>
                </c:pt>
                <c:pt idx="1386">
                  <c:v>88.924687852519014</c:v>
                </c:pt>
                <c:pt idx="1387">
                  <c:v>88.924687852519014</c:v>
                </c:pt>
                <c:pt idx="1388">
                  <c:v>88.924515349368193</c:v>
                </c:pt>
                <c:pt idx="1389">
                  <c:v>88.924515349368193</c:v>
                </c:pt>
                <c:pt idx="1390">
                  <c:v>88.924515349368193</c:v>
                </c:pt>
                <c:pt idx="1391">
                  <c:v>88.924515349368193</c:v>
                </c:pt>
                <c:pt idx="1392">
                  <c:v>88.924345476544445</c:v>
                </c:pt>
                <c:pt idx="1393">
                  <c:v>88.924345476544445</c:v>
                </c:pt>
                <c:pt idx="1394">
                  <c:v>88.924345476544445</c:v>
                </c:pt>
                <c:pt idx="1395">
                  <c:v>88.924345476544445</c:v>
                </c:pt>
                <c:pt idx="1396">
                  <c:v>88.924178193784513</c:v>
                </c:pt>
                <c:pt idx="1397">
                  <c:v>88.924178193784513</c:v>
                </c:pt>
                <c:pt idx="1398">
                  <c:v>88.924178193784513</c:v>
                </c:pt>
                <c:pt idx="1399">
                  <c:v>88.924178193784513</c:v>
                </c:pt>
                <c:pt idx="1400">
                  <c:v>88.924013461450414</c:v>
                </c:pt>
                <c:pt idx="1401">
                  <c:v>88.924013461450414</c:v>
                </c:pt>
                <c:pt idx="1402">
                  <c:v>88.924013461450414</c:v>
                </c:pt>
                <c:pt idx="1403">
                  <c:v>88.924013461450414</c:v>
                </c:pt>
                <c:pt idx="1404">
                  <c:v>88.923851240516427</c:v>
                </c:pt>
                <c:pt idx="1405">
                  <c:v>88.923851240516427</c:v>
                </c:pt>
                <c:pt idx="1406">
                  <c:v>88.923851240516427</c:v>
                </c:pt>
                <c:pt idx="1407">
                  <c:v>88.923851240516427</c:v>
                </c:pt>
                <c:pt idx="1408">
                  <c:v>88.92369149256325</c:v>
                </c:pt>
                <c:pt idx="1409">
                  <c:v>88.92369149256325</c:v>
                </c:pt>
                <c:pt idx="1410">
                  <c:v>88.92369149256325</c:v>
                </c:pt>
                <c:pt idx="1411">
                  <c:v>88.92369149256325</c:v>
                </c:pt>
                <c:pt idx="1412">
                  <c:v>88.923534179765198</c:v>
                </c:pt>
                <c:pt idx="1413">
                  <c:v>88.923534179765198</c:v>
                </c:pt>
                <c:pt idx="1414">
                  <c:v>88.923534179765198</c:v>
                </c:pt>
                <c:pt idx="1415">
                  <c:v>88.923534179765198</c:v>
                </c:pt>
                <c:pt idx="1416">
                  <c:v>88.923379264882229</c:v>
                </c:pt>
                <c:pt idx="1417">
                  <c:v>88.923379264882229</c:v>
                </c:pt>
                <c:pt idx="1418">
                  <c:v>88.923379264882229</c:v>
                </c:pt>
                <c:pt idx="1419">
                  <c:v>88.923379264882229</c:v>
                </c:pt>
                <c:pt idx="1420">
                  <c:v>88.923226711249285</c:v>
                </c:pt>
                <c:pt idx="1421">
                  <c:v>88.923226711249285</c:v>
                </c:pt>
                <c:pt idx="1422">
                  <c:v>88.923226711249285</c:v>
                </c:pt>
                <c:pt idx="1423">
                  <c:v>88.923226711249285</c:v>
                </c:pt>
                <c:pt idx="1424">
                  <c:v>88.923076482767101</c:v>
                </c:pt>
                <c:pt idx="1425">
                  <c:v>88.923076482767101</c:v>
                </c:pt>
                <c:pt idx="1426">
                  <c:v>88.923076482767101</c:v>
                </c:pt>
                <c:pt idx="1427">
                  <c:v>88.923076482767101</c:v>
                </c:pt>
                <c:pt idx="1428">
                  <c:v>88.922928543895054</c:v>
                </c:pt>
                <c:pt idx="1429">
                  <c:v>88.922928543895054</c:v>
                </c:pt>
                <c:pt idx="1430">
                  <c:v>88.922928543895054</c:v>
                </c:pt>
                <c:pt idx="1431">
                  <c:v>88.922928543895054</c:v>
                </c:pt>
                <c:pt idx="1432">
                  <c:v>88.922782859640478</c:v>
                </c:pt>
                <c:pt idx="1433">
                  <c:v>88.922782859640478</c:v>
                </c:pt>
                <c:pt idx="1434">
                  <c:v>88.922782859640478</c:v>
                </c:pt>
                <c:pt idx="1435">
                  <c:v>88.922782859640478</c:v>
                </c:pt>
                <c:pt idx="1436">
                  <c:v>88.922639395549922</c:v>
                </c:pt>
                <c:pt idx="1437">
                  <c:v>88.922639395549922</c:v>
                </c:pt>
                <c:pt idx="1438">
                  <c:v>88.922639395549922</c:v>
                </c:pt>
                <c:pt idx="1439">
                  <c:v>88.922639395549922</c:v>
                </c:pt>
                <c:pt idx="1440">
                  <c:v>88.922498117702986</c:v>
                </c:pt>
                <c:pt idx="1441">
                  <c:v>88.922498117702986</c:v>
                </c:pt>
                <c:pt idx="1442">
                  <c:v>88.922498117702986</c:v>
                </c:pt>
                <c:pt idx="1443">
                  <c:v>88.922498117702986</c:v>
                </c:pt>
                <c:pt idx="1444">
                  <c:v>88.922358992699699</c:v>
                </c:pt>
                <c:pt idx="1445">
                  <c:v>88.922358992699699</c:v>
                </c:pt>
                <c:pt idx="1446">
                  <c:v>88.922358992699699</c:v>
                </c:pt>
                <c:pt idx="1447">
                  <c:v>88.922358992699699</c:v>
                </c:pt>
                <c:pt idx="1448">
                  <c:v>88.922221987656485</c:v>
                </c:pt>
                <c:pt idx="1449">
                  <c:v>88.922221987656485</c:v>
                </c:pt>
                <c:pt idx="1450">
                  <c:v>88.922221987656485</c:v>
                </c:pt>
                <c:pt idx="1451">
                  <c:v>88.922221987656485</c:v>
                </c:pt>
                <c:pt idx="1452">
                  <c:v>88.922087070194905</c:v>
                </c:pt>
                <c:pt idx="1453">
                  <c:v>88.922087070194905</c:v>
                </c:pt>
                <c:pt idx="1454">
                  <c:v>88.922087070194905</c:v>
                </c:pt>
                <c:pt idx="1455">
                  <c:v>88.922087070194905</c:v>
                </c:pt>
                <c:pt idx="1456">
                  <c:v>88.921954208435466</c:v>
                </c:pt>
                <c:pt idx="1457">
                  <c:v>88.921954208435466</c:v>
                </c:pt>
                <c:pt idx="1458">
                  <c:v>88.921954208435466</c:v>
                </c:pt>
                <c:pt idx="1459">
                  <c:v>88.921954208435466</c:v>
                </c:pt>
                <c:pt idx="1460">
                  <c:v>88.921823370989159</c:v>
                </c:pt>
                <c:pt idx="1461">
                  <c:v>88.921823370989159</c:v>
                </c:pt>
                <c:pt idx="1462">
                  <c:v>88.921823370989159</c:v>
                </c:pt>
                <c:pt idx="1463">
                  <c:v>88.921823370989159</c:v>
                </c:pt>
                <c:pt idx="1464">
                  <c:v>88.921694526948585</c:v>
                </c:pt>
                <c:pt idx="1465">
                  <c:v>88.921694526948585</c:v>
                </c:pt>
                <c:pt idx="1466">
                  <c:v>88.921694526948585</c:v>
                </c:pt>
                <c:pt idx="1467">
                  <c:v>88.921694526948585</c:v>
                </c:pt>
                <c:pt idx="1468">
                  <c:v>88.921567645884224</c:v>
                </c:pt>
                <c:pt idx="1469">
                  <c:v>88.921567645884224</c:v>
                </c:pt>
                <c:pt idx="1470">
                  <c:v>88.921567645884224</c:v>
                </c:pt>
                <c:pt idx="1471">
                  <c:v>88.921567645884224</c:v>
                </c:pt>
                <c:pt idx="1472">
                  <c:v>88.921442697831012</c:v>
                </c:pt>
                <c:pt idx="1473">
                  <c:v>88.921442697831012</c:v>
                </c:pt>
                <c:pt idx="1474">
                  <c:v>88.921442697831012</c:v>
                </c:pt>
                <c:pt idx="1475">
                  <c:v>88.921442697831012</c:v>
                </c:pt>
                <c:pt idx="1476">
                  <c:v>88.92131965328592</c:v>
                </c:pt>
                <c:pt idx="1477">
                  <c:v>88.92131965328592</c:v>
                </c:pt>
                <c:pt idx="1478">
                  <c:v>88.92131965328592</c:v>
                </c:pt>
                <c:pt idx="1479">
                  <c:v>88.92131965328592</c:v>
                </c:pt>
                <c:pt idx="1480">
                  <c:v>88.921198483198765</c:v>
                </c:pt>
                <c:pt idx="1481">
                  <c:v>88.921198483198765</c:v>
                </c:pt>
                <c:pt idx="1482">
                  <c:v>88.921198483198765</c:v>
                </c:pt>
                <c:pt idx="1483">
                  <c:v>88.921198483198765</c:v>
                </c:pt>
                <c:pt idx="1484">
                  <c:v>88.921079158965753</c:v>
                </c:pt>
                <c:pt idx="1485">
                  <c:v>88.921079158965753</c:v>
                </c:pt>
                <c:pt idx="1486">
                  <c:v>88.921079158965753</c:v>
                </c:pt>
                <c:pt idx="1487">
                  <c:v>88.921079158965753</c:v>
                </c:pt>
                <c:pt idx="1488">
                  <c:v>88.92096165242171</c:v>
                </c:pt>
                <c:pt idx="1489">
                  <c:v>88.92096165242171</c:v>
                </c:pt>
                <c:pt idx="1490">
                  <c:v>88.92096165242171</c:v>
                </c:pt>
                <c:pt idx="1491">
                  <c:v>88.92096165242171</c:v>
                </c:pt>
                <c:pt idx="1492">
                  <c:v>88.920845935832901</c:v>
                </c:pt>
                <c:pt idx="1493">
                  <c:v>88.920845935832901</c:v>
                </c:pt>
                <c:pt idx="1494">
                  <c:v>88.920845935832901</c:v>
                </c:pt>
                <c:pt idx="1495">
                  <c:v>88.920845935832901</c:v>
                </c:pt>
                <c:pt idx="1496">
                  <c:v>88.920731981892885</c:v>
                </c:pt>
                <c:pt idx="1497">
                  <c:v>88.920731981892885</c:v>
                </c:pt>
                <c:pt idx="1498">
                  <c:v>88.920731981892885</c:v>
                </c:pt>
                <c:pt idx="1499">
                  <c:v>88.920731981892885</c:v>
                </c:pt>
                <c:pt idx="1500">
                  <c:v>88.920619763712139</c:v>
                </c:pt>
                <c:pt idx="1501">
                  <c:v>88.920619763712139</c:v>
                </c:pt>
                <c:pt idx="1502">
                  <c:v>88.920619763712139</c:v>
                </c:pt>
                <c:pt idx="1503">
                  <c:v>88.920619763712139</c:v>
                </c:pt>
                <c:pt idx="1504">
                  <c:v>88.920509254814021</c:v>
                </c:pt>
                <c:pt idx="1505">
                  <c:v>88.920509254814021</c:v>
                </c:pt>
                <c:pt idx="1506">
                  <c:v>88.920509254814021</c:v>
                </c:pt>
                <c:pt idx="1507">
                  <c:v>88.920509254814021</c:v>
                </c:pt>
                <c:pt idx="1508">
                  <c:v>88.92040042912835</c:v>
                </c:pt>
                <c:pt idx="1509">
                  <c:v>88.92040042912835</c:v>
                </c:pt>
                <c:pt idx="1510">
                  <c:v>88.92040042912835</c:v>
                </c:pt>
                <c:pt idx="1511">
                  <c:v>88.92040042912835</c:v>
                </c:pt>
                <c:pt idx="1512">
                  <c:v>88.920293260983286</c:v>
                </c:pt>
                <c:pt idx="1513">
                  <c:v>88.920293260983286</c:v>
                </c:pt>
                <c:pt idx="1514">
                  <c:v>88.920293260983286</c:v>
                </c:pt>
                <c:pt idx="1515">
                  <c:v>88.920293260983286</c:v>
                </c:pt>
                <c:pt idx="1516">
                  <c:v>88.920187725101414</c:v>
                </c:pt>
                <c:pt idx="1517">
                  <c:v>88.920187725101414</c:v>
                </c:pt>
                <c:pt idx="1518">
                  <c:v>88.920187725101414</c:v>
                </c:pt>
                <c:pt idx="1519">
                  <c:v>88.920187725101414</c:v>
                </c:pt>
                <c:pt idx="1520">
                  <c:v>88.920083796590191</c:v>
                </c:pt>
                <c:pt idx="1521">
                  <c:v>88.920083796590191</c:v>
                </c:pt>
                <c:pt idx="1522">
                  <c:v>88.920083796590191</c:v>
                </c:pt>
                <c:pt idx="1523">
                  <c:v>88.920083796590191</c:v>
                </c:pt>
                <c:pt idx="1524">
                  <c:v>88.919981450941762</c:v>
                </c:pt>
                <c:pt idx="1525">
                  <c:v>88.919981450941762</c:v>
                </c:pt>
                <c:pt idx="1526">
                  <c:v>88.919981450941762</c:v>
                </c:pt>
                <c:pt idx="1527">
                  <c:v>88.919981450941762</c:v>
                </c:pt>
                <c:pt idx="1528">
                  <c:v>88.919880664021278</c:v>
                </c:pt>
                <c:pt idx="1529">
                  <c:v>88.919880664021278</c:v>
                </c:pt>
                <c:pt idx="1530">
                  <c:v>88.919880664021278</c:v>
                </c:pt>
                <c:pt idx="1531">
                  <c:v>88.919880664021278</c:v>
                </c:pt>
                <c:pt idx="1532">
                  <c:v>88.919781412062633</c:v>
                </c:pt>
                <c:pt idx="1533">
                  <c:v>88.919781412062633</c:v>
                </c:pt>
                <c:pt idx="1534">
                  <c:v>88.919781412062633</c:v>
                </c:pt>
                <c:pt idx="1535">
                  <c:v>88.919781412062633</c:v>
                </c:pt>
                <c:pt idx="1536">
                  <c:v>88.919683671665013</c:v>
                </c:pt>
                <c:pt idx="1537">
                  <c:v>88.919683671665013</c:v>
                </c:pt>
                <c:pt idx="1538">
                  <c:v>88.919683671665013</c:v>
                </c:pt>
                <c:pt idx="1539">
                  <c:v>88.919683671665013</c:v>
                </c:pt>
                <c:pt idx="1540">
                  <c:v>88.919587419785302</c:v>
                </c:pt>
                <c:pt idx="1541">
                  <c:v>88.919587419785302</c:v>
                </c:pt>
                <c:pt idx="1542">
                  <c:v>88.919587419785302</c:v>
                </c:pt>
                <c:pt idx="1543">
                  <c:v>88.919587419785302</c:v>
                </c:pt>
                <c:pt idx="1544">
                  <c:v>88.919492633732261</c:v>
                </c:pt>
                <c:pt idx="1545">
                  <c:v>88.919492633732261</c:v>
                </c:pt>
                <c:pt idx="1546">
                  <c:v>88.919492633732261</c:v>
                </c:pt>
                <c:pt idx="1547">
                  <c:v>88.919492633732261</c:v>
                </c:pt>
                <c:pt idx="1548">
                  <c:v>88.919399291162549</c:v>
                </c:pt>
                <c:pt idx="1549">
                  <c:v>88.919399291162549</c:v>
                </c:pt>
                <c:pt idx="1550">
                  <c:v>88.919399291162549</c:v>
                </c:pt>
                <c:pt idx="1551">
                  <c:v>88.919399291162549</c:v>
                </c:pt>
                <c:pt idx="1552">
                  <c:v>88.919307370072929</c:v>
                </c:pt>
                <c:pt idx="1553">
                  <c:v>88.919307370072929</c:v>
                </c:pt>
                <c:pt idx="1554">
                  <c:v>88.919307370072929</c:v>
                </c:pt>
                <c:pt idx="1555">
                  <c:v>88.919307370072929</c:v>
                </c:pt>
                <c:pt idx="1556">
                  <c:v>88.919216848799138</c:v>
                </c:pt>
                <c:pt idx="1557">
                  <c:v>88.919216848799138</c:v>
                </c:pt>
                <c:pt idx="1558">
                  <c:v>88.919216848799138</c:v>
                </c:pt>
                <c:pt idx="1559">
                  <c:v>88.919216848799138</c:v>
                </c:pt>
                <c:pt idx="1560">
                  <c:v>88.919127706005497</c:v>
                </c:pt>
                <c:pt idx="1561">
                  <c:v>88.919127706005497</c:v>
                </c:pt>
                <c:pt idx="1562">
                  <c:v>88.919127706005497</c:v>
                </c:pt>
                <c:pt idx="1563">
                  <c:v>88.919127706005497</c:v>
                </c:pt>
                <c:pt idx="1564">
                  <c:v>88.919039920684526</c:v>
                </c:pt>
                <c:pt idx="1565">
                  <c:v>88.919039920684526</c:v>
                </c:pt>
                <c:pt idx="1566">
                  <c:v>88.919039920684526</c:v>
                </c:pt>
                <c:pt idx="1567">
                  <c:v>88.919039920684526</c:v>
                </c:pt>
                <c:pt idx="1568">
                  <c:v>88.918953472147152</c:v>
                </c:pt>
                <c:pt idx="1569">
                  <c:v>88.918953472147152</c:v>
                </c:pt>
                <c:pt idx="1570">
                  <c:v>88.918953472147152</c:v>
                </c:pt>
                <c:pt idx="1571">
                  <c:v>88.918953472147152</c:v>
                </c:pt>
                <c:pt idx="1572">
                  <c:v>88.918868340023124</c:v>
                </c:pt>
                <c:pt idx="1573">
                  <c:v>88.918868340023124</c:v>
                </c:pt>
                <c:pt idx="1574">
                  <c:v>88.918868340023124</c:v>
                </c:pt>
                <c:pt idx="1575">
                  <c:v>88.918868340023124</c:v>
                </c:pt>
                <c:pt idx="1576">
                  <c:v>88.918784504253182</c:v>
                </c:pt>
                <c:pt idx="1577">
                  <c:v>88.918784504253182</c:v>
                </c:pt>
                <c:pt idx="1578">
                  <c:v>88.918784504253182</c:v>
                </c:pt>
                <c:pt idx="1579">
                  <c:v>88.918784504253182</c:v>
                </c:pt>
                <c:pt idx="1580">
                  <c:v>88.918701945082958</c:v>
                </c:pt>
                <c:pt idx="1581">
                  <c:v>88.918701945082958</c:v>
                </c:pt>
                <c:pt idx="1582">
                  <c:v>88.918701945082958</c:v>
                </c:pt>
                <c:pt idx="1583">
                  <c:v>88.918701945082958</c:v>
                </c:pt>
                <c:pt idx="1584">
                  <c:v>88.918620643060166</c:v>
                </c:pt>
                <c:pt idx="1585">
                  <c:v>88.918620643060166</c:v>
                </c:pt>
                <c:pt idx="1586">
                  <c:v>88.918620643060166</c:v>
                </c:pt>
                <c:pt idx="1587">
                  <c:v>88.918620643060166</c:v>
                </c:pt>
                <c:pt idx="1588">
                  <c:v>88.91854057902998</c:v>
                </c:pt>
                <c:pt idx="1589">
                  <c:v>88.91854057902998</c:v>
                </c:pt>
                <c:pt idx="1590">
                  <c:v>88.91854057902998</c:v>
                </c:pt>
                <c:pt idx="1591">
                  <c:v>88.91854057902998</c:v>
                </c:pt>
                <c:pt idx="1592">
                  <c:v>88.918461734130346</c:v>
                </c:pt>
                <c:pt idx="1593">
                  <c:v>88.918461734130346</c:v>
                </c:pt>
                <c:pt idx="1594">
                  <c:v>88.918461734130346</c:v>
                </c:pt>
                <c:pt idx="1595">
                  <c:v>88.918461734130346</c:v>
                </c:pt>
                <c:pt idx="1596">
                  <c:v>88.918384089786613</c:v>
                </c:pt>
                <c:pt idx="1597">
                  <c:v>88.918384089786613</c:v>
                </c:pt>
                <c:pt idx="1598">
                  <c:v>88.918384089786613</c:v>
                </c:pt>
                <c:pt idx="1599">
                  <c:v>88.918384089786613</c:v>
                </c:pt>
                <c:pt idx="1600">
                  <c:v>88.918307627708501</c:v>
                </c:pt>
                <c:pt idx="1601">
                  <c:v>88.918307627708501</c:v>
                </c:pt>
                <c:pt idx="1602">
                  <c:v>88.918307627708501</c:v>
                </c:pt>
                <c:pt idx="1603">
                  <c:v>88.918307627708501</c:v>
                </c:pt>
                <c:pt idx="1604">
                  <c:v>88.918232329884617</c:v>
                </c:pt>
                <c:pt idx="1605">
                  <c:v>88.918232329884617</c:v>
                </c:pt>
                <c:pt idx="1606">
                  <c:v>88.918232329884617</c:v>
                </c:pt>
                <c:pt idx="1607">
                  <c:v>88.918232329884617</c:v>
                </c:pt>
                <c:pt idx="1608">
                  <c:v>88.918158178577812</c:v>
                </c:pt>
                <c:pt idx="1609">
                  <c:v>88.918158178577812</c:v>
                </c:pt>
                <c:pt idx="1610">
                  <c:v>88.918158178577812</c:v>
                </c:pt>
                <c:pt idx="1611">
                  <c:v>88.918158178577812</c:v>
                </c:pt>
                <c:pt idx="1612">
                  <c:v>88.918085156321482</c:v>
                </c:pt>
                <c:pt idx="1613">
                  <c:v>88.918085156321482</c:v>
                </c:pt>
                <c:pt idx="1614">
                  <c:v>88.918085156321482</c:v>
                </c:pt>
                <c:pt idx="1615">
                  <c:v>88.918085156321482</c:v>
                </c:pt>
                <c:pt idx="1616">
                  <c:v>88.918013245916541</c:v>
                </c:pt>
                <c:pt idx="1617">
                  <c:v>88.918013245916541</c:v>
                </c:pt>
                <c:pt idx="1618">
                  <c:v>88.918013245916541</c:v>
                </c:pt>
                <c:pt idx="1619">
                  <c:v>88.918013245916541</c:v>
                </c:pt>
                <c:pt idx="1620">
                  <c:v>88.917942430426649</c:v>
                </c:pt>
                <c:pt idx="1621">
                  <c:v>88.917942430426649</c:v>
                </c:pt>
                <c:pt idx="1622">
                  <c:v>88.917942430426649</c:v>
                </c:pt>
                <c:pt idx="1623">
                  <c:v>88.917942430426649</c:v>
                </c:pt>
                <c:pt idx="1624">
                  <c:v>88.917872693173024</c:v>
                </c:pt>
                <c:pt idx="1625">
                  <c:v>88.917872693173024</c:v>
                </c:pt>
                <c:pt idx="1626">
                  <c:v>88.917872693173024</c:v>
                </c:pt>
                <c:pt idx="1627">
                  <c:v>88.917872693173024</c:v>
                </c:pt>
                <c:pt idx="1628">
                  <c:v>88.917804017731441</c:v>
                </c:pt>
                <c:pt idx="1629">
                  <c:v>88.917804017731441</c:v>
                </c:pt>
                <c:pt idx="1630">
                  <c:v>88.917804017731441</c:v>
                </c:pt>
                <c:pt idx="1631">
                  <c:v>88.917804017731441</c:v>
                </c:pt>
                <c:pt idx="1632">
                  <c:v>88.917736387928827</c:v>
                </c:pt>
                <c:pt idx="1633">
                  <c:v>88.917736387928827</c:v>
                </c:pt>
                <c:pt idx="1634">
                  <c:v>88.917736387928827</c:v>
                </c:pt>
                <c:pt idx="1635">
                  <c:v>88.917736387928827</c:v>
                </c:pt>
                <c:pt idx="1636">
                  <c:v>88.91766978783798</c:v>
                </c:pt>
                <c:pt idx="1637">
                  <c:v>88.91766978783798</c:v>
                </c:pt>
                <c:pt idx="1638">
                  <c:v>88.91766978783798</c:v>
                </c:pt>
                <c:pt idx="1639">
                  <c:v>88.91766978783798</c:v>
                </c:pt>
                <c:pt idx="1640">
                  <c:v>88.917604201773898</c:v>
                </c:pt>
                <c:pt idx="1641">
                  <c:v>88.917604201773898</c:v>
                </c:pt>
                <c:pt idx="1642">
                  <c:v>88.917604201773898</c:v>
                </c:pt>
                <c:pt idx="1643">
                  <c:v>88.917604201773898</c:v>
                </c:pt>
                <c:pt idx="1644">
                  <c:v>88.917539614293588</c:v>
                </c:pt>
                <c:pt idx="1645">
                  <c:v>88.917539614293588</c:v>
                </c:pt>
                <c:pt idx="1646">
                  <c:v>88.917539614293588</c:v>
                </c:pt>
                <c:pt idx="1647">
                  <c:v>88.917539614293588</c:v>
                </c:pt>
                <c:pt idx="1648">
                  <c:v>88.917476010186988</c:v>
                </c:pt>
                <c:pt idx="1649">
                  <c:v>88.917476010186988</c:v>
                </c:pt>
                <c:pt idx="1650">
                  <c:v>88.917476010186988</c:v>
                </c:pt>
                <c:pt idx="1651">
                  <c:v>88.917476010186988</c:v>
                </c:pt>
                <c:pt idx="1652">
                  <c:v>88.91741337447678</c:v>
                </c:pt>
                <c:pt idx="1653">
                  <c:v>88.91741337447678</c:v>
                </c:pt>
                <c:pt idx="1654">
                  <c:v>88.91741337447678</c:v>
                </c:pt>
                <c:pt idx="1655">
                  <c:v>88.91741337447678</c:v>
                </c:pt>
                <c:pt idx="1656">
                  <c:v>88.91735169241467</c:v>
                </c:pt>
                <c:pt idx="1657">
                  <c:v>88.91735169241467</c:v>
                </c:pt>
                <c:pt idx="1658">
                  <c:v>88.91735169241467</c:v>
                </c:pt>
                <c:pt idx="1659">
                  <c:v>88.91735169241467</c:v>
                </c:pt>
                <c:pt idx="1660">
                  <c:v>88.917290949476453</c:v>
                </c:pt>
                <c:pt idx="1661">
                  <c:v>88.917290949476453</c:v>
                </c:pt>
                <c:pt idx="1662">
                  <c:v>88.917290949476453</c:v>
                </c:pt>
                <c:pt idx="1663">
                  <c:v>88.917290949476453</c:v>
                </c:pt>
                <c:pt idx="1664">
                  <c:v>88.917231131359131</c:v>
                </c:pt>
                <c:pt idx="1665">
                  <c:v>88.917231131359131</c:v>
                </c:pt>
                <c:pt idx="1666">
                  <c:v>88.917231131359131</c:v>
                </c:pt>
                <c:pt idx="1667">
                  <c:v>88.917231131359131</c:v>
                </c:pt>
                <c:pt idx="1668">
                  <c:v>88.917172223979165</c:v>
                </c:pt>
                <c:pt idx="1669">
                  <c:v>88.917172223979165</c:v>
                </c:pt>
                <c:pt idx="1670">
                  <c:v>88.917172223979165</c:v>
                </c:pt>
                <c:pt idx="1671">
                  <c:v>88.917172223979165</c:v>
                </c:pt>
                <c:pt idx="1672">
                  <c:v>88.917114213466107</c:v>
                </c:pt>
                <c:pt idx="1673">
                  <c:v>88.917114213466107</c:v>
                </c:pt>
                <c:pt idx="1674">
                  <c:v>88.917114213466107</c:v>
                </c:pt>
                <c:pt idx="1675">
                  <c:v>88.917114213466107</c:v>
                </c:pt>
                <c:pt idx="1676">
                  <c:v>88.917057086162146</c:v>
                </c:pt>
                <c:pt idx="1677">
                  <c:v>88.917057086162146</c:v>
                </c:pt>
                <c:pt idx="1678">
                  <c:v>88.917057086162146</c:v>
                </c:pt>
                <c:pt idx="1679">
                  <c:v>88.917057086162146</c:v>
                </c:pt>
                <c:pt idx="1680">
                  <c:v>88.917000828616935</c:v>
                </c:pt>
                <c:pt idx="1681">
                  <c:v>88.917000828616935</c:v>
                </c:pt>
                <c:pt idx="1682">
                  <c:v>88.917000828616935</c:v>
                </c:pt>
                <c:pt idx="1683">
                  <c:v>88.917000828616935</c:v>
                </c:pt>
                <c:pt idx="1684">
                  <c:v>88.916945427584807</c:v>
                </c:pt>
                <c:pt idx="1685">
                  <c:v>88.916945427584807</c:v>
                </c:pt>
                <c:pt idx="1686">
                  <c:v>88.916945427584807</c:v>
                </c:pt>
                <c:pt idx="1687">
                  <c:v>88.916945427584807</c:v>
                </c:pt>
                <c:pt idx="1688">
                  <c:v>88.916890870023167</c:v>
                </c:pt>
                <c:pt idx="1689">
                  <c:v>88.916890870023167</c:v>
                </c:pt>
                <c:pt idx="1690">
                  <c:v>88.916890870023167</c:v>
                </c:pt>
                <c:pt idx="1691">
                  <c:v>88.916890870023167</c:v>
                </c:pt>
                <c:pt idx="1692">
                  <c:v>88.916837143087108</c:v>
                </c:pt>
                <c:pt idx="1693">
                  <c:v>88.916837143087108</c:v>
                </c:pt>
                <c:pt idx="1694">
                  <c:v>88.916837143087108</c:v>
                </c:pt>
                <c:pt idx="1695">
                  <c:v>88.916837143087108</c:v>
                </c:pt>
                <c:pt idx="1696">
                  <c:v>88.916784234128144</c:v>
                </c:pt>
                <c:pt idx="1697">
                  <c:v>88.916784234128144</c:v>
                </c:pt>
                <c:pt idx="1698">
                  <c:v>88.916784234128144</c:v>
                </c:pt>
                <c:pt idx="1699">
                  <c:v>88.916784234128144</c:v>
                </c:pt>
                <c:pt idx="1700">
                  <c:v>88.916732130690519</c:v>
                </c:pt>
                <c:pt idx="1701">
                  <c:v>88.916732130690519</c:v>
                </c:pt>
                <c:pt idx="1702">
                  <c:v>88.916732130690519</c:v>
                </c:pt>
                <c:pt idx="1703">
                  <c:v>88.916732130690519</c:v>
                </c:pt>
                <c:pt idx="1704">
                  <c:v>88.916680820507736</c:v>
                </c:pt>
                <c:pt idx="1705">
                  <c:v>88.916680820507736</c:v>
                </c:pt>
                <c:pt idx="1706">
                  <c:v>88.916680820507736</c:v>
                </c:pt>
                <c:pt idx="1707">
                  <c:v>88.916680820507736</c:v>
                </c:pt>
                <c:pt idx="1708">
                  <c:v>88.916630291501562</c:v>
                </c:pt>
                <c:pt idx="1709">
                  <c:v>88.916630291501562</c:v>
                </c:pt>
                <c:pt idx="1710">
                  <c:v>88.916630291501562</c:v>
                </c:pt>
                <c:pt idx="1711">
                  <c:v>88.916630291501562</c:v>
                </c:pt>
                <c:pt idx="1712">
                  <c:v>88.916580531776091</c:v>
                </c:pt>
                <c:pt idx="1713">
                  <c:v>88.916580531776091</c:v>
                </c:pt>
                <c:pt idx="1714">
                  <c:v>88.916580531776091</c:v>
                </c:pt>
                <c:pt idx="1715">
                  <c:v>88.916580531776091</c:v>
                </c:pt>
                <c:pt idx="1716">
                  <c:v>88.916531529617131</c:v>
                </c:pt>
                <c:pt idx="1717">
                  <c:v>88.916531529617131</c:v>
                </c:pt>
                <c:pt idx="1718">
                  <c:v>88.916531529617131</c:v>
                </c:pt>
                <c:pt idx="1719">
                  <c:v>88.916531529617131</c:v>
                </c:pt>
                <c:pt idx="1720">
                  <c:v>88.916483273489447</c:v>
                </c:pt>
                <c:pt idx="1721">
                  <c:v>88.916483273489447</c:v>
                </c:pt>
                <c:pt idx="1722">
                  <c:v>88.916483273489447</c:v>
                </c:pt>
                <c:pt idx="1723">
                  <c:v>88.916483273489447</c:v>
                </c:pt>
                <c:pt idx="1724">
                  <c:v>88.916435752034161</c:v>
                </c:pt>
                <c:pt idx="1725">
                  <c:v>88.916435752034161</c:v>
                </c:pt>
                <c:pt idx="1726">
                  <c:v>88.916435752034161</c:v>
                </c:pt>
                <c:pt idx="1727">
                  <c:v>88.916435752034161</c:v>
                </c:pt>
                <c:pt idx="1728">
                  <c:v>88.916388954063976</c:v>
                </c:pt>
                <c:pt idx="1729">
                  <c:v>88.916388954063976</c:v>
                </c:pt>
                <c:pt idx="1730">
                  <c:v>88.916388954063976</c:v>
                </c:pt>
                <c:pt idx="1731">
                  <c:v>88.916388954063976</c:v>
                </c:pt>
                <c:pt idx="1732">
                  <c:v>88.91634286856312</c:v>
                </c:pt>
                <c:pt idx="1733">
                  <c:v>88.91634286856312</c:v>
                </c:pt>
                <c:pt idx="1734">
                  <c:v>88.91634286856312</c:v>
                </c:pt>
                <c:pt idx="1735">
                  <c:v>88.91634286856312</c:v>
                </c:pt>
                <c:pt idx="1736">
                  <c:v>88.916297484682701</c:v>
                </c:pt>
                <c:pt idx="1737">
                  <c:v>88.916297484682701</c:v>
                </c:pt>
                <c:pt idx="1738">
                  <c:v>88.916297484682701</c:v>
                </c:pt>
                <c:pt idx="1739">
                  <c:v>88.916297484682701</c:v>
                </c:pt>
                <c:pt idx="1740">
                  <c:v>88.916252791739751</c:v>
                </c:pt>
                <c:pt idx="1741">
                  <c:v>88.916252791739751</c:v>
                </c:pt>
                <c:pt idx="1742">
                  <c:v>88.916252791739751</c:v>
                </c:pt>
                <c:pt idx="1743">
                  <c:v>88.916252791739751</c:v>
                </c:pt>
                <c:pt idx="1744">
                  <c:v>88.916208779214259</c:v>
                </c:pt>
                <c:pt idx="1745">
                  <c:v>88.916208779214259</c:v>
                </c:pt>
                <c:pt idx="1746">
                  <c:v>88.916208779214259</c:v>
                </c:pt>
                <c:pt idx="1747">
                  <c:v>88.916208779214259</c:v>
                </c:pt>
                <c:pt idx="1748">
                  <c:v>88.916165436746411</c:v>
                </c:pt>
                <c:pt idx="1749">
                  <c:v>88.916165436746411</c:v>
                </c:pt>
                <c:pt idx="1750">
                  <c:v>88.916165436746411</c:v>
                </c:pt>
                <c:pt idx="1751">
                  <c:v>88.916165436746411</c:v>
                </c:pt>
                <c:pt idx="1752">
                  <c:v>88.916122754133283</c:v>
                </c:pt>
                <c:pt idx="1753">
                  <c:v>88.916122754133283</c:v>
                </c:pt>
                <c:pt idx="1754">
                  <c:v>88.916122754133283</c:v>
                </c:pt>
                <c:pt idx="1755">
                  <c:v>88.916122754133283</c:v>
                </c:pt>
                <c:pt idx="1756">
                  <c:v>88.916080721329251</c:v>
                </c:pt>
                <c:pt idx="1757">
                  <c:v>88.916080721329251</c:v>
                </c:pt>
                <c:pt idx="1758">
                  <c:v>88.916080721329251</c:v>
                </c:pt>
                <c:pt idx="1759">
                  <c:v>88.916080721329251</c:v>
                </c:pt>
                <c:pt idx="1760">
                  <c:v>88.916039328439467</c:v>
                </c:pt>
                <c:pt idx="1761">
                  <c:v>88.916039328439467</c:v>
                </c:pt>
                <c:pt idx="1762">
                  <c:v>88.916039328439467</c:v>
                </c:pt>
                <c:pt idx="1763">
                  <c:v>88.916039328439467</c:v>
                </c:pt>
                <c:pt idx="1764">
                  <c:v>88.915998565720699</c:v>
                </c:pt>
                <c:pt idx="1765">
                  <c:v>88.915998565720699</c:v>
                </c:pt>
                <c:pt idx="1766">
                  <c:v>88.915998565720699</c:v>
                </c:pt>
                <c:pt idx="1767">
                  <c:v>88.915998565720699</c:v>
                </c:pt>
                <c:pt idx="1768">
                  <c:v>88.915958423578729</c:v>
                </c:pt>
                <c:pt idx="1769">
                  <c:v>88.915958423578729</c:v>
                </c:pt>
                <c:pt idx="1770">
                  <c:v>88.915958423578729</c:v>
                </c:pt>
                <c:pt idx="1771">
                  <c:v>88.915958423578729</c:v>
                </c:pt>
                <c:pt idx="1772">
                  <c:v>88.915918892564889</c:v>
                </c:pt>
                <c:pt idx="1773">
                  <c:v>88.915918892564889</c:v>
                </c:pt>
                <c:pt idx="1774">
                  <c:v>88.915918892564889</c:v>
                </c:pt>
                <c:pt idx="1775">
                  <c:v>88.915918892564889</c:v>
                </c:pt>
                <c:pt idx="1776">
                  <c:v>88.915879963373953</c:v>
                </c:pt>
                <c:pt idx="1777">
                  <c:v>88.915879963373953</c:v>
                </c:pt>
                <c:pt idx="1778">
                  <c:v>88.915879963373953</c:v>
                </c:pt>
                <c:pt idx="1779">
                  <c:v>88.915879963373953</c:v>
                </c:pt>
                <c:pt idx="1780">
                  <c:v>88.915841626844355</c:v>
                </c:pt>
                <c:pt idx="1781">
                  <c:v>88.915841626844355</c:v>
                </c:pt>
                <c:pt idx="1782">
                  <c:v>88.915841626844355</c:v>
                </c:pt>
                <c:pt idx="1783">
                  <c:v>88.915841626844355</c:v>
                </c:pt>
                <c:pt idx="1784">
                  <c:v>88.915803873951631</c:v>
                </c:pt>
                <c:pt idx="1785">
                  <c:v>88.915803873951631</c:v>
                </c:pt>
                <c:pt idx="1786">
                  <c:v>88.915803873951631</c:v>
                </c:pt>
                <c:pt idx="1787">
                  <c:v>88.915803873951631</c:v>
                </c:pt>
                <c:pt idx="1788">
                  <c:v>88.915766695809936</c:v>
                </c:pt>
                <c:pt idx="1789">
                  <c:v>88.915766695809936</c:v>
                </c:pt>
                <c:pt idx="1790">
                  <c:v>88.915766695809936</c:v>
                </c:pt>
                <c:pt idx="1791">
                  <c:v>88.915766695809936</c:v>
                </c:pt>
                <c:pt idx="1792">
                  <c:v>88.915730083668592</c:v>
                </c:pt>
                <c:pt idx="1793">
                  <c:v>88.915730083668592</c:v>
                </c:pt>
                <c:pt idx="1794">
                  <c:v>88.915730083668592</c:v>
                </c:pt>
                <c:pt idx="1795">
                  <c:v>88.915730083668592</c:v>
                </c:pt>
                <c:pt idx="1796">
                  <c:v>88.915694028911219</c:v>
                </c:pt>
                <c:pt idx="1797">
                  <c:v>88.915694028911219</c:v>
                </c:pt>
                <c:pt idx="1798">
                  <c:v>88.915694028911219</c:v>
                </c:pt>
                <c:pt idx="1799">
                  <c:v>88.915694028911219</c:v>
                </c:pt>
                <c:pt idx="1800">
                  <c:v>88.91565852305088</c:v>
                </c:pt>
                <c:pt idx="1801">
                  <c:v>88.91565852305088</c:v>
                </c:pt>
                <c:pt idx="1802">
                  <c:v>88.91565852305088</c:v>
                </c:pt>
                <c:pt idx="1803">
                  <c:v>88.91565852305088</c:v>
                </c:pt>
                <c:pt idx="1804">
                  <c:v>88.915623557730413</c:v>
                </c:pt>
                <c:pt idx="1805">
                  <c:v>88.915623557730413</c:v>
                </c:pt>
                <c:pt idx="1806">
                  <c:v>88.915623557730413</c:v>
                </c:pt>
                <c:pt idx="1807">
                  <c:v>88.915623557730413</c:v>
                </c:pt>
                <c:pt idx="1808">
                  <c:v>88.91558912472081</c:v>
                </c:pt>
                <c:pt idx="1809">
                  <c:v>88.91558912472081</c:v>
                </c:pt>
                <c:pt idx="1810">
                  <c:v>88.91558912472081</c:v>
                </c:pt>
                <c:pt idx="1811">
                  <c:v>88.91558912472081</c:v>
                </c:pt>
                <c:pt idx="1812">
                  <c:v>88.91555521591745</c:v>
                </c:pt>
                <c:pt idx="1813">
                  <c:v>88.91555521591745</c:v>
                </c:pt>
                <c:pt idx="1814">
                  <c:v>88.91555521591745</c:v>
                </c:pt>
                <c:pt idx="1815">
                  <c:v>88.91555521591745</c:v>
                </c:pt>
                <c:pt idx="1816">
                  <c:v>88.915521823339361</c:v>
                </c:pt>
                <c:pt idx="1817">
                  <c:v>88.915521823339361</c:v>
                </c:pt>
                <c:pt idx="1818">
                  <c:v>88.915521823339361</c:v>
                </c:pt>
                <c:pt idx="1819">
                  <c:v>88.915521823339361</c:v>
                </c:pt>
                <c:pt idx="1820">
                  <c:v>88.915488939127727</c:v>
                </c:pt>
                <c:pt idx="1821">
                  <c:v>88.915488939127727</c:v>
                </c:pt>
                <c:pt idx="1822">
                  <c:v>88.915488939127727</c:v>
                </c:pt>
                <c:pt idx="1823">
                  <c:v>88.915488939127727</c:v>
                </c:pt>
                <c:pt idx="1824">
                  <c:v>88.91545655554242</c:v>
                </c:pt>
                <c:pt idx="1825">
                  <c:v>88.91545655554242</c:v>
                </c:pt>
                <c:pt idx="1826">
                  <c:v>88.91545655554242</c:v>
                </c:pt>
                <c:pt idx="1827">
                  <c:v>88.91545655554242</c:v>
                </c:pt>
                <c:pt idx="1828">
                  <c:v>88.915424664961108</c:v>
                </c:pt>
                <c:pt idx="1829">
                  <c:v>88.915424664961108</c:v>
                </c:pt>
                <c:pt idx="1830">
                  <c:v>88.915424664961108</c:v>
                </c:pt>
                <c:pt idx="1831">
                  <c:v>88.915424664961108</c:v>
                </c:pt>
                <c:pt idx="1832">
                  <c:v>88.915393259879053</c:v>
                </c:pt>
                <c:pt idx="1833">
                  <c:v>88.915393259879053</c:v>
                </c:pt>
                <c:pt idx="1834">
                  <c:v>88.915393259879053</c:v>
                </c:pt>
                <c:pt idx="1835">
                  <c:v>88.915393259879053</c:v>
                </c:pt>
                <c:pt idx="1836">
                  <c:v>88.915362332904692</c:v>
                </c:pt>
                <c:pt idx="1837">
                  <c:v>88.915362332904692</c:v>
                </c:pt>
                <c:pt idx="1838">
                  <c:v>88.915362332904692</c:v>
                </c:pt>
                <c:pt idx="1839">
                  <c:v>88.915362332904692</c:v>
                </c:pt>
                <c:pt idx="1840">
                  <c:v>88.915331876758614</c:v>
                </c:pt>
                <c:pt idx="1841">
                  <c:v>88.915331876758614</c:v>
                </c:pt>
                <c:pt idx="1842">
                  <c:v>88.915331876758614</c:v>
                </c:pt>
                <c:pt idx="1843">
                  <c:v>88.915331876758614</c:v>
                </c:pt>
                <c:pt idx="1844">
                  <c:v>88.915301884272964</c:v>
                </c:pt>
                <c:pt idx="1845">
                  <c:v>88.915301884272964</c:v>
                </c:pt>
                <c:pt idx="1846">
                  <c:v>88.915301884272964</c:v>
                </c:pt>
                <c:pt idx="1847">
                  <c:v>88.915301884272964</c:v>
                </c:pt>
                <c:pt idx="1848">
                  <c:v>88.91527234838837</c:v>
                </c:pt>
                <c:pt idx="1849">
                  <c:v>88.91527234838837</c:v>
                </c:pt>
                <c:pt idx="1850">
                  <c:v>88.91527234838837</c:v>
                </c:pt>
                <c:pt idx="1851">
                  <c:v>88.91527234838837</c:v>
                </c:pt>
                <c:pt idx="1852">
                  <c:v>88.915243262154476</c:v>
                </c:pt>
                <c:pt idx="1853">
                  <c:v>88.915243262154476</c:v>
                </c:pt>
                <c:pt idx="1854">
                  <c:v>88.915243262154476</c:v>
                </c:pt>
                <c:pt idx="1855">
                  <c:v>88.915243262154476</c:v>
                </c:pt>
                <c:pt idx="1856">
                  <c:v>88.915214618724676</c:v>
                </c:pt>
                <c:pt idx="1857">
                  <c:v>88.915214618724676</c:v>
                </c:pt>
                <c:pt idx="1858">
                  <c:v>88.915214618724676</c:v>
                </c:pt>
                <c:pt idx="1859">
                  <c:v>88.915214618724676</c:v>
                </c:pt>
                <c:pt idx="1860">
                  <c:v>88.915186411358718</c:v>
                </c:pt>
                <c:pt idx="1861">
                  <c:v>88.915186411358718</c:v>
                </c:pt>
                <c:pt idx="1862">
                  <c:v>88.915186411358718</c:v>
                </c:pt>
                <c:pt idx="1863">
                  <c:v>88.915186411358718</c:v>
                </c:pt>
                <c:pt idx="1864">
                  <c:v>88.915158633416567</c:v>
                </c:pt>
                <c:pt idx="1865">
                  <c:v>88.915158633416567</c:v>
                </c:pt>
                <c:pt idx="1866">
                  <c:v>88.915158633416567</c:v>
                </c:pt>
                <c:pt idx="1867">
                  <c:v>88.915158633416567</c:v>
                </c:pt>
                <c:pt idx="1868">
                  <c:v>88.915131278360747</c:v>
                </c:pt>
                <c:pt idx="1869">
                  <c:v>88.915131278360747</c:v>
                </c:pt>
                <c:pt idx="1870">
                  <c:v>88.915131278360747</c:v>
                </c:pt>
                <c:pt idx="1871">
                  <c:v>88.915131278360747</c:v>
                </c:pt>
                <c:pt idx="1872">
                  <c:v>88.915104339753597</c:v>
                </c:pt>
                <c:pt idx="1873">
                  <c:v>88.915104339753597</c:v>
                </c:pt>
                <c:pt idx="1874">
                  <c:v>88.915104339753597</c:v>
                </c:pt>
                <c:pt idx="1875">
                  <c:v>88.915104339753597</c:v>
                </c:pt>
                <c:pt idx="1876">
                  <c:v>88.915077811255514</c:v>
                </c:pt>
                <c:pt idx="1877">
                  <c:v>88.915077811255514</c:v>
                </c:pt>
                <c:pt idx="1878">
                  <c:v>88.915077811255514</c:v>
                </c:pt>
                <c:pt idx="1879">
                  <c:v>88.915077811255514</c:v>
                </c:pt>
                <c:pt idx="1880">
                  <c:v>88.915051686622633</c:v>
                </c:pt>
                <c:pt idx="1881">
                  <c:v>88.915051686622633</c:v>
                </c:pt>
                <c:pt idx="1882">
                  <c:v>88.915051686622633</c:v>
                </c:pt>
                <c:pt idx="1883">
                  <c:v>88.915051686622633</c:v>
                </c:pt>
                <c:pt idx="1884">
                  <c:v>88.915025959706185</c:v>
                </c:pt>
                <c:pt idx="1885">
                  <c:v>88.915025959706185</c:v>
                </c:pt>
                <c:pt idx="1886">
                  <c:v>88.915025959706185</c:v>
                </c:pt>
                <c:pt idx="1887">
                  <c:v>88.915025959706185</c:v>
                </c:pt>
                <c:pt idx="1888">
                  <c:v>88.915000624450883</c:v>
                </c:pt>
                <c:pt idx="1889">
                  <c:v>88.915000624450883</c:v>
                </c:pt>
                <c:pt idx="1890">
                  <c:v>88.915000624450883</c:v>
                </c:pt>
                <c:pt idx="1891">
                  <c:v>88.915000624450883</c:v>
                </c:pt>
                <c:pt idx="1892">
                  <c:v>88.914975674895231</c:v>
                </c:pt>
                <c:pt idx="1893">
                  <c:v>88.914975674895231</c:v>
                </c:pt>
                <c:pt idx="1894">
                  <c:v>88.914975674895231</c:v>
                </c:pt>
                <c:pt idx="1895">
                  <c:v>88.914975674895231</c:v>
                </c:pt>
                <c:pt idx="1896">
                  <c:v>88.914951105167034</c:v>
                </c:pt>
                <c:pt idx="1897">
                  <c:v>88.914951105167034</c:v>
                </c:pt>
                <c:pt idx="1898">
                  <c:v>88.914951105167034</c:v>
                </c:pt>
                <c:pt idx="1899">
                  <c:v>88.914951105167034</c:v>
                </c:pt>
                <c:pt idx="1900">
                  <c:v>88.914926909482915</c:v>
                </c:pt>
                <c:pt idx="1901">
                  <c:v>88.914926909482915</c:v>
                </c:pt>
                <c:pt idx="1902">
                  <c:v>88.914926909482915</c:v>
                </c:pt>
                <c:pt idx="1903">
                  <c:v>88.914926909482915</c:v>
                </c:pt>
                <c:pt idx="1904">
                  <c:v>88.914903082149451</c:v>
                </c:pt>
                <c:pt idx="1905">
                  <c:v>88.914903082149451</c:v>
                </c:pt>
                <c:pt idx="1906">
                  <c:v>88.914903082149451</c:v>
                </c:pt>
                <c:pt idx="1907">
                  <c:v>88.914903082149451</c:v>
                </c:pt>
                <c:pt idx="1908">
                  <c:v>88.914879617558299</c:v>
                </c:pt>
                <c:pt idx="1909">
                  <c:v>88.914879617558299</c:v>
                </c:pt>
                <c:pt idx="1910">
                  <c:v>88.914879617558299</c:v>
                </c:pt>
                <c:pt idx="1911">
                  <c:v>88.914879617558299</c:v>
                </c:pt>
                <c:pt idx="1912">
                  <c:v>88.914856510187207</c:v>
                </c:pt>
                <c:pt idx="1913">
                  <c:v>88.914856510187207</c:v>
                </c:pt>
                <c:pt idx="1914">
                  <c:v>88.914856510187207</c:v>
                </c:pt>
                <c:pt idx="1915">
                  <c:v>88.914856510187207</c:v>
                </c:pt>
                <c:pt idx="1916">
                  <c:v>88.914833754598149</c:v>
                </c:pt>
                <c:pt idx="1917">
                  <c:v>88.914833754598149</c:v>
                </c:pt>
                <c:pt idx="1918">
                  <c:v>88.914833754598149</c:v>
                </c:pt>
                <c:pt idx="1919">
                  <c:v>88.914833754598149</c:v>
                </c:pt>
                <c:pt idx="1920">
                  <c:v>88.914811345435709</c:v>
                </c:pt>
                <c:pt idx="1921">
                  <c:v>88.914811345435709</c:v>
                </c:pt>
                <c:pt idx="1922">
                  <c:v>88.914811345435709</c:v>
                </c:pt>
                <c:pt idx="1923">
                  <c:v>88.914811345435709</c:v>
                </c:pt>
                <c:pt idx="1924">
                  <c:v>88.914789277425015</c:v>
                </c:pt>
                <c:pt idx="1925">
                  <c:v>88.914789277425015</c:v>
                </c:pt>
                <c:pt idx="1926">
                  <c:v>88.914789277425015</c:v>
                </c:pt>
                <c:pt idx="1927">
                  <c:v>88.914789277425015</c:v>
                </c:pt>
                <c:pt idx="1928">
                  <c:v>88.914767545373806</c:v>
                </c:pt>
                <c:pt idx="1929">
                  <c:v>88.914767545373806</c:v>
                </c:pt>
                <c:pt idx="1930">
                  <c:v>88.914767545373806</c:v>
                </c:pt>
                <c:pt idx="1931">
                  <c:v>88.914767545373806</c:v>
                </c:pt>
                <c:pt idx="1932">
                  <c:v>88.914746144166259</c:v>
                </c:pt>
                <c:pt idx="1933">
                  <c:v>88.914746144166259</c:v>
                </c:pt>
                <c:pt idx="1934">
                  <c:v>88.914746144166259</c:v>
                </c:pt>
                <c:pt idx="1935">
                  <c:v>88.914746144166259</c:v>
                </c:pt>
                <c:pt idx="1936">
                  <c:v>88.914725068766302</c:v>
                </c:pt>
                <c:pt idx="1937">
                  <c:v>88.914725068766302</c:v>
                </c:pt>
                <c:pt idx="1938">
                  <c:v>88.914725068766302</c:v>
                </c:pt>
                <c:pt idx="1939">
                  <c:v>88.914725068766302</c:v>
                </c:pt>
                <c:pt idx="1940">
                  <c:v>88.914704314213964</c:v>
                </c:pt>
                <c:pt idx="1941">
                  <c:v>88.914704314213964</c:v>
                </c:pt>
                <c:pt idx="1942">
                  <c:v>88.914704314213964</c:v>
                </c:pt>
                <c:pt idx="1943">
                  <c:v>88.914704314213964</c:v>
                </c:pt>
                <c:pt idx="1944">
                  <c:v>88.914683875624192</c:v>
                </c:pt>
                <c:pt idx="1945">
                  <c:v>88.914683875624192</c:v>
                </c:pt>
                <c:pt idx="1946">
                  <c:v>88.914683875624192</c:v>
                </c:pt>
                <c:pt idx="1947">
                  <c:v>88.914683875624192</c:v>
                </c:pt>
                <c:pt idx="1948">
                  <c:v>88.914663748187309</c:v>
                </c:pt>
                <c:pt idx="1949">
                  <c:v>88.914663748187309</c:v>
                </c:pt>
                <c:pt idx="1950">
                  <c:v>88.914663748187309</c:v>
                </c:pt>
                <c:pt idx="1951">
                  <c:v>88.914663748187309</c:v>
                </c:pt>
                <c:pt idx="1952">
                  <c:v>88.914643927166807</c:v>
                </c:pt>
                <c:pt idx="1953">
                  <c:v>88.914643927166807</c:v>
                </c:pt>
                <c:pt idx="1954">
                  <c:v>88.914643927166807</c:v>
                </c:pt>
                <c:pt idx="1955">
                  <c:v>88.914643927166807</c:v>
                </c:pt>
                <c:pt idx="1956">
                  <c:v>88.914624407896397</c:v>
                </c:pt>
                <c:pt idx="1957">
                  <c:v>88.914624407896397</c:v>
                </c:pt>
                <c:pt idx="1958">
                  <c:v>88.914624407896397</c:v>
                </c:pt>
                <c:pt idx="1959">
                  <c:v>88.914624407896397</c:v>
                </c:pt>
                <c:pt idx="1960">
                  <c:v>88.914605185783472</c:v>
                </c:pt>
                <c:pt idx="1961">
                  <c:v>88.914605185783472</c:v>
                </c:pt>
                <c:pt idx="1962">
                  <c:v>88.914605185783472</c:v>
                </c:pt>
                <c:pt idx="1963">
                  <c:v>88.914605185783472</c:v>
                </c:pt>
                <c:pt idx="1964">
                  <c:v>88.914586256304048</c:v>
                </c:pt>
                <c:pt idx="1965">
                  <c:v>88.914586256304048</c:v>
                </c:pt>
                <c:pt idx="1966">
                  <c:v>88.914586256304048</c:v>
                </c:pt>
                <c:pt idx="1967">
                  <c:v>88.914586256304048</c:v>
                </c:pt>
                <c:pt idx="1968">
                  <c:v>88.914567615002838</c:v>
                </c:pt>
                <c:pt idx="1969">
                  <c:v>88.914567615002838</c:v>
                </c:pt>
                <c:pt idx="1970">
                  <c:v>88.914567615002838</c:v>
                </c:pt>
                <c:pt idx="1971">
                  <c:v>88.914567615002838</c:v>
                </c:pt>
                <c:pt idx="1972">
                  <c:v>88.914549257493107</c:v>
                </c:pt>
                <c:pt idx="1973">
                  <c:v>88.914549257493107</c:v>
                </c:pt>
                <c:pt idx="1974">
                  <c:v>88.914549257493107</c:v>
                </c:pt>
                <c:pt idx="1975">
                  <c:v>88.914549257493107</c:v>
                </c:pt>
                <c:pt idx="1976">
                  <c:v>88.914531179454187</c:v>
                </c:pt>
                <c:pt idx="1977">
                  <c:v>88.914531179454187</c:v>
                </c:pt>
                <c:pt idx="1978">
                  <c:v>88.914531179454187</c:v>
                </c:pt>
                <c:pt idx="1979">
                  <c:v>88.914531179454187</c:v>
                </c:pt>
                <c:pt idx="1980">
                  <c:v>88.914513376631561</c:v>
                </c:pt>
                <c:pt idx="1981">
                  <c:v>88.914513376631561</c:v>
                </c:pt>
                <c:pt idx="1982">
                  <c:v>88.914513376631561</c:v>
                </c:pt>
                <c:pt idx="1983">
                  <c:v>88.914513376631561</c:v>
                </c:pt>
                <c:pt idx="1984">
                  <c:v>88.91449584483513</c:v>
                </c:pt>
                <c:pt idx="1985">
                  <c:v>88.91449584483513</c:v>
                </c:pt>
                <c:pt idx="1986">
                  <c:v>88.91449584483513</c:v>
                </c:pt>
                <c:pt idx="1987">
                  <c:v>88.91449584483513</c:v>
                </c:pt>
                <c:pt idx="1988">
                  <c:v>88.914478579939015</c:v>
                </c:pt>
                <c:pt idx="1989">
                  <c:v>88.914478579939015</c:v>
                </c:pt>
                <c:pt idx="1990">
                  <c:v>88.914478579939015</c:v>
                </c:pt>
                <c:pt idx="1991">
                  <c:v>88.914478579939015</c:v>
                </c:pt>
                <c:pt idx="1992">
                  <c:v>88.914461577879891</c:v>
                </c:pt>
                <c:pt idx="1993">
                  <c:v>88.914461577879891</c:v>
                </c:pt>
                <c:pt idx="1994">
                  <c:v>88.914461577879891</c:v>
                </c:pt>
                <c:pt idx="1995">
                  <c:v>88.914461577879891</c:v>
                </c:pt>
                <c:pt idx="1996">
                  <c:v>88.914444834656891</c:v>
                </c:pt>
                <c:pt idx="1997">
                  <c:v>88.914444834656891</c:v>
                </c:pt>
                <c:pt idx="1998">
                  <c:v>88.914444834656891</c:v>
                </c:pt>
                <c:pt idx="1999">
                  <c:v>88.914444834656891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8653104"/>
        <c:axId val="-678660176"/>
      </c:scatterChart>
      <c:valAx>
        <c:axId val="-678653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8660176"/>
        <c:crosses val="autoZero"/>
        <c:crossBetween val="midCat"/>
      </c:valAx>
      <c:valAx>
        <c:axId val="-67866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6531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0559689413823272"/>
          <c:y val="0.3113119176111302"/>
          <c:w val="0.26052843394575675"/>
          <c:h val="0.3118524945296599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AccelSim!$K$18:$K$2017</c:f>
              <c:numCache>
                <c:formatCode>General</c:formatCode>
                <c:ptCount val="2000"/>
                <c:pt idx="0">
                  <c:v>0</c:v>
                </c:pt>
                <c:pt idx="1">
                  <c:v>3.7335307168493466</c:v>
                </c:pt>
                <c:pt idx="2">
                  <c:v>5.8273270194510127</c:v>
                </c:pt>
                <c:pt idx="3">
                  <c:v>8.6151841768892847</c:v>
                </c:pt>
                <c:pt idx="4">
                  <c:v>11.083580762808205</c:v>
                </c:pt>
                <c:pt idx="5">
                  <c:v>13.740992038741377</c:v>
                </c:pt>
                <c:pt idx="6">
                  <c:v>16.296041499237674</c:v>
                </c:pt>
                <c:pt idx="7">
                  <c:v>18.878599771887693</c:v>
                </c:pt>
                <c:pt idx="8">
                  <c:v>21.430908336885246</c:v>
                </c:pt>
                <c:pt idx="9">
                  <c:v>23.978780611588402</c:v>
                </c:pt>
                <c:pt idx="10">
                  <c:v>26.510805610070584</c:v>
                </c:pt>
                <c:pt idx="11">
                  <c:v>29.032152140434487</c:v>
                </c:pt>
                <c:pt idx="12">
                  <c:v>31.540603746902235</c:v>
                </c:pt>
                <c:pt idx="13">
                  <c:v>34.037233047253757</c:v>
                </c:pt>
                <c:pt idx="14">
                  <c:v>36.521647251926424</c:v>
                </c:pt>
                <c:pt idx="15">
                  <c:v>38.994105871051246</c:v>
                </c:pt>
                <c:pt idx="16">
                  <c:v>41.454577463338289</c:v>
                </c:pt>
                <c:pt idx="17">
                  <c:v>43.903159773855357</c:v>
                </c:pt>
                <c:pt idx="18">
                  <c:v>46.339892601394872</c:v>
                </c:pt>
                <c:pt idx="19">
                  <c:v>48.764841151639871</c:v>
                </c:pt>
                <c:pt idx="20">
                  <c:v>51.178058912575032</c:v>
                </c:pt>
                <c:pt idx="21">
                  <c:v>53.579604192181634</c:v>
                </c:pt>
                <c:pt idx="22">
                  <c:v>55.96953275427316</c:v>
                </c:pt>
                <c:pt idx="23">
                  <c:v>58.347901100507592</c:v>
                </c:pt>
                <c:pt idx="24">
                  <c:v>60.714765010450627</c:v>
                </c:pt>
                <c:pt idx="25">
                  <c:v>63.070180193752826</c:v>
                </c:pt>
                <c:pt idx="26">
                  <c:v>65.414202001555765</c:v>
                </c:pt>
                <c:pt idx="27">
                  <c:v>67.746885556920063</c:v>
                </c:pt>
                <c:pt idx="28">
                  <c:v>70.0682856986068</c:v>
                </c:pt>
                <c:pt idx="29">
                  <c:v>72.378457007984565</c:v>
                </c:pt>
                <c:pt idx="30">
                  <c:v>74.677453798902235</c:v>
                </c:pt>
                <c:pt idx="31">
                  <c:v>76.965330124048364</c:v>
                </c:pt>
                <c:pt idx="32">
                  <c:v>79.242139773958272</c:v>
                </c:pt>
                <c:pt idx="33">
                  <c:v>81.507936279287023</c:v>
                </c:pt>
                <c:pt idx="34">
                  <c:v>83.762772911618882</c:v>
                </c:pt>
                <c:pt idx="35">
                  <c:v>86.00670268491983</c:v>
                </c:pt>
                <c:pt idx="36">
                  <c:v>88.239778356694899</c:v>
                </c:pt>
                <c:pt idx="37">
                  <c:v>90.46205242926824</c:v>
                </c:pt>
                <c:pt idx="38">
                  <c:v>92.673577150999833</c:v>
                </c:pt>
                <c:pt idx="39">
                  <c:v>94.874404517521825</c:v>
                </c:pt>
                <c:pt idx="40">
                  <c:v>97.064586272957442</c:v>
                </c:pt>
                <c:pt idx="41">
                  <c:v>99.244173911139171</c:v>
                </c:pt>
                <c:pt idx="42">
                  <c:v>101.41321867681872</c:v>
                </c:pt>
                <c:pt idx="43">
                  <c:v>103.57177156687216</c:v>
                </c:pt>
                <c:pt idx="44">
                  <c:v>105.71988333149876</c:v>
                </c:pt>
                <c:pt idx="45">
                  <c:v>107.85760447541432</c:v>
                </c:pt>
                <c:pt idx="46">
                  <c:v>109.98498525903847</c:v>
                </c:pt>
                <c:pt idx="47">
                  <c:v>112.10207569967645</c:v>
                </c:pt>
                <c:pt idx="48">
                  <c:v>114.20892557269504</c:v>
                </c:pt>
                <c:pt idx="49">
                  <c:v>116.30558441269282</c:v>
                </c:pt>
                <c:pt idx="50">
                  <c:v>118.39210151466486</c:v>
                </c:pt>
                <c:pt idx="51">
                  <c:v>120.46852593516158</c:v>
                </c:pt>
                <c:pt idx="52">
                  <c:v>122.53490649344226</c:v>
                </c:pt>
                <c:pt idx="53">
                  <c:v>124.59129177262278</c:v>
                </c:pt>
                <c:pt idx="54">
                  <c:v>126.63773012081785</c:v>
                </c:pt>
                <c:pt idx="55">
                  <c:v>128.67426965227779</c:v>
                </c:pt>
                <c:pt idx="56">
                  <c:v>130.70095824851967</c:v>
                </c:pt>
                <c:pt idx="57">
                  <c:v>132.71784355945314</c:v>
                </c:pt>
                <c:pt idx="58">
                  <c:v>134.72497300450073</c:v>
                </c:pt>
                <c:pt idx="59">
                  <c:v>136.72239377371264</c:v>
                </c:pt>
                <c:pt idx="60">
                  <c:v>138.71015282887643</c:v>
                </c:pt>
                <c:pt idx="61">
                  <c:v>140.68829690462096</c:v>
                </c:pt>
                <c:pt idx="62">
                  <c:v>142.65687250951524</c:v>
                </c:pt>
                <c:pt idx="63">
                  <c:v>144.61592592716192</c:v>
                </c:pt>
                <c:pt idx="64">
                  <c:v>146.56550321728551</c:v>
                </c:pt>
                <c:pt idx="65">
                  <c:v>148.50565021681524</c:v>
                </c:pt>
                <c:pt idx="66">
                  <c:v>150.43641254096269</c:v>
                </c:pt>
                <c:pt idx="67">
                  <c:v>152.35783558429443</c:v>
                </c:pt>
                <c:pt idx="68">
                  <c:v>154.26996452179915</c:v>
                </c:pt>
                <c:pt idx="69">
                  <c:v>156.1728443099498</c:v>
                </c:pt>
                <c:pt idx="70">
                  <c:v>158.06651968776063</c:v>
                </c:pt>
                <c:pt idx="71">
                  <c:v>159.951035177839</c:v>
                </c:pt>
                <c:pt idx="72">
                  <c:v>161.82643508743226</c:v>
                </c:pt>
                <c:pt idx="73">
                  <c:v>163.69276350946933</c:v>
                </c:pt>
                <c:pt idx="74">
                  <c:v>165.55006432359744</c:v>
                </c:pt>
                <c:pt idx="75">
                  <c:v>167.39838119721384</c:v>
                </c:pt>
                <c:pt idx="76">
                  <c:v>169.23775758649239</c:v>
                </c:pt>
                <c:pt idx="77">
                  <c:v>171.0682367374053</c:v>
                </c:pt>
                <c:pt idx="78">
                  <c:v>172.88986168673995</c:v>
                </c:pt>
                <c:pt idx="79">
                  <c:v>174.70267526311068</c:v>
                </c:pt>
                <c:pt idx="80">
                  <c:v>176.50672008796573</c:v>
                </c:pt>
                <c:pt idx="81">
                  <c:v>178.30203857658935</c:v>
                </c:pt>
                <c:pt idx="82">
                  <c:v>180.08867293909904</c:v>
                </c:pt>
                <c:pt idx="83">
                  <c:v>181.86666518143795</c:v>
                </c:pt>
                <c:pt idx="84">
                  <c:v>183.63605710636247</c:v>
                </c:pt>
                <c:pt idx="85">
                  <c:v>185.39689031442512</c:v>
                </c:pt>
                <c:pt idx="86">
                  <c:v>187.14920620495258</c:v>
                </c:pt>
                <c:pt idx="87">
                  <c:v>188.89304597701903</c:v>
                </c:pt>
                <c:pt idx="88">
                  <c:v>190.62845063041485</c:v>
                </c:pt>
                <c:pt idx="89">
                  <c:v>192.35546096661054</c:v>
                </c:pt>
                <c:pt idx="90">
                  <c:v>194.07411758971597</c:v>
                </c:pt>
                <c:pt idx="91">
                  <c:v>195.78446090743512</c:v>
                </c:pt>
                <c:pt idx="92">
                  <c:v>197.48653113201601</c:v>
                </c:pt>
                <c:pt idx="93">
                  <c:v>199.18036828119625</c:v>
                </c:pt>
                <c:pt idx="94">
                  <c:v>200.86601217914384</c:v>
                </c:pt>
                <c:pt idx="95">
                  <c:v>202.54350245739346</c:v>
                </c:pt>
                <c:pt idx="96">
                  <c:v>204.21287855577833</c:v>
                </c:pt>
                <c:pt idx="97">
                  <c:v>205.87417972335743</c:v>
                </c:pt>
                <c:pt idx="98">
                  <c:v>207.52744501933833</c:v>
                </c:pt>
                <c:pt idx="99">
                  <c:v>209.17271331399547</c:v>
                </c:pt>
                <c:pt idx="100">
                  <c:v>210.81002328958408</c:v>
                </c:pt>
                <c:pt idx="101">
                  <c:v>212.43941344124968</c:v>
                </c:pt>
                <c:pt idx="102">
                  <c:v>214.06092207793313</c:v>
                </c:pt>
                <c:pt idx="103">
                  <c:v>215.67458732327123</c:v>
                </c:pt>
                <c:pt idx="104">
                  <c:v>217.28044711649318</c:v>
                </c:pt>
                <c:pt idx="105">
                  <c:v>218.87853921331251</c:v>
                </c:pt>
                <c:pt idx="106">
                  <c:v>220.4689011868148</c:v>
                </c:pt>
                <c:pt idx="107">
                  <c:v>222.05157042834099</c:v>
                </c:pt>
                <c:pt idx="108">
                  <c:v>223.62658414836659</c:v>
                </c:pt>
                <c:pt idx="109">
                  <c:v>225.19397937737654</c:v>
                </c:pt>
                <c:pt idx="110">
                  <c:v>226.75379296673572</c:v>
                </c:pt>
                <c:pt idx="111">
                  <c:v>228.3060615895555</c:v>
                </c:pt>
                <c:pt idx="112">
                  <c:v>229.8508217415559</c:v>
                </c:pt>
                <c:pt idx="113">
                  <c:v>231.38810974192376</c:v>
                </c:pt>
                <c:pt idx="114">
                  <c:v>232.91796173416645</c:v>
                </c:pt>
                <c:pt idx="115">
                  <c:v>234.44041368696185</c:v>
                </c:pt>
                <c:pt idx="116">
                  <c:v>235.95550139500389</c:v>
                </c:pt>
                <c:pt idx="117">
                  <c:v>237.46326047984417</c:v>
                </c:pt>
                <c:pt idx="118">
                  <c:v>238.96372639072942</c:v>
                </c:pt>
                <c:pt idx="119">
                  <c:v>240.45693440543505</c:v>
                </c:pt>
                <c:pt idx="120">
                  <c:v>241.9429196310945</c:v>
                </c:pt>
                <c:pt idx="121">
                  <c:v>243.42171700502468</c:v>
                </c:pt>
                <c:pt idx="122">
                  <c:v>244.89336129554735</c:v>
                </c:pt>
                <c:pt idx="123">
                  <c:v>246.35788710280661</c:v>
                </c:pt>
                <c:pt idx="124">
                  <c:v>247.81532885958239</c:v>
                </c:pt>
                <c:pt idx="125">
                  <c:v>249.26572083209999</c:v>
                </c:pt>
                <c:pt idx="126">
                  <c:v>250.70909712083568</c:v>
                </c:pt>
                <c:pt idx="127">
                  <c:v>252.14549166131854</c:v>
                </c:pt>
                <c:pt idx="128">
                  <c:v>253.57493822492822</c:v>
                </c:pt>
                <c:pt idx="129">
                  <c:v>254.99747041968905</c:v>
                </c:pt>
                <c:pt idx="130">
                  <c:v>256.4131216910601</c:v>
                </c:pt>
                <c:pt idx="131">
                  <c:v>257.82192532272165</c:v>
                </c:pt>
                <c:pt idx="132">
                  <c:v>259.22391443735762</c:v>
                </c:pt>
                <c:pt idx="133">
                  <c:v>260.61912199743432</c:v>
                </c:pt>
                <c:pt idx="134">
                  <c:v>262.00758080597552</c:v>
                </c:pt>
                <c:pt idx="135">
                  <c:v>263.38932350733359</c:v>
                </c:pt>
                <c:pt idx="136">
                  <c:v>264.76438258795719</c:v>
                </c:pt>
                <c:pt idx="137">
                  <c:v>266.13279037715483</c:v>
                </c:pt>
                <c:pt idx="138">
                  <c:v>267.4945790478551</c:v>
                </c:pt>
                <c:pt idx="139">
                  <c:v>268.84978061736314</c:v>
                </c:pt>
                <c:pt idx="140">
                  <c:v>270.19842694811331</c:v>
                </c:pt>
                <c:pt idx="141">
                  <c:v>271.5405497484183</c:v>
                </c:pt>
                <c:pt idx="142">
                  <c:v>272.8761805732147</c:v>
                </c:pt>
                <c:pt idx="143">
                  <c:v>274.2053508248049</c:v>
                </c:pt>
                <c:pt idx="144">
                  <c:v>275.52809175359533</c:v>
                </c:pt>
                <c:pt idx="145">
                  <c:v>276.8444344588313</c:v>
                </c:pt>
                <c:pt idx="146">
                  <c:v>278.15440988932806</c:v>
                </c:pt>
                <c:pt idx="147">
                  <c:v>279.45804884419863</c:v>
                </c:pt>
                <c:pt idx="148">
                  <c:v>280.75538197357753</c:v>
                </c:pt>
                <c:pt idx="149">
                  <c:v>282.04643977934188</c:v>
                </c:pt>
                <c:pt idx="150">
                  <c:v>283.33125261582825</c:v>
                </c:pt>
                <c:pt idx="151">
                  <c:v>284.60985069054641</c:v>
                </c:pt>
                <c:pt idx="152">
                  <c:v>285.88226406488957</c:v>
                </c:pt>
                <c:pt idx="153">
                  <c:v>287.14852265484103</c:v>
                </c:pt>
                <c:pt idx="154">
                  <c:v>288.40865623167775</c:v>
                </c:pt>
                <c:pt idx="155">
                  <c:v>289.66269442267009</c:v>
                </c:pt>
                <c:pt idx="156">
                  <c:v>290.91066671177862</c:v>
                </c:pt>
                <c:pt idx="157">
                  <c:v>292.1526024403471</c:v>
                </c:pt>
                <c:pt idx="158">
                  <c:v>293.38853080779234</c:v>
                </c:pt>
                <c:pt idx="159">
                  <c:v>294.61848087229095</c:v>
                </c:pt>
                <c:pt idx="160">
                  <c:v>295.8424815514623</c:v>
                </c:pt>
                <c:pt idx="161">
                  <c:v>297.06056162304856</c:v>
                </c:pt>
                <c:pt idx="162">
                  <c:v>298.27274972559115</c:v>
                </c:pt>
                <c:pt idx="163">
                  <c:v>299.47907435910417</c:v>
                </c:pt>
                <c:pt idx="164">
                  <c:v>300.67956388574436</c:v>
                </c:pt>
                <c:pt idx="165">
                  <c:v>301.87424653047822</c:v>
                </c:pt>
                <c:pt idx="166">
                  <c:v>303.06315038174517</c:v>
                </c:pt>
                <c:pt idx="167">
                  <c:v>304.24630339211836</c:v>
                </c:pt>
                <c:pt idx="168">
                  <c:v>305.42373337896157</c:v>
                </c:pt>
                <c:pt idx="169">
                  <c:v>306.59546802508345</c:v>
                </c:pt>
                <c:pt idx="170">
                  <c:v>307.76153487938819</c:v>
                </c:pt>
                <c:pt idx="171">
                  <c:v>308.92196135752329</c:v>
                </c:pt>
                <c:pt idx="172">
                  <c:v>310.07677474252426</c:v>
                </c:pt>
                <c:pt idx="173">
                  <c:v>311.22600218545597</c:v>
                </c:pt>
                <c:pt idx="174">
                  <c:v>312.36967070605095</c:v>
                </c:pt>
                <c:pt idx="175">
                  <c:v>313.50780719334466</c:v>
                </c:pt>
                <c:pt idx="176">
                  <c:v>314.64043840630785</c:v>
                </c:pt>
                <c:pt idx="177">
                  <c:v>315.76759097447558</c:v>
                </c:pt>
                <c:pt idx="178">
                  <c:v>316.88929139857322</c:v>
                </c:pt>
                <c:pt idx="179">
                  <c:v>318.00556605113974</c:v>
                </c:pt>
                <c:pt idx="180">
                  <c:v>319.11644117714752</c:v>
                </c:pt>
                <c:pt idx="181">
                  <c:v>320.22194289461964</c:v>
                </c:pt>
                <c:pt idx="182">
                  <c:v>321.32209719524366</c:v>
                </c:pt>
                <c:pt idx="183">
                  <c:v>322.416929944983</c:v>
                </c:pt>
                <c:pt idx="184">
                  <c:v>323.50646688468498</c:v>
                </c:pt>
                <c:pt idx="185">
                  <c:v>324.59073363068586</c:v>
                </c:pt>
                <c:pt idx="186">
                  <c:v>325.66975567541334</c:v>
                </c:pt>
                <c:pt idx="187">
                  <c:v>326.74355838798584</c:v>
                </c:pt>
                <c:pt idx="188">
                  <c:v>327.81216701480889</c:v>
                </c:pt>
                <c:pt idx="189">
                  <c:v>328.8756066801688</c:v>
                </c:pt>
                <c:pt idx="190">
                  <c:v>329.93390238682326</c:v>
                </c:pt>
                <c:pt idx="191">
                  <c:v>330.98707901658941</c:v>
                </c:pt>
                <c:pt idx="192">
                  <c:v>332.03516133092842</c:v>
                </c:pt>
                <c:pt idx="193">
                  <c:v>333.07817397152809</c:v>
                </c:pt>
                <c:pt idx="194">
                  <c:v>334.11614146088203</c:v>
                </c:pt>
                <c:pt idx="195">
                  <c:v>335.14908820286615</c:v>
                </c:pt>
                <c:pt idx="196">
                  <c:v>336.17703848331257</c:v>
                </c:pt>
                <c:pt idx="197">
                  <c:v>337.20001647058052</c:v>
                </c:pt>
                <c:pt idx="198">
                  <c:v>338.21804621612443</c:v>
                </c:pt>
                <c:pt idx="199">
                  <c:v>339.23115165505976</c:v>
                </c:pt>
                <c:pt idx="200">
                  <c:v>340.23935660672549</c:v>
                </c:pt>
                <c:pt idx="201">
                  <c:v>341.24268477524419</c:v>
                </c:pt>
                <c:pt idx="202">
                  <c:v>342.24115975007919</c:v>
                </c:pt>
                <c:pt idx="203">
                  <c:v>343.23480500658957</c:v>
                </c:pt>
                <c:pt idx="204">
                  <c:v>344.2236439065818</c:v>
                </c:pt>
                <c:pt idx="205">
                  <c:v>345.20769969885896</c:v>
                </c:pt>
                <c:pt idx="206">
                  <c:v>346.18699551976761</c:v>
                </c:pt>
                <c:pt idx="207">
                  <c:v>347.16155439374143</c:v>
                </c:pt>
                <c:pt idx="208">
                  <c:v>348.1313992338429</c:v>
                </c:pt>
                <c:pt idx="209">
                  <c:v>349.09655284230178</c:v>
                </c:pt>
                <c:pt idx="210">
                  <c:v>350.05703791105128</c:v>
                </c:pt>
                <c:pt idx="211">
                  <c:v>351.01287702226148</c:v>
                </c:pt>
                <c:pt idx="212">
                  <c:v>351.96409264887052</c:v>
                </c:pt>
                <c:pt idx="213">
                  <c:v>352.91070715511273</c:v>
                </c:pt>
                <c:pt idx="214">
                  <c:v>353.85274279704447</c:v>
                </c:pt>
                <c:pt idx="215">
                  <c:v>354.79022172306742</c:v>
                </c:pt>
                <c:pt idx="216">
                  <c:v>355.7231659744495</c:v>
                </c:pt>
                <c:pt idx="217">
                  <c:v>356.65159748584273</c:v>
                </c:pt>
                <c:pt idx="218">
                  <c:v>357.57553808579922</c:v>
                </c:pt>
                <c:pt idx="219">
                  <c:v>358.49500949728434</c:v>
                </c:pt>
                <c:pt idx="220">
                  <c:v>359.41003333818742</c:v>
                </c:pt>
                <c:pt idx="221">
                  <c:v>360.32063112182988</c:v>
                </c:pt>
                <c:pt idx="222">
                  <c:v>361.22682425747126</c:v>
                </c:pt>
                <c:pt idx="223">
                  <c:v>362.12863405081248</c:v>
                </c:pt>
                <c:pt idx="224">
                  <c:v>363.02608170449668</c:v>
                </c:pt>
                <c:pt idx="225">
                  <c:v>363.91918831860789</c:v>
                </c:pt>
                <c:pt idx="226">
                  <c:v>364.80797489116702</c:v>
                </c:pt>
                <c:pt idx="227">
                  <c:v>365.69246231862547</c:v>
                </c:pt>
                <c:pt idx="228">
                  <c:v>366.57267139635661</c:v>
                </c:pt>
                <c:pt idx="229">
                  <c:v>367.44862281914459</c:v>
                </c:pt>
                <c:pt idx="230">
                  <c:v>368.32033718167088</c:v>
                </c:pt>
                <c:pt idx="231">
                  <c:v>369.18783497899858</c:v>
                </c:pt>
                <c:pt idx="232">
                  <c:v>370.05113660705422</c:v>
                </c:pt>
                <c:pt idx="233">
                  <c:v>370.91026236310728</c:v>
                </c:pt>
                <c:pt idx="234">
                  <c:v>371.76523244624741</c:v>
                </c:pt>
                <c:pt idx="235">
                  <c:v>372.61606695785929</c:v>
                </c:pt>
                <c:pt idx="236">
                  <c:v>373.46278590209545</c:v>
                </c:pt>
                <c:pt idx="237">
                  <c:v>374.3054091863462</c:v>
                </c:pt>
                <c:pt idx="238">
                  <c:v>375.14395662170813</c:v>
                </c:pt>
                <c:pt idx="239">
                  <c:v>375.97844792344955</c:v>
                </c:pt>
                <c:pt idx="240">
                  <c:v>376.80890271147422</c:v>
                </c:pt>
                <c:pt idx="241">
                  <c:v>377.6353405107825</c:v>
                </c:pt>
                <c:pt idx="242">
                  <c:v>378.4577807519305</c:v>
                </c:pt>
                <c:pt idx="243">
                  <c:v>379.27624277148686</c:v>
                </c:pt>
                <c:pt idx="244">
                  <c:v>380.09074581248746</c:v>
                </c:pt>
                <c:pt idx="245">
                  <c:v>380.90130902488761</c:v>
                </c:pt>
                <c:pt idx="246">
                  <c:v>381.70795146601273</c:v>
                </c:pt>
                <c:pt idx="247">
                  <c:v>382.51069210100599</c:v>
                </c:pt>
                <c:pt idx="248">
                  <c:v>383.30954980327436</c:v>
                </c:pt>
                <c:pt idx="249">
                  <c:v>384.10454335493239</c:v>
                </c:pt>
                <c:pt idx="250">
                  <c:v>384.89569144724373</c:v>
                </c:pt>
                <c:pt idx="251">
                  <c:v>385.68301268106063</c:v>
                </c:pt>
                <c:pt idx="252">
                  <c:v>386.46652556726121</c:v>
                </c:pt>
                <c:pt idx="253">
                  <c:v>387.24624852718483</c:v>
                </c:pt>
                <c:pt idx="254">
                  <c:v>388.02219989306491</c:v>
                </c:pt>
                <c:pt idx="255">
                  <c:v>388.79439790846021</c:v>
                </c:pt>
                <c:pt idx="256">
                  <c:v>389.56286072868369</c:v>
                </c:pt>
                <c:pt idx="257">
                  <c:v>390.32760642122929</c:v>
                </c:pt>
                <c:pt idx="258">
                  <c:v>391.08865296619672</c:v>
                </c:pt>
                <c:pt idx="259">
                  <c:v>391.84601825671439</c:v>
                </c:pt>
                <c:pt idx="260">
                  <c:v>392.59972009935979</c:v>
                </c:pt>
                <c:pt idx="261">
                  <c:v>393.34977621457836</c:v>
                </c:pt>
                <c:pt idx="262">
                  <c:v>394.0962042371001</c:v>
                </c:pt>
                <c:pt idx="263">
                  <c:v>394.83902171635407</c:v>
                </c:pt>
                <c:pt idx="264">
                  <c:v>395.57824611688113</c:v>
                </c:pt>
                <c:pt idx="265">
                  <c:v>396.31389481874453</c:v>
                </c:pt>
                <c:pt idx="266">
                  <c:v>397.04598511793841</c:v>
                </c:pt>
                <c:pt idx="267">
                  <c:v>397.77453422679463</c:v>
                </c:pt>
                <c:pt idx="268">
                  <c:v>398.49955927438725</c:v>
                </c:pt>
                <c:pt idx="269">
                  <c:v>399.22107730693557</c:v>
                </c:pt>
                <c:pt idx="270">
                  <c:v>399.93910528820447</c:v>
                </c:pt>
                <c:pt idx="271">
                  <c:v>400.65366009990362</c:v>
                </c:pt>
                <c:pt idx="272">
                  <c:v>401.3647585420843</c:v>
                </c:pt>
                <c:pt idx="273">
                  <c:v>402.07241733353419</c:v>
                </c:pt>
                <c:pt idx="274">
                  <c:v>402.77665311217078</c:v>
                </c:pt>
                <c:pt idx="275">
                  <c:v>403.47748243543219</c:v>
                </c:pt>
                <c:pt idx="276">
                  <c:v>404.17492178066686</c:v>
                </c:pt>
                <c:pt idx="277">
                  <c:v>404.8689875455205</c:v>
                </c:pt>
                <c:pt idx="278">
                  <c:v>405.55969604832205</c:v>
                </c:pt>
                <c:pt idx="279">
                  <c:v>406.24706352846698</c:v>
                </c:pt>
                <c:pt idx="280">
                  <c:v>406.93110614679932</c:v>
                </c:pt>
                <c:pt idx="281">
                  <c:v>407.61183998599165</c:v>
                </c:pt>
                <c:pt idx="282">
                  <c:v>408.28928105092302</c:v>
                </c:pt>
                <c:pt idx="283">
                  <c:v>408.9634452690554</c:v>
                </c:pt>
                <c:pt idx="284">
                  <c:v>409.63434849080812</c:v>
                </c:pt>
                <c:pt idx="285">
                  <c:v>410.30200648993048</c:v>
                </c:pt>
                <c:pt idx="286">
                  <c:v>410.96643496387276</c:v>
                </c:pt>
                <c:pt idx="287">
                  <c:v>411.62764953415501</c:v>
                </c:pt>
                <c:pt idx="288">
                  <c:v>412.28566574673465</c:v>
                </c:pt>
                <c:pt idx="289">
                  <c:v>412.94049907237184</c:v>
                </c:pt>
                <c:pt idx="290">
                  <c:v>413.5921649069931</c:v>
                </c:pt>
                <c:pt idx="291">
                  <c:v>414.24067857205341</c:v>
                </c:pt>
                <c:pt idx="292">
                  <c:v>414.88605531489651</c:v>
                </c:pt>
                <c:pt idx="293">
                  <c:v>415.52831030911324</c:v>
                </c:pt>
                <c:pt idx="294">
                  <c:v>416.16745865489821</c:v>
                </c:pt>
                <c:pt idx="295">
                  <c:v>416.80351537940516</c:v>
                </c:pt>
                <c:pt idx="296">
                  <c:v>417.43649543709989</c:v>
                </c:pt>
                <c:pt idx="297">
                  <c:v>418.06641371011222</c:v>
                </c:pt>
                <c:pt idx="298">
                  <c:v>418.69328500858546</c:v>
                </c:pt>
                <c:pt idx="299">
                  <c:v>419.31712407102503</c:v>
                </c:pt>
                <c:pt idx="300">
                  <c:v>419.93794556464474</c:v>
                </c:pt>
                <c:pt idx="301">
                  <c:v>420.55576408571164</c:v>
                </c:pt>
                <c:pt idx="302">
                  <c:v>421.17059415988933</c:v>
                </c:pt>
                <c:pt idx="303">
                  <c:v>421.78245024257939</c:v>
                </c:pt>
                <c:pt idx="304">
                  <c:v>422.39134671926115</c:v>
                </c:pt>
                <c:pt idx="305">
                  <c:v>422.99729790583018</c:v>
                </c:pt>
                <c:pt idx="306">
                  <c:v>423.60031804893453</c:v>
                </c:pt>
                <c:pt idx="307">
                  <c:v>424.20042132630994</c:v>
                </c:pt>
                <c:pt idx="308">
                  <c:v>424.79762184711308</c:v>
                </c:pt>
                <c:pt idx="309">
                  <c:v>425.39193365225339</c:v>
                </c:pt>
                <c:pt idx="310">
                  <c:v>425.98337071472292</c:v>
                </c:pt>
                <c:pt idx="311">
                  <c:v>426.57194693992511</c:v>
                </c:pt>
                <c:pt idx="312">
                  <c:v>427.15767616600175</c:v>
                </c:pt>
                <c:pt idx="313">
                  <c:v>427.74057216415804</c:v>
                </c:pt>
                <c:pt idx="314">
                  <c:v>428.32064863898665</c:v>
                </c:pt>
                <c:pt idx="315">
                  <c:v>428.89791922878982</c:v>
                </c:pt>
                <c:pt idx="316">
                  <c:v>429.47239750590001</c:v>
                </c:pt>
                <c:pt idx="317">
                  <c:v>430.04409697699901</c:v>
                </c:pt>
                <c:pt idx="318">
                  <c:v>430.6130310834356</c:v>
                </c:pt>
                <c:pt idx="319">
                  <c:v>431.17921320154136</c:v>
                </c:pt>
                <c:pt idx="320">
                  <c:v>431.74265664294529</c:v>
                </c:pt>
                <c:pt idx="321">
                  <c:v>432.30337465488691</c:v>
                </c:pt>
                <c:pt idx="322">
                  <c:v>432.86138042052738</c:v>
                </c:pt>
                <c:pt idx="323">
                  <c:v>433.41668705925986</c:v>
                </c:pt>
                <c:pt idx="324">
                  <c:v>433.96930762701766</c:v>
                </c:pt>
                <c:pt idx="325">
                  <c:v>434.51925511658123</c:v>
                </c:pt>
                <c:pt idx="326">
                  <c:v>435.06654245788383</c:v>
                </c:pt>
                <c:pt idx="327">
                  <c:v>435.61118251831533</c:v>
                </c:pt>
                <c:pt idx="328">
                  <c:v>436.15318810302483</c:v>
                </c:pt>
                <c:pt idx="329">
                  <c:v>436.69257195522181</c:v>
                </c:pt>
                <c:pt idx="330">
                  <c:v>437.22934675647542</c:v>
                </c:pt>
                <c:pt idx="331">
                  <c:v>437.76352512701305</c:v>
                </c:pt>
                <c:pt idx="332">
                  <c:v>438.29511962601674</c:v>
                </c:pt>
                <c:pt idx="333">
                  <c:v>438.82414275191866</c:v>
                </c:pt>
                <c:pt idx="334">
                  <c:v>439.35060694269475</c:v>
                </c:pt>
                <c:pt idx="335">
                  <c:v>439.8745245761574</c:v>
                </c:pt>
                <c:pt idx="336">
                  <c:v>440.3959079702463</c:v>
                </c:pt>
                <c:pt idx="337">
                  <c:v>440.91476938331806</c:v>
                </c:pt>
                <c:pt idx="338">
                  <c:v>441.43112101443461</c:v>
                </c:pt>
                <c:pt idx="339">
                  <c:v>441.94497500364957</c:v>
                </c:pt>
                <c:pt idx="340">
                  <c:v>442.45634343229426</c:v>
                </c:pt>
                <c:pt idx="341">
                  <c:v>442.96523832326125</c:v>
                </c:pt>
                <c:pt idx="342">
                  <c:v>443.47167164128734</c:v>
                </c:pt>
                <c:pt idx="343">
                  <c:v>443.97565529323475</c:v>
                </c:pt>
                <c:pt idx="344">
                  <c:v>444.47720112837106</c:v>
                </c:pt>
                <c:pt idx="345">
                  <c:v>444.9763209386478</c:v>
                </c:pt>
                <c:pt idx="346">
                  <c:v>445.4730264589777</c:v>
                </c:pt>
                <c:pt idx="347">
                  <c:v>445.96732936751067</c:v>
                </c:pt>
                <c:pt idx="348">
                  <c:v>446.45924128590826</c:v>
                </c:pt>
                <c:pt idx="349">
                  <c:v>446.94877377961689</c:v>
                </c:pt>
                <c:pt idx="350">
                  <c:v>447.43593835813994</c:v>
                </c:pt>
                <c:pt idx="351">
                  <c:v>447.92074647530808</c:v>
                </c:pt>
                <c:pt idx="352">
                  <c:v>448.40320952954886</c:v>
                </c:pt>
                <c:pt idx="353">
                  <c:v>448.88333886415444</c:v>
                </c:pt>
                <c:pt idx="354">
                  <c:v>449.36114576754846</c:v>
                </c:pt>
                <c:pt idx="355">
                  <c:v>449.83664147355131</c:v>
                </c:pt>
                <c:pt idx="356">
                  <c:v>450.3098371616444</c:v>
                </c:pt>
                <c:pt idx="357">
                  <c:v>450.78074395723286</c:v>
                </c:pt>
                <c:pt idx="358">
                  <c:v>451.24937293190726</c:v>
                </c:pt>
                <c:pt idx="359">
                  <c:v>451.71573510370382</c:v>
                </c:pt>
                <c:pt idx="360">
                  <c:v>452.17984143736339</c:v>
                </c:pt>
                <c:pt idx="361">
                  <c:v>452.64170284458942</c:v>
                </c:pt>
                <c:pt idx="362">
                  <c:v>453.10133018430435</c:v>
                </c:pt>
                <c:pt idx="363">
                  <c:v>453.55873426290498</c:v>
                </c:pt>
                <c:pt idx="364">
                  <c:v>454.01392583451656</c:v>
                </c:pt>
                <c:pt idx="365">
                  <c:v>454.46691560124566</c:v>
                </c:pt>
                <c:pt idx="366">
                  <c:v>454.91771421343174</c:v>
                </c:pt>
                <c:pt idx="367">
                  <c:v>455.36633226989744</c:v>
                </c:pt>
                <c:pt idx="368">
                  <c:v>455.81278031819801</c:v>
                </c:pt>
                <c:pt idx="369">
                  <c:v>456.25706885486915</c:v>
                </c:pt>
                <c:pt idx="370">
                  <c:v>456.69920832567374</c:v>
                </c:pt>
                <c:pt idx="371">
                  <c:v>457.13920912584763</c:v>
                </c:pt>
                <c:pt idx="372">
                  <c:v>457.57708160034389</c:v>
                </c:pt>
                <c:pt idx="373">
                  <c:v>458.01283604407598</c:v>
                </c:pt>
                <c:pt idx="374">
                  <c:v>458.44648270215993</c:v>
                </c:pt>
                <c:pt idx="375">
                  <c:v>458.87803177015525</c:v>
                </c:pt>
                <c:pt idx="376">
                  <c:v>459.30749339430452</c:v>
                </c:pt>
                <c:pt idx="377">
                  <c:v>459.73487767177193</c:v>
                </c:pt>
                <c:pt idx="378">
                  <c:v>460.16019465088078</c:v>
                </c:pt>
                <c:pt idx="379">
                  <c:v>460.58345433134963</c:v>
                </c:pt>
                <c:pt idx="380">
                  <c:v>461.00466666452752</c:v>
                </c:pt>
                <c:pt idx="381">
                  <c:v>461.42384155362777</c:v>
                </c:pt>
                <c:pt idx="382">
                  <c:v>461.84098885396099</c:v>
                </c:pt>
                <c:pt idx="383">
                  <c:v>462.25611837316677</c:v>
                </c:pt>
                <c:pt idx="384">
                  <c:v>462.66923987144406</c:v>
                </c:pt>
                <c:pt idx="385">
                  <c:v>463.08036306178093</c:v>
                </c:pt>
                <c:pt idx="386">
                  <c:v>463.48949761018281</c:v>
                </c:pt>
                <c:pt idx="387">
                  <c:v>463.89665313589961</c:v>
                </c:pt>
                <c:pt idx="388">
                  <c:v>464.30183921165207</c:v>
                </c:pt>
                <c:pt idx="389">
                  <c:v>464.70506536385687</c:v>
                </c:pt>
                <c:pt idx="390">
                  <c:v>465.1063410728504</c:v>
                </c:pt>
                <c:pt idx="391">
                  <c:v>465.50567577311182</c:v>
                </c:pt>
                <c:pt idx="392">
                  <c:v>465.90307885348477</c:v>
                </c:pt>
                <c:pt idx="393">
                  <c:v>466.29855965739824</c:v>
                </c:pt>
                <c:pt idx="394">
                  <c:v>466.69212748308604</c:v>
                </c:pt>
                <c:pt idx="395">
                  <c:v>467.08379158380569</c:v>
                </c:pt>
                <c:pt idx="396">
                  <c:v>467.47356116805571</c:v>
                </c:pt>
                <c:pt idx="397">
                  <c:v>467.86144539979222</c:v>
                </c:pt>
                <c:pt idx="398">
                  <c:v>468.2474533986445</c:v>
                </c:pt>
                <c:pt idx="399">
                  <c:v>468.63159424012929</c:v>
                </c:pt>
                <c:pt idx="400">
                  <c:v>469.01387695586419</c:v>
                </c:pt>
                <c:pt idx="401">
                  <c:v>469.39431053378001</c:v>
                </c:pt>
                <c:pt idx="402">
                  <c:v>469.77290391833208</c:v>
                </c:pt>
                <c:pt idx="403">
                  <c:v>470.14966601071058</c:v>
                </c:pt>
                <c:pt idx="404">
                  <c:v>470.52460566904966</c:v>
                </c:pt>
                <c:pt idx="405">
                  <c:v>470.897731708636</c:v>
                </c:pt>
                <c:pt idx="406">
                  <c:v>471.26905290211579</c:v>
                </c:pt>
                <c:pt idx="407">
                  <c:v>471.63857797970115</c:v>
                </c:pt>
                <c:pt idx="408">
                  <c:v>472.00631562937542</c:v>
                </c:pt>
                <c:pt idx="409">
                  <c:v>472.37227449709712</c:v>
                </c:pt>
                <c:pt idx="410">
                  <c:v>472.73646318700361</c:v>
                </c:pt>
                <c:pt idx="411">
                  <c:v>473.09889026161318</c:v>
                </c:pt>
                <c:pt idx="412">
                  <c:v>473.45956424202637</c:v>
                </c:pt>
                <c:pt idx="413">
                  <c:v>473.81849360812646</c:v>
                </c:pt>
                <c:pt idx="414">
                  <c:v>474.17568679877854</c:v>
                </c:pt>
                <c:pt idx="415">
                  <c:v>474.5311522120283</c:v>
                </c:pt>
                <c:pt idx="416">
                  <c:v>474.88489820529918</c:v>
                </c:pt>
                <c:pt idx="417">
                  <c:v>475.23693309558894</c:v>
                </c:pt>
                <c:pt idx="418">
                  <c:v>475.58726515966538</c:v>
                </c:pt>
                <c:pt idx="419">
                  <c:v>475.93590263426063</c:v>
                </c:pt>
                <c:pt idx="420">
                  <c:v>476.28285371626498</c:v>
                </c:pt>
                <c:pt idx="421">
                  <c:v>476.62812656291976</c:v>
                </c:pt>
                <c:pt idx="422">
                  <c:v>476.97172929200872</c:v>
                </c:pt>
                <c:pt idx="423">
                  <c:v>477.31366998204919</c:v>
                </c:pt>
                <c:pt idx="424">
                  <c:v>477.65395667248202</c:v>
                </c:pt>
                <c:pt idx="425">
                  <c:v>477.99259736386045</c:v>
                </c:pt>
                <c:pt idx="426">
                  <c:v>478.32960001803832</c:v>
                </c:pt>
                <c:pt idx="427">
                  <c:v>478.66497255835719</c:v>
                </c:pt>
                <c:pt idx="428">
                  <c:v>478.9987228698327</c:v>
                </c:pt>
                <c:pt idx="429">
                  <c:v>479.33085879933992</c:v>
                </c:pt>
                <c:pt idx="430">
                  <c:v>479.66138815579779</c:v>
                </c:pt>
                <c:pt idx="431">
                  <c:v>479.99031871035277</c:v>
                </c:pt>
                <c:pt idx="432">
                  <c:v>480.31765819656158</c:v>
                </c:pt>
                <c:pt idx="433">
                  <c:v>480.64341431057306</c:v>
                </c:pt>
                <c:pt idx="434">
                  <c:v>480.96759471130895</c:v>
                </c:pt>
                <c:pt idx="435">
                  <c:v>481.29020702064406</c:v>
                </c:pt>
                <c:pt idx="436">
                  <c:v>481.61125882358556</c:v>
                </c:pt>
                <c:pt idx="437">
                  <c:v>481.93075766845107</c:v>
                </c:pt>
                <c:pt idx="438">
                  <c:v>482.24871106704632</c:v>
                </c:pt>
                <c:pt idx="439">
                  <c:v>482.56512649484188</c:v>
                </c:pt>
                <c:pt idx="440">
                  <c:v>482.88001139114857</c:v>
                </c:pt>
                <c:pt idx="441">
                  <c:v>483.19337315929261</c:v>
                </c:pt>
                <c:pt idx="442">
                  <c:v>483.50521916678969</c:v>
                </c:pt>
                <c:pt idx="443">
                  <c:v>483.81555674551805</c:v>
                </c:pt>
                <c:pt idx="444">
                  <c:v>484.12439319189099</c:v>
                </c:pt>
                <c:pt idx="445">
                  <c:v>484.43173576702833</c:v>
                </c:pt>
                <c:pt idx="446">
                  <c:v>484.73759169692721</c:v>
                </c:pt>
                <c:pt idx="447">
                  <c:v>485.04196817263181</c:v>
                </c:pt>
                <c:pt idx="448">
                  <c:v>485.34487235040274</c:v>
                </c:pt>
                <c:pt idx="449">
                  <c:v>485.646311351885</c:v>
                </c:pt>
                <c:pt idx="450">
                  <c:v>485.94629226427543</c:v>
                </c:pt>
                <c:pt idx="451">
                  <c:v>486.24482214048959</c:v>
                </c:pt>
                <c:pt idx="452">
                  <c:v>486.54190799932729</c:v>
                </c:pt>
                <c:pt idx="453">
                  <c:v>486.83755682563782</c:v>
                </c:pt>
                <c:pt idx="454">
                  <c:v>487.13177557048408</c:v>
                </c:pt>
                <c:pt idx="455">
                  <c:v>487.42457115130588</c:v>
                </c:pt>
                <c:pt idx="456">
                  <c:v>487.71595045208289</c:v>
                </c:pt>
                <c:pt idx="457">
                  <c:v>488.0059203234963</c:v>
                </c:pt>
                <c:pt idx="458">
                  <c:v>488.29448758308985</c:v>
                </c:pt>
                <c:pt idx="459">
                  <c:v>488.58165901543015</c:v>
                </c:pt>
                <c:pt idx="460">
                  <c:v>488.86744137226628</c:v>
                </c:pt>
                <c:pt idx="461">
                  <c:v>489.15184137268841</c:v>
                </c:pt>
                <c:pt idx="462">
                  <c:v>489.43486570328588</c:v>
                </c:pt>
                <c:pt idx="463">
                  <c:v>489.71652101830432</c:v>
                </c:pt>
                <c:pt idx="464">
                  <c:v>489.99681393980222</c:v>
                </c:pt>
                <c:pt idx="465">
                  <c:v>490.27575105780642</c:v>
                </c:pt>
                <c:pt idx="466">
                  <c:v>490.55333893046725</c:v>
                </c:pt>
                <c:pt idx="467">
                  <c:v>490.82958408421268</c:v>
                </c:pt>
                <c:pt idx="468">
                  <c:v>491.10449301390167</c:v>
                </c:pt>
                <c:pt idx="469">
                  <c:v>491.37807218297695</c:v>
                </c:pt>
                <c:pt idx="470">
                  <c:v>491.65032802361691</c:v>
                </c:pt>
                <c:pt idx="471">
                  <c:v>491.92126693688698</c:v>
                </c:pt>
                <c:pt idx="472">
                  <c:v>492.19089529288993</c:v>
                </c:pt>
                <c:pt idx="473">
                  <c:v>492.45921943091582</c:v>
                </c:pt>
                <c:pt idx="474">
                  <c:v>492.72624565959092</c:v>
                </c:pt>
                <c:pt idx="475">
                  <c:v>492.99198025702611</c:v>
                </c:pt>
                <c:pt idx="476">
                  <c:v>493.25642947096435</c:v>
                </c:pt>
                <c:pt idx="477">
                  <c:v>493.42808294594596</c:v>
                </c:pt>
                <c:pt idx="478">
                  <c:v>493.63864466145571</c:v>
                </c:pt>
                <c:pt idx="479">
                  <c:v>493.83091774175784</c:v>
                </c:pt>
                <c:pt idx="480">
                  <c:v>494.02975157649541</c:v>
                </c:pt>
                <c:pt idx="481">
                  <c:v>494.09075444074142</c:v>
                </c:pt>
                <c:pt idx="482">
                  <c:v>494.2087002765241</c:v>
                </c:pt>
                <c:pt idx="483">
                  <c:v>494.30212072851083</c:v>
                </c:pt>
                <c:pt idx="484">
                  <c:v>494.40509661905196</c:v>
                </c:pt>
                <c:pt idx="485">
                  <c:v>494.42197202302009</c:v>
                </c:pt>
                <c:pt idx="486">
                  <c:v>494.47373771217985</c:v>
                </c:pt>
                <c:pt idx="487">
                  <c:v>494.51095552749217</c:v>
                </c:pt>
                <c:pt idx="488">
                  <c:v>494.55382847904394</c:v>
                </c:pt>
                <c:pt idx="489">
                  <c:v>494.55096685263885</c:v>
                </c:pt>
                <c:pt idx="490">
                  <c:v>494.56648895583891</c:v>
                </c:pt>
                <c:pt idx="491">
                  <c:v>494.57452105106734</c:v>
                </c:pt>
                <c:pt idx="492">
                  <c:v>494.58550449877748</c:v>
                </c:pt>
                <c:pt idx="493">
                  <c:v>494.57354004253159</c:v>
                </c:pt>
                <c:pt idx="494">
                  <c:v>494.57081513699694</c:v>
                </c:pt>
                <c:pt idx="495">
                  <c:v>494.56442277167332</c:v>
                </c:pt>
                <c:pt idx="496">
                  <c:v>494.55953833180178</c:v>
                </c:pt>
                <c:pt idx="497">
                  <c:v>494.54333147928594</c:v>
                </c:pt>
                <c:pt idx="498">
                  <c:v>494.53174111847898</c:v>
                </c:pt>
                <c:pt idx="499">
                  <c:v>494.51839556863047</c:v>
                </c:pt>
                <c:pt idx="500">
                  <c:v>494.50584132006179</c:v>
                </c:pt>
                <c:pt idx="501">
                  <c:v>494.48764206479166</c:v>
                </c:pt>
                <c:pt idx="502">
                  <c:v>494.47181154801996</c:v>
                </c:pt>
                <c:pt idx="503">
                  <c:v>494.45515095847094</c:v>
                </c:pt>
                <c:pt idx="504">
                  <c:v>494.4389363452662</c:v>
                </c:pt>
                <c:pt idx="505">
                  <c:v>494.41979497163646</c:v>
                </c:pt>
                <c:pt idx="506">
                  <c:v>494.40194851816267</c:v>
                </c:pt>
                <c:pt idx="507">
                  <c:v>494.38371291690311</c:v>
                </c:pt>
                <c:pt idx="508">
                  <c:v>494.36575906856154</c:v>
                </c:pt>
                <c:pt idx="509">
                  <c:v>494.34617159471742</c:v>
                </c:pt>
                <c:pt idx="510">
                  <c:v>494.32736876830978</c:v>
                </c:pt>
                <c:pt idx="511">
                  <c:v>494.30838608279726</c:v>
                </c:pt>
                <c:pt idx="512">
                  <c:v>494.28960729353201</c:v>
                </c:pt>
                <c:pt idx="513">
                  <c:v>494.26981264327077</c:v>
                </c:pt>
                <c:pt idx="514">
                  <c:v>494.25055897052482</c:v>
                </c:pt>
                <c:pt idx="515">
                  <c:v>494.23122528752259</c:v>
                </c:pt>
                <c:pt idx="516">
                  <c:v>494.21205834408863</c:v>
                </c:pt>
                <c:pt idx="517">
                  <c:v>494.19217565617515</c:v>
                </c:pt>
                <c:pt idx="518">
                  <c:v>494.17271551346727</c:v>
                </c:pt>
                <c:pt idx="519">
                  <c:v>494.15322379330354</c:v>
                </c:pt>
                <c:pt idx="520">
                  <c:v>494.13388071197414</c:v>
                </c:pt>
                <c:pt idx="521">
                  <c:v>494.11397296870018</c:v>
                </c:pt>
                <c:pt idx="522">
                  <c:v>494.09442802017497</c:v>
                </c:pt>
                <c:pt idx="523">
                  <c:v>494.07487579596648</c:v>
                </c:pt>
                <c:pt idx="524">
                  <c:v>494.05546300010252</c:v>
                </c:pt>
                <c:pt idx="525">
                  <c:v>494.03556658242258</c:v>
                </c:pt>
                <c:pt idx="526">
                  <c:v>494.01600073340933</c:v>
                </c:pt>
                <c:pt idx="527">
                  <c:v>493.99644054689827</c:v>
                </c:pt>
                <c:pt idx="528">
                  <c:v>493.9770147172872</c:v>
                </c:pt>
                <c:pt idx="529">
                  <c:v>493.95715316270338</c:v>
                </c:pt>
                <c:pt idx="530">
                  <c:v>493.93760292914811</c:v>
                </c:pt>
                <c:pt idx="531">
                  <c:v>493.91806589393332</c:v>
                </c:pt>
                <c:pt idx="532">
                  <c:v>493.89866006869499</c:v>
                </c:pt>
                <c:pt idx="533">
                  <c:v>493.87885049262718</c:v>
                </c:pt>
                <c:pt idx="534">
                  <c:v>493.85933918462717</c:v>
                </c:pt>
                <c:pt idx="535">
                  <c:v>493.83984599093111</c:v>
                </c:pt>
                <c:pt idx="536">
                  <c:v>493.82048175438126</c:v>
                </c:pt>
                <c:pt idx="537">
                  <c:v>493.80073786052009</c:v>
                </c:pt>
                <c:pt idx="538">
                  <c:v>493.78128221182999</c:v>
                </c:pt>
                <c:pt idx="539">
                  <c:v>493.76184827424174</c:v>
                </c:pt>
                <c:pt idx="540">
                  <c:v>493.74254145627845</c:v>
                </c:pt>
                <c:pt idx="541">
                  <c:v>493.72287495965526</c:v>
                </c:pt>
                <c:pt idx="542">
                  <c:v>493.70348823639335</c:v>
                </c:pt>
                <c:pt idx="543">
                  <c:v>493.68412611244963</c:v>
                </c:pt>
                <c:pt idx="544">
                  <c:v>493.66488946384828</c:v>
                </c:pt>
                <c:pt idx="545">
                  <c:v>493.64531077452961</c:v>
                </c:pt>
                <c:pt idx="546">
                  <c:v>493.62600424362745</c:v>
                </c:pt>
                <c:pt idx="547">
                  <c:v>493.60672478088168</c:v>
                </c:pt>
                <c:pt idx="548">
                  <c:v>493.58756923974357</c:v>
                </c:pt>
                <c:pt idx="549">
                  <c:v>493.5680878015271</c:v>
                </c:pt>
                <c:pt idx="550">
                  <c:v>493.54887143479499</c:v>
                </c:pt>
                <c:pt idx="551">
                  <c:v>493.52968432513296</c:v>
                </c:pt>
                <c:pt idx="552">
                  <c:v>493.5106196266795</c:v>
                </c:pt>
                <c:pt idx="553">
                  <c:v>493.49124409427344</c:v>
                </c:pt>
                <c:pt idx="554">
                  <c:v>493.4721269158012</c:v>
                </c:pt>
                <c:pt idx="555">
                  <c:v>493.45304097294661</c:v>
                </c:pt>
                <c:pt idx="556">
                  <c:v>493.43407595278597</c:v>
                </c:pt>
                <c:pt idx="557">
                  <c:v>493.41481429286432</c:v>
                </c:pt>
                <c:pt idx="558">
                  <c:v>493.39580455951085</c:v>
                </c:pt>
                <c:pt idx="559">
                  <c:v>493.37682786677107</c:v>
                </c:pt>
                <c:pt idx="560">
                  <c:v>493.35797062058765</c:v>
                </c:pt>
                <c:pt idx="561">
                  <c:v>493.33883017648583</c:v>
                </c:pt>
                <c:pt idx="562">
                  <c:v>493.31993547977464</c:v>
                </c:pt>
                <c:pt idx="563">
                  <c:v>493.30107547647913</c:v>
                </c:pt>
                <c:pt idx="564">
                  <c:v>493.2823334519947</c:v>
                </c:pt>
                <c:pt idx="565">
                  <c:v>493.26332099058789</c:v>
                </c:pt>
                <c:pt idx="566">
                  <c:v>493.2445483211319</c:v>
                </c:pt>
                <c:pt idx="567">
                  <c:v>493.22581185965032</c:v>
                </c:pt>
                <c:pt idx="568">
                  <c:v>493.20719191618036</c:v>
                </c:pt>
                <c:pt idx="569">
                  <c:v>493.18831366561164</c:v>
                </c:pt>
                <c:pt idx="570">
                  <c:v>493.16966945923878</c:v>
                </c:pt>
                <c:pt idx="571">
                  <c:v>493.15106284745264</c:v>
                </c:pt>
                <c:pt idx="572">
                  <c:v>493.13257129953058</c:v>
                </c:pt>
                <c:pt idx="573">
                  <c:v>493.1138329818636</c:v>
                </c:pt>
                <c:pt idx="574">
                  <c:v>493.09532315639984</c:v>
                </c:pt>
                <c:pt idx="575">
                  <c:v>493.07685219258724</c:v>
                </c:pt>
                <c:pt idx="576">
                  <c:v>493.0584948453606</c:v>
                </c:pt>
                <c:pt idx="577">
                  <c:v>493.03990170609245</c:v>
                </c:pt>
                <c:pt idx="578">
                  <c:v>493.02153169301113</c:v>
                </c:pt>
                <c:pt idx="579">
                  <c:v>493.00320169642441</c:v>
                </c:pt>
                <c:pt idx="580">
                  <c:v>492.98498387644435</c:v>
                </c:pt>
                <c:pt idx="581">
                  <c:v>492.96654071181734</c:v>
                </c:pt>
                <c:pt idx="582">
                  <c:v>492.9483154847486</c:v>
                </c:pt>
                <c:pt idx="583">
                  <c:v>492.93013132344589</c:v>
                </c:pt>
                <c:pt idx="584">
                  <c:v>492.91205790657546</c:v>
                </c:pt>
                <c:pt idx="585">
                  <c:v>492.89376908916341</c:v>
                </c:pt>
                <c:pt idx="586">
                  <c:v>492.87569319023157</c:v>
                </c:pt>
                <c:pt idx="587">
                  <c:v>492.85765930692878</c:v>
                </c:pt>
                <c:pt idx="588">
                  <c:v>492.83973474420787</c:v>
                </c:pt>
                <c:pt idx="589">
                  <c:v>492.82160424703113</c:v>
                </c:pt>
                <c:pt idx="590">
                  <c:v>492.80368181150368</c:v>
                </c:pt>
                <c:pt idx="591">
                  <c:v>492.78580224783616</c:v>
                </c:pt>
                <c:pt idx="592">
                  <c:v>492.76803058972877</c:v>
                </c:pt>
                <c:pt idx="593">
                  <c:v>492.75006200905233</c:v>
                </c:pt>
                <c:pt idx="594">
                  <c:v>492.73229678856131</c:v>
                </c:pt>
                <c:pt idx="595">
                  <c:v>492.71457520797202</c:v>
                </c:pt>
                <c:pt idx="596">
                  <c:v>492.69696012722784</c:v>
                </c:pt>
                <c:pt idx="597">
                  <c:v>492.6791567041447</c:v>
                </c:pt>
                <c:pt idx="598">
                  <c:v>492.6615520886329</c:v>
                </c:pt>
                <c:pt idx="599">
                  <c:v>492.64399179801848</c:v>
                </c:pt>
                <c:pt idx="600">
                  <c:v>492.62653661128792</c:v>
                </c:pt>
                <c:pt idx="601">
                  <c:v>492.60890125216639</c:v>
                </c:pt>
                <c:pt idx="602">
                  <c:v>492.59146029066181</c:v>
                </c:pt>
                <c:pt idx="603">
                  <c:v>492.57406426086953</c:v>
                </c:pt>
                <c:pt idx="604">
                  <c:v>492.55677194916825</c:v>
                </c:pt>
                <c:pt idx="605">
                  <c:v>492.53930724502885</c:v>
                </c:pt>
                <c:pt idx="606">
                  <c:v>492.52203266532263</c:v>
                </c:pt>
                <c:pt idx="607">
                  <c:v>492.50480355056919</c:v>
                </c:pt>
                <c:pt idx="608">
                  <c:v>492.48767677866527</c:v>
                </c:pt>
                <c:pt idx="609">
                  <c:v>492.47038502354462</c:v>
                </c:pt>
                <c:pt idx="610">
                  <c:v>492.45327925083842</c:v>
                </c:pt>
                <c:pt idx="611">
                  <c:v>492.43621940711211</c:v>
                </c:pt>
                <c:pt idx="612">
                  <c:v>492.41926054189713</c:v>
                </c:pt>
                <c:pt idx="613">
                  <c:v>492.40214375025249</c:v>
                </c:pt>
                <c:pt idx="614">
                  <c:v>492.38520892482865</c:v>
                </c:pt>
                <c:pt idx="615">
                  <c:v>492.36832042732902</c:v>
                </c:pt>
                <c:pt idx="616">
                  <c:v>492.35153155522841</c:v>
                </c:pt>
                <c:pt idx="617">
                  <c:v>492.33459147843143</c:v>
                </c:pt>
                <c:pt idx="618">
                  <c:v>492.31782947239986</c:v>
                </c:pt>
                <c:pt idx="619">
                  <c:v>492.30111413206515</c:v>
                </c:pt>
                <c:pt idx="620">
                  <c:v>492.28449707553739</c:v>
                </c:pt>
                <c:pt idx="621">
                  <c:v>492.26773521750471</c:v>
                </c:pt>
                <c:pt idx="622">
                  <c:v>492.25114765067212</c:v>
                </c:pt>
                <c:pt idx="623">
                  <c:v>492.23460702984136</c:v>
                </c:pt>
                <c:pt idx="624">
                  <c:v>492.21816336301345</c:v>
                </c:pt>
                <c:pt idx="625">
                  <c:v>492.20158099501697</c:v>
                </c:pt>
                <c:pt idx="626">
                  <c:v>492.18516924992457</c:v>
                </c:pt>
                <c:pt idx="627">
                  <c:v>492.16880467717846</c:v>
                </c:pt>
                <c:pt idx="628">
                  <c:v>492.15253574066162</c:v>
                </c:pt>
                <c:pt idx="629">
                  <c:v>492.13613391536126</c:v>
                </c:pt>
                <c:pt idx="630">
                  <c:v>492.11989915153293</c:v>
                </c:pt>
                <c:pt idx="631">
                  <c:v>492.10371173575561</c:v>
                </c:pt>
                <c:pt idx="632">
                  <c:v>492.08761865068305</c:v>
                </c:pt>
                <c:pt idx="633">
                  <c:v>492.07139821542046</c:v>
                </c:pt>
                <c:pt idx="634">
                  <c:v>492.05534138286146</c:v>
                </c:pt>
                <c:pt idx="635">
                  <c:v>492.03933202656242</c:v>
                </c:pt>
                <c:pt idx="636">
                  <c:v>492.02341570788866</c:v>
                </c:pt>
                <c:pt idx="637">
                  <c:v>492.00737731728032</c:v>
                </c:pt>
                <c:pt idx="638">
                  <c:v>491.99149916926501</c:v>
                </c:pt>
                <c:pt idx="639">
                  <c:v>491.97566858119899</c:v>
                </c:pt>
                <c:pt idx="640">
                  <c:v>491.95992975029833</c:v>
                </c:pt>
                <c:pt idx="641">
                  <c:v>491.94407387816341</c:v>
                </c:pt>
                <c:pt idx="642">
                  <c:v>491.92837498334774</c:v>
                </c:pt>
                <c:pt idx="643">
                  <c:v>491.91272369046817</c:v>
                </c:pt>
                <c:pt idx="644">
                  <c:v>491.89716288706802</c:v>
                </c:pt>
                <c:pt idx="645">
                  <c:v>491.88148983772413</c:v>
                </c:pt>
                <c:pt idx="646">
                  <c:v>491.86597059161755</c:v>
                </c:pt>
                <c:pt idx="647">
                  <c:v>491.85049895039776</c:v>
                </c:pt>
                <c:pt idx="648">
                  <c:v>491.83511654388053</c:v>
                </c:pt>
                <c:pt idx="649">
                  <c:v>491.81962646284086</c:v>
                </c:pt>
                <c:pt idx="650">
                  <c:v>491.80428709867016</c:v>
                </c:pt>
                <c:pt idx="651">
                  <c:v>491.78899530582396</c:v>
                </c:pt>
                <c:pt idx="652">
                  <c:v>491.77379150592998</c:v>
                </c:pt>
                <c:pt idx="653">
                  <c:v>491.75848439003107</c:v>
                </c:pt>
                <c:pt idx="654">
                  <c:v>491.74332498902714</c:v>
                </c:pt>
                <c:pt idx="655">
                  <c:v>491.72821309166017</c:v>
                </c:pt>
                <c:pt idx="656">
                  <c:v>491.71318795862157</c:v>
                </c:pt>
                <c:pt idx="657">
                  <c:v>491.6980636656113</c:v>
                </c:pt>
                <c:pt idx="658">
                  <c:v>491.68308416674813</c:v>
                </c:pt>
                <c:pt idx="659">
                  <c:v>491.66815207196788</c:v>
                </c:pt>
                <c:pt idx="660">
                  <c:v>491.65330552610322</c:v>
                </c:pt>
                <c:pt idx="661">
                  <c:v>491.63836378371678</c:v>
                </c:pt>
                <c:pt idx="662">
                  <c:v>491.62356399293066</c:v>
                </c:pt>
                <c:pt idx="663">
                  <c:v>491.60881147694391</c:v>
                </c:pt>
                <c:pt idx="664">
                  <c:v>491.59414330774001</c:v>
                </c:pt>
                <c:pt idx="665">
                  <c:v>491.57938372228915</c:v>
                </c:pt>
                <c:pt idx="666">
                  <c:v>491.56476332120474</c:v>
                </c:pt>
                <c:pt idx="667">
                  <c:v>491.55019003792768</c:v>
                </c:pt>
                <c:pt idx="668">
                  <c:v>491.53569991263578</c:v>
                </c:pt>
                <c:pt idx="669">
                  <c:v>491.52112197713711</c:v>
                </c:pt>
                <c:pt idx="670">
                  <c:v>491.5066805313254</c:v>
                </c:pt>
                <c:pt idx="671">
                  <c:v>491.49228602053182</c:v>
                </c:pt>
                <c:pt idx="672">
                  <c:v>491.47797349230245</c:v>
                </c:pt>
                <c:pt idx="673">
                  <c:v>491.46357659416759</c:v>
                </c:pt>
                <c:pt idx="674">
                  <c:v>491.44931356095935</c:v>
                </c:pt>
                <c:pt idx="675">
                  <c:v>491.4350972559904</c:v>
                </c:pt>
                <c:pt idx="676">
                  <c:v>491.42096177157038</c:v>
                </c:pt>
                <c:pt idx="677">
                  <c:v>491.40674519988085</c:v>
                </c:pt>
                <c:pt idx="678">
                  <c:v>491.39265993575924</c:v>
                </c:pt>
                <c:pt idx="679">
                  <c:v>491.3786211708167</c:v>
                </c:pt>
                <c:pt idx="680">
                  <c:v>491.36466207783081</c:v>
                </c:pt>
                <c:pt idx="681">
                  <c:v>491.35062503021868</c:v>
                </c:pt>
                <c:pt idx="682">
                  <c:v>491.33671679781133</c:v>
                </c:pt>
                <c:pt idx="683">
                  <c:v>491.32285481485661</c:v>
                </c:pt>
                <c:pt idx="684">
                  <c:v>491.30907136869541</c:v>
                </c:pt>
                <c:pt idx="685">
                  <c:v>491.2952129578498</c:v>
                </c:pt>
                <c:pt idx="686">
                  <c:v>491.28148093254174</c:v>
                </c:pt>
                <c:pt idx="687">
                  <c:v>491.26779488781983</c:v>
                </c:pt>
                <c:pt idx="688">
                  <c:v>491.25418625815337</c:v>
                </c:pt>
                <c:pt idx="689">
                  <c:v>491.24050551797245</c:v>
                </c:pt>
                <c:pt idx="690">
                  <c:v>491.22694879415911</c:v>
                </c:pt>
                <c:pt idx="691">
                  <c:v>491.21343776436748</c:v>
                </c:pt>
                <c:pt idx="692">
                  <c:v>491.20000304130411</c:v>
                </c:pt>
                <c:pt idx="693">
                  <c:v>491.18649893271009</c:v>
                </c:pt>
                <c:pt idx="694">
                  <c:v>491.17311652970858</c:v>
                </c:pt>
                <c:pt idx="695">
                  <c:v>491.15977951782844</c:v>
                </c:pt>
                <c:pt idx="696">
                  <c:v>491.14651771773754</c:v>
                </c:pt>
                <c:pt idx="697">
                  <c:v>491.13318913417254</c:v>
                </c:pt>
                <c:pt idx="698">
                  <c:v>491.11998000180893</c:v>
                </c:pt>
                <c:pt idx="699">
                  <c:v>491.10681594261723</c:v>
                </c:pt>
                <c:pt idx="700">
                  <c:v>491.09372601363202</c:v>
                </c:pt>
                <c:pt idx="701">
                  <c:v>491.08057178625063</c:v>
                </c:pt>
                <c:pt idx="702">
                  <c:v>491.06753481013993</c:v>
                </c:pt>
                <c:pt idx="703">
                  <c:v>491.05454257541726</c:v>
                </c:pt>
                <c:pt idx="704">
                  <c:v>491.04162340263531</c:v>
                </c:pt>
                <c:pt idx="705">
                  <c:v>491.02864230521033</c:v>
                </c:pt>
                <c:pt idx="706">
                  <c:v>491.01577631174496</c:v>
                </c:pt>
                <c:pt idx="707">
                  <c:v>491.0029547151961</c:v>
                </c:pt>
                <c:pt idx="708">
                  <c:v>490.99020512559207</c:v>
                </c:pt>
                <c:pt idx="709">
                  <c:v>490.9773958791472</c:v>
                </c:pt>
                <c:pt idx="710">
                  <c:v>490.96469964020883</c:v>
                </c:pt>
                <c:pt idx="711">
                  <c:v>490.9520474421102</c:v>
                </c:pt>
                <c:pt idx="712">
                  <c:v>490.93946620917632</c:v>
                </c:pt>
                <c:pt idx="713">
                  <c:v>490.92682748636048</c:v>
                </c:pt>
                <c:pt idx="714">
                  <c:v>490.91429972376943</c:v>
                </c:pt>
                <c:pt idx="715">
                  <c:v>490.90181563535714</c:v>
                </c:pt>
                <c:pt idx="716">
                  <c:v>490.88940148348519</c:v>
                </c:pt>
                <c:pt idx="717">
                  <c:v>490.87693191270176</c:v>
                </c:pt>
                <c:pt idx="718">
                  <c:v>490.86457130241786</c:v>
                </c:pt>
                <c:pt idx="719">
                  <c:v>490.85225399003076</c:v>
                </c:pt>
                <c:pt idx="720">
                  <c:v>490.84000559864876</c:v>
                </c:pt>
                <c:pt idx="721">
                  <c:v>490.82770376795202</c:v>
                </c:pt>
                <c:pt idx="722">
                  <c:v>490.81550894403915</c:v>
                </c:pt>
                <c:pt idx="723">
                  <c:v>490.80335703302853</c:v>
                </c:pt>
                <c:pt idx="724">
                  <c:v>490.79127304050508</c:v>
                </c:pt>
                <c:pt idx="725">
                  <c:v>490.77913750127647</c:v>
                </c:pt>
                <c:pt idx="726">
                  <c:v>490.76710705964405</c:v>
                </c:pt>
                <c:pt idx="727">
                  <c:v>490.75511913806275</c:v>
                </c:pt>
                <c:pt idx="728">
                  <c:v>490.74319814539075</c:v>
                </c:pt>
                <c:pt idx="729">
                  <c:v>490.73122741580579</c:v>
                </c:pt>
                <c:pt idx="730">
                  <c:v>490.71935991773728</c:v>
                </c:pt>
                <c:pt idx="731">
                  <c:v>490.70753453981922</c:v>
                </c:pt>
                <c:pt idx="732">
                  <c:v>490.69577511409074</c:v>
                </c:pt>
                <c:pt idx="733">
                  <c:v>490.68396768238796</c:v>
                </c:pt>
                <c:pt idx="734">
                  <c:v>490.67226165786883</c:v>
                </c:pt>
                <c:pt idx="735">
                  <c:v>490.66059734730987</c:v>
                </c:pt>
                <c:pt idx="736">
                  <c:v>490.64899802499258</c:v>
                </c:pt>
                <c:pt idx="737">
                  <c:v>490.63735235255416</c:v>
                </c:pt>
                <c:pt idx="738">
                  <c:v>490.62580630340875</c:v>
                </c:pt>
                <c:pt idx="739">
                  <c:v>490.61430155645951</c:v>
                </c:pt>
                <c:pt idx="740">
                  <c:v>490.60286084648538</c:v>
                </c:pt>
                <c:pt idx="741">
                  <c:v>490.59137537073997</c:v>
                </c:pt>
                <c:pt idx="742">
                  <c:v>490.57998777358773</c:v>
                </c:pt>
                <c:pt idx="743">
                  <c:v>490.56864106196753</c:v>
                </c:pt>
                <c:pt idx="744">
                  <c:v>490.55735744864307</c:v>
                </c:pt>
                <c:pt idx="745">
                  <c:v>490.54603058579954</c:v>
                </c:pt>
                <c:pt idx="746">
                  <c:v>490.53479989483981</c:v>
                </c:pt>
                <c:pt idx="747">
                  <c:v>490.52360966848187</c:v>
                </c:pt>
                <c:pt idx="748">
                  <c:v>490.5124816142299</c:v>
                </c:pt>
                <c:pt idx="749">
                  <c:v>490.50131176185096</c:v>
                </c:pt>
                <c:pt idx="750">
                  <c:v>490.49023641148523</c:v>
                </c:pt>
                <c:pt idx="751">
                  <c:v>490.47920110112108</c:v>
                </c:pt>
                <c:pt idx="752">
                  <c:v>490.46822704906191</c:v>
                </c:pt>
                <c:pt idx="753">
                  <c:v>490.45721258848613</c:v>
                </c:pt>
                <c:pt idx="754">
                  <c:v>490.44629099578628</c:v>
                </c:pt>
                <c:pt idx="755">
                  <c:v>490.43540901537858</c:v>
                </c:pt>
                <c:pt idx="756">
                  <c:v>490.42458739175987</c:v>
                </c:pt>
                <c:pt idx="757">
                  <c:v>490.41372669037975</c:v>
                </c:pt>
                <c:pt idx="758">
                  <c:v>490.40295725741072</c:v>
                </c:pt>
                <c:pt idx="759">
                  <c:v>490.39222700644154</c:v>
                </c:pt>
                <c:pt idx="760">
                  <c:v>490.38155622292419</c:v>
                </c:pt>
                <c:pt idx="761">
                  <c:v>490.37084763632816</c:v>
                </c:pt>
                <c:pt idx="762">
                  <c:v>490.36022875233147</c:v>
                </c:pt>
                <c:pt idx="763">
                  <c:v>490.3496486179543</c:v>
                </c:pt>
                <c:pt idx="764">
                  <c:v>490.33912707376197</c:v>
                </c:pt>
                <c:pt idx="765">
                  <c:v>490.32856894774727</c:v>
                </c:pt>
                <c:pt idx="766">
                  <c:v>490.31809899119446</c:v>
                </c:pt>
                <c:pt idx="767">
                  <c:v>490.30766735025708</c:v>
                </c:pt>
                <c:pt idx="768">
                  <c:v>490.29729343419677</c:v>
                </c:pt>
                <c:pt idx="769">
                  <c:v>490.28688410665984</c:v>
                </c:pt>
                <c:pt idx="770">
                  <c:v>490.27656144718122</c:v>
                </c:pt>
                <c:pt idx="771">
                  <c:v>490.2662766681255</c:v>
                </c:pt>
                <c:pt idx="772">
                  <c:v>490.25604876048578</c:v>
                </c:pt>
                <c:pt idx="773">
                  <c:v>490.24578656319699</c:v>
                </c:pt>
                <c:pt idx="774">
                  <c:v>490.23560956339264</c:v>
                </c:pt>
                <c:pt idx="775">
                  <c:v>490.22547000803877</c:v>
                </c:pt>
                <c:pt idx="776">
                  <c:v>490.21538648237191</c:v>
                </c:pt>
                <c:pt idx="777">
                  <c:v>490.20526974264033</c:v>
                </c:pt>
                <c:pt idx="778">
                  <c:v>490.19523675978019</c:v>
                </c:pt>
                <c:pt idx="779">
                  <c:v>490.18524078500059</c:v>
                </c:pt>
                <c:pt idx="780">
                  <c:v>490.17530000979519</c:v>
                </c:pt>
                <c:pt idx="781">
                  <c:v>490.16532705202974</c:v>
                </c:pt>
                <c:pt idx="782">
                  <c:v>490.15543643964776</c:v>
                </c:pt>
                <c:pt idx="783">
                  <c:v>490.14558239893694</c:v>
                </c:pt>
                <c:pt idx="784">
                  <c:v>490.13578273918637</c:v>
                </c:pt>
                <c:pt idx="785">
                  <c:v>490.12595188635817</c:v>
                </c:pt>
                <c:pt idx="786">
                  <c:v>490.11620199574645</c:v>
                </c:pt>
                <c:pt idx="787">
                  <c:v>490.10648824069227</c:v>
                </c:pt>
                <c:pt idx="788">
                  <c:v>490.09682805936478</c:v>
                </c:pt>
                <c:pt idx="789">
                  <c:v>490.0871376343768</c:v>
                </c:pt>
                <c:pt idx="790">
                  <c:v>490.07752681598555</c:v>
                </c:pt>
                <c:pt idx="791">
                  <c:v>490.06795169764706</c:v>
                </c:pt>
                <c:pt idx="792">
                  <c:v>490.05842935706266</c:v>
                </c:pt>
                <c:pt idx="793">
                  <c:v>490.04887768403051</c:v>
                </c:pt>
                <c:pt idx="794">
                  <c:v>490.0394042887782</c:v>
                </c:pt>
                <c:pt idx="795">
                  <c:v>490.02996615897513</c:v>
                </c:pt>
                <c:pt idx="796">
                  <c:v>490.02058002209412</c:v>
                </c:pt>
                <c:pt idx="797">
                  <c:v>490.01116542754392</c:v>
                </c:pt>
                <c:pt idx="798">
                  <c:v>490.00182780804209</c:v>
                </c:pt>
                <c:pt idx="799">
                  <c:v>489.99252502056032</c:v>
                </c:pt>
                <c:pt idx="800">
                  <c:v>489.98327345218814</c:v>
                </c:pt>
                <c:pt idx="801">
                  <c:v>489.973994266175</c:v>
                </c:pt>
                <c:pt idx="802">
                  <c:v>489.96479077787382</c:v>
                </c:pt>
                <c:pt idx="803">
                  <c:v>489.95562168959202</c:v>
                </c:pt>
                <c:pt idx="804">
                  <c:v>489.94650305750548</c:v>
                </c:pt>
                <c:pt idx="805">
                  <c:v>489.93735761465717</c:v>
                </c:pt>
                <c:pt idx="806">
                  <c:v>489.92828661691414</c:v>
                </c:pt>
                <c:pt idx="807">
                  <c:v>489.91924958885545</c:v>
                </c:pt>
                <c:pt idx="808">
                  <c:v>489.91026226485354</c:v>
                </c:pt>
                <c:pt idx="809">
                  <c:v>489.90124890534378</c:v>
                </c:pt>
                <c:pt idx="810">
                  <c:v>489.89230876242084</c:v>
                </c:pt>
                <c:pt idx="811">
                  <c:v>489.88340216073311</c:v>
                </c:pt>
                <c:pt idx="812">
                  <c:v>489.87454452161728</c:v>
                </c:pt>
                <c:pt idx="813">
                  <c:v>489.86566159207149</c:v>
                </c:pt>
                <c:pt idx="814">
                  <c:v>489.85685067406422</c:v>
                </c:pt>
                <c:pt idx="815">
                  <c:v>489.84807287093355</c:v>
                </c:pt>
                <c:pt idx="816">
                  <c:v>489.8393432994211</c:v>
                </c:pt>
                <c:pt idx="817">
                  <c:v>489.83058915375938</c:v>
                </c:pt>
                <c:pt idx="818">
                  <c:v>489.82190583746188</c:v>
                </c:pt>
                <c:pt idx="819">
                  <c:v>489.81325521196271</c:v>
                </c:pt>
                <c:pt idx="820">
                  <c:v>489.80465209753646</c:v>
                </c:pt>
                <c:pt idx="821">
                  <c:v>489.79602509775629</c:v>
                </c:pt>
                <c:pt idx="822">
                  <c:v>489.78746776746488</c:v>
                </c:pt>
                <c:pt idx="823">
                  <c:v>489.77894270634988</c:v>
                </c:pt>
                <c:pt idx="824">
                  <c:v>489.77046444604827</c:v>
                </c:pt>
                <c:pt idx="825">
                  <c:v>489.7619629629508</c:v>
                </c:pt>
                <c:pt idx="826">
                  <c:v>489.75353001121044</c:v>
                </c:pt>
                <c:pt idx="827">
                  <c:v>489.74512890964354</c:v>
                </c:pt>
                <c:pt idx="828">
                  <c:v>489.73677390879362</c:v>
                </c:pt>
                <c:pt idx="829">
                  <c:v>489.72839632265641</c:v>
                </c:pt>
                <c:pt idx="830">
                  <c:v>489.72008615095268</c:v>
                </c:pt>
                <c:pt idx="831">
                  <c:v>489.71180741318858</c:v>
                </c:pt>
                <c:pt idx="832">
                  <c:v>489.70357408608589</c:v>
                </c:pt>
                <c:pt idx="833">
                  <c:v>489.69531878728515</c:v>
                </c:pt>
                <c:pt idx="834">
                  <c:v>489.68712980668499</c:v>
                </c:pt>
                <c:pt idx="835">
                  <c:v>489.67897184669812</c:v>
                </c:pt>
                <c:pt idx="836">
                  <c:v>489.67085861723569</c:v>
                </c:pt>
                <c:pt idx="837">
                  <c:v>489.66272400682044</c:v>
                </c:pt>
                <c:pt idx="838">
                  <c:v>489.6546546385639</c:v>
                </c:pt>
                <c:pt idx="839">
                  <c:v>489.64661588062893</c:v>
                </c:pt>
                <c:pt idx="840">
                  <c:v>489.63862118287847</c:v>
                </c:pt>
                <c:pt idx="841">
                  <c:v>489.63060567309969</c:v>
                </c:pt>
                <c:pt idx="842">
                  <c:v>489.62265434914605</c:v>
                </c:pt>
                <c:pt idx="843">
                  <c:v>489.61473322837378</c:v>
                </c:pt>
                <c:pt idx="844">
                  <c:v>489.6068555071214</c:v>
                </c:pt>
                <c:pt idx="845">
                  <c:v>489.59895752191892</c:v>
                </c:pt>
                <c:pt idx="846">
                  <c:v>489.59112268544936</c:v>
                </c:pt>
                <c:pt idx="847">
                  <c:v>489.58331764827909</c:v>
                </c:pt>
                <c:pt idx="848">
                  <c:v>489.57555535951872</c:v>
                </c:pt>
                <c:pt idx="849">
                  <c:v>489.56777333496717</c:v>
                </c:pt>
                <c:pt idx="850">
                  <c:v>489.56005344084667</c:v>
                </c:pt>
                <c:pt idx="851">
                  <c:v>489.552362945499</c:v>
                </c:pt>
                <c:pt idx="852">
                  <c:v>489.54471455688531</c:v>
                </c:pt>
                <c:pt idx="853">
                  <c:v>489.53704694160263</c:v>
                </c:pt>
                <c:pt idx="854">
                  <c:v>489.52944045680289</c:v>
                </c:pt>
                <c:pt idx="855">
                  <c:v>489.52186297369366</c:v>
                </c:pt>
                <c:pt idx="856">
                  <c:v>489.51432696495687</c:v>
                </c:pt>
                <c:pt idx="857">
                  <c:v>489.50677222047642</c:v>
                </c:pt>
                <c:pt idx="858">
                  <c:v>489.49927762446259</c:v>
                </c:pt>
                <c:pt idx="859">
                  <c:v>489.49181163658119</c:v>
                </c:pt>
                <c:pt idx="860">
                  <c:v>489.48438649990584</c:v>
                </c:pt>
                <c:pt idx="861">
                  <c:v>489.47694310101542</c:v>
                </c:pt>
                <c:pt idx="862">
                  <c:v>489.46955888609807</c:v>
                </c:pt>
                <c:pt idx="863">
                  <c:v>489.46220288935194</c:v>
                </c:pt>
                <c:pt idx="864">
                  <c:v>489.45488712972207</c:v>
                </c:pt>
                <c:pt idx="865">
                  <c:v>489.44755356477015</c:v>
                </c:pt>
                <c:pt idx="866">
                  <c:v>489.44027823642512</c:v>
                </c:pt>
                <c:pt idx="867">
                  <c:v>489.43303073995168</c:v>
                </c:pt>
                <c:pt idx="868">
                  <c:v>489.42582287546372</c:v>
                </c:pt>
                <c:pt idx="869">
                  <c:v>489.41859764663621</c:v>
                </c:pt>
                <c:pt idx="870">
                  <c:v>489.41142972379356</c:v>
                </c:pt>
                <c:pt idx="871">
                  <c:v>489.40428925024253</c:v>
                </c:pt>
                <c:pt idx="872">
                  <c:v>489.3971878123881</c:v>
                </c:pt>
                <c:pt idx="873">
                  <c:v>489.39006943595655</c:v>
                </c:pt>
                <c:pt idx="874">
                  <c:v>489.38300745126077</c:v>
                </c:pt>
                <c:pt idx="875">
                  <c:v>489.37597253704774</c:v>
                </c:pt>
                <c:pt idx="876">
                  <c:v>489.36897607096819</c:v>
                </c:pt>
                <c:pt idx="877">
                  <c:v>489.36196307751123</c:v>
                </c:pt>
                <c:pt idx="878">
                  <c:v>489.35500557755415</c:v>
                </c:pt>
                <c:pt idx="879">
                  <c:v>489.34807477308721</c:v>
                </c:pt>
                <c:pt idx="880">
                  <c:v>489.34118183780112</c:v>
                </c:pt>
                <c:pt idx="881">
                  <c:v>489.33427277240077</c:v>
                </c:pt>
                <c:pt idx="882">
                  <c:v>489.32741831792896</c:v>
                </c:pt>
                <c:pt idx="883">
                  <c:v>489.32059018781035</c:v>
                </c:pt>
                <c:pt idx="884">
                  <c:v>489.31379935641604</c:v>
                </c:pt>
                <c:pt idx="885">
                  <c:v>489.30699277883025</c:v>
                </c:pt>
                <c:pt idx="886">
                  <c:v>489.30023994492814</c:v>
                </c:pt>
                <c:pt idx="887">
                  <c:v>489.2935130681318</c:v>
                </c:pt>
                <c:pt idx="888">
                  <c:v>489.28682292798578</c:v>
                </c:pt>
                <c:pt idx="889">
                  <c:v>489.28011741279897</c:v>
                </c:pt>
                <c:pt idx="890">
                  <c:v>489.27346478904929</c:v>
                </c:pt>
                <c:pt idx="891">
                  <c:v>489.26683775907634</c:v>
                </c:pt>
                <c:pt idx="892">
                  <c:v>489.26024691194976</c:v>
                </c:pt>
                <c:pt idx="893">
                  <c:v>489.25364104870187</c:v>
                </c:pt>
                <c:pt idx="894">
                  <c:v>489.24708723932474</c:v>
                </c:pt>
                <c:pt idx="895">
                  <c:v>489.24055866433758</c:v>
                </c:pt>
                <c:pt idx="896">
                  <c:v>489.23406572655114</c:v>
                </c:pt>
                <c:pt idx="897">
                  <c:v>489.22755811984746</c:v>
                </c:pt>
                <c:pt idx="898">
                  <c:v>489.2211017438193</c:v>
                </c:pt>
                <c:pt idx="899">
                  <c:v>489.2146702467561</c:v>
                </c:pt>
                <c:pt idx="900">
                  <c:v>489.20827384929567</c:v>
                </c:pt>
                <c:pt idx="901">
                  <c:v>489.20186311889773</c:v>
                </c:pt>
                <c:pt idx="902">
                  <c:v>489.19550281005149</c:v>
                </c:pt>
                <c:pt idx="903">
                  <c:v>489.18916702872184</c:v>
                </c:pt>
                <c:pt idx="904">
                  <c:v>489.18286581733531</c:v>
                </c:pt>
                <c:pt idx="905">
                  <c:v>489.17655059823477</c:v>
                </c:pt>
                <c:pt idx="906">
                  <c:v>489.17028500534201</c:v>
                </c:pt>
                <c:pt idx="907">
                  <c:v>489.16404359250549</c:v>
                </c:pt>
                <c:pt idx="908">
                  <c:v>489.1578362277819</c:v>
                </c:pt>
                <c:pt idx="909">
                  <c:v>489.15161517025763</c:v>
                </c:pt>
                <c:pt idx="910">
                  <c:v>489.1454429570943</c:v>
                </c:pt>
                <c:pt idx="911">
                  <c:v>489.13929458052195</c:v>
                </c:pt>
                <c:pt idx="912">
                  <c:v>489.13317973795449</c:v>
                </c:pt>
                <c:pt idx="913">
                  <c:v>489.12705150761474</c:v>
                </c:pt>
                <c:pt idx="914">
                  <c:v>489.12097135301104</c:v>
                </c:pt>
                <c:pt idx="915">
                  <c:v>489.11491469553226</c:v>
                </c:pt>
                <c:pt idx="916">
                  <c:v>489.10889106556573</c:v>
                </c:pt>
                <c:pt idx="917">
                  <c:v>489.10285434337572</c:v>
                </c:pt>
                <c:pt idx="918">
                  <c:v>489.09686494125151</c:v>
                </c:pt>
                <c:pt idx="919">
                  <c:v>489.09089870078583</c:v>
                </c:pt>
                <c:pt idx="920">
                  <c:v>489.08496498884989</c:v>
                </c:pt>
                <c:pt idx="921">
                  <c:v>489.0790184711459</c:v>
                </c:pt>
                <c:pt idx="922">
                  <c:v>489.07311853053204</c:v>
                </c:pt>
                <c:pt idx="923">
                  <c:v>489.06724142010739</c:v>
                </c:pt>
                <c:pt idx="924">
                  <c:v>489.06139634663583</c:v>
                </c:pt>
                <c:pt idx="925">
                  <c:v>489.05553874512668</c:v>
                </c:pt>
                <c:pt idx="926">
                  <c:v>489.04972699017378</c:v>
                </c:pt>
                <c:pt idx="927">
                  <c:v>489.04393773793259</c:v>
                </c:pt>
                <c:pt idx="928">
                  <c:v>489.03818003837023</c:v>
                </c:pt>
                <c:pt idx="929">
                  <c:v>489.03241008012719</c:v>
                </c:pt>
                <c:pt idx="930">
                  <c:v>489.02668525010228</c:v>
                </c:pt>
                <c:pt idx="931">
                  <c:v>489.02098259929505</c:v>
                </c:pt>
                <c:pt idx="932">
                  <c:v>489.01531102409297</c:v>
                </c:pt>
                <c:pt idx="933">
                  <c:v>489.00962745152827</c:v>
                </c:pt>
                <c:pt idx="934">
                  <c:v>489.0039883007999</c:v>
                </c:pt>
                <c:pt idx="935">
                  <c:v>488.99837100976822</c:v>
                </c:pt>
                <c:pt idx="936">
                  <c:v>488.99278432436734</c:v>
                </c:pt>
                <c:pt idx="937">
                  <c:v>488.98718589520274</c:v>
                </c:pt>
                <c:pt idx="938">
                  <c:v>488.98163119321572</c:v>
                </c:pt>
                <c:pt idx="939">
                  <c:v>488.97609803536454</c:v>
                </c:pt>
                <c:pt idx="940">
                  <c:v>488.97059502016913</c:v>
                </c:pt>
                <c:pt idx="941">
                  <c:v>488.96508050739442</c:v>
                </c:pt>
                <c:pt idx="942">
                  <c:v>488.95960903863471</c:v>
                </c:pt>
                <c:pt idx="943">
                  <c:v>488.95415880239494</c:v>
                </c:pt>
                <c:pt idx="944">
                  <c:v>488.94873825273663</c:v>
                </c:pt>
                <c:pt idx="945">
                  <c:v>488.94330644455971</c:v>
                </c:pt>
                <c:pt idx="946">
                  <c:v>488.93791700851028</c:v>
                </c:pt>
                <c:pt idx="947">
                  <c:v>488.9325484972926</c:v>
                </c:pt>
                <c:pt idx="948">
                  <c:v>488.92720922338492</c:v>
                </c:pt>
                <c:pt idx="949">
                  <c:v>488.92185892317309</c:v>
                </c:pt>
                <c:pt idx="950">
                  <c:v>488.91655033426093</c:v>
                </c:pt>
                <c:pt idx="951">
                  <c:v>488.91126236640105</c:v>
                </c:pt>
                <c:pt idx="952">
                  <c:v>488.90600319328604</c:v>
                </c:pt>
                <c:pt idx="953">
                  <c:v>488.9007332194999</c:v>
                </c:pt>
                <c:pt idx="954">
                  <c:v>488.89550430703503</c:v>
                </c:pt>
                <c:pt idx="955">
                  <c:v>488.89029571573093</c:v>
                </c:pt>
                <c:pt idx="956">
                  <c:v>488.88511548321759</c:v>
                </c:pt>
                <c:pt idx="957">
                  <c:v>488.87992466933724</c:v>
                </c:pt>
                <c:pt idx="958">
                  <c:v>488.87477427744471</c:v>
                </c:pt>
                <c:pt idx="959">
                  <c:v>488.86964391068705</c:v>
                </c:pt>
                <c:pt idx="960">
                  <c:v>488.86454147328254</c:v>
                </c:pt>
                <c:pt idx="961">
                  <c:v>488.85942866772763</c:v>
                </c:pt>
                <c:pt idx="962">
                  <c:v>488.85435565527234</c:v>
                </c:pt>
                <c:pt idx="963">
                  <c:v>488.84930237576765</c:v>
                </c:pt>
                <c:pt idx="964">
                  <c:v>488.84427660260184</c:v>
                </c:pt>
                <c:pt idx="965">
                  <c:v>488.83924066864478</c:v>
                </c:pt>
                <c:pt idx="966">
                  <c:v>488.8342439091499</c:v>
                </c:pt>
                <c:pt idx="967">
                  <c:v>488.82926659423771</c:v>
                </c:pt>
                <c:pt idx="968">
                  <c:v>488.82431636898144</c:v>
                </c:pt>
                <c:pt idx="969">
                  <c:v>488.81935618465565</c:v>
                </c:pt>
                <c:pt idx="970">
                  <c:v>488.81443456621525</c:v>
                </c:pt>
                <c:pt idx="971">
                  <c:v>488.80953210777943</c:v>
                </c:pt>
                <c:pt idx="972">
                  <c:v>488.8046563285568</c:v>
                </c:pt>
                <c:pt idx="973">
                  <c:v>488.79977078655912</c:v>
                </c:pt>
                <c:pt idx="974">
                  <c:v>488.79492321174536</c:v>
                </c:pt>
                <c:pt idx="975">
                  <c:v>488.79009451612012</c:v>
                </c:pt>
                <c:pt idx="976">
                  <c:v>488.78529209541585</c:v>
                </c:pt>
                <c:pt idx="977">
                  <c:v>488.78048010300404</c:v>
                </c:pt>
                <c:pt idx="978">
                  <c:v>488.77570548876918</c:v>
                </c:pt>
                <c:pt idx="979">
                  <c:v>488.77094947664011</c:v>
                </c:pt>
                <c:pt idx="980">
                  <c:v>488.76621934120146</c:v>
                </c:pt>
                <c:pt idx="981">
                  <c:v>488.76147982008763</c:v>
                </c:pt>
                <c:pt idx="982">
                  <c:v>488.75677709766154</c:v>
                </c:pt>
                <c:pt idx="983">
                  <c:v>488.75209270396198</c:v>
                </c:pt>
                <c:pt idx="984">
                  <c:v>488.74743379469635</c:v>
                </c:pt>
                <c:pt idx="985">
                  <c:v>488.7427656809358</c:v>
                </c:pt>
                <c:pt idx="986">
                  <c:v>488.73813379571919</c:v>
                </c:pt>
                <c:pt idx="987">
                  <c:v>488.73351996952266</c:v>
                </c:pt>
                <c:pt idx="988">
                  <c:v>488.72893124139108</c:v>
                </c:pt>
                <c:pt idx="989">
                  <c:v>488.72433348526783</c:v>
                </c:pt>
                <c:pt idx="990">
                  <c:v>488.71977139672163</c:v>
                </c:pt>
                <c:pt idx="991">
                  <c:v>488.71522710113015</c:v>
                </c:pt>
                <c:pt idx="992">
                  <c:v>488.71070752303683</c:v>
                </c:pt>
                <c:pt idx="993">
                  <c:v>488.70617908894531</c:v>
                </c:pt>
                <c:pt idx="994">
                  <c:v>488.70168577047605</c:v>
                </c:pt>
                <c:pt idx="995">
                  <c:v>488.6972099825054</c:v>
                </c:pt>
                <c:pt idx="996">
                  <c:v>488.69275853718369</c:v>
                </c:pt>
                <c:pt idx="997">
                  <c:v>488.68829840350736</c:v>
                </c:pt>
                <c:pt idx="998">
                  <c:v>488.68387284235007</c:v>
                </c:pt>
                <c:pt idx="999">
                  <c:v>488.67946455281134</c:v>
                </c:pt>
                <c:pt idx="1000">
                  <c:v>488.67508023670695</c:v>
                </c:pt>
                <c:pt idx="1001">
                  <c:v>488.67068739569453</c:v>
                </c:pt>
                <c:pt idx="1002">
                  <c:v>488.66632859279207</c:v>
                </c:pt>
                <c:pt idx="1003">
                  <c:v>488.66198680617077</c:v>
                </c:pt>
                <c:pt idx="1004">
                  <c:v>488.65766862932151</c:v>
                </c:pt>
                <c:pt idx="1005">
                  <c:v>488.65334208696004</c:v>
                </c:pt>
                <c:pt idx="1006">
                  <c:v>488.64904905684006</c:v>
                </c:pt>
                <c:pt idx="1007">
                  <c:v>488.64477279117233</c:v>
                </c:pt>
                <c:pt idx="1008">
                  <c:v>488.6405197770855</c:v>
                </c:pt>
                <c:pt idx="1009">
                  <c:v>488.63625855297158</c:v>
                </c:pt>
                <c:pt idx="1010">
                  <c:v>488.63203032362082</c:v>
                </c:pt>
                <c:pt idx="1011">
                  <c:v>488.62781861036751</c:v>
                </c:pt>
                <c:pt idx="1012">
                  <c:v>488.62362979589506</c:v>
                </c:pt>
                <c:pt idx="1013">
                  <c:v>488.61943292310366</c:v>
                </c:pt>
                <c:pt idx="1014">
                  <c:v>488.6152685358403</c:v>
                </c:pt>
                <c:pt idx="1015">
                  <c:v>488.61112041975866</c:v>
                </c:pt>
                <c:pt idx="1016">
                  <c:v>488.60699485497008</c:v>
                </c:pt>
                <c:pt idx="1017">
                  <c:v>488.60286137992188</c:v>
                </c:pt>
                <c:pt idx="1018">
                  <c:v>488.59875988926615</c:v>
                </c:pt>
                <c:pt idx="1019">
                  <c:v>488.5946744282802</c:v>
                </c:pt>
                <c:pt idx="1020">
                  <c:v>488.59061117633371</c:v>
                </c:pt>
                <c:pt idx="1021">
                  <c:v>488.58654015866068</c:v>
                </c:pt>
                <c:pt idx="1022">
                  <c:v>488.58250063220328</c:v>
                </c:pt>
                <c:pt idx="1023">
                  <c:v>488.57847689727197</c:v>
                </c:pt>
                <c:pt idx="1024">
                  <c:v>488.57447503428381</c:v>
                </c:pt>
                <c:pt idx="1025">
                  <c:v>488.5704655466933</c:v>
                </c:pt>
                <c:pt idx="1026">
                  <c:v>488.56648706496276</c:v>
                </c:pt>
                <c:pt idx="1027">
                  <c:v>488.56252413994679</c:v>
                </c:pt>
                <c:pt idx="1028">
                  <c:v>488.55858275485923</c:v>
                </c:pt>
                <c:pt idx="1029">
                  <c:v>488.55463388299705</c:v>
                </c:pt>
                <c:pt idx="1030">
                  <c:v>488.55071553932549</c:v>
                </c:pt>
                <c:pt idx="1031">
                  <c:v>488.54681252085328</c:v>
                </c:pt>
                <c:pt idx="1032">
                  <c:v>488.54293071530122</c:v>
                </c:pt>
                <c:pt idx="1033">
                  <c:v>488.53904155761364</c:v>
                </c:pt>
                <c:pt idx="1034">
                  <c:v>488.53518245800183</c:v>
                </c:pt>
                <c:pt idx="1035">
                  <c:v>488.53133845533398</c:v>
                </c:pt>
                <c:pt idx="1036">
                  <c:v>488.52751534351091</c:v>
                </c:pt>
                <c:pt idx="1037">
                  <c:v>488.52368501110567</c:v>
                </c:pt>
                <c:pt idx="1038">
                  <c:v>488.51988427408668</c:v>
                </c:pt>
                <c:pt idx="1039">
                  <c:v>488.51609840897976</c:v>
                </c:pt>
                <c:pt idx="1040">
                  <c:v>488.51233311750218</c:v>
                </c:pt>
                <c:pt idx="1041">
                  <c:v>488.50856073400905</c:v>
                </c:pt>
                <c:pt idx="1042">
                  <c:v>488.50481749051153</c:v>
                </c:pt>
                <c:pt idx="1043">
                  <c:v>488.50108889708105</c:v>
                </c:pt>
                <c:pt idx="1044">
                  <c:v>488.49738056485256</c:v>
                </c:pt>
                <c:pt idx="1045">
                  <c:v>488.4936652662833</c:v>
                </c:pt>
                <c:pt idx="1046">
                  <c:v>488.48997865949389</c:v>
                </c:pt>
                <c:pt idx="1047">
                  <c:v>488.48630648407681</c:v>
                </c:pt>
                <c:pt idx="1048">
                  <c:v>488.48265426215175</c:v>
                </c:pt>
                <c:pt idx="1049">
                  <c:v>488.47899519675951</c:v>
                </c:pt>
                <c:pt idx="1050">
                  <c:v>488.47536438198483</c:v>
                </c:pt>
                <c:pt idx="1051">
                  <c:v>488.4717477830016</c:v>
                </c:pt>
                <c:pt idx="1052">
                  <c:v>488.46815083444773</c:v>
                </c:pt>
                <c:pt idx="1053">
                  <c:v>488.46454716258626</c:v>
                </c:pt>
                <c:pt idx="1054">
                  <c:v>488.46097130711496</c:v>
                </c:pt>
                <c:pt idx="1055">
                  <c:v>488.45740945493117</c:v>
                </c:pt>
                <c:pt idx="1056">
                  <c:v>488.45386695469261</c:v>
                </c:pt>
                <c:pt idx="1057">
                  <c:v>488.45031784867552</c:v>
                </c:pt>
                <c:pt idx="1058">
                  <c:v>488.4467961316393</c:v>
                </c:pt>
                <c:pt idx="1059">
                  <c:v>488.44328820842702</c:v>
                </c:pt>
                <c:pt idx="1060">
                  <c:v>488.43979934318651</c:v>
                </c:pt>
                <c:pt idx="1061">
                  <c:v>488.43630398714629</c:v>
                </c:pt>
                <c:pt idx="1062">
                  <c:v>488.43283559938158</c:v>
                </c:pt>
                <c:pt idx="1063">
                  <c:v>488.42938079898113</c:v>
                </c:pt>
                <c:pt idx="1064">
                  <c:v>488.42594476702249</c:v>
                </c:pt>
                <c:pt idx="1065">
                  <c:v>488.4225023567696</c:v>
                </c:pt>
                <c:pt idx="1066">
                  <c:v>488.41908650067899</c:v>
                </c:pt>
                <c:pt idx="1067">
                  <c:v>488.41568402846025</c:v>
                </c:pt>
                <c:pt idx="1068">
                  <c:v>488.41230003953086</c:v>
                </c:pt>
                <c:pt idx="1069">
                  <c:v>488.40890978241328</c:v>
                </c:pt>
                <c:pt idx="1070">
                  <c:v>488.40554567182704</c:v>
                </c:pt>
                <c:pt idx="1071">
                  <c:v>488.4021947445512</c:v>
                </c:pt>
                <c:pt idx="1072">
                  <c:v>488.39886201972467</c:v>
                </c:pt>
                <c:pt idx="1073">
                  <c:v>488.39552313448741</c:v>
                </c:pt>
                <c:pt idx="1074">
                  <c:v>488.39220999452527</c:v>
                </c:pt>
                <c:pt idx="1075">
                  <c:v>488.38890984020657</c:v>
                </c:pt>
                <c:pt idx="1076">
                  <c:v>488.38562761174535</c:v>
                </c:pt>
                <c:pt idx="1077">
                  <c:v>488.38233932839046</c:v>
                </c:pt>
                <c:pt idx="1078">
                  <c:v>488.37907639532369</c:v>
                </c:pt>
                <c:pt idx="1079">
                  <c:v>488.37582625309199</c:v>
                </c:pt>
                <c:pt idx="1080">
                  <c:v>488.37259376431069</c:v>
                </c:pt>
                <c:pt idx="1081">
                  <c:v>488.3693553239579</c:v>
                </c:pt>
                <c:pt idx="1082">
                  <c:v>488.36614184507192</c:v>
                </c:pt>
                <c:pt idx="1083">
                  <c:v>488.36294096503502</c:v>
                </c:pt>
                <c:pt idx="1084">
                  <c:v>488.35975747016397</c:v>
                </c:pt>
                <c:pt idx="1085">
                  <c:v>488.35656812491146</c:v>
                </c:pt>
                <c:pt idx="1086">
                  <c:v>488.35340335836872</c:v>
                </c:pt>
                <c:pt idx="1087">
                  <c:v>488.35025100147567</c:v>
                </c:pt>
                <c:pt idx="1088">
                  <c:v>488.34711576552479</c:v>
                </c:pt>
                <c:pt idx="1089">
                  <c:v>488.34397477831101</c:v>
                </c:pt>
                <c:pt idx="1090">
                  <c:v>488.34085799301454</c:v>
                </c:pt>
                <c:pt idx="1091">
                  <c:v>488.33775343091941</c:v>
                </c:pt>
                <c:pt idx="1092">
                  <c:v>488.33466572954291</c:v>
                </c:pt>
                <c:pt idx="1093">
                  <c:v>488.3315723740086</c:v>
                </c:pt>
                <c:pt idx="1094">
                  <c:v>488.32850284946625</c:v>
                </c:pt>
                <c:pt idx="1095">
                  <c:v>488.32544536439229</c:v>
                </c:pt>
                <c:pt idx="1096">
                  <c:v>488.32240448375404</c:v>
                </c:pt>
                <c:pt idx="1097">
                  <c:v>488.31935804410568</c:v>
                </c:pt>
                <c:pt idx="1098">
                  <c:v>488.31633507029477</c:v>
                </c:pt>
                <c:pt idx="1099">
                  <c:v>488.31332395489977</c:v>
                </c:pt>
                <c:pt idx="1100">
                  <c:v>488.31032919153904</c:v>
                </c:pt>
                <c:pt idx="1101">
                  <c:v>488.3073289624121</c:v>
                </c:pt>
                <c:pt idx="1102">
                  <c:v>488.30435183964534</c:v>
                </c:pt>
                <c:pt idx="1103">
                  <c:v>488.30138639688727</c:v>
                </c:pt>
                <c:pt idx="1104">
                  <c:v>488.29843705758537</c:v>
                </c:pt>
                <c:pt idx="1105">
                  <c:v>488.29548234390933</c:v>
                </c:pt>
                <c:pt idx="1106">
                  <c:v>488.29255038270071</c:v>
                </c:pt>
                <c:pt idx="1107">
                  <c:v>488.28962992570422</c:v>
                </c:pt>
                <c:pt idx="1108">
                  <c:v>488.28672532735209</c:v>
                </c:pt>
                <c:pt idx="1109">
                  <c:v>488.28381544421586</c:v>
                </c:pt>
                <c:pt idx="1110">
                  <c:v>488.28092796514841</c:v>
                </c:pt>
                <c:pt idx="1111">
                  <c:v>488.27805181707254</c:v>
                </c:pt>
                <c:pt idx="1112">
                  <c:v>488.27519128653893</c:v>
                </c:pt>
                <c:pt idx="1113">
                  <c:v>488.27232555905726</c:v>
                </c:pt>
                <c:pt idx="1114">
                  <c:v>488.26948189265079</c:v>
                </c:pt>
                <c:pt idx="1115">
                  <c:v>488.26664938655722</c:v>
                </c:pt>
                <c:pt idx="1116">
                  <c:v>488.26383226055799</c:v>
                </c:pt>
                <c:pt idx="1117">
                  <c:v>488.26101002373895</c:v>
                </c:pt>
                <c:pt idx="1118">
                  <c:v>488.25820951031926</c:v>
                </c:pt>
                <c:pt idx="1119">
                  <c:v>488.25541998904174</c:v>
                </c:pt>
                <c:pt idx="1120">
                  <c:v>488.25264561400996</c:v>
                </c:pt>
                <c:pt idx="1121">
                  <c:v>488.24986621262343</c:v>
                </c:pt>
                <c:pt idx="1122">
                  <c:v>488.24710820219241</c:v>
                </c:pt>
                <c:pt idx="1123">
                  <c:v>488.24436101820697</c:v>
                </c:pt>
                <c:pt idx="1124">
                  <c:v>488.2416287501639</c:v>
                </c:pt>
                <c:pt idx="1125">
                  <c:v>488.23889153861097</c:v>
                </c:pt>
                <c:pt idx="1126">
                  <c:v>488.23617539071734</c:v>
                </c:pt>
                <c:pt idx="1127">
                  <c:v>488.23346990601368</c:v>
                </c:pt>
                <c:pt idx="1128">
                  <c:v>488.23077911044112</c:v>
                </c:pt>
                <c:pt idx="1129">
                  <c:v>488.22808345262473</c:v>
                </c:pt>
                <c:pt idx="1130">
                  <c:v>488.22540853623656</c:v>
                </c:pt>
                <c:pt idx="1131">
                  <c:v>488.22274412219048</c:v>
                </c:pt>
                <c:pt idx="1132">
                  <c:v>488.22009417390382</c:v>
                </c:pt>
                <c:pt idx="1133">
                  <c:v>488.21743944310055</c:v>
                </c:pt>
                <c:pt idx="1134">
                  <c:v>488.21480513647816</c:v>
                </c:pt>
                <c:pt idx="1135">
                  <c:v>488.21218117372496</c:v>
                </c:pt>
                <c:pt idx="1136">
                  <c:v>488.20957145674737</c:v>
                </c:pt>
                <c:pt idx="1137">
                  <c:v>488.20695703548012</c:v>
                </c:pt>
                <c:pt idx="1138">
                  <c:v>488.20436272605048</c:v>
                </c:pt>
                <c:pt idx="1139">
                  <c:v>488.20177860435945</c:v>
                </c:pt>
                <c:pt idx="1140">
                  <c:v>488.19920851179722</c:v>
                </c:pt>
                <c:pt idx="1141">
                  <c:v>488.1966337917093</c:v>
                </c:pt>
                <c:pt idx="1142">
                  <c:v>488.19407887594122</c:v>
                </c:pt>
                <c:pt idx="1143">
                  <c:v>488.19153399409163</c:v>
                </c:pt>
                <c:pt idx="1144">
                  <c:v>488.18900292801072</c:v>
                </c:pt>
                <c:pt idx="1145">
                  <c:v>488.18646730974075</c:v>
                </c:pt>
                <c:pt idx="1146">
                  <c:v>488.18395119302164</c:v>
                </c:pt>
                <c:pt idx="1147">
                  <c:v>488.18144495867921</c:v>
                </c:pt>
                <c:pt idx="1148">
                  <c:v>488.17895232998279</c:v>
                </c:pt>
                <c:pt idx="1149">
                  <c:v>488.17645522304161</c:v>
                </c:pt>
                <c:pt idx="1150">
                  <c:v>488.17397731955509</c:v>
                </c:pt>
                <c:pt idx="1151">
                  <c:v>488.17150914915049</c:v>
                </c:pt>
                <c:pt idx="1152">
                  <c:v>488.16905437745766</c:v>
                </c:pt>
                <c:pt idx="1153">
                  <c:v>488.16659520010535</c:v>
                </c:pt>
                <c:pt idx="1154">
                  <c:v>488.16415493271029</c:v>
                </c:pt>
                <c:pt idx="1155">
                  <c:v>488.16172425131799</c:v>
                </c:pt>
                <c:pt idx="1156">
                  <c:v>488.15930676484373</c:v>
                </c:pt>
                <c:pt idx="1157">
                  <c:v>488.15688494396869</c:v>
                </c:pt>
                <c:pt idx="1158">
                  <c:v>488.15448174407902</c:v>
                </c:pt>
                <c:pt idx="1159">
                  <c:v>488.15208798529778</c:v>
                </c:pt>
                <c:pt idx="1160">
                  <c:v>488.14970722073411</c:v>
                </c:pt>
                <c:pt idx="1161">
                  <c:v>488.14732219173311</c:v>
                </c:pt>
                <c:pt idx="1162">
                  <c:v>488.14495549919957</c:v>
                </c:pt>
                <c:pt idx="1163">
                  <c:v>488.14259810503432</c:v>
                </c:pt>
                <c:pt idx="1164">
                  <c:v>488.1402535074327</c:v>
                </c:pt>
                <c:pt idx="1165">
                  <c:v>488.13790471409214</c:v>
                </c:pt>
                <c:pt idx="1166">
                  <c:v>488.13557397708439</c:v>
                </c:pt>
                <c:pt idx="1167">
                  <c:v>488.13325239782881</c:v>
                </c:pt>
                <c:pt idx="1168">
                  <c:v>488.13094342048362</c:v>
                </c:pt>
                <c:pt idx="1169">
                  <c:v>488.12863031486222</c:v>
                </c:pt>
                <c:pt idx="1170">
                  <c:v>488.12633498975288</c:v>
                </c:pt>
                <c:pt idx="1171">
                  <c:v>488.12404868387375</c:v>
                </c:pt>
                <c:pt idx="1172">
                  <c:v>488.12177478820706</c:v>
                </c:pt>
                <c:pt idx="1173">
                  <c:v>488.11949683051955</c:v>
                </c:pt>
                <c:pt idx="1174">
                  <c:v>488.11723638176915</c:v>
                </c:pt>
                <c:pt idx="1175">
                  <c:v>488.11498481579162</c:v>
                </c:pt>
                <c:pt idx="1176">
                  <c:v>488.11274547123935</c:v>
                </c:pt>
                <c:pt idx="1177">
                  <c:v>488.11050212974169</c:v>
                </c:pt>
                <c:pt idx="1178">
                  <c:v>488.10827602978509</c:v>
                </c:pt>
                <c:pt idx="1179">
                  <c:v>488.10605867817924</c:v>
                </c:pt>
                <c:pt idx="1180">
                  <c:v>488.10385336207838</c:v>
                </c:pt>
                <c:pt idx="1181">
                  <c:v>488.10164411295415</c:v>
                </c:pt>
                <c:pt idx="1182">
                  <c:v>488.09945184208794</c:v>
                </c:pt>
                <c:pt idx="1183">
                  <c:v>488.09726818715671</c:v>
                </c:pt>
                <c:pt idx="1184">
                  <c:v>488.09509638463379</c:v>
                </c:pt>
                <c:pt idx="1185">
                  <c:v>488.0929207118819</c:v>
                </c:pt>
                <c:pt idx="1186">
                  <c:v>488.09076175815323</c:v>
                </c:pt>
                <c:pt idx="1187">
                  <c:v>488.08861128992174</c:v>
                </c:pt>
                <c:pt idx="1188">
                  <c:v>488.08647249378276</c:v>
                </c:pt>
                <c:pt idx="1189">
                  <c:v>488.08432988910641</c:v>
                </c:pt>
                <c:pt idx="1190">
                  <c:v>488.08220374820314</c:v>
                </c:pt>
                <c:pt idx="1191">
                  <c:v>488.08008596430886</c:v>
                </c:pt>
                <c:pt idx="1192">
                  <c:v>488.07797967493019</c:v>
                </c:pt>
                <c:pt idx="1193">
                  <c:v>488.07586963762714</c:v>
                </c:pt>
                <c:pt idx="1194">
                  <c:v>488.0737758127691</c:v>
                </c:pt>
                <c:pt idx="1195">
                  <c:v>488.07169021835364</c:v>
                </c:pt>
                <c:pt idx="1196">
                  <c:v>488.06961594357443</c:v>
                </c:pt>
                <c:pt idx="1197">
                  <c:v>488.06753798042865</c:v>
                </c:pt>
                <c:pt idx="1198">
                  <c:v>488.06547598226041</c:v>
                </c:pt>
                <c:pt idx="1199">
                  <c:v>488.06342208986251</c:v>
                </c:pt>
                <c:pt idx="1200">
                  <c:v>488.06137934487822</c:v>
                </c:pt>
                <c:pt idx="1201">
                  <c:v>488.05933297005276</c:v>
                </c:pt>
                <c:pt idx="1202">
                  <c:v>488.05730231653735</c:v>
                </c:pt>
                <c:pt idx="1203">
                  <c:v>488.05527964598701</c:v>
                </c:pt>
                <c:pt idx="1204">
                  <c:v>488.05326795324424</c:v>
                </c:pt>
                <c:pt idx="1205">
                  <c:v>488.05125268817523</c:v>
                </c:pt>
                <c:pt idx="1206">
                  <c:v>488.04925290448932</c:v>
                </c:pt>
                <c:pt idx="1207">
                  <c:v>488.04726098280338</c:v>
                </c:pt>
                <c:pt idx="1208">
                  <c:v>488.04527987189607</c:v>
                </c:pt>
                <c:pt idx="1209">
                  <c:v>488.04329524518835</c:v>
                </c:pt>
                <c:pt idx="1210">
                  <c:v>488.04132586361885</c:v>
                </c:pt>
                <c:pt idx="1211">
                  <c:v>488.03936422489778</c:v>
                </c:pt>
                <c:pt idx="1212">
                  <c:v>488.03741323246425</c:v>
                </c:pt>
                <c:pt idx="1213">
                  <c:v>488.03545877978786</c:v>
                </c:pt>
                <c:pt idx="1214">
                  <c:v>488.03351933962944</c:v>
                </c:pt>
                <c:pt idx="1215">
                  <c:v>488.03158752495517</c:v>
                </c:pt>
                <c:pt idx="1216">
                  <c:v>488.02966619457715</c:v>
                </c:pt>
                <c:pt idx="1217">
                  <c:v>488.02774145856563</c:v>
                </c:pt>
                <c:pt idx="1218">
                  <c:v>488.02583150601964</c:v>
                </c:pt>
                <c:pt idx="1219">
                  <c:v>488.02392906335507</c:v>
                </c:pt>
                <c:pt idx="1220">
                  <c:v>488.02203694545716</c:v>
                </c:pt>
                <c:pt idx="1221">
                  <c:v>488.02014147560658</c:v>
                </c:pt>
                <c:pt idx="1222">
                  <c:v>488.01826056368145</c:v>
                </c:pt>
                <c:pt idx="1223">
                  <c:v>488.01638704777088</c:v>
                </c:pt>
                <c:pt idx="1224">
                  <c:v>488.01452369952193</c:v>
                </c:pt>
                <c:pt idx="1225">
                  <c:v>488.01265705209158</c:v>
                </c:pt>
                <c:pt idx="1226">
                  <c:v>488.01080474050423</c:v>
                </c:pt>
                <c:pt idx="1227">
                  <c:v>488.00895971277509</c:v>
                </c:pt>
                <c:pt idx="1228">
                  <c:v>488.00712469799043</c:v>
                </c:pt>
                <c:pt idx="1229">
                  <c:v>488.00528643590451</c:v>
                </c:pt>
                <c:pt idx="1230">
                  <c:v>488.00346229098278</c:v>
                </c:pt>
                <c:pt idx="1231">
                  <c:v>488.00164531944876</c:v>
                </c:pt>
                <c:pt idx="1232">
                  <c:v>487.99983820849371</c:v>
                </c:pt>
                <c:pt idx="1233">
                  <c:v>487.99802790124454</c:v>
                </c:pt>
                <c:pt idx="1234">
                  <c:v>487.99623149583152</c:v>
                </c:pt>
                <c:pt idx="1235">
                  <c:v>487.99444215499688</c:v>
                </c:pt>
                <c:pt idx="1236">
                  <c:v>487.99266252469175</c:v>
                </c:pt>
                <c:pt idx="1237">
                  <c:v>487.99087974824386</c:v>
                </c:pt>
                <c:pt idx="1238">
                  <c:v>487.98911066160281</c:v>
                </c:pt>
                <c:pt idx="1239">
                  <c:v>487.98734853236772</c:v>
                </c:pt>
                <c:pt idx="1240">
                  <c:v>487.98559596589371</c:v>
                </c:pt>
                <c:pt idx="1241">
                  <c:v>487.98384030258961</c:v>
                </c:pt>
                <c:pt idx="1242">
                  <c:v>487.98209812031052</c:v>
                </c:pt>
                <c:pt idx="1243">
                  <c:v>487.9803627898778</c:v>
                </c:pt>
                <c:pt idx="1244">
                  <c:v>487.97863687668411</c:v>
                </c:pt>
                <c:pt idx="1245">
                  <c:v>487.97690791515112</c:v>
                </c:pt>
                <c:pt idx="1246">
                  <c:v>487.97519222905811</c:v>
                </c:pt>
                <c:pt idx="1247">
                  <c:v>487.97348329084133</c:v>
                </c:pt>
                <c:pt idx="1248">
                  <c:v>487.97178362655393</c:v>
                </c:pt>
                <c:pt idx="1249">
                  <c:v>487.97008096161193</c:v>
                </c:pt>
                <c:pt idx="1250">
                  <c:v>487.96839136967242</c:v>
                </c:pt>
                <c:pt idx="1251">
                  <c:v>487.96670842320492</c:v>
                </c:pt>
                <c:pt idx="1252">
                  <c:v>487.96503460953596</c:v>
                </c:pt>
                <c:pt idx="1253">
                  <c:v>487.9633578421068</c:v>
                </c:pt>
                <c:pt idx="1254">
                  <c:v>487.96169394834124</c:v>
                </c:pt>
                <c:pt idx="1255">
                  <c:v>487.96003659918642</c:v>
                </c:pt>
                <c:pt idx="1256">
                  <c:v>487.95838824384521</c:v>
                </c:pt>
                <c:pt idx="1257">
                  <c:v>487.95673698086307</c:v>
                </c:pt>
                <c:pt idx="1258">
                  <c:v>487.9550983952563</c:v>
                </c:pt>
                <c:pt idx="1259">
                  <c:v>487.95346625491925</c:v>
                </c:pt>
                <c:pt idx="1260">
                  <c:v>487.95184297152417</c:v>
                </c:pt>
                <c:pt idx="1261">
                  <c:v>487.95021682584724</c:v>
                </c:pt>
                <c:pt idx="1262">
                  <c:v>487.94860316426076</c:v>
                </c:pt>
                <c:pt idx="1263">
                  <c:v>487.94699585010102</c:v>
                </c:pt>
                <c:pt idx="1264">
                  <c:v>487.94539725809278</c:v>
                </c:pt>
                <c:pt idx="1265">
                  <c:v>487.94379584841619</c:v>
                </c:pt>
                <c:pt idx="1266">
                  <c:v>487.94220673250197</c:v>
                </c:pt>
                <c:pt idx="1267">
                  <c:v>487.94062386764722</c:v>
                </c:pt>
                <c:pt idx="1268">
                  <c:v>487.93904959220328</c:v>
                </c:pt>
                <c:pt idx="1269">
                  <c:v>487.93747254297278</c:v>
                </c:pt>
                <c:pt idx="1270">
                  <c:v>487.93590760008777</c:v>
                </c:pt>
                <c:pt idx="1271">
                  <c:v>487.934348813349</c:v>
                </c:pt>
                <c:pt idx="1272">
                  <c:v>487.93279848529892</c:v>
                </c:pt>
                <c:pt idx="1273">
                  <c:v>487.93124542662645</c:v>
                </c:pt>
                <c:pt idx="1274">
                  <c:v>487.92970428974866</c:v>
                </c:pt>
                <c:pt idx="1275">
                  <c:v>487.92816921553646</c:v>
                </c:pt>
                <c:pt idx="1276">
                  <c:v>487.92664247127874</c:v>
                </c:pt>
                <c:pt idx="1277">
                  <c:v>487.92511303885834</c:v>
                </c:pt>
                <c:pt idx="1278">
                  <c:v>487.92359534650376</c:v>
                </c:pt>
                <c:pt idx="1279">
                  <c:v>487.92208362474543</c:v>
                </c:pt>
                <c:pt idx="1280">
                  <c:v>487.92058010616523</c:v>
                </c:pt>
                <c:pt idx="1281">
                  <c:v>487.91907394119079</c:v>
                </c:pt>
                <c:pt idx="1282">
                  <c:v>487.91757933733152</c:v>
                </c:pt>
                <c:pt idx="1283">
                  <c:v>487.91609061338954</c:v>
                </c:pt>
                <c:pt idx="1284">
                  <c:v>487.91460996777755</c:v>
                </c:pt>
                <c:pt idx="1285">
                  <c:v>487.91312671686126</c:v>
                </c:pt>
                <c:pt idx="1286">
                  <c:v>487.91165485084491</c:v>
                </c:pt>
                <c:pt idx="1287">
                  <c:v>487.91018877543684</c:v>
                </c:pt>
                <c:pt idx="1288">
                  <c:v>487.90873065540939</c:v>
                </c:pt>
                <c:pt idx="1289">
                  <c:v>487.9072699705016</c:v>
                </c:pt>
                <c:pt idx="1290">
                  <c:v>487.90582049697178</c:v>
                </c:pt>
                <c:pt idx="1291">
                  <c:v>487.90437672609062</c:v>
                </c:pt>
                <c:pt idx="1292">
                  <c:v>487.90294078951081</c:v>
                </c:pt>
                <c:pt idx="1293">
                  <c:v>487.90150232782071</c:v>
                </c:pt>
                <c:pt idx="1294">
                  <c:v>487.90007490663822</c:v>
                </c:pt>
                <c:pt idx="1295">
                  <c:v>487.89865310147428</c:v>
                </c:pt>
                <c:pt idx="1296">
                  <c:v>487.89723901137398</c:v>
                </c:pt>
                <c:pt idx="1297">
                  <c:v>487.89582243529162</c:v>
                </c:pt>
                <c:pt idx="1298">
                  <c:v>487.8944167314574</c:v>
                </c:pt>
                <c:pt idx="1299">
                  <c:v>487.89301655832122</c:v>
                </c:pt>
                <c:pt idx="1300">
                  <c:v>487.89162398282474</c:v>
                </c:pt>
                <c:pt idx="1301">
                  <c:v>487.89022895984391</c:v>
                </c:pt>
                <c:pt idx="1302">
                  <c:v>487.88884464342232</c:v>
                </c:pt>
                <c:pt idx="1303">
                  <c:v>487.88746577366857</c:v>
                </c:pt>
                <c:pt idx="1304">
                  <c:v>487.88609438591669</c:v>
                </c:pt>
                <c:pt idx="1305">
                  <c:v>487.88472058855928</c:v>
                </c:pt>
                <c:pt idx="1306">
                  <c:v>487.8833573346032</c:v>
                </c:pt>
                <c:pt idx="1307">
                  <c:v>487.88199944455573</c:v>
                </c:pt>
                <c:pt idx="1308">
                  <c:v>487.88064892263145</c:v>
                </c:pt>
                <c:pt idx="1309">
                  <c:v>487.87929602837255</c:v>
                </c:pt>
                <c:pt idx="1310">
                  <c:v>487.877953516849</c:v>
                </c:pt>
                <c:pt idx="1311">
                  <c:v>487.87661628772685</c:v>
                </c:pt>
                <c:pt idx="1312">
                  <c:v>487.8752863145815</c:v>
                </c:pt>
                <c:pt idx="1313">
                  <c:v>487.87395400577532</c:v>
                </c:pt>
                <c:pt idx="1314">
                  <c:v>487.87263192149231</c:v>
                </c:pt>
                <c:pt idx="1315">
                  <c:v>487.87131503933693</c:v>
                </c:pt>
                <c:pt idx="1316">
                  <c:v>487.87000530271797</c:v>
                </c:pt>
                <c:pt idx="1317">
                  <c:v>487.86869326652533</c:v>
                </c:pt>
                <c:pt idx="1318">
                  <c:v>487.86739129905965</c:v>
                </c:pt>
                <c:pt idx="1319">
                  <c:v>487.86609445466269</c:v>
                </c:pt>
                <c:pt idx="1320">
                  <c:v>487.86480464704198</c:v>
                </c:pt>
                <c:pt idx="1321">
                  <c:v>487.8635125753587</c:v>
                </c:pt>
                <c:pt idx="1322">
                  <c:v>487.86223041898495</c:v>
                </c:pt>
                <c:pt idx="1323">
                  <c:v>487.86095330781797</c:v>
                </c:pt>
                <c:pt idx="1324">
                  <c:v>487.85968312632156</c:v>
                </c:pt>
                <c:pt idx="1325">
                  <c:v>487.85841071570769</c:v>
                </c:pt>
                <c:pt idx="1326">
                  <c:v>487.85714806932805</c:v>
                </c:pt>
                <c:pt idx="1327">
                  <c:v>487.85589039147214</c:v>
                </c:pt>
                <c:pt idx="1328">
                  <c:v>487.85463953781067</c:v>
                </c:pt>
                <c:pt idx="1329">
                  <c:v>487.85338648942059</c:v>
                </c:pt>
                <c:pt idx="1330">
                  <c:v>487.85214305649583</c:v>
                </c:pt>
                <c:pt idx="1331">
                  <c:v>487.850904516573</c:v>
                </c:pt>
                <c:pt idx="1332">
                  <c:v>487.84967269697319</c:v>
                </c:pt>
                <c:pt idx="1333">
                  <c:v>487.84843871648724</c:v>
                </c:pt>
                <c:pt idx="1334">
                  <c:v>487.8472142049684</c:v>
                </c:pt>
                <c:pt idx="1335">
                  <c:v>487.84599451207367</c:v>
                </c:pt>
                <c:pt idx="1336">
                  <c:v>487.84478143721094</c:v>
                </c:pt>
                <c:pt idx="1337">
                  <c:v>487.84356623476748</c:v>
                </c:pt>
                <c:pt idx="1338">
                  <c:v>487.84236035702889</c:v>
                </c:pt>
                <c:pt idx="1339">
                  <c:v>487.84115922466339</c:v>
                </c:pt>
                <c:pt idx="1340">
                  <c:v>487.83996460959509</c:v>
                </c:pt>
                <c:pt idx="1341">
                  <c:v>487.83876789972385</c:v>
                </c:pt>
                <c:pt idx="1342">
                  <c:v>487.83758037249697</c:v>
                </c:pt>
                <c:pt idx="1343">
                  <c:v>487.836397518502</c:v>
                </c:pt>
                <c:pt idx="1344">
                  <c:v>487.83522108260223</c:v>
                </c:pt>
                <c:pt idx="1345">
                  <c:v>487.83404258415857</c:v>
                </c:pt>
                <c:pt idx="1346">
                  <c:v>487.83287312846653</c:v>
                </c:pt>
                <c:pt idx="1347">
                  <c:v>487.8317082749586</c:v>
                </c:pt>
                <c:pt idx="1348">
                  <c:v>487.83054974185319</c:v>
                </c:pt>
                <c:pt idx="1349">
                  <c:v>487.82938917795326</c:v>
                </c:pt>
                <c:pt idx="1350">
                  <c:v>487.8282375190467</c:v>
                </c:pt>
                <c:pt idx="1351">
                  <c:v>487.82709039235334</c:v>
                </c:pt>
                <c:pt idx="1352">
                  <c:v>487.82594948985627</c:v>
                </c:pt>
                <c:pt idx="1353">
                  <c:v>487.82480658781299</c:v>
                </c:pt>
                <c:pt idx="1354">
                  <c:v>487.82367245510682</c:v>
                </c:pt>
                <c:pt idx="1355">
                  <c:v>487.82254278570355</c:v>
                </c:pt>
                <c:pt idx="1356">
                  <c:v>487.82141924575427</c:v>
                </c:pt>
                <c:pt idx="1357">
                  <c:v>487.82029373701454</c:v>
                </c:pt>
                <c:pt idx="1358">
                  <c:v>487.81917686402511</c:v>
                </c:pt>
                <c:pt idx="1359">
                  <c:v>487.81806438647322</c:v>
                </c:pt>
                <c:pt idx="1360">
                  <c:v>487.81695794507465</c:v>
                </c:pt>
                <c:pt idx="1361">
                  <c:v>487.81584956515712</c:v>
                </c:pt>
                <c:pt idx="1362">
                  <c:v>487.8147496894411</c:v>
                </c:pt>
                <c:pt idx="1363">
                  <c:v>487.81365414232624</c:v>
                </c:pt>
                <c:pt idx="1364">
                  <c:v>487.81256453948373</c:v>
                </c:pt>
                <c:pt idx="1365">
                  <c:v>487.81147302791783</c:v>
                </c:pt>
                <c:pt idx="1366">
                  <c:v>487.81038989101125</c:v>
                </c:pt>
                <c:pt idx="1367">
                  <c:v>487.80931101688316</c:v>
                </c:pt>
                <c:pt idx="1368">
                  <c:v>487.80823799654456</c:v>
                </c:pt>
                <c:pt idx="1369">
                  <c:v>487.80716309681009</c:v>
                </c:pt>
                <c:pt idx="1370">
                  <c:v>487.80609644416859</c:v>
                </c:pt>
                <c:pt idx="1371">
                  <c:v>487.80503398948127</c:v>
                </c:pt>
                <c:pt idx="1372">
                  <c:v>487.80397729947748</c:v>
                </c:pt>
                <c:pt idx="1373">
                  <c:v>487.80291875894522</c:v>
                </c:pt>
                <c:pt idx="1374">
                  <c:v>487.80186833988529</c:v>
                </c:pt>
                <c:pt idx="1375">
                  <c:v>487.80082205493858</c:v>
                </c:pt>
                <c:pt idx="1376">
                  <c:v>487.79978144692541</c:v>
                </c:pt>
                <c:pt idx="1377">
                  <c:v>487.79873901679872</c:v>
                </c:pt>
                <c:pt idx="1378">
                  <c:v>487.79770458443949</c:v>
                </c:pt>
                <c:pt idx="1379">
                  <c:v>487.79667422332113</c:v>
                </c:pt>
                <c:pt idx="1380">
                  <c:v>487.79564945272165</c:v>
                </c:pt>
                <c:pt idx="1381">
                  <c:v>487.79462288797868</c:v>
                </c:pt>
                <c:pt idx="1382">
                  <c:v>487.79360419918481</c:v>
                </c:pt>
                <c:pt idx="1383">
                  <c:v>487.79258951971343</c:v>
                </c:pt>
                <c:pt idx="1384">
                  <c:v>487.79158034566126</c:v>
                </c:pt>
                <c:pt idx="1385">
                  <c:v>487.79056940499817</c:v>
                </c:pt>
                <c:pt idx="1386">
                  <c:v>487.78956622032342</c:v>
                </c:pt>
                <c:pt idx="1387">
                  <c:v>487.78856698399244</c:v>
                </c:pt>
                <c:pt idx="1388">
                  <c:v>487.78757316927607</c:v>
                </c:pt>
                <c:pt idx="1389">
                  <c:v>487.78657761505099</c:v>
                </c:pt>
                <c:pt idx="1390">
                  <c:v>487.78558969868266</c:v>
                </c:pt>
                <c:pt idx="1391">
                  <c:v>487.78460567060489</c:v>
                </c:pt>
                <c:pt idx="1392">
                  <c:v>487.78362698161249</c:v>
                </c:pt>
                <c:pt idx="1393">
                  <c:v>487.78264657979048</c:v>
                </c:pt>
                <c:pt idx="1394">
                  <c:v>487.78167369949483</c:v>
                </c:pt>
                <c:pt idx="1395">
                  <c:v>487.78070464834803</c:v>
                </c:pt>
                <c:pt idx="1396">
                  <c:v>487.7797408550133</c:v>
                </c:pt>
                <c:pt idx="1397">
                  <c:v>487.77877537511182</c:v>
                </c:pt>
                <c:pt idx="1398">
                  <c:v>487.77781730217998</c:v>
                </c:pt>
                <c:pt idx="1399">
                  <c:v>487.77686300015301</c:v>
                </c:pt>
                <c:pt idx="1400">
                  <c:v>487.77591387590172</c:v>
                </c:pt>
                <c:pt idx="1401">
                  <c:v>487.77496309093732</c:v>
                </c:pt>
                <c:pt idx="1402">
                  <c:v>487.77401960013225</c:v>
                </c:pt>
                <c:pt idx="1403">
                  <c:v>487.77307982287232</c:v>
                </c:pt>
                <c:pt idx="1404">
                  <c:v>487.77214514456972</c:v>
                </c:pt>
                <c:pt idx="1405">
                  <c:v>487.77120883100491</c:v>
                </c:pt>
                <c:pt idx="1406">
                  <c:v>487.77027970050898</c:v>
                </c:pt>
                <c:pt idx="1407">
                  <c:v>487.76935422706936</c:v>
                </c:pt>
                <c:pt idx="1408">
                  <c:v>487.76843377496823</c:v>
                </c:pt>
                <c:pt idx="1409">
                  <c:v>487.76751171265983</c:v>
                </c:pt>
                <c:pt idx="1410">
                  <c:v>487.76659672402326</c:v>
                </c:pt>
                <c:pt idx="1411">
                  <c:v>487.76568533681188</c:v>
                </c:pt>
                <c:pt idx="1412">
                  <c:v>487.76477889450149</c:v>
                </c:pt>
                <c:pt idx="1413">
                  <c:v>487.7638708666492</c:v>
                </c:pt>
                <c:pt idx="1414">
                  <c:v>487.76296980473927</c:v>
                </c:pt>
                <c:pt idx="1415">
                  <c:v>487.76207228946828</c:v>
                </c:pt>
                <c:pt idx="1416">
                  <c:v>487.76117964382399</c:v>
                </c:pt>
                <c:pt idx="1417">
                  <c:v>487.76028543691996</c:v>
                </c:pt>
                <c:pt idx="1418">
                  <c:v>487.75939808987096</c:v>
                </c:pt>
                <c:pt idx="1419">
                  <c:v>487.75851423550671</c:v>
                </c:pt>
                <c:pt idx="1420">
                  <c:v>487.75763517664063</c:v>
                </c:pt>
                <c:pt idx="1421">
                  <c:v>487.75675458041991</c:v>
                </c:pt>
                <c:pt idx="1422">
                  <c:v>487.7558807395838</c:v>
                </c:pt>
                <c:pt idx="1423">
                  <c:v>487.75501033829778</c:v>
                </c:pt>
                <c:pt idx="1424">
                  <c:v>487.75414465950951</c:v>
                </c:pt>
                <c:pt idx="1425">
                  <c:v>487.75327746690078</c:v>
                </c:pt>
                <c:pt idx="1426">
                  <c:v>487.75241692679862</c:v>
                </c:pt>
                <c:pt idx="1427">
                  <c:v>487.75155977391881</c:v>
                </c:pt>
                <c:pt idx="1428">
                  <c:v>487.75070727164746</c:v>
                </c:pt>
                <c:pt idx="1429">
                  <c:v>487.74985327872497</c:v>
                </c:pt>
                <c:pt idx="1430">
                  <c:v>487.74900583699895</c:v>
                </c:pt>
                <c:pt idx="1431">
                  <c:v>487.74816173096252</c:v>
                </c:pt>
                <c:pt idx="1432">
                  <c:v>487.74732220473936</c:v>
                </c:pt>
                <c:pt idx="1433">
                  <c:v>487.74648121067543</c:v>
                </c:pt>
                <c:pt idx="1434">
                  <c:v>487.74564666804173</c:v>
                </c:pt>
                <c:pt idx="1435">
                  <c:v>487.74481541034783</c:v>
                </c:pt>
                <c:pt idx="1436">
                  <c:v>487.74398866274947</c:v>
                </c:pt>
                <c:pt idx="1437">
                  <c:v>487.74316046976742</c:v>
                </c:pt>
                <c:pt idx="1438">
                  <c:v>487.74233862996982</c:v>
                </c:pt>
                <c:pt idx="1439">
                  <c:v>487.74152002513318</c:v>
                </c:pt>
                <c:pt idx="1440">
                  <c:v>487.74070586173565</c:v>
                </c:pt>
                <c:pt idx="1441">
                  <c:v>487.73989027506389</c:v>
                </c:pt>
                <c:pt idx="1442">
                  <c:v>487.739080944828</c:v>
                </c:pt>
                <c:pt idx="1443">
                  <c:v>487.73827480033367</c:v>
                </c:pt>
                <c:pt idx="1444">
                  <c:v>487.73747302966677</c:v>
                </c:pt>
                <c:pt idx="1445">
                  <c:v>487.73666985749321</c:v>
                </c:pt>
                <c:pt idx="1446">
                  <c:v>487.73587284648136</c:v>
                </c:pt>
                <c:pt idx="1447">
                  <c:v>487.73507897273942</c:v>
                </c:pt>
                <c:pt idx="1448">
                  <c:v>487.73428940624245</c:v>
                </c:pt>
                <c:pt idx="1449">
                  <c:v>487.73349845966993</c:v>
                </c:pt>
                <c:pt idx="1450">
                  <c:v>487.73271358043655</c:v>
                </c:pt>
                <c:pt idx="1451">
                  <c:v>487.7319317907382</c:v>
                </c:pt>
                <c:pt idx="1452">
                  <c:v>487.73115424271572</c:v>
                </c:pt>
                <c:pt idx="1453">
                  <c:v>487.73037533571761</c:v>
                </c:pt>
                <c:pt idx="1454">
                  <c:v>487.72960240366587</c:v>
                </c:pt>
                <c:pt idx="1455">
                  <c:v>487.72883251413947</c:v>
                </c:pt>
                <c:pt idx="1456">
                  <c:v>487.72806680171794</c:v>
                </c:pt>
                <c:pt idx="1457">
                  <c:v>487.72729975109496</c:v>
                </c:pt>
                <c:pt idx="1458">
                  <c:v>487.72653858443317</c:v>
                </c:pt>
                <c:pt idx="1459">
                  <c:v>487.7257804140018</c:v>
                </c:pt>
                <c:pt idx="1460">
                  <c:v>487.72502635708696</c:v>
                </c:pt>
                <c:pt idx="1461">
                  <c:v>487.72427098242423</c:v>
                </c:pt>
                <c:pt idx="1462">
                  <c:v>487.72352140212394</c:v>
                </c:pt>
                <c:pt idx="1463">
                  <c:v>487.72277477246257</c:v>
                </c:pt>
                <c:pt idx="1464">
                  <c:v>487.72203219369732</c:v>
                </c:pt>
                <c:pt idx="1465">
                  <c:v>487.72128831732215</c:v>
                </c:pt>
                <c:pt idx="1466">
                  <c:v>487.72055014707576</c:v>
                </c:pt>
                <c:pt idx="1467">
                  <c:v>487.71981488256978</c:v>
                </c:pt>
                <c:pt idx="1468">
                  <c:v>487.71908360729282</c:v>
                </c:pt>
                <c:pt idx="1469">
                  <c:v>487.71835105423338</c:v>
                </c:pt>
                <c:pt idx="1470">
                  <c:v>487.7176241204134</c:v>
                </c:pt>
                <c:pt idx="1471">
                  <c:v>487.71690004811785</c:v>
                </c:pt>
                <c:pt idx="1472">
                  <c:v>487.71617990432264</c:v>
                </c:pt>
                <c:pt idx="1473">
                  <c:v>487.71545850226693</c:v>
                </c:pt>
                <c:pt idx="1474">
                  <c:v>487.71474263388507</c:v>
                </c:pt>
                <c:pt idx="1475">
                  <c:v>487.71402958348375</c:v>
                </c:pt>
                <c:pt idx="1476">
                  <c:v>487.71332040177862</c:v>
                </c:pt>
                <c:pt idx="1477">
                  <c:v>487.71260998103412</c:v>
                </c:pt>
                <c:pt idx="1478">
                  <c:v>487.71190500970147</c:v>
                </c:pt>
                <c:pt idx="1479">
                  <c:v>487.71120281346748</c:v>
                </c:pt>
                <c:pt idx="1480">
                  <c:v>487.71050442703569</c:v>
                </c:pt>
                <c:pt idx="1481">
                  <c:v>487.70980482048975</c:v>
                </c:pt>
                <c:pt idx="1482">
                  <c:v>487.70911058037734</c:v>
                </c:pt>
                <c:pt idx="1483">
                  <c:v>487.70841907313365</c:v>
                </c:pt>
                <c:pt idx="1484">
                  <c:v>487.70773131769471</c:v>
                </c:pt>
                <c:pt idx="1485">
                  <c:v>487.70704236077546</c:v>
                </c:pt>
                <c:pt idx="1486">
                  <c:v>487.70635868857551</c:v>
                </c:pt>
                <c:pt idx="1487">
                  <c:v>487.70567770765632</c:v>
                </c:pt>
                <c:pt idx="1488">
                  <c:v>487.70500042142726</c:v>
                </c:pt>
                <c:pt idx="1489">
                  <c:v>487.70432195206507</c:v>
                </c:pt>
                <c:pt idx="1490">
                  <c:v>487.70364868695276</c:v>
                </c:pt>
                <c:pt idx="1491">
                  <c:v>487.70297807216559</c:v>
                </c:pt>
                <c:pt idx="1492">
                  <c:v>487.70231109582323</c:v>
                </c:pt>
                <c:pt idx="1493">
                  <c:v>487.70164295441265</c:v>
                </c:pt>
                <c:pt idx="1494">
                  <c:v>487.7009799380084</c:v>
                </c:pt>
                <c:pt idx="1495">
                  <c:v>487.70031953159645</c:v>
                </c:pt>
                <c:pt idx="1496">
                  <c:v>487.69966270824017</c:v>
                </c:pt>
                <c:pt idx="1497">
                  <c:v>487.69900473760288</c:v>
                </c:pt>
                <c:pt idx="1498">
                  <c:v>487.69835181393546</c:v>
                </c:pt>
                <c:pt idx="1499">
                  <c:v>487.69770146054077</c:v>
                </c:pt>
                <c:pt idx="1500">
                  <c:v>487.69705463565572</c:v>
                </c:pt>
                <c:pt idx="1501">
                  <c:v>487.69640668100351</c:v>
                </c:pt>
                <c:pt idx="1502">
                  <c:v>487.69576369647336</c:v>
                </c:pt>
                <c:pt idx="1503">
                  <c:v>487.69512324310028</c:v>
                </c:pt>
                <c:pt idx="1504">
                  <c:v>487.69448626452112</c:v>
                </c:pt>
                <c:pt idx="1505">
                  <c:v>487.69384817341955</c:v>
                </c:pt>
                <c:pt idx="1506">
                  <c:v>487.69321497676287</c:v>
                </c:pt>
                <c:pt idx="1507">
                  <c:v>487.69258427274252</c:v>
                </c:pt>
                <c:pt idx="1508">
                  <c:v>487.69195699061794</c:v>
                </c:pt>
                <c:pt idx="1509">
                  <c:v>487.69132861295088</c:v>
                </c:pt>
                <c:pt idx="1510">
                  <c:v>487.69070505520426</c:v>
                </c:pt>
                <c:pt idx="1511">
                  <c:v>487.69008395215894</c:v>
                </c:pt>
                <c:pt idx="1512">
                  <c:v>487.68946621891655</c:v>
                </c:pt>
                <c:pt idx="1513">
                  <c:v>487.68884740685081</c:v>
                </c:pt>
                <c:pt idx="1514">
                  <c:v>487.68823334131622</c:v>
                </c:pt>
                <c:pt idx="1515">
                  <c:v>487.68762169312481</c:v>
                </c:pt>
                <c:pt idx="1516">
                  <c:v>487.68701336343645</c:v>
                </c:pt>
                <c:pt idx="1517">
                  <c:v>487.68640397138734</c:v>
                </c:pt>
                <c:pt idx="1518">
                  <c:v>487.68579925359791</c:v>
                </c:pt>
                <c:pt idx="1519">
                  <c:v>487.68519691636169</c:v>
                </c:pt>
                <c:pt idx="1520">
                  <c:v>487.6845978471095</c:v>
                </c:pt>
                <c:pt idx="1521">
                  <c:v>487.68399773170637</c:v>
                </c:pt>
                <c:pt idx="1522">
                  <c:v>487.68340221939224</c:v>
                </c:pt>
                <c:pt idx="1523">
                  <c:v>487.68280905140091</c:v>
                </c:pt>
                <c:pt idx="1524">
                  <c:v>487.68221910164362</c:v>
                </c:pt>
                <c:pt idx="1525">
                  <c:v>487.68162812169669</c:v>
                </c:pt>
                <c:pt idx="1526">
                  <c:v>487.68104167475207</c:v>
                </c:pt>
                <c:pt idx="1527">
                  <c:v>487.68045753645094</c:v>
                </c:pt>
                <c:pt idx="1528">
                  <c:v>487.67987656739115</c:v>
                </c:pt>
                <c:pt idx="1529">
                  <c:v>487.67929458385817</c:v>
                </c:pt>
                <c:pt idx="1530">
                  <c:v>487.67871706430822</c:v>
                </c:pt>
                <c:pt idx="1531">
                  <c:v>487.67814181826515</c:v>
                </c:pt>
                <c:pt idx="1532">
                  <c:v>487.67756969321647</c:v>
                </c:pt>
                <c:pt idx="1533">
                  <c:v>487.67699656917011</c:v>
                </c:pt>
                <c:pt idx="1534">
                  <c:v>487.67642784113872</c:v>
                </c:pt>
                <c:pt idx="1535">
                  <c:v>487.67586135201196</c:v>
                </c:pt>
                <c:pt idx="1536">
                  <c:v>487.67529793636714</c:v>
                </c:pt>
                <c:pt idx="1537">
                  <c:v>487.67473353696289</c:v>
                </c:pt>
                <c:pt idx="1538">
                  <c:v>487.67417346664075</c:v>
                </c:pt>
                <c:pt idx="1539">
                  <c:v>487.67361560114733</c:v>
                </c:pt>
                <c:pt idx="1540">
                  <c:v>487.67306076234661</c:v>
                </c:pt>
                <c:pt idx="1541">
                  <c:v>487.67250495479124</c:v>
                </c:pt>
                <c:pt idx="1542">
                  <c:v>487.67195341040451</c:v>
                </c:pt>
                <c:pt idx="1543">
                  <c:v>487.67140403728899</c:v>
                </c:pt>
                <c:pt idx="1544">
                  <c:v>487.67085764478918</c:v>
                </c:pt>
                <c:pt idx="1545">
                  <c:v>487.67031029830952</c:v>
                </c:pt>
                <c:pt idx="1546">
                  <c:v>487.66976715008889</c:v>
                </c:pt>
                <c:pt idx="1547">
                  <c:v>487.66922614009235</c:v>
                </c:pt>
                <c:pt idx="1548">
                  <c:v>487.66868806533597</c:v>
                </c:pt>
                <c:pt idx="1549">
                  <c:v>487.66814905114836</c:v>
                </c:pt>
                <c:pt idx="1550">
                  <c:v>487.66761417129874</c:v>
                </c:pt>
                <c:pt idx="1551">
                  <c:v>487.66708139712881</c:v>
                </c:pt>
                <c:pt idx="1552">
                  <c:v>487.66655151351421</c:v>
                </c:pt>
                <c:pt idx="1553">
                  <c:v>487.66602070479399</c:v>
                </c:pt>
                <c:pt idx="1554">
                  <c:v>487.66549396746422</c:v>
                </c:pt>
                <c:pt idx="1555">
                  <c:v>487.66496930376485</c:v>
                </c:pt>
                <c:pt idx="1556">
                  <c:v>487.66444748661621</c:v>
                </c:pt>
                <c:pt idx="1557">
                  <c:v>487.6639247584684</c:v>
                </c:pt>
                <c:pt idx="1558">
                  <c:v>487.66340603972208</c:v>
                </c:pt>
                <c:pt idx="1559">
                  <c:v>487.66288936304448</c:v>
                </c:pt>
                <c:pt idx="1560">
                  <c:v>487.66237548958281</c:v>
                </c:pt>
                <c:pt idx="1561">
                  <c:v>487.66186071901245</c:v>
                </c:pt>
                <c:pt idx="1562">
                  <c:v>487.66134989679864</c:v>
                </c:pt>
                <c:pt idx="1563">
                  <c:v>487.66084108557197</c:v>
                </c:pt>
                <c:pt idx="1564">
                  <c:v>487.6603350348862</c:v>
                </c:pt>
                <c:pt idx="1565">
                  <c:v>487.65982810076969</c:v>
                </c:pt>
                <c:pt idx="1566">
                  <c:v>487.65932505489445</c:v>
                </c:pt>
                <c:pt idx="1567">
                  <c:v>487.65882398939766</c:v>
                </c:pt>
                <c:pt idx="1568">
                  <c:v>487.65832564241629</c:v>
                </c:pt>
                <c:pt idx="1569">
                  <c:v>487.65782642547271</c:v>
                </c:pt>
                <c:pt idx="1570">
                  <c:v>487.6573310375706</c:v>
                </c:pt>
                <c:pt idx="1571">
                  <c:v>487.65683759990389</c:v>
                </c:pt>
                <c:pt idx="1572">
                  <c:v>487.6563468393669</c:v>
                </c:pt>
                <c:pt idx="1573">
                  <c:v>487.65585522213024</c:v>
                </c:pt>
                <c:pt idx="1574">
                  <c:v>487.65536737563684</c:v>
                </c:pt>
                <c:pt idx="1575">
                  <c:v>487.65488144969441</c:v>
                </c:pt>
                <c:pt idx="1576">
                  <c:v>487.65439816012599</c:v>
                </c:pt>
                <c:pt idx="1577">
                  <c:v>487.65391402691762</c:v>
                </c:pt>
                <c:pt idx="1578">
                  <c:v>487.65343360704196</c:v>
                </c:pt>
                <c:pt idx="1579">
                  <c:v>487.65295507848452</c:v>
                </c:pt>
                <c:pt idx="1580">
                  <c:v>487.65247914616589</c:v>
                </c:pt>
                <c:pt idx="1581">
                  <c:v>487.65200238306716</c:v>
                </c:pt>
                <c:pt idx="1582">
                  <c:v>487.65152927676496</c:v>
                </c:pt>
                <c:pt idx="1583">
                  <c:v>487.65105803299298</c:v>
                </c:pt>
                <c:pt idx="1584">
                  <c:v>487.65058934593549</c:v>
                </c:pt>
                <c:pt idx="1585">
                  <c:v>487.65011984076125</c:v>
                </c:pt>
                <c:pt idx="1586">
                  <c:v>487.64965393670826</c:v>
                </c:pt>
                <c:pt idx="1587">
                  <c:v>487.64918986683551</c:v>
                </c:pt>
                <c:pt idx="1588">
                  <c:v>487.64872831475458</c:v>
                </c:pt>
                <c:pt idx="1589">
                  <c:v>487.64826595702664</c:v>
                </c:pt>
                <c:pt idx="1590">
                  <c:v>487.64780714559237</c:v>
                </c:pt>
                <c:pt idx="1591">
                  <c:v>487.6473501404198</c:v>
                </c:pt>
                <c:pt idx="1592">
                  <c:v>487.64689561470897</c:v>
                </c:pt>
                <c:pt idx="1593">
                  <c:v>487.64644029563021</c:v>
                </c:pt>
                <c:pt idx="1594">
                  <c:v>487.64598846885252</c:v>
                </c:pt>
                <c:pt idx="1595">
                  <c:v>487.64553842084268</c:v>
                </c:pt>
                <c:pt idx="1596">
                  <c:v>487.64509081454798</c:v>
                </c:pt>
                <c:pt idx="1597">
                  <c:v>487.64464242697676</c:v>
                </c:pt>
                <c:pt idx="1598">
                  <c:v>487.64419747853623</c:v>
                </c:pt>
                <c:pt idx="1599">
                  <c:v>487.64375428178812</c:v>
                </c:pt>
                <c:pt idx="1600">
                  <c:v>487.64331348958314</c:v>
                </c:pt>
                <c:pt idx="1601">
                  <c:v>487.64287192800828</c:v>
                </c:pt>
                <c:pt idx="1602">
                  <c:v>487.64243375320342</c:v>
                </c:pt>
                <c:pt idx="1603">
                  <c:v>487.64199730342739</c:v>
                </c:pt>
                <c:pt idx="1604">
                  <c:v>487.6415632215884</c:v>
                </c:pt>
                <c:pt idx="1605">
                  <c:v>487.64112838210434</c:v>
                </c:pt>
                <c:pt idx="1606">
                  <c:v>487.64069687782677</c:v>
                </c:pt>
                <c:pt idx="1607">
                  <c:v>487.64026707232034</c:v>
                </c:pt>
                <c:pt idx="1608">
                  <c:v>487.63983959870211</c:v>
                </c:pt>
                <c:pt idx="1609">
                  <c:v>487.63941137898433</c:v>
                </c:pt>
                <c:pt idx="1610">
                  <c:v>487.63898644369488</c:v>
                </c:pt>
                <c:pt idx="1611">
                  <c:v>487.63856318131832</c:v>
                </c:pt>
                <c:pt idx="1612">
                  <c:v>487.63814221532988</c:v>
                </c:pt>
                <c:pt idx="1613">
                  <c:v>487.63772051461115</c:v>
                </c:pt>
                <c:pt idx="1614">
                  <c:v>487.63730204831563</c:v>
                </c:pt>
                <c:pt idx="1615">
                  <c:v>487.63688522946836</c:v>
                </c:pt>
                <c:pt idx="1616">
                  <c:v>487.63647067204954</c:v>
                </c:pt>
                <c:pt idx="1617">
                  <c:v>487.63605539109597</c:v>
                </c:pt>
                <c:pt idx="1618">
                  <c:v>487.63564329532198</c:v>
                </c:pt>
                <c:pt idx="1619">
                  <c:v>487.63523282191903</c:v>
                </c:pt>
                <c:pt idx="1620">
                  <c:v>487.63482457551709</c:v>
                </c:pt>
                <c:pt idx="1621">
                  <c:v>487.63441561660505</c:v>
                </c:pt>
                <c:pt idx="1622">
                  <c:v>487.63400979437881</c:v>
                </c:pt>
                <c:pt idx="1623">
                  <c:v>487.63360556982798</c:v>
                </c:pt>
                <c:pt idx="1624">
                  <c:v>487.63320353837474</c:v>
                </c:pt>
                <c:pt idx="1625">
                  <c:v>487.63280080526772</c:v>
                </c:pt>
                <c:pt idx="1626">
                  <c:v>487.63240116109108</c:v>
                </c:pt>
                <c:pt idx="1627">
                  <c:v>487.63200309027008</c:v>
                </c:pt>
                <c:pt idx="1628">
                  <c:v>487.63160717915946</c:v>
                </c:pt>
                <c:pt idx="1629">
                  <c:v>487.63121057708554</c:v>
                </c:pt>
                <c:pt idx="1630">
                  <c:v>487.6308170169138</c:v>
                </c:pt>
                <c:pt idx="1631">
                  <c:v>487.63042500614796</c:v>
                </c:pt>
                <c:pt idx="1632">
                  <c:v>487.63003512221354</c:v>
                </c:pt>
                <c:pt idx="1633">
                  <c:v>487.62964455784316</c:v>
                </c:pt>
                <c:pt idx="1634">
                  <c:v>487.62925698906275</c:v>
                </c:pt>
                <c:pt idx="1635">
                  <c:v>487.62887094610306</c:v>
                </c:pt>
                <c:pt idx="1636">
                  <c:v>487.62848699759638</c:v>
                </c:pt>
                <c:pt idx="1637">
                  <c:v>487.62810237902033</c:v>
                </c:pt>
                <c:pt idx="1638">
                  <c:v>487.62772071042724</c:v>
                </c:pt>
                <c:pt idx="1639">
                  <c:v>487.62734054442865</c:v>
                </c:pt>
                <c:pt idx="1640">
                  <c:v>487.62696244099743</c:v>
                </c:pt>
                <c:pt idx="1641">
                  <c:v>487.62658367770524</c:v>
                </c:pt>
                <c:pt idx="1642">
                  <c:v>487.62620781948345</c:v>
                </c:pt>
                <c:pt idx="1643">
                  <c:v>487.62583344098329</c:v>
                </c:pt>
                <c:pt idx="1644">
                  <c:v>487.62546109365042</c:v>
                </c:pt>
                <c:pt idx="1645">
                  <c:v>487.62508809650916</c:v>
                </c:pt>
                <c:pt idx="1646">
                  <c:v>487.62471796020958</c:v>
                </c:pt>
                <c:pt idx="1647">
                  <c:v>487.6243492811069</c:v>
                </c:pt>
                <c:pt idx="1648">
                  <c:v>487.62398260224944</c:v>
                </c:pt>
                <c:pt idx="1649">
                  <c:v>487.62361528348271</c:v>
                </c:pt>
                <c:pt idx="1650">
                  <c:v>487.6232507820024</c:v>
                </c:pt>
                <c:pt idx="1651">
                  <c:v>487.6228877155371</c:v>
                </c:pt>
                <c:pt idx="1652">
                  <c:v>487.62252661886561</c:v>
                </c:pt>
                <c:pt idx="1653">
                  <c:v>487.62216489203291</c:v>
                </c:pt>
                <c:pt idx="1654">
                  <c:v>487.62180593959459</c:v>
                </c:pt>
                <c:pt idx="1655">
                  <c:v>487.62144840032693</c:v>
                </c:pt>
                <c:pt idx="1656">
                  <c:v>487.62109280086526</c:v>
                </c:pt>
                <c:pt idx="1657">
                  <c:v>487.62073658084182</c:v>
                </c:pt>
                <c:pt idx="1658">
                  <c:v>487.62038309297373</c:v>
                </c:pt>
                <c:pt idx="1659">
                  <c:v>487.62003099676434</c:v>
                </c:pt>
                <c:pt idx="1660">
                  <c:v>487.61968081082972</c:v>
                </c:pt>
                <c:pt idx="1661">
                  <c:v>487.61933001378628</c:v>
                </c:pt>
                <c:pt idx="1662">
                  <c:v>487.61898190730227</c:v>
                </c:pt>
                <c:pt idx="1663">
                  <c:v>487.61863517129251</c:v>
                </c:pt>
                <c:pt idx="1664">
                  <c:v>487.61829031647574</c:v>
                </c:pt>
                <c:pt idx="1665">
                  <c:v>487.61794485985888</c:v>
                </c:pt>
                <c:pt idx="1666">
                  <c:v>487.61760205283889</c:v>
                </c:pt>
                <c:pt idx="1667">
                  <c:v>487.61726059543111</c:v>
                </c:pt>
                <c:pt idx="1668">
                  <c:v>487.61692099057734</c:v>
                </c:pt>
                <c:pt idx="1669">
                  <c:v>487.61658079309018</c:v>
                </c:pt>
                <c:pt idx="1670">
                  <c:v>487.61624320486106</c:v>
                </c:pt>
                <c:pt idx="1671">
                  <c:v>487.61590694569952</c:v>
                </c:pt>
                <c:pt idx="1672">
                  <c:v>487.61557251088902</c:v>
                </c:pt>
                <c:pt idx="1673">
                  <c:v>487.61523749247203</c:v>
                </c:pt>
                <c:pt idx="1674">
                  <c:v>487.61490504358835</c:v>
                </c:pt>
                <c:pt idx="1675">
                  <c:v>487.61457390354047</c:v>
                </c:pt>
                <c:pt idx="1676">
                  <c:v>487.61424456006995</c:v>
                </c:pt>
                <c:pt idx="1677">
                  <c:v>487.6139146418821</c:v>
                </c:pt>
                <c:pt idx="1678">
                  <c:v>487.61358725410781</c:v>
                </c:pt>
                <c:pt idx="1679">
                  <c:v>487.61326115524531</c:v>
                </c:pt>
                <c:pt idx="1680">
                  <c:v>487.61293682560938</c:v>
                </c:pt>
                <c:pt idx="1681">
                  <c:v>487.61261193000979</c:v>
                </c:pt>
                <c:pt idx="1682">
                  <c:v>487.61228952629955</c:v>
                </c:pt>
                <c:pt idx="1683">
                  <c:v>487.6119683918804</c:v>
                </c:pt>
                <c:pt idx="1684">
                  <c:v>487.6116489997533</c:v>
                </c:pt>
                <c:pt idx="1685">
                  <c:v>487.61132905028268</c:v>
                </c:pt>
                <c:pt idx="1686">
                  <c:v>487.61101155476376</c:v>
                </c:pt>
                <c:pt idx="1687">
                  <c:v>487.6106953092139</c:v>
                </c:pt>
                <c:pt idx="1688">
                  <c:v>487.61038077943164</c:v>
                </c:pt>
                <c:pt idx="1689">
                  <c:v>487.61006570079456</c:v>
                </c:pt>
                <c:pt idx="1690">
                  <c:v>487.6097530387492</c:v>
                </c:pt>
                <c:pt idx="1691">
                  <c:v>487.6094416076449</c:v>
                </c:pt>
                <c:pt idx="1692">
                  <c:v>487.60913186618757</c:v>
                </c:pt>
                <c:pt idx="1693">
                  <c:v>487.6088215842347</c:v>
                </c:pt>
                <c:pt idx="1694">
                  <c:v>487.60851368208228</c:v>
                </c:pt>
                <c:pt idx="1695">
                  <c:v>487.60820699213252</c:v>
                </c:pt>
                <c:pt idx="1696">
                  <c:v>487.60790196610679</c:v>
                </c:pt>
                <c:pt idx="1697">
                  <c:v>487.60759640781737</c:v>
                </c:pt>
                <c:pt idx="1698">
                  <c:v>487.60729319309735</c:v>
                </c:pt>
                <c:pt idx="1699">
                  <c:v>487.60699117212681</c:v>
                </c:pt>
                <c:pt idx="1700">
                  <c:v>487.60669078974888</c:v>
                </c:pt>
                <c:pt idx="1701">
                  <c:v>487.60638988321364</c:v>
                </c:pt>
                <c:pt idx="1702">
                  <c:v>487.60609128456838</c:v>
                </c:pt>
                <c:pt idx="1703">
                  <c:v>487.60579386150033</c:v>
                </c:pt>
                <c:pt idx="1704">
                  <c:v>487.6054980520791</c:v>
                </c:pt>
                <c:pt idx="1705">
                  <c:v>487.60520172648324</c:v>
                </c:pt>
                <c:pt idx="1706">
                  <c:v>487.60490767364115</c:v>
                </c:pt>
                <c:pt idx="1707">
                  <c:v>487.6046147784806</c:v>
                </c:pt>
                <c:pt idx="1708">
                  <c:v>487.60432347240089</c:v>
                </c:pt>
                <c:pt idx="1709">
                  <c:v>487.60403165800761</c:v>
                </c:pt>
                <c:pt idx="1710">
                  <c:v>487.60374208176694</c:v>
                </c:pt>
                <c:pt idx="1711">
                  <c:v>487.60345364558441</c:v>
                </c:pt>
                <c:pt idx="1712">
                  <c:v>487.6031667742908</c:v>
                </c:pt>
                <c:pt idx="1713">
                  <c:v>487.60287940242478</c:v>
                </c:pt>
                <c:pt idx="1714">
                  <c:v>487.60259423463691</c:v>
                </c:pt>
                <c:pt idx="1715">
                  <c:v>487.60231018955221</c:v>
                </c:pt>
                <c:pt idx="1716">
                  <c:v>487.60202768553268</c:v>
                </c:pt>
                <c:pt idx="1717">
                  <c:v>487.60174468856394</c:v>
                </c:pt>
                <c:pt idx="1718">
                  <c:v>487.60146386211778</c:v>
                </c:pt>
                <c:pt idx="1719">
                  <c:v>487.6011841412838</c:v>
                </c:pt>
                <c:pt idx="1720">
                  <c:v>487.60090593805393</c:v>
                </c:pt>
                <c:pt idx="1721">
                  <c:v>487.60062724938189</c:v>
                </c:pt>
                <c:pt idx="1722">
                  <c:v>487.6003506981877</c:v>
                </c:pt>
                <c:pt idx="1723">
                  <c:v>487.60007523577491</c:v>
                </c:pt>
                <c:pt idx="1724">
                  <c:v>487.5998012678624</c:v>
                </c:pt>
                <c:pt idx="1725">
                  <c:v>487.59952682190033</c:v>
                </c:pt>
                <c:pt idx="1726">
                  <c:v>487.59925448087449</c:v>
                </c:pt>
                <c:pt idx="1727">
                  <c:v>487.59898321205543</c:v>
                </c:pt>
                <c:pt idx="1728">
                  <c:v>487.5987134149845</c:v>
                </c:pt>
                <c:pt idx="1729">
                  <c:v>487.59844314714394</c:v>
                </c:pt>
                <c:pt idx="1730">
                  <c:v>487.5981749521934</c:v>
                </c:pt>
                <c:pt idx="1731">
                  <c:v>487.59790781312739</c:v>
                </c:pt>
                <c:pt idx="1732">
                  <c:v>487.59764212340377</c:v>
                </c:pt>
                <c:pt idx="1733">
                  <c:v>487.5973759700795</c:v>
                </c:pt>
                <c:pt idx="1734">
                  <c:v>487.59711185808698</c:v>
                </c:pt>
                <c:pt idx="1735">
                  <c:v>487.59684878590514</c:v>
                </c:pt>
                <c:pt idx="1736">
                  <c:v>487.59658714100101</c:v>
                </c:pt>
                <c:pt idx="1737">
                  <c:v>487.59632503955595</c:v>
                </c:pt>
                <c:pt idx="1738">
                  <c:v>487.59606494836487</c:v>
                </c:pt>
                <c:pt idx="1739">
                  <c:v>487.59580588115523</c:v>
                </c:pt>
                <c:pt idx="1740">
                  <c:v>487.59554821949456</c:v>
                </c:pt>
                <c:pt idx="1741">
                  <c:v>487.59529010824508</c:v>
                </c:pt>
                <c:pt idx="1742">
                  <c:v>487.59503397664491</c:v>
                </c:pt>
                <c:pt idx="1743">
                  <c:v>487.59477885343802</c:v>
                </c:pt>
                <c:pt idx="1744">
                  <c:v>487.59452511438207</c:v>
                </c:pt>
                <c:pt idx="1745">
                  <c:v>487.59427093258358</c:v>
                </c:pt>
                <c:pt idx="1746">
                  <c:v>487.59401870029569</c:v>
                </c:pt>
                <c:pt idx="1747">
                  <c:v>487.59376746105005</c:v>
                </c:pt>
                <c:pt idx="1748">
                  <c:v>487.59351758488322</c:v>
                </c:pt>
                <c:pt idx="1749">
                  <c:v>487.59326727271571</c:v>
                </c:pt>
                <c:pt idx="1750">
                  <c:v>487.59301888037891</c:v>
                </c:pt>
                <c:pt idx="1751">
                  <c:v>487.59277146596719</c:v>
                </c:pt>
                <c:pt idx="1752">
                  <c:v>487.59252539388274</c:v>
                </c:pt>
                <c:pt idx="1753">
                  <c:v>487.59227889243675</c:v>
                </c:pt>
                <c:pt idx="1754">
                  <c:v>487.59203428159361</c:v>
                </c:pt>
                <c:pt idx="1755">
                  <c:v>487.59179063378832</c:v>
                </c:pt>
                <c:pt idx="1756">
                  <c:v>487.59154830787486</c:v>
                </c:pt>
                <c:pt idx="1757">
                  <c:v>487.59130555913788</c:v>
                </c:pt>
                <c:pt idx="1758">
                  <c:v>487.59106467222068</c:v>
                </c:pt>
                <c:pt idx="1759">
                  <c:v>487.59082473368079</c:v>
                </c:pt>
                <c:pt idx="1760">
                  <c:v>487.5905860969084</c:v>
                </c:pt>
                <c:pt idx="1761">
                  <c:v>487.5903470437508</c:v>
                </c:pt>
                <c:pt idx="1762">
                  <c:v>487.59010982406824</c:v>
                </c:pt>
                <c:pt idx="1763">
                  <c:v>487.58987353832561</c:v>
                </c:pt>
                <c:pt idx="1764">
                  <c:v>487.58963853453236</c:v>
                </c:pt>
                <c:pt idx="1765">
                  <c:v>487.58940312069427</c:v>
                </c:pt>
                <c:pt idx="1766">
                  <c:v>487.58916951241804</c:v>
                </c:pt>
                <c:pt idx="1767">
                  <c:v>487.588936823864</c:v>
                </c:pt>
                <c:pt idx="1768">
                  <c:v>487.58870539774307</c:v>
                </c:pt>
                <c:pt idx="1769">
                  <c:v>487.58847356782098</c:v>
                </c:pt>
                <c:pt idx="1770">
                  <c:v>487.58824351597247</c:v>
                </c:pt>
                <c:pt idx="1771">
                  <c:v>487.58801436984498</c:v>
                </c:pt>
                <c:pt idx="1772">
                  <c:v>487.58778646693139</c:v>
                </c:pt>
                <c:pt idx="1773">
                  <c:v>487.58755816636523</c:v>
                </c:pt>
                <c:pt idx="1774">
                  <c:v>487.58733161680289</c:v>
                </c:pt>
                <c:pt idx="1775">
                  <c:v>487.58710595917347</c:v>
                </c:pt>
                <c:pt idx="1776">
                  <c:v>487.5868815258313</c:v>
                </c:pt>
                <c:pt idx="1777">
                  <c:v>487.58665670089147</c:v>
                </c:pt>
                <c:pt idx="1778">
                  <c:v>487.58643360029782</c:v>
                </c:pt>
                <c:pt idx="1779">
                  <c:v>487.58621137805886</c:v>
                </c:pt>
                <c:pt idx="1780">
                  <c:v>487.5859903614687</c:v>
                </c:pt>
                <c:pt idx="1781">
                  <c:v>487.58576895924352</c:v>
                </c:pt>
                <c:pt idx="1782">
                  <c:v>487.58554925511288</c:v>
                </c:pt>
                <c:pt idx="1783">
                  <c:v>487.58533041596536</c:v>
                </c:pt>
                <c:pt idx="1784">
                  <c:v>487.5851127641119</c:v>
                </c:pt>
                <c:pt idx="1785">
                  <c:v>487.58489473249523</c:v>
                </c:pt>
                <c:pt idx="1786">
                  <c:v>487.58467837312094</c:v>
                </c:pt>
                <c:pt idx="1787">
                  <c:v>487.58446286556182</c:v>
                </c:pt>
                <c:pt idx="1788">
                  <c:v>487.58424852722152</c:v>
                </c:pt>
                <c:pt idx="1789">
                  <c:v>487.58403381490035</c:v>
                </c:pt>
                <c:pt idx="1790">
                  <c:v>487.5838207493631</c:v>
                </c:pt>
                <c:pt idx="1791">
                  <c:v>487.58360852267344</c:v>
                </c:pt>
                <c:pt idx="1792">
                  <c:v>487.58339744740243</c:v>
                </c:pt>
                <c:pt idx="1793">
                  <c:v>487.58318600384484</c:v>
                </c:pt>
                <c:pt idx="1794">
                  <c:v>487.58297618200027</c:v>
                </c:pt>
                <c:pt idx="1795">
                  <c:v>487.58276718623318</c:v>
                </c:pt>
                <c:pt idx="1796">
                  <c:v>487.5825593243556</c:v>
                </c:pt>
                <c:pt idx="1797">
                  <c:v>487.58235109979904</c:v>
                </c:pt>
                <c:pt idx="1798">
                  <c:v>487.58214447226624</c:v>
                </c:pt>
                <c:pt idx="1799">
                  <c:v>487.58193865823523</c:v>
                </c:pt>
                <c:pt idx="1800">
                  <c:v>487.58173396083146</c:v>
                </c:pt>
                <c:pt idx="1801">
                  <c:v>487.58152890627082</c:v>
                </c:pt>
                <c:pt idx="1802">
                  <c:v>487.58132542442064</c:v>
                </c:pt>
                <c:pt idx="1803">
                  <c:v>487.58112274368796</c:v>
                </c:pt>
                <c:pt idx="1804">
                  <c:v>487.58092116258297</c:v>
                </c:pt>
                <c:pt idx="1805">
                  <c:v>487.58071922975915</c:v>
                </c:pt>
                <c:pt idx="1806">
                  <c:v>487.58051884570261</c:v>
                </c:pt>
                <c:pt idx="1807">
                  <c:v>487.5803192505677</c:v>
                </c:pt>
                <c:pt idx="1808">
                  <c:v>487.58012073831986</c:v>
                </c:pt>
                <c:pt idx="1809">
                  <c:v>487.57992187970837</c:v>
                </c:pt>
                <c:pt idx="1810">
                  <c:v>487.57972454628555</c:v>
                </c:pt>
                <c:pt idx="1811">
                  <c:v>487.57952798977425</c:v>
                </c:pt>
                <c:pt idx="1812">
                  <c:v>487.57933249966419</c:v>
                </c:pt>
                <c:pt idx="1813">
                  <c:v>487.57913666846412</c:v>
                </c:pt>
                <c:pt idx="1814">
                  <c:v>487.57894233923298</c:v>
                </c:pt>
                <c:pt idx="1815">
                  <c:v>487.57874877508607</c:v>
                </c:pt>
                <c:pt idx="1816">
                  <c:v>487.57855626110552</c:v>
                </c:pt>
                <c:pt idx="1817">
                  <c:v>487.57836341122822</c:v>
                </c:pt>
                <c:pt idx="1818">
                  <c:v>487.57817204045375</c:v>
                </c:pt>
                <c:pt idx="1819">
                  <c:v>487.57798142311623</c:v>
                </c:pt>
                <c:pt idx="1820">
                  <c:v>487.57779183995734</c:v>
                </c:pt>
                <c:pt idx="1821">
                  <c:v>487.57760192601603</c:v>
                </c:pt>
                <c:pt idx="1822">
                  <c:v>487.57741346865947</c:v>
                </c:pt>
                <c:pt idx="1823">
                  <c:v>487.57722575326989</c:v>
                </c:pt>
                <c:pt idx="1824">
                  <c:v>487.57703905631467</c:v>
                </c:pt>
                <c:pt idx="1825">
                  <c:v>487.57685203361331</c:v>
                </c:pt>
                <c:pt idx="1826">
                  <c:v>487.57666644532151</c:v>
                </c:pt>
                <c:pt idx="1827">
                  <c:v>487.57648158770132</c:v>
                </c:pt>
                <c:pt idx="1828">
                  <c:v>487.57629773301085</c:v>
                </c:pt>
                <c:pt idx="1829">
                  <c:v>487.5761135575338</c:v>
                </c:pt>
                <c:pt idx="1830">
                  <c:v>487.57593079462873</c:v>
                </c:pt>
                <c:pt idx="1831">
                  <c:v>487.57574875127182</c:v>
                </c:pt>
                <c:pt idx="1832">
                  <c:v>487.57556769557607</c:v>
                </c:pt>
                <c:pt idx="1833">
                  <c:v>487.57538632397791</c:v>
                </c:pt>
                <c:pt idx="1834">
                  <c:v>487.5752063434465</c:v>
                </c:pt>
                <c:pt idx="1835">
                  <c:v>487.57502707150917</c:v>
                </c:pt>
                <c:pt idx="1836">
                  <c:v>487.5748487721969</c:v>
                </c:pt>
                <c:pt idx="1837">
                  <c:v>487.57467016179191</c:v>
                </c:pt>
                <c:pt idx="1838">
                  <c:v>487.57449292127592</c:v>
                </c:pt>
                <c:pt idx="1839">
                  <c:v>487.57431637856672</c:v>
                </c:pt>
                <c:pt idx="1840">
                  <c:v>487.57414079367533</c:v>
                </c:pt>
                <c:pt idx="1841">
                  <c:v>487.57396490242769</c:v>
                </c:pt>
                <c:pt idx="1842">
                  <c:v>487.57379036021365</c:v>
                </c:pt>
                <c:pt idx="1843">
                  <c:v>487.57361650518334</c:v>
                </c:pt>
                <c:pt idx="1844">
                  <c:v>487.57344359338907</c:v>
                </c:pt>
                <c:pt idx="1845">
                  <c:v>487.57327037990285</c:v>
                </c:pt>
                <c:pt idx="1846">
                  <c:v>487.57309849491247</c:v>
                </c:pt>
                <c:pt idx="1847">
                  <c:v>487.57292728664436</c:v>
                </c:pt>
                <c:pt idx="1848">
                  <c:v>487.57275700725245</c:v>
                </c:pt>
                <c:pt idx="1849">
                  <c:v>487.57258643076182</c:v>
                </c:pt>
                <c:pt idx="1850">
                  <c:v>487.57241716254191</c:v>
                </c:pt>
                <c:pt idx="1851">
                  <c:v>487.57224856074208</c:v>
                </c:pt>
                <c:pt idx="1852">
                  <c:v>487.57208087367735</c:v>
                </c:pt>
                <c:pt idx="1853">
                  <c:v>487.57191289403727</c:v>
                </c:pt>
                <c:pt idx="1854">
                  <c:v>487.57174620275066</c:v>
                </c:pt>
                <c:pt idx="1855">
                  <c:v>487.57158016773883</c:v>
                </c:pt>
                <c:pt idx="1856">
                  <c:v>487.57141503353608</c:v>
                </c:pt>
                <c:pt idx="1857">
                  <c:v>487.57124961121247</c:v>
                </c:pt>
                <c:pt idx="1858">
                  <c:v>487.57108545762833</c:v>
                </c:pt>
                <c:pt idx="1859">
                  <c:v>487.57092195032806</c:v>
                </c:pt>
                <c:pt idx="1860">
                  <c:v>487.57075933012305</c:v>
                </c:pt>
                <c:pt idx="1861">
                  <c:v>487.57059642618378</c:v>
                </c:pt>
                <c:pt idx="1862">
                  <c:v>487.5704347716686</c:v>
                </c:pt>
                <c:pt idx="1863">
                  <c:v>487.57027375359849</c:v>
                </c:pt>
                <c:pt idx="1864">
                  <c:v>487.57011360911855</c:v>
                </c:pt>
                <c:pt idx="1865">
                  <c:v>487.56995318522416</c:v>
                </c:pt>
                <c:pt idx="1866">
                  <c:v>487.56979399173247</c:v>
                </c:pt>
                <c:pt idx="1867">
                  <c:v>487.56963542499687</c:v>
                </c:pt>
                <c:pt idx="1868">
                  <c:v>487.56947771855192</c:v>
                </c:pt>
                <c:pt idx="1869">
                  <c:v>487.56931973694651</c:v>
                </c:pt>
                <c:pt idx="1870">
                  <c:v>487.56916296701206</c:v>
                </c:pt>
                <c:pt idx="1871">
                  <c:v>487.56900681429221</c:v>
                </c:pt>
                <c:pt idx="1872">
                  <c:v>487.56885150876587</c:v>
                </c:pt>
                <c:pt idx="1873">
                  <c:v>487.56869593226838</c:v>
                </c:pt>
                <c:pt idx="1874">
                  <c:v>487.56854154899531</c:v>
                </c:pt>
                <c:pt idx="1875">
                  <c:v>487.56838777354051</c:v>
                </c:pt>
                <c:pt idx="1876">
                  <c:v>487.56823483238162</c:v>
                </c:pt>
                <c:pt idx="1877">
                  <c:v>487.56808162437704</c:v>
                </c:pt>
                <c:pt idx="1878">
                  <c:v>487.56792959143115</c:v>
                </c:pt>
                <c:pt idx="1879">
                  <c:v>487.56777815705033</c:v>
                </c:pt>
                <c:pt idx="1880">
                  <c:v>487.5676275442641</c:v>
                </c:pt>
                <c:pt idx="1881">
                  <c:v>487.56747666869484</c:v>
                </c:pt>
                <c:pt idx="1882">
                  <c:v>487.56732695029507</c:v>
                </c:pt>
                <c:pt idx="1883">
                  <c:v>487.56717782134803</c:v>
                </c:pt>
                <c:pt idx="1884">
                  <c:v>487.56702950148764</c:v>
                </c:pt>
                <c:pt idx="1885">
                  <c:v>487.56688092284503</c:v>
                </c:pt>
                <c:pt idx="1886">
                  <c:v>487.566733483755</c:v>
                </c:pt>
                <c:pt idx="1887">
                  <c:v>487.56658662514405</c:v>
                </c:pt>
                <c:pt idx="1888">
                  <c:v>487.56644056330225</c:v>
                </c:pt>
                <c:pt idx="1889">
                  <c:v>487.56629424661804</c:v>
                </c:pt>
                <c:pt idx="1890">
                  <c:v>487.56614905213786</c:v>
                </c:pt>
                <c:pt idx="1891">
                  <c:v>487.56600442929971</c:v>
                </c:pt>
                <c:pt idx="1892">
                  <c:v>487.56586059110066</c:v>
                </c:pt>
                <c:pt idx="1893">
                  <c:v>487.56571650193911</c:v>
                </c:pt>
                <c:pt idx="1894">
                  <c:v>487.56557351789706</c:v>
                </c:pt>
                <c:pt idx="1895">
                  <c:v>487.5654310967945</c:v>
                </c:pt>
                <c:pt idx="1896">
                  <c:v>487.56528944838578</c:v>
                </c:pt>
                <c:pt idx="1897">
                  <c:v>487.56514755283536</c:v>
                </c:pt>
                <c:pt idx="1898">
                  <c:v>487.56500674558004</c:v>
                </c:pt>
                <c:pt idx="1899">
                  <c:v>487.56486649269419</c:v>
                </c:pt>
                <c:pt idx="1900">
                  <c:v>487.56472700073863</c:v>
                </c:pt>
                <c:pt idx="1901">
                  <c:v>487.56458726540399</c:v>
                </c:pt>
                <c:pt idx="1902">
                  <c:v>487.56444860179619</c:v>
                </c:pt>
                <c:pt idx="1903">
                  <c:v>487.56431048411827</c:v>
                </c:pt>
                <c:pt idx="1904">
                  <c:v>487.56417311578628</c:v>
                </c:pt>
                <c:pt idx="1905">
                  <c:v>487.56403550778055</c:v>
                </c:pt>
                <c:pt idx="1906">
                  <c:v>487.56389895518561</c:v>
                </c:pt>
                <c:pt idx="1907">
                  <c:v>487.56376294020947</c:v>
                </c:pt>
                <c:pt idx="1908">
                  <c:v>487.56362766317125</c:v>
                </c:pt>
                <c:pt idx="1909">
                  <c:v>487.56349215010812</c:v>
                </c:pt>
                <c:pt idx="1910">
                  <c:v>487.56335767638819</c:v>
                </c:pt>
                <c:pt idx="1911">
                  <c:v>487.56322373210247</c:v>
                </c:pt>
                <c:pt idx="1912">
                  <c:v>487.5630905145203</c:v>
                </c:pt>
                <c:pt idx="1913">
                  <c:v>487.56295706450658</c:v>
                </c:pt>
                <c:pt idx="1914">
                  <c:v>487.56282463801307</c:v>
                </c:pt>
                <c:pt idx="1915">
                  <c:v>487.56269273289377</c:v>
                </c:pt>
                <c:pt idx="1916">
                  <c:v>487.56256154341469</c:v>
                </c:pt>
                <c:pt idx="1917">
                  <c:v>487.56243012504268</c:v>
                </c:pt>
                <c:pt idx="1918">
                  <c:v>487.56229971460874</c:v>
                </c:pt>
                <c:pt idx="1919">
                  <c:v>487.56216981761179</c:v>
                </c:pt>
                <c:pt idx="1920">
                  <c:v>487.56204062536017</c:v>
                </c:pt>
                <c:pt idx="1921">
                  <c:v>487.5619112077004</c:v>
                </c:pt>
                <c:pt idx="1922">
                  <c:v>487.56178278263377</c:v>
                </c:pt>
                <c:pt idx="1923">
                  <c:v>487.5616548631877</c:v>
                </c:pt>
                <c:pt idx="1924">
                  <c:v>487.56152763775788</c:v>
                </c:pt>
                <c:pt idx="1925">
                  <c:v>487.56140019035161</c:v>
                </c:pt>
                <c:pt idx="1926">
                  <c:v>487.56127372042715</c:v>
                </c:pt>
                <c:pt idx="1927">
                  <c:v>487.56114774842581</c:v>
                </c:pt>
                <c:pt idx="1928">
                  <c:v>487.56102245987506</c:v>
                </c:pt>
                <c:pt idx="1929">
                  <c:v>487.56089695272732</c:v>
                </c:pt>
                <c:pt idx="1930">
                  <c:v>487.56077240818018</c:v>
                </c:pt>
                <c:pt idx="1931">
                  <c:v>487.56064835397586</c:v>
                </c:pt>
                <c:pt idx="1932">
                  <c:v>487.56052497281729</c:v>
                </c:pt>
                <c:pt idx="1933">
                  <c:v>487.56040137638968</c:v>
                </c:pt>
                <c:pt idx="1934">
                  <c:v>487.56027872790804</c:v>
                </c:pt>
                <c:pt idx="1935">
                  <c:v>487.56015656230437</c:v>
                </c:pt>
                <c:pt idx="1936">
                  <c:v>487.56003505949997</c:v>
                </c:pt>
                <c:pt idx="1937">
                  <c:v>487.55991334470383</c:v>
                </c:pt>
                <c:pt idx="1938">
                  <c:v>487.55979256342209</c:v>
                </c:pt>
                <c:pt idx="1939">
                  <c:v>487.5596722576671</c:v>
                </c:pt>
                <c:pt idx="1940">
                  <c:v>487.55955260462088</c:v>
                </c:pt>
                <c:pt idx="1941">
                  <c:v>487.55943274281043</c:v>
                </c:pt>
                <c:pt idx="1942">
                  <c:v>487.5593138003025</c:v>
                </c:pt>
                <c:pt idx="1943">
                  <c:v>487.55919532608198</c:v>
                </c:pt>
                <c:pt idx="1944">
                  <c:v>487.55907749463341</c:v>
                </c:pt>
                <c:pt idx="1945">
                  <c:v>487.55895945759886</c:v>
                </c:pt>
                <c:pt idx="1946">
                  <c:v>487.5588423258713</c:v>
                </c:pt>
                <c:pt idx="1947">
                  <c:v>487.55872565530206</c:v>
                </c:pt>
                <c:pt idx="1948">
                  <c:v>487.55860961771924</c:v>
                </c:pt>
                <c:pt idx="1949">
                  <c:v>487.55849337768029</c:v>
                </c:pt>
                <c:pt idx="1950">
                  <c:v>487.55837802916591</c:v>
                </c:pt>
                <c:pt idx="1951">
                  <c:v>487.55826313478929</c:v>
                </c:pt>
                <c:pt idx="1952">
                  <c:v>487.55814886376254</c:v>
                </c:pt>
                <c:pt idx="1953">
                  <c:v>487.55803439336188</c:v>
                </c:pt>
                <c:pt idx="1954">
                  <c:v>487.55792080091322</c:v>
                </c:pt>
                <c:pt idx="1955">
                  <c:v>487.55780765568858</c:v>
                </c:pt>
                <c:pt idx="1956">
                  <c:v>487.55769512432386</c:v>
                </c:pt>
                <c:pt idx="1957">
                  <c:v>487.5575823966206</c:v>
                </c:pt>
                <c:pt idx="1958">
                  <c:v>487.55747053350336</c:v>
                </c:pt>
                <c:pt idx="1959">
                  <c:v>487.55735911080166</c:v>
                </c:pt>
                <c:pt idx="1960">
                  <c:v>487.55724829261453</c:v>
                </c:pt>
                <c:pt idx="1961">
                  <c:v>487.55713728107787</c:v>
                </c:pt>
                <c:pt idx="1962">
                  <c:v>487.55702712096479</c:v>
                </c:pt>
                <c:pt idx="1963">
                  <c:v>487.55691739456245</c:v>
                </c:pt>
                <c:pt idx="1964">
                  <c:v>487.55680826347157</c:v>
                </c:pt>
                <c:pt idx="1965">
                  <c:v>487.55669894197473</c:v>
                </c:pt>
                <c:pt idx="1966">
                  <c:v>487.55659045893935</c:v>
                </c:pt>
                <c:pt idx="1967">
                  <c:v>487.55648240301196</c:v>
                </c:pt>
                <c:pt idx="1968">
                  <c:v>487.55637493333302</c:v>
                </c:pt>
                <c:pt idx="1969">
                  <c:v>487.55626727614691</c:v>
                </c:pt>
                <c:pt idx="1970">
                  <c:v>487.55616044465745</c:v>
                </c:pt>
                <c:pt idx="1971">
                  <c:v>487.55605403377382</c:v>
                </c:pt>
                <c:pt idx="1972">
                  <c:v>487.55594820021355</c:v>
                </c:pt>
                <c:pt idx="1973">
                  <c:v>487.55584218200073</c:v>
                </c:pt>
                <c:pt idx="1974">
                  <c:v>487.55573697691415</c:v>
                </c:pt>
                <c:pt idx="1975">
                  <c:v>487.55563218603021</c:v>
                </c:pt>
                <c:pt idx="1976">
                  <c:v>487.55552796368045</c:v>
                </c:pt>
                <c:pt idx="1977">
                  <c:v>487.55542355948927</c:v>
                </c:pt>
                <c:pt idx="1978">
                  <c:v>487.55531995604531</c:v>
                </c:pt>
                <c:pt idx="1979">
                  <c:v>487.55521676049818</c:v>
                </c:pt>
                <c:pt idx="1980">
                  <c:v>487.55511412482991</c:v>
                </c:pt>
                <c:pt idx="1981">
                  <c:v>487.55501131008862</c:v>
                </c:pt>
                <c:pt idx="1982">
                  <c:v>487.5549092839039</c:v>
                </c:pt>
                <c:pt idx="1983">
                  <c:v>487.55480765940626</c:v>
                </c:pt>
                <c:pt idx="1984">
                  <c:v>487.55470658626388</c:v>
                </c:pt>
                <c:pt idx="1985">
                  <c:v>487.55460533677473</c:v>
                </c:pt>
                <c:pt idx="1986">
                  <c:v>487.55450486383711</c:v>
                </c:pt>
                <c:pt idx="1987">
                  <c:v>487.55440478647137</c:v>
                </c:pt>
                <c:pt idx="1988">
                  <c:v>487.55430525206708</c:v>
                </c:pt>
                <c:pt idx="1989">
                  <c:v>487.55420554400069</c:v>
                </c:pt>
                <c:pt idx="1990">
                  <c:v>487.5541066006636</c:v>
                </c:pt>
                <c:pt idx="1991">
                  <c:v>487.55400804687628</c:v>
                </c:pt>
                <c:pt idx="1992">
                  <c:v>487.55391002778435</c:v>
                </c:pt>
                <c:pt idx="1993">
                  <c:v>487.55381183767417</c:v>
                </c:pt>
                <c:pt idx="1994">
                  <c:v>487.55371440065102</c:v>
                </c:pt>
                <c:pt idx="1995">
                  <c:v>487.55361734724715</c:v>
                </c:pt>
                <c:pt idx="1996">
                  <c:v>487.55352082039849</c:v>
                </c:pt>
                <c:pt idx="1997">
                  <c:v>487.55342412513517</c:v>
                </c:pt>
                <c:pt idx="1998">
                  <c:v>487.55332817149389</c:v>
                </c:pt>
                <c:pt idx="1999">
                  <c:v>487.55323259563175</c:v>
                </c:pt>
              </c:numCache>
            </c:numRef>
          </c:yVal>
          <c:smooth val="0"/>
        </c:ser>
        <c:ser>
          <c:idx val="1"/>
          <c:order val="1"/>
          <c:tx>
            <c:v>Omega ref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AccelSim!$H$18:$H$2017</c:f>
              <c:numCache>
                <c:formatCode>General</c:formatCode>
                <c:ptCount val="2000"/>
                <c:pt idx="0">
                  <c:v>24.37641723356009</c:v>
                </c:pt>
                <c:pt idx="1">
                  <c:v>24.37641723356009</c:v>
                </c:pt>
                <c:pt idx="2">
                  <c:v>24.37641723356009</c:v>
                </c:pt>
                <c:pt idx="3">
                  <c:v>24.37641723356009</c:v>
                </c:pt>
                <c:pt idx="4">
                  <c:v>47.534013605442176</c:v>
                </c:pt>
                <c:pt idx="5">
                  <c:v>47.534013605442176</c:v>
                </c:pt>
                <c:pt idx="6">
                  <c:v>47.534013605442176</c:v>
                </c:pt>
                <c:pt idx="7">
                  <c:v>47.534013605442176</c:v>
                </c:pt>
                <c:pt idx="8">
                  <c:v>69.533730158730151</c:v>
                </c:pt>
                <c:pt idx="9">
                  <c:v>69.533730158730151</c:v>
                </c:pt>
                <c:pt idx="10">
                  <c:v>69.533730158730151</c:v>
                </c:pt>
                <c:pt idx="11">
                  <c:v>69.533730158730151</c:v>
                </c:pt>
                <c:pt idx="12">
                  <c:v>90.433460884353735</c:v>
                </c:pt>
                <c:pt idx="13">
                  <c:v>90.433460884353735</c:v>
                </c:pt>
                <c:pt idx="14">
                  <c:v>90.433460884353735</c:v>
                </c:pt>
                <c:pt idx="15">
                  <c:v>90.433460884353735</c:v>
                </c:pt>
                <c:pt idx="16">
                  <c:v>110.28820507369613</c:v>
                </c:pt>
                <c:pt idx="17">
                  <c:v>110.28820507369613</c:v>
                </c:pt>
                <c:pt idx="18">
                  <c:v>110.28820507369613</c:v>
                </c:pt>
                <c:pt idx="19">
                  <c:v>110.28820507369613</c:v>
                </c:pt>
                <c:pt idx="20">
                  <c:v>129.15021205357141</c:v>
                </c:pt>
                <c:pt idx="21">
                  <c:v>129.15021205357141</c:v>
                </c:pt>
                <c:pt idx="22">
                  <c:v>129.15021205357141</c:v>
                </c:pt>
                <c:pt idx="23">
                  <c:v>129.15021205357141</c:v>
                </c:pt>
                <c:pt idx="24">
                  <c:v>147.06911868445292</c:v>
                </c:pt>
                <c:pt idx="25">
                  <c:v>147.06911868445292</c:v>
                </c:pt>
                <c:pt idx="26">
                  <c:v>147.06911868445292</c:v>
                </c:pt>
                <c:pt idx="27">
                  <c:v>147.06911868445292</c:v>
                </c:pt>
                <c:pt idx="28">
                  <c:v>164.09207998379034</c:v>
                </c:pt>
                <c:pt idx="29">
                  <c:v>164.09207998379034</c:v>
                </c:pt>
                <c:pt idx="30">
                  <c:v>164.09207998379034</c:v>
                </c:pt>
                <c:pt idx="31">
                  <c:v>164.09207998379034</c:v>
                </c:pt>
                <c:pt idx="32">
                  <c:v>180.26389321816092</c:v>
                </c:pt>
                <c:pt idx="33">
                  <c:v>180.26389321816092</c:v>
                </c:pt>
                <c:pt idx="34">
                  <c:v>180.26389321816092</c:v>
                </c:pt>
                <c:pt idx="35">
                  <c:v>180.26389321816092</c:v>
                </c:pt>
                <c:pt idx="36">
                  <c:v>195.62711579081295</c:v>
                </c:pt>
                <c:pt idx="37">
                  <c:v>195.62711579081295</c:v>
                </c:pt>
                <c:pt idx="38">
                  <c:v>195.62711579081295</c:v>
                </c:pt>
                <c:pt idx="39">
                  <c:v>195.62711579081295</c:v>
                </c:pt>
                <c:pt idx="40">
                  <c:v>210.22217723483237</c:v>
                </c:pt>
                <c:pt idx="41">
                  <c:v>210.22217723483237</c:v>
                </c:pt>
                <c:pt idx="42">
                  <c:v>210.22217723483237</c:v>
                </c:pt>
                <c:pt idx="43">
                  <c:v>210.22217723483237</c:v>
                </c:pt>
                <c:pt idx="44">
                  <c:v>224.08748560665083</c:v>
                </c:pt>
                <c:pt idx="45">
                  <c:v>224.08748560665083</c:v>
                </c:pt>
                <c:pt idx="46">
                  <c:v>224.08748560665083</c:v>
                </c:pt>
                <c:pt idx="47">
                  <c:v>224.08748560665083</c:v>
                </c:pt>
                <c:pt idx="48">
                  <c:v>237.25952855987836</c:v>
                </c:pt>
                <c:pt idx="49">
                  <c:v>237.25952855987836</c:v>
                </c:pt>
                <c:pt idx="50">
                  <c:v>237.25952855987836</c:v>
                </c:pt>
                <c:pt idx="51">
                  <c:v>237.25952855987836</c:v>
                </c:pt>
                <c:pt idx="52">
                  <c:v>249.77296936544451</c:v>
                </c:pt>
                <c:pt idx="53">
                  <c:v>249.77296936544451</c:v>
                </c:pt>
                <c:pt idx="54">
                  <c:v>249.77296936544451</c:v>
                </c:pt>
                <c:pt idx="55">
                  <c:v>249.77296936544451</c:v>
                </c:pt>
                <c:pt idx="56">
                  <c:v>261.6607381307324</c:v>
                </c:pt>
                <c:pt idx="57">
                  <c:v>261.6607381307324</c:v>
                </c:pt>
                <c:pt idx="58">
                  <c:v>261.6607381307324</c:v>
                </c:pt>
                <c:pt idx="59">
                  <c:v>261.6607381307324</c:v>
                </c:pt>
                <c:pt idx="60">
                  <c:v>272.95411845775584</c:v>
                </c:pt>
                <c:pt idx="61">
                  <c:v>272.95411845775584</c:v>
                </c:pt>
                <c:pt idx="62">
                  <c:v>272.95411845775584</c:v>
                </c:pt>
                <c:pt idx="63">
                  <c:v>272.95411845775584</c:v>
                </c:pt>
                <c:pt idx="64">
                  <c:v>283.68282976842818</c:v>
                </c:pt>
                <c:pt idx="65">
                  <c:v>283.68282976842818</c:v>
                </c:pt>
                <c:pt idx="66">
                  <c:v>283.68282976842818</c:v>
                </c:pt>
                <c:pt idx="67">
                  <c:v>283.68282976842818</c:v>
                </c:pt>
                <c:pt idx="68">
                  <c:v>293.87510551356684</c:v>
                </c:pt>
                <c:pt idx="69">
                  <c:v>293.87510551356684</c:v>
                </c:pt>
                <c:pt idx="70">
                  <c:v>293.87510551356684</c:v>
                </c:pt>
                <c:pt idx="71">
                  <c:v>293.87510551356684</c:v>
                </c:pt>
                <c:pt idx="72">
                  <c:v>303.55776747144853</c:v>
                </c:pt>
                <c:pt idx="73">
                  <c:v>303.55776747144853</c:v>
                </c:pt>
                <c:pt idx="74">
                  <c:v>303.55776747144853</c:v>
                </c:pt>
                <c:pt idx="75">
                  <c:v>303.55776747144853</c:v>
                </c:pt>
                <c:pt idx="76">
                  <c:v>312.75629633143615</c:v>
                </c:pt>
                <c:pt idx="77">
                  <c:v>312.75629633143615</c:v>
                </c:pt>
                <c:pt idx="78">
                  <c:v>312.75629633143615</c:v>
                </c:pt>
                <c:pt idx="79">
                  <c:v>312.75629633143615</c:v>
                </c:pt>
                <c:pt idx="80">
                  <c:v>321.49489874842436</c:v>
                </c:pt>
                <c:pt idx="81">
                  <c:v>321.49489874842436</c:v>
                </c:pt>
                <c:pt idx="82">
                  <c:v>321.49489874842436</c:v>
                </c:pt>
                <c:pt idx="83">
                  <c:v>321.49489874842436</c:v>
                </c:pt>
                <c:pt idx="84">
                  <c:v>329.79657104456317</c:v>
                </c:pt>
                <c:pt idx="85">
                  <c:v>329.79657104456317</c:v>
                </c:pt>
                <c:pt idx="86">
                  <c:v>329.79657104456317</c:v>
                </c:pt>
                <c:pt idx="87">
                  <c:v>329.79657104456317</c:v>
                </c:pt>
                <c:pt idx="88">
                  <c:v>337.68315972589505</c:v>
                </c:pt>
                <c:pt idx="89">
                  <c:v>337.68315972589505</c:v>
                </c:pt>
                <c:pt idx="90">
                  <c:v>337.68315972589505</c:v>
                </c:pt>
                <c:pt idx="91">
                  <c:v>337.68315972589505</c:v>
                </c:pt>
                <c:pt idx="92">
                  <c:v>345.17541897316039</c:v>
                </c:pt>
                <c:pt idx="93">
                  <c:v>345.17541897316039</c:v>
                </c:pt>
                <c:pt idx="94">
                  <c:v>345.17541897316039</c:v>
                </c:pt>
                <c:pt idx="95">
                  <c:v>345.17541897316039</c:v>
                </c:pt>
                <c:pt idx="96">
                  <c:v>352.29306525806248</c:v>
                </c:pt>
                <c:pt idx="97">
                  <c:v>352.29306525806248</c:v>
                </c:pt>
                <c:pt idx="98">
                  <c:v>352.29306525806248</c:v>
                </c:pt>
                <c:pt idx="99">
                  <c:v>352.29306525806248</c:v>
                </c:pt>
                <c:pt idx="100">
                  <c:v>359.05482922871943</c:v>
                </c:pt>
                <c:pt idx="101">
                  <c:v>359.05482922871943</c:v>
                </c:pt>
                <c:pt idx="102">
                  <c:v>359.05482922871943</c:v>
                </c:pt>
                <c:pt idx="103">
                  <c:v>359.05482922871943</c:v>
                </c:pt>
                <c:pt idx="104">
                  <c:v>365.47850500084348</c:v>
                </c:pt>
                <c:pt idx="105">
                  <c:v>365.47850500084348</c:v>
                </c:pt>
                <c:pt idx="106">
                  <c:v>365.47850500084348</c:v>
                </c:pt>
                <c:pt idx="107">
                  <c:v>365.47850500084348</c:v>
                </c:pt>
                <c:pt idx="108">
                  <c:v>371.58099698436138</c:v>
                </c:pt>
                <c:pt idx="109">
                  <c:v>371.58099698436138</c:v>
                </c:pt>
                <c:pt idx="110">
                  <c:v>371.58099698436138</c:v>
                </c:pt>
                <c:pt idx="111">
                  <c:v>371.58099698436138</c:v>
                </c:pt>
                <c:pt idx="112">
                  <c:v>377.37836436870339</c:v>
                </c:pt>
                <c:pt idx="113">
                  <c:v>377.37836436870339</c:v>
                </c:pt>
                <c:pt idx="114">
                  <c:v>377.37836436870339</c:v>
                </c:pt>
                <c:pt idx="115">
                  <c:v>377.37836436870339</c:v>
                </c:pt>
                <c:pt idx="116">
                  <c:v>382.88586338382834</c:v>
                </c:pt>
                <c:pt idx="117">
                  <c:v>382.88586338382834</c:v>
                </c:pt>
                <c:pt idx="118">
                  <c:v>382.88586338382834</c:v>
                </c:pt>
                <c:pt idx="119">
                  <c:v>382.88586338382834</c:v>
                </c:pt>
                <c:pt idx="120">
                  <c:v>388.11798744819703</c:v>
                </c:pt>
                <c:pt idx="121">
                  <c:v>388.11798744819703</c:v>
                </c:pt>
                <c:pt idx="122">
                  <c:v>388.11798744819703</c:v>
                </c:pt>
                <c:pt idx="123">
                  <c:v>388.11798744819703</c:v>
                </c:pt>
                <c:pt idx="124">
                  <c:v>393.08850530934728</c:v>
                </c:pt>
                <c:pt idx="125">
                  <c:v>393.08850530934728</c:v>
                </c:pt>
                <c:pt idx="126">
                  <c:v>393.08850530934728</c:v>
                </c:pt>
                <c:pt idx="127">
                  <c:v>393.08850530934728</c:v>
                </c:pt>
                <c:pt idx="128">
                  <c:v>397.81049727743994</c:v>
                </c:pt>
                <c:pt idx="129">
                  <c:v>397.81049727743994</c:v>
                </c:pt>
                <c:pt idx="130">
                  <c:v>397.81049727743994</c:v>
                </c:pt>
                <c:pt idx="131">
                  <c:v>397.81049727743994</c:v>
                </c:pt>
                <c:pt idx="132">
                  <c:v>402.29638964712797</c:v>
                </c:pt>
                <c:pt idx="133">
                  <c:v>402.29638964712797</c:v>
                </c:pt>
                <c:pt idx="134">
                  <c:v>402.29638964712797</c:v>
                </c:pt>
                <c:pt idx="135">
                  <c:v>402.29638964712797</c:v>
                </c:pt>
                <c:pt idx="136">
                  <c:v>406.55798739833165</c:v>
                </c:pt>
                <c:pt idx="137">
                  <c:v>406.55798739833165</c:v>
                </c:pt>
                <c:pt idx="138">
                  <c:v>406.55798739833165</c:v>
                </c:pt>
                <c:pt idx="139">
                  <c:v>406.55798739833165</c:v>
                </c:pt>
                <c:pt idx="140">
                  <c:v>410.60650526197514</c:v>
                </c:pt>
                <c:pt idx="141">
                  <c:v>410.60650526197514</c:v>
                </c:pt>
                <c:pt idx="142">
                  <c:v>410.60650526197514</c:v>
                </c:pt>
                <c:pt idx="143">
                  <c:v>410.60650526197514</c:v>
                </c:pt>
                <c:pt idx="144">
                  <c:v>414.45259723243646</c:v>
                </c:pt>
                <c:pt idx="145">
                  <c:v>414.45259723243646</c:v>
                </c:pt>
                <c:pt idx="146">
                  <c:v>414.45259723243646</c:v>
                </c:pt>
                <c:pt idx="147">
                  <c:v>414.45259723243646</c:v>
                </c:pt>
                <c:pt idx="148">
                  <c:v>418.10638460437474</c:v>
                </c:pt>
                <c:pt idx="149">
                  <c:v>418.10638460437474</c:v>
                </c:pt>
                <c:pt idx="150">
                  <c:v>418.10638460437474</c:v>
                </c:pt>
                <c:pt idx="151">
                  <c:v>418.10638460437474</c:v>
                </c:pt>
                <c:pt idx="152">
                  <c:v>421.57748260771609</c:v>
                </c:pt>
                <c:pt idx="153">
                  <c:v>421.57748260771609</c:v>
                </c:pt>
                <c:pt idx="154">
                  <c:v>421.57748260771609</c:v>
                </c:pt>
                <c:pt idx="155">
                  <c:v>421.57748260771609</c:v>
                </c:pt>
                <c:pt idx="156">
                  <c:v>424.87502571089033</c:v>
                </c:pt>
                <c:pt idx="157">
                  <c:v>424.87502571089033</c:v>
                </c:pt>
                <c:pt idx="158">
                  <c:v>424.87502571089033</c:v>
                </c:pt>
                <c:pt idx="159">
                  <c:v>424.87502571089033</c:v>
                </c:pt>
                <c:pt idx="160">
                  <c:v>428.00769165890586</c:v>
                </c:pt>
                <c:pt idx="161">
                  <c:v>428.00769165890586</c:v>
                </c:pt>
                <c:pt idx="162">
                  <c:v>428.00769165890586</c:v>
                </c:pt>
                <c:pt idx="163">
                  <c:v>428.00769165890586</c:v>
                </c:pt>
                <c:pt idx="164">
                  <c:v>430.98372430952065</c:v>
                </c:pt>
                <c:pt idx="165">
                  <c:v>430.98372430952065</c:v>
                </c:pt>
                <c:pt idx="166">
                  <c:v>430.98372430952065</c:v>
                </c:pt>
                <c:pt idx="167">
                  <c:v>430.98372430952065</c:v>
                </c:pt>
                <c:pt idx="168">
                  <c:v>433.81095532760469</c:v>
                </c:pt>
                <c:pt idx="169">
                  <c:v>433.81095532760469</c:v>
                </c:pt>
                <c:pt idx="170">
                  <c:v>433.81095532760469</c:v>
                </c:pt>
                <c:pt idx="171">
                  <c:v>433.81095532760469</c:v>
                </c:pt>
                <c:pt idx="172">
                  <c:v>436.49682479478452</c:v>
                </c:pt>
                <c:pt idx="173">
                  <c:v>436.49682479478452</c:v>
                </c:pt>
                <c:pt idx="174">
                  <c:v>436.49682479478452</c:v>
                </c:pt>
                <c:pt idx="175">
                  <c:v>436.49682479478452</c:v>
                </c:pt>
                <c:pt idx="176">
                  <c:v>439.04840078860536</c:v>
                </c:pt>
                <c:pt idx="177">
                  <c:v>439.04840078860536</c:v>
                </c:pt>
                <c:pt idx="178">
                  <c:v>439.04840078860536</c:v>
                </c:pt>
                <c:pt idx="179">
                  <c:v>439.04840078860536</c:v>
                </c:pt>
                <c:pt idx="180">
                  <c:v>441.47239798273517</c:v>
                </c:pt>
                <c:pt idx="181">
                  <c:v>441.47239798273517</c:v>
                </c:pt>
                <c:pt idx="182">
                  <c:v>441.47239798273517</c:v>
                </c:pt>
                <c:pt idx="183">
                  <c:v>441.47239798273517</c:v>
                </c:pt>
                <c:pt idx="184">
                  <c:v>443.77519531715848</c:v>
                </c:pt>
                <c:pt idx="185">
                  <c:v>443.77519531715848</c:v>
                </c:pt>
                <c:pt idx="186">
                  <c:v>443.77519531715848</c:v>
                </c:pt>
                <c:pt idx="187">
                  <c:v>443.77519531715848</c:v>
                </c:pt>
                <c:pt idx="188">
                  <c:v>445.96285278486062</c:v>
                </c:pt>
                <c:pt idx="189">
                  <c:v>445.96285278486062</c:v>
                </c:pt>
                <c:pt idx="190">
                  <c:v>445.96285278486062</c:v>
                </c:pt>
                <c:pt idx="191">
                  <c:v>445.96285278486062</c:v>
                </c:pt>
                <c:pt idx="192">
                  <c:v>448.04112737917762</c:v>
                </c:pt>
                <c:pt idx="193">
                  <c:v>448.04112737917762</c:v>
                </c:pt>
                <c:pt idx="194">
                  <c:v>448.04112737917762</c:v>
                </c:pt>
                <c:pt idx="195">
                  <c:v>448.04112737917762</c:v>
                </c:pt>
                <c:pt idx="196">
                  <c:v>450.0154882437788</c:v>
                </c:pt>
                <c:pt idx="197">
                  <c:v>450.0154882437788</c:v>
                </c:pt>
                <c:pt idx="198">
                  <c:v>450.0154882437788</c:v>
                </c:pt>
                <c:pt idx="199">
                  <c:v>450.0154882437788</c:v>
                </c:pt>
                <c:pt idx="200">
                  <c:v>451.89113106514992</c:v>
                </c:pt>
                <c:pt idx="201">
                  <c:v>451.89113106514992</c:v>
                </c:pt>
                <c:pt idx="202">
                  <c:v>451.89113106514992</c:v>
                </c:pt>
                <c:pt idx="203">
                  <c:v>451.89113106514992</c:v>
                </c:pt>
                <c:pt idx="204">
                  <c:v>453.67299174545246</c:v>
                </c:pt>
                <c:pt idx="205">
                  <c:v>453.67299174545246</c:v>
                </c:pt>
                <c:pt idx="206">
                  <c:v>453.67299174545246</c:v>
                </c:pt>
                <c:pt idx="207">
                  <c:v>453.67299174545246</c:v>
                </c:pt>
                <c:pt idx="208">
                  <c:v>455.36575939173986</c:v>
                </c:pt>
                <c:pt idx="209">
                  <c:v>455.36575939173986</c:v>
                </c:pt>
                <c:pt idx="210">
                  <c:v>455.36575939173986</c:v>
                </c:pt>
                <c:pt idx="211">
                  <c:v>455.36575939173986</c:v>
                </c:pt>
                <c:pt idx="212">
                  <c:v>456.97388865571293</c:v>
                </c:pt>
                <c:pt idx="213">
                  <c:v>456.97388865571293</c:v>
                </c:pt>
                <c:pt idx="214">
                  <c:v>456.97388865571293</c:v>
                </c:pt>
                <c:pt idx="215">
                  <c:v>456.97388865571293</c:v>
                </c:pt>
                <c:pt idx="216">
                  <c:v>458.50161145648735</c:v>
                </c:pt>
                <c:pt idx="217">
                  <c:v>458.50161145648735</c:v>
                </c:pt>
                <c:pt idx="218">
                  <c:v>458.50161145648735</c:v>
                </c:pt>
                <c:pt idx="219">
                  <c:v>458.50161145648735</c:v>
                </c:pt>
                <c:pt idx="220">
                  <c:v>459.95294811722306</c:v>
                </c:pt>
                <c:pt idx="221">
                  <c:v>459.95294811722306</c:v>
                </c:pt>
                <c:pt idx="222">
                  <c:v>459.95294811722306</c:v>
                </c:pt>
                <c:pt idx="223">
                  <c:v>459.95294811722306</c:v>
                </c:pt>
                <c:pt idx="224">
                  <c:v>461.33171794492193</c:v>
                </c:pt>
                <c:pt idx="225">
                  <c:v>461.33171794492193</c:v>
                </c:pt>
                <c:pt idx="226">
                  <c:v>461.33171794492193</c:v>
                </c:pt>
                <c:pt idx="227">
                  <c:v>461.33171794492193</c:v>
                </c:pt>
                <c:pt idx="228">
                  <c:v>462.64154928123594</c:v>
                </c:pt>
                <c:pt idx="229">
                  <c:v>462.64154928123594</c:v>
                </c:pt>
                <c:pt idx="230">
                  <c:v>462.64154928123594</c:v>
                </c:pt>
                <c:pt idx="231">
                  <c:v>462.64154928123594</c:v>
                </c:pt>
                <c:pt idx="232">
                  <c:v>463.88588905073425</c:v>
                </c:pt>
                <c:pt idx="233">
                  <c:v>463.88588905073425</c:v>
                </c:pt>
                <c:pt idx="234">
                  <c:v>463.88588905073425</c:v>
                </c:pt>
                <c:pt idx="235">
                  <c:v>463.88588905073425</c:v>
                </c:pt>
                <c:pt idx="236">
                  <c:v>465.06801183175764</c:v>
                </c:pt>
                <c:pt idx="237">
                  <c:v>465.06801183175764</c:v>
                </c:pt>
                <c:pt idx="238">
                  <c:v>465.06801183175764</c:v>
                </c:pt>
                <c:pt idx="239">
                  <c:v>465.06801183175764</c:v>
                </c:pt>
                <c:pt idx="240">
                  <c:v>466.19102847372983</c:v>
                </c:pt>
                <c:pt idx="241">
                  <c:v>466.19102847372983</c:v>
                </c:pt>
                <c:pt idx="242">
                  <c:v>466.19102847372983</c:v>
                </c:pt>
                <c:pt idx="243">
                  <c:v>466.19102847372983</c:v>
                </c:pt>
                <c:pt idx="244">
                  <c:v>467.25789428360338</c:v>
                </c:pt>
                <c:pt idx="245">
                  <c:v>467.25789428360338</c:v>
                </c:pt>
                <c:pt idx="246">
                  <c:v>467.25789428360338</c:v>
                </c:pt>
                <c:pt idx="247">
                  <c:v>467.25789428360338</c:v>
                </c:pt>
                <c:pt idx="248">
                  <c:v>468.27141680298325</c:v>
                </c:pt>
                <c:pt idx="249">
                  <c:v>468.27141680298325</c:v>
                </c:pt>
                <c:pt idx="250">
                  <c:v>468.27141680298325</c:v>
                </c:pt>
                <c:pt idx="251">
                  <c:v>468.27141680298325</c:v>
                </c:pt>
                <c:pt idx="252">
                  <c:v>469.23426319639418</c:v>
                </c:pt>
                <c:pt idx="253">
                  <c:v>469.23426319639418</c:v>
                </c:pt>
                <c:pt idx="254">
                  <c:v>469.23426319639418</c:v>
                </c:pt>
                <c:pt idx="255">
                  <c:v>469.23426319639418</c:v>
                </c:pt>
                <c:pt idx="256">
                  <c:v>470.14896727013456</c:v>
                </c:pt>
                <c:pt idx="257">
                  <c:v>470.14896727013456</c:v>
                </c:pt>
                <c:pt idx="258">
                  <c:v>470.14896727013456</c:v>
                </c:pt>
                <c:pt idx="259">
                  <c:v>470.14896727013456</c:v>
                </c:pt>
                <c:pt idx="260">
                  <c:v>471.01793614018789</c:v>
                </c:pt>
                <c:pt idx="261">
                  <c:v>471.01793614018789</c:v>
                </c:pt>
                <c:pt idx="262">
                  <c:v>471.01793614018789</c:v>
                </c:pt>
                <c:pt idx="263">
                  <c:v>471.01793614018789</c:v>
                </c:pt>
                <c:pt idx="264">
                  <c:v>471.84345656673861</c:v>
                </c:pt>
                <c:pt idx="265">
                  <c:v>471.84345656673861</c:v>
                </c:pt>
                <c:pt idx="266">
                  <c:v>471.84345656673861</c:v>
                </c:pt>
                <c:pt idx="267">
                  <c:v>471.84345656673861</c:v>
                </c:pt>
                <c:pt idx="268">
                  <c:v>472.62770097196176</c:v>
                </c:pt>
                <c:pt idx="269">
                  <c:v>472.62770097196176</c:v>
                </c:pt>
                <c:pt idx="270">
                  <c:v>472.62770097196176</c:v>
                </c:pt>
                <c:pt idx="271">
                  <c:v>472.62770097196176</c:v>
                </c:pt>
                <c:pt idx="272">
                  <c:v>473.37273315692369</c:v>
                </c:pt>
                <c:pt idx="273">
                  <c:v>473.37273315692369</c:v>
                </c:pt>
                <c:pt idx="274">
                  <c:v>473.37273315692369</c:v>
                </c:pt>
                <c:pt idx="275">
                  <c:v>473.37273315692369</c:v>
                </c:pt>
                <c:pt idx="276">
                  <c:v>474.08051373263754</c:v>
                </c:pt>
                <c:pt idx="277">
                  <c:v>474.08051373263754</c:v>
                </c:pt>
                <c:pt idx="278">
                  <c:v>474.08051373263754</c:v>
                </c:pt>
                <c:pt idx="279">
                  <c:v>474.08051373263754</c:v>
                </c:pt>
                <c:pt idx="280">
                  <c:v>474.75290527956577</c:v>
                </c:pt>
                <c:pt idx="281">
                  <c:v>474.75290527956577</c:v>
                </c:pt>
                <c:pt idx="282">
                  <c:v>474.75290527956577</c:v>
                </c:pt>
                <c:pt idx="283">
                  <c:v>474.75290527956577</c:v>
                </c:pt>
                <c:pt idx="284">
                  <c:v>475.39167724914751</c:v>
                </c:pt>
                <c:pt idx="285">
                  <c:v>475.39167724914751</c:v>
                </c:pt>
                <c:pt idx="286">
                  <c:v>475.39167724914751</c:v>
                </c:pt>
                <c:pt idx="287">
                  <c:v>475.39167724914751</c:v>
                </c:pt>
                <c:pt idx="288">
                  <c:v>475.99851062025016</c:v>
                </c:pt>
                <c:pt idx="289">
                  <c:v>475.99851062025016</c:v>
                </c:pt>
                <c:pt idx="290">
                  <c:v>475.99851062025016</c:v>
                </c:pt>
                <c:pt idx="291">
                  <c:v>475.99851062025016</c:v>
                </c:pt>
                <c:pt idx="292">
                  <c:v>476.57500232279767</c:v>
                </c:pt>
                <c:pt idx="293">
                  <c:v>476.57500232279767</c:v>
                </c:pt>
                <c:pt idx="294">
                  <c:v>476.57500232279767</c:v>
                </c:pt>
                <c:pt idx="295">
                  <c:v>476.57500232279767</c:v>
                </c:pt>
                <c:pt idx="296">
                  <c:v>477.12266944021781</c:v>
                </c:pt>
                <c:pt idx="297">
                  <c:v>477.12266944021781</c:v>
                </c:pt>
                <c:pt idx="298">
                  <c:v>477.12266944021781</c:v>
                </c:pt>
                <c:pt idx="299">
                  <c:v>477.12266944021781</c:v>
                </c:pt>
                <c:pt idx="300">
                  <c:v>477.642953201767</c:v>
                </c:pt>
                <c:pt idx="301">
                  <c:v>477.642953201767</c:v>
                </c:pt>
                <c:pt idx="302">
                  <c:v>477.642953201767</c:v>
                </c:pt>
                <c:pt idx="303">
                  <c:v>477.642953201767</c:v>
                </c:pt>
                <c:pt idx="304">
                  <c:v>478.13722277523868</c:v>
                </c:pt>
                <c:pt idx="305">
                  <c:v>478.13722277523868</c:v>
                </c:pt>
                <c:pt idx="306">
                  <c:v>478.13722277523868</c:v>
                </c:pt>
                <c:pt idx="307">
                  <c:v>478.13722277523868</c:v>
                </c:pt>
                <c:pt idx="308">
                  <c:v>478.60677887003681</c:v>
                </c:pt>
                <c:pt idx="309">
                  <c:v>478.60677887003681</c:v>
                </c:pt>
                <c:pt idx="310">
                  <c:v>478.60677887003681</c:v>
                </c:pt>
                <c:pt idx="311">
                  <c:v>478.60677887003681</c:v>
                </c:pt>
                <c:pt idx="312">
                  <c:v>479.05285716009507</c:v>
                </c:pt>
                <c:pt idx="313">
                  <c:v>479.05285716009507</c:v>
                </c:pt>
                <c:pt idx="314">
                  <c:v>479.05285716009507</c:v>
                </c:pt>
                <c:pt idx="315">
                  <c:v>479.05285716009507</c:v>
                </c:pt>
                <c:pt idx="316">
                  <c:v>479.47663153565043</c:v>
                </c:pt>
                <c:pt idx="317">
                  <c:v>479.47663153565043</c:v>
                </c:pt>
                <c:pt idx="318">
                  <c:v>479.47663153565043</c:v>
                </c:pt>
                <c:pt idx="319">
                  <c:v>479.47663153565043</c:v>
                </c:pt>
                <c:pt idx="320">
                  <c:v>479.87921719242797</c:v>
                </c:pt>
                <c:pt idx="321">
                  <c:v>479.87921719242797</c:v>
                </c:pt>
                <c:pt idx="322">
                  <c:v>479.87921719242797</c:v>
                </c:pt>
                <c:pt idx="323">
                  <c:v>479.87921719242797</c:v>
                </c:pt>
                <c:pt idx="324">
                  <c:v>480.26167356636665</c:v>
                </c:pt>
                <c:pt idx="325">
                  <c:v>480.26167356636665</c:v>
                </c:pt>
                <c:pt idx="326">
                  <c:v>480.26167356636665</c:v>
                </c:pt>
                <c:pt idx="327">
                  <c:v>480.26167356636665</c:v>
                </c:pt>
                <c:pt idx="328">
                  <c:v>480.62500712160841</c:v>
                </c:pt>
                <c:pt idx="329">
                  <c:v>480.62500712160841</c:v>
                </c:pt>
                <c:pt idx="330">
                  <c:v>480.62500712160841</c:v>
                </c:pt>
                <c:pt idx="331">
                  <c:v>480.62500712160841</c:v>
                </c:pt>
                <c:pt idx="332">
                  <c:v>480.97017399908805</c:v>
                </c:pt>
                <c:pt idx="333">
                  <c:v>480.97017399908805</c:v>
                </c:pt>
                <c:pt idx="334">
                  <c:v>480.97017399908805</c:v>
                </c:pt>
                <c:pt idx="335">
                  <c:v>480.97017399908805</c:v>
                </c:pt>
                <c:pt idx="336">
                  <c:v>481.29808253269368</c:v>
                </c:pt>
                <c:pt idx="337">
                  <c:v>481.29808253269368</c:v>
                </c:pt>
                <c:pt idx="338">
                  <c:v>481.29808253269368</c:v>
                </c:pt>
                <c:pt idx="339">
                  <c:v>481.29808253269368</c:v>
                </c:pt>
                <c:pt idx="340">
                  <c:v>481.6095956396191</c:v>
                </c:pt>
                <c:pt idx="341">
                  <c:v>481.6095956396191</c:v>
                </c:pt>
                <c:pt idx="342">
                  <c:v>481.6095956396191</c:v>
                </c:pt>
                <c:pt idx="343">
                  <c:v>481.6095956396191</c:v>
                </c:pt>
                <c:pt idx="344">
                  <c:v>481.90553309119821</c:v>
                </c:pt>
                <c:pt idx="345">
                  <c:v>481.90553309119821</c:v>
                </c:pt>
                <c:pt idx="346">
                  <c:v>481.90553309119821</c:v>
                </c:pt>
                <c:pt idx="347">
                  <c:v>481.90553309119821</c:v>
                </c:pt>
                <c:pt idx="348">
                  <c:v>482.18667367019839</c:v>
                </c:pt>
                <c:pt idx="349">
                  <c:v>482.18667367019839</c:v>
                </c:pt>
                <c:pt idx="350">
                  <c:v>482.18667367019839</c:v>
                </c:pt>
                <c:pt idx="351">
                  <c:v>482.18667367019839</c:v>
                </c:pt>
                <c:pt idx="352">
                  <c:v>482.45375722024858</c:v>
                </c:pt>
                <c:pt idx="353">
                  <c:v>482.45375722024858</c:v>
                </c:pt>
                <c:pt idx="354">
                  <c:v>482.45375722024858</c:v>
                </c:pt>
                <c:pt idx="355">
                  <c:v>482.45375722024858</c:v>
                </c:pt>
                <c:pt idx="356">
                  <c:v>482.70748659279627</c:v>
                </c:pt>
                <c:pt idx="357">
                  <c:v>482.70748659279627</c:v>
                </c:pt>
                <c:pt idx="358">
                  <c:v>482.70748659279627</c:v>
                </c:pt>
                <c:pt idx="359">
                  <c:v>482.70748659279627</c:v>
                </c:pt>
                <c:pt idx="360">
                  <c:v>482.94852949671656</c:v>
                </c:pt>
                <c:pt idx="361">
                  <c:v>482.94852949671656</c:v>
                </c:pt>
                <c:pt idx="362">
                  <c:v>482.94852949671656</c:v>
                </c:pt>
                <c:pt idx="363">
                  <c:v>482.94852949671656</c:v>
                </c:pt>
                <c:pt idx="364">
                  <c:v>483.17752025544075</c:v>
                </c:pt>
                <c:pt idx="365">
                  <c:v>483.17752025544075</c:v>
                </c:pt>
                <c:pt idx="366">
                  <c:v>483.17752025544075</c:v>
                </c:pt>
                <c:pt idx="367">
                  <c:v>483.17752025544075</c:v>
                </c:pt>
                <c:pt idx="368">
                  <c:v>483.39506147622876</c:v>
                </c:pt>
                <c:pt idx="369">
                  <c:v>483.39506147622876</c:v>
                </c:pt>
                <c:pt idx="370">
                  <c:v>483.39506147622876</c:v>
                </c:pt>
                <c:pt idx="371">
                  <c:v>483.39506147622876</c:v>
                </c:pt>
                <c:pt idx="372">
                  <c:v>483.60172563597735</c:v>
                </c:pt>
                <c:pt idx="373">
                  <c:v>483.60172563597735</c:v>
                </c:pt>
                <c:pt idx="374">
                  <c:v>483.60172563597735</c:v>
                </c:pt>
                <c:pt idx="375">
                  <c:v>483.60172563597735</c:v>
                </c:pt>
                <c:pt idx="376">
                  <c:v>483.79805658773853</c:v>
                </c:pt>
                <c:pt idx="377">
                  <c:v>483.79805658773853</c:v>
                </c:pt>
                <c:pt idx="378">
                  <c:v>483.79805658773853</c:v>
                </c:pt>
                <c:pt idx="379">
                  <c:v>483.79805658773853</c:v>
                </c:pt>
                <c:pt idx="380">
                  <c:v>483.98457099191171</c:v>
                </c:pt>
                <c:pt idx="381">
                  <c:v>483.98457099191171</c:v>
                </c:pt>
                <c:pt idx="382">
                  <c:v>483.98457099191171</c:v>
                </c:pt>
                <c:pt idx="383">
                  <c:v>483.98457099191171</c:v>
                </c:pt>
                <c:pt idx="384">
                  <c:v>484.16175967587617</c:v>
                </c:pt>
                <c:pt idx="385">
                  <c:v>484.16175967587617</c:v>
                </c:pt>
                <c:pt idx="386">
                  <c:v>484.16175967587617</c:v>
                </c:pt>
                <c:pt idx="387">
                  <c:v>484.16175967587617</c:v>
                </c:pt>
                <c:pt idx="388">
                  <c:v>484.33008892564249</c:v>
                </c:pt>
                <c:pt idx="389">
                  <c:v>484.33008892564249</c:v>
                </c:pt>
                <c:pt idx="390">
                  <c:v>484.33008892564249</c:v>
                </c:pt>
                <c:pt idx="391">
                  <c:v>484.33008892564249</c:v>
                </c:pt>
                <c:pt idx="392">
                  <c:v>484.49000171292039</c:v>
                </c:pt>
                <c:pt idx="393">
                  <c:v>484.49000171292039</c:v>
                </c:pt>
                <c:pt idx="394">
                  <c:v>484.49000171292039</c:v>
                </c:pt>
                <c:pt idx="395">
                  <c:v>484.49000171292039</c:v>
                </c:pt>
                <c:pt idx="396">
                  <c:v>484.64191886083449</c:v>
                </c:pt>
                <c:pt idx="397">
                  <c:v>484.64191886083449</c:v>
                </c:pt>
                <c:pt idx="398">
                  <c:v>484.64191886083449</c:v>
                </c:pt>
                <c:pt idx="399">
                  <c:v>484.64191886083449</c:v>
                </c:pt>
                <c:pt idx="400">
                  <c:v>484.78624015135279</c:v>
                </c:pt>
                <c:pt idx="401">
                  <c:v>484.78624015135279</c:v>
                </c:pt>
                <c:pt idx="402">
                  <c:v>484.78624015135279</c:v>
                </c:pt>
                <c:pt idx="403">
                  <c:v>484.78624015135279</c:v>
                </c:pt>
                <c:pt idx="404">
                  <c:v>484.92334537734519</c:v>
                </c:pt>
                <c:pt idx="405">
                  <c:v>484.92334537734519</c:v>
                </c:pt>
                <c:pt idx="406">
                  <c:v>484.92334537734519</c:v>
                </c:pt>
                <c:pt idx="407">
                  <c:v>484.92334537734519</c:v>
                </c:pt>
                <c:pt idx="408">
                  <c:v>485.05359534203797</c:v>
                </c:pt>
                <c:pt idx="409">
                  <c:v>485.05359534203797</c:v>
                </c:pt>
                <c:pt idx="410">
                  <c:v>485.05359534203797</c:v>
                </c:pt>
                <c:pt idx="411">
                  <c:v>485.05359534203797</c:v>
                </c:pt>
                <c:pt idx="412">
                  <c:v>485.17733280849609</c:v>
                </c:pt>
                <c:pt idx="413">
                  <c:v>485.17733280849609</c:v>
                </c:pt>
                <c:pt idx="414">
                  <c:v>485.17733280849609</c:v>
                </c:pt>
                <c:pt idx="415">
                  <c:v>485.17733280849609</c:v>
                </c:pt>
                <c:pt idx="416">
                  <c:v>485.29488340163141</c:v>
                </c:pt>
                <c:pt idx="417">
                  <c:v>485.29488340163141</c:v>
                </c:pt>
                <c:pt idx="418">
                  <c:v>485.29488340163141</c:v>
                </c:pt>
                <c:pt idx="419">
                  <c:v>485.29488340163141</c:v>
                </c:pt>
                <c:pt idx="420">
                  <c:v>485.40655646510993</c:v>
                </c:pt>
                <c:pt idx="421">
                  <c:v>485.40655646510993</c:v>
                </c:pt>
                <c:pt idx="422">
                  <c:v>485.40655646510993</c:v>
                </c:pt>
                <c:pt idx="423">
                  <c:v>485.40655646510993</c:v>
                </c:pt>
                <c:pt idx="424">
                  <c:v>485.51264587541448</c:v>
                </c:pt>
                <c:pt idx="425">
                  <c:v>485.51264587541448</c:v>
                </c:pt>
                <c:pt idx="426">
                  <c:v>485.51264587541448</c:v>
                </c:pt>
                <c:pt idx="427">
                  <c:v>485.51264587541448</c:v>
                </c:pt>
                <c:pt idx="428">
                  <c:v>485.61343081520386</c:v>
                </c:pt>
                <c:pt idx="429">
                  <c:v>485.61343081520386</c:v>
                </c:pt>
                <c:pt idx="430">
                  <c:v>485.61343081520386</c:v>
                </c:pt>
                <c:pt idx="431">
                  <c:v>485.61343081520386</c:v>
                </c:pt>
                <c:pt idx="432">
                  <c:v>485.70917650800368</c:v>
                </c:pt>
                <c:pt idx="433">
                  <c:v>485.70917650800368</c:v>
                </c:pt>
                <c:pt idx="434">
                  <c:v>485.70917650800368</c:v>
                </c:pt>
                <c:pt idx="435">
                  <c:v>485.70917650800368</c:v>
                </c:pt>
                <c:pt idx="436">
                  <c:v>485.80013491616353</c:v>
                </c:pt>
                <c:pt idx="437">
                  <c:v>485.80013491616353</c:v>
                </c:pt>
                <c:pt idx="438">
                  <c:v>485.80013491616353</c:v>
                </c:pt>
                <c:pt idx="439">
                  <c:v>485.80013491616353</c:v>
                </c:pt>
                <c:pt idx="440">
                  <c:v>485.88654540391542</c:v>
                </c:pt>
                <c:pt idx="441">
                  <c:v>485.88654540391542</c:v>
                </c:pt>
                <c:pt idx="442">
                  <c:v>485.88654540391542</c:v>
                </c:pt>
                <c:pt idx="443">
                  <c:v>485.88654540391542</c:v>
                </c:pt>
                <c:pt idx="444">
                  <c:v>485.96863536727972</c:v>
                </c:pt>
                <c:pt idx="445">
                  <c:v>485.96863536727972</c:v>
                </c:pt>
                <c:pt idx="446">
                  <c:v>485.96863536727972</c:v>
                </c:pt>
                <c:pt idx="447">
                  <c:v>485.96863536727972</c:v>
                </c:pt>
                <c:pt idx="448">
                  <c:v>486.04662083247581</c:v>
                </c:pt>
                <c:pt idx="449">
                  <c:v>486.04662083247581</c:v>
                </c:pt>
                <c:pt idx="450">
                  <c:v>486.04662083247581</c:v>
                </c:pt>
                <c:pt idx="451">
                  <c:v>486.04662083247581</c:v>
                </c:pt>
                <c:pt idx="452">
                  <c:v>486.12070702441213</c:v>
                </c:pt>
                <c:pt idx="453">
                  <c:v>486.12070702441213</c:v>
                </c:pt>
                <c:pt idx="454">
                  <c:v>486.12070702441213</c:v>
                </c:pt>
                <c:pt idx="455">
                  <c:v>486.12070702441213</c:v>
                </c:pt>
                <c:pt idx="456">
                  <c:v>486.19108890675159</c:v>
                </c:pt>
                <c:pt idx="457">
                  <c:v>486.19108890675159</c:v>
                </c:pt>
                <c:pt idx="458">
                  <c:v>486.19108890675159</c:v>
                </c:pt>
                <c:pt idx="459">
                  <c:v>486.19108890675159</c:v>
                </c:pt>
                <c:pt idx="460">
                  <c:v>486.25795169497405</c:v>
                </c:pt>
                <c:pt idx="461">
                  <c:v>486.25795169497405</c:v>
                </c:pt>
                <c:pt idx="462">
                  <c:v>486.25795169497405</c:v>
                </c:pt>
                <c:pt idx="463">
                  <c:v>486.25795169497405</c:v>
                </c:pt>
                <c:pt idx="464">
                  <c:v>486.32147134378545</c:v>
                </c:pt>
                <c:pt idx="465">
                  <c:v>486.32147134378545</c:v>
                </c:pt>
                <c:pt idx="466">
                  <c:v>486.32147134378545</c:v>
                </c:pt>
                <c:pt idx="467">
                  <c:v>486.32147134378545</c:v>
                </c:pt>
                <c:pt idx="468">
                  <c:v>486.38181501015629</c:v>
                </c:pt>
                <c:pt idx="469">
                  <c:v>486.38181501015629</c:v>
                </c:pt>
                <c:pt idx="470">
                  <c:v>486.38181501015629</c:v>
                </c:pt>
                <c:pt idx="471">
                  <c:v>486.38181501015629</c:v>
                </c:pt>
                <c:pt idx="472">
                  <c:v>486.43914149320858</c:v>
                </c:pt>
                <c:pt idx="473">
                  <c:v>486.43914149320858</c:v>
                </c:pt>
                <c:pt idx="474">
                  <c:v>486.43914149320858</c:v>
                </c:pt>
                <c:pt idx="475">
                  <c:v>486.43914149320858</c:v>
                </c:pt>
                <c:pt idx="476">
                  <c:v>486.49360165210817</c:v>
                </c:pt>
                <c:pt idx="477">
                  <c:v>486.49360165210817</c:v>
                </c:pt>
                <c:pt idx="478">
                  <c:v>486.49360165210817</c:v>
                </c:pt>
                <c:pt idx="479">
                  <c:v>486.49360165210817</c:v>
                </c:pt>
                <c:pt idx="480">
                  <c:v>486.5453388030628</c:v>
                </c:pt>
                <c:pt idx="481">
                  <c:v>486.5453388030628</c:v>
                </c:pt>
                <c:pt idx="482">
                  <c:v>486.5453388030628</c:v>
                </c:pt>
                <c:pt idx="483">
                  <c:v>486.5453388030628</c:v>
                </c:pt>
                <c:pt idx="484">
                  <c:v>486.59448909646972</c:v>
                </c:pt>
                <c:pt idx="485">
                  <c:v>486.59448909646972</c:v>
                </c:pt>
                <c:pt idx="486">
                  <c:v>486.59448909646972</c:v>
                </c:pt>
                <c:pt idx="487">
                  <c:v>486.59448909646972</c:v>
                </c:pt>
                <c:pt idx="488">
                  <c:v>486.64118187520626</c:v>
                </c:pt>
                <c:pt idx="489">
                  <c:v>486.64118187520626</c:v>
                </c:pt>
                <c:pt idx="490">
                  <c:v>486.64118187520626</c:v>
                </c:pt>
                <c:pt idx="491">
                  <c:v>486.64118187520626</c:v>
                </c:pt>
                <c:pt idx="492">
                  <c:v>486.68554001500604</c:v>
                </c:pt>
                <c:pt idx="493">
                  <c:v>486.68554001500604</c:v>
                </c:pt>
                <c:pt idx="494">
                  <c:v>486.68554001500604</c:v>
                </c:pt>
                <c:pt idx="495">
                  <c:v>486.68554001500604</c:v>
                </c:pt>
                <c:pt idx="496">
                  <c:v>486.72768024781578</c:v>
                </c:pt>
                <c:pt idx="497">
                  <c:v>486.72768024781578</c:v>
                </c:pt>
                <c:pt idx="498">
                  <c:v>486.72768024781578</c:v>
                </c:pt>
                <c:pt idx="499">
                  <c:v>486.72768024781578</c:v>
                </c:pt>
                <c:pt idx="500">
                  <c:v>486.76771346898511</c:v>
                </c:pt>
                <c:pt idx="501">
                  <c:v>486.76771346898511</c:v>
                </c:pt>
                <c:pt idx="502">
                  <c:v>486.76771346898511</c:v>
                </c:pt>
                <c:pt idx="503">
                  <c:v>486.76771346898511</c:v>
                </c:pt>
                <c:pt idx="504">
                  <c:v>486.80574502909587</c:v>
                </c:pt>
                <c:pt idx="505">
                  <c:v>486.80574502909587</c:v>
                </c:pt>
                <c:pt idx="506">
                  <c:v>486.80574502909587</c:v>
                </c:pt>
                <c:pt idx="507">
                  <c:v>486.80574502909587</c:v>
                </c:pt>
                <c:pt idx="508">
                  <c:v>486.84187501120118</c:v>
                </c:pt>
                <c:pt idx="509">
                  <c:v>486.84187501120118</c:v>
                </c:pt>
                <c:pt idx="510">
                  <c:v>486.84187501120118</c:v>
                </c:pt>
                <c:pt idx="511">
                  <c:v>486.84187501120118</c:v>
                </c:pt>
                <c:pt idx="512">
                  <c:v>486.87619849420116</c:v>
                </c:pt>
                <c:pt idx="513">
                  <c:v>486.87619849420116</c:v>
                </c:pt>
                <c:pt idx="514">
                  <c:v>486.87619849420116</c:v>
                </c:pt>
                <c:pt idx="515">
                  <c:v>486.87619849420116</c:v>
                </c:pt>
                <c:pt idx="516">
                  <c:v>486.90880580305122</c:v>
                </c:pt>
                <c:pt idx="517">
                  <c:v>486.90880580305122</c:v>
                </c:pt>
                <c:pt idx="518">
                  <c:v>486.90880580305122</c:v>
                </c:pt>
                <c:pt idx="519">
                  <c:v>486.90880580305122</c:v>
                </c:pt>
                <c:pt idx="520">
                  <c:v>486.93978274645872</c:v>
                </c:pt>
                <c:pt idx="521">
                  <c:v>486.93978274645872</c:v>
                </c:pt>
                <c:pt idx="522">
                  <c:v>486.93978274645872</c:v>
                </c:pt>
                <c:pt idx="523">
                  <c:v>486.93978274645872</c:v>
                </c:pt>
                <c:pt idx="524">
                  <c:v>486.96921084269582</c:v>
                </c:pt>
                <c:pt idx="525">
                  <c:v>486.96921084269582</c:v>
                </c:pt>
                <c:pt idx="526">
                  <c:v>486.96921084269582</c:v>
                </c:pt>
                <c:pt idx="527">
                  <c:v>486.96921084269582</c:v>
                </c:pt>
                <c:pt idx="528">
                  <c:v>486.9971675341211</c:v>
                </c:pt>
                <c:pt idx="529">
                  <c:v>486.9971675341211</c:v>
                </c:pt>
                <c:pt idx="530">
                  <c:v>486.9971675341211</c:v>
                </c:pt>
                <c:pt idx="531">
                  <c:v>486.9971675341211</c:v>
                </c:pt>
                <c:pt idx="532">
                  <c:v>487.02372639097507</c:v>
                </c:pt>
                <c:pt idx="533">
                  <c:v>487.02372639097507</c:v>
                </c:pt>
                <c:pt idx="534">
                  <c:v>487.02372639097507</c:v>
                </c:pt>
                <c:pt idx="535">
                  <c:v>487.02372639097507</c:v>
                </c:pt>
                <c:pt idx="536">
                  <c:v>487.0489573049864</c:v>
                </c:pt>
                <c:pt idx="537">
                  <c:v>487.0489573049864</c:v>
                </c:pt>
                <c:pt idx="538">
                  <c:v>487.0489573049864</c:v>
                </c:pt>
                <c:pt idx="539">
                  <c:v>487.0489573049864</c:v>
                </c:pt>
                <c:pt idx="540">
                  <c:v>487.07292667329716</c:v>
                </c:pt>
                <c:pt idx="541">
                  <c:v>487.07292667329716</c:v>
                </c:pt>
                <c:pt idx="542">
                  <c:v>487.07292667329716</c:v>
                </c:pt>
                <c:pt idx="543">
                  <c:v>487.07292667329716</c:v>
                </c:pt>
                <c:pt idx="544">
                  <c:v>487.09569757319241</c:v>
                </c:pt>
                <c:pt idx="545">
                  <c:v>487.09569757319241</c:v>
                </c:pt>
                <c:pt idx="546">
                  <c:v>487.09569757319241</c:v>
                </c:pt>
                <c:pt idx="547">
                  <c:v>487.09569757319241</c:v>
                </c:pt>
                <c:pt idx="548">
                  <c:v>487.11732992809289</c:v>
                </c:pt>
                <c:pt idx="549">
                  <c:v>487.11732992809289</c:v>
                </c:pt>
                <c:pt idx="550">
                  <c:v>487.11732992809289</c:v>
                </c:pt>
                <c:pt idx="551">
                  <c:v>487.11732992809289</c:v>
                </c:pt>
                <c:pt idx="552">
                  <c:v>487.1378806652483</c:v>
                </c:pt>
                <c:pt idx="553">
                  <c:v>487.1378806652483</c:v>
                </c:pt>
                <c:pt idx="554">
                  <c:v>487.1378806652483</c:v>
                </c:pt>
                <c:pt idx="555">
                  <c:v>487.1378806652483</c:v>
                </c:pt>
                <c:pt idx="556">
                  <c:v>487.15740386554592</c:v>
                </c:pt>
                <c:pt idx="557">
                  <c:v>487.15740386554592</c:v>
                </c:pt>
                <c:pt idx="558">
                  <c:v>487.15740386554592</c:v>
                </c:pt>
                <c:pt idx="559">
                  <c:v>487.15740386554592</c:v>
                </c:pt>
                <c:pt idx="560">
                  <c:v>487.1759509058287</c:v>
                </c:pt>
                <c:pt idx="561">
                  <c:v>487.1759509058287</c:v>
                </c:pt>
                <c:pt idx="562">
                  <c:v>487.1759509058287</c:v>
                </c:pt>
                <c:pt idx="563">
                  <c:v>487.1759509058287</c:v>
                </c:pt>
                <c:pt idx="564">
                  <c:v>487.19357059409731</c:v>
                </c:pt>
                <c:pt idx="565">
                  <c:v>487.19357059409731</c:v>
                </c:pt>
                <c:pt idx="566">
                  <c:v>487.19357059409731</c:v>
                </c:pt>
                <c:pt idx="567">
                  <c:v>487.19357059409731</c:v>
                </c:pt>
                <c:pt idx="568">
                  <c:v>487.21030929795256</c:v>
                </c:pt>
                <c:pt idx="569">
                  <c:v>487.21030929795256</c:v>
                </c:pt>
                <c:pt idx="570">
                  <c:v>487.21030929795256</c:v>
                </c:pt>
                <c:pt idx="571">
                  <c:v>487.21030929795256</c:v>
                </c:pt>
                <c:pt idx="572">
                  <c:v>487.22621106661495</c:v>
                </c:pt>
                <c:pt idx="573">
                  <c:v>487.22621106661495</c:v>
                </c:pt>
                <c:pt idx="574">
                  <c:v>487.22621106661495</c:v>
                </c:pt>
                <c:pt idx="575">
                  <c:v>487.22621106661495</c:v>
                </c:pt>
                <c:pt idx="576">
                  <c:v>487.24131774684429</c:v>
                </c:pt>
                <c:pt idx="577">
                  <c:v>487.24131774684429</c:v>
                </c:pt>
                <c:pt idx="578">
                  <c:v>487.24131774684429</c:v>
                </c:pt>
                <c:pt idx="579">
                  <c:v>487.24131774684429</c:v>
                </c:pt>
                <c:pt idx="580">
                  <c:v>487.25566909306212</c:v>
                </c:pt>
                <c:pt idx="581">
                  <c:v>487.25566909306212</c:v>
                </c:pt>
                <c:pt idx="582">
                  <c:v>487.25566909306212</c:v>
                </c:pt>
                <c:pt idx="583">
                  <c:v>487.25566909306212</c:v>
                </c:pt>
                <c:pt idx="584">
                  <c:v>487.2693028719691</c:v>
                </c:pt>
                <c:pt idx="585">
                  <c:v>487.2693028719691</c:v>
                </c:pt>
                <c:pt idx="586">
                  <c:v>487.2693028719691</c:v>
                </c:pt>
                <c:pt idx="587">
                  <c:v>487.2693028719691</c:v>
                </c:pt>
                <c:pt idx="588">
                  <c:v>487.28225496193068</c:v>
                </c:pt>
                <c:pt idx="589">
                  <c:v>487.28225496193068</c:v>
                </c:pt>
                <c:pt idx="590">
                  <c:v>487.28225496193068</c:v>
                </c:pt>
                <c:pt idx="591">
                  <c:v>487.28225496193068</c:v>
                </c:pt>
                <c:pt idx="592">
                  <c:v>487.29455944739425</c:v>
                </c:pt>
                <c:pt idx="593">
                  <c:v>487.29455944739425</c:v>
                </c:pt>
                <c:pt idx="594">
                  <c:v>487.29455944739425</c:v>
                </c:pt>
                <c:pt idx="595">
                  <c:v>487.29455944739425</c:v>
                </c:pt>
                <c:pt idx="596">
                  <c:v>487.30624870858458</c:v>
                </c:pt>
                <c:pt idx="597">
                  <c:v>487.30624870858458</c:v>
                </c:pt>
                <c:pt idx="598">
                  <c:v>487.30624870858458</c:v>
                </c:pt>
                <c:pt idx="599">
                  <c:v>487.30624870858458</c:v>
                </c:pt>
                <c:pt idx="600">
                  <c:v>487.31735350671545</c:v>
                </c:pt>
                <c:pt idx="601">
                  <c:v>487.31735350671545</c:v>
                </c:pt>
                <c:pt idx="602">
                  <c:v>487.31735350671545</c:v>
                </c:pt>
                <c:pt idx="603">
                  <c:v>487.31735350671545</c:v>
                </c:pt>
                <c:pt idx="604">
                  <c:v>487.32790306493973</c:v>
                </c:pt>
                <c:pt idx="605">
                  <c:v>487.32790306493973</c:v>
                </c:pt>
                <c:pt idx="606">
                  <c:v>487.32790306493973</c:v>
                </c:pt>
                <c:pt idx="607">
                  <c:v>487.32790306493973</c:v>
                </c:pt>
                <c:pt idx="608">
                  <c:v>487.33792514525283</c:v>
                </c:pt>
                <c:pt idx="609">
                  <c:v>487.33792514525283</c:v>
                </c:pt>
                <c:pt idx="610">
                  <c:v>487.33792514525283</c:v>
                </c:pt>
                <c:pt idx="611">
                  <c:v>487.33792514525283</c:v>
                </c:pt>
                <c:pt idx="612">
                  <c:v>487.34744612155021</c:v>
                </c:pt>
                <c:pt idx="613">
                  <c:v>487.34744612155021</c:v>
                </c:pt>
                <c:pt idx="614">
                  <c:v>487.34744612155021</c:v>
                </c:pt>
                <c:pt idx="615">
                  <c:v>487.34744612155021</c:v>
                </c:pt>
                <c:pt idx="616">
                  <c:v>487.3564910490328</c:v>
                </c:pt>
                <c:pt idx="617">
                  <c:v>487.3564910490328</c:v>
                </c:pt>
                <c:pt idx="618">
                  <c:v>487.3564910490328</c:v>
                </c:pt>
                <c:pt idx="619">
                  <c:v>487.3564910490328</c:v>
                </c:pt>
                <c:pt idx="620">
                  <c:v>487.36508373014124</c:v>
                </c:pt>
                <c:pt idx="621">
                  <c:v>487.36508373014124</c:v>
                </c:pt>
                <c:pt idx="622">
                  <c:v>487.36508373014124</c:v>
                </c:pt>
                <c:pt idx="623">
                  <c:v>487.36508373014124</c:v>
                </c:pt>
                <c:pt idx="624">
                  <c:v>487.37324677719425</c:v>
                </c:pt>
                <c:pt idx="625">
                  <c:v>487.37324677719425</c:v>
                </c:pt>
                <c:pt idx="626">
                  <c:v>487.37324677719425</c:v>
                </c:pt>
                <c:pt idx="627">
                  <c:v>487.37324677719425</c:v>
                </c:pt>
                <c:pt idx="628">
                  <c:v>487.38100167189464</c:v>
                </c:pt>
                <c:pt idx="629">
                  <c:v>487.38100167189464</c:v>
                </c:pt>
                <c:pt idx="630">
                  <c:v>487.38100167189464</c:v>
                </c:pt>
                <c:pt idx="631">
                  <c:v>487.38100167189464</c:v>
                </c:pt>
                <c:pt idx="632">
                  <c:v>487.38836882186001</c:v>
                </c:pt>
                <c:pt idx="633">
                  <c:v>487.38836882186001</c:v>
                </c:pt>
                <c:pt idx="634">
                  <c:v>487.38836882186001</c:v>
                </c:pt>
                <c:pt idx="635">
                  <c:v>487.38836882186001</c:v>
                </c:pt>
                <c:pt idx="636">
                  <c:v>487.39536761432703</c:v>
                </c:pt>
                <c:pt idx="637">
                  <c:v>487.39536761432703</c:v>
                </c:pt>
                <c:pt idx="638">
                  <c:v>487.39536761432703</c:v>
                </c:pt>
                <c:pt idx="639">
                  <c:v>487.39536761432703</c:v>
                </c:pt>
                <c:pt idx="640">
                  <c:v>487.40201646717071</c:v>
                </c:pt>
                <c:pt idx="641">
                  <c:v>487.40201646717071</c:v>
                </c:pt>
                <c:pt idx="642">
                  <c:v>487.40201646717071</c:v>
                </c:pt>
                <c:pt idx="643">
                  <c:v>487.40201646717071</c:v>
                </c:pt>
                <c:pt idx="644">
                  <c:v>487.40833287737223</c:v>
                </c:pt>
                <c:pt idx="645">
                  <c:v>487.40833287737223</c:v>
                </c:pt>
                <c:pt idx="646">
                  <c:v>487.40833287737223</c:v>
                </c:pt>
                <c:pt idx="647">
                  <c:v>487.40833287737223</c:v>
                </c:pt>
                <c:pt idx="648">
                  <c:v>487.41433346706367</c:v>
                </c:pt>
                <c:pt idx="649">
                  <c:v>487.41433346706367</c:v>
                </c:pt>
                <c:pt idx="650">
                  <c:v>487.41433346706367</c:v>
                </c:pt>
                <c:pt idx="651">
                  <c:v>487.41433346706367</c:v>
                </c:pt>
                <c:pt idx="652">
                  <c:v>487.4200340272705</c:v>
                </c:pt>
                <c:pt idx="653">
                  <c:v>487.4200340272705</c:v>
                </c:pt>
                <c:pt idx="654">
                  <c:v>487.4200340272705</c:v>
                </c:pt>
                <c:pt idx="655">
                  <c:v>487.4200340272705</c:v>
                </c:pt>
                <c:pt idx="656">
                  <c:v>487.4254495594671</c:v>
                </c:pt>
                <c:pt idx="657">
                  <c:v>487.4254495594671</c:v>
                </c:pt>
                <c:pt idx="658">
                  <c:v>487.4254495594671</c:v>
                </c:pt>
                <c:pt idx="659">
                  <c:v>487.4254495594671</c:v>
                </c:pt>
                <c:pt idx="660">
                  <c:v>487.43059431505378</c:v>
                </c:pt>
                <c:pt idx="661">
                  <c:v>487.43059431505378</c:v>
                </c:pt>
                <c:pt idx="662">
                  <c:v>487.43059431505378</c:v>
                </c:pt>
                <c:pt idx="663">
                  <c:v>487.43059431505378</c:v>
                </c:pt>
                <c:pt idx="664">
                  <c:v>487.43548183286111</c:v>
                </c:pt>
                <c:pt idx="665">
                  <c:v>487.43548183286111</c:v>
                </c:pt>
                <c:pt idx="666">
                  <c:v>487.43548183286111</c:v>
                </c:pt>
                <c:pt idx="667">
                  <c:v>487.43548183286111</c:v>
                </c:pt>
                <c:pt idx="668">
                  <c:v>487.44012497477809</c:v>
                </c:pt>
                <c:pt idx="669">
                  <c:v>487.44012497477809</c:v>
                </c:pt>
                <c:pt idx="670">
                  <c:v>487.44012497477809</c:v>
                </c:pt>
                <c:pt idx="671">
                  <c:v>487.44012497477809</c:v>
                </c:pt>
                <c:pt idx="672">
                  <c:v>487.44453595959931</c:v>
                </c:pt>
                <c:pt idx="673">
                  <c:v>487.44453595959931</c:v>
                </c:pt>
                <c:pt idx="674">
                  <c:v>487.44453595959931</c:v>
                </c:pt>
                <c:pt idx="675">
                  <c:v>487.44453595959931</c:v>
                </c:pt>
                <c:pt idx="676">
                  <c:v>487.44872639517939</c:v>
                </c:pt>
                <c:pt idx="677">
                  <c:v>487.44872639517939</c:v>
                </c:pt>
                <c:pt idx="678">
                  <c:v>487.44872639517939</c:v>
                </c:pt>
                <c:pt idx="679">
                  <c:v>487.44872639517939</c:v>
                </c:pt>
                <c:pt idx="680">
                  <c:v>487.45270730898051</c:v>
                </c:pt>
                <c:pt idx="681">
                  <c:v>487.45270730898051</c:v>
                </c:pt>
                <c:pt idx="682">
                  <c:v>487.45270730898051</c:v>
                </c:pt>
                <c:pt idx="683">
                  <c:v>487.45270730898051</c:v>
                </c:pt>
                <c:pt idx="684">
                  <c:v>487.4564891770915</c:v>
                </c:pt>
                <c:pt idx="685">
                  <c:v>487.4564891770915</c:v>
                </c:pt>
                <c:pt idx="686">
                  <c:v>487.4564891770915</c:v>
                </c:pt>
                <c:pt idx="687">
                  <c:v>487.4564891770915</c:v>
                </c:pt>
                <c:pt idx="688">
                  <c:v>487.46008195179695</c:v>
                </c:pt>
                <c:pt idx="689">
                  <c:v>487.46008195179695</c:v>
                </c:pt>
                <c:pt idx="690">
                  <c:v>487.46008195179695</c:v>
                </c:pt>
                <c:pt idx="691">
                  <c:v>487.46008195179695</c:v>
                </c:pt>
                <c:pt idx="692">
                  <c:v>487.46349508776723</c:v>
                </c:pt>
                <c:pt idx="693">
                  <c:v>487.46349508776723</c:v>
                </c:pt>
                <c:pt idx="694">
                  <c:v>487.46349508776723</c:v>
                </c:pt>
                <c:pt idx="695">
                  <c:v>487.46349508776723</c:v>
                </c:pt>
                <c:pt idx="696">
                  <c:v>487.46673756693895</c:v>
                </c:pt>
                <c:pt idx="697">
                  <c:v>487.46673756693895</c:v>
                </c:pt>
                <c:pt idx="698">
                  <c:v>487.46673756693895</c:v>
                </c:pt>
                <c:pt idx="699">
                  <c:v>487.46673756693895</c:v>
                </c:pt>
                <c:pt idx="700">
                  <c:v>487.46981792215206</c:v>
                </c:pt>
                <c:pt idx="701">
                  <c:v>487.46981792215206</c:v>
                </c:pt>
                <c:pt idx="702">
                  <c:v>487.46981792215206</c:v>
                </c:pt>
                <c:pt idx="703">
                  <c:v>487.46981792215206</c:v>
                </c:pt>
                <c:pt idx="704">
                  <c:v>487.4727442596045</c:v>
                </c:pt>
                <c:pt idx="705">
                  <c:v>487.4727442596045</c:v>
                </c:pt>
                <c:pt idx="706">
                  <c:v>487.4727442596045</c:v>
                </c:pt>
                <c:pt idx="707">
                  <c:v>487.4727442596045</c:v>
                </c:pt>
                <c:pt idx="708">
                  <c:v>487.47552428018435</c:v>
                </c:pt>
                <c:pt idx="709">
                  <c:v>487.47552428018435</c:v>
                </c:pt>
                <c:pt idx="710">
                  <c:v>487.47552428018435</c:v>
                </c:pt>
                <c:pt idx="711">
                  <c:v>487.47552428018435</c:v>
                </c:pt>
                <c:pt idx="712">
                  <c:v>487.47816529973522</c:v>
                </c:pt>
                <c:pt idx="713">
                  <c:v>487.47816529973522</c:v>
                </c:pt>
                <c:pt idx="714">
                  <c:v>487.47816529973522</c:v>
                </c:pt>
                <c:pt idx="715">
                  <c:v>487.47816529973522</c:v>
                </c:pt>
                <c:pt idx="716">
                  <c:v>487.48067426830858</c:v>
                </c:pt>
                <c:pt idx="717">
                  <c:v>487.48067426830858</c:v>
                </c:pt>
                <c:pt idx="718">
                  <c:v>487.48067426830858</c:v>
                </c:pt>
                <c:pt idx="719">
                  <c:v>487.48067426830858</c:v>
                </c:pt>
                <c:pt idx="720">
                  <c:v>487.48305778845327</c:v>
                </c:pt>
                <c:pt idx="721">
                  <c:v>487.48305778845327</c:v>
                </c:pt>
                <c:pt idx="722">
                  <c:v>487.48305778845327</c:v>
                </c:pt>
                <c:pt idx="723">
                  <c:v>487.48305778845327</c:v>
                </c:pt>
                <c:pt idx="724">
                  <c:v>487.48532213259068</c:v>
                </c:pt>
                <c:pt idx="725">
                  <c:v>487.48532213259068</c:v>
                </c:pt>
                <c:pt idx="726">
                  <c:v>487.48532213259068</c:v>
                </c:pt>
                <c:pt idx="727">
                  <c:v>487.48532213259068</c:v>
                </c:pt>
                <c:pt idx="728">
                  <c:v>487.48747325952127</c:v>
                </c:pt>
                <c:pt idx="729">
                  <c:v>487.48747325952127</c:v>
                </c:pt>
                <c:pt idx="730">
                  <c:v>487.48747325952127</c:v>
                </c:pt>
                <c:pt idx="731">
                  <c:v>487.48747325952127</c:v>
                </c:pt>
                <c:pt idx="732">
                  <c:v>487.48951683010523</c:v>
                </c:pt>
                <c:pt idx="733">
                  <c:v>487.48951683010523</c:v>
                </c:pt>
                <c:pt idx="734">
                  <c:v>487.48951683010523</c:v>
                </c:pt>
                <c:pt idx="735">
                  <c:v>487.48951683010523</c:v>
                </c:pt>
                <c:pt idx="736">
                  <c:v>487.49145822216008</c:v>
                </c:pt>
                <c:pt idx="737">
                  <c:v>487.49145822216008</c:v>
                </c:pt>
                <c:pt idx="738">
                  <c:v>487.49145822216008</c:v>
                </c:pt>
                <c:pt idx="739">
                  <c:v>487.49145822216008</c:v>
                </c:pt>
                <c:pt idx="740">
                  <c:v>487.49330254461211</c:v>
                </c:pt>
                <c:pt idx="741">
                  <c:v>487.49330254461211</c:v>
                </c:pt>
                <c:pt idx="742">
                  <c:v>487.49330254461211</c:v>
                </c:pt>
                <c:pt idx="743">
                  <c:v>487.49330254461211</c:v>
                </c:pt>
                <c:pt idx="744">
                  <c:v>487.4950546509416</c:v>
                </c:pt>
                <c:pt idx="745">
                  <c:v>487.4950546509416</c:v>
                </c:pt>
                <c:pt idx="746">
                  <c:v>487.4950546509416</c:v>
                </c:pt>
                <c:pt idx="747">
                  <c:v>487.4950546509416</c:v>
                </c:pt>
                <c:pt idx="748">
                  <c:v>487.49671915195461</c:v>
                </c:pt>
                <c:pt idx="749">
                  <c:v>487.49671915195461</c:v>
                </c:pt>
                <c:pt idx="750">
                  <c:v>487.49671915195461</c:v>
                </c:pt>
                <c:pt idx="751">
                  <c:v>487.49671915195461</c:v>
                </c:pt>
                <c:pt idx="752">
                  <c:v>487.498300427917</c:v>
                </c:pt>
                <c:pt idx="753">
                  <c:v>487.498300427917</c:v>
                </c:pt>
                <c:pt idx="754">
                  <c:v>487.498300427917</c:v>
                </c:pt>
                <c:pt idx="755">
                  <c:v>487.498300427917</c:v>
                </c:pt>
                <c:pt idx="756">
                  <c:v>487.49980264008127</c:v>
                </c:pt>
                <c:pt idx="757">
                  <c:v>487.49980264008127</c:v>
                </c:pt>
                <c:pt idx="758">
                  <c:v>487.49980264008127</c:v>
                </c:pt>
                <c:pt idx="759">
                  <c:v>487.49980264008127</c:v>
                </c:pt>
                <c:pt idx="760">
                  <c:v>487.5012297416373</c:v>
                </c:pt>
                <c:pt idx="761">
                  <c:v>487.5012297416373</c:v>
                </c:pt>
                <c:pt idx="762">
                  <c:v>487.5012297416373</c:v>
                </c:pt>
                <c:pt idx="763">
                  <c:v>487.5012297416373</c:v>
                </c:pt>
                <c:pt idx="764">
                  <c:v>487.50258548811553</c:v>
                </c:pt>
                <c:pt idx="765">
                  <c:v>487.50258548811553</c:v>
                </c:pt>
                <c:pt idx="766">
                  <c:v>487.50258548811553</c:v>
                </c:pt>
                <c:pt idx="767">
                  <c:v>487.50258548811553</c:v>
                </c:pt>
                <c:pt idx="768">
                  <c:v>487.50387344726983</c:v>
                </c:pt>
                <c:pt idx="769">
                  <c:v>487.50387344726983</c:v>
                </c:pt>
                <c:pt idx="770">
                  <c:v>487.50387344726983</c:v>
                </c:pt>
                <c:pt idx="771">
                  <c:v>487.50387344726983</c:v>
                </c:pt>
                <c:pt idx="772">
                  <c:v>487.50509700846635</c:v>
                </c:pt>
                <c:pt idx="773">
                  <c:v>487.50509700846635</c:v>
                </c:pt>
                <c:pt idx="774">
                  <c:v>487.50509700846635</c:v>
                </c:pt>
                <c:pt idx="775">
                  <c:v>487.50509700846635</c:v>
                </c:pt>
                <c:pt idx="776">
                  <c:v>487.50625939160307</c:v>
                </c:pt>
                <c:pt idx="777">
                  <c:v>487.50625939160307</c:v>
                </c:pt>
                <c:pt idx="778">
                  <c:v>487.50625939160307</c:v>
                </c:pt>
                <c:pt idx="779">
                  <c:v>487.50625939160307</c:v>
                </c:pt>
                <c:pt idx="780">
                  <c:v>487.50736365558294</c:v>
                </c:pt>
                <c:pt idx="781">
                  <c:v>487.50736365558294</c:v>
                </c:pt>
                <c:pt idx="782">
                  <c:v>487.50736365558294</c:v>
                </c:pt>
                <c:pt idx="783">
                  <c:v>487.50736365558294</c:v>
                </c:pt>
                <c:pt idx="784">
                  <c:v>487.50841270636386</c:v>
                </c:pt>
                <c:pt idx="785">
                  <c:v>487.50841270636386</c:v>
                </c:pt>
                <c:pt idx="786">
                  <c:v>487.50841270636386</c:v>
                </c:pt>
                <c:pt idx="787">
                  <c:v>487.50841270636386</c:v>
                </c:pt>
                <c:pt idx="788">
                  <c:v>487.5094093046057</c:v>
                </c:pt>
                <c:pt idx="789">
                  <c:v>487.5094093046057</c:v>
                </c:pt>
                <c:pt idx="790">
                  <c:v>487.5094093046057</c:v>
                </c:pt>
                <c:pt idx="791">
                  <c:v>487.5094093046057</c:v>
                </c:pt>
                <c:pt idx="792">
                  <c:v>487.51035607293545</c:v>
                </c:pt>
                <c:pt idx="793">
                  <c:v>487.51035607293545</c:v>
                </c:pt>
                <c:pt idx="794">
                  <c:v>487.51035607293545</c:v>
                </c:pt>
                <c:pt idx="795">
                  <c:v>487.51035607293545</c:v>
                </c:pt>
                <c:pt idx="796">
                  <c:v>487.51125550284871</c:v>
                </c:pt>
                <c:pt idx="797">
                  <c:v>487.51125550284871</c:v>
                </c:pt>
                <c:pt idx="798">
                  <c:v>487.51125550284871</c:v>
                </c:pt>
                <c:pt idx="799">
                  <c:v>487.51125550284871</c:v>
                </c:pt>
                <c:pt idx="800">
                  <c:v>487.51210996126633</c:v>
                </c:pt>
                <c:pt idx="801">
                  <c:v>487.51210996126633</c:v>
                </c:pt>
                <c:pt idx="802">
                  <c:v>487.51210996126633</c:v>
                </c:pt>
                <c:pt idx="803">
                  <c:v>487.51210996126633</c:v>
                </c:pt>
                <c:pt idx="804">
                  <c:v>487.5129216967631</c:v>
                </c:pt>
                <c:pt idx="805">
                  <c:v>487.5129216967631</c:v>
                </c:pt>
                <c:pt idx="806">
                  <c:v>487.5129216967631</c:v>
                </c:pt>
                <c:pt idx="807">
                  <c:v>487.5129216967631</c:v>
                </c:pt>
                <c:pt idx="808">
                  <c:v>487.51369284548502</c:v>
                </c:pt>
                <c:pt idx="809">
                  <c:v>487.51369284548502</c:v>
                </c:pt>
                <c:pt idx="810">
                  <c:v>487.51369284548502</c:v>
                </c:pt>
                <c:pt idx="811">
                  <c:v>487.51369284548502</c:v>
                </c:pt>
                <c:pt idx="812">
                  <c:v>487.51442543677081</c:v>
                </c:pt>
                <c:pt idx="813">
                  <c:v>487.51442543677081</c:v>
                </c:pt>
                <c:pt idx="814">
                  <c:v>487.51442543677081</c:v>
                </c:pt>
                <c:pt idx="815">
                  <c:v>487.51442543677081</c:v>
                </c:pt>
                <c:pt idx="816">
                  <c:v>487.51512139849228</c:v>
                </c:pt>
                <c:pt idx="817">
                  <c:v>487.51512139849228</c:v>
                </c:pt>
                <c:pt idx="818">
                  <c:v>487.51512139849228</c:v>
                </c:pt>
                <c:pt idx="819">
                  <c:v>487.51512139849228</c:v>
                </c:pt>
                <c:pt idx="820">
                  <c:v>487.5157825621277</c:v>
                </c:pt>
                <c:pt idx="821">
                  <c:v>487.5157825621277</c:v>
                </c:pt>
                <c:pt idx="822">
                  <c:v>487.5157825621277</c:v>
                </c:pt>
                <c:pt idx="823">
                  <c:v>487.5157825621277</c:v>
                </c:pt>
                <c:pt idx="824">
                  <c:v>487.51641066758134</c:v>
                </c:pt>
                <c:pt idx="825">
                  <c:v>487.51641066758134</c:v>
                </c:pt>
                <c:pt idx="826">
                  <c:v>487.51641066758134</c:v>
                </c:pt>
                <c:pt idx="827">
                  <c:v>487.51641066758134</c:v>
                </c:pt>
                <c:pt idx="828">
                  <c:v>487.51700736776229</c:v>
                </c:pt>
                <c:pt idx="829">
                  <c:v>487.51700736776229</c:v>
                </c:pt>
                <c:pt idx="830">
                  <c:v>487.51700736776229</c:v>
                </c:pt>
                <c:pt idx="831">
                  <c:v>487.51700736776229</c:v>
                </c:pt>
                <c:pt idx="832">
                  <c:v>487.51757423293429</c:v>
                </c:pt>
                <c:pt idx="833">
                  <c:v>487.51757423293429</c:v>
                </c:pt>
                <c:pt idx="834">
                  <c:v>487.51757423293429</c:v>
                </c:pt>
                <c:pt idx="835">
                  <c:v>487.51757423293429</c:v>
                </c:pt>
                <c:pt idx="836">
                  <c:v>487.51811275484761</c:v>
                </c:pt>
                <c:pt idx="837">
                  <c:v>487.51811275484761</c:v>
                </c:pt>
                <c:pt idx="838">
                  <c:v>487.51811275484761</c:v>
                </c:pt>
                <c:pt idx="839">
                  <c:v>487.51811275484761</c:v>
                </c:pt>
                <c:pt idx="840">
                  <c:v>487.51862435066528</c:v>
                </c:pt>
                <c:pt idx="841">
                  <c:v>487.51862435066528</c:v>
                </c:pt>
                <c:pt idx="842">
                  <c:v>487.51862435066528</c:v>
                </c:pt>
                <c:pt idx="843">
                  <c:v>487.51862435066528</c:v>
                </c:pt>
                <c:pt idx="844">
                  <c:v>487.51911036669208</c:v>
                </c:pt>
                <c:pt idx="845">
                  <c:v>487.51911036669208</c:v>
                </c:pt>
                <c:pt idx="846">
                  <c:v>487.51911036669208</c:v>
                </c:pt>
                <c:pt idx="847">
                  <c:v>487.51911036669208</c:v>
                </c:pt>
                <c:pt idx="848">
                  <c:v>487.51957208191754</c:v>
                </c:pt>
                <c:pt idx="849">
                  <c:v>487.51957208191754</c:v>
                </c:pt>
                <c:pt idx="850">
                  <c:v>487.51957208191754</c:v>
                </c:pt>
                <c:pt idx="851">
                  <c:v>487.51957208191754</c:v>
                </c:pt>
                <c:pt idx="852">
                  <c:v>487.5200107113817</c:v>
                </c:pt>
                <c:pt idx="853">
                  <c:v>487.5200107113817</c:v>
                </c:pt>
                <c:pt idx="854">
                  <c:v>487.5200107113817</c:v>
                </c:pt>
                <c:pt idx="855">
                  <c:v>487.5200107113817</c:v>
                </c:pt>
                <c:pt idx="856">
                  <c:v>487.5204274093727</c:v>
                </c:pt>
                <c:pt idx="857">
                  <c:v>487.5204274093727</c:v>
                </c:pt>
                <c:pt idx="858">
                  <c:v>487.5204274093727</c:v>
                </c:pt>
                <c:pt idx="859">
                  <c:v>487.5204274093727</c:v>
                </c:pt>
                <c:pt idx="860">
                  <c:v>487.5208232724641</c:v>
                </c:pt>
                <c:pt idx="861">
                  <c:v>487.5208232724641</c:v>
                </c:pt>
                <c:pt idx="862">
                  <c:v>487.5208232724641</c:v>
                </c:pt>
                <c:pt idx="863">
                  <c:v>487.5208232724641</c:v>
                </c:pt>
                <c:pt idx="864">
                  <c:v>487.52119934240102</c:v>
                </c:pt>
                <c:pt idx="865">
                  <c:v>487.52119934240102</c:v>
                </c:pt>
                <c:pt idx="866">
                  <c:v>487.52119934240102</c:v>
                </c:pt>
                <c:pt idx="867">
                  <c:v>487.52119934240102</c:v>
                </c:pt>
                <c:pt idx="868">
                  <c:v>487.52155660884102</c:v>
                </c:pt>
                <c:pt idx="869">
                  <c:v>487.52155660884102</c:v>
                </c:pt>
                <c:pt idx="870">
                  <c:v>487.52155660884102</c:v>
                </c:pt>
                <c:pt idx="871">
                  <c:v>487.52155660884102</c:v>
                </c:pt>
                <c:pt idx="872">
                  <c:v>487.52189601195903</c:v>
                </c:pt>
                <c:pt idx="873">
                  <c:v>487.52189601195903</c:v>
                </c:pt>
                <c:pt idx="874">
                  <c:v>487.52189601195903</c:v>
                </c:pt>
                <c:pt idx="875">
                  <c:v>487.52189601195903</c:v>
                </c:pt>
                <c:pt idx="876">
                  <c:v>487.52221844492112</c:v>
                </c:pt>
                <c:pt idx="877">
                  <c:v>487.52221844492112</c:v>
                </c:pt>
                <c:pt idx="878">
                  <c:v>487.52221844492112</c:v>
                </c:pt>
                <c:pt idx="879">
                  <c:v>487.52221844492112</c:v>
                </c:pt>
                <c:pt idx="880">
                  <c:v>487.52252475623516</c:v>
                </c:pt>
                <c:pt idx="881">
                  <c:v>487.52252475623516</c:v>
                </c:pt>
                <c:pt idx="882">
                  <c:v>487.52252475623516</c:v>
                </c:pt>
                <c:pt idx="883">
                  <c:v>487.52252475623516</c:v>
                </c:pt>
                <c:pt idx="884">
                  <c:v>487.52281575198344</c:v>
                </c:pt>
                <c:pt idx="885">
                  <c:v>487.52281575198344</c:v>
                </c:pt>
                <c:pt idx="886">
                  <c:v>487.52281575198344</c:v>
                </c:pt>
                <c:pt idx="887">
                  <c:v>487.52281575198344</c:v>
                </c:pt>
                <c:pt idx="888">
                  <c:v>487.52309219794438</c:v>
                </c:pt>
                <c:pt idx="889">
                  <c:v>487.52309219794438</c:v>
                </c:pt>
                <c:pt idx="890">
                  <c:v>487.52309219794438</c:v>
                </c:pt>
                <c:pt idx="891">
                  <c:v>487.52309219794438</c:v>
                </c:pt>
                <c:pt idx="892">
                  <c:v>487.5233548216072</c:v>
                </c:pt>
                <c:pt idx="893">
                  <c:v>487.5233548216072</c:v>
                </c:pt>
                <c:pt idx="894">
                  <c:v>487.5233548216072</c:v>
                </c:pt>
                <c:pt idx="895">
                  <c:v>487.5233548216072</c:v>
                </c:pt>
                <c:pt idx="896">
                  <c:v>487.52360431408692</c:v>
                </c:pt>
                <c:pt idx="897">
                  <c:v>487.52360431408692</c:v>
                </c:pt>
                <c:pt idx="898">
                  <c:v>487.52360431408692</c:v>
                </c:pt>
                <c:pt idx="899">
                  <c:v>487.52360431408692</c:v>
                </c:pt>
                <c:pt idx="900">
                  <c:v>487.52384133194266</c:v>
                </c:pt>
                <c:pt idx="901">
                  <c:v>487.52384133194266</c:v>
                </c:pt>
                <c:pt idx="902">
                  <c:v>487.52384133194266</c:v>
                </c:pt>
                <c:pt idx="903">
                  <c:v>487.52384133194266</c:v>
                </c:pt>
                <c:pt idx="904">
                  <c:v>487.52406649890565</c:v>
                </c:pt>
                <c:pt idx="905">
                  <c:v>487.52406649890565</c:v>
                </c:pt>
                <c:pt idx="906">
                  <c:v>487.52406649890565</c:v>
                </c:pt>
                <c:pt idx="907">
                  <c:v>487.52406649890565</c:v>
                </c:pt>
                <c:pt idx="908">
                  <c:v>487.52428040752045</c:v>
                </c:pt>
                <c:pt idx="909">
                  <c:v>487.52428040752045</c:v>
                </c:pt>
                <c:pt idx="910">
                  <c:v>487.52428040752045</c:v>
                </c:pt>
                <c:pt idx="911">
                  <c:v>487.52428040752045</c:v>
                </c:pt>
                <c:pt idx="912">
                  <c:v>487.52448362070447</c:v>
                </c:pt>
                <c:pt idx="913">
                  <c:v>487.52448362070447</c:v>
                </c:pt>
                <c:pt idx="914">
                  <c:v>487.52448362070447</c:v>
                </c:pt>
                <c:pt idx="915">
                  <c:v>487.52448362070447</c:v>
                </c:pt>
                <c:pt idx="916">
                  <c:v>487.52467667322935</c:v>
                </c:pt>
                <c:pt idx="917">
                  <c:v>487.52467667322935</c:v>
                </c:pt>
                <c:pt idx="918">
                  <c:v>487.52467667322935</c:v>
                </c:pt>
                <c:pt idx="919">
                  <c:v>487.52467667322935</c:v>
                </c:pt>
                <c:pt idx="920">
                  <c:v>487.52486007312791</c:v>
                </c:pt>
                <c:pt idx="921">
                  <c:v>487.52486007312791</c:v>
                </c:pt>
                <c:pt idx="922">
                  <c:v>487.52486007312791</c:v>
                </c:pt>
                <c:pt idx="923">
                  <c:v>487.52486007312791</c:v>
                </c:pt>
                <c:pt idx="924">
                  <c:v>487.52503430303159</c:v>
                </c:pt>
                <c:pt idx="925">
                  <c:v>487.52503430303159</c:v>
                </c:pt>
                <c:pt idx="926">
                  <c:v>487.52503430303159</c:v>
                </c:pt>
                <c:pt idx="927">
                  <c:v>487.52503430303159</c:v>
                </c:pt>
                <c:pt idx="928">
                  <c:v>487.52519982144008</c:v>
                </c:pt>
                <c:pt idx="929">
                  <c:v>487.52519982144008</c:v>
                </c:pt>
                <c:pt idx="930">
                  <c:v>487.52519982144008</c:v>
                </c:pt>
                <c:pt idx="931">
                  <c:v>487.52519982144008</c:v>
                </c:pt>
                <c:pt idx="932">
                  <c:v>487.52535706392814</c:v>
                </c:pt>
                <c:pt idx="933">
                  <c:v>487.52535706392814</c:v>
                </c:pt>
                <c:pt idx="934">
                  <c:v>487.52535706392814</c:v>
                </c:pt>
                <c:pt idx="935">
                  <c:v>487.52535706392814</c:v>
                </c:pt>
                <c:pt idx="936">
                  <c:v>487.52550644429175</c:v>
                </c:pt>
                <c:pt idx="937">
                  <c:v>487.52550644429175</c:v>
                </c:pt>
                <c:pt idx="938">
                  <c:v>487.52550644429175</c:v>
                </c:pt>
                <c:pt idx="939">
                  <c:v>487.52550644429175</c:v>
                </c:pt>
                <c:pt idx="940">
                  <c:v>487.52564835563726</c:v>
                </c:pt>
                <c:pt idx="941">
                  <c:v>487.52564835563726</c:v>
                </c:pt>
                <c:pt idx="942">
                  <c:v>487.52564835563726</c:v>
                </c:pt>
                <c:pt idx="943">
                  <c:v>487.52564835563726</c:v>
                </c:pt>
                <c:pt idx="944">
                  <c:v>487.52578317141547</c:v>
                </c:pt>
                <c:pt idx="945">
                  <c:v>487.52578317141547</c:v>
                </c:pt>
                <c:pt idx="946">
                  <c:v>487.52578317141547</c:v>
                </c:pt>
                <c:pt idx="947">
                  <c:v>487.52578317141547</c:v>
                </c:pt>
                <c:pt idx="948">
                  <c:v>487.5259112464048</c:v>
                </c:pt>
                <c:pt idx="949">
                  <c:v>487.5259112464048</c:v>
                </c:pt>
                <c:pt idx="950">
                  <c:v>487.5259112464048</c:v>
                </c:pt>
                <c:pt idx="951">
                  <c:v>487.5259112464048</c:v>
                </c:pt>
                <c:pt idx="952">
                  <c:v>487.52603291764467</c:v>
                </c:pt>
                <c:pt idx="953">
                  <c:v>487.52603291764467</c:v>
                </c:pt>
                <c:pt idx="954">
                  <c:v>487.52603291764467</c:v>
                </c:pt>
                <c:pt idx="955">
                  <c:v>487.52603291764467</c:v>
                </c:pt>
                <c:pt idx="956">
                  <c:v>487.52614850532245</c:v>
                </c:pt>
                <c:pt idx="957">
                  <c:v>487.52614850532245</c:v>
                </c:pt>
                <c:pt idx="958">
                  <c:v>487.52614850532245</c:v>
                </c:pt>
                <c:pt idx="959">
                  <c:v>487.52614850532245</c:v>
                </c:pt>
                <c:pt idx="960">
                  <c:v>487.52625831361638</c:v>
                </c:pt>
                <c:pt idx="961">
                  <c:v>487.52625831361638</c:v>
                </c:pt>
                <c:pt idx="962">
                  <c:v>487.52625831361638</c:v>
                </c:pt>
                <c:pt idx="963">
                  <c:v>487.52625831361638</c:v>
                </c:pt>
                <c:pt idx="964">
                  <c:v>487.52636263149566</c:v>
                </c:pt>
                <c:pt idx="965">
                  <c:v>487.52636263149566</c:v>
                </c:pt>
                <c:pt idx="966">
                  <c:v>487.52636263149566</c:v>
                </c:pt>
                <c:pt idx="967">
                  <c:v>487.52636263149566</c:v>
                </c:pt>
                <c:pt idx="968">
                  <c:v>487.52646173348091</c:v>
                </c:pt>
                <c:pt idx="969">
                  <c:v>487.52646173348091</c:v>
                </c:pt>
                <c:pt idx="970">
                  <c:v>487.52646173348091</c:v>
                </c:pt>
                <c:pt idx="971">
                  <c:v>487.52646173348091</c:v>
                </c:pt>
                <c:pt idx="972">
                  <c:v>487.52655588036691</c:v>
                </c:pt>
                <c:pt idx="973">
                  <c:v>487.52655588036691</c:v>
                </c:pt>
                <c:pt idx="974">
                  <c:v>487.52655588036691</c:v>
                </c:pt>
                <c:pt idx="975">
                  <c:v>487.52655588036691</c:v>
                </c:pt>
                <c:pt idx="976">
                  <c:v>487.52664531990865</c:v>
                </c:pt>
                <c:pt idx="977">
                  <c:v>487.52664531990865</c:v>
                </c:pt>
                <c:pt idx="978">
                  <c:v>487.52664531990865</c:v>
                </c:pt>
                <c:pt idx="979">
                  <c:v>487.52664531990865</c:v>
                </c:pt>
                <c:pt idx="980">
                  <c:v>487.52673028747324</c:v>
                </c:pt>
                <c:pt idx="981">
                  <c:v>487.52673028747324</c:v>
                </c:pt>
                <c:pt idx="982">
                  <c:v>487.52673028747324</c:v>
                </c:pt>
                <c:pt idx="983">
                  <c:v>487.52673028747324</c:v>
                </c:pt>
                <c:pt idx="984">
                  <c:v>487.52681100665961</c:v>
                </c:pt>
                <c:pt idx="985">
                  <c:v>487.52681100665961</c:v>
                </c:pt>
                <c:pt idx="986">
                  <c:v>487.52681100665961</c:v>
                </c:pt>
                <c:pt idx="987">
                  <c:v>487.52681100665961</c:v>
                </c:pt>
                <c:pt idx="988">
                  <c:v>487.52688768988673</c:v>
                </c:pt>
                <c:pt idx="989">
                  <c:v>487.52688768988673</c:v>
                </c:pt>
                <c:pt idx="990">
                  <c:v>487.52688768988673</c:v>
                </c:pt>
                <c:pt idx="991">
                  <c:v>487.52688768988673</c:v>
                </c:pt>
                <c:pt idx="992">
                  <c:v>487.52696053895249</c:v>
                </c:pt>
                <c:pt idx="993">
                  <c:v>487.52696053895249</c:v>
                </c:pt>
                <c:pt idx="994">
                  <c:v>487.52696053895249</c:v>
                </c:pt>
                <c:pt idx="995">
                  <c:v>487.52696053895249</c:v>
                </c:pt>
                <c:pt idx="996">
                  <c:v>487.52702974556496</c:v>
                </c:pt>
                <c:pt idx="997">
                  <c:v>487.52702974556496</c:v>
                </c:pt>
                <c:pt idx="998">
                  <c:v>487.52702974556496</c:v>
                </c:pt>
                <c:pt idx="999">
                  <c:v>487.52702974556496</c:v>
                </c:pt>
                <c:pt idx="1000">
                  <c:v>487.52709549184681</c:v>
                </c:pt>
                <c:pt idx="1001">
                  <c:v>487.52709549184681</c:v>
                </c:pt>
                <c:pt idx="1002">
                  <c:v>487.52709549184681</c:v>
                </c:pt>
                <c:pt idx="1003">
                  <c:v>487.52709549184681</c:v>
                </c:pt>
                <c:pt idx="1004">
                  <c:v>487.52715795081451</c:v>
                </c:pt>
                <c:pt idx="1005">
                  <c:v>487.52715795081451</c:v>
                </c:pt>
                <c:pt idx="1006">
                  <c:v>487.52715795081451</c:v>
                </c:pt>
                <c:pt idx="1007">
                  <c:v>487.52715795081451</c:v>
                </c:pt>
                <c:pt idx="1008">
                  <c:v>487.52721728683389</c:v>
                </c:pt>
                <c:pt idx="1009">
                  <c:v>487.52721728683389</c:v>
                </c:pt>
                <c:pt idx="1010">
                  <c:v>487.52721728683389</c:v>
                </c:pt>
                <c:pt idx="1011">
                  <c:v>487.52721728683389</c:v>
                </c:pt>
                <c:pt idx="1012">
                  <c:v>487.52727365605222</c:v>
                </c:pt>
                <c:pt idx="1013">
                  <c:v>487.52727365605222</c:v>
                </c:pt>
                <c:pt idx="1014">
                  <c:v>487.52727365605222</c:v>
                </c:pt>
                <c:pt idx="1015">
                  <c:v>487.52727365605222</c:v>
                </c:pt>
                <c:pt idx="1016">
                  <c:v>487.52732720680967</c:v>
                </c:pt>
                <c:pt idx="1017">
                  <c:v>487.52732720680967</c:v>
                </c:pt>
                <c:pt idx="1018">
                  <c:v>487.52732720680967</c:v>
                </c:pt>
                <c:pt idx="1019">
                  <c:v>487.52732720680967</c:v>
                </c:pt>
                <c:pt idx="1020">
                  <c:v>487.52737808002928</c:v>
                </c:pt>
                <c:pt idx="1021">
                  <c:v>487.52737808002928</c:v>
                </c:pt>
                <c:pt idx="1022">
                  <c:v>487.52737808002928</c:v>
                </c:pt>
                <c:pt idx="1023">
                  <c:v>487.52737808002928</c:v>
                </c:pt>
                <c:pt idx="1024">
                  <c:v>487.52742640958786</c:v>
                </c:pt>
                <c:pt idx="1025">
                  <c:v>487.52742640958786</c:v>
                </c:pt>
                <c:pt idx="1026">
                  <c:v>487.52742640958786</c:v>
                </c:pt>
                <c:pt idx="1027">
                  <c:v>487.52742640958786</c:v>
                </c:pt>
                <c:pt idx="1028">
                  <c:v>487.52747232266859</c:v>
                </c:pt>
                <c:pt idx="1029">
                  <c:v>487.52747232266859</c:v>
                </c:pt>
                <c:pt idx="1030">
                  <c:v>487.52747232266859</c:v>
                </c:pt>
                <c:pt idx="1031">
                  <c:v>487.52747232266859</c:v>
                </c:pt>
                <c:pt idx="1032">
                  <c:v>487.52751594009521</c:v>
                </c:pt>
                <c:pt idx="1033">
                  <c:v>487.52751594009521</c:v>
                </c:pt>
                <c:pt idx="1034">
                  <c:v>487.52751594009521</c:v>
                </c:pt>
                <c:pt idx="1035">
                  <c:v>487.52751594009521</c:v>
                </c:pt>
                <c:pt idx="1036">
                  <c:v>487.52755737665052</c:v>
                </c:pt>
                <c:pt idx="1037">
                  <c:v>487.52755737665052</c:v>
                </c:pt>
                <c:pt idx="1038">
                  <c:v>487.52755737665052</c:v>
                </c:pt>
                <c:pt idx="1039">
                  <c:v>487.52755737665052</c:v>
                </c:pt>
                <c:pt idx="1040">
                  <c:v>487.52759674137803</c:v>
                </c:pt>
                <c:pt idx="1041">
                  <c:v>487.52759674137803</c:v>
                </c:pt>
                <c:pt idx="1042">
                  <c:v>487.52759674137803</c:v>
                </c:pt>
                <c:pt idx="1043">
                  <c:v>487.52759674137803</c:v>
                </c:pt>
                <c:pt idx="1044">
                  <c:v>487.5276341378692</c:v>
                </c:pt>
                <c:pt idx="1045">
                  <c:v>487.5276341378692</c:v>
                </c:pt>
                <c:pt idx="1046">
                  <c:v>487.5276341378692</c:v>
                </c:pt>
                <c:pt idx="1047">
                  <c:v>487.5276341378692</c:v>
                </c:pt>
                <c:pt idx="1048">
                  <c:v>487.52766966453578</c:v>
                </c:pt>
                <c:pt idx="1049">
                  <c:v>487.52766966453578</c:v>
                </c:pt>
                <c:pt idx="1050">
                  <c:v>487.52766966453578</c:v>
                </c:pt>
                <c:pt idx="1051">
                  <c:v>487.52766966453578</c:v>
                </c:pt>
                <c:pt idx="1052">
                  <c:v>487.52770341486905</c:v>
                </c:pt>
                <c:pt idx="1053">
                  <c:v>487.52770341486905</c:v>
                </c:pt>
                <c:pt idx="1054">
                  <c:v>487.52770341486905</c:v>
                </c:pt>
                <c:pt idx="1055">
                  <c:v>487.52770341486905</c:v>
                </c:pt>
                <c:pt idx="1056">
                  <c:v>487.52773547768572</c:v>
                </c:pt>
                <c:pt idx="1057">
                  <c:v>487.52773547768572</c:v>
                </c:pt>
                <c:pt idx="1058">
                  <c:v>487.52773547768572</c:v>
                </c:pt>
                <c:pt idx="1059">
                  <c:v>487.52773547768572</c:v>
                </c:pt>
                <c:pt idx="1060">
                  <c:v>487.52776593736155</c:v>
                </c:pt>
                <c:pt idx="1061">
                  <c:v>487.52776593736155</c:v>
                </c:pt>
                <c:pt idx="1062">
                  <c:v>487.52776593736155</c:v>
                </c:pt>
                <c:pt idx="1063">
                  <c:v>487.52776593736155</c:v>
                </c:pt>
                <c:pt idx="1064">
                  <c:v>487.5277948740536</c:v>
                </c:pt>
                <c:pt idx="1065">
                  <c:v>487.5277948740536</c:v>
                </c:pt>
                <c:pt idx="1066">
                  <c:v>487.5277948740536</c:v>
                </c:pt>
                <c:pt idx="1067">
                  <c:v>487.5277948740536</c:v>
                </c:pt>
                <c:pt idx="1068">
                  <c:v>487.52782236391101</c:v>
                </c:pt>
                <c:pt idx="1069">
                  <c:v>487.52782236391101</c:v>
                </c:pt>
                <c:pt idx="1070">
                  <c:v>487.52782236391101</c:v>
                </c:pt>
                <c:pt idx="1071">
                  <c:v>487.52782236391101</c:v>
                </c:pt>
                <c:pt idx="1072">
                  <c:v>487.52784847927558</c:v>
                </c:pt>
                <c:pt idx="1073">
                  <c:v>487.52784847927558</c:v>
                </c:pt>
                <c:pt idx="1074">
                  <c:v>487.52784847927558</c:v>
                </c:pt>
                <c:pt idx="1075">
                  <c:v>487.52784847927558</c:v>
                </c:pt>
                <c:pt idx="1076">
                  <c:v>487.52787328887189</c:v>
                </c:pt>
                <c:pt idx="1077">
                  <c:v>487.52787328887189</c:v>
                </c:pt>
                <c:pt idx="1078">
                  <c:v>487.52787328887189</c:v>
                </c:pt>
                <c:pt idx="1079">
                  <c:v>487.52787328887189</c:v>
                </c:pt>
                <c:pt idx="1080">
                  <c:v>487.52789685798837</c:v>
                </c:pt>
                <c:pt idx="1081">
                  <c:v>487.52789685798837</c:v>
                </c:pt>
                <c:pt idx="1082">
                  <c:v>487.52789685798837</c:v>
                </c:pt>
                <c:pt idx="1083">
                  <c:v>487.52789685798837</c:v>
                </c:pt>
                <c:pt idx="1084">
                  <c:v>487.52791924864903</c:v>
                </c:pt>
                <c:pt idx="1085">
                  <c:v>487.52791924864903</c:v>
                </c:pt>
                <c:pt idx="1086">
                  <c:v>487.52791924864903</c:v>
                </c:pt>
                <c:pt idx="1087">
                  <c:v>487.52791924864903</c:v>
                </c:pt>
                <c:pt idx="1088">
                  <c:v>487.52794051977662</c:v>
                </c:pt>
                <c:pt idx="1089">
                  <c:v>487.52794051977662</c:v>
                </c:pt>
                <c:pt idx="1090">
                  <c:v>487.52794051977662</c:v>
                </c:pt>
                <c:pt idx="1091">
                  <c:v>487.52794051977662</c:v>
                </c:pt>
                <c:pt idx="1092">
                  <c:v>487.52796072734782</c:v>
                </c:pt>
                <c:pt idx="1093">
                  <c:v>487.52796072734782</c:v>
                </c:pt>
                <c:pt idx="1094">
                  <c:v>487.52796072734782</c:v>
                </c:pt>
                <c:pt idx="1095">
                  <c:v>487.52796072734782</c:v>
                </c:pt>
                <c:pt idx="1096">
                  <c:v>487.52797992454055</c:v>
                </c:pt>
                <c:pt idx="1097">
                  <c:v>487.52797992454055</c:v>
                </c:pt>
                <c:pt idx="1098">
                  <c:v>487.52797992454055</c:v>
                </c:pt>
                <c:pt idx="1099">
                  <c:v>487.52797992454055</c:v>
                </c:pt>
                <c:pt idx="1100">
                  <c:v>487.5279981618736</c:v>
                </c:pt>
                <c:pt idx="1101">
                  <c:v>487.5279981618736</c:v>
                </c:pt>
                <c:pt idx="1102">
                  <c:v>487.5279981618736</c:v>
                </c:pt>
                <c:pt idx="1103">
                  <c:v>487.5279981618736</c:v>
                </c:pt>
                <c:pt idx="1104">
                  <c:v>487.52801548733999</c:v>
                </c:pt>
                <c:pt idx="1105">
                  <c:v>487.52801548733999</c:v>
                </c:pt>
                <c:pt idx="1106">
                  <c:v>487.52801548733999</c:v>
                </c:pt>
                <c:pt idx="1107">
                  <c:v>487.52801548733999</c:v>
                </c:pt>
                <c:pt idx="1108">
                  <c:v>487.52803194653302</c:v>
                </c:pt>
                <c:pt idx="1109">
                  <c:v>487.52803194653302</c:v>
                </c:pt>
                <c:pt idx="1110">
                  <c:v>487.52803194653302</c:v>
                </c:pt>
                <c:pt idx="1111">
                  <c:v>487.52803194653302</c:v>
                </c:pt>
                <c:pt idx="1112">
                  <c:v>487.52804758276648</c:v>
                </c:pt>
                <c:pt idx="1113">
                  <c:v>487.52804758276648</c:v>
                </c:pt>
                <c:pt idx="1114">
                  <c:v>487.52804758276648</c:v>
                </c:pt>
                <c:pt idx="1115">
                  <c:v>487.52804758276648</c:v>
                </c:pt>
                <c:pt idx="1116">
                  <c:v>487.52806243718817</c:v>
                </c:pt>
                <c:pt idx="1117">
                  <c:v>487.52806243718817</c:v>
                </c:pt>
                <c:pt idx="1118">
                  <c:v>487.52806243718817</c:v>
                </c:pt>
                <c:pt idx="1119">
                  <c:v>487.52806243718817</c:v>
                </c:pt>
                <c:pt idx="1120">
                  <c:v>487.52807654888886</c:v>
                </c:pt>
                <c:pt idx="1121">
                  <c:v>487.52807654888886</c:v>
                </c:pt>
                <c:pt idx="1122">
                  <c:v>487.52807654888886</c:v>
                </c:pt>
                <c:pt idx="1123">
                  <c:v>487.52807654888886</c:v>
                </c:pt>
                <c:pt idx="1124">
                  <c:v>487.52808995500448</c:v>
                </c:pt>
                <c:pt idx="1125">
                  <c:v>487.52808995500448</c:v>
                </c:pt>
                <c:pt idx="1126">
                  <c:v>487.52808995500448</c:v>
                </c:pt>
                <c:pt idx="1127">
                  <c:v>487.52808995500448</c:v>
                </c:pt>
                <c:pt idx="1128">
                  <c:v>487.52810269081431</c:v>
                </c:pt>
                <c:pt idx="1129">
                  <c:v>487.52810269081431</c:v>
                </c:pt>
                <c:pt idx="1130">
                  <c:v>487.52810269081431</c:v>
                </c:pt>
                <c:pt idx="1131">
                  <c:v>487.52810269081431</c:v>
                </c:pt>
                <c:pt idx="1132">
                  <c:v>487.52811478983369</c:v>
                </c:pt>
                <c:pt idx="1133">
                  <c:v>487.52811478983369</c:v>
                </c:pt>
                <c:pt idx="1134">
                  <c:v>487.52811478983369</c:v>
                </c:pt>
                <c:pt idx="1135">
                  <c:v>487.52811478983369</c:v>
                </c:pt>
                <c:pt idx="1136">
                  <c:v>487.52812628390211</c:v>
                </c:pt>
                <c:pt idx="1137">
                  <c:v>487.52812628390211</c:v>
                </c:pt>
                <c:pt idx="1138">
                  <c:v>487.52812628390211</c:v>
                </c:pt>
                <c:pt idx="1139">
                  <c:v>487.52812628390211</c:v>
                </c:pt>
                <c:pt idx="1140">
                  <c:v>487.52813720326708</c:v>
                </c:pt>
                <c:pt idx="1141">
                  <c:v>487.52813720326708</c:v>
                </c:pt>
                <c:pt idx="1142">
                  <c:v>487.52813720326708</c:v>
                </c:pt>
                <c:pt idx="1143">
                  <c:v>487.52813720326708</c:v>
                </c:pt>
                <c:pt idx="1144">
                  <c:v>487.52814757666374</c:v>
                </c:pt>
                <c:pt idx="1145">
                  <c:v>487.52814757666374</c:v>
                </c:pt>
                <c:pt idx="1146">
                  <c:v>487.52814757666374</c:v>
                </c:pt>
                <c:pt idx="1147">
                  <c:v>487.52814757666374</c:v>
                </c:pt>
                <c:pt idx="1148">
                  <c:v>487.52815743139058</c:v>
                </c:pt>
                <c:pt idx="1149">
                  <c:v>487.52815743139058</c:v>
                </c:pt>
                <c:pt idx="1150">
                  <c:v>487.52815743139058</c:v>
                </c:pt>
                <c:pt idx="1151">
                  <c:v>487.52815743139058</c:v>
                </c:pt>
                <c:pt idx="1152">
                  <c:v>487.52816679338116</c:v>
                </c:pt>
                <c:pt idx="1153">
                  <c:v>487.52816679338116</c:v>
                </c:pt>
                <c:pt idx="1154">
                  <c:v>487.52816679338116</c:v>
                </c:pt>
                <c:pt idx="1155">
                  <c:v>487.52816679338116</c:v>
                </c:pt>
                <c:pt idx="1156">
                  <c:v>487.52817568727221</c:v>
                </c:pt>
                <c:pt idx="1157">
                  <c:v>487.52817568727221</c:v>
                </c:pt>
                <c:pt idx="1158">
                  <c:v>487.52817568727221</c:v>
                </c:pt>
                <c:pt idx="1159">
                  <c:v>487.52817568727221</c:v>
                </c:pt>
                <c:pt idx="1160">
                  <c:v>487.52818413646867</c:v>
                </c:pt>
                <c:pt idx="1161">
                  <c:v>487.52818413646867</c:v>
                </c:pt>
                <c:pt idx="1162">
                  <c:v>487.52818413646867</c:v>
                </c:pt>
                <c:pt idx="1163">
                  <c:v>487.52818413646867</c:v>
                </c:pt>
                <c:pt idx="1164">
                  <c:v>487.52819216320529</c:v>
                </c:pt>
                <c:pt idx="1165">
                  <c:v>487.52819216320529</c:v>
                </c:pt>
                <c:pt idx="1166">
                  <c:v>487.52819216320529</c:v>
                </c:pt>
                <c:pt idx="1167">
                  <c:v>487.52819216320529</c:v>
                </c:pt>
                <c:pt idx="1168">
                  <c:v>487.52819978860509</c:v>
                </c:pt>
                <c:pt idx="1169">
                  <c:v>487.52819978860509</c:v>
                </c:pt>
                <c:pt idx="1170">
                  <c:v>487.52819978860509</c:v>
                </c:pt>
                <c:pt idx="1171">
                  <c:v>487.52819978860509</c:v>
                </c:pt>
                <c:pt idx="1172">
                  <c:v>487.52820703273494</c:v>
                </c:pt>
                <c:pt idx="1173">
                  <c:v>487.52820703273494</c:v>
                </c:pt>
                <c:pt idx="1174">
                  <c:v>487.52820703273494</c:v>
                </c:pt>
                <c:pt idx="1175">
                  <c:v>487.52820703273494</c:v>
                </c:pt>
                <c:pt idx="1176">
                  <c:v>487.52821391465829</c:v>
                </c:pt>
                <c:pt idx="1177">
                  <c:v>487.52821391465829</c:v>
                </c:pt>
                <c:pt idx="1178">
                  <c:v>487.52821391465829</c:v>
                </c:pt>
                <c:pt idx="1179">
                  <c:v>487.52821391465829</c:v>
                </c:pt>
                <c:pt idx="1180">
                  <c:v>487.52822045248547</c:v>
                </c:pt>
                <c:pt idx="1181">
                  <c:v>487.52822045248547</c:v>
                </c:pt>
                <c:pt idx="1182">
                  <c:v>487.52822045248547</c:v>
                </c:pt>
                <c:pt idx="1183">
                  <c:v>487.52822045248547</c:v>
                </c:pt>
                <c:pt idx="1184">
                  <c:v>487.52822666342126</c:v>
                </c:pt>
                <c:pt idx="1185">
                  <c:v>487.52822666342126</c:v>
                </c:pt>
                <c:pt idx="1186">
                  <c:v>487.52822666342126</c:v>
                </c:pt>
                <c:pt idx="1187">
                  <c:v>487.52822666342126</c:v>
                </c:pt>
                <c:pt idx="1188">
                  <c:v>487.52823256381032</c:v>
                </c:pt>
                <c:pt idx="1189">
                  <c:v>487.52823256381032</c:v>
                </c:pt>
                <c:pt idx="1190">
                  <c:v>487.52823256381032</c:v>
                </c:pt>
                <c:pt idx="1191">
                  <c:v>487.52823256381032</c:v>
                </c:pt>
                <c:pt idx="1192">
                  <c:v>487.52823816917987</c:v>
                </c:pt>
                <c:pt idx="1193">
                  <c:v>487.52823816917987</c:v>
                </c:pt>
                <c:pt idx="1194">
                  <c:v>487.52823816917987</c:v>
                </c:pt>
                <c:pt idx="1195">
                  <c:v>487.52823816917987</c:v>
                </c:pt>
                <c:pt idx="1196">
                  <c:v>487.5282434942809</c:v>
                </c:pt>
                <c:pt idx="1197">
                  <c:v>487.5282434942809</c:v>
                </c:pt>
                <c:pt idx="1198">
                  <c:v>487.5282434942809</c:v>
                </c:pt>
                <c:pt idx="1199">
                  <c:v>487.5282434942809</c:v>
                </c:pt>
                <c:pt idx="1200">
                  <c:v>487.5282485531269</c:v>
                </c:pt>
                <c:pt idx="1201">
                  <c:v>487.5282485531269</c:v>
                </c:pt>
                <c:pt idx="1202">
                  <c:v>487.5282485531269</c:v>
                </c:pt>
                <c:pt idx="1203">
                  <c:v>487.5282485531269</c:v>
                </c:pt>
                <c:pt idx="1204">
                  <c:v>487.5282533590306</c:v>
                </c:pt>
                <c:pt idx="1205">
                  <c:v>487.5282533590306</c:v>
                </c:pt>
                <c:pt idx="1206">
                  <c:v>487.5282533590306</c:v>
                </c:pt>
                <c:pt idx="1207">
                  <c:v>487.5282533590306</c:v>
                </c:pt>
                <c:pt idx="1208">
                  <c:v>487.52825792463909</c:v>
                </c:pt>
                <c:pt idx="1209">
                  <c:v>487.52825792463909</c:v>
                </c:pt>
                <c:pt idx="1210">
                  <c:v>487.52825792463909</c:v>
                </c:pt>
                <c:pt idx="1211">
                  <c:v>487.52825792463909</c:v>
                </c:pt>
                <c:pt idx="1212">
                  <c:v>487.52826226196726</c:v>
                </c:pt>
                <c:pt idx="1213">
                  <c:v>487.52826226196726</c:v>
                </c:pt>
                <c:pt idx="1214">
                  <c:v>487.52826226196726</c:v>
                </c:pt>
                <c:pt idx="1215">
                  <c:v>487.52826226196726</c:v>
                </c:pt>
                <c:pt idx="1216">
                  <c:v>487.52826638242891</c:v>
                </c:pt>
                <c:pt idx="1217">
                  <c:v>487.52826638242891</c:v>
                </c:pt>
                <c:pt idx="1218">
                  <c:v>487.52826638242891</c:v>
                </c:pt>
                <c:pt idx="1219">
                  <c:v>487.52826638242891</c:v>
                </c:pt>
                <c:pt idx="1220">
                  <c:v>487.5282702968675</c:v>
                </c:pt>
                <c:pt idx="1221">
                  <c:v>487.5282702968675</c:v>
                </c:pt>
                <c:pt idx="1222">
                  <c:v>487.5282702968675</c:v>
                </c:pt>
                <c:pt idx="1223">
                  <c:v>487.5282702968675</c:v>
                </c:pt>
                <c:pt idx="1224">
                  <c:v>487.5282740155842</c:v>
                </c:pt>
                <c:pt idx="1225">
                  <c:v>487.5282740155842</c:v>
                </c:pt>
                <c:pt idx="1226">
                  <c:v>487.5282740155842</c:v>
                </c:pt>
                <c:pt idx="1227">
                  <c:v>487.5282740155842</c:v>
                </c:pt>
                <c:pt idx="1228">
                  <c:v>487.52827754836505</c:v>
                </c:pt>
                <c:pt idx="1229">
                  <c:v>487.52827754836505</c:v>
                </c:pt>
                <c:pt idx="1230">
                  <c:v>487.52827754836505</c:v>
                </c:pt>
                <c:pt idx="1231">
                  <c:v>487.52827754836505</c:v>
                </c:pt>
                <c:pt idx="1232">
                  <c:v>487.52828090450691</c:v>
                </c:pt>
                <c:pt idx="1233">
                  <c:v>487.52828090450691</c:v>
                </c:pt>
                <c:pt idx="1234">
                  <c:v>487.52828090450691</c:v>
                </c:pt>
                <c:pt idx="1235">
                  <c:v>487.52828090450691</c:v>
                </c:pt>
                <c:pt idx="1236">
                  <c:v>487.52828409284166</c:v>
                </c:pt>
                <c:pt idx="1237">
                  <c:v>487.52828409284166</c:v>
                </c:pt>
                <c:pt idx="1238">
                  <c:v>487.52828409284166</c:v>
                </c:pt>
                <c:pt idx="1239">
                  <c:v>487.52828409284166</c:v>
                </c:pt>
                <c:pt idx="1240">
                  <c:v>487.5282871217596</c:v>
                </c:pt>
                <c:pt idx="1241">
                  <c:v>487.5282871217596</c:v>
                </c:pt>
                <c:pt idx="1242">
                  <c:v>487.5282871217596</c:v>
                </c:pt>
                <c:pt idx="1243">
                  <c:v>487.5282871217596</c:v>
                </c:pt>
                <c:pt idx="1244">
                  <c:v>487.52828999923167</c:v>
                </c:pt>
                <c:pt idx="1245">
                  <c:v>487.52828999923167</c:v>
                </c:pt>
                <c:pt idx="1246">
                  <c:v>487.52828999923167</c:v>
                </c:pt>
                <c:pt idx="1247">
                  <c:v>487.52828999923167</c:v>
                </c:pt>
                <c:pt idx="1248">
                  <c:v>487.52829273283021</c:v>
                </c:pt>
                <c:pt idx="1249">
                  <c:v>487.52829273283021</c:v>
                </c:pt>
                <c:pt idx="1250">
                  <c:v>487.52829273283021</c:v>
                </c:pt>
                <c:pt idx="1251">
                  <c:v>487.52829273283021</c:v>
                </c:pt>
                <c:pt idx="1252">
                  <c:v>487.52829532974874</c:v>
                </c:pt>
                <c:pt idx="1253">
                  <c:v>487.52829532974874</c:v>
                </c:pt>
                <c:pt idx="1254">
                  <c:v>487.52829532974874</c:v>
                </c:pt>
                <c:pt idx="1255">
                  <c:v>487.52829532974874</c:v>
                </c:pt>
                <c:pt idx="1256">
                  <c:v>487.52829779682133</c:v>
                </c:pt>
                <c:pt idx="1257">
                  <c:v>487.52829779682133</c:v>
                </c:pt>
                <c:pt idx="1258">
                  <c:v>487.52829779682133</c:v>
                </c:pt>
                <c:pt idx="1259">
                  <c:v>487.52829779682133</c:v>
                </c:pt>
                <c:pt idx="1260">
                  <c:v>487.5283001405403</c:v>
                </c:pt>
                <c:pt idx="1261">
                  <c:v>487.5283001405403</c:v>
                </c:pt>
                <c:pt idx="1262">
                  <c:v>487.5283001405403</c:v>
                </c:pt>
                <c:pt idx="1263">
                  <c:v>487.5283001405403</c:v>
                </c:pt>
                <c:pt idx="1264">
                  <c:v>487.52830236707337</c:v>
                </c:pt>
                <c:pt idx="1265">
                  <c:v>487.52830236707337</c:v>
                </c:pt>
                <c:pt idx="1266">
                  <c:v>487.52830236707337</c:v>
                </c:pt>
                <c:pt idx="1267">
                  <c:v>487.52830236707337</c:v>
                </c:pt>
                <c:pt idx="1268">
                  <c:v>487.52830448227974</c:v>
                </c:pt>
                <c:pt idx="1269">
                  <c:v>487.52830448227974</c:v>
                </c:pt>
                <c:pt idx="1270">
                  <c:v>487.52830448227974</c:v>
                </c:pt>
                <c:pt idx="1271">
                  <c:v>487.52830448227974</c:v>
                </c:pt>
                <c:pt idx="1272">
                  <c:v>487.52830649172586</c:v>
                </c:pt>
                <c:pt idx="1273">
                  <c:v>487.52830649172586</c:v>
                </c:pt>
                <c:pt idx="1274">
                  <c:v>487.52830649172586</c:v>
                </c:pt>
                <c:pt idx="1275">
                  <c:v>487.52830649172586</c:v>
                </c:pt>
                <c:pt idx="1276">
                  <c:v>487.52830840069964</c:v>
                </c:pt>
                <c:pt idx="1277">
                  <c:v>487.52830840069964</c:v>
                </c:pt>
                <c:pt idx="1278">
                  <c:v>487.52830840069964</c:v>
                </c:pt>
                <c:pt idx="1279">
                  <c:v>487.52830840069964</c:v>
                </c:pt>
                <c:pt idx="1280">
                  <c:v>487.52831021422469</c:v>
                </c:pt>
                <c:pt idx="1281">
                  <c:v>487.52831021422469</c:v>
                </c:pt>
                <c:pt idx="1282">
                  <c:v>487.52831021422469</c:v>
                </c:pt>
                <c:pt idx="1283">
                  <c:v>487.52831021422469</c:v>
                </c:pt>
                <c:pt idx="1284">
                  <c:v>487.52831193707357</c:v>
                </c:pt>
                <c:pt idx="1285">
                  <c:v>487.52831193707357</c:v>
                </c:pt>
                <c:pt idx="1286">
                  <c:v>487.52831193707357</c:v>
                </c:pt>
                <c:pt idx="1287">
                  <c:v>487.52831193707357</c:v>
                </c:pt>
                <c:pt idx="1288">
                  <c:v>487.52831357378</c:v>
                </c:pt>
                <c:pt idx="1289">
                  <c:v>487.52831357378</c:v>
                </c:pt>
                <c:pt idx="1290">
                  <c:v>487.52831357378</c:v>
                </c:pt>
                <c:pt idx="1291">
                  <c:v>487.52831357378</c:v>
                </c:pt>
                <c:pt idx="1292">
                  <c:v>487.52831512865112</c:v>
                </c:pt>
                <c:pt idx="1293">
                  <c:v>487.52831512865112</c:v>
                </c:pt>
                <c:pt idx="1294">
                  <c:v>487.52831512865112</c:v>
                </c:pt>
                <c:pt idx="1295">
                  <c:v>487.52831512865112</c:v>
                </c:pt>
                <c:pt idx="1296">
                  <c:v>487.52831660577863</c:v>
                </c:pt>
                <c:pt idx="1297">
                  <c:v>487.52831660577863</c:v>
                </c:pt>
                <c:pt idx="1298">
                  <c:v>487.52831660577863</c:v>
                </c:pt>
                <c:pt idx="1299">
                  <c:v>487.52831660577863</c:v>
                </c:pt>
                <c:pt idx="1300">
                  <c:v>487.52831800904971</c:v>
                </c:pt>
                <c:pt idx="1301">
                  <c:v>487.52831800904971</c:v>
                </c:pt>
                <c:pt idx="1302">
                  <c:v>487.52831800904971</c:v>
                </c:pt>
                <c:pt idx="1303">
                  <c:v>487.52831800904971</c:v>
                </c:pt>
                <c:pt idx="1304">
                  <c:v>487.52831934215726</c:v>
                </c:pt>
                <c:pt idx="1305">
                  <c:v>487.52831934215726</c:v>
                </c:pt>
                <c:pt idx="1306">
                  <c:v>487.52831934215726</c:v>
                </c:pt>
                <c:pt idx="1307">
                  <c:v>487.52831934215726</c:v>
                </c:pt>
                <c:pt idx="1308">
                  <c:v>487.52832060860942</c:v>
                </c:pt>
                <c:pt idx="1309">
                  <c:v>487.52832060860942</c:v>
                </c:pt>
                <c:pt idx="1310">
                  <c:v>487.52832060860942</c:v>
                </c:pt>
                <c:pt idx="1311">
                  <c:v>487.52832060860942</c:v>
                </c:pt>
                <c:pt idx="1312">
                  <c:v>487.52832181173903</c:v>
                </c:pt>
                <c:pt idx="1313">
                  <c:v>487.52832181173903</c:v>
                </c:pt>
                <c:pt idx="1314">
                  <c:v>487.52832181173903</c:v>
                </c:pt>
                <c:pt idx="1315">
                  <c:v>487.52832181173903</c:v>
                </c:pt>
                <c:pt idx="1316">
                  <c:v>487.52832295471217</c:v>
                </c:pt>
                <c:pt idx="1317">
                  <c:v>487.52832295471217</c:v>
                </c:pt>
                <c:pt idx="1318">
                  <c:v>487.52832295471217</c:v>
                </c:pt>
                <c:pt idx="1319">
                  <c:v>487.52832295471217</c:v>
                </c:pt>
                <c:pt idx="1320">
                  <c:v>487.52832404053663</c:v>
                </c:pt>
                <c:pt idx="1321">
                  <c:v>487.52832404053663</c:v>
                </c:pt>
                <c:pt idx="1322">
                  <c:v>487.52832404053663</c:v>
                </c:pt>
                <c:pt idx="1323">
                  <c:v>487.52832404053663</c:v>
                </c:pt>
                <c:pt idx="1324">
                  <c:v>487.52832507206983</c:v>
                </c:pt>
                <c:pt idx="1325">
                  <c:v>487.52832507206983</c:v>
                </c:pt>
                <c:pt idx="1326">
                  <c:v>487.52832507206983</c:v>
                </c:pt>
                <c:pt idx="1327">
                  <c:v>487.52832507206983</c:v>
                </c:pt>
                <c:pt idx="1328">
                  <c:v>487.52832605202639</c:v>
                </c:pt>
                <c:pt idx="1329">
                  <c:v>487.52832605202639</c:v>
                </c:pt>
                <c:pt idx="1330">
                  <c:v>487.52832605202639</c:v>
                </c:pt>
                <c:pt idx="1331">
                  <c:v>487.52832605202639</c:v>
                </c:pt>
                <c:pt idx="1332">
                  <c:v>487.52832698298516</c:v>
                </c:pt>
                <c:pt idx="1333">
                  <c:v>487.52832698298516</c:v>
                </c:pt>
                <c:pt idx="1334">
                  <c:v>487.52832698298516</c:v>
                </c:pt>
                <c:pt idx="1335">
                  <c:v>487.52832698298516</c:v>
                </c:pt>
                <c:pt idx="1336">
                  <c:v>487.528327867396</c:v>
                </c:pt>
                <c:pt idx="1337">
                  <c:v>487.528327867396</c:v>
                </c:pt>
                <c:pt idx="1338">
                  <c:v>487.528327867396</c:v>
                </c:pt>
                <c:pt idx="1339">
                  <c:v>487.528327867396</c:v>
                </c:pt>
                <c:pt idx="1340">
                  <c:v>487.5283287075863</c:v>
                </c:pt>
                <c:pt idx="1341">
                  <c:v>487.5283287075863</c:v>
                </c:pt>
                <c:pt idx="1342">
                  <c:v>487.5283287075863</c:v>
                </c:pt>
                <c:pt idx="1343">
                  <c:v>487.5283287075863</c:v>
                </c:pt>
                <c:pt idx="1344">
                  <c:v>487.52832950576703</c:v>
                </c:pt>
                <c:pt idx="1345">
                  <c:v>487.52832950576703</c:v>
                </c:pt>
                <c:pt idx="1346">
                  <c:v>487.52832950576703</c:v>
                </c:pt>
                <c:pt idx="1347">
                  <c:v>487.52832950576703</c:v>
                </c:pt>
                <c:pt idx="1348">
                  <c:v>487.5283302640388</c:v>
                </c:pt>
                <c:pt idx="1349">
                  <c:v>487.5283302640388</c:v>
                </c:pt>
                <c:pt idx="1350">
                  <c:v>487.5283302640388</c:v>
                </c:pt>
                <c:pt idx="1351">
                  <c:v>487.5283302640388</c:v>
                </c:pt>
                <c:pt idx="1352">
                  <c:v>487.52833098439692</c:v>
                </c:pt>
                <c:pt idx="1353">
                  <c:v>487.52833098439692</c:v>
                </c:pt>
                <c:pt idx="1354">
                  <c:v>487.52833098439692</c:v>
                </c:pt>
                <c:pt idx="1355">
                  <c:v>487.52833098439692</c:v>
                </c:pt>
                <c:pt idx="1356">
                  <c:v>487.52833166873711</c:v>
                </c:pt>
                <c:pt idx="1357">
                  <c:v>487.52833166873711</c:v>
                </c:pt>
                <c:pt idx="1358">
                  <c:v>487.52833166873711</c:v>
                </c:pt>
                <c:pt idx="1359">
                  <c:v>487.52833166873711</c:v>
                </c:pt>
                <c:pt idx="1360">
                  <c:v>487.52833231886029</c:v>
                </c:pt>
                <c:pt idx="1361">
                  <c:v>487.52833231886029</c:v>
                </c:pt>
                <c:pt idx="1362">
                  <c:v>487.52833231886029</c:v>
                </c:pt>
                <c:pt idx="1363">
                  <c:v>487.52833231886029</c:v>
                </c:pt>
                <c:pt idx="1364">
                  <c:v>487.52833293647734</c:v>
                </c:pt>
                <c:pt idx="1365">
                  <c:v>487.52833293647734</c:v>
                </c:pt>
                <c:pt idx="1366">
                  <c:v>487.52833293647734</c:v>
                </c:pt>
                <c:pt idx="1367">
                  <c:v>487.52833293647734</c:v>
                </c:pt>
                <c:pt idx="1368">
                  <c:v>487.52833352321352</c:v>
                </c:pt>
                <c:pt idx="1369">
                  <c:v>487.52833352321352</c:v>
                </c:pt>
                <c:pt idx="1370">
                  <c:v>487.52833352321352</c:v>
                </c:pt>
                <c:pt idx="1371">
                  <c:v>487.52833352321352</c:v>
                </c:pt>
                <c:pt idx="1372">
                  <c:v>487.52833408061292</c:v>
                </c:pt>
                <c:pt idx="1373">
                  <c:v>487.52833408061292</c:v>
                </c:pt>
                <c:pt idx="1374">
                  <c:v>487.52833408061292</c:v>
                </c:pt>
                <c:pt idx="1375">
                  <c:v>487.52833408061292</c:v>
                </c:pt>
                <c:pt idx="1376">
                  <c:v>487.52833461014234</c:v>
                </c:pt>
                <c:pt idx="1377">
                  <c:v>487.52833461014234</c:v>
                </c:pt>
                <c:pt idx="1378">
                  <c:v>487.52833461014234</c:v>
                </c:pt>
                <c:pt idx="1379">
                  <c:v>487.52833461014234</c:v>
                </c:pt>
                <c:pt idx="1380">
                  <c:v>487.52833511319534</c:v>
                </c:pt>
                <c:pt idx="1381">
                  <c:v>487.52833511319534</c:v>
                </c:pt>
                <c:pt idx="1382">
                  <c:v>487.52833511319534</c:v>
                </c:pt>
                <c:pt idx="1383">
                  <c:v>487.52833511319534</c:v>
                </c:pt>
                <c:pt idx="1384">
                  <c:v>487.5283355910957</c:v>
                </c:pt>
                <c:pt idx="1385">
                  <c:v>487.5283355910957</c:v>
                </c:pt>
                <c:pt idx="1386">
                  <c:v>487.5283355910957</c:v>
                </c:pt>
                <c:pt idx="1387">
                  <c:v>487.5283355910957</c:v>
                </c:pt>
                <c:pt idx="1388">
                  <c:v>487.52833604510101</c:v>
                </c:pt>
                <c:pt idx="1389">
                  <c:v>487.52833604510101</c:v>
                </c:pt>
                <c:pt idx="1390">
                  <c:v>487.52833604510101</c:v>
                </c:pt>
                <c:pt idx="1391">
                  <c:v>487.52833604510101</c:v>
                </c:pt>
                <c:pt idx="1392">
                  <c:v>487.52833647640603</c:v>
                </c:pt>
                <c:pt idx="1393">
                  <c:v>487.52833647640603</c:v>
                </c:pt>
                <c:pt idx="1394">
                  <c:v>487.52833647640603</c:v>
                </c:pt>
                <c:pt idx="1395">
                  <c:v>487.52833647640603</c:v>
                </c:pt>
                <c:pt idx="1396">
                  <c:v>487.52833688614578</c:v>
                </c:pt>
                <c:pt idx="1397">
                  <c:v>487.52833688614578</c:v>
                </c:pt>
                <c:pt idx="1398">
                  <c:v>487.52833688614578</c:v>
                </c:pt>
                <c:pt idx="1399">
                  <c:v>487.52833688614578</c:v>
                </c:pt>
                <c:pt idx="1400">
                  <c:v>487.5283372753986</c:v>
                </c:pt>
                <c:pt idx="1401">
                  <c:v>487.5283372753986</c:v>
                </c:pt>
                <c:pt idx="1402">
                  <c:v>487.5283372753986</c:v>
                </c:pt>
                <c:pt idx="1403">
                  <c:v>487.5283372753986</c:v>
                </c:pt>
                <c:pt idx="1404">
                  <c:v>487.52833764518869</c:v>
                </c:pt>
                <c:pt idx="1405">
                  <c:v>487.52833764518869</c:v>
                </c:pt>
                <c:pt idx="1406">
                  <c:v>487.52833764518869</c:v>
                </c:pt>
                <c:pt idx="1407">
                  <c:v>487.52833764518869</c:v>
                </c:pt>
                <c:pt idx="1408">
                  <c:v>487.52833799648931</c:v>
                </c:pt>
                <c:pt idx="1409">
                  <c:v>487.52833799648931</c:v>
                </c:pt>
                <c:pt idx="1410">
                  <c:v>487.52833799648931</c:v>
                </c:pt>
                <c:pt idx="1411">
                  <c:v>487.52833799648931</c:v>
                </c:pt>
                <c:pt idx="1412">
                  <c:v>487.52833833022487</c:v>
                </c:pt>
                <c:pt idx="1413">
                  <c:v>487.52833833022487</c:v>
                </c:pt>
                <c:pt idx="1414">
                  <c:v>487.52833833022487</c:v>
                </c:pt>
                <c:pt idx="1415">
                  <c:v>487.52833833022487</c:v>
                </c:pt>
                <c:pt idx="1416">
                  <c:v>487.5283386472737</c:v>
                </c:pt>
                <c:pt idx="1417">
                  <c:v>487.5283386472737</c:v>
                </c:pt>
                <c:pt idx="1418">
                  <c:v>487.5283386472737</c:v>
                </c:pt>
                <c:pt idx="1419">
                  <c:v>487.5283386472737</c:v>
                </c:pt>
                <c:pt idx="1420">
                  <c:v>487.52833894847004</c:v>
                </c:pt>
                <c:pt idx="1421">
                  <c:v>487.52833894847004</c:v>
                </c:pt>
                <c:pt idx="1422">
                  <c:v>487.52833894847004</c:v>
                </c:pt>
                <c:pt idx="1423">
                  <c:v>487.52833894847004</c:v>
                </c:pt>
                <c:pt idx="1424">
                  <c:v>487.52833923460662</c:v>
                </c:pt>
                <c:pt idx="1425">
                  <c:v>487.52833923460662</c:v>
                </c:pt>
                <c:pt idx="1426">
                  <c:v>487.52833923460662</c:v>
                </c:pt>
                <c:pt idx="1427">
                  <c:v>487.52833923460662</c:v>
                </c:pt>
                <c:pt idx="1428">
                  <c:v>487.5283395064364</c:v>
                </c:pt>
                <c:pt idx="1429">
                  <c:v>487.5283395064364</c:v>
                </c:pt>
                <c:pt idx="1430">
                  <c:v>487.5283395064364</c:v>
                </c:pt>
                <c:pt idx="1431">
                  <c:v>487.5283395064364</c:v>
                </c:pt>
                <c:pt idx="1432">
                  <c:v>487.52833976467468</c:v>
                </c:pt>
                <c:pt idx="1433">
                  <c:v>487.52833976467468</c:v>
                </c:pt>
                <c:pt idx="1434">
                  <c:v>487.52833976467468</c:v>
                </c:pt>
                <c:pt idx="1435">
                  <c:v>487.52833976467468</c:v>
                </c:pt>
                <c:pt idx="1436">
                  <c:v>487.52834001000099</c:v>
                </c:pt>
                <c:pt idx="1437">
                  <c:v>487.52834001000099</c:v>
                </c:pt>
                <c:pt idx="1438">
                  <c:v>487.52834001000099</c:v>
                </c:pt>
                <c:pt idx="1439">
                  <c:v>487.52834001000099</c:v>
                </c:pt>
                <c:pt idx="1440">
                  <c:v>487.52834024306105</c:v>
                </c:pt>
                <c:pt idx="1441">
                  <c:v>487.52834024306105</c:v>
                </c:pt>
                <c:pt idx="1442">
                  <c:v>487.52834024306105</c:v>
                </c:pt>
                <c:pt idx="1443">
                  <c:v>487.52834024306105</c:v>
                </c:pt>
                <c:pt idx="1444">
                  <c:v>487.5283404644681</c:v>
                </c:pt>
                <c:pt idx="1445">
                  <c:v>487.5283404644681</c:v>
                </c:pt>
                <c:pt idx="1446">
                  <c:v>487.5283404644681</c:v>
                </c:pt>
                <c:pt idx="1447">
                  <c:v>487.5283404644681</c:v>
                </c:pt>
                <c:pt idx="1448">
                  <c:v>487.52834067480478</c:v>
                </c:pt>
                <c:pt idx="1449">
                  <c:v>487.52834067480478</c:v>
                </c:pt>
                <c:pt idx="1450">
                  <c:v>487.52834067480478</c:v>
                </c:pt>
                <c:pt idx="1451">
                  <c:v>487.52834067480478</c:v>
                </c:pt>
                <c:pt idx="1452">
                  <c:v>487.52834087462463</c:v>
                </c:pt>
                <c:pt idx="1453">
                  <c:v>487.52834087462463</c:v>
                </c:pt>
                <c:pt idx="1454">
                  <c:v>487.52834087462463</c:v>
                </c:pt>
                <c:pt idx="1455">
                  <c:v>487.52834087462463</c:v>
                </c:pt>
                <c:pt idx="1456">
                  <c:v>487.52834106445346</c:v>
                </c:pt>
                <c:pt idx="1457">
                  <c:v>487.52834106445346</c:v>
                </c:pt>
                <c:pt idx="1458">
                  <c:v>487.52834106445346</c:v>
                </c:pt>
                <c:pt idx="1459">
                  <c:v>487.52834106445346</c:v>
                </c:pt>
                <c:pt idx="1460">
                  <c:v>487.52834124479091</c:v>
                </c:pt>
                <c:pt idx="1461">
                  <c:v>487.52834124479091</c:v>
                </c:pt>
                <c:pt idx="1462">
                  <c:v>487.52834124479091</c:v>
                </c:pt>
                <c:pt idx="1463">
                  <c:v>487.52834124479091</c:v>
                </c:pt>
                <c:pt idx="1464">
                  <c:v>487.5283414161114</c:v>
                </c:pt>
                <c:pt idx="1465">
                  <c:v>487.5283414161114</c:v>
                </c:pt>
                <c:pt idx="1466">
                  <c:v>487.5283414161114</c:v>
                </c:pt>
                <c:pt idx="1467">
                  <c:v>487.5283414161114</c:v>
                </c:pt>
                <c:pt idx="1468">
                  <c:v>487.52834157886593</c:v>
                </c:pt>
                <c:pt idx="1469">
                  <c:v>487.52834157886593</c:v>
                </c:pt>
                <c:pt idx="1470">
                  <c:v>487.52834157886593</c:v>
                </c:pt>
                <c:pt idx="1471">
                  <c:v>487.52834157886593</c:v>
                </c:pt>
                <c:pt idx="1472">
                  <c:v>487.52834173348276</c:v>
                </c:pt>
                <c:pt idx="1473">
                  <c:v>487.52834173348276</c:v>
                </c:pt>
                <c:pt idx="1474">
                  <c:v>487.52834173348276</c:v>
                </c:pt>
                <c:pt idx="1475">
                  <c:v>487.52834173348276</c:v>
                </c:pt>
                <c:pt idx="1476">
                  <c:v>487.52834188036866</c:v>
                </c:pt>
                <c:pt idx="1477">
                  <c:v>487.52834188036866</c:v>
                </c:pt>
                <c:pt idx="1478">
                  <c:v>487.52834188036866</c:v>
                </c:pt>
                <c:pt idx="1479">
                  <c:v>487.52834188036866</c:v>
                </c:pt>
                <c:pt idx="1480">
                  <c:v>487.52834201991027</c:v>
                </c:pt>
                <c:pt idx="1481">
                  <c:v>487.52834201991027</c:v>
                </c:pt>
                <c:pt idx="1482">
                  <c:v>487.52834201991027</c:v>
                </c:pt>
                <c:pt idx="1483">
                  <c:v>487.52834201991027</c:v>
                </c:pt>
                <c:pt idx="1484">
                  <c:v>487.52834215247481</c:v>
                </c:pt>
                <c:pt idx="1485">
                  <c:v>487.52834215247481</c:v>
                </c:pt>
                <c:pt idx="1486">
                  <c:v>487.52834215247481</c:v>
                </c:pt>
                <c:pt idx="1487">
                  <c:v>487.52834215247481</c:v>
                </c:pt>
                <c:pt idx="1488">
                  <c:v>487.52834227841117</c:v>
                </c:pt>
                <c:pt idx="1489">
                  <c:v>487.52834227841117</c:v>
                </c:pt>
                <c:pt idx="1490">
                  <c:v>487.52834227841117</c:v>
                </c:pt>
                <c:pt idx="1491">
                  <c:v>487.52834227841117</c:v>
                </c:pt>
                <c:pt idx="1492">
                  <c:v>487.52834239805065</c:v>
                </c:pt>
                <c:pt idx="1493">
                  <c:v>487.52834239805065</c:v>
                </c:pt>
                <c:pt idx="1494">
                  <c:v>487.52834239805065</c:v>
                </c:pt>
                <c:pt idx="1495">
                  <c:v>487.52834239805065</c:v>
                </c:pt>
                <c:pt idx="1496">
                  <c:v>487.52834251170816</c:v>
                </c:pt>
                <c:pt idx="1497">
                  <c:v>487.52834251170816</c:v>
                </c:pt>
                <c:pt idx="1498">
                  <c:v>487.52834251170816</c:v>
                </c:pt>
                <c:pt idx="1499">
                  <c:v>487.52834251170816</c:v>
                </c:pt>
                <c:pt idx="1500">
                  <c:v>487.5283426196828</c:v>
                </c:pt>
                <c:pt idx="1501">
                  <c:v>487.5283426196828</c:v>
                </c:pt>
                <c:pt idx="1502">
                  <c:v>487.5283426196828</c:v>
                </c:pt>
                <c:pt idx="1503">
                  <c:v>487.5283426196828</c:v>
                </c:pt>
                <c:pt idx="1504">
                  <c:v>487.52834272225869</c:v>
                </c:pt>
                <c:pt idx="1505">
                  <c:v>487.52834272225869</c:v>
                </c:pt>
                <c:pt idx="1506">
                  <c:v>487.52834272225869</c:v>
                </c:pt>
                <c:pt idx="1507">
                  <c:v>487.52834272225869</c:v>
                </c:pt>
                <c:pt idx="1508">
                  <c:v>487.52834281970581</c:v>
                </c:pt>
                <c:pt idx="1509">
                  <c:v>487.52834281970581</c:v>
                </c:pt>
                <c:pt idx="1510">
                  <c:v>487.52834281970581</c:v>
                </c:pt>
                <c:pt idx="1511">
                  <c:v>487.52834281970581</c:v>
                </c:pt>
                <c:pt idx="1512">
                  <c:v>487.52834291228055</c:v>
                </c:pt>
                <c:pt idx="1513">
                  <c:v>487.52834291228055</c:v>
                </c:pt>
                <c:pt idx="1514">
                  <c:v>487.52834291228055</c:v>
                </c:pt>
                <c:pt idx="1515">
                  <c:v>487.52834291228055</c:v>
                </c:pt>
                <c:pt idx="1516">
                  <c:v>487.52834300022664</c:v>
                </c:pt>
                <c:pt idx="1517">
                  <c:v>487.52834300022664</c:v>
                </c:pt>
                <c:pt idx="1518">
                  <c:v>487.52834300022664</c:v>
                </c:pt>
                <c:pt idx="1519">
                  <c:v>487.52834300022664</c:v>
                </c:pt>
                <c:pt idx="1520">
                  <c:v>487.52834308377533</c:v>
                </c:pt>
                <c:pt idx="1521">
                  <c:v>487.52834308377533</c:v>
                </c:pt>
                <c:pt idx="1522">
                  <c:v>487.52834308377533</c:v>
                </c:pt>
                <c:pt idx="1523">
                  <c:v>487.52834308377533</c:v>
                </c:pt>
                <c:pt idx="1524">
                  <c:v>487.52834316314659</c:v>
                </c:pt>
                <c:pt idx="1525">
                  <c:v>487.52834316314659</c:v>
                </c:pt>
                <c:pt idx="1526">
                  <c:v>487.52834316314659</c:v>
                </c:pt>
                <c:pt idx="1527">
                  <c:v>487.52834316314659</c:v>
                </c:pt>
                <c:pt idx="1528">
                  <c:v>487.52834323854938</c:v>
                </c:pt>
                <c:pt idx="1529">
                  <c:v>487.52834323854938</c:v>
                </c:pt>
                <c:pt idx="1530">
                  <c:v>487.52834323854938</c:v>
                </c:pt>
                <c:pt idx="1531">
                  <c:v>487.52834323854938</c:v>
                </c:pt>
                <c:pt idx="1532">
                  <c:v>487.52834331018198</c:v>
                </c:pt>
                <c:pt idx="1533">
                  <c:v>487.52834331018198</c:v>
                </c:pt>
                <c:pt idx="1534">
                  <c:v>487.52834331018198</c:v>
                </c:pt>
                <c:pt idx="1535">
                  <c:v>487.52834331018198</c:v>
                </c:pt>
                <c:pt idx="1536">
                  <c:v>487.52834337823299</c:v>
                </c:pt>
                <c:pt idx="1537">
                  <c:v>487.52834337823299</c:v>
                </c:pt>
                <c:pt idx="1538">
                  <c:v>487.52834337823299</c:v>
                </c:pt>
                <c:pt idx="1539">
                  <c:v>487.52834337823299</c:v>
                </c:pt>
                <c:pt idx="1540">
                  <c:v>487.52834344288146</c:v>
                </c:pt>
                <c:pt idx="1541">
                  <c:v>487.52834344288146</c:v>
                </c:pt>
                <c:pt idx="1542">
                  <c:v>487.52834344288146</c:v>
                </c:pt>
                <c:pt idx="1543">
                  <c:v>487.52834344288146</c:v>
                </c:pt>
                <c:pt idx="1544">
                  <c:v>487.52834350429748</c:v>
                </c:pt>
                <c:pt idx="1545">
                  <c:v>487.52834350429748</c:v>
                </c:pt>
                <c:pt idx="1546">
                  <c:v>487.52834350429748</c:v>
                </c:pt>
                <c:pt idx="1547">
                  <c:v>487.52834350429748</c:v>
                </c:pt>
                <c:pt idx="1548">
                  <c:v>487.5283435626427</c:v>
                </c:pt>
                <c:pt idx="1549">
                  <c:v>487.5283435626427</c:v>
                </c:pt>
                <c:pt idx="1550">
                  <c:v>487.5283435626427</c:v>
                </c:pt>
                <c:pt idx="1551">
                  <c:v>487.5283435626427</c:v>
                </c:pt>
                <c:pt idx="1552">
                  <c:v>487.52834361807061</c:v>
                </c:pt>
                <c:pt idx="1553">
                  <c:v>487.52834361807061</c:v>
                </c:pt>
                <c:pt idx="1554">
                  <c:v>487.52834361807061</c:v>
                </c:pt>
                <c:pt idx="1555">
                  <c:v>487.52834361807061</c:v>
                </c:pt>
                <c:pt idx="1556">
                  <c:v>487.52834367072717</c:v>
                </c:pt>
                <c:pt idx="1557">
                  <c:v>487.52834367072717</c:v>
                </c:pt>
                <c:pt idx="1558">
                  <c:v>487.52834367072717</c:v>
                </c:pt>
                <c:pt idx="1559">
                  <c:v>487.52834367072717</c:v>
                </c:pt>
                <c:pt idx="1560">
                  <c:v>487.52834372075085</c:v>
                </c:pt>
                <c:pt idx="1561">
                  <c:v>487.52834372075085</c:v>
                </c:pt>
                <c:pt idx="1562">
                  <c:v>487.52834372075085</c:v>
                </c:pt>
                <c:pt idx="1563">
                  <c:v>487.52834372075085</c:v>
                </c:pt>
                <c:pt idx="1564">
                  <c:v>487.52834376827343</c:v>
                </c:pt>
                <c:pt idx="1565">
                  <c:v>487.52834376827343</c:v>
                </c:pt>
                <c:pt idx="1566">
                  <c:v>487.52834376827343</c:v>
                </c:pt>
                <c:pt idx="1567">
                  <c:v>487.52834376827343</c:v>
                </c:pt>
                <c:pt idx="1568">
                  <c:v>487.52834381341984</c:v>
                </c:pt>
                <c:pt idx="1569">
                  <c:v>487.52834381341984</c:v>
                </c:pt>
                <c:pt idx="1570">
                  <c:v>487.52834381341984</c:v>
                </c:pt>
                <c:pt idx="1571">
                  <c:v>487.52834381341984</c:v>
                </c:pt>
                <c:pt idx="1572">
                  <c:v>487.52834385630888</c:v>
                </c:pt>
                <c:pt idx="1573">
                  <c:v>487.52834385630888</c:v>
                </c:pt>
                <c:pt idx="1574">
                  <c:v>487.52834385630888</c:v>
                </c:pt>
                <c:pt idx="1575">
                  <c:v>487.52834385630888</c:v>
                </c:pt>
                <c:pt idx="1576">
                  <c:v>487.52834389705356</c:v>
                </c:pt>
                <c:pt idx="1577">
                  <c:v>487.52834389705356</c:v>
                </c:pt>
                <c:pt idx="1578">
                  <c:v>487.52834389705356</c:v>
                </c:pt>
                <c:pt idx="1579">
                  <c:v>487.52834389705356</c:v>
                </c:pt>
                <c:pt idx="1580">
                  <c:v>487.52834393576097</c:v>
                </c:pt>
                <c:pt idx="1581">
                  <c:v>487.52834393576097</c:v>
                </c:pt>
                <c:pt idx="1582">
                  <c:v>487.52834393576097</c:v>
                </c:pt>
                <c:pt idx="1583">
                  <c:v>487.52834393576097</c:v>
                </c:pt>
                <c:pt idx="1584">
                  <c:v>487.52834397253298</c:v>
                </c:pt>
                <c:pt idx="1585">
                  <c:v>487.52834397253298</c:v>
                </c:pt>
                <c:pt idx="1586">
                  <c:v>487.52834397253298</c:v>
                </c:pt>
                <c:pt idx="1587">
                  <c:v>487.52834397253298</c:v>
                </c:pt>
                <c:pt idx="1588">
                  <c:v>487.52834400746644</c:v>
                </c:pt>
                <c:pt idx="1589">
                  <c:v>487.52834400746644</c:v>
                </c:pt>
                <c:pt idx="1590">
                  <c:v>487.52834400746644</c:v>
                </c:pt>
                <c:pt idx="1591">
                  <c:v>487.52834400746644</c:v>
                </c:pt>
                <c:pt idx="1592">
                  <c:v>487.52834404065322</c:v>
                </c:pt>
                <c:pt idx="1593">
                  <c:v>487.52834404065322</c:v>
                </c:pt>
                <c:pt idx="1594">
                  <c:v>487.52834404065322</c:v>
                </c:pt>
                <c:pt idx="1595">
                  <c:v>487.52834404065322</c:v>
                </c:pt>
                <c:pt idx="1596">
                  <c:v>487.52834407218063</c:v>
                </c:pt>
                <c:pt idx="1597">
                  <c:v>487.52834407218063</c:v>
                </c:pt>
                <c:pt idx="1598">
                  <c:v>487.52834407218063</c:v>
                </c:pt>
                <c:pt idx="1599">
                  <c:v>487.52834407218063</c:v>
                </c:pt>
                <c:pt idx="1600">
                  <c:v>487.52834410213165</c:v>
                </c:pt>
                <c:pt idx="1601">
                  <c:v>487.52834410213165</c:v>
                </c:pt>
                <c:pt idx="1602">
                  <c:v>487.52834410213165</c:v>
                </c:pt>
                <c:pt idx="1603">
                  <c:v>487.52834410213165</c:v>
                </c:pt>
                <c:pt idx="1604">
                  <c:v>487.5283441305852</c:v>
                </c:pt>
                <c:pt idx="1605">
                  <c:v>487.5283441305852</c:v>
                </c:pt>
                <c:pt idx="1606">
                  <c:v>487.5283441305852</c:v>
                </c:pt>
                <c:pt idx="1607">
                  <c:v>487.5283441305852</c:v>
                </c:pt>
                <c:pt idx="1608">
                  <c:v>487.52834415761606</c:v>
                </c:pt>
                <c:pt idx="1609">
                  <c:v>487.52834415761606</c:v>
                </c:pt>
                <c:pt idx="1610">
                  <c:v>487.52834415761606</c:v>
                </c:pt>
                <c:pt idx="1611">
                  <c:v>487.52834415761606</c:v>
                </c:pt>
                <c:pt idx="1612">
                  <c:v>487.5283441832953</c:v>
                </c:pt>
                <c:pt idx="1613">
                  <c:v>487.5283441832953</c:v>
                </c:pt>
                <c:pt idx="1614">
                  <c:v>487.5283441832953</c:v>
                </c:pt>
                <c:pt idx="1615">
                  <c:v>487.5283441832953</c:v>
                </c:pt>
                <c:pt idx="1616">
                  <c:v>487.52834420769057</c:v>
                </c:pt>
                <c:pt idx="1617">
                  <c:v>487.52834420769057</c:v>
                </c:pt>
                <c:pt idx="1618">
                  <c:v>487.52834420769057</c:v>
                </c:pt>
                <c:pt idx="1619">
                  <c:v>487.52834420769057</c:v>
                </c:pt>
                <c:pt idx="1620">
                  <c:v>487.52834423086608</c:v>
                </c:pt>
                <c:pt idx="1621">
                  <c:v>487.52834423086608</c:v>
                </c:pt>
                <c:pt idx="1622">
                  <c:v>487.52834423086608</c:v>
                </c:pt>
                <c:pt idx="1623">
                  <c:v>487.52834423086608</c:v>
                </c:pt>
                <c:pt idx="1624">
                  <c:v>487.5283442528829</c:v>
                </c:pt>
                <c:pt idx="1625">
                  <c:v>487.5283442528829</c:v>
                </c:pt>
                <c:pt idx="1626">
                  <c:v>487.5283442528829</c:v>
                </c:pt>
                <c:pt idx="1627">
                  <c:v>487.5283442528829</c:v>
                </c:pt>
                <c:pt idx="1628">
                  <c:v>487.52834427379878</c:v>
                </c:pt>
                <c:pt idx="1629">
                  <c:v>487.52834427379878</c:v>
                </c:pt>
                <c:pt idx="1630">
                  <c:v>487.52834427379878</c:v>
                </c:pt>
                <c:pt idx="1631">
                  <c:v>487.52834427379878</c:v>
                </c:pt>
                <c:pt idx="1632">
                  <c:v>487.52834429366897</c:v>
                </c:pt>
                <c:pt idx="1633">
                  <c:v>487.52834429366897</c:v>
                </c:pt>
                <c:pt idx="1634">
                  <c:v>487.52834429366897</c:v>
                </c:pt>
                <c:pt idx="1635">
                  <c:v>487.52834429366897</c:v>
                </c:pt>
                <c:pt idx="1636">
                  <c:v>487.52834431254564</c:v>
                </c:pt>
                <c:pt idx="1637">
                  <c:v>487.52834431254564</c:v>
                </c:pt>
                <c:pt idx="1638">
                  <c:v>487.52834431254564</c:v>
                </c:pt>
                <c:pt idx="1639">
                  <c:v>487.52834431254564</c:v>
                </c:pt>
                <c:pt idx="1640">
                  <c:v>487.52834433047838</c:v>
                </c:pt>
                <c:pt idx="1641">
                  <c:v>487.52834433047838</c:v>
                </c:pt>
                <c:pt idx="1642">
                  <c:v>487.52834433047838</c:v>
                </c:pt>
                <c:pt idx="1643">
                  <c:v>487.52834433047838</c:v>
                </c:pt>
                <c:pt idx="1644">
                  <c:v>487.52834434751458</c:v>
                </c:pt>
                <c:pt idx="1645">
                  <c:v>487.52834434751458</c:v>
                </c:pt>
                <c:pt idx="1646">
                  <c:v>487.52834434751458</c:v>
                </c:pt>
                <c:pt idx="1647">
                  <c:v>487.52834434751458</c:v>
                </c:pt>
                <c:pt idx="1648">
                  <c:v>487.52834436369892</c:v>
                </c:pt>
                <c:pt idx="1649">
                  <c:v>487.52834436369892</c:v>
                </c:pt>
                <c:pt idx="1650">
                  <c:v>487.52834436369892</c:v>
                </c:pt>
                <c:pt idx="1651">
                  <c:v>487.52834436369892</c:v>
                </c:pt>
                <c:pt idx="1652">
                  <c:v>487.52834437907404</c:v>
                </c:pt>
                <c:pt idx="1653">
                  <c:v>487.52834437907404</c:v>
                </c:pt>
                <c:pt idx="1654">
                  <c:v>487.52834437907404</c:v>
                </c:pt>
                <c:pt idx="1655">
                  <c:v>487.52834437907404</c:v>
                </c:pt>
                <c:pt idx="1656">
                  <c:v>487.52834439368041</c:v>
                </c:pt>
                <c:pt idx="1657">
                  <c:v>487.52834439368041</c:v>
                </c:pt>
                <c:pt idx="1658">
                  <c:v>487.52834439368041</c:v>
                </c:pt>
                <c:pt idx="1659">
                  <c:v>487.52834439368041</c:v>
                </c:pt>
                <c:pt idx="1660">
                  <c:v>487.52834440755646</c:v>
                </c:pt>
                <c:pt idx="1661">
                  <c:v>487.52834440755646</c:v>
                </c:pt>
                <c:pt idx="1662">
                  <c:v>487.52834440755646</c:v>
                </c:pt>
                <c:pt idx="1663">
                  <c:v>487.52834440755646</c:v>
                </c:pt>
                <c:pt idx="1664">
                  <c:v>487.52834442073868</c:v>
                </c:pt>
                <c:pt idx="1665">
                  <c:v>487.52834442073868</c:v>
                </c:pt>
                <c:pt idx="1666">
                  <c:v>487.52834442073868</c:v>
                </c:pt>
                <c:pt idx="1667">
                  <c:v>487.52834442073868</c:v>
                </c:pt>
                <c:pt idx="1668">
                  <c:v>487.52834443326185</c:v>
                </c:pt>
                <c:pt idx="1669">
                  <c:v>487.52834443326185</c:v>
                </c:pt>
                <c:pt idx="1670">
                  <c:v>487.52834443326185</c:v>
                </c:pt>
                <c:pt idx="1671">
                  <c:v>487.52834443326185</c:v>
                </c:pt>
                <c:pt idx="1672">
                  <c:v>487.52834444515884</c:v>
                </c:pt>
                <c:pt idx="1673">
                  <c:v>487.52834444515884</c:v>
                </c:pt>
                <c:pt idx="1674">
                  <c:v>487.52834444515884</c:v>
                </c:pt>
                <c:pt idx="1675">
                  <c:v>487.52834444515884</c:v>
                </c:pt>
                <c:pt idx="1676">
                  <c:v>487.52834445646101</c:v>
                </c:pt>
                <c:pt idx="1677">
                  <c:v>487.52834445646101</c:v>
                </c:pt>
                <c:pt idx="1678">
                  <c:v>487.52834445646101</c:v>
                </c:pt>
                <c:pt idx="1679">
                  <c:v>487.52834445646101</c:v>
                </c:pt>
                <c:pt idx="1680">
                  <c:v>487.52834446719805</c:v>
                </c:pt>
                <c:pt idx="1681">
                  <c:v>487.52834446719805</c:v>
                </c:pt>
                <c:pt idx="1682">
                  <c:v>487.52834446719805</c:v>
                </c:pt>
                <c:pt idx="1683">
                  <c:v>487.52834446719805</c:v>
                </c:pt>
                <c:pt idx="1684">
                  <c:v>487.52834447739826</c:v>
                </c:pt>
                <c:pt idx="1685">
                  <c:v>487.52834447739826</c:v>
                </c:pt>
                <c:pt idx="1686">
                  <c:v>487.52834447739826</c:v>
                </c:pt>
                <c:pt idx="1687">
                  <c:v>487.52834447739826</c:v>
                </c:pt>
                <c:pt idx="1688">
                  <c:v>487.52834448708848</c:v>
                </c:pt>
                <c:pt idx="1689">
                  <c:v>487.52834448708848</c:v>
                </c:pt>
                <c:pt idx="1690">
                  <c:v>487.52834448708848</c:v>
                </c:pt>
                <c:pt idx="1691">
                  <c:v>487.52834448708848</c:v>
                </c:pt>
                <c:pt idx="1692">
                  <c:v>487.52834449629415</c:v>
                </c:pt>
                <c:pt idx="1693">
                  <c:v>487.52834449629415</c:v>
                </c:pt>
                <c:pt idx="1694">
                  <c:v>487.52834449629415</c:v>
                </c:pt>
                <c:pt idx="1695">
                  <c:v>487.52834449629415</c:v>
                </c:pt>
                <c:pt idx="1696">
                  <c:v>487.52834450503951</c:v>
                </c:pt>
                <c:pt idx="1697">
                  <c:v>487.52834450503951</c:v>
                </c:pt>
                <c:pt idx="1698">
                  <c:v>487.52834450503951</c:v>
                </c:pt>
                <c:pt idx="1699">
                  <c:v>487.52834450503951</c:v>
                </c:pt>
                <c:pt idx="1700">
                  <c:v>487.52834451334763</c:v>
                </c:pt>
                <c:pt idx="1701">
                  <c:v>487.52834451334763</c:v>
                </c:pt>
                <c:pt idx="1702">
                  <c:v>487.52834451334763</c:v>
                </c:pt>
                <c:pt idx="1703">
                  <c:v>487.52834451334763</c:v>
                </c:pt>
                <c:pt idx="1704">
                  <c:v>487.52834452124034</c:v>
                </c:pt>
                <c:pt idx="1705">
                  <c:v>487.52834452124034</c:v>
                </c:pt>
                <c:pt idx="1706">
                  <c:v>487.52834452124034</c:v>
                </c:pt>
                <c:pt idx="1707">
                  <c:v>487.52834452124034</c:v>
                </c:pt>
                <c:pt idx="1708">
                  <c:v>487.52834452873844</c:v>
                </c:pt>
                <c:pt idx="1709">
                  <c:v>487.52834452873844</c:v>
                </c:pt>
                <c:pt idx="1710">
                  <c:v>487.52834452873844</c:v>
                </c:pt>
                <c:pt idx="1711">
                  <c:v>487.52834452873844</c:v>
                </c:pt>
                <c:pt idx="1712">
                  <c:v>487.52834453586161</c:v>
                </c:pt>
                <c:pt idx="1713">
                  <c:v>487.52834453586161</c:v>
                </c:pt>
                <c:pt idx="1714">
                  <c:v>487.52834453586161</c:v>
                </c:pt>
                <c:pt idx="1715">
                  <c:v>487.52834453586161</c:v>
                </c:pt>
                <c:pt idx="1716">
                  <c:v>487.52834454262859</c:v>
                </c:pt>
                <c:pt idx="1717">
                  <c:v>487.52834454262859</c:v>
                </c:pt>
                <c:pt idx="1718">
                  <c:v>487.52834454262859</c:v>
                </c:pt>
                <c:pt idx="1719">
                  <c:v>487.52834454262859</c:v>
                </c:pt>
                <c:pt idx="1720">
                  <c:v>487.52834454905724</c:v>
                </c:pt>
                <c:pt idx="1721">
                  <c:v>487.52834454905724</c:v>
                </c:pt>
                <c:pt idx="1722">
                  <c:v>487.52834454905724</c:v>
                </c:pt>
                <c:pt idx="1723">
                  <c:v>487.52834454905724</c:v>
                </c:pt>
                <c:pt idx="1724">
                  <c:v>487.52834455516449</c:v>
                </c:pt>
                <c:pt idx="1725">
                  <c:v>487.52834455516449</c:v>
                </c:pt>
                <c:pt idx="1726">
                  <c:v>487.52834455516449</c:v>
                </c:pt>
                <c:pt idx="1727">
                  <c:v>487.52834455516449</c:v>
                </c:pt>
                <c:pt idx="1728">
                  <c:v>487.52834456096639</c:v>
                </c:pt>
                <c:pt idx="1729">
                  <c:v>487.52834456096639</c:v>
                </c:pt>
                <c:pt idx="1730">
                  <c:v>487.52834456096639</c:v>
                </c:pt>
                <c:pt idx="1731">
                  <c:v>487.52834456096639</c:v>
                </c:pt>
                <c:pt idx="1732">
                  <c:v>487.52834456647815</c:v>
                </c:pt>
                <c:pt idx="1733">
                  <c:v>487.52834456647815</c:v>
                </c:pt>
                <c:pt idx="1734">
                  <c:v>487.52834456647815</c:v>
                </c:pt>
                <c:pt idx="1735">
                  <c:v>487.52834456647815</c:v>
                </c:pt>
                <c:pt idx="1736">
                  <c:v>487.52834457171434</c:v>
                </c:pt>
                <c:pt idx="1737">
                  <c:v>487.52834457171434</c:v>
                </c:pt>
                <c:pt idx="1738">
                  <c:v>487.52834457171434</c:v>
                </c:pt>
                <c:pt idx="1739">
                  <c:v>487.52834457171434</c:v>
                </c:pt>
                <c:pt idx="1740">
                  <c:v>487.52834457668871</c:v>
                </c:pt>
                <c:pt idx="1741">
                  <c:v>487.52834457668871</c:v>
                </c:pt>
                <c:pt idx="1742">
                  <c:v>487.52834457668871</c:v>
                </c:pt>
                <c:pt idx="1743">
                  <c:v>487.52834457668871</c:v>
                </c:pt>
                <c:pt idx="1744">
                  <c:v>487.52834458141433</c:v>
                </c:pt>
                <c:pt idx="1745">
                  <c:v>487.52834458141433</c:v>
                </c:pt>
                <c:pt idx="1746">
                  <c:v>487.52834458141433</c:v>
                </c:pt>
                <c:pt idx="1747">
                  <c:v>487.52834458141433</c:v>
                </c:pt>
                <c:pt idx="1748">
                  <c:v>487.52834458590371</c:v>
                </c:pt>
                <c:pt idx="1749">
                  <c:v>487.52834458590371</c:v>
                </c:pt>
                <c:pt idx="1750">
                  <c:v>487.52834458590371</c:v>
                </c:pt>
                <c:pt idx="1751">
                  <c:v>487.52834458590371</c:v>
                </c:pt>
                <c:pt idx="1752">
                  <c:v>487.52834459016856</c:v>
                </c:pt>
                <c:pt idx="1753">
                  <c:v>487.52834459016856</c:v>
                </c:pt>
                <c:pt idx="1754">
                  <c:v>487.52834459016856</c:v>
                </c:pt>
                <c:pt idx="1755">
                  <c:v>487.52834459016856</c:v>
                </c:pt>
                <c:pt idx="1756">
                  <c:v>487.52834459422024</c:v>
                </c:pt>
                <c:pt idx="1757">
                  <c:v>487.52834459422024</c:v>
                </c:pt>
                <c:pt idx="1758">
                  <c:v>487.52834459422024</c:v>
                </c:pt>
                <c:pt idx="1759">
                  <c:v>487.52834459422024</c:v>
                </c:pt>
                <c:pt idx="1760">
                  <c:v>487.52834459806934</c:v>
                </c:pt>
                <c:pt idx="1761">
                  <c:v>487.52834459806934</c:v>
                </c:pt>
                <c:pt idx="1762">
                  <c:v>487.52834459806934</c:v>
                </c:pt>
                <c:pt idx="1763">
                  <c:v>487.52834459806934</c:v>
                </c:pt>
                <c:pt idx="1764">
                  <c:v>487.52834460172596</c:v>
                </c:pt>
                <c:pt idx="1765">
                  <c:v>487.52834460172596</c:v>
                </c:pt>
                <c:pt idx="1766">
                  <c:v>487.52834460172596</c:v>
                </c:pt>
                <c:pt idx="1767">
                  <c:v>487.52834460172596</c:v>
                </c:pt>
                <c:pt idx="1768">
                  <c:v>487.52834460519978</c:v>
                </c:pt>
                <c:pt idx="1769">
                  <c:v>487.52834460519978</c:v>
                </c:pt>
                <c:pt idx="1770">
                  <c:v>487.52834460519978</c:v>
                </c:pt>
                <c:pt idx="1771">
                  <c:v>487.52834460519978</c:v>
                </c:pt>
                <c:pt idx="1772">
                  <c:v>487.52834460849988</c:v>
                </c:pt>
                <c:pt idx="1773">
                  <c:v>487.52834460849988</c:v>
                </c:pt>
                <c:pt idx="1774">
                  <c:v>487.52834460849988</c:v>
                </c:pt>
                <c:pt idx="1775">
                  <c:v>487.52834460849988</c:v>
                </c:pt>
                <c:pt idx="1776">
                  <c:v>487.52834461163491</c:v>
                </c:pt>
                <c:pt idx="1777">
                  <c:v>487.52834461163491</c:v>
                </c:pt>
                <c:pt idx="1778">
                  <c:v>487.52834461163491</c:v>
                </c:pt>
                <c:pt idx="1779">
                  <c:v>487.52834461163491</c:v>
                </c:pt>
                <c:pt idx="1780">
                  <c:v>487.52834461461327</c:v>
                </c:pt>
                <c:pt idx="1781">
                  <c:v>487.52834461461327</c:v>
                </c:pt>
                <c:pt idx="1782">
                  <c:v>487.52834461461327</c:v>
                </c:pt>
                <c:pt idx="1783">
                  <c:v>487.52834461461327</c:v>
                </c:pt>
                <c:pt idx="1784">
                  <c:v>487.52834461744271</c:v>
                </c:pt>
                <c:pt idx="1785">
                  <c:v>487.52834461744271</c:v>
                </c:pt>
                <c:pt idx="1786">
                  <c:v>487.52834461744271</c:v>
                </c:pt>
                <c:pt idx="1787">
                  <c:v>487.52834461744271</c:v>
                </c:pt>
                <c:pt idx="1788">
                  <c:v>487.52834462013061</c:v>
                </c:pt>
                <c:pt idx="1789">
                  <c:v>487.52834462013061</c:v>
                </c:pt>
                <c:pt idx="1790">
                  <c:v>487.52834462013061</c:v>
                </c:pt>
                <c:pt idx="1791">
                  <c:v>487.52834462013061</c:v>
                </c:pt>
                <c:pt idx="1792">
                  <c:v>487.52834462268413</c:v>
                </c:pt>
                <c:pt idx="1793">
                  <c:v>487.52834462268413</c:v>
                </c:pt>
                <c:pt idx="1794">
                  <c:v>487.52834462268413</c:v>
                </c:pt>
                <c:pt idx="1795">
                  <c:v>487.52834462268413</c:v>
                </c:pt>
                <c:pt idx="1796">
                  <c:v>487.52834462510998</c:v>
                </c:pt>
                <c:pt idx="1797">
                  <c:v>487.52834462510998</c:v>
                </c:pt>
                <c:pt idx="1798">
                  <c:v>487.52834462510998</c:v>
                </c:pt>
                <c:pt idx="1799">
                  <c:v>487.52834462510998</c:v>
                </c:pt>
                <c:pt idx="1800">
                  <c:v>487.52834462741453</c:v>
                </c:pt>
                <c:pt idx="1801">
                  <c:v>487.52834462741453</c:v>
                </c:pt>
                <c:pt idx="1802">
                  <c:v>487.52834462741453</c:v>
                </c:pt>
                <c:pt idx="1803">
                  <c:v>487.52834462741453</c:v>
                </c:pt>
                <c:pt idx="1804">
                  <c:v>487.52834462960391</c:v>
                </c:pt>
                <c:pt idx="1805">
                  <c:v>487.52834462960391</c:v>
                </c:pt>
                <c:pt idx="1806">
                  <c:v>487.52834462960391</c:v>
                </c:pt>
                <c:pt idx="1807">
                  <c:v>487.52834462960391</c:v>
                </c:pt>
                <c:pt idx="1808">
                  <c:v>487.52834463168381</c:v>
                </c:pt>
                <c:pt idx="1809">
                  <c:v>487.52834463168381</c:v>
                </c:pt>
                <c:pt idx="1810">
                  <c:v>487.52834463168381</c:v>
                </c:pt>
                <c:pt idx="1811">
                  <c:v>487.52834463168381</c:v>
                </c:pt>
                <c:pt idx="1812">
                  <c:v>487.52834463365969</c:v>
                </c:pt>
                <c:pt idx="1813">
                  <c:v>487.52834463365969</c:v>
                </c:pt>
                <c:pt idx="1814">
                  <c:v>487.52834463365969</c:v>
                </c:pt>
                <c:pt idx="1815">
                  <c:v>487.52834463365969</c:v>
                </c:pt>
                <c:pt idx="1816">
                  <c:v>487.52834463553677</c:v>
                </c:pt>
                <c:pt idx="1817">
                  <c:v>487.52834463553677</c:v>
                </c:pt>
                <c:pt idx="1818">
                  <c:v>487.52834463553677</c:v>
                </c:pt>
                <c:pt idx="1819">
                  <c:v>487.52834463553677</c:v>
                </c:pt>
                <c:pt idx="1820">
                  <c:v>487.52834463731995</c:v>
                </c:pt>
                <c:pt idx="1821">
                  <c:v>487.52834463731995</c:v>
                </c:pt>
                <c:pt idx="1822">
                  <c:v>487.52834463731995</c:v>
                </c:pt>
                <c:pt idx="1823">
                  <c:v>487.52834463731995</c:v>
                </c:pt>
                <c:pt idx="1824">
                  <c:v>487.52834463901399</c:v>
                </c:pt>
                <c:pt idx="1825">
                  <c:v>487.52834463901399</c:v>
                </c:pt>
                <c:pt idx="1826">
                  <c:v>487.52834463901399</c:v>
                </c:pt>
                <c:pt idx="1827">
                  <c:v>487.52834463901399</c:v>
                </c:pt>
                <c:pt idx="1828">
                  <c:v>487.52834464062335</c:v>
                </c:pt>
                <c:pt idx="1829">
                  <c:v>487.52834464062335</c:v>
                </c:pt>
                <c:pt idx="1830">
                  <c:v>487.52834464062335</c:v>
                </c:pt>
                <c:pt idx="1831">
                  <c:v>487.52834464062335</c:v>
                </c:pt>
                <c:pt idx="1832">
                  <c:v>487.52834464215221</c:v>
                </c:pt>
                <c:pt idx="1833">
                  <c:v>487.52834464215221</c:v>
                </c:pt>
                <c:pt idx="1834">
                  <c:v>487.52834464215221</c:v>
                </c:pt>
                <c:pt idx="1835">
                  <c:v>487.52834464215221</c:v>
                </c:pt>
                <c:pt idx="1836">
                  <c:v>487.52834464360467</c:v>
                </c:pt>
                <c:pt idx="1837">
                  <c:v>487.52834464360467</c:v>
                </c:pt>
                <c:pt idx="1838">
                  <c:v>487.52834464360467</c:v>
                </c:pt>
                <c:pt idx="1839">
                  <c:v>487.52834464360467</c:v>
                </c:pt>
                <c:pt idx="1840">
                  <c:v>487.52834464498449</c:v>
                </c:pt>
                <c:pt idx="1841">
                  <c:v>487.52834464498449</c:v>
                </c:pt>
                <c:pt idx="1842">
                  <c:v>487.52834464498449</c:v>
                </c:pt>
                <c:pt idx="1843">
                  <c:v>487.52834464498449</c:v>
                </c:pt>
                <c:pt idx="1844">
                  <c:v>487.5283446462953</c:v>
                </c:pt>
                <c:pt idx="1845">
                  <c:v>487.5283446462953</c:v>
                </c:pt>
                <c:pt idx="1846">
                  <c:v>487.5283446462953</c:v>
                </c:pt>
                <c:pt idx="1847">
                  <c:v>487.5283446462953</c:v>
                </c:pt>
                <c:pt idx="1848">
                  <c:v>487.52834464754062</c:v>
                </c:pt>
                <c:pt idx="1849">
                  <c:v>487.52834464754062</c:v>
                </c:pt>
                <c:pt idx="1850">
                  <c:v>487.52834464754062</c:v>
                </c:pt>
                <c:pt idx="1851">
                  <c:v>487.52834464754062</c:v>
                </c:pt>
                <c:pt idx="1852">
                  <c:v>487.52834464872365</c:v>
                </c:pt>
                <c:pt idx="1853">
                  <c:v>487.52834464872365</c:v>
                </c:pt>
                <c:pt idx="1854">
                  <c:v>487.52834464872365</c:v>
                </c:pt>
                <c:pt idx="1855">
                  <c:v>487.52834464872365</c:v>
                </c:pt>
                <c:pt idx="1856">
                  <c:v>487.52834464984755</c:v>
                </c:pt>
                <c:pt idx="1857">
                  <c:v>487.52834464984755</c:v>
                </c:pt>
                <c:pt idx="1858">
                  <c:v>487.52834464984755</c:v>
                </c:pt>
                <c:pt idx="1859">
                  <c:v>487.52834464984755</c:v>
                </c:pt>
                <c:pt idx="1860">
                  <c:v>487.5283446509153</c:v>
                </c:pt>
                <c:pt idx="1861">
                  <c:v>487.5283446509153</c:v>
                </c:pt>
                <c:pt idx="1862">
                  <c:v>487.5283446509153</c:v>
                </c:pt>
                <c:pt idx="1863">
                  <c:v>487.5283446509153</c:v>
                </c:pt>
                <c:pt idx="1864">
                  <c:v>487.52834465192961</c:v>
                </c:pt>
                <c:pt idx="1865">
                  <c:v>487.52834465192961</c:v>
                </c:pt>
                <c:pt idx="1866">
                  <c:v>487.52834465192961</c:v>
                </c:pt>
                <c:pt idx="1867">
                  <c:v>487.52834465192961</c:v>
                </c:pt>
                <c:pt idx="1868">
                  <c:v>487.52834465289322</c:v>
                </c:pt>
                <c:pt idx="1869">
                  <c:v>487.52834465289322</c:v>
                </c:pt>
                <c:pt idx="1870">
                  <c:v>487.52834465289322</c:v>
                </c:pt>
                <c:pt idx="1871">
                  <c:v>487.52834465289322</c:v>
                </c:pt>
                <c:pt idx="1872">
                  <c:v>487.52834465380863</c:v>
                </c:pt>
                <c:pt idx="1873">
                  <c:v>487.52834465380863</c:v>
                </c:pt>
                <c:pt idx="1874">
                  <c:v>487.52834465380863</c:v>
                </c:pt>
                <c:pt idx="1875">
                  <c:v>487.52834465380863</c:v>
                </c:pt>
                <c:pt idx="1876">
                  <c:v>487.52834465467822</c:v>
                </c:pt>
                <c:pt idx="1877">
                  <c:v>487.52834465467822</c:v>
                </c:pt>
                <c:pt idx="1878">
                  <c:v>487.52834465467822</c:v>
                </c:pt>
                <c:pt idx="1879">
                  <c:v>487.52834465467822</c:v>
                </c:pt>
                <c:pt idx="1880">
                  <c:v>487.52834465550438</c:v>
                </c:pt>
                <c:pt idx="1881">
                  <c:v>487.52834465550438</c:v>
                </c:pt>
                <c:pt idx="1882">
                  <c:v>487.52834465550438</c:v>
                </c:pt>
                <c:pt idx="1883">
                  <c:v>487.52834465550438</c:v>
                </c:pt>
                <c:pt idx="1884">
                  <c:v>487.52834465628928</c:v>
                </c:pt>
                <c:pt idx="1885">
                  <c:v>487.52834465628928</c:v>
                </c:pt>
                <c:pt idx="1886">
                  <c:v>487.52834465628928</c:v>
                </c:pt>
                <c:pt idx="1887">
                  <c:v>487.52834465628928</c:v>
                </c:pt>
                <c:pt idx="1888">
                  <c:v>487.52834465703484</c:v>
                </c:pt>
                <c:pt idx="1889">
                  <c:v>487.52834465703484</c:v>
                </c:pt>
                <c:pt idx="1890">
                  <c:v>487.52834465703484</c:v>
                </c:pt>
                <c:pt idx="1891">
                  <c:v>487.52834465703484</c:v>
                </c:pt>
                <c:pt idx="1892">
                  <c:v>487.52834465774322</c:v>
                </c:pt>
                <c:pt idx="1893">
                  <c:v>487.52834465774322</c:v>
                </c:pt>
                <c:pt idx="1894">
                  <c:v>487.52834465774322</c:v>
                </c:pt>
                <c:pt idx="1895">
                  <c:v>487.52834465774322</c:v>
                </c:pt>
                <c:pt idx="1896">
                  <c:v>487.52834465841613</c:v>
                </c:pt>
                <c:pt idx="1897">
                  <c:v>487.52834465841613</c:v>
                </c:pt>
                <c:pt idx="1898">
                  <c:v>487.52834465841613</c:v>
                </c:pt>
                <c:pt idx="1899">
                  <c:v>487.52834465841613</c:v>
                </c:pt>
                <c:pt idx="1900">
                  <c:v>487.52834465905539</c:v>
                </c:pt>
                <c:pt idx="1901">
                  <c:v>487.52834465905539</c:v>
                </c:pt>
                <c:pt idx="1902">
                  <c:v>487.52834465905539</c:v>
                </c:pt>
                <c:pt idx="1903">
                  <c:v>487.52834465905539</c:v>
                </c:pt>
                <c:pt idx="1904">
                  <c:v>487.52834465966271</c:v>
                </c:pt>
                <c:pt idx="1905">
                  <c:v>487.52834465966271</c:v>
                </c:pt>
                <c:pt idx="1906">
                  <c:v>487.52834465966271</c:v>
                </c:pt>
                <c:pt idx="1907">
                  <c:v>487.52834465966271</c:v>
                </c:pt>
                <c:pt idx="1908">
                  <c:v>487.52834466023967</c:v>
                </c:pt>
                <c:pt idx="1909">
                  <c:v>487.52834466023967</c:v>
                </c:pt>
                <c:pt idx="1910">
                  <c:v>487.52834466023967</c:v>
                </c:pt>
                <c:pt idx="1911">
                  <c:v>487.52834466023967</c:v>
                </c:pt>
                <c:pt idx="1912">
                  <c:v>487.52834466078775</c:v>
                </c:pt>
                <c:pt idx="1913">
                  <c:v>487.52834466078775</c:v>
                </c:pt>
                <c:pt idx="1914">
                  <c:v>487.52834466078775</c:v>
                </c:pt>
                <c:pt idx="1915">
                  <c:v>487.52834466078775</c:v>
                </c:pt>
                <c:pt idx="1916">
                  <c:v>487.52834466130844</c:v>
                </c:pt>
                <c:pt idx="1917">
                  <c:v>487.52834466130844</c:v>
                </c:pt>
                <c:pt idx="1918">
                  <c:v>487.52834466130844</c:v>
                </c:pt>
                <c:pt idx="1919">
                  <c:v>487.52834466130844</c:v>
                </c:pt>
                <c:pt idx="1920">
                  <c:v>487.52834466180309</c:v>
                </c:pt>
                <c:pt idx="1921">
                  <c:v>487.52834466180309</c:v>
                </c:pt>
                <c:pt idx="1922">
                  <c:v>487.52834466180309</c:v>
                </c:pt>
                <c:pt idx="1923">
                  <c:v>487.52834466180309</c:v>
                </c:pt>
                <c:pt idx="1924">
                  <c:v>487.52834466227296</c:v>
                </c:pt>
                <c:pt idx="1925">
                  <c:v>487.52834466227296</c:v>
                </c:pt>
                <c:pt idx="1926">
                  <c:v>487.52834466227296</c:v>
                </c:pt>
                <c:pt idx="1927">
                  <c:v>487.52834466227296</c:v>
                </c:pt>
                <c:pt idx="1928">
                  <c:v>487.52834466271941</c:v>
                </c:pt>
                <c:pt idx="1929">
                  <c:v>487.52834466271941</c:v>
                </c:pt>
                <c:pt idx="1930">
                  <c:v>487.52834466271941</c:v>
                </c:pt>
                <c:pt idx="1931">
                  <c:v>487.52834466271941</c:v>
                </c:pt>
                <c:pt idx="1932">
                  <c:v>487.52834466314346</c:v>
                </c:pt>
                <c:pt idx="1933">
                  <c:v>487.52834466314346</c:v>
                </c:pt>
                <c:pt idx="1934">
                  <c:v>487.52834466314346</c:v>
                </c:pt>
                <c:pt idx="1935">
                  <c:v>487.52834466314346</c:v>
                </c:pt>
                <c:pt idx="1936">
                  <c:v>487.52834466354636</c:v>
                </c:pt>
                <c:pt idx="1937">
                  <c:v>487.52834466354636</c:v>
                </c:pt>
                <c:pt idx="1938">
                  <c:v>487.52834466354636</c:v>
                </c:pt>
                <c:pt idx="1939">
                  <c:v>487.52834466354636</c:v>
                </c:pt>
                <c:pt idx="1940">
                  <c:v>487.52834466392915</c:v>
                </c:pt>
                <c:pt idx="1941">
                  <c:v>487.52834466392915</c:v>
                </c:pt>
                <c:pt idx="1942">
                  <c:v>487.52834466392915</c:v>
                </c:pt>
                <c:pt idx="1943">
                  <c:v>487.52834466392915</c:v>
                </c:pt>
                <c:pt idx="1944">
                  <c:v>487.52834466429272</c:v>
                </c:pt>
                <c:pt idx="1945">
                  <c:v>487.52834466429272</c:v>
                </c:pt>
                <c:pt idx="1946">
                  <c:v>487.52834466429272</c:v>
                </c:pt>
                <c:pt idx="1947">
                  <c:v>487.52834466429272</c:v>
                </c:pt>
                <c:pt idx="1948">
                  <c:v>487.5283446646381</c:v>
                </c:pt>
                <c:pt idx="1949">
                  <c:v>487.5283446646381</c:v>
                </c:pt>
                <c:pt idx="1950">
                  <c:v>487.5283446646381</c:v>
                </c:pt>
                <c:pt idx="1951">
                  <c:v>487.5283446646381</c:v>
                </c:pt>
                <c:pt idx="1952">
                  <c:v>487.52834466496631</c:v>
                </c:pt>
                <c:pt idx="1953">
                  <c:v>487.52834466496631</c:v>
                </c:pt>
                <c:pt idx="1954">
                  <c:v>487.52834466496631</c:v>
                </c:pt>
                <c:pt idx="1955">
                  <c:v>487.52834466496631</c:v>
                </c:pt>
                <c:pt idx="1956">
                  <c:v>487.52834466527804</c:v>
                </c:pt>
                <c:pt idx="1957">
                  <c:v>487.52834466527804</c:v>
                </c:pt>
                <c:pt idx="1958">
                  <c:v>487.52834466527804</c:v>
                </c:pt>
                <c:pt idx="1959">
                  <c:v>487.52834466527804</c:v>
                </c:pt>
                <c:pt idx="1960">
                  <c:v>487.5283446655742</c:v>
                </c:pt>
                <c:pt idx="1961">
                  <c:v>487.5283446655742</c:v>
                </c:pt>
                <c:pt idx="1962">
                  <c:v>487.5283446655742</c:v>
                </c:pt>
                <c:pt idx="1963">
                  <c:v>487.5283446655742</c:v>
                </c:pt>
                <c:pt idx="1964">
                  <c:v>487.52834466585557</c:v>
                </c:pt>
                <c:pt idx="1965">
                  <c:v>487.52834466585557</c:v>
                </c:pt>
                <c:pt idx="1966">
                  <c:v>487.52834466585557</c:v>
                </c:pt>
                <c:pt idx="1967">
                  <c:v>487.52834466585557</c:v>
                </c:pt>
                <c:pt idx="1968">
                  <c:v>487.52834466612285</c:v>
                </c:pt>
                <c:pt idx="1969">
                  <c:v>487.52834466612285</c:v>
                </c:pt>
                <c:pt idx="1970">
                  <c:v>487.52834466612285</c:v>
                </c:pt>
                <c:pt idx="1971">
                  <c:v>487.52834466612285</c:v>
                </c:pt>
                <c:pt idx="1972">
                  <c:v>487.52834466637682</c:v>
                </c:pt>
                <c:pt idx="1973">
                  <c:v>487.52834466637682</c:v>
                </c:pt>
                <c:pt idx="1974">
                  <c:v>487.52834466637682</c:v>
                </c:pt>
                <c:pt idx="1975">
                  <c:v>487.52834466637682</c:v>
                </c:pt>
                <c:pt idx="1976">
                  <c:v>487.52834466661807</c:v>
                </c:pt>
                <c:pt idx="1977">
                  <c:v>487.52834466661807</c:v>
                </c:pt>
                <c:pt idx="1978">
                  <c:v>487.52834466661807</c:v>
                </c:pt>
                <c:pt idx="1979">
                  <c:v>487.52834466661807</c:v>
                </c:pt>
                <c:pt idx="1980">
                  <c:v>487.52834466684726</c:v>
                </c:pt>
                <c:pt idx="1981">
                  <c:v>487.52834466684726</c:v>
                </c:pt>
                <c:pt idx="1982">
                  <c:v>487.52834466684726</c:v>
                </c:pt>
                <c:pt idx="1983">
                  <c:v>487.52834466684726</c:v>
                </c:pt>
                <c:pt idx="1984">
                  <c:v>487.52834466706497</c:v>
                </c:pt>
                <c:pt idx="1985">
                  <c:v>487.52834466706497</c:v>
                </c:pt>
                <c:pt idx="1986">
                  <c:v>487.52834466706497</c:v>
                </c:pt>
                <c:pt idx="1987">
                  <c:v>487.52834466706497</c:v>
                </c:pt>
                <c:pt idx="1988">
                  <c:v>487.52834466727177</c:v>
                </c:pt>
                <c:pt idx="1989">
                  <c:v>487.52834466727177</c:v>
                </c:pt>
                <c:pt idx="1990">
                  <c:v>487.52834466727177</c:v>
                </c:pt>
                <c:pt idx="1991">
                  <c:v>487.52834466727177</c:v>
                </c:pt>
                <c:pt idx="1992">
                  <c:v>487.52834466746822</c:v>
                </c:pt>
                <c:pt idx="1993">
                  <c:v>487.52834466746822</c:v>
                </c:pt>
                <c:pt idx="1994">
                  <c:v>487.52834466746822</c:v>
                </c:pt>
                <c:pt idx="1995">
                  <c:v>487.52834466746822</c:v>
                </c:pt>
                <c:pt idx="1996">
                  <c:v>487.52834466765489</c:v>
                </c:pt>
                <c:pt idx="1997">
                  <c:v>487.52834466765489</c:v>
                </c:pt>
                <c:pt idx="1998">
                  <c:v>487.52834466765489</c:v>
                </c:pt>
                <c:pt idx="1999">
                  <c:v>487.52834466765489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9228240"/>
        <c:axId val="-679227696"/>
      </c:scatterChart>
      <c:valAx>
        <c:axId val="-6792282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9227696"/>
        <c:crosses val="autoZero"/>
        <c:crossBetween val="midCat"/>
      </c:valAx>
      <c:valAx>
        <c:axId val="-67922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22824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893022747156606"/>
          <c:y val="0.57465223097112861"/>
          <c:w val="0.29440310586176727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AccelSim!$M$18:$M$2017</c:f>
              <c:numCache>
                <c:formatCode>General</c:formatCode>
                <c:ptCount val="2000"/>
                <c:pt idx="0">
                  <c:v>129.6825396825397</c:v>
                </c:pt>
                <c:pt idx="1">
                  <c:v>72.749137762059803</c:v>
                </c:pt>
                <c:pt idx="2">
                  <c:v>96.86939979466591</c:v>
                </c:pt>
                <c:pt idx="3">
                  <c:v>85.789541718016721</c:v>
                </c:pt>
                <c:pt idx="4">
                  <c:v>92.369460589505692</c:v>
                </c:pt>
                <c:pt idx="5">
                  <c:v>88.829661524917384</c:v>
                </c:pt>
                <c:pt idx="6">
                  <c:v>89.800256824137549</c:v>
                </c:pt>
                <c:pt idx="7">
                  <c:v>88.764797913647797</c:v>
                </c:pt>
                <c:pt idx="8">
                  <c:v>88.625778008809064</c:v>
                </c:pt>
                <c:pt idx="9">
                  <c:v>88.090376351533678</c:v>
                </c:pt>
                <c:pt idx="10">
                  <c:v>87.734417373505963</c:v>
                </c:pt>
                <c:pt idx="11">
                  <c:v>87.301407721660766</c:v>
                </c:pt>
                <c:pt idx="12">
                  <c:v>86.905578823360699</c:v>
                </c:pt>
                <c:pt idx="13">
                  <c:v>86.4960367364462</c:v>
                </c:pt>
                <c:pt idx="14">
                  <c:v>86.095436482917421</c:v>
                </c:pt>
                <c:pt idx="15">
                  <c:v>85.693673526271652</c:v>
                </c:pt>
                <c:pt idx="16">
                  <c:v>85.295234911883682</c:v>
                </c:pt>
                <c:pt idx="17">
                  <c:v>84.898108478717859</c:v>
                </c:pt>
                <c:pt idx="18">
                  <c:v>84.503176958924385</c:v>
                </c:pt>
                <c:pt idx="19">
                  <c:v>84.110033728501648</c:v>
                </c:pt>
                <c:pt idx="20">
                  <c:v>83.718846523775255</c:v>
                </c:pt>
                <c:pt idx="21">
                  <c:v>83.329527318539746</c:v>
                </c:pt>
                <c:pt idx="22">
                  <c:v>82.942102070810805</c:v>
                </c:pt>
                <c:pt idx="23">
                  <c:v>82.556546032703011</c:v>
                </c:pt>
                <c:pt idx="24">
                  <c:v>82.172857105152389</c:v>
                </c:pt>
                <c:pt idx="25">
                  <c:v>81.791023164500416</c:v>
                </c:pt>
                <c:pt idx="26">
                  <c:v>81.4110366153336</c:v>
                </c:pt>
                <c:pt idx="27">
                  <c:v>81.032887908161896</c:v>
                </c:pt>
                <c:pt idx="28">
                  <c:v>80.656568426421458</c:v>
                </c:pt>
                <c:pt idx="29">
                  <c:v>80.282069200264985</c:v>
                </c:pt>
                <c:pt idx="30">
                  <c:v>79.909381479154447</c:v>
                </c:pt>
                <c:pt idx="31">
                  <c:v>79.538496476521487</c:v>
                </c:pt>
                <c:pt idx="32">
                  <c:v>79.16940548320062</c:v>
                </c:pt>
                <c:pt idx="33">
                  <c:v>78.80209981660785</c:v>
                </c:pt>
                <c:pt idx="34">
                  <c:v>78.436570843081952</c:v>
                </c:pt>
                <c:pt idx="35">
                  <c:v>78.07280996763933</c:v>
                </c:pt>
                <c:pt idx="36">
                  <c:v>77.710808638244856</c:v>
                </c:pt>
                <c:pt idx="37">
                  <c:v>77.350558343618587</c:v>
                </c:pt>
                <c:pt idx="38">
                  <c:v>76.992050613922942</c:v>
                </c:pt>
                <c:pt idx="39">
                  <c:v>76.63527702016836</c:v>
                </c:pt>
                <c:pt idx="40">
                  <c:v>76.28022917419122</c:v>
                </c:pt>
                <c:pt idx="41">
                  <c:v>75.926898728378092</c:v>
                </c:pt>
                <c:pt idx="42">
                  <c:v>75.575277375504513</c:v>
                </c:pt>
                <c:pt idx="43">
                  <c:v>75.2253568485241</c:v>
                </c:pt>
                <c:pt idx="44">
                  <c:v>74.877128920381011</c:v>
                </c:pt>
                <c:pt idx="45">
                  <c:v>74.530585403813603</c:v>
                </c:pt>
                <c:pt idx="46">
                  <c:v>74.185718151163101</c:v>
                </c:pt>
                <c:pt idx="47">
                  <c:v>73.842519054181693</c:v>
                </c:pt>
                <c:pt idx="48">
                  <c:v>73.500980043841878</c:v>
                </c:pt>
                <c:pt idx="49">
                  <c:v>73.161093090146821</c:v>
                </c:pt>
                <c:pt idx="50">
                  <c:v>72.822850201941591</c:v>
                </c:pt>
                <c:pt idx="51">
                  <c:v>72.486243426725181</c:v>
                </c:pt>
                <c:pt idx="52">
                  <c:v>72.151264850463619</c:v>
                </c:pt>
                <c:pt idx="53">
                  <c:v>71.81790659740382</c:v>
                </c:pt>
                <c:pt idx="54">
                  <c:v>71.486160829888561</c:v>
                </c:pt>
                <c:pt idx="55">
                  <c:v>71.156019748171985</c:v>
                </c:pt>
                <c:pt idx="56">
                  <c:v>70.827475590236489</c:v>
                </c:pt>
                <c:pt idx="57">
                  <c:v>70.500520631609916</c:v>
                </c:pt>
                <c:pt idx="58">
                  <c:v>70.175147185184287</c:v>
                </c:pt>
                <c:pt idx="59">
                  <c:v>69.851347601034803</c:v>
                </c:pt>
                <c:pt idx="60">
                  <c:v>69.529114266240029</c:v>
                </c:pt>
                <c:pt idx="61">
                  <c:v>69.20843960470313</c:v>
                </c:pt>
                <c:pt idx="62">
                  <c:v>68.889316076973344</c:v>
                </c:pt>
                <c:pt idx="63">
                  <c:v>68.571736180069109</c:v>
                </c:pt>
                <c:pt idx="64">
                  <c:v>68.255692447301499</c:v>
                </c:pt>
                <c:pt idx="65">
                  <c:v>67.941177448098557</c:v>
                </c:pt>
                <c:pt idx="66">
                  <c:v>67.628183787830807</c:v>
                </c:pt>
                <c:pt idx="67">
                  <c:v>67.31670410763725</c:v>
                </c:pt>
                <c:pt idx="68">
                  <c:v>67.006731084252436</c:v>
                </c:pt>
                <c:pt idx="69">
                  <c:v>66.698257429834186</c:v>
                </c:pt>
                <c:pt idx="70">
                  <c:v>66.391275891792432</c:v>
                </c:pt>
                <c:pt idx="71">
                  <c:v>66.085779252618366</c:v>
                </c:pt>
                <c:pt idx="72">
                  <c:v>65.781760329715155</c:v>
                </c:pt>
                <c:pt idx="73">
                  <c:v>65.479211975228779</c:v>
                </c:pt>
                <c:pt idx="74">
                  <c:v>65.178127075880056</c:v>
                </c:pt>
                <c:pt idx="75">
                  <c:v>64.878498552797453</c:v>
                </c:pt>
                <c:pt idx="76">
                  <c:v>64.580319361350561</c:v>
                </c:pt>
                <c:pt idx="77">
                  <c:v>64.283582490984614</c:v>
                </c:pt>
                <c:pt idx="78">
                  <c:v>63.988280965055431</c:v>
                </c:pt>
                <c:pt idx="79">
                  <c:v>63.694407840665619</c:v>
                </c:pt>
                <c:pt idx="80">
                  <c:v>63.401956208501204</c:v>
                </c:pt>
                <c:pt idx="81">
                  <c:v>63.110919192669215</c:v>
                </c:pt>
                <c:pt idx="82">
                  <c:v>62.821289950536084</c:v>
                </c:pt>
                <c:pt idx="83">
                  <c:v>62.533061672566625</c:v>
                </c:pt>
                <c:pt idx="84">
                  <c:v>62.24622758216411</c:v>
                </c:pt>
                <c:pt idx="85">
                  <c:v>61.960780935510719</c:v>
                </c:pt>
                <c:pt idx="86">
                  <c:v>61.676715021409308</c:v>
                </c:pt>
                <c:pt idx="87">
                  <c:v>61.394023161125283</c:v>
                </c:pt>
                <c:pt idx="88">
                  <c:v>61.112698708229765</c:v>
                </c:pt>
                <c:pt idx="89">
                  <c:v>60.832735048443304</c:v>
                </c:pt>
                <c:pt idx="90">
                  <c:v>60.554125599480336</c:v>
                </c:pt>
                <c:pt idx="91">
                  <c:v>60.276863810894433</c:v>
                </c:pt>
                <c:pt idx="92">
                  <c:v>60.000943163924276</c:v>
                </c:pt>
                <c:pt idx="93">
                  <c:v>59.726357171340517</c:v>
                </c:pt>
                <c:pt idx="94">
                  <c:v>59.453099377292958</c:v>
                </c:pt>
                <c:pt idx="95">
                  <c:v>59.181163357159186</c:v>
                </c:pt>
                <c:pt idx="96">
                  <c:v>58.91054271739312</c:v>
                </c:pt>
                <c:pt idx="97">
                  <c:v>58.641231095374984</c:v>
                </c:pt>
                <c:pt idx="98">
                  <c:v>58.373222159261516</c:v>
                </c:pt>
                <c:pt idx="99">
                  <c:v>58.106509607837239</c:v>
                </c:pt>
                <c:pt idx="100">
                  <c:v>57.841087170366251</c:v>
                </c:pt>
                <c:pt idx="101">
                  <c:v>57.576948606444759</c:v>
                </c:pt>
                <c:pt idx="102">
                  <c:v>57.314087705854398</c:v>
                </c:pt>
                <c:pt idx="103">
                  <c:v>57.05249828841626</c:v>
                </c:pt>
                <c:pt idx="104">
                  <c:v>56.792174203845519</c:v>
                </c:pt>
                <c:pt idx="105">
                  <c:v>56.533109331606887</c:v>
                </c:pt>
                <c:pt idx="106">
                  <c:v>56.275297580770612</c:v>
                </c:pt>
                <c:pt idx="107">
                  <c:v>56.018732889869483</c:v>
                </c:pt>
                <c:pt idx="108">
                  <c:v>55.763409226756046</c:v>
                </c:pt>
                <c:pt idx="109">
                  <c:v>55.509320588460987</c:v>
                </c:pt>
                <c:pt idx="110">
                  <c:v>55.256461001051903</c:v>
                </c:pt>
                <c:pt idx="111">
                  <c:v>55.004824519492921</c:v>
                </c:pt>
                <c:pt idx="112">
                  <c:v>54.754405227504762</c:v>
                </c:pt>
                <c:pt idx="113">
                  <c:v>54.505197237425882</c:v>
                </c:pt>
                <c:pt idx="114">
                  <c:v>54.257194690073817</c:v>
                </c:pt>
                <c:pt idx="115">
                  <c:v>54.010391754607582</c:v>
                </c:pt>
                <c:pt idx="116">
                  <c:v>53.764782628390478</c:v>
                </c:pt>
                <c:pt idx="117">
                  <c:v>53.520361536853734</c:v>
                </c:pt>
                <c:pt idx="118">
                  <c:v>53.277122733360756</c:v>
                </c:pt>
                <c:pt idx="119">
                  <c:v>53.035060499071925</c:v>
                </c:pt>
                <c:pt idx="120">
                  <c:v>52.794169142810169</c:v>
                </c:pt>
                <c:pt idx="121">
                  <c:v>52.554443000927265</c:v>
                </c:pt>
                <c:pt idx="122">
                  <c:v>52.315876437170523</c:v>
                </c:pt>
                <c:pt idx="123">
                  <c:v>52.078463842550384</c:v>
                </c:pt>
                <c:pt idx="124">
                  <c:v>51.842199635208473</c:v>
                </c:pt>
                <c:pt idx="125">
                  <c:v>51.607078260286414</c:v>
                </c:pt>
                <c:pt idx="126">
                  <c:v>51.373094189795218</c:v>
                </c:pt>
                <c:pt idx="127">
                  <c:v>51.140241922485281</c:v>
                </c:pt>
                <c:pt idx="128">
                  <c:v>50.908515983717066</c:v>
                </c:pt>
                <c:pt idx="129">
                  <c:v>50.677910925332419</c:v>
                </c:pt>
                <c:pt idx="130">
                  <c:v>50.448421325526404</c:v>
                </c:pt>
                <c:pt idx="131">
                  <c:v>50.220041788719911</c:v>
                </c:pt>
                <c:pt idx="132">
                  <c:v>49.992766945432685</c:v>
                </c:pt>
                <c:pt idx="133">
                  <c:v>49.766591452157265</c:v>
                </c:pt>
                <c:pt idx="134">
                  <c:v>49.541509991233177</c:v>
                </c:pt>
                <c:pt idx="135">
                  <c:v>49.317517270721986</c:v>
                </c:pt>
                <c:pt idx="136">
                  <c:v>49.094608024282834</c:v>
                </c:pt>
                <c:pt idx="137">
                  <c:v>48.872777011048726</c:v>
                </c:pt>
                <c:pt idx="138">
                  <c:v>48.652019015503193</c:v>
                </c:pt>
                <c:pt idx="139">
                  <c:v>48.432328847357716</c:v>
                </c:pt>
                <c:pt idx="140">
                  <c:v>48.213701341429669</c:v>
                </c:pt>
                <c:pt idx="141">
                  <c:v>47.996131357520987</c:v>
                </c:pt>
                <c:pt idx="142">
                  <c:v>47.779613780297154</c:v>
                </c:pt>
                <c:pt idx="143">
                  <c:v>47.564143519167054</c:v>
                </c:pt>
                <c:pt idx="144">
                  <c:v>47.3497155081632</c:v>
                </c:pt>
                <c:pt idx="145">
                  <c:v>47.136324705822744</c:v>
                </c:pt>
                <c:pt idx="146">
                  <c:v>46.923966095068806</c:v>
                </c:pt>
                <c:pt idx="147">
                  <c:v>46.712634683092588</c:v>
                </c:pt>
                <c:pt idx="148">
                  <c:v>46.502325501236015</c:v>
                </c:pt>
                <c:pt idx="149">
                  <c:v>46.293033604874907</c:v>
                </c:pt>
                <c:pt idx="150">
                  <c:v>46.084754073302612</c:v>
                </c:pt>
                <c:pt idx="151">
                  <c:v>45.877482009614468</c:v>
                </c:pt>
                <c:pt idx="152">
                  <c:v>45.671212540592606</c:v>
                </c:pt>
                <c:pt idx="153">
                  <c:v>45.465940816591377</c:v>
                </c:pt>
                <c:pt idx="154">
                  <c:v>45.261662011423269</c:v>
                </c:pt>
                <c:pt idx="155">
                  <c:v>45.058371322245591</c:v>
                </c:pt>
                <c:pt idx="156">
                  <c:v>44.856063969447362</c:v>
                </c:pt>
                <c:pt idx="157">
                  <c:v>44.654735196537139</c:v>
                </c:pt>
                <c:pt idx="158">
                  <c:v>44.454380270030953</c:v>
                </c:pt>
                <c:pt idx="159">
                  <c:v>44.254994479341285</c:v>
                </c:pt>
                <c:pt idx="160">
                  <c:v>44.056573136666074</c:v>
                </c:pt>
                <c:pt idx="161">
                  <c:v>43.859111576878611</c:v>
                </c:pt>
                <c:pt idx="162">
                  <c:v>43.662605157417929</c:v>
                </c:pt>
                <c:pt idx="163">
                  <c:v>43.467049258179472</c:v>
                </c:pt>
                <c:pt idx="164">
                  <c:v>43.272439281406633</c:v>
                </c:pt>
                <c:pt idx="165">
                  <c:v>43.078770651582531</c:v>
                </c:pt>
                <c:pt idx="166">
                  <c:v>42.886038815322578</c:v>
                </c:pt>
                <c:pt idx="167">
                  <c:v>42.694239241267283</c:v>
                </c:pt>
                <c:pt idx="168">
                  <c:v>42.503367419975753</c:v>
                </c:pt>
                <c:pt idx="169">
                  <c:v>42.313418863819763</c:v>
                </c:pt>
                <c:pt idx="170">
                  <c:v>42.124389106878063</c:v>
                </c:pt>
                <c:pt idx="171">
                  <c:v>41.936273704831642</c:v>
                </c:pt>
                <c:pt idx="172">
                  <c:v>41.749068234858903</c:v>
                </c:pt>
                <c:pt idx="173">
                  <c:v>41.562768295532003</c:v>
                </c:pt>
                <c:pt idx="174">
                  <c:v>41.377369506713144</c:v>
                </c:pt>
                <c:pt idx="175">
                  <c:v>41.192867509451709</c:v>
                </c:pt>
                <c:pt idx="176">
                  <c:v>41.009257965881702</c:v>
                </c:pt>
                <c:pt idx="177">
                  <c:v>40.826536559119859</c:v>
                </c:pt>
                <c:pt idx="178">
                  <c:v>40.644698993164013</c:v>
                </c:pt>
                <c:pt idx="179">
                  <c:v>40.463740992792232</c:v>
                </c:pt>
                <c:pt idx="180">
                  <c:v>40.283658303462197</c:v>
                </c:pt>
                <c:pt idx="181">
                  <c:v>40.104446691211223</c:v>
                </c:pt>
                <c:pt idx="182">
                  <c:v>39.926101942556748</c:v>
                </c:pt>
                <c:pt idx="183">
                  <c:v>39.74861986439717</c:v>
                </c:pt>
                <c:pt idx="184">
                  <c:v>39.5719962839133</c:v>
                </c:pt>
                <c:pt idx="185">
                  <c:v>39.396227048470379</c:v>
                </c:pt>
                <c:pt idx="186">
                  <c:v>39.221308025520223</c:v>
                </c:pt>
                <c:pt idx="187">
                  <c:v>39.04723510250421</c:v>
                </c:pt>
                <c:pt idx="188">
                  <c:v>38.874004186756615</c:v>
                </c:pt>
                <c:pt idx="189">
                  <c:v>38.701611205408227</c:v>
                </c:pt>
                <c:pt idx="190">
                  <c:v>38.530052105290764</c:v>
                </c:pt>
                <c:pt idx="191">
                  <c:v>38.359322852841487</c:v>
                </c:pt>
                <c:pt idx="192">
                  <c:v>38.189419434008343</c:v>
                </c:pt>
                <c:pt idx="193">
                  <c:v>38.020337854155692</c:v>
                </c:pt>
                <c:pt idx="194">
                  <c:v>37.852074137970277</c:v>
                </c:pt>
                <c:pt idx="195">
                  <c:v>37.684624329367857</c:v>
                </c:pt>
                <c:pt idx="196">
                  <c:v>37.517984491400107</c:v>
                </c:pt>
                <c:pt idx="197">
                  <c:v>37.352150706162071</c:v>
                </c:pt>
                <c:pt idx="198">
                  <c:v>37.187119074700163</c:v>
                </c:pt>
                <c:pt idx="199">
                  <c:v>37.022885716920335</c:v>
                </c:pt>
                <c:pt idx="200">
                  <c:v>36.859446771496927</c:v>
                </c:pt>
                <c:pt idx="201">
                  <c:v>36.696798395781862</c:v>
                </c:pt>
                <c:pt idx="202">
                  <c:v>36.534936765714392</c:v>
                </c:pt>
                <c:pt idx="203">
                  <c:v>36.373858075731057</c:v>
                </c:pt>
                <c:pt idx="204">
                  <c:v>36.213558538676239</c:v>
                </c:pt>
                <c:pt idx="205">
                  <c:v>36.05403438571323</c:v>
                </c:pt>
                <c:pt idx="206">
                  <c:v>35.895281866235486</c:v>
                </c:pt>
                <c:pt idx="207">
                  <c:v>35.73729724777855</c:v>
                </c:pt>
                <c:pt idx="208">
                  <c:v>35.580076815932159</c:v>
                </c:pt>
                <c:pt idx="209">
                  <c:v>35.423616874253163</c:v>
                </c:pt>
                <c:pt idx="210">
                  <c:v>35.267913744178244</c:v>
                </c:pt>
                <c:pt idx="211">
                  <c:v>35.112963764937881</c:v>
                </c:pt>
                <c:pt idx="212">
                  <c:v>34.958763293469836</c:v>
                </c:pt>
                <c:pt idx="213">
                  <c:v>34.805308704333846</c:v>
                </c:pt>
                <c:pt idx="214">
                  <c:v>34.652596389626197</c:v>
                </c:pt>
                <c:pt idx="215">
                  <c:v>34.500622758894934</c:v>
                </c:pt>
                <c:pt idx="216">
                  <c:v>34.349384239055496</c:v>
                </c:pt>
                <c:pt idx="217">
                  <c:v>34.198877274306625</c:v>
                </c:pt>
                <c:pt idx="218">
                  <c:v>34.049098326046881</c:v>
                </c:pt>
                <c:pt idx="219">
                  <c:v>33.900043872791279</c:v>
                </c:pt>
                <c:pt idx="220">
                  <c:v>33.751710410088698</c:v>
                </c:pt>
                <c:pt idx="221">
                  <c:v>33.60409445043927</c:v>
                </c:pt>
                <c:pt idx="222">
                  <c:v>33.457192523212619</c:v>
                </c:pt>
                <c:pt idx="223">
                  <c:v>33.311001174566002</c:v>
                </c:pt>
                <c:pt idx="224">
                  <c:v>33.165516967363352</c:v>
                </c:pt>
                <c:pt idx="225">
                  <c:v>33.020736481094318</c:v>
                </c:pt>
                <c:pt idx="226">
                  <c:v>32.876656311793845</c:v>
                </c:pt>
                <c:pt idx="227">
                  <c:v>32.733273071962273</c:v>
                </c:pt>
                <c:pt idx="228">
                  <c:v>32.590583390485484</c:v>
                </c:pt>
                <c:pt idx="229">
                  <c:v>32.44858391255584</c:v>
                </c:pt>
                <c:pt idx="230">
                  <c:v>32.307271299593218</c:v>
                </c:pt>
                <c:pt idx="231">
                  <c:v>32.166642229166492</c:v>
                </c:pt>
                <c:pt idx="232">
                  <c:v>32.026693394915469</c:v>
                </c:pt>
                <c:pt idx="233">
                  <c:v>31.887421506473117</c:v>
                </c:pt>
                <c:pt idx="234">
                  <c:v>31.748823289388266</c:v>
                </c:pt>
                <c:pt idx="235">
                  <c:v>31.610895485048516</c:v>
                </c:pt>
                <c:pt idx="236">
                  <c:v>31.473634850603762</c:v>
                </c:pt>
                <c:pt idx="237">
                  <c:v>31.337038158889818</c:v>
                </c:pt>
                <c:pt idx="238">
                  <c:v>31.20110219835259</c:v>
                </c:pt>
                <c:pt idx="239">
                  <c:v>31.06582377297261</c:v>
                </c:pt>
                <c:pt idx="240">
                  <c:v>30.931199702189854</c:v>
                </c:pt>
                <c:pt idx="241">
                  <c:v>30.797226820828943</c:v>
                </c:pt>
                <c:pt idx="242">
                  <c:v>30.663901979024786</c:v>
                </c:pt>
                <c:pt idx="243">
                  <c:v>30.531222042148439</c:v>
                </c:pt>
                <c:pt idx="244">
                  <c:v>30.399183890733521</c:v>
                </c:pt>
                <c:pt idx="245">
                  <c:v>30.267784420402808</c:v>
                </c:pt>
                <c:pt idx="246">
                  <c:v>30.137020541795131</c:v>
                </c:pt>
                <c:pt idx="247">
                  <c:v>30.006889180492976</c:v>
                </c:pt>
                <c:pt idx="248">
                  <c:v>29.877387276950063</c:v>
                </c:pt>
                <c:pt idx="249">
                  <c:v>29.74851178641935</c:v>
                </c:pt>
                <c:pt idx="250">
                  <c:v>29.620259678881627</c:v>
                </c:pt>
                <c:pt idx="251">
                  <c:v>29.492627938974071</c:v>
                </c:pt>
                <c:pt idx="252">
                  <c:v>29.365613565919539</c:v>
                </c:pt>
                <c:pt idx="253">
                  <c:v>29.239213573455931</c:v>
                </c:pt>
                <c:pt idx="254">
                  <c:v>29.113424989765903</c:v>
                </c:pt>
                <c:pt idx="255">
                  <c:v>28.988244857407139</c:v>
                </c:pt>
                <c:pt idx="256">
                  <c:v>28.863670233242761</c:v>
                </c:pt>
                <c:pt idx="257">
                  <c:v>28.73969818837206</c:v>
                </c:pt>
                <c:pt idx="258">
                  <c:v>28.616325808061795</c:v>
                </c:pt>
                <c:pt idx="259">
                  <c:v>28.493550191677432</c:v>
                </c:pt>
                <c:pt idx="260">
                  <c:v>28.371368452615233</c:v>
                </c:pt>
                <c:pt idx="261">
                  <c:v>28.249777718234117</c:v>
                </c:pt>
                <c:pt idx="262">
                  <c:v>28.128775129788306</c:v>
                </c:pt>
                <c:pt idx="263">
                  <c:v>28.00835784236002</c:v>
                </c:pt>
                <c:pt idx="264">
                  <c:v>27.888523024792651</c:v>
                </c:pt>
                <c:pt idx="265">
                  <c:v>27.769267859624058</c:v>
                </c:pt>
                <c:pt idx="266">
                  <c:v>27.650589543020612</c:v>
                </c:pt>
                <c:pt idx="267">
                  <c:v>27.532485284710912</c:v>
                </c:pt>
                <c:pt idx="268">
                  <c:v>27.414952307920515</c:v>
                </c:pt>
                <c:pt idx="269">
                  <c:v>27.297987849306359</c:v>
                </c:pt>
                <c:pt idx="270">
                  <c:v>27.181589158892084</c:v>
                </c:pt>
                <c:pt idx="271">
                  <c:v>27.065753500003083</c:v>
                </c:pt>
                <c:pt idx="272">
                  <c:v>26.950478149202418</c:v>
                </c:pt>
                <c:pt idx="273">
                  <c:v>26.8357603962266</c:v>
                </c:pt>
                <c:pt idx="274">
                  <c:v>26.721597543921995</c:v>
                </c:pt>
                <c:pt idx="275">
                  <c:v>26.607986908181303</c:v>
                </c:pt>
                <c:pt idx="276">
                  <c:v>26.494925817880517</c:v>
                </c:pt>
                <c:pt idx="277">
                  <c:v>26.382411614816217</c:v>
                </c:pt>
                <c:pt idx="278">
                  <c:v>26.270441653642752</c:v>
                </c:pt>
                <c:pt idx="279">
                  <c:v>26.159013301810525</c:v>
                </c:pt>
                <c:pt idx="280">
                  <c:v>26.048123939503551</c:v>
                </c:pt>
                <c:pt idx="281">
                  <c:v>25.93777095957838</c:v>
                </c:pt>
                <c:pt idx="282">
                  <c:v>25.827951767502455</c:v>
                </c:pt>
                <c:pt idx="283">
                  <c:v>25.718663781293177</c:v>
                </c:pt>
                <c:pt idx="284">
                  <c:v>25.609904431457345</c:v>
                </c:pt>
                <c:pt idx="285">
                  <c:v>25.501671160930556</c:v>
                </c:pt>
                <c:pt idx="286">
                  <c:v>25.393961425017249</c:v>
                </c:pt>
                <c:pt idx="287">
                  <c:v>25.286772691330718</c:v>
                </c:pt>
                <c:pt idx="288">
                  <c:v>25.18010243973373</c:v>
                </c:pt>
                <c:pt idx="289">
                  <c:v>25.073948162279088</c:v>
                </c:pt>
                <c:pt idx="290">
                  <c:v>24.96830736315091</c:v>
                </c:pt>
                <c:pt idx="291">
                  <c:v>24.863177558605681</c:v>
                </c:pt>
                <c:pt idx="292">
                  <c:v>24.758556276914099</c:v>
                </c:pt>
                <c:pt idx="293">
                  <c:v>24.654441058302762</c:v>
                </c:pt>
                <c:pt idx="294">
                  <c:v>24.550829454896501</c:v>
                </c:pt>
                <c:pt idx="295">
                  <c:v>24.447719030660711</c:v>
                </c:pt>
                <c:pt idx="296">
                  <c:v>24.345107361344091</c:v>
                </c:pt>
                <c:pt idx="297">
                  <c:v>24.242992034421754</c:v>
                </c:pt>
                <c:pt idx="298">
                  <c:v>24.141370649038336</c:v>
                </c:pt>
                <c:pt idx="299">
                  <c:v>24.040240815951744</c:v>
                </c:pt>
                <c:pt idx="300">
                  <c:v>23.939600157476733</c:v>
                </c:pt>
                <c:pt idx="301">
                  <c:v>23.839446307429274</c:v>
                </c:pt>
                <c:pt idx="302">
                  <c:v>23.739776911070749</c:v>
                </c:pt>
                <c:pt idx="303">
                  <c:v>23.640589625052595</c:v>
                </c:pt>
                <c:pt idx="304">
                  <c:v>23.541882117361375</c:v>
                </c:pt>
                <c:pt idx="305">
                  <c:v>23.443652067263606</c:v>
                </c:pt>
                <c:pt idx="306">
                  <c:v>23.34589716525166</c:v>
                </c:pt>
                <c:pt idx="307">
                  <c:v>23.248615112989054</c:v>
                </c:pt>
                <c:pt idx="308">
                  <c:v>23.151803623256601</c:v>
                </c:pt>
                <c:pt idx="309">
                  <c:v>23.055460419898658</c:v>
                </c:pt>
                <c:pt idx="310">
                  <c:v>22.959583237769525</c:v>
                </c:pt>
                <c:pt idx="311">
                  <c:v>22.864169822680257</c:v>
                </c:pt>
                <c:pt idx="312">
                  <c:v>22.76921793134558</c:v>
                </c:pt>
                <c:pt idx="313">
                  <c:v>22.674725331331281</c:v>
                </c:pt>
                <c:pt idx="314">
                  <c:v>22.580689801001551</c:v>
                </c:pt>
                <c:pt idx="315">
                  <c:v>22.487109129466969</c:v>
                </c:pt>
                <c:pt idx="316">
                  <c:v>22.393981116532281</c:v>
                </c:pt>
                <c:pt idx="317">
                  <c:v>22.301303572644823</c:v>
                </c:pt>
                <c:pt idx="318">
                  <c:v>22.209074318843019</c:v>
                </c:pt>
                <c:pt idx="319">
                  <c:v>22.117291186705152</c:v>
                </c:pt>
                <c:pt idx="320">
                  <c:v>22.025952018298309</c:v>
                </c:pt>
                <c:pt idx="321">
                  <c:v>21.935054666127751</c:v>
                </c:pt>
                <c:pt idx="322">
                  <c:v>21.844596993086384</c:v>
                </c:pt>
                <c:pt idx="323">
                  <c:v>21.754576872404474</c:v>
                </c:pt>
                <c:pt idx="324">
                  <c:v>21.664992187599644</c:v>
                </c:pt>
                <c:pt idx="325">
                  <c:v>21.57584083242725</c:v>
                </c:pt>
                <c:pt idx="326">
                  <c:v>21.487120710830645</c:v>
                </c:pt>
                <c:pt idx="327">
                  <c:v>21.398829736892065</c:v>
                </c:pt>
                <c:pt idx="328">
                  <c:v>21.310965834783506</c:v>
                </c:pt>
                <c:pt idx="329">
                  <c:v>21.223526938717907</c:v>
                </c:pt>
                <c:pt idx="330">
                  <c:v>21.136510992900764</c:v>
                </c:pt>
                <c:pt idx="331">
                  <c:v>21.049915951481406</c:v>
                </c:pt>
                <c:pt idx="332">
                  <c:v>20.96373977850536</c:v>
                </c:pt>
                <c:pt idx="333">
                  <c:v>20.87798044786614</c:v>
                </c:pt>
                <c:pt idx="334">
                  <c:v>20.792635943257743</c:v>
                </c:pt>
                <c:pt idx="335">
                  <c:v>20.707704258127258</c:v>
                </c:pt>
                <c:pt idx="336">
                  <c:v>20.623183395627649</c:v>
                </c:pt>
                <c:pt idx="337">
                  <c:v>20.539071368570813</c:v>
                </c:pt>
                <c:pt idx="338">
                  <c:v>20.455366199380798</c:v>
                </c:pt>
                <c:pt idx="339">
                  <c:v>20.3720659200476</c:v>
                </c:pt>
                <c:pt idx="340">
                  <c:v>20.289168572080335</c:v>
                </c:pt>
                <c:pt idx="341">
                  <c:v>20.206672206461853</c:v>
                </c:pt>
                <c:pt idx="342">
                  <c:v>20.124574883602314</c:v>
                </c:pt>
                <c:pt idx="343">
                  <c:v>20.042874673294051</c:v>
                </c:pt>
                <c:pt idx="344">
                  <c:v>19.961569654665897</c:v>
                </c:pt>
                <c:pt idx="345">
                  <c:v>19.880657916138123</c:v>
                </c:pt>
                <c:pt idx="346">
                  <c:v>19.800137555377567</c:v>
                </c:pt>
                <c:pt idx="347">
                  <c:v>19.720006679252755</c:v>
                </c:pt>
                <c:pt idx="348">
                  <c:v>19.640263403789486</c:v>
                </c:pt>
                <c:pt idx="349">
                  <c:v>19.560905854126538</c:v>
                </c:pt>
                <c:pt idx="350">
                  <c:v>19.481932164471573</c:v>
                </c:pt>
                <c:pt idx="351">
                  <c:v>19.403340478057263</c:v>
                </c:pt>
                <c:pt idx="352">
                  <c:v>19.325128947097607</c:v>
                </c:pt>
                <c:pt idx="353">
                  <c:v>19.247295732744576</c:v>
                </c:pt>
                <c:pt idx="354">
                  <c:v>19.169839005044793</c:v>
                </c:pt>
                <c:pt idx="355">
                  <c:v>19.092756942896539</c:v>
                </c:pt>
                <c:pt idx="356">
                  <c:v>19.016047734006946</c:v>
                </c:pt>
                <c:pt idx="357">
                  <c:v>18.939709574849399</c:v>
                </c:pt>
                <c:pt idx="358">
                  <c:v>18.863740670621041</c:v>
                </c:pt>
                <c:pt idx="359">
                  <c:v>18.788139235200724</c:v>
                </c:pt>
                <c:pt idx="360">
                  <c:v>18.7129034911069</c:v>
                </c:pt>
                <c:pt idx="361">
                  <c:v>18.638031669455877</c:v>
                </c:pt>
                <c:pt idx="362">
                  <c:v>18.56352200992022</c:v>
                </c:pt>
                <c:pt idx="363">
                  <c:v>18.489372760687349</c:v>
                </c:pt>
                <c:pt idx="364">
                  <c:v>18.41558217841844</c:v>
                </c:pt>
                <c:pt idx="365">
                  <c:v>18.342148528207264</c:v>
                </c:pt>
                <c:pt idx="366">
                  <c:v>18.269070083539518</c:v>
                </c:pt>
                <c:pt idx="367">
                  <c:v>18.196345126252307</c:v>
                </c:pt>
                <c:pt idx="368">
                  <c:v>18.12397194649353</c:v>
                </c:pt>
                <c:pt idx="369">
                  <c:v>18.051948842681881</c:v>
                </c:pt>
                <c:pt idx="370">
                  <c:v>17.980274121466728</c:v>
                </c:pt>
                <c:pt idx="371">
                  <c:v>17.908946097688364</c:v>
                </c:pt>
                <c:pt idx="372">
                  <c:v>17.837963094338313</c:v>
                </c:pt>
                <c:pt idx="373">
                  <c:v>17.767323442520045</c:v>
                </c:pt>
                <c:pt idx="374">
                  <c:v>17.697025481409515</c:v>
                </c:pt>
                <c:pt idx="375">
                  <c:v>17.62706755821635</c:v>
                </c:pt>
                <c:pt idx="376">
                  <c:v>17.557448028144762</c:v>
                </c:pt>
                <c:pt idx="377">
                  <c:v>17.488165254355174</c:v>
                </c:pt>
                <c:pt idx="378">
                  <c:v>17.419217607925365</c:v>
                </c:pt>
                <c:pt idx="379">
                  <c:v>17.350603467812505</c:v>
                </c:pt>
                <c:pt idx="380">
                  <c:v>17.282321220814797</c:v>
                </c:pt>
                <c:pt idx="381">
                  <c:v>17.214369261533772</c:v>
                </c:pt>
                <c:pt idx="382">
                  <c:v>17.146745992336331</c:v>
                </c:pt>
                <c:pt idx="383">
                  <c:v>17.079449823317312</c:v>
                </c:pt>
                <c:pt idx="384">
                  <c:v>17.01247917226204</c:v>
                </c:pt>
                <c:pt idx="385">
                  <c:v>16.94583246460925</c:v>
                </c:pt>
                <c:pt idx="386">
                  <c:v>16.879508133413879</c:v>
                </c:pt>
                <c:pt idx="387">
                  <c:v>16.813504619310397</c:v>
                </c:pt>
                <c:pt idx="388">
                  <c:v>16.747820370476056</c:v>
                </c:pt>
                <c:pt idx="389">
                  <c:v>16.682453842594366</c:v>
                </c:pt>
                <c:pt idx="390">
                  <c:v>16.617403498818973</c:v>
                </c:pt>
                <c:pt idx="391">
                  <c:v>16.552667809737205</c:v>
                </c:pt>
                <c:pt idx="392">
                  <c:v>16.488245253334512</c:v>
                </c:pt>
                <c:pt idx="393">
                  <c:v>16.424134314958302</c:v>
                </c:pt>
                <c:pt idx="394">
                  <c:v>16.360333487282613</c:v>
                </c:pt>
                <c:pt idx="395">
                  <c:v>16.296841270272498</c:v>
                </c:pt>
                <c:pt idx="396">
                  <c:v>16.233656171148851</c:v>
                </c:pt>
                <c:pt idx="397">
                  <c:v>16.170776704353294</c:v>
                </c:pt>
                <c:pt idx="398">
                  <c:v>16.108201391513187</c:v>
                </c:pt>
                <c:pt idx="399">
                  <c:v>16.045928761406984</c:v>
                </c:pt>
                <c:pt idx="400">
                  <c:v>15.983957349929494</c:v>
                </c:pt>
                <c:pt idx="401">
                  <c:v>15.922285700057619</c:v>
                </c:pt>
                <c:pt idx="402">
                  <c:v>15.86091236181599</c:v>
                </c:pt>
                <c:pt idx="403">
                  <c:v>15.799835892242879</c:v>
                </c:pt>
                <c:pt idx="404">
                  <c:v>15.739054855356363</c:v>
                </c:pt>
                <c:pt idx="405">
                  <c:v>15.678567822120463</c:v>
                </c:pt>
                <c:pt idx="406">
                  <c:v>15.618373370411586</c:v>
                </c:pt>
                <c:pt idx="407">
                  <c:v>15.558470084985068</c:v>
                </c:pt>
                <c:pt idx="408">
                  <c:v>15.498856557441922</c:v>
                </c:pt>
                <c:pt idx="409">
                  <c:v>15.439531386195792</c:v>
                </c:pt>
                <c:pt idx="410">
                  <c:v>15.380493176439803</c:v>
                </c:pt>
                <c:pt idx="411">
                  <c:v>15.321740540114007</c:v>
                </c:pt>
                <c:pt idx="412">
                  <c:v>15.263272095872599</c:v>
                </c:pt>
                <c:pt idx="413">
                  <c:v>15.205086469051375</c:v>
                </c:pt>
                <c:pt idx="414">
                  <c:v>15.147182291635737</c:v>
                </c:pt>
                <c:pt idx="415">
                  <c:v>15.089558202228069</c:v>
                </c:pt>
                <c:pt idx="416">
                  <c:v>15.032212846016087</c:v>
                </c:pt>
                <c:pt idx="417">
                  <c:v>14.975144874740851</c:v>
                </c:pt>
                <c:pt idx="418">
                  <c:v>14.918352946665062</c:v>
                </c:pt>
                <c:pt idx="419">
                  <c:v>14.861835726541512</c:v>
                </c:pt>
                <c:pt idx="420">
                  <c:v>14.805591885581789</c:v>
                </c:pt>
                <c:pt idx="421">
                  <c:v>14.749620101424824</c:v>
                </c:pt>
                <c:pt idx="422">
                  <c:v>14.693919058106093</c:v>
                </c:pt>
                <c:pt idx="423">
                  <c:v>14.63848744602638</c:v>
                </c:pt>
                <c:pt idx="424">
                  <c:v>14.583323961921227</c:v>
                </c:pt>
                <c:pt idx="425">
                  <c:v>14.5284273088301</c:v>
                </c:pt>
                <c:pt idx="426">
                  <c:v>14.473796196066036</c:v>
                </c:pt>
                <c:pt idx="427">
                  <c:v>14.419429339185259</c:v>
                </c:pt>
                <c:pt idx="428">
                  <c:v>14.365325459956976</c:v>
                </c:pt>
                <c:pt idx="429">
                  <c:v>14.311483286333244</c:v>
                </c:pt>
                <c:pt idx="430">
                  <c:v>14.257901552419233</c:v>
                </c:pt>
                <c:pt idx="431">
                  <c:v>14.204578998443283</c:v>
                </c:pt>
                <c:pt idx="432">
                  <c:v>14.151514370727435</c:v>
                </c:pt>
                <c:pt idx="433">
                  <c:v>14.098706421657855</c:v>
                </c:pt>
                <c:pt idx="434">
                  <c:v>14.046153909655537</c:v>
                </c:pt>
                <c:pt idx="435">
                  <c:v>13.993855599147091</c:v>
                </c:pt>
                <c:pt idx="436">
                  <c:v>13.941810260535799</c:v>
                </c:pt>
                <c:pt idx="437">
                  <c:v>13.890016670172502</c:v>
                </c:pt>
                <c:pt idx="438">
                  <c:v>13.838473610327055</c:v>
                </c:pt>
                <c:pt idx="439">
                  <c:v>13.787179869159452</c:v>
                </c:pt>
                <c:pt idx="440">
                  <c:v>13.736134240691666</c:v>
                </c:pt>
                <c:pt idx="441">
                  <c:v>13.685335524778939</c:v>
                </c:pt>
                <c:pt idx="442">
                  <c:v>13.634782527081763</c:v>
                </c:pt>
                <c:pt idx="443">
                  <c:v>13.584474059037825</c:v>
                </c:pt>
                <c:pt idx="444">
                  <c:v>13.534408937833911</c:v>
                </c:pt>
                <c:pt idx="445">
                  <c:v>13.484585986378303</c:v>
                </c:pt>
                <c:pt idx="446">
                  <c:v>13.435004033272842</c:v>
                </c:pt>
                <c:pt idx="447">
                  <c:v>13.385661912785702</c:v>
                </c:pt>
                <c:pt idx="448">
                  <c:v>13.336558464823586</c:v>
                </c:pt>
                <c:pt idx="449">
                  <c:v>13.287692534904938</c:v>
                </c:pt>
                <c:pt idx="450">
                  <c:v>13.239062974132354</c:v>
                </c:pt>
                <c:pt idx="451">
                  <c:v>13.190668639165825</c:v>
                </c:pt>
                <c:pt idx="452">
                  <c:v>13.14250839219579</c:v>
                </c:pt>
                <c:pt idx="453">
                  <c:v>13.094581100916317</c:v>
                </c:pt>
                <c:pt idx="454">
                  <c:v>13.046885638498665</c:v>
                </c:pt>
                <c:pt idx="455">
                  <c:v>12.99942088356458</c:v>
                </c:pt>
                <c:pt idx="456">
                  <c:v>12.952185720160022</c:v>
                </c:pt>
                <c:pt idx="457">
                  <c:v>12.905179037728956</c:v>
                </c:pt>
                <c:pt idx="458">
                  <c:v>12.858399731087237</c:v>
                </c:pt>
                <c:pt idx="459">
                  <c:v>12.811846700396483</c:v>
                </c:pt>
                <c:pt idx="460">
                  <c:v>12.76551885113852</c:v>
                </c:pt>
                <c:pt idx="461">
                  <c:v>12.719415094089307</c:v>
                </c:pt>
                <c:pt idx="462">
                  <c:v>12.67353434529354</c:v>
                </c:pt>
                <c:pt idx="463">
                  <c:v>12.627875526039128</c:v>
                </c:pt>
                <c:pt idx="464">
                  <c:v>12.582437562831764</c:v>
                </c:pt>
                <c:pt idx="465">
                  <c:v>12.537219387369793</c:v>
                </c:pt>
                <c:pt idx="466">
                  <c:v>12.492219936518989</c:v>
                </c:pt>
                <c:pt idx="467">
                  <c:v>12.44743815228763</c:v>
                </c:pt>
                <c:pt idx="468">
                  <c:v>12.40287298180159</c:v>
                </c:pt>
                <c:pt idx="469">
                  <c:v>12.358523377279615</c:v>
                </c:pt>
                <c:pt idx="470">
                  <c:v>12.314388296008634</c:v>
                </c:pt>
                <c:pt idx="471">
                  <c:v>12.270466700319323</c:v>
                </c:pt>
                <c:pt idx="472">
                  <c:v>12.226757557561633</c:v>
                </c:pt>
                <c:pt idx="473">
                  <c:v>12.183259840080524</c:v>
                </c:pt>
                <c:pt idx="474">
                  <c:v>12.139972525191887</c:v>
                </c:pt>
                <c:pt idx="475">
                  <c:v>12.096894595158332</c:v>
                </c:pt>
                <c:pt idx="476">
                  <c:v>8.8752373138536083</c:v>
                </c:pt>
                <c:pt idx="477">
                  <c:v>10.227711556824101</c:v>
                </c:pt>
                <c:pt idx="478">
                  <c:v>9.5937073681023879</c:v>
                </c:pt>
                <c:pt idx="479">
                  <c:v>9.8227277445441779</c:v>
                </c:pt>
                <c:pt idx="480">
                  <c:v>5.036404103841325</c:v>
                </c:pt>
                <c:pt idx="481">
                  <c:v>7.0146533111813385</c:v>
                </c:pt>
                <c:pt idx="482">
                  <c:v>6.1634714723285642</c:v>
                </c:pt>
                <c:pt idx="483">
                  <c:v>6.4959271033831723</c:v>
                </c:pt>
                <c:pt idx="484">
                  <c:v>3.5058728731588658</c:v>
                </c:pt>
                <c:pt idx="485">
                  <c:v>4.7178711698514846</c:v>
                </c:pt>
                <c:pt idx="486">
                  <c:v>4.2128629028371911</c:v>
                </c:pt>
                <c:pt idx="487">
                  <c:v>4.4095113513317896</c:v>
                </c:pt>
                <c:pt idx="488">
                  <c:v>2.8211941816820545</c:v>
                </c:pt>
                <c:pt idx="489">
                  <c:v>3.4597280067812588</c:v>
                </c:pt>
                <c:pt idx="490">
                  <c:v>3.1996575554637539</c:v>
                </c:pt>
                <c:pt idx="491">
                  <c:v>3.3022189133780571</c:v>
                </c:pt>
                <c:pt idx="492">
                  <c:v>2.5051984724897745</c:v>
                </c:pt>
                <c:pt idx="493">
                  <c:v>2.8260595274931863</c:v>
                </c:pt>
                <c:pt idx="494">
                  <c:v>2.6986558403451149</c:v>
                </c:pt>
                <c:pt idx="495">
                  <c:v>2.7509952144390986</c:v>
                </c:pt>
                <c:pt idx="496">
                  <c:v>2.3576873692738953</c:v>
                </c:pt>
                <c:pt idx="497">
                  <c:v>2.5179434591589747</c:v>
                </c:pt>
                <c:pt idx="498">
                  <c:v>2.456909296413448</c:v>
                </c:pt>
                <c:pt idx="499">
                  <c:v>2.4843159844608436</c:v>
                </c:pt>
                <c:pt idx="500">
                  <c:v>2.2881650318791298</c:v>
                </c:pt>
                <c:pt idx="501">
                  <c:v>2.3703346410817989</c:v>
                </c:pt>
                <c:pt idx="502">
                  <c:v>2.341408942714049</c:v>
                </c:pt>
                <c:pt idx="503">
                  <c:v>2.3568013447232592</c:v>
                </c:pt>
                <c:pt idx="504">
                  <c:v>2.255045859107538</c:v>
                </c:pt>
                <c:pt idx="505">
                  <c:v>2.2999112989951653</c:v>
                </c:pt>
                <c:pt idx="506">
                  <c:v>2.2862890302401428</c:v>
                </c:pt>
                <c:pt idx="507">
                  <c:v>2.2959679028611601</c:v>
                </c:pt>
                <c:pt idx="508">
                  <c:v>2.239118616302854</c:v>
                </c:pt>
                <c:pt idx="509">
                  <c:v>2.2662573243091129</c:v>
                </c:pt>
                <c:pt idx="510">
                  <c:v>2.2598989575385113</c:v>
                </c:pt>
                <c:pt idx="511">
                  <c:v>2.2668691011925626</c:v>
                </c:pt>
                <c:pt idx="512">
                  <c:v>2.2314727200946853</c:v>
                </c:pt>
                <c:pt idx="513">
                  <c:v>2.2501464375810203</c:v>
                </c:pt>
                <c:pt idx="514">
                  <c:v>2.2472536139690158</c:v>
                </c:pt>
                <c:pt idx="515">
                  <c:v>2.2529310639755713</c:v>
                </c:pt>
                <c:pt idx="516">
                  <c:v>2.2279568052179699</c:v>
                </c:pt>
                <c:pt idx="517">
                  <c:v>2.2425163088531614</c:v>
                </c:pt>
                <c:pt idx="518">
                  <c:v>2.2413045578512665</c:v>
                </c:pt>
                <c:pt idx="519">
                  <c:v>2.2463523535755798</c:v>
                </c:pt>
                <c:pt idx="520">
                  <c:v>2.2266248397253743</c:v>
                </c:pt>
                <c:pt idx="521">
                  <c:v>2.2391087896768953</c:v>
                </c:pt>
                <c:pt idx="522">
                  <c:v>2.2387406491872346</c:v>
                </c:pt>
                <c:pt idx="523">
                  <c:v>2.2434681653098489</c:v>
                </c:pt>
                <c:pt idx="524">
                  <c:v>2.2265551328163382</c:v>
                </c:pt>
                <c:pt idx="525">
                  <c:v>2.237919790931894</c:v>
                </c:pt>
                <c:pt idx="526">
                  <c:v>2.2380009291698255</c:v>
                </c:pt>
                <c:pt idx="527">
                  <c:v>2.2425522438867489</c:v>
                </c:pt>
                <c:pt idx="528">
                  <c:v>2.2273028101068291</c:v>
                </c:pt>
                <c:pt idx="529">
                  <c:v>2.2379991159004513</c:v>
                </c:pt>
                <c:pt idx="530">
                  <c:v>2.2383421003666517</c:v>
                </c:pt>
                <c:pt idx="531">
                  <c:v>2.2427842448044815</c:v>
                </c:pt>
                <c:pt idx="532">
                  <c:v>2.2286455368994296</c:v>
                </c:pt>
                <c:pt idx="533">
                  <c:v>2.2388887608301249</c:v>
                </c:pt>
                <c:pt idx="534">
                  <c:v>2.2394027289916854</c:v>
                </c:pt>
                <c:pt idx="535">
                  <c:v>2.2437668812733151</c:v>
                </c:pt>
                <c:pt idx="536">
                  <c:v>2.2304652966758081</c:v>
                </c:pt>
                <c:pt idx="537">
                  <c:v>2.2403607676037933</c:v>
                </c:pt>
                <c:pt idx="538">
                  <c:v>2.2409999976481307</c:v>
                </c:pt>
                <c:pt idx="539">
                  <c:v>2.2453006743780763</c:v>
                </c:pt>
                <c:pt idx="540">
                  <c:v>2.2326933784966072</c:v>
                </c:pt>
                <c:pt idx="541">
                  <c:v>2.2422950419247361</c:v>
                </c:pt>
                <c:pt idx="542">
                  <c:v>2.2430349999233723</c:v>
                </c:pt>
                <c:pt idx="543">
                  <c:v>2.2472789873232233</c:v>
                </c:pt>
                <c:pt idx="544">
                  <c:v>2.2352847519683108</c:v>
                </c:pt>
                <c:pt idx="545">
                  <c:v>2.2446224322028483</c:v>
                </c:pt>
                <c:pt idx="546">
                  <c:v>2.245448617783139</c:v>
                </c:pt>
                <c:pt idx="547">
                  <c:v>2.249639125048895</c:v>
                </c:pt>
                <c:pt idx="548">
                  <c:v>2.2382061108390698</c:v>
                </c:pt>
                <c:pt idx="549">
                  <c:v>2.2472982039343958</c:v>
                </c:pt>
                <c:pt idx="550">
                  <c:v>2.2482009529311737</c:v>
                </c:pt>
                <c:pt idx="551">
                  <c:v>2.2523395425442825</c:v>
                </c:pt>
                <c:pt idx="552">
                  <c:v>2.2414302758238303</c:v>
                </c:pt>
                <c:pt idx="553">
                  <c:v>2.2502896631955327</c:v>
                </c:pt>
                <c:pt idx="554">
                  <c:v>2.2512617219262303</c:v>
                </c:pt>
                <c:pt idx="555">
                  <c:v>2.2553492060811431</c:v>
                </c:pt>
                <c:pt idx="556">
                  <c:v>2.2449335569851829</c:v>
                </c:pt>
                <c:pt idx="557">
                  <c:v>2.253570365128609</c:v>
                </c:pt>
                <c:pt idx="558">
                  <c:v>2.2546057541129376</c:v>
                </c:pt>
                <c:pt idx="559">
                  <c:v>2.2586426104617492</c:v>
                </c:pt>
                <c:pt idx="560">
                  <c:v>2.2486944942897651</c:v>
                </c:pt>
                <c:pt idx="561">
                  <c:v>2.2571173872695356</c:v>
                </c:pt>
                <c:pt idx="562">
                  <c:v>2.2582108649525701</c:v>
                </c:pt>
                <c:pt idx="563">
                  <c:v>2.2621974289276316</c:v>
                </c:pt>
                <c:pt idx="564">
                  <c:v>2.2526932407557489</c:v>
                </c:pt>
                <c:pt idx="565">
                  <c:v>2.2609100299695641</c:v>
                </c:pt>
                <c:pt idx="566">
                  <c:v>2.2620568358153887</c:v>
                </c:pt>
                <c:pt idx="567">
                  <c:v>2.265993389139267</c:v>
                </c:pt>
                <c:pt idx="568">
                  <c:v>2.2569112459841461</c:v>
                </c:pt>
                <c:pt idx="569">
                  <c:v>2.2649291820494937</c:v>
                </c:pt>
                <c:pt idx="570">
                  <c:v>2.2661249099002441</c:v>
                </c:pt>
                <c:pt idx="571">
                  <c:v>2.2700117208859609</c:v>
                </c:pt>
                <c:pt idx="572">
                  <c:v>2.2613310808564271</c:v>
                </c:pt>
                <c:pt idx="573">
                  <c:v>2.269156997287924</c:v>
                </c:pt>
                <c:pt idx="574">
                  <c:v>2.2703975296489758</c:v>
                </c:pt>
                <c:pt idx="575">
                  <c:v>2.2742348711346132</c:v>
                </c:pt>
                <c:pt idx="576">
                  <c:v>2.2659363293064696</c:v>
                </c:pt>
                <c:pt idx="577">
                  <c:v>2.2735767168817165</c:v>
                </c:pt>
                <c:pt idx="578">
                  <c:v>2.2748581878825984</c:v>
                </c:pt>
                <c:pt idx="579">
                  <c:v>2.2786463448084833</c:v>
                </c:pt>
                <c:pt idx="580">
                  <c:v>2.2707115125941839</c:v>
                </c:pt>
                <c:pt idx="581">
                  <c:v>2.2781725611247539</c:v>
                </c:pt>
                <c:pt idx="582">
                  <c:v>2.2794913331407445</c:v>
                </c:pt>
                <c:pt idx="583">
                  <c:v>2.2832306053523448</c:v>
                </c:pt>
                <c:pt idx="584">
                  <c:v>2.2756420300154532</c:v>
                </c:pt>
                <c:pt idx="585">
                  <c:v>2.2829296545869218</c:v>
                </c:pt>
                <c:pt idx="586">
                  <c:v>2.2842823015335636</c:v>
                </c:pt>
                <c:pt idx="587">
                  <c:v>2.2879730043986446</c:v>
                </c:pt>
                <c:pt idx="588">
                  <c:v>2.2807141084285987</c:v>
                </c:pt>
                <c:pt idx="589">
                  <c:v>2.2878339680865754</c:v>
                </c:pt>
                <c:pt idx="590">
                  <c:v>2.2892172621132758</c:v>
                </c:pt>
                <c:pt idx="591">
                  <c:v>2.2928597261592105</c:v>
                </c:pt>
                <c:pt idx="592">
                  <c:v>2.2859147570734328</c:v>
                </c:pt>
                <c:pt idx="593">
                  <c:v>2.2928722696588117</c:v>
                </c:pt>
                <c:pt idx="594">
                  <c:v>2.2942831697126014</c:v>
                </c:pt>
                <c:pt idx="595">
                  <c:v>2.2978777398394432</c:v>
                </c:pt>
                <c:pt idx="596">
                  <c:v>2.2912317259223385</c:v>
                </c:pt>
                <c:pt idx="597">
                  <c:v>2.2980320808120038</c:v>
                </c:pt>
                <c:pt idx="598">
                  <c:v>2.2994677223395552</c:v>
                </c:pt>
                <c:pt idx="599">
                  <c:v>2.3030147568678676</c:v>
                </c:pt>
                <c:pt idx="600">
                  <c:v>2.2966534667400924</c:v>
                </c:pt>
                <c:pt idx="601">
                  <c:v>2.3033016363120593</c:v>
                </c:pt>
                <c:pt idx="602">
                  <c:v>2.3047593217504834</c:v>
                </c:pt>
                <c:pt idx="603">
                  <c:v>2.3082591914216262</c:v>
                </c:pt>
                <c:pt idx="604">
                  <c:v>2.3021690963753767</c:v>
                </c:pt>
                <c:pt idx="605">
                  <c:v>2.3086698466061102</c:v>
                </c:pt>
                <c:pt idx="606">
                  <c:v>2.3101470364825634</c:v>
                </c:pt>
                <c:pt idx="607">
                  <c:v>2.313600123466125</c:v>
                </c:pt>
                <c:pt idx="608">
                  <c:v>2.3077683620503042</c:v>
                </c:pt>
                <c:pt idx="609">
                  <c:v>2.3141262624375671</c:v>
                </c:pt>
                <c:pt idx="610">
                  <c:v>2.3156205669852143</c:v>
                </c:pt>
                <c:pt idx="611">
                  <c:v>2.3190272639164857</c:v>
                </c:pt>
                <c:pt idx="612">
                  <c:v>2.3134416084530467</c:v>
                </c:pt>
                <c:pt idx="613">
                  <c:v>2.3196610413798835</c:v>
                </c:pt>
                <c:pt idx="614">
                  <c:v>2.3211702126109568</c:v>
                </c:pt>
                <c:pt idx="615">
                  <c:v>2.3245309216693988</c:v>
                </c:pt>
                <c:pt idx="616">
                  <c:v>2.319179746540319</c:v>
                </c:pt>
                <c:pt idx="617">
                  <c:v>2.3252649161338486</c:v>
                </c:pt>
                <c:pt idx="618">
                  <c:v>2.3267868403356622</c:v>
                </c:pt>
                <c:pt idx="619">
                  <c:v>2.3301019723666636</c:v>
                </c:pt>
                <c:pt idx="620">
                  <c:v>2.3249742239210454</c:v>
                </c:pt>
                <c:pt idx="621">
                  <c:v>2.3309291644562058</c:v>
                </c:pt>
                <c:pt idx="622">
                  <c:v>2.3324618550789205</c:v>
                </c:pt>
                <c:pt idx="623">
                  <c:v>2.3357318287602715</c:v>
                </c:pt>
                <c:pt idx="624">
                  <c:v>2.3308169967570413</c:v>
                </c:pt>
                <c:pt idx="625">
                  <c:v>2.3366455806305657</c:v>
                </c:pt>
                <c:pt idx="626">
                  <c:v>2.3381871715451288</c:v>
                </c:pt>
                <c:pt idx="627">
                  <c:v>2.3414124125971578</c:v>
                </c:pt>
                <c:pt idx="628">
                  <c:v>2.3367005030890819</c:v>
                </c:pt>
                <c:pt idx="629">
                  <c:v>2.3424064483916633</c:v>
                </c:pt>
                <c:pt idx="630">
                  <c:v>2.3439551874970301</c:v>
                </c:pt>
                <c:pt idx="631">
                  <c:v>2.347136127934502</c:v>
                </c:pt>
                <c:pt idx="632">
                  <c:v>2.3426176375150036</c:v>
                </c:pt>
                <c:pt idx="633">
                  <c:v>2.3482045152254498</c:v>
                </c:pt>
                <c:pt idx="634">
                  <c:v>2.349758758385502</c:v>
                </c:pt>
                <c:pt idx="635">
                  <c:v>2.3528958358103669</c:v>
                </c:pt>
                <c:pt idx="636">
                  <c:v>2.3485617271590371</c:v>
                </c:pt>
                <c:pt idx="637">
                  <c:v>2.3540329679778043</c:v>
                </c:pt>
                <c:pt idx="638">
                  <c:v>2.3555911732716188</c:v>
                </c:pt>
                <c:pt idx="639">
                  <c:v>2.3586848302047252</c:v>
                </c:pt>
                <c:pt idx="640">
                  <c:v>2.3545265088604395</c:v>
                </c:pt>
                <c:pt idx="641">
                  <c:v>2.359885409703014</c:v>
                </c:pt>
                <c:pt idx="642">
                  <c:v>2.361446131972246</c:v>
                </c:pt>
                <c:pt idx="643">
                  <c:v>2.3644968152215333</c:v>
                </c:pt>
                <c:pt idx="644">
                  <c:v>2.3605061075197349</c:v>
                </c:pt>
                <c:pt idx="645">
                  <c:v>2.3657558376887873</c:v>
                </c:pt>
                <c:pt idx="646">
                  <c:v>2.367317723365407</c:v>
                </c:pt>
                <c:pt idx="647">
                  <c:v>2.3703258834302479</c:v>
                </c:pt>
                <c:pt idx="648">
                  <c:v>2.366495015550278</c:v>
                </c:pt>
                <c:pt idx="649">
                  <c:v>2.3716386226003703</c:v>
                </c:pt>
                <c:pt idx="650">
                  <c:v>2.373200404802021</c:v>
                </c:pt>
                <c:pt idx="651">
                  <c:v>2.3761664953107937</c:v>
                </c:pt>
                <c:pt idx="652">
                  <c:v>2.3724880733727285</c:v>
                </c:pt>
                <c:pt idx="653">
                  <c:v>2.3775284886856869</c:v>
                </c:pt>
                <c:pt idx="654">
                  <c:v>2.3790889825636357</c:v>
                </c:pt>
                <c:pt idx="655">
                  <c:v>2.3820134597436082</c:v>
                </c:pt>
                <c:pt idx="656">
                  <c:v>2.3784804509020718</c:v>
                </c:pt>
                <c:pt idx="657">
                  <c:v>2.3834204949876545</c:v>
                </c:pt>
                <c:pt idx="658">
                  <c:v>2.384978593314762</c:v>
                </c:pt>
                <c:pt idx="659">
                  <c:v>2.3878619154928828</c:v>
                </c:pt>
                <c:pt idx="660">
                  <c:v>2.3844676299804126</c:v>
                </c:pt>
                <c:pt idx="661">
                  <c:v>2.3893100175150264</c:v>
                </c:pt>
                <c:pt idx="662">
                  <c:v>2.3908646865013088</c:v>
                </c:pt>
                <c:pt idx="663">
                  <c:v>2.3937073136340987</c:v>
                </c:pt>
                <c:pt idx="664">
                  <c:v>2.3904453877028109</c:v>
                </c:pt>
                <c:pt idx="665">
                  <c:v>2.3951927323212279</c:v>
                </c:pt>
                <c:pt idx="666">
                  <c:v>2.3967430076454721</c:v>
                </c:pt>
                <c:pt idx="667">
                  <c:v>2.3995454008766157</c:v>
                </c:pt>
                <c:pt idx="668">
                  <c:v>2.3964097805966147</c:v>
                </c:pt>
                <c:pt idx="669">
                  <c:v>2.4010645994475057</c:v>
                </c:pt>
                <c:pt idx="670">
                  <c:v>2.4026095824937816</c:v>
                </c:pt>
                <c:pt idx="671">
                  <c:v>2.405372203738279</c:v>
                </c:pt>
                <c:pt idx="672">
                  <c:v>2.4023571296045105</c:v>
                </c:pt>
                <c:pt idx="673">
                  <c:v>2.4069218476842389</c:v>
                </c:pt>
                <c:pt idx="674">
                  <c:v>2.4084607019725688</c:v>
                </c:pt>
                <c:pt idx="675">
                  <c:v>2.4111840135261056</c:v>
                </c:pt>
                <c:pt idx="676">
                  <c:v>2.4082840058365855</c:v>
                </c:pt>
                <c:pt idx="677">
                  <c:v>2.4127609601109188</c:v>
                </c:pt>
                <c:pt idx="678">
                  <c:v>2.4142929079120341</c:v>
                </c:pt>
                <c:pt idx="679">
                  <c:v>2.4169773720844918</c:v>
                </c:pt>
                <c:pt idx="680">
                  <c:v>2.414187217053485</c:v>
                </c:pt>
                <c:pt idx="681">
                  <c:v>2.4185786603768173</c:v>
                </c:pt>
                <c:pt idx="682">
                  <c:v>2.4201029795028242</c:v>
                </c:pt>
                <c:pt idx="683">
                  <c:v>2.4227490582739559</c:v>
                </c:pt>
                <c:pt idx="684">
                  <c:v>2.4200637948354968</c:v>
                </c:pt>
                <c:pt idx="685">
                  <c:v>2.4243718996814012</c:v>
                </c:pt>
                <c:pt idx="686">
                  <c:v>2.4258879204411756</c:v>
                </c:pt>
                <c:pt idx="687">
                  <c:v>2.4284960751388076</c:v>
                </c:pt>
                <c:pt idx="688">
                  <c:v>2.4259109824151368</c:v>
                </c:pt>
                <c:pt idx="689">
                  <c:v>2.4301378444236037</c:v>
                </c:pt>
                <c:pt idx="690">
                  <c:v>2.4316449467366561</c:v>
                </c:pt>
                <c:pt idx="691">
                  <c:v>2.4342156377345363</c:v>
                </c:pt>
                <c:pt idx="692">
                  <c:v>2.4317262231254206</c:v>
                </c:pt>
                <c:pt idx="693">
                  <c:v>2.4358738644804832</c:v>
                </c:pt>
                <c:pt idx="694">
                  <c:v>2.4373714751392503</c:v>
                </c:pt>
                <c:pt idx="695">
                  <c:v>2.4399051615753917</c:v>
                </c:pt>
                <c:pt idx="696">
                  <c:v>2.43750714944836</c:v>
                </c:pt>
                <c:pt idx="697">
                  <c:v>2.4415775220902041</c:v>
                </c:pt>
                <c:pt idx="698">
                  <c:v>2.4430651121649976</c:v>
                </c:pt>
                <c:pt idx="699">
                  <c:v>2.4455622516776256</c:v>
                </c:pt>
                <c:pt idx="700">
                  <c:v>2.4432515726198778</c:v>
                </c:pt>
                <c:pt idx="701">
                  <c:v>2.4472465613033463</c:v>
                </c:pt>
                <c:pt idx="702">
                  <c:v>2.4487236436811042</c:v>
                </c:pt>
                <c:pt idx="703">
                  <c:v>2.4511846921630078</c:v>
                </c:pt>
                <c:pt idx="704">
                  <c:v>2.4489574727756551</c:v>
                </c:pt>
                <c:pt idx="705">
                  <c:v>2.4528788979792213</c:v>
                </c:pt>
                <c:pt idx="706">
                  <c:v>2.4543450250308392</c:v>
                </c:pt>
                <c:pt idx="707">
                  <c:v>2.4567704363996721</c:v>
                </c:pt>
                <c:pt idx="708">
                  <c:v>2.4546229895943488</c:v>
                </c:pt>
                <c:pt idx="709">
                  <c:v>2.458472610292477</c:v>
                </c:pt>
                <c:pt idx="710">
                  <c:v>2.459927371659842</c:v>
                </c:pt>
                <c:pt idx="711">
                  <c:v>2.4623175976449225</c:v>
                </c:pt>
                <c:pt idx="712">
                  <c:v>2.4602464134297062</c:v>
                </c:pt>
                <c:pt idx="713">
                  <c:v>2.4640259297301896</c:v>
                </c:pt>
                <c:pt idx="714">
                  <c:v>2.465468950229099</c:v>
                </c:pt>
                <c:pt idx="715">
                  <c:v>2.4678244401730334</c:v>
                </c:pt>
                <c:pt idx="716">
                  <c:v>2.4658261768998098</c:v>
                </c:pt>
                <c:pt idx="717">
                  <c:v>2.4695372325544187</c:v>
                </c:pt>
                <c:pt idx="718">
                  <c:v>2.4709681701866471</c:v>
                </c:pt>
                <c:pt idx="719">
                  <c:v>2.4732893708608734</c:v>
                </c:pt>
                <c:pt idx="720">
                  <c:v>2.4713608469049895</c:v>
                </c:pt>
                <c:pt idx="721">
                  <c:v>2.4750050317022079</c:v>
                </c:pt>
                <c:pt idx="722">
                  <c:v>2.476423575770248</c:v>
                </c:pt>
                <c:pt idx="723">
                  <c:v>2.4787109312046174</c:v>
                </c:pt>
                <c:pt idx="724">
                  <c:v>2.4768491170657594</c:v>
                </c:pt>
                <c:pt idx="725">
                  <c:v>2.4804279691070468</c:v>
                </c:pt>
                <c:pt idx="726">
                  <c:v>2.4818338384279981</c:v>
                </c:pt>
                <c:pt idx="727">
                  <c:v>2.4840877897525622</c:v>
                </c:pt>
                <c:pt idx="728">
                  <c:v>2.4822898005434468</c:v>
                </c:pt>
                <c:pt idx="729">
                  <c:v>2.4858048084138353</c:v>
                </c:pt>
                <c:pt idx="730">
                  <c:v>2.4871977496255706</c:v>
                </c:pt>
                <c:pt idx="731">
                  <c:v>2.489418734925088</c:v>
                </c:pt>
                <c:pt idx="732">
                  <c:v>2.487681823239106</c:v>
                </c:pt>
                <c:pt idx="733">
                  <c:v>2.491134428073372</c:v>
                </c:pt>
                <c:pt idx="734">
                  <c:v>2.4925142140296352</c:v>
                </c:pt>
                <c:pt idx="735">
                  <c:v>2.494702668209003</c:v>
                </c:pt>
                <c:pt idx="736">
                  <c:v>2.4930242173433106</c:v>
                </c:pt>
                <c:pt idx="737">
                  <c:v>2.4964158147944366</c:v>
                </c:pt>
                <c:pt idx="738">
                  <c:v>2.497782243043849</c:v>
                </c:pt>
                <c:pt idx="739">
                  <c:v>2.4999385977047193</c:v>
                </c:pt>
                <c:pt idx="740">
                  <c:v>2.4983161152184583</c:v>
                </c:pt>
                <c:pt idx="741">
                  <c:v>2.5016480573342683</c:v>
                </c:pt>
                <c:pt idx="742">
                  <c:v>2.5030009486785794</c:v>
                </c:pt>
                <c:pt idx="743">
                  <c:v>2.5051256320061341</c:v>
                </c:pt>
                <c:pt idx="744">
                  <c:v>2.5035567436046229</c:v>
                </c:pt>
                <c:pt idx="745">
                  <c:v>2.5068303406144246</c:v>
                </c:pt>
                <c:pt idx="746">
                  <c:v>2.5081695377429174</c:v>
                </c:pt>
                <c:pt idx="747">
                  <c:v>2.5102629744022109</c:v>
                </c:pt>
                <c:pt idx="748">
                  <c:v>2.5087454181202959</c:v>
                </c:pt>
                <c:pt idx="749">
                  <c:v>2.5119619401396425</c:v>
                </c:pt>
                <c:pt idx="750">
                  <c:v>2.5132873063345311</c:v>
                </c:pt>
                <c:pt idx="751">
                  <c:v>2.5153499173763225</c:v>
                </c:pt>
                <c:pt idx="752">
                  <c:v>2.5138815380562631</c:v>
                </c:pt>
                <c:pt idx="753">
                  <c:v>2.5170422167102631</c:v>
                </c:pt>
                <c:pt idx="754">
                  <c:v>2.5183536346206838</c:v>
                </c:pt>
                <c:pt idx="755">
                  <c:v>2.5203858373956374</c:v>
                </c:pt>
                <c:pt idx="756">
                  <c:v>2.5189645814369563</c:v>
                </c:pt>
                <c:pt idx="757">
                  <c:v>2.5220706114089677</c:v>
                </c:pt>
                <c:pt idx="758">
                  <c:v>2.5233679818891366</c:v>
                </c:pt>
                <c:pt idx="759">
                  <c:v>2.5253701899703485</c:v>
                </c:pt>
                <c:pt idx="760">
                  <c:v>2.5239941003422834</c:v>
                </c:pt>
                <c:pt idx="761">
                  <c:v>2.5270466408501568</c:v>
                </c:pt>
                <c:pt idx="762">
                  <c:v>2.5283298818589475</c:v>
                </c:pt>
                <c:pt idx="763">
                  <c:v>2.5303025049722714</c:v>
                </c:pt>
                <c:pt idx="764">
                  <c:v>2.5289697164767735</c:v>
                </c:pt>
                <c:pt idx="765">
                  <c:v>2.5319698926796144</c:v>
                </c:pt>
                <c:pt idx="766">
                  <c:v>2.5332389382385361</c:v>
                </c:pt>
                <c:pt idx="767">
                  <c:v>2.5351823821999555</c:v>
                </c:pt>
                <c:pt idx="768">
                  <c:v>2.5338911169648801</c:v>
                </c:pt>
                <c:pt idx="769">
                  <c:v>2.5368400213069102</c:v>
                </c:pt>
                <c:pt idx="770">
                  <c:v>2.5380948205124789</c:v>
                </c:pt>
                <c:pt idx="771">
                  <c:v>2.5400094871728625</c:v>
                </c:pt>
                <c:pt idx="772">
                  <c:v>2.5387580503747622</c:v>
                </c:pt>
                <c:pt idx="773">
                  <c:v>2.5416567438652131</c:v>
                </c:pt>
                <c:pt idx="774">
                  <c:v>2.5428972599544259</c:v>
                </c:pt>
                <c:pt idx="775">
                  <c:v>2.5447835471501699</c:v>
                </c:pt>
                <c:pt idx="776">
                  <c:v>2.5435703229480211</c:v>
                </c:pt>
                <c:pt idx="777">
                  <c:v>2.5464198363828707</c:v>
                </c:pt>
                <c:pt idx="778">
                  <c:v>2.5476460458479946</c:v>
                </c:pt>
                <c:pt idx="779">
                  <c:v>2.5495043473581616</c:v>
                </c:pt>
                <c:pt idx="780">
                  <c:v>2.5483277950286207</c:v>
                </c:pt>
                <c:pt idx="781">
                  <c:v>2.5511291301565144</c:v>
                </c:pt>
                <c:pt idx="782">
                  <c:v>2.5523410219070288</c:v>
                </c:pt>
                <c:pt idx="783">
                  <c:v>2.5541717274161777</c:v>
                </c:pt>
                <c:pt idx="784">
                  <c:v>2.5530303776814423</c:v>
                </c:pt>
                <c:pt idx="785">
                  <c:v>2.5557845083162571</c:v>
                </c:pt>
                <c:pt idx="786">
                  <c:v>2.5569820828853906</c:v>
                </c:pt>
                <c:pt idx="787">
                  <c:v>2.5587855779519977</c:v>
                </c:pt>
                <c:pt idx="788">
                  <c:v>2.5576780294914347</c:v>
                </c:pt>
                <c:pt idx="789">
                  <c:v>2.5603859025735618</c:v>
                </c:pt>
                <c:pt idx="790">
                  <c:v>2.5615691713677085</c:v>
                </c:pt>
                <c:pt idx="791">
                  <c:v>2.5633458373971729</c:v>
                </c:pt>
                <c:pt idx="792">
                  <c:v>2.5622707535296634</c:v>
                </c:pt>
                <c:pt idx="793">
                  <c:v>2.5649332901404667</c:v>
                </c:pt>
                <c:pt idx="794">
                  <c:v>2.5661022747279971</c:v>
                </c:pt>
                <c:pt idx="795">
                  <c:v>2.5678524889511247</c:v>
                </c:pt>
                <c:pt idx="796">
                  <c:v>2.5668085944832577</c:v>
                </c:pt>
                <c:pt idx="797">
                  <c:v>2.5694266908128558</c:v>
                </c:pt>
                <c:pt idx="798">
                  <c:v>2.5705814222518151</c:v>
                </c:pt>
                <c:pt idx="799">
                  <c:v>2.57230555770751</c:v>
                </c:pt>
                <c:pt idx="800">
                  <c:v>2.5712916359417224</c:v>
                </c:pt>
                <c:pt idx="801">
                  <c:v>2.5738661642122165</c:v>
                </c:pt>
                <c:pt idx="802">
                  <c:v>2.5750066824142235</c:v>
                </c:pt>
                <c:pt idx="803">
                  <c:v>2.576705107936379</c:v>
                </c:pt>
                <c:pt idx="804">
                  <c:v>2.5757199978220093</c:v>
                </c:pt>
                <c:pt idx="805">
                  <c:v>2.5782518071711564</c:v>
                </c:pt>
                <c:pt idx="806">
                  <c:v>2.5793781602992687</c:v>
                </c:pt>
                <c:pt idx="807">
                  <c:v>2.5810512405075503</c:v>
                </c:pt>
                <c:pt idx="808">
                  <c:v>2.580093833935341</c:v>
                </c:pt>
                <c:pt idx="809">
                  <c:v>2.5825837512600849</c:v>
                </c:pt>
                <c:pt idx="810">
                  <c:v>2.5836959951593443</c:v>
                </c:pt>
                <c:pt idx="811">
                  <c:v>2.5853440904541714</c:v>
                </c:pt>
                <c:pt idx="812">
                  <c:v>2.5844133296870875</c:v>
                </c:pt>
                <c:pt idx="813">
                  <c:v>2.5868621604486584</c:v>
                </c:pt>
                <c:pt idx="814">
                  <c:v>2.5879603581078814</c:v>
                </c:pt>
                <c:pt idx="815">
                  <c:v>2.5895838246685163</c:v>
                </c:pt>
                <c:pt idx="816">
                  <c:v>2.5886786998994364</c:v>
                </c:pt>
                <c:pt idx="817">
                  <c:v>2.5910872288929521</c:v>
                </c:pt>
                <c:pt idx="818">
                  <c:v>2.5921714499357762</c:v>
                </c:pt>
                <c:pt idx="819">
                  <c:v>2.5937706397216438</c:v>
                </c:pt>
                <c:pt idx="820">
                  <c:v>2.5928901867471486</c:v>
                </c:pt>
                <c:pt idx="821">
                  <c:v>2.595259178839147</c:v>
                </c:pt>
                <c:pt idx="822">
                  <c:v>2.5963294990423842</c:v>
                </c:pt>
                <c:pt idx="823">
                  <c:v>2.5979047597978564</c:v>
                </c:pt>
                <c:pt idx="824">
                  <c:v>2.597048057814261</c:v>
                </c:pt>
                <c:pt idx="825">
                  <c:v>2.5993782586451046</c:v>
                </c:pt>
                <c:pt idx="826">
                  <c:v>2.600434759484167</c:v>
                </c:pt>
                <c:pt idx="827">
                  <c:v>2.6019864347459061</c:v>
                </c:pt>
                <c:pt idx="828">
                  <c:v>2.6011526042504838</c:v>
                </c:pt>
                <c:pt idx="829">
                  <c:v>2.6034447409076709</c:v>
                </c:pt>
                <c:pt idx="830">
                  <c:v>2.604487509126566</c:v>
                </c:pt>
                <c:pt idx="831">
                  <c:v>2.6060159382337615</c:v>
                </c:pt>
                <c:pt idx="832">
                  <c:v>2.6052041390328746</c:v>
                </c:pt>
                <c:pt idx="833">
                  <c:v>2.6074589206934551</c:v>
                </c:pt>
                <c:pt idx="834">
                  <c:v>2.6084880478992729</c:v>
                </c:pt>
                <c:pt idx="835">
                  <c:v>2.6099935660059677</c:v>
                </c:pt>
                <c:pt idx="836">
                  <c:v>2.6092029953136451</c:v>
                </c:pt>
                <c:pt idx="837">
                  <c:v>2.6114211138623635</c:v>
                </c:pt>
                <c:pt idx="838">
                  <c:v>2.6124366961405929</c:v>
                </c:pt>
                <c:pt idx="839">
                  <c:v>2.6139196342312156</c:v>
                </c:pt>
                <c:pt idx="840">
                  <c:v>2.6131495248746535</c:v>
                </c:pt>
                <c:pt idx="841">
                  <c:v>2.615331655490317</c:v>
                </c:pt>
                <c:pt idx="842">
                  <c:v>2.6163337930436712</c:v>
                </c:pt>
                <c:pt idx="843">
                  <c:v>2.6177944779496936</c:v>
                </c:pt>
                <c:pt idx="844">
                  <c:v>2.6170440966527213</c:v>
                </c:pt>
                <c:pt idx="845">
                  <c:v>2.6191908983731436</c:v>
                </c:pt>
                <c:pt idx="846">
                  <c:v>2.6201796951791465</c:v>
                </c:pt>
                <c:pt idx="847">
                  <c:v>2.6216184495986132</c:v>
                </c:pt>
                <c:pt idx="848">
                  <c:v>2.6208870953560806</c:v>
                </c:pt>
                <c:pt idx="849">
                  <c:v>2.622999211617099</c:v>
                </c:pt>
                <c:pt idx="850">
                  <c:v>2.6239747751054399</c:v>
                </c:pt>
                <c:pt idx="851">
                  <c:v>2.6253919176239355</c:v>
                </c:pt>
                <c:pt idx="852">
                  <c:v>2.6246789201517764</c:v>
                </c:pt>
                <c:pt idx="853">
                  <c:v>2.6267569793046728</c:v>
                </c:pt>
                <c:pt idx="854">
                  <c:v>2.6277194200524945</c:v>
                </c:pt>
                <c:pt idx="855">
                  <c:v>2.6291152651660021</c:v>
                </c:pt>
                <c:pt idx="856">
                  <c:v>2.6284199834323765</c:v>
                </c:pt>
                <c:pt idx="857">
                  <c:v>2.6304645992379445</c:v>
                </c:pt>
                <c:pt idx="858">
                  <c:v>2.6314140306827349</c:v>
                </c:pt>
                <c:pt idx="859">
                  <c:v>2.6327888888220699</c:v>
                </c:pt>
                <c:pt idx="860">
                  <c:v>2.6321107096481002</c:v>
                </c:pt>
                <c:pt idx="861">
                  <c:v>2.6341224817507713</c:v>
                </c:pt>
                <c:pt idx="862">
                  <c:v>2.6350590199193</c:v>
                </c:pt>
                <c:pt idx="863">
                  <c:v>2.6364131974761738</c:v>
                </c:pt>
                <c:pt idx="864">
                  <c:v>2.6357515342068725</c:v>
                </c:pt>
                <c:pt idx="865">
                  <c:v>2.6377310485887793</c:v>
                </c:pt>
                <c:pt idx="866">
                  <c:v>2.638654811841822</c:v>
                </c:pt>
                <c:pt idx="867">
                  <c:v>2.6399886111961131</c:v>
                </c:pt>
                <c:pt idx="868">
                  <c:v>2.6393429024358426</c:v>
                </c:pt>
                <c:pt idx="869">
                  <c:v>2.6412907318521395</c:v>
                </c:pt>
                <c:pt idx="870">
                  <c:v>2.642201840643617</c:v>
                </c:pt>
                <c:pt idx="871">
                  <c:v>2.6435155601920739</c:v>
                </c:pt>
                <c:pt idx="872">
                  <c:v>2.6428852686042523</c:v>
                </c:pt>
                <c:pt idx="873">
                  <c:v>2.6448019729997516</c:v>
                </c:pt>
                <c:pt idx="874">
                  <c:v>2.6457005496502388</c:v>
                </c:pt>
                <c:pt idx="875">
                  <c:v>2.6469944838361119</c:v>
                </c:pt>
                <c:pt idx="876">
                  <c:v>2.6463790949995771</c:v>
                </c:pt>
                <c:pt idx="877">
                  <c:v>2.6482652219093596</c:v>
                </c:pt>
                <c:pt idx="878">
                  <c:v>2.6491513903921771</c:v>
                </c:pt>
                <c:pt idx="879">
                  <c:v>2.6504258297364025</c:v>
                </c:pt>
                <c:pt idx="880">
                  <c:v>2.6498248510603331</c:v>
                </c:pt>
                <c:pt idx="881">
                  <c:v>2.6516809359927578</c:v>
                </c:pt>
                <c:pt idx="882">
                  <c:v>2.6525548217333297</c:v>
                </c:pt>
                <c:pt idx="883">
                  <c:v>2.6538100528659729</c:v>
                </c:pt>
                <c:pt idx="884">
                  <c:v>2.6532230125551659</c:v>
                </c:pt>
                <c:pt idx="885">
                  <c:v>2.6550495793607625</c:v>
                </c:pt>
                <c:pt idx="886">
                  <c:v>2.6559113090469646</c:v>
                </c:pt>
                <c:pt idx="887">
                  <c:v>2.6571476147404729</c:v>
                </c:pt>
                <c:pt idx="888">
                  <c:v>2.6565740608163995</c:v>
                </c:pt>
                <c:pt idx="889">
                  <c:v>2.6583716220396734</c:v>
                </c:pt>
                <c:pt idx="890">
                  <c:v>2.6592213234446009</c:v>
                </c:pt>
                <c:pt idx="891">
                  <c:v>2.6604389826468777</c:v>
                </c:pt>
                <c:pt idx="892">
                  <c:v>2.6598784820100656</c:v>
                </c:pt>
                <c:pt idx="893">
                  <c:v>2.6616475392301195</c:v>
                </c:pt>
                <c:pt idx="894">
                  <c:v>2.6624853410440505</c:v>
                </c:pt>
                <c:pt idx="895">
                  <c:v>2.6636846289132068</c:v>
                </c:pt>
                <c:pt idx="896">
                  <c:v>2.6631367664590133</c:v>
                </c:pt>
                <c:pt idx="897">
                  <c:v>2.6648778106134317</c:v>
                </c:pt>
                <c:pt idx="898">
                  <c:v>2.6657038422872885</c:v>
                </c:pt>
                <c:pt idx="899">
                  <c:v>2.6668850302263314</c:v>
                </c:pt>
                <c:pt idx="900">
                  <c:v>2.666349407998875</c:v>
                </c:pt>
                <c:pt idx="901">
                  <c:v>2.6680629196969807</c:v>
                </c:pt>
                <c:pt idx="902">
                  <c:v>2.6688773112944935</c:v>
                </c:pt>
                <c:pt idx="903">
                  <c:v>2.6700406669870405</c:v>
                </c:pt>
                <c:pt idx="904">
                  <c:v>2.6695169033769339</c:v>
                </c:pt>
                <c:pt idx="905">
                  <c:v>2.6712033531997355</c:v>
                </c:pt>
                <c:pt idx="906">
                  <c:v>2.6720062352589555</c:v>
                </c:pt>
                <c:pt idx="907">
                  <c:v>2.6731520227052248</c:v>
                </c:pt>
                <c:pt idx="908">
                  <c:v>2.6726397516835187</c:v>
                </c:pt>
                <c:pt idx="909">
                  <c:v>2.6742996004731201</c:v>
                </c:pt>
                <c:pt idx="910">
                  <c:v>2.6750911038760878</c:v>
                </c:pt>
                <c:pt idx="911">
                  <c:v>2.6762195834296945</c:v>
                </c:pt>
                <c:pt idx="912">
                  <c:v>2.6757184538261352</c:v>
                </c:pt>
                <c:pt idx="913">
                  <c:v>2.6773521529613302</c:v>
                </c:pt>
                <c:pt idx="914">
                  <c:v>2.6781324088130125</c:v>
                </c:pt>
                <c:pt idx="915">
                  <c:v>2.6792438372175482</c:v>
                </c:pt>
                <c:pt idx="916">
                  <c:v>2.6787535120265797</c:v>
                </c:pt>
                <c:pt idx="917">
                  <c:v>2.6803615036907256</c:v>
                </c:pt>
                <c:pt idx="918">
                  <c:v>2.6811306432040962</c:v>
                </c:pt>
                <c:pt idx="919">
                  <c:v>2.6822252736309515</c:v>
                </c:pt>
                <c:pt idx="920">
                  <c:v>2.6817454293541938</c:v>
                </c:pt>
                <c:pt idx="921">
                  <c:v>2.6833281467917849</c:v>
                </c:pt>
                <c:pt idx="922">
                  <c:v>2.6840863011811971</c:v>
                </c:pt>
                <c:pt idx="923">
                  <c:v>2.685164383266947</c:v>
                </c:pt>
                <c:pt idx="924">
                  <c:v>2.6846947092916689</c:v>
                </c:pt>
                <c:pt idx="925">
                  <c:v>2.6862525770537657</c:v>
                </c:pt>
                <c:pt idx="926">
                  <c:v>2.6869998774352903</c:v>
                </c:pt>
                <c:pt idx="927">
                  <c:v>2.6880616573195351</c:v>
                </c:pt>
                <c:pt idx="928">
                  <c:v>2.6876018553218137</c:v>
                </c:pt>
                <c:pt idx="929">
                  <c:v>2.6891352895042884</c:v>
                </c:pt>
                <c:pt idx="930">
                  <c:v>2.6898718668019206</c:v>
                </c:pt>
                <c:pt idx="931">
                  <c:v>2.6909175871655595</c:v>
                </c:pt>
                <c:pt idx="932">
                  <c:v>2.6904673705450586</c:v>
                </c:pt>
                <c:pt idx="933">
                  <c:v>2.6919767790171312</c:v>
                </c:pt>
                <c:pt idx="934">
                  <c:v>2.6927027638754932</c:v>
                </c:pt>
                <c:pt idx="935">
                  <c:v>2.6937326639790768</c:v>
                </c:pt>
                <c:pt idx="936">
                  <c:v>2.6932917573204427</c:v>
                </c:pt>
                <c:pt idx="937">
                  <c:v>2.694777539944873</c:v>
                </c:pt>
                <c:pt idx="938">
                  <c:v>2.6954930626477864</c:v>
                </c:pt>
                <c:pt idx="939">
                  <c:v>2.6965073783697893</c:v>
                </c:pt>
                <c:pt idx="940">
                  <c:v>2.6960755169329311</c:v>
                </c:pt>
                <c:pt idx="941">
                  <c:v>2.6975380657772292</c:v>
                </c:pt>
                <c:pt idx="942">
                  <c:v>2.6982432561720526</c:v>
                </c:pt>
                <c:pt idx="943">
                  <c:v>2.6992422200474233</c:v>
                </c:pt>
                <c:pt idx="944">
                  <c:v>2.6988191492808249</c:v>
                </c:pt>
                <c:pt idx="945">
                  <c:v>2.700258848821357</c:v>
                </c:pt>
                <c:pt idx="946">
                  <c:v>2.70095383624819</c:v>
                </c:pt>
                <c:pt idx="947">
                  <c:v>2.7019376775069772</c:v>
                </c:pt>
                <c:pt idx="948">
                  <c:v>2.7015231525821379</c:v>
                </c:pt>
                <c:pt idx="949">
                  <c:v>2.7029403799018135</c:v>
                </c:pt>
                <c:pt idx="950">
                  <c:v>2.7036252931276978</c:v>
                </c:pt>
                <c:pt idx="951">
                  <c:v>2.7045942377335415</c:v>
                </c:pt>
                <c:pt idx="952">
                  <c:v>2.7041880231059139</c:v>
                </c:pt>
                <c:pt idx="953">
                  <c:v>2.7055831480832686</c:v>
                </c:pt>
                <c:pt idx="954">
                  <c:v>2.7062581152410767</c:v>
                </c:pt>
                <c:pt idx="955">
                  <c:v>2.7072123859300725</c:v>
                </c:pt>
                <c:pt idx="956">
                  <c:v>2.7068142549190801</c:v>
                </c:pt>
                <c:pt idx="957">
                  <c:v>2.7081876404114911</c:v>
                </c:pt>
                <c:pt idx="958">
                  <c:v>2.7088527889434424</c:v>
                </c:pt>
                <c:pt idx="959">
                  <c:v>2.7097926052623551</c:v>
                </c:pt>
                <c:pt idx="960">
                  <c:v>2.70940233965328</c:v>
                </c:pt>
                <c:pt idx="961">
                  <c:v>2.7107543416731548</c:v>
                </c:pt>
                <c:pt idx="962">
                  <c:v>2.7114097982782881</c:v>
                </c:pt>
                <c:pt idx="963">
                  <c:v>2.7123353766232583</c:v>
                </c:pt>
                <c:pt idx="964">
                  <c:v>2.7119527662854748</c:v>
                </c:pt>
                <c:pt idx="965">
                  <c:v>2.7132837341713381</c:v>
                </c:pt>
                <c:pt idx="966">
                  <c:v>2.7139296247568221</c:v>
                </c:pt>
                <c:pt idx="967">
                  <c:v>2.7148411784118571</c:v>
                </c:pt>
                <c:pt idx="968">
                  <c:v>2.7144660209398785</c:v>
                </c:pt>
                <c:pt idx="969">
                  <c:v>2.7157762975196849</c:v>
                </c:pt>
                <c:pt idx="970">
                  <c:v>2.7164127471564634</c:v>
                </c:pt>
                <c:pt idx="971">
                  <c:v>2.7173104863315114</c:v>
                </c:pt>
                <c:pt idx="972">
                  <c:v>2.7169425866996262</c:v>
                </c:pt>
                <c:pt idx="973">
                  <c:v>2.7182325084502517</c:v>
                </c:pt>
                <c:pt idx="974">
                  <c:v>2.7188596413314605</c:v>
                </c:pt>
                <c:pt idx="975">
                  <c:v>2.719743773200785</c:v>
                </c:pt>
                <c:pt idx="976">
                  <c:v>2.7193829434355452</c:v>
                </c:pt>
                <c:pt idx="977">
                  <c:v>2.7206528406361183</c:v>
                </c:pt>
                <c:pt idx="978">
                  <c:v>2.7212707800392062</c:v>
                </c:pt>
                <c:pt idx="979">
                  <c:v>2.7221415087793037</c:v>
                </c:pt>
                <c:pt idx="980">
                  <c:v>2.7217875676471976</c:v>
                </c:pt>
                <c:pt idx="981">
                  <c:v>2.7230377645275246</c:v>
                </c:pt>
                <c:pt idx="982">
                  <c:v>2.7236466327794457</c:v>
                </c:pt>
                <c:pt idx="983">
                  <c:v>2.724504159606945</c:v>
                </c:pt>
                <c:pt idx="984">
                  <c:v>2.7241569323194899</c:v>
                </c:pt>
                <c:pt idx="985">
                  <c:v>2.7253877472025971</c:v>
                </c:pt>
                <c:pt idx="986">
                  <c:v>2.7259876656481326</c:v>
                </c:pt>
                <c:pt idx="987">
                  <c:v>2.7268321888574585</c:v>
                </c:pt>
                <c:pt idx="988">
                  <c:v>2.7264915067876934</c:v>
                </c:pt>
                <c:pt idx="989">
                  <c:v>2.727703252228765</c:v>
                </c:pt>
                <c:pt idx="990">
                  <c:v>2.7282943412014244</c:v>
                </c:pt>
                <c:pt idx="991">
                  <c:v>2.7291260562022042</c:v>
                </c:pt>
                <c:pt idx="992">
                  <c:v>2.7287917566143367</c:v>
                </c:pt>
                <c:pt idx="993">
                  <c:v>2.7299847395351242</c:v>
                </c:pt>
                <c:pt idx="994">
                  <c:v>2.7305671183306055</c:v>
                </c:pt>
                <c:pt idx="995">
                  <c:v>2.7313862176850563</c:v>
                </c:pt>
                <c:pt idx="996">
                  <c:v>2.7310581434805661</c:v>
                </c:pt>
                <c:pt idx="997">
                  <c:v>2.732232665298246</c:v>
                </c:pt>
                <c:pt idx="998">
                  <c:v>2.7328064521508493</c:v>
                </c:pt>
                <c:pt idx="999">
                  <c:v>2.7336131256105558</c:v>
                </c:pt>
                <c:pt idx="1000">
                  <c:v>2.733291125084595</c:v>
                </c:pt>
                <c:pt idx="1001">
                  <c:v>2.7344474818369644</c:v>
                </c:pt>
                <c:pt idx="1002">
                  <c:v>2.7350127938980351</c:v>
                </c:pt>
                <c:pt idx="1003">
                  <c:v>2.7358072284408252</c:v>
                </c:pt>
                <c:pt idx="1004">
                  <c:v>2.7354911550461987</c:v>
                </c:pt>
                <c:pt idx="1005">
                  <c:v>2.7366296375146857</c:v>
                </c:pt>
                <c:pt idx="1006">
                  <c:v>2.7371865908328665</c:v>
                </c:pt>
                <c:pt idx="1007">
                  <c:v>2.7379689706993706</c:v>
                </c:pt>
                <c:pt idx="1008">
                  <c:v>2.7376586828295966</c:v>
                </c:pt>
                <c:pt idx="1009">
                  <c:v>2.7387795766551828</c:v>
                </c:pt>
                <c:pt idx="1010">
                  <c:v>2.7393282861596782</c:v>
                </c:pt>
                <c:pt idx="1011">
                  <c:v>2.7400987928894578</c:v>
                </c:pt>
                <c:pt idx="1012">
                  <c:v>2.7397941536650925</c:v>
                </c:pt>
                <c:pt idx="1013">
                  <c:v>2.7408977394634291</c:v>
                </c:pt>
                <c:pt idx="1014">
                  <c:v>2.7414383189483353</c:v>
                </c:pt>
                <c:pt idx="1015">
                  <c:v>2.742197131415971</c:v>
                </c:pt>
                <c:pt idx="1016">
                  <c:v>2.741898008488084</c:v>
                </c:pt>
                <c:pt idx="1017">
                  <c:v>2.7429845619581488</c:v>
                </c:pt>
                <c:pt idx="1018">
                  <c:v>2.7435171240697147</c:v>
                </c:pt>
                <c:pt idx="1019">
                  <c:v>2.7442644185201051</c:v>
                </c:pt>
                <c:pt idx="1020">
                  <c:v>2.7439706838731244</c:v>
                </c:pt>
                <c:pt idx="1021">
                  <c:v>2.7450404759067859</c:v>
                </c:pt>
                <c:pt idx="1022">
                  <c:v>2.7455651321307144</c:v>
                </c:pt>
                <c:pt idx="1023">
                  <c:v>2.7463010822148712</c:v>
                </c:pt>
                <c:pt idx="1024">
                  <c:v>2.7460126119869894</c:v>
                </c:pt>
                <c:pt idx="1025">
                  <c:v>2.7470659087716598</c:v>
                </c:pt>
                <c:pt idx="1026">
                  <c:v>2.7475827694235195</c:v>
                </c:pt>
                <c:pt idx="1027">
                  <c:v>2.7483075462335322</c:v>
                </c:pt>
                <c:pt idx="1028">
                  <c:v>2.748024220545362</c:v>
                </c:pt>
                <c:pt idx="1029">
                  <c:v>2.7490612836637953</c:v>
                </c:pt>
                <c:pt idx="1030">
                  <c:v>2.7495704578809295</c:v>
                </c:pt>
                <c:pt idx="1031">
                  <c:v>2.7502842299843793</c:v>
                </c:pt>
                <c:pt idx="1032">
                  <c:v>2.7500059327701503</c:v>
                </c:pt>
                <c:pt idx="1033">
                  <c:v>2.751027019299511</c:v>
                </c:pt>
                <c:pt idx="1034">
                  <c:v>2.7515286150333202</c:v>
                </c:pt>
                <c:pt idx="1035">
                  <c:v>2.7522315485080493</c:v>
                </c:pt>
                <c:pt idx="1036">
                  <c:v>2.7519581673603275</c:v>
                </c:pt>
                <c:pt idx="1037">
                  <c:v>2.7529635299660651</c:v>
                </c:pt>
                <c:pt idx="1038">
                  <c:v>2.7534576539766698</c:v>
                </c:pt>
                <c:pt idx="1039">
                  <c:v>2.7541499124447832</c:v>
                </c:pt>
                <c:pt idx="1040">
                  <c:v>2.7538813384625005</c:v>
                </c:pt>
                <c:pt idx="1041">
                  <c:v>2.7548712254910379</c:v>
                </c:pt>
                <c:pt idx="1042">
                  <c:v>2.7553579833426545</c:v>
                </c:pt>
                <c:pt idx="1043">
                  <c:v>2.7560397280043434</c:v>
                </c:pt>
                <c:pt idx="1044">
                  <c:v>2.7557758556511622</c:v>
                </c:pt>
                <c:pt idx="1045">
                  <c:v>2.7567505112187103</c:v>
                </c:pt>
                <c:pt idx="1046">
                  <c:v>2.7572300072767346</c:v>
                </c:pt>
                <c:pt idx="1047">
                  <c:v>2.7579013969434309</c:v>
                </c:pt>
                <c:pt idx="1048">
                  <c:v>2.7576421239096138</c:v>
                </c:pt>
                <c:pt idx="1049">
                  <c:v>2.758601787989623</c:v>
                </c:pt>
                <c:pt idx="1050">
                  <c:v>2.7590741254181519</c:v>
                </c:pt>
                <c:pt idx="1051">
                  <c:v>2.7597353165458798</c:v>
                </c:pt>
                <c:pt idx="1052">
                  <c:v>2.7594805436185843</c:v>
                </c:pt>
                <c:pt idx="1053">
                  <c:v>2.7604254521260509</c:v>
                </c:pt>
                <c:pt idx="1054">
                  <c:v>2.7608907328868377</c:v>
                </c:pt>
                <c:pt idx="1055">
                  <c:v>2.761541879609033</c:v>
                </c:pt>
                <c:pt idx="1056">
                  <c:v>2.7612915105478057</c:v>
                </c:pt>
                <c:pt idx="1057">
                  <c:v>2.7622218954213493</c:v>
                </c:pt>
                <c:pt idx="1058">
                  <c:v>2.7626802202738427</c:v>
                </c:pt>
                <c:pt idx="1059">
                  <c:v>2.7633214744336021</c:v>
                </c:pt>
                <c:pt idx="1060">
                  <c:v>2.7630754158524091</c:v>
                </c:pt>
                <c:pt idx="1061">
                  <c:v>2.7639915051339501</c:v>
                </c:pt>
                <c:pt idx="1062">
                  <c:v>2.7644429736361422</c:v>
                </c:pt>
                <c:pt idx="1063">
                  <c:v>2.7650744848183342</c:v>
                </c:pt>
                <c:pt idx="1064">
                  <c:v>2.7648326460725512</c:v>
                </c:pt>
                <c:pt idx="1065">
                  <c:v>2.76573466398496</c:v>
                </c:pt>
                <c:pt idx="1066">
                  <c:v>2.7661793744950383</c:v>
                </c:pt>
                <c:pt idx="1067">
                  <c:v>2.7668012900580603</c:v>
                </c:pt>
                <c:pt idx="1068">
                  <c:v>2.7665635831367994</c:v>
                </c:pt>
                <c:pt idx="1069">
                  <c:v>2.7674517501593021</c:v>
                </c:pt>
                <c:pt idx="1070">
                  <c:v>2.7678897998381711</c:v>
                </c:pt>
                <c:pt idx="1071">
                  <c:v>2.7685022649452331</c:v>
                </c:pt>
                <c:pt idx="1072">
                  <c:v>2.7682686043679214</c:v>
                </c:pt>
                <c:pt idx="1073">
                  <c:v>2.7691431373099875</c:v>
                </c:pt>
                <c:pt idx="1074">
                  <c:v>2.7695746221244968</c:v>
                </c:pt>
                <c:pt idx="1075">
                  <c:v>2.7701777797747087</c:v>
                </c:pt>
                <c:pt idx="1076">
                  <c:v>2.7699480824933591</c:v>
                </c:pt>
                <c:pt idx="1077">
                  <c:v>2.770809194565933</c:v>
                </c:pt>
                <c:pt idx="1078">
                  <c:v>2.7712342092928348</c:v>
                </c:pt>
                <c:pt idx="1079">
                  <c:v>2.771828200351762</c:v>
                </c:pt>
                <c:pt idx="1080">
                  <c:v>2.7716023856575522</c:v>
                </c:pt>
                <c:pt idx="1081">
                  <c:v>2.7724502865427296</c:v>
                </c:pt>
                <c:pt idx="1082">
                  <c:v>2.7728689247733245</c:v>
                </c:pt>
                <c:pt idx="1083">
                  <c:v>2.7734538880034849</c:v>
                </c:pt>
                <c:pt idx="1084">
                  <c:v>2.7732318774364493</c:v>
                </c:pt>
                <c:pt idx="1085">
                  <c:v>2.7740667733557927</c:v>
                </c:pt>
                <c:pt idx="1086">
                  <c:v>2.7744791275009515</c:v>
                </c:pt>
                <c:pt idx="1087">
                  <c:v>2.7750551995916228</c:v>
                </c:pt>
                <c:pt idx="1088">
                  <c:v>2.7748369168560925</c:v>
                </c:pt>
                <c:pt idx="1089">
                  <c:v>2.7756590106362928</c:v>
                </c:pt>
                <c:pt idx="1090">
                  <c:v>2.7760651719324199</c:v>
                </c:pt>
                <c:pt idx="1091">
                  <c:v>2.7766324875293291</c:v>
                </c:pt>
                <c:pt idx="1092">
                  <c:v>2.7764178584122869</c:v>
                </c:pt>
                <c:pt idx="1093">
                  <c:v>2.7772273495498752</c:v>
                </c:pt>
                <c:pt idx="1094">
                  <c:v>2.7776274080650927</c:v>
                </c:pt>
                <c:pt idx="1095">
                  <c:v>2.7781860997995942</c:v>
                </c:pt>
                <c:pt idx="1096">
                  <c:v>2.7779750520946771</c:v>
                </c:pt>
                <c:pt idx="1097">
                  <c:v>2.7787721368178668</c:v>
                </c:pt>
                <c:pt idx="1098">
                  <c:v>2.7791661814592774</c:v>
                </c:pt>
                <c:pt idx="1099">
                  <c:v>2.779716379977077</c:v>
                </c:pt>
                <c:pt idx="1100">
                  <c:v>2.7795088434049009</c:v>
                </c:pt>
                <c:pt idx="1101">
                  <c:v>2.7802937147372773</c:v>
                </c:pt>
                <c:pt idx="1102">
                  <c:v>2.7806818332569909</c:v>
                </c:pt>
                <c:pt idx="1103">
                  <c:v>2.7812236672472443</c:v>
                </c:pt>
                <c:pt idx="1104">
                  <c:v>2.7810195733890355</c:v>
                </c:pt>
                <c:pt idx="1105">
                  <c:v>2.7817924212073586</c:v>
                </c:pt>
                <c:pt idx="1106">
                  <c:v>2.7821747002111734</c:v>
                </c:pt>
                <c:pt idx="1107">
                  <c:v>2.7827082964341687</c:v>
                </c:pt>
                <c:pt idx="1108">
                  <c:v>2.7825075786643914</c:v>
                </c:pt>
                <c:pt idx="1109">
                  <c:v>2.7832685897566773</c:v>
                </c:pt>
                <c:pt idx="1110">
                  <c:v>2.7836451147119741</c:v>
                </c:pt>
                <c:pt idx="1111">
                  <c:v>2.7841705980270679</c:v>
                </c:pt>
                <c:pt idx="1112">
                  <c:v>2.7839731914455985</c:v>
                </c:pt>
                <c:pt idx="1113">
                  <c:v>2.7847225495691981</c:v>
                </c:pt>
                <c:pt idx="1114">
                  <c:v>2.785093404812935</c:v>
                </c:pt>
                <c:pt idx="1115">
                  <c:v>2.7856108982062144</c:v>
                </c:pt>
                <c:pt idx="1116">
                  <c:v>2.7854167395774487</c:v>
                </c:pt>
                <c:pt idx="1117">
                  <c:v>2.7861546255142717</c:v>
                </c:pt>
                <c:pt idx="1118">
                  <c:v>2.7865198942617839</c:v>
                </c:pt>
                <c:pt idx="1119">
                  <c:v>2.7870295188731173</c:v>
                </c:pt>
                <c:pt idx="1120">
                  <c:v>2.7868385465683621</c:v>
                </c:pt>
                <c:pt idx="1121">
                  <c:v>2.7875651381783104</c:v>
                </c:pt>
                <c:pt idx="1122">
                  <c:v>2.7879249025325641</c:v>
                </c:pt>
                <c:pt idx="1123">
                  <c:v>2.7884267776823388</c:v>
                </c:pt>
                <c:pt idx="1124">
                  <c:v>2.7882389316196643</c:v>
                </c:pt>
                <c:pt idx="1125">
                  <c:v>2.7889544038950507</c:v>
                </c:pt>
                <c:pt idx="1126">
                  <c:v>2.7893087448553637</c:v>
                </c:pt>
                <c:pt idx="1127">
                  <c:v>2.7898029880711412</c:v>
                </c:pt>
                <c:pt idx="1128">
                  <c:v>2.7896182096664197</c:v>
                </c:pt>
                <c:pt idx="1129">
                  <c:v>2.7903227347816588</c:v>
                </c:pt>
                <c:pt idx="1130">
                  <c:v>2.7906717322538799</c:v>
                </c:pt>
                <c:pt idx="1131">
                  <c:v>2.7911584592962293</c:v>
                </c:pt>
                <c:pt idx="1132">
                  <c:v>2.7909766914063914</c:v>
                </c:pt>
                <c:pt idx="1133">
                  <c:v>2.7916704387704292</c:v>
                </c:pt>
                <c:pt idx="1134">
                  <c:v>2.7920141715759952</c:v>
                </c:pt>
                <c:pt idx="1135">
                  <c:v>2.7924934964645569</c:v>
                </c:pt>
                <c:pt idx="1136">
                  <c:v>2.7923146833393195</c:v>
                </c:pt>
                <c:pt idx="1137">
                  <c:v>2.7929978196444205</c:v>
                </c:pt>
                <c:pt idx="1138">
                  <c:v>2.7933363655304948</c:v>
                </c:pt>
                <c:pt idx="1139">
                  <c:v>2.7938084005693411</c:v>
                </c:pt>
                <c:pt idx="1140">
                  <c:v>2.7936324878052536</c:v>
                </c:pt>
                <c:pt idx="1141">
                  <c:v>2.7943051770747829</c:v>
                </c:pt>
                <c:pt idx="1142">
                  <c:v>2.7946386127244924</c:v>
                </c:pt>
                <c:pt idx="1143">
                  <c:v>2.795103468527111</c:v>
                </c:pt>
                <c:pt idx="1144">
                  <c:v>2.7949304030209743</c:v>
                </c:pt>
                <c:pt idx="1145">
                  <c:v>2.7955928066571611</c:v>
                </c:pt>
                <c:pt idx="1146">
                  <c:v>2.7959212076995605</c:v>
                </c:pt>
                <c:pt idx="1147">
                  <c:v>2.7963789932138567</c:v>
                </c:pt>
                <c:pt idx="1148">
                  <c:v>2.7962087231216159</c:v>
                </c:pt>
                <c:pt idx="1149">
                  <c:v>2.7968609999504013</c:v>
                </c:pt>
                <c:pt idx="1150">
                  <c:v>2.7971844409714972</c:v>
                </c:pt>
                <c:pt idx="1151">
                  <c:v>2.7976352635038539</c:v>
                </c:pt>
                <c:pt idx="1152">
                  <c:v>2.7974677381940736</c:v>
                </c:pt>
                <c:pt idx="1153">
                  <c:v>2.7981100445126006</c:v>
                </c:pt>
                <c:pt idx="1154">
                  <c:v>2.7984285990647808</c:v>
                </c:pt>
                <c:pt idx="1155">
                  <c:v>2.7988725643047085</c:v>
                </c:pt>
                <c:pt idx="1156">
                  <c:v>2.7987077343223876</c:v>
                </c:pt>
                <c:pt idx="1157">
                  <c:v>2.7993402239413276</c:v>
                </c:pt>
                <c:pt idx="1158">
                  <c:v>2.799653964554861</c:v>
                </c:pt>
                <c:pt idx="1159">
                  <c:v>2.800091176598444</c:v>
                </c:pt>
                <c:pt idx="1160">
                  <c:v>2.7999289936274319</c:v>
                </c:pt>
                <c:pt idx="1161">
                  <c:v>2.8005518179141218</c:v>
                </c:pt>
                <c:pt idx="1162">
                  <c:v>2.8008608161076904</c:v>
                </c:pt>
                <c:pt idx="1163">
                  <c:v>2.8012913774810966</c:v>
                </c:pt>
                <c:pt idx="1164">
                  <c:v>2.8011317943042231</c:v>
                </c:pt>
                <c:pt idx="1165">
                  <c:v>2.8017451022262159</c:v>
                </c:pt>
                <c:pt idx="1166">
                  <c:v>2.8020494285174276</c:v>
                </c:pt>
                <c:pt idx="1167">
                  <c:v>2.8024734402001386</c:v>
                </c:pt>
                <c:pt idx="1168">
                  <c:v>2.8023164106677938</c:v>
                </c:pt>
                <c:pt idx="1169">
                  <c:v>2.8029203488327656</c:v>
                </c:pt>
                <c:pt idx="1170">
                  <c:v>2.8032200727493186</c:v>
                </c:pt>
                <c:pt idx="1171">
                  <c:v>2.8036376341969684</c:v>
                </c:pt>
                <c:pt idx="1172">
                  <c:v>2.8034831131905023</c:v>
                </c:pt>
                <c:pt idx="1173">
                  <c:v>2.8040778258878918</c:v>
                </c:pt>
                <c:pt idx="1174">
                  <c:v>2.804373015978284</c:v>
                </c:pt>
                <c:pt idx="1175">
                  <c:v>2.8047842251451618</c:v>
                </c:pt>
                <c:pt idx="1176">
                  <c:v>2.8046321685467026</c:v>
                </c:pt>
                <c:pt idx="1177">
                  <c:v>2.8052177977864963</c:v>
                </c:pt>
                <c:pt idx="1178">
                  <c:v>2.8055085216311295</c:v>
                </c:pt>
                <c:pt idx="1179">
                  <c:v>2.8059134749924084</c:v>
                </c:pt>
                <c:pt idx="1180">
                  <c:v>2.8057638396523963</c:v>
                </c:pt>
                <c:pt idx="1181">
                  <c:v>2.8063405252047029</c:v>
                </c:pt>
                <c:pt idx="1182">
                  <c:v>2.8066268494267304</c:v>
                </c:pt>
                <c:pt idx="1183">
                  <c:v>2.8070256420003989</c:v>
                </c:pt>
                <c:pt idx="1184">
                  <c:v>2.8068783857093162</c:v>
                </c:pt>
                <c:pt idx="1185">
                  <c:v>2.8074462651418504</c:v>
                </c:pt>
                <c:pt idx="1186">
                  <c:v>2.807728255418223</c:v>
                </c:pt>
                <c:pt idx="1187">
                  <c:v>2.8081209807866436</c:v>
                </c:pt>
                <c:pt idx="1188">
                  <c:v>2.8079760622459919</c:v>
                </c:pt>
                <c:pt idx="1189">
                  <c:v>2.8085352709613449</c:v>
                </c:pt>
                <c:pt idx="1190">
                  <c:v>2.8088129920339728</c:v>
                </c:pt>
                <c:pt idx="1191">
                  <c:v>2.8091997423652244</c:v>
                </c:pt>
                <c:pt idx="1192">
                  <c:v>2.8090571211591957</c:v>
                </c:pt>
                <c:pt idx="1193">
                  <c:v>2.8096077924319465</c:v>
                </c:pt>
                <c:pt idx="1194">
                  <c:v>2.8098813081183716</c:v>
                </c:pt>
                <c:pt idx="1195">
                  <c:v>2.8102621741873337</c:v>
                </c:pt>
                <c:pt idx="1196">
                  <c:v>2.8101218107589281</c:v>
                </c:pt>
                <c:pt idx="1197">
                  <c:v>2.8106640757703936</c:v>
                </c:pt>
                <c:pt idx="1198">
                  <c:v>2.8109334489752462</c:v>
                </c:pt>
                <c:pt idx="1199">
                  <c:v>2.8113085201840957</c:v>
                </c:pt>
                <c:pt idx="1200">
                  <c:v>2.8111703758077553</c:v>
                </c:pt>
                <c:pt idx="1201">
                  <c:v>2.8117043636818999</c:v>
                </c:pt>
                <c:pt idx="1202">
                  <c:v>2.8119696564075114</c:v>
                </c:pt>
                <c:pt idx="1203">
                  <c:v>2.8123390208064332</c:v>
                </c:pt>
                <c:pt idx="1204">
                  <c:v>2.8122030575646142</c:v>
                </c:pt>
                <c:pt idx="1205">
                  <c:v>2.8127288954021306</c:v>
                </c:pt>
                <c:pt idx="1206">
                  <c:v>2.812990168759677</c:v>
                </c:pt>
                <c:pt idx="1207">
                  <c:v>2.8133539130668082</c:v>
                </c:pt>
                <c:pt idx="1208">
                  <c:v>2.8132200938274758</c:v>
                </c:pt>
                <c:pt idx="1209">
                  <c:v>2.8137379067391159</c:v>
                </c:pt>
                <c:pt idx="1210">
                  <c:v>2.8139952209596233</c:v>
                </c:pt>
                <c:pt idx="1211">
                  <c:v>2.8143534305809981</c:v>
                </c:pt>
                <c:pt idx="1212">
                  <c:v>2.8142217189731755</c:v>
                </c:pt>
                <c:pt idx="1213">
                  <c:v>2.8147316301137328</c:v>
                </c:pt>
                <c:pt idx="1214">
                  <c:v>2.8149850445586888</c:v>
                </c:pt>
                <c:pt idx="1215">
                  <c:v>2.8153378036078065</c:v>
                </c:pt>
                <c:pt idx="1216">
                  <c:v>2.8152081640027338</c:v>
                </c:pt>
                <c:pt idx="1217">
                  <c:v>2.8157102946022867</c:v>
                </c:pt>
                <c:pt idx="1218">
                  <c:v>2.8159598677748825</c:v>
                </c:pt>
                <c:pt idx="1219">
                  <c:v>2.816307259091944</c:v>
                </c:pt>
                <c:pt idx="1220">
                  <c:v>2.8161796565807702</c:v>
                </c:pt>
                <c:pt idx="1221">
                  <c:v>2.8166741259770705</c:v>
                </c:pt>
                <c:pt idx="1222">
                  <c:v>2.8169199155328526</c:v>
                </c:pt>
                <c:pt idx="1223">
                  <c:v>2.8172620207037591</c:v>
                </c:pt>
                <c:pt idx="1224">
                  <c:v>2.8171364210783474</c:v>
                </c:pt>
                <c:pt idx="1225">
                  <c:v>2.8176233467477489</c:v>
                </c:pt>
                <c:pt idx="1226">
                  <c:v>2.8178654095052886</c:v>
                </c:pt>
                <c:pt idx="1227">
                  <c:v>2.818202308880601</c:v>
                </c:pt>
                <c:pt idx="1228">
                  <c:v>2.8180786786127574</c:v>
                </c:pt>
                <c:pt idx="1229">
                  <c:v>2.8185581762014613</c:v>
                </c:pt>
                <c:pt idx="1230">
                  <c:v>2.8187965681531062</c:v>
                </c:pt>
                <c:pt idx="1231">
                  <c:v>2.8191283408663144</c:v>
                </c:pt>
                <c:pt idx="1232">
                  <c:v>2.8190066470929049</c:v>
                </c:pt>
                <c:pt idx="1233">
                  <c:v>2.8194788304455063</c:v>
                </c:pt>
                <c:pt idx="1234">
                  <c:v>2.8197136067683051</c:v>
                </c:pt>
                <c:pt idx="1235">
                  <c:v>2.8200403307540221</c:v>
                </c:pt>
                <c:pt idx="1236">
                  <c:v>2.8199205412546053</c:v>
                </c:pt>
                <c:pt idx="1237">
                  <c:v>2.8203855224453593</c:v>
                </c:pt>
                <c:pt idx="1238">
                  <c:v>2.8206167375110649</c:v>
                </c:pt>
                <c:pt idx="1239">
                  <c:v>2.8209384895232157</c:v>
                </c:pt>
                <c:pt idx="1240">
                  <c:v>2.8208205727066966</c:v>
                </c:pt>
                <c:pt idx="1241">
                  <c:v>2.8212784620669029</c:v>
                </c:pt>
                <c:pt idx="1242">
                  <c:v>2.8215061694530359</c:v>
                </c:pt>
                <c:pt idx="1243">
                  <c:v>2.8218230250823622</c:v>
                </c:pt>
                <c:pt idx="1244">
                  <c:v>2.8217069499695859</c:v>
                </c:pt>
                <c:pt idx="1245">
                  <c:v>2.8221578561163136</c:v>
                </c:pt>
                <c:pt idx="1246">
                  <c:v>2.8223821086164604</c:v>
                </c:pt>
                <c:pt idx="1247">
                  <c:v>2.8226941423078844</c:v>
                </c:pt>
                <c:pt idx="1248">
                  <c:v>2.8225798785155525</c:v>
                </c:pt>
                <c:pt idx="1249">
                  <c:v>2.8230239083795974</c:v>
                </c:pt>
                <c:pt idx="1250">
                  <c:v>2.8232447580136859</c:v>
                </c:pt>
                <c:pt idx="1251">
                  <c:v>2.8235520430836947</c:v>
                </c:pt>
                <c:pt idx="1252">
                  <c:v>2.8234395608067238</c:v>
                </c:pt>
                <c:pt idx="1253">
                  <c:v>2.8238768196608217</c:v>
                </c:pt>
                <c:pt idx="1254">
                  <c:v>2.824094317685045</c:v>
                </c:pt>
                <c:pt idx="1255">
                  <c:v>2.8243969263387023</c:v>
                </c:pt>
                <c:pt idx="1256">
                  <c:v>2.8242861963400068</c:v>
                </c:pt>
                <c:pt idx="1257">
                  <c:v>2.8247167878237378</c:v>
                </c:pt>
                <c:pt idx="1258">
                  <c:v>2.8249309847415591</c:v>
                </c:pt>
                <c:pt idx="1259">
                  <c:v>2.8252289880889228</c:v>
                </c:pt>
                <c:pt idx="1260">
                  <c:v>2.8251199816822266</c:v>
                </c:pt>
                <c:pt idx="1261">
                  <c:v>2.8255440078296781</c:v>
                </c:pt>
                <c:pt idx="1262">
                  <c:v>2.825754953401419</c:v>
                </c:pt>
                <c:pt idx="1263">
                  <c:v>2.8260484214740411</c:v>
                </c:pt>
                <c:pt idx="1264">
                  <c:v>2.8259411105112981</c:v>
                </c:pt>
                <c:pt idx="1265">
                  <c:v>2.8263586717763616</c:v>
                </c:pt>
                <c:pt idx="1266">
                  <c:v>2.8265664150293617</c:v>
                </c:pt>
                <c:pt idx="1267">
                  <c:v>2.8268554167966684</c:v>
                </c:pt>
                <c:pt idx="1268">
                  <c:v>2.8267497736526854</c:v>
                </c:pt>
                <c:pt idx="1269">
                  <c:v>2.8271609689353614</c:v>
                </c:pt>
                <c:pt idx="1270">
                  <c:v>2.8273655581736046</c:v>
                </c:pt>
                <c:pt idx="1271">
                  <c:v>2.8276501615589225</c:v>
                </c:pt>
                <c:pt idx="1272">
                  <c:v>2.82754615912248</c:v>
                </c:pt>
                <c:pt idx="1273">
                  <c:v>2.8279510857921486</c:v>
                </c:pt>
                <c:pt idx="1274">
                  <c:v>2.8281525686068361</c:v>
                </c:pt>
                <c:pt idx="1275">
                  <c:v>2.8284328405026504</c:v>
                </c:pt>
                <c:pt idx="1276">
                  <c:v>2.8283304521591961</c:v>
                </c:pt>
                <c:pt idx="1277">
                  <c:v>2.8287292060811762</c:v>
                </c:pt>
                <c:pt idx="1278">
                  <c:v>2.8289276293595864</c:v>
                </c:pt>
                <c:pt idx="1279">
                  <c:v>2.8292036356437236</c:v>
                </c:pt>
                <c:pt idx="1280">
                  <c:v>2.8291028352676175</c:v>
                </c:pt>
                <c:pt idx="1281">
                  <c:v>2.8294955108255322</c:v>
                </c:pt>
                <c:pt idx="1282">
                  <c:v>2.8296909207613563</c:v>
                </c:pt>
                <c:pt idx="1283">
                  <c:v>2.8299627263118294</c:v>
                </c:pt>
                <c:pt idx="1284">
                  <c:v>2.8298634882545093</c:v>
                </c:pt>
                <c:pt idx="1285">
                  <c:v>2.8302501783739897</c:v>
                </c:pt>
                <c:pt idx="1286">
                  <c:v>2.8304426204769202</c:v>
                </c:pt>
                <c:pt idx="1287">
                  <c:v>2.8307102891869711</c:v>
                </c:pt>
                <c:pt idx="1288">
                  <c:v>2.8306125882627189</c:v>
                </c:pt>
                <c:pt idx="1289">
                  <c:v>2.8309933844358182</c:v>
                </c:pt>
                <c:pt idx="1290">
                  <c:v>2.8311829035404865</c:v>
                </c:pt>
                <c:pt idx="1291">
                  <c:v>2.8314464983336856</c:v>
                </c:pt>
                <c:pt idx="1292">
                  <c:v>2.8313503098101576</c:v>
                </c:pt>
                <c:pt idx="1293">
                  <c:v>2.8317253021178148</c:v>
                </c:pt>
                <c:pt idx="1294">
                  <c:v>2.831911942393321</c:v>
                </c:pt>
                <c:pt idx="1295">
                  <c:v>2.8321715252381168</c:v>
                </c:pt>
                <c:pt idx="1296">
                  <c:v>2.8320768248272872</c:v>
                </c:pt>
                <c:pt idx="1297">
                  <c:v>2.8324461019610219</c:v>
                </c:pt>
                <c:pt idx="1298">
                  <c:v>2.8326299069205421</c:v>
                </c:pt>
                <c:pt idx="1299">
                  <c:v>2.8328855388445158</c:v>
                </c:pt>
                <c:pt idx="1300">
                  <c:v>2.832792302691808</c:v>
                </c:pt>
                <c:pt idx="1301">
                  <c:v>2.8331559519760878</c:v>
                </c:pt>
                <c:pt idx="1302">
                  <c:v>2.8333369644859117</c:v>
                </c:pt>
                <c:pt idx="1303">
                  <c:v>2.8335887055900693</c:v>
                </c:pt>
                <c:pt idx="1304">
                  <c:v>2.8334969102655774</c:v>
                </c:pt>
                <c:pt idx="1305">
                  <c:v>2.8338550176790602</c:v>
                </c:pt>
                <c:pt idx="1306">
                  <c:v>2.8340332799678225</c:v>
                </c:pt>
                <c:pt idx="1307">
                  <c:v>2.8342811894404378</c:v>
                </c:pt>
                <c:pt idx="1308">
                  <c:v>2.8341908119267765</c:v>
                </c:pt>
                <c:pt idx="1309">
                  <c:v>2.8345434621247154</c:v>
                </c:pt>
                <c:pt idx="1310">
                  <c:v>2.834719015791884</c:v>
                </c:pt>
                <c:pt idx="1311">
                  <c:v>2.8349631519225138</c:v>
                </c:pt>
                <c:pt idx="1312">
                  <c:v>2.834874169606787</c:v>
                </c:pt>
                <c:pt idx="1313">
                  <c:v>2.8352214459414271</c:v>
                </c:pt>
                <c:pt idx="1314">
                  <c:v>2.8353943319664174</c:v>
                </c:pt>
                <c:pt idx="1315">
                  <c:v>2.8356347521593901</c:v>
                </c:pt>
                <c:pt idx="1316">
                  <c:v>2.8355471428250794</c:v>
                </c:pt>
                <c:pt idx="1317">
                  <c:v>2.8358891273659563</c:v>
                </c:pt>
                <c:pt idx="1318">
                  <c:v>2.8360593861170096</c:v>
                </c:pt>
                <c:pt idx="1319">
                  <c:v>2.8362961469048309</c:v>
                </c:pt>
                <c:pt idx="1320">
                  <c:v>2.8362098887243334</c:v>
                </c:pt>
                <c:pt idx="1321">
                  <c:v>2.8365466622779616</c:v>
                </c:pt>
                <c:pt idx="1322">
                  <c:v>2.8367143335211051</c:v>
                </c:pt>
                <c:pt idx="1323">
                  <c:v>2.8369474905772947</c:v>
                </c:pt>
                <c:pt idx="1324">
                  <c:v>2.8368625620996983</c:v>
                </c:pt>
                <c:pt idx="1325">
                  <c:v>2.8371942042309901</c:v>
                </c:pt>
                <c:pt idx="1326">
                  <c:v>2.8373593271378512</c:v>
                </c:pt>
                <c:pt idx="1327">
                  <c:v>2.8375889352904897</c:v>
                </c:pt>
                <c:pt idx="1328">
                  <c:v>2.8375053154365899</c:v>
                </c:pt>
                <c:pt idx="1329">
                  <c:v>2.837831904487186</c:v>
                </c:pt>
                <c:pt idx="1330">
                  <c:v>2.8379945176440504</c:v>
                </c:pt>
                <c:pt idx="1331">
                  <c:v>2.8382206308881219</c:v>
                </c:pt>
                <c:pt idx="1332">
                  <c:v>2.8381382989423898</c:v>
                </c:pt>
                <c:pt idx="1333">
                  <c:v>2.8384599120498755</c:v>
                </c:pt>
                <c:pt idx="1334">
                  <c:v>2.8386200534660531</c:v>
                </c:pt>
                <c:pt idx="1335">
                  <c:v>2.8388427249761254</c:v>
                </c:pt>
                <c:pt idx="1336">
                  <c:v>2.838761660577652</c:v>
                </c:pt>
                <c:pt idx="1337">
                  <c:v>2.8390783736950467</c:v>
                </c:pt>
                <c:pt idx="1338">
                  <c:v>2.8392360808108847</c:v>
                </c:pt>
                <c:pt idx="1339">
                  <c:v>2.8394553629536894</c:v>
                </c:pt>
                <c:pt idx="1340">
                  <c:v>2.8393755460898462</c:v>
                </c:pt>
                <c:pt idx="1341">
                  <c:v>2.8396874340036775</c:v>
                </c:pt>
                <c:pt idx="1342">
                  <c:v>2.8398427436988896</c:v>
                </c:pt>
                <c:pt idx="1343">
                  <c:v>2.8400586880453313</c:v>
                </c:pt>
                <c:pt idx="1344">
                  <c:v>2.8399800990441695</c:v>
                </c:pt>
                <c:pt idx="1345">
                  <c:v>2.8402872353929216</c:v>
                </c:pt>
                <c:pt idx="1346">
                  <c:v>2.8404401839946396</c:v>
                </c:pt>
                <c:pt idx="1347">
                  <c:v>2.8406528413320227</c:v>
                </c:pt>
                <c:pt idx="1348">
                  <c:v>2.8405754608552058</c:v>
                </c:pt>
                <c:pt idx="1349">
                  <c:v>2.8408779181473531</c:v>
                </c:pt>
                <c:pt idx="1350">
                  <c:v>2.8410285414381002</c:v>
                </c:pt>
                <c:pt idx="1351">
                  <c:v>2.841237961781824</c:v>
                </c:pt>
                <c:pt idx="1352">
                  <c:v>2.8411617708176586</c:v>
                </c:pt>
                <c:pt idx="1353">
                  <c:v>2.8414596204493643</c:v>
                </c:pt>
                <c:pt idx="1354">
                  <c:v>2.8416079536747936</c:v>
                </c:pt>
                <c:pt idx="1355">
                  <c:v>2.8418141862801636</c:v>
                </c:pt>
                <c:pt idx="1356">
                  <c:v>2.8417391661379687</c:v>
                </c:pt>
                <c:pt idx="1357">
                  <c:v>2.8420324784099784</c:v>
                </c:pt>
                <c:pt idx="1358">
                  <c:v>2.8421785562869433</c:v>
                </c:pt>
                <c:pt idx="1359">
                  <c:v>2.842381649660592</c:v>
                </c:pt>
                <c:pt idx="1360">
                  <c:v>2.8423077819633353</c:v>
                </c:pt>
                <c:pt idx="1361">
                  <c:v>2.8425966260985183</c:v>
                </c:pt>
                <c:pt idx="1362">
                  <c:v>2.8427404828225358</c:v>
                </c:pt>
                <c:pt idx="1363">
                  <c:v>2.8429404847338011</c:v>
                </c:pt>
                <c:pt idx="1364">
                  <c:v>2.8428677514120935</c:v>
                </c:pt>
                <c:pt idx="1365">
                  <c:v>2.8431521955721193</c:v>
                </c:pt>
                <c:pt idx="1366">
                  <c:v>2.8432938648250077</c:v>
                </c:pt>
                <c:pt idx="1367">
                  <c:v>2.8434908223169981</c:v>
                </c:pt>
                <c:pt idx="1368">
                  <c:v>2.8434192056023031</c:v>
                </c:pt>
                <c:pt idx="1369">
                  <c:v>2.8436993169044724</c:v>
                </c:pt>
                <c:pt idx="1370">
                  <c:v>2.8438388318616372</c:v>
                </c:pt>
                <c:pt idx="1371">
                  <c:v>2.8440327912625523</c:v>
                </c:pt>
                <c:pt idx="1372">
                  <c:v>2.843962273683168</c:v>
                </c:pt>
                <c:pt idx="1373">
                  <c:v>2.8442381182158907</c:v>
                </c:pt>
                <c:pt idx="1374">
                  <c:v>2.8443755115541194</c:v>
                </c:pt>
                <c:pt idx="1375">
                  <c:v>2.8445665184876447</c:v>
                </c:pt>
                <c:pt idx="1376">
                  <c:v>2.8444970828613023</c:v>
                </c:pt>
                <c:pt idx="1377">
                  <c:v>2.8447687257006717</c:v>
                </c:pt>
                <c:pt idx="1378">
                  <c:v>2.8449040296051447</c:v>
                </c:pt>
                <c:pt idx="1379">
                  <c:v>2.8450921290013982</c:v>
                </c:pt>
                <c:pt idx="1380">
                  <c:v>2.8450237584298472</c:v>
                </c:pt>
                <c:pt idx="1381">
                  <c:v>2.8452912636553731</c:v>
                </c:pt>
                <c:pt idx="1382">
                  <c:v>2.8454245098268274</c:v>
                </c:pt>
                <c:pt idx="1383">
                  <c:v>2.8456097459328342</c:v>
                </c:pt>
                <c:pt idx="1384">
                  <c:v>2.8455424237964877</c:v>
                </c:pt>
                <c:pt idx="1385">
                  <c:v>2.8458058545065099</c:v>
                </c:pt>
                <c:pt idx="1386">
                  <c:v>2.8459370741684284</c:v>
                </c:pt>
                <c:pt idx="1387">
                  <c:v>2.8461194905584368</c:v>
                </c:pt>
                <c:pt idx="1388">
                  <c:v>2.8460532005113306</c:v>
                </c:pt>
                <c:pt idx="1389">
                  <c:v>2.8463126188381604</c:v>
                </c:pt>
                <c:pt idx="1390">
                  <c:v>2.8464418427437193</c:v>
                </c:pt>
                <c:pt idx="1391">
                  <c:v>2.846621482329458</c:v>
                </c:pt>
                <c:pt idx="1392">
                  <c:v>2.8465562082942308</c:v>
                </c:pt>
                <c:pt idx="1393">
                  <c:v>2.846811675418937</c:v>
                </c:pt>
                <c:pt idx="1394">
                  <c:v>2.8469389338580351</c:v>
                </c:pt>
                <c:pt idx="1395">
                  <c:v>2.8471158388986564</c:v>
                </c:pt>
                <c:pt idx="1396">
                  <c:v>2.847051565060466</c:v>
                </c:pt>
                <c:pt idx="1397">
                  <c:v>2.8473031412282102</c:v>
                </c:pt>
                <c:pt idx="1398">
                  <c:v>2.8474284640340648</c:v>
                </c:pt>
                <c:pt idx="1399">
                  <c:v>2.8476026761461446</c:v>
                </c:pt>
                <c:pt idx="1400">
                  <c:v>2.8475393869496761</c:v>
                </c:pt>
                <c:pt idx="1401">
                  <c:v>2.8477871314832197</c:v>
                </c:pt>
                <c:pt idx="1402">
                  <c:v>2.847910548039454</c:v>
                </c:pt>
                <c:pt idx="1403">
                  <c:v>2.8480821082066798</c:v>
                </c:pt>
                <c:pt idx="1404">
                  <c:v>2.8480197883475995</c:v>
                </c:pt>
                <c:pt idx="1405">
                  <c:v>2.8482637596632512</c:v>
                </c:pt>
                <c:pt idx="1406">
                  <c:v>2.8483852989098795</c:v>
                </c:pt>
                <c:pt idx="1407">
                  <c:v>2.8485542474927161</c:v>
                </c:pt>
                <c:pt idx="1408">
                  <c:v>2.8484928819182835</c:v>
                </c:pt>
                <c:pt idx="1409">
                  <c:v>2.8487331375376912</c:v>
                </c:pt>
                <c:pt idx="1410">
                  <c:v>2.8488528279785208</c:v>
                </c:pt>
                <c:pt idx="1411">
                  <c:v>2.8490192047235636</c:v>
                </c:pt>
                <c:pt idx="1412">
                  <c:v>2.8489587786239472</c:v>
                </c:pt>
                <c:pt idx="1413">
                  <c:v>2.8491953751895549</c:v>
                </c:pt>
                <c:pt idx="1414">
                  <c:v>2.8493132448980543</c:v>
                </c:pt>
                <c:pt idx="1415">
                  <c:v>2.8494770889473791</c:v>
                </c:pt>
                <c:pt idx="1416">
                  <c:v>2.8494175877532952</c:v>
                </c:pt>
                <c:pt idx="1417">
                  <c:v>2.849650581041256</c:v>
                </c:pt>
                <c:pt idx="1418">
                  <c:v>2.8497666576670908</c:v>
                </c:pt>
                <c:pt idx="1419">
                  <c:v>2.849928007567391</c:v>
                </c:pt>
                <c:pt idx="1420">
                  <c:v>2.8498694169440593</c:v>
                </c:pt>
                <c:pt idx="1421">
                  <c:v>2.8500988618779597</c:v>
                </c:pt>
                <c:pt idx="1422">
                  <c:v>2.8502131726532536</c:v>
                </c:pt>
                <c:pt idx="1423">
                  <c:v>2.8503720663650118</c:v>
                </c:pt>
                <c:pt idx="1424">
                  <c:v>2.8503143722077455</c:v>
                </c:pt>
                <c:pt idx="1425">
                  <c:v>2.8505403228721895</c:v>
                </c:pt>
                <c:pt idx="1426">
                  <c:v>2.8506528946174101</c:v>
                </c:pt>
                <c:pt idx="1427">
                  <c:v>2.8508093695237813</c:v>
                </c:pt>
                <c:pt idx="1428">
                  <c:v>2.8507525579565884</c:v>
                </c:pt>
                <c:pt idx="1429">
                  <c:v>2.8509750676087542</c:v>
                </c:pt>
                <c:pt idx="1430">
                  <c:v>2.8510859267394468</c:v>
                </c:pt>
                <c:pt idx="1431">
                  <c:v>2.8512400196548588</c:v>
                </c:pt>
                <c:pt idx="1432">
                  <c:v>2.8511840770237882</c:v>
                </c:pt>
                <c:pt idx="1433">
                  <c:v>2.8514031981073873</c:v>
                </c:pt>
                <c:pt idx="1434">
                  <c:v>2.8515123706397278</c:v>
                </c:pt>
                <c:pt idx="1435">
                  <c:v>2.8516641178186051</c:v>
                </c:pt>
                <c:pt idx="1436">
                  <c:v>2.8516090306878481</c:v>
                </c:pt>
                <c:pt idx="1437">
                  <c:v>2.8518248148455276</c:v>
                </c:pt>
                <c:pt idx="1438">
                  <c:v>2.8519323264022876</c:v>
                </c:pt>
                <c:pt idx="1439">
                  <c:v>2.8520817635476732</c:v>
                </c:pt>
                <c:pt idx="1440">
                  <c:v>2.8520275186988151</c:v>
                </c:pt>
                <c:pt idx="1441">
                  <c:v>2.8522400167833428</c:v>
                </c:pt>
                <c:pt idx="1442">
                  <c:v>2.8523458926001681</c:v>
                </c:pt>
                <c:pt idx="1443">
                  <c:v>2.8524930548718159</c:v>
                </c:pt>
                <c:pt idx="1444">
                  <c:v>2.8524396392946039</c:v>
                </c:pt>
                <c:pt idx="1445">
                  <c:v>2.85264890138312</c:v>
                </c:pt>
                <c:pt idx="1446">
                  <c:v>2.8527531663135535</c:v>
                </c:pt>
                <c:pt idx="1447">
                  <c:v>2.8528980883364339</c:v>
                </c:pt>
                <c:pt idx="1448">
                  <c:v>2.8528454892306061</c:v>
                </c:pt>
                <c:pt idx="1449">
                  <c:v>2.8530515646343693</c:v>
                </c:pt>
                <c:pt idx="1450">
                  <c:v>2.8531542431563079</c:v>
                </c:pt>
                <c:pt idx="1451">
                  <c:v>2.853296959028659</c:v>
                </c:pt>
                <c:pt idx="1452">
                  <c:v>2.8532451637960703</c:v>
                </c:pt>
                <c:pt idx="1453">
                  <c:v>2.8534481010739849</c:v>
                </c:pt>
                <c:pt idx="1454">
                  <c:v>2.8535492172946402</c:v>
                </c:pt>
                <c:pt idx="1455">
                  <c:v>2.8536897605959233</c:v>
                </c:pt>
                <c:pt idx="1456">
                  <c:v>2.8536387568396786</c:v>
                </c:pt>
                <c:pt idx="1457">
                  <c:v>2.8538386038086876</c:v>
                </c:pt>
                <c:pt idx="1458">
                  <c:v>2.8539381814706704</c:v>
                </c:pt>
                <c:pt idx="1459">
                  <c:v>2.8540765852694641</c:v>
                </c:pt>
                <c:pt idx="1460">
                  <c:v>2.854026360789331</c:v>
                </c:pt>
                <c:pt idx="1461">
                  <c:v>2.8542231645363687</c:v>
                </c:pt>
                <c:pt idx="1462">
                  <c:v>2.8543212270227674</c:v>
                </c:pt>
                <c:pt idx="1463">
                  <c:v>2.8544575238845042</c:v>
                </c:pt>
                <c:pt idx="1464">
                  <c:v>2.854408066672268</c:v>
                </c:pt>
                <c:pt idx="1465">
                  <c:v>2.8546018735659526</c:v>
                </c:pt>
                <c:pt idx="1466">
                  <c:v>2.85469844390565</c:v>
                </c:pt>
                <c:pt idx="1467">
                  <c:v>2.854832665900473</c:v>
                </c:pt>
                <c:pt idx="1468">
                  <c:v>2.8547839641414119</c:v>
                </c:pt>
                <c:pt idx="1469">
                  <c:v>2.8549748198411629</c:v>
                </c:pt>
                <c:pt idx="1470">
                  <c:v>2.8550699207147621</c:v>
                </c:pt>
                <c:pt idx="1471">
                  <c:v>2.8552020994245528</c:v>
                </c:pt>
                <c:pt idx="1472">
                  <c:v>2.855154141486747</c:v>
                </c:pt>
                <c:pt idx="1473">
                  <c:v>2.8553420909566243</c:v>
                </c:pt>
                <c:pt idx="1474">
                  <c:v>2.8554357447006025</c:v>
                </c:pt>
                <c:pt idx="1475">
                  <c:v>2.8555659112270733</c:v>
                </c:pt>
                <c:pt idx="1476">
                  <c:v>2.8555186856642605</c:v>
                </c:pt>
                <c:pt idx="1477">
                  <c:v>2.8557037731812351</c:v>
                </c:pt>
                <c:pt idx="1478">
                  <c:v>2.8557960017940069</c:v>
                </c:pt>
                <c:pt idx="1479">
                  <c:v>2.8559241867654341</c:v>
                </c:pt>
                <c:pt idx="1480">
                  <c:v>2.8558776823116352</c:v>
                </c:pt>
                <c:pt idx="1481">
                  <c:v>2.8560599514770062</c:v>
                </c:pt>
                <c:pt idx="1482">
                  <c:v>2.8561507766236902</c:v>
                </c:pt>
                <c:pt idx="1483">
                  <c:v>2.8562770102023545</c:v>
                </c:pt>
                <c:pt idx="1484">
                  <c:v>2.8562312157694119</c:v>
                </c:pt>
                <c:pt idx="1485">
                  <c:v>2.8564107095190456</c:v>
                </c:pt>
                <c:pt idx="1486">
                  <c:v>2.8565001525364231</c:v>
                </c:pt>
                <c:pt idx="1487">
                  <c:v>2.8566244644256416</c:v>
                </c:pt>
                <c:pt idx="1488">
                  <c:v>2.856579369099399</c:v>
                </c:pt>
                <c:pt idx="1489">
                  <c:v>2.8567561297141242</c:v>
                </c:pt>
                <c:pt idx="1490">
                  <c:v>2.8568442116155239</c:v>
                </c:pt>
                <c:pt idx="1491">
                  <c:v>2.8569666310667143</c:v>
                </c:pt>
                <c:pt idx="1492">
                  <c:v>2.8569222241034553</c:v>
                </c:pt>
                <c:pt idx="1493">
                  <c:v>2.8570962932194961</c:v>
                </c:pt>
                <c:pt idx="1494">
                  <c:v>2.8571830346995775</c:v>
                </c:pt>
                <c:pt idx="1495">
                  <c:v>2.8573035905190141</c:v>
                </c:pt>
                <c:pt idx="1496">
                  <c:v>2.8572598613461881</c:v>
                </c:pt>
                <c:pt idx="1497">
                  <c:v>2.8574312799634751</c:v>
                </c:pt>
                <c:pt idx="1498">
                  <c:v>2.8575167014035041</c:v>
                </c:pt>
                <c:pt idx="1499">
                  <c:v>2.8576354219590292</c:v>
                </c:pt>
                <c:pt idx="1500">
                  <c:v>2.857592360167438</c:v>
                </c:pt>
                <c:pt idx="1501">
                  <c:v>2.857761168661419</c:v>
                </c:pt>
                <c:pt idx="1502">
                  <c:v>2.8578452901332851</c:v>
                </c:pt>
                <c:pt idx="1503">
                  <c:v>2.8579622033612018</c:v>
                </c:pt>
                <c:pt idx="1504">
                  <c:v>2.8579197987055283</c:v>
                </c:pt>
                <c:pt idx="1505">
                  <c:v>2.8580860368354375</c:v>
                </c:pt>
                <c:pt idx="1506">
                  <c:v>2.8581688781067141</c:v>
                </c:pt>
                <c:pt idx="1507">
                  <c:v>2.8582840115181236</c:v>
                </c:pt>
                <c:pt idx="1508">
                  <c:v>2.8582422539141974</c:v>
                </c:pt>
                <c:pt idx="1509">
                  <c:v>2.8584059608325063</c:v>
                </c:pt>
                <c:pt idx="1510">
                  <c:v>2.8584875413710957</c:v>
                </c:pt>
                <c:pt idx="1511">
                  <c:v>2.8586009220584749</c:v>
                </c:pt>
                <c:pt idx="1512">
                  <c:v>2.8585598015782123</c:v>
                </c:pt>
                <c:pt idx="1513">
                  <c:v>2.8587210158408465</c:v>
                </c:pt>
                <c:pt idx="1514">
                  <c:v>2.8588013548190769</c:v>
                </c:pt>
                <c:pt idx="1515">
                  <c:v>2.8589130094626563</c:v>
                </c:pt>
                <c:pt idx="1516">
                  <c:v>2.8588725163346487</c:v>
                </c:pt>
                <c:pt idx="1517">
                  <c:v>2.8590312759088654</c:v>
                </c:pt>
                <c:pt idx="1518">
                  <c:v>2.8591103922084105</c:v>
                </c:pt>
                <c:pt idx="1519">
                  <c:v>2.8592203470823176</c:v>
                </c:pt>
                <c:pt idx="1520">
                  <c:v>2.8591804716845299</c:v>
                </c:pt>
                <c:pt idx="1521">
                  <c:v>2.8593368139598621</c:v>
                </c:pt>
                <c:pt idx="1522">
                  <c:v>2.8594147261755229</c:v>
                </c:pt>
                <c:pt idx="1523">
                  <c:v>2.8595230071542188</c:v>
                </c:pt>
                <c:pt idx="1524">
                  <c:v>2.8594837400192654</c:v>
                </c:pt>
                <c:pt idx="1525">
                  <c:v>2.8596377018132322</c:v>
                </c:pt>
                <c:pt idx="1526">
                  <c:v>2.8597144282582914</c:v>
                </c:pt>
                <c:pt idx="1527">
                  <c:v>2.8598210608221644</c:v>
                </c:pt>
                <c:pt idx="1528">
                  <c:v>2.8597823926273449</c:v>
                </c:pt>
                <c:pt idx="1529">
                  <c:v>2.8599340101970876</c:v>
                </c:pt>
                <c:pt idx="1530">
                  <c:v>2.8600095689064995</c:v>
                </c:pt>
                <c:pt idx="1531">
                  <c:v>2.8601145781483397</c:v>
                </c:pt>
                <c:pt idx="1532">
                  <c:v>2.8600764997151109</c:v>
                </c:pt>
                <c:pt idx="1533">
                  <c:v>2.8602258087654637</c:v>
                </c:pt>
                <c:pt idx="1534">
                  <c:v>2.860300217500225</c:v>
                </c:pt>
                <c:pt idx="1535">
                  <c:v>2.8604036281310741</c:v>
                </c:pt>
                <c:pt idx="1536">
                  <c:v>2.860366130425676</c:v>
                </c:pt>
                <c:pt idx="1537">
                  <c:v>2.860513166116236</c:v>
                </c:pt>
                <c:pt idx="1538">
                  <c:v>2.8605864423680902</c:v>
                </c:pt>
                <c:pt idx="1539">
                  <c:v>2.860688278722753</c:v>
                </c:pt>
                <c:pt idx="1540">
                  <c:v>2.8606513528514474</c:v>
                </c:pt>
                <c:pt idx="1541">
                  <c:v>2.8607961498059047</c:v>
                </c:pt>
                <c:pt idx="1542">
                  <c:v>2.8608683108010453</c:v>
                </c:pt>
                <c:pt idx="1543">
                  <c:v>2.8609685968439162</c:v>
                </c:pt>
                <c:pt idx="1544">
                  <c:v>2.860932234050289</c:v>
                </c:pt>
                <c:pt idx="1545">
                  <c:v>2.8610748263648147</c:v>
                </c:pt>
                <c:pt idx="1546">
                  <c:v>2.8611458890677612</c:v>
                </c:pt>
                <c:pt idx="1547">
                  <c:v>2.8612446483986158</c:v>
                </c:pt>
                <c:pt idx="1548">
                  <c:v>2.8612088400632398</c:v>
                </c:pt>
                <c:pt idx="1549">
                  <c:v>2.8613492613138503</c:v>
                </c:pt>
                <c:pt idx="1550">
                  <c:v>2.8614192424315852</c:v>
                </c:pt>
                <c:pt idx="1551">
                  <c:v>2.8615164982909902</c:v>
                </c:pt>
                <c:pt idx="1552">
                  <c:v>2.8614812359259951</c:v>
                </c:pt>
                <c:pt idx="1553">
                  <c:v>2.861619519177744</c:v>
                </c:pt>
                <c:pt idx="1554">
                  <c:v>2.8616884351633529</c:v>
                </c:pt>
                <c:pt idx="1555">
                  <c:v>2.8617842104382416</c:v>
                </c:pt>
                <c:pt idx="1556">
                  <c:v>2.8617494856906776</c:v>
                </c:pt>
                <c:pt idx="1557">
                  <c:v>2.8618856635032293</c:v>
                </c:pt>
                <c:pt idx="1558">
                  <c:v>2.8619535305603718</c:v>
                </c:pt>
                <c:pt idx="1559">
                  <c:v>2.8620478477891802</c:v>
                </c:pt>
                <c:pt idx="1560">
                  <c:v>2.8620136524321005</c:v>
                </c:pt>
                <c:pt idx="1561">
                  <c:v>2.8621477568701641</c:v>
                </c:pt>
                <c:pt idx="1562">
                  <c:v>2.862214590955928</c:v>
                </c:pt>
                <c:pt idx="1563">
                  <c:v>2.8623074723342068</c:v>
                </c:pt>
                <c:pt idx="1564">
                  <c:v>2.8622737982707624</c:v>
                </c:pt>
                <c:pt idx="1565">
                  <c:v>2.86240586090927</c:v>
                </c:pt>
                <c:pt idx="1566">
                  <c:v>2.8624716777387578</c:v>
                </c:pt>
                <c:pt idx="1567">
                  <c:v>2.8625631451241733</c:v>
                </c:pt>
                <c:pt idx="1568">
                  <c:v>2.8625299843791874</c:v>
                </c:pt>
                <c:pt idx="1569">
                  <c:v>2.8626600363133146</c:v>
                </c:pt>
                <c:pt idx="1570">
                  <c:v>2.8627248513623811</c:v>
                </c:pt>
                <c:pt idx="1571">
                  <c:v>2.8628149262800102</c:v>
                </c:pt>
                <c:pt idx="1572">
                  <c:v>2.8627822710052935</c:v>
                </c:pt>
                <c:pt idx="1573">
                  <c:v>2.8629103428547711</c:v>
                </c:pt>
                <c:pt idx="1574">
                  <c:v>2.8629741713647485</c:v>
                </c:pt>
                <c:pt idx="1575">
                  <c:v>2.863062875011904</c:v>
                </c:pt>
                <c:pt idx="1576">
                  <c:v>2.8630307174801897</c:v>
                </c:pt>
                <c:pt idx="1577">
                  <c:v>2.8631568393983224</c:v>
                </c:pt>
                <c:pt idx="1578">
                  <c:v>2.8632196963788941</c:v>
                </c:pt>
                <c:pt idx="1579">
                  <c:v>2.863307049630281</c:v>
                </c:pt>
                <c:pt idx="1580">
                  <c:v>2.863275382231623</c:v>
                </c:pt>
                <c:pt idx="1581">
                  <c:v>2.8633995839129853</c:v>
                </c:pt>
                <c:pt idx="1582">
                  <c:v>2.863461484145474</c:v>
                </c:pt>
                <c:pt idx="1583">
                  <c:v>2.8635475075581529</c:v>
                </c:pt>
                <c:pt idx="1584">
                  <c:v>2.8635163228005562</c:v>
                </c:pt>
                <c:pt idx="1585">
                  <c:v>2.8636386334869979</c:v>
                </c:pt>
                <c:pt idx="1586">
                  <c:v>2.8636995915282641</c:v>
                </c:pt>
                <c:pt idx="1587">
                  <c:v>2.8637843053463747</c:v>
                </c:pt>
                <c:pt idx="1588">
                  <c:v>2.863753595853924</c:v>
                </c:pt>
                <c:pt idx="1589">
                  <c:v>2.8638740443415798</c:v>
                </c:pt>
                <c:pt idx="1590">
                  <c:v>2.8639340745272701</c:v>
                </c:pt>
                <c:pt idx="1591">
                  <c:v>2.8640174986868354</c:v>
                </c:pt>
                <c:pt idx="1592">
                  <c:v>2.8639872571976874</c:v>
                </c:pt>
                <c:pt idx="1593">
                  <c:v>2.8641058718437491</c:v>
                </c:pt>
                <c:pt idx="1594">
                  <c:v>2.8641649882917615</c:v>
                </c:pt>
                <c:pt idx="1595">
                  <c:v>2.8642471424253344</c:v>
                </c:pt>
                <c:pt idx="1596">
                  <c:v>2.8642173617888438</c:v>
                </c:pt>
                <c:pt idx="1597">
                  <c:v>2.8643341705187462</c:v>
                </c:pt>
                <c:pt idx="1598">
                  <c:v>2.8643923871322805</c:v>
                </c:pt>
                <c:pt idx="1599">
                  <c:v>2.8644732905735908</c:v>
                </c:pt>
                <c:pt idx="1600">
                  <c:v>2.8644439637503294</c:v>
                </c:pt>
                <c:pt idx="1601">
                  <c:v>2.8645589940635579</c:v>
                </c:pt>
                <c:pt idx="1602">
                  <c:v>2.8646163245346621</c:v>
                </c:pt>
                <c:pt idx="1603">
                  <c:v>2.8646959963231629</c:v>
                </c:pt>
                <c:pt idx="1604">
                  <c:v>2.8646671163817103</c:v>
                </c:pt>
                <c:pt idx="1605">
                  <c:v>2.8647803953589288</c:v>
                </c:pt>
                <c:pt idx="1606">
                  <c:v>2.8648368531715489</c:v>
                </c:pt>
                <c:pt idx="1607">
                  <c:v>2.8649153120568278</c:v>
                </c:pt>
                <c:pt idx="1608">
                  <c:v>2.8648868721715472</c:v>
                </c:pt>
                <c:pt idx="1609">
                  <c:v>2.8649984264812525</c:v>
                </c:pt>
                <c:pt idx="1610">
                  <c:v>2.865054024914087</c:v>
                </c:pt>
                <c:pt idx="1611">
                  <c:v>2.8651312893604728</c:v>
                </c:pt>
                <c:pt idx="1612">
                  <c:v>2.865103282810546</c:v>
                </c:pt>
                <c:pt idx="1613">
                  <c:v>2.865213138714954</c:v>
                </c:pt>
                <c:pt idx="1614">
                  <c:v>2.8652678908449984</c:v>
                </c:pt>
                <c:pt idx="1615">
                  <c:v>2.8653439790356958</c:v>
                </c:pt>
                <c:pt idx="1616">
                  <c:v>2.8653163992050059</c:v>
                </c:pt>
                <c:pt idx="1617">
                  <c:v>2.8654245825657219</c:v>
                </c:pt>
                <c:pt idx="1618">
                  <c:v>2.8654785012712809</c:v>
                </c:pt>
                <c:pt idx="1619">
                  <c:v>2.8655534311126818</c:v>
                </c:pt>
                <c:pt idx="1620">
                  <c:v>2.8655262714872518</c:v>
                </c:pt>
                <c:pt idx="1621">
                  <c:v>2.8656328077717679</c:v>
                </c:pt>
                <c:pt idx="1622">
                  <c:v>2.8656859057354285</c:v>
                </c:pt>
                <c:pt idx="1623">
                  <c:v>2.8657596948613846</c:v>
                </c:pt>
                <c:pt idx="1624">
                  <c:v>2.8657329490261501</c:v>
                </c:pt>
                <c:pt idx="1625">
                  <c:v>2.8658378633144403</c:v>
                </c:pt>
                <c:pt idx="1626">
                  <c:v>2.8658901530258079</c:v>
                </c:pt>
                <c:pt idx="1627">
                  <c:v>2.8659628188017647</c:v>
                </c:pt>
                <c:pt idx="1628">
                  <c:v>2.8659364804404364</c:v>
                </c:pt>
                <c:pt idx="1629">
                  <c:v>2.8660397974303904</c:v>
                </c:pt>
                <c:pt idx="1630">
                  <c:v>2.8660912911891412</c:v>
                </c:pt>
                <c:pt idx="1631">
                  <c:v>2.8661628507162531</c:v>
                </c:pt>
                <c:pt idx="1632">
                  <c:v>2.866136913610331</c:v>
                </c:pt>
                <c:pt idx="1633">
                  <c:v>2.8662386576231493</c:v>
                </c:pt>
                <c:pt idx="1634">
                  <c:v>2.8662893675422381</c:v>
                </c:pt>
                <c:pt idx="1635">
                  <c:v>2.8663598376612276</c:v>
                </c:pt>
                <c:pt idx="1636">
                  <c:v>2.8663342956866162</c:v>
                </c:pt>
                <c:pt idx="1637">
                  <c:v>2.8664344906735817</c:v>
                </c:pt>
                <c:pt idx="1638">
                  <c:v>2.8664844286814675</c:v>
                </c:pt>
                <c:pt idx="1639">
                  <c:v>2.8665538259767791</c:v>
                </c:pt>
                <c:pt idx="1640">
                  <c:v>2.8665286731024078</c:v>
                </c:pt>
                <c:pt idx="1641">
                  <c:v>2.8666273426503599</c:v>
                </c:pt>
                <c:pt idx="1642">
                  <c:v>2.8666765204939604</c:v>
                </c:pt>
                <c:pt idx="1643">
                  <c:v>2.8667448612977364</c:v>
                </c:pt>
                <c:pt idx="1644">
                  <c:v>2.8667200915887303</c:v>
                </c:pt>
                <c:pt idx="1645">
                  <c:v>2.8668172589237271</c:v>
                </c:pt>
                <c:pt idx="1646">
                  <c:v>2.8668656881719596</c:v>
                </c:pt>
                <c:pt idx="1647">
                  <c:v>2.8669329885674681</c:v>
                </c:pt>
                <c:pt idx="1648">
                  <c:v>2.8669085961766427</c:v>
                </c:pt>
                <c:pt idx="1649">
                  <c:v>2.8670042841722676</c:v>
                </c:pt>
                <c:pt idx="1650">
                  <c:v>2.8670519762175872</c:v>
                </c:pt>
                <c:pt idx="1651">
                  <c:v>2.8671182520434537</c:v>
                </c:pt>
                <c:pt idx="1652">
                  <c:v>2.8670942312143457</c:v>
                </c:pt>
                <c:pt idx="1653">
                  <c:v>2.8671884623954309</c:v>
                </c:pt>
                <c:pt idx="1654">
                  <c:v>2.8672354284571959</c:v>
                </c:pt>
                <c:pt idx="1655">
                  <c:v>2.8673006953109264</c:v>
                </c:pt>
                <c:pt idx="1656">
                  <c:v>2.8672770403761616</c:v>
                </c:pt>
                <c:pt idx="1657">
                  <c:v>2.8673698369240825</c:v>
                </c:pt>
                <c:pt idx="1658">
                  <c:v>2.8674160880511339</c:v>
                </c:pt>
                <c:pt idx="1659">
                  <c:v>2.8674803612927398</c:v>
                </c:pt>
                <c:pt idx="1660">
                  <c:v>2.8674570666708217</c:v>
                </c:pt>
                <c:pt idx="1661">
                  <c:v>2.8675484504295023</c:v>
                </c:pt>
                <c:pt idx="1662">
                  <c:v>2.8675939975025067</c:v>
                </c:pt>
                <c:pt idx="1663">
                  <c:v>2.8676572922582433</c:v>
                </c:pt>
                <c:pt idx="1664">
                  <c:v>2.8676343524528267</c:v>
                </c:pt>
                <c:pt idx="1665">
                  <c:v>2.8677243449336811</c:v>
                </c:pt>
                <c:pt idx="1666">
                  <c:v>2.8677691986678076</c:v>
                </c:pt>
                <c:pt idx="1667">
                  <c:v>2.8678315298336212</c:v>
                </c:pt>
                <c:pt idx="1668">
                  <c:v>2.8678089394345552</c:v>
                </c:pt>
                <c:pt idx="1669">
                  <c:v>2.8678975618205231</c:v>
                </c:pt>
                <c:pt idx="1670">
                  <c:v>2.8679417327681613</c:v>
                </c:pt>
                <c:pt idx="1671">
                  <c:v>2.8680031150132912</c:v>
                </c:pt>
                <c:pt idx="1672">
                  <c:v>2.867980868691026</c:v>
                </c:pt>
                <c:pt idx="1673">
                  <c:v>2.8680681418433465</c:v>
                </c:pt>
                <c:pt idx="1674">
                  <c:v>2.8681116403961537</c:v>
                </c:pt>
                <c:pt idx="1675">
                  <c:v>2.8681720881665189</c:v>
                </c:pt>
                <c:pt idx="1676">
                  <c:v>2.8681501806747658</c:v>
                </c:pt>
                <c:pt idx="1677">
                  <c:v>2.8682361251363631</c:v>
                </c:pt>
                <c:pt idx="1678">
                  <c:v>2.8682789615280591</c:v>
                </c:pt>
                <c:pt idx="1679">
                  <c:v>2.8683384890496835</c:v>
                </c:pt>
                <c:pt idx="1680">
                  <c:v>2.8683169152215555</c:v>
                </c:pt>
                <c:pt idx="1681">
                  <c:v>2.8684015512227288</c:v>
                </c:pt>
                <c:pt idx="1682">
                  <c:v>2.8684437355313026</c:v>
                </c:pt>
                <c:pt idx="1683">
                  <c:v>2.8685023568136625</c:v>
                </c:pt>
                <c:pt idx="1684">
                  <c:v>2.8684811115608468</c:v>
                </c:pt>
                <c:pt idx="1685">
                  <c:v>2.8685644590240935</c:v>
                </c:pt>
                <c:pt idx="1686">
                  <c:v>2.8686060011742032</c:v>
                </c:pt>
                <c:pt idx="1687">
                  <c:v>2.8686637300134952</c:v>
                </c:pt>
                <c:pt idx="1688">
                  <c:v>2.8686428083272189</c:v>
                </c:pt>
                <c:pt idx="1689">
                  <c:v>2.8687248868709365</c:v>
                </c:pt>
                <c:pt idx="1690">
                  <c:v>2.8687657966363922</c:v>
                </c:pt>
                <c:pt idx="1691">
                  <c:v>2.8688226466188214</c:v>
                </c:pt>
                <c:pt idx="1692">
                  <c:v>2.8688020435654007</c:v>
                </c:pt>
                <c:pt idx="1693">
                  <c:v>2.8688828725098126</c:v>
                </c:pt>
                <c:pt idx="1694">
                  <c:v>2.8689231595156417</c:v>
                </c:pt>
                <c:pt idx="1695">
                  <c:v>2.8689791440205314</c:v>
                </c:pt>
                <c:pt idx="1696">
                  <c:v>2.8689588547427514</c:v>
                </c:pt>
                <c:pt idx="1697">
                  <c:v>2.86903845311349</c:v>
                </c:pt>
                <c:pt idx="1698">
                  <c:v>2.8690781268383407</c:v>
                </c:pt>
                <c:pt idx="1699">
                  <c:v>2.8691332590414418</c:v>
                </c:pt>
                <c:pt idx="1700">
                  <c:v>2.869113278756271</c:v>
                </c:pt>
                <c:pt idx="1701">
                  <c:v>2.8691916652892404</c:v>
                </c:pt>
                <c:pt idx="1702">
                  <c:v>2.8692307350675659</c:v>
                </c:pt>
                <c:pt idx="1703">
                  <c:v>2.869285027943989</c:v>
                </c:pt>
                <c:pt idx="1704">
                  <c:v>2.869265351940848</c:v>
                </c:pt>
                <c:pt idx="1705">
                  <c:v>2.8693425450869503</c:v>
                </c:pt>
                <c:pt idx="1706">
                  <c:v>2.8693810201111547</c:v>
                </c:pt>
                <c:pt idx="1707">
                  <c:v>2.8694344864385006</c:v>
                </c:pt>
                <c:pt idx="1708">
                  <c:v>2.8694151100805607</c:v>
                </c:pt>
                <c:pt idx="1709">
                  <c:v>2.8694911280090225</c:v>
                </c:pt>
                <c:pt idx="1710">
                  <c:v>2.8695290173318049</c:v>
                </c:pt>
                <c:pt idx="1711">
                  <c:v>2.8695816696931571</c:v>
                </c:pt>
                <c:pt idx="1712">
                  <c:v>2.8695625884122427</c:v>
                </c:pt>
                <c:pt idx="1713">
                  <c:v>2.8696374490164414</c:v>
                </c:pt>
                <c:pt idx="1714">
                  <c:v>2.8696747615525866</c:v>
                </c:pt>
                <c:pt idx="1715">
                  <c:v>2.8697266123394658</c:v>
                </c:pt>
                <c:pt idx="1716">
                  <c:v>2.8697078216379017</c:v>
                </c:pt>
                <c:pt idx="1717">
                  <c:v>2.8697815425384983</c:v>
                </c:pt>
                <c:pt idx="1718">
                  <c:v>2.8698182870670825</c:v>
                </c:pt>
                <c:pt idx="1719">
                  <c:v>2.8698693484825157</c:v>
                </c:pt>
                <c:pt idx="1720">
                  <c:v>2.8698508439318715</c:v>
                </c:pt>
                <c:pt idx="1721">
                  <c:v>2.869923442480963</c:v>
                </c:pt>
                <c:pt idx="1722">
                  <c:v>2.8699596276477544</c:v>
                </c:pt>
                <c:pt idx="1723">
                  <c:v>2.8700099117088169</c:v>
                </c:pt>
                <c:pt idx="1724">
                  <c:v>2.8699916889491943</c:v>
                </c:pt>
                <c:pt idx="1725">
                  <c:v>2.8700631822343707</c:v>
                </c:pt>
                <c:pt idx="1726">
                  <c:v>2.8700988165535826</c:v>
                </c:pt>
                <c:pt idx="1727">
                  <c:v>2.8701483350944286</c:v>
                </c:pt>
                <c:pt idx="1728">
                  <c:v>2.8701303898306052</c:v>
                </c:pt>
                <c:pt idx="1729">
                  <c:v>2.8702007946799881</c:v>
                </c:pt>
                <c:pt idx="1730">
                  <c:v>2.8702358865360122</c:v>
                </c:pt>
                <c:pt idx="1731">
                  <c:v>2.8702846512107687</c:v>
                </c:pt>
                <c:pt idx="1732">
                  <c:v>2.8702669792145992</c:v>
                </c:pt>
                <c:pt idx="1733">
                  <c:v>2.8703363121994023</c:v>
                </c:pt>
                <c:pt idx="1734">
                  <c:v>2.8703708698493471</c:v>
                </c:pt>
                <c:pt idx="1735">
                  <c:v>2.8704188921346154</c:v>
                </c:pt>
                <c:pt idx="1736">
                  <c:v>2.8704014892412109</c:v>
                </c:pt>
                <c:pt idx="1737">
                  <c:v>2.8704697666809578</c:v>
                </c:pt>
                <c:pt idx="1738">
                  <c:v>2.8705037982559878</c:v>
                </c:pt>
                <c:pt idx="1739">
                  <c:v>2.8705510894537962</c:v>
                </c:pt>
                <c:pt idx="1740">
                  <c:v>2.8705339515627655</c:v>
                </c:pt>
                <c:pt idx="1741">
                  <c:v>2.8706011895280645</c:v>
                </c:pt>
                <c:pt idx="1742">
                  <c:v>2.8706347030358423</c:v>
                </c:pt>
                <c:pt idx="1743">
                  <c:v>2.8706812742760275</c:v>
                </c:pt>
                <c:pt idx="1744">
                  <c:v>2.8706643973499033</c:v>
                </c:pt>
                <c:pt idx="1745">
                  <c:v>2.8707306116665232</c:v>
                </c:pt>
                <c:pt idx="1746">
                  <c:v>2.8707636149929012</c:v>
                </c:pt>
                <c:pt idx="1747">
                  <c:v>2.8708094772359058</c:v>
                </c:pt>
                <c:pt idx="1748">
                  <c:v>2.8707928572988237</c:v>
                </c:pt>
                <c:pt idx="1749">
                  <c:v>2.8708580635516112</c:v>
                </c:pt>
                <c:pt idx="1750">
                  <c:v>2.8708905644624054</c:v>
                </c:pt>
                <c:pt idx="1751">
                  <c:v>2.8709357285017565</c:v>
                </c:pt>
                <c:pt idx="1752">
                  <c:v>2.8709193616373883</c:v>
                </c:pt>
                <c:pt idx="1753">
                  <c:v>2.8709835751743058</c:v>
                </c:pt>
                <c:pt idx="1754">
                  <c:v>2.8710155813169473</c:v>
                </c:pt>
                <c:pt idx="1755">
                  <c:v>2.8710600577820937</c:v>
                </c:pt>
                <c:pt idx="1756">
                  <c:v>2.8710439401361478</c:v>
                </c:pt>
                <c:pt idx="1757">
                  <c:v>2.8711071760705358</c:v>
                </c:pt>
                <c:pt idx="1758">
                  <c:v>2.8711386949765538</c:v>
                </c:pt>
                <c:pt idx="1759">
                  <c:v>2.8711824943347737</c:v>
                </c:pt>
                <c:pt idx="1760">
                  <c:v>2.8711666221091487</c:v>
                </c:pt>
                <c:pt idx="1761">
                  <c:v>2.8712288953253373</c:v>
                </c:pt>
                <c:pt idx="1762">
                  <c:v>2.8712599344111251</c:v>
                </c:pt>
                <c:pt idx="1763">
                  <c:v>2.8713030669706572</c:v>
                </c:pt>
                <c:pt idx="1764">
                  <c:v>2.8712874364262166</c:v>
                </c:pt>
                <c:pt idx="1765">
                  <c:v>2.871348761581455</c:v>
                </c:pt>
                <c:pt idx="1766">
                  <c:v>2.871379328150713</c:v>
                </c:pt>
                <c:pt idx="1767">
                  <c:v>2.8714218040628245</c:v>
                </c:pt>
                <c:pt idx="1768">
                  <c:v>2.8714064115183144</c:v>
                </c:pt>
                <c:pt idx="1769">
                  <c:v>2.8714668030463351</c:v>
                </c:pt>
                <c:pt idx="1770">
                  <c:v>2.8714969042918201</c:v>
                </c:pt>
                <c:pt idx="1771">
                  <c:v>2.8715387335530704</c:v>
                </c:pt>
                <c:pt idx="1772">
                  <c:v>2.8715235753827377</c:v>
                </c:pt>
                <c:pt idx="1773">
                  <c:v>2.8715830474978303</c:v>
                </c:pt>
                <c:pt idx="1774">
                  <c:v>2.8716126905026593</c:v>
                </c:pt>
                <c:pt idx="1775">
                  <c:v>2.8716538829575375</c:v>
                </c:pt>
                <c:pt idx="1776">
                  <c:v>2.8716389555902624</c:v>
                </c:pt>
                <c:pt idx="1777">
                  <c:v>2.8716975222905234</c:v>
                </c:pt>
                <c:pt idx="1778">
                  <c:v>2.8717267140299416</c:v>
                </c:pt>
                <c:pt idx="1779">
                  <c:v>2.8717672793731515</c:v>
                </c:pt>
                <c:pt idx="1780">
                  <c:v>2.8717525792948702</c:v>
                </c:pt>
                <c:pt idx="1781">
                  <c:v>2.871810254364231</c:v>
                </c:pt>
                <c:pt idx="1782">
                  <c:v>2.8718390017077007</c:v>
                </c:pt>
                <c:pt idx="1783">
                  <c:v>2.8718789494861872</c:v>
                </c:pt>
                <c:pt idx="1784">
                  <c:v>2.8718644732332375</c:v>
                </c:pt>
                <c:pt idx="1785">
                  <c:v>2.8719212702469954</c:v>
                </c:pt>
                <c:pt idx="1786">
                  <c:v>2.871949579959042</c:v>
                </c:pt>
                <c:pt idx="1787">
                  <c:v>2.8719889195745321</c:v>
                </c:pt>
                <c:pt idx="1788">
                  <c:v>2.8719746637376691</c:v>
                </c:pt>
                <c:pt idx="1789">
                  <c:v>2.8720305960638473</c:v>
                </c:pt>
                <c:pt idx="1790">
                  <c:v>2.8720584748061655</c:v>
                </c:pt>
                <c:pt idx="1791">
                  <c:v>2.8720972155172158</c:v>
                </c:pt>
                <c:pt idx="1792">
                  <c:v>2.8720831767390127</c:v>
                </c:pt>
                <c:pt idx="1793">
                  <c:v>2.8721382575421597</c:v>
                </c:pt>
                <c:pt idx="1794">
                  <c:v>2.8721657118751112</c:v>
                </c:pt>
                <c:pt idx="1795">
                  <c:v>2.8722038627993705</c:v>
                </c:pt>
                <c:pt idx="1796">
                  <c:v>2.8721900377748697</c:v>
                </c:pt>
                <c:pt idx="1797">
                  <c:v>2.8722442800185579</c:v>
                </c:pt>
                <c:pt idx="1798">
                  <c:v>2.872271316402824</c:v>
                </c:pt>
                <c:pt idx="1799">
                  <c:v>2.8723088865190243</c:v>
                </c:pt>
                <c:pt idx="1800">
                  <c:v>2.8722952719914439</c:v>
                </c:pt>
                <c:pt idx="1801">
                  <c:v>2.8723486884427616</c:v>
                </c:pt>
                <c:pt idx="1802">
                  <c:v>2.8723753132403469</c:v>
                </c:pt>
                <c:pt idx="1803">
                  <c:v>2.8724123113907027</c:v>
                </c:pt>
                <c:pt idx="1804">
                  <c:v>2.8723989041535245</c:v>
                </c:pt>
                <c:pt idx="1805">
                  <c:v>2.8724515073849437</c:v>
                </c:pt>
                <c:pt idx="1806">
                  <c:v>2.8724777268611663</c:v>
                </c:pt>
                <c:pt idx="1807">
                  <c:v>2.8725141617532071</c:v>
                </c:pt>
                <c:pt idx="1808">
                  <c:v>2.872500958650039</c:v>
                </c:pt>
                <c:pt idx="1809">
                  <c:v>2.8725527610421331</c:v>
                </c:pt>
                <c:pt idx="1810">
                  <c:v>2.8725785813670797</c:v>
                </c:pt>
                <c:pt idx="1811">
                  <c:v>2.8726144615757176</c:v>
                </c:pt>
                <c:pt idx="1812">
                  <c:v>2.8726014594970435</c:v>
                </c:pt>
                <c:pt idx="1813">
                  <c:v>2.8726524732423662</c:v>
                </c:pt>
                <c:pt idx="1814">
                  <c:v>2.8726779004920746</c:v>
                </c:pt>
                <c:pt idx="1815">
                  <c:v>2.8727132344617288</c:v>
                </c:pt>
                <c:pt idx="1816">
                  <c:v>2.8727004303458359</c:v>
                </c:pt>
                <c:pt idx="1817">
                  <c:v>2.8727506674511063</c:v>
                </c:pt>
                <c:pt idx="1818">
                  <c:v>2.8727757076091791</c:v>
                </c:pt>
                <c:pt idx="1819">
                  <c:v>2.8728105036557863</c:v>
                </c:pt>
                <c:pt idx="1820">
                  <c:v>2.8727978944883694</c:v>
                </c:pt>
                <c:pt idx="1821">
                  <c:v>2.8728473667772478</c:v>
                </c:pt>
                <c:pt idx="1822">
                  <c:v>2.8728720257363096</c:v>
                </c:pt>
                <c:pt idx="1823">
                  <c:v>2.8729062920490547</c:v>
                </c:pt>
                <c:pt idx="1824">
                  <c:v>2.8728938748605013</c:v>
                </c:pt>
                <c:pt idx="1825">
                  <c:v>2.8729425939771134</c:v>
                </c:pt>
                <c:pt idx="1826">
                  <c:v>2.8729668775399726</c:v>
                </c:pt>
                <c:pt idx="1827">
                  <c:v>2.8730006221834947</c:v>
                </c:pt>
                <c:pt idx="1828">
                  <c:v>2.8729883940493166</c:v>
                </c:pt>
                <c:pt idx="1829">
                  <c:v>2.8730363714605973</c:v>
                </c:pt>
                <c:pt idx="1830">
                  <c:v>2.8730602853416625</c:v>
                </c:pt>
                <c:pt idx="1831">
                  <c:v>2.873093516257847</c:v>
                </c:pt>
                <c:pt idx="1832">
                  <c:v>2.873081474300216</c:v>
                </c:pt>
                <c:pt idx="1833">
                  <c:v>2.8731287212976206</c:v>
                </c:pt>
                <c:pt idx="1834">
                  <c:v>2.873152271124694</c:v>
                </c:pt>
                <c:pt idx="1835">
                  <c:v>2.8731849961343641</c:v>
                </c:pt>
                <c:pt idx="1836">
                  <c:v>2.8731731375178806</c:v>
                </c:pt>
                <c:pt idx="1837">
                  <c:v>2.8732196652215989</c:v>
                </c:pt>
                <c:pt idx="1838">
                  <c:v>2.8732428565365056</c:v>
                </c:pt>
                <c:pt idx="1839">
                  <c:v>2.8732750833415297</c:v>
                </c:pt>
                <c:pt idx="1840">
                  <c:v>2.8732634052734767</c:v>
                </c:pt>
                <c:pt idx="1841">
                  <c:v>2.8733092246345602</c:v>
                </c:pt>
                <c:pt idx="1842">
                  <c:v>2.8733320628947809</c:v>
                </c:pt>
                <c:pt idx="1843">
                  <c:v>2.8733637990798462</c:v>
                </c:pt>
                <c:pt idx="1844">
                  <c:v>2.8733522988108988</c:v>
                </c:pt>
                <c:pt idx="1845">
                  <c:v>2.8733974206133062</c:v>
                </c:pt>
                <c:pt idx="1846">
                  <c:v>2.8734199111933778</c:v>
                </c:pt>
                <c:pt idx="1847">
                  <c:v>2.8734511642275815</c:v>
                </c:pt>
                <c:pt idx="1848">
                  <c:v>2.873439839049623</c:v>
                </c:pt>
                <c:pt idx="1849">
                  <c:v>2.873484273913451</c:v>
                </c:pt>
                <c:pt idx="1850">
                  <c:v>2.8735064221059869</c:v>
                </c:pt>
                <c:pt idx="1851">
                  <c:v>2.8735371993448289</c:v>
                </c:pt>
                <c:pt idx="1852">
                  <c:v>2.8735260465928771</c:v>
                </c:pt>
                <c:pt idx="1853">
                  <c:v>2.873569804975757</c:v>
                </c:pt>
                <c:pt idx="1854">
                  <c:v>2.8735916159930652</c:v>
                </c:pt>
                <c:pt idx="1855">
                  <c:v>2.8736219246799006</c:v>
                </c:pt>
                <c:pt idx="1856">
                  <c:v>2.8736109417270317</c:v>
                </c:pt>
                <c:pt idx="1857">
                  <c:v>2.8736540339284415</c:v>
                </c:pt>
                <c:pt idx="1858">
                  <c:v>2.8736755129031328</c:v>
                </c:pt>
                <c:pt idx="1859">
                  <c:v>2.8737053601712428</c:v>
                </c:pt>
                <c:pt idx="1860">
                  <c:v>2.8736945444330972</c:v>
                </c:pt>
                <c:pt idx="1861">
                  <c:v>2.8737369805946371</c:v>
                </c:pt>
                <c:pt idx="1862">
                  <c:v>2.8737581325816133</c:v>
                </c:pt>
                <c:pt idx="1863">
                  <c:v>2.8737875254555023</c:v>
                </c:pt>
                <c:pt idx="1864">
                  <c:v>2.8737768743841046</c:v>
                </c:pt>
                <c:pt idx="1865">
                  <c:v>2.8738186644941832</c:v>
                </c:pt>
                <c:pt idx="1866">
                  <c:v>2.8738394944708938</c:v>
                </c:pt>
                <c:pt idx="1867">
                  <c:v>2.873868439868339</c:v>
                </c:pt>
                <c:pt idx="1868">
                  <c:v>2.8738579509563884</c:v>
                </c:pt>
                <c:pt idx="1869">
                  <c:v>2.873899104850576</c:v>
                </c:pt>
                <c:pt idx="1870">
                  <c:v>2.873919617719086</c:v>
                </c:pt>
                <c:pt idx="1871">
                  <c:v>2.8739481224523558</c:v>
                </c:pt>
                <c:pt idx="1872">
                  <c:v>2.8739377932311601</c:v>
                </c:pt>
                <c:pt idx="1873">
                  <c:v>2.8739783205952221</c:v>
                </c:pt>
                <c:pt idx="1874">
                  <c:v>2.8739985211828798</c:v>
                </c:pt>
                <c:pt idx="1875">
                  <c:v>2.8740265919606447</c:v>
                </c:pt>
                <c:pt idx="1876">
                  <c:v>2.8740164199991551</c:v>
                </c:pt>
                <c:pt idx="1877">
                  <c:v>2.8740563303712952</c:v>
                </c:pt>
                <c:pt idx="1878">
                  <c:v>2.8740762234320529</c:v>
                </c:pt>
                <c:pt idx="1879">
                  <c:v>2.874103866860783</c:v>
                </c:pt>
                <c:pt idx="1880">
                  <c:v>2.8740938497639403</c:v>
                </c:pt>
                <c:pt idx="1881">
                  <c:v>2.8741331525375573</c:v>
                </c:pt>
                <c:pt idx="1882">
                  <c:v>2.8741527427529352</c:v>
                </c:pt>
                <c:pt idx="1883">
                  <c:v>2.8741799653385356</c:v>
                </c:pt>
                <c:pt idx="1884">
                  <c:v>2.8741701007478206</c:v>
                </c:pt>
                <c:pt idx="1885">
                  <c:v>2.8742088051732613</c:v>
                </c:pt>
                <c:pt idx="1886">
                  <c:v>2.8742280971534688</c:v>
                </c:pt>
                <c:pt idx="1887">
                  <c:v>2.8742549053028528</c:v>
                </c:pt>
                <c:pt idx="1888">
                  <c:v>2.8742451908955009</c:v>
                </c:pt>
                <c:pt idx="1889">
                  <c:v>2.87428330608246</c:v>
                </c:pt>
                <c:pt idx="1890">
                  <c:v>2.8743023043674225</c:v>
                </c:pt>
                <c:pt idx="1891">
                  <c:v>2.8743287043899888</c:v>
                </c:pt>
                <c:pt idx="1892">
                  <c:v>2.8743191378807791</c:v>
                </c:pt>
                <c:pt idx="1893">
                  <c:v>2.8743566727992866</c:v>
                </c:pt>
                <c:pt idx="1894">
                  <c:v>2.8743753818602364</c:v>
                </c:pt>
                <c:pt idx="1895">
                  <c:v>2.8744013799692083</c:v>
                </c:pt>
                <c:pt idx="1896">
                  <c:v>2.8743919591056817</c:v>
                </c:pt>
                <c:pt idx="1897">
                  <c:v>2.8744289225900963</c:v>
                </c:pt>
                <c:pt idx="1898">
                  <c:v>2.8744473468298515</c:v>
                </c:pt>
                <c:pt idx="1899">
                  <c:v>2.87447294914393</c:v>
                </c:pt>
                <c:pt idx="1900">
                  <c:v>2.8744636717072933</c:v>
                </c:pt>
                <c:pt idx="1901">
                  <c:v>2.8745000724576442</c:v>
                </c:pt>
                <c:pt idx="1902">
                  <c:v>2.874518216211964</c:v>
                </c:pt>
                <c:pt idx="1903">
                  <c:v>2.8745434287567861</c:v>
                </c:pt>
                <c:pt idx="1904">
                  <c:v>2.8745342925644719</c:v>
                </c:pt>
                <c:pt idx="1905">
                  <c:v>2.8745701391474605</c:v>
                </c:pt>
                <c:pt idx="1906">
                  <c:v>2.8745880066864071</c:v>
                </c:pt>
                <c:pt idx="1907">
                  <c:v>2.8746128353957254</c:v>
                </c:pt>
                <c:pt idx="1908">
                  <c:v>2.8746038382963128</c:v>
                </c:pt>
                <c:pt idx="1909">
                  <c:v>2.8746391391489956</c:v>
                </c:pt>
                <c:pt idx="1910">
                  <c:v>2.8746567346773451</c:v>
                </c:pt>
                <c:pt idx="1911">
                  <c:v>2.8746811853946825</c:v>
                </c:pt>
                <c:pt idx="1912">
                  <c:v>2.8746723252705544</c:v>
                </c:pt>
                <c:pt idx="1913">
                  <c:v>2.8747070887010913</c:v>
                </c:pt>
                <c:pt idx="1914">
                  <c:v>2.8747244163598307</c:v>
                </c:pt>
                <c:pt idx="1915">
                  <c:v>2.8747484948396811</c:v>
                </c:pt>
                <c:pt idx="1916">
                  <c:v>2.874739769605509</c:v>
                </c:pt>
                <c:pt idx="1917">
                  <c:v>2.8747740037956628</c:v>
                </c:pt>
                <c:pt idx="1918">
                  <c:v>2.87479106766266</c:v>
                </c:pt>
                <c:pt idx="1919">
                  <c:v>2.874814779571945</c:v>
                </c:pt>
                <c:pt idx="1920">
                  <c:v>2.8748061871740003</c:v>
                </c:pt>
                <c:pt idx="1921">
                  <c:v>2.8748399001809672</c:v>
                </c:pt>
                <c:pt idx="1922">
                  <c:v>2.8748567042719944</c:v>
                </c:pt>
                <c:pt idx="1923">
                  <c:v>2.8748800551913636</c:v>
                </c:pt>
                <c:pt idx="1924">
                  <c:v>2.8748715936059601</c:v>
                </c:pt>
                <c:pt idx="1925">
                  <c:v>2.8749047933647547</c:v>
                </c:pt>
                <c:pt idx="1926">
                  <c:v>2.8749213416343338</c:v>
                </c:pt>
                <c:pt idx="1927">
                  <c:v>2.8749443370595618</c:v>
                </c:pt>
                <c:pt idx="1928">
                  <c:v>2.8749360042966803</c:v>
                </c:pt>
                <c:pt idx="1929">
                  <c:v>2.8749686986204086</c:v>
                </c:pt>
                <c:pt idx="1930">
                  <c:v>2.8749849949632309</c:v>
                </c:pt>
                <c:pt idx="1931">
                  <c:v>2.875007640306241</c:v>
                </c:pt>
                <c:pt idx="1932">
                  <c:v>2.8749994344029335</c:v>
                </c:pt>
                <c:pt idx="1933">
                  <c:v>2.8750316309870652</c:v>
                </c:pt>
                <c:pt idx="1934">
                  <c:v>2.8750476792380493</c:v>
                </c:pt>
                <c:pt idx="1935">
                  <c:v>2.875069979828548</c:v>
                </c:pt>
                <c:pt idx="1936">
                  <c:v>2.8750618988541548</c:v>
                </c:pt>
                <c:pt idx="1937">
                  <c:v>2.8750936052759539</c:v>
                </c:pt>
                <c:pt idx="1938">
                  <c:v>2.8751094092120959</c:v>
                </c:pt>
                <c:pt idx="1939">
                  <c:v>2.8751313702985182</c:v>
                </c:pt>
                <c:pt idx="1940">
                  <c:v>2.8751234123510252</c:v>
                </c:pt>
                <c:pt idx="1941">
                  <c:v>2.8751546360727782</c:v>
                </c:pt>
                <c:pt idx="1942">
                  <c:v>2.8751701994133096</c:v>
                </c:pt>
                <c:pt idx="1943">
                  <c:v>2.8751918261642748</c:v>
                </c:pt>
                <c:pt idx="1944">
                  <c:v>2.8751839893698419</c:v>
                </c:pt>
                <c:pt idx="1945">
                  <c:v>2.8752147377405106</c:v>
                </c:pt>
                <c:pt idx="1946">
                  <c:v>2.8752300641480808</c:v>
                </c:pt>
                <c:pt idx="1947">
                  <c:v>2.875251361653536</c:v>
                </c:pt>
                <c:pt idx="1948">
                  <c:v>2.8752436441681493</c:v>
                </c:pt>
                <c:pt idx="1949">
                  <c:v>2.875273924424318</c:v>
                </c:pt>
                <c:pt idx="1950">
                  <c:v>2.8752890175059567</c:v>
                </c:pt>
                <c:pt idx="1951">
                  <c:v>2.8753099907782382</c:v>
                </c:pt>
                <c:pt idx="1952">
                  <c:v>2.8753023907860191</c:v>
                </c:pt>
                <c:pt idx="1953">
                  <c:v>2.8753322100540575</c:v>
                </c:pt>
                <c:pt idx="1954">
                  <c:v>2.875347073361826</c:v>
                </c:pt>
                <c:pt idx="1955">
                  <c:v>2.8753677273370792</c:v>
                </c:pt>
                <c:pt idx="1956">
                  <c:v>2.8753602430471714</c:v>
                </c:pt>
                <c:pt idx="1957">
                  <c:v>2.8753896083459929</c:v>
                </c:pt>
                <c:pt idx="1958">
                  <c:v>2.8754042453775948</c:v>
                </c:pt>
                <c:pt idx="1959">
                  <c:v>2.8754245849168734</c:v>
                </c:pt>
                <c:pt idx="1960">
                  <c:v>2.8754172145691741</c:v>
                </c:pt>
                <c:pt idx="1961">
                  <c:v>2.8754461328095267</c:v>
                </c:pt>
                <c:pt idx="1962">
                  <c:v>2.8754605470098222</c:v>
                </c:pt>
                <c:pt idx="1963">
                  <c:v>2.8754805769000362</c:v>
                </c:pt>
                <c:pt idx="1964">
                  <c:v>2.8754733187596622</c:v>
                </c:pt>
                <c:pt idx="1965">
                  <c:v>2.8755017967476131</c:v>
                </c:pt>
                <c:pt idx="1966">
                  <c:v>2.875515991508955</c:v>
                </c:pt>
                <c:pt idx="1967">
                  <c:v>2.8755357164641291</c:v>
                </c:pt>
                <c:pt idx="1968">
                  <c:v>2.8755285688223235</c:v>
                </c:pt>
                <c:pt idx="1969">
                  <c:v>2.8755566132604988</c:v>
                </c:pt>
                <c:pt idx="1970">
                  <c:v>2.875570591923402</c:v>
                </c:pt>
                <c:pt idx="1971">
                  <c:v>2.8755900165858965</c:v>
                </c:pt>
                <c:pt idx="1972">
                  <c:v>2.8755829777609145</c:v>
                </c:pt>
                <c:pt idx="1973">
                  <c:v>2.8756105952494453</c:v>
                </c:pt>
                <c:pt idx="1974">
                  <c:v>2.8756243611038257</c:v>
                </c:pt>
                <c:pt idx="1975">
                  <c:v>2.8756434900452432</c:v>
                </c:pt>
                <c:pt idx="1976">
                  <c:v>2.8756365583799104</c:v>
                </c:pt>
                <c:pt idx="1977">
                  <c:v>2.8756637554189322</c:v>
                </c:pt>
                <c:pt idx="1978">
                  <c:v>2.8756773117043837</c:v>
                </c:pt>
                <c:pt idx="1979">
                  <c:v>2.8756961494268478</c:v>
                </c:pt>
                <c:pt idx="1980">
                  <c:v>2.8756893232897407</c:v>
                </c:pt>
                <c:pt idx="1981">
                  <c:v>2.8757161062801821</c:v>
                </c:pt>
                <c:pt idx="1982">
                  <c:v>2.875729456187079</c:v>
                </c:pt>
                <c:pt idx="1983">
                  <c:v>2.8757480071240806</c:v>
                </c:pt>
                <c:pt idx="1984">
                  <c:v>2.8757412849082495</c:v>
                </c:pt>
                <c:pt idx="1985">
                  <c:v>2.8757676601537012</c:v>
                </c:pt>
                <c:pt idx="1986">
                  <c:v>2.8757808068238666</c:v>
                </c:pt>
                <c:pt idx="1987">
                  <c:v>2.8757990753414071</c:v>
                </c:pt>
                <c:pt idx="1988">
                  <c:v>2.8757924554648255</c:v>
                </c:pt>
                <c:pt idx="1989">
                  <c:v>2.875818429172861</c:v>
                </c:pt>
                <c:pt idx="1990">
                  <c:v>2.8758313757002179</c:v>
                </c:pt>
                <c:pt idx="1991">
                  <c:v>2.8758493660978899</c:v>
                </c:pt>
                <c:pt idx="1992">
                  <c:v>2.8758428470023163</c:v>
                </c:pt>
                <c:pt idx="1993">
                  <c:v>2.8758684252859466</c:v>
                </c:pt>
                <c:pt idx="1994">
                  <c:v>2.8758811747174811</c:v>
                </c:pt>
                <c:pt idx="1995">
                  <c:v>2.8758988912292982</c:v>
                </c:pt>
                <c:pt idx="1996">
                  <c:v>2.8758924713810994</c:v>
                </c:pt>
                <c:pt idx="1997">
                  <c:v>2.875917660260074</c:v>
                </c:pt>
                <c:pt idx="1998">
                  <c:v>2.8759302155962905</c:v>
                </c:pt>
                <c:pt idx="1999">
                  <c:v>2.8759476623919054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AccelSim!$N$18:$N$2017</c:f>
              <c:numCache>
                <c:formatCode>General</c:formatCode>
                <c:ptCount val="2000"/>
                <c:pt idx="0">
                  <c:v>12</c:v>
                </c:pt>
                <c:pt idx="1">
                  <c:v>6.8126984126984116</c:v>
                </c:pt>
                <c:pt idx="2">
                  <c:v>9.090034489517608</c:v>
                </c:pt>
                <c:pt idx="3">
                  <c:v>8.1252240082133635</c:v>
                </c:pt>
                <c:pt idx="4">
                  <c:v>8.5684183312793305</c:v>
                </c:pt>
                <c:pt idx="5">
                  <c:v>8.3052215764197719</c:v>
                </c:pt>
                <c:pt idx="6">
                  <c:v>8.4468135390033048</c:v>
                </c:pt>
                <c:pt idx="7">
                  <c:v>8.4079897270344972</c:v>
                </c:pt>
                <c:pt idx="8">
                  <c:v>8.4494080834540881</c:v>
                </c:pt>
                <c:pt idx="9">
                  <c:v>8.4549688796476374</c:v>
                </c:pt>
                <c:pt idx="10">
                  <c:v>8.4763849459386531</c:v>
                </c:pt>
                <c:pt idx="11">
                  <c:v>8.4906233050597617</c:v>
                </c:pt>
                <c:pt idx="12">
                  <c:v>8.5079436911335691</c:v>
                </c:pt>
                <c:pt idx="13">
                  <c:v>8.523776847065573</c:v>
                </c:pt>
                <c:pt idx="14">
                  <c:v>8.5401585305421523</c:v>
                </c:pt>
                <c:pt idx="15">
                  <c:v>8.5561825406833023</c:v>
                </c:pt>
                <c:pt idx="16">
                  <c:v>8.5722530589491335</c:v>
                </c:pt>
                <c:pt idx="17">
                  <c:v>8.5881906035246516</c:v>
                </c:pt>
                <c:pt idx="18">
                  <c:v>8.6040756608512865</c:v>
                </c:pt>
                <c:pt idx="19">
                  <c:v>8.6198729216430241</c:v>
                </c:pt>
                <c:pt idx="20">
                  <c:v>8.6355986508599329</c:v>
                </c:pt>
                <c:pt idx="21">
                  <c:v>8.6512461390489896</c:v>
                </c:pt>
                <c:pt idx="22">
                  <c:v>8.6668189072584099</c:v>
                </c:pt>
                <c:pt idx="23">
                  <c:v>8.6823159171675677</c:v>
                </c:pt>
                <c:pt idx="24">
                  <c:v>8.6977381586918803</c:v>
                </c:pt>
                <c:pt idx="25">
                  <c:v>8.7130857157939055</c:v>
                </c:pt>
                <c:pt idx="26">
                  <c:v>8.7283590734199841</c:v>
                </c:pt>
                <c:pt idx="27">
                  <c:v>8.7435585353866561</c:v>
                </c:pt>
                <c:pt idx="28">
                  <c:v>8.7586844836735231</c:v>
                </c:pt>
                <c:pt idx="29">
                  <c:v>8.7737372629431416</c:v>
                </c:pt>
                <c:pt idx="30">
                  <c:v>8.7887172319894002</c:v>
                </c:pt>
                <c:pt idx="31">
                  <c:v>8.803624740833822</c:v>
                </c:pt>
                <c:pt idx="32">
                  <c:v>8.8184601409391412</c:v>
                </c:pt>
                <c:pt idx="33">
                  <c:v>8.8332237806719753</c:v>
                </c:pt>
                <c:pt idx="34">
                  <c:v>8.8479160073356855</c:v>
                </c:pt>
                <c:pt idx="35">
                  <c:v>8.8625371662767218</c:v>
                </c:pt>
                <c:pt idx="36">
                  <c:v>8.8770876012944271</c:v>
                </c:pt>
                <c:pt idx="37">
                  <c:v>8.8915676544702063</c:v>
                </c:pt>
                <c:pt idx="38">
                  <c:v>8.9059776662552572</c:v>
                </c:pt>
                <c:pt idx="39">
                  <c:v>8.9203179754430817</c:v>
                </c:pt>
                <c:pt idx="40">
                  <c:v>8.9345889191932653</c:v>
                </c:pt>
                <c:pt idx="41">
                  <c:v>8.9487908330323513</c:v>
                </c:pt>
                <c:pt idx="42">
                  <c:v>8.962924050864876</c:v>
                </c:pt>
                <c:pt idx="43">
                  <c:v>8.9769889049798195</c:v>
                </c:pt>
                <c:pt idx="44">
                  <c:v>8.9909857260590353</c:v>
                </c:pt>
                <c:pt idx="45">
                  <c:v>9.0049148431847605</c:v>
                </c:pt>
                <c:pt idx="46">
                  <c:v>9.0187765838474547</c:v>
                </c:pt>
                <c:pt idx="47">
                  <c:v>9.0325712739534758</c:v>
                </c:pt>
                <c:pt idx="48">
                  <c:v>9.0462992378327325</c:v>
                </c:pt>
                <c:pt idx="49">
                  <c:v>9.0599607982463244</c:v>
                </c:pt>
                <c:pt idx="50">
                  <c:v>9.0735562763941271</c:v>
                </c:pt>
                <c:pt idx="51">
                  <c:v>9.0870859919223363</c:v>
                </c:pt>
                <c:pt idx="52">
                  <c:v>9.1005502629309927</c:v>
                </c:pt>
                <c:pt idx="53">
                  <c:v>9.1139494059814545</c:v>
                </c:pt>
                <c:pt idx="54">
                  <c:v>9.1272837361038466</c:v>
                </c:pt>
                <c:pt idx="55">
                  <c:v>9.1405535668044564</c:v>
                </c:pt>
                <c:pt idx="56">
                  <c:v>9.1537592100731207</c:v>
                </c:pt>
                <c:pt idx="57">
                  <c:v>9.16690097639054</c:v>
                </c:pt>
                <c:pt idx="58">
                  <c:v>9.1799791747356032</c:v>
                </c:pt>
                <c:pt idx="59">
                  <c:v>9.1929941125926291</c:v>
                </c:pt>
                <c:pt idx="60">
                  <c:v>9.2059460959586072</c:v>
                </c:pt>
                <c:pt idx="61">
                  <c:v>9.2188354293503991</c:v>
                </c:pt>
                <c:pt idx="62">
                  <c:v>9.2316624158118756</c:v>
                </c:pt>
                <c:pt idx="63">
                  <c:v>9.2444273569210651</c:v>
                </c:pt>
                <c:pt idx="64">
                  <c:v>9.2571305527972356</c:v>
                </c:pt>
                <c:pt idx="65">
                  <c:v>9.2697723021079401</c:v>
                </c:pt>
                <c:pt idx="66">
                  <c:v>9.2823529020760578</c:v>
                </c:pt>
                <c:pt idx="67">
                  <c:v>9.2948726484867681</c:v>
                </c:pt>
                <c:pt idx="68">
                  <c:v>9.3073318356945105</c:v>
                </c:pt>
                <c:pt idx="69">
                  <c:v>9.3197307566299017</c:v>
                </c:pt>
                <c:pt idx="70">
                  <c:v>9.3320697028066331</c:v>
                </c:pt>
                <c:pt idx="71">
                  <c:v>9.3443489643283026</c:v>
                </c:pt>
                <c:pt idx="72">
                  <c:v>9.3565688298952647</c:v>
                </c:pt>
                <c:pt idx="73">
                  <c:v>9.3687295868113942</c:v>
                </c:pt>
                <c:pt idx="74">
                  <c:v>9.3808315209908493</c:v>
                </c:pt>
                <c:pt idx="75">
                  <c:v>9.3928749169647983</c:v>
                </c:pt>
                <c:pt idx="76">
                  <c:v>9.4048600578881008</c:v>
                </c:pt>
                <c:pt idx="77">
                  <c:v>9.4167872255459777</c:v>
                </c:pt>
                <c:pt idx="78">
                  <c:v>9.4286567003606159</c:v>
                </c:pt>
                <c:pt idx="79">
                  <c:v>9.4404687613977831</c:v>
                </c:pt>
                <c:pt idx="80">
                  <c:v>9.452223686373376</c:v>
                </c:pt>
                <c:pt idx="81">
                  <c:v>9.4639217516599512</c:v>
                </c:pt>
                <c:pt idx="82">
                  <c:v>9.4755632322932311</c:v>
                </c:pt>
                <c:pt idx="83">
                  <c:v>9.4871484019785566</c:v>
                </c:pt>
                <c:pt idx="84">
                  <c:v>9.4986775330973359</c:v>
                </c:pt>
                <c:pt idx="85">
                  <c:v>9.5101508967134354</c:v>
                </c:pt>
                <c:pt idx="86">
                  <c:v>9.5215687625795713</c:v>
                </c:pt>
                <c:pt idx="87">
                  <c:v>9.532931399143628</c:v>
                </c:pt>
                <c:pt idx="88">
                  <c:v>9.5442390735549889</c:v>
                </c:pt>
                <c:pt idx="89">
                  <c:v>9.5554920516708091</c:v>
                </c:pt>
                <c:pt idx="90">
                  <c:v>9.5666905980622676</c:v>
                </c:pt>
                <c:pt idx="91">
                  <c:v>9.577834976020787</c:v>
                </c:pt>
                <c:pt idx="92">
                  <c:v>9.5889254475642218</c:v>
                </c:pt>
                <c:pt idx="93">
                  <c:v>9.5999622734430297</c:v>
                </c:pt>
                <c:pt idx="94">
                  <c:v>9.6109457131463785</c:v>
                </c:pt>
                <c:pt idx="95">
                  <c:v>9.621876024908282</c:v>
                </c:pt>
                <c:pt idx="96">
                  <c:v>9.6327534657136322</c:v>
                </c:pt>
                <c:pt idx="97">
                  <c:v>9.6435782913042747</c:v>
                </c:pt>
                <c:pt idx="98">
                  <c:v>9.6543507561849999</c:v>
                </c:pt>
                <c:pt idx="99">
                  <c:v>9.6650711136295389</c:v>
                </c:pt>
                <c:pt idx="100">
                  <c:v>9.6757396156865099</c:v>
                </c:pt>
                <c:pt idx="101">
                  <c:v>9.6863565131853502</c:v>
                </c:pt>
                <c:pt idx="102">
                  <c:v>9.6969220557422098</c:v>
                </c:pt>
                <c:pt idx="103">
                  <c:v>9.707436491765824</c:v>
                </c:pt>
                <c:pt idx="104">
                  <c:v>9.717900068463349</c:v>
                </c:pt>
                <c:pt idx="105">
                  <c:v>9.728313031846179</c:v>
                </c:pt>
                <c:pt idx="106">
                  <c:v>9.7386756267357235</c:v>
                </c:pt>
                <c:pt idx="107">
                  <c:v>9.7489880967691747</c:v>
                </c:pt>
                <c:pt idx="108">
                  <c:v>9.7592506844052203</c:v>
                </c:pt>
                <c:pt idx="109">
                  <c:v>9.7694636309297582</c:v>
                </c:pt>
                <c:pt idx="110">
                  <c:v>9.7796271764615597</c:v>
                </c:pt>
                <c:pt idx="111">
                  <c:v>9.7897415599579247</c:v>
                </c:pt>
                <c:pt idx="112">
                  <c:v>9.7998070192202835</c:v>
                </c:pt>
                <c:pt idx="113">
                  <c:v>9.8098237908998094</c:v>
                </c:pt>
                <c:pt idx="114">
                  <c:v>9.8197921105029646</c:v>
                </c:pt>
                <c:pt idx="115">
                  <c:v>9.8297122123970482</c:v>
                </c:pt>
                <c:pt idx="116">
                  <c:v>9.8395843298156969</c:v>
                </c:pt>
                <c:pt idx="117">
                  <c:v>9.8494086948643798</c:v>
                </c:pt>
                <c:pt idx="118">
                  <c:v>9.8591855385258498</c:v>
                </c:pt>
                <c:pt idx="119">
                  <c:v>9.8689150906655705</c:v>
                </c:pt>
                <c:pt idx="120">
                  <c:v>9.8785975800371233</c:v>
                </c:pt>
                <c:pt idx="121">
                  <c:v>9.8882332342875934</c:v>
                </c:pt>
                <c:pt idx="122">
                  <c:v>9.8978222799629094</c:v>
                </c:pt>
                <c:pt idx="123">
                  <c:v>9.9073649425131798</c:v>
                </c:pt>
                <c:pt idx="124">
                  <c:v>9.9168614462979843</c:v>
                </c:pt>
                <c:pt idx="125">
                  <c:v>9.9263120145916606</c:v>
                </c:pt>
                <c:pt idx="126">
                  <c:v>9.9357168695885427</c:v>
                </c:pt>
                <c:pt idx="127">
                  <c:v>9.9450762324081907</c:v>
                </c:pt>
                <c:pt idx="128">
                  <c:v>9.9543903231005881</c:v>
                </c:pt>
                <c:pt idx="129">
                  <c:v>9.9636593606513166</c:v>
                </c:pt>
                <c:pt idx="130">
                  <c:v>9.9728835629867021</c:v>
                </c:pt>
                <c:pt idx="131">
                  <c:v>9.9820631469789447</c:v>
                </c:pt>
                <c:pt idx="132">
                  <c:v>9.9911983284512029</c:v>
                </c:pt>
                <c:pt idx="133">
                  <c:v>10.000289322182692</c:v>
                </c:pt>
                <c:pt idx="134">
                  <c:v>10.009336341913709</c:v>
                </c:pt>
                <c:pt idx="135">
                  <c:v>10.018339600350673</c:v>
                </c:pt>
                <c:pt idx="136">
                  <c:v>10.02729930917112</c:v>
                </c:pt>
                <c:pt idx="137">
                  <c:v>10.036215679028686</c:v>
                </c:pt>
                <c:pt idx="138">
                  <c:v>10.045088919558051</c:v>
                </c:pt>
                <c:pt idx="139">
                  <c:v>10.053919239379873</c:v>
                </c:pt>
                <c:pt idx="140">
                  <c:v>10.062706846105691</c:v>
                </c:pt>
                <c:pt idx="141">
                  <c:v>10.071451946342814</c:v>
                </c:pt>
                <c:pt idx="142">
                  <c:v>10.080154745699161</c:v>
                </c:pt>
                <c:pt idx="143">
                  <c:v>10.088815448788115</c:v>
                </c:pt>
                <c:pt idx="144">
                  <c:v>10.097434259233317</c:v>
                </c:pt>
                <c:pt idx="145">
                  <c:v>10.106011379673472</c:v>
                </c:pt>
                <c:pt idx="146">
                  <c:v>10.11454701176709</c:v>
                </c:pt>
                <c:pt idx="147">
                  <c:v>10.123041356197248</c:v>
                </c:pt>
                <c:pt idx="148">
                  <c:v>10.131494612676295</c:v>
                </c:pt>
                <c:pt idx="149">
                  <c:v>10.13990697995056</c:v>
                </c:pt>
                <c:pt idx="150">
                  <c:v>10.148278655805004</c:v>
                </c:pt>
                <c:pt idx="151">
                  <c:v>10.156609837067895</c:v>
                </c:pt>
                <c:pt idx="152">
                  <c:v>10.164900719615421</c:v>
                </c:pt>
                <c:pt idx="153">
                  <c:v>10.173151498376296</c:v>
                </c:pt>
                <c:pt idx="154">
                  <c:v>10.181362367336344</c:v>
                </c:pt>
                <c:pt idx="155">
                  <c:v>10.189533519543069</c:v>
                </c:pt>
                <c:pt idx="156">
                  <c:v>10.197665147110175</c:v>
                </c:pt>
                <c:pt idx="157">
                  <c:v>10.205757441222106</c:v>
                </c:pt>
                <c:pt idx="158">
                  <c:v>10.213810592138515</c:v>
                </c:pt>
                <c:pt idx="159">
                  <c:v>10.221824789198761</c:v>
                </c:pt>
                <c:pt idx="160">
                  <c:v>10.229800220826348</c:v>
                </c:pt>
                <c:pt idx="161">
                  <c:v>10.237737074533356</c:v>
                </c:pt>
                <c:pt idx="162">
                  <c:v>10.245635536924855</c:v>
                </c:pt>
                <c:pt idx="163">
                  <c:v>10.253495793703284</c:v>
                </c:pt>
                <c:pt idx="164">
                  <c:v>10.261318029672822</c:v>
                </c:pt>
                <c:pt idx="165">
                  <c:v>10.269102428743734</c:v>
                </c:pt>
                <c:pt idx="166">
                  <c:v>10.276849173936698</c:v>
                </c:pt>
                <c:pt idx="167">
                  <c:v>10.284558447387097</c:v>
                </c:pt>
                <c:pt idx="168">
                  <c:v>10.292230430349308</c:v>
                </c:pt>
                <c:pt idx="169">
                  <c:v>10.299865303200971</c:v>
                </c:pt>
                <c:pt idx="170">
                  <c:v>10.307463245447209</c:v>
                </c:pt>
                <c:pt idx="171">
                  <c:v>10.315024435724878</c:v>
                </c:pt>
                <c:pt idx="172">
                  <c:v>10.322549051806734</c:v>
                </c:pt>
                <c:pt idx="173">
                  <c:v>10.330037270605644</c:v>
                </c:pt>
                <c:pt idx="174">
                  <c:v>10.33748926817872</c:v>
                </c:pt>
                <c:pt idx="175">
                  <c:v>10.344905219731475</c:v>
                </c:pt>
                <c:pt idx="176">
                  <c:v>10.352285299621931</c:v>
                </c:pt>
                <c:pt idx="177">
                  <c:v>10.359629681364732</c:v>
                </c:pt>
                <c:pt idx="178">
                  <c:v>10.366938537635205</c:v>
                </c:pt>
                <c:pt idx="179">
                  <c:v>10.37421204027344</c:v>
                </c:pt>
                <c:pt idx="180">
                  <c:v>10.38145036028831</c:v>
                </c:pt>
                <c:pt idx="181">
                  <c:v>10.388653667861512</c:v>
                </c:pt>
                <c:pt idx="182">
                  <c:v>10.395822132351551</c:v>
                </c:pt>
                <c:pt idx="183">
                  <c:v>10.40295592229773</c:v>
                </c:pt>
                <c:pt idx="184">
                  <c:v>10.410055205424113</c:v>
                </c:pt>
                <c:pt idx="185">
                  <c:v>10.417120148643468</c:v>
                </c:pt>
                <c:pt idx="186">
                  <c:v>10.424150918061185</c:v>
                </c:pt>
                <c:pt idx="187">
                  <c:v>10.43114767897919</c:v>
                </c:pt>
                <c:pt idx="188">
                  <c:v>10.438110595899831</c:v>
                </c:pt>
                <c:pt idx="189">
                  <c:v>10.445039832529735</c:v>
                </c:pt>
                <c:pt idx="190">
                  <c:v>10.45193555178367</c:v>
                </c:pt>
                <c:pt idx="191">
                  <c:v>10.45879791578837</c:v>
                </c:pt>
                <c:pt idx="192">
                  <c:v>10.465627085886341</c:v>
                </c:pt>
                <c:pt idx="193">
                  <c:v>10.472423222639666</c:v>
                </c:pt>
                <c:pt idx="194">
                  <c:v>10.479186485833772</c:v>
                </c:pt>
                <c:pt idx="195">
                  <c:v>10.485917034481188</c:v>
                </c:pt>
                <c:pt idx="196">
                  <c:v>10.492615026825286</c:v>
                </c:pt>
                <c:pt idx="197">
                  <c:v>10.499280620343995</c:v>
                </c:pt>
                <c:pt idx="198">
                  <c:v>10.505913971753516</c:v>
                </c:pt>
                <c:pt idx="199">
                  <c:v>10.512515237011993</c:v>
                </c:pt>
                <c:pt idx="200">
                  <c:v>10.519084571323187</c:v>
                </c:pt>
                <c:pt idx="201">
                  <c:v>10.525622129140123</c:v>
                </c:pt>
                <c:pt idx="202">
                  <c:v>10.532128064168726</c:v>
                </c:pt>
                <c:pt idx="203">
                  <c:v>10.538602529371424</c:v>
                </c:pt>
                <c:pt idx="204">
                  <c:v>10.545045676970759</c:v>
                </c:pt>
                <c:pt idx="205">
                  <c:v>10.55145765845295</c:v>
                </c:pt>
                <c:pt idx="206">
                  <c:v>10.55783862457147</c:v>
                </c:pt>
                <c:pt idx="207">
                  <c:v>10.564188725350581</c:v>
                </c:pt>
                <c:pt idx="208">
                  <c:v>10.570508110088857</c:v>
                </c:pt>
                <c:pt idx="209">
                  <c:v>10.576796927362714</c:v>
                </c:pt>
                <c:pt idx="210">
                  <c:v>10.583055325029873</c:v>
                </c:pt>
                <c:pt idx="211">
                  <c:v>10.58928345023287</c:v>
                </c:pt>
                <c:pt idx="212">
                  <c:v>10.595481449402484</c:v>
                </c:pt>
                <c:pt idx="213">
                  <c:v>10.601649468261206</c:v>
                </c:pt>
                <c:pt idx="214">
                  <c:v>10.607787651826646</c:v>
                </c:pt>
                <c:pt idx="215">
                  <c:v>10.613896144414952</c:v>
                </c:pt>
                <c:pt idx="216">
                  <c:v>10.619975089644203</c:v>
                </c:pt>
                <c:pt idx="217">
                  <c:v>10.626024630437779</c:v>
                </c:pt>
                <c:pt idx="218">
                  <c:v>10.632044909027735</c:v>
                </c:pt>
                <c:pt idx="219">
                  <c:v>10.638036066958124</c:v>
                </c:pt>
                <c:pt idx="220">
                  <c:v>10.643998245088349</c:v>
                </c:pt>
                <c:pt idx="221">
                  <c:v>10.649931583596452</c:v>
                </c:pt>
                <c:pt idx="222">
                  <c:v>10.65583622198243</c:v>
                </c:pt>
                <c:pt idx="223">
                  <c:v>10.661712299071496</c:v>
                </c:pt>
                <c:pt idx="224">
                  <c:v>10.66755995301736</c:v>
                </c:pt>
                <c:pt idx="225">
                  <c:v>10.673379321305466</c:v>
                </c:pt>
                <c:pt idx="226">
                  <c:v>10.679170540756227</c:v>
                </c:pt>
                <c:pt idx="227">
                  <c:v>10.684933747528246</c:v>
                </c:pt>
                <c:pt idx="228">
                  <c:v>10.690669077121509</c:v>
                </c:pt>
                <c:pt idx="229">
                  <c:v>10.69637666438058</c:v>
                </c:pt>
                <c:pt idx="230">
                  <c:v>10.702056643497766</c:v>
                </c:pt>
                <c:pt idx="231">
                  <c:v>10.707709148016271</c:v>
                </c:pt>
                <c:pt idx="232">
                  <c:v>10.713334310833341</c:v>
                </c:pt>
                <c:pt idx="233">
                  <c:v>10.718932264203382</c:v>
                </c:pt>
                <c:pt idx="234">
                  <c:v>10.724503139741076</c:v>
                </c:pt>
                <c:pt idx="235">
                  <c:v>10.730047068424469</c:v>
                </c:pt>
                <c:pt idx="236">
                  <c:v>10.735564180598059</c:v>
                </c:pt>
                <c:pt idx="237">
                  <c:v>10.741054605975849</c:v>
                </c:pt>
                <c:pt idx="238">
                  <c:v>10.746518473644407</c:v>
                </c:pt>
                <c:pt idx="239">
                  <c:v>10.751955912065895</c:v>
                </c:pt>
                <c:pt idx="240">
                  <c:v>10.757367049081095</c:v>
                </c:pt>
                <c:pt idx="241">
                  <c:v>10.762752011912406</c:v>
                </c:pt>
                <c:pt idx="242">
                  <c:v>10.768110927166843</c:v>
                </c:pt>
                <c:pt idx="243">
                  <c:v>10.773443920839009</c:v>
                </c:pt>
                <c:pt idx="244">
                  <c:v>10.778751118314062</c:v>
                </c:pt>
                <c:pt idx="245">
                  <c:v>10.78403264437066</c:v>
                </c:pt>
                <c:pt idx="246">
                  <c:v>10.789288623183888</c:v>
                </c:pt>
                <c:pt idx="247">
                  <c:v>10.794519178328194</c:v>
                </c:pt>
                <c:pt idx="248">
                  <c:v>10.79972443278028</c:v>
                </c:pt>
                <c:pt idx="249">
                  <c:v>10.804904508921997</c:v>
                </c:pt>
                <c:pt idx="250">
                  <c:v>10.810059528543226</c:v>
                </c:pt>
                <c:pt idx="251">
                  <c:v>10.815189612844735</c:v>
                </c:pt>
                <c:pt idx="252">
                  <c:v>10.820294882441036</c:v>
                </c:pt>
                <c:pt idx="253">
                  <c:v>10.825375457363219</c:v>
                </c:pt>
                <c:pt idx="254">
                  <c:v>10.830431457061763</c:v>
                </c:pt>
                <c:pt idx="255">
                  <c:v>10.835463000409364</c:v>
                </c:pt>
                <c:pt idx="256">
                  <c:v>10.840470205703713</c:v>
                </c:pt>
                <c:pt idx="257">
                  <c:v>10.845453190670289</c:v>
                </c:pt>
                <c:pt idx="258">
                  <c:v>10.850412072465117</c:v>
                </c:pt>
                <c:pt idx="259">
                  <c:v>10.855346967677528</c:v>
                </c:pt>
                <c:pt idx="260">
                  <c:v>10.860257992332903</c:v>
                </c:pt>
                <c:pt idx="261">
                  <c:v>10.865145261895391</c:v>
                </c:pt>
                <c:pt idx="262">
                  <c:v>10.870008891270635</c:v>
                </c:pt>
                <c:pt idx="263">
                  <c:v>10.874848994808467</c:v>
                </c:pt>
                <c:pt idx="264">
                  <c:v>10.8796656863056</c:v>
                </c:pt>
                <c:pt idx="265">
                  <c:v>10.884459079008295</c:v>
                </c:pt>
                <c:pt idx="266">
                  <c:v>10.889229285615038</c:v>
                </c:pt>
                <c:pt idx="267">
                  <c:v>10.893976418279175</c:v>
                </c:pt>
                <c:pt idx="268">
                  <c:v>10.898700588611563</c:v>
                </c:pt>
                <c:pt idx="269">
                  <c:v>10.903401907683179</c:v>
                </c:pt>
                <c:pt idx="270">
                  <c:v>10.908080486027746</c:v>
                </c:pt>
                <c:pt idx="271">
                  <c:v>10.912736433644316</c:v>
                </c:pt>
                <c:pt idx="272">
                  <c:v>10.917369859999877</c:v>
                </c:pt>
                <c:pt idx="273">
                  <c:v>10.921980874031902</c:v>
                </c:pt>
                <c:pt idx="274">
                  <c:v>10.926569584150936</c:v>
                </c:pt>
                <c:pt idx="275">
                  <c:v>10.931136098243121</c:v>
                </c:pt>
                <c:pt idx="276">
                  <c:v>10.935680523672747</c:v>
                </c:pt>
                <c:pt idx="277">
                  <c:v>10.94020296728478</c:v>
                </c:pt>
                <c:pt idx="278">
                  <c:v>10.944703535407351</c:v>
                </c:pt>
                <c:pt idx="279">
                  <c:v>10.94918233385429</c:v>
                </c:pt>
                <c:pt idx="280">
                  <c:v>10.953639467927578</c:v>
                </c:pt>
                <c:pt idx="281">
                  <c:v>10.958075042419857</c:v>
                </c:pt>
                <c:pt idx="282">
                  <c:v>10.962489161616865</c:v>
                </c:pt>
                <c:pt idx="283">
                  <c:v>10.966881929299902</c:v>
                </c:pt>
                <c:pt idx="284">
                  <c:v>10.971253448748273</c:v>
                </c:pt>
                <c:pt idx="285">
                  <c:v>10.975603822741705</c:v>
                </c:pt>
                <c:pt idx="286">
                  <c:v>10.979933153562778</c:v>
                </c:pt>
                <c:pt idx="287">
                  <c:v>10.98424154299931</c:v>
                </c:pt>
                <c:pt idx="288">
                  <c:v>10.988529092346772</c:v>
                </c:pt>
                <c:pt idx="289">
                  <c:v>10.99279590241065</c:v>
                </c:pt>
                <c:pt idx="290">
                  <c:v>10.997042073508837</c:v>
                </c:pt>
                <c:pt idx="291">
                  <c:v>11.001267705473964</c:v>
                </c:pt>
                <c:pt idx="292">
                  <c:v>11.005472897655773</c:v>
                </c:pt>
                <c:pt idx="293">
                  <c:v>11.009657748923436</c:v>
                </c:pt>
                <c:pt idx="294">
                  <c:v>11.013822357667889</c:v>
                </c:pt>
                <c:pt idx="295">
                  <c:v>11.017966821804141</c:v>
                </c:pt>
                <c:pt idx="296">
                  <c:v>11.022091238773571</c:v>
                </c:pt>
                <c:pt idx="297">
                  <c:v>11.026195705546236</c:v>
                </c:pt>
                <c:pt idx="298">
                  <c:v>11.030280318623129</c:v>
                </c:pt>
                <c:pt idx="299">
                  <c:v>11.034345174038467</c:v>
                </c:pt>
                <c:pt idx="300">
                  <c:v>11.038390367361931</c:v>
                </c:pt>
                <c:pt idx="301">
                  <c:v>11.042415993700931</c:v>
                </c:pt>
                <c:pt idx="302">
                  <c:v>11.046422147702829</c:v>
                </c:pt>
                <c:pt idx="303">
                  <c:v>11.050408923557169</c:v>
                </c:pt>
                <c:pt idx="304">
                  <c:v>11.054376414997897</c:v>
                </c:pt>
                <c:pt idx="305">
                  <c:v>11.058324715305545</c:v>
                </c:pt>
                <c:pt idx="306">
                  <c:v>11.062253917309455</c:v>
                </c:pt>
                <c:pt idx="307">
                  <c:v>11.066164113389934</c:v>
                </c:pt>
                <c:pt idx="308">
                  <c:v>11.070055395480438</c:v>
                </c:pt>
                <c:pt idx="309">
                  <c:v>11.073927855069735</c:v>
                </c:pt>
                <c:pt idx="310">
                  <c:v>11.077781583204054</c:v>
                </c:pt>
                <c:pt idx="311">
                  <c:v>11.081616670489218</c:v>
                </c:pt>
                <c:pt idx="312">
                  <c:v>11.085433207092789</c:v>
                </c:pt>
                <c:pt idx="313">
                  <c:v>11.089231282746177</c:v>
                </c:pt>
                <c:pt idx="314">
                  <c:v>11.093010986746748</c:v>
                </c:pt>
                <c:pt idx="315">
                  <c:v>11.096772407959937</c:v>
                </c:pt>
                <c:pt idx="316">
                  <c:v>11.100515634821321</c:v>
                </c:pt>
                <c:pt idx="317">
                  <c:v>11.104240755338708</c:v>
                </c:pt>
                <c:pt idx="318">
                  <c:v>11.107947857094207</c:v>
                </c:pt>
                <c:pt idx="319">
                  <c:v>11.11163702724628</c:v>
                </c:pt>
                <c:pt idx="320">
                  <c:v>11.115308352531795</c:v>
                </c:pt>
                <c:pt idx="321">
                  <c:v>11.118961919268068</c:v>
                </c:pt>
                <c:pt idx="322">
                  <c:v>11.12259781335489</c:v>
                </c:pt>
                <c:pt idx="323">
                  <c:v>11.126216120276545</c:v>
                </c:pt>
                <c:pt idx="324">
                  <c:v>11.129816925103821</c:v>
                </c:pt>
                <c:pt idx="325">
                  <c:v>11.133400312496015</c:v>
                </c:pt>
                <c:pt idx="326">
                  <c:v>11.136966366702911</c:v>
                </c:pt>
                <c:pt idx="327">
                  <c:v>11.140515171566774</c:v>
                </c:pt>
                <c:pt idx="328">
                  <c:v>11.144046810524317</c:v>
                </c:pt>
                <c:pt idx="329">
                  <c:v>11.147561366608659</c:v>
                </c:pt>
                <c:pt idx="330">
                  <c:v>11.151058922451284</c:v>
                </c:pt>
                <c:pt idx="331">
                  <c:v>11.15453956028397</c:v>
                </c:pt>
                <c:pt idx="332">
                  <c:v>11.158003361940743</c:v>
                </c:pt>
                <c:pt idx="333">
                  <c:v>11.161450408859785</c:v>
                </c:pt>
                <c:pt idx="334">
                  <c:v>11.164880782085355</c:v>
                </c:pt>
                <c:pt idx="335">
                  <c:v>11.16829456226969</c:v>
                </c:pt>
                <c:pt idx="336">
                  <c:v>11.171691829674909</c:v>
                </c:pt>
                <c:pt idx="337">
                  <c:v>11.175072664174895</c:v>
                </c:pt>
                <c:pt idx="338">
                  <c:v>11.178437145257167</c:v>
                </c:pt>
                <c:pt idx="339">
                  <c:v>11.181785352024768</c:v>
                </c:pt>
                <c:pt idx="340">
                  <c:v>11.185117363198096</c:v>
                </c:pt>
                <c:pt idx="341">
                  <c:v>11.188433257116786</c:v>
                </c:pt>
                <c:pt idx="342">
                  <c:v>11.191733111741526</c:v>
                </c:pt>
                <c:pt idx="343">
                  <c:v>11.195017004655908</c:v>
                </c:pt>
                <c:pt idx="344">
                  <c:v>11.198285013068238</c:v>
                </c:pt>
                <c:pt idx="345">
                  <c:v>11.201537213813364</c:v>
                </c:pt>
                <c:pt idx="346">
                  <c:v>11.204773683354475</c:v>
                </c:pt>
                <c:pt idx="347">
                  <c:v>11.207994497784897</c:v>
                </c:pt>
                <c:pt idx="348">
                  <c:v>11.21119973282989</c:v>
                </c:pt>
                <c:pt idx="349">
                  <c:v>11.21438946384842</c:v>
                </c:pt>
                <c:pt idx="350">
                  <c:v>11.217563765834939</c:v>
                </c:pt>
                <c:pt idx="351">
                  <c:v>11.220722713421138</c:v>
                </c:pt>
                <c:pt idx="352">
                  <c:v>11.223866380877709</c:v>
                </c:pt>
                <c:pt idx="353">
                  <c:v>11.226994842116095</c:v>
                </c:pt>
                <c:pt idx="354">
                  <c:v>11.230108170690217</c:v>
                </c:pt>
                <c:pt idx="355">
                  <c:v>11.233206439798208</c:v>
                </c:pt>
                <c:pt idx="356">
                  <c:v>11.236289722284138</c:v>
                </c:pt>
                <c:pt idx="357">
                  <c:v>11.239358090639723</c:v>
                </c:pt>
                <c:pt idx="358">
                  <c:v>11.242411617006024</c:v>
                </c:pt>
                <c:pt idx="359">
                  <c:v>11.245450373175158</c:v>
                </c:pt>
                <c:pt idx="360">
                  <c:v>11.248474430591971</c:v>
                </c:pt>
                <c:pt idx="361">
                  <c:v>11.251483860355725</c:v>
                </c:pt>
                <c:pt idx="362">
                  <c:v>11.254478733221765</c:v>
                </c:pt>
                <c:pt idx="363">
                  <c:v>11.25745911960319</c:v>
                </c:pt>
                <c:pt idx="364">
                  <c:v>11.260425089572506</c:v>
                </c:pt>
                <c:pt idx="365">
                  <c:v>11.263376712863263</c:v>
                </c:pt>
                <c:pt idx="366">
                  <c:v>11.266314058871709</c:v>
                </c:pt>
                <c:pt idx="367">
                  <c:v>11.26923719665842</c:v>
                </c:pt>
                <c:pt idx="368">
                  <c:v>11.272146194949908</c:v>
                </c:pt>
                <c:pt idx="369">
                  <c:v>11.275041122140259</c:v>
                </c:pt>
                <c:pt idx="370">
                  <c:v>11.277922046292725</c:v>
                </c:pt>
                <c:pt idx="371">
                  <c:v>11.28078903514133</c:v>
                </c:pt>
                <c:pt idx="372">
                  <c:v>11.283642156092466</c:v>
                </c:pt>
                <c:pt idx="373">
                  <c:v>11.286481476226468</c:v>
                </c:pt>
                <c:pt idx="374">
                  <c:v>11.289307062299198</c:v>
                </c:pt>
                <c:pt idx="375">
                  <c:v>11.29211898074362</c:v>
                </c:pt>
                <c:pt idx="376">
                  <c:v>11.294917297671345</c:v>
                </c:pt>
                <c:pt idx="377">
                  <c:v>11.29770207887421</c:v>
                </c:pt>
                <c:pt idx="378">
                  <c:v>11.300473389825793</c:v>
                </c:pt>
                <c:pt idx="379">
                  <c:v>11.303231295682986</c:v>
                </c:pt>
                <c:pt idx="380">
                  <c:v>11.3059758612875</c:v>
                </c:pt>
                <c:pt idx="381">
                  <c:v>11.308707151167408</c:v>
                </c:pt>
                <c:pt idx="382">
                  <c:v>11.311425229538649</c:v>
                </c:pt>
                <c:pt idx="383">
                  <c:v>11.314130160306547</c:v>
                </c:pt>
                <c:pt idx="384">
                  <c:v>11.316822007067307</c:v>
                </c:pt>
                <c:pt idx="385">
                  <c:v>11.319500833109519</c:v>
                </c:pt>
                <c:pt idx="386">
                  <c:v>11.322166701415631</c:v>
                </c:pt>
                <c:pt idx="387">
                  <c:v>11.324819674663445</c:v>
                </c:pt>
                <c:pt idx="388">
                  <c:v>11.327459815227584</c:v>
                </c:pt>
                <c:pt idx="389">
                  <c:v>11.330087185180957</c:v>
                </c:pt>
                <c:pt idx="390">
                  <c:v>11.332701846296226</c:v>
                </c:pt>
                <c:pt idx="391">
                  <c:v>11.33530386004724</c:v>
                </c:pt>
                <c:pt idx="392">
                  <c:v>11.337893287610513</c:v>
                </c:pt>
                <c:pt idx="393">
                  <c:v>11.34047018986662</c:v>
                </c:pt>
                <c:pt idx="394">
                  <c:v>11.343034627401668</c:v>
                </c:pt>
                <c:pt idx="395">
                  <c:v>11.345586660508696</c:v>
                </c:pt>
                <c:pt idx="396">
                  <c:v>11.3481263491891</c:v>
                </c:pt>
                <c:pt idx="397">
                  <c:v>11.350653753154045</c:v>
                </c:pt>
                <c:pt idx="398">
                  <c:v>11.353168931825868</c:v>
                </c:pt>
                <c:pt idx="399">
                  <c:v>11.355671944339473</c:v>
                </c:pt>
                <c:pt idx="400">
                  <c:v>11.358162849543721</c:v>
                </c:pt>
                <c:pt idx="401">
                  <c:v>11.36064170600282</c:v>
                </c:pt>
                <c:pt idx="402">
                  <c:v>11.363108571997696</c:v>
                </c:pt>
                <c:pt idx="403">
                  <c:v>11.36556350552736</c:v>
                </c:pt>
                <c:pt idx="404">
                  <c:v>11.368006564310285</c:v>
                </c:pt>
                <c:pt idx="405">
                  <c:v>11.370437805785745</c:v>
                </c:pt>
                <c:pt idx="406">
                  <c:v>11.372857287115181</c:v>
                </c:pt>
                <c:pt idx="407">
                  <c:v>11.375265065183537</c:v>
                </c:pt>
                <c:pt idx="408">
                  <c:v>11.377661196600597</c:v>
                </c:pt>
                <c:pt idx="409">
                  <c:v>11.380045737702323</c:v>
                </c:pt>
                <c:pt idx="410">
                  <c:v>11.382418744552169</c:v>
                </c:pt>
                <c:pt idx="411">
                  <c:v>11.384780272942407</c:v>
                </c:pt>
                <c:pt idx="412">
                  <c:v>11.38713037839544</c:v>
                </c:pt>
                <c:pt idx="413">
                  <c:v>11.389469116165095</c:v>
                </c:pt>
                <c:pt idx="414">
                  <c:v>11.391796541237944</c:v>
                </c:pt>
                <c:pt idx="415">
                  <c:v>11.394112708334571</c:v>
                </c:pt>
                <c:pt idx="416">
                  <c:v>11.396417671910877</c:v>
                </c:pt>
                <c:pt idx="417">
                  <c:v>11.398711486159357</c:v>
                </c:pt>
                <c:pt idx="418">
                  <c:v>11.400994205010367</c:v>
                </c:pt>
                <c:pt idx="419">
                  <c:v>11.403265882133397</c:v>
                </c:pt>
                <c:pt idx="420">
                  <c:v>11.40552657093834</c:v>
                </c:pt>
                <c:pt idx="421">
                  <c:v>11.407776324576728</c:v>
                </c:pt>
                <c:pt idx="422">
                  <c:v>11.410015195943007</c:v>
                </c:pt>
                <c:pt idx="423">
                  <c:v>11.412243237675757</c:v>
                </c:pt>
                <c:pt idx="424">
                  <c:v>11.414460502158946</c:v>
                </c:pt>
                <c:pt idx="425">
                  <c:v>11.416667041523151</c:v>
                </c:pt>
                <c:pt idx="426">
                  <c:v>11.418862907646796</c:v>
                </c:pt>
                <c:pt idx="427">
                  <c:v>11.421048152157358</c:v>
                </c:pt>
                <c:pt idx="428">
                  <c:v>11.423222826432589</c:v>
                </c:pt>
                <c:pt idx="429">
                  <c:v>11.42538698160172</c:v>
                </c:pt>
                <c:pt idx="430">
                  <c:v>11.427540668546671</c:v>
                </c:pt>
                <c:pt idx="431">
                  <c:v>11.429683937903231</c:v>
                </c:pt>
                <c:pt idx="432">
                  <c:v>11.431816840062268</c:v>
                </c:pt>
                <c:pt idx="433">
                  <c:v>11.433939425170902</c:v>
                </c:pt>
                <c:pt idx="434">
                  <c:v>11.436051743133685</c:v>
                </c:pt>
                <c:pt idx="435">
                  <c:v>11.438153843613778</c:v>
                </c:pt>
                <c:pt idx="436">
                  <c:v>11.440245776034116</c:v>
                </c:pt>
                <c:pt idx="437">
                  <c:v>11.442327589578568</c:v>
                </c:pt>
                <c:pt idx="438">
                  <c:v>11.4443993331931</c:v>
                </c:pt>
                <c:pt idx="439">
                  <c:v>11.446461055586918</c:v>
                </c:pt>
                <c:pt idx="440">
                  <c:v>11.448512805233621</c:v>
                </c:pt>
                <c:pt idx="441">
                  <c:v>11.450554630372334</c:v>
                </c:pt>
                <c:pt idx="442">
                  <c:v>11.452586579008843</c:v>
                </c:pt>
                <c:pt idx="443">
                  <c:v>11.454608698916729</c:v>
                </c:pt>
                <c:pt idx="444">
                  <c:v>11.456621037638486</c:v>
                </c:pt>
                <c:pt idx="445">
                  <c:v>11.458623642486643</c:v>
                </c:pt>
                <c:pt idx="446">
                  <c:v>11.460616560544867</c:v>
                </c:pt>
                <c:pt idx="447">
                  <c:v>11.462599838669087</c:v>
                </c:pt>
                <c:pt idx="448">
                  <c:v>11.464573523488571</c:v>
                </c:pt>
                <c:pt idx="449">
                  <c:v>11.466537661407056</c:v>
                </c:pt>
                <c:pt idx="450">
                  <c:v>11.468492298603802</c:v>
                </c:pt>
                <c:pt idx="451">
                  <c:v>11.470437481034706</c:v>
                </c:pt>
                <c:pt idx="452">
                  <c:v>11.472373254433368</c:v>
                </c:pt>
                <c:pt idx="453">
                  <c:v>11.474299664312168</c:v>
                </c:pt>
                <c:pt idx="454">
                  <c:v>11.476216755963348</c:v>
                </c:pt>
                <c:pt idx="455">
                  <c:v>11.478124574460054</c:v>
                </c:pt>
                <c:pt idx="456">
                  <c:v>11.480023164657418</c:v>
                </c:pt>
                <c:pt idx="457">
                  <c:v>11.481912571193599</c:v>
                </c:pt>
                <c:pt idx="458">
                  <c:v>11.483792838490842</c:v>
                </c:pt>
                <c:pt idx="459">
                  <c:v>11.48566401075651</c:v>
                </c:pt>
                <c:pt idx="460">
                  <c:v>11.48752613198414</c:v>
                </c:pt>
                <c:pt idx="461">
                  <c:v>11.48937924595446</c:v>
                </c:pt>
                <c:pt idx="462">
                  <c:v>11.491223396236428</c:v>
                </c:pt>
                <c:pt idx="463">
                  <c:v>11.493058626188258</c:v>
                </c:pt>
                <c:pt idx="464">
                  <c:v>11.494884978958435</c:v>
                </c:pt>
                <c:pt idx="465">
                  <c:v>11.49670249748673</c:v>
                </c:pt>
                <c:pt idx="466">
                  <c:v>11.498511224505208</c:v>
                </c:pt>
                <c:pt idx="467">
                  <c:v>11.50031120253924</c:v>
                </c:pt>
                <c:pt idx="468">
                  <c:v>11.502102473908495</c:v>
                </c:pt>
                <c:pt idx="469">
                  <c:v>11.503885080727937</c:v>
                </c:pt>
                <c:pt idx="470">
                  <c:v>11.505659064908816</c:v>
                </c:pt>
                <c:pt idx="471">
                  <c:v>11.507424468159655</c:v>
                </c:pt>
                <c:pt idx="472">
                  <c:v>11.509181331987227</c:v>
                </c:pt>
                <c:pt idx="473">
                  <c:v>11.510929697697534</c:v>
                </c:pt>
                <c:pt idx="474">
                  <c:v>11.512669606396779</c:v>
                </c:pt>
                <c:pt idx="475">
                  <c:v>11.514401098992325</c:v>
                </c:pt>
                <c:pt idx="476">
                  <c:v>11.516124216193667</c:v>
                </c:pt>
                <c:pt idx="477">
                  <c:v>11.644990507445856</c:v>
                </c:pt>
                <c:pt idx="478">
                  <c:v>11.590891537727035</c:v>
                </c:pt>
                <c:pt idx="479">
                  <c:v>11.616251705275904</c:v>
                </c:pt>
                <c:pt idx="480">
                  <c:v>11.607090890218233</c:v>
                </c:pt>
                <c:pt idx="481">
                  <c:v>11.798543835846347</c:v>
                </c:pt>
                <c:pt idx="482">
                  <c:v>11.719413867552747</c:v>
                </c:pt>
                <c:pt idx="483">
                  <c:v>11.753461141106857</c:v>
                </c:pt>
                <c:pt idx="484">
                  <c:v>11.740162915864673</c:v>
                </c:pt>
                <c:pt idx="485">
                  <c:v>11.859765085073645</c:v>
                </c:pt>
                <c:pt idx="486">
                  <c:v>11.81128515320594</c:v>
                </c:pt>
                <c:pt idx="487">
                  <c:v>11.831485483886512</c:v>
                </c:pt>
                <c:pt idx="488">
                  <c:v>11.823619545946729</c:v>
                </c:pt>
                <c:pt idx="489">
                  <c:v>11.887152232732717</c:v>
                </c:pt>
                <c:pt idx="490">
                  <c:v>11.861610879728749</c:v>
                </c:pt>
                <c:pt idx="491">
                  <c:v>11.872013697781449</c:v>
                </c:pt>
                <c:pt idx="492">
                  <c:v>11.867911243464878</c:v>
                </c:pt>
                <c:pt idx="493">
                  <c:v>11.89979206110041</c:v>
                </c:pt>
                <c:pt idx="494">
                  <c:v>11.886957618900272</c:v>
                </c:pt>
                <c:pt idx="495">
                  <c:v>11.892053766386196</c:v>
                </c:pt>
                <c:pt idx="496">
                  <c:v>11.889960191422436</c:v>
                </c:pt>
                <c:pt idx="497">
                  <c:v>11.905692505229045</c:v>
                </c:pt>
                <c:pt idx="498">
                  <c:v>11.89928226163364</c:v>
                </c:pt>
                <c:pt idx="499">
                  <c:v>11.901723628143461</c:v>
                </c:pt>
                <c:pt idx="500">
                  <c:v>11.900627360621566</c:v>
                </c:pt>
                <c:pt idx="501">
                  <c:v>11.908473398724835</c:v>
                </c:pt>
                <c:pt idx="502">
                  <c:v>11.905186614356728</c:v>
                </c:pt>
                <c:pt idx="503">
                  <c:v>11.906343642291437</c:v>
                </c:pt>
                <c:pt idx="504">
                  <c:v>11.905727946211069</c:v>
                </c:pt>
                <c:pt idx="505">
                  <c:v>11.909798165635699</c:v>
                </c:pt>
                <c:pt idx="506">
                  <c:v>11.908003548040194</c:v>
                </c:pt>
                <c:pt idx="507">
                  <c:v>11.908548438790394</c:v>
                </c:pt>
                <c:pt idx="508">
                  <c:v>11.908161283885553</c:v>
                </c:pt>
                <c:pt idx="509">
                  <c:v>11.910435255347886</c:v>
                </c:pt>
                <c:pt idx="510">
                  <c:v>11.909349707027635</c:v>
                </c:pt>
                <c:pt idx="511">
                  <c:v>11.90960404169846</c:v>
                </c:pt>
                <c:pt idx="512">
                  <c:v>11.909325235952297</c:v>
                </c:pt>
                <c:pt idx="513">
                  <c:v>11.910741091196213</c:v>
                </c:pt>
                <c:pt idx="514">
                  <c:v>11.909994142496759</c:v>
                </c:pt>
                <c:pt idx="515">
                  <c:v>11.91010985544124</c:v>
                </c:pt>
                <c:pt idx="516">
                  <c:v>11.909882757440977</c:v>
                </c:pt>
                <c:pt idx="517">
                  <c:v>11.910881727791281</c:v>
                </c:pt>
                <c:pt idx="518">
                  <c:v>11.910299347645873</c:v>
                </c:pt>
                <c:pt idx="519">
                  <c:v>11.910347817685949</c:v>
                </c:pt>
                <c:pt idx="520">
                  <c:v>11.910145905856977</c:v>
                </c:pt>
                <c:pt idx="521">
                  <c:v>11.910935006410986</c:v>
                </c:pt>
                <c:pt idx="522">
                  <c:v>11.910435648412925</c:v>
                </c:pt>
                <c:pt idx="523">
                  <c:v>11.910450374032511</c:v>
                </c:pt>
                <c:pt idx="524">
                  <c:v>11.910261273387606</c:v>
                </c:pt>
                <c:pt idx="525">
                  <c:v>11.910937794687346</c:v>
                </c:pt>
                <c:pt idx="526">
                  <c:v>11.910483208362724</c:v>
                </c:pt>
                <c:pt idx="527">
                  <c:v>11.910479962833207</c:v>
                </c:pt>
                <c:pt idx="528">
                  <c:v>11.91029791024453</c:v>
                </c:pt>
                <c:pt idx="529">
                  <c:v>11.910907887595727</c:v>
                </c:pt>
                <c:pt idx="530">
                  <c:v>11.910480035363982</c:v>
                </c:pt>
                <c:pt idx="531">
                  <c:v>11.910466315985333</c:v>
                </c:pt>
                <c:pt idx="532">
                  <c:v>11.910288630207821</c:v>
                </c:pt>
                <c:pt idx="533">
                  <c:v>11.910854178524023</c:v>
                </c:pt>
                <c:pt idx="534">
                  <c:v>11.910444449566794</c:v>
                </c:pt>
                <c:pt idx="535">
                  <c:v>11.910423890840333</c:v>
                </c:pt>
                <c:pt idx="536">
                  <c:v>11.910249324749067</c:v>
                </c:pt>
                <c:pt idx="537">
                  <c:v>11.910781388132968</c:v>
                </c:pt>
                <c:pt idx="538">
                  <c:v>11.910385569295848</c:v>
                </c:pt>
                <c:pt idx="539">
                  <c:v>11.910360000094075</c:v>
                </c:pt>
                <c:pt idx="540">
                  <c:v>11.910187973024877</c:v>
                </c:pt>
                <c:pt idx="541">
                  <c:v>11.910692264860137</c:v>
                </c:pt>
                <c:pt idx="542">
                  <c:v>11.91030819832301</c:v>
                </c:pt>
                <c:pt idx="543">
                  <c:v>11.910278600003066</c:v>
                </c:pt>
                <c:pt idx="544">
                  <c:v>11.910108840507071</c:v>
                </c:pt>
                <c:pt idx="545">
                  <c:v>11.910588609921268</c:v>
                </c:pt>
                <c:pt idx="546">
                  <c:v>11.910215102711886</c:v>
                </c:pt>
                <c:pt idx="547">
                  <c:v>11.910182055288674</c:v>
                </c:pt>
                <c:pt idx="548">
                  <c:v>11.910014434998045</c:v>
                </c:pt>
                <c:pt idx="549">
                  <c:v>11.910471755566437</c:v>
                </c:pt>
                <c:pt idx="550">
                  <c:v>11.910108071842624</c:v>
                </c:pt>
                <c:pt idx="551">
                  <c:v>11.910071961882753</c:v>
                </c:pt>
                <c:pt idx="552">
                  <c:v>11.909906418298229</c:v>
                </c:pt>
                <c:pt idx="553">
                  <c:v>11.910342788967046</c:v>
                </c:pt>
                <c:pt idx="554">
                  <c:v>11.909988413472179</c:v>
                </c:pt>
                <c:pt idx="555">
                  <c:v>11.909949531122951</c:v>
                </c:pt>
                <c:pt idx="556">
                  <c:v>11.909786031756754</c:v>
                </c:pt>
                <c:pt idx="557">
                  <c:v>11.910202657720593</c:v>
                </c:pt>
                <c:pt idx="558">
                  <c:v>11.909857185394856</c:v>
                </c:pt>
                <c:pt idx="559">
                  <c:v>11.909815769835483</c:v>
                </c:pt>
                <c:pt idx="560">
                  <c:v>11.909654295581531</c:v>
                </c:pt>
                <c:pt idx="561">
                  <c:v>11.91005222022841</c:v>
                </c:pt>
                <c:pt idx="562">
                  <c:v>11.909715304509218</c:v>
                </c:pt>
                <c:pt idx="563">
                  <c:v>11.909671565401897</c:v>
                </c:pt>
                <c:pt idx="564">
                  <c:v>11.909512102842895</c:v>
                </c:pt>
                <c:pt idx="565">
                  <c:v>11.90989227036977</c:v>
                </c:pt>
                <c:pt idx="566">
                  <c:v>11.909563598801217</c:v>
                </c:pt>
                <c:pt idx="567">
                  <c:v>11.909517726567385</c:v>
                </c:pt>
                <c:pt idx="568">
                  <c:v>11.909360264434429</c:v>
                </c:pt>
                <c:pt idx="569">
                  <c:v>11.909723550160635</c:v>
                </c:pt>
                <c:pt idx="570">
                  <c:v>11.909402832718021</c:v>
                </c:pt>
                <c:pt idx="571">
                  <c:v>11.90935500360399</c:v>
                </c:pt>
                <c:pt idx="572">
                  <c:v>11.909199531164562</c:v>
                </c:pt>
                <c:pt idx="573">
                  <c:v>11.909546756765742</c:v>
                </c:pt>
                <c:pt idx="574">
                  <c:v>11.909233720108483</c:v>
                </c:pt>
                <c:pt idx="575">
                  <c:v>11.909184098814041</c:v>
                </c:pt>
                <c:pt idx="576">
                  <c:v>11.909030605154616</c:v>
                </c:pt>
                <c:pt idx="577">
                  <c:v>11.909362546827742</c:v>
                </c:pt>
                <c:pt idx="578">
                  <c:v>11.909056931324731</c:v>
                </c:pt>
                <c:pt idx="579">
                  <c:v>11.909005672484696</c:v>
                </c:pt>
                <c:pt idx="580">
                  <c:v>11.908854146207661</c:v>
                </c:pt>
                <c:pt idx="581">
                  <c:v>11.909171539496233</c:v>
                </c:pt>
                <c:pt idx="582">
                  <c:v>11.908873097555009</c:v>
                </c:pt>
                <c:pt idx="583">
                  <c:v>11.90882034667437</c:v>
                </c:pt>
                <c:pt idx="584">
                  <c:v>11.908670775785906</c:v>
                </c:pt>
                <c:pt idx="585">
                  <c:v>11.908974318799382</c:v>
                </c:pt>
                <c:pt idx="586">
                  <c:v>11.908682813816522</c:v>
                </c:pt>
                <c:pt idx="587">
                  <c:v>11.908628707938657</c:v>
                </c:pt>
                <c:pt idx="588">
                  <c:v>11.908481079824055</c:v>
                </c:pt>
                <c:pt idx="589">
                  <c:v>11.908771435662857</c:v>
                </c:pt>
                <c:pt idx="590">
                  <c:v>11.908486641276538</c:v>
                </c:pt>
                <c:pt idx="591">
                  <c:v>11.908431309515469</c:v>
                </c:pt>
                <c:pt idx="592">
                  <c:v>11.908285610953632</c:v>
                </c:pt>
                <c:pt idx="593">
                  <c:v>11.908563409717063</c:v>
                </c:pt>
                <c:pt idx="594">
                  <c:v>11.908285109213647</c:v>
                </c:pt>
                <c:pt idx="595">
                  <c:v>11.908228673211497</c:v>
                </c:pt>
                <c:pt idx="596">
                  <c:v>11.908084890406423</c:v>
                </c:pt>
                <c:pt idx="597">
                  <c:v>11.908350730963106</c:v>
                </c:pt>
                <c:pt idx="598">
                  <c:v>11.90807871676752</c:v>
                </c:pt>
                <c:pt idx="599">
                  <c:v>11.908021291106417</c:v>
                </c:pt>
                <c:pt idx="600">
                  <c:v>11.907879409725286</c:v>
                </c:pt>
                <c:pt idx="601">
                  <c:v>11.908133861330397</c:v>
                </c:pt>
                <c:pt idx="602">
                  <c:v>11.907867934547518</c:v>
                </c:pt>
                <c:pt idx="603">
                  <c:v>11.90780962712998</c:v>
                </c:pt>
                <c:pt idx="604">
                  <c:v>11.907669632343135</c:v>
                </c:pt>
                <c:pt idx="605">
                  <c:v>11.907913236144985</c:v>
                </c:pt>
                <c:pt idx="606">
                  <c:v>11.907653206135755</c:v>
                </c:pt>
                <c:pt idx="607">
                  <c:v>11.907594118540697</c:v>
                </c:pt>
                <c:pt idx="608">
                  <c:v>11.907455995061355</c:v>
                </c:pt>
                <c:pt idx="609">
                  <c:v>11.907689265517988</c:v>
                </c:pt>
                <c:pt idx="610">
                  <c:v>11.907434949502496</c:v>
                </c:pt>
                <c:pt idx="611">
                  <c:v>11.907375177320592</c:v>
                </c:pt>
                <c:pt idx="612">
                  <c:v>11.90723890944334</c:v>
                </c:pt>
                <c:pt idx="613">
                  <c:v>11.907462335661878</c:v>
                </c:pt>
                <c:pt idx="614">
                  <c:v>11.907213558344804</c:v>
                </c:pt>
                <c:pt idx="615">
                  <c:v>11.907153191495562</c:v>
                </c:pt>
                <c:pt idx="616">
                  <c:v>11.907018763133223</c:v>
                </c:pt>
                <c:pt idx="617">
                  <c:v>11.907232810138387</c:v>
                </c:pt>
                <c:pt idx="618">
                  <c:v>11.906989403354647</c:v>
                </c:pt>
                <c:pt idx="619">
                  <c:v>11.906928526386574</c:v>
                </c:pt>
                <c:pt idx="620">
                  <c:v>11.906795921105333</c:v>
                </c:pt>
                <c:pt idx="621">
                  <c:v>11.907001031043158</c:v>
                </c:pt>
                <c:pt idx="622">
                  <c:v>11.906762833421752</c:v>
                </c:pt>
                <c:pt idx="623">
                  <c:v>11.906701525796842</c:v>
                </c:pt>
                <c:pt idx="624">
                  <c:v>11.906570726849589</c:v>
                </c:pt>
                <c:pt idx="625">
                  <c:v>11.906767320129719</c:v>
                </c:pt>
                <c:pt idx="626">
                  <c:v>11.906534176774777</c:v>
                </c:pt>
                <c:pt idx="627">
                  <c:v>11.906472513138194</c:v>
                </c:pt>
                <c:pt idx="628">
                  <c:v>11.906343503496114</c:v>
                </c:pt>
                <c:pt idx="629">
                  <c:v>11.906531979876437</c:v>
                </c:pt>
                <c:pt idx="630">
                  <c:v>11.906303742064333</c:v>
                </c:pt>
                <c:pt idx="631">
                  <c:v>11.906241792500118</c:v>
                </c:pt>
                <c:pt idx="632">
                  <c:v>11.90611455488262</c:v>
                </c:pt>
                <c:pt idx="633">
                  <c:v>11.906295294499399</c:v>
                </c:pt>
                <c:pt idx="634">
                  <c:v>11.906071819390982</c:v>
                </c:pt>
                <c:pt idx="635">
                  <c:v>11.906009649664579</c:v>
                </c:pt>
                <c:pt idx="636">
                  <c:v>11.905884166567585</c:v>
                </c:pt>
                <c:pt idx="637">
                  <c:v>11.906057530913639</c:v>
                </c:pt>
                <c:pt idx="638">
                  <c:v>11.905838681280887</c:v>
                </c:pt>
                <c:pt idx="639">
                  <c:v>11.905776353069136</c:v>
                </c:pt>
                <c:pt idx="640">
                  <c:v>11.905652606791811</c:v>
                </c:pt>
                <c:pt idx="641">
                  <c:v>11.905818939645583</c:v>
                </c:pt>
                <c:pt idx="642">
                  <c:v>11.905604583611879</c:v>
                </c:pt>
                <c:pt idx="643">
                  <c:v>11.905542154721109</c:v>
                </c:pt>
                <c:pt idx="644">
                  <c:v>11.905420127391139</c:v>
                </c:pt>
                <c:pt idx="645">
                  <c:v>11.905579755699211</c:v>
                </c:pt>
                <c:pt idx="646">
                  <c:v>11.905369766492448</c:v>
                </c:pt>
                <c:pt idx="647">
                  <c:v>11.905307291065384</c:v>
                </c:pt>
                <c:pt idx="648">
                  <c:v>11.905186964662789</c:v>
                </c:pt>
                <c:pt idx="649">
                  <c:v>11.905340199377989</c:v>
                </c:pt>
                <c:pt idx="650">
                  <c:v>11.905134455095984</c:v>
                </c:pt>
                <c:pt idx="651">
                  <c:v>11.90507198380792</c:v>
                </c:pt>
                <c:pt idx="652">
                  <c:v>11.904953340187568</c:v>
                </c:pt>
                <c:pt idx="653">
                  <c:v>11.905100477065091</c:v>
                </c:pt>
                <c:pt idx="654">
                  <c:v>11.904898860452573</c:v>
                </c:pt>
                <c:pt idx="655">
                  <c:v>11.904836440697455</c:v>
                </c:pt>
                <c:pt idx="656">
                  <c:v>11.904719461610256</c:v>
                </c:pt>
                <c:pt idx="657">
                  <c:v>11.904860781963917</c:v>
                </c:pt>
                <c:pt idx="658">
                  <c:v>11.904663180200494</c:v>
                </c:pt>
                <c:pt idx="659">
                  <c:v>11.904600856267409</c:v>
                </c:pt>
                <c:pt idx="660">
                  <c:v>11.904485523380284</c:v>
                </c:pt>
                <c:pt idx="661">
                  <c:v>11.904621294800783</c:v>
                </c:pt>
                <c:pt idx="662">
                  <c:v>11.9044275992994</c:v>
                </c:pt>
                <c:pt idx="663">
                  <c:v>11.904365412539947</c:v>
                </c:pt>
                <c:pt idx="664">
                  <c:v>11.904251707454636</c:v>
                </c:pt>
                <c:pt idx="665">
                  <c:v>11.904382184491887</c:v>
                </c:pt>
                <c:pt idx="666">
                  <c:v>11.904192290707151</c:v>
                </c:pt>
                <c:pt idx="667">
                  <c:v>11.904130279694181</c:v>
                </c:pt>
                <c:pt idx="668">
                  <c:v>11.904018183964935</c:v>
                </c:pt>
                <c:pt idx="669">
                  <c:v>11.904143608776135</c:v>
                </c:pt>
                <c:pt idx="670">
                  <c:v>11.9039574160221</c:v>
                </c:pt>
                <c:pt idx="671">
                  <c:v>11.903895616700249</c:v>
                </c:pt>
                <c:pt idx="672">
                  <c:v>11.903785111850469</c:v>
                </c:pt>
                <c:pt idx="673">
                  <c:v>11.903905714815819</c:v>
                </c:pt>
                <c:pt idx="674">
                  <c:v>11.903723126092631</c:v>
                </c:pt>
                <c:pt idx="675">
                  <c:v>11.903661571921097</c:v>
                </c:pt>
                <c:pt idx="676">
                  <c:v>11.903552639458956</c:v>
                </c:pt>
                <c:pt idx="677">
                  <c:v>11.903668639766536</c:v>
                </c:pt>
                <c:pt idx="678">
                  <c:v>11.903489561595563</c:v>
                </c:pt>
                <c:pt idx="679">
                  <c:v>11.903428283683519</c:v>
                </c:pt>
                <c:pt idx="680">
                  <c:v>11.903320905116621</c:v>
                </c:pt>
                <c:pt idx="681">
                  <c:v>11.903432511317861</c:v>
                </c:pt>
                <c:pt idx="682">
                  <c:v>11.903256853584928</c:v>
                </c:pt>
                <c:pt idx="683">
                  <c:v>11.903195880819887</c:v>
                </c:pt>
                <c:pt idx="684">
                  <c:v>11.903090037669042</c:v>
                </c:pt>
                <c:pt idx="685">
                  <c:v>11.90319744820658</c:v>
                </c:pt>
                <c:pt idx="686">
                  <c:v>11.903025124012744</c:v>
                </c:pt>
                <c:pt idx="687">
                  <c:v>11.902964483182354</c:v>
                </c:pt>
                <c:pt idx="688">
                  <c:v>11.902860156994448</c:v>
                </c:pt>
                <c:pt idx="689">
                  <c:v>11.902963560703395</c:v>
                </c:pt>
                <c:pt idx="690">
                  <c:v>11.902794486223057</c:v>
                </c:pt>
                <c:pt idx="691">
                  <c:v>11.902734202130533</c:v>
                </c:pt>
                <c:pt idx="692">
                  <c:v>11.902631374490619</c:v>
                </c:pt>
                <c:pt idx="693">
                  <c:v>11.902730951074982</c:v>
                </c:pt>
                <c:pt idx="694">
                  <c:v>11.902565045420781</c:v>
                </c:pt>
                <c:pt idx="695">
                  <c:v>11.90250514099443</c:v>
                </c:pt>
                <c:pt idx="696">
                  <c:v>11.902403793536985</c:v>
                </c:pt>
                <c:pt idx="697">
                  <c:v>11.902499714022065</c:v>
                </c:pt>
                <c:pt idx="698">
                  <c:v>11.902336899116392</c:v>
                </c:pt>
                <c:pt idx="699">
                  <c:v>11.9022773955134</c:v>
                </c:pt>
                <c:pt idx="700">
                  <c:v>11.902177509932894</c:v>
                </c:pt>
                <c:pt idx="701">
                  <c:v>11.902269937095205</c:v>
                </c:pt>
                <c:pt idx="702">
                  <c:v>11.902110137547867</c:v>
                </c:pt>
                <c:pt idx="703">
                  <c:v>11.902051054252755</c:v>
                </c:pt>
                <c:pt idx="704">
                  <c:v>11.90195261231348</c:v>
                </c:pt>
                <c:pt idx="705">
                  <c:v>11.902041701088974</c:v>
                </c:pt>
                <c:pt idx="706">
                  <c:v>11.901884844080831</c:v>
                </c:pt>
                <c:pt idx="707">
                  <c:v>11.901826198998766</c:v>
                </c:pt>
                <c:pt idx="708">
                  <c:v>11.901729182544013</c:v>
                </c:pt>
                <c:pt idx="709">
                  <c:v>11.901815080416226</c:v>
                </c:pt>
                <c:pt idx="710">
                  <c:v>11.901661095588301</c:v>
                </c:pt>
                <c:pt idx="711">
                  <c:v>11.901602905133606</c:v>
                </c:pt>
                <c:pt idx="712">
                  <c:v>11.901507296094204</c:v>
                </c:pt>
                <c:pt idx="713">
                  <c:v>11.901590143462812</c:v>
                </c:pt>
                <c:pt idx="714">
                  <c:v>11.901438962810792</c:v>
                </c:pt>
                <c:pt idx="715">
                  <c:v>11.901381241990837</c:v>
                </c:pt>
                <c:pt idx="716">
                  <c:v>11.901287022393079</c:v>
                </c:pt>
                <c:pt idx="717">
                  <c:v>11.901366952924008</c:v>
                </c:pt>
                <c:pt idx="718">
                  <c:v>11.901218510697824</c:v>
                </c:pt>
                <c:pt idx="719">
                  <c:v>11.901161273192534</c:v>
                </c:pt>
                <c:pt idx="720">
                  <c:v>11.901068425165565</c:v>
                </c:pt>
                <c:pt idx="721">
                  <c:v>11.9011455661238</c:v>
                </c:pt>
                <c:pt idx="722">
                  <c:v>11.900999798731911</c:v>
                </c:pt>
                <c:pt idx="723">
                  <c:v>11.90094305696919</c:v>
                </c:pt>
                <c:pt idx="724">
                  <c:v>11.900851562751816</c:v>
                </c:pt>
                <c:pt idx="725">
                  <c:v>11.90092603531737</c:v>
                </c:pt>
                <c:pt idx="726">
                  <c:v>11.900782881235719</c:v>
                </c:pt>
                <c:pt idx="727">
                  <c:v>11.90072664646288</c:v>
                </c:pt>
                <c:pt idx="728">
                  <c:v>11.900636488409898</c:v>
                </c:pt>
                <c:pt idx="729">
                  <c:v>11.900708407978263</c:v>
                </c:pt>
                <c:pt idx="730">
                  <c:v>11.900567807663446</c:v>
                </c:pt>
                <c:pt idx="731">
                  <c:v>11.900512090014978</c:v>
                </c:pt>
                <c:pt idx="732">
                  <c:v>11.900423250602996</c:v>
                </c:pt>
                <c:pt idx="733">
                  <c:v>11.900492727070436</c:v>
                </c:pt>
                <c:pt idx="734">
                  <c:v>11.900354622877066</c:v>
                </c:pt>
                <c:pt idx="735">
                  <c:v>11.900299431438814</c:v>
                </c:pt>
                <c:pt idx="736">
                  <c:v>11.90021189327164</c:v>
                </c:pt>
                <c:pt idx="737">
                  <c:v>11.900279031306267</c:v>
                </c:pt>
                <c:pt idx="738">
                  <c:v>11.900143367408223</c:v>
                </c:pt>
                <c:pt idx="739">
                  <c:v>11.900088710278245</c:v>
                </c:pt>
                <c:pt idx="740">
                  <c:v>11.900002456091812</c:v>
                </c:pt>
                <c:pt idx="741">
                  <c:v>11.900067355391261</c:v>
                </c:pt>
                <c:pt idx="742">
                  <c:v>11.899934077706629</c:v>
                </c:pt>
                <c:pt idx="743">
                  <c:v>11.899879962052857</c:v>
                </c:pt>
                <c:pt idx="744">
                  <c:v>11.899794974719754</c:v>
                </c:pt>
                <c:pt idx="745">
                  <c:v>11.899857730255816</c:v>
                </c:pt>
                <c:pt idx="746">
                  <c:v>11.899726786375423</c:v>
                </c:pt>
                <c:pt idx="747">
                  <c:v>11.899673218490284</c:v>
                </c:pt>
                <c:pt idx="748">
                  <c:v>11.899589481023911</c:v>
                </c:pt>
                <c:pt idx="749">
                  <c:v>11.899650183275188</c:v>
                </c:pt>
                <c:pt idx="750">
                  <c:v>11.899521522394414</c:v>
                </c:pt>
                <c:pt idx="751">
                  <c:v>11.899468507746619</c:v>
                </c:pt>
                <c:pt idx="752">
                  <c:v>11.899386003304947</c:v>
                </c:pt>
                <c:pt idx="753">
                  <c:v>11.899444738477749</c:v>
                </c:pt>
                <c:pt idx="754">
                  <c:v>11.899318311331589</c:v>
                </c:pt>
                <c:pt idx="755">
                  <c:v>11.899265854615173</c:v>
                </c:pt>
                <c:pt idx="756">
                  <c:v>11.899184566504175</c:v>
                </c:pt>
                <c:pt idx="757">
                  <c:v>11.899241416742521</c:v>
                </c:pt>
                <c:pt idx="758">
                  <c:v>11.89911717554364</c:v>
                </c:pt>
                <c:pt idx="759">
                  <c:v>11.899065280724434</c:v>
                </c:pt>
                <c:pt idx="760">
                  <c:v>11.898985192401186</c:v>
                </c:pt>
                <c:pt idx="761">
                  <c:v>11.899040235986309</c:v>
                </c:pt>
                <c:pt idx="762">
                  <c:v>11.898918134365994</c:v>
                </c:pt>
                <c:pt idx="763">
                  <c:v>11.898866804725643</c:v>
                </c:pt>
                <c:pt idx="764">
                  <c:v>11.898787899801109</c:v>
                </c:pt>
                <c:pt idx="765">
                  <c:v>11.89884121134093</c:v>
                </c:pt>
                <c:pt idx="766">
                  <c:v>11.898721204292816</c:v>
                </c:pt>
                <c:pt idx="767">
                  <c:v>11.898670442470458</c:v>
                </c:pt>
                <c:pt idx="768">
                  <c:v>11.898592704712001</c:v>
                </c:pt>
                <c:pt idx="769">
                  <c:v>11.898644355321405</c:v>
                </c:pt>
                <c:pt idx="770">
                  <c:v>11.898526399147723</c:v>
                </c:pt>
                <c:pt idx="771">
                  <c:v>11.898476207179501</c:v>
                </c:pt>
                <c:pt idx="772">
                  <c:v>11.898399620513086</c:v>
                </c:pt>
                <c:pt idx="773">
                  <c:v>11.89844967798501</c:v>
                </c:pt>
                <c:pt idx="774">
                  <c:v>11.898333730245392</c:v>
                </c:pt>
                <c:pt idx="775">
                  <c:v>11.898284109601823</c:v>
                </c:pt>
                <c:pt idx="776">
                  <c:v>11.898208658113994</c:v>
                </c:pt>
                <c:pt idx="777">
                  <c:v>11.898257187082079</c:v>
                </c:pt>
                <c:pt idx="778">
                  <c:v>11.898143206544685</c:v>
                </c:pt>
                <c:pt idx="779">
                  <c:v>11.89809415816608</c:v>
                </c:pt>
                <c:pt idx="780">
                  <c:v>11.898019826105674</c:v>
                </c:pt>
                <c:pt idx="781">
                  <c:v>11.898066888198855</c:v>
                </c:pt>
                <c:pt idx="782">
                  <c:v>11.89795483479374</c:v>
                </c:pt>
                <c:pt idx="783">
                  <c:v>11.897906359123718</c:v>
                </c:pt>
                <c:pt idx="784">
                  <c:v>11.897833130903352</c:v>
                </c:pt>
                <c:pt idx="785">
                  <c:v>11.897878784892743</c:v>
                </c:pt>
                <c:pt idx="786">
                  <c:v>11.89776861966735</c:v>
                </c:pt>
                <c:pt idx="787">
                  <c:v>11.897720716684585</c:v>
                </c:pt>
                <c:pt idx="788">
                  <c:v>11.89764857688192</c:v>
                </c:pt>
                <c:pt idx="789">
                  <c:v>11.897692878820342</c:v>
                </c:pt>
                <c:pt idx="790">
                  <c:v>11.897584563897057</c:v>
                </c:pt>
                <c:pt idx="791">
                  <c:v>11.897537233145291</c:v>
                </c:pt>
                <c:pt idx="792">
                  <c:v>11.897466166504113</c:v>
                </c:pt>
                <c:pt idx="793">
                  <c:v>11.897509169858813</c:v>
                </c:pt>
                <c:pt idx="794">
                  <c:v>11.897402668394381</c:v>
                </c:pt>
                <c:pt idx="795">
                  <c:v>11.89735590901088</c:v>
                </c:pt>
                <c:pt idx="796">
                  <c:v>11.897285900441956</c:v>
                </c:pt>
                <c:pt idx="797">
                  <c:v>11.89732765622067</c:v>
                </c:pt>
                <c:pt idx="798">
                  <c:v>11.897222932367486</c:v>
                </c:pt>
                <c:pt idx="799">
                  <c:v>11.897176743109927</c:v>
                </c:pt>
                <c:pt idx="800">
                  <c:v>11.8971077776917</c:v>
                </c:pt>
                <c:pt idx="801">
                  <c:v>11.897148334562331</c:v>
                </c:pt>
                <c:pt idx="802">
                  <c:v>11.897045353431512</c:v>
                </c:pt>
                <c:pt idx="803">
                  <c:v>11.896999732703431</c:v>
                </c:pt>
                <c:pt idx="804">
                  <c:v>11.896931795682544</c:v>
                </c:pt>
                <c:pt idx="805">
                  <c:v>11.896971200087119</c:v>
                </c:pt>
                <c:pt idx="806">
                  <c:v>11.896869927713153</c:v>
                </c:pt>
                <c:pt idx="807">
                  <c:v>11.896824873588029</c:v>
                </c:pt>
                <c:pt idx="808">
                  <c:v>11.896757950379698</c:v>
                </c:pt>
                <c:pt idx="809">
                  <c:v>11.896796246642586</c:v>
                </c:pt>
                <c:pt idx="810">
                  <c:v>11.896696649949597</c:v>
                </c:pt>
                <c:pt idx="811">
                  <c:v>11.896652160193627</c:v>
                </c:pt>
                <c:pt idx="812">
                  <c:v>11.896586236381832</c:v>
                </c:pt>
                <c:pt idx="813">
                  <c:v>11.896623466812516</c:v>
                </c:pt>
                <c:pt idx="814">
                  <c:v>11.896525513582054</c:v>
                </c:pt>
                <c:pt idx="815">
                  <c:v>11.896481585675685</c:v>
                </c:pt>
                <c:pt idx="816">
                  <c:v>11.896416647013259</c:v>
                </c:pt>
                <c:pt idx="817">
                  <c:v>11.896452852004023</c:v>
                </c:pt>
                <c:pt idx="818">
                  <c:v>11.896356510844281</c:v>
                </c:pt>
                <c:pt idx="819">
                  <c:v>11.896313142002569</c:v>
                </c:pt>
                <c:pt idx="820">
                  <c:v>11.896249174411134</c:v>
                </c:pt>
                <c:pt idx="821">
                  <c:v>11.896284392530115</c:v>
                </c:pt>
                <c:pt idx="822">
                  <c:v>11.896189632846434</c:v>
                </c:pt>
                <c:pt idx="823">
                  <c:v>11.896146820038304</c:v>
                </c:pt>
                <c:pt idx="824">
                  <c:v>11.896083809608086</c:v>
                </c:pt>
                <c:pt idx="825">
                  <c:v>11.896118077687429</c:v>
                </c:pt>
                <c:pt idx="826">
                  <c:v>11.896024869654196</c:v>
                </c:pt>
                <c:pt idx="827">
                  <c:v>11.895982609620633</c:v>
                </c:pt>
                <c:pt idx="828">
                  <c:v>11.895920542610163</c:v>
                </c:pt>
                <c:pt idx="829">
                  <c:v>11.895953895829981</c:v>
                </c:pt>
                <c:pt idx="830">
                  <c:v>11.895862210363694</c:v>
                </c:pt>
                <c:pt idx="831">
                  <c:v>11.895820499634937</c:v>
                </c:pt>
                <c:pt idx="832">
                  <c:v>11.895759362470649</c:v>
                </c:pt>
                <c:pt idx="833">
                  <c:v>11.895791834438684</c:v>
                </c:pt>
                <c:pt idx="834">
                  <c:v>11.895701643172261</c:v>
                </c:pt>
                <c:pt idx="835">
                  <c:v>11.895660478084029</c:v>
                </c:pt>
                <c:pt idx="836">
                  <c:v>11.895600257359762</c:v>
                </c:pt>
                <c:pt idx="837">
                  <c:v>11.895631880187453</c:v>
                </c:pt>
                <c:pt idx="838">
                  <c:v>11.895543155445505</c:v>
                </c:pt>
                <c:pt idx="839">
                  <c:v>11.895502532154376</c:v>
                </c:pt>
                <c:pt idx="840">
                  <c:v>11.895443214630751</c:v>
                </c:pt>
                <c:pt idx="841">
                  <c:v>11.895474019005015</c:v>
                </c:pt>
                <c:pt idx="842">
                  <c:v>11.895386733780388</c:v>
                </c:pt>
                <c:pt idx="843">
                  <c:v>11.895346648278252</c:v>
                </c:pt>
                <c:pt idx="844">
                  <c:v>11.895288220882012</c:v>
                </c:pt>
                <c:pt idx="845">
                  <c:v>11.895318236133891</c:v>
                </c:pt>
                <c:pt idx="846">
                  <c:v>11.895232364065075</c:v>
                </c:pt>
                <c:pt idx="847">
                  <c:v>11.895192812192834</c:v>
                </c:pt>
                <c:pt idx="848">
                  <c:v>11.895135262016055</c:v>
                </c:pt>
                <c:pt idx="849">
                  <c:v>11.895164516185757</c:v>
                </c:pt>
                <c:pt idx="850">
                  <c:v>11.895080031535317</c:v>
                </c:pt>
                <c:pt idx="851">
                  <c:v>11.895041008995783</c:v>
                </c:pt>
                <c:pt idx="852">
                  <c:v>11.894984323295043</c:v>
                </c:pt>
                <c:pt idx="853">
                  <c:v>11.895012843193928</c:v>
                </c:pt>
                <c:pt idx="854">
                  <c:v>11.894929720827813</c:v>
                </c:pt>
                <c:pt idx="855">
                  <c:v>11.8948912231979</c:v>
                </c:pt>
                <c:pt idx="856">
                  <c:v>11.894835389393361</c:v>
                </c:pt>
                <c:pt idx="857">
                  <c:v>11.894863200662705</c:v>
                </c:pt>
                <c:pt idx="858">
                  <c:v>11.894781416030483</c:v>
                </c:pt>
                <c:pt idx="859">
                  <c:v>11.894743438772691</c:v>
                </c:pt>
                <c:pt idx="860">
                  <c:v>11.894688444447118</c:v>
                </c:pt>
                <c:pt idx="861">
                  <c:v>11.894715571614077</c:v>
                </c:pt>
                <c:pt idx="862">
                  <c:v>11.894635100729969</c:v>
                </c:pt>
                <c:pt idx="863">
                  <c:v>11.894597639203228</c:v>
                </c:pt>
                <c:pt idx="864">
                  <c:v>11.894543472100953</c:v>
                </c:pt>
                <c:pt idx="865">
                  <c:v>11.894569938631726</c:v>
                </c:pt>
                <c:pt idx="866">
                  <c:v>11.894490758056449</c:v>
                </c:pt>
                <c:pt idx="867">
                  <c:v>11.894453807526327</c:v>
                </c:pt>
                <c:pt idx="868">
                  <c:v>11.894400455552155</c:v>
                </c:pt>
                <c:pt idx="869">
                  <c:v>11.894426283902567</c:v>
                </c:pt>
                <c:pt idx="870">
                  <c:v>11.894348370725915</c:v>
                </c:pt>
                <c:pt idx="871">
                  <c:v>11.894311926374256</c:v>
                </c:pt>
                <c:pt idx="872">
                  <c:v>11.894259377592316</c:v>
                </c:pt>
                <c:pt idx="873">
                  <c:v>11.894284589255831</c:v>
                </c:pt>
                <c:pt idx="874">
                  <c:v>11.89420792108001</c:v>
                </c:pt>
                <c:pt idx="875">
                  <c:v>11.89417197801399</c:v>
                </c:pt>
                <c:pt idx="876">
                  <c:v>11.894120220646556</c:v>
                </c:pt>
                <c:pt idx="877">
                  <c:v>11.894144836200017</c:v>
                </c:pt>
                <c:pt idx="878">
                  <c:v>11.894069391123626</c:v>
                </c:pt>
                <c:pt idx="879">
                  <c:v>11.894033944384313</c:v>
                </c:pt>
                <c:pt idx="880">
                  <c:v>11.893982966810544</c:v>
                </c:pt>
                <c:pt idx="881">
                  <c:v>11.894007005957587</c:v>
                </c:pt>
                <c:pt idx="882">
                  <c:v>11.89393276256029</c:v>
                </c:pt>
                <c:pt idx="883">
                  <c:v>11.893897807130667</c:v>
                </c:pt>
                <c:pt idx="884">
                  <c:v>11.893847597885362</c:v>
                </c:pt>
                <c:pt idx="885">
                  <c:v>11.893871079497794</c:v>
                </c:pt>
                <c:pt idx="886">
                  <c:v>11.893798016825569</c:v>
                </c:pt>
                <c:pt idx="887">
                  <c:v>11.893763547638121</c:v>
                </c:pt>
                <c:pt idx="888">
                  <c:v>11.893714095410381</c:v>
                </c:pt>
                <c:pt idx="889">
                  <c:v>11.893737037567345</c:v>
                </c:pt>
                <c:pt idx="890">
                  <c:v>11.893665135118413</c:v>
                </c:pt>
                <c:pt idx="891">
                  <c:v>11.893631147062216</c:v>
                </c:pt>
                <c:pt idx="892">
                  <c:v>11.893582440694125</c:v>
                </c:pt>
                <c:pt idx="893">
                  <c:v>11.893604860719597</c:v>
                </c:pt>
                <c:pt idx="894">
                  <c:v>11.893534098430795</c:v>
                </c:pt>
                <c:pt idx="895">
                  <c:v>11.893500586358238</c:v>
                </c:pt>
                <c:pt idx="896">
                  <c:v>11.893452614843472</c:v>
                </c:pt>
                <c:pt idx="897">
                  <c:v>11.89347452934164</c:v>
                </c:pt>
                <c:pt idx="898">
                  <c:v>11.893404887575462</c:v>
                </c:pt>
                <c:pt idx="899">
                  <c:v>11.893371846308508</c:v>
                </c:pt>
                <c:pt idx="900">
                  <c:v>11.893324598790947</c:v>
                </c:pt>
                <c:pt idx="901">
                  <c:v>11.893346023680046</c:v>
                </c:pt>
                <c:pt idx="902">
                  <c:v>11.89327748321212</c:v>
                </c:pt>
                <c:pt idx="903">
                  <c:v>11.893244907548221</c:v>
                </c:pt>
                <c:pt idx="904">
                  <c:v>11.893198373320518</c:v>
                </c:pt>
                <c:pt idx="905">
                  <c:v>11.893219323864923</c:v>
                </c:pt>
                <c:pt idx="906">
                  <c:v>11.89315186587201</c:v>
                </c:pt>
                <c:pt idx="907">
                  <c:v>11.893119750589642</c:v>
                </c:pt>
                <c:pt idx="908">
                  <c:v>11.89307391909179</c:v>
                </c:pt>
                <c:pt idx="909">
                  <c:v>11.89309440993266</c:v>
                </c:pt>
                <c:pt idx="910">
                  <c:v>11.893028015981075</c:v>
                </c:pt>
                <c:pt idx="911">
                  <c:v>11.892996355844957</c:v>
                </c:pt>
                <c:pt idx="912">
                  <c:v>11.892951216662812</c:v>
                </c:pt>
                <c:pt idx="913">
                  <c:v>11.892971261846954</c:v>
                </c:pt>
                <c:pt idx="914">
                  <c:v>11.892905913881547</c:v>
                </c:pt>
                <c:pt idx="915">
                  <c:v>11.892874703647479</c:v>
                </c:pt>
                <c:pt idx="916">
                  <c:v>11.892830246511298</c:v>
                </c:pt>
                <c:pt idx="917">
                  <c:v>11.892849859518936</c:v>
                </c:pt>
                <c:pt idx="918">
                  <c:v>11.892785539852371</c:v>
                </c:pt>
                <c:pt idx="919">
                  <c:v>11.892754774271836</c:v>
                </c:pt>
                <c:pt idx="920">
                  <c:v>11.892710989054763</c:v>
                </c:pt>
                <c:pt idx="921">
                  <c:v>11.892730182825833</c:v>
                </c:pt>
                <c:pt idx="922">
                  <c:v>11.892666874128329</c:v>
                </c:pt>
                <c:pt idx="923">
                  <c:v>11.892636547952753</c:v>
                </c:pt>
                <c:pt idx="924">
                  <c:v>11.892593424669322</c:v>
                </c:pt>
                <c:pt idx="925">
                  <c:v>11.892612211628332</c:v>
                </c:pt>
                <c:pt idx="926">
                  <c:v>11.892549896917849</c:v>
                </c:pt>
                <c:pt idx="927">
                  <c:v>11.892520004902588</c:v>
                </c:pt>
                <c:pt idx="928">
                  <c:v>11.892477533707218</c:v>
                </c:pt>
                <c:pt idx="929">
                  <c:v>11.892495925787127</c:v>
                </c:pt>
                <c:pt idx="930">
                  <c:v>11.892434588419828</c:v>
                </c:pt>
                <c:pt idx="931">
                  <c:v>11.892405125327922</c:v>
                </c:pt>
                <c:pt idx="932">
                  <c:v>11.892363296513377</c:v>
                </c:pt>
                <c:pt idx="933">
                  <c:v>11.892381305178198</c:v>
                </c:pt>
                <c:pt idx="934">
                  <c:v>11.892320928839315</c:v>
                </c:pt>
                <c:pt idx="935">
                  <c:v>11.89229188944498</c:v>
                </c:pt>
                <c:pt idx="936">
                  <c:v>11.892250693440836</c:v>
                </c:pt>
                <c:pt idx="937">
                  <c:v>11.892268329707182</c:v>
                </c:pt>
                <c:pt idx="938">
                  <c:v>11.892208898402204</c:v>
                </c:pt>
                <c:pt idx="939">
                  <c:v>11.892180277494088</c:v>
                </c:pt>
                <c:pt idx="940">
                  <c:v>11.892139704865208</c:v>
                </c:pt>
                <c:pt idx="941">
                  <c:v>11.892156979322683</c:v>
                </c:pt>
                <c:pt idx="942">
                  <c:v>11.892098477368911</c:v>
                </c:pt>
                <c:pt idx="943">
                  <c:v>11.892070269753118</c:v>
                </c:pt>
                <c:pt idx="944">
                  <c:v>11.892030311198104</c:v>
                </c:pt>
                <c:pt idx="945">
                  <c:v>11.892047234028768</c:v>
                </c:pt>
                <c:pt idx="946">
                  <c:v>11.891989646047145</c:v>
                </c:pt>
                <c:pt idx="947">
                  <c:v>11.891961846550073</c:v>
                </c:pt>
                <c:pt idx="948">
                  <c:v>11.89192249289972</c:v>
                </c:pt>
                <c:pt idx="949">
                  <c:v>11.891939073896715</c:v>
                </c:pt>
                <c:pt idx="950">
                  <c:v>11.891882384803928</c:v>
                </c:pt>
                <c:pt idx="951">
                  <c:v>11.891854988274892</c:v>
                </c:pt>
                <c:pt idx="952">
                  <c:v>11.891816230490658</c:v>
                </c:pt>
                <c:pt idx="953">
                  <c:v>11.891832479075763</c:v>
                </c:pt>
                <c:pt idx="954">
                  <c:v>11.891776674076668</c:v>
                </c:pt>
                <c:pt idx="955">
                  <c:v>11.891749675390358</c:v>
                </c:pt>
                <c:pt idx="956">
                  <c:v>11.891711504562798</c:v>
                </c:pt>
                <c:pt idx="957">
                  <c:v>11.891727429803236</c:v>
                </c:pt>
                <c:pt idx="958">
                  <c:v>11.89167249438354</c:v>
                </c:pt>
                <c:pt idx="959">
                  <c:v>11.891645888442262</c:v>
                </c:pt>
                <c:pt idx="960">
                  <c:v>11.891608295789506</c:v>
                </c:pt>
                <c:pt idx="961">
                  <c:v>11.891623906413869</c:v>
                </c:pt>
                <c:pt idx="962">
                  <c:v>11.891569826333074</c:v>
                </c:pt>
                <c:pt idx="963">
                  <c:v>11.891543608068869</c:v>
                </c:pt>
                <c:pt idx="964">
                  <c:v>11.891506584935069</c:v>
                </c:pt>
                <c:pt idx="965">
                  <c:v>11.891521889348581</c:v>
                </c:pt>
                <c:pt idx="966">
                  <c:v>11.891468650633147</c:v>
                </c:pt>
                <c:pt idx="967">
                  <c:v>11.891442815009727</c:v>
                </c:pt>
                <c:pt idx="968">
                  <c:v>11.891406352863525</c:v>
                </c:pt>
                <c:pt idx="969">
                  <c:v>11.891421359162404</c:v>
                </c:pt>
                <c:pt idx="970">
                  <c:v>11.891368948099213</c:v>
                </c:pt>
                <c:pt idx="971">
                  <c:v>11.891343490113741</c:v>
                </c:pt>
                <c:pt idx="972">
                  <c:v>11.891307580546739</c:v>
                </c:pt>
                <c:pt idx="973">
                  <c:v>11.891322296532016</c:v>
                </c:pt>
                <c:pt idx="974">
                  <c:v>11.891270699661989</c:v>
                </c:pt>
                <c:pt idx="975">
                  <c:v>11.891245614346742</c:v>
                </c:pt>
                <c:pt idx="976">
                  <c:v>11.891210249071969</c:v>
                </c:pt>
                <c:pt idx="977">
                  <c:v>11.891224682262578</c:v>
                </c:pt>
                <c:pt idx="978">
                  <c:v>11.891173886374554</c:v>
                </c:pt>
                <c:pt idx="979">
                  <c:v>11.891149168798432</c:v>
                </c:pt>
                <c:pt idx="980">
                  <c:v>11.891114339648828</c:v>
                </c:pt>
                <c:pt idx="981">
                  <c:v>11.891128497294112</c:v>
                </c:pt>
                <c:pt idx="982">
                  <c:v>11.891078489418899</c:v>
                </c:pt>
                <c:pt idx="983">
                  <c:v>11.891054134688822</c:v>
                </c:pt>
                <c:pt idx="984">
                  <c:v>11.891019833615722</c:v>
                </c:pt>
                <c:pt idx="985">
                  <c:v>11.89103372270722</c:v>
                </c:pt>
                <c:pt idx="986">
                  <c:v>11.890984490111896</c:v>
                </c:pt>
                <c:pt idx="987">
                  <c:v>11.890960493374076</c:v>
                </c:pt>
                <c:pt idx="988">
                  <c:v>11.890926712445701</c:v>
                </c:pt>
                <c:pt idx="989">
                  <c:v>11.890940339728493</c:v>
                </c:pt>
                <c:pt idx="990">
                  <c:v>11.890891869910849</c:v>
                </c:pt>
                <c:pt idx="991">
                  <c:v>11.890868226351943</c:v>
                </c:pt>
                <c:pt idx="992">
                  <c:v>11.890834957751911</c:v>
                </c:pt>
                <c:pt idx="993">
                  <c:v>11.890848329735427</c:v>
                </c:pt>
                <c:pt idx="994">
                  <c:v>11.890800610418594</c:v>
                </c:pt>
                <c:pt idx="995">
                  <c:v>11.890777315266776</c:v>
                </c:pt>
                <c:pt idx="996">
                  <c:v>11.890744551292597</c:v>
                </c:pt>
                <c:pt idx="997">
                  <c:v>11.890757674260778</c:v>
                </c:pt>
                <c:pt idx="998">
                  <c:v>11.890710693388071</c:v>
                </c:pt>
                <c:pt idx="999">
                  <c:v>11.890687741913966</c:v>
                </c:pt>
                <c:pt idx="1000">
                  <c:v>11.890655474975578</c:v>
                </c:pt>
                <c:pt idx="1001">
                  <c:v>11.890668354996617</c:v>
                </c:pt>
                <c:pt idx="1002">
                  <c:v>11.890622100726521</c:v>
                </c:pt>
                <c:pt idx="1003">
                  <c:v>11.890599488244078</c:v>
                </c:pt>
                <c:pt idx="1004">
                  <c:v>11.890567710862367</c:v>
                </c:pt>
                <c:pt idx="1005">
                  <c:v>11.890580353798152</c:v>
                </c:pt>
                <c:pt idx="1006">
                  <c:v>11.890534814499413</c:v>
                </c:pt>
                <c:pt idx="1007">
                  <c:v>11.890512536366685</c:v>
                </c:pt>
                <c:pt idx="1008">
                  <c:v>11.890481241172026</c:v>
                </c:pt>
                <c:pt idx="1009">
                  <c:v>11.890493652686816</c:v>
                </c:pt>
                <c:pt idx="1010">
                  <c:v>11.890448816933793</c:v>
                </c:pt>
                <c:pt idx="1011">
                  <c:v>11.890426868553613</c:v>
                </c:pt>
                <c:pt idx="1012">
                  <c:v>11.890396048284421</c:v>
                </c:pt>
                <c:pt idx="1013">
                  <c:v>11.890408233853396</c:v>
                </c:pt>
                <c:pt idx="1014">
                  <c:v>11.890364090421462</c:v>
                </c:pt>
                <c:pt idx="1015">
                  <c:v>11.890342467242066</c:v>
                </c:pt>
                <c:pt idx="1016">
                  <c:v>11.890312114743361</c:v>
                </c:pt>
                <c:pt idx="1017">
                  <c:v>11.890324079660477</c:v>
                </c:pt>
                <c:pt idx="1018">
                  <c:v>11.890280617521674</c:v>
                </c:pt>
                <c:pt idx="1019">
                  <c:v>11.890259315037211</c:v>
                </c:pt>
                <c:pt idx="1020">
                  <c:v>11.890229423259196</c:v>
                </c:pt>
                <c:pt idx="1021">
                  <c:v>11.890241172645075</c:v>
                </c:pt>
                <c:pt idx="1022">
                  <c:v>11.890198380963728</c:v>
                </c:pt>
                <c:pt idx="1023">
                  <c:v>11.890177394714771</c:v>
                </c:pt>
                <c:pt idx="1024">
                  <c:v>11.890147956711406</c:v>
                </c:pt>
                <c:pt idx="1025">
                  <c:v>11.890159495520521</c:v>
                </c:pt>
                <c:pt idx="1026">
                  <c:v>11.890117363649134</c:v>
                </c:pt>
                <c:pt idx="1027">
                  <c:v>11.890096689223059</c:v>
                </c:pt>
                <c:pt idx="1028">
                  <c:v>11.890067698150659</c:v>
                </c:pt>
                <c:pt idx="1029">
                  <c:v>11.890079031178185</c:v>
                </c:pt>
                <c:pt idx="1030">
                  <c:v>11.890037548653448</c:v>
                </c:pt>
                <c:pt idx="1031">
                  <c:v>11.890017181684764</c:v>
                </c:pt>
                <c:pt idx="1032">
                  <c:v>11.889988630800625</c:v>
                </c:pt>
                <c:pt idx="1033">
                  <c:v>11.889999762689193</c:v>
                </c:pt>
                <c:pt idx="1034">
                  <c:v>11.88995891922802</c:v>
                </c:pt>
                <c:pt idx="1035">
                  <c:v>11.889938855398666</c:v>
                </c:pt>
                <c:pt idx="1036">
                  <c:v>11.889910738059678</c:v>
                </c:pt>
                <c:pt idx="1037">
                  <c:v>11.889921673305587</c:v>
                </c:pt>
                <c:pt idx="1038">
                  <c:v>11.889881458801357</c:v>
                </c:pt>
                <c:pt idx="1039">
                  <c:v>11.889861693840933</c:v>
                </c:pt>
                <c:pt idx="1040">
                  <c:v>11.889834003502209</c:v>
                </c:pt>
                <c:pt idx="1041">
                  <c:v>11.889844746461501</c:v>
                </c:pt>
                <c:pt idx="1042">
                  <c:v>11.889805150980358</c:v>
                </c:pt>
                <c:pt idx="1043">
                  <c:v>11.889785680666293</c:v>
                </c:pt>
                <c:pt idx="1044">
                  <c:v>11.889758410879827</c:v>
                </c:pt>
                <c:pt idx="1045">
                  <c:v>11.889768965773953</c:v>
                </c:pt>
                <c:pt idx="1046">
                  <c:v>11.889729979551252</c:v>
                </c:pt>
                <c:pt idx="1047">
                  <c:v>11.889710799708931</c:v>
                </c:pt>
                <c:pt idx="1048">
                  <c:v>11.889683944122263</c:v>
                </c:pt>
                <c:pt idx="1049">
                  <c:v>11.889694315043615</c:v>
                </c:pt>
                <c:pt idx="1050">
                  <c:v>11.889655928480416</c:v>
                </c:pt>
                <c:pt idx="1051">
                  <c:v>11.889637034983274</c:v>
                </c:pt>
                <c:pt idx="1052">
                  <c:v>11.889610587338165</c:v>
                </c:pt>
                <c:pt idx="1053">
                  <c:v>11.889620778255257</c:v>
                </c:pt>
                <c:pt idx="1054">
                  <c:v>11.889582981914957</c:v>
                </c:pt>
                <c:pt idx="1055">
                  <c:v>11.889564370684527</c:v>
                </c:pt>
                <c:pt idx="1056">
                  <c:v>11.889538324815639</c:v>
                </c:pt>
                <c:pt idx="1057">
                  <c:v>11.889548339578088</c:v>
                </c:pt>
                <c:pt idx="1058">
                  <c:v>11.889511124183146</c:v>
                </c:pt>
                <c:pt idx="1059">
                  <c:v>11.889492791189046</c:v>
                </c:pt>
                <c:pt idx="1060">
                  <c:v>11.889467141022656</c:v>
                </c:pt>
                <c:pt idx="1061">
                  <c:v>11.889476983365904</c:v>
                </c:pt>
                <c:pt idx="1062">
                  <c:v>11.889440339794643</c:v>
                </c:pt>
                <c:pt idx="1063">
                  <c:v>11.889422281054554</c:v>
                </c:pt>
                <c:pt idx="1064">
                  <c:v>11.889397020607266</c:v>
                </c:pt>
                <c:pt idx="1065">
                  <c:v>11.889406694157097</c:v>
                </c:pt>
                <c:pt idx="1066">
                  <c:v>11.889370613440601</c:v>
                </c:pt>
                <c:pt idx="1067">
                  <c:v>11.889352825020199</c:v>
                </c:pt>
                <c:pt idx="1068">
                  <c:v>11.889327948397678</c:v>
                </c:pt>
                <c:pt idx="1069">
                  <c:v>11.889337456674529</c:v>
                </c:pt>
                <c:pt idx="1070">
                  <c:v>11.889301929993628</c:v>
                </c:pt>
                <c:pt idx="1071">
                  <c:v>11.889284408006473</c:v>
                </c:pt>
                <c:pt idx="1072">
                  <c:v>11.88925990940219</c:v>
                </c:pt>
                <c:pt idx="1073">
                  <c:v>11.889269255825283</c:v>
                </c:pt>
                <c:pt idx="1074">
                  <c:v>11.889234274507601</c:v>
                </c:pt>
                <c:pt idx="1075">
                  <c:v>11.889217015115021</c:v>
                </c:pt>
                <c:pt idx="1076">
                  <c:v>11.889192888809012</c:v>
                </c:pt>
                <c:pt idx="1077">
                  <c:v>11.889202076700265</c:v>
                </c:pt>
                <c:pt idx="1078">
                  <c:v>11.889167632217363</c:v>
                </c:pt>
                <c:pt idx="1079">
                  <c:v>11.889150631628286</c:v>
                </c:pt>
                <c:pt idx="1080">
                  <c:v>11.88912687198593</c:v>
                </c:pt>
                <c:pt idx="1081">
                  <c:v>11.889135904573697</c:v>
                </c:pt>
                <c:pt idx="1082">
                  <c:v>11.889101988538291</c:v>
                </c:pt>
                <c:pt idx="1083">
                  <c:v>11.889085243009067</c:v>
                </c:pt>
                <c:pt idx="1084">
                  <c:v>11.88906184447986</c:v>
                </c:pt>
                <c:pt idx="1085">
                  <c:v>11.889070724902542</c:v>
                </c:pt>
                <c:pt idx="1086">
                  <c:v>11.889037329065768</c:v>
                </c:pt>
                <c:pt idx="1087">
                  <c:v>11.889020834899961</c:v>
                </c:pt>
                <c:pt idx="1088">
                  <c:v>11.888997792016335</c:v>
                </c:pt>
                <c:pt idx="1089">
                  <c:v>11.889006523325756</c:v>
                </c:pt>
                <c:pt idx="1090">
                  <c:v>11.888973639574548</c:v>
                </c:pt>
                <c:pt idx="1091">
                  <c:v>11.888957393122704</c:v>
                </c:pt>
                <c:pt idx="1092">
                  <c:v>11.888934700498826</c:v>
                </c:pt>
                <c:pt idx="1093">
                  <c:v>11.888943285663508</c:v>
                </c:pt>
                <c:pt idx="1094">
                  <c:v>11.888910906018005</c:v>
                </c:pt>
                <c:pt idx="1095">
                  <c:v>11.888894903677397</c:v>
                </c:pt>
                <c:pt idx="1096">
                  <c:v>11.888872556008016</c:v>
                </c:pt>
                <c:pt idx="1097">
                  <c:v>11.888880997916212</c:v>
                </c:pt>
                <c:pt idx="1098">
                  <c:v>11.888849114527286</c:v>
                </c:pt>
                <c:pt idx="1099">
                  <c:v>11.88883335274163</c:v>
                </c:pt>
                <c:pt idx="1100">
                  <c:v>11.888811344800917</c:v>
                </c:pt>
                <c:pt idx="1101">
                  <c:v>11.888819646263803</c:v>
                </c:pt>
                <c:pt idx="1102">
                  <c:v>11.888788251410508</c:v>
                </c:pt>
                <c:pt idx="1103">
                  <c:v>11.888772726669721</c:v>
                </c:pt>
                <c:pt idx="1104">
                  <c:v>11.888751053310111</c:v>
                </c:pt>
                <c:pt idx="1105">
                  <c:v>11.888759217064438</c:v>
                </c:pt>
                <c:pt idx="1106">
                  <c:v>11.888728303151705</c:v>
                </c:pt>
                <c:pt idx="1107">
                  <c:v>11.888713011991554</c:v>
                </c:pt>
                <c:pt idx="1108">
                  <c:v>11.888691668142632</c:v>
                </c:pt>
                <c:pt idx="1109">
                  <c:v>11.888699696853424</c:v>
                </c:pt>
                <c:pt idx="1110">
                  <c:v>11.888669256409733</c:v>
                </c:pt>
                <c:pt idx="1111">
                  <c:v>11.888654195411521</c:v>
                </c:pt>
                <c:pt idx="1112">
                  <c:v>11.888633176078917</c:v>
                </c:pt>
                <c:pt idx="1113">
                  <c:v>11.888641072342176</c:v>
                </c:pt>
                <c:pt idx="1114">
                  <c:v>11.888611098017233</c:v>
                </c:pt>
                <c:pt idx="1115">
                  <c:v>11.888596263807482</c:v>
                </c:pt>
                <c:pt idx="1116">
                  <c:v>11.888575564071751</c:v>
                </c:pt>
                <c:pt idx="1117">
                  <c:v>11.888583330416902</c:v>
                </c:pt>
                <c:pt idx="1118">
                  <c:v>11.88855381497943</c:v>
                </c:pt>
                <c:pt idx="1119">
                  <c:v>11.888539204229529</c:v>
                </c:pt>
                <c:pt idx="1120">
                  <c:v>11.888518819245075</c:v>
                </c:pt>
                <c:pt idx="1121">
                  <c:v>11.888526458137266</c:v>
                </c:pt>
                <c:pt idx="1122">
                  <c:v>11.888497394472868</c:v>
                </c:pt>
                <c:pt idx="1123">
                  <c:v>11.888483003898697</c:v>
                </c:pt>
                <c:pt idx="1124">
                  <c:v>11.888462928892707</c:v>
                </c:pt>
                <c:pt idx="1125">
                  <c:v>11.888470442735214</c:v>
                </c:pt>
                <c:pt idx="1126">
                  <c:v>11.888441823844198</c:v>
                </c:pt>
                <c:pt idx="1127">
                  <c:v>11.888427650205786</c:v>
                </c:pt>
                <c:pt idx="1128">
                  <c:v>11.888407880477155</c:v>
                </c:pt>
                <c:pt idx="1129">
                  <c:v>11.888415271613344</c:v>
                </c:pt>
                <c:pt idx="1130">
                  <c:v>11.888387090608733</c:v>
                </c:pt>
                <c:pt idx="1131">
                  <c:v>11.888373130709844</c:v>
                </c:pt>
                <c:pt idx="1132">
                  <c:v>11.88835366162815</c:v>
                </c:pt>
                <c:pt idx="1133">
                  <c:v>11.888360932343744</c:v>
                </c:pt>
                <c:pt idx="1134">
                  <c:v>11.888333182449182</c:v>
                </c:pt>
                <c:pt idx="1135">
                  <c:v>11.88831943313696</c:v>
                </c:pt>
                <c:pt idx="1136">
                  <c:v>11.888300260141417</c:v>
                </c:pt>
                <c:pt idx="1137">
                  <c:v>11.888307412666427</c:v>
                </c:pt>
                <c:pt idx="1138">
                  <c:v>11.888280087214223</c:v>
                </c:pt>
                <c:pt idx="1139">
                  <c:v>11.88826654537878</c:v>
                </c:pt>
                <c:pt idx="1140">
                  <c:v>11.888247663977227</c:v>
                </c:pt>
                <c:pt idx="1141">
                  <c:v>11.88825470048779</c:v>
                </c:pt>
                <c:pt idx="1142">
                  <c:v>11.888227792917009</c:v>
                </c:pt>
                <c:pt idx="1143">
                  <c:v>11.888214455491021</c:v>
                </c:pt>
                <c:pt idx="1144">
                  <c:v>11.888195861258916</c:v>
                </c:pt>
                <c:pt idx="1145">
                  <c:v>11.88820278387916</c:v>
                </c:pt>
                <c:pt idx="1146">
                  <c:v>11.888176287733714</c:v>
                </c:pt>
                <c:pt idx="1147">
                  <c:v>11.888163151692018</c:v>
                </c:pt>
                <c:pt idx="1148">
                  <c:v>11.888144840271446</c:v>
                </c:pt>
                <c:pt idx="1149">
                  <c:v>11.888151651075136</c:v>
                </c:pt>
                <c:pt idx="1150">
                  <c:v>11.888125560001985</c:v>
                </c:pt>
                <c:pt idx="1151">
                  <c:v>11.88811262236114</c:v>
                </c:pt>
                <c:pt idx="1152">
                  <c:v>11.888094589459845</c:v>
                </c:pt>
                <c:pt idx="1153">
                  <c:v>11.888101290472237</c:v>
                </c:pt>
                <c:pt idx="1154">
                  <c:v>11.888075598219496</c:v>
                </c:pt>
                <c:pt idx="1155">
                  <c:v>11.88806285603741</c:v>
                </c:pt>
                <c:pt idx="1156">
                  <c:v>11.888045097427812</c:v>
                </c:pt>
                <c:pt idx="1157">
                  <c:v>11.888051690627105</c:v>
                </c:pt>
                <c:pt idx="1158">
                  <c:v>11.888026391042347</c:v>
                </c:pt>
                <c:pt idx="1159">
                  <c:v>11.888013841417806</c:v>
                </c:pt>
                <c:pt idx="1160">
                  <c:v>11.887996352936062</c:v>
                </c:pt>
                <c:pt idx="1161">
                  <c:v>11.888002840254902</c:v>
                </c:pt>
                <c:pt idx="1162">
                  <c:v>11.887977927283435</c:v>
                </c:pt>
                <c:pt idx="1163">
                  <c:v>11.887965567355693</c:v>
                </c:pt>
                <c:pt idx="1164">
                  <c:v>11.887948344900757</c:v>
                </c:pt>
                <c:pt idx="1165">
                  <c:v>11.887954728227831</c:v>
                </c:pt>
                <c:pt idx="1166">
                  <c:v>11.887930195910952</c:v>
                </c:pt>
                <c:pt idx="1167">
                  <c:v>11.887918022859303</c:v>
                </c:pt>
                <c:pt idx="1168">
                  <c:v>11.887901062391995</c:v>
                </c:pt>
                <c:pt idx="1169">
                  <c:v>11.887907343573287</c:v>
                </c:pt>
                <c:pt idx="1170">
                  <c:v>11.88788318604669</c:v>
                </c:pt>
                <c:pt idx="1171">
                  <c:v>11.887871197090027</c:v>
                </c:pt>
                <c:pt idx="1172">
                  <c:v>11.887854494632121</c:v>
                </c:pt>
                <c:pt idx="1173">
                  <c:v>11.88786067547238</c:v>
                </c:pt>
                <c:pt idx="1174">
                  <c:v>11.887836886964484</c:v>
                </c:pt>
                <c:pt idx="1175">
                  <c:v>11.887825079360869</c:v>
                </c:pt>
                <c:pt idx="1176">
                  <c:v>11.887808630994193</c:v>
                </c:pt>
                <c:pt idx="1177">
                  <c:v>11.887814713258132</c:v>
                </c:pt>
                <c:pt idx="1178">
                  <c:v>11.88779128808854</c:v>
                </c:pt>
                <c:pt idx="1179">
                  <c:v>11.887779659134754</c:v>
                </c:pt>
                <c:pt idx="1180">
                  <c:v>11.887763461000304</c:v>
                </c:pt>
                <c:pt idx="1181">
                  <c:v>11.887769446413904</c:v>
                </c:pt>
                <c:pt idx="1182">
                  <c:v>11.887746378991812</c:v>
                </c:pt>
                <c:pt idx="1183">
                  <c:v>11.887734926022931</c:v>
                </c:pt>
                <c:pt idx="1184">
                  <c:v>11.887718974319984</c:v>
                </c:pt>
                <c:pt idx="1185">
                  <c:v>11.887724864571627</c:v>
                </c:pt>
                <c:pt idx="1186">
                  <c:v>11.887702149394325</c:v>
                </c:pt>
                <c:pt idx="1187">
                  <c:v>11.88769086978327</c:v>
                </c:pt>
                <c:pt idx="1188">
                  <c:v>11.887675160768534</c:v>
                </c:pt>
                <c:pt idx="1189">
                  <c:v>11.88768095751016</c:v>
                </c:pt>
                <c:pt idx="1190">
                  <c:v>11.887658589161546</c:v>
                </c:pt>
                <c:pt idx="1191">
                  <c:v>11.887647480318641</c:v>
                </c:pt>
                <c:pt idx="1192">
                  <c:v>11.88763201030539</c:v>
                </c:pt>
                <c:pt idx="1193">
                  <c:v>11.887637715153632</c:v>
                </c:pt>
                <c:pt idx="1194">
                  <c:v>11.887615688302722</c:v>
                </c:pt>
                <c:pt idx="1195">
                  <c:v>11.887604747675265</c:v>
                </c:pt>
                <c:pt idx="1196">
                  <c:v>11.887589513032507</c:v>
                </c:pt>
                <c:pt idx="1197">
                  <c:v>11.887595127569643</c:v>
                </c:pt>
                <c:pt idx="1198">
                  <c:v>11.887573436969184</c:v>
                </c:pt>
                <c:pt idx="1199">
                  <c:v>11.88756266204099</c:v>
                </c:pt>
                <c:pt idx="1200">
                  <c:v>11.887547659192636</c:v>
                </c:pt>
                <c:pt idx="1201">
                  <c:v>11.88755318496769</c:v>
                </c:pt>
                <c:pt idx="1202">
                  <c:v>11.887531825452724</c:v>
                </c:pt>
                <c:pt idx="1203">
                  <c:v>11.8875212137437</c:v>
                </c:pt>
                <c:pt idx="1204">
                  <c:v>11.887506439167742</c:v>
                </c:pt>
                <c:pt idx="1205">
                  <c:v>11.887511877697415</c:v>
                </c:pt>
                <c:pt idx="1206">
                  <c:v>11.887490844183915</c:v>
                </c:pt>
                <c:pt idx="1207">
                  <c:v>11.887480393249612</c:v>
                </c:pt>
                <c:pt idx="1208">
                  <c:v>11.887465843477328</c:v>
                </c:pt>
                <c:pt idx="1209">
                  <c:v>11.887471196246901</c:v>
                </c:pt>
                <c:pt idx="1210">
                  <c:v>11.887450483730435</c:v>
                </c:pt>
                <c:pt idx="1211">
                  <c:v>11.887440191161614</c:v>
                </c:pt>
                <c:pt idx="1212">
                  <c:v>11.887425862776761</c:v>
                </c:pt>
                <c:pt idx="1213">
                  <c:v>11.887431131241073</c:v>
                </c:pt>
                <c:pt idx="1214">
                  <c:v>11.88741073479545</c:v>
                </c:pt>
                <c:pt idx="1215">
                  <c:v>11.887400598217653</c:v>
                </c:pt>
                <c:pt idx="1216">
                  <c:v>11.887386487855688</c:v>
                </c:pt>
                <c:pt idx="1217">
                  <c:v>11.887391673439891</c:v>
                </c:pt>
                <c:pt idx="1218">
                  <c:v>11.887371588215908</c:v>
                </c:pt>
                <c:pt idx="1219">
                  <c:v>11.887361605289005</c:v>
                </c:pt>
                <c:pt idx="1220">
                  <c:v>11.887347709636321</c:v>
                </c:pt>
                <c:pt idx="1221">
                  <c:v>11.887352813736769</c:v>
                </c:pt>
                <c:pt idx="1222">
                  <c:v>11.887333034960918</c:v>
                </c:pt>
                <c:pt idx="1223">
                  <c:v>11.887323203378687</c:v>
                </c:pt>
                <c:pt idx="1224">
                  <c:v>11.887309519171851</c:v>
                </c:pt>
                <c:pt idx="1225">
                  <c:v>11.887314543156867</c:v>
                </c:pt>
                <c:pt idx="1226">
                  <c:v>11.88729506613009</c:v>
                </c:pt>
                <c:pt idx="1227">
                  <c:v>11.887285383619789</c:v>
                </c:pt>
                <c:pt idx="1228">
                  <c:v>11.887271907644775</c:v>
                </c:pt>
                <c:pt idx="1229">
                  <c:v>11.887276852855489</c:v>
                </c:pt>
                <c:pt idx="1230">
                  <c:v>11.887257672951941</c:v>
                </c:pt>
                <c:pt idx="1231">
                  <c:v>11.887248137273875</c:v>
                </c:pt>
                <c:pt idx="1232">
                  <c:v>11.887234866365347</c:v>
                </c:pt>
                <c:pt idx="1233">
                  <c:v>11.887239734116283</c:v>
                </c:pt>
                <c:pt idx="1234">
                  <c:v>11.88722084678218</c:v>
                </c:pt>
                <c:pt idx="1235">
                  <c:v>11.887211455729268</c:v>
                </c:pt>
                <c:pt idx="1236">
                  <c:v>11.887198386769839</c:v>
                </c:pt>
                <c:pt idx="1237">
                  <c:v>11.887203178349816</c:v>
                </c:pt>
                <c:pt idx="1238">
                  <c:v>11.887184579102186</c:v>
                </c:pt>
                <c:pt idx="1239">
                  <c:v>11.887175330499558</c:v>
                </c:pt>
                <c:pt idx="1240">
                  <c:v>11.887162460419072</c:v>
                </c:pt>
                <c:pt idx="1241">
                  <c:v>11.887167177091731</c:v>
                </c:pt>
                <c:pt idx="1242">
                  <c:v>11.887148861517323</c:v>
                </c:pt>
                <c:pt idx="1243">
                  <c:v>11.887139753221879</c:v>
                </c:pt>
                <c:pt idx="1244">
                  <c:v>11.887127078996706</c:v>
                </c:pt>
                <c:pt idx="1245">
                  <c:v>11.887131722001216</c:v>
                </c:pt>
                <c:pt idx="1246">
                  <c:v>11.887113685755347</c:v>
                </c:pt>
                <c:pt idx="1247">
                  <c:v>11.887104715655342</c:v>
                </c:pt>
                <c:pt idx="1248">
                  <c:v>11.887092234307685</c:v>
                </c:pt>
                <c:pt idx="1249">
                  <c:v>11.887096804859377</c:v>
                </c:pt>
                <c:pt idx="1250">
                  <c:v>11.887079043664816</c:v>
                </c:pt>
                <c:pt idx="1251">
                  <c:v>11.887070209679452</c:v>
                </c:pt>
                <c:pt idx="1252">
                  <c:v>11.887057918276652</c:v>
                </c:pt>
                <c:pt idx="1253">
                  <c:v>11.887062417567732</c:v>
                </c:pt>
                <c:pt idx="1254">
                  <c:v>11.887044927213568</c:v>
                </c:pt>
                <c:pt idx="1255">
                  <c:v>11.887036227292597</c:v>
                </c:pt>
                <c:pt idx="1256">
                  <c:v>11.887024122946451</c:v>
                </c:pt>
                <c:pt idx="1257">
                  <c:v>11.887028552146401</c:v>
                </c:pt>
                <c:pt idx="1258">
                  <c:v>11.88701132848705</c:v>
                </c:pt>
                <c:pt idx="1259">
                  <c:v>11.887002760610338</c:v>
                </c:pt>
                <c:pt idx="1260">
                  <c:v>11.886990840476443</c:v>
                </c:pt>
                <c:pt idx="1261">
                  <c:v>11.886995200732711</c:v>
                </c:pt>
                <c:pt idx="1262">
                  <c:v>11.886978239686814</c:v>
                </c:pt>
                <c:pt idx="1263">
                  <c:v>11.886969801863943</c:v>
                </c:pt>
                <c:pt idx="1264">
                  <c:v>11.886958063141039</c:v>
                </c:pt>
                <c:pt idx="1265">
                  <c:v>11.886962355579549</c:v>
                </c:pt>
                <c:pt idx="1266">
                  <c:v>11.886945653128945</c:v>
                </c:pt>
                <c:pt idx="1267">
                  <c:v>11.886937343398825</c:v>
                </c:pt>
                <c:pt idx="1268">
                  <c:v>11.886925783328133</c:v>
                </c:pt>
                <c:pt idx="1269">
                  <c:v>11.886930009053893</c:v>
                </c:pt>
                <c:pt idx="1270">
                  <c:v>11.886913561242585</c:v>
                </c:pt>
                <c:pt idx="1271">
                  <c:v>11.886905377673056</c:v>
                </c:pt>
                <c:pt idx="1272">
                  <c:v>11.886893993537644</c:v>
                </c:pt>
                <c:pt idx="1273">
                  <c:v>11.886898153635101</c:v>
                </c:pt>
                <c:pt idx="1274">
                  <c:v>11.886881956568313</c:v>
                </c:pt>
                <c:pt idx="1275">
                  <c:v>11.886873897255727</c:v>
                </c:pt>
                <c:pt idx="1276">
                  <c:v>11.886862686379894</c:v>
                </c:pt>
                <c:pt idx="1277">
                  <c:v>11.886866781913632</c:v>
                </c:pt>
                <c:pt idx="1278">
                  <c:v>11.886850831756753</c:v>
                </c:pt>
                <c:pt idx="1279">
                  <c:v>11.886842894825616</c:v>
                </c:pt>
                <c:pt idx="1280">
                  <c:v>11.88683185457425</c:v>
                </c:pt>
                <c:pt idx="1281">
                  <c:v>11.886835886589296</c:v>
                </c:pt>
                <c:pt idx="1282">
                  <c:v>11.886820179566978</c:v>
                </c:pt>
                <c:pt idx="1283">
                  <c:v>11.886812363169545</c:v>
                </c:pt>
                <c:pt idx="1284">
                  <c:v>11.886801490947526</c:v>
                </c:pt>
                <c:pt idx="1285">
                  <c:v>11.886805460469819</c:v>
                </c:pt>
                <c:pt idx="1286">
                  <c:v>11.88678999286504</c:v>
                </c:pt>
                <c:pt idx="1287">
                  <c:v>11.886782295180923</c:v>
                </c:pt>
                <c:pt idx="1288">
                  <c:v>11.886771588432522</c:v>
                </c:pt>
                <c:pt idx="1289">
                  <c:v>11.886775496469491</c:v>
                </c:pt>
                <c:pt idx="1290">
                  <c:v>11.886760264622568</c:v>
                </c:pt>
                <c:pt idx="1291">
                  <c:v>11.886752683858381</c:v>
                </c:pt>
                <c:pt idx="1292">
                  <c:v>11.886742140066653</c:v>
                </c:pt>
                <c:pt idx="1293">
                  <c:v>11.886745987607593</c:v>
                </c:pt>
                <c:pt idx="1294">
                  <c:v>11.886730987915287</c:v>
                </c:pt>
                <c:pt idx="1295">
                  <c:v>11.886723522304267</c:v>
                </c:pt>
                <c:pt idx="1296">
                  <c:v>11.886713138990475</c:v>
                </c:pt>
                <c:pt idx="1297">
                  <c:v>11.886716927006908</c:v>
                </c:pt>
                <c:pt idx="1298">
                  <c:v>11.88670215592156</c:v>
                </c:pt>
                <c:pt idx="1299">
                  <c:v>11.886694803723179</c:v>
                </c:pt>
                <c:pt idx="1300">
                  <c:v>11.88668457844622</c:v>
                </c:pt>
                <c:pt idx="1301">
                  <c:v>11.886688307892328</c:v>
                </c:pt>
                <c:pt idx="1302">
                  <c:v>11.886673761920957</c:v>
                </c:pt>
                <c:pt idx="1303">
                  <c:v>11.886666521420564</c:v>
                </c:pt>
                <c:pt idx="1304">
                  <c:v>11.886656451776398</c:v>
                </c:pt>
                <c:pt idx="1305">
                  <c:v>11.886660123589376</c:v>
                </c:pt>
                <c:pt idx="1306">
                  <c:v>11.886645799292838</c:v>
                </c:pt>
                <c:pt idx="1307">
                  <c:v>11.886638668801288</c:v>
                </c:pt>
                <c:pt idx="1308">
                  <c:v>11.886628752422382</c:v>
                </c:pt>
                <c:pt idx="1309">
                  <c:v>11.886632367522928</c:v>
                </c:pt>
                <c:pt idx="1310">
                  <c:v>11.886618261515011</c:v>
                </c:pt>
                <c:pt idx="1311">
                  <c:v>11.886611239368325</c:v>
                </c:pt>
                <c:pt idx="1312">
                  <c:v>11.886601473923099</c:v>
                </c:pt>
                <c:pt idx="1313">
                  <c:v>11.886605033215728</c:v>
                </c:pt>
                <c:pt idx="1314">
                  <c:v>11.886591142162343</c:v>
                </c:pt>
                <c:pt idx="1315">
                  <c:v>11.886584226721343</c:v>
                </c:pt>
                <c:pt idx="1316">
                  <c:v>11.886574609913625</c:v>
                </c:pt>
                <c:pt idx="1317">
                  <c:v>11.886578114286996</c:v>
                </c:pt>
                <c:pt idx="1318">
                  <c:v>11.886564434905361</c:v>
                </c:pt>
                <c:pt idx="1319">
                  <c:v>11.886557624555319</c:v>
                </c:pt>
                <c:pt idx="1320">
                  <c:v>11.886548154123806</c:v>
                </c:pt>
                <c:pt idx="1321">
                  <c:v>11.886551604451027</c:v>
                </c:pt>
                <c:pt idx="1322">
                  <c:v>11.886538133508882</c:v>
                </c:pt>
                <c:pt idx="1323">
                  <c:v>11.886531426659156</c:v>
                </c:pt>
                <c:pt idx="1324">
                  <c:v>11.886522100376908</c:v>
                </c:pt>
                <c:pt idx="1325">
                  <c:v>11.886525497516011</c:v>
                </c:pt>
                <c:pt idx="1326">
                  <c:v>11.886512231830761</c:v>
                </c:pt>
                <c:pt idx="1327">
                  <c:v>11.886505626914486</c:v>
                </c:pt>
                <c:pt idx="1328">
                  <c:v>11.886496442588381</c:v>
                </c:pt>
                <c:pt idx="1329">
                  <c:v>11.886499787382537</c:v>
                </c:pt>
                <c:pt idx="1330">
                  <c:v>11.886486723820513</c:v>
                </c:pt>
                <c:pt idx="1331">
                  <c:v>11.886480219294238</c:v>
                </c:pt>
                <c:pt idx="1332">
                  <c:v>11.886471174764475</c:v>
                </c:pt>
                <c:pt idx="1333">
                  <c:v>11.886474468042305</c:v>
                </c:pt>
                <c:pt idx="1334">
                  <c:v>11.886461603518004</c:v>
                </c:pt>
                <c:pt idx="1335">
                  <c:v>11.886455197861357</c:v>
                </c:pt>
                <c:pt idx="1336">
                  <c:v>11.886446291000954</c:v>
                </c:pt>
                <c:pt idx="1337">
                  <c:v>11.886449533576894</c:v>
                </c:pt>
                <c:pt idx="1338">
                  <c:v>11.886436865052199</c:v>
                </c:pt>
                <c:pt idx="1339">
                  <c:v>11.886430556767564</c:v>
                </c:pt>
                <c:pt idx="1340">
                  <c:v>11.886421785481852</c:v>
                </c:pt>
                <c:pt idx="1341">
                  <c:v>11.886424978156406</c:v>
                </c:pt>
                <c:pt idx="1342">
                  <c:v>11.886412502639853</c:v>
                </c:pt>
                <c:pt idx="1343">
                  <c:v>11.886406290252044</c:v>
                </c:pt>
                <c:pt idx="1344">
                  <c:v>11.886397652478188</c:v>
                </c:pt>
                <c:pt idx="1345">
                  <c:v>11.886400796038233</c:v>
                </c:pt>
                <c:pt idx="1346">
                  <c:v>11.886388510584283</c:v>
                </c:pt>
                <c:pt idx="1347">
                  <c:v>11.886382392640215</c:v>
                </c:pt>
                <c:pt idx="1348">
                  <c:v>11.886373886346719</c:v>
                </c:pt>
                <c:pt idx="1349">
                  <c:v>11.886376981565792</c:v>
                </c:pt>
                <c:pt idx="1350">
                  <c:v>11.886364883274107</c:v>
                </c:pt>
                <c:pt idx="1351">
                  <c:v>11.886358858342476</c:v>
                </c:pt>
                <c:pt idx="1352">
                  <c:v>11.886350481528726</c:v>
                </c:pt>
                <c:pt idx="1353">
                  <c:v>11.886353529167293</c:v>
                </c:pt>
                <c:pt idx="1354">
                  <c:v>11.886341615182026</c:v>
                </c:pt>
                <c:pt idx="1355">
                  <c:v>11.886335681853009</c:v>
                </c:pt>
                <c:pt idx="1356">
                  <c:v>11.886327432548793</c:v>
                </c:pt>
                <c:pt idx="1357">
                  <c:v>11.88633043335448</c:v>
                </c:pt>
                <c:pt idx="1358">
                  <c:v>11.886318700863601</c:v>
                </c:pt>
                <c:pt idx="1359">
                  <c:v>11.886312857748523</c:v>
                </c:pt>
                <c:pt idx="1360">
                  <c:v>11.886304734013576</c:v>
                </c:pt>
                <c:pt idx="1361">
                  <c:v>11.886307688721466</c:v>
                </c:pt>
                <c:pt idx="1362">
                  <c:v>11.886296134956059</c:v>
                </c:pt>
                <c:pt idx="1363">
                  <c:v>11.886290380687099</c:v>
                </c:pt>
                <c:pt idx="1364">
                  <c:v>11.886282380610648</c:v>
                </c:pt>
                <c:pt idx="1365">
                  <c:v>11.886285289943515</c:v>
                </c:pt>
                <c:pt idx="1366">
                  <c:v>11.886273912177115</c:v>
                </c:pt>
                <c:pt idx="1367">
                  <c:v>11.886268245406999</c:v>
                </c:pt>
                <c:pt idx="1368">
                  <c:v>11.886260367107321</c:v>
                </c:pt>
                <c:pt idx="1369">
                  <c:v>11.886263231775908</c:v>
                </c:pt>
                <c:pt idx="1370">
                  <c:v>11.88625202732382</c:v>
                </c:pt>
                <c:pt idx="1371">
                  <c:v>11.886246446725535</c:v>
                </c:pt>
                <c:pt idx="1372">
                  <c:v>11.886238688349497</c:v>
                </c:pt>
                <c:pt idx="1373">
                  <c:v>11.886241509052674</c:v>
                </c:pt>
                <c:pt idx="1374">
                  <c:v>11.886230475271365</c:v>
                </c:pt>
                <c:pt idx="1375">
                  <c:v>11.886224979537836</c:v>
                </c:pt>
                <c:pt idx="1376">
                  <c:v>11.886217339260494</c:v>
                </c:pt>
                <c:pt idx="1377">
                  <c:v>11.886220116685548</c:v>
                </c:pt>
                <c:pt idx="1378">
                  <c:v>11.886209250971973</c:v>
                </c:pt>
                <c:pt idx="1379">
                  <c:v>11.886203838815794</c:v>
                </c:pt>
                <c:pt idx="1380">
                  <c:v>11.886196314839944</c:v>
                </c:pt>
                <c:pt idx="1381">
                  <c:v>11.886199049662807</c:v>
                </c:pt>
                <c:pt idx="1382">
                  <c:v>11.886188349453786</c:v>
                </c:pt>
                <c:pt idx="1383">
                  <c:v>11.886183019606927</c:v>
                </c:pt>
                <c:pt idx="1384">
                  <c:v>11.886175610162686</c:v>
                </c:pt>
                <c:pt idx="1385">
                  <c:v>11.88617830304814</c:v>
                </c:pt>
                <c:pt idx="1386">
                  <c:v>11.88616776581974</c:v>
                </c:pt>
                <c:pt idx="1387">
                  <c:v>11.886162517033263</c:v>
                </c:pt>
                <c:pt idx="1388">
                  <c:v>11.886155220377663</c:v>
                </c:pt>
                <c:pt idx="1389">
                  <c:v>11.886157871979547</c:v>
                </c:pt>
                <c:pt idx="1390">
                  <c:v>11.886147495246474</c:v>
                </c:pt>
                <c:pt idx="1391">
                  <c:v>11.886142326290251</c:v>
                </c:pt>
                <c:pt idx="1392">
                  <c:v>11.886135140706822</c:v>
                </c:pt>
                <c:pt idx="1393">
                  <c:v>11.886137751668231</c:v>
                </c:pt>
                <c:pt idx="1394">
                  <c:v>11.886127532983242</c:v>
                </c:pt>
                <c:pt idx="1395">
                  <c:v>11.886122442645679</c:v>
                </c:pt>
                <c:pt idx="1396">
                  <c:v>11.886115366444054</c:v>
                </c:pt>
                <c:pt idx="1397">
                  <c:v>11.88611793739758</c:v>
                </c:pt>
                <c:pt idx="1398">
                  <c:v>11.886107874350872</c:v>
                </c:pt>
                <c:pt idx="1399">
                  <c:v>11.886102861438637</c:v>
                </c:pt>
                <c:pt idx="1400">
                  <c:v>11.886095892954154</c:v>
                </c:pt>
                <c:pt idx="1401">
                  <c:v>11.886098424522013</c:v>
                </c:pt>
                <c:pt idx="1402">
                  <c:v>11.886088514740671</c:v>
                </c:pt>
                <c:pt idx="1403">
                  <c:v>11.886083578078422</c:v>
                </c:pt>
                <c:pt idx="1404">
                  <c:v>11.886076715671733</c:v>
                </c:pt>
                <c:pt idx="1405">
                  <c:v>11.886079208466096</c:v>
                </c:pt>
                <c:pt idx="1406">
                  <c:v>11.886069449613469</c:v>
                </c:pt>
                <c:pt idx="1407">
                  <c:v>11.886064588043604</c:v>
                </c:pt>
                <c:pt idx="1408">
                  <c:v>11.886057830100292</c:v>
                </c:pt>
                <c:pt idx="1409">
                  <c:v>11.886060284723269</c:v>
                </c:pt>
                <c:pt idx="1410">
                  <c:v>11.886050674498492</c:v>
                </c:pt>
                <c:pt idx="1411">
                  <c:v>11.88604588688086</c:v>
                </c:pt>
                <c:pt idx="1412">
                  <c:v>11.886039231811058</c:v>
                </c:pt>
                <c:pt idx="1413">
                  <c:v>11.886041648855041</c:v>
                </c:pt>
                <c:pt idx="1414">
                  <c:v>11.886032184992418</c:v>
                </c:pt>
                <c:pt idx="1415">
                  <c:v>11.886027470204079</c:v>
                </c:pt>
                <c:pt idx="1416">
                  <c:v>11.886020916442105</c:v>
                </c:pt>
                <c:pt idx="1417">
                  <c:v>11.886023296489869</c:v>
                </c:pt>
                <c:pt idx="1418">
                  <c:v>11.886013976758349</c:v>
                </c:pt>
                <c:pt idx="1419">
                  <c:v>11.886009333693316</c:v>
                </c:pt>
                <c:pt idx="1420">
                  <c:v>11.886002879697305</c:v>
                </c:pt>
                <c:pt idx="1421">
                  <c:v>11.886005223322238</c:v>
                </c:pt>
                <c:pt idx="1422">
                  <c:v>11.885996045524882</c:v>
                </c:pt>
                <c:pt idx="1423">
                  <c:v>11.88599147309387</c:v>
                </c:pt>
                <c:pt idx="1424">
                  <c:v>11.885985117345399</c:v>
                </c:pt>
                <c:pt idx="1425">
                  <c:v>11.88598742511169</c:v>
                </c:pt>
                <c:pt idx="1426">
                  <c:v>11.885978387085112</c:v>
                </c:pt>
                <c:pt idx="1427">
                  <c:v>11.885973884215304</c:v>
                </c:pt>
                <c:pt idx="1428">
                  <c:v>11.885967625219049</c:v>
                </c:pt>
                <c:pt idx="1429">
                  <c:v>11.885969897681736</c:v>
                </c:pt>
                <c:pt idx="1430">
                  <c:v>11.885960997295649</c:v>
                </c:pt>
                <c:pt idx="1431">
                  <c:v>11.885956562930422</c:v>
                </c:pt>
                <c:pt idx="1432">
                  <c:v>11.885950399213806</c:v>
                </c:pt>
                <c:pt idx="1433">
                  <c:v>11.885952636919049</c:v>
                </c:pt>
                <c:pt idx="1434">
                  <c:v>11.885943872075705</c:v>
                </c:pt>
                <c:pt idx="1435">
                  <c:v>11.885939505174411</c:v>
                </c:pt>
                <c:pt idx="1436">
                  <c:v>11.885933435287257</c:v>
                </c:pt>
                <c:pt idx="1437">
                  <c:v>11.885935638772485</c:v>
                </c:pt>
                <c:pt idx="1438">
                  <c:v>11.885927007406179</c:v>
                </c:pt>
                <c:pt idx="1439">
                  <c:v>11.885922706943909</c:v>
                </c:pt>
                <c:pt idx="1440">
                  <c:v>11.885916729458094</c:v>
                </c:pt>
                <c:pt idx="1441">
                  <c:v>11.885918899252047</c:v>
                </c:pt>
                <c:pt idx="1442">
                  <c:v>11.885910399328667</c:v>
                </c:pt>
                <c:pt idx="1443">
                  <c:v>11.885906164295994</c:v>
                </c:pt>
                <c:pt idx="1444">
                  <c:v>11.885900277805128</c:v>
                </c:pt>
                <c:pt idx="1445">
                  <c:v>11.885902414428216</c:v>
                </c:pt>
                <c:pt idx="1446">
                  <c:v>11.885894043944676</c:v>
                </c:pt>
                <c:pt idx="1447">
                  <c:v>11.885889873347457</c:v>
                </c:pt>
                <c:pt idx="1448">
                  <c:v>11.885884076466542</c:v>
                </c:pt>
                <c:pt idx="1449">
                  <c:v>11.885886180430775</c:v>
                </c:pt>
                <c:pt idx="1450">
                  <c:v>11.885877937414625</c:v>
                </c:pt>
                <c:pt idx="1451">
                  <c:v>11.885873830273749</c:v>
                </c:pt>
                <c:pt idx="1452">
                  <c:v>11.885868121638854</c:v>
                </c:pt>
                <c:pt idx="1453">
                  <c:v>11.885870193448158</c:v>
                </c:pt>
                <c:pt idx="1454">
                  <c:v>11.885862075957041</c:v>
                </c:pt>
                <c:pt idx="1455">
                  <c:v>11.885858031308214</c:v>
                </c:pt>
                <c:pt idx="1456">
                  <c:v>11.885852409576163</c:v>
                </c:pt>
                <c:pt idx="1457">
                  <c:v>11.885854449726413</c:v>
                </c:pt>
                <c:pt idx="1458">
                  <c:v>11.885846455847652</c:v>
                </c:pt>
                <c:pt idx="1459">
                  <c:v>11.885842472741173</c:v>
                </c:pt>
                <c:pt idx="1460">
                  <c:v>11.885836936589222</c:v>
                </c:pt>
                <c:pt idx="1461">
                  <c:v>11.885838945568427</c:v>
                </c:pt>
                <c:pt idx="1462">
                  <c:v>11.885831073418546</c:v>
                </c:pt>
                <c:pt idx="1463">
                  <c:v>11.88582715091909</c:v>
                </c:pt>
                <c:pt idx="1464">
                  <c:v>11.885821699044619</c:v>
                </c:pt>
                <c:pt idx="1465">
                  <c:v>11.885823677333109</c:v>
                </c:pt>
                <c:pt idx="1466">
                  <c:v>11.885815925057361</c:v>
                </c:pt>
                <c:pt idx="1467">
                  <c:v>11.885812062243774</c:v>
                </c:pt>
                <c:pt idx="1468">
                  <c:v>11.885806693363982</c:v>
                </c:pt>
                <c:pt idx="1469">
                  <c:v>11.885808641434343</c:v>
                </c:pt>
                <c:pt idx="1470">
                  <c:v>11.885801007206354</c:v>
                </c:pt>
                <c:pt idx="1471">
                  <c:v>11.885797203171409</c:v>
                </c:pt>
                <c:pt idx="1472">
                  <c:v>11.885791916023019</c:v>
                </c:pt>
                <c:pt idx="1473">
                  <c:v>11.88579383434053</c:v>
                </c:pt>
                <c:pt idx="1474">
                  <c:v>11.885786316361735</c:v>
                </c:pt>
                <c:pt idx="1475">
                  <c:v>11.885782570211976</c:v>
                </c:pt>
                <c:pt idx="1476">
                  <c:v>11.885777363550917</c:v>
                </c:pt>
                <c:pt idx="1477">
                  <c:v>11.88577925257343</c:v>
                </c:pt>
                <c:pt idx="1478">
                  <c:v>11.88577184907275</c:v>
                </c:pt>
                <c:pt idx="1479">
                  <c:v>11.88576815992824</c:v>
                </c:pt>
                <c:pt idx="1480">
                  <c:v>11.885763032529383</c:v>
                </c:pt>
                <c:pt idx="1481">
                  <c:v>11.885764892707535</c:v>
                </c:pt>
                <c:pt idx="1482">
                  <c:v>11.88575760194092</c:v>
                </c:pt>
                <c:pt idx="1483">
                  <c:v>11.885753968935052</c:v>
                </c:pt>
                <c:pt idx="1484">
                  <c:v>11.885748919591906</c:v>
                </c:pt>
                <c:pt idx="1485">
                  <c:v>11.885750751369223</c:v>
                </c:pt>
                <c:pt idx="1486">
                  <c:v>11.885743571619239</c:v>
                </c:pt>
                <c:pt idx="1487">
                  <c:v>11.885739993898543</c:v>
                </c:pt>
                <c:pt idx="1488">
                  <c:v>11.885735021422974</c:v>
                </c:pt>
                <c:pt idx="1489">
                  <c:v>11.885736825236023</c:v>
                </c:pt>
                <c:pt idx="1490">
                  <c:v>11.885729754811434</c:v>
                </c:pt>
                <c:pt idx="1491">
                  <c:v>11.885726231535379</c:v>
                </c:pt>
                <c:pt idx="1492">
                  <c:v>11.885721334757331</c:v>
                </c:pt>
                <c:pt idx="1493">
                  <c:v>11.885723111035862</c:v>
                </c:pt>
                <c:pt idx="1494">
                  <c:v>11.88571614827122</c:v>
                </c:pt>
                <c:pt idx="1495">
                  <c:v>11.885712678612016</c:v>
                </c:pt>
                <c:pt idx="1496">
                  <c:v>11.88570785637924</c:v>
                </c:pt>
                <c:pt idx="1497">
                  <c:v>11.885709605546152</c:v>
                </c:pt>
                <c:pt idx="1498">
                  <c:v>11.88570274880146</c:v>
                </c:pt>
                <c:pt idx="1499">
                  <c:v>11.88569933194386</c:v>
                </c:pt>
                <c:pt idx="1500">
                  <c:v>11.885694583121639</c:v>
                </c:pt>
                <c:pt idx="1501">
                  <c:v>11.885696305593303</c:v>
                </c:pt>
                <c:pt idx="1502">
                  <c:v>11.885689553253544</c:v>
                </c:pt>
                <c:pt idx="1503">
                  <c:v>11.885686188394669</c:v>
                </c:pt>
                <c:pt idx="1504">
                  <c:v>11.885681511865553</c:v>
                </c:pt>
                <c:pt idx="1505">
                  <c:v>11.885683208051779</c:v>
                </c:pt>
                <c:pt idx="1506">
                  <c:v>11.885676558526583</c:v>
                </c:pt>
                <c:pt idx="1507">
                  <c:v>11.885673244875731</c:v>
                </c:pt>
                <c:pt idx="1508">
                  <c:v>11.885668639539276</c:v>
                </c:pt>
                <c:pt idx="1509">
                  <c:v>11.885670309843432</c:v>
                </c:pt>
                <c:pt idx="1510">
                  <c:v>11.8856637615667</c:v>
                </c:pt>
                <c:pt idx="1511">
                  <c:v>11.885660498345157</c:v>
                </c:pt>
                <c:pt idx="1512">
                  <c:v>11.88565596311766</c:v>
                </c:pt>
                <c:pt idx="1513">
                  <c:v>11.885657607936871</c:v>
                </c:pt>
                <c:pt idx="1514">
                  <c:v>11.885651159366367</c:v>
                </c:pt>
                <c:pt idx="1515">
                  <c:v>11.885647945807237</c:v>
                </c:pt>
                <c:pt idx="1516">
                  <c:v>11.885643479621494</c:v>
                </c:pt>
                <c:pt idx="1517">
                  <c:v>11.885645099346615</c:v>
                </c:pt>
                <c:pt idx="1518">
                  <c:v>11.885638748963645</c:v>
                </c:pt>
                <c:pt idx="1519">
                  <c:v>11.885635584311663</c:v>
                </c:pt>
                <c:pt idx="1520">
                  <c:v>11.885631186116708</c:v>
                </c:pt>
                <c:pt idx="1521">
                  <c:v>11.885632781132619</c:v>
                </c:pt>
                <c:pt idx="1522">
                  <c:v>11.885626527441605</c:v>
                </c:pt>
                <c:pt idx="1523">
                  <c:v>11.885623410952979</c:v>
                </c:pt>
                <c:pt idx="1524">
                  <c:v>11.88561907971383</c:v>
                </c:pt>
                <c:pt idx="1525">
                  <c:v>11.885620650399229</c:v>
                </c:pt>
                <c:pt idx="1526">
                  <c:v>11.885614491927472</c:v>
                </c:pt>
                <c:pt idx="1527">
                  <c:v>11.885611422869669</c:v>
                </c:pt>
                <c:pt idx="1528">
                  <c:v>11.885607157567113</c:v>
                </c:pt>
                <c:pt idx="1529">
                  <c:v>11.885608704294906</c:v>
                </c:pt>
                <c:pt idx="1530">
                  <c:v>11.885602639592117</c:v>
                </c:pt>
                <c:pt idx="1531">
                  <c:v>11.88559961724374</c:v>
                </c:pt>
                <c:pt idx="1532">
                  <c:v>11.885595416874066</c:v>
                </c:pt>
                <c:pt idx="1533">
                  <c:v>11.885596940011396</c:v>
                </c:pt>
                <c:pt idx="1534">
                  <c:v>11.885590967649382</c:v>
                </c:pt>
                <c:pt idx="1535">
                  <c:v>11.885587991299991</c:v>
                </c:pt>
                <c:pt idx="1536">
                  <c:v>11.885583854874756</c:v>
                </c:pt>
                <c:pt idx="1537">
                  <c:v>11.885585354782974</c:v>
                </c:pt>
                <c:pt idx="1538">
                  <c:v>11.885579473355351</c:v>
                </c:pt>
                <c:pt idx="1539">
                  <c:v>11.885576542305277</c:v>
                </c:pt>
                <c:pt idx="1540">
                  <c:v>11.885572468851089</c:v>
                </c:pt>
                <c:pt idx="1541">
                  <c:v>11.885573945885943</c:v>
                </c:pt>
                <c:pt idx="1542">
                  <c:v>11.885568154007764</c:v>
                </c:pt>
                <c:pt idx="1543">
                  <c:v>11.885565267567959</c:v>
                </c:pt>
                <c:pt idx="1544">
                  <c:v>11.885561256126243</c:v>
                </c:pt>
                <c:pt idx="1545">
                  <c:v>11.885562710637988</c:v>
                </c:pt>
                <c:pt idx="1546">
                  <c:v>11.885557006945408</c:v>
                </c:pt>
                <c:pt idx="1547">
                  <c:v>11.88555416443729</c:v>
                </c:pt>
                <c:pt idx="1548">
                  <c:v>11.885550214064056</c:v>
                </c:pt>
                <c:pt idx="1549">
                  <c:v>11.88555164639747</c:v>
                </c:pt>
                <c:pt idx="1550">
                  <c:v>11.885546029547445</c:v>
                </c:pt>
                <c:pt idx="1551">
                  <c:v>11.885543230302737</c:v>
                </c:pt>
                <c:pt idx="1552">
                  <c:v>11.885539340068361</c:v>
                </c:pt>
                <c:pt idx="1553">
                  <c:v>11.88554075056296</c:v>
                </c:pt>
                <c:pt idx="1554">
                  <c:v>11.88553521923289</c:v>
                </c:pt>
                <c:pt idx="1555">
                  <c:v>11.885532462593465</c:v>
                </c:pt>
                <c:pt idx="1556">
                  <c:v>11.885528631582471</c:v>
                </c:pt>
                <c:pt idx="1557">
                  <c:v>11.885530020572373</c:v>
                </c:pt>
                <c:pt idx="1558">
                  <c:v>11.88552457345987</c:v>
                </c:pt>
                <c:pt idx="1559">
                  <c:v>11.885521858777585</c:v>
                </c:pt>
                <c:pt idx="1560">
                  <c:v>11.885518086088434</c:v>
                </c:pt>
                <c:pt idx="1561">
                  <c:v>11.885519453902717</c:v>
                </c:pt>
                <c:pt idx="1562">
                  <c:v>11.885514089725193</c:v>
                </c:pt>
                <c:pt idx="1563">
                  <c:v>11.885511416361762</c:v>
                </c:pt>
                <c:pt idx="1564">
                  <c:v>11.885507701106631</c:v>
                </c:pt>
                <c:pt idx="1565">
                  <c:v>11.885509048069169</c:v>
                </c:pt>
                <c:pt idx="1566">
                  <c:v>11.885503765563628</c:v>
                </c:pt>
                <c:pt idx="1567">
                  <c:v>11.88550113289045</c:v>
                </c:pt>
                <c:pt idx="1568">
                  <c:v>11.885497474195033</c:v>
                </c:pt>
                <c:pt idx="1569">
                  <c:v>11.885498800624832</c:v>
                </c:pt>
                <c:pt idx="1570">
                  <c:v>11.885493598547468</c:v>
                </c:pt>
                <c:pt idx="1571">
                  <c:v>11.885491005945505</c:v>
                </c:pt>
                <c:pt idx="1572">
                  <c:v>11.885487402948799</c:v>
                </c:pt>
                <c:pt idx="1573">
                  <c:v>11.885488709159787</c:v>
                </c:pt>
                <c:pt idx="1574">
                  <c:v>11.88548358628581</c:v>
                </c:pt>
                <c:pt idx="1575">
                  <c:v>11.88548103314541</c:v>
                </c:pt>
                <c:pt idx="1576">
                  <c:v>11.885477484999523</c:v>
                </c:pt>
                <c:pt idx="1577">
                  <c:v>11.885478771300793</c:v>
                </c:pt>
                <c:pt idx="1578">
                  <c:v>11.885473726424067</c:v>
                </c:pt>
                <c:pt idx="1579">
                  <c:v>11.885471212144845</c:v>
                </c:pt>
                <c:pt idx="1580">
                  <c:v>11.885467718014789</c:v>
                </c:pt>
                <c:pt idx="1581">
                  <c:v>11.885468984710736</c:v>
                </c:pt>
                <c:pt idx="1582">
                  <c:v>11.88546401664348</c:v>
                </c:pt>
                <c:pt idx="1583">
                  <c:v>11.88546154063418</c:v>
                </c:pt>
                <c:pt idx="1584">
                  <c:v>11.885458099697674</c:v>
                </c:pt>
                <c:pt idx="1585">
                  <c:v>11.885459347087977</c:v>
                </c:pt>
                <c:pt idx="1586">
                  <c:v>11.88545445466052</c:v>
                </c:pt>
                <c:pt idx="1587">
                  <c:v>11.885452016338869</c:v>
                </c:pt>
                <c:pt idx="1588">
                  <c:v>11.885448627786145</c:v>
                </c:pt>
                <c:pt idx="1589">
                  <c:v>11.885449856165843</c:v>
                </c:pt>
                <c:pt idx="1590">
                  <c:v>11.885445038226337</c:v>
                </c:pt>
                <c:pt idx="1591">
                  <c:v>11.88544263701891</c:v>
                </c:pt>
                <c:pt idx="1592">
                  <c:v>11.885439300052527</c:v>
                </c:pt>
                <c:pt idx="1593">
                  <c:v>11.885440509712092</c:v>
                </c:pt>
                <c:pt idx="1594">
                  <c:v>11.88543576512625</c:v>
                </c:pt>
                <c:pt idx="1595">
                  <c:v>11.88543340046833</c:v>
                </c:pt>
                <c:pt idx="1596">
                  <c:v>11.885430114302986</c:v>
                </c:pt>
                <c:pt idx="1597">
                  <c:v>11.885431305528446</c:v>
                </c:pt>
                <c:pt idx="1598">
                  <c:v>11.88542663317925</c:v>
                </c:pt>
                <c:pt idx="1599">
                  <c:v>11.885424304514709</c:v>
                </c:pt>
                <c:pt idx="1600">
                  <c:v>11.885421068377056</c:v>
                </c:pt>
                <c:pt idx="1601">
                  <c:v>11.885422241449987</c:v>
                </c:pt>
                <c:pt idx="1602">
                  <c:v>11.885417640237458</c:v>
                </c:pt>
                <c:pt idx="1603">
                  <c:v>11.885415347018613</c:v>
                </c:pt>
                <c:pt idx="1604">
                  <c:v>11.885412160147073</c:v>
                </c:pt>
                <c:pt idx="1605">
                  <c:v>11.885413315344731</c:v>
                </c:pt>
                <c:pt idx="1606">
                  <c:v>11.885408784185643</c:v>
                </c:pt>
                <c:pt idx="1607">
                  <c:v>11.885406525873139</c:v>
                </c:pt>
                <c:pt idx="1608">
                  <c:v>11.885403387517727</c:v>
                </c:pt>
                <c:pt idx="1609">
                  <c:v>11.885404525113138</c:v>
                </c:pt>
                <c:pt idx="1610">
                  <c:v>11.88540006294075</c:v>
                </c:pt>
                <c:pt idx="1611">
                  <c:v>11.885397839003437</c:v>
                </c:pt>
                <c:pt idx="1612">
                  <c:v>11.885394748425581</c:v>
                </c:pt>
                <c:pt idx="1613">
                  <c:v>11.885395868687578</c:v>
                </c:pt>
                <c:pt idx="1614">
                  <c:v>11.885391474451401</c:v>
                </c:pt>
                <c:pt idx="1615">
                  <c:v>11.8853892843662</c:v>
                </c:pt>
                <c:pt idx="1616">
                  <c:v>11.885386240838573</c:v>
                </c:pt>
                <c:pt idx="1617">
                  <c:v>11.8853873440318</c:v>
                </c:pt>
                <c:pt idx="1618">
                  <c:v>11.885383016697372</c:v>
                </c:pt>
                <c:pt idx="1619">
                  <c:v>11.885380859949148</c:v>
                </c:pt>
                <c:pt idx="1620">
                  <c:v>11.885377862755492</c:v>
                </c:pt>
                <c:pt idx="1621">
                  <c:v>11.88537894914051</c:v>
                </c:pt>
                <c:pt idx="1622">
                  <c:v>11.885374687689129</c:v>
                </c:pt>
                <c:pt idx="1623">
                  <c:v>11.885372563770582</c:v>
                </c:pt>
                <c:pt idx="1624">
                  <c:v>11.885369612205544</c:v>
                </c:pt>
                <c:pt idx="1625">
                  <c:v>11.885370682038953</c:v>
                </c:pt>
                <c:pt idx="1626">
                  <c:v>11.885366485467422</c:v>
                </c:pt>
                <c:pt idx="1627">
                  <c:v>11.885364393878968</c:v>
                </c:pt>
                <c:pt idx="1628">
                  <c:v>11.885361487247929</c:v>
                </c:pt>
                <c:pt idx="1629">
                  <c:v>11.885362540782383</c:v>
                </c:pt>
                <c:pt idx="1630">
                  <c:v>11.885358408102784</c:v>
                </c:pt>
                <c:pt idx="1631">
                  <c:v>11.885356348352435</c:v>
                </c:pt>
                <c:pt idx="1632">
                  <c:v>11.885353485971351</c:v>
                </c:pt>
                <c:pt idx="1633">
                  <c:v>11.885354523455586</c:v>
                </c:pt>
                <c:pt idx="1634">
                  <c:v>11.885350453695073</c:v>
                </c:pt>
                <c:pt idx="1635">
                  <c:v>11.885348425298311</c:v>
                </c:pt>
                <c:pt idx="1636">
                  <c:v>11.885345606493551</c:v>
                </c:pt>
                <c:pt idx="1637">
                  <c:v>11.885346628172535</c:v>
                </c:pt>
                <c:pt idx="1638">
                  <c:v>11.885342620373057</c:v>
                </c:pt>
                <c:pt idx="1639">
                  <c:v>11.885340622852741</c:v>
                </c:pt>
                <c:pt idx="1640">
                  <c:v>11.88533784696093</c:v>
                </c:pt>
                <c:pt idx="1641">
                  <c:v>11.885338853075904</c:v>
                </c:pt>
                <c:pt idx="1642">
                  <c:v>11.885334906293986</c:v>
                </c:pt>
                <c:pt idx="1643">
                  <c:v>11.885332939180241</c:v>
                </c:pt>
                <c:pt idx="1644">
                  <c:v>11.88533020554809</c:v>
                </c:pt>
                <c:pt idx="1645">
                  <c:v>11.88533119633645</c:v>
                </c:pt>
                <c:pt idx="1646">
                  <c:v>11.885327309643051</c:v>
                </c:pt>
                <c:pt idx="1647">
                  <c:v>11.885325372473122</c:v>
                </c:pt>
                <c:pt idx="1648">
                  <c:v>11.885322680457302</c:v>
                </c:pt>
                <c:pt idx="1649">
                  <c:v>11.885323656152934</c:v>
                </c:pt>
                <c:pt idx="1650">
                  <c:v>11.88531982863311</c:v>
                </c:pt>
                <c:pt idx="1651">
                  <c:v>11.885317920951296</c:v>
                </c:pt>
                <c:pt idx="1652">
                  <c:v>11.885315269918262</c:v>
                </c:pt>
                <c:pt idx="1653">
                  <c:v>11.885316230751426</c:v>
                </c:pt>
                <c:pt idx="1654">
                  <c:v>11.885312461504183</c:v>
                </c:pt>
                <c:pt idx="1655">
                  <c:v>11.885310582861711</c:v>
                </c:pt>
                <c:pt idx="1656">
                  <c:v>11.885307972187563</c:v>
                </c:pt>
                <c:pt idx="1657">
                  <c:v>11.885308918384954</c:v>
                </c:pt>
                <c:pt idx="1658">
                  <c:v>11.885305206523038</c:v>
                </c:pt>
                <c:pt idx="1659">
                  <c:v>11.885303356477955</c:v>
                </c:pt>
                <c:pt idx="1660">
                  <c:v>11.88530078554829</c:v>
                </c:pt>
                <c:pt idx="1661">
                  <c:v>11.885301717333167</c:v>
                </c:pt>
                <c:pt idx="1662">
                  <c:v>11.885298061982819</c:v>
                </c:pt>
                <c:pt idx="1663">
                  <c:v>11.885296240099899</c:v>
                </c:pt>
                <c:pt idx="1664">
                  <c:v>11.885293708309669</c:v>
                </c:pt>
                <c:pt idx="1665">
                  <c:v>11.885294625901887</c:v>
                </c:pt>
                <c:pt idx="1666">
                  <c:v>11.885291026202653</c:v>
                </c:pt>
                <c:pt idx="1667">
                  <c:v>11.885289232053287</c:v>
                </c:pt>
                <c:pt idx="1668">
                  <c:v>11.885286738806656</c:v>
                </c:pt>
                <c:pt idx="1669">
                  <c:v>11.885287642422618</c:v>
                </c:pt>
                <c:pt idx="1670">
                  <c:v>11.88528409752718</c:v>
                </c:pt>
                <c:pt idx="1671">
                  <c:v>11.885282330689273</c:v>
                </c:pt>
                <c:pt idx="1672">
                  <c:v>11.885279875399469</c:v>
                </c:pt>
                <c:pt idx="1673">
                  <c:v>11.885280765252359</c:v>
                </c:pt>
                <c:pt idx="1674">
                  <c:v>11.885277274326267</c:v>
                </c:pt>
                <c:pt idx="1675">
                  <c:v>11.885275534384153</c:v>
                </c:pt>
                <c:pt idx="1676">
                  <c:v>11.885273116473339</c:v>
                </c:pt>
                <c:pt idx="1677">
                  <c:v>11.88527399277301</c:v>
                </c:pt>
                <c:pt idx="1678">
                  <c:v>11.885270554994545</c:v>
                </c:pt>
                <c:pt idx="1679">
                  <c:v>11.885268841538878</c:v>
                </c:pt>
                <c:pt idx="1680">
                  <c:v>11.885266460438013</c:v>
                </c:pt>
                <c:pt idx="1681">
                  <c:v>11.885267323391139</c:v>
                </c:pt>
                <c:pt idx="1682">
                  <c:v>11.885263937951091</c:v>
                </c:pt>
                <c:pt idx="1683">
                  <c:v>11.885262250578748</c:v>
                </c:pt>
                <c:pt idx="1684">
                  <c:v>11.885259905727453</c:v>
                </c:pt>
                <c:pt idx="1685">
                  <c:v>11.885260755537566</c:v>
                </c:pt>
                <c:pt idx="1686">
                  <c:v>11.885257421639036</c:v>
                </c:pt>
                <c:pt idx="1687">
                  <c:v>11.885255759953031</c:v>
                </c:pt>
                <c:pt idx="1688">
                  <c:v>11.88525345079946</c:v>
                </c:pt>
                <c:pt idx="1689">
                  <c:v>11.88525428766691</c:v>
                </c:pt>
                <c:pt idx="1690">
                  <c:v>11.885251004525163</c:v>
                </c:pt>
                <c:pt idx="1691">
                  <c:v>11.885249368134545</c:v>
                </c:pt>
                <c:pt idx="1692">
                  <c:v>11.885247094135247</c:v>
                </c:pt>
                <c:pt idx="1693">
                  <c:v>11.885247918257384</c:v>
                </c:pt>
                <c:pt idx="1694">
                  <c:v>11.885244685099607</c:v>
                </c:pt>
                <c:pt idx="1695">
                  <c:v>11.885243073619375</c:v>
                </c:pt>
                <c:pt idx="1696">
                  <c:v>11.885240834239179</c:v>
                </c:pt>
                <c:pt idx="1697">
                  <c:v>11.885241645810289</c:v>
                </c:pt>
                <c:pt idx="1698">
                  <c:v>11.88523846187546</c:v>
                </c:pt>
                <c:pt idx="1699">
                  <c:v>11.885236874926466</c:v>
                </c:pt>
                <c:pt idx="1700">
                  <c:v>11.885234669638342</c:v>
                </c:pt>
                <c:pt idx="1701">
                  <c:v>11.88523546884975</c:v>
                </c:pt>
                <c:pt idx="1702">
                  <c:v>11.88523233338843</c:v>
                </c:pt>
                <c:pt idx="1703">
                  <c:v>11.885230770597298</c:v>
                </c:pt>
                <c:pt idx="1704">
                  <c:v>11.885228598882241</c:v>
                </c:pt>
                <c:pt idx="1705">
                  <c:v>11.885229385922367</c:v>
                </c:pt>
                <c:pt idx="1706">
                  <c:v>11.885226298196521</c:v>
                </c:pt>
                <c:pt idx="1707">
                  <c:v>11.885224759195554</c:v>
                </c:pt>
                <c:pt idx="1708">
                  <c:v>11.885222620542461</c:v>
                </c:pt>
                <c:pt idx="1709">
                  <c:v>11.885223395596778</c:v>
                </c:pt>
                <c:pt idx="1710">
                  <c:v>11.885220354879639</c:v>
                </c:pt>
                <c:pt idx="1711">
                  <c:v>11.885218839306727</c:v>
                </c:pt>
                <c:pt idx="1712">
                  <c:v>11.885216733212273</c:v>
                </c:pt>
                <c:pt idx="1713">
                  <c:v>11.885217496463511</c:v>
                </c:pt>
                <c:pt idx="1714">
                  <c:v>11.885214502039343</c:v>
                </c:pt>
                <c:pt idx="1715">
                  <c:v>11.885213009537896</c:v>
                </c:pt>
                <c:pt idx="1716">
                  <c:v>11.885210935506421</c:v>
                </c:pt>
                <c:pt idx="1717">
                  <c:v>11.885211687134484</c:v>
                </c:pt>
                <c:pt idx="1718">
                  <c:v>11.885208738298459</c:v>
                </c:pt>
                <c:pt idx="1719">
                  <c:v>11.885207268517316</c:v>
                </c:pt>
                <c:pt idx="1720">
                  <c:v>11.8852052260607</c:v>
                </c:pt>
                <c:pt idx="1721">
                  <c:v>11.885205966242726</c:v>
                </c:pt>
                <c:pt idx="1722">
                  <c:v>11.885203062300761</c:v>
                </c:pt>
                <c:pt idx="1723">
                  <c:v>11.88520161489409</c:v>
                </c:pt>
                <c:pt idx="1724">
                  <c:v>11.885199603531648</c:v>
                </c:pt>
                <c:pt idx="1725">
                  <c:v>11.885200332442032</c:v>
                </c:pt>
                <c:pt idx="1726">
                  <c:v>11.885197472710626</c:v>
                </c:pt>
                <c:pt idx="1727">
                  <c:v>11.885196047337857</c:v>
                </c:pt>
                <c:pt idx="1728">
                  <c:v>11.885194066596222</c:v>
                </c:pt>
                <c:pt idx="1729">
                  <c:v>11.885194784406776</c:v>
                </c:pt>
                <c:pt idx="1730">
                  <c:v>11.885191968212801</c:v>
                </c:pt>
                <c:pt idx="1731">
                  <c:v>11.88519056453856</c:v>
                </c:pt>
                <c:pt idx="1732">
                  <c:v>11.88518861395157</c:v>
                </c:pt>
                <c:pt idx="1733">
                  <c:v>11.885189320831415</c:v>
                </c:pt>
                <c:pt idx="1734">
                  <c:v>11.885186547512024</c:v>
                </c:pt>
                <c:pt idx="1735">
                  <c:v>11.885185165206027</c:v>
                </c:pt>
                <c:pt idx="1736">
                  <c:v>11.885183244314616</c:v>
                </c:pt>
                <c:pt idx="1737">
                  <c:v>11.885183940430352</c:v>
                </c:pt>
                <c:pt idx="1738">
                  <c:v>11.885181209332762</c:v>
                </c:pt>
                <c:pt idx="1739">
                  <c:v>11.885179848069761</c:v>
                </c:pt>
                <c:pt idx="1740">
                  <c:v>11.885177956421849</c:v>
                </c:pt>
                <c:pt idx="1741">
                  <c:v>11.88517864193749</c:v>
                </c:pt>
                <c:pt idx="1742">
                  <c:v>11.885175952418878</c:v>
                </c:pt>
                <c:pt idx="1743">
                  <c:v>11.885174611878567</c:v>
                </c:pt>
                <c:pt idx="1744">
                  <c:v>11.885172749028959</c:v>
                </c:pt>
                <c:pt idx="1745">
                  <c:v>11.885173424106004</c:v>
                </c:pt>
                <c:pt idx="1746">
                  <c:v>11.885170775533339</c:v>
                </c:pt>
                <c:pt idx="1747">
                  <c:v>11.885169455400284</c:v>
                </c:pt>
                <c:pt idx="1748">
                  <c:v>11.885167620910563</c:v>
                </c:pt>
                <c:pt idx="1749">
                  <c:v>11.885168285708048</c:v>
                </c:pt>
                <c:pt idx="1750">
                  <c:v>11.885165677457936</c:v>
                </c:pt>
                <c:pt idx="1751">
                  <c:v>11.885164377421503</c:v>
                </c:pt>
                <c:pt idx="1752">
                  <c:v>11.885162570859929</c:v>
                </c:pt>
                <c:pt idx="1753">
                  <c:v>11.885163225534505</c:v>
                </c:pt>
                <c:pt idx="1754">
                  <c:v>11.885160656993028</c:v>
                </c:pt>
                <c:pt idx="1755">
                  <c:v>11.885159376747323</c:v>
                </c:pt>
                <c:pt idx="1756">
                  <c:v>11.885157597688716</c:v>
                </c:pt>
                <c:pt idx="1757">
                  <c:v>11.885158242394555</c:v>
                </c:pt>
                <c:pt idx="1758">
                  <c:v>11.885155712957179</c:v>
                </c:pt>
                <c:pt idx="1759">
                  <c:v>11.885154452200938</c:v>
                </c:pt>
                <c:pt idx="1760">
                  <c:v>11.885152700226609</c:v>
                </c:pt>
                <c:pt idx="1761">
                  <c:v>11.885153335115634</c:v>
                </c:pt>
                <c:pt idx="1762">
                  <c:v>11.885150844186986</c:v>
                </c:pt>
                <c:pt idx="1763">
                  <c:v>11.885149602623555</c:v>
                </c:pt>
                <c:pt idx="1764">
                  <c:v>11.885147877321174</c:v>
                </c:pt>
                <c:pt idx="1765">
                  <c:v>11.885148502542952</c:v>
                </c:pt>
                <c:pt idx="1766">
                  <c:v>11.885146049536742</c:v>
                </c:pt>
                <c:pt idx="1767">
                  <c:v>11.885144826873972</c:v>
                </c:pt>
                <c:pt idx="1768">
                  <c:v>11.885143127837487</c:v>
                </c:pt>
                <c:pt idx="1769">
                  <c:v>11.885143743539267</c:v>
                </c:pt>
                <c:pt idx="1770">
                  <c:v>11.885141327878147</c:v>
                </c:pt>
                <c:pt idx="1771">
                  <c:v>11.885140123828327</c:v>
                </c:pt>
                <c:pt idx="1772">
                  <c:v>11.885138450657877</c:v>
                </c:pt>
                <c:pt idx="1773">
                  <c:v>11.885139056984691</c:v>
                </c:pt>
                <c:pt idx="1774">
                  <c:v>11.885136678100087</c:v>
                </c:pt>
                <c:pt idx="1775">
                  <c:v>11.885135492379893</c:v>
                </c:pt>
                <c:pt idx="1776">
                  <c:v>11.885133844681699</c:v>
                </c:pt>
                <c:pt idx="1777">
                  <c:v>11.885134441776389</c:v>
                </c:pt>
                <c:pt idx="1778">
                  <c:v>11.885132099108379</c:v>
                </c:pt>
                <c:pt idx="1779">
                  <c:v>11.885130931438802</c:v>
                </c:pt>
                <c:pt idx="1780">
                  <c:v>11.885129308825073</c:v>
                </c:pt>
                <c:pt idx="1781">
                  <c:v>11.885129896828206</c:v>
                </c:pt>
                <c:pt idx="1782">
                  <c:v>11.88512758982543</c:v>
                </c:pt>
                <c:pt idx="1783">
                  <c:v>11.885126439931692</c:v>
                </c:pt>
                <c:pt idx="1784">
                  <c:v>11.885124842020552</c:v>
                </c:pt>
                <c:pt idx="1785">
                  <c:v>11.88512542107067</c:v>
                </c:pt>
                <c:pt idx="1786">
                  <c:v>11.88512314919012</c:v>
                </c:pt>
                <c:pt idx="1787">
                  <c:v>11.885122016801638</c:v>
                </c:pt>
                <c:pt idx="1788">
                  <c:v>11.885120443217019</c:v>
                </c:pt>
                <c:pt idx="1789">
                  <c:v>11.885121013450494</c:v>
                </c:pt>
                <c:pt idx="1790">
                  <c:v>11.885118776157446</c:v>
                </c:pt>
                <c:pt idx="1791">
                  <c:v>11.885117661007753</c:v>
                </c:pt>
                <c:pt idx="1792">
                  <c:v>11.885116111379311</c:v>
                </c:pt>
                <c:pt idx="1793">
                  <c:v>11.88511667293044</c:v>
                </c:pt>
                <c:pt idx="1794">
                  <c:v>11.885114469698314</c:v>
                </c:pt>
                <c:pt idx="1795">
                  <c:v>11.885113371524996</c:v>
                </c:pt>
                <c:pt idx="1796">
                  <c:v>11.885111845488025</c:v>
                </c:pt>
                <c:pt idx="1797">
                  <c:v>11.885112398489005</c:v>
                </c:pt>
                <c:pt idx="1798">
                  <c:v>11.885110228799258</c:v>
                </c:pt>
                <c:pt idx="1799">
                  <c:v>11.885109147343886</c:v>
                </c:pt>
                <c:pt idx="1800">
                  <c:v>11.885107644539239</c:v>
                </c:pt>
                <c:pt idx="1801">
                  <c:v>11.885108189120341</c:v>
                </c:pt>
                <c:pt idx="1802">
                  <c:v>11.885106052462289</c:v>
                </c:pt>
                <c:pt idx="1803">
                  <c:v>11.885104987470386</c:v>
                </c:pt>
                <c:pt idx="1804">
                  <c:v>11.885103507544372</c:v>
                </c:pt>
                <c:pt idx="1805">
                  <c:v>11.885104043833859</c:v>
                </c:pt>
                <c:pt idx="1806">
                  <c:v>11.885101939704603</c:v>
                </c:pt>
                <c:pt idx="1807">
                  <c:v>11.885100890925553</c:v>
                </c:pt>
                <c:pt idx="1808">
                  <c:v>11.885099433529872</c:v>
                </c:pt>
                <c:pt idx="1809">
                  <c:v>11.885099961653998</c:v>
                </c:pt>
                <c:pt idx="1810">
                  <c:v>11.885097889558315</c:v>
                </c:pt>
                <c:pt idx="1811">
                  <c:v>11.885096856745317</c:v>
                </c:pt>
                <c:pt idx="1812">
                  <c:v>11.88509542153697</c:v>
                </c:pt>
                <c:pt idx="1813">
                  <c:v>11.885095941620119</c:v>
                </c:pt>
                <c:pt idx="1814">
                  <c:v>11.885093901070306</c:v>
                </c:pt>
                <c:pt idx="1815">
                  <c:v>11.885092883980317</c:v>
                </c:pt>
                <c:pt idx="1816">
                  <c:v>11.88509147062153</c:v>
                </c:pt>
                <c:pt idx="1817">
                  <c:v>11.885091982786166</c:v>
                </c:pt>
                <c:pt idx="1818">
                  <c:v>11.885089973301955</c:v>
                </c:pt>
                <c:pt idx="1819">
                  <c:v>11.885088971695632</c:v>
                </c:pt>
                <c:pt idx="1820">
                  <c:v>11.885087579853769</c:v>
                </c:pt>
                <c:pt idx="1821">
                  <c:v>11.885088084220465</c:v>
                </c:pt>
                <c:pt idx="1822">
                  <c:v>11.885086105328909</c:v>
                </c:pt>
                <c:pt idx="1823">
                  <c:v>11.885085118970547</c:v>
                </c:pt>
                <c:pt idx="1824">
                  <c:v>11.885083748318038</c:v>
                </c:pt>
                <c:pt idx="1825">
                  <c:v>11.885084245005579</c:v>
                </c:pt>
                <c:pt idx="1826">
                  <c:v>11.885082296240915</c:v>
                </c:pt>
                <c:pt idx="1827">
                  <c:v>11.885081324898401</c:v>
                </c:pt>
                <c:pt idx="1828">
                  <c:v>11.88507997511266</c:v>
                </c:pt>
                <c:pt idx="1829">
                  <c:v>11.885080464238028</c:v>
                </c:pt>
                <c:pt idx="1830">
                  <c:v>11.885078545141576</c:v>
                </c:pt>
                <c:pt idx="1831">
                  <c:v>11.885077588586334</c:v>
                </c:pt>
                <c:pt idx="1832">
                  <c:v>11.885076259349686</c:v>
                </c:pt>
                <c:pt idx="1833">
                  <c:v>11.885076741027991</c:v>
                </c:pt>
                <c:pt idx="1834">
                  <c:v>11.885074851148095</c:v>
                </c:pt>
                <c:pt idx="1835">
                  <c:v>11.885073909155013</c:v>
                </c:pt>
                <c:pt idx="1836">
                  <c:v>11.885072600154626</c:v>
                </c:pt>
                <c:pt idx="1837">
                  <c:v>11.885073074499285</c:v>
                </c:pt>
                <c:pt idx="1838">
                  <c:v>11.885071213391136</c:v>
                </c:pt>
                <c:pt idx="1839">
                  <c:v>11.885070285738539</c:v>
                </c:pt>
                <c:pt idx="1840">
                  <c:v>11.885068996666339</c:v>
                </c:pt>
                <c:pt idx="1841">
                  <c:v>11.88506946378906</c:v>
                </c:pt>
                <c:pt idx="1842">
                  <c:v>11.885067631014618</c:v>
                </c:pt>
                <c:pt idx="1843">
                  <c:v>11.885066717484209</c:v>
                </c:pt>
                <c:pt idx="1844">
                  <c:v>11.885065448036807</c:v>
                </c:pt>
                <c:pt idx="1845">
                  <c:v>11.885065908047563</c:v>
                </c:pt>
                <c:pt idx="1846">
                  <c:v>11.885064103175468</c:v>
                </c:pt>
                <c:pt idx="1847">
                  <c:v>11.885063203552265</c:v>
                </c:pt>
                <c:pt idx="1848">
                  <c:v>11.885061953430897</c:v>
                </c:pt>
                <c:pt idx="1849">
                  <c:v>11.885062406438015</c:v>
                </c:pt>
                <c:pt idx="1850">
                  <c:v>11.885060629043462</c:v>
                </c:pt>
                <c:pt idx="1851">
                  <c:v>11.885059743115761</c:v>
                </c:pt>
                <c:pt idx="1852">
                  <c:v>11.885058512026207</c:v>
                </c:pt>
                <c:pt idx="1853">
                  <c:v>11.885058958136286</c:v>
                </c:pt>
                <c:pt idx="1854">
                  <c:v>11.885057207800969</c:v>
                </c:pt>
                <c:pt idx="1855">
                  <c:v>11.885056335360277</c:v>
                </c:pt>
                <c:pt idx="1856">
                  <c:v>11.885055123012805</c:v>
                </c:pt>
                <c:pt idx="1857">
                  <c:v>11.885055562330919</c:v>
                </c:pt>
                <c:pt idx="1858">
                  <c:v>11.885053838642863</c:v>
                </c:pt>
                <c:pt idx="1859">
                  <c:v>11.885052979483875</c:v>
                </c:pt>
                <c:pt idx="1860">
                  <c:v>11.88505178559315</c:v>
                </c:pt>
                <c:pt idx="1861">
                  <c:v>11.885052218222675</c:v>
                </c:pt>
                <c:pt idx="1862">
                  <c:v>11.885050520776215</c:v>
                </c:pt>
                <c:pt idx="1863">
                  <c:v>11.885049674696736</c:v>
                </c:pt>
                <c:pt idx="1864">
                  <c:v>11.88504849898178</c:v>
                </c:pt>
                <c:pt idx="1865">
                  <c:v>11.885048925024636</c:v>
                </c:pt>
                <c:pt idx="1866">
                  <c:v>11.885047253420232</c:v>
                </c:pt>
                <c:pt idx="1867">
                  <c:v>11.885046420221164</c:v>
                </c:pt>
                <c:pt idx="1868">
                  <c:v>11.885045262405267</c:v>
                </c:pt>
                <c:pt idx="1869">
                  <c:v>11.885045681961744</c:v>
                </c:pt>
                <c:pt idx="1870">
                  <c:v>11.885044035805977</c:v>
                </c:pt>
                <c:pt idx="1871">
                  <c:v>11.885043215291237</c:v>
                </c:pt>
                <c:pt idx="1872">
                  <c:v>11.885042075101905</c:v>
                </c:pt>
                <c:pt idx="1873">
                  <c:v>11.885042488270754</c:v>
                </c:pt>
                <c:pt idx="1874">
                  <c:v>11.88504086717619</c:v>
                </c:pt>
                <c:pt idx="1875">
                  <c:v>11.885040059152685</c:v>
                </c:pt>
                <c:pt idx="1876">
                  <c:v>11.885038936321575</c:v>
                </c:pt>
                <c:pt idx="1877">
                  <c:v>11.885039343200035</c:v>
                </c:pt>
                <c:pt idx="1878">
                  <c:v>11.885037746785148</c:v>
                </c:pt>
                <c:pt idx="1879">
                  <c:v>11.885036951062718</c:v>
                </c:pt>
                <c:pt idx="1880">
                  <c:v>11.885035845325568</c:v>
                </c:pt>
                <c:pt idx="1881">
                  <c:v>11.885036246009442</c:v>
                </c:pt>
                <c:pt idx="1882">
                  <c:v>11.885034673898497</c:v>
                </c:pt>
                <c:pt idx="1883">
                  <c:v>11.885033890289883</c:v>
                </c:pt>
                <c:pt idx="1884">
                  <c:v>11.885032801386458</c:v>
                </c:pt>
                <c:pt idx="1885">
                  <c:v>11.885033195970086</c:v>
                </c:pt>
                <c:pt idx="1886">
                  <c:v>11.88503164779307</c:v>
                </c:pt>
                <c:pt idx="1887">
                  <c:v>11.885030876113861</c:v>
                </c:pt>
                <c:pt idx="1888">
                  <c:v>11.885029803787885</c:v>
                </c:pt>
                <c:pt idx="1889">
                  <c:v>11.88503019236418</c:v>
                </c:pt>
                <c:pt idx="1890">
                  <c:v>11.885028667756702</c:v>
                </c:pt>
                <c:pt idx="1891">
                  <c:v>11.885027907825304</c:v>
                </c:pt>
                <c:pt idx="1892">
                  <c:v>11.885026851824401</c:v>
                </c:pt>
                <c:pt idx="1893">
                  <c:v>11.885027234484768</c:v>
                </c:pt>
                <c:pt idx="1894">
                  <c:v>11.885025733088028</c:v>
                </c:pt>
                <c:pt idx="1895">
                  <c:v>11.885024984725591</c:v>
                </c:pt>
                <c:pt idx="1896">
                  <c:v>11.885023944801231</c:v>
                </c:pt>
                <c:pt idx="1897">
                  <c:v>11.885024321635774</c:v>
                </c:pt>
                <c:pt idx="1898">
                  <c:v>11.885022843096396</c:v>
                </c:pt>
                <c:pt idx="1899">
                  <c:v>11.885022106126806</c:v>
                </c:pt>
                <c:pt idx="1900">
                  <c:v>11.885021082034243</c:v>
                </c:pt>
                <c:pt idx="1901">
                  <c:v>11.885021453131708</c:v>
                </c:pt>
                <c:pt idx="1902">
                  <c:v>11.885019997101693</c:v>
                </c:pt>
                <c:pt idx="1903">
                  <c:v>11.885019271351521</c:v>
                </c:pt>
                <c:pt idx="1904">
                  <c:v>11.885018262849728</c:v>
                </c:pt>
                <c:pt idx="1905">
                  <c:v>11.885018628297422</c:v>
                </c:pt>
                <c:pt idx="1906">
                  <c:v>11.885017194434102</c:v>
                </c:pt>
                <c:pt idx="1907">
                  <c:v>11.885016479732544</c:v>
                </c:pt>
                <c:pt idx="1908">
                  <c:v>11.885015486584171</c:v>
                </c:pt>
                <c:pt idx="1909">
                  <c:v>11.885015846468148</c:v>
                </c:pt>
                <c:pt idx="1910">
                  <c:v>11.885014434434041</c:v>
                </c:pt>
                <c:pt idx="1911">
                  <c:v>11.885013730612906</c:v>
                </c:pt>
                <c:pt idx="1912">
                  <c:v>11.885012752584213</c:v>
                </c:pt>
                <c:pt idx="1913">
                  <c:v>11.885013106989177</c:v>
                </c:pt>
                <c:pt idx="1914">
                  <c:v>11.885011716451956</c:v>
                </c:pt>
                <c:pt idx="1915">
                  <c:v>11.885011023345607</c:v>
                </c:pt>
                <c:pt idx="1916">
                  <c:v>11.885010060206413</c:v>
                </c:pt>
                <c:pt idx="1917">
                  <c:v>11.885010409215779</c:v>
                </c:pt>
                <c:pt idx="1918">
                  <c:v>11.885009039848173</c:v>
                </c:pt>
                <c:pt idx="1919">
                  <c:v>11.885008357293493</c:v>
                </c:pt>
                <c:pt idx="1920">
                  <c:v>11.885007408817122</c:v>
                </c:pt>
                <c:pt idx="1921">
                  <c:v>11.88500775251304</c:v>
                </c:pt>
                <c:pt idx="1922">
                  <c:v>11.885006403992762</c:v>
                </c:pt>
                <c:pt idx="1923">
                  <c:v>11.88500573182912</c:v>
                </c:pt>
                <c:pt idx="1924">
                  <c:v>11.885004797792346</c:v>
                </c:pt>
                <c:pt idx="1925">
                  <c:v>11.885005136255762</c:v>
                </c:pt>
                <c:pt idx="1926">
                  <c:v>11.885003808265409</c:v>
                </c:pt>
                <c:pt idx="1927">
                  <c:v>11.885003146334627</c:v>
                </c:pt>
                <c:pt idx="1928">
                  <c:v>11.885002226517617</c:v>
                </c:pt>
                <c:pt idx="1929">
                  <c:v>11.885002559828132</c:v>
                </c:pt>
                <c:pt idx="1930">
                  <c:v>11.885001252055183</c:v>
                </c:pt>
                <c:pt idx="1931">
                  <c:v>11.885000600201471</c:v>
                </c:pt>
                <c:pt idx="1932">
                  <c:v>11.88499969438775</c:v>
                </c:pt>
                <c:pt idx="1933">
                  <c:v>11.885000022623883</c:v>
                </c:pt>
                <c:pt idx="1934">
                  <c:v>11.884998734760517</c:v>
                </c:pt>
                <c:pt idx="1935">
                  <c:v>11.884998092830479</c:v>
                </c:pt>
                <c:pt idx="1936">
                  <c:v>11.884997200806858</c:v>
                </c:pt>
                <c:pt idx="1937">
                  <c:v>11.884997524045835</c:v>
                </c:pt>
                <c:pt idx="1938">
                  <c:v>11.884996255788963</c:v>
                </c:pt>
                <c:pt idx="1939">
                  <c:v>11.884995623631516</c:v>
                </c:pt>
                <c:pt idx="1940">
                  <c:v>11.88499474518806</c:v>
                </c:pt>
                <c:pt idx="1941">
                  <c:v>11.88499506350596</c:v>
                </c:pt>
                <c:pt idx="1942">
                  <c:v>11.884993814557088</c:v>
                </c:pt>
                <c:pt idx="1943">
                  <c:v>11.884993192023467</c:v>
                </c:pt>
                <c:pt idx="1944">
                  <c:v>11.884992326953428</c:v>
                </c:pt>
                <c:pt idx="1945">
                  <c:v>11.884992640425207</c:v>
                </c:pt>
                <c:pt idx="1946">
                  <c:v>11.884991410490379</c:v>
                </c:pt>
                <c:pt idx="1947">
                  <c:v>11.884990797434076</c:v>
                </c:pt>
                <c:pt idx="1948">
                  <c:v>11.884989945533858</c:v>
                </c:pt>
                <c:pt idx="1949">
                  <c:v>11.884990254233275</c:v>
                </c:pt>
                <c:pt idx="1950">
                  <c:v>11.884989043023028</c:v>
                </c:pt>
                <c:pt idx="1951">
                  <c:v>11.884988439299761</c:v>
                </c:pt>
                <c:pt idx="1952">
                  <c:v>11.88498760036887</c:v>
                </c:pt>
                <c:pt idx="1953">
                  <c:v>11.884987904368559</c:v>
                </c:pt>
                <c:pt idx="1954">
                  <c:v>11.884986711597838</c:v>
                </c:pt>
                <c:pt idx="1955">
                  <c:v>11.884986117065527</c:v>
                </c:pt>
                <c:pt idx="1956">
                  <c:v>11.884985290906517</c:v>
                </c:pt>
                <c:pt idx="1957">
                  <c:v>11.884985590278113</c:v>
                </c:pt>
                <c:pt idx="1958">
                  <c:v>11.88498441566616</c:v>
                </c:pt>
                <c:pt idx="1959">
                  <c:v>11.884983830184897</c:v>
                </c:pt>
                <c:pt idx="1960">
                  <c:v>11.884983016603325</c:v>
                </c:pt>
                <c:pt idx="1961">
                  <c:v>11.884983311417233</c:v>
                </c:pt>
                <c:pt idx="1962">
                  <c:v>11.884982154687618</c:v>
                </c:pt>
                <c:pt idx="1963">
                  <c:v>11.884981578119607</c:v>
                </c:pt>
                <c:pt idx="1964">
                  <c:v>11.884980776923998</c:v>
                </c:pt>
                <c:pt idx="1965">
                  <c:v>11.884981067249614</c:v>
                </c:pt>
                <c:pt idx="1966">
                  <c:v>11.884979928130095</c:v>
                </c:pt>
                <c:pt idx="1967">
                  <c:v>11.884979360339642</c:v>
                </c:pt>
                <c:pt idx="1968">
                  <c:v>11.884978571341435</c:v>
                </c:pt>
                <c:pt idx="1969">
                  <c:v>11.884978857247107</c:v>
                </c:pt>
                <c:pt idx="1970">
                  <c:v>11.88497773546958</c:v>
                </c:pt>
                <c:pt idx="1971">
                  <c:v>11.884977176323064</c:v>
                </c:pt>
                <c:pt idx="1972">
                  <c:v>11.884976399336564</c:v>
                </c:pt>
                <c:pt idx="1973">
                  <c:v>11.884976680889563</c:v>
                </c:pt>
                <c:pt idx="1974">
                  <c:v>11.884975576190023</c:v>
                </c:pt>
                <c:pt idx="1975">
                  <c:v>11.884975025555846</c:v>
                </c:pt>
                <c:pt idx="1976">
                  <c:v>11.88497426039819</c:v>
                </c:pt>
                <c:pt idx="1977">
                  <c:v>11.884974537664803</c:v>
                </c:pt>
                <c:pt idx="1978">
                  <c:v>11.884973449783242</c:v>
                </c:pt>
                <c:pt idx="1979">
                  <c:v>11.884972907531825</c:v>
                </c:pt>
                <c:pt idx="1980">
                  <c:v>11.884972154022925</c:v>
                </c:pt>
                <c:pt idx="1981">
                  <c:v>11.88497242706841</c:v>
                </c:pt>
                <c:pt idx="1982">
                  <c:v>11.884971355748792</c:v>
                </c:pt>
                <c:pt idx="1983">
                  <c:v>11.884970821752518</c:v>
                </c:pt>
                <c:pt idx="1984">
                  <c:v>11.884970079715037</c:v>
                </c:pt>
                <c:pt idx="1985">
                  <c:v>11.88497034860367</c:v>
                </c:pt>
                <c:pt idx="1986">
                  <c:v>11.884969293593851</c:v>
                </c:pt>
                <c:pt idx="1987">
                  <c:v>11.884968767727045</c:v>
                </c:pt>
                <c:pt idx="1988">
                  <c:v>11.884968036986344</c:v>
                </c:pt>
                <c:pt idx="1989">
                  <c:v>11.884968301781408</c:v>
                </c:pt>
                <c:pt idx="1990">
                  <c:v>11.884967262833085</c:v>
                </c:pt>
                <c:pt idx="1991">
                  <c:v>11.884966744971992</c:v>
                </c:pt>
                <c:pt idx="1992">
                  <c:v>11.884966025356084</c:v>
                </c:pt>
                <c:pt idx="1993">
                  <c:v>11.884966286119907</c:v>
                </c:pt>
                <c:pt idx="1994">
                  <c:v>11.884965262988562</c:v>
                </c:pt>
                <c:pt idx="1995">
                  <c:v>11.884964753011301</c:v>
                </c:pt>
                <c:pt idx="1996">
                  <c:v>11.884964044350829</c:v>
                </c:pt>
                <c:pt idx="1997">
                  <c:v>11.884964301144755</c:v>
                </c:pt>
                <c:pt idx="1998">
                  <c:v>11.884963293589598</c:v>
                </c:pt>
                <c:pt idx="1999">
                  <c:v>11.884962791376148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9221712"/>
        <c:axId val="-679221168"/>
      </c:scatterChart>
      <c:valAx>
        <c:axId val="-679221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9221168"/>
        <c:crosses val="autoZero"/>
        <c:crossBetween val="midCat"/>
      </c:valAx>
      <c:valAx>
        <c:axId val="-67922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221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70800524934382"/>
          <c:y val="0.21354111986001748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DecelSim!$M$18:$M$2017</c:f>
              <c:numCache>
                <c:formatCode>General</c:formatCode>
                <c:ptCount val="2000"/>
                <c:pt idx="0">
                  <c:v>-141.51572802687423</c:v>
                </c:pt>
                <c:pt idx="1">
                  <c:v>-154.5315957391131</c:v>
                </c:pt>
                <c:pt idx="2">
                  <c:v>-155.30584857003279</c:v>
                </c:pt>
                <c:pt idx="3">
                  <c:v>-154.95036683251348</c:v>
                </c:pt>
                <c:pt idx="4">
                  <c:v>-154.49180439432118</c:v>
                </c:pt>
                <c:pt idx="5">
                  <c:v>-154.02501274014136</c:v>
                </c:pt>
                <c:pt idx="6">
                  <c:v>-153.55875152757656</c:v>
                </c:pt>
                <c:pt idx="7">
                  <c:v>-153.09382616051505</c:v>
                </c:pt>
                <c:pt idx="8">
                  <c:v>-152.63030713894349</c:v>
                </c:pt>
                <c:pt idx="9">
                  <c:v>-152.16819707491504</c:v>
                </c:pt>
                <c:pt idx="10">
                  <c:v>-231.88437960209308</c:v>
                </c:pt>
                <c:pt idx="11">
                  <c:v>-252.72945695488556</c:v>
                </c:pt>
                <c:pt idx="12">
                  <c:v>-257.65641471733579</c:v>
                </c:pt>
                <c:pt idx="13">
                  <c:v>-258.28123189763238</c:v>
                </c:pt>
                <c:pt idx="14">
                  <c:v>-257.74526528629519</c:v>
                </c:pt>
                <c:pt idx="15">
                  <c:v>-256.8980375546011</c:v>
                </c:pt>
                <c:pt idx="16">
                  <c:v>-255.96927933334325</c:v>
                </c:pt>
                <c:pt idx="17">
                  <c:v>-255.02110785262818</c:v>
                </c:pt>
                <c:pt idx="18">
                  <c:v>-254.07031185606121</c:v>
                </c:pt>
                <c:pt idx="19">
                  <c:v>-253.12142171701217</c:v>
                </c:pt>
                <c:pt idx="20">
                  <c:v>-217.3086752110182</c:v>
                </c:pt>
                <c:pt idx="21">
                  <c:v>-209.32358327558987</c:v>
                </c:pt>
                <c:pt idx="22">
                  <c:v>-207.10364731893102</c:v>
                </c:pt>
                <c:pt idx="23">
                  <c:v>-206.0796564906031</c:v>
                </c:pt>
                <c:pt idx="24">
                  <c:v>-205.30530786134318</c:v>
                </c:pt>
                <c:pt idx="25">
                  <c:v>-204.58461269825941</c:v>
                </c:pt>
                <c:pt idx="26">
                  <c:v>-203.87697442119037</c:v>
                </c:pt>
                <c:pt idx="27">
                  <c:v>-203.17397861476337</c:v>
                </c:pt>
                <c:pt idx="28">
                  <c:v>-202.47387590168921</c:v>
                </c:pt>
                <c:pt idx="29">
                  <c:v>-201.77629727571457</c:v>
                </c:pt>
                <c:pt idx="30">
                  <c:v>-191.25888850664163</c:v>
                </c:pt>
                <c:pt idx="31">
                  <c:v>-188.77125585930528</c:v>
                </c:pt>
                <c:pt idx="32">
                  <c:v>-187.79051722949973</c:v>
                </c:pt>
                <c:pt idx="33">
                  <c:v>-187.0939824267476</c:v>
                </c:pt>
                <c:pt idx="34">
                  <c:v>-186.45245788742255</c:v>
                </c:pt>
                <c:pt idx="35">
                  <c:v>-185.82297644305595</c:v>
                </c:pt>
                <c:pt idx="36">
                  <c:v>-185.19747822673816</c:v>
                </c:pt>
                <c:pt idx="37">
                  <c:v>-184.574446604641</c:v>
                </c:pt>
                <c:pt idx="38">
                  <c:v>-183.95359146171705</c:v>
                </c:pt>
                <c:pt idx="39">
                  <c:v>-183.33485260798028</c:v>
                </c:pt>
                <c:pt idx="40">
                  <c:v>-185.92765846132409</c:v>
                </c:pt>
                <c:pt idx="41">
                  <c:v>-185.92126296415813</c:v>
                </c:pt>
                <c:pt idx="42">
                  <c:v>-185.41206983120892</c:v>
                </c:pt>
                <c:pt idx="43">
                  <c:v>-184.80701252307713</c:v>
                </c:pt>
                <c:pt idx="44">
                  <c:v>-184.18507622346837</c:v>
                </c:pt>
                <c:pt idx="45">
                  <c:v>-183.56158708184466</c:v>
                </c:pt>
                <c:pt idx="46">
                  <c:v>-182.93951421579666</c:v>
                </c:pt>
                <c:pt idx="47">
                  <c:v>-182.31942810135212</c:v>
                </c:pt>
                <c:pt idx="48">
                  <c:v>-181.70143362685519</c:v>
                </c:pt>
                <c:pt idx="49">
                  <c:v>-181.08554532396616</c:v>
                </c:pt>
                <c:pt idx="50">
                  <c:v>-178.36205145585626</c:v>
                </c:pt>
                <c:pt idx="51">
                  <c:v>-177.35984881791222</c:v>
                </c:pt>
                <c:pt idx="52">
                  <c:v>-176.68584161370578</c:v>
                </c:pt>
                <c:pt idx="53">
                  <c:v>-176.07574060999553</c:v>
                </c:pt>
                <c:pt idx="54">
                  <c:v>-175.47940201776106</c:v>
                </c:pt>
                <c:pt idx="55">
                  <c:v>-174.8873075104234</c:v>
                </c:pt>
                <c:pt idx="56">
                  <c:v>-174.29764581996818</c:v>
                </c:pt>
                <c:pt idx="57">
                  <c:v>-173.71006780012794</c:v>
                </c:pt>
                <c:pt idx="58">
                  <c:v>-173.12450170194313</c:v>
                </c:pt>
                <c:pt idx="59">
                  <c:v>-172.54092842011582</c:v>
                </c:pt>
                <c:pt idx="60">
                  <c:v>-168.65666506311197</c:v>
                </c:pt>
                <c:pt idx="61">
                  <c:v>-167.48864992719589</c:v>
                </c:pt>
                <c:pt idx="62">
                  <c:v>-166.81841574341141</c:v>
                </c:pt>
                <c:pt idx="63">
                  <c:v>-166.24066151240288</c:v>
                </c:pt>
                <c:pt idx="64">
                  <c:v>-165.68133687466147</c:v>
                </c:pt>
                <c:pt idx="65">
                  <c:v>-165.12690826614462</c:v>
                </c:pt>
                <c:pt idx="66">
                  <c:v>-164.5748980629532</c:v>
                </c:pt>
                <c:pt idx="67">
                  <c:v>-164.02484848823457</c:v>
                </c:pt>
                <c:pt idx="68">
                  <c:v>-163.47667079194753</c:v>
                </c:pt>
                <c:pt idx="69">
                  <c:v>-162.93034365947204</c:v>
                </c:pt>
                <c:pt idx="70">
                  <c:v>-160.02846769070251</c:v>
                </c:pt>
                <c:pt idx="71">
                  <c:v>-159.07770183823934</c:v>
                </c:pt>
                <c:pt idx="72">
                  <c:v>-158.47487050670105</c:v>
                </c:pt>
                <c:pt idx="73">
                  <c:v>-157.93527856136521</c:v>
                </c:pt>
                <c:pt idx="74">
                  <c:v>-157.40836526894896</c:v>
                </c:pt>
                <c:pt idx="75">
                  <c:v>-156.88514725528862</c:v>
                </c:pt>
                <c:pt idx="76">
                  <c:v>-156.36402442653915</c:v>
                </c:pt>
                <c:pt idx="77">
                  <c:v>-155.84470782026966</c:v>
                </c:pt>
                <c:pt idx="78">
                  <c:v>-155.32714131953952</c:v>
                </c:pt>
                <c:pt idx="79">
                  <c:v>-154.81131017195452</c:v>
                </c:pt>
                <c:pt idx="80">
                  <c:v>-152.12653209154371</c:v>
                </c:pt>
                <c:pt idx="81">
                  <c:v>-151.24862064049992</c:v>
                </c:pt>
                <c:pt idx="82">
                  <c:v>-150.68429146804013</c:v>
                </c:pt>
                <c:pt idx="83">
                  <c:v>-150.17551947787913</c:v>
                </c:pt>
                <c:pt idx="84">
                  <c:v>-149.67771664553965</c:v>
                </c:pt>
                <c:pt idx="85">
                  <c:v>-149.18317416766132</c:v>
                </c:pt>
                <c:pt idx="86">
                  <c:v>-148.69055551547737</c:v>
                </c:pt>
                <c:pt idx="87">
                  <c:v>-148.19962522319841</c:v>
                </c:pt>
                <c:pt idx="88">
                  <c:v>-147.71033808977302</c:v>
                </c:pt>
                <c:pt idx="89">
                  <c:v>-147.22268180450925</c:v>
                </c:pt>
                <c:pt idx="90">
                  <c:v>-144.52109841559928</c:v>
                </c:pt>
                <c:pt idx="91">
                  <c:v>-143.67447719416003</c:v>
                </c:pt>
                <c:pt idx="92">
                  <c:v>-143.14044606028696</c:v>
                </c:pt>
                <c:pt idx="93">
                  <c:v>-142.66016948417314</c:v>
                </c:pt>
                <c:pt idx="94">
                  <c:v>-142.19020701270844</c:v>
                </c:pt>
                <c:pt idx="95">
                  <c:v>-141.7232644593179</c:v>
                </c:pt>
                <c:pt idx="96">
                  <c:v>-141.25811349159468</c:v>
                </c:pt>
                <c:pt idx="97">
                  <c:v>-140.79454372490457</c:v>
                </c:pt>
                <c:pt idx="98">
                  <c:v>-140.33251561431337</c:v>
                </c:pt>
                <c:pt idx="99">
                  <c:v>-139.87201829817084</c:v>
                </c:pt>
                <c:pt idx="100">
                  <c:v>-137.25789319225026</c:v>
                </c:pt>
                <c:pt idx="101">
                  <c:v>-136.45857237425398</c:v>
                </c:pt>
                <c:pt idx="102">
                  <c:v>-135.95610383208285</c:v>
                </c:pt>
                <c:pt idx="103">
                  <c:v>-135.50321645067203</c:v>
                </c:pt>
                <c:pt idx="104">
                  <c:v>-135.05962692345875</c:v>
                </c:pt>
                <c:pt idx="105">
                  <c:v>-134.61876927376346</c:v>
                </c:pt>
                <c:pt idx="106">
                  <c:v>-134.17956992870592</c:v>
                </c:pt>
                <c:pt idx="107">
                  <c:v>-133.74185001470835</c:v>
                </c:pt>
                <c:pt idx="108">
                  <c:v>-133.305576413544</c:v>
                </c:pt>
                <c:pt idx="109">
                  <c:v>-132.87073976293308</c:v>
                </c:pt>
                <c:pt idx="110">
                  <c:v>-130.3676661966052</c:v>
                </c:pt>
                <c:pt idx="111">
                  <c:v>-129.61718834551735</c:v>
                </c:pt>
                <c:pt idx="112">
                  <c:v>-129.14494925981379</c:v>
                </c:pt>
                <c:pt idx="113">
                  <c:v>-128.71785588008271</c:v>
                </c:pt>
                <c:pt idx="114">
                  <c:v>-128.29905344470401</c:v>
                </c:pt>
                <c:pt idx="115">
                  <c:v>-127.88271160416507</c:v>
                </c:pt>
                <c:pt idx="116">
                  <c:v>-127.46790484250614</c:v>
                </c:pt>
                <c:pt idx="117">
                  <c:v>-127.05448308839756</c:v>
                </c:pt>
                <c:pt idx="118">
                  <c:v>-126.64241887712663</c:v>
                </c:pt>
                <c:pt idx="119">
                  <c:v>-126.23170413977896</c:v>
                </c:pt>
                <c:pt idx="120">
                  <c:v>-123.82385309335282</c:v>
                </c:pt>
                <c:pt idx="121">
                  <c:v>-123.11756730392409</c:v>
                </c:pt>
                <c:pt idx="122">
                  <c:v>-122.67337982243347</c:v>
                </c:pt>
                <c:pt idx="123">
                  <c:v>-122.27048868107407</c:v>
                </c:pt>
                <c:pt idx="124">
                  <c:v>-121.87502172733866</c:v>
                </c:pt>
                <c:pt idx="125">
                  <c:v>-121.48177979787893</c:v>
                </c:pt>
                <c:pt idx="126">
                  <c:v>-121.08996186205034</c:v>
                </c:pt>
                <c:pt idx="127">
                  <c:v>-120.69944152590071</c:v>
                </c:pt>
                <c:pt idx="128">
                  <c:v>-120.31019588880015</c:v>
                </c:pt>
                <c:pt idx="129">
                  <c:v>-119.92221793629308</c:v>
                </c:pt>
                <c:pt idx="130">
                  <c:v>-117.60342130612857</c:v>
                </c:pt>
                <c:pt idx="131">
                  <c:v>-116.93843258619668</c:v>
                </c:pt>
                <c:pt idx="132">
                  <c:v>-116.52051822949338</c:v>
                </c:pt>
                <c:pt idx="133">
                  <c:v>-116.14039420348371</c:v>
                </c:pt>
                <c:pt idx="134">
                  <c:v>-115.76692183998433</c:v>
                </c:pt>
                <c:pt idx="135">
                  <c:v>-115.39546528490986</c:v>
                </c:pt>
                <c:pt idx="136">
                  <c:v>-115.02533153609141</c:v>
                </c:pt>
                <c:pt idx="137">
                  <c:v>-114.65641418279905</c:v>
                </c:pt>
                <c:pt idx="138">
                  <c:v>-114.28869409262369</c:v>
                </c:pt>
                <c:pt idx="139">
                  <c:v>-113.92216512830065</c:v>
                </c:pt>
                <c:pt idx="140">
                  <c:v>-111.69104217337626</c:v>
                </c:pt>
                <c:pt idx="141">
                  <c:v>-111.06528143561872</c:v>
                </c:pt>
                <c:pt idx="142">
                  <c:v>-110.67206738347056</c:v>
                </c:pt>
                <c:pt idx="143">
                  <c:v>-110.31337325701197</c:v>
                </c:pt>
                <c:pt idx="144">
                  <c:v>-109.96063127853185</c:v>
                </c:pt>
                <c:pt idx="145">
                  <c:v>-109.60971751717928</c:v>
                </c:pt>
                <c:pt idx="146">
                  <c:v>-109.26003398746568</c:v>
                </c:pt>
                <c:pt idx="147">
                  <c:v>-108.91149131865271</c:v>
                </c:pt>
                <c:pt idx="148">
                  <c:v>-108.56407351584437</c:v>
                </c:pt>
                <c:pt idx="149">
                  <c:v>-108.21777517833834</c:v>
                </c:pt>
                <c:pt idx="150">
                  <c:v>-106.0720842976001</c:v>
                </c:pt>
                <c:pt idx="151">
                  <c:v>-105.48343842028817</c:v>
                </c:pt>
                <c:pt idx="152">
                  <c:v>-105.11342283832494</c:v>
                </c:pt>
                <c:pt idx="153">
                  <c:v>-104.77489818246029</c:v>
                </c:pt>
                <c:pt idx="154">
                  <c:v>-104.4416957739483</c:v>
                </c:pt>
                <c:pt idx="155">
                  <c:v>-104.11015377641534</c:v>
                </c:pt>
                <c:pt idx="156">
                  <c:v>-103.77975725718065</c:v>
                </c:pt>
                <c:pt idx="157">
                  <c:v>-103.45043129130964</c:v>
                </c:pt>
                <c:pt idx="158">
                  <c:v>-103.12216248489</c:v>
                </c:pt>
                <c:pt idx="159">
                  <c:v>-102.79494605659535</c:v>
                </c:pt>
                <c:pt idx="160">
                  <c:v>-100.73192172057895</c:v>
                </c:pt>
                <c:pt idx="161">
                  <c:v>-100.17829773704855</c:v>
                </c:pt>
                <c:pt idx="162">
                  <c:v>-99.830059248271112</c:v>
                </c:pt>
                <c:pt idx="163">
                  <c:v>-99.510520238385396</c:v>
                </c:pt>
                <c:pt idx="164">
                  <c:v>-99.195738434213411</c:v>
                </c:pt>
                <c:pt idx="165">
                  <c:v>-98.88246708521234</c:v>
                </c:pt>
                <c:pt idx="166">
                  <c:v>-98.570263521817509</c:v>
                </c:pt>
                <c:pt idx="167">
                  <c:v>-98.259065013052236</c:v>
                </c:pt>
                <c:pt idx="168">
                  <c:v>-97.948860315256297</c:v>
                </c:pt>
                <c:pt idx="169">
                  <c:v>-97.639645169627286</c:v>
                </c:pt>
                <c:pt idx="170">
                  <c:v>-95.656626326174248</c:v>
                </c:pt>
                <c:pt idx="171">
                  <c:v>-95.136040217693065</c:v>
                </c:pt>
                <c:pt idx="172">
                  <c:v>-94.808246133876963</c:v>
                </c:pt>
                <c:pt idx="173">
                  <c:v>-94.50658243087058</c:v>
                </c:pt>
                <c:pt idx="174">
                  <c:v>-94.209169701824223</c:v>
                </c:pt>
                <c:pt idx="175">
                  <c:v>-93.913133346722319</c:v>
                </c:pt>
                <c:pt idx="176">
                  <c:v>-93.618093434303063</c:v>
                </c:pt>
                <c:pt idx="177">
                  <c:v>-93.323997503524026</c:v>
                </c:pt>
                <c:pt idx="178">
                  <c:v>-93.030836086846278</c:v>
                </c:pt>
                <c:pt idx="179">
                  <c:v>-92.73860536845433</c:v>
                </c:pt>
                <c:pt idx="180">
                  <c:v>-90.833043955365966</c:v>
                </c:pt>
                <c:pt idx="181">
                  <c:v>-90.343617035996502</c:v>
                </c:pt>
                <c:pt idx="182">
                  <c:v>-90.035018032477041</c:v>
                </c:pt>
                <c:pt idx="183">
                  <c:v>-89.750187884188719</c:v>
                </c:pt>
                <c:pt idx="184">
                  <c:v>-89.469155678873989</c:v>
                </c:pt>
                <c:pt idx="185">
                  <c:v>-89.189379867599342</c:v>
                </c:pt>
                <c:pt idx="186">
                  <c:v>-88.910534874409535</c:v>
                </c:pt>
                <c:pt idx="187">
                  <c:v>-88.632576869364485</c:v>
                </c:pt>
                <c:pt idx="188">
                  <c:v>-88.355497851345078</c:v>
                </c:pt>
                <c:pt idx="189">
                  <c:v>-88.079294382173671</c:v>
                </c:pt>
                <c:pt idx="190">
                  <c:v>-86.248691391230835</c:v>
                </c:pt>
                <c:pt idx="191">
                  <c:v>-85.788638183779312</c:v>
                </c:pt>
                <c:pt idx="192">
                  <c:v>-85.498062429210577</c:v>
                </c:pt>
                <c:pt idx="193">
                  <c:v>-85.229088213517869</c:v>
                </c:pt>
                <c:pt idx="194">
                  <c:v>-84.963507039289141</c:v>
                </c:pt>
                <c:pt idx="195">
                  <c:v>-84.699074806048657</c:v>
                </c:pt>
                <c:pt idx="196">
                  <c:v>-84.435512924788384</c:v>
                </c:pt>
                <c:pt idx="197">
                  <c:v>-84.172784803524721</c:v>
                </c:pt>
                <c:pt idx="198">
                  <c:v>-83.910883651668783</c:v>
                </c:pt>
                <c:pt idx="199">
                  <c:v>-83.649806354907767</c:v>
                </c:pt>
                <c:pt idx="200">
                  <c:v>-81.891704853835805</c:v>
                </c:pt>
                <c:pt idx="201">
                  <c:v>-81.45932910828401</c:v>
                </c:pt>
                <c:pt idx="202">
                  <c:v>-81.185677760939896</c:v>
                </c:pt>
                <c:pt idx="203">
                  <c:v>-80.931641965495544</c:v>
                </c:pt>
                <c:pt idx="204">
                  <c:v>-80.68063775725112</c:v>
                </c:pt>
                <c:pt idx="205">
                  <c:v>-80.430686154640838</c:v>
                </c:pt>
                <c:pt idx="206">
                  <c:v>-80.181549098131867</c:v>
                </c:pt>
                <c:pt idx="207">
                  <c:v>-79.933196053025213</c:v>
                </c:pt>
                <c:pt idx="208">
                  <c:v>-79.685621228357832</c:v>
                </c:pt>
                <c:pt idx="209">
                  <c:v>-79.438821789359181</c:v>
                </c:pt>
                <c:pt idx="210">
                  <c:v>-77.750812833909251</c:v>
                </c:pt>
                <c:pt idx="211">
                  <c:v>-77.344505107426613</c:v>
                </c:pt>
                <c:pt idx="212">
                  <c:v>-77.086748163430357</c:v>
                </c:pt>
                <c:pt idx="213">
                  <c:v>-76.846789597093576</c:v>
                </c:pt>
                <c:pt idx="214">
                  <c:v>-76.609540285641913</c:v>
                </c:pt>
                <c:pt idx="215">
                  <c:v>-76.373257102530047</c:v>
                </c:pt>
                <c:pt idx="216">
                  <c:v>-76.137736876367143</c:v>
                </c:pt>
                <c:pt idx="217">
                  <c:v>-75.902954132266927</c:v>
                </c:pt>
                <c:pt idx="218">
                  <c:v>-75.668903905469705</c:v>
                </c:pt>
                <c:pt idx="219">
                  <c:v>-75.435583604124815</c:v>
                </c:pt>
                <c:pt idx="220">
                  <c:v>-73.815308077928904</c:v>
                </c:pt>
                <c:pt idx="221">
                  <c:v>-73.433542730253322</c:v>
                </c:pt>
                <c:pt idx="222">
                  <c:v>-73.190714968178213</c:v>
                </c:pt>
                <c:pt idx="223">
                  <c:v>-72.964025180091213</c:v>
                </c:pt>
                <c:pt idx="224">
                  <c:v>-72.739757463893383</c:v>
                </c:pt>
                <c:pt idx="225">
                  <c:v>-72.516378134961855</c:v>
                </c:pt>
                <c:pt idx="226">
                  <c:v>-72.293713995976603</c:v>
                </c:pt>
                <c:pt idx="227">
                  <c:v>-72.071743791591913</c:v>
                </c:pt>
                <c:pt idx="228">
                  <c:v>-71.850463240925009</c:v>
                </c:pt>
                <c:pt idx="229">
                  <c:v>-71.629869964684289</c:v>
                </c:pt>
                <c:pt idx="230">
                  <c:v>-70.075018672099475</c:v>
                </c:pt>
                <c:pt idx="231">
                  <c:v>-69.716350648980864</c:v>
                </c:pt>
                <c:pt idx="232">
                  <c:v>-69.487547732273271</c:v>
                </c:pt>
                <c:pt idx="233">
                  <c:v>-69.273367644978464</c:v>
                </c:pt>
                <c:pt idx="234">
                  <c:v>-69.061353962866335</c:v>
                </c:pt>
                <c:pt idx="235">
                  <c:v>-68.85015866688741</c:v>
                </c:pt>
                <c:pt idx="236">
                  <c:v>-68.639634264877046</c:v>
                </c:pt>
                <c:pt idx="237">
                  <c:v>-68.4297630150852</c:v>
                </c:pt>
                <c:pt idx="238">
                  <c:v>-68.220541203882505</c:v>
                </c:pt>
                <c:pt idx="239">
                  <c:v>-68.011966639260621</c:v>
                </c:pt>
                <c:pt idx="240">
                  <c:v>-66.5202805244502</c:v>
                </c:pt>
                <c:pt idx="241">
                  <c:v>-66.183342173082849</c:v>
                </c:pt>
                <c:pt idx="242">
                  <c:v>-65.967716938653297</c:v>
                </c:pt>
                <c:pt idx="243">
                  <c:v>-65.76533368883176</c:v>
                </c:pt>
                <c:pt idx="244">
                  <c:v>-65.564889382492737</c:v>
                </c:pt>
                <c:pt idx="245">
                  <c:v>-65.365200318321158</c:v>
                </c:pt>
                <c:pt idx="246">
                  <c:v>-65.166141010502344</c:v>
                </c:pt>
                <c:pt idx="247">
                  <c:v>-64.967696639291731</c:v>
                </c:pt>
                <c:pt idx="248">
                  <c:v>-64.769863962863852</c:v>
                </c:pt>
                <c:pt idx="249">
                  <c:v>-64.57264095534606</c:v>
                </c:pt>
                <c:pt idx="250">
                  <c:v>-63.141911477963632</c:v>
                </c:pt>
                <c:pt idx="251">
                  <c:v>-62.825409402987816</c:v>
                </c:pt>
                <c:pt idx="252">
                  <c:v>-62.622168333385837</c:v>
                </c:pt>
                <c:pt idx="253">
                  <c:v>-62.430912309749509</c:v>
                </c:pt>
                <c:pt idx="254">
                  <c:v>-62.241392964520749</c:v>
                </c:pt>
                <c:pt idx="255">
                  <c:v>-62.052571794042869</c:v>
                </c:pt>
                <c:pt idx="256">
                  <c:v>-61.86434212198116</c:v>
                </c:pt>
                <c:pt idx="257">
                  <c:v>-61.676691556012308</c:v>
                </c:pt>
                <c:pt idx="258">
                  <c:v>-61.489617248055204</c:v>
                </c:pt>
                <c:pt idx="259">
                  <c:v>-61.303117320577215</c:v>
                </c:pt>
                <c:pt idx="260">
                  <c:v>-59.93118681122089</c:v>
                </c:pt>
                <c:pt idx="261">
                  <c:v>-59.633898760001877</c:v>
                </c:pt>
                <c:pt idx="262">
                  <c:v>-59.442298634521528</c:v>
                </c:pt>
                <c:pt idx="263">
                  <c:v>-59.261540702871848</c:v>
                </c:pt>
                <c:pt idx="264">
                  <c:v>-59.082339656453605</c:v>
                </c:pt>
                <c:pt idx="265">
                  <c:v>-58.903785104870508</c:v>
                </c:pt>
                <c:pt idx="266">
                  <c:v>-58.725786424741379</c:v>
                </c:pt>
                <c:pt idx="267">
                  <c:v>-58.548333238589464</c:v>
                </c:pt>
                <c:pt idx="268">
                  <c:v>-58.371423028260729</c:v>
                </c:pt>
                <c:pt idx="269">
                  <c:v>-58.195054049491659</c:v>
                </c:pt>
                <c:pt idx="270">
                  <c:v>-56.87981600420553</c:v>
                </c:pt>
                <c:pt idx="271">
                  <c:v>-56.600587786920485</c:v>
                </c:pt>
                <c:pt idx="272">
                  <c:v>-56.419932508379596</c:v>
                </c:pt>
                <c:pt idx="273">
                  <c:v>-56.249081414223738</c:v>
                </c:pt>
                <c:pt idx="274">
                  <c:v>-56.079627423457232</c:v>
                </c:pt>
                <c:pt idx="275">
                  <c:v>-55.910773027821627</c:v>
                </c:pt>
                <c:pt idx="276">
                  <c:v>-55.742441285364386</c:v>
                </c:pt>
                <c:pt idx="277">
                  <c:v>-55.574623489989584</c:v>
                </c:pt>
                <c:pt idx="278">
                  <c:v>-55.407317401288019</c:v>
                </c:pt>
                <c:pt idx="279">
                  <c:v>-55.240521395413261</c:v>
                </c:pt>
                <c:pt idx="280">
                  <c:v>-53.979920710099414</c:v>
                </c:pt>
                <c:pt idx="281">
                  <c:v>-53.717663164089451</c:v>
                </c:pt>
                <c:pt idx="282">
                  <c:v>-53.547300757693129</c:v>
                </c:pt>
                <c:pt idx="283">
                  <c:v>-53.385800696893007</c:v>
                </c:pt>
                <c:pt idx="284">
                  <c:v>-53.225555753116012</c:v>
                </c:pt>
                <c:pt idx="285">
                  <c:v>-53.065867750419542</c:v>
                </c:pt>
                <c:pt idx="286">
                  <c:v>-52.906671392287691</c:v>
                </c:pt>
                <c:pt idx="287">
                  <c:v>-52.747959358600752</c:v>
                </c:pt>
                <c:pt idx="288">
                  <c:v>-52.589729643996655</c:v>
                </c:pt>
                <c:pt idx="289">
                  <c:v>-52.431980734005876</c:v>
                </c:pt>
                <c:pt idx="290">
                  <c:v>-51.224013876347016</c:v>
                </c:pt>
                <c:pt idx="291">
                  <c:v>-50.977699883029508</c:v>
                </c:pt>
                <c:pt idx="292">
                  <c:v>-50.817019662957385</c:v>
                </c:pt>
                <c:pt idx="293">
                  <c:v>-50.664348011004236</c:v>
                </c:pt>
                <c:pt idx="294">
                  <c:v>-50.512805294898726</c:v>
                </c:pt>
                <c:pt idx="295">
                  <c:v>-50.361780641403435</c:v>
                </c:pt>
                <c:pt idx="296">
                  <c:v>-50.211218654976342</c:v>
                </c:pt>
                <c:pt idx="297">
                  <c:v>-50.06111316471025</c:v>
                </c:pt>
                <c:pt idx="298">
                  <c:v>-49.911462365309262</c:v>
                </c:pt>
                <c:pt idx="299">
                  <c:v>-49.762264842125489</c:v>
                </c:pt>
                <c:pt idx="300">
                  <c:v>-48.604979955797823</c:v>
                </c:pt>
                <c:pt idx="301">
                  <c:v>-48.373641517390112</c:v>
                </c:pt>
                <c:pt idx="302">
                  <c:v>-48.222071416123413</c:v>
                </c:pt>
                <c:pt idx="303">
                  <c:v>-48.077736606833795</c:v>
                </c:pt>
                <c:pt idx="304">
                  <c:v>-47.934418574109259</c:v>
                </c:pt>
                <c:pt idx="305">
                  <c:v>-47.791583088027828</c:v>
                </c:pt>
                <c:pt idx="306">
                  <c:v>-47.649183162124046</c:v>
                </c:pt>
                <c:pt idx="307">
                  <c:v>-47.507213578579794</c:v>
                </c:pt>
                <c:pt idx="308">
                  <c:v>-47.365672703453683</c:v>
                </c:pt>
                <c:pt idx="309">
                  <c:v>-47.224559213586652</c:v>
                </c:pt>
                <c:pt idx="310">
                  <c:v>-46.116056150461134</c:v>
                </c:pt>
                <c:pt idx="311">
                  <c:v>-45.898781533078171</c:v>
                </c:pt>
                <c:pt idx="312">
                  <c:v>-45.755785588002858</c:v>
                </c:pt>
                <c:pt idx="313">
                  <c:v>-45.619325132692659</c:v>
                </c:pt>
                <c:pt idx="314">
                  <c:v>-45.483781722384123</c:v>
                </c:pt>
                <c:pt idx="315">
                  <c:v>-45.348688342417802</c:v>
                </c:pt>
                <c:pt idx="316">
                  <c:v>-45.214005141720044</c:v>
                </c:pt>
                <c:pt idx="317">
                  <c:v>-45.079727693309927</c:v>
                </c:pt>
                <c:pt idx="318">
                  <c:v>-44.945854510976325</c:v>
                </c:pt>
                <c:pt idx="319">
                  <c:v>-44.812384355727936</c:v>
                </c:pt>
                <c:pt idx="320">
                  <c:v>-43.750814633277365</c:v>
                </c:pt>
                <c:pt idx="321">
                  <c:v>-43.546745582289084</c:v>
                </c:pt>
                <c:pt idx="322">
                  <c:v>-43.411821573727984</c:v>
                </c:pt>
                <c:pt idx="323">
                  <c:v>-43.282800212223435</c:v>
                </c:pt>
                <c:pt idx="324">
                  <c:v>-43.154607169815904</c:v>
                </c:pt>
                <c:pt idx="325">
                  <c:v>-43.026834322453666</c:v>
                </c:pt>
                <c:pt idx="326">
                  <c:v>-42.89944786881734</c:v>
                </c:pt>
                <c:pt idx="327">
                  <c:v>-42.772444038676632</c:v>
                </c:pt>
                <c:pt idx="328">
                  <c:v>-42.64582147405185</c:v>
                </c:pt>
                <c:pt idx="329">
                  <c:v>-42.519579013640836</c:v>
                </c:pt>
                <c:pt idx="330">
                  <c:v>-41.503145695999564</c:v>
                </c:pt>
                <c:pt idx="331">
                  <c:v>-41.311474728803589</c:v>
                </c:pt>
                <c:pt idx="332">
                  <c:v>-41.184151963333612</c:v>
                </c:pt>
                <c:pt idx="333">
                  <c:v>-41.062159938511911</c:v>
                </c:pt>
                <c:pt idx="334">
                  <c:v>-40.940917246530169</c:v>
                </c:pt>
                <c:pt idx="335">
                  <c:v>-40.820067315395306</c:v>
                </c:pt>
                <c:pt idx="336">
                  <c:v>-40.699581469564571</c:v>
                </c:pt>
                <c:pt idx="337">
                  <c:v>-40.579456484842737</c:v>
                </c:pt>
                <c:pt idx="338">
                  <c:v>-40.459691115326869</c:v>
                </c:pt>
                <c:pt idx="339">
                  <c:v>-40.340284271631724</c:v>
                </c:pt>
                <c:pt idx="340">
                  <c:v>-39.367241773783078</c:v>
                </c:pt>
                <c:pt idx="341">
                  <c:v>-39.187209554393739</c:v>
                </c:pt>
                <c:pt idx="342">
                  <c:v>-39.06704678709081</c:v>
                </c:pt>
                <c:pt idx="343">
                  <c:v>-38.951698235001068</c:v>
                </c:pt>
                <c:pt idx="344">
                  <c:v>-38.837028644121887</c:v>
                </c:pt>
                <c:pt idx="345">
                  <c:v>-38.72272653502305</c:v>
                </c:pt>
                <c:pt idx="346">
                  <c:v>-38.608767572621034</c:v>
                </c:pt>
                <c:pt idx="347">
                  <c:v>-38.495148987395154</c:v>
                </c:pt>
                <c:pt idx="348">
                  <c:v>-38.38186963207616</c:v>
                </c:pt>
                <c:pt idx="349">
                  <c:v>-38.268928484020044</c:v>
                </c:pt>
                <c:pt idx="350">
                  <c:v>-37.337582299502508</c:v>
                </c:pt>
                <c:pt idx="351">
                  <c:v>-37.168475098603793</c:v>
                </c:pt>
                <c:pt idx="352">
                  <c:v>-37.055058587721966</c:v>
                </c:pt>
                <c:pt idx="353">
                  <c:v>-36.94599003571188</c:v>
                </c:pt>
                <c:pt idx="354">
                  <c:v>-36.837537689861755</c:v>
                </c:pt>
                <c:pt idx="355">
                  <c:v>-36.72942948556323</c:v>
                </c:pt>
                <c:pt idx="356">
                  <c:v>-36.621644761554428</c:v>
                </c:pt>
                <c:pt idx="357">
                  <c:v>-36.514181127630394</c:v>
                </c:pt>
                <c:pt idx="358">
                  <c:v>-36.407037523912358</c:v>
                </c:pt>
                <c:pt idx="359">
                  <c:v>-36.300212989829681</c:v>
                </c:pt>
                <c:pt idx="360">
                  <c:v>-35.408919343175569</c:v>
                </c:pt>
                <c:pt idx="361">
                  <c:v>-35.250066586546019</c:v>
                </c:pt>
                <c:pt idx="362">
                  <c:v>-35.14300827407272</c:v>
                </c:pt>
                <c:pt idx="363">
                  <c:v>-35.0398772397306</c:v>
                </c:pt>
                <c:pt idx="364">
                  <c:v>-34.937306389025501</c:v>
                </c:pt>
                <c:pt idx="365">
                  <c:v>-34.835058088094698</c:v>
                </c:pt>
                <c:pt idx="366">
                  <c:v>-34.733114784238587</c:v>
                </c:pt>
                <c:pt idx="367">
                  <c:v>-34.631474404417581</c:v>
                </c:pt>
                <c:pt idx="368">
                  <c:v>-34.530135966687212</c:v>
                </c:pt>
                <c:pt idx="369">
                  <c:v>-34.429098568317961</c:v>
                </c:pt>
                <c:pt idx="370">
                  <c:v>-33.576263994157152</c:v>
                </c:pt>
                <c:pt idx="371">
                  <c:v>-33.427035901660268</c:v>
                </c:pt>
                <c:pt idx="372">
                  <c:v>-33.325971713188459</c:v>
                </c:pt>
                <c:pt idx="373">
                  <c:v>-33.228455397298475</c:v>
                </c:pt>
                <c:pt idx="374">
                  <c:v>-33.1314491930587</c:v>
                </c:pt>
                <c:pt idx="375">
                  <c:v>-33.034745527479053</c:v>
                </c:pt>
                <c:pt idx="376">
                  <c:v>-32.938329477602288</c:v>
                </c:pt>
                <c:pt idx="377">
                  <c:v>-32.84219923629194</c:v>
                </c:pt>
                <c:pt idx="378">
                  <c:v>-32.74635389153579</c:v>
                </c:pt>
                <c:pt idx="379">
                  <c:v>-32.650792594590008</c:v>
                </c:pt>
                <c:pt idx="380">
                  <c:v>-31.834873445975891</c:v>
                </c:pt>
                <c:pt idx="381">
                  <c:v>-31.694678762628563</c:v>
                </c:pt>
                <c:pt idx="382">
                  <c:v>-31.59926702004147</c:v>
                </c:pt>
                <c:pt idx="383">
                  <c:v>-31.50706108713732</c:v>
                </c:pt>
                <c:pt idx="384">
                  <c:v>-31.415320453572054</c:v>
                </c:pt>
                <c:pt idx="385">
                  <c:v>-31.32386378012388</c:v>
                </c:pt>
                <c:pt idx="386">
                  <c:v>-31.232678368335112</c:v>
                </c:pt>
                <c:pt idx="387">
                  <c:v>-31.141762634675061</c:v>
                </c:pt>
                <c:pt idx="388">
                  <c:v>-31.051115730247759</c:v>
                </c:pt>
                <c:pt idx="389">
                  <c:v>-30.960736856768072</c:v>
                </c:pt>
                <c:pt idx="390">
                  <c:v>-30.180238745814272</c:v>
                </c:pt>
                <c:pt idx="391">
                  <c:v>-30.048522565805467</c:v>
                </c:pt>
                <c:pt idx="392">
                  <c:v>-29.958442506372798</c:v>
                </c:pt>
                <c:pt idx="393">
                  <c:v>-29.87125994685686</c:v>
                </c:pt>
                <c:pt idx="394">
                  <c:v>-29.784502524356554</c:v>
                </c:pt>
                <c:pt idx="395">
                  <c:v>-29.698011785069152</c:v>
                </c:pt>
                <c:pt idx="396">
                  <c:v>-29.611776912324693</c:v>
                </c:pt>
                <c:pt idx="397">
                  <c:v>-29.525796511275136</c:v>
                </c:pt>
                <c:pt idx="398">
                  <c:v>-29.440069790294988</c:v>
                </c:pt>
                <c:pt idx="399">
                  <c:v>-29.354595998319361</c:v>
                </c:pt>
                <c:pt idx="400">
                  <c:v>-28.608073172679163</c:v>
                </c:pt>
                <c:pt idx="401">
                  <c:v>-28.484314856616393</c:v>
                </c:pt>
                <c:pt idx="402">
                  <c:v>-28.399265252245467</c:v>
                </c:pt>
                <c:pt idx="403">
                  <c:v>-28.316835320413745</c:v>
                </c:pt>
                <c:pt idx="404">
                  <c:v>-28.234794475715066</c:v>
                </c:pt>
                <c:pt idx="405">
                  <c:v>-28.153004222979121</c:v>
                </c:pt>
                <c:pt idx="406">
                  <c:v>-28.071455337679293</c:v>
                </c:pt>
                <c:pt idx="407">
                  <c:v>-27.99014658478816</c:v>
                </c:pt>
                <c:pt idx="408">
                  <c:v>-27.909077224901463</c:v>
                </c:pt>
                <c:pt idx="409">
                  <c:v>-27.828246551191423</c:v>
                </c:pt>
                <c:pt idx="410">
                  <c:v>-27.114301210269449</c:v>
                </c:pt>
                <c:pt idx="411">
                  <c:v>-26.998012395385171</c:v>
                </c:pt>
                <c:pt idx="412">
                  <c:v>-26.917710265948738</c:v>
                </c:pt>
                <c:pt idx="413">
                  <c:v>-26.839777488623817</c:v>
                </c:pt>
                <c:pt idx="414">
                  <c:v>-26.762201387420685</c:v>
                </c:pt>
                <c:pt idx="415">
                  <c:v>-26.68486086962168</c:v>
                </c:pt>
                <c:pt idx="416">
                  <c:v>-26.607748058176849</c:v>
                </c:pt>
                <c:pt idx="417">
                  <c:v>-26.530861853996413</c:v>
                </c:pt>
                <c:pt idx="418">
                  <c:v>-26.454201565504857</c:v>
                </c:pt>
                <c:pt idx="419">
                  <c:v>-26.3777665273557</c:v>
                </c:pt>
                <c:pt idx="420">
                  <c:v>-25.69504808242672</c:v>
                </c:pt>
                <c:pt idx="421">
                  <c:v>-25.585770784983065</c:v>
                </c:pt>
                <c:pt idx="422">
                  <c:v>-25.509950199851414</c:v>
                </c:pt>
                <c:pt idx="423">
                  <c:v>-25.436273450673994</c:v>
                </c:pt>
                <c:pt idx="424">
                  <c:v>-25.36292418854012</c:v>
                </c:pt>
                <c:pt idx="425">
                  <c:v>-25.289796492330762</c:v>
                </c:pt>
                <c:pt idx="426">
                  <c:v>-25.216883625882737</c:v>
                </c:pt>
                <c:pt idx="427">
                  <c:v>-25.144184606249762</c:v>
                </c:pt>
                <c:pt idx="428">
                  <c:v>-25.071698785836549</c:v>
                </c:pt>
                <c:pt idx="429">
                  <c:v>-24.999425538225918</c:v>
                </c:pt>
                <c:pt idx="430">
                  <c:v>-24.346629820841407</c:v>
                </c:pt>
                <c:pt idx="431">
                  <c:v>-24.243934629530113</c:v>
                </c:pt>
                <c:pt idx="432">
                  <c:v>-24.172345591662264</c:v>
                </c:pt>
                <c:pt idx="433">
                  <c:v>-24.102697226425185</c:v>
                </c:pt>
                <c:pt idx="434">
                  <c:v>-24.033350014188052</c:v>
                </c:pt>
                <c:pt idx="435">
                  <c:v>-23.964211259761534</c:v>
                </c:pt>
                <c:pt idx="436">
                  <c:v>-23.89527519348054</c:v>
                </c:pt>
                <c:pt idx="437">
                  <c:v>-23.826540932105374</c:v>
                </c:pt>
                <c:pt idx="438">
                  <c:v>-23.758007868625569</c:v>
                </c:pt>
                <c:pt idx="439">
                  <c:v>-23.689675413184936</c:v>
                </c:pt>
                <c:pt idx="440">
                  <c:v>-23.065543836395534</c:v>
                </c:pt>
                <c:pt idx="441">
                  <c:v>-22.969028195141018</c:v>
                </c:pt>
                <c:pt idx="442">
                  <c:v>-22.901435602332761</c:v>
                </c:pt>
                <c:pt idx="443">
                  <c:v>-22.83560065105878</c:v>
                </c:pt>
                <c:pt idx="444">
                  <c:v>-22.770043051023308</c:v>
                </c:pt>
                <c:pt idx="445">
                  <c:v>-22.704681636979565</c:v>
                </c:pt>
                <c:pt idx="446">
                  <c:v>-22.63951145857914</c:v>
                </c:pt>
                <c:pt idx="447">
                  <c:v>-22.574531718608952</c:v>
                </c:pt>
                <c:pt idx="448">
                  <c:v>-22.509741847627605</c:v>
                </c:pt>
                <c:pt idx="449">
                  <c:v>-22.445141290137922</c:v>
                </c:pt>
                <c:pt idx="450">
                  <c:v>-21.848459967139402</c:v>
                </c:pt>
                <c:pt idx="451">
                  <c:v>-21.757746545374999</c:v>
                </c:pt>
                <c:pt idx="452">
                  <c:v>-21.693929223515248</c:v>
                </c:pt>
                <c:pt idx="453">
                  <c:v>-21.631704635280428</c:v>
                </c:pt>
                <c:pt idx="454">
                  <c:v>-21.56973584494289</c:v>
                </c:pt>
                <c:pt idx="455">
                  <c:v>-21.507951739557274</c:v>
                </c:pt>
                <c:pt idx="456">
                  <c:v>-21.446348063880166</c:v>
                </c:pt>
                <c:pt idx="457">
                  <c:v>-21.384924095309792</c:v>
                </c:pt>
                <c:pt idx="458">
                  <c:v>-21.323679299278144</c:v>
                </c:pt>
                <c:pt idx="459">
                  <c:v>-21.262613152596469</c:v>
                </c:pt>
                <c:pt idx="460">
                  <c:v>-20.692211977439417</c:v>
                </c:pt>
                <c:pt idx="461">
                  <c:v>-20.606947125638904</c:v>
                </c:pt>
                <c:pt idx="462">
                  <c:v>-20.546696929086259</c:v>
                </c:pt>
                <c:pt idx="463">
                  <c:v>-20.487890865874412</c:v>
                </c:pt>
                <c:pt idx="464">
                  <c:v>-20.429321045994115</c:v>
                </c:pt>
                <c:pt idx="465">
                  <c:v>-20.370925121903039</c:v>
                </c:pt>
                <c:pt idx="466">
                  <c:v>-20.312699428629994</c:v>
                </c:pt>
                <c:pt idx="467">
                  <c:v>-20.254643308630719</c:v>
                </c:pt>
                <c:pt idx="468">
                  <c:v>-20.196756259786614</c:v>
                </c:pt>
                <c:pt idx="469">
                  <c:v>-20.139037789305036</c:v>
                </c:pt>
                <c:pt idx="470">
                  <c:v>-19.593789484285534</c:v>
                </c:pt>
                <c:pt idx="471">
                  <c:v>-19.513641772290988</c:v>
                </c:pt>
                <c:pt idx="472">
                  <c:v>-19.456762746745319</c:v>
                </c:pt>
                <c:pt idx="473">
                  <c:v>-19.40119392288566</c:v>
                </c:pt>
                <c:pt idx="474">
                  <c:v>-19.345843566994436</c:v>
                </c:pt>
                <c:pt idx="475">
                  <c:v>-19.29065697650514</c:v>
                </c:pt>
                <c:pt idx="476">
                  <c:v>-19.235630988226571</c:v>
                </c:pt>
                <c:pt idx="477">
                  <c:v>-19.180765001649441</c:v>
                </c:pt>
                <c:pt idx="478">
                  <c:v>-19.126058544912858</c:v>
                </c:pt>
                <c:pt idx="479">
                  <c:v>-19.071511153834702</c:v>
                </c:pt>
                <c:pt idx="480">
                  <c:v>-18.550330288121689</c:v>
                </c:pt>
                <c:pt idx="481">
                  <c:v>-18.474989123612499</c:v>
                </c:pt>
                <c:pt idx="482">
                  <c:v>-18.421296727118794</c:v>
                </c:pt>
                <c:pt idx="483">
                  <c:v>-18.368793791108732</c:v>
                </c:pt>
                <c:pt idx="484">
                  <c:v>-18.316493133736927</c:v>
                </c:pt>
                <c:pt idx="485">
                  <c:v>-18.264346722150293</c:v>
                </c:pt>
                <c:pt idx="486">
                  <c:v>-18.21235182021768</c:v>
                </c:pt>
                <c:pt idx="487">
                  <c:v>-18.160507877703363</c:v>
                </c:pt>
                <c:pt idx="488">
                  <c:v>-18.108814451012474</c:v>
                </c:pt>
                <c:pt idx="489">
                  <c:v>-18.057271102904298</c:v>
                </c:pt>
                <c:pt idx="490">
                  <c:v>-17.55911308686218</c:v>
                </c:pt>
                <c:pt idx="491">
                  <c:v>-17.488287411155515</c:v>
                </c:pt>
                <c:pt idx="492">
                  <c:v>-17.43760778913655</c:v>
                </c:pt>
                <c:pt idx="493">
                  <c:v>-17.388008744885152</c:v>
                </c:pt>
                <c:pt idx="494">
                  <c:v>-17.33859720596811</c:v>
                </c:pt>
                <c:pt idx="495">
                  <c:v>-17.289330960473524</c:v>
                </c:pt>
                <c:pt idx="496">
                  <c:v>-17.240207636214375</c:v>
                </c:pt>
                <c:pt idx="497">
                  <c:v>-17.191226727507054</c:v>
                </c:pt>
                <c:pt idx="498">
                  <c:v>-17.142387817204455</c:v>
                </c:pt>
                <c:pt idx="499">
                  <c:v>-17.093690493445585</c:v>
                </c:pt>
                <c:pt idx="500">
                  <c:v>-16.617550552974063</c:v>
                </c:pt>
                <c:pt idx="501">
                  <c:v>-16.550967611230149</c:v>
                </c:pt>
                <c:pt idx="502">
                  <c:v>-16.503136921698147</c:v>
                </c:pt>
                <c:pt idx="503">
                  <c:v>-16.456288586443495</c:v>
                </c:pt>
                <c:pt idx="504">
                  <c:v>-16.409614249545744</c:v>
                </c:pt>
                <c:pt idx="505">
                  <c:v>-16.363076781407219</c:v>
                </c:pt>
                <c:pt idx="506">
                  <c:v>-16.316674120443963</c:v>
                </c:pt>
                <c:pt idx="507">
                  <c:v>-16.270405800662175</c:v>
                </c:pt>
                <c:pt idx="508">
                  <c:v>-16.224271429695737</c:v>
                </c:pt>
                <c:pt idx="509">
                  <c:v>-16.178270619600877</c:v>
                </c:pt>
                <c:pt idx="510">
                  <c:v>-15.723182754659703</c:v>
                </c:pt>
                <c:pt idx="511">
                  <c:v>-15.660586937484014</c:v>
                </c:pt>
                <c:pt idx="512">
                  <c:v>-15.615450722828051</c:v>
                </c:pt>
                <c:pt idx="513">
                  <c:v>-15.571208219184124</c:v>
                </c:pt>
                <c:pt idx="514">
                  <c:v>-15.527127341339799</c:v>
                </c:pt>
                <c:pt idx="515">
                  <c:v>-15.483175399242386</c:v>
                </c:pt>
                <c:pt idx="516">
                  <c:v>-15.439350596803102</c:v>
                </c:pt>
                <c:pt idx="517">
                  <c:v>-15.39565250356676</c:v>
                </c:pt>
                <c:pt idx="518">
                  <c:v>-15.352080750414649</c:v>
                </c:pt>
                <c:pt idx="519">
                  <c:v>-15.308634971949571</c:v>
                </c:pt>
                <c:pt idx="520">
                  <c:v>-14.873670903254427</c:v>
                </c:pt>
                <c:pt idx="521">
                  <c:v>-14.814822656638514</c:v>
                </c:pt>
                <c:pt idx="522">
                  <c:v>-14.772235258622052</c:v>
                </c:pt>
                <c:pt idx="523">
                  <c:v>-14.730461538399087</c:v>
                </c:pt>
                <c:pt idx="524">
                  <c:v>-14.688838089517413</c:v>
                </c:pt>
                <c:pt idx="525">
                  <c:v>-14.64733610208348</c:v>
                </c:pt>
                <c:pt idx="526">
                  <c:v>-14.605954007330434</c:v>
                </c:pt>
                <c:pt idx="527">
                  <c:v>-14.564691406780353</c:v>
                </c:pt>
                <c:pt idx="528">
                  <c:v>-14.523547953146332</c:v>
                </c:pt>
                <c:pt idx="529">
                  <c:v>-14.482523302292272</c:v>
                </c:pt>
                <c:pt idx="530">
                  <c:v>-14.066791409968951</c:v>
                </c:pt>
                <c:pt idx="531">
                  <c:v>-14.011466210489589</c:v>
                </c:pt>
                <c:pt idx="532">
                  <c:v>-13.97129022532061</c:v>
                </c:pt>
                <c:pt idx="533">
                  <c:v>-13.931855622937093</c:v>
                </c:pt>
                <c:pt idx="534">
                  <c:v>-13.892560852861969</c:v>
                </c:pt>
                <c:pt idx="535">
                  <c:v>-13.85338049847851</c:v>
                </c:pt>
                <c:pt idx="536">
                  <c:v>-13.814313186009997</c:v>
                </c:pt>
                <c:pt idx="537">
                  <c:v>-13.77535854588506</c:v>
                </c:pt>
                <c:pt idx="538">
                  <c:v>-13.736516251338095</c:v>
                </c:pt>
                <c:pt idx="539">
                  <c:v>-13.697785978287691</c:v>
                </c:pt>
                <c:pt idx="540">
                  <c:v>-13.300430236061503</c:v>
                </c:pt>
                <c:pt idx="541">
                  <c:v>-13.248417628260556</c:v>
                </c:pt>
                <c:pt idx="542">
                  <c:v>-13.210523398814297</c:v>
                </c:pt>
                <c:pt idx="543">
                  <c:v>-13.173305212280338</c:v>
                </c:pt>
                <c:pt idx="544">
                  <c:v>-13.136217243723333</c:v>
                </c:pt>
                <c:pt idx="545">
                  <c:v>-13.099237045944442</c:v>
                </c:pt>
                <c:pt idx="546">
                  <c:v>-13.062363412746945</c:v>
                </c:pt>
                <c:pt idx="547">
                  <c:v>-13.025596000804507</c:v>
                </c:pt>
                <c:pt idx="548">
                  <c:v>-12.988934502656505</c:v>
                </c:pt>
                <c:pt idx="549">
                  <c:v>-12.952378613143404</c:v>
                </c:pt>
                <c:pt idx="550">
                  <c:v>-12.572577521418687</c:v>
                </c:pt>
                <c:pt idx="551">
                  <c:v>-12.523680214310406</c:v>
                </c:pt>
                <c:pt idx="552">
                  <c:v>-12.487945356791119</c:v>
                </c:pt>
                <c:pt idx="553">
                  <c:v>-12.452827454392359</c:v>
                </c:pt>
                <c:pt idx="554">
                  <c:v>-12.417830900079885</c:v>
                </c:pt>
                <c:pt idx="555">
                  <c:v>-12.382935846983695</c:v>
                </c:pt>
                <c:pt idx="556">
                  <c:v>-12.348141233224807</c:v>
                </c:pt>
                <c:pt idx="557">
                  <c:v>-12.31344673940284</c:v>
                </c:pt>
                <c:pt idx="558">
                  <c:v>-12.27885207623074</c:v>
                </c:pt>
                <c:pt idx="559">
                  <c:v>-12.2443569564065</c:v>
                </c:pt>
                <c:pt idx="560">
                  <c:v>-11.881322477364268</c:v>
                </c:pt>
                <c:pt idx="561">
                  <c:v>-11.835355497059705</c:v>
                </c:pt>
                <c:pt idx="562">
                  <c:v>-11.801664459583257</c:v>
                </c:pt>
                <c:pt idx="563">
                  <c:v>-11.768536910532543</c:v>
                </c:pt>
                <c:pt idx="564">
                  <c:v>-11.735522513020868</c:v>
                </c:pt>
                <c:pt idx="565">
                  <c:v>-11.702603699007614</c:v>
                </c:pt>
                <c:pt idx="566">
                  <c:v>-11.669779531166519</c:v>
                </c:pt>
                <c:pt idx="567">
                  <c:v>-11.637049711991628</c:v>
                </c:pt>
                <c:pt idx="568">
                  <c:v>-11.604413969314889</c:v>
                </c:pt>
                <c:pt idx="569">
                  <c:v>-11.571872032691358</c:v>
                </c:pt>
                <c:pt idx="570">
                  <c:v>-11.224848530302399</c:v>
                </c:pt>
                <c:pt idx="571">
                  <c:v>-11.181638425799388</c:v>
                </c:pt>
                <c:pt idx="572">
                  <c:v>-11.149882076562365</c:v>
                </c:pt>
                <c:pt idx="573">
                  <c:v>-11.118640804013912</c:v>
                </c:pt>
                <c:pt idx="574">
                  <c:v>-11.087505096730689</c:v>
                </c:pt>
                <c:pt idx="575">
                  <c:v>-11.056459385349086</c:v>
                </c:pt>
                <c:pt idx="576">
                  <c:v>-11.025502840280668</c:v>
                </c:pt>
                <c:pt idx="577">
                  <c:v>-10.994635184124702</c:v>
                </c:pt>
                <c:pt idx="578">
                  <c:v>-10.963856160847572</c:v>
                </c:pt>
                <c:pt idx="579">
                  <c:v>-10.933165515920468</c:v>
                </c:pt>
                <c:pt idx="580">
                  <c:v>-10.601428703538605</c:v>
                </c:pt>
                <c:pt idx="581">
                  <c:v>-10.560812802797804</c:v>
                </c:pt>
                <c:pt idx="582">
                  <c:v>-10.53088804567145</c:v>
                </c:pt>
                <c:pt idx="583">
                  <c:v>-10.501434500610046</c:v>
                </c:pt>
                <c:pt idx="584">
                  <c:v>-10.472079488778734</c:v>
                </c:pt>
                <c:pt idx="585">
                  <c:v>-10.442809195261477</c:v>
                </c:pt>
                <c:pt idx="586">
                  <c:v>-10.41362288388282</c:v>
                </c:pt>
                <c:pt idx="587">
                  <c:v>-10.384520295763183</c:v>
                </c:pt>
                <c:pt idx="588">
                  <c:v>-10.355501190082727</c:v>
                </c:pt>
                <c:pt idx="589">
                  <c:v>-10.326565327343495</c:v>
                </c:pt>
                <c:pt idx="590">
                  <c:v>-10.009421225315803</c:v>
                </c:pt>
                <c:pt idx="591">
                  <c:v>-9.9712469388259795</c:v>
                </c:pt>
                <c:pt idx="592">
                  <c:v>-9.9430563543749546</c:v>
                </c:pt>
                <c:pt idx="593">
                  <c:v>-9.9152972090012348</c:v>
                </c:pt>
                <c:pt idx="594">
                  <c:v>-9.8876300691956924</c:v>
                </c:pt>
                <c:pt idx="595">
                  <c:v>-9.8600426614723489</c:v>
                </c:pt>
                <c:pt idx="596">
                  <c:v>-9.8325343308471282</c:v>
                </c:pt>
                <c:pt idx="597">
                  <c:v>-9.8051048355518748</c:v>
                </c:pt>
                <c:pt idx="598">
                  <c:v>-9.7777539491184733</c:v>
                </c:pt>
                <c:pt idx="599">
                  <c:v>-9.7504814462465568</c:v>
                </c:pt>
                <c:pt idx="600">
                  <c:v>-9.4472653517501186</c:v>
                </c:pt>
                <c:pt idx="601">
                  <c:v>-9.4113895208773339</c:v>
                </c:pt>
                <c:pt idx="602">
                  <c:v>-9.3848410309541173</c:v>
                </c:pt>
                <c:pt idx="603">
                  <c:v>-9.3586878902873103</c:v>
                </c:pt>
                <c:pt idx="604">
                  <c:v>-9.3326206874481503</c:v>
                </c:pt>
                <c:pt idx="605">
                  <c:v>-9.3066285044852819</c:v>
                </c:pt>
                <c:pt idx="606">
                  <c:v>-9.2807107571622574</c:v>
                </c:pt>
                <c:pt idx="607">
                  <c:v>-9.2548672195614952</c:v>
                </c:pt>
                <c:pt idx="608">
                  <c:v>-9.2290976787585066</c:v>
                </c:pt>
                <c:pt idx="609">
                  <c:v>-9.2034019228658472</c:v>
                </c:pt>
                <c:pt idx="610">
                  <c:v>-8.91347739396093</c:v>
                </c:pt>
                <c:pt idx="611">
                  <c:v>-8.8797656814743497</c:v>
                </c:pt>
                <c:pt idx="612">
                  <c:v>-8.8547722356805387</c:v>
                </c:pt>
                <c:pt idx="613">
                  <c:v>-8.8301413661923629</c:v>
                </c:pt>
                <c:pt idx="614">
                  <c:v>-8.8055907870153725</c:v>
                </c:pt>
                <c:pt idx="615">
                  <c:v>-8.7811107734097309</c:v>
                </c:pt>
                <c:pt idx="616">
                  <c:v>-8.7567008029470355</c:v>
                </c:pt>
                <c:pt idx="617">
                  <c:v>-8.7323606644271727</c:v>
                </c:pt>
                <c:pt idx="618">
                  <c:v>-8.7080901577109362</c:v>
                </c:pt>
                <c:pt idx="619">
                  <c:v>-8.68388908358469</c:v>
                </c:pt>
                <c:pt idx="620">
                  <c:v>-8.4066469392610514</c:v>
                </c:pt>
                <c:pt idx="621">
                  <c:v>-8.3749732595309307</c:v>
                </c:pt>
                <c:pt idx="622">
                  <c:v>-8.3514525419673014</c:v>
                </c:pt>
                <c:pt idx="623">
                  <c:v>-8.3282646161460843</c:v>
                </c:pt>
                <c:pt idx="624">
                  <c:v>-8.3051517178258223</c:v>
                </c:pt>
                <c:pt idx="625">
                  <c:v>-8.282105173647345</c:v>
                </c:pt>
                <c:pt idx="626">
                  <c:v>-8.2591245153245563</c:v>
                </c:pt>
                <c:pt idx="627">
                  <c:v>-8.2362095453518265</c:v>
                </c:pt>
                <c:pt idx="628">
                  <c:v>-8.2133600756629459</c:v>
                </c:pt>
                <c:pt idx="629">
                  <c:v>-8.1905759190215939</c:v>
                </c:pt>
                <c:pt idx="630">
                  <c:v>-7.9254332568081294</c:v>
                </c:pt>
                <c:pt idx="631">
                  <c:v>-7.8956792432779253</c:v>
                </c:pt>
                <c:pt idx="632">
                  <c:v>-7.8735533981260923</c:v>
                </c:pt>
                <c:pt idx="633">
                  <c:v>-7.8517332539486722</c:v>
                </c:pt>
                <c:pt idx="634">
                  <c:v>-7.8299832273283876</c:v>
                </c:pt>
                <c:pt idx="635">
                  <c:v>-7.8082955722758109</c:v>
                </c:pt>
                <c:pt idx="636">
                  <c:v>-7.7866698680613444</c:v>
                </c:pt>
                <c:pt idx="637">
                  <c:v>-7.7651059299462917</c:v>
                </c:pt>
                <c:pt idx="638">
                  <c:v>-7.7436035812678643</c:v>
                </c:pt>
                <c:pt idx="639">
                  <c:v>-7.7221626461105117</c:v>
                </c:pt>
                <c:pt idx="640">
                  <c:v>-7.4685618786239329</c:v>
                </c:pt>
                <c:pt idx="641">
                  <c:v>-7.4406163862665835</c:v>
                </c:pt>
                <c:pt idx="642">
                  <c:v>-7.4198117608572352</c:v>
                </c:pt>
                <c:pt idx="643">
                  <c:v>-7.3992881752188797</c:v>
                </c:pt>
                <c:pt idx="644">
                  <c:v>-7.378830121460858</c:v>
                </c:pt>
                <c:pt idx="645">
                  <c:v>-7.3584306724542747</c:v>
                </c:pt>
                <c:pt idx="646">
                  <c:v>-7.3380894493567626</c:v>
                </c:pt>
                <c:pt idx="647">
                  <c:v>-7.3178062793521672</c:v>
                </c:pt>
                <c:pt idx="648">
                  <c:v>-7.2975809965512237</c:v>
                </c:pt>
                <c:pt idx="649">
                  <c:v>-7.2774134357400753</c:v>
                </c:pt>
                <c:pt idx="650">
                  <c:v>-7.0348213473602685</c:v>
                </c:pt>
                <c:pt idx="651">
                  <c:v>-7.0085799879377477</c:v>
                </c:pt>
                <c:pt idx="652">
                  <c:v>-6.9890268920640199</c:v>
                </c:pt>
                <c:pt idx="653">
                  <c:v>-6.9697323672834228</c:v>
                </c:pt>
                <c:pt idx="654">
                  <c:v>-6.9504990872326387</c:v>
                </c:pt>
                <c:pt idx="655">
                  <c:v>-6.9313208486246367</c:v>
                </c:pt>
                <c:pt idx="656">
                  <c:v>-6.9121973096139522</c:v>
                </c:pt>
                <c:pt idx="657">
                  <c:v>-6.8931283085353225</c:v>
                </c:pt>
                <c:pt idx="658">
                  <c:v>-6.8741136896800645</c:v>
                </c:pt>
                <c:pt idx="659">
                  <c:v>-6.8551532979520848</c:v>
                </c:pt>
                <c:pt idx="660">
                  <c:v>-6.6230601226366375</c:v>
                </c:pt>
                <c:pt idx="661">
                  <c:v>-6.5984248306905817</c:v>
                </c:pt>
                <c:pt idx="662">
                  <c:v>-6.5800573110208296</c:v>
                </c:pt>
                <c:pt idx="663">
                  <c:v>-6.5619278735990836</c:v>
                </c:pt>
                <c:pt idx="664">
                  <c:v>-6.5438556690675087</c:v>
                </c:pt>
                <c:pt idx="665">
                  <c:v>-6.5258351347080659</c:v>
                </c:pt>
                <c:pt idx="666">
                  <c:v>-6.5078659614446046</c:v>
                </c:pt>
                <c:pt idx="667">
                  <c:v>-6.4899479980551718</c:v>
                </c:pt>
                <c:pt idx="668">
                  <c:v>-6.4720810984531827</c:v>
                </c:pt>
                <c:pt idx="669">
                  <c:v>-6.4542651171093599</c:v>
                </c:pt>
                <c:pt idx="670">
                  <c:v>-6.2321836381934501</c:v>
                </c:pt>
                <c:pt idx="671">
                  <c:v>-6.2090622658022934</c:v>
                </c:pt>
                <c:pt idx="672">
                  <c:v>-6.1918178943347284</c:v>
                </c:pt>
                <c:pt idx="673">
                  <c:v>-6.1747929052041828</c:v>
                </c:pt>
                <c:pt idx="674">
                  <c:v>-6.1578213914538882</c:v>
                </c:pt>
                <c:pt idx="675">
                  <c:v>-6.1408983578937795</c:v>
                </c:pt>
                <c:pt idx="676">
                  <c:v>-6.1240235245542003</c:v>
                </c:pt>
                <c:pt idx="677">
                  <c:v>-6.1071967500055759</c:v>
                </c:pt>
                <c:pt idx="678">
                  <c:v>-6.0904178972570922</c:v>
                </c:pt>
                <c:pt idx="679">
                  <c:v>-6.0736868298263404</c:v>
                </c:pt>
                <c:pt idx="680">
                  <c:v>-5.8611515024992942</c:v>
                </c:pt>
                <c:pt idx="681">
                  <c:v>-5.8394574409431099</c:v>
                </c:pt>
                <c:pt idx="682">
                  <c:v>-5.8232771165261275</c:v>
                </c:pt>
                <c:pt idx="683">
                  <c:v>-5.8072990920777352</c:v>
                </c:pt>
                <c:pt idx="684">
                  <c:v>-5.7913710208280467</c:v>
                </c:pt>
                <c:pt idx="685">
                  <c:v>-5.7754884109920273</c:v>
                </c:pt>
                <c:pt idx="686">
                  <c:v>-5.7596510085256325</c:v>
                </c:pt>
                <c:pt idx="687">
                  <c:v>-5.743858681191087</c:v>
                </c:pt>
                <c:pt idx="688">
                  <c:v>-5.7281113005971216</c:v>
                </c:pt>
                <c:pt idx="689">
                  <c:v>-5.7124087388173281</c:v>
                </c:pt>
                <c:pt idx="690">
                  <c:v>-5.5089748358241524</c:v>
                </c:pt>
                <c:pt idx="691">
                  <c:v>-5.4886266624017734</c:v>
                </c:pt>
                <c:pt idx="692">
                  <c:v>-5.4734544244185841</c:v>
                </c:pt>
                <c:pt idx="693">
                  <c:v>-5.458468867645009</c:v>
                </c:pt>
                <c:pt idx="694">
                  <c:v>-5.4435299599729348</c:v>
                </c:pt>
                <c:pt idx="695">
                  <c:v>-5.4286336566770297</c:v>
                </c:pt>
                <c:pt idx="696">
                  <c:v>-5.4137797268699179</c:v>
                </c:pt>
                <c:pt idx="697">
                  <c:v>-5.3989680469500199</c:v>
                </c:pt>
                <c:pt idx="698">
                  <c:v>-5.3841984966575271</c:v>
                </c:pt>
                <c:pt idx="699">
                  <c:v>-5.3694709561585476</c:v>
                </c:pt>
                <c:pt idx="700">
                  <c:v>-5.174713737139589</c:v>
                </c:pt>
                <c:pt idx="701">
                  <c:v>-5.1556348854829546</c:v>
                </c:pt>
                <c:pt idx="702">
                  <c:v>-5.1414177388680855</c:v>
                </c:pt>
                <c:pt idx="703">
                  <c:v>-5.1273729800048375</c:v>
                </c:pt>
                <c:pt idx="704">
                  <c:v>-5.1133717685487552</c:v>
                </c:pt>
                <c:pt idx="705">
                  <c:v>-5.0994104572762664</c:v>
                </c:pt>
                <c:pt idx="706">
                  <c:v>-5.0854888360403949</c:v>
                </c:pt>
                <c:pt idx="707">
                  <c:v>-5.0716067893604864</c:v>
                </c:pt>
                <c:pt idx="708">
                  <c:v>-5.0577642046665154</c:v>
                </c:pt>
                <c:pt idx="709">
                  <c:v>-5.0439609697793442</c:v>
                </c:pt>
                <c:pt idx="710">
                  <c:v>-4.8574748745398475</c:v>
                </c:pt>
                <c:pt idx="711">
                  <c:v>-4.839593326867738</c:v>
                </c:pt>
                <c:pt idx="712">
                  <c:v>-4.826281077686259</c:v>
                </c:pt>
                <c:pt idx="713">
                  <c:v>-4.8131281237747725</c:v>
                </c:pt>
                <c:pt idx="714">
                  <c:v>-4.8000158036894165</c:v>
                </c:pt>
                <c:pt idx="715">
                  <c:v>-4.7869408240776945</c:v>
                </c:pt>
                <c:pt idx="716">
                  <c:v>-4.7739029934192185</c:v>
                </c:pt>
                <c:pt idx="717">
                  <c:v>-4.7609022038753626</c:v>
                </c:pt>
                <c:pt idx="718">
                  <c:v>-4.7479383501489485</c:v>
                </c:pt>
                <c:pt idx="719">
                  <c:v>-4.7350113273020265</c:v>
                </c:pt>
                <c:pt idx="720">
                  <c:v>-4.5564091931905679</c:v>
                </c:pt>
                <c:pt idx="721">
                  <c:v>-4.5396571930373684</c:v>
                </c:pt>
                <c:pt idx="722">
                  <c:v>-4.5272022939159502</c:v>
                </c:pt>
                <c:pt idx="723">
                  <c:v>-4.5148946867510142</c:v>
                </c:pt>
                <c:pt idx="724">
                  <c:v>-4.5026249748971381</c:v>
                </c:pt>
                <c:pt idx="725">
                  <c:v>-4.4903901804221027</c:v>
                </c:pt>
                <c:pt idx="726">
                  <c:v>-4.4781901285781496</c:v>
                </c:pt>
                <c:pt idx="727">
                  <c:v>-4.4660247187227009</c:v>
                </c:pt>
                <c:pt idx="728">
                  <c:v>-4.453893852437707</c:v>
                </c:pt>
                <c:pt idx="729">
                  <c:v>-4.441797431635635</c:v>
                </c:pt>
                <c:pt idx="730">
                  <c:v>-4.2707097351078236</c:v>
                </c:pt>
                <c:pt idx="731">
                  <c:v>-4.2550235191527799</c:v>
                </c:pt>
                <c:pt idx="732">
                  <c:v>-4.24338092390522</c:v>
                </c:pt>
                <c:pt idx="733">
                  <c:v>-4.2318746058648333</c:v>
                </c:pt>
                <c:pt idx="734">
                  <c:v>-4.2204036077498932</c:v>
                </c:pt>
                <c:pt idx="735">
                  <c:v>-4.2089652331277891</c:v>
                </c:pt>
                <c:pt idx="736">
                  <c:v>-4.1975593223931327</c:v>
                </c:pt>
                <c:pt idx="737">
                  <c:v>-4.1861857816833066</c:v>
                </c:pt>
                <c:pt idx="738">
                  <c:v>-4.174844519087503</c:v>
                </c:pt>
                <c:pt idx="739">
                  <c:v>-4.1635354429992715</c:v>
                </c:pt>
                <c:pt idx="740">
                  <c:v>-3.9996095653495223</c:v>
                </c:pt>
                <c:pt idx="741">
                  <c:v>-3.9849291130577358</c:v>
                </c:pt>
                <c:pt idx="742">
                  <c:v>-3.9740561398967378</c:v>
                </c:pt>
                <c:pt idx="743">
                  <c:v>-3.9633093271855322</c:v>
                </c:pt>
                <c:pt idx="744">
                  <c:v>-3.9525954112023634</c:v>
                </c:pt>
                <c:pt idx="745">
                  <c:v>-3.9419119470586144</c:v>
                </c:pt>
                <c:pt idx="746">
                  <c:v>-3.931258788853933</c:v>
                </c:pt>
                <c:pt idx="747">
                  <c:v>-3.9206358491168274</c:v>
                </c:pt>
                <c:pt idx="748">
                  <c:v>-3.9100430420923682</c:v>
                </c:pt>
                <c:pt idx="749">
                  <c:v>-3.8994802823060435</c:v>
                </c:pt>
                <c:pt idx="750">
                  <c:v>-3.7423797994683015</c:v>
                </c:pt>
                <c:pt idx="751">
                  <c:v>-3.7286485993365792</c:v>
                </c:pt>
                <c:pt idx="752">
                  <c:v>-3.7185048021088196</c:v>
                </c:pt>
                <c:pt idx="753">
                  <c:v>-3.7084778649767673</c:v>
                </c:pt>
                <c:pt idx="754">
                  <c:v>-3.6984815435158396</c:v>
                </c:pt>
                <c:pt idx="755">
                  <c:v>-3.6885136178990856</c:v>
                </c:pt>
                <c:pt idx="756">
                  <c:v>-3.6785739546605689</c:v>
                </c:pt>
                <c:pt idx="757">
                  <c:v>-3.6686624723560568</c:v>
                </c:pt>
                <c:pt idx="758">
                  <c:v>-3.658779091054416</c:v>
                </c:pt>
                <c:pt idx="759">
                  <c:v>-3.6489237310829625</c:v>
                </c:pt>
                <c:pt idx="760">
                  <c:v>-3.4983277273237237</c:v>
                </c:pt>
                <c:pt idx="761">
                  <c:v>-3.4854925586020897</c:v>
                </c:pt>
                <c:pt idx="762">
                  <c:v>-3.4760396055250622</c:v>
                </c:pt>
                <c:pt idx="763">
                  <c:v>-3.4666949550516457</c:v>
                </c:pt>
                <c:pt idx="764">
                  <c:v>-3.4573787720890836</c:v>
                </c:pt>
                <c:pt idx="765">
                  <c:v>-3.448089038434865</c:v>
                </c:pt>
                <c:pt idx="766">
                  <c:v>-3.4388256319312487</c:v>
                </c:pt>
                <c:pt idx="767">
                  <c:v>-3.4295884768202844</c:v>
                </c:pt>
                <c:pt idx="768">
                  <c:v>-3.4203774986807129</c:v>
                </c:pt>
                <c:pt idx="769">
                  <c:v>-3.411192623329506</c:v>
                </c:pt>
                <c:pt idx="770">
                  <c:v>-3.2667950285922833</c:v>
                </c:pt>
                <c:pt idx="771">
                  <c:v>-3.2548057574258409</c:v>
                </c:pt>
                <c:pt idx="772">
                  <c:v>-3.2460073168431922</c:v>
                </c:pt>
                <c:pt idx="773">
                  <c:v>-3.2373092979035301</c:v>
                </c:pt>
                <c:pt idx="774">
                  <c:v>-3.228637722691909</c:v>
                </c:pt>
                <c:pt idx="775">
                  <c:v>-3.2199907538650714</c:v>
                </c:pt>
                <c:pt idx="776">
                  <c:v>-3.2113682795725569</c:v>
                </c:pt>
                <c:pt idx="777">
                  <c:v>-3.2027702294228155</c:v>
                </c:pt>
                <c:pt idx="778">
                  <c:v>-3.1941965342076393</c:v>
                </c:pt>
                <c:pt idx="779">
                  <c:v>-3.185647124938384</c:v>
                </c:pt>
                <c:pt idx="780">
                  <c:v>-3.0471560755379135</c:v>
                </c:pt>
                <c:pt idx="781">
                  <c:v>-3.0359654645433372</c:v>
                </c:pt>
                <c:pt idx="782">
                  <c:v>-3.0277870972504664</c:v>
                </c:pt>
                <c:pt idx="783">
                  <c:v>-3.0197018873044112</c:v>
                </c:pt>
                <c:pt idx="784">
                  <c:v>-3.0116412138164681</c:v>
                </c:pt>
                <c:pt idx="785">
                  <c:v>-3.0036034018842481</c:v>
                </c:pt>
                <c:pt idx="786">
                  <c:v>-2.9955883490726789</c:v>
                </c:pt>
                <c:pt idx="787">
                  <c:v>-2.9875959900561804</c:v>
                </c:pt>
                <c:pt idx="788">
                  <c:v>-2.979626260558875</c:v>
                </c:pt>
                <c:pt idx="789">
                  <c:v>-2.9716790965071862</c:v>
                </c:pt>
                <c:pt idx="790">
                  <c:v>-2.8388163188202649</c:v>
                </c:pt>
                <c:pt idx="791">
                  <c:v>-2.8283798491771557</c:v>
                </c:pt>
                <c:pt idx="792">
                  <c:v>-2.8207889069011283</c:v>
                </c:pt>
                <c:pt idx="793">
                  <c:v>-2.8132844202690581</c:v>
                </c:pt>
                <c:pt idx="794">
                  <c:v>-2.8058026720660521</c:v>
                </c:pt>
                <c:pt idx="795">
                  <c:v>-2.7983421334752969</c:v>
                </c:pt>
                <c:pt idx="796">
                  <c:v>-2.7909027106802196</c:v>
                </c:pt>
                <c:pt idx="797">
                  <c:v>-2.7834843431387934</c:v>
                </c:pt>
                <c:pt idx="798">
                  <c:v>-2.7760869712419431</c:v>
                </c:pt>
                <c:pt idx="799">
                  <c:v>-2.7687105355668726</c:v>
                </c:pt>
                <c:pt idx="800">
                  <c:v>-2.6412107523236026</c:v>
                </c:pt>
                <c:pt idx="801">
                  <c:v>-2.6314864575229588</c:v>
                </c:pt>
                <c:pt idx="802">
                  <c:v>-2.6244519871704441</c:v>
                </c:pt>
                <c:pt idx="803">
                  <c:v>-2.6174977844806482</c:v>
                </c:pt>
                <c:pt idx="804">
                  <c:v>-2.6105646246972589</c:v>
                </c:pt>
                <c:pt idx="805">
                  <c:v>-2.6036511105491007</c:v>
                </c:pt>
                <c:pt idx="806">
                  <c:v>-2.5967571561242506</c:v>
                </c:pt>
                <c:pt idx="807">
                  <c:v>-2.5898827053985336</c:v>
                </c:pt>
                <c:pt idx="808">
                  <c:v>-2.5830277031784501</c:v>
                </c:pt>
                <c:pt idx="809">
                  <c:v>-2.5761920944418879</c:v>
                </c:pt>
                <c:pt idx="810">
                  <c:v>-2.4538024531793652</c:v>
                </c:pt>
                <c:pt idx="811">
                  <c:v>-2.4447507636296999</c:v>
                </c:pt>
                <c:pt idx="812">
                  <c:v>-2.4382434169439855</c:v>
                </c:pt>
                <c:pt idx="813">
                  <c:v>-2.4318106194562028</c:v>
                </c:pt>
                <c:pt idx="814">
                  <c:v>-2.4253972656126095</c:v>
                </c:pt>
                <c:pt idx="815">
                  <c:v>-2.4190020767466858</c:v>
                </c:pt>
                <c:pt idx="816">
                  <c:v>-2.4126249742100394</c:v>
                </c:pt>
                <c:pt idx="817">
                  <c:v>-2.406265906246158</c:v>
                </c:pt>
                <c:pt idx="818">
                  <c:v>-2.3999248218393956</c:v>
                </c:pt>
                <c:pt idx="819">
                  <c:v>-2.3936016701316305</c:v>
                </c:pt>
                <c:pt idx="820">
                  <c:v>-2.2760811933419065</c:v>
                </c:pt>
                <c:pt idx="821">
                  <c:v>-2.2676647910883965</c:v>
                </c:pt>
                <c:pt idx="822">
                  <c:v>-2.2616567393816451</c:v>
                </c:pt>
                <c:pt idx="823">
                  <c:v>-2.2557179479096177</c:v>
                </c:pt>
                <c:pt idx="824">
                  <c:v>-2.2497970912790115</c:v>
                </c:pt>
                <c:pt idx="825">
                  <c:v>-2.2438929978966971</c:v>
                </c:pt>
                <c:pt idx="826">
                  <c:v>-2.2380055958005367</c:v>
                </c:pt>
                <c:pt idx="827">
                  <c:v>-2.2321348372659551</c:v>
                </c:pt>
                <c:pt idx="828">
                  <c:v>-2.2262806752301763</c:v>
                </c:pt>
                <c:pt idx="829">
                  <c:v>-2.2204430627750251</c:v>
                </c:pt>
                <c:pt idx="830">
                  <c:v>-2.1075621192509217</c:v>
                </c:pt>
                <c:pt idx="831">
                  <c:v>-2.0997458021142488</c:v>
                </c:pt>
                <c:pt idx="832">
                  <c:v>-2.0942106557643636</c:v>
                </c:pt>
                <c:pt idx="833">
                  <c:v>-2.0887398739373531</c:v>
                </c:pt>
                <c:pt idx="834">
                  <c:v>-2.0832856032134774</c:v>
                </c:pt>
                <c:pt idx="835">
                  <c:v>-2.0778467687858742</c:v>
                </c:pt>
                <c:pt idx="836">
                  <c:v>-2.0724233048575846</c:v>
                </c:pt>
                <c:pt idx="837">
                  <c:v>-2.0670151675137185</c:v>
                </c:pt>
                <c:pt idx="838">
                  <c:v>-2.0616223134314171</c:v>
                </c:pt>
                <c:pt idx="839">
                  <c:v>-2.0562446994203403</c:v>
                </c:pt>
                <c:pt idx="840">
                  <c:v>-1.9477844962792727</c:v>
                </c:pt>
                <c:pt idx="841">
                  <c:v>-1.9405350507689614</c:v>
                </c:pt>
                <c:pt idx="842">
                  <c:v>-1.9354477831917589</c:v>
                </c:pt>
                <c:pt idx="843">
                  <c:v>-1.9304203448108406</c:v>
                </c:pt>
                <c:pt idx="844">
                  <c:v>-1.9254080738355335</c:v>
                </c:pt>
                <c:pt idx="845">
                  <c:v>-1.9204099830572414</c:v>
                </c:pt>
                <c:pt idx="846">
                  <c:v>-1.9154260123726821</c:v>
                </c:pt>
                <c:pt idx="847">
                  <c:v>-1.9104561214669995</c:v>
                </c:pt>
                <c:pt idx="848">
                  <c:v>-1.9055002705556416</c:v>
                </c:pt>
                <c:pt idx="849">
                  <c:v>-1.9005584199752885</c:v>
                </c:pt>
                <c:pt idx="850">
                  <c:v>-1.7963105148259524</c:v>
                </c:pt>
                <c:pt idx="851">
                  <c:v>-1.7895965972279393</c:v>
                </c:pt>
                <c:pt idx="852">
                  <c:v>-1.7849334730550326</c:v>
                </c:pt>
                <c:pt idx="853">
                  <c:v>-1.7803259733148253</c:v>
                </c:pt>
                <c:pt idx="854">
                  <c:v>-1.7757323726398029</c:v>
                </c:pt>
                <c:pt idx="855">
                  <c:v>-1.7711517632036773</c:v>
                </c:pt>
                <c:pt idx="856">
                  <c:v>-1.7665840901691636</c:v>
                </c:pt>
                <c:pt idx="857">
                  <c:v>-1.7620293166235903</c:v>
                </c:pt>
                <c:pt idx="858">
                  <c:v>-1.7574874061298231</c:v>
                </c:pt>
                <c:pt idx="859">
                  <c:v>-1.7529583223613892</c:v>
                </c:pt>
                <c:pt idx="860">
                  <c:v>-1.6527241550600646</c:v>
                </c:pt>
                <c:pt idx="861">
                  <c:v>-1.6465161801401988</c:v>
                </c:pt>
                <c:pt idx="862">
                  <c:v>-1.6422546873511912</c:v>
                </c:pt>
                <c:pt idx="863">
                  <c:v>-1.6380449177114769</c:v>
                </c:pt>
                <c:pt idx="864">
                  <c:v>-1.6338478497820614</c:v>
                </c:pt>
                <c:pt idx="865">
                  <c:v>-1.6296626477634972</c:v>
                </c:pt>
                <c:pt idx="866">
                  <c:v>-1.6254892616957262</c:v>
                </c:pt>
                <c:pt idx="867">
                  <c:v>-1.6213276578814126</c:v>
                </c:pt>
                <c:pt idx="868">
                  <c:v>-1.6171778030500894</c:v>
                </c:pt>
                <c:pt idx="869">
                  <c:v>-1.6130396640320468</c:v>
                </c:pt>
                <c:pt idx="870">
                  <c:v>-1.5166301074697137</c:v>
                </c:pt>
                <c:pt idx="871">
                  <c:v>-1.5109001442741572</c:v>
                </c:pt>
                <c:pt idx="872">
                  <c:v>-1.5070189300484953</c:v>
                </c:pt>
                <c:pt idx="873">
                  <c:v>-1.5031858165531575</c:v>
                </c:pt>
                <c:pt idx="874">
                  <c:v>-1.4993642743141098</c:v>
                </c:pt>
                <c:pt idx="875">
                  <c:v>-1.4955535329659109</c:v>
                </c:pt>
                <c:pt idx="876">
                  <c:v>-1.4917535470714798</c:v>
                </c:pt>
                <c:pt idx="877">
                  <c:v>-1.4879642859723403</c:v>
                </c:pt>
                <c:pt idx="878">
                  <c:v>-1.4841857193935033</c:v>
                </c:pt>
                <c:pt idx="879">
                  <c:v>-1.480417817151455</c:v>
                </c:pt>
                <c:pt idx="880">
                  <c:v>-1.3876527465028425</c:v>
                </c:pt>
                <c:pt idx="881">
                  <c:v>-1.3823744207727839</c:v>
                </c:pt>
                <c:pt idx="882">
                  <c:v>-1.378853230842191</c:v>
                </c:pt>
                <c:pt idx="883">
                  <c:v>-1.3753767756948796</c:v>
                </c:pt>
                <c:pt idx="884">
                  <c:v>-1.3719108244303089</c:v>
                </c:pt>
                <c:pt idx="885">
                  <c:v>-1.3684546662007595</c:v>
                </c:pt>
                <c:pt idx="886">
                  <c:v>-1.3650082597686775</c:v>
                </c:pt>
                <c:pt idx="887">
                  <c:v>-1.3615715773476691</c:v>
                </c:pt>
                <c:pt idx="888">
                  <c:v>-1.358144591496095</c:v>
                </c:pt>
                <c:pt idx="889">
                  <c:v>-1.3547272748550621</c:v>
                </c:pt>
                <c:pt idx="890">
                  <c:v>-1.2654351547175935</c:v>
                </c:pt>
                <c:pt idx="891">
                  <c:v>-1.2605835574697664</c:v>
                </c:pt>
                <c:pt idx="892">
                  <c:v>-1.2574031787664901</c:v>
                </c:pt>
                <c:pt idx="893">
                  <c:v>-1.2542644049837648</c:v>
                </c:pt>
                <c:pt idx="894">
                  <c:v>-1.2511351272140083</c:v>
                </c:pt>
                <c:pt idx="895">
                  <c:v>-1.2480146888118131</c:v>
                </c:pt>
                <c:pt idx="896">
                  <c:v>-1.2449030524431861</c:v>
                </c:pt>
                <c:pt idx="897">
                  <c:v>-1.2418001930361822</c:v>
                </c:pt>
                <c:pt idx="898">
                  <c:v>-1.2387060858289189</c:v>
                </c:pt>
                <c:pt idx="899">
                  <c:v>-1.2356207061340747</c:v>
                </c:pt>
                <c:pt idx="900">
                  <c:v>-1.1496381949851291</c:v>
                </c:pt>
                <c:pt idx="901">
                  <c:v>-1.145189796841303</c:v>
                </c:pt>
                <c:pt idx="902">
                  <c:v>-1.1423320032507311</c:v>
                </c:pt>
                <c:pt idx="903">
                  <c:v>-1.1395129022239281</c:v>
                </c:pt>
                <c:pt idx="904">
                  <c:v>-1.1367023454926164</c:v>
                </c:pt>
                <c:pt idx="905">
                  <c:v>-1.1338997258325143</c:v>
                </c:pt>
                <c:pt idx="906">
                  <c:v>-1.1311050095418544</c:v>
                </c:pt>
                <c:pt idx="907">
                  <c:v>-1.1283181741140695</c:v>
                </c:pt>
                <c:pt idx="908">
                  <c:v>-1.1255391973215425</c:v>
                </c:pt>
                <c:pt idx="909">
                  <c:v>-1.122768057003517</c:v>
                </c:pt>
                <c:pt idx="910">
                  <c:v>-1.0399396284035143</c:v>
                </c:pt>
                <c:pt idx="911">
                  <c:v>-1.0358721992815663</c:v>
                </c:pt>
                <c:pt idx="912">
                  <c:v>-1.0333197003200407</c:v>
                </c:pt>
                <c:pt idx="913">
                  <c:v>-1.0308031821269945</c:v>
                </c:pt>
                <c:pt idx="914">
                  <c:v>-1.0282943095211605</c:v>
                </c:pt>
                <c:pt idx="915">
                  <c:v>-1.0257925203936875</c:v>
                </c:pt>
                <c:pt idx="916">
                  <c:v>-1.023297784425782</c:v>
                </c:pt>
                <c:pt idx="917">
                  <c:v>-1.0208100815352776</c:v>
                </c:pt>
                <c:pt idx="918">
                  <c:v>-1.0183293918909722</c:v>
                </c:pt>
                <c:pt idx="919">
                  <c:v>-1.0158556957212885</c:v>
                </c:pt>
                <c:pt idx="920">
                  <c:v>-0.93603327569470385</c:v>
                </c:pt>
                <c:pt idx="921">
                  <c:v>-0.9323258095012763</c:v>
                </c:pt>
                <c:pt idx="922">
                  <c:v>-0.93006220175138088</c:v>
                </c:pt>
                <c:pt idx="923">
                  <c:v>-0.9278320480683574</c:v>
                </c:pt>
                <c:pt idx="924">
                  <c:v>-0.92560869132347512</c:v>
                </c:pt>
                <c:pt idx="925">
                  <c:v>-0.92339161064129294</c:v>
                </c:pt>
                <c:pt idx="926">
                  <c:v>-0.92118077885662952</c:v>
                </c:pt>
                <c:pt idx="927">
                  <c:v>-0.91897617817833266</c:v>
                </c:pt>
                <c:pt idx="928">
                  <c:v>-0.91677779104100587</c:v>
                </c:pt>
                <c:pt idx="929">
                  <c:v>-0.91458559993207356</c:v>
                </c:pt>
                <c:pt idx="930">
                  <c:v>-0.83762821996406067</c:v>
                </c:pt>
                <c:pt idx="931">
                  <c:v>-0.83426086395428323</c:v>
                </c:pt>
                <c:pt idx="932">
                  <c:v>-0.83227058510045171</c:v>
                </c:pt>
                <c:pt idx="933">
                  <c:v>-0.83031140457327457</c:v>
                </c:pt>
                <c:pt idx="934">
                  <c:v>-0.82835821962359946</c:v>
                </c:pt>
                <c:pt idx="935">
                  <c:v>-0.82641054710528494</c:v>
                </c:pt>
                <c:pt idx="936">
                  <c:v>-0.82446836279532243</c:v>
                </c:pt>
                <c:pt idx="937">
                  <c:v>-0.82253165106736681</c:v>
                </c:pt>
                <c:pt idx="938">
                  <c:v>-0.82060039649806127</c:v>
                </c:pt>
                <c:pt idx="939">
                  <c:v>-0.81867458371046997</c:v>
                </c:pt>
                <c:pt idx="940">
                  <c:v>-0.74444804880155924</c:v>
                </c:pt>
                <c:pt idx="941">
                  <c:v>-0.74140203729489818</c:v>
                </c:pt>
                <c:pt idx="942">
                  <c:v>-0.73967032261201515</c:v>
                </c:pt>
                <c:pt idx="943">
                  <c:v>-0.73796750855352089</c:v>
                </c:pt>
                <c:pt idx="944">
                  <c:v>-0.73626993339605329</c:v>
                </c:pt>
                <c:pt idx="945">
                  <c:v>-0.73457714855614342</c:v>
                </c:pt>
                <c:pt idx="946">
                  <c:v>-0.73288913255772081</c:v>
                </c:pt>
                <c:pt idx="947">
                  <c:v>-0.73120587181978802</c:v>
                </c:pt>
                <c:pt idx="948">
                  <c:v>-0.72952735294374804</c:v>
                </c:pt>
                <c:pt idx="949">
                  <c:v>-0.72785356257139711</c:v>
                </c:pt>
                <c:pt idx="950">
                  <c:v>-0.65623013380410444</c:v>
                </c:pt>
                <c:pt idx="951">
                  <c:v>-0.65348772596739169</c:v>
                </c:pt>
                <c:pt idx="952">
                  <c:v>-0.65200056712420806</c:v>
                </c:pt>
                <c:pt idx="953">
                  <c:v>-0.65054025741270394</c:v>
                </c:pt>
                <c:pt idx="954">
                  <c:v>-0.64908447216058163</c:v>
                </c:pt>
                <c:pt idx="955">
                  <c:v>-0.6476327944821102</c:v>
                </c:pt>
                <c:pt idx="956">
                  <c:v>-0.64618520546759772</c:v>
                </c:pt>
                <c:pt idx="957">
                  <c:v>-0.64474169346831844</c:v>
                </c:pt>
                <c:pt idx="958">
                  <c:v>-0.64330224699928129</c:v>
                </c:pt>
                <c:pt idx="959">
                  <c:v>-0.64186685461021642</c:v>
                </c:pt>
                <c:pt idx="960">
                  <c:v>-0.5727249456883956</c:v>
                </c:pt>
                <c:pt idx="961">
                  <c:v>-0.5702693671174317</c:v>
                </c:pt>
                <c:pt idx="962">
                  <c:v>-0.56901347316510598</c:v>
                </c:pt>
                <c:pt idx="963">
                  <c:v>-0.56778251222566067</c:v>
                </c:pt>
                <c:pt idx="964">
                  <c:v>-0.56655540123377257</c:v>
                </c:pt>
                <c:pt idx="965">
                  <c:v>-0.56533175240650968</c:v>
                </c:pt>
                <c:pt idx="966">
                  <c:v>-0.56411154923332696</c:v>
                </c:pt>
                <c:pt idx="967">
                  <c:v>-0.56289478189070974</c:v>
                </c:pt>
                <c:pt idx="968">
                  <c:v>-0.56168144070192705</c:v>
                </c:pt>
                <c:pt idx="969">
                  <c:v>-0.56047151601963052</c:v>
                </c:pt>
                <c:pt idx="970">
                  <c:v>-0.49369540325222311</c:v>
                </c:pt>
                <c:pt idx="971">
                  <c:v>-0.4915107911022254</c:v>
                </c:pt>
                <c:pt idx="972">
                  <c:v>-0.49047355152622107</c:v>
                </c:pt>
                <c:pt idx="973">
                  <c:v>-0.48945945428329951</c:v>
                </c:pt>
                <c:pt idx="974">
                  <c:v>-0.4884485702355113</c:v>
                </c:pt>
                <c:pt idx="975">
                  <c:v>-0.48744053834968049</c:v>
                </c:pt>
                <c:pt idx="976">
                  <c:v>-0.48643534435930524</c:v>
                </c:pt>
                <c:pt idx="977">
                  <c:v>-0.4854329801647006</c:v>
                </c:pt>
                <c:pt idx="978">
                  <c:v>-0.48443343779754638</c:v>
                </c:pt>
                <c:pt idx="979">
                  <c:v>-0.4834367093138795</c:v>
                </c:pt>
                <c:pt idx="980">
                  <c:v>-0.41891625452740738</c:v>
                </c:pt>
                <c:pt idx="981">
                  <c:v>-0.41698760596012413</c:v>
                </c:pt>
                <c:pt idx="982">
                  <c:v>-0.4161570556810365</c:v>
                </c:pt>
                <c:pt idx="983">
                  <c:v>-0.4153479733772738</c:v>
                </c:pt>
                <c:pt idx="984">
                  <c:v>-0.41454150323084521</c:v>
                </c:pt>
                <c:pt idx="985">
                  <c:v>-0.41373730882225923</c:v>
                </c:pt>
                <c:pt idx="986">
                  <c:v>-0.4129353779850039</c:v>
                </c:pt>
                <c:pt idx="987">
                  <c:v>-0.41213570424720969</c:v>
                </c:pt>
                <c:pt idx="988">
                  <c:v>-0.41133828125432653</c:v>
                </c:pt>
                <c:pt idx="989">
                  <c:v>-0.41054310267142441</c:v>
                </c:pt>
                <c:pt idx="990">
                  <c:v>-0.34817348854644253</c:v>
                </c:pt>
                <c:pt idx="991">
                  <c:v>-0.34648661227799232</c:v>
                </c:pt>
                <c:pt idx="992">
                  <c:v>-0.34585139849375324</c:v>
                </c:pt>
                <c:pt idx="993">
                  <c:v>-0.3452360862755286</c:v>
                </c:pt>
                <c:pt idx="994">
                  <c:v>-0.344622818964121</c:v>
                </c:pt>
                <c:pt idx="995">
                  <c:v>-0.34401128281245835</c:v>
                </c:pt>
                <c:pt idx="996">
                  <c:v>-0.34340146762006046</c:v>
                </c:pt>
                <c:pt idx="997">
                  <c:v>-0.3427933684519372</c:v>
                </c:pt>
                <c:pt idx="998">
                  <c:v>-0.34218698047759338</c:v>
                </c:pt>
                <c:pt idx="999">
                  <c:v>-0.34158229888169311</c:v>
                </c:pt>
                <c:pt idx="1000">
                  <c:v>-0.28126377622043303</c:v>
                </c:pt>
                <c:pt idx="1001">
                  <c:v>-0.27980524696897491</c:v>
                </c:pt>
                <c:pt idx="1002">
                  <c:v>-0.27935459773731924</c:v>
                </c:pt>
                <c:pt idx="1003">
                  <c:v>-0.27892238391337715</c:v>
                </c:pt>
                <c:pt idx="1004">
                  <c:v>-0.27849167971551109</c:v>
                </c:pt>
                <c:pt idx="1005">
                  <c:v>-0.27806219230291579</c:v>
                </c:pt>
                <c:pt idx="1006">
                  <c:v>-0.27763391331643239</c:v>
                </c:pt>
                <c:pt idx="1007">
                  <c:v>-0.27720683927180056</c:v>
                </c:pt>
                <c:pt idx="1008">
                  <c:v>-0.27678096677753627</c:v>
                </c:pt>
                <c:pt idx="1009">
                  <c:v>-0.2763562924531161</c:v>
                </c:pt>
                <c:pt idx="1010">
                  <c:v>-0.21799393890104427</c:v>
                </c:pt>
                <c:pt idx="1011">
                  <c:v>-0.21675105454740554</c:v>
                </c:pt>
                <c:pt idx="1012">
                  <c:v>-0.21647474901339145</c:v>
                </c:pt>
                <c:pt idx="1013">
                  <c:v>-0.21621550589792196</c:v>
                </c:pt>
                <c:pt idx="1014">
                  <c:v>-0.21595726738290433</c:v>
                </c:pt>
                <c:pt idx="1015">
                  <c:v>-0.21569975992521923</c:v>
                </c:pt>
                <c:pt idx="1016">
                  <c:v>-0.21544297689079309</c:v>
                </c:pt>
                <c:pt idx="1017">
                  <c:v>-0.21518691616448246</c:v>
                </c:pt>
                <c:pt idx="1018">
                  <c:v>-0.21493157571319466</c:v>
                </c:pt>
                <c:pt idx="1019">
                  <c:v>-0.21467695351083915</c:v>
                </c:pt>
                <c:pt idx="1020">
                  <c:v>-0.15818044326521308</c:v>
                </c:pt>
                <c:pt idx="1021">
                  <c:v>-0.15714118455251036</c:v>
                </c:pt>
                <c:pt idx="1022">
                  <c:v>-0.15702952473154877</c:v>
                </c:pt>
                <c:pt idx="1023">
                  <c:v>-0.15693364098806356</c:v>
                </c:pt>
                <c:pt idx="1024">
                  <c:v>-0.15683828545623343</c:v>
                </c:pt>
                <c:pt idx="1025">
                  <c:v>-0.15674320242399392</c:v>
                </c:pt>
                <c:pt idx="1026">
                  <c:v>-0.15664838687390165</c:v>
                </c:pt>
                <c:pt idx="1027">
                  <c:v>-0.15655383798261005</c:v>
                </c:pt>
                <c:pt idx="1028">
                  <c:v>-0.15645955499898609</c:v>
                </c:pt>
                <c:pt idx="1029">
                  <c:v>-0.15636553717517362</c:v>
                </c:pt>
                <c:pt idx="1030">
                  <c:v>-0.10164892122999379</c:v>
                </c:pt>
                <c:pt idx="1031">
                  <c:v>-0.10080191384030161</c:v>
                </c:pt>
                <c:pt idx="1032">
                  <c:v>-0.10084569787231326</c:v>
                </c:pt>
                <c:pt idx="1033">
                  <c:v>-0.10090405227924408</c:v>
                </c:pt>
                <c:pt idx="1034">
                  <c:v>-0.1009624856179599</c:v>
                </c:pt>
                <c:pt idx="1035">
                  <c:v>-0.10102075866881521</c:v>
                </c:pt>
                <c:pt idx="1036">
                  <c:v>-0.10107886792971596</c:v>
                </c:pt>
                <c:pt idx="1037">
                  <c:v>-0.10113681379584369</c:v>
                </c:pt>
                <c:pt idx="1038">
                  <c:v>-0.10119459672556047</c:v>
                </c:pt>
                <c:pt idx="1039">
                  <c:v>-0.10125221717700623</c:v>
                </c:pt>
                <c:pt idx="1040">
                  <c:v>-4.8233713665183309E-2</c:v>
                </c:pt>
                <c:pt idx="1041">
                  <c:v>-4.7568192522453312E-2</c:v>
                </c:pt>
                <c:pt idx="1042">
                  <c:v>-4.7758689317677808E-2</c:v>
                </c:pt>
                <c:pt idx="1043">
                  <c:v>-4.7962625880988444E-2</c:v>
                </c:pt>
                <c:pt idx="1044">
                  <c:v>-4.8166217762056568E-2</c:v>
                </c:pt>
                <c:pt idx="1045">
                  <c:v>-4.8369241010585748E-2</c:v>
                </c:pt>
                <c:pt idx="1046">
                  <c:v>-4.8571693545145692E-2</c:v>
                </c:pt>
                <c:pt idx="1047">
                  <c:v>-4.8773576910017755E-2</c:v>
                </c:pt>
                <c:pt idx="1048">
                  <c:v>-4.897489270436714E-2</c:v>
                </c:pt>
                <c:pt idx="1049">
                  <c:v>-4.9175642523834322E-2</c:v>
                </c:pt>
                <c:pt idx="1050">
                  <c:v>2.2225632661974914E-3</c:v>
                </c:pt>
                <c:pt idx="1051">
                  <c:v>2.7167876074274261E-3</c:v>
                </c:pt>
                <c:pt idx="1052">
                  <c:v>2.3878624058766701E-3</c:v>
                </c:pt>
                <c:pt idx="1053">
                  <c:v>2.0465580637355949E-3</c:v>
                </c:pt>
                <c:pt idx="1054">
                  <c:v>1.7059977154257749E-3</c:v>
                </c:pt>
                <c:pt idx="1055">
                  <c:v>1.3663911605463208E-3</c:v>
                </c:pt>
                <c:pt idx="1056">
                  <c:v>1.0277391484441781E-3</c:v>
                </c:pt>
                <c:pt idx="1057">
                  <c:v>6.9003905153288325E-4</c:v>
                </c:pt>
                <c:pt idx="1058">
                  <c:v>3.532881949748814E-4</c:v>
                </c:pt>
                <c:pt idx="1059">
                  <c:v>1.7483910566842842E-5</c:v>
                </c:pt>
                <c:pt idx="1060">
                  <c:v>4.9869430254808667E-2</c:v>
                </c:pt>
                <c:pt idx="1061">
                  <c:v>5.0202003265858698E-2</c:v>
                </c:pt>
                <c:pt idx="1062">
                  <c:v>4.9742510073318078E-2</c:v>
                </c:pt>
                <c:pt idx="1063">
                  <c:v>4.9271633114889093E-2</c:v>
                </c:pt>
                <c:pt idx="1064">
                  <c:v>4.8801876447977392E-2</c:v>
                </c:pt>
                <c:pt idx="1065">
                  <c:v>4.8333436745655239E-2</c:v>
                </c:pt>
                <c:pt idx="1066">
                  <c:v>4.7866313508137123E-2</c:v>
                </c:pt>
                <c:pt idx="1067">
                  <c:v>4.7400503086882005E-2</c:v>
                </c:pt>
                <c:pt idx="1068">
                  <c:v>4.6936001793133099E-2</c:v>
                </c:pt>
                <c:pt idx="1069">
                  <c:v>4.647280594769336E-2</c:v>
                </c:pt>
                <c:pt idx="1070">
                  <c:v>9.4848936539380313E-2</c:v>
                </c:pt>
                <c:pt idx="1071">
                  <c:v>9.5028989541024622E-2</c:v>
                </c:pt>
                <c:pt idx="1072">
                  <c:v>9.4446386443100425E-2</c:v>
                </c:pt>
                <c:pt idx="1073">
                  <c:v>9.3853334071028027E-2</c:v>
                </c:pt>
                <c:pt idx="1074">
                  <c:v>9.3261756492361667E-2</c:v>
                </c:pt>
                <c:pt idx="1075">
                  <c:v>9.2671838192282321E-2</c:v>
                </c:pt>
                <c:pt idx="1076">
                  <c:v>9.2083577499590258E-2</c:v>
                </c:pt>
                <c:pt idx="1077">
                  <c:v>9.1496969803886899E-2</c:v>
                </c:pt>
                <c:pt idx="1078">
                  <c:v>9.0912010461047021E-2</c:v>
                </c:pt>
                <c:pt idx="1079">
                  <c:v>9.0328694839250323E-2</c:v>
                </c:pt>
                <c:pt idx="1080">
                  <c:v>0.13729603215684541</c:v>
                </c:pt>
                <c:pt idx="1081">
                  <c:v>0.13733221042383656</c:v>
                </c:pt>
                <c:pt idx="1082">
                  <c:v>0.13663357367158088</c:v>
                </c:pt>
                <c:pt idx="1083">
                  <c:v>0.13592536529708424</c:v>
                </c:pt>
                <c:pt idx="1084">
                  <c:v>0.13521896557394492</c:v>
                </c:pt>
                <c:pt idx="1085">
                  <c:v>0.13451454766051826</c:v>
                </c:pt>
                <c:pt idx="1086">
                  <c:v>0.13381210878708311</c:v>
                </c:pt>
                <c:pt idx="1087">
                  <c:v>0.13311164343739251</c:v>
                </c:pt>
                <c:pt idx="1088">
                  <c:v>0.13241314606745802</c:v>
                </c:pt>
                <c:pt idx="1089">
                  <c:v>0.13171661114819008</c:v>
                </c:pt>
                <c:pt idx="1090">
                  <c:v>0.1773389217072445</c:v>
                </c:pt>
                <c:pt idx="1091">
                  <c:v>0.1772394109599377</c:v>
                </c:pt>
                <c:pt idx="1092">
                  <c:v>0.1764314544076907</c:v>
                </c:pt>
                <c:pt idx="1093">
                  <c:v>0.17561475078897368</c:v>
                </c:pt>
                <c:pt idx="1094">
                  <c:v>0.17480017012509277</c:v>
                </c:pt>
                <c:pt idx="1095">
                  <c:v>0.17398787503827429</c:v>
                </c:pt>
                <c:pt idx="1096">
                  <c:v>0.17317786172866784</c:v>
                </c:pt>
                <c:pt idx="1097">
                  <c:v>0.17237012382726491</c:v>
                </c:pt>
                <c:pt idx="1098">
                  <c:v>0.17156465494284714</c:v>
                </c:pt>
                <c:pt idx="1099">
                  <c:v>0.17076144870153012</c:v>
                </c:pt>
                <c:pt idx="1100">
                  <c:v>0.21509940054687077</c:v>
                </c:pt>
                <c:pt idx="1101">
                  <c:v>0.2148719519289842</c:v>
                </c:pt>
                <c:pt idx="1102">
                  <c:v>0.21396104547089617</c:v>
                </c:pt>
                <c:pt idx="1103">
                  <c:v>0.21304216687497138</c:v>
                </c:pt>
                <c:pt idx="1104">
                  <c:v>0.21212570701359473</c:v>
                </c:pt>
                <c:pt idx="1105">
                  <c:v>0.21121181869963196</c:v>
                </c:pt>
                <c:pt idx="1106">
                  <c:v>0.21030049716731331</c:v>
                </c:pt>
                <c:pt idx="1107">
                  <c:v>0.20939173524519047</c:v>
                </c:pt>
                <c:pt idx="1108">
                  <c:v>0.20848552574471854</c:v>
                </c:pt>
                <c:pt idx="1109">
                  <c:v>0.20758186149696989</c:v>
                </c:pt>
                <c:pt idx="1110">
                  <c:v>0.25069317427709736</c:v>
                </c:pt>
                <c:pt idx="1111">
                  <c:v>0.25034512791207947</c:v>
                </c:pt>
                <c:pt idx="1112">
                  <c:v>0.24933731497021133</c:v>
                </c:pt>
                <c:pt idx="1113">
                  <c:v>0.2483222584087954</c:v>
                </c:pt>
                <c:pt idx="1114">
                  <c:v>0.24730989881318882</c:v>
                </c:pt>
                <c:pt idx="1115">
                  <c:v>0.24630037985553735</c:v>
                </c:pt>
                <c:pt idx="1116">
                  <c:v>0.2452936958644831</c:v>
                </c:pt>
                <c:pt idx="1117">
                  <c:v>0.24428983891383327</c:v>
                </c:pt>
                <c:pt idx="1118">
                  <c:v>0.24328880106502657</c:v>
                </c:pt>
                <c:pt idx="1119">
                  <c:v>0.24229057440127119</c:v>
                </c:pt>
                <c:pt idx="1120">
                  <c:v>0.28423016235326043</c:v>
                </c:pt>
                <c:pt idx="1121">
                  <c:v>0.28376846956560314</c:v>
                </c:pt>
                <c:pt idx="1122">
                  <c:v>0.28266948367957367</c:v>
                </c:pt>
                <c:pt idx="1123">
                  <c:v>0.28156393926698081</c:v>
                </c:pt>
                <c:pt idx="1124">
                  <c:v>0.28046135342610967</c:v>
                </c:pt>
                <c:pt idx="1125">
                  <c:v>0.27936186130411672</c:v>
                </c:pt>
                <c:pt idx="1126">
                  <c:v>0.27826545638077027</c:v>
                </c:pt>
                <c:pt idx="1127">
                  <c:v>0.27717213002033475</c:v>
                </c:pt>
                <c:pt idx="1128">
                  <c:v>0.2760818735790958</c:v>
                </c:pt>
                <c:pt idx="1129">
                  <c:v>0.27499467843712722</c:v>
                </c:pt>
                <c:pt idx="1130">
                  <c:v>0.31581478660135553</c:v>
                </c:pt>
                <c:pt idx="1131">
                  <c:v>0.31524603088357328</c:v>
                </c:pt>
                <c:pt idx="1132">
                  <c:v>0.31406131144896454</c:v>
                </c:pt>
                <c:pt idx="1133">
                  <c:v>0.31287067792738393</c:v>
                </c:pt>
                <c:pt idx="1134">
                  <c:v>0.31168324883192944</c:v>
                </c:pt>
                <c:pt idx="1135">
                  <c:v>0.31049915135230655</c:v>
                </c:pt>
                <c:pt idx="1136">
                  <c:v>0.30931837817273206</c:v>
                </c:pt>
                <c:pt idx="1137">
                  <c:v>0.30814091999078624</c:v>
                </c:pt>
                <c:pt idx="1138">
                  <c:v>0.3069667675001328</c:v>
                </c:pt>
                <c:pt idx="1139">
                  <c:v>0.30579591142011397</c:v>
                </c:pt>
                <c:pt idx="1140">
                  <c:v>0.34554624538615702</c:v>
                </c:pt>
                <c:pt idx="1141">
                  <c:v>0.34487666218678503</c:v>
                </c:pt>
                <c:pt idx="1142">
                  <c:v>0.34361136938694709</c:v>
                </c:pt>
                <c:pt idx="1143">
                  <c:v>0.34234076886208864</c:v>
                </c:pt>
                <c:pt idx="1144">
                  <c:v>0.34107360369360873</c:v>
                </c:pt>
                <c:pt idx="1145">
                  <c:v>0.33980999363734421</c:v>
                </c:pt>
                <c:pt idx="1146">
                  <c:v>0.33854993063214078</c:v>
                </c:pt>
                <c:pt idx="1147">
                  <c:v>0.33729340474951097</c:v>
                </c:pt>
                <c:pt idx="1148">
                  <c:v>0.33604040606082153</c:v>
                </c:pt>
                <c:pt idx="1149">
                  <c:v>0.33479092466489108</c:v>
                </c:pt>
                <c:pt idx="1150">
                  <c:v>0.37351877414328527</c:v>
                </c:pt>
                <c:pt idx="1151">
                  <c:v>0.37275426954644325</c:v>
                </c:pt>
                <c:pt idx="1152">
                  <c:v>0.3714132985198893</c:v>
                </c:pt>
                <c:pt idx="1153">
                  <c:v>0.37006759044768128</c:v>
                </c:pt>
                <c:pt idx="1154">
                  <c:v>0.36872553452143342</c:v>
                </c:pt>
                <c:pt idx="1155">
                  <c:v>0.3673872435465742</c:v>
                </c:pt>
                <c:pt idx="1156">
                  <c:v>0.36605270876380624</c:v>
                </c:pt>
                <c:pt idx="1157">
                  <c:v>0.3647219196570835</c:v>
                </c:pt>
                <c:pt idx="1158">
                  <c:v>0.36339486571369806</c:v>
                </c:pt>
                <c:pt idx="1159">
                  <c:v>0.36207153645007056</c:v>
                </c:pt>
                <c:pt idx="1160">
                  <c:v>0.39982189294924253</c:v>
                </c:pt>
                <c:pt idx="1161">
                  <c:v>0.39896806131168672</c:v>
                </c:pt>
                <c:pt idx="1162">
                  <c:v>0.39755605559497642</c:v>
                </c:pt>
                <c:pt idx="1163">
                  <c:v>0.39613985005787739</c:v>
                </c:pt>
                <c:pt idx="1164">
                  <c:v>0.39472750005768936</c:v>
                </c:pt>
                <c:pt idx="1165">
                  <c:v>0.39331911189623475</c:v>
                </c:pt>
                <c:pt idx="1166">
                  <c:v>0.39191467616055475</c:v>
                </c:pt>
                <c:pt idx="1167">
                  <c:v>0.39051418178353053</c:v>
                </c:pt>
                <c:pt idx="1168">
                  <c:v>0.38911761770463332</c:v>
                </c:pt>
                <c:pt idx="1169">
                  <c:v>0.38772497289401847</c:v>
                </c:pt>
                <c:pt idx="1170">
                  <c:v>0.42454064177083439</c:v>
                </c:pt>
                <c:pt idx="1171">
                  <c:v>0.4236027823782082</c:v>
                </c:pt>
                <c:pt idx="1172">
                  <c:v>0.42212414666206899</c:v>
                </c:pt>
                <c:pt idx="1173">
                  <c:v>0.4206418169715101</c:v>
                </c:pt>
                <c:pt idx="1174">
                  <c:v>0.419163533513077</c:v>
                </c:pt>
                <c:pt idx="1175">
                  <c:v>0.41768939649827286</c:v>
                </c:pt>
                <c:pt idx="1176">
                  <c:v>0.41621939590236506</c:v>
                </c:pt>
                <c:pt idx="1177">
                  <c:v>0.41475352014176559</c:v>
                </c:pt>
                <c:pt idx="1178">
                  <c:v>0.41329175764248077</c:v>
                </c:pt>
                <c:pt idx="1179">
                  <c:v>0.41183409686266659</c:v>
                </c:pt>
                <c:pt idx="1180">
                  <c:v>0.44775580400669235</c:v>
                </c:pt>
                <c:pt idx="1181">
                  <c:v>0.44673893680676391</c:v>
                </c:pt>
                <c:pt idx="1182">
                  <c:v>0.44519784904115145</c:v>
                </c:pt>
                <c:pt idx="1183">
                  <c:v>0.44365354370070131</c:v>
                </c:pt>
                <c:pt idx="1184">
                  <c:v>0.44211346325776402</c:v>
                </c:pt>
                <c:pt idx="1185">
                  <c:v>0.44057770221612308</c:v>
                </c:pt>
                <c:pt idx="1186">
                  <c:v>0.4390462499787558</c:v>
                </c:pt>
                <c:pt idx="1187">
                  <c:v>0.43751909447838666</c:v>
                </c:pt>
                <c:pt idx="1188">
                  <c:v>0.43599622366013624</c:v>
                </c:pt>
                <c:pt idx="1189">
                  <c:v>0.43447762550263708</c:v>
                </c:pt>
                <c:pt idx="1190">
                  <c:v>0.46954411889874859</c:v>
                </c:pt>
                <c:pt idx="1191">
                  <c:v>0.4684529993657009</c:v>
                </c:pt>
                <c:pt idx="1192">
                  <c:v>0.4668534222475878</c:v>
                </c:pt>
                <c:pt idx="1193">
                  <c:v>0.46525107630963802</c:v>
                </c:pt>
                <c:pt idx="1194">
                  <c:v>0.46365312253570512</c:v>
                </c:pt>
                <c:pt idx="1195">
                  <c:v>0.4620596500763402</c:v>
                </c:pt>
                <c:pt idx="1196">
                  <c:v>0.46047064779944502</c:v>
                </c:pt>
                <c:pt idx="1197">
                  <c:v>0.45888610318513706</c:v>
                </c:pt>
                <c:pt idx="1198">
                  <c:v>0.45730600372852864</c:v>
                </c:pt>
                <c:pt idx="1199">
                  <c:v>0.45573033695952575</c:v>
                </c:pt>
                <c:pt idx="1200">
                  <c:v>0.48997848336781952</c:v>
                </c:pt>
                <c:pt idx="1201">
                  <c:v>0.48881761654830913</c:v>
                </c:pt>
                <c:pt idx="1202">
                  <c:v>0.48716330842417749</c:v>
                </c:pt>
                <c:pt idx="1203">
                  <c:v>0.48550665427120143</c:v>
                </c:pt>
                <c:pt idx="1204">
                  <c:v>0.48385454874774353</c:v>
                </c:pt>
                <c:pt idx="1205">
                  <c:v>0.48220707597984358</c:v>
                </c:pt>
                <c:pt idx="1206">
                  <c:v>0.48056422433541662</c:v>
                </c:pt>
                <c:pt idx="1207">
                  <c:v>0.47892598087143129</c:v>
                </c:pt>
                <c:pt idx="1208">
                  <c:v>0.47729233266225968</c:v>
                </c:pt>
                <c:pt idx="1209">
                  <c:v>0.47566326681826904</c:v>
                </c:pt>
                <c:pt idx="1210">
                  <c:v>0.50912814379611315</c:v>
                </c:pt>
                <c:pt idx="1211">
                  <c:v>0.50790179758457576</c:v>
                </c:pt>
                <c:pt idx="1212">
                  <c:v>0.50619632279789062</c:v>
                </c:pt>
                <c:pt idx="1213">
                  <c:v>0.5044889003777252</c:v>
                </c:pt>
                <c:pt idx="1214">
                  <c:v>0.50278617281820881</c:v>
                </c:pt>
                <c:pt idx="1215">
                  <c:v>0.50108821952592475</c:v>
                </c:pt>
                <c:pt idx="1216">
                  <c:v>0.49939502840189864</c:v>
                </c:pt>
                <c:pt idx="1217">
                  <c:v>0.49770658610786295</c:v>
                </c:pt>
                <c:pt idx="1218">
                  <c:v>0.49602287932520273</c:v>
                </c:pt>
                <c:pt idx="1219">
                  <c:v>0.4943438947724082</c:v>
                </c:pt>
                <c:pt idx="1220">
                  <c:v>0.52705887825744724</c:v>
                </c:pt>
                <c:pt idx="1221">
                  <c:v>0.52577109594520044</c:v>
                </c:pt>
                <c:pt idx="1222">
                  <c:v>0.52401783465751539</c:v>
                </c:pt>
                <c:pt idx="1223">
                  <c:v>0.52226300120059144</c:v>
                </c:pt>
                <c:pt idx="1224">
                  <c:v>0.52051299913811722</c:v>
                </c:pt>
                <c:pt idx="1225">
                  <c:v>0.51876790344056156</c:v>
                </c:pt>
                <c:pt idx="1226">
                  <c:v>0.51702770157327727</c:v>
                </c:pt>
                <c:pt idx="1227">
                  <c:v>0.5152923798292246</c:v>
                </c:pt>
                <c:pt idx="1228">
                  <c:v>0.51356192452309612</c:v>
                </c:pt>
                <c:pt idx="1229">
                  <c:v>0.5118363220077301</c:v>
                </c:pt>
                <c:pt idx="1230">
                  <c:v>0.54383316966801265</c:v>
                </c:pt>
                <c:pt idx="1231">
                  <c:v>0.54248778180791979</c:v>
                </c:pt>
                <c:pt idx="1232">
                  <c:v>0.54068993932076437</c:v>
                </c:pt>
                <c:pt idx="1233">
                  <c:v>0.53889087856570728</c:v>
                </c:pt>
                <c:pt idx="1234">
                  <c:v>0.53709677655064847</c:v>
                </c:pt>
                <c:pt idx="1235">
                  <c:v>0.53530770407329797</c:v>
                </c:pt>
                <c:pt idx="1236">
                  <c:v>0.53352364819280129</c:v>
                </c:pt>
                <c:pt idx="1237">
                  <c:v>0.53174459485841352</c:v>
                </c:pt>
                <c:pt idx="1238">
                  <c:v>0.5299705300430656</c:v>
                </c:pt>
                <c:pt idx="1239">
                  <c:v>0.52820143975880263</c:v>
                </c:pt>
                <c:pt idx="1240">
                  <c:v>0.55951037030884443</c:v>
                </c:pt>
                <c:pt idx="1241">
                  <c:v>0.55811100593474183</c:v>
                </c:pt>
                <c:pt idx="1242">
                  <c:v>0.55627162153798038</c:v>
                </c:pt>
                <c:pt idx="1243">
                  <c:v>0.55443135249070996</c:v>
                </c:pt>
                <c:pt idx="1244">
                  <c:v>0.55259616082331786</c:v>
                </c:pt>
                <c:pt idx="1245">
                  <c:v>0.55076611340574311</c:v>
                </c:pt>
                <c:pt idx="1246">
                  <c:v>0.54894119691872845</c:v>
                </c:pt>
                <c:pt idx="1247">
                  <c:v>0.54712139699158657</c:v>
                </c:pt>
                <c:pt idx="1248">
                  <c:v>0.54530669927910869</c:v>
                </c:pt>
                <c:pt idx="1249">
                  <c:v>0.54349708947609854</c:v>
                </c:pt>
                <c:pt idx="1250">
                  <c:v>0.57414685814949007</c:v>
                </c:pt>
                <c:pt idx="1251">
                  <c:v>0.57269695538717647</c:v>
                </c:pt>
                <c:pt idx="1252">
                  <c:v>0.57081891075820035</c:v>
                </c:pt>
                <c:pt idx="1253">
                  <c:v>0.56894029600826723</c:v>
                </c:pt>
                <c:pt idx="1254">
                  <c:v>0.56706686902995407</c:v>
                </c:pt>
                <c:pt idx="1255">
                  <c:v>0.56519869299349224</c:v>
                </c:pt>
                <c:pt idx="1256">
                  <c:v>0.56333575422746629</c:v>
                </c:pt>
                <c:pt idx="1257">
                  <c:v>0.56147803806376273</c:v>
                </c:pt>
                <c:pt idx="1258">
                  <c:v>0.55962552986141922</c:v>
                </c:pt>
                <c:pt idx="1259">
                  <c:v>0.55777821502032621</c:v>
                </c:pt>
                <c:pt idx="1260">
                  <c:v>0.58779618537911593</c:v>
                </c:pt>
                <c:pt idx="1261">
                  <c:v>0.58629900148343117</c:v>
                </c:pt>
                <c:pt idx="1262">
                  <c:v>0.58438502866023367</c:v>
                </c:pt>
                <c:pt idx="1263">
                  <c:v>0.58247078227698401</c:v>
                </c:pt>
                <c:pt idx="1264">
                  <c:v>0.58056182624274844</c:v>
                </c:pt>
                <c:pt idx="1265">
                  <c:v>0.57865822024052527</c:v>
                </c:pt>
                <c:pt idx="1266">
                  <c:v>0.57675995027152072</c:v>
                </c:pt>
                <c:pt idx="1267">
                  <c:v>0.57486700139152858</c:v>
                </c:pt>
                <c:pt idx="1268">
                  <c:v>0.57297935868504957</c:v>
                </c:pt>
                <c:pt idx="1269">
                  <c:v>0.57109700727821522</c:v>
                </c:pt>
                <c:pt idx="1270">
                  <c:v>0.60050921953314751</c:v>
                </c:pt>
                <c:pt idx="1271">
                  <c:v>0.59896784038361417</c:v>
                </c:pt>
                <c:pt idx="1272">
                  <c:v>0.5970205293336186</c:v>
                </c:pt>
                <c:pt idx="1273">
                  <c:v>0.59507322436353116</c:v>
                </c:pt>
                <c:pt idx="1274">
                  <c:v>0.59313130491683896</c:v>
                </c:pt>
                <c:pt idx="1275">
                  <c:v>0.59119482738739348</c:v>
                </c:pt>
                <c:pt idx="1276">
                  <c:v>0.58926377747242276</c:v>
                </c:pt>
                <c:pt idx="1277">
                  <c:v>0.58733813997184481</c:v>
                </c:pt>
                <c:pt idx="1278">
                  <c:v>0.58541789971571867</c:v>
                </c:pt>
                <c:pt idx="1279">
                  <c:v>0.5835030415764616</c:v>
                </c:pt>
                <c:pt idx="1280">
                  <c:v>0.61233427758343917</c:v>
                </c:pt>
                <c:pt idx="1281">
                  <c:v>0.61075162666895266</c:v>
                </c:pt>
                <c:pt idx="1282">
                  <c:v>0.60877343247428539</c:v>
                </c:pt>
                <c:pt idx="1283">
                  <c:v>0.6067955080598062</c:v>
                </c:pt>
                <c:pt idx="1284">
                  <c:v>0.6048230573301332</c:v>
                </c:pt>
                <c:pt idx="1285">
                  <c:v>0.60285613357479317</c:v>
                </c:pt>
                <c:pt idx="1286">
                  <c:v>0.60089472220913231</c:v>
                </c:pt>
                <c:pt idx="1287">
                  <c:v>0.59893880779633712</c:v>
                </c:pt>
                <c:pt idx="1288">
                  <c:v>0.59698837493108126</c:v>
                </c:pt>
                <c:pt idx="1289">
                  <c:v>0.59504340825105684</c:v>
                </c:pt>
                <c:pt idx="1290">
                  <c:v>0.6233172533418655</c:v>
                </c:pt>
                <c:pt idx="1291">
                  <c:v>0.62169610026309963</c:v>
                </c:pt>
                <c:pt idx="1292">
                  <c:v>0.6196893499419539</c:v>
                </c:pt>
                <c:pt idx="1293">
                  <c:v>0.61768311808101994</c:v>
                </c:pt>
                <c:pt idx="1294">
                  <c:v>0.61568244142323258</c:v>
                </c:pt>
                <c:pt idx="1295">
                  <c:v>0.61368737032634724</c:v>
                </c:pt>
                <c:pt idx="1296">
                  <c:v>0.61169788994470331</c:v>
                </c:pt>
                <c:pt idx="1297">
                  <c:v>0.60971398462289661</c:v>
                </c:pt>
                <c:pt idx="1298">
                  <c:v>0.60773563873825498</c:v>
                </c:pt>
                <c:pt idx="1299">
                  <c:v>0.60576283671174158</c:v>
                </c:pt>
                <c:pt idx="1300">
                  <c:v>0.63350173850998426</c:v>
                </c:pt>
                <c:pt idx="1301">
                  <c:v>0.631844707026468</c:v>
                </c:pt>
                <c:pt idx="1302">
                  <c:v>0.62981160600914077</c:v>
                </c:pt>
                <c:pt idx="1303">
                  <c:v>0.62777925797367851</c:v>
                </c:pt>
                <c:pt idx="1304">
                  <c:v>0.625752540367427</c:v>
                </c:pt>
                <c:pt idx="1305">
                  <c:v>0.62373150077760131</c:v>
                </c:pt>
                <c:pt idx="1306">
                  <c:v>0.62171612411724653</c:v>
                </c:pt>
                <c:pt idx="1307">
                  <c:v>0.61970639452955278</c:v>
                </c:pt>
                <c:pt idx="1308">
                  <c:v>0.61770229619159722</c:v>
                </c:pt>
                <c:pt idx="1309">
                  <c:v>0.61570381332465651</c:v>
                </c:pt>
                <c:pt idx="1310">
                  <c:v>0.64292913769062265</c:v>
                </c:pt>
                <c:pt idx="1311">
                  <c:v>0.64123871333783578</c:v>
                </c:pt>
                <c:pt idx="1312">
                  <c:v>0.63918135161508716</c:v>
                </c:pt>
                <c:pt idx="1313">
                  <c:v>0.63712496404576058</c:v>
                </c:pt>
                <c:pt idx="1314">
                  <c:v>0.63507427617214685</c:v>
                </c:pt>
                <c:pt idx="1315">
                  <c:v>0.63302933296166197</c:v>
                </c:pt>
                <c:pt idx="1316">
                  <c:v>0.63099011910468505</c:v>
                </c:pt>
                <c:pt idx="1317">
                  <c:v>0.62895661855927465</c:v>
                </c:pt>
                <c:pt idx="1318">
                  <c:v>0.62692881531844746</c:v>
                </c:pt>
                <c:pt idx="1319">
                  <c:v>0.62490669341993654</c:v>
                </c:pt>
                <c:pt idx="1320">
                  <c:v>0.65163877766262768</c:v>
                </c:pt>
                <c:pt idx="1321">
                  <c:v>0.64991731496298855</c:v>
                </c:pt>
                <c:pt idx="1322">
                  <c:v>0.64783767292343575</c:v>
                </c:pt>
                <c:pt idx="1323">
                  <c:v>0.64575921361708499</c:v>
                </c:pt>
                <c:pt idx="1324">
                  <c:v>0.64368651762895346</c:v>
                </c:pt>
                <c:pt idx="1325">
                  <c:v>0.64161962744770351</c:v>
                </c:pt>
                <c:pt idx="1326">
                  <c:v>0.63955852755863596</c:v>
                </c:pt>
                <c:pt idx="1327">
                  <c:v>0.637503201750098</c:v>
                </c:pt>
                <c:pt idx="1328">
                  <c:v>0.63545363384637787</c:v>
                </c:pt>
                <c:pt idx="1329">
                  <c:v>0.63340980771696009</c:v>
                </c:pt>
                <c:pt idx="1330">
                  <c:v>0.65966801120339236</c:v>
                </c:pt>
                <c:pt idx="1331">
                  <c:v>0.65791774049357621</c:v>
                </c:pt>
                <c:pt idx="1332">
                  <c:v>0.65581769446597449</c:v>
                </c:pt>
                <c:pt idx="1333">
                  <c:v>0.65371902787131153</c:v>
                </c:pt>
                <c:pt idx="1334">
                  <c:v>0.65162618287270446</c:v>
                </c:pt>
                <c:pt idx="1335">
                  <c:v>0.64953919961211193</c:v>
                </c:pt>
                <c:pt idx="1336">
                  <c:v>0.64745806238638348</c:v>
                </c:pt>
                <c:pt idx="1337">
                  <c:v>0.6453827548287473</c:v>
                </c:pt>
                <c:pt idx="1338">
                  <c:v>0.64331326060928762</c:v>
                </c:pt>
                <c:pt idx="1339">
                  <c:v>0.64124956344372031</c:v>
                </c:pt>
                <c:pt idx="1340">
                  <c:v>0.66705231573188573</c:v>
                </c:pt>
                <c:pt idx="1341">
                  <c:v>0.66527534962763368</c:v>
                </c:pt>
                <c:pt idx="1342">
                  <c:v>0.66315667714307236</c:v>
                </c:pt>
                <c:pt idx="1343">
                  <c:v>0.66103956957941334</c:v>
                </c:pt>
                <c:pt idx="1344">
                  <c:v>0.65892833682890517</c:v>
                </c:pt>
                <c:pt idx="1345">
                  <c:v>0.65682301681051836</c:v>
                </c:pt>
                <c:pt idx="1346">
                  <c:v>0.65472359364836141</c:v>
                </c:pt>
                <c:pt idx="1347">
                  <c:v>0.65263005083436121</c:v>
                </c:pt>
                <c:pt idx="1348">
                  <c:v>0.65054237189815101</c:v>
                </c:pt>
                <c:pt idx="1349">
                  <c:v>0.64846054041539014</c:v>
                </c:pt>
                <c:pt idx="1350">
                  <c:v>0.67382538702856321</c:v>
                </c:pt>
                <c:pt idx="1351">
                  <c:v>0.6720237265468737</c:v>
                </c:pt>
                <c:pt idx="1352">
                  <c:v>0.66988811133514137</c:v>
                </c:pt>
                <c:pt idx="1353">
                  <c:v>0.66775423594820704</c:v>
                </c:pt>
                <c:pt idx="1354">
                  <c:v>0.6656262838001018</c:v>
                </c:pt>
                <c:pt idx="1355">
                  <c:v>0.66350429070280315</c:v>
                </c:pt>
                <c:pt idx="1356">
                  <c:v>0.66138824062251966</c:v>
                </c:pt>
                <c:pt idx="1357">
                  <c:v>0.65927811692296034</c:v>
                </c:pt>
                <c:pt idx="1358">
                  <c:v>0.65717390300632694</c:v>
                </c:pt>
                <c:pt idx="1359">
                  <c:v>0.655075582321205</c:v>
                </c:pt>
                <c:pt idx="1360">
                  <c:v>0.68001922827830552</c:v>
                </c:pt>
                <c:pt idx="1361">
                  <c:v>0.67819476863579198</c:v>
                </c:pt>
                <c:pt idx="1362">
                  <c:v>0.6760438053694281</c:v>
                </c:pt>
                <c:pt idx="1363">
                  <c:v>0.67389474683749839</c:v>
                </c:pt>
                <c:pt idx="1364">
                  <c:v>0.67175165543416337</c:v>
                </c:pt>
                <c:pt idx="1365">
                  <c:v>0.66961456497321703</c:v>
                </c:pt>
                <c:pt idx="1366">
                  <c:v>0.66748345927699204</c:v>
                </c:pt>
                <c:pt idx="1367">
                  <c:v>0.66535832159336639</c:v>
                </c:pt>
                <c:pt idx="1368">
                  <c:v>0.66323913520943556</c:v>
                </c:pt>
                <c:pt idx="1369">
                  <c:v>0.66112588345900003</c:v>
                </c:pt>
                <c:pt idx="1370">
                  <c:v>0.68566423466981319</c:v>
                </c:pt>
                <c:pt idx="1371">
                  <c:v>0.68381877077488862</c:v>
                </c:pt>
                <c:pt idx="1372">
                  <c:v>0.68165396957374746</c:v>
                </c:pt>
                <c:pt idx="1373">
                  <c:v>0.67949122857681987</c:v>
                </c:pt>
                <c:pt idx="1374">
                  <c:v>0.67733449430471249</c:v>
                </c:pt>
                <c:pt idx="1375">
                  <c:v>0.67518379867519207</c:v>
                </c:pt>
                <c:pt idx="1376">
                  <c:v>0.67303912537996169</c:v>
                </c:pt>
                <c:pt idx="1377">
                  <c:v>0.6709004575627926</c:v>
                </c:pt>
                <c:pt idx="1378">
                  <c:v>0.66876777840733703</c:v>
                </c:pt>
                <c:pt idx="1379">
                  <c:v>0.66664107114424764</c:v>
                </c:pt>
                <c:pt idx="1380">
                  <c:v>0.6907892737718091</c:v>
                </c:pt>
                <c:pt idx="1381">
                  <c:v>0.68892450542738537</c:v>
                </c:pt>
                <c:pt idx="1382">
                  <c:v>0.68674729613585561</c:v>
                </c:pt>
                <c:pt idx="1383">
                  <c:v>0.68457229359977334</c:v>
                </c:pt>
                <c:pt idx="1384">
                  <c:v>0.68240333332114178</c:v>
                </c:pt>
                <c:pt idx="1385">
                  <c:v>0.68024044541765172</c:v>
                </c:pt>
                <c:pt idx="1386">
                  <c:v>0.67808361346289936</c:v>
                </c:pt>
                <c:pt idx="1387">
                  <c:v>0.67593282050764525</c:v>
                </c:pt>
                <c:pt idx="1388">
                  <c:v>0.67378804964313976</c:v>
                </c:pt>
                <c:pt idx="1389">
                  <c:v>0.67164928400789237</c:v>
                </c:pt>
                <c:pt idx="1390">
                  <c:v>0.69542176189718752</c:v>
                </c:pt>
                <c:pt idx="1391">
                  <c:v>0.69353929872956455</c:v>
                </c:pt>
                <c:pt idx="1392">
                  <c:v>0.6913510349780051</c:v>
                </c:pt>
                <c:pt idx="1393">
                  <c:v>0.68916511610493025</c:v>
                </c:pt>
                <c:pt idx="1394">
                  <c:v>0.68698527117648567</c:v>
                </c:pt>
                <c:pt idx="1395">
                  <c:v>0.68481152860048322</c:v>
                </c:pt>
                <c:pt idx="1396">
                  <c:v>0.68264387184424313</c:v>
                </c:pt>
                <c:pt idx="1397">
                  <c:v>0.68048228387600673</c:v>
                </c:pt>
                <c:pt idx="1398">
                  <c:v>0.67832674770507373</c:v>
                </c:pt>
                <c:pt idx="1399">
                  <c:v>0.67617724638822685</c:v>
                </c:pt>
                <c:pt idx="1400">
                  <c:v>0.69958773665428842</c:v>
                </c:pt>
                <c:pt idx="1401">
                  <c:v>0.69768910278308949</c:v>
                </c:pt>
                <c:pt idx="1402">
                  <c:v>0.69549106584441323</c:v>
                </c:pt>
                <c:pt idx="1403">
                  <c:v>0.6932955039404356</c:v>
                </c:pt>
                <c:pt idx="1404">
                  <c:v>0.69110604402978437</c:v>
                </c:pt>
                <c:pt idx="1405">
                  <c:v>0.68892271289522189</c:v>
                </c:pt>
                <c:pt idx="1406">
                  <c:v>0.68674549390896722</c:v>
                </c:pt>
                <c:pt idx="1407">
                  <c:v>0.68457436996667864</c:v>
                </c:pt>
                <c:pt idx="1408">
                  <c:v>0.68240932400558274</c:v>
                </c:pt>
                <c:pt idx="1409">
                  <c:v>0.68025033901059828</c:v>
                </c:pt>
                <c:pt idx="1410">
                  <c:v>0.70331192587703562</c:v>
                </c:pt>
                <c:pt idx="1411">
                  <c:v>0.70139856434015679</c:v>
                </c:pt>
                <c:pt idx="1412">
                  <c:v>0.6991919667919323</c:v>
                </c:pt>
                <c:pt idx="1413">
                  <c:v>0.69698796690206699</c:v>
                </c:pt>
                <c:pt idx="1414">
                  <c:v>0.69479009361208988</c:v>
                </c:pt>
                <c:pt idx="1415">
                  <c:v>0.69259837215955955</c:v>
                </c:pt>
                <c:pt idx="1416">
                  <c:v>0.69041278583215138</c:v>
                </c:pt>
                <c:pt idx="1417">
                  <c:v>0.68823331746233396</c:v>
                </c:pt>
                <c:pt idx="1418">
                  <c:v>0.68605994992461217</c:v>
                </c:pt>
                <c:pt idx="1419">
                  <c:v>0.68389266614135691</c:v>
                </c:pt>
                <c:pt idx="1420">
                  <c:v>0.70661781311260474</c:v>
                </c:pt>
                <c:pt idx="1421">
                  <c:v>0.70469109005936525</c:v>
                </c:pt>
                <c:pt idx="1422">
                  <c:v>0.70247707926130809</c:v>
                </c:pt>
                <c:pt idx="1423">
                  <c:v>0.70026578162158315</c:v>
                </c:pt>
                <c:pt idx="1424">
                  <c:v>0.69806063193247447</c:v>
                </c:pt>
                <c:pt idx="1425">
                  <c:v>0.69586165396152144</c:v>
                </c:pt>
                <c:pt idx="1426">
                  <c:v>0.6936688309218334</c:v>
                </c:pt>
                <c:pt idx="1427">
                  <c:v>0.69148214559156929</c:v>
                </c:pt>
                <c:pt idx="1428">
                  <c:v>0.68930158079135606</c:v>
                </c:pt>
                <c:pt idx="1429">
                  <c:v>0.68712711938983684</c:v>
                </c:pt>
                <c:pt idx="1430">
                  <c:v>0.70952769983914821</c:v>
                </c:pt>
                <c:pt idx="1431">
                  <c:v>0.70758890850409228</c:v>
                </c:pt>
                <c:pt idx="1432">
                  <c:v>0.70536856990028485</c:v>
                </c:pt>
                <c:pt idx="1433">
                  <c:v>0.703151053216161</c:v>
                </c:pt>
                <c:pt idx="1434">
                  <c:v>0.70093970275430506</c:v>
                </c:pt>
                <c:pt idx="1435">
                  <c:v>0.69873454088307674</c:v>
                </c:pt>
                <c:pt idx="1436">
                  <c:v>0.69653555075044815</c:v>
                </c:pt>
                <c:pt idx="1437">
                  <c:v>0.69434271508866696</c:v>
                </c:pt>
                <c:pt idx="1438">
                  <c:v>0.69215601667284299</c:v>
                </c:pt>
                <c:pt idx="1439">
                  <c:v>0.68997543832622654</c:v>
                </c:pt>
                <c:pt idx="1440">
                  <c:v>0.7120627645767249</c:v>
                </c:pt>
                <c:pt idx="1441">
                  <c:v>0.7101131290458409</c:v>
                </c:pt>
                <c:pt idx="1442">
                  <c:v>0.70788748930053891</c:v>
                </c:pt>
                <c:pt idx="1443">
                  <c:v>0.70566477386042858</c:v>
                </c:pt>
                <c:pt idx="1444">
                  <c:v>0.70344824000285477</c:v>
                </c:pt>
                <c:pt idx="1445">
                  <c:v>0.70123790876380487</c:v>
                </c:pt>
                <c:pt idx="1446">
                  <c:v>0.6990337632350091</c:v>
                </c:pt>
                <c:pt idx="1447">
                  <c:v>0.69683578611074759</c:v>
                </c:pt>
                <c:pt idx="1448">
                  <c:v>0.69464396012851437</c:v>
                </c:pt>
                <c:pt idx="1449">
                  <c:v>0.69245826807405131</c:v>
                </c:pt>
                <c:pt idx="1450">
                  <c:v>0.71424311904619731</c:v>
                </c:pt>
                <c:pt idx="1451">
                  <c:v>0.71228379782664586</c:v>
                </c:pt>
                <c:pt idx="1452">
                  <c:v>0.71005382780211213</c:v>
                </c:pt>
                <c:pt idx="1453">
                  <c:v>0.70782687843428793</c:v>
                </c:pt>
                <c:pt idx="1454">
                  <c:v>0.70560612325700101</c:v>
                </c:pt>
                <c:pt idx="1455">
                  <c:v>0.70339158203689434</c:v>
                </c:pt>
                <c:pt idx="1456">
                  <c:v>0.70118323781785807</c:v>
                </c:pt>
                <c:pt idx="1457">
                  <c:v>0.69898107326371273</c:v>
                </c:pt>
                <c:pt idx="1458">
                  <c:v>0.6967850710818041</c:v>
                </c:pt>
                <c:pt idx="1459">
                  <c:v>0.69459521402781454</c:v>
                </c:pt>
                <c:pt idx="1460">
                  <c:v>0.71608786152346182</c:v>
                </c:pt>
                <c:pt idx="1461">
                  <c:v>0.71411995092728819</c:v>
                </c:pt>
                <c:pt idx="1462">
                  <c:v>0.7118865685116107</c:v>
                </c:pt>
                <c:pt idx="1463">
                  <c:v>0.70965629739241087</c:v>
                </c:pt>
                <c:pt idx="1464">
                  <c:v>0.70743223047045678</c:v>
                </c:pt>
                <c:pt idx="1465">
                  <c:v>0.70521438630253108</c:v>
                </c:pt>
                <c:pt idx="1466">
                  <c:v>0.70300274789263106</c:v>
                </c:pt>
                <c:pt idx="1467">
                  <c:v>0.70079729788120182</c:v>
                </c:pt>
                <c:pt idx="1468">
                  <c:v>0.69859801895250673</c:v>
                </c:pt>
                <c:pt idx="1469">
                  <c:v>0.69640489383920157</c:v>
                </c:pt>
                <c:pt idx="1470">
                  <c:v>0.71761512752829171</c:v>
                </c:pt>
                <c:pt idx="1471">
                  <c:v>0.71563966488003905</c:v>
                </c:pt>
                <c:pt idx="1472">
                  <c:v>0.71340373767253706</c:v>
                </c:pt>
                <c:pt idx="1473">
                  <c:v>0.71117100699336944</c:v>
                </c:pt>
                <c:pt idx="1474">
                  <c:v>0.70894448806009491</c:v>
                </c:pt>
                <c:pt idx="1475">
                  <c:v>0.70672419827584065</c:v>
                </c:pt>
                <c:pt idx="1476">
                  <c:v>0.70451012061219842</c:v>
                </c:pt>
                <c:pt idx="1477">
                  <c:v>0.70230223769294231</c:v>
                </c:pt>
                <c:pt idx="1478">
                  <c:v>0.70010053218591695</c:v>
                </c:pt>
                <c:pt idx="1479">
                  <c:v>0.69790498680740509</c:v>
                </c:pt>
                <c:pt idx="1480">
                  <c:v>0.7188421379821015</c:v>
                </c:pt>
                <c:pt idx="1481">
                  <c:v>0.71686010465966832</c:v>
                </c:pt>
                <c:pt idx="1482">
                  <c:v>0.71462245252107259</c:v>
                </c:pt>
                <c:pt idx="1483">
                  <c:v>0.71238807702130802</c:v>
                </c:pt>
                <c:pt idx="1484">
                  <c:v>0.71015991849393689</c:v>
                </c:pt>
                <c:pt idx="1485">
                  <c:v>0.70793799324153794</c:v>
                </c:pt>
                <c:pt idx="1486">
                  <c:v>0.70572228421037553</c:v>
                </c:pt>
                <c:pt idx="1487">
                  <c:v>0.70351277401388013</c:v>
                </c:pt>
                <c:pt idx="1488">
                  <c:v>0.70130944530977191</c:v>
                </c:pt>
                <c:pt idx="1489">
                  <c:v>0.69911228080424415</c:v>
                </c:pt>
                <c:pt idx="1490">
                  <c:v>0.71978524495959084</c:v>
                </c:pt>
                <c:pt idx="1491">
                  <c:v>0.71779756927718841</c:v>
                </c:pt>
                <c:pt idx="1492">
                  <c:v>0.71555896675141539</c:v>
                </c:pt>
                <c:pt idx="1493">
                  <c:v>0.71332371612394418</c:v>
                </c:pt>
                <c:pt idx="1494">
                  <c:v>0.71109468550216715</c:v>
                </c:pt>
                <c:pt idx="1495">
                  <c:v>0.70887189013833962</c:v>
                </c:pt>
                <c:pt idx="1496">
                  <c:v>0.70665531296008</c:v>
                </c:pt>
                <c:pt idx="1497">
                  <c:v>0.7044449365764448</c:v>
                </c:pt>
                <c:pt idx="1498">
                  <c:v>0.70224074364098166</c:v>
                </c:pt>
                <c:pt idx="1499">
                  <c:v>0.70004271685571728</c:v>
                </c:pt>
                <c:pt idx="1500">
                  <c:v>0.72045997515519145</c:v>
                </c:pt>
                <c:pt idx="1501">
                  <c:v>0.71846753509674144</c:v>
                </c:pt>
                <c:pt idx="1502">
                  <c:v>0.71622871371075525</c:v>
                </c:pt>
                <c:pt idx="1503">
                  <c:v>0.71399331488660589</c:v>
                </c:pt>
                <c:pt idx="1504">
                  <c:v>0.71176413703060037</c:v>
                </c:pt>
                <c:pt idx="1505">
                  <c:v>0.70954119439219476</c:v>
                </c:pt>
                <c:pt idx="1506">
                  <c:v>0.7073244698866652</c:v>
                </c:pt>
                <c:pt idx="1507">
                  <c:v>0.7051139461243302</c:v>
                </c:pt>
                <c:pt idx="1508">
                  <c:v>0.70290960576017525</c:v>
                </c:pt>
                <c:pt idx="1509">
                  <c:v>0.70071143149766246</c:v>
                </c:pt>
                <c:pt idx="1510">
                  <c:v>0.72088107117767386</c:v>
                </c:pt>
                <c:pt idx="1511">
                  <c:v>0.71888469698855662</c:v>
                </c:pt>
                <c:pt idx="1512">
                  <c:v>0.71664634743646149</c:v>
                </c:pt>
                <c:pt idx="1513">
                  <c:v>0.71441148675457533</c:v>
                </c:pt>
                <c:pt idx="1514">
                  <c:v>0.71218284604851223</c:v>
                </c:pt>
                <c:pt idx="1515">
                  <c:v>0.70996043860992752</c:v>
                </c:pt>
                <c:pt idx="1516">
                  <c:v>0.70774424734769759</c:v>
                </c:pt>
                <c:pt idx="1517">
                  <c:v>0.70553425487872656</c:v>
                </c:pt>
                <c:pt idx="1518">
                  <c:v>0.70333044386473675</c:v>
                </c:pt>
                <c:pt idx="1519">
                  <c:v>0.70113279701589992</c:v>
                </c:pt>
                <c:pt idx="1520">
                  <c:v>0.72106253078220628</c:v>
                </c:pt>
                <c:pt idx="1521">
                  <c:v>0.71906300742683926</c:v>
                </c:pt>
                <c:pt idx="1522">
                  <c:v>0.71682578164404265</c:v>
                </c:pt>
                <c:pt idx="1523">
                  <c:v>0.71459210691197372</c:v>
                </c:pt>
                <c:pt idx="1524">
                  <c:v>0.7123646493187803</c:v>
                </c:pt>
                <c:pt idx="1525">
                  <c:v>0.71014342124093655</c:v>
                </c:pt>
                <c:pt idx="1526">
                  <c:v>0.70792840558653081</c:v>
                </c:pt>
                <c:pt idx="1527">
                  <c:v>0.70571958498407206</c:v>
                </c:pt>
                <c:pt idx="1528">
                  <c:v>0.70351694210700999</c:v>
                </c:pt>
                <c:pt idx="1529">
                  <c:v>0.70132045967721313</c:v>
                </c:pt>
                <c:pt idx="1530">
                  <c:v>0.72101764414175984</c:v>
                </c:pt>
                <c:pt idx="1531">
                  <c:v>0.71901571363403727</c:v>
                </c:pt>
                <c:pt idx="1532">
                  <c:v>0.71678022676703645</c:v>
                </c:pt>
                <c:pt idx="1533">
                  <c:v>0.71454834921808186</c:v>
                </c:pt>
                <c:pt idx="1534">
                  <c:v>0.71232268423092415</c:v>
                </c:pt>
                <c:pt idx="1535">
                  <c:v>0.71010324330725516</c:v>
                </c:pt>
                <c:pt idx="1536">
                  <c:v>0.70789000935966784</c:v>
                </c:pt>
                <c:pt idx="1537">
                  <c:v>0.70568296503300232</c:v>
                </c:pt>
                <c:pt idx="1538">
                  <c:v>0.70348209301715148</c:v>
                </c:pt>
                <c:pt idx="1539">
                  <c:v>0.70128737605037594</c:v>
                </c:pt>
                <c:pt idx="1540">
                  <c:v>0.72075902925674662</c:v>
                </c:pt>
                <c:pt idx="1541">
                  <c:v>0.71875539287007262</c:v>
                </c:pt>
                <c:pt idx="1542">
                  <c:v>0.71652222514710384</c:v>
                </c:pt>
                <c:pt idx="1543">
                  <c:v>0.71429272129905297</c:v>
                </c:pt>
                <c:pt idx="1544">
                  <c:v>0.71206942379473692</c:v>
                </c:pt>
                <c:pt idx="1545">
                  <c:v>0.70985234329937441</c:v>
                </c:pt>
                <c:pt idx="1546">
                  <c:v>0.70764146273504991</c:v>
                </c:pt>
                <c:pt idx="1547">
                  <c:v>0.70543676476739892</c:v>
                </c:pt>
                <c:pt idx="1548">
                  <c:v>0.70323823210719349</c:v>
                </c:pt>
                <c:pt idx="1549">
                  <c:v>0.70104584751351473</c:v>
                </c:pt>
                <c:pt idx="1550">
                  <c:v>0.7202986655951249</c:v>
                </c:pt>
                <c:pt idx="1551">
                  <c:v>0.71829398595831195</c:v>
                </c:pt>
                <c:pt idx="1552">
                  <c:v>0.71606368446588076</c:v>
                </c:pt>
                <c:pt idx="1553">
                  <c:v>0.71383709788635197</c:v>
                </c:pt>
                <c:pt idx="1554">
                  <c:v>0.71161670988557379</c:v>
                </c:pt>
                <c:pt idx="1555">
                  <c:v>0.70940253032864342</c:v>
                </c:pt>
                <c:pt idx="1556">
                  <c:v>0.70719454215184085</c:v>
                </c:pt>
                <c:pt idx="1557">
                  <c:v>0.70499272804579871</c:v>
                </c:pt>
                <c:pt idx="1558">
                  <c:v>0.70279707074635289</c:v>
                </c:pt>
                <c:pt idx="1559">
                  <c:v>0.7006075530375766</c:v>
                </c:pt>
                <c:pt idx="1560">
                  <c:v>0.71964792605144812</c:v>
                </c:pt>
                <c:pt idx="1561">
                  <c:v>0.71764282913649047</c:v>
                </c:pt>
                <c:pt idx="1562">
                  <c:v>0.71541590950651746</c:v>
                </c:pt>
                <c:pt idx="1563">
                  <c:v>0.71319275248956082</c:v>
                </c:pt>
                <c:pt idx="1564">
                  <c:v>0.71097578482868906</c:v>
                </c:pt>
                <c:pt idx="1565">
                  <c:v>0.70876501562339389</c:v>
                </c:pt>
                <c:pt idx="1566">
                  <c:v>0.70656042782858042</c:v>
                </c:pt>
                <c:pt idx="1567">
                  <c:v>0.70436200416383521</c:v>
                </c:pt>
                <c:pt idx="1568">
                  <c:v>0.70216972739399697</c:v>
                </c:pt>
                <c:pt idx="1569">
                  <c:v>0.69998358033206176</c:v>
                </c:pt>
                <c:pt idx="1570">
                  <c:v>0.71881760730929101</c:v>
                </c:pt>
                <c:pt idx="1571">
                  <c:v>0.71681268431665957</c:v>
                </c:pt>
                <c:pt idx="1572">
                  <c:v>0.71458963232873718</c:v>
                </c:pt>
                <c:pt idx="1573">
                  <c:v>0.71237038748717507</c:v>
                </c:pt>
                <c:pt idx="1574">
                  <c:v>0.71015732140601651</c:v>
                </c:pt>
                <c:pt idx="1575">
                  <c:v>0.70795044245193472</c:v>
                </c:pt>
                <c:pt idx="1576">
                  <c:v>0.70574973360262983</c:v>
                </c:pt>
                <c:pt idx="1577">
                  <c:v>0.70355517761036979</c:v>
                </c:pt>
                <c:pt idx="1578">
                  <c:v>0.70136675727270792</c:v>
                </c:pt>
                <c:pt idx="1579">
                  <c:v>0.69918445543525909</c:v>
                </c:pt>
                <c:pt idx="1580">
                  <c:v>0.71781795868595522</c:v>
                </c:pt>
                <c:pt idx="1581">
                  <c:v>0.71581376783278328</c:v>
                </c:pt>
                <c:pt idx="1582">
                  <c:v>0.71359504093582371</c:v>
                </c:pt>
                <c:pt idx="1583">
                  <c:v>0.71138016271356175</c:v>
                </c:pt>
                <c:pt idx="1584">
                  <c:v>0.70917145136333049</c:v>
                </c:pt>
                <c:pt idx="1585">
                  <c:v>0.70696891455013855</c:v>
                </c:pt>
                <c:pt idx="1586">
                  <c:v>0.70477253527841677</c:v>
                </c:pt>
                <c:pt idx="1587">
                  <c:v>0.70258229633661839</c:v>
                </c:pt>
                <c:pt idx="1588">
                  <c:v>0.70039818055849912</c:v>
                </c:pt>
                <c:pt idx="1589">
                  <c:v>0.69822017082577414</c:v>
                </c:pt>
                <c:pt idx="1590">
                  <c:v>0.71665870953594679</c:v>
                </c:pt>
                <c:pt idx="1591">
                  <c:v>0.71465577775214684</c:v>
                </c:pt>
                <c:pt idx="1592">
                  <c:v>0.71244180650947875</c:v>
                </c:pt>
                <c:pt idx="1593">
                  <c:v>0.71023172261780665</c:v>
                </c:pt>
                <c:pt idx="1594">
                  <c:v>0.70802779249330006</c:v>
                </c:pt>
                <c:pt idx="1595">
                  <c:v>0.70583002312893417</c:v>
                </c:pt>
                <c:pt idx="1596">
                  <c:v>0.70363839755956248</c:v>
                </c:pt>
                <c:pt idx="1597">
                  <c:v>0.70145289861312543</c:v>
                </c:pt>
                <c:pt idx="1598">
                  <c:v>0.69927350916286302</c:v>
                </c:pt>
                <c:pt idx="1599">
                  <c:v>0.69710021212986273</c:v>
                </c:pt>
                <c:pt idx="1600">
                  <c:v>0.71534909528473312</c:v>
                </c:pt>
                <c:pt idx="1601">
                  <c:v>0.71334791982187862</c:v>
                </c:pt>
                <c:pt idx="1602">
                  <c:v>0.71113910928365021</c:v>
                </c:pt>
                <c:pt idx="1603">
                  <c:v>0.70893422206535794</c:v>
                </c:pt>
                <c:pt idx="1604">
                  <c:v>0.70673547436515693</c:v>
                </c:pt>
                <c:pt idx="1605">
                  <c:v>0.70454287253217984</c:v>
                </c:pt>
                <c:pt idx="1606">
                  <c:v>0.70235639963518859</c:v>
                </c:pt>
                <c:pt idx="1607">
                  <c:v>0.70017603854470312</c:v>
                </c:pt>
                <c:pt idx="1608">
                  <c:v>0.69800177217653236</c:v>
                </c:pt>
                <c:pt idx="1609">
                  <c:v>0.69583358349421542</c:v>
                </c:pt>
                <c:pt idx="1610">
                  <c:v>0.71389788216139349</c:v>
                </c:pt>
                <c:pt idx="1611">
                  <c:v>0.71189893211888267</c:v>
                </c:pt>
                <c:pt idx="1612">
                  <c:v>0.70969566312541199</c:v>
                </c:pt>
                <c:pt idx="1613">
                  <c:v>0.7074963508503429</c:v>
                </c:pt>
                <c:pt idx="1614">
                  <c:v>0.70530316276865701</c:v>
                </c:pt>
                <c:pt idx="1615">
                  <c:v>0.70311610461247587</c:v>
                </c:pt>
                <c:pt idx="1616">
                  <c:v>0.70093515948774265</c:v>
                </c:pt>
                <c:pt idx="1617">
                  <c:v>0.69876031031046948</c:v>
                </c:pt>
                <c:pt idx="1618">
                  <c:v>0.69659154004193391</c:v>
                </c:pt>
                <c:pt idx="1619">
                  <c:v>0.69442883169101399</c:v>
                </c:pt>
                <c:pt idx="1620">
                  <c:v>0.71231339069575228</c:v>
                </c:pt>
                <c:pt idx="1621">
                  <c:v>0.71031710846856644</c:v>
                </c:pt>
                <c:pt idx="1622">
                  <c:v>0.70811973888813962</c:v>
                </c:pt>
                <c:pt idx="1623">
                  <c:v>0.70592635698362205</c:v>
                </c:pt>
                <c:pt idx="1624">
                  <c:v>0.70373908293718956</c:v>
                </c:pt>
                <c:pt idx="1625">
                  <c:v>0.70155792188951205</c:v>
                </c:pt>
                <c:pt idx="1626">
                  <c:v>0.69938285698678671</c:v>
                </c:pt>
                <c:pt idx="1627">
                  <c:v>0.69721387119325451</c:v>
                </c:pt>
                <c:pt idx="1628">
                  <c:v>0.69505094751838137</c:v>
                </c:pt>
                <c:pt idx="1629">
                  <c:v>0.69289406901909467</c:v>
                </c:pt>
                <c:pt idx="1630">
                  <c:v>0.71060351803975286</c:v>
                </c:pt>
                <c:pt idx="1631">
                  <c:v>0.70861032069187202</c:v>
                </c:pt>
                <c:pt idx="1632">
                  <c:v>0.70641918659626102</c:v>
                </c:pt>
                <c:pt idx="1633">
                  <c:v>0.70423206881569833</c:v>
                </c:pt>
                <c:pt idx="1634">
                  <c:v>0.70205104160903531</c:v>
                </c:pt>
                <c:pt idx="1635">
                  <c:v>0.69987610954983748</c:v>
                </c:pt>
                <c:pt idx="1636">
                  <c:v>0.69770725582745152</c:v>
                </c:pt>
                <c:pt idx="1637">
                  <c:v>0.69554446345690957</c:v>
                </c:pt>
                <c:pt idx="1638">
                  <c:v>0.69338771549841693</c:v>
                </c:pt>
                <c:pt idx="1639">
                  <c:v>0.69123699505949787</c:v>
                </c:pt>
                <c:pt idx="1640">
                  <c:v>0.70877575917455127</c:v>
                </c:pt>
                <c:pt idx="1641">
                  <c:v>0.7067860397419008</c:v>
                </c:pt>
                <c:pt idx="1642">
                  <c:v>0.70460145652275363</c:v>
                </c:pt>
                <c:pt idx="1643">
                  <c:v>0.70242091605546797</c:v>
                </c:pt>
                <c:pt idx="1644">
                  <c:v>0.70024644798752833</c:v>
                </c:pt>
                <c:pt idx="1645">
                  <c:v>0.69807805634861742</c:v>
                </c:pt>
                <c:pt idx="1646">
                  <c:v>0.69591572437394389</c:v>
                </c:pt>
                <c:pt idx="1647">
                  <c:v>0.69375943513173299</c:v>
                </c:pt>
                <c:pt idx="1648">
                  <c:v>0.69160917173532299</c:v>
                </c:pt>
                <c:pt idx="1649">
                  <c:v>0.68946491734522264</c:v>
                </c:pt>
                <c:pt idx="1650">
                  <c:v>0.706837227056478</c:v>
                </c:pt>
                <c:pt idx="1651">
                  <c:v>0.70485135578304337</c:v>
                </c:pt>
                <c:pt idx="1652">
                  <c:v>0.70267361921210281</c:v>
                </c:pt>
                <c:pt idx="1653">
                  <c:v>0.70049994973739349</c:v>
                </c:pt>
                <c:pt idx="1654">
                  <c:v>0.6983323336526176</c:v>
                </c:pt>
                <c:pt idx="1655">
                  <c:v>0.69617077446571896</c:v>
                </c:pt>
                <c:pt idx="1656">
                  <c:v>0.69401525546031884</c:v>
                </c:pt>
                <c:pt idx="1657">
                  <c:v>0.69186575976008569</c:v>
                </c:pt>
                <c:pt idx="1658">
                  <c:v>0.68972227053373192</c:v>
                </c:pt>
                <c:pt idx="1659">
                  <c:v>0.68758477099698256</c:v>
                </c:pt>
                <c:pt idx="1660">
                  <c:v>0.70479467175684873</c:v>
                </c:pt>
                <c:pt idx="1661">
                  <c:v>0.70281299726743418</c:v>
                </c:pt>
                <c:pt idx="1662">
                  <c:v>0.70064238450341831</c:v>
                </c:pt>
                <c:pt idx="1663">
                  <c:v>0.69847586119162275</c:v>
                </c:pt>
                <c:pt idx="1664">
                  <c:v>0.69631537147813682</c:v>
                </c:pt>
                <c:pt idx="1665">
                  <c:v>0.69416091837029636</c:v>
                </c:pt>
                <c:pt idx="1666">
                  <c:v>0.69201248520252301</c:v>
                </c:pt>
                <c:pt idx="1667">
                  <c:v>0.68987005515603805</c:v>
                </c:pt>
                <c:pt idx="1668">
                  <c:v>0.68773361145702372</c:v>
                </c:pt>
                <c:pt idx="1669">
                  <c:v>0.68560313737851541</c:v>
                </c:pt>
                <c:pt idx="1670">
                  <c:v>0.70265449864413243</c:v>
                </c:pt>
                <c:pt idx="1671">
                  <c:v>0.70067734905702084</c:v>
                </c:pt>
                <c:pt idx="1672">
                  <c:v>0.69851411960185161</c:v>
                </c:pt>
                <c:pt idx="1673">
                  <c:v>0.69635500006508744</c:v>
                </c:pt>
                <c:pt idx="1674">
                  <c:v>0.69420189360272</c:v>
                </c:pt>
                <c:pt idx="1675">
                  <c:v>0.69205480274166031</c:v>
                </c:pt>
                <c:pt idx="1676">
                  <c:v>0.68991371086936748</c:v>
                </c:pt>
                <c:pt idx="1677">
                  <c:v>0.68777860122658241</c:v>
                </c:pt>
                <c:pt idx="1678">
                  <c:v>0.68564945709892422</c:v>
                </c:pt>
                <c:pt idx="1679">
                  <c:v>0.68352626181869203</c:v>
                </c:pt>
                <c:pt idx="1680">
                  <c:v>0.70042278565804383</c:v>
                </c:pt>
                <c:pt idx="1681">
                  <c:v>0.69845046964068758</c:v>
                </c:pt>
                <c:pt idx="1682">
                  <c:v>0.69629486624759984</c:v>
                </c:pt>
                <c:pt idx="1683">
                  <c:v>0.69414339144269044</c:v>
                </c:pt>
                <c:pt idx="1684">
                  <c:v>0.69199790850333065</c:v>
                </c:pt>
                <c:pt idx="1685">
                  <c:v>0.68985841949527327</c:v>
                </c:pt>
                <c:pt idx="1686">
                  <c:v>0.68772490786111662</c:v>
                </c:pt>
                <c:pt idx="1687">
                  <c:v>0.68559735690296519</c:v>
                </c:pt>
                <c:pt idx="1688">
                  <c:v>0.68347574996770144</c:v>
                </c:pt>
                <c:pt idx="1689">
                  <c:v>0.68136007044871749</c:v>
                </c:pt>
                <c:pt idx="1690">
                  <c:v>0.69810529971928537</c:v>
                </c:pt>
                <c:pt idx="1691">
                  <c:v>0.69613810748995519</c:v>
                </c:pt>
                <c:pt idx="1692">
                  <c:v>0.69399035702591605</c:v>
                </c:pt>
                <c:pt idx="1693">
                  <c:v>0.69184675211192381</c:v>
                </c:pt>
                <c:pt idx="1694">
                  <c:v>0.68970911721459549</c:v>
                </c:pt>
                <c:pt idx="1695">
                  <c:v>0.6875774539569488</c:v>
                </c:pt>
                <c:pt idx="1696">
                  <c:v>0.68545174583867863</c:v>
                </c:pt>
                <c:pt idx="1697">
                  <c:v>0.68333197622497277</c:v>
                </c:pt>
                <c:pt idx="1698">
                  <c:v>0.68121812852568731</c:v>
                </c:pt>
                <c:pt idx="1699">
                  <c:v>0.67911018619701291</c:v>
                </c:pt>
                <c:pt idx="1700">
                  <c:v>0.6957075123195946</c:v>
                </c:pt>
                <c:pt idx="1701">
                  <c:v>0.6937457165977795</c:v>
                </c:pt>
                <c:pt idx="1702">
                  <c:v>0.69160603086250916</c:v>
                </c:pt>
                <c:pt idx="1703">
                  <c:v>0.68947050601513893</c:v>
                </c:pt>
                <c:pt idx="1704">
                  <c:v>0.68734092873808383</c:v>
                </c:pt>
                <c:pt idx="1705">
                  <c:v>0.68521730022923832</c:v>
                </c:pt>
                <c:pt idx="1706">
                  <c:v>0.68309960404722825</c:v>
                </c:pt>
                <c:pt idx="1707">
                  <c:v>0.68098782362192489</c:v>
                </c:pt>
                <c:pt idx="1708">
                  <c:v>0.67888194242775413</c:v>
                </c:pt>
                <c:pt idx="1709">
                  <c:v>0.67678194398529234</c:v>
                </c:pt>
                <c:pt idx="1710">
                  <c:v>0.69323461433178213</c:v>
                </c:pt>
                <c:pt idx="1711">
                  <c:v>0.69127847123998643</c:v>
                </c:pt>
                <c:pt idx="1712">
                  <c:v>0.68914704774375724</c:v>
                </c:pt>
                <c:pt idx="1713">
                  <c:v>0.68701979892880016</c:v>
                </c:pt>
                <c:pt idx="1714">
                  <c:v>0.68489847468071596</c:v>
                </c:pt>
                <c:pt idx="1715">
                  <c:v>0.68278307578911956</c:v>
                </c:pt>
                <c:pt idx="1716">
                  <c:v>0.68067358587328475</c:v>
                </c:pt>
                <c:pt idx="1717">
                  <c:v>0.67856998842925409</c:v>
                </c:pt>
                <c:pt idx="1718">
                  <c:v>0.67647226699750806</c:v>
                </c:pt>
                <c:pt idx="1719">
                  <c:v>0.67438040516448938</c:v>
                </c:pt>
                <c:pt idx="1720">
                  <c:v>0.69069153007993644</c:v>
                </c:pt>
                <c:pt idx="1721">
                  <c:v>0.68874127999936796</c:v>
                </c:pt>
                <c:pt idx="1722">
                  <c:v>0.68661830270166235</c:v>
                </c:pt>
                <c:pt idx="1723">
                  <c:v>0.6844995124095361</c:v>
                </c:pt>
                <c:pt idx="1724">
                  <c:v>0.68238662316201792</c:v>
                </c:pt>
                <c:pt idx="1725">
                  <c:v>0.68027963535656755</c:v>
                </c:pt>
                <c:pt idx="1726">
                  <c:v>0.67817853267470241</c:v>
                </c:pt>
                <c:pt idx="1727">
                  <c:v>0.67608329868002426</c:v>
                </c:pt>
                <c:pt idx="1728">
                  <c:v>0.67399391698044941</c:v>
                </c:pt>
                <c:pt idx="1729">
                  <c:v>0.67191037122965835</c:v>
                </c:pt>
                <c:pt idx="1730">
                  <c:v>0.6880829307053572</c:v>
                </c:pt>
                <c:pt idx="1731">
                  <c:v>0.68613879908789666</c:v>
                </c:pt>
                <c:pt idx="1732">
                  <c:v>0.68402443909888155</c:v>
                </c:pt>
                <c:pt idx="1733">
                  <c:v>0.68191427704221652</c:v>
                </c:pt>
                <c:pt idx="1734">
                  <c:v>0.67980999202535963</c:v>
                </c:pt>
                <c:pt idx="1735">
                  <c:v>0.67771158406904652</c:v>
                </c:pt>
                <c:pt idx="1736">
                  <c:v>0.67561903691852987</c:v>
                </c:pt>
                <c:pt idx="1737">
                  <c:v>0.67353233420626113</c:v>
                </c:pt>
                <c:pt idx="1738">
                  <c:v>0.67145145960886499</c:v>
                </c:pt>
                <c:pt idx="1739">
                  <c:v>0.669376396848547</c:v>
                </c:pt>
                <c:pt idx="1740">
                  <c:v>0.68541324686499172</c:v>
                </c:pt>
                <c:pt idx="1741">
                  <c:v>0.68347544500367285</c:v>
                </c:pt>
                <c:pt idx="1742">
                  <c:v>0.68136986125036325</c:v>
                </c:pt>
                <c:pt idx="1743">
                  <c:v>0.67926848502648929</c:v>
                </c:pt>
                <c:pt idx="1744">
                  <c:v>0.6771729613894838</c:v>
                </c:pt>
                <c:pt idx="1745">
                  <c:v>0.67508328999814393</c:v>
                </c:pt>
                <c:pt idx="1746">
                  <c:v>0.67299945466284294</c:v>
                </c:pt>
                <c:pt idx="1747">
                  <c:v>0.67092143908607127</c:v>
                </c:pt>
                <c:pt idx="1748">
                  <c:v>0.66884922701435645</c:v>
                </c:pt>
                <c:pt idx="1749">
                  <c:v>0.66678280223960573</c:v>
                </c:pt>
                <c:pt idx="1750">
                  <c:v>0.68268668079452299</c:v>
                </c:pt>
                <c:pt idx="1751">
                  <c:v>0.68075540655467826</c:v>
                </c:pt>
                <c:pt idx="1752">
                  <c:v>0.67865874641355717</c:v>
                </c:pt>
                <c:pt idx="1753">
                  <c:v>0.67656630213365976</c:v>
                </c:pt>
                <c:pt idx="1754">
                  <c:v>0.67447968557215543</c:v>
                </c:pt>
                <c:pt idx="1755">
                  <c:v>0.67239889604006642</c:v>
                </c:pt>
                <c:pt idx="1756">
                  <c:v>0.67032391741417896</c:v>
                </c:pt>
                <c:pt idx="1757">
                  <c:v>0.66825473346812592</c:v>
                </c:pt>
                <c:pt idx="1758">
                  <c:v>0.66619132801943537</c:v>
                </c:pt>
                <c:pt idx="1759">
                  <c:v>0.66413368493081204</c:v>
                </c:pt>
                <c:pt idx="1760">
                  <c:v>0.67990721776821461</c:v>
                </c:pt>
                <c:pt idx="1761">
                  <c:v>0.67798265628128529</c:v>
                </c:pt>
                <c:pt idx="1762">
                  <c:v>0.6758950561790712</c:v>
                </c:pt>
                <c:pt idx="1763">
                  <c:v>0.67381167906567507</c:v>
                </c:pt>
                <c:pt idx="1764">
                  <c:v>0.67173410441756198</c:v>
                </c:pt>
                <c:pt idx="1765">
                  <c:v>0.66966233121156127</c:v>
                </c:pt>
                <c:pt idx="1766">
                  <c:v>0.66759634339206697</c:v>
                </c:pt>
                <c:pt idx="1767">
                  <c:v>0.66553612480487689</c:v>
                </c:pt>
                <c:pt idx="1768">
                  <c:v>0.66348165933953129</c:v>
                </c:pt>
                <c:pt idx="1769">
                  <c:v>0.66143293093054467</c:v>
                </c:pt>
                <c:pt idx="1770">
                  <c:v>0.67707863698586701</c:v>
                </c:pt>
                <c:pt idx="1771">
                  <c:v>0.675160961307812</c:v>
                </c:pt>
                <c:pt idx="1772">
                  <c:v>0.67308254729197614</c:v>
                </c:pt>
                <c:pt idx="1773">
                  <c:v>0.67100836224635529</c:v>
                </c:pt>
                <c:pt idx="1774">
                  <c:v>0.66893995405756168</c:v>
                </c:pt>
                <c:pt idx="1775">
                  <c:v>0.66687732138125422</c:v>
                </c:pt>
                <c:pt idx="1776">
                  <c:v>0.66482044823054665</c:v>
                </c:pt>
                <c:pt idx="1777">
                  <c:v>0.66276931852433763</c:v>
                </c:pt>
                <c:pt idx="1778">
                  <c:v>0.66072391622511484</c:v>
                </c:pt>
                <c:pt idx="1779">
                  <c:v>0.65868422534013549</c:v>
                </c:pt>
                <c:pt idx="1780">
                  <c:v>0.67420452191543578</c:v>
                </c:pt>
                <c:pt idx="1781">
                  <c:v>0.67229389365155157</c:v>
                </c:pt>
                <c:pt idx="1782">
                  <c:v>0.67022478193208912</c:v>
                </c:pt>
                <c:pt idx="1783">
                  <c:v>0.66815990407311121</c:v>
                </c:pt>
                <c:pt idx="1784">
                  <c:v>0.66610077713491422</c:v>
                </c:pt>
                <c:pt idx="1785">
                  <c:v>0.6640473994644791</c:v>
                </c:pt>
                <c:pt idx="1786">
                  <c:v>0.66199975514466336</c:v>
                </c:pt>
                <c:pt idx="1787">
                  <c:v>0.65995782816833326</c:v>
                </c:pt>
                <c:pt idx="1788">
                  <c:v>0.65792160257178256</c:v>
                </c:pt>
                <c:pt idx="1789">
                  <c:v>0.65589106243586726</c:v>
                </c:pt>
                <c:pt idx="1790">
                  <c:v>0.67128827011811809</c:v>
                </c:pt>
                <c:pt idx="1791">
                  <c:v>0.66938484001598075</c:v>
                </c:pt>
                <c:pt idx="1792">
                  <c:v>0.66732513747989552</c:v>
                </c:pt>
                <c:pt idx="1793">
                  <c:v>0.66526967265573378</c:v>
                </c:pt>
                <c:pt idx="1794">
                  <c:v>0.66321993251500855</c:v>
                </c:pt>
                <c:pt idx="1795">
                  <c:v>0.66117591510802032</c:v>
                </c:pt>
                <c:pt idx="1796">
                  <c:v>0.65913760458831683</c:v>
                </c:pt>
                <c:pt idx="1797">
                  <c:v>0.6571049850235221</c:v>
                </c:pt>
                <c:pt idx="1798">
                  <c:v>0.65507804052452501</c:v>
                </c:pt>
                <c:pt idx="1799">
                  <c:v>0.65305675524656137</c:v>
                </c:pt>
                <c:pt idx="1800">
                  <c:v>0.6683331025825342</c:v>
                </c:pt>
                <c:pt idx="1801">
                  <c:v>0.66643701109472231</c:v>
                </c:pt>
                <c:pt idx="1802">
                  <c:v>0.66438681579458503</c:v>
                </c:pt>
                <c:pt idx="1803">
                  <c:v>0.66234086106865331</c:v>
                </c:pt>
                <c:pt idx="1804">
                  <c:v>0.66030060451243477</c:v>
                </c:pt>
                <c:pt idx="1805">
                  <c:v>0.65826604389105958</c:v>
                </c:pt>
                <c:pt idx="1806">
                  <c:v>0.65623716342964444</c:v>
                </c:pt>
                <c:pt idx="1807">
                  <c:v>0.65421394727129245</c:v>
                </c:pt>
                <c:pt idx="1808">
                  <c:v>0.65219637960220633</c:v>
                </c:pt>
                <c:pt idx="1809">
                  <c:v>0.65018444465272496</c:v>
                </c:pt>
                <c:pt idx="1810">
                  <c:v>0.66534207259166733</c:v>
                </c:pt>
                <c:pt idx="1811">
                  <c:v>0.66345345040978665</c:v>
                </c:pt>
                <c:pt idx="1812">
                  <c:v>0.66141285202767242</c:v>
                </c:pt>
                <c:pt idx="1813">
                  <c:v>0.65937649614008076</c:v>
                </c:pt>
                <c:pt idx="1814">
                  <c:v>0.65734581165570183</c:v>
                </c:pt>
                <c:pt idx="1815">
                  <c:v>0.65532079606555727</c:v>
                </c:pt>
                <c:pt idx="1816">
                  <c:v>0.65330143366713322</c:v>
                </c:pt>
                <c:pt idx="1817">
                  <c:v>0.65128770867967278</c:v>
                </c:pt>
                <c:pt idx="1818">
                  <c:v>0.64927960536534635</c:v>
                </c:pt>
                <c:pt idx="1819">
                  <c:v>0.64727710803024974</c:v>
                </c:pt>
                <c:pt idx="1820">
                  <c:v>0.66231807414669863</c:v>
                </c:pt>
                <c:pt idx="1821">
                  <c:v>0.66043704270819392</c:v>
                </c:pt>
                <c:pt idx="1822">
                  <c:v>0.65840612299623713</c:v>
                </c:pt>
                <c:pt idx="1823">
                  <c:v>0.65637944680199889</c:v>
                </c:pt>
                <c:pt idx="1824">
                  <c:v>0.6543584150140509</c:v>
                </c:pt>
                <c:pt idx="1825">
                  <c:v>0.65234302485993789</c:v>
                </c:pt>
                <c:pt idx="1826">
                  <c:v>0.65033326071024922</c:v>
                </c:pt>
                <c:pt idx="1827">
                  <c:v>0.64832910686096701</c:v>
                </c:pt>
                <c:pt idx="1828">
                  <c:v>0.64633054765082509</c:v>
                </c:pt>
                <c:pt idx="1829">
                  <c:v>0.64433756746226789</c:v>
                </c:pt>
                <c:pt idx="1830">
                  <c:v>0.65926384996927334</c:v>
                </c:pt>
                <c:pt idx="1831">
                  <c:v>0.65739052193841896</c:v>
                </c:pt>
                <c:pt idx="1832">
                  <c:v>0.65536935513715056</c:v>
                </c:pt>
                <c:pt idx="1833">
                  <c:v>0.65335243202229643</c:v>
                </c:pt>
                <c:pt idx="1834">
                  <c:v>0.65134112610756789</c:v>
                </c:pt>
                <c:pt idx="1835">
                  <c:v>0.64933543436724617</c:v>
                </c:pt>
                <c:pt idx="1836">
                  <c:v>0.64733534124569481</c:v>
                </c:pt>
                <c:pt idx="1837">
                  <c:v>0.64534083111617757</c:v>
                </c:pt>
                <c:pt idx="1838">
                  <c:v>0.64335188839452839</c:v>
                </c:pt>
                <c:pt idx="1839">
                  <c:v>0.64136849754007519</c:v>
                </c:pt>
                <c:pt idx="1840">
                  <c:v>0.65618199910363861</c:v>
                </c:pt>
                <c:pt idx="1841">
                  <c:v>0.65431647882802713</c:v>
                </c:pt>
                <c:pt idx="1842">
                  <c:v>0.65230513206361884</c:v>
                </c:pt>
                <c:pt idx="1843">
                  <c:v>0.65029802834034278</c:v>
                </c:pt>
                <c:pt idx="1844">
                  <c:v>0.64829651442183556</c:v>
                </c:pt>
                <c:pt idx="1845">
                  <c:v>0.64630058703893434</c:v>
                </c:pt>
                <c:pt idx="1846">
                  <c:v>0.64431023071039695</c:v>
                </c:pt>
                <c:pt idx="1847">
                  <c:v>0.64232542988724772</c:v>
                </c:pt>
                <c:pt idx="1848">
                  <c:v>0.64034616906290676</c:v>
                </c:pt>
                <c:pt idx="1849">
                  <c:v>0.63837243277406586</c:v>
                </c:pt>
                <c:pt idx="1850">
                  <c:v>0.65307498413863718</c:v>
                </c:pt>
                <c:pt idx="1851">
                  <c:v>0.65121736808241393</c:v>
                </c:pt>
                <c:pt idx="1852">
                  <c:v>0.64921590174388311</c:v>
                </c:pt>
                <c:pt idx="1853">
                  <c:v>0.64721867702575575</c:v>
                </c:pt>
                <c:pt idx="1854">
                  <c:v>0.64522701454682985</c:v>
                </c:pt>
                <c:pt idx="1855">
                  <c:v>0.64324091080395585</c:v>
                </c:pt>
                <c:pt idx="1856">
                  <c:v>0.64126035039083606</c:v>
                </c:pt>
                <c:pt idx="1857">
                  <c:v>0.63928531783669273</c:v>
                </c:pt>
                <c:pt idx="1858">
                  <c:v>0.63731579771296043</c:v>
                </c:pt>
                <c:pt idx="1859">
                  <c:v>0.63535177463412584</c:v>
                </c:pt>
                <c:pt idx="1860">
                  <c:v>0.64994513806813969</c:v>
                </c:pt>
                <c:pt idx="1861">
                  <c:v>0.64809551522318221</c:v>
                </c:pt>
                <c:pt idx="1862">
                  <c:v>0.64610398332056473</c:v>
                </c:pt>
                <c:pt idx="1863">
                  <c:v>0.64411669087881829</c:v>
                </c:pt>
                <c:pt idx="1864">
                  <c:v>0.64213493295847768</c:v>
                </c:pt>
                <c:pt idx="1865">
                  <c:v>0.64015870583149348</c:v>
                </c:pt>
                <c:pt idx="1866">
                  <c:v>0.63818799416701488</c:v>
                </c:pt>
                <c:pt idx="1867">
                  <c:v>0.63622278257284903</c:v>
                </c:pt>
                <c:pt idx="1868">
                  <c:v>0.63426305569882846</c:v>
                </c:pt>
                <c:pt idx="1869">
                  <c:v>0.63230879823761355</c:v>
                </c:pt>
                <c:pt idx="1870">
                  <c:v>0.64679467080868569</c:v>
                </c:pt>
                <c:pt idx="1871">
                  <c:v>0.64495312308484209</c:v>
                </c:pt>
                <c:pt idx="1872">
                  <c:v>0.6429715735892898</c:v>
                </c:pt>
                <c:pt idx="1873">
                  <c:v>0.64099426069113574</c:v>
                </c:pt>
                <c:pt idx="1874">
                  <c:v>0.6390224544613704</c:v>
                </c:pt>
                <c:pt idx="1875">
                  <c:v>0.63705615095580082</c:v>
                </c:pt>
                <c:pt idx="1876">
                  <c:v>0.63509533491947479</c:v>
                </c:pt>
                <c:pt idx="1877">
                  <c:v>0.63313999103912066</c:v>
                </c:pt>
                <c:pt idx="1878">
                  <c:v>0.631190104043304</c:v>
                </c:pt>
                <c:pt idx="1879">
                  <c:v>0.62924565870319926</c:v>
                </c:pt>
                <c:pt idx="1880">
                  <c:v>0.64362567539081761</c:v>
                </c:pt>
                <c:pt idx="1881">
                  <c:v>0.64179227798628702</c:v>
                </c:pt>
                <c:pt idx="1882">
                  <c:v>0.63982075315299103</c:v>
                </c:pt>
                <c:pt idx="1883">
                  <c:v>0.63785346138285126</c:v>
                </c:pt>
                <c:pt idx="1884">
                  <c:v>0.63589164830896849</c:v>
                </c:pt>
                <c:pt idx="1885">
                  <c:v>0.63393530977943024</c:v>
                </c:pt>
                <c:pt idx="1886">
                  <c:v>0.63198443061558807</c:v>
                </c:pt>
                <c:pt idx="1887">
                  <c:v>0.63003899558338528</c:v>
                </c:pt>
                <c:pt idx="1888">
                  <c:v>0.62809898949041332</c:v>
                </c:pt>
                <c:pt idx="1889">
                  <c:v>0.62616439718665173</c:v>
                </c:pt>
                <c:pt idx="1890">
                  <c:v>0.64044013384094878</c:v>
                </c:pt>
                <c:pt idx="1891">
                  <c:v>0.63861495559380765</c:v>
                </c:pt>
                <c:pt idx="1892">
                  <c:v>0.63665349226862078</c:v>
                </c:pt>
                <c:pt idx="1893">
                  <c:v>0.63469625783314698</c:v>
                </c:pt>
                <c:pt idx="1894">
                  <c:v>0.63274447401791822</c:v>
                </c:pt>
                <c:pt idx="1895">
                  <c:v>0.63079813647141936</c:v>
                </c:pt>
                <c:pt idx="1896">
                  <c:v>0.6288572300916625</c:v>
                </c:pt>
                <c:pt idx="1897">
                  <c:v>0.62692173972406118</c:v>
                </c:pt>
                <c:pt idx="1898">
                  <c:v>0.62499165025548442</c:v>
                </c:pt>
                <c:pt idx="1899">
                  <c:v>0.62306694661496442</c:v>
                </c:pt>
                <c:pt idx="1900">
                  <c:v>0.63723992276853469</c:v>
                </c:pt>
                <c:pt idx="1901">
                  <c:v>0.63542302649037241</c:v>
                </c:pt>
                <c:pt idx="1902">
                  <c:v>0.63347165640093361</c:v>
                </c:pt>
                <c:pt idx="1903">
                  <c:v>0.63152451041861879</c:v>
                </c:pt>
                <c:pt idx="1904">
                  <c:v>0.62958278689107072</c:v>
                </c:pt>
                <c:pt idx="1905">
                  <c:v>0.62764648127499489</c:v>
                </c:pt>
                <c:pt idx="1906">
                  <c:v>0.62571557854537441</c:v>
                </c:pt>
                <c:pt idx="1907">
                  <c:v>0.62379006362730971</c:v>
                </c:pt>
                <c:pt idx="1908">
                  <c:v>0.62186992148715747</c:v>
                </c:pt>
                <c:pt idx="1909">
                  <c:v>0.61995513713321704</c:v>
                </c:pt>
                <c:pt idx="1910">
                  <c:v>0.63402681867425703</c:v>
                </c:pt>
                <c:pt idx="1911">
                  <c:v>0.63221826146683791</c:v>
                </c:pt>
                <c:pt idx="1912">
                  <c:v>0.63027701149899296</c:v>
                </c:pt>
                <c:pt idx="1913">
                  <c:v>0.62833998027514937</c:v>
                </c:pt>
                <c:pt idx="1914">
                  <c:v>0.62640834326476524</c:v>
                </c:pt>
                <c:pt idx="1915">
                  <c:v>0.62448209574029934</c:v>
                </c:pt>
                <c:pt idx="1916">
                  <c:v>0.62256122275398418</c:v>
                </c:pt>
                <c:pt idx="1917">
                  <c:v>0.62064570931077856</c:v>
                </c:pt>
                <c:pt idx="1918">
                  <c:v>0.61873554045670642</c:v>
                </c:pt>
                <c:pt idx="1919">
                  <c:v>0.61683070127950834</c:v>
                </c:pt>
                <c:pt idx="1920">
                  <c:v>0.63080250299222629</c:v>
                </c:pt>
                <c:pt idx="1921">
                  <c:v>0.62900233654804227</c:v>
                </c:pt>
                <c:pt idx="1922">
                  <c:v>0.6270712290082826</c:v>
                </c:pt>
                <c:pt idx="1923">
                  <c:v>0.62514433429612459</c:v>
                </c:pt>
                <c:pt idx="1924">
                  <c:v>0.62322280549318132</c:v>
                </c:pt>
                <c:pt idx="1925">
                  <c:v>0.62130663769493155</c:v>
                </c:pt>
                <c:pt idx="1926">
                  <c:v>0.61939581603109084</c:v>
                </c:pt>
                <c:pt idx="1927">
                  <c:v>0.61749032558662098</c:v>
                </c:pt>
                <c:pt idx="1928">
                  <c:v>0.61559015148735063</c:v>
                </c:pt>
                <c:pt idx="1929">
                  <c:v>0.6136952789006016</c:v>
                </c:pt>
                <c:pt idx="1930">
                  <c:v>0.62756856688020213</c:v>
                </c:pt>
                <c:pt idx="1931">
                  <c:v>0.62577683776773185</c:v>
                </c:pt>
                <c:pt idx="1932">
                  <c:v>0.62385589063236746</c:v>
                </c:pt>
                <c:pt idx="1933">
                  <c:v>0.6219391498808885</c:v>
                </c:pt>
                <c:pt idx="1934">
                  <c:v>0.62002774668363236</c:v>
                </c:pt>
                <c:pt idx="1935">
                  <c:v>0.61812167596610679</c:v>
                </c:pt>
                <c:pt idx="1936">
                  <c:v>0.61622092293570752</c:v>
                </c:pt>
                <c:pt idx="1937">
                  <c:v>0.61432547275750637</c:v>
                </c:pt>
                <c:pt idx="1938">
                  <c:v>0.61243531063724688</c:v>
                </c:pt>
                <c:pt idx="1939">
                  <c:v>0.61055042182193964</c:v>
                </c:pt>
                <c:pt idx="1940">
                  <c:v>0.62432651576971077</c:v>
                </c:pt>
                <c:pt idx="1941">
                  <c:v>0.62254326570417018</c:v>
                </c:pt>
                <c:pt idx="1942">
                  <c:v>0.62063249285589217</c:v>
                </c:pt>
                <c:pt idx="1943">
                  <c:v>0.61872591944520439</c:v>
                </c:pt>
                <c:pt idx="1944">
                  <c:v>0.61682465519452578</c:v>
                </c:pt>
                <c:pt idx="1945">
                  <c:v>0.61492869486614998</c:v>
                </c:pt>
                <c:pt idx="1946">
                  <c:v>0.61303802374531724</c:v>
                </c:pt>
                <c:pt idx="1947">
                  <c:v>0.61115262707728946</c:v>
                </c:pt>
                <c:pt idx="1948">
                  <c:v>0.6092724901477985</c:v>
                </c:pt>
                <c:pt idx="1949">
                  <c:v>0.6073975982836205</c:v>
                </c:pt>
                <c:pt idx="1950">
                  <c:v>0.62107777368900585</c:v>
                </c:pt>
                <c:pt idx="1951">
                  <c:v>0.61930303978933021</c:v>
                </c:pt>
                <c:pt idx="1952">
                  <c:v>0.61740245124180249</c:v>
                </c:pt>
                <c:pt idx="1953">
                  <c:v>0.6155060547065645</c:v>
                </c:pt>
                <c:pt idx="1954">
                  <c:v>0.61361493890879171</c:v>
                </c:pt>
                <c:pt idx="1955">
                  <c:v>0.61172909845408308</c:v>
                </c:pt>
                <c:pt idx="1956">
                  <c:v>0.60984851870565315</c:v>
                </c:pt>
                <c:pt idx="1957">
                  <c:v>0.60797318498900244</c:v>
                </c:pt>
                <c:pt idx="1958">
                  <c:v>0.60610308266989921</c:v>
                </c:pt>
                <c:pt idx="1959">
                  <c:v>0.60423819715492999</c:v>
                </c:pt>
                <c:pt idx="1960">
                  <c:v>0.6178236873692361</c:v>
                </c:pt>
                <c:pt idx="1961">
                  <c:v>0.61605750240198764</c:v>
                </c:pt>
                <c:pt idx="1962">
                  <c:v>0.61416710451306067</c:v>
                </c:pt>
                <c:pt idx="1963">
                  <c:v>0.61228089075459602</c:v>
                </c:pt>
                <c:pt idx="1964">
                  <c:v>0.61039992929300968</c:v>
                </c:pt>
                <c:pt idx="1965">
                  <c:v>0.60852421458349992</c:v>
                </c:pt>
                <c:pt idx="1966">
                  <c:v>0.60665373206735485</c:v>
                </c:pt>
                <c:pt idx="1967">
                  <c:v>0.60478846715033274</c:v>
                </c:pt>
                <c:pt idx="1968">
                  <c:v>0.60292840527825886</c:v>
                </c:pt>
                <c:pt idx="1969">
                  <c:v>0.60107353193754975</c:v>
                </c:pt>
                <c:pt idx="1970">
                  <c:v>0.61456553014548165</c:v>
                </c:pt>
                <c:pt idx="1971">
                  <c:v>0.61280792275635743</c:v>
                </c:pt>
                <c:pt idx="1972">
                  <c:v>0.61092771843048832</c:v>
                </c:pt>
                <c:pt idx="1973">
                  <c:v>0.60905168991815362</c:v>
                </c:pt>
                <c:pt idx="1974">
                  <c:v>0.60718088525378777</c:v>
                </c:pt>
                <c:pt idx="1975">
                  <c:v>0.60531529874825973</c:v>
                </c:pt>
                <c:pt idx="1976">
                  <c:v>0.60345491592100498</c:v>
                </c:pt>
                <c:pt idx="1977">
                  <c:v>0.60159972225803293</c:v>
                </c:pt>
                <c:pt idx="1978">
                  <c:v>0.59974970328521637</c:v>
                </c:pt>
                <c:pt idx="1979">
                  <c:v>0.59790484456879678</c:v>
                </c:pt>
                <c:pt idx="1980">
                  <c:v>0.61130450566226302</c:v>
                </c:pt>
                <c:pt idx="1981">
                  <c:v>0.60955550059582708</c:v>
                </c:pt>
                <c:pt idx="1982">
                  <c:v>0.60768548947623113</c:v>
                </c:pt>
                <c:pt idx="1983">
                  <c:v>0.60581964543858302</c:v>
                </c:pt>
                <c:pt idx="1984">
                  <c:v>0.60395899680084619</c:v>
                </c:pt>
                <c:pt idx="1985">
                  <c:v>0.60210353773542657</c:v>
                </c:pt>
                <c:pt idx="1986">
                  <c:v>0.60025325383995032</c:v>
                </c:pt>
                <c:pt idx="1987">
                  <c:v>0.59840813068064602</c:v>
                </c:pt>
                <c:pt idx="1988">
                  <c:v>0.59656815386340445</c:v>
                </c:pt>
                <c:pt idx="1989">
                  <c:v>0.59473330903425947</c:v>
                </c:pt>
                <c:pt idx="1990">
                  <c:v>0.60804175139380601</c:v>
                </c:pt>
                <c:pt idx="1991">
                  <c:v>0.6063013697020484</c:v>
                </c:pt>
                <c:pt idx="1992">
                  <c:v>0.60444154835311092</c:v>
                </c:pt>
                <c:pt idx="1993">
                  <c:v>0.60258588495937293</c:v>
                </c:pt>
                <c:pt idx="1994">
                  <c:v>0.6007353885270047</c:v>
                </c:pt>
                <c:pt idx="1995">
                  <c:v>0.59889005309561349</c:v>
                </c:pt>
                <c:pt idx="1996">
                  <c:v>0.59704986434103213</c:v>
                </c:pt>
                <c:pt idx="1997">
                  <c:v>0.59521480790965542</c:v>
                </c:pt>
                <c:pt idx="1998">
                  <c:v>0.59338486948733637</c:v>
                </c:pt>
                <c:pt idx="1999">
                  <c:v>0.59156003479984476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DecelSim!$N$18:$N$2017</c:f>
              <c:numCache>
                <c:formatCode>General</c:formatCode>
                <c:ptCount val="2000"/>
                <c:pt idx="0">
                  <c:v>11.839615878543132</c:v>
                </c:pt>
                <c:pt idx="1">
                  <c:v>17.660629121074969</c:v>
                </c:pt>
                <c:pt idx="2">
                  <c:v>18.181263829564525</c:v>
                </c:pt>
                <c:pt idx="3">
                  <c:v>18.212233942801312</c:v>
                </c:pt>
                <c:pt idx="4">
                  <c:v>18.198014673300541</c:v>
                </c:pt>
                <c:pt idx="5">
                  <c:v>18.179672175772847</c:v>
                </c:pt>
                <c:pt idx="6">
                  <c:v>18.161000509605657</c:v>
                </c:pt>
                <c:pt idx="7">
                  <c:v>18.142350061103063</c:v>
                </c:pt>
                <c:pt idx="8">
                  <c:v>18.123753046420603</c:v>
                </c:pt>
                <c:pt idx="9">
                  <c:v>18.105212285557741</c:v>
                </c:pt>
                <c:pt idx="10">
                  <c:v>18.086727882996602</c:v>
                </c:pt>
                <c:pt idx="11">
                  <c:v>21.275375184083721</c:v>
                </c:pt>
                <c:pt idx="12">
                  <c:v>22.109178278195422</c:v>
                </c:pt>
                <c:pt idx="13">
                  <c:v>22.306256588693429</c:v>
                </c:pt>
                <c:pt idx="14">
                  <c:v>22.331249275905293</c:v>
                </c:pt>
                <c:pt idx="15">
                  <c:v>22.309810611451809</c:v>
                </c:pt>
                <c:pt idx="16">
                  <c:v>22.275921502184044</c:v>
                </c:pt>
                <c:pt idx="17">
                  <c:v>22.238771173333731</c:v>
                </c:pt>
                <c:pt idx="18">
                  <c:v>22.200844314105126</c:v>
                </c:pt>
                <c:pt idx="19">
                  <c:v>22.16281247424245</c:v>
                </c:pt>
                <c:pt idx="20">
                  <c:v>22.124856868680489</c:v>
                </c:pt>
                <c:pt idx="21">
                  <c:v>20.692347008440727</c:v>
                </c:pt>
                <c:pt idx="22">
                  <c:v>20.372943331023595</c:v>
                </c:pt>
                <c:pt idx="23">
                  <c:v>20.284145892757241</c:v>
                </c:pt>
                <c:pt idx="24">
                  <c:v>20.243186259624125</c:v>
                </c:pt>
                <c:pt idx="25">
                  <c:v>20.21221231445373</c:v>
                </c:pt>
                <c:pt idx="26">
                  <c:v>20.183384507930377</c:v>
                </c:pt>
                <c:pt idx="27">
                  <c:v>20.155078976847616</c:v>
                </c:pt>
                <c:pt idx="28">
                  <c:v>20.126959144590536</c:v>
                </c:pt>
                <c:pt idx="29">
                  <c:v>20.098955036067569</c:v>
                </c:pt>
                <c:pt idx="30">
                  <c:v>20.071051891028581</c:v>
                </c:pt>
                <c:pt idx="31">
                  <c:v>19.650355540265664</c:v>
                </c:pt>
                <c:pt idx="32">
                  <c:v>19.550850234372213</c:v>
                </c:pt>
                <c:pt idx="33">
                  <c:v>19.511620689179988</c:v>
                </c:pt>
                <c:pt idx="34">
                  <c:v>19.483759297069902</c:v>
                </c:pt>
                <c:pt idx="35">
                  <c:v>19.458098315496901</c:v>
                </c:pt>
                <c:pt idx="36">
                  <c:v>19.432919057722238</c:v>
                </c:pt>
                <c:pt idx="37">
                  <c:v>19.407899129069527</c:v>
                </c:pt>
                <c:pt idx="38">
                  <c:v>19.382977864185641</c:v>
                </c:pt>
                <c:pt idx="39">
                  <c:v>19.358143658468684</c:v>
                </c:pt>
                <c:pt idx="40">
                  <c:v>19.333394104319211</c:v>
                </c:pt>
                <c:pt idx="41">
                  <c:v>19.437106338452963</c:v>
                </c:pt>
                <c:pt idx="42">
                  <c:v>19.436850518566324</c:v>
                </c:pt>
                <c:pt idx="43">
                  <c:v>19.416482793248356</c:v>
                </c:pt>
                <c:pt idx="44">
                  <c:v>19.392280500923086</c:v>
                </c:pt>
                <c:pt idx="45">
                  <c:v>19.367403048938733</c:v>
                </c:pt>
                <c:pt idx="46">
                  <c:v>19.342463483273786</c:v>
                </c:pt>
                <c:pt idx="47">
                  <c:v>19.317580568631868</c:v>
                </c:pt>
                <c:pt idx="48">
                  <c:v>19.292777124054084</c:v>
                </c:pt>
                <c:pt idx="49">
                  <c:v>19.268057345074208</c:v>
                </c:pt>
                <c:pt idx="50">
                  <c:v>19.243421812958648</c:v>
                </c:pt>
                <c:pt idx="51">
                  <c:v>19.134482058234251</c:v>
                </c:pt>
                <c:pt idx="52">
                  <c:v>19.094393952716487</c:v>
                </c:pt>
                <c:pt idx="53">
                  <c:v>19.067433664548233</c:v>
                </c:pt>
                <c:pt idx="54">
                  <c:v>19.043029624399821</c:v>
                </c:pt>
                <c:pt idx="55">
                  <c:v>19.019176080710444</c:v>
                </c:pt>
                <c:pt idx="56">
                  <c:v>18.995492300416934</c:v>
                </c:pt>
                <c:pt idx="57">
                  <c:v>18.971905832798726</c:v>
                </c:pt>
                <c:pt idx="58">
                  <c:v>18.948402712005119</c:v>
                </c:pt>
                <c:pt idx="59">
                  <c:v>18.924980068077726</c:v>
                </c:pt>
                <c:pt idx="60">
                  <c:v>18.901637136804631</c:v>
                </c:pt>
                <c:pt idx="61">
                  <c:v>18.746266602524479</c:v>
                </c:pt>
                <c:pt idx="62">
                  <c:v>18.699545997087835</c:v>
                </c:pt>
                <c:pt idx="63">
                  <c:v>18.672736629736455</c:v>
                </c:pt>
                <c:pt idx="64">
                  <c:v>18.649626460496115</c:v>
                </c:pt>
                <c:pt idx="65">
                  <c:v>18.62725347498646</c:v>
                </c:pt>
                <c:pt idx="66">
                  <c:v>18.605076330645787</c:v>
                </c:pt>
                <c:pt idx="67">
                  <c:v>18.58299592251813</c:v>
                </c:pt>
                <c:pt idx="68">
                  <c:v>18.560993939529382</c:v>
                </c:pt>
                <c:pt idx="69">
                  <c:v>18.5390668316779</c:v>
                </c:pt>
                <c:pt idx="70">
                  <c:v>18.517213746378882</c:v>
                </c:pt>
                <c:pt idx="71">
                  <c:v>18.4011387076281</c:v>
                </c:pt>
                <c:pt idx="72">
                  <c:v>18.363108073529574</c:v>
                </c:pt>
                <c:pt idx="73">
                  <c:v>18.338994820268042</c:v>
                </c:pt>
                <c:pt idx="74">
                  <c:v>18.31741114245461</c:v>
                </c:pt>
                <c:pt idx="75">
                  <c:v>18.29633461075796</c:v>
                </c:pt>
                <c:pt idx="76">
                  <c:v>18.275405890211545</c:v>
                </c:pt>
                <c:pt idx="77">
                  <c:v>18.254560977061566</c:v>
                </c:pt>
                <c:pt idx="78">
                  <c:v>18.233788312810788</c:v>
                </c:pt>
                <c:pt idx="79">
                  <c:v>18.213085652781579</c:v>
                </c:pt>
                <c:pt idx="80">
                  <c:v>18.192452406878182</c:v>
                </c:pt>
                <c:pt idx="81">
                  <c:v>18.085061283661748</c:v>
                </c:pt>
                <c:pt idx="82">
                  <c:v>18.049944825619995</c:v>
                </c:pt>
                <c:pt idx="83">
                  <c:v>18.027371658721606</c:v>
                </c:pt>
                <c:pt idx="84">
                  <c:v>18.007020779115166</c:v>
                </c:pt>
                <c:pt idx="85">
                  <c:v>17.987108665821587</c:v>
                </c:pt>
                <c:pt idx="86">
                  <c:v>17.967326966706452</c:v>
                </c:pt>
                <c:pt idx="87">
                  <c:v>17.947622220619095</c:v>
                </c:pt>
                <c:pt idx="88">
                  <c:v>17.927985008927937</c:v>
                </c:pt>
                <c:pt idx="89">
                  <c:v>17.908413523590923</c:v>
                </c:pt>
                <c:pt idx="90">
                  <c:v>17.888907272180369</c:v>
                </c:pt>
                <c:pt idx="91">
                  <c:v>17.78084393662397</c:v>
                </c:pt>
                <c:pt idx="92">
                  <c:v>17.746979087766402</c:v>
                </c:pt>
                <c:pt idx="93">
                  <c:v>17.725617842411481</c:v>
                </c:pt>
                <c:pt idx="94">
                  <c:v>17.706406779366926</c:v>
                </c:pt>
                <c:pt idx="95">
                  <c:v>17.687608280508336</c:v>
                </c:pt>
                <c:pt idx="96">
                  <c:v>17.668930578372716</c:v>
                </c:pt>
                <c:pt idx="97">
                  <c:v>17.650324539663789</c:v>
                </c:pt>
                <c:pt idx="98">
                  <c:v>17.631781748996183</c:v>
                </c:pt>
                <c:pt idx="99">
                  <c:v>17.613300624572535</c:v>
                </c:pt>
                <c:pt idx="100">
                  <c:v>17.594880731926835</c:v>
                </c:pt>
                <c:pt idx="101">
                  <c:v>17.49031572769001</c:v>
                </c:pt>
                <c:pt idx="102">
                  <c:v>17.458342894970158</c:v>
                </c:pt>
                <c:pt idx="103">
                  <c:v>17.438244153283314</c:v>
                </c:pt>
                <c:pt idx="104">
                  <c:v>17.420128658026883</c:v>
                </c:pt>
                <c:pt idx="105">
                  <c:v>17.402385076938351</c:v>
                </c:pt>
                <c:pt idx="106">
                  <c:v>17.384750770950539</c:v>
                </c:pt>
                <c:pt idx="107">
                  <c:v>17.367182797148239</c:v>
                </c:pt>
                <c:pt idx="108">
                  <c:v>17.349674000588333</c:v>
                </c:pt>
                <c:pt idx="109">
                  <c:v>17.332223056541761</c:v>
                </c:pt>
                <c:pt idx="110">
                  <c:v>17.314829590517324</c:v>
                </c:pt>
                <c:pt idx="111">
                  <c:v>17.214706647864208</c:v>
                </c:pt>
                <c:pt idx="112">
                  <c:v>17.184687533820693</c:v>
                </c:pt>
                <c:pt idx="113">
                  <c:v>17.165797970392553</c:v>
                </c:pt>
                <c:pt idx="114">
                  <c:v>17.148714235203308</c:v>
                </c:pt>
                <c:pt idx="115">
                  <c:v>17.131962137788161</c:v>
                </c:pt>
                <c:pt idx="116">
                  <c:v>17.115308464166603</c:v>
                </c:pt>
                <c:pt idx="117">
                  <c:v>17.098716193700245</c:v>
                </c:pt>
                <c:pt idx="118">
                  <c:v>17.082179323535904</c:v>
                </c:pt>
                <c:pt idx="119">
                  <c:v>17.065696755085064</c:v>
                </c:pt>
                <c:pt idx="120">
                  <c:v>17.049268165591158</c:v>
                </c:pt>
                <c:pt idx="121">
                  <c:v>16.952954123734113</c:v>
                </c:pt>
                <c:pt idx="122">
                  <c:v>16.924702692156963</c:v>
                </c:pt>
                <c:pt idx="123">
                  <c:v>16.90693519289734</c:v>
                </c:pt>
                <c:pt idx="124">
                  <c:v>16.890819547242963</c:v>
                </c:pt>
                <c:pt idx="125">
                  <c:v>16.875000869093547</c:v>
                </c:pt>
                <c:pt idx="126">
                  <c:v>16.859271191915155</c:v>
                </c:pt>
                <c:pt idx="127">
                  <c:v>16.843598474482015</c:v>
                </c:pt>
                <c:pt idx="128">
                  <c:v>16.82797766103603</c:v>
                </c:pt>
                <c:pt idx="129">
                  <c:v>16.812407835552008</c:v>
                </c:pt>
                <c:pt idx="130">
                  <c:v>16.796888717451722</c:v>
                </c:pt>
                <c:pt idx="131">
                  <c:v>16.704136852245142</c:v>
                </c:pt>
                <c:pt idx="132">
                  <c:v>16.677537303447867</c:v>
                </c:pt>
                <c:pt idx="133">
                  <c:v>16.660820729179736</c:v>
                </c:pt>
                <c:pt idx="134">
                  <c:v>16.645615768139351</c:v>
                </c:pt>
                <c:pt idx="135">
                  <c:v>16.630676873599374</c:v>
                </c:pt>
                <c:pt idx="136">
                  <c:v>16.615818611396396</c:v>
                </c:pt>
                <c:pt idx="137">
                  <c:v>16.601013261443658</c:v>
                </c:pt>
                <c:pt idx="138">
                  <c:v>16.586256567311963</c:v>
                </c:pt>
                <c:pt idx="139">
                  <c:v>16.571547763704949</c:v>
                </c:pt>
                <c:pt idx="140">
                  <c:v>16.556886605132025</c:v>
                </c:pt>
                <c:pt idx="141">
                  <c:v>16.46764168693505</c:v>
                </c:pt>
                <c:pt idx="142">
                  <c:v>16.442611257424748</c:v>
                </c:pt>
                <c:pt idx="143">
                  <c:v>16.426882695338822</c:v>
                </c:pt>
                <c:pt idx="144">
                  <c:v>16.412534930280479</c:v>
                </c:pt>
                <c:pt idx="145">
                  <c:v>16.398425251141276</c:v>
                </c:pt>
                <c:pt idx="146">
                  <c:v>16.384388700687172</c:v>
                </c:pt>
                <c:pt idx="147">
                  <c:v>16.370401359498629</c:v>
                </c:pt>
                <c:pt idx="148">
                  <c:v>16.356459652746111</c:v>
                </c:pt>
                <c:pt idx="149">
                  <c:v>16.342562940633776</c:v>
                </c:pt>
                <c:pt idx="150">
                  <c:v>16.328711007133535</c:v>
                </c:pt>
                <c:pt idx="151">
                  <c:v>16.242883371904004</c:v>
                </c:pt>
                <c:pt idx="152">
                  <c:v>16.219337536811526</c:v>
                </c:pt>
                <c:pt idx="153">
                  <c:v>16.204536913532998</c:v>
                </c:pt>
                <c:pt idx="154">
                  <c:v>16.19099592729841</c:v>
                </c:pt>
                <c:pt idx="155">
                  <c:v>16.177667830957933</c:v>
                </c:pt>
                <c:pt idx="156">
                  <c:v>16.164406151056614</c:v>
                </c:pt>
                <c:pt idx="157">
                  <c:v>16.151190290287225</c:v>
                </c:pt>
                <c:pt idx="158">
                  <c:v>16.138017251652386</c:v>
                </c:pt>
                <c:pt idx="159">
                  <c:v>16.1248864993956</c:v>
                </c:pt>
                <c:pt idx="160">
                  <c:v>16.111797842263815</c:v>
                </c:pt>
                <c:pt idx="161">
                  <c:v>16.02927686882316</c:v>
                </c:pt>
                <c:pt idx="162">
                  <c:v>16.007131909481942</c:v>
                </c:pt>
                <c:pt idx="163">
                  <c:v>15.993202369930845</c:v>
                </c:pt>
                <c:pt idx="164">
                  <c:v>15.980420809535417</c:v>
                </c:pt>
                <c:pt idx="165">
                  <c:v>15.967829537368537</c:v>
                </c:pt>
                <c:pt idx="166">
                  <c:v>15.955298683408493</c:v>
                </c:pt>
                <c:pt idx="167">
                  <c:v>15.942810540872699</c:v>
                </c:pt>
                <c:pt idx="168">
                  <c:v>15.930362600522088</c:v>
                </c:pt>
                <c:pt idx="169">
                  <c:v>15.917954412610253</c:v>
                </c:pt>
                <c:pt idx="170">
                  <c:v>15.905585806785091</c:v>
                </c:pt>
                <c:pt idx="171">
                  <c:v>15.826265053046971</c:v>
                </c:pt>
                <c:pt idx="172">
                  <c:v>15.805441608707724</c:v>
                </c:pt>
                <c:pt idx="173">
                  <c:v>15.792329845355077</c:v>
                </c:pt>
                <c:pt idx="174">
                  <c:v>15.780263297234825</c:v>
                </c:pt>
                <c:pt idx="175">
                  <c:v>15.768366788072967</c:v>
                </c:pt>
                <c:pt idx="176">
                  <c:v>15.756525333868893</c:v>
                </c:pt>
                <c:pt idx="177">
                  <c:v>15.744723737372123</c:v>
                </c:pt>
                <c:pt idx="178">
                  <c:v>15.732959900140962</c:v>
                </c:pt>
                <c:pt idx="179">
                  <c:v>15.721233443473849</c:v>
                </c:pt>
                <c:pt idx="180">
                  <c:v>15.709544214738173</c:v>
                </c:pt>
                <c:pt idx="181">
                  <c:v>15.633321758214638</c:v>
                </c:pt>
                <c:pt idx="182">
                  <c:v>15.613744681439861</c:v>
                </c:pt>
                <c:pt idx="183">
                  <c:v>15.601400721299083</c:v>
                </c:pt>
                <c:pt idx="184">
                  <c:v>15.590007515367549</c:v>
                </c:pt>
                <c:pt idx="185">
                  <c:v>15.578766227154958</c:v>
                </c:pt>
                <c:pt idx="186">
                  <c:v>15.567575194703974</c:v>
                </c:pt>
                <c:pt idx="187">
                  <c:v>15.556421394976383</c:v>
                </c:pt>
                <c:pt idx="188">
                  <c:v>15.54530307477458</c:v>
                </c:pt>
                <c:pt idx="189">
                  <c:v>15.534219914053804</c:v>
                </c:pt>
                <c:pt idx="190">
                  <c:v>15.523171775286947</c:v>
                </c:pt>
                <c:pt idx="191">
                  <c:v>15.449947655649233</c:v>
                </c:pt>
                <c:pt idx="192">
                  <c:v>15.431545527351172</c:v>
                </c:pt>
                <c:pt idx="193">
                  <c:v>15.419922497168422</c:v>
                </c:pt>
                <c:pt idx="194">
                  <c:v>15.409163528540716</c:v>
                </c:pt>
                <c:pt idx="195">
                  <c:v>15.398540281571567</c:v>
                </c:pt>
                <c:pt idx="196">
                  <c:v>15.387962992241945</c:v>
                </c:pt>
                <c:pt idx="197">
                  <c:v>15.377420516991535</c:v>
                </c:pt>
                <c:pt idx="198">
                  <c:v>15.366911392140988</c:v>
                </c:pt>
                <c:pt idx="199">
                  <c:v>15.356435346066753</c:v>
                </c:pt>
                <c:pt idx="200">
                  <c:v>15.345992254196311</c:v>
                </c:pt>
                <c:pt idx="201">
                  <c:v>15.275668194153432</c:v>
                </c:pt>
                <c:pt idx="202">
                  <c:v>15.25837316433136</c:v>
                </c:pt>
                <c:pt idx="203">
                  <c:v>15.247427110437595</c:v>
                </c:pt>
                <c:pt idx="204">
                  <c:v>15.237265678619821</c:v>
                </c:pt>
                <c:pt idx="205">
                  <c:v>15.227225510290044</c:v>
                </c:pt>
                <c:pt idx="206">
                  <c:v>15.217227446185632</c:v>
                </c:pt>
                <c:pt idx="207">
                  <c:v>15.207261963925276</c:v>
                </c:pt>
                <c:pt idx="208">
                  <c:v>15.197327842121009</c:v>
                </c:pt>
                <c:pt idx="209">
                  <c:v>15.187424849134313</c:v>
                </c:pt>
                <c:pt idx="210">
                  <c:v>15.177552871574367</c:v>
                </c:pt>
                <c:pt idx="211">
                  <c:v>15.110032513356369</c:v>
                </c:pt>
                <c:pt idx="212">
                  <c:v>15.093780204297065</c:v>
                </c:pt>
                <c:pt idx="213">
                  <c:v>15.083469926537216</c:v>
                </c:pt>
                <c:pt idx="214">
                  <c:v>15.073871583883744</c:v>
                </c:pt>
                <c:pt idx="215">
                  <c:v>15.064381611425677</c:v>
                </c:pt>
                <c:pt idx="216">
                  <c:v>15.054930284101204</c:v>
                </c:pt>
                <c:pt idx="217">
                  <c:v>15.045509475054686</c:v>
                </c:pt>
                <c:pt idx="218">
                  <c:v>15.036118165290677</c:v>
                </c:pt>
                <c:pt idx="219">
                  <c:v>15.026756156218788</c:v>
                </c:pt>
                <c:pt idx="220">
                  <c:v>15.017423344164992</c:v>
                </c:pt>
                <c:pt idx="221">
                  <c:v>14.952612323117156</c:v>
                </c:pt>
                <c:pt idx="222">
                  <c:v>14.937341709210132</c:v>
                </c:pt>
                <c:pt idx="223">
                  <c:v>14.927628598727129</c:v>
                </c:pt>
                <c:pt idx="224">
                  <c:v>14.91856100720365</c:v>
                </c:pt>
                <c:pt idx="225">
                  <c:v>14.909590298555734</c:v>
                </c:pt>
                <c:pt idx="226">
                  <c:v>14.900655125398474</c:v>
                </c:pt>
                <c:pt idx="227">
                  <c:v>14.891748559839064</c:v>
                </c:pt>
                <c:pt idx="228">
                  <c:v>14.882869751663677</c:v>
                </c:pt>
                <c:pt idx="229">
                  <c:v>14.874018529637</c:v>
                </c:pt>
                <c:pt idx="230">
                  <c:v>14.865194798587371</c:v>
                </c:pt>
                <c:pt idx="231">
                  <c:v>14.803000746883979</c:v>
                </c:pt>
                <c:pt idx="232">
                  <c:v>14.788654025959234</c:v>
                </c:pt>
                <c:pt idx="233">
                  <c:v>14.77950190929093</c:v>
                </c:pt>
                <c:pt idx="234">
                  <c:v>14.770934705799139</c:v>
                </c:pt>
                <c:pt idx="235">
                  <c:v>14.762454158514654</c:v>
                </c:pt>
                <c:pt idx="236">
                  <c:v>14.754006346675496</c:v>
                </c:pt>
                <c:pt idx="237">
                  <c:v>14.745585370595082</c:v>
                </c:pt>
                <c:pt idx="238">
                  <c:v>14.737190520603408</c:v>
                </c:pt>
                <c:pt idx="239">
                  <c:v>14.7288216481553</c:v>
                </c:pt>
                <c:pt idx="240">
                  <c:v>14.720478665570425</c:v>
                </c:pt>
                <c:pt idx="241">
                  <c:v>14.660811220978008</c:v>
                </c:pt>
                <c:pt idx="242">
                  <c:v>14.647333686923314</c:v>
                </c:pt>
                <c:pt idx="243">
                  <c:v>14.638708677546132</c:v>
                </c:pt>
                <c:pt idx="244">
                  <c:v>14.63061334755327</c:v>
                </c:pt>
                <c:pt idx="245">
                  <c:v>14.622595575299709</c:v>
                </c:pt>
                <c:pt idx="246">
                  <c:v>14.614608012732846</c:v>
                </c:pt>
                <c:pt idx="247">
                  <c:v>14.606645640420094</c:v>
                </c:pt>
                <c:pt idx="248">
                  <c:v>14.598707865571669</c:v>
                </c:pt>
                <c:pt idx="249">
                  <c:v>14.590794558514554</c:v>
                </c:pt>
                <c:pt idx="250">
                  <c:v>14.582905638213843</c:v>
                </c:pt>
                <c:pt idx="251">
                  <c:v>14.525676459118545</c:v>
                </c:pt>
                <c:pt idx="252">
                  <c:v>14.513016376119513</c:v>
                </c:pt>
                <c:pt idx="253">
                  <c:v>14.504886733335434</c:v>
                </c:pt>
                <c:pt idx="254">
                  <c:v>14.49723649238998</c:v>
                </c:pt>
                <c:pt idx="255">
                  <c:v>14.489655718580829</c:v>
                </c:pt>
                <c:pt idx="256">
                  <c:v>14.482102871761715</c:v>
                </c:pt>
                <c:pt idx="257">
                  <c:v>14.474573684879246</c:v>
                </c:pt>
                <c:pt idx="258">
                  <c:v>14.467067662240492</c:v>
                </c:pt>
                <c:pt idx="259">
                  <c:v>14.459584689922208</c:v>
                </c:pt>
                <c:pt idx="260">
                  <c:v>14.452124692823089</c:v>
                </c:pt>
                <c:pt idx="261">
                  <c:v>14.397247472448836</c:v>
                </c:pt>
                <c:pt idx="262">
                  <c:v>14.385355950400076</c:v>
                </c:pt>
                <c:pt idx="263">
                  <c:v>14.37769194538086</c:v>
                </c:pt>
                <c:pt idx="264">
                  <c:v>14.370461628114874</c:v>
                </c:pt>
                <c:pt idx="265">
                  <c:v>14.363293586258145</c:v>
                </c:pt>
                <c:pt idx="266">
                  <c:v>14.35615140419482</c:v>
                </c:pt>
                <c:pt idx="267">
                  <c:v>14.349031456989655</c:v>
                </c:pt>
                <c:pt idx="268">
                  <c:v>14.341933329543579</c:v>
                </c:pt>
                <c:pt idx="269">
                  <c:v>14.334856921130429</c:v>
                </c:pt>
                <c:pt idx="270">
                  <c:v>14.327802161979665</c:v>
                </c:pt>
                <c:pt idx="271">
                  <c:v>14.275192640168221</c:v>
                </c:pt>
                <c:pt idx="272">
                  <c:v>14.26402351147682</c:v>
                </c:pt>
                <c:pt idx="273">
                  <c:v>14.256797300335183</c:v>
                </c:pt>
                <c:pt idx="274">
                  <c:v>14.24996325656895</c:v>
                </c:pt>
                <c:pt idx="275">
                  <c:v>14.243185096938289</c:v>
                </c:pt>
                <c:pt idx="276">
                  <c:v>14.236430921112865</c:v>
                </c:pt>
                <c:pt idx="277">
                  <c:v>14.229697651414575</c:v>
                </c:pt>
                <c:pt idx="278">
                  <c:v>14.222984939599584</c:v>
                </c:pt>
                <c:pt idx="279">
                  <c:v>14.216292696051521</c:v>
                </c:pt>
                <c:pt idx="280">
                  <c:v>14.209620855816532</c:v>
                </c:pt>
                <c:pt idx="281">
                  <c:v>14.159196828403976</c:v>
                </c:pt>
                <c:pt idx="282">
                  <c:v>14.148706526563579</c:v>
                </c:pt>
                <c:pt idx="283">
                  <c:v>14.141892030307725</c:v>
                </c:pt>
                <c:pt idx="284">
                  <c:v>14.135432027875719</c:v>
                </c:pt>
                <c:pt idx="285">
                  <c:v>14.12902223012464</c:v>
                </c:pt>
                <c:pt idx="286">
                  <c:v>14.122634710016783</c:v>
                </c:pt>
                <c:pt idx="287">
                  <c:v>14.116266855691508</c:v>
                </c:pt>
                <c:pt idx="288">
                  <c:v>14.10991837434403</c:v>
                </c:pt>
                <c:pt idx="289">
                  <c:v>14.103589185759866</c:v>
                </c:pt>
                <c:pt idx="290">
                  <c:v>14.097279229360236</c:v>
                </c:pt>
                <c:pt idx="291">
                  <c:v>14.048960555053881</c:v>
                </c:pt>
                <c:pt idx="292">
                  <c:v>14.039107995321181</c:v>
                </c:pt>
                <c:pt idx="293">
                  <c:v>14.032680786518295</c:v>
                </c:pt>
                <c:pt idx="294">
                  <c:v>14.026573920440169</c:v>
                </c:pt>
                <c:pt idx="295">
                  <c:v>14.02051221179595</c:v>
                </c:pt>
                <c:pt idx="296">
                  <c:v>14.014471225656138</c:v>
                </c:pt>
                <c:pt idx="297">
                  <c:v>14.008448746199054</c:v>
                </c:pt>
                <c:pt idx="298">
                  <c:v>14.002444526588409</c:v>
                </c:pt>
                <c:pt idx="299">
                  <c:v>13.996458494612371</c:v>
                </c:pt>
                <c:pt idx="300">
                  <c:v>13.990490593685021</c:v>
                </c:pt>
                <c:pt idx="301">
                  <c:v>13.944199198231914</c:v>
                </c:pt>
                <c:pt idx="302">
                  <c:v>13.934945660695604</c:v>
                </c:pt>
                <c:pt idx="303">
                  <c:v>13.928882856644936</c:v>
                </c:pt>
                <c:pt idx="304">
                  <c:v>13.923109464273352</c:v>
                </c:pt>
                <c:pt idx="305">
                  <c:v>13.91737674296437</c:v>
                </c:pt>
                <c:pt idx="306">
                  <c:v>13.911663323521113</c:v>
                </c:pt>
                <c:pt idx="307">
                  <c:v>13.905967326484962</c:v>
                </c:pt>
                <c:pt idx="308">
                  <c:v>13.900288543143192</c:v>
                </c:pt>
                <c:pt idx="309">
                  <c:v>13.894626908138147</c:v>
                </c:pt>
                <c:pt idx="310">
                  <c:v>13.888982368543466</c:v>
                </c:pt>
                <c:pt idx="311">
                  <c:v>13.844642246018445</c:v>
                </c:pt>
                <c:pt idx="312">
                  <c:v>13.835951261323126</c:v>
                </c:pt>
                <c:pt idx="313">
                  <c:v>13.830231423520114</c:v>
                </c:pt>
                <c:pt idx="314">
                  <c:v>13.824773005307707</c:v>
                </c:pt>
                <c:pt idx="315">
                  <c:v>13.819351268895366</c:v>
                </c:pt>
                <c:pt idx="316">
                  <c:v>13.813947533696712</c:v>
                </c:pt>
                <c:pt idx="317">
                  <c:v>13.808560205668801</c:v>
                </c:pt>
                <c:pt idx="318">
                  <c:v>13.803189107732397</c:v>
                </c:pt>
                <c:pt idx="319">
                  <c:v>13.797834180439054</c:v>
                </c:pt>
                <c:pt idx="320">
                  <c:v>13.792495374229118</c:v>
                </c:pt>
                <c:pt idx="321">
                  <c:v>13.750032585331095</c:v>
                </c:pt>
                <c:pt idx="322">
                  <c:v>13.741869823291564</c:v>
                </c:pt>
                <c:pt idx="323">
                  <c:v>13.736472862949119</c:v>
                </c:pt>
                <c:pt idx="324">
                  <c:v>13.731312008488938</c:v>
                </c:pt>
                <c:pt idx="325">
                  <c:v>13.726184286792636</c:v>
                </c:pt>
                <c:pt idx="326">
                  <c:v>13.721073372898147</c:v>
                </c:pt>
                <c:pt idx="327">
                  <c:v>13.715977914752694</c:v>
                </c:pt>
                <c:pt idx="328">
                  <c:v>13.710897761547065</c:v>
                </c:pt>
                <c:pt idx="329">
                  <c:v>13.705832858962074</c:v>
                </c:pt>
                <c:pt idx="330">
                  <c:v>13.700783160545633</c:v>
                </c:pt>
                <c:pt idx="331">
                  <c:v>13.660125827839982</c:v>
                </c:pt>
                <c:pt idx="332">
                  <c:v>13.652458989152144</c:v>
                </c:pt>
                <c:pt idx="333">
                  <c:v>13.647366078533345</c:v>
                </c:pt>
                <c:pt idx="334">
                  <c:v>13.642486397540477</c:v>
                </c:pt>
                <c:pt idx="335">
                  <c:v>13.637636689861207</c:v>
                </c:pt>
                <c:pt idx="336">
                  <c:v>13.632802692615812</c:v>
                </c:pt>
                <c:pt idx="337">
                  <c:v>13.627983258782583</c:v>
                </c:pt>
                <c:pt idx="338">
                  <c:v>13.623178259393709</c:v>
                </c:pt>
                <c:pt idx="339">
                  <c:v>13.618387644613074</c:v>
                </c:pt>
                <c:pt idx="340">
                  <c:v>13.61361137086527</c:v>
                </c:pt>
                <c:pt idx="341">
                  <c:v>13.574689670951322</c:v>
                </c:pt>
                <c:pt idx="342">
                  <c:v>13.56748838217575</c:v>
                </c:pt>
                <c:pt idx="343">
                  <c:v>13.562681871483633</c:v>
                </c:pt>
                <c:pt idx="344">
                  <c:v>13.558067929400043</c:v>
                </c:pt>
                <c:pt idx="345">
                  <c:v>13.553481145764875</c:v>
                </c:pt>
                <c:pt idx="346">
                  <c:v>13.548909061400922</c:v>
                </c:pt>
                <c:pt idx="347">
                  <c:v>13.544350702904842</c:v>
                </c:pt>
                <c:pt idx="348">
                  <c:v>13.539805959495807</c:v>
                </c:pt>
                <c:pt idx="349">
                  <c:v>13.535274785283047</c:v>
                </c:pt>
                <c:pt idx="350">
                  <c:v>13.530757139360801</c:v>
                </c:pt>
                <c:pt idx="351">
                  <c:v>13.493503291980101</c:v>
                </c:pt>
                <c:pt idx="352">
                  <c:v>13.486739003944152</c:v>
                </c:pt>
                <c:pt idx="353">
                  <c:v>13.482202343508879</c:v>
                </c:pt>
                <c:pt idx="354">
                  <c:v>13.477839601428474</c:v>
                </c:pt>
                <c:pt idx="355">
                  <c:v>13.47350150759447</c:v>
                </c:pt>
                <c:pt idx="356">
                  <c:v>13.469177179422529</c:v>
                </c:pt>
                <c:pt idx="357">
                  <c:v>13.464865790462177</c:v>
                </c:pt>
                <c:pt idx="358">
                  <c:v>13.460567245105215</c:v>
                </c:pt>
                <c:pt idx="359">
                  <c:v>13.456281500956495</c:v>
                </c:pt>
                <c:pt idx="360">
                  <c:v>13.452008519593187</c:v>
                </c:pt>
                <c:pt idx="361">
                  <c:v>13.416356773727022</c:v>
                </c:pt>
                <c:pt idx="362">
                  <c:v>13.410002663461841</c:v>
                </c:pt>
                <c:pt idx="363">
                  <c:v>13.405720330962909</c:v>
                </c:pt>
                <c:pt idx="364">
                  <c:v>13.401595089589224</c:v>
                </c:pt>
                <c:pt idx="365">
                  <c:v>13.397492255561019</c:v>
                </c:pt>
                <c:pt idx="366">
                  <c:v>13.393402323523787</c:v>
                </c:pt>
                <c:pt idx="367">
                  <c:v>13.389324591369544</c:v>
                </c:pt>
                <c:pt idx="368">
                  <c:v>13.385258976176704</c:v>
                </c:pt>
                <c:pt idx="369">
                  <c:v>13.381205438667489</c:v>
                </c:pt>
                <c:pt idx="370">
                  <c:v>13.377163942732718</c:v>
                </c:pt>
                <c:pt idx="371">
                  <c:v>13.343050559766287</c:v>
                </c:pt>
                <c:pt idx="372">
                  <c:v>13.337081436066411</c:v>
                </c:pt>
                <c:pt idx="373">
                  <c:v>13.333038868527538</c:v>
                </c:pt>
                <c:pt idx="374">
                  <c:v>13.329138215891939</c:v>
                </c:pt>
                <c:pt idx="375">
                  <c:v>13.325257967722347</c:v>
                </c:pt>
                <c:pt idx="376">
                  <c:v>13.321389821099162</c:v>
                </c:pt>
                <c:pt idx="377">
                  <c:v>13.317533179104093</c:v>
                </c:pt>
                <c:pt idx="378">
                  <c:v>13.313687969451678</c:v>
                </c:pt>
                <c:pt idx="379">
                  <c:v>13.309854155661432</c:v>
                </c:pt>
                <c:pt idx="380">
                  <c:v>13.306031703783601</c:v>
                </c:pt>
                <c:pt idx="381">
                  <c:v>13.273394937839036</c:v>
                </c:pt>
                <c:pt idx="382">
                  <c:v>13.267787150505143</c:v>
                </c:pt>
                <c:pt idx="383">
                  <c:v>13.263970680801659</c:v>
                </c:pt>
                <c:pt idx="384">
                  <c:v>13.260282443485494</c:v>
                </c:pt>
                <c:pt idx="385">
                  <c:v>13.256612818142882</c:v>
                </c:pt>
                <c:pt idx="386">
                  <c:v>13.252954551204954</c:v>
                </c:pt>
                <c:pt idx="387">
                  <c:v>13.249307134733405</c:v>
                </c:pt>
                <c:pt idx="388">
                  <c:v>13.245670505387002</c:v>
                </c:pt>
                <c:pt idx="389">
                  <c:v>13.242044629209911</c:v>
                </c:pt>
                <c:pt idx="390">
                  <c:v>13.238429474270722</c:v>
                </c:pt>
                <c:pt idx="391">
                  <c:v>13.207209549832571</c:v>
                </c:pt>
                <c:pt idx="392">
                  <c:v>13.201940902632218</c:v>
                </c:pt>
                <c:pt idx="393">
                  <c:v>13.198337700254912</c:v>
                </c:pt>
                <c:pt idx="394">
                  <c:v>13.194850397874275</c:v>
                </c:pt>
                <c:pt idx="395">
                  <c:v>13.191380100974262</c:v>
                </c:pt>
                <c:pt idx="396">
                  <c:v>13.187920471402766</c:v>
                </c:pt>
                <c:pt idx="397">
                  <c:v>13.184471076492988</c:v>
                </c:pt>
                <c:pt idx="398">
                  <c:v>13.181031860451005</c:v>
                </c:pt>
                <c:pt idx="399">
                  <c:v>13.1776027916118</c:v>
                </c:pt>
                <c:pt idx="400">
                  <c:v>13.174183839932775</c:v>
                </c:pt>
                <c:pt idx="401">
                  <c:v>13.144322926907167</c:v>
                </c:pt>
                <c:pt idx="402">
                  <c:v>13.139372594264655</c:v>
                </c:pt>
                <c:pt idx="403">
                  <c:v>13.135970610089819</c:v>
                </c:pt>
                <c:pt idx="404">
                  <c:v>13.132673412816549</c:v>
                </c:pt>
                <c:pt idx="405">
                  <c:v>13.129391779028603</c:v>
                </c:pt>
                <c:pt idx="406">
                  <c:v>13.126120168919165</c:v>
                </c:pt>
                <c:pt idx="407">
                  <c:v>13.122858213507172</c:v>
                </c:pt>
                <c:pt idx="408">
                  <c:v>13.119605863391527</c:v>
                </c:pt>
                <c:pt idx="409">
                  <c:v>13.116363088996058</c:v>
                </c:pt>
                <c:pt idx="410">
                  <c:v>13.113129862047657</c:v>
                </c:pt>
                <c:pt idx="411">
                  <c:v>13.084572048410777</c:v>
                </c:pt>
                <c:pt idx="412">
                  <c:v>13.079920495815408</c:v>
                </c:pt>
                <c:pt idx="413">
                  <c:v>13.07670841063795</c:v>
                </c:pt>
                <c:pt idx="414">
                  <c:v>13.073591099544952</c:v>
                </c:pt>
                <c:pt idx="415">
                  <c:v>13.070488055496828</c:v>
                </c:pt>
                <c:pt idx="416">
                  <c:v>13.067394434784868</c:v>
                </c:pt>
                <c:pt idx="417">
                  <c:v>13.064309922327073</c:v>
                </c:pt>
                <c:pt idx="418">
                  <c:v>13.061234474159857</c:v>
                </c:pt>
                <c:pt idx="419">
                  <c:v>13.058168062620194</c:v>
                </c:pt>
                <c:pt idx="420">
                  <c:v>13.055110661094227</c:v>
                </c:pt>
                <c:pt idx="421">
                  <c:v>13.027801923297069</c:v>
                </c:pt>
                <c:pt idx="422">
                  <c:v>13.023430831399322</c:v>
                </c:pt>
                <c:pt idx="423">
                  <c:v>13.020398007994057</c:v>
                </c:pt>
                <c:pt idx="424">
                  <c:v>13.017450938026959</c:v>
                </c:pt>
                <c:pt idx="425">
                  <c:v>13.014516967541605</c:v>
                </c:pt>
                <c:pt idx="426">
                  <c:v>13.01159185969323</c:v>
                </c:pt>
                <c:pt idx="427">
                  <c:v>13.008675345035309</c:v>
                </c:pt>
                <c:pt idx="428">
                  <c:v>13.005767384249991</c:v>
                </c:pt>
                <c:pt idx="429">
                  <c:v>13.002867951433462</c:v>
                </c:pt>
                <c:pt idx="430">
                  <c:v>12.999977021529038</c:v>
                </c:pt>
                <c:pt idx="431">
                  <c:v>12.973865192833657</c:v>
                </c:pt>
                <c:pt idx="432">
                  <c:v>12.969757385181204</c:v>
                </c:pt>
                <c:pt idx="433">
                  <c:v>12.96689382366649</c:v>
                </c:pt>
                <c:pt idx="434">
                  <c:v>12.964107889057008</c:v>
                </c:pt>
                <c:pt idx="435">
                  <c:v>12.961334000567522</c:v>
                </c:pt>
                <c:pt idx="436">
                  <c:v>12.958568450390461</c:v>
                </c:pt>
                <c:pt idx="437">
                  <c:v>12.955811007739221</c:v>
                </c:pt>
                <c:pt idx="438">
                  <c:v>12.953061637284215</c:v>
                </c:pt>
                <c:pt idx="439">
                  <c:v>12.950320314745023</c:v>
                </c:pt>
                <c:pt idx="440">
                  <c:v>12.947587016527397</c:v>
                </c:pt>
                <c:pt idx="441">
                  <c:v>12.922621753455822</c:v>
                </c:pt>
                <c:pt idx="442">
                  <c:v>12.918761127805642</c:v>
                </c:pt>
                <c:pt idx="443">
                  <c:v>12.91605742409331</c:v>
                </c:pt>
                <c:pt idx="444">
                  <c:v>12.913424026042351</c:v>
                </c:pt>
                <c:pt idx="445">
                  <c:v>12.910801722040933</c:v>
                </c:pt>
                <c:pt idx="446">
                  <c:v>12.908187265479183</c:v>
                </c:pt>
                <c:pt idx="447">
                  <c:v>12.905580458343165</c:v>
                </c:pt>
                <c:pt idx="448">
                  <c:v>12.902981268744359</c:v>
                </c:pt>
                <c:pt idx="449">
                  <c:v>12.900389673905105</c:v>
                </c:pt>
                <c:pt idx="450">
                  <c:v>12.897805651605516</c:v>
                </c:pt>
                <c:pt idx="451">
                  <c:v>12.873938398685576</c:v>
                </c:pt>
                <c:pt idx="452">
                  <c:v>12.870309861815</c:v>
                </c:pt>
                <c:pt idx="453">
                  <c:v>12.86775716894061</c:v>
                </c:pt>
                <c:pt idx="454">
                  <c:v>12.865268185411217</c:v>
                </c:pt>
                <c:pt idx="455">
                  <c:v>12.862789433797715</c:v>
                </c:pt>
                <c:pt idx="456">
                  <c:v>12.860318069582291</c:v>
                </c:pt>
                <c:pt idx="457">
                  <c:v>12.857853922555206</c:v>
                </c:pt>
                <c:pt idx="458">
                  <c:v>12.855396963812392</c:v>
                </c:pt>
                <c:pt idx="459">
                  <c:v>12.852947171971126</c:v>
                </c:pt>
                <c:pt idx="460">
                  <c:v>12.850504526103858</c:v>
                </c:pt>
                <c:pt idx="461">
                  <c:v>12.827688479097576</c:v>
                </c:pt>
                <c:pt idx="462">
                  <c:v>12.824277885025555</c:v>
                </c:pt>
                <c:pt idx="463">
                  <c:v>12.82186787716345</c:v>
                </c:pt>
                <c:pt idx="464">
                  <c:v>12.819515634634977</c:v>
                </c:pt>
                <c:pt idx="465">
                  <c:v>12.817172841839765</c:v>
                </c:pt>
                <c:pt idx="466">
                  <c:v>12.814837004876122</c:v>
                </c:pt>
                <c:pt idx="467">
                  <c:v>12.8125079771452</c:v>
                </c:pt>
                <c:pt idx="468">
                  <c:v>12.810185732345229</c:v>
                </c:pt>
                <c:pt idx="469">
                  <c:v>12.807870250391465</c:v>
                </c:pt>
                <c:pt idx="470">
                  <c:v>12.805561511572201</c:v>
                </c:pt>
                <c:pt idx="471">
                  <c:v>12.783751579371421</c:v>
                </c:pt>
                <c:pt idx="472">
                  <c:v>12.780545670891639</c:v>
                </c:pt>
                <c:pt idx="473">
                  <c:v>12.778270509869813</c:v>
                </c:pt>
                <c:pt idx="474">
                  <c:v>12.776047756915426</c:v>
                </c:pt>
                <c:pt idx="475">
                  <c:v>12.773833742679777</c:v>
                </c:pt>
                <c:pt idx="476">
                  <c:v>12.771626279060206</c:v>
                </c:pt>
                <c:pt idx="477">
                  <c:v>12.769425239529063</c:v>
                </c:pt>
                <c:pt idx="478">
                  <c:v>12.767230600065977</c:v>
                </c:pt>
                <c:pt idx="479">
                  <c:v>12.765042341796514</c:v>
                </c:pt>
                <c:pt idx="480">
                  <c:v>12.762860446153388</c:v>
                </c:pt>
                <c:pt idx="481">
                  <c:v>12.742013211524867</c:v>
                </c:pt>
                <c:pt idx="482">
                  <c:v>12.7389995649445</c:v>
                </c:pt>
                <c:pt idx="483">
                  <c:v>12.736851869084752</c:v>
                </c:pt>
                <c:pt idx="484">
                  <c:v>12.73475175164435</c:v>
                </c:pt>
                <c:pt idx="485">
                  <c:v>12.732659725349476</c:v>
                </c:pt>
                <c:pt idx="486">
                  <c:v>12.730573868886012</c:v>
                </c:pt>
                <c:pt idx="487">
                  <c:v>12.728494072808708</c:v>
                </c:pt>
                <c:pt idx="488">
                  <c:v>12.726420315108134</c:v>
                </c:pt>
                <c:pt idx="489">
                  <c:v>12.724352578040499</c:v>
                </c:pt>
                <c:pt idx="490">
                  <c:v>12.722290844116172</c:v>
                </c:pt>
                <c:pt idx="491">
                  <c:v>12.702364523474488</c:v>
                </c:pt>
                <c:pt idx="492">
                  <c:v>12.699531496446221</c:v>
                </c:pt>
                <c:pt idx="493">
                  <c:v>12.697504311565462</c:v>
                </c:pt>
                <c:pt idx="494">
                  <c:v>12.695520349795405</c:v>
                </c:pt>
                <c:pt idx="495">
                  <c:v>12.693543888238725</c:v>
                </c:pt>
                <c:pt idx="496">
                  <c:v>12.691573238418941</c:v>
                </c:pt>
                <c:pt idx="497">
                  <c:v>12.689608305448575</c:v>
                </c:pt>
                <c:pt idx="498">
                  <c:v>12.687649069100281</c:v>
                </c:pt>
                <c:pt idx="499">
                  <c:v>12.685695512688179</c:v>
                </c:pt>
                <c:pt idx="500">
                  <c:v>12.683747619737824</c:v>
                </c:pt>
                <c:pt idx="501">
                  <c:v>12.664702022118963</c:v>
                </c:pt>
                <c:pt idx="502">
                  <c:v>12.662038704449206</c:v>
                </c:pt>
                <c:pt idx="503">
                  <c:v>12.660125476867925</c:v>
                </c:pt>
                <c:pt idx="504">
                  <c:v>12.658251543457739</c:v>
                </c:pt>
                <c:pt idx="505">
                  <c:v>12.65638456998183</c:v>
                </c:pt>
                <c:pt idx="506">
                  <c:v>12.654523071256289</c:v>
                </c:pt>
                <c:pt idx="507">
                  <c:v>12.652666964817758</c:v>
                </c:pt>
                <c:pt idx="508">
                  <c:v>12.650816232026488</c:v>
                </c:pt>
                <c:pt idx="509">
                  <c:v>12.64897085718783</c:v>
                </c:pt>
                <c:pt idx="510">
                  <c:v>12.647130824784035</c:v>
                </c:pt>
                <c:pt idx="511">
                  <c:v>12.628927310186388</c:v>
                </c:pt>
                <c:pt idx="512">
                  <c:v>12.62642347749936</c:v>
                </c:pt>
                <c:pt idx="513">
                  <c:v>12.624618028913122</c:v>
                </c:pt>
                <c:pt idx="514">
                  <c:v>12.622848328767365</c:v>
                </c:pt>
                <c:pt idx="515">
                  <c:v>12.621085093653592</c:v>
                </c:pt>
                <c:pt idx="516">
                  <c:v>12.619327015969695</c:v>
                </c:pt>
                <c:pt idx="517">
                  <c:v>12.617574023872123</c:v>
                </c:pt>
                <c:pt idx="518">
                  <c:v>12.615826100142669</c:v>
                </c:pt>
                <c:pt idx="519">
                  <c:v>12.614083230016586</c:v>
                </c:pt>
                <c:pt idx="520">
                  <c:v>12.612345398877983</c:v>
                </c:pt>
                <c:pt idx="521">
                  <c:v>12.594946836130177</c:v>
                </c:pt>
                <c:pt idx="522">
                  <c:v>12.592592906265541</c:v>
                </c:pt>
                <c:pt idx="523">
                  <c:v>12.590889410344882</c:v>
                </c:pt>
                <c:pt idx="524">
                  <c:v>12.589218461535964</c:v>
                </c:pt>
                <c:pt idx="525">
                  <c:v>12.587553523580697</c:v>
                </c:pt>
                <c:pt idx="526">
                  <c:v>12.585893444083339</c:v>
                </c:pt>
                <c:pt idx="527">
                  <c:v>12.584238160293218</c:v>
                </c:pt>
                <c:pt idx="528">
                  <c:v>12.582587656271214</c:v>
                </c:pt>
                <c:pt idx="529">
                  <c:v>12.580941918125854</c:v>
                </c:pt>
                <c:pt idx="530">
                  <c:v>12.579300932091691</c:v>
                </c:pt>
                <c:pt idx="531">
                  <c:v>12.562671656398757</c:v>
                </c:pt>
                <c:pt idx="532">
                  <c:v>12.560458648419583</c:v>
                </c:pt>
                <c:pt idx="533">
                  <c:v>12.558851609012825</c:v>
                </c:pt>
                <c:pt idx="534">
                  <c:v>12.557274224917483</c:v>
                </c:pt>
                <c:pt idx="535">
                  <c:v>12.55570243411448</c:v>
                </c:pt>
                <c:pt idx="536">
                  <c:v>12.554135219939141</c:v>
                </c:pt>
                <c:pt idx="537">
                  <c:v>12.5525725274404</c:v>
                </c:pt>
                <c:pt idx="538">
                  <c:v>12.551014341835403</c:v>
                </c:pt>
                <c:pt idx="539">
                  <c:v>12.549460650053524</c:v>
                </c:pt>
                <c:pt idx="540">
                  <c:v>12.547911439131507</c:v>
                </c:pt>
                <c:pt idx="541">
                  <c:v>12.53201720944246</c:v>
                </c:pt>
                <c:pt idx="542">
                  <c:v>12.529936705130423</c:v>
                </c:pt>
                <c:pt idx="543">
                  <c:v>12.528420935952571</c:v>
                </c:pt>
                <c:pt idx="544">
                  <c:v>12.526932208491214</c:v>
                </c:pt>
                <c:pt idx="545">
                  <c:v>12.525448689748933</c:v>
                </c:pt>
                <c:pt idx="546">
                  <c:v>12.523969481837778</c:v>
                </c:pt>
                <c:pt idx="547">
                  <c:v>12.522494536509878</c:v>
                </c:pt>
                <c:pt idx="548">
                  <c:v>12.52102384003218</c:v>
                </c:pt>
                <c:pt idx="549">
                  <c:v>12.51955738010626</c:v>
                </c:pt>
                <c:pt idx="550">
                  <c:v>12.518095144525736</c:v>
                </c:pt>
                <c:pt idx="551">
                  <c:v>12.502903100856747</c:v>
                </c:pt>
                <c:pt idx="552">
                  <c:v>12.500947208572416</c:v>
                </c:pt>
                <c:pt idx="553">
                  <c:v>12.499517814271645</c:v>
                </c:pt>
                <c:pt idx="554">
                  <c:v>12.498113098175695</c:v>
                </c:pt>
                <c:pt idx="555">
                  <c:v>12.496713236003195</c:v>
                </c:pt>
                <c:pt idx="556">
                  <c:v>12.495317433879348</c:v>
                </c:pt>
                <c:pt idx="557">
                  <c:v>12.493925649328993</c:v>
                </c:pt>
                <c:pt idx="558">
                  <c:v>12.492537869576113</c:v>
                </c:pt>
                <c:pt idx="559">
                  <c:v>12.49115408304923</c:v>
                </c:pt>
                <c:pt idx="560">
                  <c:v>12.48977427825626</c:v>
                </c:pt>
                <c:pt idx="561">
                  <c:v>12.475252899094571</c:v>
                </c:pt>
                <c:pt idx="562">
                  <c:v>12.473414219882388</c:v>
                </c:pt>
                <c:pt idx="563">
                  <c:v>12.47206657838333</c:v>
                </c:pt>
                <c:pt idx="564">
                  <c:v>12.470741476421301</c:v>
                </c:pt>
                <c:pt idx="565">
                  <c:v>12.469420900520834</c:v>
                </c:pt>
                <c:pt idx="566">
                  <c:v>12.468104147960304</c:v>
                </c:pt>
                <c:pt idx="567">
                  <c:v>12.466791181246661</c:v>
                </c:pt>
                <c:pt idx="568">
                  <c:v>12.465481988479665</c:v>
                </c:pt>
                <c:pt idx="569">
                  <c:v>12.464176558772596</c:v>
                </c:pt>
                <c:pt idx="570">
                  <c:v>12.462874881307654</c:v>
                </c:pt>
                <c:pt idx="571">
                  <c:v>12.448993941212096</c:v>
                </c:pt>
                <c:pt idx="572">
                  <c:v>12.447265537031976</c:v>
                </c:pt>
                <c:pt idx="573">
                  <c:v>12.445995283062494</c:v>
                </c:pt>
                <c:pt idx="574">
                  <c:v>12.444745632160556</c:v>
                </c:pt>
                <c:pt idx="575">
                  <c:v>12.443500203869228</c:v>
                </c:pt>
                <c:pt idx="576">
                  <c:v>12.442258375413964</c:v>
                </c:pt>
                <c:pt idx="577">
                  <c:v>12.441020113611227</c:v>
                </c:pt>
                <c:pt idx="578">
                  <c:v>12.439785407364989</c:v>
                </c:pt>
                <c:pt idx="579">
                  <c:v>12.438554246433903</c:v>
                </c:pt>
                <c:pt idx="580">
                  <c:v>12.437326620636819</c:v>
                </c:pt>
                <c:pt idx="581">
                  <c:v>12.424057148141545</c:v>
                </c:pt>
                <c:pt idx="582">
                  <c:v>12.422432512111913</c:v>
                </c:pt>
                <c:pt idx="583">
                  <c:v>12.421235521826858</c:v>
                </c:pt>
                <c:pt idx="584">
                  <c:v>12.420057380024401</c:v>
                </c:pt>
                <c:pt idx="585">
                  <c:v>12.41888317955115</c:v>
                </c:pt>
                <c:pt idx="586">
                  <c:v>12.417712367810459</c:v>
                </c:pt>
                <c:pt idx="587">
                  <c:v>12.416544915355313</c:v>
                </c:pt>
                <c:pt idx="588">
                  <c:v>12.415380811830527</c:v>
                </c:pt>
                <c:pt idx="589">
                  <c:v>12.414220047603308</c:v>
                </c:pt>
                <c:pt idx="590">
                  <c:v>12.413062613093739</c:v>
                </c:pt>
                <c:pt idx="591">
                  <c:v>12.400376849012632</c:v>
                </c:pt>
                <c:pt idx="592">
                  <c:v>12.398849877553038</c:v>
                </c:pt>
                <c:pt idx="593">
                  <c:v>12.397722254174997</c:v>
                </c:pt>
                <c:pt idx="594">
                  <c:v>12.396611888360049</c:v>
                </c:pt>
                <c:pt idx="595">
                  <c:v>12.395505202767827</c:v>
                </c:pt>
                <c:pt idx="596">
                  <c:v>12.394401706458893</c:v>
                </c:pt>
                <c:pt idx="597">
                  <c:v>12.393301373233886</c:v>
                </c:pt>
                <c:pt idx="598">
                  <c:v>12.392204193422074</c:v>
                </c:pt>
                <c:pt idx="599">
                  <c:v>12.391110157964739</c:v>
                </c:pt>
                <c:pt idx="600">
                  <c:v>12.390019257849863</c:v>
                </c:pt>
                <c:pt idx="601">
                  <c:v>12.377890614070004</c:v>
                </c:pt>
                <c:pt idx="602">
                  <c:v>12.376455580835094</c:v>
                </c:pt>
                <c:pt idx="603">
                  <c:v>12.375393641238166</c:v>
                </c:pt>
                <c:pt idx="604">
                  <c:v>12.374347515611493</c:v>
                </c:pt>
                <c:pt idx="605">
                  <c:v>12.373304827497925</c:v>
                </c:pt>
                <c:pt idx="606">
                  <c:v>12.372265140179412</c:v>
                </c:pt>
                <c:pt idx="607">
                  <c:v>12.371228430286489</c:v>
                </c:pt>
                <c:pt idx="608">
                  <c:v>12.37019468878246</c:v>
                </c:pt>
                <c:pt idx="609">
                  <c:v>12.369163907150341</c:v>
                </c:pt>
                <c:pt idx="610">
                  <c:v>12.368136076914634</c:v>
                </c:pt>
                <c:pt idx="611">
                  <c:v>12.356539095758437</c:v>
                </c:pt>
                <c:pt idx="612">
                  <c:v>12.355190627258974</c:v>
                </c:pt>
                <c:pt idx="613">
                  <c:v>12.354190889427221</c:v>
                </c:pt>
                <c:pt idx="614">
                  <c:v>12.353205654647695</c:v>
                </c:pt>
                <c:pt idx="615">
                  <c:v>12.352223631480616</c:v>
                </c:pt>
                <c:pt idx="616">
                  <c:v>12.35124443093639</c:v>
                </c:pt>
                <c:pt idx="617">
                  <c:v>12.350268032117881</c:v>
                </c:pt>
                <c:pt idx="618">
                  <c:v>12.349294426577087</c:v>
                </c:pt>
                <c:pt idx="619">
                  <c:v>12.348323606308437</c:v>
                </c:pt>
                <c:pt idx="620">
                  <c:v>12.347355563343388</c:v>
                </c:pt>
                <c:pt idx="621">
                  <c:v>12.336265877570442</c:v>
                </c:pt>
                <c:pt idx="622">
                  <c:v>12.334998930381238</c:v>
                </c:pt>
                <c:pt idx="623">
                  <c:v>12.334058101678693</c:v>
                </c:pt>
                <c:pt idx="624">
                  <c:v>12.333130584645843</c:v>
                </c:pt>
                <c:pt idx="625">
                  <c:v>12.332206068713033</c:v>
                </c:pt>
                <c:pt idx="626">
                  <c:v>12.331284206945893</c:v>
                </c:pt>
                <c:pt idx="627">
                  <c:v>12.330364980612982</c:v>
                </c:pt>
                <c:pt idx="628">
                  <c:v>12.329448381814073</c:v>
                </c:pt>
                <c:pt idx="629">
                  <c:v>12.328534403026518</c:v>
                </c:pt>
                <c:pt idx="630">
                  <c:v>12.327623036760864</c:v>
                </c:pt>
                <c:pt idx="631">
                  <c:v>12.317017330272325</c:v>
                </c:pt>
                <c:pt idx="632">
                  <c:v>12.315827169731117</c:v>
                </c:pt>
                <c:pt idx="633">
                  <c:v>12.314942135925044</c:v>
                </c:pt>
                <c:pt idx="634">
                  <c:v>12.314069330157947</c:v>
                </c:pt>
                <c:pt idx="635">
                  <c:v>12.313199329093136</c:v>
                </c:pt>
                <c:pt idx="636">
                  <c:v>12.312331822891032</c:v>
                </c:pt>
                <c:pt idx="637">
                  <c:v>12.311466794722454</c:v>
                </c:pt>
                <c:pt idx="638">
                  <c:v>12.310604237197852</c:v>
                </c:pt>
                <c:pt idx="639">
                  <c:v>12.309744143250715</c:v>
                </c:pt>
                <c:pt idx="640">
                  <c:v>12.30888650584442</c:v>
                </c:pt>
                <c:pt idx="641">
                  <c:v>12.298742475144957</c:v>
                </c:pt>
                <c:pt idx="642">
                  <c:v>12.297624655450663</c:v>
                </c:pt>
                <c:pt idx="643">
                  <c:v>12.296792470434289</c:v>
                </c:pt>
                <c:pt idx="644">
                  <c:v>12.295971527008755</c:v>
                </c:pt>
                <c:pt idx="645">
                  <c:v>12.295153204858435</c:v>
                </c:pt>
                <c:pt idx="646">
                  <c:v>12.294337226898172</c:v>
                </c:pt>
                <c:pt idx="647">
                  <c:v>12.29352357797427</c:v>
                </c:pt>
                <c:pt idx="648">
                  <c:v>12.292712251174086</c:v>
                </c:pt>
                <c:pt idx="649">
                  <c:v>12.29190323986205</c:v>
                </c:pt>
                <c:pt idx="650">
                  <c:v>12.291096537429603</c:v>
                </c:pt>
                <c:pt idx="651">
                  <c:v>12.281392853894411</c:v>
                </c:pt>
                <c:pt idx="652">
                  <c:v>12.28034319951751</c:v>
                </c:pt>
                <c:pt idx="653">
                  <c:v>12.27956107568256</c:v>
                </c:pt>
                <c:pt idx="654">
                  <c:v>12.278789294691338</c:v>
                </c:pt>
                <c:pt idx="655">
                  <c:v>12.278019963489305</c:v>
                </c:pt>
                <c:pt idx="656">
                  <c:v>12.277252833944985</c:v>
                </c:pt>
                <c:pt idx="657">
                  <c:v>12.276487892384559</c:v>
                </c:pt>
                <c:pt idx="658">
                  <c:v>12.275725132341412</c:v>
                </c:pt>
                <c:pt idx="659">
                  <c:v>12.274964547587203</c:v>
                </c:pt>
                <c:pt idx="660">
                  <c:v>12.274206131918083</c:v>
                </c:pt>
                <c:pt idx="661">
                  <c:v>12.264922404905466</c:v>
                </c:pt>
                <c:pt idx="662">
                  <c:v>12.263936993227624</c:v>
                </c:pt>
                <c:pt idx="663">
                  <c:v>12.263202292440834</c:v>
                </c:pt>
                <c:pt idx="664">
                  <c:v>12.262477114943964</c:v>
                </c:pt>
                <c:pt idx="665">
                  <c:v>12.261754226762701</c:v>
                </c:pt>
                <c:pt idx="666">
                  <c:v>12.261033405388323</c:v>
                </c:pt>
                <c:pt idx="667">
                  <c:v>12.260314638457784</c:v>
                </c:pt>
                <c:pt idx="668">
                  <c:v>12.259597919922207</c:v>
                </c:pt>
                <c:pt idx="669">
                  <c:v>12.258883243938127</c:v>
                </c:pt>
                <c:pt idx="670">
                  <c:v>12.258170604684375</c:v>
                </c:pt>
                <c:pt idx="671">
                  <c:v>12.249287345527739</c:v>
                </c:pt>
                <c:pt idx="672">
                  <c:v>12.248362490632092</c:v>
                </c:pt>
                <c:pt idx="673">
                  <c:v>12.247672715773389</c:v>
                </c:pt>
                <c:pt idx="674">
                  <c:v>12.246991716208168</c:v>
                </c:pt>
                <c:pt idx="675">
                  <c:v>12.246312855658156</c:v>
                </c:pt>
                <c:pt idx="676">
                  <c:v>12.245635934315752</c:v>
                </c:pt>
                <c:pt idx="677">
                  <c:v>12.244960940982168</c:v>
                </c:pt>
                <c:pt idx="678">
                  <c:v>12.244287870000223</c:v>
                </c:pt>
                <c:pt idx="679">
                  <c:v>12.243616715890283</c:v>
                </c:pt>
                <c:pt idx="680">
                  <c:v>12.242947473193054</c:v>
                </c:pt>
                <c:pt idx="681">
                  <c:v>12.234446060099971</c:v>
                </c:pt>
                <c:pt idx="682">
                  <c:v>12.233578297637724</c:v>
                </c:pt>
                <c:pt idx="683">
                  <c:v>12.232931084661045</c:v>
                </c:pt>
                <c:pt idx="684">
                  <c:v>12.23229196368311</c:v>
                </c:pt>
                <c:pt idx="685">
                  <c:v>12.231654840833121</c:v>
                </c:pt>
                <c:pt idx="686">
                  <c:v>12.231019536439682</c:v>
                </c:pt>
                <c:pt idx="687">
                  <c:v>12.230386040341026</c:v>
                </c:pt>
                <c:pt idx="688">
                  <c:v>12.229754347247644</c:v>
                </c:pt>
                <c:pt idx="689">
                  <c:v>12.229124452023886</c:v>
                </c:pt>
                <c:pt idx="690">
                  <c:v>12.228496349552692</c:v>
                </c:pt>
                <c:pt idx="691">
                  <c:v>12.220358993432965</c:v>
                </c:pt>
                <c:pt idx="692">
                  <c:v>12.219545066496071</c:v>
                </c:pt>
                <c:pt idx="693">
                  <c:v>12.218938176976744</c:v>
                </c:pt>
                <c:pt idx="694">
                  <c:v>12.218338754705801</c:v>
                </c:pt>
                <c:pt idx="695">
                  <c:v>12.217741198398917</c:v>
                </c:pt>
                <c:pt idx="696">
                  <c:v>12.217145346267081</c:v>
                </c:pt>
                <c:pt idx="697">
                  <c:v>12.216551189074798</c:v>
                </c:pt>
                <c:pt idx="698">
                  <c:v>12.215958721878001</c:v>
                </c:pt>
                <c:pt idx="699">
                  <c:v>12.215367939866301</c:v>
                </c:pt>
                <c:pt idx="700">
                  <c:v>12.214778838246342</c:v>
                </c:pt>
                <c:pt idx="701">
                  <c:v>12.206988549485583</c:v>
                </c:pt>
                <c:pt idx="702">
                  <c:v>12.206225395419319</c:v>
                </c:pt>
                <c:pt idx="703">
                  <c:v>12.205656709554724</c:v>
                </c:pt>
                <c:pt idx="704">
                  <c:v>12.205094919200194</c:v>
                </c:pt>
                <c:pt idx="705">
                  <c:v>12.20453487074195</c:v>
                </c:pt>
                <c:pt idx="706">
                  <c:v>12.203976418291051</c:v>
                </c:pt>
                <c:pt idx="707">
                  <c:v>12.203419553441616</c:v>
                </c:pt>
                <c:pt idx="708">
                  <c:v>12.20286427157442</c:v>
                </c:pt>
                <c:pt idx="709">
                  <c:v>12.202310568186661</c:v>
                </c:pt>
                <c:pt idx="710">
                  <c:v>12.201758438791174</c:v>
                </c:pt>
                <c:pt idx="711">
                  <c:v>12.194298994981594</c:v>
                </c:pt>
                <c:pt idx="712">
                  <c:v>12.193583733074709</c:v>
                </c:pt>
                <c:pt idx="713">
                  <c:v>12.193051243107451</c:v>
                </c:pt>
                <c:pt idx="714">
                  <c:v>12.192525124950992</c:v>
                </c:pt>
                <c:pt idx="715">
                  <c:v>12.192000632147577</c:v>
                </c:pt>
                <c:pt idx="716">
                  <c:v>12.191477632963108</c:v>
                </c:pt>
                <c:pt idx="717">
                  <c:v>12.190956119736768</c:v>
                </c:pt>
                <c:pt idx="718">
                  <c:v>12.190436088155014</c:v>
                </c:pt>
                <c:pt idx="719">
                  <c:v>12.189917534005957</c:v>
                </c:pt>
                <c:pt idx="720">
                  <c:v>12.18940045309208</c:v>
                </c:pt>
                <c:pt idx="721">
                  <c:v>12.182256367727623</c:v>
                </c:pt>
                <c:pt idx="722">
                  <c:v>12.181586287721494</c:v>
                </c:pt>
                <c:pt idx="723">
                  <c:v>12.181088091756639</c:v>
                </c:pt>
                <c:pt idx="724">
                  <c:v>12.18059578747004</c:v>
                </c:pt>
                <c:pt idx="725">
                  <c:v>12.180104998995885</c:v>
                </c:pt>
                <c:pt idx="726">
                  <c:v>12.179615607216885</c:v>
                </c:pt>
                <c:pt idx="727">
                  <c:v>12.179127605143126</c:v>
                </c:pt>
                <c:pt idx="728">
                  <c:v>12.178640988748908</c:v>
                </c:pt>
                <c:pt idx="729">
                  <c:v>12.178155754097508</c:v>
                </c:pt>
                <c:pt idx="730">
                  <c:v>12.177671897265425</c:v>
                </c:pt>
                <c:pt idx="731">
                  <c:v>12.170828389404313</c:v>
                </c:pt>
                <c:pt idx="732">
                  <c:v>12.170200940766112</c:v>
                </c:pt>
                <c:pt idx="733">
                  <c:v>12.169735236956209</c:v>
                </c:pt>
                <c:pt idx="734">
                  <c:v>12.169274984234594</c:v>
                </c:pt>
                <c:pt idx="735">
                  <c:v>12.168816144309996</c:v>
                </c:pt>
                <c:pt idx="736">
                  <c:v>12.168358609325111</c:v>
                </c:pt>
                <c:pt idx="737">
                  <c:v>12.167902372895725</c:v>
                </c:pt>
                <c:pt idx="738">
                  <c:v>12.167447431267332</c:v>
                </c:pt>
                <c:pt idx="739">
                  <c:v>12.1669937807635</c:v>
                </c:pt>
                <c:pt idx="740">
                  <c:v>12.166541417719971</c:v>
                </c:pt>
                <c:pt idx="741">
                  <c:v>12.159984382613981</c:v>
                </c:pt>
                <c:pt idx="742">
                  <c:v>12.159397164522309</c:v>
                </c:pt>
                <c:pt idx="743">
                  <c:v>12.15896224559587</c:v>
                </c:pt>
                <c:pt idx="744">
                  <c:v>12.158532373087422</c:v>
                </c:pt>
                <c:pt idx="745">
                  <c:v>12.158103816448094</c:v>
                </c:pt>
                <c:pt idx="746">
                  <c:v>12.157676477882344</c:v>
                </c:pt>
                <c:pt idx="747">
                  <c:v>12.157250351554158</c:v>
                </c:pt>
                <c:pt idx="748">
                  <c:v>12.156825433964674</c:v>
                </c:pt>
                <c:pt idx="749">
                  <c:v>12.156401721683695</c:v>
                </c:pt>
                <c:pt idx="750">
                  <c:v>12.155979211292241</c:v>
                </c:pt>
                <c:pt idx="751">
                  <c:v>12.149695191978733</c:v>
                </c:pt>
                <c:pt idx="752">
                  <c:v>12.149145943973464</c:v>
                </c:pt>
                <c:pt idx="753">
                  <c:v>12.148740192084352</c:v>
                </c:pt>
                <c:pt idx="754">
                  <c:v>12.148339114599072</c:v>
                </c:pt>
                <c:pt idx="755">
                  <c:v>12.147939261740634</c:v>
                </c:pt>
                <c:pt idx="756">
                  <c:v>12.147540544715964</c:v>
                </c:pt>
                <c:pt idx="757">
                  <c:v>12.147142958186423</c:v>
                </c:pt>
                <c:pt idx="758">
                  <c:v>12.146746498894242</c:v>
                </c:pt>
                <c:pt idx="759">
                  <c:v>12.146351163642176</c:v>
                </c:pt>
                <c:pt idx="760">
                  <c:v>12.145956949243319</c:v>
                </c:pt>
                <c:pt idx="761">
                  <c:v>12.139933109092949</c:v>
                </c:pt>
                <c:pt idx="762">
                  <c:v>12.139419702344084</c:v>
                </c:pt>
                <c:pt idx="763">
                  <c:v>12.139041584221003</c:v>
                </c:pt>
                <c:pt idx="764">
                  <c:v>12.138667798202066</c:v>
                </c:pt>
                <c:pt idx="765">
                  <c:v>12.138295150883563</c:v>
                </c:pt>
                <c:pt idx="766">
                  <c:v>12.137923561537395</c:v>
                </c:pt>
                <c:pt idx="767">
                  <c:v>12.137553025277249</c:v>
                </c:pt>
                <c:pt idx="768">
                  <c:v>12.137183539072812</c:v>
                </c:pt>
                <c:pt idx="769">
                  <c:v>12.136815099947228</c:v>
                </c:pt>
                <c:pt idx="770">
                  <c:v>12.136447704933181</c:v>
                </c:pt>
                <c:pt idx="771">
                  <c:v>12.130671801143691</c:v>
                </c:pt>
                <c:pt idx="772">
                  <c:v>12.130192230297034</c:v>
                </c:pt>
                <c:pt idx="773">
                  <c:v>12.129840292673729</c:v>
                </c:pt>
                <c:pt idx="774">
                  <c:v>12.129492371916141</c:v>
                </c:pt>
                <c:pt idx="775">
                  <c:v>12.129145508907676</c:v>
                </c:pt>
                <c:pt idx="776">
                  <c:v>12.128799630154603</c:v>
                </c:pt>
                <c:pt idx="777">
                  <c:v>12.128454731182902</c:v>
                </c:pt>
                <c:pt idx="778">
                  <c:v>12.128110809176913</c:v>
                </c:pt>
                <c:pt idx="779">
                  <c:v>12.127767861368305</c:v>
                </c:pt>
                <c:pt idx="780">
                  <c:v>12.127425884997535</c:v>
                </c:pt>
                <c:pt idx="781">
                  <c:v>12.121886243021516</c:v>
                </c:pt>
                <c:pt idx="782">
                  <c:v>12.121438618581733</c:v>
                </c:pt>
                <c:pt idx="783">
                  <c:v>12.121111483890019</c:v>
                </c:pt>
                <c:pt idx="784">
                  <c:v>12.120788075492177</c:v>
                </c:pt>
                <c:pt idx="785">
                  <c:v>12.120465648552658</c:v>
                </c:pt>
                <c:pt idx="786">
                  <c:v>12.120144136075369</c:v>
                </c:pt>
                <c:pt idx="787">
                  <c:v>12.119823533962908</c:v>
                </c:pt>
                <c:pt idx="788">
                  <c:v>12.119503839602247</c:v>
                </c:pt>
                <c:pt idx="789">
                  <c:v>12.119185050422354</c:v>
                </c:pt>
                <c:pt idx="790">
                  <c:v>12.118867163860287</c:v>
                </c:pt>
                <c:pt idx="791">
                  <c:v>12.11355265275281</c:v>
                </c:pt>
                <c:pt idx="792">
                  <c:v>12.113135193967086</c:v>
                </c:pt>
                <c:pt idx="793">
                  <c:v>12.112831556276046</c:v>
                </c:pt>
                <c:pt idx="794">
                  <c:v>12.112531376810763</c:v>
                </c:pt>
                <c:pt idx="795">
                  <c:v>12.112232106882642</c:v>
                </c:pt>
                <c:pt idx="796">
                  <c:v>12.111933685339013</c:v>
                </c:pt>
                <c:pt idx="797">
                  <c:v>12.111636108427209</c:v>
                </c:pt>
                <c:pt idx="798">
                  <c:v>12.111339373725551</c:v>
                </c:pt>
                <c:pt idx="799">
                  <c:v>12.111043478849679</c:v>
                </c:pt>
                <c:pt idx="800">
                  <c:v>12.110748421422675</c:v>
                </c:pt>
                <c:pt idx="801">
                  <c:v>12.105648430092945</c:v>
                </c:pt>
                <c:pt idx="802">
                  <c:v>12.105259458300919</c:v>
                </c:pt>
                <c:pt idx="803">
                  <c:v>12.104978079486818</c:v>
                </c:pt>
                <c:pt idx="804">
                  <c:v>12.104699911379226</c:v>
                </c:pt>
                <c:pt idx="805">
                  <c:v>12.104422584987891</c:v>
                </c:pt>
                <c:pt idx="806">
                  <c:v>12.104146044421965</c:v>
                </c:pt>
                <c:pt idx="807">
                  <c:v>12.10387028624497</c:v>
                </c:pt>
                <c:pt idx="808">
                  <c:v>12.103595308215942</c:v>
                </c:pt>
                <c:pt idx="809">
                  <c:v>12.103321108127139</c:v>
                </c:pt>
                <c:pt idx="810">
                  <c:v>12.103047683777676</c:v>
                </c:pt>
                <c:pt idx="811">
                  <c:v>12.098152098127175</c:v>
                </c:pt>
                <c:pt idx="812">
                  <c:v>12.097790030545188</c:v>
                </c:pt>
                <c:pt idx="813">
                  <c:v>12.097529736677759</c:v>
                </c:pt>
                <c:pt idx="814">
                  <c:v>12.097272424778248</c:v>
                </c:pt>
                <c:pt idx="815">
                  <c:v>12.097015890624505</c:v>
                </c:pt>
                <c:pt idx="816">
                  <c:v>12.096760083069867</c:v>
                </c:pt>
                <c:pt idx="817">
                  <c:v>12.096504998968401</c:v>
                </c:pt>
                <c:pt idx="818">
                  <c:v>12.096250636249847</c:v>
                </c:pt>
                <c:pt idx="819">
                  <c:v>12.095996992873577</c:v>
                </c:pt>
                <c:pt idx="820">
                  <c:v>12.095744066805265</c:v>
                </c:pt>
                <c:pt idx="821">
                  <c:v>12.091043247733676</c:v>
                </c:pt>
                <c:pt idx="822">
                  <c:v>12.090706591643535</c:v>
                </c:pt>
                <c:pt idx="823">
                  <c:v>12.090466269575266</c:v>
                </c:pt>
                <c:pt idx="824">
                  <c:v>12.090228717916384</c:v>
                </c:pt>
                <c:pt idx="825">
                  <c:v>12.089991883651161</c:v>
                </c:pt>
                <c:pt idx="826">
                  <c:v>12.089755719915868</c:v>
                </c:pt>
                <c:pt idx="827">
                  <c:v>12.089520223832022</c:v>
                </c:pt>
                <c:pt idx="828">
                  <c:v>12.089285393490638</c:v>
                </c:pt>
                <c:pt idx="829">
                  <c:v>12.089051227009207</c:v>
                </c:pt>
                <c:pt idx="830">
                  <c:v>12.088817722511001</c:v>
                </c:pt>
                <c:pt idx="831">
                  <c:v>12.084302484770037</c:v>
                </c:pt>
                <c:pt idx="832">
                  <c:v>12.083989832084569</c:v>
                </c:pt>
                <c:pt idx="833">
                  <c:v>12.083768426230575</c:v>
                </c:pt>
                <c:pt idx="834">
                  <c:v>12.083549594957494</c:v>
                </c:pt>
                <c:pt idx="835">
                  <c:v>12.08333142412854</c:v>
                </c:pt>
                <c:pt idx="836">
                  <c:v>12.083113870751435</c:v>
                </c:pt>
                <c:pt idx="837">
                  <c:v>12.082896932194304</c:v>
                </c:pt>
                <c:pt idx="838">
                  <c:v>12.082680606700549</c:v>
                </c:pt>
                <c:pt idx="839">
                  <c:v>12.082464892537256</c:v>
                </c:pt>
                <c:pt idx="840">
                  <c:v>12.082249787976814</c:v>
                </c:pt>
                <c:pt idx="841">
                  <c:v>12.077911379851171</c:v>
                </c:pt>
                <c:pt idx="842">
                  <c:v>12.077621402030758</c:v>
                </c:pt>
                <c:pt idx="843">
                  <c:v>12.07741791132767</c:v>
                </c:pt>
                <c:pt idx="844">
                  <c:v>12.077216813792434</c:v>
                </c:pt>
                <c:pt idx="845">
                  <c:v>12.077016322953421</c:v>
                </c:pt>
                <c:pt idx="846">
                  <c:v>12.07681639932229</c:v>
                </c:pt>
                <c:pt idx="847">
                  <c:v>12.076617040494908</c:v>
                </c:pt>
                <c:pt idx="848">
                  <c:v>12.076418244858679</c:v>
                </c:pt>
                <c:pt idx="849">
                  <c:v>12.076220010822226</c:v>
                </c:pt>
                <c:pt idx="850">
                  <c:v>12.076022336799012</c:v>
                </c:pt>
                <c:pt idx="851">
                  <c:v>12.071852420593038</c:v>
                </c:pt>
                <c:pt idx="852">
                  <c:v>12.071583863889117</c:v>
                </c:pt>
                <c:pt idx="853">
                  <c:v>12.071397338922202</c:v>
                </c:pt>
                <c:pt idx="854">
                  <c:v>12.071213038932592</c:v>
                </c:pt>
                <c:pt idx="855">
                  <c:v>12.071029294905593</c:v>
                </c:pt>
                <c:pt idx="856">
                  <c:v>12.070846070528146</c:v>
                </c:pt>
                <c:pt idx="857">
                  <c:v>12.070663363606766</c:v>
                </c:pt>
                <c:pt idx="858">
                  <c:v>12.070481172664943</c:v>
                </c:pt>
                <c:pt idx="859">
                  <c:v>12.070299496245193</c:v>
                </c:pt>
                <c:pt idx="860">
                  <c:v>12.070118332894456</c:v>
                </c:pt>
                <c:pt idx="861">
                  <c:v>12.066108966202403</c:v>
                </c:pt>
                <c:pt idx="862">
                  <c:v>12.065860647205607</c:v>
                </c:pt>
                <c:pt idx="863">
                  <c:v>12.065690187494047</c:v>
                </c:pt>
                <c:pt idx="864">
                  <c:v>12.06552179670846</c:v>
                </c:pt>
                <c:pt idx="865">
                  <c:v>12.065353913991283</c:v>
                </c:pt>
                <c:pt idx="866">
                  <c:v>12.065186505910541</c:v>
                </c:pt>
                <c:pt idx="867">
                  <c:v>12.065019570467829</c:v>
                </c:pt>
                <c:pt idx="868">
                  <c:v>12.064853106315256</c:v>
                </c:pt>
                <c:pt idx="869">
                  <c:v>12.064687112122003</c:v>
                </c:pt>
                <c:pt idx="870">
                  <c:v>12.064521586561282</c:v>
                </c:pt>
                <c:pt idx="871">
                  <c:v>12.060665204298788</c:v>
                </c:pt>
                <c:pt idx="872">
                  <c:v>12.060436005770967</c:v>
                </c:pt>
                <c:pt idx="873">
                  <c:v>12.060280757201939</c:v>
                </c:pt>
                <c:pt idx="874">
                  <c:v>12.060127432662126</c:v>
                </c:pt>
                <c:pt idx="875">
                  <c:v>12.059974570972564</c:v>
                </c:pt>
                <c:pt idx="876">
                  <c:v>12.059822141318637</c:v>
                </c:pt>
                <c:pt idx="877">
                  <c:v>12.05967014188286</c:v>
                </c:pt>
                <c:pt idx="878">
                  <c:v>12.059518571438893</c:v>
                </c:pt>
                <c:pt idx="879">
                  <c:v>12.05936742877574</c:v>
                </c:pt>
                <c:pt idx="880">
                  <c:v>12.059216712686059</c:v>
                </c:pt>
                <c:pt idx="881">
                  <c:v>12.055506109860113</c:v>
                </c:pt>
                <c:pt idx="882">
                  <c:v>12.055294976830911</c:v>
                </c:pt>
                <c:pt idx="883">
                  <c:v>12.055154129233687</c:v>
                </c:pt>
                <c:pt idx="884">
                  <c:v>12.055015071027794</c:v>
                </c:pt>
                <c:pt idx="885">
                  <c:v>12.054876432977212</c:v>
                </c:pt>
                <c:pt idx="886">
                  <c:v>12.054738186648031</c:v>
                </c:pt>
                <c:pt idx="887">
                  <c:v>12.054600330390747</c:v>
                </c:pt>
                <c:pt idx="888">
                  <c:v>12.054462863093907</c:v>
                </c:pt>
                <c:pt idx="889">
                  <c:v>12.054325783659843</c:v>
                </c:pt>
                <c:pt idx="890">
                  <c:v>12.054189090994203</c:v>
                </c:pt>
                <c:pt idx="891">
                  <c:v>12.050617406188703</c:v>
                </c:pt>
                <c:pt idx="892">
                  <c:v>12.050423342298791</c:v>
                </c:pt>
                <c:pt idx="893">
                  <c:v>12.050296127150659</c:v>
                </c:pt>
                <c:pt idx="894">
                  <c:v>12.050170576199351</c:v>
                </c:pt>
                <c:pt idx="895">
                  <c:v>12.050045405088561</c:v>
                </c:pt>
                <c:pt idx="896">
                  <c:v>12.049920587552473</c:v>
                </c:pt>
                <c:pt idx="897">
                  <c:v>12.049796122097728</c:v>
                </c:pt>
                <c:pt idx="898">
                  <c:v>12.049672007721448</c:v>
                </c:pt>
                <c:pt idx="899">
                  <c:v>12.049548243433156</c:v>
                </c:pt>
                <c:pt idx="900">
                  <c:v>12.049424828245362</c:v>
                </c:pt>
                <c:pt idx="901">
                  <c:v>12.045985527799406</c:v>
                </c:pt>
                <c:pt idx="902">
                  <c:v>12.045807591873652</c:v>
                </c:pt>
                <c:pt idx="903">
                  <c:v>12.045693280130029</c:v>
                </c:pt>
                <c:pt idx="904">
                  <c:v>12.045580516088958</c:v>
                </c:pt>
                <c:pt idx="905">
                  <c:v>12.045468093819705</c:v>
                </c:pt>
                <c:pt idx="906">
                  <c:v>12.0453559890333</c:v>
                </c:pt>
                <c:pt idx="907">
                  <c:v>12.045244200381674</c:v>
                </c:pt>
                <c:pt idx="908">
                  <c:v>12.045132726964562</c:v>
                </c:pt>
                <c:pt idx="909">
                  <c:v>12.045021567892862</c:v>
                </c:pt>
                <c:pt idx="910">
                  <c:v>12.044910722280141</c:v>
                </c:pt>
                <c:pt idx="911">
                  <c:v>12.04159758513614</c:v>
                </c:pt>
                <c:pt idx="912">
                  <c:v>12.041434887971263</c:v>
                </c:pt>
                <c:pt idx="913">
                  <c:v>12.041332788012802</c:v>
                </c:pt>
                <c:pt idx="914">
                  <c:v>12.041232127285079</c:v>
                </c:pt>
                <c:pt idx="915">
                  <c:v>12.041131772380847</c:v>
                </c:pt>
                <c:pt idx="916">
                  <c:v>12.041031700815747</c:v>
                </c:pt>
                <c:pt idx="917">
                  <c:v>12.040931911377031</c:v>
                </c:pt>
                <c:pt idx="918">
                  <c:v>12.040832403261412</c:v>
                </c:pt>
                <c:pt idx="919">
                  <c:v>12.040733175675639</c:v>
                </c:pt>
                <c:pt idx="920">
                  <c:v>12.040634227828852</c:v>
                </c:pt>
                <c:pt idx="921">
                  <c:v>12.037441331027788</c:v>
                </c:pt>
                <c:pt idx="922">
                  <c:v>12.037293032380051</c:v>
                </c:pt>
                <c:pt idx="923">
                  <c:v>12.037202488070056</c:v>
                </c:pt>
                <c:pt idx="924">
                  <c:v>12.037113281922734</c:v>
                </c:pt>
                <c:pt idx="925">
                  <c:v>12.037024347652938</c:v>
                </c:pt>
                <c:pt idx="926">
                  <c:v>12.036935664425652</c:v>
                </c:pt>
                <c:pt idx="927">
                  <c:v>12.036847231154265</c:v>
                </c:pt>
                <c:pt idx="928">
                  <c:v>12.036759047127134</c:v>
                </c:pt>
                <c:pt idx="929">
                  <c:v>12.03667111164164</c:v>
                </c:pt>
                <c:pt idx="930">
                  <c:v>12.036583423997284</c:v>
                </c:pt>
                <c:pt idx="931">
                  <c:v>12.033505128798563</c:v>
                </c:pt>
                <c:pt idx="932">
                  <c:v>12.03337043455817</c:v>
                </c:pt>
                <c:pt idx="933">
                  <c:v>12.033290823404018</c:v>
                </c:pt>
                <c:pt idx="934">
                  <c:v>12.03321245618293</c:v>
                </c:pt>
                <c:pt idx="935">
                  <c:v>12.033134328784945</c:v>
                </c:pt>
                <c:pt idx="936">
                  <c:v>12.033056421884211</c:v>
                </c:pt>
                <c:pt idx="937">
                  <c:v>12.032978734511813</c:v>
                </c:pt>
                <c:pt idx="938">
                  <c:v>12.032901266042694</c:v>
                </c:pt>
                <c:pt idx="939">
                  <c:v>12.032824015859923</c:v>
                </c:pt>
                <c:pt idx="940">
                  <c:v>12.032746983348419</c:v>
                </c:pt>
                <c:pt idx="941">
                  <c:v>12.029777921952062</c:v>
                </c:pt>
                <c:pt idx="942">
                  <c:v>12.029656081491796</c:v>
                </c:pt>
                <c:pt idx="943">
                  <c:v>12.02958681290448</c:v>
                </c:pt>
                <c:pt idx="944">
                  <c:v>12.029518700342141</c:v>
                </c:pt>
                <c:pt idx="945">
                  <c:v>12.029450797335842</c:v>
                </c:pt>
                <c:pt idx="946">
                  <c:v>12.029383085942246</c:v>
                </c:pt>
                <c:pt idx="947">
                  <c:v>12.029315565302308</c:v>
                </c:pt>
                <c:pt idx="948">
                  <c:v>12.029248234872792</c:v>
                </c:pt>
                <c:pt idx="949">
                  <c:v>12.029181094117749</c:v>
                </c:pt>
                <c:pt idx="950">
                  <c:v>12.029114142502856</c:v>
                </c:pt>
                <c:pt idx="951">
                  <c:v>12.026249205352164</c:v>
                </c:pt>
                <c:pt idx="952">
                  <c:v>12.026139509038696</c:v>
                </c:pt>
                <c:pt idx="953">
                  <c:v>12.026080022684969</c:v>
                </c:pt>
                <c:pt idx="954">
                  <c:v>12.026021610296509</c:v>
                </c:pt>
                <c:pt idx="955">
                  <c:v>12.025963378886424</c:v>
                </c:pt>
                <c:pt idx="956">
                  <c:v>12.025905311779285</c:v>
                </c:pt>
                <c:pt idx="957">
                  <c:v>12.025847408218704</c:v>
                </c:pt>
                <c:pt idx="958">
                  <c:v>12.025789667738733</c:v>
                </c:pt>
                <c:pt idx="959">
                  <c:v>12.025732089879972</c:v>
                </c:pt>
                <c:pt idx="960">
                  <c:v>12.025674674184408</c:v>
                </c:pt>
                <c:pt idx="961">
                  <c:v>12.022908997827535</c:v>
                </c:pt>
                <c:pt idx="962">
                  <c:v>12.022810774684697</c:v>
                </c:pt>
                <c:pt idx="963">
                  <c:v>12.022760538926605</c:v>
                </c:pt>
                <c:pt idx="964">
                  <c:v>12.022711300489027</c:v>
                </c:pt>
                <c:pt idx="965">
                  <c:v>12.022662216049351</c:v>
                </c:pt>
                <c:pt idx="966">
                  <c:v>12.02261327009626</c:v>
                </c:pt>
                <c:pt idx="967">
                  <c:v>12.022564461969333</c:v>
                </c:pt>
                <c:pt idx="968">
                  <c:v>12.022515791275628</c:v>
                </c:pt>
                <c:pt idx="969">
                  <c:v>12.022467257628078</c:v>
                </c:pt>
                <c:pt idx="970">
                  <c:v>12.022418860640785</c:v>
                </c:pt>
                <c:pt idx="971">
                  <c:v>12.019747816130089</c:v>
                </c:pt>
                <c:pt idx="972">
                  <c:v>12.019660431644089</c:v>
                </c:pt>
                <c:pt idx="973">
                  <c:v>12.019618942061049</c:v>
                </c:pt>
                <c:pt idx="974">
                  <c:v>12.019578378171332</c:v>
                </c:pt>
                <c:pt idx="975">
                  <c:v>12.019537942809421</c:v>
                </c:pt>
                <c:pt idx="976">
                  <c:v>12.019497621533986</c:v>
                </c:pt>
                <c:pt idx="977">
                  <c:v>12.019457413774372</c:v>
                </c:pt>
                <c:pt idx="978">
                  <c:v>12.019417319206587</c:v>
                </c:pt>
                <c:pt idx="979">
                  <c:v>12.019377337511902</c:v>
                </c:pt>
                <c:pt idx="980">
                  <c:v>12.019337468372555</c:v>
                </c:pt>
                <c:pt idx="981">
                  <c:v>12.016756650181096</c:v>
                </c:pt>
                <c:pt idx="982">
                  <c:v>12.016679504238406</c:v>
                </c:pt>
                <c:pt idx="983">
                  <c:v>12.016646282227242</c:v>
                </c:pt>
                <c:pt idx="984">
                  <c:v>12.016613918935091</c:v>
                </c:pt>
                <c:pt idx="985">
                  <c:v>12.016581660129233</c:v>
                </c:pt>
                <c:pt idx="986">
                  <c:v>12.01654949235289</c:v>
                </c:pt>
                <c:pt idx="987">
                  <c:v>12.016517415119401</c:v>
                </c:pt>
                <c:pt idx="988">
                  <c:v>12.016485428169888</c:v>
                </c:pt>
                <c:pt idx="989">
                  <c:v>12.016453531250173</c:v>
                </c:pt>
                <c:pt idx="990">
                  <c:v>12.016421724106857</c:v>
                </c:pt>
                <c:pt idx="991">
                  <c:v>12.013926939541857</c:v>
                </c:pt>
                <c:pt idx="992">
                  <c:v>12.013859464491119</c:v>
                </c:pt>
                <c:pt idx="993">
                  <c:v>12.01383405593975</c:v>
                </c:pt>
                <c:pt idx="994">
                  <c:v>12.013809443451022</c:v>
                </c:pt>
                <c:pt idx="995">
                  <c:v>12.013784912758565</c:v>
                </c:pt>
                <c:pt idx="996">
                  <c:v>12.013760451312498</c:v>
                </c:pt>
                <c:pt idx="997">
                  <c:v>12.013736058704803</c:v>
                </c:pt>
                <c:pt idx="998">
                  <c:v>12.013711734738077</c:v>
                </c:pt>
                <c:pt idx="999">
                  <c:v>12.013687479219104</c:v>
                </c:pt>
                <c:pt idx="1000">
                  <c:v>12.013663291955268</c:v>
                </c:pt>
                <c:pt idx="1001">
                  <c:v>12.011250551048818</c:v>
                </c:pt>
                <c:pt idx="1002">
                  <c:v>12.011192209878759</c:v>
                </c:pt>
                <c:pt idx="1003">
                  <c:v>12.011174183909493</c:v>
                </c:pt>
                <c:pt idx="1004">
                  <c:v>12.011156895356535</c:v>
                </c:pt>
                <c:pt idx="1005">
                  <c:v>12.011139667188621</c:v>
                </c:pt>
                <c:pt idx="1006">
                  <c:v>12.011122487692116</c:v>
                </c:pt>
                <c:pt idx="1007">
                  <c:v>12.011105356532656</c:v>
                </c:pt>
                <c:pt idx="1008">
                  <c:v>12.011088273570872</c:v>
                </c:pt>
                <c:pt idx="1009">
                  <c:v>12.011071238671102</c:v>
                </c:pt>
                <c:pt idx="1010">
                  <c:v>12.011054251698125</c:v>
                </c:pt>
                <c:pt idx="1011">
                  <c:v>12.008719757556042</c:v>
                </c:pt>
                <c:pt idx="1012">
                  <c:v>12.008670042181896</c:v>
                </c:pt>
                <c:pt idx="1013">
                  <c:v>12.008658989960535</c:v>
                </c:pt>
                <c:pt idx="1014">
                  <c:v>12.008648620235917</c:v>
                </c:pt>
                <c:pt idx="1015">
                  <c:v>12.008638290695316</c:v>
                </c:pt>
                <c:pt idx="1016">
                  <c:v>12.008627990397009</c:v>
                </c:pt>
                <c:pt idx="1017">
                  <c:v>12.008617719075632</c:v>
                </c:pt>
                <c:pt idx="1018">
                  <c:v>12.00860747664658</c:v>
                </c:pt>
                <c:pt idx="1019">
                  <c:v>12.008597263028527</c:v>
                </c:pt>
                <c:pt idx="1020">
                  <c:v>12.008587078140433</c:v>
                </c:pt>
                <c:pt idx="1021">
                  <c:v>12.006327217730609</c:v>
                </c:pt>
                <c:pt idx="1022">
                  <c:v>12.0062856473821</c:v>
                </c:pt>
                <c:pt idx="1023">
                  <c:v>12.006281180989262</c:v>
                </c:pt>
                <c:pt idx="1024">
                  <c:v>12.006277345639523</c:v>
                </c:pt>
                <c:pt idx="1025">
                  <c:v>12.00627353141825</c:v>
                </c:pt>
                <c:pt idx="1026">
                  <c:v>12.00626972809696</c:v>
                </c:pt>
                <c:pt idx="1027">
                  <c:v>12.006265935474955</c:v>
                </c:pt>
                <c:pt idx="1028">
                  <c:v>12.006262153519305</c:v>
                </c:pt>
                <c:pt idx="1029">
                  <c:v>12.00625838219996</c:v>
                </c:pt>
                <c:pt idx="1030">
                  <c:v>12.006254621487006</c:v>
                </c:pt>
                <c:pt idx="1031">
                  <c:v>12.0040659568492</c:v>
                </c:pt>
                <c:pt idx="1032">
                  <c:v>12.004032076553612</c:v>
                </c:pt>
                <c:pt idx="1033">
                  <c:v>12.004033827914892</c:v>
                </c:pt>
                <c:pt idx="1034">
                  <c:v>12.00403616209117</c:v>
                </c:pt>
                <c:pt idx="1035">
                  <c:v>12.004038499424718</c:v>
                </c:pt>
                <c:pt idx="1036">
                  <c:v>12.004040830346753</c:v>
                </c:pt>
                <c:pt idx="1037">
                  <c:v>12.00404315471719</c:v>
                </c:pt>
                <c:pt idx="1038">
                  <c:v>12.004045472551834</c:v>
                </c:pt>
                <c:pt idx="1039">
                  <c:v>12.004047783869023</c:v>
                </c:pt>
                <c:pt idx="1040">
                  <c:v>12.00405008868708</c:v>
                </c:pt>
                <c:pt idx="1041">
                  <c:v>12.001929348546607</c:v>
                </c:pt>
                <c:pt idx="1042">
                  <c:v>12.001902727700898</c:v>
                </c:pt>
                <c:pt idx="1043">
                  <c:v>12.001910347572707</c:v>
                </c:pt>
                <c:pt idx="1044">
                  <c:v>12.00191850503524</c:v>
                </c:pt>
                <c:pt idx="1045">
                  <c:v>12.001926648710482</c:v>
                </c:pt>
                <c:pt idx="1046">
                  <c:v>12.001934769640423</c:v>
                </c:pt>
                <c:pt idx="1047">
                  <c:v>12.001942867741805</c:v>
                </c:pt>
                <c:pt idx="1048">
                  <c:v>12.0019509430764</c:v>
                </c:pt>
                <c:pt idx="1049">
                  <c:v>12.001958995708174</c:v>
                </c:pt>
                <c:pt idx="1050">
                  <c:v>12.001967025700953</c:v>
                </c:pt>
                <c:pt idx="1051">
                  <c:v>11.999911097469353</c:v>
                </c:pt>
                <c:pt idx="1052">
                  <c:v>11.999891328495703</c:v>
                </c:pt>
                <c:pt idx="1053">
                  <c:v>11.999904485503764</c:v>
                </c:pt>
                <c:pt idx="1054">
                  <c:v>11.999918137677451</c:v>
                </c:pt>
                <c:pt idx="1055">
                  <c:v>11.999931760091384</c:v>
                </c:pt>
                <c:pt idx="1056">
                  <c:v>11.999945344353579</c:v>
                </c:pt>
                <c:pt idx="1057">
                  <c:v>11.999958890434062</c:v>
                </c:pt>
                <c:pt idx="1058">
                  <c:v>11.999972398437938</c:v>
                </c:pt>
                <c:pt idx="1059">
                  <c:v>11.999985868472201</c:v>
                </c:pt>
                <c:pt idx="1060">
                  <c:v>11.999999300643577</c:v>
                </c:pt>
                <c:pt idx="1061">
                  <c:v>11.998005222789807</c:v>
                </c:pt>
                <c:pt idx="1062">
                  <c:v>11.997991919869365</c:v>
                </c:pt>
                <c:pt idx="1063">
                  <c:v>11.998010299597068</c:v>
                </c:pt>
                <c:pt idx="1064">
                  <c:v>11.998029134675404</c:v>
                </c:pt>
                <c:pt idx="1065">
                  <c:v>11.998047924942082</c:v>
                </c:pt>
                <c:pt idx="1066">
                  <c:v>11.998066662530174</c:v>
                </c:pt>
                <c:pt idx="1067">
                  <c:v>11.998085347459675</c:v>
                </c:pt>
                <c:pt idx="1068">
                  <c:v>11.998103979876525</c:v>
                </c:pt>
                <c:pt idx="1069">
                  <c:v>11.998122559928275</c:v>
                </c:pt>
                <c:pt idx="1070">
                  <c:v>11.998141087762093</c:v>
                </c:pt>
                <c:pt idx="1071">
                  <c:v>11.996206042538425</c:v>
                </c:pt>
                <c:pt idx="1072">
                  <c:v>11.996198840418359</c:v>
                </c:pt>
                <c:pt idx="1073">
                  <c:v>11.996222144542276</c:v>
                </c:pt>
                <c:pt idx="1074">
                  <c:v>11.996245866637159</c:v>
                </c:pt>
                <c:pt idx="1075">
                  <c:v>11.996269529740305</c:v>
                </c:pt>
                <c:pt idx="1076">
                  <c:v>11.996293126472308</c:v>
                </c:pt>
                <c:pt idx="1077">
                  <c:v>11.996316656900017</c:v>
                </c:pt>
                <c:pt idx="1078">
                  <c:v>11.996340121207844</c:v>
                </c:pt>
                <c:pt idx="1079">
                  <c:v>11.996363519581559</c:v>
                </c:pt>
                <c:pt idx="1080">
                  <c:v>11.996386852206429</c:v>
                </c:pt>
                <c:pt idx="1081">
                  <c:v>11.994508158713726</c:v>
                </c:pt>
                <c:pt idx="1082">
                  <c:v>11.994506711583046</c:v>
                </c:pt>
                <c:pt idx="1083">
                  <c:v>11.994534657053137</c:v>
                </c:pt>
                <c:pt idx="1084">
                  <c:v>11.994562985388116</c:v>
                </c:pt>
                <c:pt idx="1085">
                  <c:v>11.994591241377043</c:v>
                </c:pt>
                <c:pt idx="1086">
                  <c:v>11.994619418093579</c:v>
                </c:pt>
                <c:pt idx="1087">
                  <c:v>11.994647515648516</c:v>
                </c:pt>
                <c:pt idx="1088">
                  <c:v>11.994675534262504</c:v>
                </c:pt>
                <c:pt idx="1089">
                  <c:v>11.994703474157301</c:v>
                </c:pt>
                <c:pt idx="1090">
                  <c:v>11.994731335554073</c:v>
                </c:pt>
                <c:pt idx="1091">
                  <c:v>11.992906443131711</c:v>
                </c:pt>
                <c:pt idx="1092">
                  <c:v>11.992910423561602</c:v>
                </c:pt>
                <c:pt idx="1093">
                  <c:v>11.992942741823692</c:v>
                </c:pt>
                <c:pt idx="1094">
                  <c:v>11.992975409968441</c:v>
                </c:pt>
                <c:pt idx="1095">
                  <c:v>11.993007993194997</c:v>
                </c:pt>
                <c:pt idx="1096">
                  <c:v>11.993040484998469</c:v>
                </c:pt>
                <c:pt idx="1097">
                  <c:v>11.993072885530854</c:v>
                </c:pt>
                <c:pt idx="1098">
                  <c:v>11.99310519504691</c:v>
                </c:pt>
                <c:pt idx="1099">
                  <c:v>11.993137413802286</c:v>
                </c:pt>
                <c:pt idx="1100">
                  <c:v>11.993169542051939</c:v>
                </c:pt>
                <c:pt idx="1101">
                  <c:v>11.991396023978124</c:v>
                </c:pt>
                <c:pt idx="1102">
                  <c:v>11.99140512192284</c:v>
                </c:pt>
                <c:pt idx="1103">
                  <c:v>11.991441558181164</c:v>
                </c:pt>
                <c:pt idx="1104">
                  <c:v>11.991478313325</c:v>
                </c:pt>
                <c:pt idx="1105">
                  <c:v>11.991514971719456</c:v>
                </c:pt>
                <c:pt idx="1106">
                  <c:v>11.991551527252014</c:v>
                </c:pt>
                <c:pt idx="1107">
                  <c:v>11.991587980113307</c:v>
                </c:pt>
                <c:pt idx="1108">
                  <c:v>11.991624330590192</c:v>
                </c:pt>
                <c:pt idx="1109">
                  <c:v>11.991660578970212</c:v>
                </c:pt>
                <c:pt idx="1110">
                  <c:v>11.991696725540121</c:v>
                </c:pt>
                <c:pt idx="1111">
                  <c:v>11.989972273028917</c:v>
                </c:pt>
                <c:pt idx="1112">
                  <c:v>11.989986194883517</c:v>
                </c:pt>
                <c:pt idx="1113">
                  <c:v>11.990026507401192</c:v>
                </c:pt>
                <c:pt idx="1114">
                  <c:v>11.990067109663649</c:v>
                </c:pt>
                <c:pt idx="1115">
                  <c:v>11.990107604047472</c:v>
                </c:pt>
                <c:pt idx="1116">
                  <c:v>11.990147984805779</c:v>
                </c:pt>
                <c:pt idx="1117">
                  <c:v>11.990188252165421</c:v>
                </c:pt>
                <c:pt idx="1118">
                  <c:v>11.990228406443446</c:v>
                </c:pt>
                <c:pt idx="1119">
                  <c:v>11.9902684479574</c:v>
                </c:pt>
                <c:pt idx="1120">
                  <c:v>11.990308377023949</c:v>
                </c:pt>
                <c:pt idx="1121">
                  <c:v>11.98863079350587</c:v>
                </c:pt>
                <c:pt idx="1122">
                  <c:v>11.988649261217375</c:v>
                </c:pt>
                <c:pt idx="1123">
                  <c:v>11.988693220652817</c:v>
                </c:pt>
                <c:pt idx="1124">
                  <c:v>11.98873744242932</c:v>
                </c:pt>
                <c:pt idx="1125">
                  <c:v>11.988781545862956</c:v>
                </c:pt>
                <c:pt idx="1126">
                  <c:v>11.988825525547835</c:v>
                </c:pt>
                <c:pt idx="1127">
                  <c:v>11.988869381744768</c:v>
                </c:pt>
                <c:pt idx="1128">
                  <c:v>11.988913114799187</c:v>
                </c:pt>
                <c:pt idx="1129">
                  <c:v>11.988956725056836</c:v>
                </c:pt>
                <c:pt idx="1130">
                  <c:v>11.989000212862514</c:v>
                </c:pt>
                <c:pt idx="1131">
                  <c:v>11.987367408535945</c:v>
                </c:pt>
                <c:pt idx="1132">
                  <c:v>11.987390158764658</c:v>
                </c:pt>
                <c:pt idx="1133">
                  <c:v>11.987437547542042</c:v>
                </c:pt>
                <c:pt idx="1134">
                  <c:v>11.987485172882904</c:v>
                </c:pt>
                <c:pt idx="1135">
                  <c:v>11.987532670046722</c:v>
                </c:pt>
                <c:pt idx="1136">
                  <c:v>11.987580033945907</c:v>
                </c:pt>
                <c:pt idx="1137">
                  <c:v>11.98762726487309</c:v>
                </c:pt>
                <c:pt idx="1138">
                  <c:v>11.987674363200368</c:v>
                </c:pt>
                <c:pt idx="1139">
                  <c:v>11.987721329299994</c:v>
                </c:pt>
                <c:pt idx="1140">
                  <c:v>11.987768163543196</c:v>
                </c:pt>
                <c:pt idx="1141">
                  <c:v>11.986178150184553</c:v>
                </c:pt>
                <c:pt idx="1142">
                  <c:v>11.986204933512528</c:v>
                </c:pt>
                <c:pt idx="1143">
                  <c:v>11.986255545224521</c:v>
                </c:pt>
                <c:pt idx="1144">
                  <c:v>11.986306369245517</c:v>
                </c:pt>
                <c:pt idx="1145">
                  <c:v>11.986357055852256</c:v>
                </c:pt>
                <c:pt idx="1146">
                  <c:v>11.986407600254505</c:v>
                </c:pt>
                <c:pt idx="1147">
                  <c:v>11.986458002774715</c:v>
                </c:pt>
                <c:pt idx="1148">
                  <c:v>11.98650826381002</c:v>
                </c:pt>
                <c:pt idx="1149">
                  <c:v>11.986558383757567</c:v>
                </c:pt>
                <c:pt idx="1150">
                  <c:v>11.986608363013405</c:v>
                </c:pt>
                <c:pt idx="1151">
                  <c:v>11.985059249034268</c:v>
                </c:pt>
                <c:pt idx="1152">
                  <c:v>11.985089829218142</c:v>
                </c:pt>
                <c:pt idx="1153">
                  <c:v>11.985143468059205</c:v>
                </c:pt>
                <c:pt idx="1154">
                  <c:v>11.985197296382093</c:v>
                </c:pt>
                <c:pt idx="1155">
                  <c:v>11.985250978619142</c:v>
                </c:pt>
                <c:pt idx="1156">
                  <c:v>11.985304510258137</c:v>
                </c:pt>
                <c:pt idx="1157">
                  <c:v>11.985357891649448</c:v>
                </c:pt>
                <c:pt idx="1158">
                  <c:v>11.985411123213717</c:v>
                </c:pt>
                <c:pt idx="1159">
                  <c:v>11.985464205371452</c:v>
                </c:pt>
                <c:pt idx="1160">
                  <c:v>11.985517138541997</c:v>
                </c:pt>
                <c:pt idx="1161">
                  <c:v>11.98400712428203</c:v>
                </c:pt>
                <c:pt idx="1162">
                  <c:v>11.984041277547533</c:v>
                </c:pt>
                <c:pt idx="1163">
                  <c:v>11.984097757776201</c:v>
                </c:pt>
                <c:pt idx="1164">
                  <c:v>11.984154405997685</c:v>
                </c:pt>
                <c:pt idx="1165">
                  <c:v>11.984210899997693</c:v>
                </c:pt>
                <c:pt idx="1166">
                  <c:v>11.98426723552415</c:v>
                </c:pt>
                <c:pt idx="1167">
                  <c:v>11.984323412953577</c:v>
                </c:pt>
                <c:pt idx="1168">
                  <c:v>11.984379432728659</c:v>
                </c:pt>
                <c:pt idx="1169">
                  <c:v>11.984435295291815</c:v>
                </c:pt>
                <c:pt idx="1170">
                  <c:v>11.984491001084239</c:v>
                </c:pt>
                <c:pt idx="1171">
                  <c:v>11.983018374329166</c:v>
                </c:pt>
                <c:pt idx="1172">
                  <c:v>11.983055888704872</c:v>
                </c:pt>
                <c:pt idx="1173">
                  <c:v>11.983115034133517</c:v>
                </c:pt>
                <c:pt idx="1174">
                  <c:v>11.983174327321139</c:v>
                </c:pt>
                <c:pt idx="1175">
                  <c:v>11.983233458659477</c:v>
                </c:pt>
                <c:pt idx="1176">
                  <c:v>11.983292424140069</c:v>
                </c:pt>
                <c:pt idx="1177">
                  <c:v>11.983351224163906</c:v>
                </c:pt>
                <c:pt idx="1178">
                  <c:v>11.98340985919433</c:v>
                </c:pt>
                <c:pt idx="1179">
                  <c:v>11.983468329694301</c:v>
                </c:pt>
                <c:pt idx="1180">
                  <c:v>11.983526636125493</c:v>
                </c:pt>
                <c:pt idx="1181">
                  <c:v>11.982089767839732</c:v>
                </c:pt>
                <c:pt idx="1182">
                  <c:v>11.98213044252773</c:v>
                </c:pt>
                <c:pt idx="1183">
                  <c:v>11.982192086038355</c:v>
                </c:pt>
                <c:pt idx="1184">
                  <c:v>11.982253858251973</c:v>
                </c:pt>
                <c:pt idx="1185">
                  <c:v>11.982315461469689</c:v>
                </c:pt>
                <c:pt idx="1186">
                  <c:v>11.982376891911356</c:v>
                </c:pt>
                <c:pt idx="1187">
                  <c:v>11.982438150000849</c:v>
                </c:pt>
                <c:pt idx="1188">
                  <c:v>11.982499236220864</c:v>
                </c:pt>
                <c:pt idx="1189">
                  <c:v>11.982560151053594</c:v>
                </c:pt>
                <c:pt idx="1190">
                  <c:v>11.982620894979895</c:v>
                </c:pt>
                <c:pt idx="1191">
                  <c:v>11.98121823524405</c:v>
                </c:pt>
                <c:pt idx="1192">
                  <c:v>11.981261880025372</c:v>
                </c:pt>
                <c:pt idx="1193">
                  <c:v>11.981325863110097</c:v>
                </c:pt>
                <c:pt idx="1194">
                  <c:v>11.981389956947615</c:v>
                </c:pt>
                <c:pt idx="1195">
                  <c:v>11.981453875098572</c:v>
                </c:pt>
                <c:pt idx="1196">
                  <c:v>11.981517613996946</c:v>
                </c:pt>
                <c:pt idx="1197">
                  <c:v>11.981581174088022</c:v>
                </c:pt>
                <c:pt idx="1198">
                  <c:v>11.981644555872595</c:v>
                </c:pt>
                <c:pt idx="1199">
                  <c:v>11.98170775985086</c:v>
                </c:pt>
                <c:pt idx="1200">
                  <c:v>11.981770786521619</c:v>
                </c:pt>
                <c:pt idx="1201">
                  <c:v>11.980400860665288</c:v>
                </c:pt>
                <c:pt idx="1202">
                  <c:v>11.980447295338069</c:v>
                </c:pt>
                <c:pt idx="1203">
                  <c:v>11.980513467663032</c:v>
                </c:pt>
                <c:pt idx="1204">
                  <c:v>11.980579733829153</c:v>
                </c:pt>
                <c:pt idx="1205">
                  <c:v>11.980645818050091</c:v>
                </c:pt>
                <c:pt idx="1206">
                  <c:v>11.980711716960807</c:v>
                </c:pt>
                <c:pt idx="1207">
                  <c:v>11.980777431026583</c:v>
                </c:pt>
                <c:pt idx="1208">
                  <c:v>11.980842960765143</c:v>
                </c:pt>
                <c:pt idx="1209">
                  <c:v>11.980908306693509</c:v>
                </c:pt>
                <c:pt idx="1210">
                  <c:v>11.980973469327269</c:v>
                </c:pt>
                <c:pt idx="1211">
                  <c:v>11.979634874248156</c:v>
                </c:pt>
                <c:pt idx="1212">
                  <c:v>11.979683928096616</c:v>
                </c:pt>
                <c:pt idx="1213">
                  <c:v>11.979752147088085</c:v>
                </c:pt>
                <c:pt idx="1214">
                  <c:v>11.979820443984892</c:v>
                </c:pt>
                <c:pt idx="1215">
                  <c:v>11.979888553087271</c:v>
                </c:pt>
                <c:pt idx="1216">
                  <c:v>11.979956471218962</c:v>
                </c:pt>
                <c:pt idx="1217">
                  <c:v>11.980024198863925</c:v>
                </c:pt>
                <c:pt idx="1218">
                  <c:v>11.980091736555686</c:v>
                </c:pt>
                <c:pt idx="1219">
                  <c:v>11.980159084826992</c:v>
                </c:pt>
                <c:pt idx="1220">
                  <c:v>11.980226244209105</c:v>
                </c:pt>
                <c:pt idx="1221">
                  <c:v>11.978917644869702</c:v>
                </c:pt>
                <c:pt idx="1222">
                  <c:v>11.978969156162192</c:v>
                </c:pt>
                <c:pt idx="1223">
                  <c:v>11.9790392866137</c:v>
                </c:pt>
                <c:pt idx="1224">
                  <c:v>11.979109479951976</c:v>
                </c:pt>
                <c:pt idx="1225">
                  <c:v>11.979179480034475</c:v>
                </c:pt>
                <c:pt idx="1226">
                  <c:v>11.979249283862378</c:v>
                </c:pt>
                <c:pt idx="1227">
                  <c:v>11.979318891937069</c:v>
                </c:pt>
                <c:pt idx="1228">
                  <c:v>11.979388304806831</c:v>
                </c:pt>
                <c:pt idx="1229">
                  <c:v>11.979457523019077</c:v>
                </c:pt>
                <c:pt idx="1230">
                  <c:v>11.979526547119692</c:v>
                </c:pt>
                <c:pt idx="1231">
                  <c:v>11.978246673213279</c:v>
                </c:pt>
                <c:pt idx="1232">
                  <c:v>11.978300488727683</c:v>
                </c:pt>
                <c:pt idx="1233">
                  <c:v>11.978372402427169</c:v>
                </c:pt>
                <c:pt idx="1234">
                  <c:v>11.978444364857372</c:v>
                </c:pt>
                <c:pt idx="1235">
                  <c:v>11.978516128937974</c:v>
                </c:pt>
                <c:pt idx="1236">
                  <c:v>11.978587691837069</c:v>
                </c:pt>
                <c:pt idx="1237">
                  <c:v>11.978659054072288</c:v>
                </c:pt>
                <c:pt idx="1238">
                  <c:v>11.978730216205664</c:v>
                </c:pt>
                <c:pt idx="1239">
                  <c:v>11.978801178798278</c:v>
                </c:pt>
                <c:pt idx="1240">
                  <c:v>11.978871942409647</c:v>
                </c:pt>
                <c:pt idx="1241">
                  <c:v>11.977619585187647</c:v>
                </c:pt>
                <c:pt idx="1242">
                  <c:v>11.977675559762611</c:v>
                </c:pt>
                <c:pt idx="1243">
                  <c:v>11.977749135138481</c:v>
                </c:pt>
                <c:pt idx="1244">
                  <c:v>11.977822745900372</c:v>
                </c:pt>
                <c:pt idx="1245">
                  <c:v>11.977896153567068</c:v>
                </c:pt>
                <c:pt idx="1246">
                  <c:v>11.97796935546377</c:v>
                </c:pt>
                <c:pt idx="1247">
                  <c:v>11.978042352123252</c:v>
                </c:pt>
                <c:pt idx="1248">
                  <c:v>11.978115144120336</c:v>
                </c:pt>
                <c:pt idx="1249">
                  <c:v>11.978187732028836</c:v>
                </c:pt>
                <c:pt idx="1250">
                  <c:v>11.978260116420955</c:v>
                </c:pt>
                <c:pt idx="1251">
                  <c:v>11.97703412567402</c:v>
                </c:pt>
                <c:pt idx="1252">
                  <c:v>11.977092121784512</c:v>
                </c:pt>
                <c:pt idx="1253">
                  <c:v>11.977167243569673</c:v>
                </c:pt>
                <c:pt idx="1254">
                  <c:v>11.97724238815967</c:v>
                </c:pt>
                <c:pt idx="1255">
                  <c:v>11.977317325238802</c:v>
                </c:pt>
                <c:pt idx="1256">
                  <c:v>11.97739205228026</c:v>
                </c:pt>
                <c:pt idx="1257">
                  <c:v>11.977466569830902</c:v>
                </c:pt>
                <c:pt idx="1258">
                  <c:v>11.97754087847745</c:v>
                </c:pt>
                <c:pt idx="1259">
                  <c:v>11.977614978805542</c:v>
                </c:pt>
                <c:pt idx="1260">
                  <c:v>11.977688871399186</c:v>
                </c:pt>
                <c:pt idx="1261">
                  <c:v>11.976488152584835</c:v>
                </c:pt>
                <c:pt idx="1262">
                  <c:v>11.976548039940663</c:v>
                </c:pt>
                <c:pt idx="1263">
                  <c:v>11.97662459885359</c:v>
                </c:pt>
                <c:pt idx="1264">
                  <c:v>11.976701168708921</c:v>
                </c:pt>
                <c:pt idx="1265">
                  <c:v>11.97677752695029</c:v>
                </c:pt>
                <c:pt idx="1266">
                  <c:v>11.976853671190378</c:v>
                </c:pt>
                <c:pt idx="1267">
                  <c:v>11.97692960198914</c:v>
                </c:pt>
                <c:pt idx="1268">
                  <c:v>11.97700531994434</c:v>
                </c:pt>
                <c:pt idx="1269">
                  <c:v>11.977080825652598</c:v>
                </c:pt>
                <c:pt idx="1270">
                  <c:v>11.977156119708871</c:v>
                </c:pt>
                <c:pt idx="1271">
                  <c:v>11.975979631218674</c:v>
                </c:pt>
                <c:pt idx="1272">
                  <c:v>11.976041286384655</c:v>
                </c:pt>
                <c:pt idx="1273">
                  <c:v>11.976119178826655</c:v>
                </c:pt>
                <c:pt idx="1274">
                  <c:v>11.976197071025458</c:v>
                </c:pt>
                <c:pt idx="1275">
                  <c:v>11.976274747803327</c:v>
                </c:pt>
                <c:pt idx="1276">
                  <c:v>11.976352206904505</c:v>
                </c:pt>
                <c:pt idx="1277">
                  <c:v>11.976429448901103</c:v>
                </c:pt>
                <c:pt idx="1278">
                  <c:v>11.976506474401127</c:v>
                </c:pt>
                <c:pt idx="1279">
                  <c:v>11.976583284011371</c:v>
                </c:pt>
                <c:pt idx="1280">
                  <c:v>11.976659878336941</c:v>
                </c:pt>
                <c:pt idx="1281">
                  <c:v>11.975506628896662</c:v>
                </c:pt>
                <c:pt idx="1282">
                  <c:v>11.975569934933242</c:v>
                </c:pt>
                <c:pt idx="1283">
                  <c:v>11.975649062701029</c:v>
                </c:pt>
                <c:pt idx="1284">
                  <c:v>11.975728179677608</c:v>
                </c:pt>
                <c:pt idx="1285">
                  <c:v>11.975807077706795</c:v>
                </c:pt>
                <c:pt idx="1286">
                  <c:v>11.975885754657009</c:v>
                </c:pt>
                <c:pt idx="1287">
                  <c:v>11.975964211111634</c:v>
                </c:pt>
                <c:pt idx="1288">
                  <c:v>11.976042447688146</c:v>
                </c:pt>
                <c:pt idx="1289">
                  <c:v>11.976120465002756</c:v>
                </c:pt>
                <c:pt idx="1290">
                  <c:v>11.976198263669957</c:v>
                </c:pt>
                <c:pt idx="1291">
                  <c:v>11.975067309866326</c:v>
                </c:pt>
                <c:pt idx="1292">
                  <c:v>11.975132155989476</c:v>
                </c:pt>
                <c:pt idx="1293">
                  <c:v>11.975212426002322</c:v>
                </c:pt>
                <c:pt idx="1294">
                  <c:v>11.975292675276759</c:v>
                </c:pt>
                <c:pt idx="1295">
                  <c:v>11.975372702343071</c:v>
                </c:pt>
                <c:pt idx="1296">
                  <c:v>11.975452505186945</c:v>
                </c:pt>
                <c:pt idx="1297">
                  <c:v>11.975532084402213</c:v>
                </c:pt>
                <c:pt idx="1298">
                  <c:v>11.975611440615085</c:v>
                </c:pt>
                <c:pt idx="1299">
                  <c:v>11.97569057445047</c:v>
                </c:pt>
                <c:pt idx="1300">
                  <c:v>11.975769486531531</c:v>
                </c:pt>
                <c:pt idx="1301">
                  <c:v>11.9746599304596</c:v>
                </c:pt>
                <c:pt idx="1302">
                  <c:v>11.974726211718941</c:v>
                </c:pt>
                <c:pt idx="1303">
                  <c:v>11.974807535759634</c:v>
                </c:pt>
                <c:pt idx="1304">
                  <c:v>11.974888829681053</c:v>
                </c:pt>
                <c:pt idx="1305">
                  <c:v>11.974969898385304</c:v>
                </c:pt>
                <c:pt idx="1306">
                  <c:v>11.975050739968896</c:v>
                </c:pt>
                <c:pt idx="1307">
                  <c:v>11.975131355035311</c:v>
                </c:pt>
                <c:pt idx="1308">
                  <c:v>11.975211744218818</c:v>
                </c:pt>
                <c:pt idx="1309">
                  <c:v>11.975291908152336</c:v>
                </c:pt>
                <c:pt idx="1310">
                  <c:v>11.975371847467013</c:v>
                </c:pt>
                <c:pt idx="1311">
                  <c:v>11.974282834492374</c:v>
                </c:pt>
                <c:pt idx="1312">
                  <c:v>11.974350451466487</c:v>
                </c:pt>
                <c:pt idx="1313">
                  <c:v>11.974432745935397</c:v>
                </c:pt>
                <c:pt idx="1314">
                  <c:v>11.974515001438169</c:v>
                </c:pt>
                <c:pt idx="1315">
                  <c:v>11.974597028953115</c:v>
                </c:pt>
                <c:pt idx="1316">
                  <c:v>11.974678826681533</c:v>
                </c:pt>
                <c:pt idx="1317">
                  <c:v>11.974760395235812</c:v>
                </c:pt>
                <c:pt idx="1318">
                  <c:v>11.974841735257629</c:v>
                </c:pt>
                <c:pt idx="1319">
                  <c:v>11.974922847387262</c:v>
                </c:pt>
                <c:pt idx="1320">
                  <c:v>11.975003732263202</c:v>
                </c:pt>
                <c:pt idx="1321">
                  <c:v>11.973934448893495</c:v>
                </c:pt>
                <c:pt idx="1322">
                  <c:v>11.97400330740148</c:v>
                </c:pt>
                <c:pt idx="1323">
                  <c:v>11.974086493083062</c:v>
                </c:pt>
                <c:pt idx="1324">
                  <c:v>11.974169631455316</c:v>
                </c:pt>
                <c:pt idx="1325">
                  <c:v>11.974252539294842</c:v>
                </c:pt>
                <c:pt idx="1326">
                  <c:v>11.974335214902093</c:v>
                </c:pt>
                <c:pt idx="1327">
                  <c:v>11.974417658897655</c:v>
                </c:pt>
                <c:pt idx="1328">
                  <c:v>11.974499871929996</c:v>
                </c:pt>
                <c:pt idx="1329">
                  <c:v>11.974581854646145</c:v>
                </c:pt>
                <c:pt idx="1330">
                  <c:v>11.974663607691321</c:v>
                </c:pt>
                <c:pt idx="1331">
                  <c:v>11.973613279551865</c:v>
                </c:pt>
                <c:pt idx="1332">
                  <c:v>11.973683290380256</c:v>
                </c:pt>
                <c:pt idx="1333">
                  <c:v>11.97376729222136</c:v>
                </c:pt>
                <c:pt idx="1334">
                  <c:v>11.973851238885148</c:v>
                </c:pt>
                <c:pt idx="1335">
                  <c:v>11.973934952685092</c:v>
                </c:pt>
                <c:pt idx="1336">
                  <c:v>11.974018432015516</c:v>
                </c:pt>
                <c:pt idx="1337">
                  <c:v>11.974101677504544</c:v>
                </c:pt>
                <c:pt idx="1338">
                  <c:v>11.974184689806851</c:v>
                </c:pt>
                <c:pt idx="1339">
                  <c:v>11.974267469575629</c:v>
                </c:pt>
                <c:pt idx="1340">
                  <c:v>11.974350017462251</c:v>
                </c:pt>
                <c:pt idx="1341">
                  <c:v>11.973317907370724</c:v>
                </c:pt>
                <c:pt idx="1342">
                  <c:v>11.973388986014895</c:v>
                </c:pt>
                <c:pt idx="1343">
                  <c:v>11.973473732914277</c:v>
                </c:pt>
                <c:pt idx="1344">
                  <c:v>11.973558417216823</c:v>
                </c:pt>
                <c:pt idx="1345">
                  <c:v>11.973642866526843</c:v>
                </c:pt>
                <c:pt idx="1346">
                  <c:v>11.973727079327579</c:v>
                </c:pt>
                <c:pt idx="1347">
                  <c:v>11.973811056254066</c:v>
                </c:pt>
                <c:pt idx="1348">
                  <c:v>11.973894797966626</c:v>
                </c:pt>
                <c:pt idx="1349">
                  <c:v>11.973978305124074</c:v>
                </c:pt>
                <c:pt idx="1350">
                  <c:v>11.974061578383385</c:v>
                </c:pt>
                <c:pt idx="1351">
                  <c:v>11.973046984518858</c:v>
                </c:pt>
                <c:pt idx="1352">
                  <c:v>11.973119050938125</c:v>
                </c:pt>
                <c:pt idx="1353">
                  <c:v>11.973204475546595</c:v>
                </c:pt>
                <c:pt idx="1354">
                  <c:v>11.973289830562072</c:v>
                </c:pt>
                <c:pt idx="1355">
                  <c:v>11.973374948647995</c:v>
                </c:pt>
                <c:pt idx="1356">
                  <c:v>11.973459828371888</c:v>
                </c:pt>
                <c:pt idx="1357">
                  <c:v>11.973544470375099</c:v>
                </c:pt>
                <c:pt idx="1358">
                  <c:v>11.973628875323081</c:v>
                </c:pt>
                <c:pt idx="1359">
                  <c:v>11.973713043879746</c:v>
                </c:pt>
                <c:pt idx="1360">
                  <c:v>11.973796976707153</c:v>
                </c:pt>
                <c:pt idx="1361">
                  <c:v>11.972799230868867</c:v>
                </c:pt>
                <c:pt idx="1362">
                  <c:v>11.972872209254568</c:v>
                </c:pt>
                <c:pt idx="1363">
                  <c:v>11.972958247785224</c:v>
                </c:pt>
                <c:pt idx="1364">
                  <c:v>11.973044210126501</c:v>
                </c:pt>
                <c:pt idx="1365">
                  <c:v>11.973129933782634</c:v>
                </c:pt>
                <c:pt idx="1366">
                  <c:v>11.973215417401072</c:v>
                </c:pt>
                <c:pt idx="1367">
                  <c:v>11.973300661628921</c:v>
                </c:pt>
                <c:pt idx="1368">
                  <c:v>11.973385667136265</c:v>
                </c:pt>
                <c:pt idx="1369">
                  <c:v>11.973470434591622</c:v>
                </c:pt>
                <c:pt idx="1370">
                  <c:v>11.973554964661639</c:v>
                </c:pt>
                <c:pt idx="1371">
                  <c:v>11.972573430613208</c:v>
                </c:pt>
                <c:pt idx="1372">
                  <c:v>11.972647249169004</c:v>
                </c:pt>
                <c:pt idx="1373">
                  <c:v>11.97273384121705</c:v>
                </c:pt>
                <c:pt idx="1374">
                  <c:v>11.972820350856928</c:v>
                </c:pt>
                <c:pt idx="1375">
                  <c:v>11.972906620227812</c:v>
                </c:pt>
                <c:pt idx="1376">
                  <c:v>11.972992648052992</c:v>
                </c:pt>
                <c:pt idx="1377">
                  <c:v>11.973078434984801</c:v>
                </c:pt>
                <c:pt idx="1378">
                  <c:v>11.973163981697489</c:v>
                </c:pt>
                <c:pt idx="1379">
                  <c:v>11.973249288863707</c:v>
                </c:pt>
                <c:pt idx="1380">
                  <c:v>11.973334357154229</c:v>
                </c:pt>
                <c:pt idx="1381">
                  <c:v>11.972368429049128</c:v>
                </c:pt>
                <c:pt idx="1382">
                  <c:v>11.972443019782904</c:v>
                </c:pt>
                <c:pt idx="1383">
                  <c:v>11.972530108154565</c:v>
                </c:pt>
                <c:pt idx="1384">
                  <c:v>11.972617108256008</c:v>
                </c:pt>
                <c:pt idx="1385">
                  <c:v>11.972703866667155</c:v>
                </c:pt>
                <c:pt idx="1386">
                  <c:v>11.972790382183295</c:v>
                </c:pt>
                <c:pt idx="1387">
                  <c:v>11.972876655461484</c:v>
                </c:pt>
                <c:pt idx="1388">
                  <c:v>11.972962687179693</c:v>
                </c:pt>
                <c:pt idx="1389">
                  <c:v>11.973048478014274</c:v>
                </c:pt>
                <c:pt idx="1390">
                  <c:v>11.973134028639684</c:v>
                </c:pt>
                <c:pt idx="1391">
                  <c:v>11.972183129524112</c:v>
                </c:pt>
                <c:pt idx="1392">
                  <c:v>11.972258428050818</c:v>
                </c:pt>
                <c:pt idx="1393">
                  <c:v>11.972345958600879</c:v>
                </c:pt>
                <c:pt idx="1394">
                  <c:v>11.972433395355802</c:v>
                </c:pt>
                <c:pt idx="1395">
                  <c:v>11.972520589152941</c:v>
                </c:pt>
                <c:pt idx="1396">
                  <c:v>11.97260753885598</c:v>
                </c:pt>
                <c:pt idx="1397">
                  <c:v>11.972694245126231</c:v>
                </c:pt>
                <c:pt idx="1398">
                  <c:v>11.97278070864496</c:v>
                </c:pt>
                <c:pt idx="1399">
                  <c:v>11.972866930091797</c:v>
                </c:pt>
                <c:pt idx="1400">
                  <c:v>11.972952910144471</c:v>
                </c:pt>
                <c:pt idx="1401">
                  <c:v>11.972016490533829</c:v>
                </c:pt>
                <c:pt idx="1402">
                  <c:v>11.972092435888676</c:v>
                </c:pt>
                <c:pt idx="1403">
                  <c:v>11.972180357366224</c:v>
                </c:pt>
                <c:pt idx="1404">
                  <c:v>11.972268179842382</c:v>
                </c:pt>
                <c:pt idx="1405">
                  <c:v>11.972355758238809</c:v>
                </c:pt>
                <c:pt idx="1406">
                  <c:v>11.972443091484191</c:v>
                </c:pt>
                <c:pt idx="1407">
                  <c:v>11.972530180243641</c:v>
                </c:pt>
                <c:pt idx="1408">
                  <c:v>11.972617025201332</c:v>
                </c:pt>
                <c:pt idx="1409">
                  <c:v>11.972703627039778</c:v>
                </c:pt>
                <c:pt idx="1410">
                  <c:v>11.972789986439576</c:v>
                </c:pt>
                <c:pt idx="1411">
                  <c:v>11.971867522964919</c:v>
                </c:pt>
                <c:pt idx="1412">
                  <c:v>11.971944057426393</c:v>
                </c:pt>
                <c:pt idx="1413">
                  <c:v>11.972032321328323</c:v>
                </c:pt>
                <c:pt idx="1414">
                  <c:v>11.972120481323918</c:v>
                </c:pt>
                <c:pt idx="1415">
                  <c:v>11.972208396255516</c:v>
                </c:pt>
                <c:pt idx="1416">
                  <c:v>11.972296065113618</c:v>
                </c:pt>
                <c:pt idx="1417">
                  <c:v>11.972383488566713</c:v>
                </c:pt>
                <c:pt idx="1418">
                  <c:v>11.972470667301506</c:v>
                </c:pt>
                <c:pt idx="1419">
                  <c:v>11.972557602003015</c:v>
                </c:pt>
                <c:pt idx="1420">
                  <c:v>11.972644293354346</c:v>
                </c:pt>
                <c:pt idx="1421">
                  <c:v>11.971735287475497</c:v>
                </c:pt>
                <c:pt idx="1422">
                  <c:v>11.971812356397626</c:v>
                </c:pt>
                <c:pt idx="1423">
                  <c:v>11.971900916829547</c:v>
                </c:pt>
                <c:pt idx="1424">
                  <c:v>11.971989368735137</c:v>
                </c:pt>
                <c:pt idx="1425">
                  <c:v>11.9720775747227</c:v>
                </c:pt>
                <c:pt idx="1426">
                  <c:v>11.972165533841538</c:v>
                </c:pt>
                <c:pt idx="1427">
                  <c:v>11.972253246763128</c:v>
                </c:pt>
                <c:pt idx="1428">
                  <c:v>11.972340714176337</c:v>
                </c:pt>
                <c:pt idx="1429">
                  <c:v>11.972427936768346</c:v>
                </c:pt>
                <c:pt idx="1430">
                  <c:v>11.972514915224407</c:v>
                </c:pt>
                <c:pt idx="1431">
                  <c:v>11.971618892006434</c:v>
                </c:pt>
                <c:pt idx="1432">
                  <c:v>11.971696443659836</c:v>
                </c:pt>
                <c:pt idx="1433">
                  <c:v>11.971785257203988</c:v>
                </c:pt>
                <c:pt idx="1434">
                  <c:v>11.971873957871354</c:v>
                </c:pt>
                <c:pt idx="1435">
                  <c:v>11.971962411889828</c:v>
                </c:pt>
                <c:pt idx="1436">
                  <c:v>11.972050618364676</c:v>
                </c:pt>
                <c:pt idx="1437">
                  <c:v>11.972138577969982</c:v>
                </c:pt>
                <c:pt idx="1438">
                  <c:v>11.972226291396453</c:v>
                </c:pt>
                <c:pt idx="1439">
                  <c:v>11.972313759333087</c:v>
                </c:pt>
                <c:pt idx="1440">
                  <c:v>11.972400982466951</c:v>
                </c:pt>
                <c:pt idx="1441">
                  <c:v>11.971517489416931</c:v>
                </c:pt>
                <c:pt idx="1442">
                  <c:v>11.971595474838166</c:v>
                </c:pt>
                <c:pt idx="1443">
                  <c:v>11.971684500427978</c:v>
                </c:pt>
                <c:pt idx="1444">
                  <c:v>11.971773409045582</c:v>
                </c:pt>
                <c:pt idx="1445">
                  <c:v>11.971862070399887</c:v>
                </c:pt>
                <c:pt idx="1446">
                  <c:v>11.971950483649447</c:v>
                </c:pt>
                <c:pt idx="1447">
                  <c:v>11.972038649470599</c:v>
                </c:pt>
                <c:pt idx="1448">
                  <c:v>11.97212656855557</c:v>
                </c:pt>
                <c:pt idx="1449">
                  <c:v>11.972214241594859</c:v>
                </c:pt>
                <c:pt idx="1450">
                  <c:v>11.972301669277037</c:v>
                </c:pt>
                <c:pt idx="1451">
                  <c:v>11.971430275238152</c:v>
                </c:pt>
                <c:pt idx="1452">
                  <c:v>11.971508648086933</c:v>
                </c:pt>
                <c:pt idx="1453">
                  <c:v>11.971597846887915</c:v>
                </c:pt>
                <c:pt idx="1454">
                  <c:v>11.971686924862629</c:v>
                </c:pt>
                <c:pt idx="1455">
                  <c:v>11.97177575506972</c:v>
                </c:pt>
                <c:pt idx="1456">
                  <c:v>11.971864336718523</c:v>
                </c:pt>
                <c:pt idx="1457">
                  <c:v>11.971952670487285</c:v>
                </c:pt>
                <c:pt idx="1458">
                  <c:v>11.972040757069452</c:v>
                </c:pt>
                <c:pt idx="1459">
                  <c:v>11.972128597156727</c:v>
                </c:pt>
                <c:pt idx="1460">
                  <c:v>11.972216191438887</c:v>
                </c:pt>
                <c:pt idx="1461">
                  <c:v>11.971356485539062</c:v>
                </c:pt>
                <c:pt idx="1462">
                  <c:v>11.971435201962908</c:v>
                </c:pt>
                <c:pt idx="1463">
                  <c:v>11.971524537259535</c:v>
                </c:pt>
                <c:pt idx="1464">
                  <c:v>11.971613748104303</c:v>
                </c:pt>
                <c:pt idx="1465">
                  <c:v>11.971702710781182</c:v>
                </c:pt>
                <c:pt idx="1466">
                  <c:v>11.971791424547899</c:v>
                </c:pt>
                <c:pt idx="1467">
                  <c:v>11.971879890084296</c:v>
                </c:pt>
                <c:pt idx="1468">
                  <c:v>11.971968108084752</c:v>
                </c:pt>
                <c:pt idx="1469">
                  <c:v>11.9720560792419</c:v>
                </c:pt>
                <c:pt idx="1470">
                  <c:v>11.972143804246432</c:v>
                </c:pt>
                <c:pt idx="1471">
                  <c:v>11.971295394898869</c:v>
                </c:pt>
                <c:pt idx="1472">
                  <c:v>11.971374413404799</c:v>
                </c:pt>
                <c:pt idx="1473">
                  <c:v>11.971463850493098</c:v>
                </c:pt>
                <c:pt idx="1474">
                  <c:v>11.971553159720266</c:v>
                </c:pt>
                <c:pt idx="1475">
                  <c:v>11.971642220477596</c:v>
                </c:pt>
                <c:pt idx="1476">
                  <c:v>11.971731032068966</c:v>
                </c:pt>
                <c:pt idx="1477">
                  <c:v>11.971819595175512</c:v>
                </c:pt>
                <c:pt idx="1478">
                  <c:v>11.971907910492282</c:v>
                </c:pt>
                <c:pt idx="1479">
                  <c:v>11.971995978712563</c:v>
                </c:pt>
                <c:pt idx="1480">
                  <c:v>11.972083800527704</c:v>
                </c:pt>
                <c:pt idx="1481">
                  <c:v>11.971246314480716</c:v>
                </c:pt>
                <c:pt idx="1482">
                  <c:v>11.971325595813614</c:v>
                </c:pt>
                <c:pt idx="1483">
                  <c:v>11.971415101899158</c:v>
                </c:pt>
                <c:pt idx="1484">
                  <c:v>11.971504476919147</c:v>
                </c:pt>
                <c:pt idx="1485">
                  <c:v>11.971593603260242</c:v>
                </c:pt>
                <c:pt idx="1486">
                  <c:v>11.971682480270339</c:v>
                </c:pt>
                <c:pt idx="1487">
                  <c:v>11.971771108631584</c:v>
                </c:pt>
                <c:pt idx="1488">
                  <c:v>11.971859489039446</c:v>
                </c:pt>
                <c:pt idx="1489">
                  <c:v>11.97194762218761</c:v>
                </c:pt>
                <c:pt idx="1490">
                  <c:v>11.97203550876783</c:v>
                </c:pt>
                <c:pt idx="1491">
                  <c:v>11.971208590201616</c:v>
                </c:pt>
                <c:pt idx="1492">
                  <c:v>11.971288097228912</c:v>
                </c:pt>
                <c:pt idx="1493">
                  <c:v>11.971377641329944</c:v>
                </c:pt>
                <c:pt idx="1494">
                  <c:v>11.971467051355042</c:v>
                </c:pt>
                <c:pt idx="1495">
                  <c:v>11.971556212579912</c:v>
                </c:pt>
                <c:pt idx="1496">
                  <c:v>11.971645124394467</c:v>
                </c:pt>
                <c:pt idx="1497">
                  <c:v>11.971733787481597</c:v>
                </c:pt>
                <c:pt idx="1498">
                  <c:v>11.971822202536941</c:v>
                </c:pt>
                <c:pt idx="1499">
                  <c:v>11.97191037025436</c:v>
                </c:pt>
                <c:pt idx="1500">
                  <c:v>11.971998291325772</c:v>
                </c:pt>
                <c:pt idx="1501">
                  <c:v>11.971181600993793</c:v>
                </c:pt>
                <c:pt idx="1502">
                  <c:v>11.971261298596131</c:v>
                </c:pt>
                <c:pt idx="1503">
                  <c:v>11.97135085145157</c:v>
                </c:pt>
                <c:pt idx="1504">
                  <c:v>11.971440267404535</c:v>
                </c:pt>
                <c:pt idx="1505">
                  <c:v>11.971529434518777</c:v>
                </c:pt>
                <c:pt idx="1506">
                  <c:v>11.971618352224311</c:v>
                </c:pt>
                <c:pt idx="1507">
                  <c:v>11.971707021204534</c:v>
                </c:pt>
                <c:pt idx="1508">
                  <c:v>11.971795442155027</c:v>
                </c:pt>
                <c:pt idx="1509">
                  <c:v>11.971883615769594</c:v>
                </c:pt>
                <c:pt idx="1510">
                  <c:v>11.971971542740093</c:v>
                </c:pt>
                <c:pt idx="1511">
                  <c:v>11.971164757152893</c:v>
                </c:pt>
                <c:pt idx="1512">
                  <c:v>11.971244612120458</c:v>
                </c:pt>
                <c:pt idx="1513">
                  <c:v>11.971334146102542</c:v>
                </c:pt>
                <c:pt idx="1514">
                  <c:v>11.971423540529816</c:v>
                </c:pt>
                <c:pt idx="1515">
                  <c:v>11.971512686158059</c:v>
                </c:pt>
                <c:pt idx="1516">
                  <c:v>11.971601582455603</c:v>
                </c:pt>
                <c:pt idx="1517">
                  <c:v>11.971690230106091</c:v>
                </c:pt>
                <c:pt idx="1518">
                  <c:v>11.971778629804851</c:v>
                </c:pt>
                <c:pt idx="1519">
                  <c:v>11.97186678224541</c:v>
                </c:pt>
                <c:pt idx="1520">
                  <c:v>11.971954688119364</c:v>
                </c:pt>
                <c:pt idx="1521">
                  <c:v>11.971157498768711</c:v>
                </c:pt>
                <c:pt idx="1522">
                  <c:v>11.971237479702927</c:v>
                </c:pt>
                <c:pt idx="1523">
                  <c:v>11.971326968734239</c:v>
                </c:pt>
                <c:pt idx="1524">
                  <c:v>11.971416315723522</c:v>
                </c:pt>
                <c:pt idx="1525">
                  <c:v>11.971505414027249</c:v>
                </c:pt>
                <c:pt idx="1526">
                  <c:v>11.971594263150363</c:v>
                </c:pt>
                <c:pt idx="1527">
                  <c:v>11.97168286377654</c:v>
                </c:pt>
                <c:pt idx="1528">
                  <c:v>11.971771216600636</c:v>
                </c:pt>
                <c:pt idx="1529">
                  <c:v>11.971859322315719</c:v>
                </c:pt>
                <c:pt idx="1530">
                  <c:v>11.971947181612911</c:v>
                </c:pt>
                <c:pt idx="1531">
                  <c:v>11.971159294234329</c:v>
                </c:pt>
                <c:pt idx="1532">
                  <c:v>11.971239371454638</c:v>
                </c:pt>
                <c:pt idx="1533">
                  <c:v>11.971328790929318</c:v>
                </c:pt>
                <c:pt idx="1534">
                  <c:v>11.971418066031276</c:v>
                </c:pt>
                <c:pt idx="1535">
                  <c:v>11.971507092630763</c:v>
                </c:pt>
                <c:pt idx="1536">
                  <c:v>11.971595870267709</c:v>
                </c:pt>
                <c:pt idx="1537">
                  <c:v>11.971684399625614</c:v>
                </c:pt>
                <c:pt idx="1538">
                  <c:v>11.971772681398679</c:v>
                </c:pt>
                <c:pt idx="1539">
                  <c:v>11.971860716279314</c:v>
                </c:pt>
                <c:pt idx="1540">
                  <c:v>11.971948504957984</c:v>
                </c:pt>
                <c:pt idx="1541">
                  <c:v>11.97116963882973</c:v>
                </c:pt>
                <c:pt idx="1542">
                  <c:v>11.971249784285197</c:v>
                </c:pt>
                <c:pt idx="1543">
                  <c:v>11.971339110994116</c:v>
                </c:pt>
                <c:pt idx="1544">
                  <c:v>11.971428291148039</c:v>
                </c:pt>
                <c:pt idx="1545">
                  <c:v>11.97151722304821</c:v>
                </c:pt>
                <c:pt idx="1546">
                  <c:v>11.971605906268024</c:v>
                </c:pt>
                <c:pt idx="1547">
                  <c:v>11.971694341490599</c:v>
                </c:pt>
                <c:pt idx="1548">
                  <c:v>11.971782529409303</c:v>
                </c:pt>
                <c:pt idx="1549">
                  <c:v>11.971870470715713</c:v>
                </c:pt>
                <c:pt idx="1550">
                  <c:v>11.97195816609946</c:v>
                </c:pt>
                <c:pt idx="1551">
                  <c:v>11.971188053376196</c:v>
                </c:pt>
                <c:pt idx="1552">
                  <c:v>11.971268240561667</c:v>
                </c:pt>
                <c:pt idx="1553">
                  <c:v>11.971357452621366</c:v>
                </c:pt>
                <c:pt idx="1554">
                  <c:v>11.971446516084546</c:v>
                </c:pt>
                <c:pt idx="1555">
                  <c:v>11.971535331604578</c:v>
                </c:pt>
                <c:pt idx="1556">
                  <c:v>11.971623898786854</c:v>
                </c:pt>
                <c:pt idx="1557">
                  <c:v>11.971712218313927</c:v>
                </c:pt>
                <c:pt idx="1558">
                  <c:v>11.971800290878168</c:v>
                </c:pt>
                <c:pt idx="1559">
                  <c:v>11.971888117170145</c:v>
                </c:pt>
                <c:pt idx="1560">
                  <c:v>11.971975697878497</c:v>
                </c:pt>
                <c:pt idx="1561">
                  <c:v>11.971214082957943</c:v>
                </c:pt>
                <c:pt idx="1562">
                  <c:v>11.97129428683454</c:v>
                </c:pt>
                <c:pt idx="1563">
                  <c:v>11.97138336361974</c:v>
                </c:pt>
                <c:pt idx="1564">
                  <c:v>11.971472289900417</c:v>
                </c:pt>
                <c:pt idx="1565">
                  <c:v>11.971560968606852</c:v>
                </c:pt>
                <c:pt idx="1566">
                  <c:v>11.971649399375064</c:v>
                </c:pt>
                <c:pt idx="1567">
                  <c:v>11.971737582886856</c:v>
                </c:pt>
                <c:pt idx="1568">
                  <c:v>11.971825519833446</c:v>
                </c:pt>
                <c:pt idx="1569">
                  <c:v>11.971913210904241</c:v>
                </c:pt>
                <c:pt idx="1570">
                  <c:v>11.972000656786717</c:v>
                </c:pt>
                <c:pt idx="1571">
                  <c:v>11.971247295707629</c:v>
                </c:pt>
                <c:pt idx="1572">
                  <c:v>11.971327492627333</c:v>
                </c:pt>
                <c:pt idx="1573">
                  <c:v>11.97141641470685</c:v>
                </c:pt>
                <c:pt idx="1574">
                  <c:v>11.971505184500513</c:v>
                </c:pt>
                <c:pt idx="1575">
                  <c:v>11.971593707143759</c:v>
                </c:pt>
                <c:pt idx="1576">
                  <c:v>11.971681982301922</c:v>
                </c:pt>
                <c:pt idx="1577">
                  <c:v>11.971770010655895</c:v>
                </c:pt>
                <c:pt idx="1578">
                  <c:v>11.971857792895586</c:v>
                </c:pt>
                <c:pt idx="1579">
                  <c:v>11.971945329709092</c:v>
                </c:pt>
                <c:pt idx="1580">
                  <c:v>11.97203262178259</c:v>
                </c:pt>
                <c:pt idx="1581">
                  <c:v>11.971287281652561</c:v>
                </c:pt>
                <c:pt idx="1582">
                  <c:v>11.971367449286689</c:v>
                </c:pt>
                <c:pt idx="1583">
                  <c:v>11.971456198362567</c:v>
                </c:pt>
                <c:pt idx="1584">
                  <c:v>11.971544793491457</c:v>
                </c:pt>
                <c:pt idx="1585">
                  <c:v>11.971633141945468</c:v>
                </c:pt>
                <c:pt idx="1586">
                  <c:v>11.971721243417994</c:v>
                </c:pt>
                <c:pt idx="1587">
                  <c:v>11.971809098588864</c:v>
                </c:pt>
                <c:pt idx="1588">
                  <c:v>11.971896708146534</c:v>
                </c:pt>
                <c:pt idx="1589">
                  <c:v>11.97198407277766</c:v>
                </c:pt>
                <c:pt idx="1590">
                  <c:v>11.972071193166968</c:v>
                </c:pt>
                <c:pt idx="1591">
                  <c:v>11.971333651618561</c:v>
                </c:pt>
                <c:pt idx="1592">
                  <c:v>11.971413768889914</c:v>
                </c:pt>
                <c:pt idx="1593">
                  <c:v>11.971502327739621</c:v>
                </c:pt>
                <c:pt idx="1594">
                  <c:v>11.971590731095288</c:v>
                </c:pt>
                <c:pt idx="1595">
                  <c:v>11.971678888300268</c:v>
                </c:pt>
                <c:pt idx="1596">
                  <c:v>11.971766799074842</c:v>
                </c:pt>
                <c:pt idx="1597">
                  <c:v>11.971854464097618</c:v>
                </c:pt>
                <c:pt idx="1598">
                  <c:v>11.971941884055475</c:v>
                </c:pt>
                <c:pt idx="1599">
                  <c:v>11.972029059633485</c:v>
                </c:pt>
                <c:pt idx="1600">
                  <c:v>11.972115991514805</c:v>
                </c:pt>
                <c:pt idx="1601">
                  <c:v>11.97138603618861</c:v>
                </c:pt>
                <c:pt idx="1602">
                  <c:v>11.971466083207124</c:v>
                </c:pt>
                <c:pt idx="1603">
                  <c:v>11.971554435628654</c:v>
                </c:pt>
                <c:pt idx="1604">
                  <c:v>11.971642631117385</c:v>
                </c:pt>
                <c:pt idx="1605">
                  <c:v>11.971730581025394</c:v>
                </c:pt>
                <c:pt idx="1606">
                  <c:v>11.971818285098713</c:v>
                </c:pt>
                <c:pt idx="1607">
                  <c:v>11.971905744014592</c:v>
                </c:pt>
                <c:pt idx="1608">
                  <c:v>11.971992958458213</c:v>
                </c:pt>
                <c:pt idx="1609">
                  <c:v>11.972079929112939</c:v>
                </c:pt>
                <c:pt idx="1610">
                  <c:v>11.972166656660232</c:v>
                </c:pt>
                <c:pt idx="1611">
                  <c:v>11.971444084713545</c:v>
                </c:pt>
                <c:pt idx="1612">
                  <c:v>11.971524042715245</c:v>
                </c:pt>
                <c:pt idx="1613">
                  <c:v>11.971612173474984</c:v>
                </c:pt>
                <c:pt idx="1614">
                  <c:v>11.971700145965986</c:v>
                </c:pt>
                <c:pt idx="1615">
                  <c:v>11.971787873489253</c:v>
                </c:pt>
                <c:pt idx="1616">
                  <c:v>11.9718753558155</c:v>
                </c:pt>
                <c:pt idx="1617">
                  <c:v>11.971962593620491</c:v>
                </c:pt>
                <c:pt idx="1618">
                  <c:v>11.972049587587581</c:v>
                </c:pt>
                <c:pt idx="1619">
                  <c:v>11.972136338398323</c:v>
                </c:pt>
                <c:pt idx="1620">
                  <c:v>11.972222846732359</c:v>
                </c:pt>
                <c:pt idx="1621">
                  <c:v>11.97150746437217</c:v>
                </c:pt>
                <c:pt idx="1622">
                  <c:v>11.971587315661257</c:v>
                </c:pt>
                <c:pt idx="1623">
                  <c:v>11.971675210444474</c:v>
                </c:pt>
                <c:pt idx="1624">
                  <c:v>11.971762945720656</c:v>
                </c:pt>
                <c:pt idx="1625">
                  <c:v>11.971850436682512</c:v>
                </c:pt>
                <c:pt idx="1626">
                  <c:v>11.97193768312442</c:v>
                </c:pt>
                <c:pt idx="1627">
                  <c:v>11.972024685720529</c:v>
                </c:pt>
                <c:pt idx="1628">
                  <c:v>11.972111445152271</c:v>
                </c:pt>
                <c:pt idx="1629">
                  <c:v>11.972197962099266</c:v>
                </c:pt>
                <c:pt idx="1630">
                  <c:v>11.972284237239236</c:v>
                </c:pt>
                <c:pt idx="1631">
                  <c:v>11.97157585927841</c:v>
                </c:pt>
                <c:pt idx="1632">
                  <c:v>11.971655587172325</c:v>
                </c:pt>
                <c:pt idx="1633">
                  <c:v>11.97174323253615</c:v>
                </c:pt>
                <c:pt idx="1634">
                  <c:v>11.971830717247371</c:v>
                </c:pt>
                <c:pt idx="1635">
                  <c:v>11.971917958335638</c:v>
                </c:pt>
                <c:pt idx="1636">
                  <c:v>11.972004955618006</c:v>
                </c:pt>
                <c:pt idx="1637">
                  <c:v>11.972091709766902</c:v>
                </c:pt>
                <c:pt idx="1638">
                  <c:v>11.972178221461723</c:v>
                </c:pt>
                <c:pt idx="1639">
                  <c:v>11.972264491380063</c:v>
                </c:pt>
                <c:pt idx="1640">
                  <c:v>11.972350520197621</c:v>
                </c:pt>
                <c:pt idx="1641">
                  <c:v>11.971648969633018</c:v>
                </c:pt>
                <c:pt idx="1642">
                  <c:v>11.971728558410325</c:v>
                </c:pt>
                <c:pt idx="1643">
                  <c:v>11.97181594173909</c:v>
                </c:pt>
                <c:pt idx="1644">
                  <c:v>11.971903163357782</c:v>
                </c:pt>
                <c:pt idx="1645">
                  <c:v>11.971990142080498</c:v>
                </c:pt>
                <c:pt idx="1646">
                  <c:v>11.972076877746055</c:v>
                </c:pt>
                <c:pt idx="1647">
                  <c:v>11.972163371025042</c:v>
                </c:pt>
                <c:pt idx="1648">
                  <c:v>11.972249622594731</c:v>
                </c:pt>
                <c:pt idx="1649">
                  <c:v>11.972335633130587</c:v>
                </c:pt>
                <c:pt idx="1650">
                  <c:v>11.972421403306191</c:v>
                </c:pt>
                <c:pt idx="1651">
                  <c:v>11.97172651091774</c:v>
                </c:pt>
                <c:pt idx="1652">
                  <c:v>11.971805945768677</c:v>
                </c:pt>
                <c:pt idx="1653">
                  <c:v>11.971893055231515</c:v>
                </c:pt>
                <c:pt idx="1654">
                  <c:v>11.971980002010504</c:v>
                </c:pt>
                <c:pt idx="1655">
                  <c:v>11.972066706653896</c:v>
                </c:pt>
                <c:pt idx="1656">
                  <c:v>11.972153169021372</c:v>
                </c:pt>
                <c:pt idx="1657">
                  <c:v>11.972239389781587</c:v>
                </c:pt>
                <c:pt idx="1658">
                  <c:v>11.972325369609596</c:v>
                </c:pt>
                <c:pt idx="1659">
                  <c:v>11.972411109178651</c:v>
                </c:pt>
                <c:pt idx="1660">
                  <c:v>11.972496609160121</c:v>
                </c:pt>
                <c:pt idx="1661">
                  <c:v>11.971808213129727</c:v>
                </c:pt>
                <c:pt idx="1662">
                  <c:v>11.971887480109302</c:v>
                </c:pt>
                <c:pt idx="1663">
                  <c:v>11.971974304619863</c:v>
                </c:pt>
                <c:pt idx="1664">
                  <c:v>11.972060965552336</c:v>
                </c:pt>
                <c:pt idx="1665">
                  <c:v>11.972147385140875</c:v>
                </c:pt>
                <c:pt idx="1666">
                  <c:v>11.972233563265188</c:v>
                </c:pt>
                <c:pt idx="1667">
                  <c:v>11.972319500591899</c:v>
                </c:pt>
                <c:pt idx="1668">
                  <c:v>11.972405197793758</c:v>
                </c:pt>
                <c:pt idx="1669">
                  <c:v>11.972490655541719</c:v>
                </c:pt>
                <c:pt idx="1670">
                  <c:v>11.972575874504859</c:v>
                </c:pt>
                <c:pt idx="1671">
                  <c:v>11.971893820054234</c:v>
                </c:pt>
                <c:pt idx="1672">
                  <c:v>11.971972906037719</c:v>
                </c:pt>
                <c:pt idx="1673">
                  <c:v>11.972059435215925</c:v>
                </c:pt>
                <c:pt idx="1674">
                  <c:v>11.972145799997396</c:v>
                </c:pt>
                <c:pt idx="1675">
                  <c:v>11.97223192425589</c:v>
                </c:pt>
                <c:pt idx="1676">
                  <c:v>11.972317807890333</c:v>
                </c:pt>
                <c:pt idx="1677">
                  <c:v>11.972403451565226</c:v>
                </c:pt>
                <c:pt idx="1678">
                  <c:v>11.972488855950937</c:v>
                </c:pt>
                <c:pt idx="1679">
                  <c:v>11.972574021716044</c:v>
                </c:pt>
                <c:pt idx="1680">
                  <c:v>11.972658949527252</c:v>
                </c:pt>
                <c:pt idx="1681">
                  <c:v>11.971983088573678</c:v>
                </c:pt>
                <c:pt idx="1682">
                  <c:v>11.972061981214372</c:v>
                </c:pt>
                <c:pt idx="1683">
                  <c:v>11.972148205350097</c:v>
                </c:pt>
                <c:pt idx="1684">
                  <c:v>11.972234264342292</c:v>
                </c:pt>
                <c:pt idx="1685">
                  <c:v>11.972320083659866</c:v>
                </c:pt>
                <c:pt idx="1686">
                  <c:v>11.972405663220188</c:v>
                </c:pt>
                <c:pt idx="1687">
                  <c:v>11.972491003685555</c:v>
                </c:pt>
                <c:pt idx="1688">
                  <c:v>11.972576105723881</c:v>
                </c:pt>
                <c:pt idx="1689">
                  <c:v>11.972660970001291</c:v>
                </c:pt>
                <c:pt idx="1690">
                  <c:v>11.972745597182051</c:v>
                </c:pt>
                <c:pt idx="1691">
                  <c:v>11.972075788011228</c:v>
                </c:pt>
                <c:pt idx="1692">
                  <c:v>11.972154475700401</c:v>
                </c:pt>
                <c:pt idx="1693">
                  <c:v>11.972240385718964</c:v>
                </c:pt>
                <c:pt idx="1694">
                  <c:v>11.972326129915523</c:v>
                </c:pt>
                <c:pt idx="1695">
                  <c:v>11.972411635311417</c:v>
                </c:pt>
                <c:pt idx="1696">
                  <c:v>11.972496901841723</c:v>
                </c:pt>
                <c:pt idx="1697">
                  <c:v>11.972581930166452</c:v>
                </c:pt>
                <c:pt idx="1698">
                  <c:v>11.972666720951</c:v>
                </c:pt>
                <c:pt idx="1699">
                  <c:v>11.972751274858972</c:v>
                </c:pt>
                <c:pt idx="1700">
                  <c:v>11.972835592552119</c:v>
                </c:pt>
                <c:pt idx="1701">
                  <c:v>11.972171699507216</c:v>
                </c:pt>
                <c:pt idx="1702">
                  <c:v>11.972250171336089</c:v>
                </c:pt>
                <c:pt idx="1703">
                  <c:v>11.972335758765499</c:v>
                </c:pt>
                <c:pt idx="1704">
                  <c:v>11.972421179759394</c:v>
                </c:pt>
                <c:pt idx="1705">
                  <c:v>11.972506362850476</c:v>
                </c:pt>
                <c:pt idx="1706">
                  <c:v>11.972591307990831</c:v>
                </c:pt>
                <c:pt idx="1707">
                  <c:v>11.972676015838111</c:v>
                </c:pt>
                <c:pt idx="1708">
                  <c:v>11.972760487055123</c:v>
                </c:pt>
                <c:pt idx="1709">
                  <c:v>11.97284472230289</c:v>
                </c:pt>
                <c:pt idx="1710">
                  <c:v>11.972928722240589</c:v>
                </c:pt>
                <c:pt idx="1711">
                  <c:v>11.972270615426728</c:v>
                </c:pt>
                <c:pt idx="1712">
                  <c:v>11.972348861150401</c:v>
                </c:pt>
                <c:pt idx="1713">
                  <c:v>11.97243411809025</c:v>
                </c:pt>
                <c:pt idx="1714">
                  <c:v>11.972519208042849</c:v>
                </c:pt>
                <c:pt idx="1715">
                  <c:v>11.972604061012772</c:v>
                </c:pt>
                <c:pt idx="1716">
                  <c:v>11.972688676968435</c:v>
                </c:pt>
                <c:pt idx="1717">
                  <c:v>11.972773056565069</c:v>
                </c:pt>
                <c:pt idx="1718">
                  <c:v>11.97285720046283</c:v>
                </c:pt>
                <c:pt idx="1719">
                  <c:v>11.9729411093201</c:v>
                </c:pt>
                <c:pt idx="1720">
                  <c:v>11.97302478379342</c:v>
                </c:pt>
                <c:pt idx="1721">
                  <c:v>11.972372338796802</c:v>
                </c:pt>
                <c:pt idx="1722">
                  <c:v>11.972450348800026</c:v>
                </c:pt>
                <c:pt idx="1723">
                  <c:v>11.972535267891933</c:v>
                </c:pt>
                <c:pt idx="1724">
                  <c:v>11.972620019503619</c:v>
                </c:pt>
                <c:pt idx="1725">
                  <c:v>11.97270453507352</c:v>
                </c:pt>
                <c:pt idx="1726">
                  <c:v>11.972788814585737</c:v>
                </c:pt>
                <c:pt idx="1727">
                  <c:v>11.972872858693012</c:v>
                </c:pt>
                <c:pt idx="1728">
                  <c:v>11.972956668052799</c:v>
                </c:pt>
                <c:pt idx="1729">
                  <c:v>11.973040243320781</c:v>
                </c:pt>
                <c:pt idx="1730">
                  <c:v>11.973123585150814</c:v>
                </c:pt>
                <c:pt idx="1731">
                  <c:v>11.972476682771786</c:v>
                </c:pt>
                <c:pt idx="1732">
                  <c:v>11.972554448036485</c:v>
                </c:pt>
                <c:pt idx="1733">
                  <c:v>11.972639022436045</c:v>
                </c:pt>
                <c:pt idx="1734">
                  <c:v>11.972723428918311</c:v>
                </c:pt>
                <c:pt idx="1735">
                  <c:v>11.972807600318985</c:v>
                </c:pt>
                <c:pt idx="1736">
                  <c:v>11.972891536637238</c:v>
                </c:pt>
                <c:pt idx="1737">
                  <c:v>11.972975238523258</c:v>
                </c:pt>
                <c:pt idx="1738">
                  <c:v>11.97305870663175</c:v>
                </c:pt>
                <c:pt idx="1739">
                  <c:v>11.973141941615646</c:v>
                </c:pt>
                <c:pt idx="1740">
                  <c:v>11.973224944126057</c:v>
                </c:pt>
                <c:pt idx="1741">
                  <c:v>11.9725834701254</c:v>
                </c:pt>
                <c:pt idx="1742">
                  <c:v>11.972660982199853</c:v>
                </c:pt>
                <c:pt idx="1743">
                  <c:v>11.972745205549986</c:v>
                </c:pt>
                <c:pt idx="1744">
                  <c:v>11.972829260598941</c:v>
                </c:pt>
                <c:pt idx="1745">
                  <c:v>11.972913081544421</c:v>
                </c:pt>
                <c:pt idx="1746">
                  <c:v>11.972996668400075</c:v>
                </c:pt>
                <c:pt idx="1747">
                  <c:v>11.973080021813486</c:v>
                </c:pt>
                <c:pt idx="1748">
                  <c:v>11.973163142436556</c:v>
                </c:pt>
                <c:pt idx="1749">
                  <c:v>11.973246030919427</c:v>
                </c:pt>
                <c:pt idx="1750">
                  <c:v>11.973328687910415</c:v>
                </c:pt>
                <c:pt idx="1751">
                  <c:v>11.972692532768219</c:v>
                </c:pt>
                <c:pt idx="1752">
                  <c:v>11.972769783737814</c:v>
                </c:pt>
                <c:pt idx="1753">
                  <c:v>11.972853650143458</c:v>
                </c:pt>
                <c:pt idx="1754">
                  <c:v>11.972937347914653</c:v>
                </c:pt>
                <c:pt idx="1755">
                  <c:v>11.973020812577113</c:v>
                </c:pt>
                <c:pt idx="1756">
                  <c:v>11.973104044158397</c:v>
                </c:pt>
                <c:pt idx="1757">
                  <c:v>11.973187043303433</c:v>
                </c:pt>
                <c:pt idx="1758">
                  <c:v>11.973269810661275</c:v>
                </c:pt>
                <c:pt idx="1759">
                  <c:v>11.973352346879222</c:v>
                </c:pt>
                <c:pt idx="1760">
                  <c:v>11.973434652602768</c:v>
                </c:pt>
                <c:pt idx="1761">
                  <c:v>11.972803711289272</c:v>
                </c:pt>
                <c:pt idx="1762">
                  <c:v>11.972880693748749</c:v>
                </c:pt>
                <c:pt idx="1763">
                  <c:v>11.972964197752837</c:v>
                </c:pt>
                <c:pt idx="1764">
                  <c:v>11.973047532837374</c:v>
                </c:pt>
                <c:pt idx="1765">
                  <c:v>11.973130635823297</c:v>
                </c:pt>
                <c:pt idx="1766">
                  <c:v>11.973213506751538</c:v>
                </c:pt>
                <c:pt idx="1767">
                  <c:v>11.973296146264317</c:v>
                </c:pt>
                <c:pt idx="1768">
                  <c:v>11.973378555007805</c:v>
                </c:pt>
                <c:pt idx="1769">
                  <c:v>11.973460733626419</c:v>
                </c:pt>
                <c:pt idx="1770">
                  <c:v>11.973542682762778</c:v>
                </c:pt>
                <c:pt idx="1771">
                  <c:v>11.972916854520566</c:v>
                </c:pt>
                <c:pt idx="1772">
                  <c:v>11.972993561547687</c:v>
                </c:pt>
                <c:pt idx="1773">
                  <c:v>11.97307669810832</c:v>
                </c:pt>
                <c:pt idx="1774">
                  <c:v>11.973159665510146</c:v>
                </c:pt>
                <c:pt idx="1775">
                  <c:v>11.973242401837698</c:v>
                </c:pt>
                <c:pt idx="1776">
                  <c:v>11.97332490714475</c:v>
                </c:pt>
                <c:pt idx="1777">
                  <c:v>11.973407182070778</c:v>
                </c:pt>
                <c:pt idx="1778">
                  <c:v>11.973489227259027</c:v>
                </c:pt>
                <c:pt idx="1779">
                  <c:v>11.973571043350995</c:v>
                </c:pt>
                <c:pt idx="1780">
                  <c:v>11.973652630986395</c:v>
                </c:pt>
                <c:pt idx="1781">
                  <c:v>11.973031819123383</c:v>
                </c:pt>
                <c:pt idx="1782">
                  <c:v>11.973108244253938</c:v>
                </c:pt>
                <c:pt idx="1783">
                  <c:v>11.973191008722717</c:v>
                </c:pt>
                <c:pt idx="1784">
                  <c:v>11.973273603837075</c:v>
                </c:pt>
                <c:pt idx="1785">
                  <c:v>11.973355968914603</c:v>
                </c:pt>
                <c:pt idx="1786">
                  <c:v>11.973438104021421</c:v>
                </c:pt>
                <c:pt idx="1787">
                  <c:v>11.973520009794214</c:v>
                </c:pt>
                <c:pt idx="1788">
                  <c:v>11.973601686873266</c:v>
                </c:pt>
                <c:pt idx="1789">
                  <c:v>11.973683135897129</c:v>
                </c:pt>
                <c:pt idx="1790">
                  <c:v>11.973764357502565</c:v>
                </c:pt>
                <c:pt idx="1791">
                  <c:v>11.973148469195275</c:v>
                </c:pt>
                <c:pt idx="1792">
                  <c:v>11.973224606399361</c:v>
                </c:pt>
                <c:pt idx="1793">
                  <c:v>11.973306994500804</c:v>
                </c:pt>
                <c:pt idx="1794">
                  <c:v>11.973389213093771</c:v>
                </c:pt>
                <c:pt idx="1795">
                  <c:v>11.9734712026994</c:v>
                </c:pt>
                <c:pt idx="1796">
                  <c:v>11.973552963395679</c:v>
                </c:pt>
                <c:pt idx="1797">
                  <c:v>11.973634495816468</c:v>
                </c:pt>
                <c:pt idx="1798">
                  <c:v>11.973715800599059</c:v>
                </c:pt>
                <c:pt idx="1799">
                  <c:v>11.973796878379019</c:v>
                </c:pt>
                <c:pt idx="1800">
                  <c:v>11.973877729790138</c:v>
                </c:pt>
                <c:pt idx="1801">
                  <c:v>11.973266675896699</c:v>
                </c:pt>
                <c:pt idx="1802">
                  <c:v>11.973342519556212</c:v>
                </c:pt>
                <c:pt idx="1803">
                  <c:v>11.973424527368216</c:v>
                </c:pt>
                <c:pt idx="1804">
                  <c:v>11.973506365557254</c:v>
                </c:pt>
                <c:pt idx="1805">
                  <c:v>11.973587975819502</c:v>
                </c:pt>
                <c:pt idx="1806">
                  <c:v>11.973669358244358</c:v>
                </c:pt>
                <c:pt idx="1807">
                  <c:v>11.973750513462814</c:v>
                </c:pt>
                <c:pt idx="1808">
                  <c:v>11.973831442109148</c:v>
                </c:pt>
                <c:pt idx="1809">
                  <c:v>11.973912144815912</c:v>
                </c:pt>
                <c:pt idx="1810">
                  <c:v>11.97399262221389</c:v>
                </c:pt>
                <c:pt idx="1811">
                  <c:v>11.973386317096333</c:v>
                </c:pt>
                <c:pt idx="1812">
                  <c:v>11.973461861983608</c:v>
                </c:pt>
                <c:pt idx="1813">
                  <c:v>11.973543485918894</c:v>
                </c:pt>
                <c:pt idx="1814">
                  <c:v>11.973624940154396</c:v>
                </c:pt>
                <c:pt idx="1815">
                  <c:v>11.973706167533772</c:v>
                </c:pt>
                <c:pt idx="1816">
                  <c:v>11.973787168157378</c:v>
                </c:pt>
                <c:pt idx="1817">
                  <c:v>11.973867942653314</c:v>
                </c:pt>
                <c:pt idx="1818">
                  <c:v>11.973948491652813</c:v>
                </c:pt>
                <c:pt idx="1819">
                  <c:v>11.974028815785386</c:v>
                </c:pt>
                <c:pt idx="1820">
                  <c:v>11.974108915678791</c:v>
                </c:pt>
                <c:pt idx="1821">
                  <c:v>11.973507277034132</c:v>
                </c:pt>
                <c:pt idx="1822">
                  <c:v>11.973582518291673</c:v>
                </c:pt>
                <c:pt idx="1823">
                  <c:v>11.97366375508015</c:v>
                </c:pt>
                <c:pt idx="1824">
                  <c:v>11.973744822127919</c:v>
                </c:pt>
                <c:pt idx="1825">
                  <c:v>11.973825663399438</c:v>
                </c:pt>
                <c:pt idx="1826">
                  <c:v>11.973906279005602</c:v>
                </c:pt>
                <c:pt idx="1827">
                  <c:v>11.973986669571589</c:v>
                </c:pt>
                <c:pt idx="1828">
                  <c:v>11.974066835725562</c:v>
                </c:pt>
                <c:pt idx="1829">
                  <c:v>11.974146778093967</c:v>
                </c:pt>
                <c:pt idx="1830">
                  <c:v>11.97422649730151</c:v>
                </c:pt>
                <c:pt idx="1831">
                  <c:v>11.97362944600123</c:v>
                </c:pt>
                <c:pt idx="1832">
                  <c:v>11.973704379122463</c:v>
                </c:pt>
                <c:pt idx="1833">
                  <c:v>11.973785225794513</c:v>
                </c:pt>
                <c:pt idx="1834">
                  <c:v>11.973865902719108</c:v>
                </c:pt>
                <c:pt idx="1835">
                  <c:v>11.973946354955697</c:v>
                </c:pt>
                <c:pt idx="1836">
                  <c:v>11.97402658262531</c:v>
                </c:pt>
                <c:pt idx="1837">
                  <c:v>11.974106586350173</c:v>
                </c:pt>
                <c:pt idx="1838">
                  <c:v>11.974186366755353</c:v>
                </c:pt>
                <c:pt idx="1839">
                  <c:v>11.974265924464218</c:v>
                </c:pt>
                <c:pt idx="1840">
                  <c:v>11.974345260098398</c:v>
                </c:pt>
                <c:pt idx="1841">
                  <c:v>11.973752720035854</c:v>
                </c:pt>
                <c:pt idx="1842">
                  <c:v>11.97382734084688</c:v>
                </c:pt>
                <c:pt idx="1843">
                  <c:v>11.973907794717455</c:v>
                </c:pt>
                <c:pt idx="1844">
                  <c:v>11.973988078866386</c:v>
                </c:pt>
                <c:pt idx="1845">
                  <c:v>11.974068139423126</c:v>
                </c:pt>
                <c:pt idx="1846">
                  <c:v>11.974147976518443</c:v>
                </c:pt>
                <c:pt idx="1847">
                  <c:v>11.974227590771584</c:v>
                </c:pt>
                <c:pt idx="1848">
                  <c:v>11.97430698280451</c:v>
                </c:pt>
                <c:pt idx="1849">
                  <c:v>11.974386153237484</c:v>
                </c:pt>
                <c:pt idx="1850">
                  <c:v>11.974465102689038</c:v>
                </c:pt>
                <c:pt idx="1851">
                  <c:v>11.973877000634454</c:v>
                </c:pt>
                <c:pt idx="1852">
                  <c:v>11.973951305276703</c:v>
                </c:pt>
                <c:pt idx="1853">
                  <c:v>11.974031363930244</c:v>
                </c:pt>
                <c:pt idx="1854">
                  <c:v>11.97411125291897</c:v>
                </c:pt>
                <c:pt idx="1855">
                  <c:v>11.974190919418128</c:v>
                </c:pt>
                <c:pt idx="1856">
                  <c:v>11.974270363567841</c:v>
                </c:pt>
                <c:pt idx="1857">
                  <c:v>11.974349585984367</c:v>
                </c:pt>
                <c:pt idx="1858">
                  <c:v>11.974428587286532</c:v>
                </c:pt>
                <c:pt idx="1859">
                  <c:v>11.974507368091482</c:v>
                </c:pt>
                <c:pt idx="1860">
                  <c:v>11.974585929014635</c:v>
                </c:pt>
                <c:pt idx="1861">
                  <c:v>11.974002194477274</c:v>
                </c:pt>
                <c:pt idx="1862">
                  <c:v>11.974076179391073</c:v>
                </c:pt>
                <c:pt idx="1863">
                  <c:v>11.974155840667178</c:v>
                </c:pt>
                <c:pt idx="1864">
                  <c:v>11.974235332364847</c:v>
                </c:pt>
                <c:pt idx="1865">
                  <c:v>11.974314602681661</c:v>
                </c:pt>
                <c:pt idx="1866">
                  <c:v>11.974393651766741</c:v>
                </c:pt>
                <c:pt idx="1867">
                  <c:v>11.97447248023332</c:v>
                </c:pt>
                <c:pt idx="1868">
                  <c:v>11.974551088697085</c:v>
                </c:pt>
                <c:pt idx="1869">
                  <c:v>11.974629477772046</c:v>
                </c:pt>
                <c:pt idx="1870">
                  <c:v>11.974707648070495</c:v>
                </c:pt>
                <c:pt idx="1871">
                  <c:v>11.974128213167653</c:v>
                </c:pt>
                <c:pt idx="1872">
                  <c:v>11.974201875076606</c:v>
                </c:pt>
                <c:pt idx="1873">
                  <c:v>11.974281137056428</c:v>
                </c:pt>
                <c:pt idx="1874">
                  <c:v>11.974360229572355</c:v>
                </c:pt>
                <c:pt idx="1875">
                  <c:v>11.974439101821545</c:v>
                </c:pt>
                <c:pt idx="1876">
                  <c:v>11.974517753961768</c:v>
                </c:pt>
                <c:pt idx="1877">
                  <c:v>11.974596186603222</c:v>
                </c:pt>
                <c:pt idx="1878">
                  <c:v>11.974674400358435</c:v>
                </c:pt>
                <c:pt idx="1879">
                  <c:v>11.974752395838268</c:v>
                </c:pt>
                <c:pt idx="1880">
                  <c:v>11.974830173651872</c:v>
                </c:pt>
                <c:pt idx="1881">
                  <c:v>11.974254972984367</c:v>
                </c:pt>
                <c:pt idx="1882">
                  <c:v>11.974328308880548</c:v>
                </c:pt>
                <c:pt idx="1883">
                  <c:v>11.97440716987388</c:v>
                </c:pt>
                <c:pt idx="1884">
                  <c:v>11.974485861544686</c:v>
                </c:pt>
                <c:pt idx="1885">
                  <c:v>11.974564334067642</c:v>
                </c:pt>
                <c:pt idx="1886">
                  <c:v>11.974642587608823</c:v>
                </c:pt>
                <c:pt idx="1887">
                  <c:v>11.974720622775376</c:v>
                </c:pt>
                <c:pt idx="1888">
                  <c:v>11.974798440176665</c:v>
                </c:pt>
                <c:pt idx="1889">
                  <c:v>11.974876040420384</c:v>
                </c:pt>
                <c:pt idx="1890">
                  <c:v>11.974953424112535</c:v>
                </c:pt>
                <c:pt idx="1891">
                  <c:v>11.974382394646362</c:v>
                </c:pt>
                <c:pt idx="1892">
                  <c:v>11.974455401776249</c:v>
                </c:pt>
                <c:pt idx="1893">
                  <c:v>11.974533860309256</c:v>
                </c:pt>
                <c:pt idx="1894">
                  <c:v>11.974612149686674</c:v>
                </c:pt>
                <c:pt idx="1895">
                  <c:v>11.974690221039284</c:v>
                </c:pt>
                <c:pt idx="1896">
                  <c:v>11.974768074541144</c:v>
                </c:pt>
                <c:pt idx="1897">
                  <c:v>11.974845710796334</c:v>
                </c:pt>
                <c:pt idx="1898">
                  <c:v>11.974923130411037</c:v>
                </c:pt>
                <c:pt idx="1899">
                  <c:v>11.975000333989781</c:v>
                </c:pt>
                <c:pt idx="1900">
                  <c:v>11.975077322135402</c:v>
                </c:pt>
                <c:pt idx="1901">
                  <c:v>11.974510403089258</c:v>
                </c:pt>
                <c:pt idx="1902">
                  <c:v>11.974583078940386</c:v>
                </c:pt>
                <c:pt idx="1903">
                  <c:v>11.974661133743963</c:v>
                </c:pt>
                <c:pt idx="1904">
                  <c:v>11.974739019583255</c:v>
                </c:pt>
                <c:pt idx="1905">
                  <c:v>11.974816688524356</c:v>
                </c:pt>
                <c:pt idx="1906">
                  <c:v>11.974894140749001</c:v>
                </c:pt>
                <c:pt idx="1907">
                  <c:v>11.974971376858186</c:v>
                </c:pt>
                <c:pt idx="1908">
                  <c:v>11.975048397454907</c:v>
                </c:pt>
                <c:pt idx="1909">
                  <c:v>11.975125203140514</c:v>
                </c:pt>
                <c:pt idx="1910">
                  <c:v>11.975201794514671</c:v>
                </c:pt>
                <c:pt idx="1911">
                  <c:v>11.97463892725303</c:v>
                </c:pt>
                <c:pt idx="1912">
                  <c:v>11.974711269541327</c:v>
                </c:pt>
                <c:pt idx="1913">
                  <c:v>11.974788919540041</c:v>
                </c:pt>
                <c:pt idx="1914">
                  <c:v>11.974866400788994</c:v>
                </c:pt>
                <c:pt idx="1915">
                  <c:v>11.974943666269409</c:v>
                </c:pt>
                <c:pt idx="1916">
                  <c:v>11.975020716170388</c:v>
                </c:pt>
                <c:pt idx="1917">
                  <c:v>11.97509755108984</c:v>
                </c:pt>
                <c:pt idx="1918">
                  <c:v>11.975174171627568</c:v>
                </c:pt>
                <c:pt idx="1919">
                  <c:v>11.975250578381731</c:v>
                </c:pt>
                <c:pt idx="1920">
                  <c:v>11.97532677194882</c:v>
                </c:pt>
                <c:pt idx="1921">
                  <c:v>11.974767899880311</c:v>
                </c:pt>
                <c:pt idx="1922">
                  <c:v>11.974839906538078</c:v>
                </c:pt>
                <c:pt idx="1923">
                  <c:v>11.974917150839669</c:v>
                </c:pt>
                <c:pt idx="1924">
                  <c:v>11.974994226628155</c:v>
                </c:pt>
                <c:pt idx="1925">
                  <c:v>11.975071087780274</c:v>
                </c:pt>
                <c:pt idx="1926">
                  <c:v>11.975147734492202</c:v>
                </c:pt>
                <c:pt idx="1927">
                  <c:v>11.975224167358757</c:v>
                </c:pt>
                <c:pt idx="1928">
                  <c:v>11.975300386976535</c:v>
                </c:pt>
                <c:pt idx="1929">
                  <c:v>11.975376393940506</c:v>
                </c:pt>
                <c:pt idx="1930">
                  <c:v>11.975452188843976</c:v>
                </c:pt>
                <c:pt idx="1931">
                  <c:v>11.974897257324791</c:v>
                </c:pt>
                <c:pt idx="1932">
                  <c:v>11.974968926489291</c:v>
                </c:pt>
                <c:pt idx="1933">
                  <c:v>11.975045764374705</c:v>
                </c:pt>
                <c:pt idx="1934">
                  <c:v>11.975122434004765</c:v>
                </c:pt>
                <c:pt idx="1935">
                  <c:v>11.975198890132654</c:v>
                </c:pt>
                <c:pt idx="1936">
                  <c:v>11.975275132961356</c:v>
                </c:pt>
                <c:pt idx="1937">
                  <c:v>11.975351163082571</c:v>
                </c:pt>
                <c:pt idx="1938">
                  <c:v>11.975426981089699</c:v>
                </c:pt>
                <c:pt idx="1939">
                  <c:v>11.97550258757451</c:v>
                </c:pt>
                <c:pt idx="1940">
                  <c:v>11.975577983127122</c:v>
                </c:pt>
                <c:pt idx="1941">
                  <c:v>11.975026939369211</c:v>
                </c:pt>
                <c:pt idx="1942">
                  <c:v>11.975098269371832</c:v>
                </c:pt>
                <c:pt idx="1943">
                  <c:v>11.975174700285764</c:v>
                </c:pt>
                <c:pt idx="1944">
                  <c:v>11.975250963222193</c:v>
                </c:pt>
                <c:pt idx="1945">
                  <c:v>11.975327013792219</c:v>
                </c:pt>
                <c:pt idx="1946">
                  <c:v>11.975402852205354</c:v>
                </c:pt>
                <c:pt idx="1947">
                  <c:v>11.975478479050187</c:v>
                </c:pt>
                <c:pt idx="1948">
                  <c:v>11.975553894916908</c:v>
                </c:pt>
                <c:pt idx="1949">
                  <c:v>11.975629100394087</c:v>
                </c:pt>
                <c:pt idx="1950">
                  <c:v>11.975704096068656</c:v>
                </c:pt>
                <c:pt idx="1951">
                  <c:v>11.975156889052439</c:v>
                </c:pt>
                <c:pt idx="1952">
                  <c:v>11.975227878408427</c:v>
                </c:pt>
                <c:pt idx="1953">
                  <c:v>11.975303901950328</c:v>
                </c:pt>
                <c:pt idx="1954">
                  <c:v>11.975379757811737</c:v>
                </c:pt>
                <c:pt idx="1955">
                  <c:v>11.975455402443648</c:v>
                </c:pt>
                <c:pt idx="1956">
                  <c:v>11.975530836061838</c:v>
                </c:pt>
                <c:pt idx="1957">
                  <c:v>11.975606059251774</c:v>
                </c:pt>
                <c:pt idx="1958">
                  <c:v>11.975681072600439</c:v>
                </c:pt>
                <c:pt idx="1959">
                  <c:v>11.975755876693205</c:v>
                </c:pt>
                <c:pt idx="1960">
                  <c:v>11.975830472113802</c:v>
                </c:pt>
                <c:pt idx="1961">
                  <c:v>11.97528705250523</c:v>
                </c:pt>
                <c:pt idx="1962">
                  <c:v>11.97535769990392</c:v>
                </c:pt>
                <c:pt idx="1963">
                  <c:v>11.975433315819478</c:v>
                </c:pt>
                <c:pt idx="1964">
                  <c:v>11.975508764369817</c:v>
                </c:pt>
                <c:pt idx="1965">
                  <c:v>11.975584002828279</c:v>
                </c:pt>
                <c:pt idx="1966">
                  <c:v>11.97565903141666</c:v>
                </c:pt>
                <c:pt idx="1967">
                  <c:v>11.975733850717306</c:v>
                </c:pt>
                <c:pt idx="1968">
                  <c:v>11.975808461313987</c:v>
                </c:pt>
                <c:pt idx="1969">
                  <c:v>11.97588286378887</c:v>
                </c:pt>
                <c:pt idx="1970">
                  <c:v>11.975957058722498</c:v>
                </c:pt>
                <c:pt idx="1971">
                  <c:v>11.97541737879418</c:v>
                </c:pt>
                <c:pt idx="1972">
                  <c:v>11.975487683089746</c:v>
                </c:pt>
                <c:pt idx="1973">
                  <c:v>11.975562891262781</c:v>
                </c:pt>
                <c:pt idx="1974">
                  <c:v>11.975637932403274</c:v>
                </c:pt>
                <c:pt idx="1975">
                  <c:v>11.975712764589849</c:v>
                </c:pt>
                <c:pt idx="1976">
                  <c:v>11.975787388050069</c:v>
                </c:pt>
                <c:pt idx="1977">
                  <c:v>11.975861803363159</c:v>
                </c:pt>
                <c:pt idx="1978">
                  <c:v>11.975936011109679</c:v>
                </c:pt>
                <c:pt idx="1979">
                  <c:v>11.976010011868592</c:v>
                </c:pt>
                <c:pt idx="1980">
                  <c:v>11.976083806217249</c:v>
                </c:pt>
                <c:pt idx="1981">
                  <c:v>11.97554781977351</c:v>
                </c:pt>
                <c:pt idx="1982">
                  <c:v>11.975617779976167</c:v>
                </c:pt>
                <c:pt idx="1983">
                  <c:v>11.975692580420951</c:v>
                </c:pt>
                <c:pt idx="1984">
                  <c:v>11.975767214182456</c:v>
                </c:pt>
                <c:pt idx="1985">
                  <c:v>11.975841640127966</c:v>
                </c:pt>
                <c:pt idx="1986">
                  <c:v>11.975915858490582</c:v>
                </c:pt>
                <c:pt idx="1987">
                  <c:v>11.975989869846401</c:v>
                </c:pt>
                <c:pt idx="1988">
                  <c:v>11.976063674772774</c:v>
                </c:pt>
                <c:pt idx="1989">
                  <c:v>11.976137273845463</c:v>
                </c:pt>
                <c:pt idx="1990">
                  <c:v>11.976210667638629</c:v>
                </c:pt>
                <c:pt idx="1991">
                  <c:v>11.975678329944248</c:v>
                </c:pt>
                <c:pt idx="1992">
                  <c:v>11.975747945211918</c:v>
                </c:pt>
                <c:pt idx="1993">
                  <c:v>11.975822338065875</c:v>
                </c:pt>
                <c:pt idx="1994">
                  <c:v>11.975896564601625</c:v>
                </c:pt>
                <c:pt idx="1995">
                  <c:v>11.975970584458921</c:v>
                </c:pt>
                <c:pt idx="1996">
                  <c:v>11.976044397876175</c:v>
                </c:pt>
                <c:pt idx="1997">
                  <c:v>11.976118005426359</c:v>
                </c:pt>
                <c:pt idx="1998">
                  <c:v>11.976191407683613</c:v>
                </c:pt>
                <c:pt idx="1999">
                  <c:v>11.976264605220507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0477936"/>
        <c:axId val="-870480656"/>
      </c:scatterChart>
      <c:valAx>
        <c:axId val="-8704779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70480656"/>
        <c:crosses val="autoZero"/>
        <c:crossBetween val="midCat"/>
      </c:valAx>
      <c:valAx>
        <c:axId val="-870480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04779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70800524934382"/>
          <c:y val="0.21354111986001748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DecelSim!$K$17:$K$2017</c:f>
              <c:numCache>
                <c:formatCode>General</c:formatCode>
                <c:ptCount val="2001"/>
                <c:pt idx="0">
                  <c:v>487.55323259563175</c:v>
                </c:pt>
                <c:pt idx="1">
                  <c:v>487.56624964448508</c:v>
                </c:pt>
                <c:pt idx="2">
                  <c:v>485.90340938227843</c:v>
                </c:pt>
                <c:pt idx="3">
                  <c:v>484.09079266112769</c:v>
                </c:pt>
                <c:pt idx="4">
                  <c:v>482.2693829862161</c:v>
                </c:pt>
                <c:pt idx="5">
                  <c:v>480.45219087567193</c:v>
                </c:pt>
                <c:pt idx="6">
                  <c:v>478.64040311060756</c:v>
                </c:pt>
                <c:pt idx="7">
                  <c:v>476.83411409038814</c:v>
                </c:pt>
                <c:pt idx="8">
                  <c:v>475.03331733254169</c:v>
                </c:pt>
                <c:pt idx="9">
                  <c:v>473.23799708007948</c:v>
                </c:pt>
                <c:pt idx="10">
                  <c:v>471.44813676521301</c:v>
                </c:pt>
                <c:pt idx="11">
                  <c:v>469.66371979120026</c:v>
                </c:pt>
                <c:pt idx="12">
                  <c:v>466.96141989079348</c:v>
                </c:pt>
                <c:pt idx="13">
                  <c:v>464.0192537588747</c:v>
                </c:pt>
                <c:pt idx="14">
                  <c:v>461.02054931994616</c:v>
                </c:pt>
                <c:pt idx="15">
                  <c:v>458.0148534771759</c:v>
                </c:pt>
                <c:pt idx="16">
                  <c:v>455.01553418619318</c:v>
                </c:pt>
                <c:pt idx="17">
                  <c:v>452.02617546798928</c:v>
                </c:pt>
                <c:pt idx="18">
                  <c:v>449.04771554284662</c:v>
                </c:pt>
                <c:pt idx="19">
                  <c:v>446.08037723089126</c:v>
                </c:pt>
                <c:pt idx="20">
                  <c:v>443.12418999945743</c:v>
                </c:pt>
                <c:pt idx="21">
                  <c:v>440.17913114250916</c:v>
                </c:pt>
                <c:pt idx="22">
                  <c:v>437.6466888900261</c:v>
                </c:pt>
                <c:pt idx="23">
                  <c:v>435.20637445175083</c:v>
                </c:pt>
                <c:pt idx="24">
                  <c:v>432.79179055243776</c:v>
                </c:pt>
                <c:pt idx="25">
                  <c:v>430.3891630473168</c:v>
                </c:pt>
                <c:pt idx="26">
                  <c:v>427.99561626649432</c:v>
                </c:pt>
                <c:pt idx="27">
                  <c:v>425.61053172399704</c:v>
                </c:pt>
                <c:pt idx="28">
                  <c:v>423.23375848242381</c:v>
                </c:pt>
                <c:pt idx="29">
                  <c:v>420.86524251427755</c:v>
                </c:pt>
                <c:pt idx="30">
                  <c:v>418.50494994140456</c:v>
                </c:pt>
                <c:pt idx="31">
                  <c:v>416.15285113739748</c:v>
                </c:pt>
                <c:pt idx="32">
                  <c:v>413.9220298123804</c:v>
                </c:pt>
                <c:pt idx="33">
                  <c:v>411.72000754991552</c:v>
                </c:pt>
                <c:pt idx="34">
                  <c:v>409.52942913753287</c:v>
                </c:pt>
                <c:pt idx="35">
                  <c:v>407.34702093164321</c:v>
                </c:pt>
                <c:pt idx="36">
                  <c:v>405.17214888344182</c:v>
                </c:pt>
                <c:pt idx="37">
                  <c:v>403.00467379323311</c:v>
                </c:pt>
                <c:pt idx="38">
                  <c:v>400.84454928747942</c:v>
                </c:pt>
                <c:pt idx="39">
                  <c:v>398.6917464612136</c:v>
                </c:pt>
                <c:pt idx="40">
                  <c:v>396.54623975237268</c:v>
                </c:pt>
                <c:pt idx="41">
                  <c:v>394.40800429377441</c:v>
                </c:pt>
                <c:pt idx="42">
                  <c:v>392.24005573529377</c:v>
                </c:pt>
                <c:pt idx="43">
                  <c:v>390.07232826307887</c:v>
                </c:pt>
                <c:pt idx="44">
                  <c:v>387.91061203376165</c:v>
                </c:pt>
                <c:pt idx="45">
                  <c:v>385.75601060162256</c:v>
                </c:pt>
                <c:pt idx="46">
                  <c:v>383.60871785972836</c:v>
                </c:pt>
                <c:pt idx="47">
                  <c:v>381.46875119342167</c:v>
                </c:pt>
                <c:pt idx="48">
                  <c:v>379.33609379477571</c:v>
                </c:pt>
                <c:pt idx="49">
                  <c:v>377.21072228745697</c:v>
                </c:pt>
                <c:pt idx="50">
                  <c:v>375.09261208883703</c:v>
                </c:pt>
                <c:pt idx="51">
                  <c:v>372.98173845061405</c:v>
                </c:pt>
                <c:pt idx="52">
                  <c:v>370.90237187391017</c:v>
                </c:pt>
                <c:pt idx="53">
                  <c:v>368.83468798336588</c:v>
                </c:pt>
                <c:pt idx="54">
                  <c:v>366.77490651582326</c:v>
                </c:pt>
                <c:pt idx="55">
                  <c:v>364.72229099588975</c:v>
                </c:pt>
                <c:pt idx="56">
                  <c:v>362.67668244955468</c:v>
                </c:pt>
                <c:pt idx="57">
                  <c:v>360.63803152579857</c:v>
                </c:pt>
                <c:pt idx="58">
                  <c:v>358.6063097353553</c:v>
                </c:pt>
                <c:pt idx="59">
                  <c:v>356.58149261163271</c:v>
                </c:pt>
                <c:pt idx="60">
                  <c:v>354.56355651595709</c:v>
                </c:pt>
                <c:pt idx="61">
                  <c:v>352.55247803127713</c:v>
                </c:pt>
                <c:pt idx="62">
                  <c:v>350.58626713677222</c:v>
                </c:pt>
                <c:pt idx="63">
                  <c:v>348.63364071460336</c:v>
                </c:pt>
                <c:pt idx="64">
                  <c:v>346.68886544093095</c:v>
                </c:pt>
                <c:pt idx="65">
                  <c:v>344.7508757911271</c:v>
                </c:pt>
                <c:pt idx="66">
                  <c:v>342.81945907020651</c:v>
                </c:pt>
                <c:pt idx="67">
                  <c:v>340.89455844893655</c:v>
                </c:pt>
                <c:pt idx="68">
                  <c:v>338.97614563403999</c:v>
                </c:pt>
                <c:pt idx="69">
                  <c:v>337.06419760588028</c:v>
                </c:pt>
                <c:pt idx="70">
                  <c:v>335.15869236842371</c:v>
                </c:pt>
                <c:pt idx="71">
                  <c:v>333.25960817258965</c:v>
                </c:pt>
                <c:pt idx="72">
                  <c:v>331.39407086703341</c:v>
                </c:pt>
                <c:pt idx="73">
                  <c:v>329.53960936436232</c:v>
                </c:pt>
                <c:pt idx="74">
                  <c:v>327.69221612916522</c:v>
                </c:pt>
                <c:pt idx="75">
                  <c:v>325.8511624217507</c:v>
                </c:pt>
                <c:pt idx="76">
                  <c:v>324.01630180477525</c:v>
                </c:pt>
                <c:pt idx="77">
                  <c:v>322.1875913025707</c:v>
                </c:pt>
                <c:pt idx="78">
                  <c:v>320.3650063689264</c:v>
                </c:pt>
                <c:pt idx="79">
                  <c:v>318.54852578696585</c:v>
                </c:pt>
                <c:pt idx="80">
                  <c:v>316.73812898749304</c:v>
                </c:pt>
                <c:pt idx="81">
                  <c:v>314.933795572598</c:v>
                </c:pt>
                <c:pt idx="82">
                  <c:v>313.16050252477612</c:v>
                </c:pt>
                <c:pt idx="83">
                  <c:v>311.39744002192253</c:v>
                </c:pt>
                <c:pt idx="84">
                  <c:v>309.64099618339606</c:v>
                </c:pt>
                <c:pt idx="85">
                  <c:v>307.89053076764031</c:v>
                </c:pt>
                <c:pt idx="86">
                  <c:v>306.14591704825909</c:v>
                </c:pt>
                <c:pt idx="87">
                  <c:v>304.40711708135007</c:v>
                </c:pt>
                <c:pt idx="88">
                  <c:v>302.67410831693462</c:v>
                </c:pt>
                <c:pt idx="89">
                  <c:v>300.9468709181703</c:v>
                </c:pt>
                <c:pt idx="90">
                  <c:v>299.22538557009483</c:v>
                </c:pt>
                <c:pt idx="91">
                  <c:v>297.5096331008283</c:v>
                </c:pt>
                <c:pt idx="92">
                  <c:v>295.82510850288327</c:v>
                </c:pt>
                <c:pt idx="93">
                  <c:v>294.15044807757761</c:v>
                </c:pt>
                <c:pt idx="94">
                  <c:v>292.48205139516728</c:v>
                </c:pt>
                <c:pt idx="95">
                  <c:v>290.81929899709286</c:v>
                </c:pt>
                <c:pt idx="96">
                  <c:v>289.16207172321441</c:v>
                </c:pt>
                <c:pt idx="97">
                  <c:v>287.51033442068245</c:v>
                </c:pt>
                <c:pt idx="98">
                  <c:v>285.86406608440194</c:v>
                </c:pt>
                <c:pt idx="99">
                  <c:v>284.22324813347655</c:v>
                </c:pt>
                <c:pt idx="100">
                  <c:v>282.58786244366939</c:v>
                </c:pt>
                <c:pt idx="101">
                  <c:v>280.9578910170581</c:v>
                </c:pt>
                <c:pt idx="102">
                  <c:v>279.35813446643039</c:v>
                </c:pt>
                <c:pt idx="103">
                  <c:v>277.76769161646951</c:v>
                </c:pt>
                <c:pt idx="104">
                  <c:v>276.18314331007065</c:v>
                </c:pt>
                <c:pt idx="105">
                  <c:v>274.60391817424141</c:v>
                </c:pt>
                <c:pt idx="106">
                  <c:v>273.02990877372741</c:v>
                </c:pt>
                <c:pt idx="107">
                  <c:v>271.46108329376852</c:v>
                </c:pt>
                <c:pt idx="108">
                  <c:v>269.8974222849356</c:v>
                </c:pt>
                <c:pt idx="109">
                  <c:v>268.33890835901389</c:v>
                </c:pt>
                <c:pt idx="110">
                  <c:v>266.78552451035773</c:v>
                </c:pt>
                <c:pt idx="111">
                  <c:v>265.23725384229311</c:v>
                </c:pt>
                <c:pt idx="112">
                  <c:v>263.71791363457424</c:v>
                </c:pt>
                <c:pt idx="113">
                  <c:v>262.20731918747725</c:v>
                </c:pt>
                <c:pt idx="114">
                  <c:v>260.70226573400817</c:v>
                </c:pt>
                <c:pt idx="115">
                  <c:v>259.20223300351103</c:v>
                </c:pt>
                <c:pt idx="116">
                  <c:v>257.7071251767818</c:v>
                </c:pt>
                <c:pt idx="117">
                  <c:v>256.21691358290565</c:v>
                </c:pt>
                <c:pt idx="118">
                  <c:v>254.73158021107483</c:v>
                </c:pt>
                <c:pt idx="119">
                  <c:v>253.25110877991418</c:v>
                </c:pt>
                <c:pt idx="120">
                  <c:v>251.77548332543691</c:v>
                </c:pt>
                <c:pt idx="121">
                  <c:v>250.30468797766284</c:v>
                </c:pt>
                <c:pt idx="122">
                  <c:v>248.86172124750274</c:v>
                </c:pt>
                <c:pt idx="123">
                  <c:v>247.42698617226412</c:v>
                </c:pt>
                <c:pt idx="124">
                  <c:v>245.99746389195028</c:v>
                </c:pt>
                <c:pt idx="125">
                  <c:v>244.57267848717061</c:v>
                </c:pt>
                <c:pt idx="126">
                  <c:v>243.15254413951621</c:v>
                </c:pt>
                <c:pt idx="127">
                  <c:v>241.73703490950493</c:v>
                </c:pt>
                <c:pt idx="128">
                  <c:v>240.32613408401437</c:v>
                </c:pt>
                <c:pt idx="129">
                  <c:v>238.91982640660001</c:v>
                </c:pt>
                <c:pt idx="130">
                  <c:v>237.51809688557645</c:v>
                </c:pt>
                <c:pt idx="131">
                  <c:v>236.12093061105563</c:v>
                </c:pt>
                <c:pt idx="132">
                  <c:v>234.75056240430828</c:v>
                </c:pt>
                <c:pt idx="133">
                  <c:v>233.38794534197183</c:v>
                </c:pt>
                <c:pt idx="134">
                  <c:v>232.03023361110331</c:v>
                </c:pt>
                <c:pt idx="135">
                  <c:v>230.67699168810648</c:v>
                </c:pt>
                <c:pt idx="136">
                  <c:v>229.32814266906368</c:v>
                </c:pt>
                <c:pt idx="137">
                  <c:v>227.98366304135962</c:v>
                </c:pt>
                <c:pt idx="138">
                  <c:v>226.6435372745278</c:v>
                </c:pt>
                <c:pt idx="139">
                  <c:v>225.30775106457412</c:v>
                </c:pt>
                <c:pt idx="140">
                  <c:v>223.97629032880434</c:v>
                </c:pt>
                <c:pt idx="141">
                  <c:v>222.6491410561581</c:v>
                </c:pt>
                <c:pt idx="142">
                  <c:v>221.34777544757955</c:v>
                </c:pt>
                <c:pt idx="143">
                  <c:v>220.05370454487112</c:v>
                </c:pt>
                <c:pt idx="144">
                  <c:v>218.76424986554008</c:v>
                </c:pt>
                <c:pt idx="145">
                  <c:v>217.47901356733703</c:v>
                </c:pt>
                <c:pt idx="146">
                  <c:v>216.19792681898866</c:v>
                </c:pt>
                <c:pt idx="147">
                  <c:v>214.92096828471381</c:v>
                </c:pt>
                <c:pt idx="148">
                  <c:v>213.64812351652861</c:v>
                </c:pt>
                <c:pt idx="149">
                  <c:v>212.37937909661701</c:v>
                </c:pt>
                <c:pt idx="150">
                  <c:v>211.11472179227124</c:v>
                </c:pt>
                <c:pt idx="151">
                  <c:v>209.85413843387741</c:v>
                </c:pt>
                <c:pt idx="152">
                  <c:v>208.61835038461763</c:v>
                </c:pt>
                <c:pt idx="153">
                  <c:v>207.38942517013169</c:v>
                </c:pt>
                <c:pt idx="154">
                  <c:v>206.16484459717688</c:v>
                </c:pt>
                <c:pt idx="155">
                  <c:v>204.94424572365614</c:v>
                </c:pt>
                <c:pt idx="156">
                  <c:v>203.7275669882703</c:v>
                </c:pt>
                <c:pt idx="157">
                  <c:v>202.51478900328016</c:v>
                </c:pt>
                <c:pt idx="158">
                  <c:v>201.30589831218273</c:v>
                </c:pt>
                <c:pt idx="159">
                  <c:v>200.10088232221895</c:v>
                </c:pt>
                <c:pt idx="160">
                  <c:v>198.89972859572916</c:v>
                </c:pt>
                <c:pt idx="161">
                  <c:v>197.70242475096086</c:v>
                </c:pt>
                <c:pt idx="162">
                  <c:v>196.52895993147706</c:v>
                </c:pt>
                <c:pt idx="163">
                  <c:v>195.36195039940196</c:v>
                </c:pt>
                <c:pt idx="164">
                  <c:v>194.19903051512344</c:v>
                </c:pt>
                <c:pt idx="165">
                  <c:v>193.03986949993703</c:v>
                </c:pt>
                <c:pt idx="166">
                  <c:v>191.88441231466558</c:v>
                </c:pt>
                <c:pt idx="167">
                  <c:v>190.73264131315781</c:v>
                </c:pt>
                <c:pt idx="168">
                  <c:v>189.58454394820481</c:v>
                </c:pt>
                <c:pt idx="169">
                  <c:v>188.44010839585516</c:v>
                </c:pt>
                <c:pt idx="170">
                  <c:v>187.29932296244255</c:v>
                </c:pt>
                <c:pt idx="171">
                  <c:v>186.16217600413987</c:v>
                </c:pt>
                <c:pt idx="172">
                  <c:v>185.04794264406718</c:v>
                </c:pt>
                <c:pt idx="173">
                  <c:v>183.93978008207955</c:v>
                </c:pt>
                <c:pt idx="174">
                  <c:v>182.83546772996468</c:v>
                </c:pt>
                <c:pt idx="175">
                  <c:v>181.73470441080056</c:v>
                </c:pt>
                <c:pt idx="176">
                  <c:v>180.63744092939908</c:v>
                </c:pt>
                <c:pt idx="177">
                  <c:v>179.54366119754908</c:v>
                </c:pt>
                <c:pt idx="178">
                  <c:v>178.45335350338726</c:v>
                </c:pt>
                <c:pt idx="179">
                  <c:v>177.36650673998335</c:v>
                </c:pt>
                <c:pt idx="180">
                  <c:v>176.28310991018978</c:v>
                </c:pt>
                <c:pt idx="181">
                  <c:v>175.20315206154942</c:v>
                </c:pt>
                <c:pt idx="182">
                  <c:v>174.14521192916666</c:v>
                </c:pt>
                <c:pt idx="183">
                  <c:v>173.09297994014224</c:v>
                </c:pt>
                <c:pt idx="184">
                  <c:v>172.04437330851178</c:v>
                </c:pt>
                <c:pt idx="185">
                  <c:v>170.99911806775785</c:v>
                </c:pt>
                <c:pt idx="186">
                  <c:v>169.95717025319689</c:v>
                </c:pt>
                <c:pt idx="187">
                  <c:v>168.91851517138076</c:v>
                </c:pt>
                <c:pt idx="188">
                  <c:v>167.88314187916359</c:v>
                </c:pt>
                <c:pt idx="189">
                  <c:v>166.85103993888524</c:v>
                </c:pt>
                <c:pt idx="190">
                  <c:v>165.82219900573563</c:v>
                </c:pt>
                <c:pt idx="191">
                  <c:v>164.79660877520186</c:v>
                </c:pt>
                <c:pt idx="192">
                  <c:v>163.7921693491858</c:v>
                </c:pt>
                <c:pt idx="193">
                  <c:v>162.7930961631055</c:v>
                </c:pt>
                <c:pt idx="194">
                  <c:v>161.79743716514372</c:v>
                </c:pt>
                <c:pt idx="195">
                  <c:v>160.80494336176133</c:v>
                </c:pt>
                <c:pt idx="196">
                  <c:v>159.81557546374631</c:v>
                </c:pt>
                <c:pt idx="197">
                  <c:v>158.82932002741481</c:v>
                </c:pt>
                <c:pt idx="198">
                  <c:v>157.84616681820282</c:v>
                </c:pt>
                <c:pt idx="199">
                  <c:v>156.86610602363226</c:v>
                </c:pt>
                <c:pt idx="200">
                  <c:v>155.88912791009221</c:v>
                </c:pt>
                <c:pt idx="201">
                  <c:v>154.91522278049783</c:v>
                </c:pt>
                <c:pt idx="202">
                  <c:v>153.96163001991971</c:v>
                </c:pt>
                <c:pt idx="203">
                  <c:v>153.01308131020923</c:v>
                </c:pt>
                <c:pt idx="204">
                  <c:v>152.06774845265625</c:v>
                </c:pt>
                <c:pt idx="205">
                  <c:v>151.1254053376546</c:v>
                </c:pt>
                <c:pt idx="206">
                  <c:v>150.1860168503986</c:v>
                </c:pt>
                <c:pt idx="207">
                  <c:v>149.24957066824163</c:v>
                </c:pt>
                <c:pt idx="208">
                  <c:v>148.31605721084696</c:v>
                </c:pt>
                <c:pt idx="209">
                  <c:v>147.38546725016423</c:v>
                </c:pt>
                <c:pt idx="210">
                  <c:v>146.45779162545884</c:v>
                </c:pt>
                <c:pt idx="211">
                  <c:v>145.53302120926409</c:v>
                </c:pt>
                <c:pt idx="212">
                  <c:v>144.62775264121115</c:v>
                </c:pt>
                <c:pt idx="213">
                  <c:v>143.72722464070097</c:v>
                </c:pt>
                <c:pt idx="214">
                  <c:v>142.82972618809225</c:v>
                </c:pt>
                <c:pt idx="215">
                  <c:v>141.93505211286154</c:v>
                </c:pt>
                <c:pt idx="216">
                  <c:v>141.04317102339868</c:v>
                </c:pt>
                <c:pt idx="217">
                  <c:v>140.15407160391456</c:v>
                </c:pt>
                <c:pt idx="218">
                  <c:v>139.26774487909276</c:v>
                </c:pt>
                <c:pt idx="219">
                  <c:v>138.38418216759374</c:v>
                </c:pt>
                <c:pt idx="220">
                  <c:v>137.50337484584205</c:v>
                </c:pt>
                <c:pt idx="221">
                  <c:v>136.62531432069622</c:v>
                </c:pt>
                <c:pt idx="222">
                  <c:v>135.76597245509203</c:v>
                </c:pt>
                <c:pt idx="223">
                  <c:v>134.9110854058865</c:v>
                </c:pt>
                <c:pt idx="224">
                  <c:v>134.05905287756912</c:v>
                </c:pt>
                <c:pt idx="225">
                  <c:v>133.2096888325766</c:v>
                </c:pt>
                <c:pt idx="226">
                  <c:v>132.36296519707395</c:v>
                </c:pt>
                <c:pt idx="227">
                  <c:v>131.5188715609074</c:v>
                </c:pt>
                <c:pt idx="228">
                  <c:v>130.67739950915569</c:v>
                </c:pt>
                <c:pt idx="229">
                  <c:v>129.83854087224447</c:v>
                </c:pt>
                <c:pt idx="230">
                  <c:v>129.00228753045323</c:v>
                </c:pt>
                <c:pt idx="231">
                  <c:v>128.1686313920134</c:v>
                </c:pt>
                <c:pt idx="232">
                  <c:v>127.3529374737923</c:v>
                </c:pt>
                <c:pt idx="233">
                  <c:v>126.54142941691052</c:v>
                </c:pt>
                <c:pt idx="234">
                  <c:v>125.73261142199044</c:v>
                </c:pt>
                <c:pt idx="235">
                  <c:v>124.92631491091983</c:v>
                </c:pt>
                <c:pt idx="236">
                  <c:v>124.1225147640951</c:v>
                </c:pt>
                <c:pt idx="237">
                  <c:v>123.32120138728531</c:v>
                </c:pt>
                <c:pt idx="238">
                  <c:v>122.52236688541829</c:v>
                </c:pt>
                <c:pt idx="239">
                  <c:v>121.72600356827114</c:v>
                </c:pt>
                <c:pt idx="240">
                  <c:v>120.9321037889098</c:v>
                </c:pt>
                <c:pt idx="241">
                  <c:v>120.14065992616322</c:v>
                </c:pt>
                <c:pt idx="242">
                  <c:v>119.3664480084728</c:v>
                </c:pt>
                <c:pt idx="243">
                  <c:v>118.59616889412735</c:v>
                </c:pt>
                <c:pt idx="244">
                  <c:v>117.82842528488902</c:v>
                </c:pt>
                <c:pt idx="245">
                  <c:v>117.06306451483927</c:v>
                </c:pt>
                <c:pt idx="246">
                  <c:v>116.30006409323153</c:v>
                </c:pt>
                <c:pt idx="247">
                  <c:v>115.53941516224506</c:v>
                </c:pt>
                <c:pt idx="248">
                  <c:v>114.78111030974472</c:v>
                </c:pt>
                <c:pt idx="249">
                  <c:v>114.02514229476222</c:v>
                </c:pt>
                <c:pt idx="250">
                  <c:v>113.27150391415432</c:v>
                </c:pt>
                <c:pt idx="251">
                  <c:v>112.5201879885974</c:v>
                </c:pt>
                <c:pt idx="252">
                  <c:v>111.78539930803323</c:v>
                </c:pt>
                <c:pt idx="253">
                  <c:v>111.05430540745351</c:v>
                </c:pt>
                <c:pt idx="254">
                  <c:v>110.3256017321893</c:v>
                </c:pt>
                <c:pt idx="255">
                  <c:v>109.59915010099276</c:v>
                </c:pt>
                <c:pt idx="256">
                  <c:v>108.87493036127852</c:v>
                </c:pt>
                <c:pt idx="257">
                  <c:v>108.15293432114498</c:v>
                </c:pt>
                <c:pt idx="258">
                  <c:v>107.43315501772263</c:v>
                </c:pt>
                <c:pt idx="259">
                  <c:v>106.7155856313243</c:v>
                </c:pt>
                <c:pt idx="260">
                  <c:v>106.00021937552489</c:v>
                </c:pt>
                <c:pt idx="261">
                  <c:v>105.28704948598229</c:v>
                </c:pt>
                <c:pt idx="262">
                  <c:v>104.58972712367662</c:v>
                </c:pt>
                <c:pt idx="263">
                  <c:v>103.89587572642932</c:v>
                </c:pt>
                <c:pt idx="264">
                  <c:v>103.20427796568619</c:v>
                </c:pt>
                <c:pt idx="265">
                  <c:v>102.51480883046926</c:v>
                </c:pt>
                <c:pt idx="266">
                  <c:v>101.8274502470683</c:v>
                </c:pt>
                <c:pt idx="267">
                  <c:v>101.1421946269749</c:v>
                </c:pt>
                <c:pt idx="268">
                  <c:v>100.45903542580733</c:v>
                </c:pt>
                <c:pt idx="269">
                  <c:v>99.777966219134967</c:v>
                </c:pt>
                <c:pt idx="270">
                  <c:v>99.098980611962958</c:v>
                </c:pt>
                <c:pt idx="271">
                  <c:v>98.422072229818127</c:v>
                </c:pt>
                <c:pt idx="272">
                  <c:v>97.76035604362329</c:v>
                </c:pt>
                <c:pt idx="273">
                  <c:v>97.101900425608633</c:v>
                </c:pt>
                <c:pt idx="274">
                  <c:v>96.445569997069072</c:v>
                </c:pt>
                <c:pt idx="275">
                  <c:v>95.791251709383999</c:v>
                </c:pt>
                <c:pt idx="276">
                  <c:v>95.138929336798071</c:v>
                </c:pt>
                <c:pt idx="277">
                  <c:v>94.488595838691737</c:v>
                </c:pt>
                <c:pt idx="278">
                  <c:v>93.840245060980763</c:v>
                </c:pt>
                <c:pt idx="279">
                  <c:v>93.193870950258031</c:v>
                </c:pt>
                <c:pt idx="280">
                  <c:v>92.549467479328456</c:v>
                </c:pt>
                <c:pt idx="281">
                  <c:v>91.907028640106887</c:v>
                </c:pt>
                <c:pt idx="282">
                  <c:v>91.279150453806182</c:v>
                </c:pt>
                <c:pt idx="283">
                  <c:v>90.654335101754072</c:v>
                </c:pt>
                <c:pt idx="284">
                  <c:v>90.031524119617913</c:v>
                </c:pt>
                <c:pt idx="285">
                  <c:v>89.410615313123188</c:v>
                </c:pt>
                <c:pt idx="286">
                  <c:v>88.79159409909505</c:v>
                </c:pt>
                <c:pt idx="287">
                  <c:v>88.174453935480813</c:v>
                </c:pt>
                <c:pt idx="288">
                  <c:v>87.559189032621418</c:v>
                </c:pt>
                <c:pt idx="289">
                  <c:v>86.94579368554939</c:v>
                </c:pt>
                <c:pt idx="290">
                  <c:v>86.334262212778782</c:v>
                </c:pt>
                <c:pt idx="291">
                  <c:v>85.724588950650528</c:v>
                </c:pt>
                <c:pt idx="292">
                  <c:v>85.128867986791349</c:v>
                </c:pt>
                <c:pt idx="293">
                  <c:v>84.536024065758099</c:v>
                </c:pt>
                <c:pt idx="294">
                  <c:v>83.945070841176729</c:v>
                </c:pt>
                <c:pt idx="295">
                  <c:v>83.355915958526836</c:v>
                </c:pt>
                <c:pt idx="296">
                  <c:v>82.768546294785921</c:v>
                </c:pt>
                <c:pt idx="297">
                  <c:v>82.182955762584356</c:v>
                </c:pt>
                <c:pt idx="298">
                  <c:v>81.599138912896521</c:v>
                </c:pt>
                <c:pt idx="299">
                  <c:v>81.017090368130951</c:v>
                </c:pt>
                <c:pt idx="300">
                  <c:v>80.436804771851541</c:v>
                </c:pt>
                <c:pt idx="301">
                  <c:v>79.858276784277422</c:v>
                </c:pt>
                <c:pt idx="302">
                  <c:v>79.29311532791219</c:v>
                </c:pt>
                <c:pt idx="303">
                  <c:v>78.730656378980584</c:v>
                </c:pt>
                <c:pt idx="304">
                  <c:v>78.169981148804894</c:v>
                </c:pt>
                <c:pt idx="305">
                  <c:v>77.611006195117412</c:v>
                </c:pt>
                <c:pt idx="306">
                  <c:v>77.053719693180867</c:v>
                </c:pt>
                <c:pt idx="307">
                  <c:v>76.498115971205138</c:v>
                </c:pt>
                <c:pt idx="308">
                  <c:v>75.944189898877696</c:v>
                </c:pt>
                <c:pt idx="309">
                  <c:v>75.391936406322799</c:v>
                </c:pt>
                <c:pt idx="310">
                  <c:v>74.841350442825842</c:v>
                </c:pt>
                <c:pt idx="311">
                  <c:v>74.292426973253058</c:v>
                </c:pt>
                <c:pt idx="312">
                  <c:v>73.756306254544029</c:v>
                </c:pt>
                <c:pt idx="313">
                  <c:v>73.222724110607913</c:v>
                </c:pt>
                <c:pt idx="314">
                  <c:v>72.690824982394616</c:v>
                </c:pt>
                <c:pt idx="315">
                  <c:v>72.160533493343365</c:v>
                </c:pt>
                <c:pt idx="316">
                  <c:v>71.631838973516466</c:v>
                </c:pt>
                <c:pt idx="317">
                  <c:v>71.104736131800038</c:v>
                </c:pt>
                <c:pt idx="318">
                  <c:v>70.579220136361371</c:v>
                </c:pt>
                <c:pt idx="319">
                  <c:v>70.055286206677039</c:v>
                </c:pt>
                <c:pt idx="320">
                  <c:v>69.532929579663815</c:v>
                </c:pt>
                <c:pt idx="321">
                  <c:v>69.012145506830507</c:v>
                </c:pt>
                <c:pt idx="322">
                  <c:v>68.503621791110731</c:v>
                </c:pt>
                <c:pt idx="323">
                  <c:v>67.997482699269625</c:v>
                </c:pt>
                <c:pt idx="324">
                  <c:v>67.492931801139846</c:v>
                </c:pt>
                <c:pt idx="325">
                  <c:v>66.989901014368058</c:v>
                </c:pt>
                <c:pt idx="326">
                  <c:v>66.488380696728512</c:v>
                </c:pt>
                <c:pt idx="327">
                  <c:v>65.988365906570522</c:v>
                </c:pt>
                <c:pt idx="328">
                  <c:v>65.489852091832375</c:v>
                </c:pt>
                <c:pt idx="329">
                  <c:v>64.992834744179561</c:v>
                </c:pt>
                <c:pt idx="330">
                  <c:v>64.497309371222542</c:v>
                </c:pt>
                <c:pt idx="331">
                  <c:v>64.00327149425074</c:v>
                </c:pt>
                <c:pt idx="332">
                  <c:v>63.520972368739464</c:v>
                </c:pt>
                <c:pt idx="333">
                  <c:v>63.040913308442569</c:v>
                </c:pt>
                <c:pt idx="334">
                  <c:v>62.56235313300332</c:v>
                </c:pt>
                <c:pt idx="335">
                  <c:v>62.085230352164025</c:v>
                </c:pt>
                <c:pt idx="336">
                  <c:v>61.609536238922807</c:v>
                </c:pt>
                <c:pt idx="337">
                  <c:v>61.135266173121792</c:v>
                </c:pt>
                <c:pt idx="338">
                  <c:v>60.662415865142265</c:v>
                </c:pt>
                <c:pt idx="339">
                  <c:v>60.190981062786761</c:v>
                </c:pt>
                <c:pt idx="340">
                  <c:v>59.720957528494694</c:v>
                </c:pt>
                <c:pt idx="341">
                  <c:v>59.252341037538933</c:v>
                </c:pt>
                <c:pt idx="342">
                  <c:v>58.794961884485069</c:v>
                </c:pt>
                <c:pt idx="343">
                  <c:v>58.339687071148717</c:v>
                </c:pt>
                <c:pt idx="344">
                  <c:v>57.885827003275395</c:v>
                </c:pt>
                <c:pt idx="345">
                  <c:v>57.433326144589252</c:v>
                </c:pt>
                <c:pt idx="346">
                  <c:v>56.982176583798832</c:v>
                </c:pt>
                <c:pt idx="347">
                  <c:v>56.532373997119414</c:v>
                </c:pt>
                <c:pt idx="348">
                  <c:v>56.083914341300904</c:v>
                </c:pt>
                <c:pt idx="349">
                  <c:v>55.636793605261737</c:v>
                </c:pt>
                <c:pt idx="350">
                  <c:v>55.191007791404964</c:v>
                </c:pt>
                <c:pt idx="351">
                  <c:v>54.746552914182182</c:v>
                </c:pt>
                <c:pt idx="352">
                  <c:v>54.312853560758079</c:v>
                </c:pt>
                <c:pt idx="353">
                  <c:v>53.881131125137046</c:v>
                </c:pt>
                <c:pt idx="354">
                  <c:v>53.450744143972678</c:v>
                </c:pt>
                <c:pt idx="355">
                  <c:v>53.021642455746949</c:v>
                </c:pt>
                <c:pt idx="356">
                  <c:v>52.593818876876696</c:v>
                </c:pt>
                <c:pt idx="357">
                  <c:v>52.167269357338483</c:v>
                </c:pt>
                <c:pt idx="358">
                  <c:v>51.741990085317504</c:v>
                </c:pt>
                <c:pt idx="359">
                  <c:v>51.317977276783559</c:v>
                </c:pt>
                <c:pt idx="360">
                  <c:v>50.89522716016927</c:v>
                </c:pt>
                <c:pt idx="361">
                  <c:v>50.473735975225601</c:v>
                </c:pt>
                <c:pt idx="362">
                  <c:v>50.062537511012984</c:v>
                </c:pt>
                <c:pt idx="363">
                  <c:v>49.653196345134994</c:v>
                </c:pt>
                <c:pt idx="364">
                  <c:v>49.245115891191837</c:v>
                </c:pt>
                <c:pt idx="365">
                  <c:v>48.83825083726952</c:v>
                </c:pt>
                <c:pt idx="366">
                  <c:v>48.432594649688362</c:v>
                </c:pt>
                <c:pt idx="367">
                  <c:v>48.028143531782881</c:v>
                </c:pt>
                <c:pt idx="368">
                  <c:v>47.624893889281104</c:v>
                </c:pt>
                <c:pt idx="369">
                  <c:v>47.222842152028406</c:v>
                </c:pt>
                <c:pt idx="370">
                  <c:v>46.82198476142095</c:v>
                </c:pt>
                <c:pt idx="371">
                  <c:v>46.422318169492669</c:v>
                </c:pt>
                <c:pt idx="372">
                  <c:v>46.032499922896577</c:v>
                </c:pt>
                <c:pt idx="373">
                  <c:v>45.644426683871067</c:v>
                </c:pt>
                <c:pt idx="374">
                  <c:v>45.257543682621616</c:v>
                </c:pt>
                <c:pt idx="375">
                  <c:v>44.871809981226647</c:v>
                </c:pt>
                <c:pt idx="376">
                  <c:v>44.487219627126201</c:v>
                </c:pt>
                <c:pt idx="377">
                  <c:v>44.10376905855675</c:v>
                </c:pt>
                <c:pt idx="378">
                  <c:v>43.721454885848381</c:v>
                </c:pt>
                <c:pt idx="379">
                  <c:v>43.340273740372545</c:v>
                </c:pt>
                <c:pt idx="380">
                  <c:v>42.960222264232428</c:v>
                </c:pt>
                <c:pt idx="381">
                  <c:v>42.581297109533622</c:v>
                </c:pt>
                <c:pt idx="382">
                  <c:v>42.211793774927941</c:v>
                </c:pt>
                <c:pt idx="383">
                  <c:v>41.843930038415756</c:v>
                </c:pt>
                <c:pt idx="384">
                  <c:v>41.477190072235416</c:v>
                </c:pt>
                <c:pt idx="385">
                  <c:v>41.11153688215073</c:v>
                </c:pt>
                <c:pt idx="386">
                  <c:v>40.746965035908296</c:v>
                </c:pt>
                <c:pt idx="387">
                  <c:v>40.383471189910082</c:v>
                </c:pt>
                <c:pt idx="388">
                  <c:v>40.021052147019695</c:v>
                </c:pt>
                <c:pt idx="389">
                  <c:v>39.65970472855399</c:v>
                </c:pt>
                <c:pt idx="390">
                  <c:v>39.299425765821795</c:v>
                </c:pt>
                <c:pt idx="391">
                  <c:v>38.940212099540403</c:v>
                </c:pt>
                <c:pt idx="392">
                  <c:v>38.590011007391546</c:v>
                </c:pt>
                <c:pt idx="393">
                  <c:v>38.24135056297267</c:v>
                </c:pt>
                <c:pt idx="394">
                  <c:v>37.89375118374538</c:v>
                </c:pt>
                <c:pt idx="395">
                  <c:v>37.547179430205027</c:v>
                </c:pt>
                <c:pt idx="396">
                  <c:v>37.201630336626508</c:v>
                </c:pt>
                <c:pt idx="397">
                  <c:v>36.857100762361959</c:v>
                </c:pt>
                <c:pt idx="398">
                  <c:v>36.513587691540899</c:v>
                </c:pt>
                <c:pt idx="399">
                  <c:v>36.171088124560875</c:v>
                </c:pt>
                <c:pt idx="400">
                  <c:v>35.829599071139711</c:v>
                </c:pt>
                <c:pt idx="401">
                  <c:v>35.489117549847805</c:v>
                </c:pt>
                <c:pt idx="402">
                  <c:v>35.157256072482369</c:v>
                </c:pt>
                <c:pt idx="403">
                  <c:v>34.826842353584787</c:v>
                </c:pt>
                <c:pt idx="404">
                  <c:v>34.497430528707255</c:v>
                </c:pt>
                <c:pt idx="405">
                  <c:v>34.1689903618039</c:v>
                </c:pt>
                <c:pt idx="406">
                  <c:v>33.841517306102993</c:v>
                </c:pt>
                <c:pt idx="407">
                  <c:v>33.515008410039762</c:v>
                </c:pt>
                <c:pt idx="408">
                  <c:v>33.189460828478971</c:v>
                </c:pt>
                <c:pt idx="409">
                  <c:v>32.864871730701331</c:v>
                </c:pt>
                <c:pt idx="410">
                  <c:v>32.541238294694978</c:v>
                </c:pt>
                <c:pt idx="411">
                  <c:v>32.218557706779727</c:v>
                </c:pt>
                <c:pt idx="412">
                  <c:v>31.904120792858084</c:v>
                </c:pt>
                <c:pt idx="413">
                  <c:v>31.591044434313375</c:v>
                </c:pt>
                <c:pt idx="414">
                  <c:v>31.278914119233949</c:v>
                </c:pt>
                <c:pt idx="415">
                  <c:v>30.967702498039365</c:v>
                </c:pt>
                <c:pt idx="416">
                  <c:v>30.657405400802094</c:v>
                </c:pt>
                <c:pt idx="417">
                  <c:v>30.34802005237086</c:v>
                </c:pt>
                <c:pt idx="418">
                  <c:v>30.039543768494514</c:v>
                </c:pt>
                <c:pt idx="419">
                  <c:v>29.731973877761479</c:v>
                </c:pt>
                <c:pt idx="420">
                  <c:v>29.425307716905962</c:v>
                </c:pt>
                <c:pt idx="421">
                  <c:v>29.119542630505368</c:v>
                </c:pt>
                <c:pt idx="422">
                  <c:v>28.821660461637801</c:v>
                </c:pt>
                <c:pt idx="423">
                  <c:v>28.525056978309156</c:v>
                </c:pt>
                <c:pt idx="424">
                  <c:v>28.229346809115167</c:v>
                </c:pt>
                <c:pt idx="425">
                  <c:v>27.934505205084847</c:v>
                </c:pt>
                <c:pt idx="426">
                  <c:v>27.640528335838543</c:v>
                </c:pt>
                <c:pt idx="427">
                  <c:v>27.347413591035025</c:v>
                </c:pt>
                <c:pt idx="428">
                  <c:v>27.055158438083634</c:v>
                </c:pt>
                <c:pt idx="429">
                  <c:v>26.763760355885459</c:v>
                </c:pt>
                <c:pt idx="430">
                  <c:v>26.473216830970692</c:v>
                </c:pt>
                <c:pt idx="431">
                  <c:v>26.183525357254222</c:v>
                </c:pt>
                <c:pt idx="432">
                  <c:v>25.901371120549548</c:v>
                </c:pt>
                <c:pt idx="433">
                  <c:v>25.620418700836506</c:v>
                </c:pt>
                <c:pt idx="434">
                  <c:v>25.340309800759769</c:v>
                </c:pt>
                <c:pt idx="435">
                  <c:v>25.061022014345028</c:v>
                </c:pt>
                <c:pt idx="436">
                  <c:v>24.782551817700114</c:v>
                </c:pt>
                <c:pt idx="437">
                  <c:v>24.504896754641845</c:v>
                </c:pt>
                <c:pt idx="438">
                  <c:v>24.228054435597024</c:v>
                </c:pt>
                <c:pt idx="439">
                  <c:v>23.95202248132626</c:v>
                </c:pt>
                <c:pt idx="440">
                  <c:v>23.676798519742249</c:v>
                </c:pt>
                <c:pt idx="441">
                  <c:v>23.402380185711735</c:v>
                </c:pt>
                <c:pt idx="442">
                  <c:v>23.135167956382187</c:v>
                </c:pt>
                <c:pt idx="443">
                  <c:v>22.869085364744599</c:v>
                </c:pt>
                <c:pt idx="444">
                  <c:v>22.603799258790197</c:v>
                </c:pt>
                <c:pt idx="445">
                  <c:v>22.339289343512718</c:v>
                </c:pt>
                <c:pt idx="446">
                  <c:v>22.075552372173995</c:v>
                </c:pt>
                <c:pt idx="447">
                  <c:v>21.812586032948236</c:v>
                </c:pt>
                <c:pt idx="448">
                  <c:v>21.550388071174634</c:v>
                </c:pt>
                <c:pt idx="449">
                  <c:v>21.288956241526346</c:v>
                </c:pt>
                <c:pt idx="450">
                  <c:v>21.028288305386862</c:v>
                </c:pt>
                <c:pt idx="451">
                  <c:v>20.768382030688972</c:v>
                </c:pt>
                <c:pt idx="452">
                  <c:v>20.515364759149836</c:v>
                </c:pt>
                <c:pt idx="453">
                  <c:v>20.263409342112169</c:v>
                </c:pt>
                <c:pt idx="454">
                  <c:v>20.012205974331284</c:v>
                </c:pt>
                <c:pt idx="455">
                  <c:v>19.76173626288735</c:v>
                </c:pt>
                <c:pt idx="456">
                  <c:v>19.511997212141154</c:v>
                </c:pt>
                <c:pt idx="457">
                  <c:v>19.2629866455874</c:v>
                </c:pt>
                <c:pt idx="458">
                  <c:v>19.014702435871804</c:v>
                </c:pt>
                <c:pt idx="459">
                  <c:v>18.767142464106172</c:v>
                </c:pt>
                <c:pt idx="460">
                  <c:v>18.520304617702443</c:v>
                </c:pt>
                <c:pt idx="461">
                  <c:v>18.274186790241234</c:v>
                </c:pt>
                <c:pt idx="462">
                  <c:v>18.034654388440739</c:v>
                </c:pt>
                <c:pt idx="463">
                  <c:v>17.796120178838038</c:v>
                </c:pt>
                <c:pt idx="464">
                  <c:v>17.558296027062838</c:v>
                </c:pt>
                <c:pt idx="465">
                  <c:v>17.321165254318327</c:v>
                </c:pt>
                <c:pt idx="466">
                  <c:v>17.084725092893041</c:v>
                </c:pt>
                <c:pt idx="467">
                  <c:v>16.848973493252348</c:v>
                </c:pt>
                <c:pt idx="468">
                  <c:v>16.613908448206466</c:v>
                </c:pt>
                <c:pt idx="469">
                  <c:v>16.379527958274341</c:v>
                </c:pt>
                <c:pt idx="470">
                  <c:v>16.145830029893247</c:v>
                </c:pt>
                <c:pt idx="471">
                  <c:v>15.912812675310992</c:v>
                </c:pt>
                <c:pt idx="472">
                  <c:v>15.686090197305802</c:v>
                </c:pt>
                <c:pt idx="473">
                  <c:v>15.460306111815418</c:v>
                </c:pt>
                <c:pt idx="474">
                  <c:v>15.235192394953634</c:v>
                </c:pt>
                <c:pt idx="475">
                  <c:v>15.010733912967504</c:v>
                </c:pt>
                <c:pt idx="476">
                  <c:v>14.786928105439104</c:v>
                </c:pt>
                <c:pt idx="477">
                  <c:v>14.563773042074395</c:v>
                </c:pt>
                <c:pt idx="478">
                  <c:v>14.341266829137636</c:v>
                </c:pt>
                <c:pt idx="479">
                  <c:v>14.119407579937283</c:v>
                </c:pt>
                <c:pt idx="480">
                  <c:v>13.898193413344007</c:v>
                </c:pt>
                <c:pt idx="481">
                  <c:v>13.67762245370189</c:v>
                </c:pt>
                <c:pt idx="482">
                  <c:v>13.463068365757607</c:v>
                </c:pt>
                <c:pt idx="483">
                  <c:v>13.249396491026912</c:v>
                </c:pt>
                <c:pt idx="484">
                  <c:v>13.036357464276982</c:v>
                </c:pt>
                <c:pt idx="485">
                  <c:v>12.82393754475121</c:v>
                </c:pt>
                <c:pt idx="486">
                  <c:v>12.612134360923463</c:v>
                </c:pt>
                <c:pt idx="487">
                  <c:v>12.400946094570838</c:v>
                </c:pt>
                <c:pt idx="488">
                  <c:v>12.190370959103122</c:v>
                </c:pt>
                <c:pt idx="489">
                  <c:v>11.98040717438807</c:v>
                </c:pt>
                <c:pt idx="490">
                  <c:v>11.771052965522891</c:v>
                </c:pt>
                <c:pt idx="491">
                  <c:v>11.56230656276073</c:v>
                </c:pt>
                <c:pt idx="492">
                  <c:v>11.359311098505563</c:v>
                </c:pt>
                <c:pt idx="493">
                  <c:v>11.157145061436543</c:v>
                </c:pt>
                <c:pt idx="494">
                  <c:v>10.955576395031679</c:v>
                </c:pt>
                <c:pt idx="495">
                  <c:v>10.7545926148305</c:v>
                </c:pt>
                <c:pt idx="496">
                  <c:v>10.554191521762171</c:v>
                </c:pt>
                <c:pt idx="497">
                  <c:v>10.35437140301393</c:v>
                </c:pt>
                <c:pt idx="498">
                  <c:v>10.155130573207391</c:v>
                </c:pt>
                <c:pt idx="499">
                  <c:v>9.9564673529021892</c:v>
                </c:pt>
                <c:pt idx="500">
                  <c:v>9.7583800675760077</c:v>
                </c:pt>
                <c:pt idx="501">
                  <c:v>9.5608670475633577</c:v>
                </c:pt>
                <c:pt idx="502">
                  <c:v>9.3688506439578116</c:v>
                </c:pt>
                <c:pt idx="503">
                  <c:v>9.1776140619453166</c:v>
                </c:pt>
                <c:pt idx="504">
                  <c:v>8.9869412992679596</c:v>
                </c:pt>
                <c:pt idx="505">
                  <c:v>8.7968210048797513</c:v>
                </c:pt>
                <c:pt idx="506">
                  <c:v>8.6072511374596274</c:v>
                </c:pt>
                <c:pt idx="507">
                  <c:v>8.4182300834064083</c:v>
                </c:pt>
                <c:pt idx="508">
                  <c:v>8.2297562529696631</c:v>
                </c:pt>
                <c:pt idx="509">
                  <c:v>8.0418280618734155</c:v>
                </c:pt>
                <c:pt idx="510">
                  <c:v>7.8544439304678866</c:v>
                </c:pt>
                <c:pt idx="511">
                  <c:v>7.6676022836782476</c:v>
                </c:pt>
                <c:pt idx="512">
                  <c:v>7.4860140937848332</c:v>
                </c:pt>
                <c:pt idx="513">
                  <c:v>7.3051591009274279</c:v>
                </c:pt>
                <c:pt idx="514">
                  <c:v>7.124836192054766</c:v>
                </c:pt>
                <c:pt idx="515">
                  <c:v>6.9450350390868394</c:v>
                </c:pt>
                <c:pt idx="516">
                  <c:v>6.7657537452724927</c:v>
                </c:pt>
                <c:pt idx="517">
                  <c:v>6.586990790445225</c:v>
                </c:pt>
                <c:pt idx="518">
                  <c:v>6.4087446752255124</c:v>
                </c:pt>
                <c:pt idx="519">
                  <c:v>6.2310139052928815</c:v>
                </c:pt>
                <c:pt idx="520">
                  <c:v>6.0537969906792215</c:v>
                </c:pt>
                <c:pt idx="521">
                  <c:v>5.8770924457256308</c:v>
                </c:pt>
                <c:pt idx="522">
                  <c:v>5.7054089244712172</c:v>
                </c:pt>
                <c:pt idx="523">
                  <c:v>5.5344147699827442</c:v>
                </c:pt>
                <c:pt idx="524">
                  <c:v>5.3639226769304189</c:v>
                </c:pt>
                <c:pt idx="525">
                  <c:v>5.193923240931225</c:v>
                </c:pt>
                <c:pt idx="526">
                  <c:v>5.0244146979698456</c:v>
                </c:pt>
                <c:pt idx="527">
                  <c:v>4.8553956159230331</c:v>
                </c:pt>
                <c:pt idx="528">
                  <c:v>4.6868645808307114</c:v>
                </c:pt>
                <c:pt idx="529">
                  <c:v>4.5188201834177981</c:v>
                </c:pt>
                <c:pt idx="530">
                  <c:v>4.3512610185043776</c:v>
                </c:pt>
                <c:pt idx="531">
                  <c:v>4.184185684969135</c:v>
                </c:pt>
                <c:pt idx="532">
                  <c:v>4.0219092442893398</c:v>
                </c:pt>
                <c:pt idx="533">
                  <c:v>3.8602809595362721</c:v>
                </c:pt>
                <c:pt idx="534">
                  <c:v>3.6991263296617571</c:v>
                </c:pt>
                <c:pt idx="535">
                  <c:v>3.5384367847573421</c:v>
                </c:pt>
                <c:pt idx="536">
                  <c:v>3.3782106828977629</c:v>
                </c:pt>
                <c:pt idx="537">
                  <c:v>3.2184466749648553</c:v>
                </c:pt>
                <c:pt idx="538">
                  <c:v>3.0591434277524923</c:v>
                </c:pt>
                <c:pt idx="539">
                  <c:v>2.9002996124011649</c:v>
                </c:pt>
                <c:pt idx="540">
                  <c:v>2.7419139039047393</c:v>
                </c:pt>
                <c:pt idx="541">
                  <c:v>2.5839849810792836</c:v>
                </c:pt>
                <c:pt idx="542">
                  <c:v>2.4306427110199338</c:v>
                </c:pt>
                <c:pt idx="543">
                  <c:v>2.2779098417952652</c:v>
                </c:pt>
                <c:pt idx="544">
                  <c:v>2.1256237460054788</c:v>
                </c:pt>
                <c:pt idx="545">
                  <c:v>1.9737766080182704</c:v>
                </c:pt>
                <c:pt idx="546">
                  <c:v>1.8223668984029764</c:v>
                </c:pt>
                <c:pt idx="547">
                  <c:v>1.6713933463328381</c:v>
                </c:pt>
                <c:pt idx="548">
                  <c:v>1.5208546949579733</c:v>
                </c:pt>
                <c:pt idx="549">
                  <c:v>1.3707496914676895</c:v>
                </c:pt>
                <c:pt idx="550">
                  <c:v>1.2210770866771834</c:v>
                </c:pt>
                <c:pt idx="551">
                  <c:v>1.071835635000794</c:v>
                </c:pt>
                <c:pt idx="552">
                  <c:v>0.92697808752674427</c:v>
                </c:pt>
                <c:pt idx="553">
                  <c:v>0.78269348834604946</c:v>
                </c:pt>
                <c:pt idx="554">
                  <c:v>0.63883022092633734</c:v>
                </c:pt>
                <c:pt idx="555">
                  <c:v>0.49538115181513814</c:v>
                </c:pt>
                <c:pt idx="556">
                  <c:v>0.35234485541046545</c:v>
                </c:pt>
                <c:pt idx="557">
                  <c:v>0.20972013476202694</c:v>
                </c:pt>
                <c:pt idx="558">
                  <c:v>6.7505805229433141E-2</c:v>
                </c:pt>
                <c:pt idx="559">
                  <c:v>-7.4299314068955694E-2</c:v>
                </c:pt>
                <c:pt idx="560">
                  <c:v>-0.21569640060306736</c:v>
                </c:pt>
                <c:pt idx="561">
                  <c:v>-0.35668662845420951</c:v>
                </c:pt>
                <c:pt idx="562">
                  <c:v>-0.49348659602720624</c:v>
                </c:pt>
                <c:pt idx="563">
                  <c:v>-0.62974790865694119</c:v>
                </c:pt>
                <c:pt idx="564">
                  <c:v>-0.76561197161267036</c:v>
                </c:pt>
                <c:pt idx="565">
                  <c:v>-0.90108530099153028</c:v>
                </c:pt>
                <c:pt idx="566">
                  <c:v>-1.036169226409045</c:v>
                </c:pt>
                <c:pt idx="567">
                  <c:v>-1.170864875078363</c:v>
                </c:pt>
                <c:pt idx="568">
                  <c:v>-1.3051733633418106</c:v>
                </c:pt>
                <c:pt idx="569">
                  <c:v>-1.4390958040397432</c:v>
                </c:pt>
                <c:pt idx="570">
                  <c:v>-1.5726333068025726</c:v>
                </c:pt>
                <c:pt idx="571">
                  <c:v>-1.7057869780708284</c:v>
                </c:pt>
                <c:pt idx="572">
                  <c:v>-1.8349353029492166</c:v>
                </c:pt>
                <c:pt idx="573">
                  <c:v>-1.9635772411818428</c:v>
                </c:pt>
                <c:pt idx="574">
                  <c:v>-2.0918447276065848</c:v>
                </c:pt>
                <c:pt idx="575">
                  <c:v>-2.2197437192650136</c:v>
                </c:pt>
                <c:pt idx="576">
                  <c:v>-2.3472754568974152</c:v>
                </c:pt>
                <c:pt idx="577">
                  <c:v>-2.4744410018643261</c:v>
                </c:pt>
                <c:pt idx="578">
                  <c:v>-2.6012414059006392</c:v>
                </c:pt>
                <c:pt idx="579">
                  <c:v>-2.7276777174751992</c:v>
                </c:pt>
                <c:pt idx="580">
                  <c:v>-2.8537509820370874</c:v>
                </c:pt>
                <c:pt idx="581">
                  <c:v>-2.9794622420331569</c:v>
                </c:pt>
                <c:pt idx="582">
                  <c:v>-3.1013447019039933</c:v>
                </c:pt>
                <c:pt idx="583">
                  <c:v>-3.2227511438745196</c:v>
                </c:pt>
                <c:pt idx="584">
                  <c:v>-3.343804718551167</c:v>
                </c:pt>
                <c:pt idx="585">
                  <c:v>-3.4645108763666013</c:v>
                </c:pt>
                <c:pt idx="586">
                  <c:v>-3.5848707756473819</c:v>
                </c:pt>
                <c:pt idx="587">
                  <c:v>-3.7048854155499833</c:v>
                </c:pt>
                <c:pt idx="588">
                  <c:v>-3.8245557866852007</c:v>
                </c:pt>
                <c:pt idx="589">
                  <c:v>-3.9438828766152256</c:v>
                </c:pt>
                <c:pt idx="590">
                  <c:v>-4.0628676700618298</c:v>
                </c:pt>
                <c:pt idx="591">
                  <c:v>-4.1815111489217811</c:v>
                </c:pt>
                <c:pt idx="592">
                  <c:v>-4.2964943566372327</c:v>
                </c:pt>
                <c:pt idx="593">
                  <c:v>-4.4110301330585999</c:v>
                </c:pt>
                <c:pt idx="594">
                  <c:v>-4.5252334800156229</c:v>
                </c:pt>
                <c:pt idx="595">
                  <c:v>-4.6391093885289507</c:v>
                </c:pt>
                <c:pt idx="596">
                  <c:v>-4.7526589403945065</c:v>
                </c:pt>
                <c:pt idx="597">
                  <c:v>-4.8658830759943017</c:v>
                </c:pt>
                <c:pt idx="598">
                  <c:v>-4.9787827281036554</c:v>
                </c:pt>
                <c:pt idx="599">
                  <c:v>-5.0913588266502723</c:v>
                </c:pt>
                <c:pt idx="600">
                  <c:v>-5.2036122988906293</c:v>
                </c:pt>
                <c:pt idx="601">
                  <c:v>-5.3155440694236038</c:v>
                </c:pt>
                <c:pt idx="602">
                  <c:v>-5.4239764189202457</c:v>
                </c:pt>
                <c:pt idx="603">
                  <c:v>-5.5319882514339458</c:v>
                </c:pt>
                <c:pt idx="604">
                  <c:v>-5.6396870083696955</c:v>
                </c:pt>
                <c:pt idx="605">
                  <c:v>-5.747077263824858</c:v>
                </c:pt>
                <c:pt idx="606">
                  <c:v>-5.8541600284319593</c:v>
                </c:pt>
                <c:pt idx="607">
                  <c:v>-5.9609361870246644</c:v>
                </c:pt>
                <c:pt idx="608">
                  <c:v>-6.0674066176484489</c:v>
                </c:pt>
                <c:pt idx="609">
                  <c:v>-6.1735721956874299</c:v>
                </c:pt>
                <c:pt idx="610">
                  <c:v>-6.2794337940141727</c:v>
                </c:pt>
                <c:pt idx="611">
                  <c:v>-6.3849922830018038</c:v>
                </c:pt>
                <c:pt idx="612">
                  <c:v>-6.4872048488385108</c:v>
                </c:pt>
                <c:pt idx="613">
                  <c:v>-6.589022242472649</c:v>
                </c:pt>
                <c:pt idx="614">
                  <c:v>-6.690544889542049</c:v>
                </c:pt>
                <c:pt idx="615">
                  <c:v>-6.7917769854872576</c:v>
                </c:pt>
                <c:pt idx="616">
                  <c:v>-6.892719474683763</c:v>
                </c:pt>
                <c:pt idx="617">
                  <c:v>-6.9933731894536102</c:v>
                </c:pt>
                <c:pt idx="618">
                  <c:v>-7.0937389560460051</c:v>
                </c:pt>
                <c:pt idx="619">
                  <c:v>-7.1938175982218011</c:v>
                </c:pt>
                <c:pt idx="620">
                  <c:v>-7.2936099373810439</c:v>
                </c:pt>
                <c:pt idx="621">
                  <c:v>-7.3931167925737924</c:v>
                </c:pt>
                <c:pt idx="622">
                  <c:v>-7.4894241853537391</c:v>
                </c:pt>
                <c:pt idx="623">
                  <c:v>-7.5853602773250755</c:v>
                </c:pt>
                <c:pt idx="624">
                  <c:v>-7.6810189825068926</c:v>
                </c:pt>
                <c:pt idx="625">
                  <c:v>-7.7764041521628346</c:v>
                </c:pt>
                <c:pt idx="626">
                  <c:v>-7.8715166689051621</c:v>
                </c:pt>
                <c:pt idx="627">
                  <c:v>-7.9663573154045002</c:v>
                </c:pt>
                <c:pt idx="628">
                  <c:v>-8.0609268688855042</c:v>
                </c:pt>
                <c:pt idx="629">
                  <c:v>-8.1552261042455179</c:v>
                </c:pt>
                <c:pt idx="630">
                  <c:v>-8.2492557941634317</c:v>
                </c:pt>
                <c:pt idx="631">
                  <c:v>-8.3430167091093939</c:v>
                </c:pt>
                <c:pt idx="632">
                  <c:v>-8.4337178889396505</c:v>
                </c:pt>
                <c:pt idx="633">
                  <c:v>-8.5240702559253307</c:v>
                </c:pt>
                <c:pt idx="634">
                  <c:v>-8.6141616790788316</c:v>
                </c:pt>
                <c:pt idx="635">
                  <c:v>-8.703995696570745</c:v>
                </c:pt>
                <c:pt idx="636">
                  <c:v>-8.7935731333739184</c:v>
                </c:pt>
                <c:pt idx="637">
                  <c:v>-8.882894725202986</c:v>
                </c:pt>
                <c:pt idx="638">
                  <c:v>-8.9719612028774698</c:v>
                </c:pt>
                <c:pt idx="639">
                  <c:v>-9.0607732950397519</c:v>
                </c:pt>
                <c:pt idx="640">
                  <c:v>-9.1493317282482298</c:v>
                </c:pt>
                <c:pt idx="641">
                  <c:v>-9.2376372269860632</c:v>
                </c:pt>
                <c:pt idx="642">
                  <c:v>-9.3230162770221376</c:v>
                </c:pt>
                <c:pt idx="643">
                  <c:v>-9.4080677029219615</c:v>
                </c:pt>
                <c:pt idx="644">
                  <c:v>-9.4928737605381617</c:v>
                </c:pt>
                <c:pt idx="645">
                  <c:v>-9.5774377029859146</c:v>
                </c:pt>
                <c:pt idx="646">
                  <c:v>-9.6617603013899664</c:v>
                </c:pt>
                <c:pt idx="647">
                  <c:v>-9.7458422470504402</c:v>
                </c:pt>
                <c:pt idx="648">
                  <c:v>-9.8296842268577258</c:v>
                </c:pt>
                <c:pt idx="649">
                  <c:v>-9.9132869256653713</c:v>
                </c:pt>
                <c:pt idx="650">
                  <c:v>-9.9966510263699782</c:v>
                </c:pt>
                <c:pt idx="651">
                  <c:v>-10.079777209919124</c:v>
                </c:pt>
                <c:pt idx="652">
                  <c:v>-10.160104071941177</c:v>
                </c:pt>
                <c:pt idx="653">
                  <c:v>-10.240123278051877</c:v>
                </c:pt>
                <c:pt idx="654">
                  <c:v>-10.319911870606445</c:v>
                </c:pt>
                <c:pt idx="655">
                  <c:v>-10.399472842969386</c:v>
                </c:pt>
                <c:pt idx="656">
                  <c:v>-10.478806915909246</c:v>
                </c:pt>
                <c:pt idx="657">
                  <c:v>-10.557914738709071</c:v>
                </c:pt>
                <c:pt idx="658">
                  <c:v>-10.636796956671089</c:v>
                </c:pt>
                <c:pt idx="659">
                  <c:v>-10.71545421319192</c:v>
                </c:pt>
                <c:pt idx="660">
                  <c:v>-10.793887149831299</c:v>
                </c:pt>
                <c:pt idx="661">
                  <c:v>-10.87209640631926</c:v>
                </c:pt>
                <c:pt idx="662">
                  <c:v>-10.947627580191289</c:v>
                </c:pt>
                <c:pt idx="663">
                  <c:v>-11.022869919620137</c:v>
                </c:pt>
                <c:pt idx="664">
                  <c:v>-11.097895623341925</c:v>
                </c:pt>
                <c:pt idx="665">
                  <c:v>-11.172707447822894</c:v>
                </c:pt>
                <c:pt idx="666">
                  <c:v>-11.247306066697128</c:v>
                </c:pt>
                <c:pt idx="667">
                  <c:v>-11.321692089493146</c:v>
                </c:pt>
                <c:pt idx="668">
                  <c:v>-11.395866122138724</c:v>
                </c:pt>
                <c:pt idx="669">
                  <c:v>-11.469828768778969</c:v>
                </c:pt>
                <c:pt idx="670">
                  <c:v>-11.543580631835587</c:v>
                </c:pt>
                <c:pt idx="671">
                  <c:v>-11.617122312013409</c:v>
                </c:pt>
                <c:pt idx="672">
                  <c:v>-11.688101520786162</c:v>
                </c:pt>
                <c:pt idx="673">
                  <c:v>-11.758809638841912</c:v>
                </c:pt>
                <c:pt idx="674">
                  <c:v>-11.829314363622858</c:v>
                </c:pt>
                <c:pt idx="675">
                  <c:v>-11.899618235348187</c:v>
                </c:pt>
                <c:pt idx="676">
                  <c:v>-11.969721883494971</c:v>
                </c:pt>
                <c:pt idx="677">
                  <c:v>-12.039625879973315</c:v>
                </c:pt>
                <c:pt idx="678">
                  <c:v>-12.109330793430324</c:v>
                </c:pt>
                <c:pt idx="679">
                  <c:v>-12.178837190845748</c:v>
                </c:pt>
                <c:pt idx="680">
                  <c:v>-12.248145637583196</c:v>
                </c:pt>
                <c:pt idx="681">
                  <c:v>-12.317256697396116</c:v>
                </c:pt>
                <c:pt idx="682">
                  <c:v>-12.383915519728564</c:v>
                </c:pt>
                <c:pt idx="683">
                  <c:v>-12.450319981943037</c:v>
                </c:pt>
                <c:pt idx="684">
                  <c:v>-12.516533597031358</c:v>
                </c:pt>
                <c:pt idx="685">
                  <c:v>-12.582558707640491</c:v>
                </c:pt>
                <c:pt idx="686">
                  <c:v>-12.648395901846589</c:v>
                </c:pt>
                <c:pt idx="687">
                  <c:v>-12.714045715958829</c:v>
                </c:pt>
                <c:pt idx="688">
                  <c:v>-12.779508683324361</c:v>
                </c:pt>
                <c:pt idx="689">
                  <c:v>-12.844785335731229</c:v>
                </c:pt>
                <c:pt idx="690">
                  <c:v>-12.909876203452772</c:v>
                </c:pt>
                <c:pt idx="691">
                  <c:v>-12.974781815253071</c:v>
                </c:pt>
                <c:pt idx="692">
                  <c:v>-13.037340286745671</c:v>
                </c:pt>
                <c:pt idx="693">
                  <c:v>-13.099660176098908</c:v>
                </c:pt>
                <c:pt idx="694">
                  <c:v>-13.161801105138052</c:v>
                </c:pt>
                <c:pt idx="695">
                  <c:v>-13.223765235837474</c:v>
                </c:pt>
                <c:pt idx="696">
                  <c:v>-13.285553117427545</c:v>
                </c:pt>
                <c:pt idx="697">
                  <c:v>-13.347165252522595</c:v>
                </c:pt>
                <c:pt idx="698">
                  <c:v>-13.408602141043893</c:v>
                </c:pt>
                <c:pt idx="699">
                  <c:v>-13.469864281455328</c:v>
                </c:pt>
                <c:pt idx="700">
                  <c:v>-13.530952170801989</c:v>
                </c:pt>
                <c:pt idx="701">
                  <c:v>-13.591866304715163</c:v>
                </c:pt>
                <c:pt idx="702">
                  <c:v>-13.650533489670678</c:v>
                </c:pt>
                <c:pt idx="703">
                  <c:v>-13.708976974516242</c:v>
                </c:pt>
                <c:pt idx="704">
                  <c:v>-13.76725276141647</c:v>
                </c:pt>
                <c:pt idx="705">
                  <c:v>-13.825362846977654</c:v>
                </c:pt>
                <c:pt idx="706">
                  <c:v>-13.883307743956658</c:v>
                </c:pt>
                <c:pt idx="707">
                  <c:v>-13.941087923074381</c:v>
                </c:pt>
                <c:pt idx="708">
                  <c:v>-13.998703852599675</c:v>
                </c:pt>
                <c:pt idx="709">
                  <c:v>-14.056155999439685</c:v>
                </c:pt>
                <c:pt idx="710">
                  <c:v>-14.113444829173453</c:v>
                </c:pt>
                <c:pt idx="711">
                  <c:v>-14.170570806056515</c:v>
                </c:pt>
                <c:pt idx="712">
                  <c:v>-14.225545341110486</c:v>
                </c:pt>
                <c:pt idx="713">
                  <c:v>-14.280310215224985</c:v>
                </c:pt>
                <c:pt idx="714">
                  <c:v>-14.334918062282716</c:v>
                </c:pt>
                <c:pt idx="715">
                  <c:v>-14.389370727392448</c:v>
                </c:pt>
                <c:pt idx="716">
                  <c:v>-14.443668689043118</c:v>
                </c:pt>
                <c:pt idx="717">
                  <c:v>-14.497812387765174</c:v>
                </c:pt>
                <c:pt idx="718">
                  <c:v>-14.551802261853574</c:v>
                </c:pt>
                <c:pt idx="719">
                  <c:v>-14.605638748331607</c:v>
                </c:pt>
                <c:pt idx="720">
                  <c:v>-14.65932228298025</c:v>
                </c:pt>
                <c:pt idx="721">
                  <c:v>-14.712853300342388</c:v>
                </c:pt>
                <c:pt idx="722">
                  <c:v>-14.764323911335415</c:v>
                </c:pt>
                <c:pt idx="723">
                  <c:v>-14.815598107447444</c:v>
                </c:pt>
                <c:pt idx="724">
                  <c:v>-14.866725387059269</c:v>
                </c:pt>
                <c:pt idx="725">
                  <c:v>-14.917707456363004</c:v>
                </c:pt>
                <c:pt idx="726">
                  <c:v>-14.96854476163295</c:v>
                </c:pt>
                <c:pt idx="727">
                  <c:v>-15.019237714819466</c:v>
                </c:pt>
                <c:pt idx="728">
                  <c:v>-15.069786725832511</c:v>
                </c:pt>
                <c:pt idx="729">
                  <c:v>-15.120192203395179</c:v>
                </c:pt>
                <c:pt idx="730">
                  <c:v>-15.170454555069394</c:v>
                </c:pt>
                <c:pt idx="731">
                  <c:v>-15.220574187259798</c:v>
                </c:pt>
                <c:pt idx="732">
                  <c:v>-15.268720180657281</c:v>
                </c:pt>
                <c:pt idx="733">
                  <c:v>-15.316682258745514</c:v>
                </c:pt>
                <c:pt idx="734">
                  <c:v>-15.364506999998955</c:v>
                </c:pt>
                <c:pt idx="735">
                  <c:v>-15.412195983113387</c:v>
                </c:pt>
                <c:pt idx="736">
                  <c:v>-15.45974962406239</c:v>
                </c:pt>
                <c:pt idx="737">
                  <c:v>-15.507168307739382</c:v>
                </c:pt>
                <c:pt idx="738">
                  <c:v>-15.554452417173604</c:v>
                </c:pt>
                <c:pt idx="739">
                  <c:v>-15.601602334287337</c:v>
                </c:pt>
                <c:pt idx="740">
                  <c:v>-15.648618439918453</c:v>
                </c:pt>
                <c:pt idx="741">
                  <c:v>-15.695501113823987</c:v>
                </c:pt>
                <c:pt idx="742">
                  <c:v>-15.74049284392567</c:v>
                </c:pt>
                <c:pt idx="743">
                  <c:v>-15.785312455513518</c:v>
                </c:pt>
                <c:pt idx="744">
                  <c:v>-15.830003806874883</c:v>
                </c:pt>
                <c:pt idx="745">
                  <c:v>-15.874568359584618</c:v>
                </c:pt>
                <c:pt idx="746">
                  <c:v>-15.919006501101672</c:v>
                </c:pt>
                <c:pt idx="747">
                  <c:v>-15.963318590703528</c:v>
                </c:pt>
                <c:pt idx="748">
                  <c:v>-16.007504985963067</c:v>
                </c:pt>
                <c:pt idx="749">
                  <c:v>-16.051566043421531</c:v>
                </c:pt>
                <c:pt idx="750">
                  <c:v>-16.095502118608366</c:v>
                </c:pt>
                <c:pt idx="751">
                  <c:v>-16.139313566044539</c:v>
                </c:pt>
                <c:pt idx="752">
                  <c:v>-16.181312879166128</c:v>
                </c:pt>
                <c:pt idx="753">
                  <c:v>-16.223151208781257</c:v>
                </c:pt>
                <c:pt idx="754">
                  <c:v>-16.264869878042283</c:v>
                </c:pt>
                <c:pt idx="755">
                  <c:v>-16.306470240837168</c:v>
                </c:pt>
                <c:pt idx="756">
                  <c:v>-16.347952657778894</c:v>
                </c:pt>
                <c:pt idx="757">
                  <c:v>-16.389317463892588</c:v>
                </c:pt>
                <c:pt idx="758">
                  <c:v>-16.43056499264361</c:v>
                </c:pt>
                <c:pt idx="759">
                  <c:v>-16.471695576536735</c:v>
                </c:pt>
                <c:pt idx="760">
                  <c:v>-16.512709547133653</c:v>
                </c:pt>
                <c:pt idx="761">
                  <c:v>-16.553607235055999</c:v>
                </c:pt>
                <c:pt idx="762">
                  <c:v>-16.592767891807846</c:v>
                </c:pt>
                <c:pt idx="763">
                  <c:v>-16.631778076718465</c:v>
                </c:pt>
                <c:pt idx="764">
                  <c:v>-16.670676749307596</c:v>
                </c:pt>
                <c:pt idx="765">
                  <c:v>-16.709465164361788</c:v>
                </c:pt>
                <c:pt idx="766">
                  <c:v>-16.748143657208612</c:v>
                </c:pt>
                <c:pt idx="767">
                  <c:v>-16.786712539911399</c:v>
                </c:pt>
                <c:pt idx="768">
                  <c:v>-16.825172123105499</c:v>
                </c:pt>
                <c:pt idx="769">
                  <c:v>-16.863522716532717</c:v>
                </c:pt>
                <c:pt idx="770">
                  <c:v>-16.901764629056768</c:v>
                </c:pt>
                <c:pt idx="771">
                  <c:v>-16.939898168666069</c:v>
                </c:pt>
                <c:pt idx="772">
                  <c:v>-16.976366245399475</c:v>
                </c:pt>
                <c:pt idx="773">
                  <c:v>-17.012693774685737</c:v>
                </c:pt>
                <c:pt idx="774">
                  <c:v>-17.048917511396777</c:v>
                </c:pt>
                <c:pt idx="775">
                  <c:v>-17.085038619037714</c:v>
                </c:pt>
                <c:pt idx="776">
                  <c:v>-17.121057409111636</c:v>
                </c:pt>
                <c:pt idx="777">
                  <c:v>-17.156974171941762</c:v>
                </c:pt>
                <c:pt idx="778">
                  <c:v>-17.192789196543512</c:v>
                </c:pt>
                <c:pt idx="779">
                  <c:v>-17.228502771102022</c:v>
                </c:pt>
                <c:pt idx="780">
                  <c:v>-17.26411518298584</c:v>
                </c:pt>
                <c:pt idx="781">
                  <c:v>-17.299626718749501</c:v>
                </c:pt>
                <c:pt idx="782">
                  <c:v>-17.333540989189462</c:v>
                </c:pt>
                <c:pt idx="783">
                  <c:v>-17.367324083157339</c:v>
                </c:pt>
                <c:pt idx="784">
                  <c:v>-17.401010698297533</c:v>
                </c:pt>
                <c:pt idx="785">
                  <c:v>-17.434601913962808</c:v>
                </c:pt>
                <c:pt idx="786">
                  <c:v>-17.468098019200635</c:v>
                </c:pt>
                <c:pt idx="787">
                  <c:v>-17.501499283750807</c:v>
                </c:pt>
                <c:pt idx="788">
                  <c:v>-17.534805976155138</c:v>
                </c:pt>
                <c:pt idx="789">
                  <c:v>-17.568018364184891</c:v>
                </c:pt>
                <c:pt idx="790">
                  <c:v>-17.601136714852927</c:v>
                </c:pt>
                <c:pt idx="791">
                  <c:v>-17.634161294416085</c:v>
                </c:pt>
                <c:pt idx="792">
                  <c:v>-17.665653592449878</c:v>
                </c:pt>
                <c:pt idx="793">
                  <c:v>-17.697023563346313</c:v>
                </c:pt>
                <c:pt idx="794">
                  <c:v>-17.728303984257888</c:v>
                </c:pt>
                <c:pt idx="795">
                  <c:v>-17.759495856889952</c:v>
                </c:pt>
                <c:pt idx="796">
                  <c:v>-17.790599449118108</c:v>
                </c:pt>
                <c:pt idx="797">
                  <c:v>-17.821615011194023</c:v>
                </c:pt>
                <c:pt idx="798">
                  <c:v>-17.852542792271969</c:v>
                </c:pt>
                <c:pt idx="799">
                  <c:v>-17.883383040792069</c:v>
                </c:pt>
                <c:pt idx="800">
                  <c:v>-17.914136004491102</c:v>
                </c:pt>
                <c:pt idx="801">
                  <c:v>-17.94480193040469</c:v>
                </c:pt>
                <c:pt idx="802">
                  <c:v>-17.973997494948915</c:v>
                </c:pt>
                <c:pt idx="803">
                  <c:v>-18.003079089890864</c:v>
                </c:pt>
                <c:pt idx="804">
                  <c:v>-18.032077698754058</c:v>
                </c:pt>
                <c:pt idx="805">
                  <c:v>-18.060994251537231</c:v>
                </c:pt>
                <c:pt idx="806">
                  <c:v>-18.089828996148984</c:v>
                </c:pt>
                <c:pt idx="807">
                  <c:v>-18.118582164390212</c:v>
                </c:pt>
                <c:pt idx="808">
                  <c:v>-18.147253987056686</c:v>
                </c:pt>
                <c:pt idx="809">
                  <c:v>-18.17584469428332</c:v>
                </c:pt>
                <c:pt idx="810">
                  <c:v>-18.204354515553771</c:v>
                </c:pt>
                <c:pt idx="811">
                  <c:v>-18.232783679702457</c:v>
                </c:pt>
                <c:pt idx="812">
                  <c:v>-18.259801482526374</c:v>
                </c:pt>
                <c:pt idx="813">
                  <c:v>-18.286713209512342</c:v>
                </c:pt>
                <c:pt idx="814">
                  <c:v>-18.313548168294414</c:v>
                </c:pt>
                <c:pt idx="815">
                  <c:v>-18.340307222595143</c:v>
                </c:pt>
                <c:pt idx="816">
                  <c:v>-18.366990601487821</c:v>
                </c:pt>
                <c:pt idx="817">
                  <c:v>-18.393598519305147</c:v>
                </c:pt>
                <c:pt idx="818">
                  <c:v>-18.420131189459539</c:v>
                </c:pt>
                <c:pt idx="819">
                  <c:v>-18.446588824752887</c:v>
                </c:pt>
                <c:pt idx="820">
                  <c:v>-18.472971637385108</c:v>
                </c:pt>
                <c:pt idx="821">
                  <c:v>-18.49927983895601</c:v>
                </c:pt>
                <c:pt idx="822">
                  <c:v>-18.524232896296557</c:v>
                </c:pt>
                <c:pt idx="823">
                  <c:v>-18.5490873341274</c:v>
                </c:pt>
                <c:pt idx="824">
                  <c:v>-18.573870893500398</c:v>
                </c:pt>
                <c:pt idx="825">
                  <c:v>-18.598584376830338</c:v>
                </c:pt>
                <c:pt idx="826">
                  <c:v>-18.623227995418901</c:v>
                </c:pt>
                <c:pt idx="827">
                  <c:v>-18.647801947061435</c:v>
                </c:pt>
                <c:pt idx="828">
                  <c:v>-18.672306428711128</c:v>
                </c:pt>
                <c:pt idx="829">
                  <c:v>-18.696741636758176</c:v>
                </c:pt>
                <c:pt idx="830">
                  <c:v>-18.721107767037463</c:v>
                </c:pt>
                <c:pt idx="831">
                  <c:v>-18.745405014830233</c:v>
                </c:pt>
                <c:pt idx="832">
                  <c:v>-18.768400683593654</c:v>
                </c:pt>
                <c:pt idx="833">
                  <c:v>-18.791304776489479</c:v>
                </c:pt>
                <c:pt idx="834">
                  <c:v>-18.81414356950004</c:v>
                </c:pt>
                <c:pt idx="835">
                  <c:v>-18.836917808282177</c:v>
                </c:pt>
                <c:pt idx="836">
                  <c:v>-18.859627687366398</c:v>
                </c:pt>
                <c:pt idx="837">
                  <c:v>-18.882273388892617</c:v>
                </c:pt>
                <c:pt idx="838">
                  <c:v>-18.904855094230641</c:v>
                </c:pt>
                <c:pt idx="839">
                  <c:v>-18.927372984232221</c:v>
                </c:pt>
                <c:pt idx="840">
                  <c:v>-18.949827239237912</c:v>
                </c:pt>
                <c:pt idx="841">
                  <c:v>-18.972218039078623</c:v>
                </c:pt>
                <c:pt idx="842">
                  <c:v>-18.993358298384972</c:v>
                </c:pt>
                <c:pt idx="843">
                  <c:v>-19.014413636046985</c:v>
                </c:pt>
                <c:pt idx="844">
                  <c:v>-19.035408957283622</c:v>
                </c:pt>
                <c:pt idx="845">
                  <c:v>-19.056344955163997</c:v>
                </c:pt>
                <c:pt idx="846">
                  <c:v>-19.077221808388991</c:v>
                </c:pt>
                <c:pt idx="847">
                  <c:v>-19.098039684278721</c:v>
                </c:pt>
                <c:pt idx="848">
                  <c:v>-19.118798749449795</c:v>
                </c:pt>
                <c:pt idx="849">
                  <c:v>-19.139499170043209</c:v>
                </c:pt>
                <c:pt idx="850">
                  <c:v>-19.160141111730521</c:v>
                </c:pt>
                <c:pt idx="851">
                  <c:v>-19.180724739715252</c:v>
                </c:pt>
                <c:pt idx="852">
                  <c:v>-19.200106458505562</c:v>
                </c:pt>
                <c:pt idx="853">
                  <c:v>-19.219409542335654</c:v>
                </c:pt>
                <c:pt idx="854">
                  <c:v>-19.238657613303118</c:v>
                </c:pt>
                <c:pt idx="855">
                  <c:v>-19.257851315715122</c:v>
                </c:pt>
                <c:pt idx="856">
                  <c:v>-19.276990813329487</c:v>
                </c:pt>
                <c:pt idx="857">
                  <c:v>-19.296076259438458</c:v>
                </c:pt>
                <c:pt idx="858">
                  <c:v>-19.315107806692346</c:v>
                </c:pt>
                <c:pt idx="859">
                  <c:v>-19.334085607306008</c:v>
                </c:pt>
                <c:pt idx="860">
                  <c:v>-19.353009813064336</c:v>
                </c:pt>
                <c:pt idx="861">
                  <c:v>-19.371880575323569</c:v>
                </c:pt>
                <c:pt idx="862">
                  <c:v>-19.389595766714333</c:v>
                </c:pt>
                <c:pt idx="863">
                  <c:v>-19.407238262870575</c:v>
                </c:pt>
                <c:pt idx="864">
                  <c:v>-19.424830484246606</c:v>
                </c:pt>
                <c:pt idx="865">
                  <c:v>-19.442373029900541</c:v>
                </c:pt>
                <c:pt idx="866">
                  <c:v>-19.459866049482425</c:v>
                </c:pt>
                <c:pt idx="867">
                  <c:v>-19.477309683007142</c:v>
                </c:pt>
                <c:pt idx="868">
                  <c:v>-19.494704069904714</c:v>
                </c:pt>
                <c:pt idx="869">
                  <c:v>-19.512049349207622</c:v>
                </c:pt>
                <c:pt idx="870">
                  <c:v>-19.529345659555759</c:v>
                </c:pt>
                <c:pt idx="871">
                  <c:v>-19.546593139197604</c:v>
                </c:pt>
                <c:pt idx="872">
                  <c:v>-19.562729202234106</c:v>
                </c:pt>
                <c:pt idx="873">
                  <c:v>-19.578798182167702</c:v>
                </c:pt>
                <c:pt idx="874">
                  <c:v>-19.594821373584871</c:v>
                </c:pt>
                <c:pt idx="875">
                  <c:v>-19.610799333523186</c:v>
                </c:pt>
                <c:pt idx="876">
                  <c:v>-19.626732198312251</c:v>
                </c:pt>
                <c:pt idx="877">
                  <c:v>-19.642620095400936</c:v>
                </c:pt>
                <c:pt idx="878">
                  <c:v>-19.658463151706194</c:v>
                </c:pt>
                <c:pt idx="879">
                  <c:v>-19.674261493783295</c:v>
                </c:pt>
                <c:pt idx="880">
                  <c:v>-19.690015247830242</c:v>
                </c:pt>
                <c:pt idx="881">
                  <c:v>-19.705724539688884</c:v>
                </c:pt>
                <c:pt idx="882">
                  <c:v>-19.720364489117195</c:v>
                </c:pt>
                <c:pt idx="883">
                  <c:v>-19.73494265820505</c:v>
                </c:pt>
                <c:pt idx="884">
                  <c:v>-19.749479286169393</c:v>
                </c:pt>
                <c:pt idx="885">
                  <c:v>-19.763974890997005</c:v>
                </c:pt>
                <c:pt idx="886">
                  <c:v>-19.778429596439516</c:v>
                </c:pt>
                <c:pt idx="887">
                  <c:v>-19.792843518054077</c:v>
                </c:pt>
                <c:pt idx="888">
                  <c:v>-19.807216770915094</c:v>
                </c:pt>
                <c:pt idx="889">
                  <c:v>-19.821549469769167</c:v>
                </c:pt>
                <c:pt idx="890">
                  <c:v>-19.835841729039064</c:v>
                </c:pt>
                <c:pt idx="891">
                  <c:v>-19.850093662824722</c:v>
                </c:pt>
                <c:pt idx="892">
                  <c:v>-19.863316347472026</c:v>
                </c:pt>
                <c:pt idx="893">
                  <c:v>-19.876482262329446</c:v>
                </c:pt>
                <c:pt idx="894">
                  <c:v>-19.889610656857915</c:v>
                </c:pt>
                <c:pt idx="895">
                  <c:v>-19.902702012727556</c:v>
                </c:pt>
                <c:pt idx="896">
                  <c:v>-19.915756441812487</c:v>
                </c:pt>
                <c:pt idx="897">
                  <c:v>-19.928774048417349</c:v>
                </c:pt>
                <c:pt idx="898">
                  <c:v>-19.941754936409751</c:v>
                </c:pt>
                <c:pt idx="899">
                  <c:v>-19.954699209361518</c:v>
                </c:pt>
                <c:pt idx="900">
                  <c:v>-19.967606970552268</c:v>
                </c:pt>
                <c:pt idx="901">
                  <c:v>-19.980478322970306</c:v>
                </c:pt>
                <c:pt idx="902">
                  <c:v>-19.992358633294526</c:v>
                </c:pt>
                <c:pt idx="903">
                  <c:v>-20.004186908324169</c:v>
                </c:pt>
                <c:pt idx="904">
                  <c:v>-20.015981468854822</c:v>
                </c:pt>
                <c:pt idx="905">
                  <c:v>-20.027742762759353</c:v>
                </c:pt>
                <c:pt idx="906">
                  <c:v>-20.039470890695458</c:v>
                </c:pt>
                <c:pt idx="907">
                  <c:v>-20.051165946321255</c:v>
                </c:pt>
                <c:pt idx="908">
                  <c:v>-20.062828022900383</c:v>
                </c:pt>
                <c:pt idx="909">
                  <c:v>-20.074457213430957</c:v>
                </c:pt>
                <c:pt idx="910">
                  <c:v>-20.086053610648793</c:v>
                </c:pt>
                <c:pt idx="911">
                  <c:v>-20.097617307028198</c:v>
                </c:pt>
                <c:pt idx="912">
                  <c:v>-20.108226372370581</c:v>
                </c:pt>
                <c:pt idx="913">
                  <c:v>-20.118787876076787</c:v>
                </c:pt>
                <c:pt idx="914">
                  <c:v>-20.129319267178765</c:v>
                </c:pt>
                <c:pt idx="915">
                  <c:v>-20.139820962075635</c:v>
                </c:pt>
                <c:pt idx="916">
                  <c:v>-20.150293050832843</c:v>
                </c:pt>
                <c:pt idx="917">
                  <c:v>-20.160735617036508</c:v>
                </c:pt>
                <c:pt idx="918">
                  <c:v>-20.171148743917922</c:v>
                </c:pt>
                <c:pt idx="919">
                  <c:v>-20.181532514471446</c:v>
                </c:pt>
                <c:pt idx="920">
                  <c:v>-20.191887011457435</c:v>
                </c:pt>
                <c:pt idx="921">
                  <c:v>-20.202212317402914</c:v>
                </c:pt>
                <c:pt idx="922">
                  <c:v>-20.211617693451231</c:v>
                </c:pt>
                <c:pt idx="923">
                  <c:v>-20.220979735023235</c:v>
                </c:pt>
                <c:pt idx="924">
                  <c:v>-20.230315072407993</c:v>
                </c:pt>
                <c:pt idx="925">
                  <c:v>-20.239624092675569</c:v>
                </c:pt>
                <c:pt idx="926">
                  <c:v>-20.248906875888636</c:v>
                </c:pt>
                <c:pt idx="927">
                  <c:v>-20.258163496106064</c:v>
                </c:pt>
                <c:pt idx="928">
                  <c:v>-20.267394027068868</c:v>
                </c:pt>
                <c:pt idx="929">
                  <c:v>-20.276598542308157</c:v>
                </c:pt>
                <c:pt idx="930">
                  <c:v>-20.285777115147763</c:v>
                </c:pt>
                <c:pt idx="931">
                  <c:v>-20.294929818704851</c:v>
                </c:pt>
                <c:pt idx="932">
                  <c:v>-20.303195665650016</c:v>
                </c:pt>
                <c:pt idx="933">
                  <c:v>-20.311422172292975</c:v>
                </c:pt>
                <c:pt idx="934">
                  <c:v>-20.319625199603951</c:v>
                </c:pt>
                <c:pt idx="935">
                  <c:v>-20.327805107305206</c:v>
                </c:pt>
                <c:pt idx="936">
                  <c:v>-20.33596196601356</c:v>
                </c:pt>
                <c:pt idx="937">
                  <c:v>-20.344095840777172</c:v>
                </c:pt>
                <c:pt idx="938">
                  <c:v>-20.352206796360825</c:v>
                </c:pt>
                <c:pt idx="939">
                  <c:v>-20.360294897344939</c:v>
                </c:pt>
                <c:pt idx="940">
                  <c:v>-20.368360208127942</c:v>
                </c:pt>
                <c:pt idx="941">
                  <c:v>-20.37640279292679</c:v>
                </c:pt>
                <c:pt idx="942">
                  <c:v>-20.383590044772252</c:v>
                </c:pt>
                <c:pt idx="943">
                  <c:v>-20.390741730241796</c:v>
                </c:pt>
                <c:pt idx="944">
                  <c:v>-20.397872987076418</c:v>
                </c:pt>
                <c:pt idx="945">
                  <c:v>-20.404984149482367</c:v>
                </c:pt>
                <c:pt idx="946">
                  <c:v>-20.412075279156916</c:v>
                </c:pt>
                <c:pt idx="947">
                  <c:v>-20.419146432627297</c:v>
                </c:pt>
                <c:pt idx="948">
                  <c:v>-20.426197666169582</c:v>
                </c:pt>
                <c:pt idx="949">
                  <c:v>-20.433229035899618</c:v>
                </c:pt>
                <c:pt idx="950">
                  <c:v>-20.44024059777513</c:v>
                </c:pt>
                <c:pt idx="951">
                  <c:v>-20.447232407596221</c:v>
                </c:pt>
                <c:pt idx="952">
                  <c:v>-20.453398933056942</c:v>
                </c:pt>
                <c:pt idx="953">
                  <c:v>-20.45953345783072</c:v>
                </c:pt>
                <c:pt idx="954">
                  <c:v>-20.465650439426643</c:v>
                </c:pt>
                <c:pt idx="955">
                  <c:v>-20.471750188229922</c:v>
                </c:pt>
                <c:pt idx="956">
                  <c:v>-20.477832757515774</c:v>
                </c:pt>
                <c:pt idx="957">
                  <c:v>-20.483898195754971</c:v>
                </c:pt>
                <c:pt idx="958">
                  <c:v>-20.489946551197235</c:v>
                </c:pt>
                <c:pt idx="959">
                  <c:v>-20.495977871954853</c:v>
                </c:pt>
                <c:pt idx="960">
                  <c:v>-20.501992206004584</c:v>
                </c:pt>
                <c:pt idx="961">
                  <c:v>-20.507989601188061</c:v>
                </c:pt>
                <c:pt idx="962">
                  <c:v>-20.513190356594585</c:v>
                </c:pt>
                <c:pt idx="963">
                  <c:v>-20.518362480093206</c:v>
                </c:pt>
                <c:pt idx="964">
                  <c:v>-20.52351978908964</c:v>
                </c:pt>
                <c:pt idx="965">
                  <c:v>-20.528662571717682</c:v>
                </c:pt>
                <c:pt idx="966">
                  <c:v>-20.533790873300873</c:v>
                </c:pt>
                <c:pt idx="967">
                  <c:v>-20.538904734694</c:v>
                </c:pt>
                <c:pt idx="968">
                  <c:v>-20.544004196558944</c:v>
                </c:pt>
                <c:pt idx="969">
                  <c:v>-20.549089299441686</c:v>
                </c:pt>
                <c:pt idx="970">
                  <c:v>-20.554160083774015</c:v>
                </c:pt>
                <c:pt idx="971">
                  <c:v>-20.559216589873877</c:v>
                </c:pt>
                <c:pt idx="972">
                  <c:v>-20.563503764476614</c:v>
                </c:pt>
                <c:pt idx="973">
                  <c:v>-20.56776548972617</c:v>
                </c:pt>
                <c:pt idx="974">
                  <c:v>-20.572014980391089</c:v>
                </c:pt>
                <c:pt idx="975">
                  <c:v>-20.576252503808405</c:v>
                </c:pt>
                <c:pt idx="976">
                  <c:v>-20.580478097794842</c:v>
                </c:pt>
                <c:pt idx="977">
                  <c:v>-20.584691796006926</c:v>
                </c:pt>
                <c:pt idx="978">
                  <c:v>-20.588893631934599</c:v>
                </c:pt>
                <c:pt idx="979">
                  <c:v>-20.593083638972253</c:v>
                </c:pt>
                <c:pt idx="980">
                  <c:v>-20.597261850420249</c:v>
                </c:pt>
                <c:pt idx="981">
                  <c:v>-20.601428299485196</c:v>
                </c:pt>
                <c:pt idx="982">
                  <c:v>-20.604851453534749</c:v>
                </c:pt>
                <c:pt idx="983">
                  <c:v>-20.60825216464406</c:v>
                </c:pt>
                <c:pt idx="984">
                  <c:v>-20.611643079939046</c:v>
                </c:pt>
                <c:pt idx="985">
                  <c:v>-20.615024447309136</c:v>
                </c:pt>
                <c:pt idx="986">
                  <c:v>-20.618396297485024</c:v>
                </c:pt>
                <c:pt idx="987">
                  <c:v>-20.621758657321134</c:v>
                </c:pt>
                <c:pt idx="988">
                  <c:v>-20.625111553529965</c:v>
                </c:pt>
                <c:pt idx="989">
                  <c:v>-20.628455012747661</c:v>
                </c:pt>
                <c:pt idx="990">
                  <c:v>-20.631789061535379</c:v>
                </c:pt>
                <c:pt idx="991">
                  <c:v>-20.635113726379519</c:v>
                </c:pt>
                <c:pt idx="992">
                  <c:v>-20.637719922340409</c:v>
                </c:pt>
                <c:pt idx="993">
                  <c:v>-20.640306515147884</c:v>
                </c:pt>
                <c:pt idx="994">
                  <c:v>-20.642885616984252</c:v>
                </c:pt>
                <c:pt idx="995">
                  <c:v>-20.645457457543571</c:v>
                </c:pt>
                <c:pt idx="996">
                  <c:v>-20.648022060868616</c:v>
                </c:pt>
                <c:pt idx="997">
                  <c:v>-20.650579447387454</c:v>
                </c:pt>
                <c:pt idx="998">
                  <c:v>-20.65312963740929</c:v>
                </c:pt>
                <c:pt idx="999">
                  <c:v>-20.655672651185114</c:v>
                </c:pt>
                <c:pt idx="1000">
                  <c:v>-20.658208508908917</c:v>
                </c:pt>
                <c:pt idx="1001">
                  <c:v>-20.660737230717864</c:v>
                </c:pt>
                <c:pt idx="1002">
                  <c:v>-20.662571157955512</c:v>
                </c:pt>
                <c:pt idx="1003">
                  <c:v>-20.664388164183048</c:v>
                </c:pt>
                <c:pt idx="1004">
                  <c:v>-20.666199857205513</c:v>
                </c:pt>
                <c:pt idx="1005">
                  <c:v>-20.668006449684711</c:v>
                </c:pt>
                <c:pt idx="1006">
                  <c:v>-20.669807959352234</c:v>
                </c:pt>
                <c:pt idx="1007">
                  <c:v>-20.671604400566135</c:v>
                </c:pt>
                <c:pt idx="1008">
                  <c:v>-20.673395787587232</c:v>
                </c:pt>
                <c:pt idx="1009">
                  <c:v>-20.67518213463525</c:v>
                </c:pt>
                <c:pt idx="1010">
                  <c:v>-20.676963455889886</c:v>
                </c:pt>
                <c:pt idx="1011">
                  <c:v>-20.678739765490949</c:v>
                </c:pt>
                <c:pt idx="1012">
                  <c:v>-20.679843858755092</c:v>
                </c:pt>
                <c:pt idx="1013">
                  <c:v>-20.680933563990106</c:v>
                </c:pt>
                <c:pt idx="1014">
                  <c:v>-20.682020013207918</c:v>
                </c:pt>
                <c:pt idx="1015">
                  <c:v>-20.683103403119215</c:v>
                </c:pt>
                <c:pt idx="1016">
                  <c:v>-20.684183745500942</c:v>
                </c:pt>
                <c:pt idx="1017">
                  <c:v>-20.68526104897914</c:v>
                </c:pt>
                <c:pt idx="1018">
                  <c:v>-20.686335322102867</c:v>
                </c:pt>
                <c:pt idx="1019">
                  <c:v>-20.687406573396245</c:v>
                </c:pt>
                <c:pt idx="1020">
                  <c:v>-20.688474811359406</c:v>
                </c:pt>
                <c:pt idx="1021">
                  <c:v>-20.689540044468565</c:v>
                </c:pt>
                <c:pt idx="1022">
                  <c:v>-20.689954596480344</c:v>
                </c:pt>
                <c:pt idx="1023">
                  <c:v>-20.690357152291121</c:v>
                </c:pt>
                <c:pt idx="1024">
                  <c:v>-20.690758394860861</c:v>
                </c:pt>
                <c:pt idx="1025">
                  <c:v>-20.69115850595475</c:v>
                </c:pt>
                <c:pt idx="1026">
                  <c:v>-20.691557491732567</c:v>
                </c:pt>
                <c:pt idx="1027">
                  <c:v>-20.691955355408925</c:v>
                </c:pt>
                <c:pt idx="1028">
                  <c:v>-20.692352100140436</c:v>
                </c:pt>
                <c:pt idx="1029">
                  <c:v>-20.692747729074011</c:v>
                </c:pt>
                <c:pt idx="1030">
                  <c:v>-20.693142245347705</c:v>
                </c:pt>
                <c:pt idx="1031">
                  <c:v>-20.693535652090741</c:v>
                </c:pt>
                <c:pt idx="1032">
                  <c:v>-20.693298920525748</c:v>
                </c:pt>
                <c:pt idx="1033">
                  <c:v>-20.693052451000465</c:v>
                </c:pt>
                <c:pt idx="1034">
                  <c:v>-20.69280650244982</c:v>
                </c:pt>
                <c:pt idx="1035">
                  <c:v>-20.692561242629491</c:v>
                </c:pt>
                <c:pt idx="1036">
                  <c:v>-20.692316672401613</c:v>
                </c:pt>
                <c:pt idx="1037">
                  <c:v>-20.692072789873425</c:v>
                </c:pt>
                <c:pt idx="1038">
                  <c:v>-20.691829593111969</c:v>
                </c:pt>
                <c:pt idx="1039">
                  <c:v>-20.69158708018897</c:v>
                </c:pt>
                <c:pt idx="1040">
                  <c:v>-20.691345249181559</c:v>
                </c:pt>
                <c:pt idx="1041">
                  <c:v>-20.691104098172278</c:v>
                </c:pt>
                <c:pt idx="1042">
                  <c:v>-20.690252407317267</c:v>
                </c:pt>
                <c:pt idx="1043">
                  <c:v>-20.689393110302721</c:v>
                </c:pt>
                <c:pt idx="1044">
                  <c:v>-20.688536065470341</c:v>
                </c:pt>
                <c:pt idx="1045">
                  <c:v>-20.687681427438097</c:v>
                </c:pt>
                <c:pt idx="1046">
                  <c:v>-20.686829192072981</c:v>
                </c:pt>
                <c:pt idx="1047">
                  <c:v>-20.685979352663278</c:v>
                </c:pt>
                <c:pt idx="1048">
                  <c:v>-20.685131902473753</c:v>
                </c:pt>
                <c:pt idx="1049">
                  <c:v>-20.684286834787414</c:v>
                </c:pt>
                <c:pt idx="1050">
                  <c:v>-20.683444142906147</c:v>
                </c:pt>
                <c:pt idx="1051">
                  <c:v>-20.682603820150661</c:v>
                </c:pt>
                <c:pt idx="1052">
                  <c:v>-20.681171657498119</c:v>
                </c:pt>
                <c:pt idx="1053">
                  <c:v>-20.679733900800684</c:v>
                </c:pt>
                <c:pt idx="1054">
                  <c:v>-20.678300029753775</c:v>
                </c:pt>
                <c:pt idx="1055">
                  <c:v>-20.676870186650188</c:v>
                </c:pt>
                <c:pt idx="1056">
                  <c:v>-20.675444362648236</c:v>
                </c:pt>
                <c:pt idx="1057">
                  <c:v>-20.674022546490786</c:v>
                </c:pt>
                <c:pt idx="1058">
                  <c:v>-20.672604726912851</c:v>
                </c:pt>
                <c:pt idx="1059">
                  <c:v>-20.671190892680464</c:v>
                </c:pt>
                <c:pt idx="1060">
                  <c:v>-20.669781032591228</c:v>
                </c:pt>
                <c:pt idx="1061">
                  <c:v>-20.668375135474239</c:v>
                </c:pt>
                <c:pt idx="1062">
                  <c:v>-20.666395243505967</c:v>
                </c:pt>
                <c:pt idx="1063">
                  <c:v>-20.664411656304353</c:v>
                </c:pt>
                <c:pt idx="1064">
                  <c:v>-20.662433495482777</c:v>
                </c:pt>
                <c:pt idx="1065">
                  <c:v>-20.660460891766618</c:v>
                </c:pt>
                <c:pt idx="1066">
                  <c:v>-20.658493831876775</c:v>
                </c:pt>
                <c:pt idx="1067">
                  <c:v>-20.656532300270186</c:v>
                </c:pt>
                <c:pt idx="1068">
                  <c:v>-20.654576281410598</c:v>
                </c:pt>
                <c:pt idx="1069">
                  <c:v>-20.652625759804835</c:v>
                </c:pt>
                <c:pt idx="1070">
                  <c:v>-20.650680720003248</c:v>
                </c:pt>
                <c:pt idx="1071">
                  <c:v>-20.648741146599608</c:v>
                </c:pt>
                <c:pt idx="1072">
                  <c:v>-20.646244609998032</c:v>
                </c:pt>
                <c:pt idx="1073">
                  <c:v>-20.643746169705214</c:v>
                </c:pt>
                <c:pt idx="1074">
                  <c:v>-20.64125460852863</c:v>
                </c:pt>
                <c:pt idx="1075">
                  <c:v>-20.638770046333335</c:v>
                </c:pt>
                <c:pt idx="1076">
                  <c:v>-20.636292465659764</c:v>
                </c:pt>
                <c:pt idx="1077">
                  <c:v>-20.633821846925024</c:v>
                </c:pt>
                <c:pt idx="1078">
                  <c:v>-20.631358170566791</c:v>
                </c:pt>
                <c:pt idx="1079">
                  <c:v>-20.628901417077177</c:v>
                </c:pt>
                <c:pt idx="1080">
                  <c:v>-20.626451567003091</c:v>
                </c:pt>
                <c:pt idx="1081">
                  <c:v>-20.624008600946109</c:v>
                </c:pt>
                <c:pt idx="1082">
                  <c:v>-20.62102492946028</c:v>
                </c:pt>
                <c:pt idx="1083">
                  <c:v>-20.618041044260238</c:v>
                </c:pt>
                <c:pt idx="1084">
                  <c:v>-20.615065407423192</c:v>
                </c:pt>
                <c:pt idx="1085">
                  <c:v>-20.612098128614118</c:v>
                </c:pt>
                <c:pt idx="1086">
                  <c:v>-20.609139186436352</c:v>
                </c:pt>
                <c:pt idx="1087">
                  <c:v>-20.606188557500595</c:v>
                </c:pt>
                <c:pt idx="1088">
                  <c:v>-20.603246218451048</c:v>
                </c:pt>
                <c:pt idx="1089">
                  <c:v>-20.600312145997016</c:v>
                </c:pt>
                <c:pt idx="1090">
                  <c:v>-20.597386316913237</c:v>
                </c:pt>
                <c:pt idx="1091">
                  <c:v>-20.594468708039695</c:v>
                </c:pt>
                <c:pt idx="1092">
                  <c:v>-20.591025915221824</c:v>
                </c:pt>
                <c:pt idx="1093">
                  <c:v>-20.587584502495638</c:v>
                </c:pt>
                <c:pt idx="1094">
                  <c:v>-20.584152628164492</c:v>
                </c:pt>
                <c:pt idx="1095">
                  <c:v>-20.580730392310119</c:v>
                </c:pt>
                <c:pt idx="1096">
                  <c:v>-20.577317769829282</c:v>
                </c:pt>
                <c:pt idx="1097">
                  <c:v>-20.573914733747706</c:v>
                </c:pt>
                <c:pt idx="1098">
                  <c:v>-20.570521257136708</c:v>
                </c:pt>
                <c:pt idx="1099">
                  <c:v>-20.567137313142776</c:v>
                </c:pt>
                <c:pt idx="1100">
                  <c:v>-20.563762874987837</c:v>
                </c:pt>
                <c:pt idx="1101">
                  <c:v>-20.560397915969027</c:v>
                </c:pt>
                <c:pt idx="1102">
                  <c:v>-20.556522593986642</c:v>
                </c:pt>
                <c:pt idx="1103">
                  <c:v>-20.552650154831916</c:v>
                </c:pt>
                <c:pt idx="1104">
                  <c:v>-20.548788468946881</c:v>
                </c:pt>
                <c:pt idx="1105">
                  <c:v>-20.544937627406654</c:v>
                </c:pt>
                <c:pt idx="1106">
                  <c:v>-20.541097601619811</c:v>
                </c:pt>
                <c:pt idx="1107">
                  <c:v>-20.537268361237093</c:v>
                </c:pt>
                <c:pt idx="1108">
                  <c:v>-20.533449875966195</c:v>
                </c:pt>
                <c:pt idx="1109">
                  <c:v>-20.529642115599451</c:v>
                </c:pt>
                <c:pt idx="1110">
                  <c:v>-20.525845050014038</c:v>
                </c:pt>
                <c:pt idx="1111">
                  <c:v>-20.522058649171729</c:v>
                </c:pt>
                <c:pt idx="1112">
                  <c:v>-20.517776039890443</c:v>
                </c:pt>
                <c:pt idx="1113">
                  <c:v>-20.513497729927963</c:v>
                </c:pt>
                <c:pt idx="1114">
                  <c:v>-20.509231316803568</c:v>
                </c:pt>
                <c:pt idx="1115">
                  <c:v>-20.50497688312505</c:v>
                </c:pt>
                <c:pt idx="1116">
                  <c:v>-20.500734397019706</c:v>
                </c:pt>
                <c:pt idx="1117">
                  <c:v>-20.496503824962488</c:v>
                </c:pt>
                <c:pt idx="1118">
                  <c:v>-20.492285133495937</c:v>
                </c:pt>
                <c:pt idx="1119">
                  <c:v>-20.488078289256144</c:v>
                </c:pt>
                <c:pt idx="1120">
                  <c:v>-20.483883258972892</c:v>
                </c:pt>
                <c:pt idx="1121">
                  <c:v>-20.479700009469401</c:v>
                </c:pt>
                <c:pt idx="1122">
                  <c:v>-20.475034071991669</c:v>
                </c:pt>
                <c:pt idx="1123">
                  <c:v>-20.470373768643686</c:v>
                </c:pt>
                <c:pt idx="1124">
                  <c:v>-20.465726438051426</c:v>
                </c:pt>
                <c:pt idx="1125">
                  <c:v>-20.461092154860037</c:v>
                </c:pt>
                <c:pt idx="1126">
                  <c:v>-20.456470884111557</c:v>
                </c:pt>
                <c:pt idx="1127">
                  <c:v>-20.451862589294066</c:v>
                </c:pt>
                <c:pt idx="1128">
                  <c:v>-20.447267233973207</c:v>
                </c:pt>
                <c:pt idx="1129">
                  <c:v>-20.442684781816549</c:v>
                </c:pt>
                <c:pt idx="1130">
                  <c:v>-20.438115196593678</c:v>
                </c:pt>
                <c:pt idx="1131">
                  <c:v>-20.433558442175901</c:v>
                </c:pt>
                <c:pt idx="1132">
                  <c:v>-20.428531917011966</c:v>
                </c:pt>
                <c:pt idx="1133">
                  <c:v>-20.4235122834273</c:v>
                </c:pt>
                <c:pt idx="1134">
                  <c:v>-20.418506634335145</c:v>
                </c:pt>
                <c:pt idx="1135">
                  <c:v>-20.413515036890544</c:v>
                </c:pt>
                <c:pt idx="1136">
                  <c:v>-20.408537453236004</c:v>
                </c:pt>
                <c:pt idx="1137">
                  <c:v>-20.403573844051898</c:v>
                </c:pt>
                <c:pt idx="1138">
                  <c:v>-20.398624170105524</c:v>
                </c:pt>
                <c:pt idx="1139">
                  <c:v>-20.39368839227398</c:v>
                </c:pt>
                <c:pt idx="1140">
                  <c:v>-20.388766471544184</c:v>
                </c:pt>
                <c:pt idx="1141">
                  <c:v>-20.383858369012589</c:v>
                </c:pt>
                <c:pt idx="1142">
                  <c:v>-20.378492839051066</c:v>
                </c:pt>
                <c:pt idx="1143">
                  <c:v>-20.373135384843678</c:v>
                </c:pt>
                <c:pt idx="1144">
                  <c:v>-20.367792865978586</c:v>
                </c:pt>
                <c:pt idx="1145">
                  <c:v>-20.362465342563357</c:v>
                </c:pt>
                <c:pt idx="1146">
                  <c:v>-20.357152774016939</c:v>
                </c:pt>
                <c:pt idx="1147">
                  <c:v>-20.351855118381941</c:v>
                </c:pt>
                <c:pt idx="1148">
                  <c:v>-20.346572333796665</c:v>
                </c:pt>
                <c:pt idx="1149">
                  <c:v>-20.34130437851659</c:v>
                </c:pt>
                <c:pt idx="1150">
                  <c:v>-20.33605121091437</c:v>
                </c:pt>
                <c:pt idx="1151">
                  <c:v>-20.330812789479513</c:v>
                </c:pt>
                <c:pt idx="1152">
                  <c:v>-20.325128737916824</c:v>
                </c:pt>
                <c:pt idx="1153">
                  <c:v>-20.31945387687621</c:v>
                </c:pt>
                <c:pt idx="1154">
                  <c:v>-20.31379484426742</c:v>
                </c:pt>
                <c:pt idx="1155">
                  <c:v>-20.308151693565392</c:v>
                </c:pt>
                <c:pt idx="1156">
                  <c:v>-20.30252438163226</c:v>
                </c:pt>
                <c:pt idx="1157">
                  <c:v>-20.296912864034034</c:v>
                </c:pt>
                <c:pt idx="1158">
                  <c:v>-20.291317096440622</c:v>
                </c:pt>
                <c:pt idx="1159">
                  <c:v>-20.285737034646043</c:v>
                </c:pt>
                <c:pt idx="1160">
                  <c:v>-20.280172634568391</c:v>
                </c:pt>
                <c:pt idx="1161">
                  <c:v>-20.27462385224948</c:v>
                </c:pt>
                <c:pt idx="1162">
                  <c:v>-20.268640717629442</c:v>
                </c:pt>
                <c:pt idx="1163">
                  <c:v>-20.26266782255335</c:v>
                </c:pt>
                <c:pt idx="1164">
                  <c:v>-20.256711594206575</c:v>
                </c:pt>
                <c:pt idx="1165">
                  <c:v>-20.250772079820408</c:v>
                </c:pt>
                <c:pt idx="1166">
                  <c:v>-20.244849233858165</c:v>
                </c:pt>
                <c:pt idx="1167">
                  <c:v>-20.238943009562099</c:v>
                </c:pt>
                <c:pt idx="1168">
                  <c:v>-20.233053360286039</c:v>
                </c:pt>
                <c:pt idx="1169">
                  <c:v>-20.227180239514436</c:v>
                </c:pt>
                <c:pt idx="1170">
                  <c:v>-20.221323600862277</c:v>
                </c:pt>
                <c:pt idx="1171">
                  <c:v>-20.215483398074728</c:v>
                </c:pt>
                <c:pt idx="1172">
                  <c:v>-20.209219626582087</c:v>
                </c:pt>
                <c:pt idx="1173">
                  <c:v>-20.202967081374702</c:v>
                </c:pt>
                <c:pt idx="1174">
                  <c:v>-20.196731989219874</c:v>
                </c:pt>
                <c:pt idx="1175">
                  <c:v>-20.190514391470138</c:v>
                </c:pt>
                <c:pt idx="1176">
                  <c:v>-20.184314240339706</c:v>
                </c:pt>
                <c:pt idx="1177">
                  <c:v>-20.178131486892013</c:v>
                </c:pt>
                <c:pt idx="1178">
                  <c:v>-20.171966082309275</c:v>
                </c:pt>
                <c:pt idx="1179">
                  <c:v>-20.165817977910407</c:v>
                </c:pt>
                <c:pt idx="1180">
                  <c:v>-20.159687125150935</c:v>
                </c:pt>
                <c:pt idx="1181">
                  <c:v>-20.15357347562259</c:v>
                </c:pt>
                <c:pt idx="1182">
                  <c:v>-20.14704657076722</c:v>
                </c:pt>
                <c:pt idx="1183">
                  <c:v>-20.140531819938786</c:v>
                </c:pt>
                <c:pt idx="1184">
                  <c:v>-20.134035259186902</c:v>
                </c:pt>
                <c:pt idx="1185">
                  <c:v>-20.127556924327806</c:v>
                </c:pt>
                <c:pt idx="1186">
                  <c:v>-20.121096765468469</c:v>
                </c:pt>
                <c:pt idx="1187">
                  <c:v>-20.114654731630964</c:v>
                </c:pt>
                <c:pt idx="1188">
                  <c:v>-20.108230771962855</c:v>
                </c:pt>
                <c:pt idx="1189">
                  <c:v>-20.10182483575414</c:v>
                </c:pt>
                <c:pt idx="1190">
                  <c:v>-20.09543687243708</c:v>
                </c:pt>
                <c:pt idx="1191">
                  <c:v>-20.089066831585821</c:v>
                </c:pt>
                <c:pt idx="1192">
                  <c:v>-20.082293401407455</c:v>
                </c:pt>
                <c:pt idx="1193">
                  <c:v>-20.075532997104634</c:v>
                </c:pt>
                <c:pt idx="1194">
                  <c:v>-20.068791473142632</c:v>
                </c:pt>
                <c:pt idx="1195">
                  <c:v>-20.062068860122924</c:v>
                </c:pt>
                <c:pt idx="1196">
                  <c:v>-20.055365106179668</c:v>
                </c:pt>
                <c:pt idx="1197">
                  <c:v>-20.048680158423899</c:v>
                </c:pt>
                <c:pt idx="1198">
                  <c:v>-20.042013964098444</c:v>
                </c:pt>
                <c:pt idx="1199">
                  <c:v>-20.035366470593903</c:v>
                </c:pt>
                <c:pt idx="1200">
                  <c:v>-20.02873762544845</c:v>
                </c:pt>
                <c:pt idx="1201">
                  <c:v>-20.022127376347438</c:v>
                </c:pt>
                <c:pt idx="1202">
                  <c:v>-20.015123178264421</c:v>
                </c:pt>
                <c:pt idx="1203">
                  <c:v>-20.008132824954235</c:v>
                </c:pt>
                <c:pt idx="1204">
                  <c:v>-20.001161997900343</c:v>
                </c:pt>
                <c:pt idx="1205">
                  <c:v>-19.994210722791472</c:v>
                </c:pt>
                <c:pt idx="1206">
                  <c:v>-19.987278945916341</c:v>
                </c:pt>
                <c:pt idx="1207">
                  <c:v>-19.980366612598544</c:v>
                </c:pt>
                <c:pt idx="1208">
                  <c:v>-19.973473668299341</c:v>
                </c:pt>
                <c:pt idx="1209">
                  <c:v>-19.96660005863275</c:v>
                </c:pt>
                <c:pt idx="1210">
                  <c:v>-19.959745729365341</c:v>
                </c:pt>
                <c:pt idx="1211">
                  <c:v>-19.952910626415804</c:v>
                </c:pt>
                <c:pt idx="1212">
                  <c:v>-19.945690609835218</c:v>
                </c:pt>
                <c:pt idx="1213">
                  <c:v>-19.938485206759388</c:v>
                </c:pt>
                <c:pt idx="1214">
                  <c:v>-19.931299933795419</c:v>
                </c:pt>
                <c:pt idx="1215">
                  <c:v>-19.924134812003086</c:v>
                </c:pt>
                <c:pt idx="1216">
                  <c:v>-19.916989785946374</c:v>
                </c:pt>
                <c:pt idx="1217">
                  <c:v>-19.909864799278601</c:v>
                </c:pt>
                <c:pt idx="1218">
                  <c:v>-19.902759795796253</c:v>
                </c:pt>
                <c:pt idx="1219">
                  <c:v>-19.895674719453229</c:v>
                </c:pt>
                <c:pt idx="1220">
                  <c:v>-19.888609514360624</c:v>
                </c:pt>
                <c:pt idx="1221">
                  <c:v>-19.88156412478628</c:v>
                </c:pt>
                <c:pt idx="1222">
                  <c:v>-19.874142471586904</c:v>
                </c:pt>
                <c:pt idx="1223">
                  <c:v>-19.866736153097573</c:v>
                </c:pt>
                <c:pt idx="1224">
                  <c:v>-19.8593505286888</c:v>
                </c:pt>
                <c:pt idx="1225">
                  <c:v>-19.85198561505819</c:v>
                </c:pt>
                <c:pt idx="1226">
                  <c:v>-19.844641355159364</c:v>
                </c:pt>
                <c:pt idx="1227">
                  <c:v>-19.837317691086465</c:v>
                </c:pt>
                <c:pt idx="1228">
                  <c:v>-19.830014565081928</c:v>
                </c:pt>
                <c:pt idx="1229">
                  <c:v>-19.822731919549959</c:v>
                </c:pt>
                <c:pt idx="1230">
                  <c:v>-19.81546969705628</c:v>
                </c:pt>
                <c:pt idx="1231">
                  <c:v>-19.808227840327682</c:v>
                </c:pt>
                <c:pt idx="1232">
                  <c:v>-19.800618003321841</c:v>
                </c:pt>
                <c:pt idx="1233">
                  <c:v>-19.793024177204146</c:v>
                </c:pt>
                <c:pt idx="1234">
                  <c:v>-19.785451571311913</c:v>
                </c:pt>
                <c:pt idx="1235">
                  <c:v>-19.777900198231478</c:v>
                </c:pt>
                <c:pt idx="1236">
                  <c:v>-19.770369999414456</c:v>
                </c:pt>
                <c:pt idx="1237">
                  <c:v>-19.762860915501143</c:v>
                </c:pt>
                <c:pt idx="1238">
                  <c:v>-19.755372887284903</c:v>
                </c:pt>
                <c:pt idx="1239">
                  <c:v>-19.74790585572493</c:v>
                </c:pt>
                <c:pt idx="1240">
                  <c:v>-19.740459761945974</c:v>
                </c:pt>
                <c:pt idx="1241">
                  <c:v>-19.73303454723786</c:v>
                </c:pt>
                <c:pt idx="1242">
                  <c:v>-19.725249286712813</c:v>
                </c:pt>
                <c:pt idx="1243">
                  <c:v>-19.7174806705946</c:v>
                </c:pt>
                <c:pt idx="1244">
                  <c:v>-19.709733764981682</c:v>
                </c:pt>
                <c:pt idx="1245">
                  <c:v>-19.702008578585144</c:v>
                </c:pt>
                <c:pt idx="1246">
                  <c:v>-19.694305051457274</c:v>
                </c:pt>
                <c:pt idx="1247">
                  <c:v>-19.686623122884374</c:v>
                </c:pt>
                <c:pt idx="1248">
                  <c:v>-19.678962732310257</c:v>
                </c:pt>
                <c:pt idx="1249">
                  <c:v>-19.671323819348348</c:v>
                </c:pt>
                <c:pt idx="1250">
                  <c:v>-19.663706323781373</c:v>
                </c:pt>
                <c:pt idx="1251">
                  <c:v>-19.656110185560891</c:v>
                </c:pt>
                <c:pt idx="1252">
                  <c:v>-19.648161603995511</c:v>
                </c:pt>
                <c:pt idx="1253">
                  <c:v>-19.64023025993945</c:v>
                </c:pt>
                <c:pt idx="1254">
                  <c:v>-19.632321082663072</c:v>
                </c:pt>
                <c:pt idx="1255">
                  <c:v>-19.624434077224343</c:v>
                </c:pt>
                <c:pt idx="1256">
                  <c:v>-19.616569182373507</c:v>
                </c:pt>
                <c:pt idx="1257">
                  <c:v>-19.608726336137515</c:v>
                </c:pt>
                <c:pt idx="1258">
                  <c:v>-19.600905476704977</c:v>
                </c:pt>
                <c:pt idx="1259">
                  <c:v>-19.593106542437614</c:v>
                </c:pt>
                <c:pt idx="1260">
                  <c:v>-19.585329471869947</c:v>
                </c:pt>
                <c:pt idx="1261">
                  <c:v>-19.577574203708817</c:v>
                </c:pt>
                <c:pt idx="1262">
                  <c:v>-19.569473778756489</c:v>
                </c:pt>
                <c:pt idx="1263">
                  <c:v>-19.561391146125153</c:v>
                </c:pt>
                <c:pt idx="1264">
                  <c:v>-19.553331104308032</c:v>
                </c:pt>
                <c:pt idx="1265">
                  <c:v>-19.545293654919082</c:v>
                </c:pt>
                <c:pt idx="1266">
                  <c:v>-19.537278735498674</c:v>
                </c:pt>
                <c:pt idx="1267">
                  <c:v>-19.529286282904124</c:v>
                </c:pt>
                <c:pt idx="1268">
                  <c:v>-19.521316234158256</c:v>
                </c:pt>
                <c:pt idx="1269">
                  <c:v>-19.513368526460273</c:v>
                </c:pt>
                <c:pt idx="1270">
                  <c:v>-19.505443097185406</c:v>
                </c:pt>
                <c:pt idx="1271">
                  <c:v>-19.497539883884439</c:v>
                </c:pt>
                <c:pt idx="1272">
                  <c:v>-19.489298499708642</c:v>
                </c:pt>
                <c:pt idx="1273">
                  <c:v>-19.481075426388596</c:v>
                </c:pt>
                <c:pt idx="1274">
                  <c:v>-19.472875337353734</c:v>
                </c:pt>
                <c:pt idx="1275">
                  <c:v>-19.464698230970939</c:v>
                </c:pt>
                <c:pt idx="1276">
                  <c:v>-19.456544043658027</c:v>
                </c:pt>
                <c:pt idx="1277">
                  <c:v>-19.448412711187718</c:v>
                </c:pt>
                <c:pt idx="1278">
                  <c:v>-19.4403041695018</c:v>
                </c:pt>
                <c:pt idx="1279">
                  <c:v>-19.43221835472146</c:v>
                </c:pt>
                <c:pt idx="1280">
                  <c:v>-19.424155203146931</c:v>
                </c:pt>
                <c:pt idx="1281">
                  <c:v>-19.416114651256983</c:v>
                </c:pt>
                <c:pt idx="1282">
                  <c:v>-19.407742628301662</c:v>
                </c:pt>
                <c:pt idx="1283">
                  <c:v>-19.399389400368356</c:v>
                </c:pt>
                <c:pt idx="1284">
                  <c:v>-19.391059521219173</c:v>
                </c:pt>
                <c:pt idx="1285">
                  <c:v>-19.382752986159456</c:v>
                </c:pt>
                <c:pt idx="1286">
                  <c:v>-19.374469730567185</c:v>
                </c:pt>
                <c:pt idx="1287">
                  <c:v>-19.366209689211054</c:v>
                </c:pt>
                <c:pt idx="1288">
                  <c:v>-19.357972797032151</c:v>
                </c:pt>
                <c:pt idx="1289">
                  <c:v>-19.349758989153752</c:v>
                </c:pt>
                <c:pt idx="1290">
                  <c:v>-19.34156820088096</c:v>
                </c:pt>
                <c:pt idx="1291">
                  <c:v>-19.333400367700182</c:v>
                </c:pt>
                <c:pt idx="1292">
                  <c:v>-19.324907490972986</c:v>
                </c:pt>
                <c:pt idx="1293">
                  <c:v>-19.316433860874149</c:v>
                </c:pt>
                <c:pt idx="1294">
                  <c:v>-19.307983916597401</c:v>
                </c:pt>
                <c:pt idx="1295">
                  <c:v>-19.299557650561397</c:v>
                </c:pt>
                <c:pt idx="1296">
                  <c:v>-19.29115499718263</c:v>
                </c:pt>
                <c:pt idx="1297">
                  <c:v>-19.28277589030214</c:v>
                </c:pt>
                <c:pt idx="1298">
                  <c:v>-19.274420263936424</c:v>
                </c:pt>
                <c:pt idx="1299">
                  <c:v>-19.266088052286754</c:v>
                </c:pt>
                <c:pt idx="1300">
                  <c:v>-19.257779189738795</c:v>
                </c:pt>
                <c:pt idx="1301">
                  <c:v>-19.249493610862071</c:v>
                </c:pt>
                <c:pt idx="1302">
                  <c:v>-19.240889156804606</c:v>
                </c:pt>
                <c:pt idx="1303">
                  <c:v>-19.23230437013601</c:v>
                </c:pt>
                <c:pt idx="1304">
                  <c:v>-19.223743580301171</c:v>
                </c:pt>
                <c:pt idx="1305">
                  <c:v>-19.215206776996862</c:v>
                </c:pt>
                <c:pt idx="1306">
                  <c:v>-19.206693893752313</c:v>
                </c:pt>
                <c:pt idx="1307">
                  <c:v>-19.198204863553268</c:v>
                </c:pt>
                <c:pt idx="1308">
                  <c:v>-19.189739619563767</c:v>
                </c:pt>
                <c:pt idx="1309">
                  <c:v>-19.181298095134999</c:v>
                </c:pt>
                <c:pt idx="1310">
                  <c:v>-19.17288022380491</c:v>
                </c:pt>
                <c:pt idx="1311">
                  <c:v>-19.164485939297659</c:v>
                </c:pt>
                <c:pt idx="1312">
                  <c:v>-19.155778701313263</c:v>
                </c:pt>
                <c:pt idx="1313">
                  <c:v>-19.147091522257025</c:v>
                </c:pt>
                <c:pt idx="1314">
                  <c:v>-19.138428626382044</c:v>
                </c:pt>
                <c:pt idx="1315">
                  <c:v>-19.12979000081862</c:v>
                </c:pt>
                <c:pt idx="1316">
                  <c:v>-19.121175578279022</c:v>
                </c:pt>
                <c:pt idx="1317">
                  <c:v>-19.112585290962258</c:v>
                </c:pt>
                <c:pt idx="1318">
                  <c:v>-19.104019071248239</c:v>
                </c:pt>
                <c:pt idx="1319">
                  <c:v>-19.095476851706216</c:v>
                </c:pt>
                <c:pt idx="1320">
                  <c:v>-19.086958565094367</c:v>
                </c:pt>
                <c:pt idx="1321">
                  <c:v>-19.078464144359259</c:v>
                </c:pt>
                <c:pt idx="1322">
                  <c:v>-19.069662457065224</c:v>
                </c:pt>
                <c:pt idx="1323">
                  <c:v>-19.060881192557357</c:v>
                </c:pt>
                <c:pt idx="1324">
                  <c:v>-19.052124474207339</c:v>
                </c:pt>
                <c:pt idx="1325">
                  <c:v>-19.043392286725599</c:v>
                </c:pt>
                <c:pt idx="1326">
                  <c:v>-19.034684562074016</c:v>
                </c:pt>
                <c:pt idx="1327">
                  <c:v>-19.026001231729797</c:v>
                </c:pt>
                <c:pt idx="1328">
                  <c:v>-19.017342227353478</c:v>
                </c:pt>
                <c:pt idx="1329">
                  <c:v>-19.008707480796929</c:v>
                </c:pt>
                <c:pt idx="1330">
                  <c:v>-19.000096924102934</c:v>
                </c:pt>
                <c:pt idx="1331">
                  <c:v>-18.991510489504659</c:v>
                </c:pt>
                <c:pt idx="1332">
                  <c:v>-18.982622251772593</c:v>
                </c:pt>
                <c:pt idx="1333">
                  <c:v>-18.97375477446317</c:v>
                </c:pt>
                <c:pt idx="1334">
                  <c:v>-18.964912084145162</c:v>
                </c:pt>
                <c:pt idx="1335">
                  <c:v>-18.956094163247439</c:v>
                </c:pt>
                <c:pt idx="1336">
                  <c:v>-18.947300943044535</c:v>
                </c:pt>
                <c:pt idx="1337">
                  <c:v>-18.938532354353381</c:v>
                </c:pt>
                <c:pt idx="1338">
                  <c:v>-18.929788328176453</c:v>
                </c:pt>
                <c:pt idx="1339">
                  <c:v>-18.921068795709399</c:v>
                </c:pt>
                <c:pt idx="1340">
                  <c:v>-18.91237368834059</c:v>
                </c:pt>
                <c:pt idx="1341">
                  <c:v>-18.903702937650603</c:v>
                </c:pt>
                <c:pt idx="1342">
                  <c:v>-18.894735634495351</c:v>
                </c:pt>
                <c:pt idx="1343">
                  <c:v>-18.885789404561493</c:v>
                </c:pt>
                <c:pt idx="1344">
                  <c:v>-18.876868181475373</c:v>
                </c:pt>
                <c:pt idx="1345">
                  <c:v>-18.86797194551486</c:v>
                </c:pt>
                <c:pt idx="1346">
                  <c:v>-18.859100627326832</c:v>
                </c:pt>
                <c:pt idx="1347">
                  <c:v>-18.850254157126219</c:v>
                </c:pt>
                <c:pt idx="1348">
                  <c:v>-18.841432465315517</c:v>
                </c:pt>
                <c:pt idx="1349">
                  <c:v>-18.832635482492062</c:v>
                </c:pt>
                <c:pt idx="1350">
                  <c:v>-18.823863139447578</c:v>
                </c:pt>
                <c:pt idx="1351">
                  <c:v>-18.815115367167646</c:v>
                </c:pt>
                <c:pt idx="1352">
                  <c:v>-18.806076090542248</c:v>
                </c:pt>
                <c:pt idx="1353">
                  <c:v>-18.797058176411163</c:v>
                </c:pt>
                <c:pt idx="1354">
                  <c:v>-18.788065469113764</c:v>
                </c:pt>
                <c:pt idx="1355">
                  <c:v>-18.779097946900137</c:v>
                </c:pt>
                <c:pt idx="1356">
                  <c:v>-18.770155539846037</c:v>
                </c:pt>
                <c:pt idx="1357">
                  <c:v>-18.761238177619568</c:v>
                </c:pt>
                <c:pt idx="1358">
                  <c:v>-18.752345790078255</c:v>
                </c:pt>
                <c:pt idx="1359">
                  <c:v>-18.743478307275979</c:v>
                </c:pt>
                <c:pt idx="1360">
                  <c:v>-18.734635659462516</c:v>
                </c:pt>
                <c:pt idx="1361">
                  <c:v>-18.725817777082984</c:v>
                </c:pt>
                <c:pt idx="1362">
                  <c:v>-18.716713245634288</c:v>
                </c:pt>
                <c:pt idx="1363">
                  <c:v>-18.707630343670758</c:v>
                </c:pt>
                <c:pt idx="1364">
                  <c:v>-18.698572829707359</c:v>
                </c:pt>
                <c:pt idx="1365">
                  <c:v>-18.689540680082771</c:v>
                </c:pt>
                <c:pt idx="1366">
                  <c:v>-18.680533824355123</c:v>
                </c:pt>
                <c:pt idx="1367">
                  <c:v>-18.671552191697948</c:v>
                </c:pt>
                <c:pt idx="1368">
                  <c:v>-18.662595711475884</c:v>
                </c:pt>
                <c:pt idx="1369">
                  <c:v>-18.653664313251294</c:v>
                </c:pt>
                <c:pt idx="1370">
                  <c:v>-18.6447579267838</c:v>
                </c:pt>
                <c:pt idx="1371">
                  <c:v>-18.635876482029719</c:v>
                </c:pt>
                <c:pt idx="1372">
                  <c:v>-18.626713059866468</c:v>
                </c:pt>
                <c:pt idx="1373">
                  <c:v>-18.617571513076438</c:v>
                </c:pt>
                <c:pt idx="1374">
                  <c:v>-18.608455517631203</c:v>
                </c:pt>
                <c:pt idx="1375">
                  <c:v>-18.599365048067966</c:v>
                </c:pt>
                <c:pt idx="1376">
                  <c:v>-18.590300033477885</c:v>
                </c:pt>
                <c:pt idx="1377">
                  <c:v>-18.581260402589379</c:v>
                </c:pt>
                <c:pt idx="1378">
                  <c:v>-18.572246084323517</c:v>
                </c:pt>
                <c:pt idx="1379">
                  <c:v>-18.563257007800321</c:v>
                </c:pt>
                <c:pt idx="1380">
                  <c:v>-18.554293102338288</c:v>
                </c:pt>
                <c:pt idx="1381">
                  <c:v>-18.545354297453837</c:v>
                </c:pt>
                <c:pt idx="1382">
                  <c:v>-18.53613801197659</c:v>
                </c:pt>
                <c:pt idx="1383">
                  <c:v>-18.526943827775931</c:v>
                </c:pt>
                <c:pt idx="1384">
                  <c:v>-18.51777534139023</c:v>
                </c:pt>
                <c:pt idx="1385">
                  <c:v>-18.508632525659056</c:v>
                </c:pt>
                <c:pt idx="1386">
                  <c:v>-18.499515309254537</c:v>
                </c:pt>
                <c:pt idx="1387">
                  <c:v>-18.490423620506807</c:v>
                </c:pt>
                <c:pt idx="1388">
                  <c:v>-18.481357387940054</c:v>
                </c:pt>
                <c:pt idx="1389">
                  <c:v>-18.472316540278502</c:v>
                </c:pt>
                <c:pt idx="1390">
                  <c:v>-18.463301006445942</c:v>
                </c:pt>
                <c:pt idx="1391">
                  <c:v>-18.454310715565182</c:v>
                </c:pt>
                <c:pt idx="1392">
                  <c:v>-18.445047274404825</c:v>
                </c:pt>
                <c:pt idx="1393">
                  <c:v>-18.435806141499956</c:v>
                </c:pt>
                <c:pt idx="1394">
                  <c:v>-18.426590836905056</c:v>
                </c:pt>
                <c:pt idx="1395">
                  <c:v>-18.417401331860205</c:v>
                </c:pt>
                <c:pt idx="1396">
                  <c:v>-18.408237554663852</c:v>
                </c:pt>
                <c:pt idx="1397">
                  <c:v>-18.399099433292182</c:v>
                </c:pt>
                <c:pt idx="1398">
                  <c:v>-18.389986895916667</c:v>
                </c:pt>
                <c:pt idx="1399">
                  <c:v>-18.380899870909804</c:v>
                </c:pt>
                <c:pt idx="1400">
                  <c:v>-18.371838286844618</c:v>
                </c:pt>
                <c:pt idx="1401">
                  <c:v>-18.362802072494105</c:v>
                </c:pt>
                <c:pt idx="1402">
                  <c:v>-18.353496879603551</c:v>
                </c:pt>
                <c:pt idx="1403">
                  <c:v>-18.34421418402825</c:v>
                </c:pt>
                <c:pt idx="1404">
                  <c:v>-18.334957432136612</c:v>
                </c:pt>
                <c:pt idx="1405">
                  <c:v>-18.325726593662008</c:v>
                </c:pt>
                <c:pt idx="1406">
                  <c:v>-18.31652159657213</c:v>
                </c:pt>
                <c:pt idx="1407">
                  <c:v>-18.307342368531152</c:v>
                </c:pt>
                <c:pt idx="1408">
                  <c:v>-18.298188837399653</c:v>
                </c:pt>
                <c:pt idx="1409">
                  <c:v>-18.289060931240083</c:v>
                </c:pt>
                <c:pt idx="1410">
                  <c:v>-18.279958578316286</c:v>
                </c:pt>
                <c:pt idx="1411">
                  <c:v>-18.270881707092915</c:v>
                </c:pt>
                <c:pt idx="1412">
                  <c:v>-18.26153987803416</c:v>
                </c:pt>
                <c:pt idx="1413">
                  <c:v>-18.252220718384638</c:v>
                </c:pt>
                <c:pt idx="1414">
                  <c:v>-18.2429276034818</c:v>
                </c:pt>
                <c:pt idx="1415">
                  <c:v>-18.233660501640014</c:v>
                </c:pt>
                <c:pt idx="1416">
                  <c:v>-18.224419340536841</c:v>
                </c:pt>
                <c:pt idx="1417">
                  <c:v>-18.215204047564121</c:v>
                </c:pt>
                <c:pt idx="1418">
                  <c:v>-18.206014550311096</c:v>
                </c:pt>
                <c:pt idx="1419">
                  <c:v>-18.196850776569626</c:v>
                </c:pt>
                <c:pt idx="1420">
                  <c:v>-18.187712654333694</c:v>
                </c:pt>
                <c:pt idx="1421">
                  <c:v>-18.178600111798854</c:v>
                </c:pt>
                <c:pt idx="1422">
                  <c:v>-18.169226488265657</c:v>
                </c:pt>
                <c:pt idx="1423">
                  <c:v>-18.159875690173951</c:v>
                </c:pt>
                <c:pt idx="1424">
                  <c:v>-18.150551024350882</c:v>
                </c:pt>
                <c:pt idx="1425">
                  <c:v>-18.14125245777478</c:v>
                </c:pt>
                <c:pt idx="1426">
                  <c:v>-18.131979917871469</c:v>
                </c:pt>
                <c:pt idx="1427">
                  <c:v>-18.122733331798003</c:v>
                </c:pt>
                <c:pt idx="1428">
                  <c:v>-18.113512626909706</c:v>
                </c:pt>
                <c:pt idx="1429">
                  <c:v>-18.104317730765164</c:v>
                </c:pt>
                <c:pt idx="1430">
                  <c:v>-18.095148571125733</c:v>
                </c:pt>
                <c:pt idx="1431">
                  <c:v>-18.086005075954958</c:v>
                </c:pt>
                <c:pt idx="1432">
                  <c:v>-18.076604239569264</c:v>
                </c:pt>
                <c:pt idx="1433">
                  <c:v>-18.067226369452968</c:v>
                </c:pt>
                <c:pt idx="1434">
                  <c:v>-18.057874706316834</c:v>
                </c:pt>
                <c:pt idx="1435">
                  <c:v>-18.048549215881632</c:v>
                </c:pt>
                <c:pt idx="1436">
                  <c:v>-18.039249825357768</c:v>
                </c:pt>
                <c:pt idx="1437">
                  <c:v>-18.029976461703022</c:v>
                </c:pt>
                <c:pt idx="1438">
                  <c:v>-18.020729052074191</c:v>
                </c:pt>
                <c:pt idx="1439">
                  <c:v>-18.011507523831892</c:v>
                </c:pt>
                <c:pt idx="1440">
                  <c:v>-18.002311804540035</c:v>
                </c:pt>
                <c:pt idx="1441">
                  <c:v>-17.993141821965267</c:v>
                </c:pt>
                <c:pt idx="1442">
                  <c:v>-17.983718107383666</c:v>
                </c:pt>
                <c:pt idx="1443">
                  <c:v>-17.974317485508116</c:v>
                </c:pt>
                <c:pt idx="1444">
                  <c:v>-17.964943133207477</c:v>
                </c:pt>
                <c:pt idx="1445">
                  <c:v>-17.955595015019199</c:v>
                </c:pt>
                <c:pt idx="1446">
                  <c:v>-17.946273057972626</c:v>
                </c:pt>
                <c:pt idx="1447">
                  <c:v>-17.936977188859821</c:v>
                </c:pt>
                <c:pt idx="1448">
                  <c:v>-17.927707334672544</c:v>
                </c:pt>
                <c:pt idx="1449">
                  <c:v>-17.918463422606802</c:v>
                </c:pt>
                <c:pt idx="1450">
                  <c:v>-17.909245380062355</c:v>
                </c:pt>
                <c:pt idx="1451">
                  <c:v>-17.900053134642132</c:v>
                </c:pt>
                <c:pt idx="1452">
                  <c:v>-17.890610642006802</c:v>
                </c:pt>
                <c:pt idx="1453">
                  <c:v>-17.881191354894074</c:v>
                </c:pt>
                <c:pt idx="1454">
                  <c:v>-17.871798388492731</c:v>
                </c:pt>
                <c:pt idx="1455">
                  <c:v>-17.862431706227163</c:v>
                </c:pt>
                <c:pt idx="1456">
                  <c:v>-17.853091234978127</c:v>
                </c:pt>
                <c:pt idx="1457">
                  <c:v>-17.843776901403718</c:v>
                </c:pt>
                <c:pt idx="1458">
                  <c:v>-17.834488632362287</c:v>
                </c:pt>
                <c:pt idx="1459">
                  <c:v>-17.825226354916797</c:v>
                </c:pt>
                <c:pt idx="1460">
                  <c:v>-17.815989996334313</c:v>
                </c:pt>
                <c:pt idx="1461">
                  <c:v>-17.806779484085435</c:v>
                </c:pt>
                <c:pt idx="1462">
                  <c:v>-17.797322090852283</c:v>
                </c:pt>
                <c:pt idx="1463">
                  <c:v>-17.787888003069558</c:v>
                </c:pt>
                <c:pt idx="1464">
                  <c:v>-17.778480276301554</c:v>
                </c:pt>
                <c:pt idx="1465">
                  <c:v>-17.769098872926129</c:v>
                </c:pt>
                <c:pt idx="1466">
                  <c:v>-17.759743719706123</c:v>
                </c:pt>
                <c:pt idx="1467">
                  <c:v>-17.750414743195673</c:v>
                </c:pt>
                <c:pt idx="1468">
                  <c:v>-17.741111870149627</c:v>
                </c:pt>
                <c:pt idx="1469">
                  <c:v>-17.731835027527726</c:v>
                </c:pt>
                <c:pt idx="1470">
                  <c:v>-17.722584142494089</c:v>
                </c:pt>
                <c:pt idx="1471">
                  <c:v>-17.713359142416635</c:v>
                </c:pt>
                <c:pt idx="1472">
                  <c:v>-17.703890514591794</c:v>
                </c:pt>
                <c:pt idx="1473">
                  <c:v>-17.694445279950159</c:v>
                </c:pt>
                <c:pt idx="1474">
                  <c:v>-17.685026436386902</c:v>
                </c:pt>
                <c:pt idx="1475">
                  <c:v>-17.675633945296312</c:v>
                </c:pt>
                <c:pt idx="1476">
                  <c:v>-17.666267733352328</c:v>
                </c:pt>
                <c:pt idx="1477">
                  <c:v>-17.656927727033466</c:v>
                </c:pt>
                <c:pt idx="1478">
                  <c:v>-17.64761385301934</c:v>
                </c:pt>
                <c:pt idx="1479">
                  <c:v>-17.638326038194652</c:v>
                </c:pt>
                <c:pt idx="1480">
                  <c:v>-17.629064209648671</c:v>
                </c:pt>
                <c:pt idx="1481">
                  <c:v>-17.619828294674662</c:v>
                </c:pt>
                <c:pt idx="1482">
                  <c:v>-17.610351897488862</c:v>
                </c:pt>
                <c:pt idx="1483">
                  <c:v>-17.600898969681925</c:v>
                </c:pt>
                <c:pt idx="1484">
                  <c:v>-17.59147245334071</c:v>
                </c:pt>
                <c:pt idx="1485">
                  <c:v>-17.582072308935569</c:v>
                </c:pt>
                <c:pt idx="1486">
                  <c:v>-17.572698463078929</c:v>
                </c:pt>
                <c:pt idx="1487">
                  <c:v>-17.563350842200474</c:v>
                </c:pt>
                <c:pt idx="1488">
                  <c:v>-17.554029372931282</c:v>
                </c:pt>
                <c:pt idx="1489">
                  <c:v>-17.544733982107637</c:v>
                </c:pt>
                <c:pt idx="1490">
                  <c:v>-17.53546459677051</c:v>
                </c:pt>
                <c:pt idx="1491">
                  <c:v>-17.526221144164992</c:v>
                </c:pt>
                <c:pt idx="1492">
                  <c:v>-17.516740252213893</c:v>
                </c:pt>
                <c:pt idx="1493">
                  <c:v>-17.507282894924234</c:v>
                </c:pt>
                <c:pt idx="1494">
                  <c:v>-17.497851960346107</c:v>
                </c:pt>
                <c:pt idx="1495">
                  <c:v>-17.488447408082415</c:v>
                </c:pt>
                <c:pt idx="1496">
                  <c:v>-17.479069164709951</c:v>
                </c:pt>
                <c:pt idx="1497">
                  <c:v>-17.469717156634861</c:v>
                </c:pt>
                <c:pt idx="1498">
                  <c:v>-17.460391310464896</c:v>
                </c:pt>
                <c:pt idx="1499">
                  <c:v>-17.451091553013072</c:v>
                </c:pt>
                <c:pt idx="1500">
                  <c:v>-17.441817811297138</c:v>
                </c:pt>
                <c:pt idx="1501">
                  <c:v>-17.432570012539014</c:v>
                </c:pt>
                <c:pt idx="1502">
                  <c:v>-17.423087719416166</c:v>
                </c:pt>
                <c:pt idx="1503">
                  <c:v>-17.413629015916172</c:v>
                </c:pt>
                <c:pt idx="1504">
                  <c:v>-17.404196737739632</c:v>
                </c:pt>
                <c:pt idx="1505">
                  <c:v>-17.394790843675523</c:v>
                </c:pt>
                <c:pt idx="1506">
                  <c:v>-17.38541126028943</c:v>
                </c:pt>
                <c:pt idx="1507">
                  <c:v>-17.376057913987843</c:v>
                </c:pt>
                <c:pt idx="1508">
                  <c:v>-17.366730731378997</c:v>
                </c:pt>
                <c:pt idx="1509">
                  <c:v>-17.357429639276376</c:v>
                </c:pt>
                <c:pt idx="1510">
                  <c:v>-17.348154564698188</c:v>
                </c:pt>
                <c:pt idx="1511">
                  <c:v>-17.338905434866788</c:v>
                </c:pt>
                <c:pt idx="1512">
                  <c:v>-17.329424662314604</c:v>
                </c:pt>
                <c:pt idx="1513">
                  <c:v>-17.31996752458695</c:v>
                </c:pt>
                <c:pt idx="1514">
                  <c:v>-17.310536806642673</c:v>
                </c:pt>
                <c:pt idx="1515">
                  <c:v>-17.301132466507521</c:v>
                </c:pt>
                <c:pt idx="1516">
                  <c:v>-17.291754430758942</c:v>
                </c:pt>
                <c:pt idx="1517">
                  <c:v>-17.2824026258263</c:v>
                </c:pt>
                <c:pt idx="1518">
                  <c:v>-17.273076978340793</c:v>
                </c:pt>
                <c:pt idx="1519">
                  <c:v>-17.26377741513879</c:v>
                </c:pt>
                <c:pt idx="1520">
                  <c:v>-17.254503863261291</c:v>
                </c:pt>
                <c:pt idx="1521">
                  <c:v>-17.245256249953382</c:v>
                </c:pt>
                <c:pt idx="1522">
                  <c:v>-17.235779756556152</c:v>
                </c:pt>
                <c:pt idx="1523">
                  <c:v>-17.226326933957946</c:v>
                </c:pt>
                <c:pt idx="1524">
                  <c:v>-17.216900517908432</c:v>
                </c:pt>
                <c:pt idx="1525">
                  <c:v>-17.207500465718194</c:v>
                </c:pt>
                <c:pt idx="1526">
                  <c:v>-17.198126703998295</c:v>
                </c:pt>
                <c:pt idx="1527">
                  <c:v>-17.188779159222261</c:v>
                </c:pt>
                <c:pt idx="1528">
                  <c:v>-17.17945775806545</c:v>
                </c:pt>
                <c:pt idx="1529">
                  <c:v>-17.17016242740825</c:v>
                </c:pt>
                <c:pt idx="1530">
                  <c:v>-17.160893094335556</c:v>
                </c:pt>
                <c:pt idx="1531">
                  <c:v>-17.151649686136196</c:v>
                </c:pt>
                <c:pt idx="1532">
                  <c:v>-17.142180075578061</c:v>
                </c:pt>
                <c:pt idx="1533">
                  <c:v>-17.132734163071419</c:v>
                </c:pt>
                <c:pt idx="1534">
                  <c:v>-17.123314636618336</c:v>
                </c:pt>
                <c:pt idx="1535">
                  <c:v>-17.113921452859788</c:v>
                </c:pt>
                <c:pt idx="1536">
                  <c:v>-17.104554538460988</c:v>
                </c:pt>
                <c:pt idx="1537">
                  <c:v>-17.095213819959682</c:v>
                </c:pt>
                <c:pt idx="1538">
                  <c:v>-17.085899224095389</c:v>
                </c:pt>
                <c:pt idx="1539">
                  <c:v>-17.076610677812468</c:v>
                </c:pt>
                <c:pt idx="1540">
                  <c:v>-17.067348108259591</c:v>
                </c:pt>
                <c:pt idx="1541">
                  <c:v>-17.058111442789166</c:v>
                </c:pt>
                <c:pt idx="1542">
                  <c:v>-17.048651171698793</c:v>
                </c:pt>
                <c:pt idx="1543">
                  <c:v>-17.039214617669504</c:v>
                </c:pt>
                <c:pt idx="1544">
                  <c:v>-17.029804422350278</c:v>
                </c:pt>
                <c:pt idx="1545">
                  <c:v>-17.02042054175568</c:v>
                </c:pt>
                <c:pt idx="1546">
                  <c:v>-17.011062902624431</c:v>
                </c:pt>
                <c:pt idx="1547">
                  <c:v>-17.001731431577415</c:v>
                </c:pt>
                <c:pt idx="1548">
                  <c:v>-16.992426055437168</c:v>
                </c:pt>
                <c:pt idx="1549">
                  <c:v>-16.983146701230826</c:v>
                </c:pt>
                <c:pt idx="1550">
                  <c:v>-16.973893296189594</c:v>
                </c:pt>
                <c:pt idx="1551">
                  <c:v>-16.964665767748166</c:v>
                </c:pt>
                <c:pt idx="1552">
                  <c:v>-16.95521715315072</c:v>
                </c:pt>
                <c:pt idx="1553">
                  <c:v>-16.945792266835607</c:v>
                </c:pt>
                <c:pt idx="1554">
                  <c:v>-16.936393705429818</c:v>
                </c:pt>
                <c:pt idx="1555">
                  <c:v>-16.927021424362472</c:v>
                </c:pt>
                <c:pt idx="1556">
                  <c:v>-16.917675350464044</c:v>
                </c:pt>
                <c:pt idx="1557">
                  <c:v>-16.908355410456384</c:v>
                </c:pt>
                <c:pt idx="1558">
                  <c:v>-16.899061531262831</c:v>
                </c:pt>
                <c:pt idx="1559">
                  <c:v>-16.889793640011021</c:v>
                </c:pt>
                <c:pt idx="1560">
                  <c:v>-16.880551664032364</c:v>
                </c:pt>
                <c:pt idx="1561">
                  <c:v>-16.871335530861465</c:v>
                </c:pt>
                <c:pt idx="1562">
                  <c:v>-16.861900757257594</c:v>
                </c:pt>
                <c:pt idx="1563">
                  <c:v>-16.8524897158001</c:v>
                </c:pt>
                <c:pt idx="1564">
                  <c:v>-16.84310495936516</c:v>
                </c:pt>
                <c:pt idx="1565">
                  <c:v>-16.833746442835292</c:v>
                </c:pt>
                <c:pt idx="1566">
                  <c:v>-16.824414093149933</c:v>
                </c:pt>
                <c:pt idx="1567">
                  <c:v>-16.815107837148698</c:v>
                </c:pt>
                <c:pt idx="1568">
                  <c:v>-16.805827601872469</c:v>
                </c:pt>
                <c:pt idx="1569">
                  <c:v>-16.796573314566086</c:v>
                </c:pt>
                <c:pt idx="1570">
                  <c:v>-16.787344902677816</c:v>
                </c:pt>
                <c:pt idx="1571">
                  <c:v>-16.778142293858789</c:v>
                </c:pt>
                <c:pt idx="1572">
                  <c:v>-16.768723419949147</c:v>
                </c:pt>
                <c:pt idx="1573">
                  <c:v>-16.759328275101719</c:v>
                </c:pt>
                <c:pt idx="1574">
                  <c:v>-16.749959369656345</c:v>
                </c:pt>
                <c:pt idx="1575">
                  <c:v>-16.740616657985807</c:v>
                </c:pt>
                <c:pt idx="1576">
                  <c:v>-16.731300067154695</c:v>
                </c:pt>
                <c:pt idx="1577">
                  <c:v>-16.722009524136215</c:v>
                </c:pt>
                <c:pt idx="1578">
                  <c:v>-16.712744956104558</c:v>
                </c:pt>
                <c:pt idx="1579">
                  <c:v>-16.703506290437499</c:v>
                </c:pt>
                <c:pt idx="1580">
                  <c:v>-16.694293454715851</c:v>
                </c:pt>
                <c:pt idx="1581">
                  <c:v>-16.685106376722892</c:v>
                </c:pt>
                <c:pt idx="1582">
                  <c:v>-16.675705341796043</c:v>
                </c:pt>
                <c:pt idx="1583">
                  <c:v>-16.666328026286973</c:v>
                </c:pt>
                <c:pt idx="1584">
                  <c:v>-16.656976899160078</c:v>
                </c:pt>
                <c:pt idx="1585">
                  <c:v>-16.647651914313375</c:v>
                </c:pt>
                <c:pt idx="1586">
                  <c:v>-16.638352998951859</c:v>
                </c:pt>
                <c:pt idx="1587">
                  <c:v>-16.629080080197216</c:v>
                </c:pt>
                <c:pt idx="1588">
                  <c:v>-16.619833085371798</c:v>
                </c:pt>
                <c:pt idx="1589">
                  <c:v>-16.610611942001114</c:v>
                </c:pt>
                <c:pt idx="1590">
                  <c:v>-16.601416577813282</c:v>
                </c:pt>
                <c:pt idx="1591">
                  <c:v>-16.592246920738464</c:v>
                </c:pt>
                <c:pt idx="1592">
                  <c:v>-16.582865550738848</c:v>
                </c:pt>
                <c:pt idx="1593">
                  <c:v>-16.573507884320325</c:v>
                </c:pt>
                <c:pt idx="1594">
                  <c:v>-16.56417635018202</c:v>
                </c:pt>
                <c:pt idx="1595">
                  <c:v>-16.554870901780369</c:v>
                </c:pt>
                <c:pt idx="1596">
                  <c:v>-16.545591466475127</c:v>
                </c:pt>
                <c:pt idx="1597">
                  <c:v>-16.536337971550463</c:v>
                </c:pt>
                <c:pt idx="1598">
                  <c:v>-16.527110344490861</c:v>
                </c:pt>
                <c:pt idx="1599">
                  <c:v>-16.517908512983489</c:v>
                </c:pt>
                <c:pt idx="1600">
                  <c:v>-16.508732404917659</c:v>
                </c:pt>
                <c:pt idx="1601">
                  <c:v>-16.499581948384265</c:v>
                </c:pt>
                <c:pt idx="1602">
                  <c:v>-16.490221961676358</c:v>
                </c:pt>
                <c:pt idx="1603">
                  <c:v>-16.480885656869695</c:v>
                </c:pt>
                <c:pt idx="1604">
                  <c:v>-16.471575423460301</c:v>
                </c:pt>
                <c:pt idx="1605">
                  <c:v>-16.462291214494535</c:v>
                </c:pt>
                <c:pt idx="1606">
                  <c:v>-16.453032957500419</c:v>
                </c:pt>
                <c:pt idx="1607">
                  <c:v>-16.443800579937786</c:v>
                </c:pt>
                <c:pt idx="1608">
                  <c:v>-16.434594009466373</c:v>
                </c:pt>
                <c:pt idx="1609">
                  <c:v>-16.425413173948108</c:v>
                </c:pt>
                <c:pt idx="1610">
                  <c:v>-16.416258001446558</c:v>
                </c:pt>
                <c:pt idx="1611">
                  <c:v>-16.407128420226378</c:v>
                </c:pt>
                <c:pt idx="1612">
                  <c:v>-16.397791433070118</c:v>
                </c:pt>
                <c:pt idx="1613">
                  <c:v>-16.388478100623225</c:v>
                </c:pt>
                <c:pt idx="1614">
                  <c:v>-16.37919077419539</c:v>
                </c:pt>
                <c:pt idx="1615">
                  <c:v>-16.369929406452805</c:v>
                </c:pt>
                <c:pt idx="1616">
                  <c:v>-16.360693925104442</c:v>
                </c:pt>
                <c:pt idx="1617">
                  <c:v>-16.351484257798177</c:v>
                </c:pt>
                <c:pt idx="1618">
                  <c:v>-16.342300332381349</c:v>
                </c:pt>
                <c:pt idx="1619">
                  <c:v>-16.333142076902949</c:v>
                </c:pt>
                <c:pt idx="1620">
                  <c:v>-16.324009419613077</c:v>
                </c:pt>
                <c:pt idx="1621">
                  <c:v>-16.314902288962376</c:v>
                </c:pt>
                <c:pt idx="1622">
                  <c:v>-16.305589820714339</c:v>
                </c:pt>
                <c:pt idx="1623">
                  <c:v>-16.296300974785883</c:v>
                </c:pt>
                <c:pt idx="1624">
                  <c:v>-16.287038065274121</c:v>
                </c:pt>
                <c:pt idx="1625">
                  <c:v>-16.277801044493479</c:v>
                </c:pt>
                <c:pt idx="1626">
                  <c:v>-16.268589840345797</c:v>
                </c:pt>
                <c:pt idx="1627">
                  <c:v>-16.259404380678621</c:v>
                </c:pt>
                <c:pt idx="1628">
                  <c:v>-16.250244593538486</c:v>
                </c:pt>
                <c:pt idx="1629">
                  <c:v>-16.241110407173011</c:v>
                </c:pt>
                <c:pt idx="1630">
                  <c:v>-16.232001750030346</c:v>
                </c:pt>
                <c:pt idx="1631">
                  <c:v>-16.222918550758632</c:v>
                </c:pt>
                <c:pt idx="1632">
                  <c:v>-16.213632028812661</c:v>
                </c:pt>
                <c:pt idx="1633">
                  <c:v>-16.204369091896545</c:v>
                </c:pt>
                <c:pt idx="1634">
                  <c:v>-16.195132017827852</c:v>
                </c:pt>
                <c:pt idx="1635">
                  <c:v>-16.1859207585962</c:v>
                </c:pt>
                <c:pt idx="1636">
                  <c:v>-16.176735242307497</c:v>
                </c:pt>
                <c:pt idx="1637">
                  <c:v>-16.167575397019871</c:v>
                </c:pt>
                <c:pt idx="1638">
                  <c:v>-16.15844115098994</c:v>
                </c:pt>
                <c:pt idx="1639">
                  <c:v>-16.14933243267479</c:v>
                </c:pt>
                <c:pt idx="1640">
                  <c:v>-16.140249170731455</c:v>
                </c:pt>
                <c:pt idx="1641">
                  <c:v>-16.131191294016354</c:v>
                </c:pt>
                <c:pt idx="1642">
                  <c:v>-16.121932058496661</c:v>
                </c:pt>
                <c:pt idx="1643">
                  <c:v>-16.112696366099797</c:v>
                </c:pt>
                <c:pt idx="1644">
                  <c:v>-16.103486459258232</c:v>
                </c:pt>
                <c:pt idx="1645">
                  <c:v>-16.094302289662398</c:v>
                </c:pt>
                <c:pt idx="1646">
                  <c:v>-16.085143785632781</c:v>
                </c:pt>
                <c:pt idx="1647">
                  <c:v>-16.076010875448326</c:v>
                </c:pt>
                <c:pt idx="1648">
                  <c:v>-16.066903487585929</c:v>
                </c:pt>
                <c:pt idx="1649">
                  <c:v>-16.057821550722331</c:v>
                </c:pt>
                <c:pt idx="1650">
                  <c:v>-16.048764993733592</c:v>
                </c:pt>
                <c:pt idx="1651">
                  <c:v>-16.039733745694523</c:v>
                </c:pt>
                <c:pt idx="1652">
                  <c:v>-16.030503053913638</c:v>
                </c:pt>
                <c:pt idx="1653">
                  <c:v>-16.021295858999348</c:v>
                </c:pt>
                <c:pt idx="1654">
                  <c:v>-16.012114368856949</c:v>
                </c:pt>
                <c:pt idx="1655">
                  <c:v>-16.00295853490201</c:v>
                </c:pt>
                <c:pt idx="1656">
                  <c:v>-15.993828285679445</c:v>
                </c:pt>
                <c:pt idx="1657">
                  <c:v>-15.98472354969862</c:v>
                </c:pt>
                <c:pt idx="1658">
                  <c:v>-15.975644255666269</c:v>
                </c:pt>
                <c:pt idx="1659">
                  <c:v>-15.966590332488323</c:v>
                </c:pt>
                <c:pt idx="1660">
                  <c:v>-15.957561709269376</c:v>
                </c:pt>
                <c:pt idx="1661">
                  <c:v>-15.948558315312125</c:v>
                </c:pt>
                <c:pt idx="1662">
                  <c:v>-15.939357346005433</c:v>
                </c:pt>
                <c:pt idx="1663">
                  <c:v>-15.93017982321421</c:v>
                </c:pt>
                <c:pt idx="1664">
                  <c:v>-15.921027921139842</c:v>
                </c:pt>
                <c:pt idx="1665">
                  <c:v>-15.911901590946176</c:v>
                </c:pt>
                <c:pt idx="1666">
                  <c:v>-15.902800761411768</c:v>
                </c:pt>
                <c:pt idx="1667">
                  <c:v>-15.893725361285393</c:v>
                </c:pt>
                <c:pt idx="1668">
                  <c:v>-15.88467531951258</c:v>
                </c:pt>
                <c:pt idx="1669">
                  <c:v>-15.875650565237381</c:v>
                </c:pt>
                <c:pt idx="1670">
                  <c:v>-15.866651027801833</c:v>
                </c:pt>
                <c:pt idx="1671">
                  <c:v>-15.857676636745401</c:v>
                </c:pt>
                <c:pt idx="1672">
                  <c:v>-15.84850649409346</c:v>
                </c:pt>
                <c:pt idx="1673">
                  <c:v>-15.83935974375219</c:v>
                </c:pt>
                <c:pt idx="1674">
                  <c:v>-15.830238527009513</c:v>
                </c:pt>
                <c:pt idx="1675">
                  <c:v>-15.821142794799513</c:v>
                </c:pt>
                <c:pt idx="1676">
                  <c:v>-15.812072476143042</c:v>
                </c:pt>
                <c:pt idx="1677">
                  <c:v>-15.803027500036677</c:v>
                </c:pt>
                <c:pt idx="1678">
                  <c:v>-15.794007795673132</c:v>
                </c:pt>
                <c:pt idx="1679">
                  <c:v>-15.785013292442935</c:v>
                </c:pt>
                <c:pt idx="1680">
                  <c:v>-15.776043919933899</c:v>
                </c:pt>
                <c:pt idx="1681">
                  <c:v>-15.767099607930568</c:v>
                </c:pt>
                <c:pt idx="1682">
                  <c:v>-15.757961325379798</c:v>
                </c:pt>
                <c:pt idx="1683">
                  <c:v>-15.748846377310031</c:v>
                </c:pt>
                <c:pt idx="1684">
                  <c:v>-15.739756872855036</c:v>
                </c:pt>
                <c:pt idx="1685">
                  <c:v>-15.73069276274002</c:v>
                </c:pt>
                <c:pt idx="1686">
                  <c:v>-15.721653976236203</c:v>
                </c:pt>
                <c:pt idx="1687">
                  <c:v>-15.712640442595831</c:v>
                </c:pt>
                <c:pt idx="1688">
                  <c:v>-15.703652091266632</c:v>
                </c:pt>
                <c:pt idx="1689">
                  <c:v>-15.694688851893424</c:v>
                </c:pt>
                <c:pt idx="1690">
                  <c:v>-15.685750654317589</c:v>
                </c:pt>
                <c:pt idx="1691">
                  <c:v>-15.676837428576514</c:v>
                </c:pt>
                <c:pt idx="1692">
                  <c:v>-15.667731972468347</c:v>
                </c:pt>
                <c:pt idx="1693">
                  <c:v>-15.658649789603672</c:v>
                </c:pt>
                <c:pt idx="1694">
                  <c:v>-15.649592957691883</c:v>
                </c:pt>
                <c:pt idx="1695">
                  <c:v>-15.640561427269155</c:v>
                </c:pt>
                <c:pt idx="1696">
                  <c:v>-15.631555127864635</c:v>
                </c:pt>
                <c:pt idx="1697">
                  <c:v>-15.622573988993572</c:v>
                </c:pt>
                <c:pt idx="1698">
                  <c:v>-15.613617940366026</c:v>
                </c:pt>
                <c:pt idx="1699">
                  <c:v>-15.6046869118884</c:v>
                </c:pt>
                <c:pt idx="1700">
                  <c:v>-15.595780833662918</c:v>
                </c:pt>
                <c:pt idx="1701">
                  <c:v>-15.58689963598707</c:v>
                </c:pt>
                <c:pt idx="1702">
                  <c:v>-15.577827909005135</c:v>
                </c:pt>
                <c:pt idx="1703">
                  <c:v>-15.568779390827178</c:v>
                </c:pt>
                <c:pt idx="1704">
                  <c:v>-15.559756128439982</c:v>
                </c:pt>
                <c:pt idx="1705">
                  <c:v>-15.550758072209566</c:v>
                </c:pt>
                <c:pt idx="1706">
                  <c:v>-15.54178515193005</c:v>
                </c:pt>
                <c:pt idx="1707">
                  <c:v>-15.532837297386532</c:v>
                </c:pt>
                <c:pt idx="1708">
                  <c:v>-15.523914438558229</c:v>
                </c:pt>
                <c:pt idx="1709">
                  <c:v>-15.515016505619933</c:v>
                </c:pt>
                <c:pt idx="1710">
                  <c:v>-15.506143428941495</c:v>
                </c:pt>
                <c:pt idx="1711">
                  <c:v>-15.49729513908728</c:v>
                </c:pt>
                <c:pt idx="1712">
                  <c:v>-15.488257983531717</c:v>
                </c:pt>
                <c:pt idx="1713">
                  <c:v>-15.479243969333851</c:v>
                </c:pt>
                <c:pt idx="1714">
                  <c:v>-15.470255113433034</c:v>
                </c:pt>
                <c:pt idx="1715">
                  <c:v>-15.461291366043071</c:v>
                </c:pt>
                <c:pt idx="1716">
                  <c:v>-15.452352657229627</c:v>
                </c:pt>
                <c:pt idx="1717">
                  <c:v>-15.443438917054035</c:v>
                </c:pt>
                <c:pt idx="1718">
                  <c:v>-15.434550075771018</c:v>
                </c:pt>
                <c:pt idx="1719">
                  <c:v>-15.425686063830103</c:v>
                </c:pt>
                <c:pt idx="1720">
                  <c:v>-15.416846811875093</c:v>
                </c:pt>
                <c:pt idx="1721">
                  <c:v>-15.408032250743524</c:v>
                </c:pt>
                <c:pt idx="1722">
                  <c:v>-15.399030451641069</c:v>
                </c:pt>
                <c:pt idx="1723">
                  <c:v>-15.390051723628433</c:v>
                </c:pt>
                <c:pt idx="1724">
                  <c:v>-15.381098054247479</c:v>
                </c:pt>
                <c:pt idx="1725">
                  <c:v>-15.372169393576861</c:v>
                </c:pt>
                <c:pt idx="1726">
                  <c:v>-15.363265671959915</c:v>
                </c:pt>
                <c:pt idx="1727">
                  <c:v>-15.354386819740135</c:v>
                </c:pt>
                <c:pt idx="1728">
                  <c:v>-15.345532767453676</c:v>
                </c:pt>
                <c:pt idx="1729">
                  <c:v>-15.336703445830693</c:v>
                </c:pt>
                <c:pt idx="1730">
                  <c:v>-15.327898785794826</c:v>
                </c:pt>
                <c:pt idx="1731">
                  <c:v>-15.319118718462652</c:v>
                </c:pt>
                <c:pt idx="1732">
                  <c:v>-15.310153006520718</c:v>
                </c:pt>
                <c:pt idx="1733">
                  <c:v>-15.301210292754751</c:v>
                </c:pt>
                <c:pt idx="1734">
                  <c:v>-15.292292535935095</c:v>
                </c:pt>
                <c:pt idx="1735">
                  <c:v>-15.283399686021486</c:v>
                </c:pt>
                <c:pt idx="1736">
                  <c:v>-15.274531673640622</c:v>
                </c:pt>
                <c:pt idx="1737">
                  <c:v>-15.265688429423676</c:v>
                </c:pt>
                <c:pt idx="1738">
                  <c:v>-15.256869884193728</c:v>
                </c:pt>
                <c:pt idx="1739">
                  <c:v>-15.248075968967049</c:v>
                </c:pt>
                <c:pt idx="1740">
                  <c:v>-15.23930661495258</c:v>
                </c:pt>
                <c:pt idx="1741">
                  <c:v>-15.230561753551397</c:v>
                </c:pt>
                <c:pt idx="1742">
                  <c:v>-15.221632807963934</c:v>
                </c:pt>
                <c:pt idx="1743">
                  <c:v>-15.212726785159164</c:v>
                </c:pt>
                <c:pt idx="1744">
                  <c:v>-15.203845615739121</c:v>
                </c:pt>
                <c:pt idx="1745">
                  <c:v>-15.19498924956007</c:v>
                </c:pt>
                <c:pt idx="1746">
                  <c:v>-15.186157617537352</c:v>
                </c:pt>
                <c:pt idx="1747">
                  <c:v>-15.17735065059494</c:v>
                </c:pt>
                <c:pt idx="1748">
                  <c:v>-15.168568279847937</c:v>
                </c:pt>
                <c:pt idx="1749">
                  <c:v>-15.159810436603816</c:v>
                </c:pt>
                <c:pt idx="1750">
                  <c:v>-15.151077052361895</c:v>
                </c:pt>
                <c:pt idx="1751">
                  <c:v>-15.142368058812798</c:v>
                </c:pt>
                <c:pt idx="1752">
                  <c:v>-15.133476509925355</c:v>
                </c:pt>
                <c:pt idx="1753">
                  <c:v>-15.124607806105866</c:v>
                </c:pt>
                <c:pt idx="1754">
                  <c:v>-15.115763850369637</c:v>
                </c:pt>
                <c:pt idx="1755">
                  <c:v>-15.106944592484146</c:v>
                </c:pt>
                <c:pt idx="1756">
                  <c:v>-15.098149963658287</c:v>
                </c:pt>
                <c:pt idx="1757">
                  <c:v>-15.089379895113565</c:v>
                </c:pt>
                <c:pt idx="1758">
                  <c:v>-15.080634318261835</c:v>
                </c:pt>
                <c:pt idx="1759">
                  <c:v>-15.07191316470648</c:v>
                </c:pt>
                <c:pt idx="1760">
                  <c:v>-15.063216366241891</c:v>
                </c:pt>
                <c:pt idx="1761">
                  <c:v>-15.05454385485293</c:v>
                </c:pt>
                <c:pt idx="1762">
                  <c:v>-15.045690286693956</c:v>
                </c:pt>
                <c:pt idx="1763">
                  <c:v>-15.036859483716519</c:v>
                </c:pt>
                <c:pt idx="1764">
                  <c:v>-15.028053321910228</c:v>
                </c:pt>
                <c:pt idx="1765">
                  <c:v>-15.01927175096775</c:v>
                </c:pt>
                <c:pt idx="1766">
                  <c:v>-15.010514702396067</c:v>
                </c:pt>
                <c:pt idx="1767">
                  <c:v>-15.001782107718602</c:v>
                </c:pt>
                <c:pt idx="1768">
                  <c:v>-14.993073898648328</c:v>
                </c:pt>
                <c:pt idx="1769">
                  <c:v>-14.984390007088894</c:v>
                </c:pt>
                <c:pt idx="1770">
                  <c:v>-14.975730365134106</c:v>
                </c:pt>
                <c:pt idx="1771">
                  <c:v>-14.967094905067398</c:v>
                </c:pt>
                <c:pt idx="1772">
                  <c:v>-14.958279857752467</c:v>
                </c:pt>
                <c:pt idx="1773">
                  <c:v>-14.949487493703028</c:v>
                </c:pt>
                <c:pt idx="1774">
                  <c:v>-14.940719662424476</c:v>
                </c:pt>
                <c:pt idx="1775">
                  <c:v>-14.931976313547969</c:v>
                </c:pt>
                <c:pt idx="1776">
                  <c:v>-14.923257378882768</c:v>
                </c:pt>
                <c:pt idx="1777">
                  <c:v>-14.914562790258257</c:v>
                </c:pt>
                <c:pt idx="1778">
                  <c:v>-14.905892479692556</c:v>
                </c:pt>
                <c:pt idx="1779">
                  <c:v>-14.897246379393595</c:v>
                </c:pt>
                <c:pt idx="1780">
                  <c:v>-14.888624421758607</c:v>
                </c:pt>
                <c:pt idx="1781">
                  <c:v>-14.880026539373588</c:v>
                </c:pt>
                <c:pt idx="1782">
                  <c:v>-14.871250511388912</c:v>
                </c:pt>
                <c:pt idx="1783">
                  <c:v>-14.86249708285875</c:v>
                </c:pt>
                <c:pt idx="1784">
                  <c:v>-14.853768077327182</c:v>
                </c:pt>
                <c:pt idx="1785">
                  <c:v>-14.845063444376512</c:v>
                </c:pt>
                <c:pt idx="1786">
                  <c:v>-14.83638311612215</c:v>
                </c:pt>
                <c:pt idx="1787">
                  <c:v>-14.827727024703156</c:v>
                </c:pt>
                <c:pt idx="1788">
                  <c:v>-14.819095102446507</c:v>
                </c:pt>
                <c:pt idx="1789">
                  <c:v>-14.810487281868118</c:v>
                </c:pt>
                <c:pt idx="1790">
                  <c:v>-14.801903495672331</c:v>
                </c:pt>
                <c:pt idx="1791">
                  <c:v>-14.793343676751386</c:v>
                </c:pt>
                <c:pt idx="1792">
                  <c:v>-14.784607127122644</c:v>
                </c:pt>
                <c:pt idx="1793">
                  <c:v>-14.775893091370229</c:v>
                </c:pt>
                <c:pt idx="1794">
                  <c:v>-14.767203367582113</c:v>
                </c:pt>
                <c:pt idx="1795">
                  <c:v>-14.758537905303802</c:v>
                </c:pt>
                <c:pt idx="1796">
                  <c:v>-14.749896636960406</c:v>
                </c:pt>
                <c:pt idx="1797">
                  <c:v>-14.741279495004081</c:v>
                </c:pt>
                <c:pt idx="1798">
                  <c:v>-14.732686412074061</c:v>
                </c:pt>
                <c:pt idx="1799">
                  <c:v>-14.724117320997644</c:v>
                </c:pt>
                <c:pt idx="1800">
                  <c:v>-14.715572154789667</c:v>
                </c:pt>
                <c:pt idx="1801">
                  <c:v>-14.707050846651994</c:v>
                </c:pt>
                <c:pt idx="1802">
                  <c:v>-14.698354197004221</c:v>
                </c:pt>
                <c:pt idx="1803">
                  <c:v>-14.689679974008474</c:v>
                </c:pt>
                <c:pt idx="1804">
                  <c:v>-14.681029950785007</c:v>
                </c:pt>
                <c:pt idx="1805">
                  <c:v>-14.672404076853994</c:v>
                </c:pt>
                <c:pt idx="1806">
                  <c:v>-14.663802284953505</c:v>
                </c:pt>
                <c:pt idx="1807">
                  <c:v>-14.655224507851923</c:v>
                </c:pt>
                <c:pt idx="1808">
                  <c:v>-14.646670678503861</c:v>
                </c:pt>
                <c:pt idx="1809">
                  <c:v>-14.6381407300511</c:v>
                </c:pt>
                <c:pt idx="1810">
                  <c:v>-14.629634595822079</c:v>
                </c:pt>
                <c:pt idx="1811">
                  <c:v>-14.621152209331372</c:v>
                </c:pt>
                <c:pt idx="1812">
                  <c:v>-14.612495845845348</c:v>
                </c:pt>
                <c:pt idx="1813">
                  <c:v>-14.60386182025575</c:v>
                </c:pt>
                <c:pt idx="1814">
                  <c:v>-14.595251881187485</c:v>
                </c:pt>
                <c:pt idx="1815">
                  <c:v>-14.586665978146314</c:v>
                </c:pt>
                <c:pt idx="1816">
                  <c:v>-14.578104044186251</c:v>
                </c:pt>
                <c:pt idx="1817">
                  <c:v>-14.569566012394754</c:v>
                </c:pt>
                <c:pt idx="1818">
                  <c:v>-14.56105181604466</c:v>
                </c:pt>
                <c:pt idx="1819">
                  <c:v>-14.552561388595079</c:v>
                </c:pt>
                <c:pt idx="1820">
                  <c:v>-14.544094663690876</c:v>
                </c:pt>
                <c:pt idx="1821">
                  <c:v>-14.535651575162161</c:v>
                </c:pt>
                <c:pt idx="1822">
                  <c:v>-14.527035850432478</c:v>
                </c:pt>
                <c:pt idx="1823">
                  <c:v>-14.51844237342118</c:v>
                </c:pt>
                <c:pt idx="1824">
                  <c:v>-14.509872868714936</c:v>
                </c:pt>
                <c:pt idx="1825">
                  <c:v>-14.501327285815488</c:v>
                </c:pt>
                <c:pt idx="1826">
                  <c:v>-14.492805558095514</c:v>
                </c:pt>
                <c:pt idx="1827">
                  <c:v>-14.484307618964145</c:v>
                </c:pt>
                <c:pt idx="1828">
                  <c:v>-14.475833402015033</c:v>
                </c:pt>
                <c:pt idx="1829">
                  <c:v>-14.467382841027188</c:v>
                </c:pt>
                <c:pt idx="1830">
                  <c:v>-14.45895586996448</c:v>
                </c:pt>
                <c:pt idx="1831">
                  <c:v>-14.450552422975118</c:v>
                </c:pt>
                <c:pt idx="1832">
                  <c:v>-14.441977657774849</c:v>
                </c:pt>
                <c:pt idx="1833">
                  <c:v>-14.43342504879568</c:v>
                </c:pt>
                <c:pt idx="1834">
                  <c:v>-14.42489629702861</c:v>
                </c:pt>
                <c:pt idx="1835">
                  <c:v>-14.41639135198127</c:v>
                </c:pt>
                <c:pt idx="1836">
                  <c:v>-14.407910147347465</c:v>
                </c:pt>
                <c:pt idx="1837">
                  <c:v>-14.399452616860351</c:v>
                </c:pt>
                <c:pt idx="1838">
                  <c:v>-14.391018694436736</c:v>
                </c:pt>
                <c:pt idx="1839">
                  <c:v>-14.382608314177869</c:v>
                </c:pt>
                <c:pt idx="1840">
                  <c:v>-14.374221410368952</c:v>
                </c:pt>
                <c:pt idx="1841">
                  <c:v>-14.365857917478619</c:v>
                </c:pt>
                <c:pt idx="1842">
                  <c:v>-14.357324402435259</c:v>
                </c:pt>
                <c:pt idx="1843">
                  <c:v>-14.348812950894292</c:v>
                </c:pt>
                <c:pt idx="1844">
                  <c:v>-14.340325240679769</c:v>
                </c:pt>
                <c:pt idx="1845">
                  <c:v>-14.331861221314636</c:v>
                </c:pt>
                <c:pt idx="1846">
                  <c:v>-14.323420826816058</c:v>
                </c:pt>
                <c:pt idx="1847">
                  <c:v>-14.315003991243337</c:v>
                </c:pt>
                <c:pt idx="1848">
                  <c:v>-14.306610648838541</c:v>
                </c:pt>
                <c:pt idx="1849">
                  <c:v>-14.298240734027273</c:v>
                </c:pt>
                <c:pt idx="1850">
                  <c:v>-14.289894181418164</c:v>
                </c:pt>
                <c:pt idx="1851">
                  <c:v>-14.281570925802368</c:v>
                </c:pt>
                <c:pt idx="1852">
                  <c:v>-14.273078922989477</c:v>
                </c:pt>
                <c:pt idx="1853">
                  <c:v>-14.264608889831576</c:v>
                </c:pt>
                <c:pt idx="1854">
                  <c:v>-14.256162481401287</c:v>
                </c:pt>
                <c:pt idx="1855">
                  <c:v>-14.24773964724584</c:v>
                </c:pt>
                <c:pt idx="1856">
                  <c:v>-14.239340321707777</c:v>
                </c:pt>
                <c:pt idx="1857">
                  <c:v>-14.230964439174441</c:v>
                </c:pt>
                <c:pt idx="1858">
                  <c:v>-14.22261193421506</c:v>
                </c:pt>
                <c:pt idx="1859">
                  <c:v>-14.214282741581465</c:v>
                </c:pt>
                <c:pt idx="1860">
                  <c:v>-14.205976796207606</c:v>
                </c:pt>
                <c:pt idx="1861">
                  <c:v>-14.197694033209034</c:v>
                </c:pt>
                <c:pt idx="1862">
                  <c:v>-14.189243777657811</c:v>
                </c:pt>
                <c:pt idx="1863">
                  <c:v>-14.180815396873371</c:v>
                </c:pt>
                <c:pt idx="1864">
                  <c:v>-14.172410523579819</c:v>
                </c:pt>
                <c:pt idx="1865">
                  <c:v>-14.16402910735723</c:v>
                </c:pt>
                <c:pt idx="1866">
                  <c:v>-14.15567108287531</c:v>
                </c:pt>
                <c:pt idx="1867">
                  <c:v>-14.147336384851139</c:v>
                </c:pt>
                <c:pt idx="1868">
                  <c:v>-14.139024948182785</c:v>
                </c:pt>
                <c:pt idx="1869">
                  <c:v>-14.130736707949998</c:v>
                </c:pt>
                <c:pt idx="1870">
                  <c:v>-14.122471599413714</c:v>
                </c:pt>
                <c:pt idx="1871">
                  <c:v>-14.114229558015552</c:v>
                </c:pt>
                <c:pt idx="1872">
                  <c:v>-14.105821259150339</c:v>
                </c:pt>
                <c:pt idx="1873">
                  <c:v>-14.097434739206189</c:v>
                </c:pt>
                <c:pt idx="1874">
                  <c:v>-14.089071608949597</c:v>
                </c:pt>
                <c:pt idx="1875">
                  <c:v>-14.080731818001626</c:v>
                </c:pt>
                <c:pt idx="1876">
                  <c:v>-14.07241530136074</c:v>
                </c:pt>
                <c:pt idx="1877">
                  <c:v>-14.064121994075249</c:v>
                </c:pt>
                <c:pt idx="1878">
                  <c:v>-14.055851831373552</c:v>
                </c:pt>
                <c:pt idx="1879">
                  <c:v>-14.047604748664801</c:v>
                </c:pt>
                <c:pt idx="1880">
                  <c:v>-14.039380681538402</c:v>
                </c:pt>
                <c:pt idx="1881">
                  <c:v>-14.031179565763521</c:v>
                </c:pt>
                <c:pt idx="1882">
                  <c:v>-14.022813408765037</c:v>
                </c:pt>
                <c:pt idx="1883">
                  <c:v>-14.014468933963327</c:v>
                </c:pt>
                <c:pt idx="1884">
                  <c:v>-14.006147730546706</c:v>
                </c:pt>
                <c:pt idx="1885">
                  <c:v>-13.997849748184978</c:v>
                </c:pt>
                <c:pt idx="1886">
                  <c:v>-13.989574922206776</c:v>
                </c:pt>
                <c:pt idx="1887">
                  <c:v>-13.981323187992947</c:v>
                </c:pt>
                <c:pt idx="1888">
                  <c:v>-13.973094481103525</c:v>
                </c:pt>
                <c:pt idx="1889">
                  <c:v>-13.964888737278358</c:v>
                </c:pt>
                <c:pt idx="1890">
                  <c:v>-13.956705892436625</c:v>
                </c:pt>
                <c:pt idx="1891">
                  <c:v>-13.948545882676326</c:v>
                </c:pt>
                <c:pt idx="1892">
                  <c:v>-13.940222029776258</c:v>
                </c:pt>
                <c:pt idx="1893">
                  <c:v>-13.931919761544913</c:v>
                </c:pt>
                <c:pt idx="1894">
                  <c:v>-13.923640645960891</c:v>
                </c:pt>
                <c:pt idx="1895">
                  <c:v>-13.915384632750134</c:v>
                </c:pt>
                <c:pt idx="1896">
                  <c:v>-13.907151657572671</c:v>
                </c:pt>
                <c:pt idx="1897">
                  <c:v>-13.898941656143013</c:v>
                </c:pt>
                <c:pt idx="1898">
                  <c:v>-13.890754564353955</c:v>
                </c:pt>
                <c:pt idx="1899">
                  <c:v>-13.882590318277176</c:v>
                </c:pt>
                <c:pt idx="1900">
                  <c:v>-13.874448854162738</c:v>
                </c:pt>
                <c:pt idx="1901">
                  <c:v>-13.866330108438598</c:v>
                </c:pt>
                <c:pt idx="1902">
                  <c:v>-13.858048700148981</c:v>
                </c:pt>
                <c:pt idx="1903">
                  <c:v>-13.849788778267143</c:v>
                </c:pt>
                <c:pt idx="1904">
                  <c:v>-13.841551889919989</c:v>
                </c:pt>
                <c:pt idx="1905">
                  <c:v>-13.833337984896636</c:v>
                </c:pt>
                <c:pt idx="1906">
                  <c:v>-13.825146999189556</c:v>
                </c:pt>
                <c:pt idx="1907">
                  <c:v>-13.816978868847896</c:v>
                </c:pt>
                <c:pt idx="1908">
                  <c:v>-13.808833530098177</c:v>
                </c:pt>
                <c:pt idx="1909">
                  <c:v>-13.800710919344858</c:v>
                </c:pt>
                <c:pt idx="1910">
                  <c:v>-13.79261097316985</c:v>
                </c:pt>
                <c:pt idx="1911">
                  <c:v>-13.784533628332021</c:v>
                </c:pt>
                <c:pt idx="1912">
                  <c:v>-13.776294784612659</c:v>
                </c:pt>
                <c:pt idx="1913">
                  <c:v>-13.7680773283744</c:v>
                </c:pt>
                <c:pt idx="1914">
                  <c:v>-13.759882786240452</c:v>
                </c:pt>
                <c:pt idx="1915">
                  <c:v>-13.75171110806982</c:v>
                </c:pt>
                <c:pt idx="1916">
                  <c:v>-13.743562230188317</c:v>
                </c:pt>
                <c:pt idx="1917">
                  <c:v>-13.73543608898053</c:v>
                </c:pt>
                <c:pt idx="1918">
                  <c:v>-13.727332621007507</c:v>
                </c:pt>
                <c:pt idx="1919">
                  <c:v>-13.719251763007296</c:v>
                </c:pt>
                <c:pt idx="1920">
                  <c:v>-13.711193451894454</c:v>
                </c:pt>
                <c:pt idx="1921">
                  <c:v>-13.703157624759553</c:v>
                </c:pt>
                <c:pt idx="1922">
                  <c:v>-13.694961446126598</c:v>
                </c:pt>
                <c:pt idx="1923">
                  <c:v>-13.686786555445947</c:v>
                </c:pt>
                <c:pt idx="1924">
                  <c:v>-13.678634459175562</c:v>
                </c:pt>
                <c:pt idx="1925">
                  <c:v>-13.670505107250722</c:v>
                </c:pt>
                <c:pt idx="1926">
                  <c:v>-13.662398436331326</c:v>
                </c:pt>
                <c:pt idx="1927">
                  <c:v>-13.654314383138056</c:v>
                </c:pt>
                <c:pt idx="1928">
                  <c:v>-13.646252884567149</c:v>
                </c:pt>
                <c:pt idx="1929">
                  <c:v>-13.638213877690889</c:v>
                </c:pt>
                <c:pt idx="1930">
                  <c:v>-13.630197299757132</c:v>
                </c:pt>
                <c:pt idx="1931">
                  <c:v>-13.622203088188812</c:v>
                </c:pt>
                <c:pt idx="1932">
                  <c:v>-13.614049656767429</c:v>
                </c:pt>
                <c:pt idx="1933">
                  <c:v>-13.605917413227687</c:v>
                </c:pt>
                <c:pt idx="1934">
                  <c:v>-13.597807844191607</c:v>
                </c:pt>
                <c:pt idx="1935">
                  <c:v>-13.589720899676825</c:v>
                </c:pt>
                <c:pt idx="1936">
                  <c:v>-13.581656516677921</c:v>
                </c:pt>
                <c:pt idx="1937">
                  <c:v>-13.573614632252198</c:v>
                </c:pt>
                <c:pt idx="1938">
                  <c:v>-13.56559518363159</c:v>
                </c:pt>
                <c:pt idx="1939">
                  <c:v>-13.557598108223136</c:v>
                </c:pt>
                <c:pt idx="1940">
                  <c:v>-13.549623343608504</c:v>
                </c:pt>
                <c:pt idx="1941">
                  <c:v>-13.541670827543498</c:v>
                </c:pt>
                <c:pt idx="1942">
                  <c:v>-13.53356020806743</c:v>
                </c:pt>
                <c:pt idx="1943">
                  <c:v>-13.525470675917544</c:v>
                </c:pt>
                <c:pt idx="1944">
                  <c:v>-13.517403698200477</c:v>
                </c:pt>
                <c:pt idx="1945">
                  <c:v>-13.509359225022017</c:v>
                </c:pt>
                <c:pt idx="1946">
                  <c:v>-13.501337193711892</c:v>
                </c:pt>
                <c:pt idx="1947">
                  <c:v>-13.493337541664408</c:v>
                </c:pt>
                <c:pt idx="1948">
                  <c:v>-13.485360206447579</c:v>
                </c:pt>
                <c:pt idx="1949">
                  <c:v>-13.47740512580358</c:v>
                </c:pt>
                <c:pt idx="1950">
                  <c:v>-13.469472237648272</c:v>
                </c:pt>
                <c:pt idx="1951">
                  <c:v>-13.461561480070706</c:v>
                </c:pt>
                <c:pt idx="1952">
                  <c:v>-13.453493720831375</c:v>
                </c:pt>
                <c:pt idx="1953">
                  <c:v>-13.445446947932032</c:v>
                </c:pt>
                <c:pt idx="1954">
                  <c:v>-13.437422609276085</c:v>
                </c:pt>
                <c:pt idx="1955">
                  <c:v>-13.429420655063012</c:v>
                </c:pt>
                <c:pt idx="1956">
                  <c:v>-13.421441022958017</c:v>
                </c:pt>
                <c:pt idx="1957">
                  <c:v>-13.413483650692665</c:v>
                </c:pt>
                <c:pt idx="1958">
                  <c:v>-13.405548476171314</c:v>
                </c:pt>
                <c:pt idx="1959">
                  <c:v>-13.397635437471527</c:v>
                </c:pt>
                <c:pt idx="1960">
                  <c:v>-13.389744472843615</c:v>
                </c:pt>
                <c:pt idx="1961">
                  <c:v>-13.381875520710139</c:v>
                </c:pt>
                <c:pt idx="1962">
                  <c:v>-13.373850654457836</c:v>
                </c:pt>
                <c:pt idx="1963">
                  <c:v>-13.365846673179758</c:v>
                </c:pt>
                <c:pt idx="1964">
                  <c:v>-13.357865005880242</c:v>
                </c:pt>
                <c:pt idx="1965">
                  <c:v>-13.34990560285771</c:v>
                </c:pt>
                <c:pt idx="1966">
                  <c:v>-13.341968402113057</c:v>
                </c:pt>
                <c:pt idx="1967">
                  <c:v>-13.334053341715247</c:v>
                </c:pt>
                <c:pt idx="1968">
                  <c:v>-13.326160359905115</c:v>
                </c:pt>
                <c:pt idx="1969">
                  <c:v>-13.318289395095762</c:v>
                </c:pt>
                <c:pt idx="1970">
                  <c:v>-13.310440385872081</c:v>
                </c:pt>
                <c:pt idx="1971">
                  <c:v>-13.302613270990276</c:v>
                </c:pt>
                <c:pt idx="1972">
                  <c:v>-13.294631315789816</c:v>
                </c:pt>
                <c:pt idx="1973">
                  <c:v>-13.286670143866711</c:v>
                </c:pt>
                <c:pt idx="1974">
                  <c:v>-13.278731165622677</c:v>
                </c:pt>
                <c:pt idx="1975">
                  <c:v>-13.270814331460095</c:v>
                </c:pt>
                <c:pt idx="1976">
                  <c:v>-13.26291957971565</c:v>
                </c:pt>
                <c:pt idx="1977">
                  <c:v>-13.255046848795736</c:v>
                </c:pt>
                <c:pt idx="1978">
                  <c:v>-13.247196077277691</c:v>
                </c:pt>
                <c:pt idx="1979">
                  <c:v>-13.239367203910174</c:v>
                </c:pt>
                <c:pt idx="1980">
                  <c:v>-13.231560167612692</c:v>
                </c:pt>
                <c:pt idx="1981">
                  <c:v>-13.223774907475123</c:v>
                </c:pt>
                <c:pt idx="1982">
                  <c:v>-13.215835867518253</c:v>
                </c:pt>
                <c:pt idx="1983">
                  <c:v>-13.207917508856626</c:v>
                </c:pt>
                <c:pt idx="1984">
                  <c:v>-13.200021223578423</c:v>
                </c:pt>
                <c:pt idx="1985">
                  <c:v>-13.192146962194759</c:v>
                </c:pt>
                <c:pt idx="1986">
                  <c:v>-13.184294663378095</c:v>
                </c:pt>
                <c:pt idx="1987">
                  <c:v>-13.176464265872179</c:v>
                </c:pt>
                <c:pt idx="1988">
                  <c:v>-13.168655708590776</c:v>
                </c:pt>
                <c:pt idx="1989">
                  <c:v>-13.160868930618024</c:v>
                </c:pt>
                <c:pt idx="1990">
                  <c:v>-13.153103871207968</c:v>
                </c:pt>
                <c:pt idx="1991">
                  <c:v>-13.145360469784078</c:v>
                </c:pt>
                <c:pt idx="1992">
                  <c:v>-13.137464336160802</c:v>
                </c:pt>
                <c:pt idx="1993">
                  <c:v>-13.129588781608827</c:v>
                </c:pt>
                <c:pt idx="1994">
                  <c:v>-13.121735180184817</c:v>
                </c:pt>
                <c:pt idx="1995">
                  <c:v>-13.113903482513168</c:v>
                </c:pt>
                <c:pt idx="1996">
                  <c:v>-13.106093627602007</c:v>
                </c:pt>
                <c:pt idx="1997">
                  <c:v>-13.098305554532253</c:v>
                </c:pt>
                <c:pt idx="1998">
                  <c:v>-13.09053920255392</c:v>
                </c:pt>
                <c:pt idx="1999">
                  <c:v>-13.082794511086451</c:v>
                </c:pt>
                <c:pt idx="2000">
                  <c:v>-13.075071419718249</c:v>
                </c:pt>
              </c:numCache>
            </c:numRef>
          </c:yVal>
          <c:smooth val="0"/>
        </c:ser>
        <c:ser>
          <c:idx val="1"/>
          <c:order val="1"/>
          <c:tx>
            <c:v>Omega ref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DecelSim!$H$18:$H$2017</c:f>
              <c:numCache>
                <c:formatCode>General</c:formatCode>
                <c:ptCount val="2000"/>
                <c:pt idx="0">
                  <c:v>463.15192743427212</c:v>
                </c:pt>
                <c:pt idx="1">
                  <c:v>463.15192743427212</c:v>
                </c:pt>
                <c:pt idx="2">
                  <c:v>463.15192743427212</c:v>
                </c:pt>
                <c:pt idx="3">
                  <c:v>463.15192743427212</c:v>
                </c:pt>
                <c:pt idx="4">
                  <c:v>463.15192743427212</c:v>
                </c:pt>
                <c:pt idx="5">
                  <c:v>463.15192743427212</c:v>
                </c:pt>
                <c:pt idx="6">
                  <c:v>463.15192743427212</c:v>
                </c:pt>
                <c:pt idx="7">
                  <c:v>463.15192743427212</c:v>
                </c:pt>
                <c:pt idx="8">
                  <c:v>463.15192743427212</c:v>
                </c:pt>
                <c:pt idx="9">
                  <c:v>463.15192743427212</c:v>
                </c:pt>
                <c:pt idx="10">
                  <c:v>439.9943310625585</c:v>
                </c:pt>
                <c:pt idx="11">
                  <c:v>439.9943310625585</c:v>
                </c:pt>
                <c:pt idx="12">
                  <c:v>439.9943310625585</c:v>
                </c:pt>
                <c:pt idx="13">
                  <c:v>439.9943310625585</c:v>
                </c:pt>
                <c:pt idx="14">
                  <c:v>439.9943310625585</c:v>
                </c:pt>
                <c:pt idx="15">
                  <c:v>439.9943310625585</c:v>
                </c:pt>
                <c:pt idx="16">
                  <c:v>439.9943310625585</c:v>
                </c:pt>
                <c:pt idx="17">
                  <c:v>439.9943310625585</c:v>
                </c:pt>
                <c:pt idx="18">
                  <c:v>439.9943310625585</c:v>
                </c:pt>
                <c:pt idx="19">
                  <c:v>439.9943310625585</c:v>
                </c:pt>
                <c:pt idx="20">
                  <c:v>417.99461450943056</c:v>
                </c:pt>
                <c:pt idx="21">
                  <c:v>417.99461450943056</c:v>
                </c:pt>
                <c:pt idx="22">
                  <c:v>417.99461450943056</c:v>
                </c:pt>
                <c:pt idx="23">
                  <c:v>417.99461450943056</c:v>
                </c:pt>
                <c:pt idx="24">
                  <c:v>417.99461450943056</c:v>
                </c:pt>
                <c:pt idx="25">
                  <c:v>417.99461450943056</c:v>
                </c:pt>
                <c:pt idx="26">
                  <c:v>417.99461450943056</c:v>
                </c:pt>
                <c:pt idx="27">
                  <c:v>417.99461450943056</c:v>
                </c:pt>
                <c:pt idx="28">
                  <c:v>417.99461450943056</c:v>
                </c:pt>
                <c:pt idx="29">
                  <c:v>417.99461450943056</c:v>
                </c:pt>
                <c:pt idx="30">
                  <c:v>397.09488378395901</c:v>
                </c:pt>
                <c:pt idx="31">
                  <c:v>397.09488378395901</c:v>
                </c:pt>
                <c:pt idx="32">
                  <c:v>397.09488378395901</c:v>
                </c:pt>
                <c:pt idx="33">
                  <c:v>397.09488378395901</c:v>
                </c:pt>
                <c:pt idx="34">
                  <c:v>397.09488378395901</c:v>
                </c:pt>
                <c:pt idx="35">
                  <c:v>397.09488378395901</c:v>
                </c:pt>
                <c:pt idx="36">
                  <c:v>397.09488378395901</c:v>
                </c:pt>
                <c:pt idx="37">
                  <c:v>397.09488378395901</c:v>
                </c:pt>
                <c:pt idx="38">
                  <c:v>397.09488378395901</c:v>
                </c:pt>
                <c:pt idx="39">
                  <c:v>397.09488378395901</c:v>
                </c:pt>
                <c:pt idx="40">
                  <c:v>377.24013959476105</c:v>
                </c:pt>
                <c:pt idx="41">
                  <c:v>377.24013959476105</c:v>
                </c:pt>
                <c:pt idx="42">
                  <c:v>377.24013959476105</c:v>
                </c:pt>
                <c:pt idx="43">
                  <c:v>377.24013959476105</c:v>
                </c:pt>
                <c:pt idx="44">
                  <c:v>377.24013959476105</c:v>
                </c:pt>
                <c:pt idx="45">
                  <c:v>377.24013959476105</c:v>
                </c:pt>
                <c:pt idx="46">
                  <c:v>377.24013959476105</c:v>
                </c:pt>
                <c:pt idx="47">
                  <c:v>377.24013959476105</c:v>
                </c:pt>
                <c:pt idx="48">
                  <c:v>377.24013959476105</c:v>
                </c:pt>
                <c:pt idx="49">
                  <c:v>377.24013959476105</c:v>
                </c:pt>
                <c:pt idx="50">
                  <c:v>358.37813261502299</c:v>
                </c:pt>
                <c:pt idx="51">
                  <c:v>358.37813261502299</c:v>
                </c:pt>
                <c:pt idx="52">
                  <c:v>358.37813261502299</c:v>
                </c:pt>
                <c:pt idx="53">
                  <c:v>358.37813261502299</c:v>
                </c:pt>
                <c:pt idx="54">
                  <c:v>358.37813261502299</c:v>
                </c:pt>
                <c:pt idx="55">
                  <c:v>358.37813261502299</c:v>
                </c:pt>
                <c:pt idx="56">
                  <c:v>358.37813261502299</c:v>
                </c:pt>
                <c:pt idx="57">
                  <c:v>358.37813261502299</c:v>
                </c:pt>
                <c:pt idx="58">
                  <c:v>358.37813261502299</c:v>
                </c:pt>
                <c:pt idx="59">
                  <c:v>358.37813261502299</c:v>
                </c:pt>
                <c:pt idx="60">
                  <c:v>340.45922598427182</c:v>
                </c:pt>
                <c:pt idx="61">
                  <c:v>340.45922598427182</c:v>
                </c:pt>
                <c:pt idx="62">
                  <c:v>340.45922598427182</c:v>
                </c:pt>
                <c:pt idx="63">
                  <c:v>340.45922598427182</c:v>
                </c:pt>
                <c:pt idx="64">
                  <c:v>340.45922598427182</c:v>
                </c:pt>
                <c:pt idx="65">
                  <c:v>340.45922598427182</c:v>
                </c:pt>
                <c:pt idx="66">
                  <c:v>340.45922598427182</c:v>
                </c:pt>
                <c:pt idx="67">
                  <c:v>340.45922598427182</c:v>
                </c:pt>
                <c:pt idx="68">
                  <c:v>340.45922598427182</c:v>
                </c:pt>
                <c:pt idx="69">
                  <c:v>340.45922598427182</c:v>
                </c:pt>
                <c:pt idx="70">
                  <c:v>323.43626468505823</c:v>
                </c:pt>
                <c:pt idx="71">
                  <c:v>323.43626468505823</c:v>
                </c:pt>
                <c:pt idx="72">
                  <c:v>323.43626468505823</c:v>
                </c:pt>
                <c:pt idx="73">
                  <c:v>323.43626468505823</c:v>
                </c:pt>
                <c:pt idx="74">
                  <c:v>323.43626468505823</c:v>
                </c:pt>
                <c:pt idx="75">
                  <c:v>323.43626468505823</c:v>
                </c:pt>
                <c:pt idx="76">
                  <c:v>323.43626468505823</c:v>
                </c:pt>
                <c:pt idx="77">
                  <c:v>323.43626468505823</c:v>
                </c:pt>
                <c:pt idx="78">
                  <c:v>323.43626468505823</c:v>
                </c:pt>
                <c:pt idx="79">
                  <c:v>323.43626468505823</c:v>
                </c:pt>
                <c:pt idx="80">
                  <c:v>307.26445145080532</c:v>
                </c:pt>
                <c:pt idx="81">
                  <c:v>307.26445145080532</c:v>
                </c:pt>
                <c:pt idx="82">
                  <c:v>307.26445145080532</c:v>
                </c:pt>
                <c:pt idx="83">
                  <c:v>307.26445145080532</c:v>
                </c:pt>
                <c:pt idx="84">
                  <c:v>307.26445145080532</c:v>
                </c:pt>
                <c:pt idx="85">
                  <c:v>307.26445145080532</c:v>
                </c:pt>
                <c:pt idx="86">
                  <c:v>307.26445145080532</c:v>
                </c:pt>
                <c:pt idx="87">
                  <c:v>307.26445145080532</c:v>
                </c:pt>
                <c:pt idx="88">
                  <c:v>307.26445145080532</c:v>
                </c:pt>
                <c:pt idx="89">
                  <c:v>307.26445145080532</c:v>
                </c:pt>
                <c:pt idx="90">
                  <c:v>291.90122887826504</c:v>
                </c:pt>
                <c:pt idx="91">
                  <c:v>291.90122887826504</c:v>
                </c:pt>
                <c:pt idx="92">
                  <c:v>291.90122887826504</c:v>
                </c:pt>
                <c:pt idx="93">
                  <c:v>291.90122887826504</c:v>
                </c:pt>
                <c:pt idx="94">
                  <c:v>291.90122887826504</c:v>
                </c:pt>
                <c:pt idx="95">
                  <c:v>291.90122887826504</c:v>
                </c:pt>
                <c:pt idx="96">
                  <c:v>291.90122887826504</c:v>
                </c:pt>
                <c:pt idx="97">
                  <c:v>291.90122887826504</c:v>
                </c:pt>
                <c:pt idx="98">
                  <c:v>291.90122887826504</c:v>
                </c:pt>
                <c:pt idx="99">
                  <c:v>291.90122887826504</c:v>
                </c:pt>
                <c:pt idx="100">
                  <c:v>277.30616743435178</c:v>
                </c:pt>
                <c:pt idx="101">
                  <c:v>277.30616743435178</c:v>
                </c:pt>
                <c:pt idx="102">
                  <c:v>277.30616743435178</c:v>
                </c:pt>
                <c:pt idx="103">
                  <c:v>277.30616743435178</c:v>
                </c:pt>
                <c:pt idx="104">
                  <c:v>277.30616743435178</c:v>
                </c:pt>
                <c:pt idx="105">
                  <c:v>277.30616743435178</c:v>
                </c:pt>
                <c:pt idx="106">
                  <c:v>277.30616743435178</c:v>
                </c:pt>
                <c:pt idx="107">
                  <c:v>277.30616743435178</c:v>
                </c:pt>
                <c:pt idx="108">
                  <c:v>277.30616743435178</c:v>
                </c:pt>
                <c:pt idx="109">
                  <c:v>277.30616743435178</c:v>
                </c:pt>
                <c:pt idx="110">
                  <c:v>263.44085906263416</c:v>
                </c:pt>
                <c:pt idx="111">
                  <c:v>263.44085906263416</c:v>
                </c:pt>
                <c:pt idx="112">
                  <c:v>263.44085906263416</c:v>
                </c:pt>
                <c:pt idx="113">
                  <c:v>263.44085906263416</c:v>
                </c:pt>
                <c:pt idx="114">
                  <c:v>263.44085906263416</c:v>
                </c:pt>
                <c:pt idx="115">
                  <c:v>263.44085906263416</c:v>
                </c:pt>
                <c:pt idx="116">
                  <c:v>263.44085906263416</c:v>
                </c:pt>
                <c:pt idx="117">
                  <c:v>263.44085906263416</c:v>
                </c:pt>
                <c:pt idx="118">
                  <c:v>263.44085906263416</c:v>
                </c:pt>
                <c:pt idx="119">
                  <c:v>263.44085906263416</c:v>
                </c:pt>
                <c:pt idx="120">
                  <c:v>250.26881610950244</c:v>
                </c:pt>
                <c:pt idx="121">
                  <c:v>250.26881610950244</c:v>
                </c:pt>
                <c:pt idx="122">
                  <c:v>250.26881610950244</c:v>
                </c:pt>
                <c:pt idx="123">
                  <c:v>250.26881610950244</c:v>
                </c:pt>
                <c:pt idx="124">
                  <c:v>250.26881610950244</c:v>
                </c:pt>
                <c:pt idx="125">
                  <c:v>250.26881610950244</c:v>
                </c:pt>
                <c:pt idx="126">
                  <c:v>250.26881610950244</c:v>
                </c:pt>
                <c:pt idx="127">
                  <c:v>250.26881610950244</c:v>
                </c:pt>
                <c:pt idx="128">
                  <c:v>250.26881610950244</c:v>
                </c:pt>
                <c:pt idx="129">
                  <c:v>250.26881610950244</c:v>
                </c:pt>
                <c:pt idx="130">
                  <c:v>237.7553753040273</c:v>
                </c:pt>
                <c:pt idx="131">
                  <c:v>237.7553753040273</c:v>
                </c:pt>
                <c:pt idx="132">
                  <c:v>237.7553753040273</c:v>
                </c:pt>
                <c:pt idx="133">
                  <c:v>237.7553753040273</c:v>
                </c:pt>
                <c:pt idx="134">
                  <c:v>237.7553753040273</c:v>
                </c:pt>
                <c:pt idx="135">
                  <c:v>237.7553753040273</c:v>
                </c:pt>
                <c:pt idx="136">
                  <c:v>237.7553753040273</c:v>
                </c:pt>
                <c:pt idx="137">
                  <c:v>237.7553753040273</c:v>
                </c:pt>
                <c:pt idx="138">
                  <c:v>237.7553753040273</c:v>
                </c:pt>
                <c:pt idx="139">
                  <c:v>237.7553753040273</c:v>
                </c:pt>
                <c:pt idx="140">
                  <c:v>225.86760653882592</c:v>
                </c:pt>
                <c:pt idx="141">
                  <c:v>225.86760653882592</c:v>
                </c:pt>
                <c:pt idx="142">
                  <c:v>225.86760653882592</c:v>
                </c:pt>
                <c:pt idx="143">
                  <c:v>225.86760653882592</c:v>
                </c:pt>
                <c:pt idx="144">
                  <c:v>225.86760653882592</c:v>
                </c:pt>
                <c:pt idx="145">
                  <c:v>225.86760653882592</c:v>
                </c:pt>
                <c:pt idx="146">
                  <c:v>225.86760653882592</c:v>
                </c:pt>
                <c:pt idx="147">
                  <c:v>225.86760653882592</c:v>
                </c:pt>
                <c:pt idx="148">
                  <c:v>225.86760653882592</c:v>
                </c:pt>
                <c:pt idx="149">
                  <c:v>225.86760653882592</c:v>
                </c:pt>
                <c:pt idx="150">
                  <c:v>214.57422621188462</c:v>
                </c:pt>
                <c:pt idx="151">
                  <c:v>214.57422621188462</c:v>
                </c:pt>
                <c:pt idx="152">
                  <c:v>214.57422621188462</c:v>
                </c:pt>
                <c:pt idx="153">
                  <c:v>214.57422621188462</c:v>
                </c:pt>
                <c:pt idx="154">
                  <c:v>214.57422621188462</c:v>
                </c:pt>
                <c:pt idx="155">
                  <c:v>214.57422621188462</c:v>
                </c:pt>
                <c:pt idx="156">
                  <c:v>214.57422621188462</c:v>
                </c:pt>
                <c:pt idx="157">
                  <c:v>214.57422621188462</c:v>
                </c:pt>
                <c:pt idx="158">
                  <c:v>214.57422621188462</c:v>
                </c:pt>
                <c:pt idx="159">
                  <c:v>214.57422621188462</c:v>
                </c:pt>
                <c:pt idx="160">
                  <c:v>203.84551490129039</c:v>
                </c:pt>
                <c:pt idx="161">
                  <c:v>203.84551490129039</c:v>
                </c:pt>
                <c:pt idx="162">
                  <c:v>203.84551490129039</c:v>
                </c:pt>
                <c:pt idx="163">
                  <c:v>203.84551490129039</c:v>
                </c:pt>
                <c:pt idx="164">
                  <c:v>203.84551490129039</c:v>
                </c:pt>
                <c:pt idx="165">
                  <c:v>203.84551490129039</c:v>
                </c:pt>
                <c:pt idx="166">
                  <c:v>203.84551490129039</c:v>
                </c:pt>
                <c:pt idx="167">
                  <c:v>203.84551490129039</c:v>
                </c:pt>
                <c:pt idx="168">
                  <c:v>203.84551490129039</c:v>
                </c:pt>
                <c:pt idx="169">
                  <c:v>203.84551490129039</c:v>
                </c:pt>
                <c:pt idx="170">
                  <c:v>193.65323915622585</c:v>
                </c:pt>
                <c:pt idx="171">
                  <c:v>193.65323915622585</c:v>
                </c:pt>
                <c:pt idx="172">
                  <c:v>193.65323915622585</c:v>
                </c:pt>
                <c:pt idx="173">
                  <c:v>193.65323915622585</c:v>
                </c:pt>
                <c:pt idx="174">
                  <c:v>193.65323915622585</c:v>
                </c:pt>
                <c:pt idx="175">
                  <c:v>193.65323915622585</c:v>
                </c:pt>
                <c:pt idx="176">
                  <c:v>193.65323915622585</c:v>
                </c:pt>
                <c:pt idx="177">
                  <c:v>193.65323915622585</c:v>
                </c:pt>
                <c:pt idx="178">
                  <c:v>193.65323915622585</c:v>
                </c:pt>
                <c:pt idx="179">
                  <c:v>193.65323915622585</c:v>
                </c:pt>
                <c:pt idx="180">
                  <c:v>183.97057719841456</c:v>
                </c:pt>
                <c:pt idx="181">
                  <c:v>183.97057719841456</c:v>
                </c:pt>
                <c:pt idx="182">
                  <c:v>183.97057719841456</c:v>
                </c:pt>
                <c:pt idx="183">
                  <c:v>183.97057719841456</c:v>
                </c:pt>
                <c:pt idx="184">
                  <c:v>183.97057719841456</c:v>
                </c:pt>
                <c:pt idx="185">
                  <c:v>183.97057719841456</c:v>
                </c:pt>
                <c:pt idx="186">
                  <c:v>183.97057719841456</c:v>
                </c:pt>
                <c:pt idx="187">
                  <c:v>183.97057719841456</c:v>
                </c:pt>
                <c:pt idx="188">
                  <c:v>183.97057719841456</c:v>
                </c:pt>
                <c:pt idx="189">
                  <c:v>183.97057719841456</c:v>
                </c:pt>
                <c:pt idx="190">
                  <c:v>174.77204833849382</c:v>
                </c:pt>
                <c:pt idx="191">
                  <c:v>174.77204833849382</c:v>
                </c:pt>
                <c:pt idx="192">
                  <c:v>174.77204833849382</c:v>
                </c:pt>
                <c:pt idx="193">
                  <c:v>174.77204833849382</c:v>
                </c:pt>
                <c:pt idx="194">
                  <c:v>174.77204833849382</c:v>
                </c:pt>
                <c:pt idx="195">
                  <c:v>174.77204833849382</c:v>
                </c:pt>
                <c:pt idx="196">
                  <c:v>174.77204833849382</c:v>
                </c:pt>
                <c:pt idx="197">
                  <c:v>174.77204833849382</c:v>
                </c:pt>
                <c:pt idx="198">
                  <c:v>174.77204833849382</c:v>
                </c:pt>
                <c:pt idx="199">
                  <c:v>174.77204833849382</c:v>
                </c:pt>
                <c:pt idx="200">
                  <c:v>166.03344592156913</c:v>
                </c:pt>
                <c:pt idx="201">
                  <c:v>166.03344592156913</c:v>
                </c:pt>
                <c:pt idx="202">
                  <c:v>166.03344592156913</c:v>
                </c:pt>
                <c:pt idx="203">
                  <c:v>166.03344592156913</c:v>
                </c:pt>
                <c:pt idx="204">
                  <c:v>166.03344592156913</c:v>
                </c:pt>
                <c:pt idx="205">
                  <c:v>166.03344592156913</c:v>
                </c:pt>
                <c:pt idx="206">
                  <c:v>166.03344592156913</c:v>
                </c:pt>
                <c:pt idx="207">
                  <c:v>166.03344592156913</c:v>
                </c:pt>
                <c:pt idx="208">
                  <c:v>166.03344592156913</c:v>
                </c:pt>
                <c:pt idx="209">
                  <c:v>166.03344592156913</c:v>
                </c:pt>
                <c:pt idx="210">
                  <c:v>157.73177362549066</c:v>
                </c:pt>
                <c:pt idx="211">
                  <c:v>157.73177362549066</c:v>
                </c:pt>
                <c:pt idx="212">
                  <c:v>157.73177362549066</c:v>
                </c:pt>
                <c:pt idx="213">
                  <c:v>157.73177362549066</c:v>
                </c:pt>
                <c:pt idx="214">
                  <c:v>157.73177362549066</c:v>
                </c:pt>
                <c:pt idx="215">
                  <c:v>157.73177362549066</c:v>
                </c:pt>
                <c:pt idx="216">
                  <c:v>157.73177362549066</c:v>
                </c:pt>
                <c:pt idx="217">
                  <c:v>157.73177362549066</c:v>
                </c:pt>
                <c:pt idx="218">
                  <c:v>157.73177362549066</c:v>
                </c:pt>
                <c:pt idx="219">
                  <c:v>157.73177362549066</c:v>
                </c:pt>
                <c:pt idx="220">
                  <c:v>149.84518494421613</c:v>
                </c:pt>
                <c:pt idx="221">
                  <c:v>149.84518494421613</c:v>
                </c:pt>
                <c:pt idx="222">
                  <c:v>149.84518494421613</c:v>
                </c:pt>
                <c:pt idx="223">
                  <c:v>149.84518494421613</c:v>
                </c:pt>
                <c:pt idx="224">
                  <c:v>149.84518494421613</c:v>
                </c:pt>
                <c:pt idx="225">
                  <c:v>149.84518494421613</c:v>
                </c:pt>
                <c:pt idx="226">
                  <c:v>149.84518494421613</c:v>
                </c:pt>
                <c:pt idx="227">
                  <c:v>149.84518494421613</c:v>
                </c:pt>
                <c:pt idx="228">
                  <c:v>149.84518494421613</c:v>
                </c:pt>
                <c:pt idx="229">
                  <c:v>149.84518494421613</c:v>
                </c:pt>
                <c:pt idx="230">
                  <c:v>142.3529256970053</c:v>
                </c:pt>
                <c:pt idx="231">
                  <c:v>142.3529256970053</c:v>
                </c:pt>
                <c:pt idx="232">
                  <c:v>142.3529256970053</c:v>
                </c:pt>
                <c:pt idx="233">
                  <c:v>142.3529256970053</c:v>
                </c:pt>
                <c:pt idx="234">
                  <c:v>142.3529256970053</c:v>
                </c:pt>
                <c:pt idx="235">
                  <c:v>142.3529256970053</c:v>
                </c:pt>
                <c:pt idx="236">
                  <c:v>142.3529256970053</c:v>
                </c:pt>
                <c:pt idx="237">
                  <c:v>142.3529256970053</c:v>
                </c:pt>
                <c:pt idx="238">
                  <c:v>142.3529256970053</c:v>
                </c:pt>
                <c:pt idx="239">
                  <c:v>142.3529256970053</c:v>
                </c:pt>
                <c:pt idx="240">
                  <c:v>135.23527941215502</c:v>
                </c:pt>
                <c:pt idx="241">
                  <c:v>135.23527941215502</c:v>
                </c:pt>
                <c:pt idx="242">
                  <c:v>135.23527941215502</c:v>
                </c:pt>
                <c:pt idx="243">
                  <c:v>135.23527941215502</c:v>
                </c:pt>
                <c:pt idx="244">
                  <c:v>135.23527941215502</c:v>
                </c:pt>
                <c:pt idx="245">
                  <c:v>135.23527941215502</c:v>
                </c:pt>
                <c:pt idx="246">
                  <c:v>135.23527941215502</c:v>
                </c:pt>
                <c:pt idx="247">
                  <c:v>135.23527941215502</c:v>
                </c:pt>
                <c:pt idx="248">
                  <c:v>135.23527941215502</c:v>
                </c:pt>
                <c:pt idx="249">
                  <c:v>135.23527941215502</c:v>
                </c:pt>
                <c:pt idx="250">
                  <c:v>128.47351544154728</c:v>
                </c:pt>
                <c:pt idx="251">
                  <c:v>128.47351544154728</c:v>
                </c:pt>
                <c:pt idx="252">
                  <c:v>128.47351544154728</c:v>
                </c:pt>
                <c:pt idx="253">
                  <c:v>128.47351544154728</c:v>
                </c:pt>
                <c:pt idx="254">
                  <c:v>128.47351544154728</c:v>
                </c:pt>
                <c:pt idx="255">
                  <c:v>128.47351544154728</c:v>
                </c:pt>
                <c:pt idx="256">
                  <c:v>128.47351544154728</c:v>
                </c:pt>
                <c:pt idx="257">
                  <c:v>128.47351544154728</c:v>
                </c:pt>
                <c:pt idx="258">
                  <c:v>128.47351544154728</c:v>
                </c:pt>
                <c:pt idx="259">
                  <c:v>128.47351544154728</c:v>
                </c:pt>
                <c:pt idx="260">
                  <c:v>122.0498396694699</c:v>
                </c:pt>
                <c:pt idx="261">
                  <c:v>122.0498396694699</c:v>
                </c:pt>
                <c:pt idx="262">
                  <c:v>122.0498396694699</c:v>
                </c:pt>
                <c:pt idx="263">
                  <c:v>122.0498396694699</c:v>
                </c:pt>
                <c:pt idx="264">
                  <c:v>122.0498396694699</c:v>
                </c:pt>
                <c:pt idx="265">
                  <c:v>122.0498396694699</c:v>
                </c:pt>
                <c:pt idx="266">
                  <c:v>122.0498396694699</c:v>
                </c:pt>
                <c:pt idx="267">
                  <c:v>122.0498396694699</c:v>
                </c:pt>
                <c:pt idx="268">
                  <c:v>122.0498396694699</c:v>
                </c:pt>
                <c:pt idx="269">
                  <c:v>122.0498396694699</c:v>
                </c:pt>
                <c:pt idx="270">
                  <c:v>115.94734768599641</c:v>
                </c:pt>
                <c:pt idx="271">
                  <c:v>115.94734768599641</c:v>
                </c:pt>
                <c:pt idx="272">
                  <c:v>115.94734768599641</c:v>
                </c:pt>
                <c:pt idx="273">
                  <c:v>115.94734768599641</c:v>
                </c:pt>
                <c:pt idx="274">
                  <c:v>115.94734768599641</c:v>
                </c:pt>
                <c:pt idx="275">
                  <c:v>115.94734768599641</c:v>
                </c:pt>
                <c:pt idx="276">
                  <c:v>115.94734768599641</c:v>
                </c:pt>
                <c:pt idx="277">
                  <c:v>115.94734768599641</c:v>
                </c:pt>
                <c:pt idx="278">
                  <c:v>115.94734768599641</c:v>
                </c:pt>
                <c:pt idx="279">
                  <c:v>115.94734768599641</c:v>
                </c:pt>
                <c:pt idx="280">
                  <c:v>110.14998030169657</c:v>
                </c:pt>
                <c:pt idx="281">
                  <c:v>110.14998030169657</c:v>
                </c:pt>
                <c:pt idx="282">
                  <c:v>110.14998030169657</c:v>
                </c:pt>
                <c:pt idx="283">
                  <c:v>110.14998030169657</c:v>
                </c:pt>
                <c:pt idx="284">
                  <c:v>110.14998030169657</c:v>
                </c:pt>
                <c:pt idx="285">
                  <c:v>110.14998030169657</c:v>
                </c:pt>
                <c:pt idx="286">
                  <c:v>110.14998030169657</c:v>
                </c:pt>
                <c:pt idx="287">
                  <c:v>110.14998030169657</c:v>
                </c:pt>
                <c:pt idx="288">
                  <c:v>110.14998030169657</c:v>
                </c:pt>
                <c:pt idx="289">
                  <c:v>110.14998030169657</c:v>
                </c:pt>
                <c:pt idx="290">
                  <c:v>104.64248128661174</c:v>
                </c:pt>
                <c:pt idx="291">
                  <c:v>104.64248128661174</c:v>
                </c:pt>
                <c:pt idx="292">
                  <c:v>104.64248128661174</c:v>
                </c:pt>
                <c:pt idx="293">
                  <c:v>104.64248128661174</c:v>
                </c:pt>
                <c:pt idx="294">
                  <c:v>104.64248128661174</c:v>
                </c:pt>
                <c:pt idx="295">
                  <c:v>104.64248128661174</c:v>
                </c:pt>
                <c:pt idx="296">
                  <c:v>104.64248128661174</c:v>
                </c:pt>
                <c:pt idx="297">
                  <c:v>104.64248128661174</c:v>
                </c:pt>
                <c:pt idx="298">
                  <c:v>104.64248128661174</c:v>
                </c:pt>
                <c:pt idx="299">
                  <c:v>104.64248128661174</c:v>
                </c:pt>
                <c:pt idx="300">
                  <c:v>99.410357222281149</c:v>
                </c:pt>
                <c:pt idx="301">
                  <c:v>99.410357222281149</c:v>
                </c:pt>
                <c:pt idx="302">
                  <c:v>99.410357222281149</c:v>
                </c:pt>
                <c:pt idx="303">
                  <c:v>99.410357222281149</c:v>
                </c:pt>
                <c:pt idx="304">
                  <c:v>99.410357222281149</c:v>
                </c:pt>
                <c:pt idx="305">
                  <c:v>99.410357222281149</c:v>
                </c:pt>
                <c:pt idx="306">
                  <c:v>99.410357222281149</c:v>
                </c:pt>
                <c:pt idx="307">
                  <c:v>99.410357222281149</c:v>
                </c:pt>
                <c:pt idx="308">
                  <c:v>99.410357222281149</c:v>
                </c:pt>
                <c:pt idx="309">
                  <c:v>99.410357222281149</c:v>
                </c:pt>
                <c:pt idx="310">
                  <c:v>94.439839361167088</c:v>
                </c:pt>
                <c:pt idx="311">
                  <c:v>94.439839361167088</c:v>
                </c:pt>
                <c:pt idx="312">
                  <c:v>94.439839361167088</c:v>
                </c:pt>
                <c:pt idx="313">
                  <c:v>94.439839361167088</c:v>
                </c:pt>
                <c:pt idx="314">
                  <c:v>94.439839361167088</c:v>
                </c:pt>
                <c:pt idx="315">
                  <c:v>94.439839361167088</c:v>
                </c:pt>
                <c:pt idx="316">
                  <c:v>94.439839361167088</c:v>
                </c:pt>
                <c:pt idx="317">
                  <c:v>94.439839361167088</c:v>
                </c:pt>
                <c:pt idx="318">
                  <c:v>94.439839361167088</c:v>
                </c:pt>
                <c:pt idx="319">
                  <c:v>94.439839361167088</c:v>
                </c:pt>
                <c:pt idx="320">
                  <c:v>89.717847393108727</c:v>
                </c:pt>
                <c:pt idx="321">
                  <c:v>89.717847393108727</c:v>
                </c:pt>
                <c:pt idx="322">
                  <c:v>89.717847393108727</c:v>
                </c:pt>
                <c:pt idx="323">
                  <c:v>89.717847393108727</c:v>
                </c:pt>
                <c:pt idx="324">
                  <c:v>89.717847393108727</c:v>
                </c:pt>
                <c:pt idx="325">
                  <c:v>89.717847393108727</c:v>
                </c:pt>
                <c:pt idx="326">
                  <c:v>89.717847393108727</c:v>
                </c:pt>
                <c:pt idx="327">
                  <c:v>89.717847393108727</c:v>
                </c:pt>
                <c:pt idx="328">
                  <c:v>89.717847393108727</c:v>
                </c:pt>
                <c:pt idx="329">
                  <c:v>89.717847393108727</c:v>
                </c:pt>
                <c:pt idx="330">
                  <c:v>85.231955023453281</c:v>
                </c:pt>
                <c:pt idx="331">
                  <c:v>85.231955023453281</c:v>
                </c:pt>
                <c:pt idx="332">
                  <c:v>85.231955023453281</c:v>
                </c:pt>
                <c:pt idx="333">
                  <c:v>85.231955023453281</c:v>
                </c:pt>
                <c:pt idx="334">
                  <c:v>85.231955023453281</c:v>
                </c:pt>
                <c:pt idx="335">
                  <c:v>85.231955023453281</c:v>
                </c:pt>
                <c:pt idx="336">
                  <c:v>85.231955023453281</c:v>
                </c:pt>
                <c:pt idx="337">
                  <c:v>85.231955023453281</c:v>
                </c:pt>
                <c:pt idx="338">
                  <c:v>85.231955023453281</c:v>
                </c:pt>
                <c:pt idx="339">
                  <c:v>85.231955023453281</c:v>
                </c:pt>
                <c:pt idx="340">
                  <c:v>80.970357272280609</c:v>
                </c:pt>
                <c:pt idx="341">
                  <c:v>80.970357272280609</c:v>
                </c:pt>
                <c:pt idx="342">
                  <c:v>80.970357272280609</c:v>
                </c:pt>
                <c:pt idx="343">
                  <c:v>80.970357272280609</c:v>
                </c:pt>
                <c:pt idx="344">
                  <c:v>80.970357272280609</c:v>
                </c:pt>
                <c:pt idx="345">
                  <c:v>80.970357272280609</c:v>
                </c:pt>
                <c:pt idx="346">
                  <c:v>80.970357272280609</c:v>
                </c:pt>
                <c:pt idx="347">
                  <c:v>80.970357272280609</c:v>
                </c:pt>
                <c:pt idx="348">
                  <c:v>80.970357272280609</c:v>
                </c:pt>
                <c:pt idx="349">
                  <c:v>80.970357272280609</c:v>
                </c:pt>
                <c:pt idx="350">
                  <c:v>76.921839408666571</c:v>
                </c:pt>
                <c:pt idx="351">
                  <c:v>76.921839408666571</c:v>
                </c:pt>
                <c:pt idx="352">
                  <c:v>76.921839408666571</c:v>
                </c:pt>
                <c:pt idx="353">
                  <c:v>76.921839408666571</c:v>
                </c:pt>
                <c:pt idx="354">
                  <c:v>76.921839408666571</c:v>
                </c:pt>
                <c:pt idx="355">
                  <c:v>76.921839408666571</c:v>
                </c:pt>
                <c:pt idx="356">
                  <c:v>76.921839408666571</c:v>
                </c:pt>
                <c:pt idx="357">
                  <c:v>76.921839408666571</c:v>
                </c:pt>
                <c:pt idx="358">
                  <c:v>76.921839408666571</c:v>
                </c:pt>
                <c:pt idx="359">
                  <c:v>76.921839408666571</c:v>
                </c:pt>
                <c:pt idx="360">
                  <c:v>73.075747438233236</c:v>
                </c:pt>
                <c:pt idx="361">
                  <c:v>73.075747438233236</c:v>
                </c:pt>
                <c:pt idx="362">
                  <c:v>73.075747438233236</c:v>
                </c:pt>
                <c:pt idx="363">
                  <c:v>73.075747438233236</c:v>
                </c:pt>
                <c:pt idx="364">
                  <c:v>73.075747438233236</c:v>
                </c:pt>
                <c:pt idx="365">
                  <c:v>73.075747438233236</c:v>
                </c:pt>
                <c:pt idx="366">
                  <c:v>73.075747438233236</c:v>
                </c:pt>
                <c:pt idx="367">
                  <c:v>73.075747438233236</c:v>
                </c:pt>
                <c:pt idx="368">
                  <c:v>73.075747438233236</c:v>
                </c:pt>
                <c:pt idx="369">
                  <c:v>73.075747438233236</c:v>
                </c:pt>
                <c:pt idx="370">
                  <c:v>69.421960066321574</c:v>
                </c:pt>
                <c:pt idx="371">
                  <c:v>69.421960066321574</c:v>
                </c:pt>
                <c:pt idx="372">
                  <c:v>69.421960066321574</c:v>
                </c:pt>
                <c:pt idx="373">
                  <c:v>69.421960066321574</c:v>
                </c:pt>
                <c:pt idx="374">
                  <c:v>69.421960066321574</c:v>
                </c:pt>
                <c:pt idx="375">
                  <c:v>69.421960066321574</c:v>
                </c:pt>
                <c:pt idx="376">
                  <c:v>69.421960066321574</c:v>
                </c:pt>
                <c:pt idx="377">
                  <c:v>69.421960066321574</c:v>
                </c:pt>
                <c:pt idx="378">
                  <c:v>69.421960066321574</c:v>
                </c:pt>
                <c:pt idx="379">
                  <c:v>69.421960066321574</c:v>
                </c:pt>
                <c:pt idx="380">
                  <c:v>65.950862063005488</c:v>
                </c:pt>
                <c:pt idx="381">
                  <c:v>65.950862063005488</c:v>
                </c:pt>
                <c:pt idx="382">
                  <c:v>65.950862063005488</c:v>
                </c:pt>
                <c:pt idx="383">
                  <c:v>65.950862063005488</c:v>
                </c:pt>
                <c:pt idx="384">
                  <c:v>65.950862063005488</c:v>
                </c:pt>
                <c:pt idx="385">
                  <c:v>65.950862063005488</c:v>
                </c:pt>
                <c:pt idx="386">
                  <c:v>65.950862063005488</c:v>
                </c:pt>
                <c:pt idx="387">
                  <c:v>65.950862063005488</c:v>
                </c:pt>
                <c:pt idx="388">
                  <c:v>65.950862063005488</c:v>
                </c:pt>
                <c:pt idx="389">
                  <c:v>65.950862063005488</c:v>
                </c:pt>
                <c:pt idx="390">
                  <c:v>62.653318959855213</c:v>
                </c:pt>
                <c:pt idx="391">
                  <c:v>62.653318959855213</c:v>
                </c:pt>
                <c:pt idx="392">
                  <c:v>62.653318959855213</c:v>
                </c:pt>
                <c:pt idx="393">
                  <c:v>62.653318959855213</c:v>
                </c:pt>
                <c:pt idx="394">
                  <c:v>62.653318959855213</c:v>
                </c:pt>
                <c:pt idx="395">
                  <c:v>62.653318959855213</c:v>
                </c:pt>
                <c:pt idx="396">
                  <c:v>62.653318959855213</c:v>
                </c:pt>
                <c:pt idx="397">
                  <c:v>62.653318959855213</c:v>
                </c:pt>
                <c:pt idx="398">
                  <c:v>62.653318959855213</c:v>
                </c:pt>
                <c:pt idx="399">
                  <c:v>62.653318959855213</c:v>
                </c:pt>
                <c:pt idx="400">
                  <c:v>59.52065301186245</c:v>
                </c:pt>
                <c:pt idx="401">
                  <c:v>59.52065301186245</c:v>
                </c:pt>
                <c:pt idx="402">
                  <c:v>59.52065301186245</c:v>
                </c:pt>
                <c:pt idx="403">
                  <c:v>59.52065301186245</c:v>
                </c:pt>
                <c:pt idx="404">
                  <c:v>59.52065301186245</c:v>
                </c:pt>
                <c:pt idx="405">
                  <c:v>59.52065301186245</c:v>
                </c:pt>
                <c:pt idx="406">
                  <c:v>59.52065301186245</c:v>
                </c:pt>
                <c:pt idx="407">
                  <c:v>59.52065301186245</c:v>
                </c:pt>
                <c:pt idx="408">
                  <c:v>59.52065301186245</c:v>
                </c:pt>
                <c:pt idx="409">
                  <c:v>59.52065301186245</c:v>
                </c:pt>
                <c:pt idx="410">
                  <c:v>56.544620361269324</c:v>
                </c:pt>
                <c:pt idx="411">
                  <c:v>56.544620361269324</c:v>
                </c:pt>
                <c:pt idx="412">
                  <c:v>56.544620361269324</c:v>
                </c:pt>
                <c:pt idx="413">
                  <c:v>56.544620361269324</c:v>
                </c:pt>
                <c:pt idx="414">
                  <c:v>56.544620361269324</c:v>
                </c:pt>
                <c:pt idx="415">
                  <c:v>56.544620361269324</c:v>
                </c:pt>
                <c:pt idx="416">
                  <c:v>56.544620361269324</c:v>
                </c:pt>
                <c:pt idx="417">
                  <c:v>56.544620361269324</c:v>
                </c:pt>
                <c:pt idx="418">
                  <c:v>56.544620361269324</c:v>
                </c:pt>
                <c:pt idx="419">
                  <c:v>56.544620361269324</c:v>
                </c:pt>
                <c:pt idx="420">
                  <c:v>53.717389343205852</c:v>
                </c:pt>
                <c:pt idx="421">
                  <c:v>53.717389343205852</c:v>
                </c:pt>
                <c:pt idx="422">
                  <c:v>53.717389343205852</c:v>
                </c:pt>
                <c:pt idx="423">
                  <c:v>53.717389343205852</c:v>
                </c:pt>
                <c:pt idx="424">
                  <c:v>53.717389343205852</c:v>
                </c:pt>
                <c:pt idx="425">
                  <c:v>53.717389343205852</c:v>
                </c:pt>
                <c:pt idx="426">
                  <c:v>53.717389343205852</c:v>
                </c:pt>
                <c:pt idx="427">
                  <c:v>53.717389343205852</c:v>
                </c:pt>
                <c:pt idx="428">
                  <c:v>53.717389343205852</c:v>
                </c:pt>
                <c:pt idx="429">
                  <c:v>53.717389343205852</c:v>
                </c:pt>
                <c:pt idx="430">
                  <c:v>51.031519876045557</c:v>
                </c:pt>
                <c:pt idx="431">
                  <c:v>51.031519876045557</c:v>
                </c:pt>
                <c:pt idx="432">
                  <c:v>51.031519876045557</c:v>
                </c:pt>
                <c:pt idx="433">
                  <c:v>51.031519876045557</c:v>
                </c:pt>
                <c:pt idx="434">
                  <c:v>51.031519876045557</c:v>
                </c:pt>
                <c:pt idx="435">
                  <c:v>51.031519876045557</c:v>
                </c:pt>
                <c:pt idx="436">
                  <c:v>51.031519876045557</c:v>
                </c:pt>
                <c:pt idx="437">
                  <c:v>51.031519876045557</c:v>
                </c:pt>
                <c:pt idx="438">
                  <c:v>51.031519876045557</c:v>
                </c:pt>
                <c:pt idx="439">
                  <c:v>51.031519876045557</c:v>
                </c:pt>
                <c:pt idx="440">
                  <c:v>48.479943882243276</c:v>
                </c:pt>
                <c:pt idx="441">
                  <c:v>48.479943882243276</c:v>
                </c:pt>
                <c:pt idx="442">
                  <c:v>48.479943882243276</c:v>
                </c:pt>
                <c:pt idx="443">
                  <c:v>48.479943882243276</c:v>
                </c:pt>
                <c:pt idx="444">
                  <c:v>48.479943882243276</c:v>
                </c:pt>
                <c:pt idx="445">
                  <c:v>48.479943882243276</c:v>
                </c:pt>
                <c:pt idx="446">
                  <c:v>48.479943882243276</c:v>
                </c:pt>
                <c:pt idx="447">
                  <c:v>48.479943882243276</c:v>
                </c:pt>
                <c:pt idx="448">
                  <c:v>48.479943882243276</c:v>
                </c:pt>
                <c:pt idx="449">
                  <c:v>48.479943882243276</c:v>
                </c:pt>
                <c:pt idx="450">
                  <c:v>46.055946688131108</c:v>
                </c:pt>
                <c:pt idx="451">
                  <c:v>46.055946688131108</c:v>
                </c:pt>
                <c:pt idx="452">
                  <c:v>46.055946688131108</c:v>
                </c:pt>
                <c:pt idx="453">
                  <c:v>46.055946688131108</c:v>
                </c:pt>
                <c:pt idx="454">
                  <c:v>46.055946688131108</c:v>
                </c:pt>
                <c:pt idx="455">
                  <c:v>46.055946688131108</c:v>
                </c:pt>
                <c:pt idx="456">
                  <c:v>46.055946688131108</c:v>
                </c:pt>
                <c:pt idx="457">
                  <c:v>46.055946688131108</c:v>
                </c:pt>
                <c:pt idx="458">
                  <c:v>46.055946688131108</c:v>
                </c:pt>
                <c:pt idx="459">
                  <c:v>46.055946688131108</c:v>
                </c:pt>
                <c:pt idx="460">
                  <c:v>43.753149353724552</c:v>
                </c:pt>
                <c:pt idx="461">
                  <c:v>43.753149353724552</c:v>
                </c:pt>
                <c:pt idx="462">
                  <c:v>43.753149353724552</c:v>
                </c:pt>
                <c:pt idx="463">
                  <c:v>43.753149353724552</c:v>
                </c:pt>
                <c:pt idx="464">
                  <c:v>43.753149353724552</c:v>
                </c:pt>
                <c:pt idx="465">
                  <c:v>43.753149353724552</c:v>
                </c:pt>
                <c:pt idx="466">
                  <c:v>43.753149353724552</c:v>
                </c:pt>
                <c:pt idx="467">
                  <c:v>43.753149353724552</c:v>
                </c:pt>
                <c:pt idx="468">
                  <c:v>43.753149353724552</c:v>
                </c:pt>
                <c:pt idx="469">
                  <c:v>43.753149353724552</c:v>
                </c:pt>
                <c:pt idx="470">
                  <c:v>41.565491886038323</c:v>
                </c:pt>
                <c:pt idx="471">
                  <c:v>41.565491886038323</c:v>
                </c:pt>
                <c:pt idx="472">
                  <c:v>41.565491886038323</c:v>
                </c:pt>
                <c:pt idx="473">
                  <c:v>41.565491886038323</c:v>
                </c:pt>
                <c:pt idx="474">
                  <c:v>41.565491886038323</c:v>
                </c:pt>
                <c:pt idx="475">
                  <c:v>41.565491886038323</c:v>
                </c:pt>
                <c:pt idx="476">
                  <c:v>41.565491886038323</c:v>
                </c:pt>
                <c:pt idx="477">
                  <c:v>41.565491886038323</c:v>
                </c:pt>
                <c:pt idx="478">
                  <c:v>41.565491886038323</c:v>
                </c:pt>
                <c:pt idx="479">
                  <c:v>41.565491886038323</c:v>
                </c:pt>
                <c:pt idx="480">
                  <c:v>39.487217291736407</c:v>
                </c:pt>
                <c:pt idx="481">
                  <c:v>39.487217291736407</c:v>
                </c:pt>
                <c:pt idx="482">
                  <c:v>39.487217291736407</c:v>
                </c:pt>
                <c:pt idx="483">
                  <c:v>39.487217291736407</c:v>
                </c:pt>
                <c:pt idx="484">
                  <c:v>39.487217291736407</c:v>
                </c:pt>
                <c:pt idx="485">
                  <c:v>39.487217291736407</c:v>
                </c:pt>
                <c:pt idx="486">
                  <c:v>39.487217291736407</c:v>
                </c:pt>
                <c:pt idx="487">
                  <c:v>39.487217291736407</c:v>
                </c:pt>
                <c:pt idx="488">
                  <c:v>39.487217291736407</c:v>
                </c:pt>
                <c:pt idx="489">
                  <c:v>39.487217291736407</c:v>
                </c:pt>
                <c:pt idx="490">
                  <c:v>37.512856427149586</c:v>
                </c:pt>
                <c:pt idx="491">
                  <c:v>37.512856427149586</c:v>
                </c:pt>
                <c:pt idx="492">
                  <c:v>37.512856427149586</c:v>
                </c:pt>
                <c:pt idx="493">
                  <c:v>37.512856427149586</c:v>
                </c:pt>
                <c:pt idx="494">
                  <c:v>37.512856427149586</c:v>
                </c:pt>
                <c:pt idx="495">
                  <c:v>37.512856427149586</c:v>
                </c:pt>
                <c:pt idx="496">
                  <c:v>37.512856427149586</c:v>
                </c:pt>
                <c:pt idx="497">
                  <c:v>37.512856427149586</c:v>
                </c:pt>
                <c:pt idx="498">
                  <c:v>37.512856427149586</c:v>
                </c:pt>
                <c:pt idx="499">
                  <c:v>37.512856427149586</c:v>
                </c:pt>
                <c:pt idx="500">
                  <c:v>35.637213605792105</c:v>
                </c:pt>
                <c:pt idx="501">
                  <c:v>35.637213605792105</c:v>
                </c:pt>
                <c:pt idx="502">
                  <c:v>35.637213605792105</c:v>
                </c:pt>
                <c:pt idx="503">
                  <c:v>35.637213605792105</c:v>
                </c:pt>
                <c:pt idx="504">
                  <c:v>35.637213605792105</c:v>
                </c:pt>
                <c:pt idx="505">
                  <c:v>35.637213605792105</c:v>
                </c:pt>
                <c:pt idx="506">
                  <c:v>35.637213605792105</c:v>
                </c:pt>
                <c:pt idx="507">
                  <c:v>35.637213605792105</c:v>
                </c:pt>
                <c:pt idx="508">
                  <c:v>35.637213605792105</c:v>
                </c:pt>
                <c:pt idx="509">
                  <c:v>35.637213605792105</c:v>
                </c:pt>
                <c:pt idx="510">
                  <c:v>33.855352925502501</c:v>
                </c:pt>
                <c:pt idx="511">
                  <c:v>33.855352925502501</c:v>
                </c:pt>
                <c:pt idx="512">
                  <c:v>33.855352925502501</c:v>
                </c:pt>
                <c:pt idx="513">
                  <c:v>33.855352925502501</c:v>
                </c:pt>
                <c:pt idx="514">
                  <c:v>33.855352925502501</c:v>
                </c:pt>
                <c:pt idx="515">
                  <c:v>33.855352925502501</c:v>
                </c:pt>
                <c:pt idx="516">
                  <c:v>33.855352925502501</c:v>
                </c:pt>
                <c:pt idx="517">
                  <c:v>33.855352925502501</c:v>
                </c:pt>
                <c:pt idx="518">
                  <c:v>33.855352925502501</c:v>
                </c:pt>
                <c:pt idx="519">
                  <c:v>33.855352925502501</c:v>
                </c:pt>
                <c:pt idx="520">
                  <c:v>32.162585279227372</c:v>
                </c:pt>
                <c:pt idx="521">
                  <c:v>32.162585279227372</c:v>
                </c:pt>
                <c:pt idx="522">
                  <c:v>32.162585279227372</c:v>
                </c:pt>
                <c:pt idx="523">
                  <c:v>32.162585279227372</c:v>
                </c:pt>
                <c:pt idx="524">
                  <c:v>32.162585279227372</c:v>
                </c:pt>
                <c:pt idx="525">
                  <c:v>32.162585279227372</c:v>
                </c:pt>
                <c:pt idx="526">
                  <c:v>32.162585279227372</c:v>
                </c:pt>
                <c:pt idx="527">
                  <c:v>32.162585279227372</c:v>
                </c:pt>
                <c:pt idx="528">
                  <c:v>32.162585279227372</c:v>
                </c:pt>
                <c:pt idx="529">
                  <c:v>32.162585279227372</c:v>
                </c:pt>
                <c:pt idx="530">
                  <c:v>30.554456015266002</c:v>
                </c:pt>
                <c:pt idx="531">
                  <c:v>30.554456015266002</c:v>
                </c:pt>
                <c:pt idx="532">
                  <c:v>30.554456015266002</c:v>
                </c:pt>
                <c:pt idx="533">
                  <c:v>30.554456015266002</c:v>
                </c:pt>
                <c:pt idx="534">
                  <c:v>30.554456015266002</c:v>
                </c:pt>
                <c:pt idx="535">
                  <c:v>30.554456015266002</c:v>
                </c:pt>
                <c:pt idx="536">
                  <c:v>30.554456015266002</c:v>
                </c:pt>
                <c:pt idx="537">
                  <c:v>30.554456015266002</c:v>
                </c:pt>
                <c:pt idx="538">
                  <c:v>30.554456015266002</c:v>
                </c:pt>
                <c:pt idx="539">
                  <c:v>30.554456015266002</c:v>
                </c:pt>
                <c:pt idx="540">
                  <c:v>29.026733214502702</c:v>
                </c:pt>
                <c:pt idx="541">
                  <c:v>29.026733214502702</c:v>
                </c:pt>
                <c:pt idx="542">
                  <c:v>29.026733214502702</c:v>
                </c:pt>
                <c:pt idx="543">
                  <c:v>29.026733214502702</c:v>
                </c:pt>
                <c:pt idx="544">
                  <c:v>29.026733214502702</c:v>
                </c:pt>
                <c:pt idx="545">
                  <c:v>29.026733214502702</c:v>
                </c:pt>
                <c:pt idx="546">
                  <c:v>29.026733214502702</c:v>
                </c:pt>
                <c:pt idx="547">
                  <c:v>29.026733214502702</c:v>
                </c:pt>
                <c:pt idx="548">
                  <c:v>29.026733214502702</c:v>
                </c:pt>
                <c:pt idx="549">
                  <c:v>29.026733214502702</c:v>
                </c:pt>
                <c:pt idx="550">
                  <c:v>27.575396553777566</c:v>
                </c:pt>
                <c:pt idx="551">
                  <c:v>27.575396553777566</c:v>
                </c:pt>
                <c:pt idx="552">
                  <c:v>27.575396553777566</c:v>
                </c:pt>
                <c:pt idx="553">
                  <c:v>27.575396553777566</c:v>
                </c:pt>
                <c:pt idx="554">
                  <c:v>27.575396553777566</c:v>
                </c:pt>
                <c:pt idx="555">
                  <c:v>27.575396553777566</c:v>
                </c:pt>
                <c:pt idx="556">
                  <c:v>27.575396553777566</c:v>
                </c:pt>
                <c:pt idx="557">
                  <c:v>27.575396553777566</c:v>
                </c:pt>
                <c:pt idx="558">
                  <c:v>27.575396553777566</c:v>
                </c:pt>
                <c:pt idx="559">
                  <c:v>27.575396553777566</c:v>
                </c:pt>
                <c:pt idx="560">
                  <c:v>26.196626726088684</c:v>
                </c:pt>
                <c:pt idx="561">
                  <c:v>26.196626726088684</c:v>
                </c:pt>
                <c:pt idx="562">
                  <c:v>26.196626726088684</c:v>
                </c:pt>
                <c:pt idx="563">
                  <c:v>26.196626726088684</c:v>
                </c:pt>
                <c:pt idx="564">
                  <c:v>26.196626726088684</c:v>
                </c:pt>
                <c:pt idx="565">
                  <c:v>26.196626726088684</c:v>
                </c:pt>
                <c:pt idx="566">
                  <c:v>26.196626726088684</c:v>
                </c:pt>
                <c:pt idx="567">
                  <c:v>26.196626726088684</c:v>
                </c:pt>
                <c:pt idx="568">
                  <c:v>26.196626726088684</c:v>
                </c:pt>
                <c:pt idx="569">
                  <c:v>26.196626726088684</c:v>
                </c:pt>
                <c:pt idx="570">
                  <c:v>24.88679538978425</c:v>
                </c:pt>
                <c:pt idx="571">
                  <c:v>24.88679538978425</c:v>
                </c:pt>
                <c:pt idx="572">
                  <c:v>24.88679538978425</c:v>
                </c:pt>
                <c:pt idx="573">
                  <c:v>24.88679538978425</c:v>
                </c:pt>
                <c:pt idx="574">
                  <c:v>24.88679538978425</c:v>
                </c:pt>
                <c:pt idx="575">
                  <c:v>24.88679538978425</c:v>
                </c:pt>
                <c:pt idx="576">
                  <c:v>24.88679538978425</c:v>
                </c:pt>
                <c:pt idx="577">
                  <c:v>24.88679538978425</c:v>
                </c:pt>
                <c:pt idx="578">
                  <c:v>24.88679538978425</c:v>
                </c:pt>
                <c:pt idx="579">
                  <c:v>24.88679538978425</c:v>
                </c:pt>
                <c:pt idx="580">
                  <c:v>23.642455620295038</c:v>
                </c:pt>
                <c:pt idx="581">
                  <c:v>23.642455620295038</c:v>
                </c:pt>
                <c:pt idx="582">
                  <c:v>23.642455620295038</c:v>
                </c:pt>
                <c:pt idx="583">
                  <c:v>23.642455620295038</c:v>
                </c:pt>
                <c:pt idx="584">
                  <c:v>23.642455620295038</c:v>
                </c:pt>
                <c:pt idx="585">
                  <c:v>23.642455620295038</c:v>
                </c:pt>
                <c:pt idx="586">
                  <c:v>23.642455620295038</c:v>
                </c:pt>
                <c:pt idx="587">
                  <c:v>23.642455620295038</c:v>
                </c:pt>
                <c:pt idx="588">
                  <c:v>23.642455620295038</c:v>
                </c:pt>
                <c:pt idx="589">
                  <c:v>23.642455620295038</c:v>
                </c:pt>
                <c:pt idx="590">
                  <c:v>22.460332839280287</c:v>
                </c:pt>
                <c:pt idx="591">
                  <c:v>22.460332839280287</c:v>
                </c:pt>
                <c:pt idx="592">
                  <c:v>22.460332839280287</c:v>
                </c:pt>
                <c:pt idx="593">
                  <c:v>22.460332839280287</c:v>
                </c:pt>
                <c:pt idx="594">
                  <c:v>22.460332839280287</c:v>
                </c:pt>
                <c:pt idx="595">
                  <c:v>22.460332839280287</c:v>
                </c:pt>
                <c:pt idx="596">
                  <c:v>22.460332839280287</c:v>
                </c:pt>
                <c:pt idx="597">
                  <c:v>22.460332839280287</c:v>
                </c:pt>
                <c:pt idx="598">
                  <c:v>22.460332839280287</c:v>
                </c:pt>
                <c:pt idx="599">
                  <c:v>22.460332839280287</c:v>
                </c:pt>
                <c:pt idx="600">
                  <c:v>21.337316197316273</c:v>
                </c:pt>
                <c:pt idx="601">
                  <c:v>21.337316197316273</c:v>
                </c:pt>
                <c:pt idx="602">
                  <c:v>21.337316197316273</c:v>
                </c:pt>
                <c:pt idx="603">
                  <c:v>21.337316197316273</c:v>
                </c:pt>
                <c:pt idx="604">
                  <c:v>21.337316197316273</c:v>
                </c:pt>
                <c:pt idx="605">
                  <c:v>21.337316197316273</c:v>
                </c:pt>
                <c:pt idx="606">
                  <c:v>21.337316197316273</c:v>
                </c:pt>
                <c:pt idx="607">
                  <c:v>21.337316197316273</c:v>
                </c:pt>
                <c:pt idx="608">
                  <c:v>21.337316197316273</c:v>
                </c:pt>
                <c:pt idx="609">
                  <c:v>21.337316197316273</c:v>
                </c:pt>
                <c:pt idx="610">
                  <c:v>20.27045038745046</c:v>
                </c:pt>
                <c:pt idx="611">
                  <c:v>20.27045038745046</c:v>
                </c:pt>
                <c:pt idx="612">
                  <c:v>20.27045038745046</c:v>
                </c:pt>
                <c:pt idx="613">
                  <c:v>20.27045038745046</c:v>
                </c:pt>
                <c:pt idx="614">
                  <c:v>20.27045038745046</c:v>
                </c:pt>
                <c:pt idx="615">
                  <c:v>20.27045038745046</c:v>
                </c:pt>
                <c:pt idx="616">
                  <c:v>20.27045038745046</c:v>
                </c:pt>
                <c:pt idx="617">
                  <c:v>20.27045038745046</c:v>
                </c:pt>
                <c:pt idx="618">
                  <c:v>20.27045038745046</c:v>
                </c:pt>
                <c:pt idx="619">
                  <c:v>20.27045038745046</c:v>
                </c:pt>
                <c:pt idx="620">
                  <c:v>19.256927868077934</c:v>
                </c:pt>
                <c:pt idx="621">
                  <c:v>19.256927868077934</c:v>
                </c:pt>
                <c:pt idx="622">
                  <c:v>19.256927868077934</c:v>
                </c:pt>
                <c:pt idx="623">
                  <c:v>19.256927868077934</c:v>
                </c:pt>
                <c:pt idx="624">
                  <c:v>19.256927868077934</c:v>
                </c:pt>
                <c:pt idx="625">
                  <c:v>19.256927868077934</c:v>
                </c:pt>
                <c:pt idx="626">
                  <c:v>19.256927868077934</c:v>
                </c:pt>
                <c:pt idx="627">
                  <c:v>19.256927868077934</c:v>
                </c:pt>
                <c:pt idx="628">
                  <c:v>19.256927868077934</c:v>
                </c:pt>
                <c:pt idx="629">
                  <c:v>19.256927868077934</c:v>
                </c:pt>
                <c:pt idx="630">
                  <c:v>18.294081474674037</c:v>
                </c:pt>
                <c:pt idx="631">
                  <c:v>18.294081474674037</c:v>
                </c:pt>
                <c:pt idx="632">
                  <c:v>18.294081474674037</c:v>
                </c:pt>
                <c:pt idx="633">
                  <c:v>18.294081474674037</c:v>
                </c:pt>
                <c:pt idx="634">
                  <c:v>18.294081474674037</c:v>
                </c:pt>
                <c:pt idx="635">
                  <c:v>18.294081474674037</c:v>
                </c:pt>
                <c:pt idx="636">
                  <c:v>18.294081474674037</c:v>
                </c:pt>
                <c:pt idx="637">
                  <c:v>18.294081474674037</c:v>
                </c:pt>
                <c:pt idx="638">
                  <c:v>18.294081474674037</c:v>
                </c:pt>
                <c:pt idx="639">
                  <c:v>18.294081474674037</c:v>
                </c:pt>
                <c:pt idx="640">
                  <c:v>17.379377400940335</c:v>
                </c:pt>
                <c:pt idx="641">
                  <c:v>17.379377400940335</c:v>
                </c:pt>
                <c:pt idx="642">
                  <c:v>17.379377400940335</c:v>
                </c:pt>
                <c:pt idx="643">
                  <c:v>17.379377400940335</c:v>
                </c:pt>
                <c:pt idx="644">
                  <c:v>17.379377400940335</c:v>
                </c:pt>
                <c:pt idx="645">
                  <c:v>17.379377400940335</c:v>
                </c:pt>
                <c:pt idx="646">
                  <c:v>17.379377400940335</c:v>
                </c:pt>
                <c:pt idx="647">
                  <c:v>17.379377400940335</c:v>
                </c:pt>
                <c:pt idx="648">
                  <c:v>17.379377400940335</c:v>
                </c:pt>
                <c:pt idx="649">
                  <c:v>17.379377400940335</c:v>
                </c:pt>
                <c:pt idx="650">
                  <c:v>16.510408530893319</c:v>
                </c:pt>
                <c:pt idx="651">
                  <c:v>16.510408530893319</c:v>
                </c:pt>
                <c:pt idx="652">
                  <c:v>16.510408530893319</c:v>
                </c:pt>
                <c:pt idx="653">
                  <c:v>16.510408530893319</c:v>
                </c:pt>
                <c:pt idx="654">
                  <c:v>16.510408530893319</c:v>
                </c:pt>
                <c:pt idx="655">
                  <c:v>16.510408530893319</c:v>
                </c:pt>
                <c:pt idx="656">
                  <c:v>16.510408530893319</c:v>
                </c:pt>
                <c:pt idx="657">
                  <c:v>16.510408530893319</c:v>
                </c:pt>
                <c:pt idx="658">
                  <c:v>16.510408530893319</c:v>
                </c:pt>
                <c:pt idx="659">
                  <c:v>16.510408530893319</c:v>
                </c:pt>
                <c:pt idx="660">
                  <c:v>15.684888104348651</c:v>
                </c:pt>
                <c:pt idx="661">
                  <c:v>15.684888104348651</c:v>
                </c:pt>
                <c:pt idx="662">
                  <c:v>15.684888104348651</c:v>
                </c:pt>
                <c:pt idx="663">
                  <c:v>15.684888104348651</c:v>
                </c:pt>
                <c:pt idx="664">
                  <c:v>15.684888104348651</c:v>
                </c:pt>
                <c:pt idx="665">
                  <c:v>15.684888104348651</c:v>
                </c:pt>
                <c:pt idx="666">
                  <c:v>15.684888104348651</c:v>
                </c:pt>
                <c:pt idx="667">
                  <c:v>15.684888104348651</c:v>
                </c:pt>
                <c:pt idx="668">
                  <c:v>15.684888104348651</c:v>
                </c:pt>
                <c:pt idx="669">
                  <c:v>15.684888104348651</c:v>
                </c:pt>
                <c:pt idx="670">
                  <c:v>14.900643699131217</c:v>
                </c:pt>
                <c:pt idx="671">
                  <c:v>14.900643699131217</c:v>
                </c:pt>
                <c:pt idx="672">
                  <c:v>14.900643699131217</c:v>
                </c:pt>
                <c:pt idx="673">
                  <c:v>14.900643699131217</c:v>
                </c:pt>
                <c:pt idx="674">
                  <c:v>14.900643699131217</c:v>
                </c:pt>
                <c:pt idx="675">
                  <c:v>14.900643699131217</c:v>
                </c:pt>
                <c:pt idx="676">
                  <c:v>14.900643699131217</c:v>
                </c:pt>
                <c:pt idx="677">
                  <c:v>14.900643699131217</c:v>
                </c:pt>
                <c:pt idx="678">
                  <c:v>14.900643699131217</c:v>
                </c:pt>
                <c:pt idx="679">
                  <c:v>14.900643699131217</c:v>
                </c:pt>
                <c:pt idx="680">
                  <c:v>14.155611514174655</c:v>
                </c:pt>
                <c:pt idx="681">
                  <c:v>14.155611514174655</c:v>
                </c:pt>
                <c:pt idx="682">
                  <c:v>14.155611514174655</c:v>
                </c:pt>
                <c:pt idx="683">
                  <c:v>14.155611514174655</c:v>
                </c:pt>
                <c:pt idx="684">
                  <c:v>14.155611514174655</c:v>
                </c:pt>
                <c:pt idx="685">
                  <c:v>14.155611514174655</c:v>
                </c:pt>
                <c:pt idx="686">
                  <c:v>14.155611514174655</c:v>
                </c:pt>
                <c:pt idx="687">
                  <c:v>14.155611514174655</c:v>
                </c:pt>
                <c:pt idx="688">
                  <c:v>14.155611514174655</c:v>
                </c:pt>
                <c:pt idx="689">
                  <c:v>14.155611514174655</c:v>
                </c:pt>
                <c:pt idx="690">
                  <c:v>13.447830938465922</c:v>
                </c:pt>
                <c:pt idx="691">
                  <c:v>13.447830938465922</c:v>
                </c:pt>
                <c:pt idx="692">
                  <c:v>13.447830938465922</c:v>
                </c:pt>
                <c:pt idx="693">
                  <c:v>13.447830938465922</c:v>
                </c:pt>
                <c:pt idx="694">
                  <c:v>13.447830938465922</c:v>
                </c:pt>
                <c:pt idx="695">
                  <c:v>13.447830938465922</c:v>
                </c:pt>
                <c:pt idx="696">
                  <c:v>13.447830938465922</c:v>
                </c:pt>
                <c:pt idx="697">
                  <c:v>13.447830938465922</c:v>
                </c:pt>
                <c:pt idx="698">
                  <c:v>13.447830938465922</c:v>
                </c:pt>
                <c:pt idx="699">
                  <c:v>13.447830938465922</c:v>
                </c:pt>
                <c:pt idx="700">
                  <c:v>12.775439391542625</c:v>
                </c:pt>
                <c:pt idx="701">
                  <c:v>12.775439391542625</c:v>
                </c:pt>
                <c:pt idx="702">
                  <c:v>12.775439391542625</c:v>
                </c:pt>
                <c:pt idx="703">
                  <c:v>12.775439391542625</c:v>
                </c:pt>
                <c:pt idx="704">
                  <c:v>12.775439391542625</c:v>
                </c:pt>
                <c:pt idx="705">
                  <c:v>12.775439391542625</c:v>
                </c:pt>
                <c:pt idx="706">
                  <c:v>12.775439391542625</c:v>
                </c:pt>
                <c:pt idx="707">
                  <c:v>12.775439391542625</c:v>
                </c:pt>
                <c:pt idx="708">
                  <c:v>12.775439391542625</c:v>
                </c:pt>
                <c:pt idx="709">
                  <c:v>12.775439391542625</c:v>
                </c:pt>
                <c:pt idx="710">
                  <c:v>12.136667421965493</c:v>
                </c:pt>
                <c:pt idx="711">
                  <c:v>12.136667421965493</c:v>
                </c:pt>
                <c:pt idx="712">
                  <c:v>12.136667421965493</c:v>
                </c:pt>
                <c:pt idx="713">
                  <c:v>12.136667421965493</c:v>
                </c:pt>
                <c:pt idx="714">
                  <c:v>12.136667421965493</c:v>
                </c:pt>
                <c:pt idx="715">
                  <c:v>12.136667421965493</c:v>
                </c:pt>
                <c:pt idx="716">
                  <c:v>12.136667421965493</c:v>
                </c:pt>
                <c:pt idx="717">
                  <c:v>12.136667421965493</c:v>
                </c:pt>
                <c:pt idx="718">
                  <c:v>12.136667421965493</c:v>
                </c:pt>
                <c:pt idx="719">
                  <c:v>12.136667421965493</c:v>
                </c:pt>
                <c:pt idx="720">
                  <c:v>11.529834050867217</c:v>
                </c:pt>
                <c:pt idx="721">
                  <c:v>11.529834050867217</c:v>
                </c:pt>
                <c:pt idx="722">
                  <c:v>11.529834050867217</c:v>
                </c:pt>
                <c:pt idx="723">
                  <c:v>11.529834050867217</c:v>
                </c:pt>
                <c:pt idx="724">
                  <c:v>11.529834050867217</c:v>
                </c:pt>
                <c:pt idx="725">
                  <c:v>11.529834050867217</c:v>
                </c:pt>
                <c:pt idx="726">
                  <c:v>11.529834050867217</c:v>
                </c:pt>
                <c:pt idx="727">
                  <c:v>11.529834050867217</c:v>
                </c:pt>
                <c:pt idx="728">
                  <c:v>11.529834050867217</c:v>
                </c:pt>
                <c:pt idx="729">
                  <c:v>11.529834050867217</c:v>
                </c:pt>
                <c:pt idx="730">
                  <c:v>10.953342348323856</c:v>
                </c:pt>
                <c:pt idx="731">
                  <c:v>10.953342348323856</c:v>
                </c:pt>
                <c:pt idx="732">
                  <c:v>10.953342348323856</c:v>
                </c:pt>
                <c:pt idx="733">
                  <c:v>10.953342348323856</c:v>
                </c:pt>
                <c:pt idx="734">
                  <c:v>10.953342348323856</c:v>
                </c:pt>
                <c:pt idx="735">
                  <c:v>10.953342348323856</c:v>
                </c:pt>
                <c:pt idx="736">
                  <c:v>10.953342348323856</c:v>
                </c:pt>
                <c:pt idx="737">
                  <c:v>10.953342348323856</c:v>
                </c:pt>
                <c:pt idx="738">
                  <c:v>10.953342348323856</c:v>
                </c:pt>
                <c:pt idx="739">
                  <c:v>10.953342348323856</c:v>
                </c:pt>
                <c:pt idx="740">
                  <c:v>10.405675230907663</c:v>
                </c:pt>
                <c:pt idx="741">
                  <c:v>10.405675230907663</c:v>
                </c:pt>
                <c:pt idx="742">
                  <c:v>10.405675230907663</c:v>
                </c:pt>
                <c:pt idx="743">
                  <c:v>10.405675230907663</c:v>
                </c:pt>
                <c:pt idx="744">
                  <c:v>10.405675230907663</c:v>
                </c:pt>
                <c:pt idx="745">
                  <c:v>10.405675230907663</c:v>
                </c:pt>
                <c:pt idx="746">
                  <c:v>10.405675230907663</c:v>
                </c:pt>
                <c:pt idx="747">
                  <c:v>10.405675230907663</c:v>
                </c:pt>
                <c:pt idx="748">
                  <c:v>10.405675230907663</c:v>
                </c:pt>
                <c:pt idx="749">
                  <c:v>10.405675230907663</c:v>
                </c:pt>
                <c:pt idx="750">
                  <c:v>9.8853914693622791</c:v>
                </c:pt>
                <c:pt idx="751">
                  <c:v>9.8853914693622791</c:v>
                </c:pt>
                <c:pt idx="752">
                  <c:v>9.8853914693622791</c:v>
                </c:pt>
                <c:pt idx="753">
                  <c:v>9.8853914693622791</c:v>
                </c:pt>
                <c:pt idx="754">
                  <c:v>9.8853914693622791</c:v>
                </c:pt>
                <c:pt idx="755">
                  <c:v>9.8853914693622791</c:v>
                </c:pt>
                <c:pt idx="756">
                  <c:v>9.8853914693622791</c:v>
                </c:pt>
                <c:pt idx="757">
                  <c:v>9.8853914693622791</c:v>
                </c:pt>
                <c:pt idx="758">
                  <c:v>9.8853914693622791</c:v>
                </c:pt>
                <c:pt idx="759">
                  <c:v>9.8853914693622791</c:v>
                </c:pt>
                <c:pt idx="760">
                  <c:v>9.3911218958941642</c:v>
                </c:pt>
                <c:pt idx="761">
                  <c:v>9.3911218958941642</c:v>
                </c:pt>
                <c:pt idx="762">
                  <c:v>9.3911218958941642</c:v>
                </c:pt>
                <c:pt idx="763">
                  <c:v>9.3911218958941642</c:v>
                </c:pt>
                <c:pt idx="764">
                  <c:v>9.3911218958941642</c:v>
                </c:pt>
                <c:pt idx="765">
                  <c:v>9.3911218958941642</c:v>
                </c:pt>
                <c:pt idx="766">
                  <c:v>9.3911218958941642</c:v>
                </c:pt>
                <c:pt idx="767">
                  <c:v>9.3911218958941642</c:v>
                </c:pt>
                <c:pt idx="768">
                  <c:v>9.3911218958941642</c:v>
                </c:pt>
                <c:pt idx="769">
                  <c:v>9.3911218958941642</c:v>
                </c:pt>
                <c:pt idx="770">
                  <c:v>8.9215658010994563</c:v>
                </c:pt>
                <c:pt idx="771">
                  <c:v>8.9215658010994563</c:v>
                </c:pt>
                <c:pt idx="772">
                  <c:v>8.9215658010994563</c:v>
                </c:pt>
                <c:pt idx="773">
                  <c:v>8.9215658010994563</c:v>
                </c:pt>
                <c:pt idx="774">
                  <c:v>8.9215658010994563</c:v>
                </c:pt>
                <c:pt idx="775">
                  <c:v>8.9215658010994563</c:v>
                </c:pt>
                <c:pt idx="776">
                  <c:v>8.9215658010994563</c:v>
                </c:pt>
                <c:pt idx="777">
                  <c:v>8.9215658010994563</c:v>
                </c:pt>
                <c:pt idx="778">
                  <c:v>8.9215658010994563</c:v>
                </c:pt>
                <c:pt idx="779">
                  <c:v>8.9215658010994563</c:v>
                </c:pt>
                <c:pt idx="780">
                  <c:v>8.4754875110444825</c:v>
                </c:pt>
                <c:pt idx="781">
                  <c:v>8.4754875110444825</c:v>
                </c:pt>
                <c:pt idx="782">
                  <c:v>8.4754875110444825</c:v>
                </c:pt>
                <c:pt idx="783">
                  <c:v>8.4754875110444825</c:v>
                </c:pt>
                <c:pt idx="784">
                  <c:v>8.4754875110444825</c:v>
                </c:pt>
                <c:pt idx="785">
                  <c:v>8.4754875110444825</c:v>
                </c:pt>
                <c:pt idx="786">
                  <c:v>8.4754875110444825</c:v>
                </c:pt>
                <c:pt idx="787">
                  <c:v>8.4754875110444825</c:v>
                </c:pt>
                <c:pt idx="788">
                  <c:v>8.4754875110444825</c:v>
                </c:pt>
                <c:pt idx="789">
                  <c:v>8.4754875110444825</c:v>
                </c:pt>
                <c:pt idx="790">
                  <c:v>8.0517131354922586</c:v>
                </c:pt>
                <c:pt idx="791">
                  <c:v>8.0517131354922586</c:v>
                </c:pt>
                <c:pt idx="792">
                  <c:v>8.0517131354922586</c:v>
                </c:pt>
                <c:pt idx="793">
                  <c:v>8.0517131354922586</c:v>
                </c:pt>
                <c:pt idx="794">
                  <c:v>8.0517131354922586</c:v>
                </c:pt>
                <c:pt idx="795">
                  <c:v>8.0517131354922586</c:v>
                </c:pt>
                <c:pt idx="796">
                  <c:v>8.0517131354922586</c:v>
                </c:pt>
                <c:pt idx="797">
                  <c:v>8.0517131354922586</c:v>
                </c:pt>
                <c:pt idx="798">
                  <c:v>8.0517131354922586</c:v>
                </c:pt>
                <c:pt idx="799">
                  <c:v>8.0517131354922586</c:v>
                </c:pt>
                <c:pt idx="800">
                  <c:v>7.6491274787176451</c:v>
                </c:pt>
                <c:pt idx="801">
                  <c:v>7.6491274787176451</c:v>
                </c:pt>
                <c:pt idx="802">
                  <c:v>7.6491274787176451</c:v>
                </c:pt>
                <c:pt idx="803">
                  <c:v>7.6491274787176451</c:v>
                </c:pt>
                <c:pt idx="804">
                  <c:v>7.6491274787176451</c:v>
                </c:pt>
                <c:pt idx="805">
                  <c:v>7.6491274787176451</c:v>
                </c:pt>
                <c:pt idx="806">
                  <c:v>7.6491274787176451</c:v>
                </c:pt>
                <c:pt idx="807">
                  <c:v>7.6491274787176451</c:v>
                </c:pt>
                <c:pt idx="808">
                  <c:v>7.6491274787176451</c:v>
                </c:pt>
                <c:pt idx="809">
                  <c:v>7.6491274787176451</c:v>
                </c:pt>
                <c:pt idx="810">
                  <c:v>7.2666711047817625</c:v>
                </c:pt>
                <c:pt idx="811">
                  <c:v>7.2666711047817625</c:v>
                </c:pt>
                <c:pt idx="812">
                  <c:v>7.2666711047817625</c:v>
                </c:pt>
                <c:pt idx="813">
                  <c:v>7.2666711047817625</c:v>
                </c:pt>
                <c:pt idx="814">
                  <c:v>7.2666711047817625</c:v>
                </c:pt>
                <c:pt idx="815">
                  <c:v>7.2666711047817625</c:v>
                </c:pt>
                <c:pt idx="816">
                  <c:v>7.2666711047817625</c:v>
                </c:pt>
                <c:pt idx="817">
                  <c:v>7.2666711047817625</c:v>
                </c:pt>
                <c:pt idx="818">
                  <c:v>7.2666711047817625</c:v>
                </c:pt>
                <c:pt idx="819">
                  <c:v>7.2666711047817625</c:v>
                </c:pt>
                <c:pt idx="820">
                  <c:v>6.9033375495426741</c:v>
                </c:pt>
                <c:pt idx="821">
                  <c:v>6.9033375495426741</c:v>
                </c:pt>
                <c:pt idx="822">
                  <c:v>6.9033375495426741</c:v>
                </c:pt>
                <c:pt idx="823">
                  <c:v>6.9033375495426741</c:v>
                </c:pt>
                <c:pt idx="824">
                  <c:v>6.9033375495426741</c:v>
                </c:pt>
                <c:pt idx="825">
                  <c:v>6.9033375495426741</c:v>
                </c:pt>
                <c:pt idx="826">
                  <c:v>6.9033375495426741</c:v>
                </c:pt>
                <c:pt idx="827">
                  <c:v>6.9033375495426741</c:v>
                </c:pt>
                <c:pt idx="828">
                  <c:v>6.9033375495426741</c:v>
                </c:pt>
                <c:pt idx="829">
                  <c:v>6.9033375495426741</c:v>
                </c:pt>
                <c:pt idx="830">
                  <c:v>6.5581706720655397</c:v>
                </c:pt>
                <c:pt idx="831">
                  <c:v>6.5581706720655397</c:v>
                </c:pt>
                <c:pt idx="832">
                  <c:v>6.5581706720655397</c:v>
                </c:pt>
                <c:pt idx="833">
                  <c:v>6.5581706720655397</c:v>
                </c:pt>
                <c:pt idx="834">
                  <c:v>6.5581706720655397</c:v>
                </c:pt>
                <c:pt idx="835">
                  <c:v>6.5581706720655397</c:v>
                </c:pt>
                <c:pt idx="836">
                  <c:v>6.5581706720655397</c:v>
                </c:pt>
                <c:pt idx="837">
                  <c:v>6.5581706720655397</c:v>
                </c:pt>
                <c:pt idx="838">
                  <c:v>6.5581706720655397</c:v>
                </c:pt>
                <c:pt idx="839">
                  <c:v>6.5581706720655397</c:v>
                </c:pt>
                <c:pt idx="840">
                  <c:v>6.2302621384622627</c:v>
                </c:pt>
                <c:pt idx="841">
                  <c:v>6.2302621384622627</c:v>
                </c:pt>
                <c:pt idx="842">
                  <c:v>6.2302621384622627</c:v>
                </c:pt>
                <c:pt idx="843">
                  <c:v>6.2302621384622627</c:v>
                </c:pt>
                <c:pt idx="844">
                  <c:v>6.2302621384622627</c:v>
                </c:pt>
                <c:pt idx="845">
                  <c:v>6.2302621384622627</c:v>
                </c:pt>
                <c:pt idx="846">
                  <c:v>6.2302621384622627</c:v>
                </c:pt>
                <c:pt idx="847">
                  <c:v>6.2302621384622627</c:v>
                </c:pt>
                <c:pt idx="848">
                  <c:v>6.2302621384622627</c:v>
                </c:pt>
                <c:pt idx="849">
                  <c:v>6.2302621384622627</c:v>
                </c:pt>
                <c:pt idx="850">
                  <c:v>5.9187490315391491</c:v>
                </c:pt>
                <c:pt idx="851">
                  <c:v>5.9187490315391491</c:v>
                </c:pt>
                <c:pt idx="852">
                  <c:v>5.9187490315391491</c:v>
                </c:pt>
                <c:pt idx="853">
                  <c:v>5.9187490315391491</c:v>
                </c:pt>
                <c:pt idx="854">
                  <c:v>5.9187490315391491</c:v>
                </c:pt>
                <c:pt idx="855">
                  <c:v>5.9187490315391491</c:v>
                </c:pt>
                <c:pt idx="856">
                  <c:v>5.9187490315391491</c:v>
                </c:pt>
                <c:pt idx="857">
                  <c:v>5.9187490315391491</c:v>
                </c:pt>
                <c:pt idx="858">
                  <c:v>5.9187490315391491</c:v>
                </c:pt>
                <c:pt idx="859">
                  <c:v>5.9187490315391491</c:v>
                </c:pt>
                <c:pt idx="860">
                  <c:v>5.6228115799621916</c:v>
                </c:pt>
                <c:pt idx="861">
                  <c:v>5.6228115799621916</c:v>
                </c:pt>
                <c:pt idx="862">
                  <c:v>5.6228115799621916</c:v>
                </c:pt>
                <c:pt idx="863">
                  <c:v>5.6228115799621916</c:v>
                </c:pt>
                <c:pt idx="864">
                  <c:v>5.6228115799621916</c:v>
                </c:pt>
                <c:pt idx="865">
                  <c:v>5.6228115799621916</c:v>
                </c:pt>
                <c:pt idx="866">
                  <c:v>5.6228115799621916</c:v>
                </c:pt>
                <c:pt idx="867">
                  <c:v>5.6228115799621916</c:v>
                </c:pt>
                <c:pt idx="868">
                  <c:v>5.6228115799621916</c:v>
                </c:pt>
                <c:pt idx="869">
                  <c:v>5.6228115799621916</c:v>
                </c:pt>
                <c:pt idx="870">
                  <c:v>5.341671000964082</c:v>
                </c:pt>
                <c:pt idx="871">
                  <c:v>5.341671000964082</c:v>
                </c:pt>
                <c:pt idx="872">
                  <c:v>5.341671000964082</c:v>
                </c:pt>
                <c:pt idx="873">
                  <c:v>5.341671000964082</c:v>
                </c:pt>
                <c:pt idx="874">
                  <c:v>5.341671000964082</c:v>
                </c:pt>
                <c:pt idx="875">
                  <c:v>5.341671000964082</c:v>
                </c:pt>
                <c:pt idx="876">
                  <c:v>5.341671000964082</c:v>
                </c:pt>
                <c:pt idx="877">
                  <c:v>5.341671000964082</c:v>
                </c:pt>
                <c:pt idx="878">
                  <c:v>5.341671000964082</c:v>
                </c:pt>
                <c:pt idx="879">
                  <c:v>5.341671000964082</c:v>
                </c:pt>
                <c:pt idx="880">
                  <c:v>5.0745874509158773</c:v>
                </c:pt>
                <c:pt idx="881">
                  <c:v>5.0745874509158773</c:v>
                </c:pt>
                <c:pt idx="882">
                  <c:v>5.0745874509158773</c:v>
                </c:pt>
                <c:pt idx="883">
                  <c:v>5.0745874509158773</c:v>
                </c:pt>
                <c:pt idx="884">
                  <c:v>5.0745874509158773</c:v>
                </c:pt>
                <c:pt idx="885">
                  <c:v>5.0745874509158773</c:v>
                </c:pt>
                <c:pt idx="886">
                  <c:v>5.0745874509158773</c:v>
                </c:pt>
                <c:pt idx="887">
                  <c:v>5.0745874509158773</c:v>
                </c:pt>
                <c:pt idx="888">
                  <c:v>5.0745874509158773</c:v>
                </c:pt>
                <c:pt idx="889">
                  <c:v>5.0745874509158773</c:v>
                </c:pt>
                <c:pt idx="890">
                  <c:v>4.8208580783700832</c:v>
                </c:pt>
                <c:pt idx="891">
                  <c:v>4.8208580783700832</c:v>
                </c:pt>
                <c:pt idx="892">
                  <c:v>4.8208580783700832</c:v>
                </c:pt>
                <c:pt idx="893">
                  <c:v>4.8208580783700832</c:v>
                </c:pt>
                <c:pt idx="894">
                  <c:v>4.8208580783700832</c:v>
                </c:pt>
                <c:pt idx="895">
                  <c:v>4.8208580783700832</c:v>
                </c:pt>
                <c:pt idx="896">
                  <c:v>4.8208580783700832</c:v>
                </c:pt>
                <c:pt idx="897">
                  <c:v>4.8208580783700832</c:v>
                </c:pt>
                <c:pt idx="898">
                  <c:v>4.8208580783700832</c:v>
                </c:pt>
                <c:pt idx="899">
                  <c:v>4.8208580783700832</c:v>
                </c:pt>
                <c:pt idx="900">
                  <c:v>4.5798151744515785</c:v>
                </c:pt>
                <c:pt idx="901">
                  <c:v>4.5798151744515785</c:v>
                </c:pt>
                <c:pt idx="902">
                  <c:v>4.5798151744515785</c:v>
                </c:pt>
                <c:pt idx="903">
                  <c:v>4.5798151744515785</c:v>
                </c:pt>
                <c:pt idx="904">
                  <c:v>4.5798151744515785</c:v>
                </c:pt>
                <c:pt idx="905">
                  <c:v>4.5798151744515785</c:v>
                </c:pt>
                <c:pt idx="906">
                  <c:v>4.5798151744515785</c:v>
                </c:pt>
                <c:pt idx="907">
                  <c:v>4.5798151744515785</c:v>
                </c:pt>
                <c:pt idx="908">
                  <c:v>4.5798151744515785</c:v>
                </c:pt>
                <c:pt idx="909">
                  <c:v>4.5798151744515785</c:v>
                </c:pt>
                <c:pt idx="910">
                  <c:v>4.350824415728999</c:v>
                </c:pt>
                <c:pt idx="911">
                  <c:v>4.350824415728999</c:v>
                </c:pt>
                <c:pt idx="912">
                  <c:v>4.350824415728999</c:v>
                </c:pt>
                <c:pt idx="913">
                  <c:v>4.350824415728999</c:v>
                </c:pt>
                <c:pt idx="914">
                  <c:v>4.350824415728999</c:v>
                </c:pt>
                <c:pt idx="915">
                  <c:v>4.350824415728999</c:v>
                </c:pt>
                <c:pt idx="916">
                  <c:v>4.350824415728999</c:v>
                </c:pt>
                <c:pt idx="917">
                  <c:v>4.350824415728999</c:v>
                </c:pt>
                <c:pt idx="918">
                  <c:v>4.350824415728999</c:v>
                </c:pt>
                <c:pt idx="919">
                  <c:v>4.350824415728999</c:v>
                </c:pt>
                <c:pt idx="920">
                  <c:v>4.1332831949425488</c:v>
                </c:pt>
                <c:pt idx="921">
                  <c:v>4.1332831949425488</c:v>
                </c:pt>
                <c:pt idx="922">
                  <c:v>4.1332831949425488</c:v>
                </c:pt>
                <c:pt idx="923">
                  <c:v>4.1332831949425488</c:v>
                </c:pt>
                <c:pt idx="924">
                  <c:v>4.1332831949425488</c:v>
                </c:pt>
                <c:pt idx="925">
                  <c:v>4.1332831949425488</c:v>
                </c:pt>
                <c:pt idx="926">
                  <c:v>4.1332831949425488</c:v>
                </c:pt>
                <c:pt idx="927">
                  <c:v>4.1332831949425488</c:v>
                </c:pt>
                <c:pt idx="928">
                  <c:v>4.1332831949425488</c:v>
                </c:pt>
                <c:pt idx="929">
                  <c:v>4.1332831949425488</c:v>
                </c:pt>
                <c:pt idx="930">
                  <c:v>3.9266190351954213</c:v>
                </c:pt>
                <c:pt idx="931">
                  <c:v>3.9266190351954213</c:v>
                </c:pt>
                <c:pt idx="932">
                  <c:v>3.9266190351954213</c:v>
                </c:pt>
                <c:pt idx="933">
                  <c:v>3.9266190351954213</c:v>
                </c:pt>
                <c:pt idx="934">
                  <c:v>3.9266190351954213</c:v>
                </c:pt>
                <c:pt idx="935">
                  <c:v>3.9266190351954213</c:v>
                </c:pt>
                <c:pt idx="936">
                  <c:v>3.9266190351954213</c:v>
                </c:pt>
                <c:pt idx="937">
                  <c:v>3.9266190351954213</c:v>
                </c:pt>
                <c:pt idx="938">
                  <c:v>3.9266190351954213</c:v>
                </c:pt>
                <c:pt idx="939">
                  <c:v>3.9266190351954213</c:v>
                </c:pt>
                <c:pt idx="940">
                  <c:v>3.7302880834356502</c:v>
                </c:pt>
                <c:pt idx="941">
                  <c:v>3.7302880834356502</c:v>
                </c:pt>
                <c:pt idx="942">
                  <c:v>3.7302880834356502</c:v>
                </c:pt>
                <c:pt idx="943">
                  <c:v>3.7302880834356502</c:v>
                </c:pt>
                <c:pt idx="944">
                  <c:v>3.7302880834356502</c:v>
                </c:pt>
                <c:pt idx="945">
                  <c:v>3.7302880834356502</c:v>
                </c:pt>
                <c:pt idx="946">
                  <c:v>3.7302880834356502</c:v>
                </c:pt>
                <c:pt idx="947">
                  <c:v>3.7302880834356502</c:v>
                </c:pt>
                <c:pt idx="948">
                  <c:v>3.7302880834356502</c:v>
                </c:pt>
                <c:pt idx="949">
                  <c:v>3.7302880834356502</c:v>
                </c:pt>
                <c:pt idx="950">
                  <c:v>3.5437736792638677</c:v>
                </c:pt>
                <c:pt idx="951">
                  <c:v>3.5437736792638677</c:v>
                </c:pt>
                <c:pt idx="952">
                  <c:v>3.5437736792638677</c:v>
                </c:pt>
                <c:pt idx="953">
                  <c:v>3.5437736792638677</c:v>
                </c:pt>
                <c:pt idx="954">
                  <c:v>3.5437736792638677</c:v>
                </c:pt>
                <c:pt idx="955">
                  <c:v>3.5437736792638677</c:v>
                </c:pt>
                <c:pt idx="956">
                  <c:v>3.5437736792638677</c:v>
                </c:pt>
                <c:pt idx="957">
                  <c:v>3.5437736792638677</c:v>
                </c:pt>
                <c:pt idx="958">
                  <c:v>3.5437736792638677</c:v>
                </c:pt>
                <c:pt idx="959">
                  <c:v>3.5437736792638677</c:v>
                </c:pt>
                <c:pt idx="960">
                  <c:v>3.3665849953006739</c:v>
                </c:pt>
                <c:pt idx="961">
                  <c:v>3.3665849953006739</c:v>
                </c:pt>
                <c:pt idx="962">
                  <c:v>3.3665849953006739</c:v>
                </c:pt>
                <c:pt idx="963">
                  <c:v>3.3665849953006739</c:v>
                </c:pt>
                <c:pt idx="964">
                  <c:v>3.3665849953006739</c:v>
                </c:pt>
                <c:pt idx="965">
                  <c:v>3.3665849953006739</c:v>
                </c:pt>
                <c:pt idx="966">
                  <c:v>3.3665849953006739</c:v>
                </c:pt>
                <c:pt idx="967">
                  <c:v>3.3665849953006739</c:v>
                </c:pt>
                <c:pt idx="968">
                  <c:v>3.3665849953006739</c:v>
                </c:pt>
                <c:pt idx="969">
                  <c:v>3.3665849953006739</c:v>
                </c:pt>
                <c:pt idx="970">
                  <c:v>3.19825574553564</c:v>
                </c:pt>
                <c:pt idx="971">
                  <c:v>3.19825574553564</c:v>
                </c:pt>
                <c:pt idx="972">
                  <c:v>3.19825574553564</c:v>
                </c:pt>
                <c:pt idx="973">
                  <c:v>3.19825574553564</c:v>
                </c:pt>
                <c:pt idx="974">
                  <c:v>3.19825574553564</c:v>
                </c:pt>
                <c:pt idx="975">
                  <c:v>3.19825574553564</c:v>
                </c:pt>
                <c:pt idx="976">
                  <c:v>3.19825574553564</c:v>
                </c:pt>
                <c:pt idx="977">
                  <c:v>3.19825574553564</c:v>
                </c:pt>
                <c:pt idx="978">
                  <c:v>3.19825574553564</c:v>
                </c:pt>
                <c:pt idx="979">
                  <c:v>3.19825574553564</c:v>
                </c:pt>
                <c:pt idx="980">
                  <c:v>3.0383429582588577</c:v>
                </c:pt>
                <c:pt idx="981">
                  <c:v>3.0383429582588577</c:v>
                </c:pt>
                <c:pt idx="982">
                  <c:v>3.0383429582588577</c:v>
                </c:pt>
                <c:pt idx="983">
                  <c:v>3.0383429582588577</c:v>
                </c:pt>
                <c:pt idx="984">
                  <c:v>3.0383429582588577</c:v>
                </c:pt>
                <c:pt idx="985">
                  <c:v>3.0383429582588577</c:v>
                </c:pt>
                <c:pt idx="986">
                  <c:v>3.0383429582588577</c:v>
                </c:pt>
                <c:pt idx="987">
                  <c:v>3.0383429582588577</c:v>
                </c:pt>
                <c:pt idx="988">
                  <c:v>3.0383429582588577</c:v>
                </c:pt>
                <c:pt idx="989">
                  <c:v>3.0383429582588577</c:v>
                </c:pt>
                <c:pt idx="990">
                  <c:v>2.8864258103459148</c:v>
                </c:pt>
                <c:pt idx="991">
                  <c:v>2.8864258103459148</c:v>
                </c:pt>
                <c:pt idx="992">
                  <c:v>2.8864258103459148</c:v>
                </c:pt>
                <c:pt idx="993">
                  <c:v>2.8864258103459148</c:v>
                </c:pt>
                <c:pt idx="994">
                  <c:v>2.8864258103459148</c:v>
                </c:pt>
                <c:pt idx="995">
                  <c:v>2.8864258103459148</c:v>
                </c:pt>
                <c:pt idx="996">
                  <c:v>2.8864258103459148</c:v>
                </c:pt>
                <c:pt idx="997">
                  <c:v>2.8864258103459148</c:v>
                </c:pt>
                <c:pt idx="998">
                  <c:v>2.8864258103459148</c:v>
                </c:pt>
                <c:pt idx="999">
                  <c:v>2.8864258103459148</c:v>
                </c:pt>
                <c:pt idx="1000">
                  <c:v>2.7421045198286191</c:v>
                </c:pt>
                <c:pt idx="1001">
                  <c:v>2.7421045198286191</c:v>
                </c:pt>
                <c:pt idx="1002">
                  <c:v>2.7421045198286191</c:v>
                </c:pt>
                <c:pt idx="1003">
                  <c:v>2.7421045198286191</c:v>
                </c:pt>
                <c:pt idx="1004">
                  <c:v>2.7421045198286191</c:v>
                </c:pt>
                <c:pt idx="1005">
                  <c:v>2.7421045198286191</c:v>
                </c:pt>
                <c:pt idx="1006">
                  <c:v>2.7421045198286191</c:v>
                </c:pt>
                <c:pt idx="1007">
                  <c:v>2.7421045198286191</c:v>
                </c:pt>
                <c:pt idx="1008">
                  <c:v>2.7421045198286191</c:v>
                </c:pt>
                <c:pt idx="1009">
                  <c:v>2.7421045198286191</c:v>
                </c:pt>
                <c:pt idx="1010">
                  <c:v>2.6049992938371882</c:v>
                </c:pt>
                <c:pt idx="1011">
                  <c:v>2.6049992938371882</c:v>
                </c:pt>
                <c:pt idx="1012">
                  <c:v>2.6049992938371882</c:v>
                </c:pt>
                <c:pt idx="1013">
                  <c:v>2.6049992938371882</c:v>
                </c:pt>
                <c:pt idx="1014">
                  <c:v>2.6049992938371882</c:v>
                </c:pt>
                <c:pt idx="1015">
                  <c:v>2.6049992938371882</c:v>
                </c:pt>
                <c:pt idx="1016">
                  <c:v>2.6049992938371882</c:v>
                </c:pt>
                <c:pt idx="1017">
                  <c:v>2.6049992938371882</c:v>
                </c:pt>
                <c:pt idx="1018">
                  <c:v>2.6049992938371882</c:v>
                </c:pt>
                <c:pt idx="1019">
                  <c:v>2.6049992938371882</c:v>
                </c:pt>
                <c:pt idx="1020">
                  <c:v>2.4747493291453289</c:v>
                </c:pt>
                <c:pt idx="1021">
                  <c:v>2.4747493291453289</c:v>
                </c:pt>
                <c:pt idx="1022">
                  <c:v>2.4747493291453289</c:v>
                </c:pt>
                <c:pt idx="1023">
                  <c:v>2.4747493291453289</c:v>
                </c:pt>
                <c:pt idx="1024">
                  <c:v>2.4747493291453289</c:v>
                </c:pt>
                <c:pt idx="1025">
                  <c:v>2.4747493291453289</c:v>
                </c:pt>
                <c:pt idx="1026">
                  <c:v>2.4747493291453289</c:v>
                </c:pt>
                <c:pt idx="1027">
                  <c:v>2.4747493291453289</c:v>
                </c:pt>
                <c:pt idx="1028">
                  <c:v>2.4747493291453289</c:v>
                </c:pt>
                <c:pt idx="1029">
                  <c:v>2.4747493291453289</c:v>
                </c:pt>
                <c:pt idx="1030">
                  <c:v>2.3510118626880625</c:v>
                </c:pt>
                <c:pt idx="1031">
                  <c:v>2.3510118626880625</c:v>
                </c:pt>
                <c:pt idx="1032">
                  <c:v>2.3510118626880625</c:v>
                </c:pt>
                <c:pt idx="1033">
                  <c:v>2.3510118626880625</c:v>
                </c:pt>
                <c:pt idx="1034">
                  <c:v>2.3510118626880625</c:v>
                </c:pt>
                <c:pt idx="1035">
                  <c:v>2.3510118626880625</c:v>
                </c:pt>
                <c:pt idx="1036">
                  <c:v>2.3510118626880625</c:v>
                </c:pt>
                <c:pt idx="1037">
                  <c:v>2.3510118626880625</c:v>
                </c:pt>
                <c:pt idx="1038">
                  <c:v>2.3510118626880625</c:v>
                </c:pt>
                <c:pt idx="1039">
                  <c:v>2.3510118626880625</c:v>
                </c:pt>
                <c:pt idx="1040">
                  <c:v>2.2334612695536591</c:v>
                </c:pt>
                <c:pt idx="1041">
                  <c:v>2.2334612695536591</c:v>
                </c:pt>
                <c:pt idx="1042">
                  <c:v>2.2334612695536591</c:v>
                </c:pt>
                <c:pt idx="1043">
                  <c:v>2.2334612695536591</c:v>
                </c:pt>
                <c:pt idx="1044">
                  <c:v>2.2334612695536591</c:v>
                </c:pt>
                <c:pt idx="1045">
                  <c:v>2.2334612695536591</c:v>
                </c:pt>
                <c:pt idx="1046">
                  <c:v>2.2334612695536591</c:v>
                </c:pt>
                <c:pt idx="1047">
                  <c:v>2.2334612695536591</c:v>
                </c:pt>
                <c:pt idx="1048">
                  <c:v>2.2334612695536591</c:v>
                </c:pt>
                <c:pt idx="1049">
                  <c:v>2.2334612695536591</c:v>
                </c:pt>
                <c:pt idx="1050">
                  <c:v>2.1217882060759758</c:v>
                </c:pt>
                <c:pt idx="1051">
                  <c:v>2.1217882060759758</c:v>
                </c:pt>
                <c:pt idx="1052">
                  <c:v>2.1217882060759758</c:v>
                </c:pt>
                <c:pt idx="1053">
                  <c:v>2.1217882060759758</c:v>
                </c:pt>
                <c:pt idx="1054">
                  <c:v>2.1217882060759758</c:v>
                </c:pt>
                <c:pt idx="1055">
                  <c:v>2.1217882060759758</c:v>
                </c:pt>
                <c:pt idx="1056">
                  <c:v>2.1217882060759758</c:v>
                </c:pt>
                <c:pt idx="1057">
                  <c:v>2.1217882060759758</c:v>
                </c:pt>
                <c:pt idx="1058">
                  <c:v>2.1217882060759758</c:v>
                </c:pt>
                <c:pt idx="1059">
                  <c:v>2.1217882060759758</c:v>
                </c:pt>
                <c:pt idx="1060">
                  <c:v>2.015698795772177</c:v>
                </c:pt>
                <c:pt idx="1061">
                  <c:v>2.015698795772177</c:v>
                </c:pt>
                <c:pt idx="1062">
                  <c:v>2.015698795772177</c:v>
                </c:pt>
                <c:pt idx="1063">
                  <c:v>2.015698795772177</c:v>
                </c:pt>
                <c:pt idx="1064">
                  <c:v>2.015698795772177</c:v>
                </c:pt>
                <c:pt idx="1065">
                  <c:v>2.015698795772177</c:v>
                </c:pt>
                <c:pt idx="1066">
                  <c:v>2.015698795772177</c:v>
                </c:pt>
                <c:pt idx="1067">
                  <c:v>2.015698795772177</c:v>
                </c:pt>
                <c:pt idx="1068">
                  <c:v>2.015698795772177</c:v>
                </c:pt>
                <c:pt idx="1069">
                  <c:v>2.015698795772177</c:v>
                </c:pt>
                <c:pt idx="1070">
                  <c:v>1.9149138559835681</c:v>
                </c:pt>
                <c:pt idx="1071">
                  <c:v>1.9149138559835681</c:v>
                </c:pt>
                <c:pt idx="1072">
                  <c:v>1.9149138559835681</c:v>
                </c:pt>
                <c:pt idx="1073">
                  <c:v>1.9149138559835681</c:v>
                </c:pt>
                <c:pt idx="1074">
                  <c:v>1.9149138559835681</c:v>
                </c:pt>
                <c:pt idx="1075">
                  <c:v>1.9149138559835681</c:v>
                </c:pt>
                <c:pt idx="1076">
                  <c:v>1.9149138559835681</c:v>
                </c:pt>
                <c:pt idx="1077">
                  <c:v>1.9149138559835681</c:v>
                </c:pt>
                <c:pt idx="1078">
                  <c:v>1.9149138559835681</c:v>
                </c:pt>
                <c:pt idx="1079">
                  <c:v>1.9149138559835681</c:v>
                </c:pt>
                <c:pt idx="1080">
                  <c:v>1.8191681631843897</c:v>
                </c:pt>
                <c:pt idx="1081">
                  <c:v>1.8191681631843897</c:v>
                </c:pt>
                <c:pt idx="1082">
                  <c:v>1.8191681631843897</c:v>
                </c:pt>
                <c:pt idx="1083">
                  <c:v>1.8191681631843897</c:v>
                </c:pt>
                <c:pt idx="1084">
                  <c:v>1.8191681631843897</c:v>
                </c:pt>
                <c:pt idx="1085">
                  <c:v>1.8191681631843897</c:v>
                </c:pt>
                <c:pt idx="1086">
                  <c:v>1.8191681631843897</c:v>
                </c:pt>
                <c:pt idx="1087">
                  <c:v>1.8191681631843897</c:v>
                </c:pt>
                <c:pt idx="1088">
                  <c:v>1.8191681631843897</c:v>
                </c:pt>
                <c:pt idx="1089">
                  <c:v>1.8191681631843897</c:v>
                </c:pt>
                <c:pt idx="1090">
                  <c:v>1.72820975502517</c:v>
                </c:pt>
                <c:pt idx="1091">
                  <c:v>1.72820975502517</c:v>
                </c:pt>
                <c:pt idx="1092">
                  <c:v>1.72820975502517</c:v>
                </c:pt>
                <c:pt idx="1093">
                  <c:v>1.72820975502517</c:v>
                </c:pt>
                <c:pt idx="1094">
                  <c:v>1.72820975502517</c:v>
                </c:pt>
                <c:pt idx="1095">
                  <c:v>1.72820975502517</c:v>
                </c:pt>
                <c:pt idx="1096">
                  <c:v>1.72820975502517</c:v>
                </c:pt>
                <c:pt idx="1097">
                  <c:v>1.72820975502517</c:v>
                </c:pt>
                <c:pt idx="1098">
                  <c:v>1.72820975502517</c:v>
                </c:pt>
                <c:pt idx="1099">
                  <c:v>1.72820975502517</c:v>
                </c:pt>
                <c:pt idx="1100">
                  <c:v>1.6417992672739115</c:v>
                </c:pt>
                <c:pt idx="1101">
                  <c:v>1.6417992672739115</c:v>
                </c:pt>
                <c:pt idx="1102">
                  <c:v>1.6417992672739115</c:v>
                </c:pt>
                <c:pt idx="1103">
                  <c:v>1.6417992672739115</c:v>
                </c:pt>
                <c:pt idx="1104">
                  <c:v>1.6417992672739115</c:v>
                </c:pt>
                <c:pt idx="1105">
                  <c:v>1.6417992672739115</c:v>
                </c:pt>
                <c:pt idx="1106">
                  <c:v>1.6417992672739115</c:v>
                </c:pt>
                <c:pt idx="1107">
                  <c:v>1.6417992672739115</c:v>
                </c:pt>
                <c:pt idx="1108">
                  <c:v>1.6417992672739115</c:v>
                </c:pt>
                <c:pt idx="1109">
                  <c:v>1.6417992672739115</c:v>
                </c:pt>
                <c:pt idx="1110">
                  <c:v>1.5597093039102159</c:v>
                </c:pt>
                <c:pt idx="1111">
                  <c:v>1.5597093039102159</c:v>
                </c:pt>
                <c:pt idx="1112">
                  <c:v>1.5597093039102159</c:v>
                </c:pt>
                <c:pt idx="1113">
                  <c:v>1.5597093039102159</c:v>
                </c:pt>
                <c:pt idx="1114">
                  <c:v>1.5597093039102159</c:v>
                </c:pt>
                <c:pt idx="1115">
                  <c:v>1.5597093039102159</c:v>
                </c:pt>
                <c:pt idx="1116">
                  <c:v>1.5597093039102159</c:v>
                </c:pt>
                <c:pt idx="1117">
                  <c:v>1.5597093039102159</c:v>
                </c:pt>
                <c:pt idx="1118">
                  <c:v>1.5597093039102159</c:v>
                </c:pt>
                <c:pt idx="1119">
                  <c:v>1.5597093039102159</c:v>
                </c:pt>
                <c:pt idx="1120">
                  <c:v>1.4817238387147049</c:v>
                </c:pt>
                <c:pt idx="1121">
                  <c:v>1.4817238387147049</c:v>
                </c:pt>
                <c:pt idx="1122">
                  <c:v>1.4817238387147049</c:v>
                </c:pt>
                <c:pt idx="1123">
                  <c:v>1.4817238387147049</c:v>
                </c:pt>
                <c:pt idx="1124">
                  <c:v>1.4817238387147049</c:v>
                </c:pt>
                <c:pt idx="1125">
                  <c:v>1.4817238387147049</c:v>
                </c:pt>
                <c:pt idx="1126">
                  <c:v>1.4817238387147049</c:v>
                </c:pt>
                <c:pt idx="1127">
                  <c:v>1.4817238387147049</c:v>
                </c:pt>
                <c:pt idx="1128">
                  <c:v>1.4817238387147049</c:v>
                </c:pt>
                <c:pt idx="1129">
                  <c:v>1.4817238387147049</c:v>
                </c:pt>
                <c:pt idx="1130">
                  <c:v>1.4076376467789695</c:v>
                </c:pt>
                <c:pt idx="1131">
                  <c:v>1.4076376467789695</c:v>
                </c:pt>
                <c:pt idx="1132">
                  <c:v>1.4076376467789695</c:v>
                </c:pt>
                <c:pt idx="1133">
                  <c:v>1.4076376467789695</c:v>
                </c:pt>
                <c:pt idx="1134">
                  <c:v>1.4076376467789695</c:v>
                </c:pt>
                <c:pt idx="1135">
                  <c:v>1.4076376467789695</c:v>
                </c:pt>
                <c:pt idx="1136">
                  <c:v>1.4076376467789695</c:v>
                </c:pt>
                <c:pt idx="1137">
                  <c:v>1.4076376467789695</c:v>
                </c:pt>
                <c:pt idx="1138">
                  <c:v>1.4076376467789695</c:v>
                </c:pt>
                <c:pt idx="1139">
                  <c:v>1.4076376467789695</c:v>
                </c:pt>
                <c:pt idx="1140">
                  <c:v>1.3372557644400209</c:v>
                </c:pt>
                <c:pt idx="1141">
                  <c:v>1.3372557644400209</c:v>
                </c:pt>
                <c:pt idx="1142">
                  <c:v>1.3372557644400209</c:v>
                </c:pt>
                <c:pt idx="1143">
                  <c:v>1.3372557644400209</c:v>
                </c:pt>
                <c:pt idx="1144">
                  <c:v>1.3372557644400209</c:v>
                </c:pt>
                <c:pt idx="1145">
                  <c:v>1.3372557644400209</c:v>
                </c:pt>
                <c:pt idx="1146">
                  <c:v>1.3372557644400209</c:v>
                </c:pt>
                <c:pt idx="1147">
                  <c:v>1.3372557644400209</c:v>
                </c:pt>
                <c:pt idx="1148">
                  <c:v>1.3372557644400209</c:v>
                </c:pt>
                <c:pt idx="1149">
                  <c:v>1.3372557644400209</c:v>
                </c:pt>
                <c:pt idx="1150">
                  <c:v>1.2703929762180197</c:v>
                </c:pt>
                <c:pt idx="1151">
                  <c:v>1.2703929762180197</c:v>
                </c:pt>
                <c:pt idx="1152">
                  <c:v>1.2703929762180197</c:v>
                </c:pt>
                <c:pt idx="1153">
                  <c:v>1.2703929762180197</c:v>
                </c:pt>
                <c:pt idx="1154">
                  <c:v>1.2703929762180197</c:v>
                </c:pt>
                <c:pt idx="1155">
                  <c:v>1.2703929762180197</c:v>
                </c:pt>
                <c:pt idx="1156">
                  <c:v>1.2703929762180197</c:v>
                </c:pt>
                <c:pt idx="1157">
                  <c:v>1.2703929762180197</c:v>
                </c:pt>
                <c:pt idx="1158">
                  <c:v>1.2703929762180197</c:v>
                </c:pt>
                <c:pt idx="1159">
                  <c:v>1.2703929762180197</c:v>
                </c:pt>
                <c:pt idx="1160">
                  <c:v>1.2068733274071186</c:v>
                </c:pt>
                <c:pt idx="1161">
                  <c:v>1.2068733274071186</c:v>
                </c:pt>
                <c:pt idx="1162">
                  <c:v>1.2068733274071186</c:v>
                </c:pt>
                <c:pt idx="1163">
                  <c:v>1.2068733274071186</c:v>
                </c:pt>
                <c:pt idx="1164">
                  <c:v>1.2068733274071186</c:v>
                </c:pt>
                <c:pt idx="1165">
                  <c:v>1.2068733274071186</c:v>
                </c:pt>
                <c:pt idx="1166">
                  <c:v>1.2068733274071186</c:v>
                </c:pt>
                <c:pt idx="1167">
                  <c:v>1.2068733274071186</c:v>
                </c:pt>
                <c:pt idx="1168">
                  <c:v>1.2068733274071186</c:v>
                </c:pt>
                <c:pt idx="1169">
                  <c:v>1.2068733274071186</c:v>
                </c:pt>
                <c:pt idx="1170">
                  <c:v>1.1465296610367626</c:v>
                </c:pt>
                <c:pt idx="1171">
                  <c:v>1.1465296610367626</c:v>
                </c:pt>
                <c:pt idx="1172">
                  <c:v>1.1465296610367626</c:v>
                </c:pt>
                <c:pt idx="1173">
                  <c:v>1.1465296610367626</c:v>
                </c:pt>
                <c:pt idx="1174">
                  <c:v>1.1465296610367626</c:v>
                </c:pt>
                <c:pt idx="1175">
                  <c:v>1.1465296610367626</c:v>
                </c:pt>
                <c:pt idx="1176">
                  <c:v>1.1465296610367626</c:v>
                </c:pt>
                <c:pt idx="1177">
                  <c:v>1.1465296610367626</c:v>
                </c:pt>
                <c:pt idx="1178">
                  <c:v>1.1465296610367626</c:v>
                </c:pt>
                <c:pt idx="1179">
                  <c:v>1.1465296610367626</c:v>
                </c:pt>
                <c:pt idx="1180">
                  <c:v>1.0892031779849245</c:v>
                </c:pt>
                <c:pt idx="1181">
                  <c:v>1.0892031779849245</c:v>
                </c:pt>
                <c:pt idx="1182">
                  <c:v>1.0892031779849245</c:v>
                </c:pt>
                <c:pt idx="1183">
                  <c:v>1.0892031779849245</c:v>
                </c:pt>
                <c:pt idx="1184">
                  <c:v>1.0892031779849245</c:v>
                </c:pt>
                <c:pt idx="1185">
                  <c:v>1.0892031779849245</c:v>
                </c:pt>
                <c:pt idx="1186">
                  <c:v>1.0892031779849245</c:v>
                </c:pt>
                <c:pt idx="1187">
                  <c:v>1.0892031779849245</c:v>
                </c:pt>
                <c:pt idx="1188">
                  <c:v>1.0892031779849245</c:v>
                </c:pt>
                <c:pt idx="1189">
                  <c:v>1.0892031779849245</c:v>
                </c:pt>
                <c:pt idx="1190">
                  <c:v>1.0347430190856781</c:v>
                </c:pt>
                <c:pt idx="1191">
                  <c:v>1.0347430190856781</c:v>
                </c:pt>
                <c:pt idx="1192">
                  <c:v>1.0347430190856781</c:v>
                </c:pt>
                <c:pt idx="1193">
                  <c:v>1.0347430190856781</c:v>
                </c:pt>
                <c:pt idx="1194">
                  <c:v>1.0347430190856781</c:v>
                </c:pt>
                <c:pt idx="1195">
                  <c:v>1.0347430190856781</c:v>
                </c:pt>
                <c:pt idx="1196">
                  <c:v>1.0347430190856781</c:v>
                </c:pt>
                <c:pt idx="1197">
                  <c:v>1.0347430190856781</c:v>
                </c:pt>
                <c:pt idx="1198">
                  <c:v>1.0347430190856781</c:v>
                </c:pt>
                <c:pt idx="1199">
                  <c:v>1.0347430190856781</c:v>
                </c:pt>
                <c:pt idx="1200">
                  <c:v>0.98300586813139412</c:v>
                </c:pt>
                <c:pt idx="1201">
                  <c:v>0.98300586813139412</c:v>
                </c:pt>
                <c:pt idx="1202">
                  <c:v>0.98300586813139412</c:v>
                </c:pt>
                <c:pt idx="1203">
                  <c:v>0.98300586813139412</c:v>
                </c:pt>
                <c:pt idx="1204">
                  <c:v>0.98300586813139412</c:v>
                </c:pt>
                <c:pt idx="1205">
                  <c:v>0.98300586813139412</c:v>
                </c:pt>
                <c:pt idx="1206">
                  <c:v>0.98300586813139412</c:v>
                </c:pt>
                <c:pt idx="1207">
                  <c:v>0.98300586813139412</c:v>
                </c:pt>
                <c:pt idx="1208">
                  <c:v>0.98300586813139412</c:v>
                </c:pt>
                <c:pt idx="1209">
                  <c:v>0.98300586813139412</c:v>
                </c:pt>
                <c:pt idx="1210">
                  <c:v>0.93385557472482439</c:v>
                </c:pt>
                <c:pt idx="1211">
                  <c:v>0.93385557472482439</c:v>
                </c:pt>
                <c:pt idx="1212">
                  <c:v>0.93385557472482439</c:v>
                </c:pt>
                <c:pt idx="1213">
                  <c:v>0.93385557472482439</c:v>
                </c:pt>
                <c:pt idx="1214">
                  <c:v>0.93385557472482439</c:v>
                </c:pt>
                <c:pt idx="1215">
                  <c:v>0.93385557472482439</c:v>
                </c:pt>
                <c:pt idx="1216">
                  <c:v>0.93385557472482439</c:v>
                </c:pt>
                <c:pt idx="1217">
                  <c:v>0.93385557472482439</c:v>
                </c:pt>
                <c:pt idx="1218">
                  <c:v>0.93385557472482439</c:v>
                </c:pt>
                <c:pt idx="1219">
                  <c:v>0.93385557472482439</c:v>
                </c:pt>
                <c:pt idx="1220">
                  <c:v>0.88716279598858316</c:v>
                </c:pt>
                <c:pt idx="1221">
                  <c:v>0.88716279598858316</c:v>
                </c:pt>
                <c:pt idx="1222">
                  <c:v>0.88716279598858316</c:v>
                </c:pt>
                <c:pt idx="1223">
                  <c:v>0.88716279598858316</c:v>
                </c:pt>
                <c:pt idx="1224">
                  <c:v>0.88716279598858316</c:v>
                </c:pt>
                <c:pt idx="1225">
                  <c:v>0.88716279598858316</c:v>
                </c:pt>
                <c:pt idx="1226">
                  <c:v>0.88716279598858316</c:v>
                </c:pt>
                <c:pt idx="1227">
                  <c:v>0.88716279598858316</c:v>
                </c:pt>
                <c:pt idx="1228">
                  <c:v>0.88716279598858316</c:v>
                </c:pt>
                <c:pt idx="1229">
                  <c:v>0.88716279598858316</c:v>
                </c:pt>
                <c:pt idx="1230">
                  <c:v>0.84280465618915401</c:v>
                </c:pt>
                <c:pt idx="1231">
                  <c:v>0.84280465618915401</c:v>
                </c:pt>
                <c:pt idx="1232">
                  <c:v>0.84280465618915401</c:v>
                </c:pt>
                <c:pt idx="1233">
                  <c:v>0.84280465618915401</c:v>
                </c:pt>
                <c:pt idx="1234">
                  <c:v>0.84280465618915401</c:v>
                </c:pt>
                <c:pt idx="1235">
                  <c:v>0.84280465618915401</c:v>
                </c:pt>
                <c:pt idx="1236">
                  <c:v>0.84280465618915401</c:v>
                </c:pt>
                <c:pt idx="1237">
                  <c:v>0.84280465618915401</c:v>
                </c:pt>
                <c:pt idx="1238">
                  <c:v>0.84280465618915401</c:v>
                </c:pt>
                <c:pt idx="1239">
                  <c:v>0.84280465618915401</c:v>
                </c:pt>
                <c:pt idx="1240">
                  <c:v>0.80066442337969623</c:v>
                </c:pt>
                <c:pt idx="1241">
                  <c:v>0.80066442337969623</c:v>
                </c:pt>
                <c:pt idx="1242">
                  <c:v>0.80066442337969623</c:v>
                </c:pt>
                <c:pt idx="1243">
                  <c:v>0.80066442337969623</c:v>
                </c:pt>
                <c:pt idx="1244">
                  <c:v>0.80066442337969623</c:v>
                </c:pt>
                <c:pt idx="1245">
                  <c:v>0.80066442337969623</c:v>
                </c:pt>
                <c:pt idx="1246">
                  <c:v>0.80066442337969623</c:v>
                </c:pt>
                <c:pt idx="1247">
                  <c:v>0.80066442337969623</c:v>
                </c:pt>
                <c:pt idx="1248">
                  <c:v>0.80066442337969623</c:v>
                </c:pt>
                <c:pt idx="1249">
                  <c:v>0.80066442337969623</c:v>
                </c:pt>
                <c:pt idx="1250">
                  <c:v>0.76063120221071134</c:v>
                </c:pt>
                <c:pt idx="1251">
                  <c:v>0.76063120221071134</c:v>
                </c:pt>
                <c:pt idx="1252">
                  <c:v>0.76063120221071134</c:v>
                </c:pt>
                <c:pt idx="1253">
                  <c:v>0.76063120221071134</c:v>
                </c:pt>
                <c:pt idx="1254">
                  <c:v>0.76063120221071134</c:v>
                </c:pt>
                <c:pt idx="1255">
                  <c:v>0.76063120221071134</c:v>
                </c:pt>
                <c:pt idx="1256">
                  <c:v>0.76063120221071134</c:v>
                </c:pt>
                <c:pt idx="1257">
                  <c:v>0.76063120221071134</c:v>
                </c:pt>
                <c:pt idx="1258">
                  <c:v>0.76063120221071134</c:v>
                </c:pt>
                <c:pt idx="1259">
                  <c:v>0.76063120221071134</c:v>
                </c:pt>
                <c:pt idx="1260">
                  <c:v>0.72259964210017569</c:v>
                </c:pt>
                <c:pt idx="1261">
                  <c:v>0.72259964210017569</c:v>
                </c:pt>
                <c:pt idx="1262">
                  <c:v>0.72259964210017569</c:v>
                </c:pt>
                <c:pt idx="1263">
                  <c:v>0.72259964210017569</c:v>
                </c:pt>
                <c:pt idx="1264">
                  <c:v>0.72259964210017569</c:v>
                </c:pt>
                <c:pt idx="1265">
                  <c:v>0.72259964210017569</c:v>
                </c:pt>
                <c:pt idx="1266">
                  <c:v>0.72259964210017569</c:v>
                </c:pt>
                <c:pt idx="1267">
                  <c:v>0.72259964210017569</c:v>
                </c:pt>
                <c:pt idx="1268">
                  <c:v>0.72259964210017569</c:v>
                </c:pt>
                <c:pt idx="1269">
                  <c:v>0.72259964210017569</c:v>
                </c:pt>
                <c:pt idx="1270">
                  <c:v>0.68646965999516685</c:v>
                </c:pt>
                <c:pt idx="1271">
                  <c:v>0.68646965999516685</c:v>
                </c:pt>
                <c:pt idx="1272">
                  <c:v>0.68646965999516685</c:v>
                </c:pt>
                <c:pt idx="1273">
                  <c:v>0.68646965999516685</c:v>
                </c:pt>
                <c:pt idx="1274">
                  <c:v>0.68646965999516685</c:v>
                </c:pt>
                <c:pt idx="1275">
                  <c:v>0.68646965999516685</c:v>
                </c:pt>
                <c:pt idx="1276">
                  <c:v>0.68646965999516685</c:v>
                </c:pt>
                <c:pt idx="1277">
                  <c:v>0.68646965999516685</c:v>
                </c:pt>
                <c:pt idx="1278">
                  <c:v>0.68646965999516685</c:v>
                </c:pt>
                <c:pt idx="1279">
                  <c:v>0.68646965999516685</c:v>
                </c:pt>
                <c:pt idx="1280">
                  <c:v>0.65214617699540844</c:v>
                </c:pt>
                <c:pt idx="1281">
                  <c:v>0.65214617699540844</c:v>
                </c:pt>
                <c:pt idx="1282">
                  <c:v>0.65214617699540844</c:v>
                </c:pt>
                <c:pt idx="1283">
                  <c:v>0.65214617699540844</c:v>
                </c:pt>
                <c:pt idx="1284">
                  <c:v>0.65214617699540844</c:v>
                </c:pt>
                <c:pt idx="1285">
                  <c:v>0.65214617699540844</c:v>
                </c:pt>
                <c:pt idx="1286">
                  <c:v>0.65214617699540844</c:v>
                </c:pt>
                <c:pt idx="1287">
                  <c:v>0.65214617699540844</c:v>
                </c:pt>
                <c:pt idx="1288">
                  <c:v>0.65214617699540844</c:v>
                </c:pt>
                <c:pt idx="1289">
                  <c:v>0.65214617699540844</c:v>
                </c:pt>
                <c:pt idx="1290">
                  <c:v>0.61953886814563797</c:v>
                </c:pt>
                <c:pt idx="1291">
                  <c:v>0.61953886814563797</c:v>
                </c:pt>
                <c:pt idx="1292">
                  <c:v>0.61953886814563797</c:v>
                </c:pt>
                <c:pt idx="1293">
                  <c:v>0.61953886814563797</c:v>
                </c:pt>
                <c:pt idx="1294">
                  <c:v>0.61953886814563797</c:v>
                </c:pt>
                <c:pt idx="1295">
                  <c:v>0.61953886814563797</c:v>
                </c:pt>
                <c:pt idx="1296">
                  <c:v>0.61953886814563797</c:v>
                </c:pt>
                <c:pt idx="1297">
                  <c:v>0.61953886814563797</c:v>
                </c:pt>
                <c:pt idx="1298">
                  <c:v>0.61953886814563797</c:v>
                </c:pt>
                <c:pt idx="1299">
                  <c:v>0.61953886814563797</c:v>
                </c:pt>
                <c:pt idx="1300">
                  <c:v>0.588561924738356</c:v>
                </c:pt>
                <c:pt idx="1301">
                  <c:v>0.588561924738356</c:v>
                </c:pt>
                <c:pt idx="1302">
                  <c:v>0.588561924738356</c:v>
                </c:pt>
                <c:pt idx="1303">
                  <c:v>0.588561924738356</c:v>
                </c:pt>
                <c:pt idx="1304">
                  <c:v>0.588561924738356</c:v>
                </c:pt>
                <c:pt idx="1305">
                  <c:v>0.588561924738356</c:v>
                </c:pt>
                <c:pt idx="1306">
                  <c:v>0.588561924738356</c:v>
                </c:pt>
                <c:pt idx="1307">
                  <c:v>0.588561924738356</c:v>
                </c:pt>
                <c:pt idx="1308">
                  <c:v>0.588561924738356</c:v>
                </c:pt>
                <c:pt idx="1309">
                  <c:v>0.588561924738356</c:v>
                </c:pt>
                <c:pt idx="1310">
                  <c:v>0.55913382850143822</c:v>
                </c:pt>
                <c:pt idx="1311">
                  <c:v>0.55913382850143822</c:v>
                </c:pt>
                <c:pt idx="1312">
                  <c:v>0.55913382850143822</c:v>
                </c:pt>
                <c:pt idx="1313">
                  <c:v>0.55913382850143822</c:v>
                </c:pt>
                <c:pt idx="1314">
                  <c:v>0.55913382850143822</c:v>
                </c:pt>
                <c:pt idx="1315">
                  <c:v>0.55913382850143822</c:v>
                </c:pt>
                <c:pt idx="1316">
                  <c:v>0.55913382850143822</c:v>
                </c:pt>
                <c:pt idx="1317">
                  <c:v>0.55913382850143822</c:v>
                </c:pt>
                <c:pt idx="1318">
                  <c:v>0.55913382850143822</c:v>
                </c:pt>
                <c:pt idx="1319">
                  <c:v>0.55913382850143822</c:v>
                </c:pt>
                <c:pt idx="1320">
                  <c:v>0.53117713707636627</c:v>
                </c:pt>
                <c:pt idx="1321">
                  <c:v>0.53117713707636627</c:v>
                </c:pt>
                <c:pt idx="1322">
                  <c:v>0.53117713707636627</c:v>
                </c:pt>
                <c:pt idx="1323">
                  <c:v>0.53117713707636627</c:v>
                </c:pt>
                <c:pt idx="1324">
                  <c:v>0.53117713707636627</c:v>
                </c:pt>
                <c:pt idx="1325">
                  <c:v>0.53117713707636627</c:v>
                </c:pt>
                <c:pt idx="1326">
                  <c:v>0.53117713707636627</c:v>
                </c:pt>
                <c:pt idx="1327">
                  <c:v>0.53117713707636627</c:v>
                </c:pt>
                <c:pt idx="1328">
                  <c:v>0.53117713707636627</c:v>
                </c:pt>
                <c:pt idx="1329">
                  <c:v>0.53117713707636627</c:v>
                </c:pt>
                <c:pt idx="1330">
                  <c:v>0.50461828022254795</c:v>
                </c:pt>
                <c:pt idx="1331">
                  <c:v>0.50461828022254795</c:v>
                </c:pt>
                <c:pt idx="1332">
                  <c:v>0.50461828022254795</c:v>
                </c:pt>
                <c:pt idx="1333">
                  <c:v>0.50461828022254795</c:v>
                </c:pt>
                <c:pt idx="1334">
                  <c:v>0.50461828022254795</c:v>
                </c:pt>
                <c:pt idx="1335">
                  <c:v>0.50461828022254795</c:v>
                </c:pt>
                <c:pt idx="1336">
                  <c:v>0.50461828022254795</c:v>
                </c:pt>
                <c:pt idx="1337">
                  <c:v>0.50461828022254795</c:v>
                </c:pt>
                <c:pt idx="1338">
                  <c:v>0.50461828022254795</c:v>
                </c:pt>
                <c:pt idx="1339">
                  <c:v>0.50461828022254795</c:v>
                </c:pt>
                <c:pt idx="1340">
                  <c:v>0.47938736621142053</c:v>
                </c:pt>
                <c:pt idx="1341">
                  <c:v>0.47938736621142053</c:v>
                </c:pt>
                <c:pt idx="1342">
                  <c:v>0.47938736621142053</c:v>
                </c:pt>
                <c:pt idx="1343">
                  <c:v>0.47938736621142053</c:v>
                </c:pt>
                <c:pt idx="1344">
                  <c:v>0.47938736621142053</c:v>
                </c:pt>
                <c:pt idx="1345">
                  <c:v>0.47938736621142053</c:v>
                </c:pt>
                <c:pt idx="1346">
                  <c:v>0.47938736621142053</c:v>
                </c:pt>
                <c:pt idx="1347">
                  <c:v>0.47938736621142053</c:v>
                </c:pt>
                <c:pt idx="1348">
                  <c:v>0.47938736621142053</c:v>
                </c:pt>
                <c:pt idx="1349">
                  <c:v>0.47938736621142053</c:v>
                </c:pt>
                <c:pt idx="1350">
                  <c:v>0.45541799790084947</c:v>
                </c:pt>
                <c:pt idx="1351">
                  <c:v>0.45541799790084947</c:v>
                </c:pt>
                <c:pt idx="1352">
                  <c:v>0.45541799790084947</c:v>
                </c:pt>
                <c:pt idx="1353">
                  <c:v>0.45541799790084947</c:v>
                </c:pt>
                <c:pt idx="1354">
                  <c:v>0.45541799790084947</c:v>
                </c:pt>
                <c:pt idx="1355">
                  <c:v>0.45541799790084947</c:v>
                </c:pt>
                <c:pt idx="1356">
                  <c:v>0.45541799790084947</c:v>
                </c:pt>
                <c:pt idx="1357">
                  <c:v>0.45541799790084947</c:v>
                </c:pt>
                <c:pt idx="1358">
                  <c:v>0.45541799790084947</c:v>
                </c:pt>
                <c:pt idx="1359">
                  <c:v>0.45541799790084947</c:v>
                </c:pt>
                <c:pt idx="1360">
                  <c:v>0.43264709800580697</c:v>
                </c:pt>
                <c:pt idx="1361">
                  <c:v>0.43264709800580697</c:v>
                </c:pt>
                <c:pt idx="1362">
                  <c:v>0.43264709800580697</c:v>
                </c:pt>
                <c:pt idx="1363">
                  <c:v>0.43264709800580697</c:v>
                </c:pt>
                <c:pt idx="1364">
                  <c:v>0.43264709800580697</c:v>
                </c:pt>
                <c:pt idx="1365">
                  <c:v>0.43264709800580697</c:v>
                </c:pt>
                <c:pt idx="1366">
                  <c:v>0.43264709800580697</c:v>
                </c:pt>
                <c:pt idx="1367">
                  <c:v>0.43264709800580697</c:v>
                </c:pt>
                <c:pt idx="1368">
                  <c:v>0.43264709800580697</c:v>
                </c:pt>
                <c:pt idx="1369">
                  <c:v>0.43264709800580697</c:v>
                </c:pt>
                <c:pt idx="1370">
                  <c:v>0.41101474310551661</c:v>
                </c:pt>
                <c:pt idx="1371">
                  <c:v>0.41101474310551661</c:v>
                </c:pt>
                <c:pt idx="1372">
                  <c:v>0.41101474310551661</c:v>
                </c:pt>
                <c:pt idx="1373">
                  <c:v>0.41101474310551661</c:v>
                </c:pt>
                <c:pt idx="1374">
                  <c:v>0.41101474310551661</c:v>
                </c:pt>
                <c:pt idx="1375">
                  <c:v>0.41101474310551661</c:v>
                </c:pt>
                <c:pt idx="1376">
                  <c:v>0.41101474310551661</c:v>
                </c:pt>
                <c:pt idx="1377">
                  <c:v>0.41101474310551661</c:v>
                </c:pt>
                <c:pt idx="1378">
                  <c:v>0.41101474310551661</c:v>
                </c:pt>
                <c:pt idx="1379">
                  <c:v>0.41101474310551661</c:v>
                </c:pt>
                <c:pt idx="1380">
                  <c:v>0.39046400595024078</c:v>
                </c:pt>
                <c:pt idx="1381">
                  <c:v>0.39046400595024078</c:v>
                </c:pt>
                <c:pt idx="1382">
                  <c:v>0.39046400595024078</c:v>
                </c:pt>
                <c:pt idx="1383">
                  <c:v>0.39046400595024078</c:v>
                </c:pt>
                <c:pt idx="1384">
                  <c:v>0.39046400595024078</c:v>
                </c:pt>
                <c:pt idx="1385">
                  <c:v>0.39046400595024078</c:v>
                </c:pt>
                <c:pt idx="1386">
                  <c:v>0.39046400595024078</c:v>
                </c:pt>
                <c:pt idx="1387">
                  <c:v>0.39046400595024078</c:v>
                </c:pt>
                <c:pt idx="1388">
                  <c:v>0.39046400595024078</c:v>
                </c:pt>
                <c:pt idx="1389">
                  <c:v>0.39046400595024078</c:v>
                </c:pt>
                <c:pt idx="1390">
                  <c:v>0.37094080565272874</c:v>
                </c:pt>
                <c:pt idx="1391">
                  <c:v>0.37094080565272874</c:v>
                </c:pt>
                <c:pt idx="1392">
                  <c:v>0.37094080565272874</c:v>
                </c:pt>
                <c:pt idx="1393">
                  <c:v>0.37094080565272874</c:v>
                </c:pt>
                <c:pt idx="1394">
                  <c:v>0.37094080565272874</c:v>
                </c:pt>
                <c:pt idx="1395">
                  <c:v>0.37094080565272874</c:v>
                </c:pt>
                <c:pt idx="1396">
                  <c:v>0.37094080565272874</c:v>
                </c:pt>
                <c:pt idx="1397">
                  <c:v>0.37094080565272874</c:v>
                </c:pt>
                <c:pt idx="1398">
                  <c:v>0.37094080565272874</c:v>
                </c:pt>
                <c:pt idx="1399">
                  <c:v>0.37094080565272874</c:v>
                </c:pt>
                <c:pt idx="1400">
                  <c:v>0.35239376537009232</c:v>
                </c:pt>
                <c:pt idx="1401">
                  <c:v>0.35239376537009232</c:v>
                </c:pt>
                <c:pt idx="1402">
                  <c:v>0.35239376537009232</c:v>
                </c:pt>
                <c:pt idx="1403">
                  <c:v>0.35239376537009232</c:v>
                </c:pt>
                <c:pt idx="1404">
                  <c:v>0.35239376537009232</c:v>
                </c:pt>
                <c:pt idx="1405">
                  <c:v>0.35239376537009232</c:v>
                </c:pt>
                <c:pt idx="1406">
                  <c:v>0.35239376537009232</c:v>
                </c:pt>
                <c:pt idx="1407">
                  <c:v>0.35239376537009232</c:v>
                </c:pt>
                <c:pt idx="1408">
                  <c:v>0.35239376537009232</c:v>
                </c:pt>
                <c:pt idx="1409">
                  <c:v>0.35239376537009232</c:v>
                </c:pt>
                <c:pt idx="1410">
                  <c:v>0.33477407710158769</c:v>
                </c:pt>
                <c:pt idx="1411">
                  <c:v>0.33477407710158769</c:v>
                </c:pt>
                <c:pt idx="1412">
                  <c:v>0.33477407710158769</c:v>
                </c:pt>
                <c:pt idx="1413">
                  <c:v>0.33477407710158769</c:v>
                </c:pt>
                <c:pt idx="1414">
                  <c:v>0.33477407710158769</c:v>
                </c:pt>
                <c:pt idx="1415">
                  <c:v>0.33477407710158769</c:v>
                </c:pt>
                <c:pt idx="1416">
                  <c:v>0.33477407710158769</c:v>
                </c:pt>
                <c:pt idx="1417">
                  <c:v>0.33477407710158769</c:v>
                </c:pt>
                <c:pt idx="1418">
                  <c:v>0.33477407710158769</c:v>
                </c:pt>
                <c:pt idx="1419">
                  <c:v>0.33477407710158769</c:v>
                </c:pt>
                <c:pt idx="1420">
                  <c:v>0.31803537324650827</c:v>
                </c:pt>
                <c:pt idx="1421">
                  <c:v>0.31803537324650827</c:v>
                </c:pt>
                <c:pt idx="1422">
                  <c:v>0.31803537324650827</c:v>
                </c:pt>
                <c:pt idx="1423">
                  <c:v>0.31803537324650827</c:v>
                </c:pt>
                <c:pt idx="1424">
                  <c:v>0.31803537324650827</c:v>
                </c:pt>
                <c:pt idx="1425">
                  <c:v>0.31803537324650827</c:v>
                </c:pt>
                <c:pt idx="1426">
                  <c:v>0.31803537324650827</c:v>
                </c:pt>
                <c:pt idx="1427">
                  <c:v>0.31803537324650827</c:v>
                </c:pt>
                <c:pt idx="1428">
                  <c:v>0.31803537324650827</c:v>
                </c:pt>
                <c:pt idx="1429">
                  <c:v>0.31803537324650827</c:v>
                </c:pt>
                <c:pt idx="1430">
                  <c:v>0.30213360458418281</c:v>
                </c:pt>
                <c:pt idx="1431">
                  <c:v>0.30213360458418281</c:v>
                </c:pt>
                <c:pt idx="1432">
                  <c:v>0.30213360458418281</c:v>
                </c:pt>
                <c:pt idx="1433">
                  <c:v>0.30213360458418281</c:v>
                </c:pt>
                <c:pt idx="1434">
                  <c:v>0.30213360458418281</c:v>
                </c:pt>
                <c:pt idx="1435">
                  <c:v>0.30213360458418281</c:v>
                </c:pt>
                <c:pt idx="1436">
                  <c:v>0.30213360458418281</c:v>
                </c:pt>
                <c:pt idx="1437">
                  <c:v>0.30213360458418281</c:v>
                </c:pt>
                <c:pt idx="1438">
                  <c:v>0.30213360458418281</c:v>
                </c:pt>
                <c:pt idx="1439">
                  <c:v>0.30213360458418281</c:v>
                </c:pt>
                <c:pt idx="1440">
                  <c:v>0.28702692435497368</c:v>
                </c:pt>
                <c:pt idx="1441">
                  <c:v>0.28702692435497368</c:v>
                </c:pt>
                <c:pt idx="1442">
                  <c:v>0.28702692435497368</c:v>
                </c:pt>
                <c:pt idx="1443">
                  <c:v>0.28702692435497368</c:v>
                </c:pt>
                <c:pt idx="1444">
                  <c:v>0.28702692435497368</c:v>
                </c:pt>
                <c:pt idx="1445">
                  <c:v>0.28702692435497368</c:v>
                </c:pt>
                <c:pt idx="1446">
                  <c:v>0.28702692435497368</c:v>
                </c:pt>
                <c:pt idx="1447">
                  <c:v>0.28702692435497368</c:v>
                </c:pt>
                <c:pt idx="1448">
                  <c:v>0.28702692435497368</c:v>
                </c:pt>
                <c:pt idx="1449">
                  <c:v>0.28702692435497368</c:v>
                </c:pt>
                <c:pt idx="1450">
                  <c:v>0.27267557813722498</c:v>
                </c:pt>
                <c:pt idx="1451">
                  <c:v>0.27267557813722498</c:v>
                </c:pt>
                <c:pt idx="1452">
                  <c:v>0.27267557813722498</c:v>
                </c:pt>
                <c:pt idx="1453">
                  <c:v>0.27267557813722498</c:v>
                </c:pt>
                <c:pt idx="1454">
                  <c:v>0.27267557813722498</c:v>
                </c:pt>
                <c:pt idx="1455">
                  <c:v>0.27267557813722498</c:v>
                </c:pt>
                <c:pt idx="1456">
                  <c:v>0.27267557813722498</c:v>
                </c:pt>
                <c:pt idx="1457">
                  <c:v>0.27267557813722498</c:v>
                </c:pt>
                <c:pt idx="1458">
                  <c:v>0.27267557813722498</c:v>
                </c:pt>
                <c:pt idx="1459">
                  <c:v>0.27267557813722498</c:v>
                </c:pt>
                <c:pt idx="1460">
                  <c:v>0.25904179923036375</c:v>
                </c:pt>
                <c:pt idx="1461">
                  <c:v>0.25904179923036375</c:v>
                </c:pt>
                <c:pt idx="1462">
                  <c:v>0.25904179923036375</c:v>
                </c:pt>
                <c:pt idx="1463">
                  <c:v>0.25904179923036375</c:v>
                </c:pt>
                <c:pt idx="1464">
                  <c:v>0.25904179923036375</c:v>
                </c:pt>
                <c:pt idx="1465">
                  <c:v>0.25904179923036375</c:v>
                </c:pt>
                <c:pt idx="1466">
                  <c:v>0.25904179923036375</c:v>
                </c:pt>
                <c:pt idx="1467">
                  <c:v>0.25904179923036375</c:v>
                </c:pt>
                <c:pt idx="1468">
                  <c:v>0.25904179923036375</c:v>
                </c:pt>
                <c:pt idx="1469">
                  <c:v>0.25904179923036375</c:v>
                </c:pt>
                <c:pt idx="1470">
                  <c:v>0.24608970926884555</c:v>
                </c:pt>
                <c:pt idx="1471">
                  <c:v>0.24608970926884555</c:v>
                </c:pt>
                <c:pt idx="1472">
                  <c:v>0.24608970926884555</c:v>
                </c:pt>
                <c:pt idx="1473">
                  <c:v>0.24608970926884555</c:v>
                </c:pt>
                <c:pt idx="1474">
                  <c:v>0.24608970926884555</c:v>
                </c:pt>
                <c:pt idx="1475">
                  <c:v>0.24608970926884555</c:v>
                </c:pt>
                <c:pt idx="1476">
                  <c:v>0.24608970926884555</c:v>
                </c:pt>
                <c:pt idx="1477">
                  <c:v>0.24608970926884555</c:v>
                </c:pt>
                <c:pt idx="1478">
                  <c:v>0.24608970926884555</c:v>
                </c:pt>
                <c:pt idx="1479">
                  <c:v>0.24608970926884555</c:v>
                </c:pt>
                <c:pt idx="1480">
                  <c:v>0.23378522380540326</c:v>
                </c:pt>
                <c:pt idx="1481">
                  <c:v>0.23378522380540326</c:v>
                </c:pt>
                <c:pt idx="1482">
                  <c:v>0.23378522380540326</c:v>
                </c:pt>
                <c:pt idx="1483">
                  <c:v>0.23378522380540326</c:v>
                </c:pt>
                <c:pt idx="1484">
                  <c:v>0.23378522380540326</c:v>
                </c:pt>
                <c:pt idx="1485">
                  <c:v>0.23378522380540326</c:v>
                </c:pt>
                <c:pt idx="1486">
                  <c:v>0.23378522380540326</c:v>
                </c:pt>
                <c:pt idx="1487">
                  <c:v>0.23378522380540326</c:v>
                </c:pt>
                <c:pt idx="1488">
                  <c:v>0.23378522380540326</c:v>
                </c:pt>
                <c:pt idx="1489">
                  <c:v>0.23378522380540326</c:v>
                </c:pt>
                <c:pt idx="1490">
                  <c:v>0.22209596261513309</c:v>
                </c:pt>
                <c:pt idx="1491">
                  <c:v>0.22209596261513309</c:v>
                </c:pt>
                <c:pt idx="1492">
                  <c:v>0.22209596261513309</c:v>
                </c:pt>
                <c:pt idx="1493">
                  <c:v>0.22209596261513309</c:v>
                </c:pt>
                <c:pt idx="1494">
                  <c:v>0.22209596261513309</c:v>
                </c:pt>
                <c:pt idx="1495">
                  <c:v>0.22209596261513309</c:v>
                </c:pt>
                <c:pt idx="1496">
                  <c:v>0.22209596261513309</c:v>
                </c:pt>
                <c:pt idx="1497">
                  <c:v>0.22209596261513309</c:v>
                </c:pt>
                <c:pt idx="1498">
                  <c:v>0.22209596261513309</c:v>
                </c:pt>
                <c:pt idx="1499">
                  <c:v>0.22209596261513309</c:v>
                </c:pt>
                <c:pt idx="1500">
                  <c:v>0.21099116448437644</c:v>
                </c:pt>
                <c:pt idx="1501">
                  <c:v>0.21099116448437644</c:v>
                </c:pt>
                <c:pt idx="1502">
                  <c:v>0.21099116448437644</c:v>
                </c:pt>
                <c:pt idx="1503">
                  <c:v>0.21099116448437644</c:v>
                </c:pt>
                <c:pt idx="1504">
                  <c:v>0.21099116448437644</c:v>
                </c:pt>
                <c:pt idx="1505">
                  <c:v>0.21099116448437644</c:v>
                </c:pt>
                <c:pt idx="1506">
                  <c:v>0.21099116448437644</c:v>
                </c:pt>
                <c:pt idx="1507">
                  <c:v>0.21099116448437644</c:v>
                </c:pt>
                <c:pt idx="1508">
                  <c:v>0.21099116448437644</c:v>
                </c:pt>
                <c:pt idx="1509">
                  <c:v>0.21099116448437644</c:v>
                </c:pt>
                <c:pt idx="1510">
                  <c:v>0.20044160626015761</c:v>
                </c:pt>
                <c:pt idx="1511">
                  <c:v>0.20044160626015761</c:v>
                </c:pt>
                <c:pt idx="1512">
                  <c:v>0.20044160626015761</c:v>
                </c:pt>
                <c:pt idx="1513">
                  <c:v>0.20044160626015761</c:v>
                </c:pt>
                <c:pt idx="1514">
                  <c:v>0.20044160626015761</c:v>
                </c:pt>
                <c:pt idx="1515">
                  <c:v>0.20044160626015761</c:v>
                </c:pt>
                <c:pt idx="1516">
                  <c:v>0.20044160626015761</c:v>
                </c:pt>
                <c:pt idx="1517">
                  <c:v>0.20044160626015761</c:v>
                </c:pt>
                <c:pt idx="1518">
                  <c:v>0.20044160626015761</c:v>
                </c:pt>
                <c:pt idx="1519">
                  <c:v>0.20044160626015761</c:v>
                </c:pt>
                <c:pt idx="1520">
                  <c:v>0.19041952594714973</c:v>
                </c:pt>
                <c:pt idx="1521">
                  <c:v>0.19041952594714973</c:v>
                </c:pt>
                <c:pt idx="1522">
                  <c:v>0.19041952594714973</c:v>
                </c:pt>
                <c:pt idx="1523">
                  <c:v>0.19041952594714973</c:v>
                </c:pt>
                <c:pt idx="1524">
                  <c:v>0.19041952594714973</c:v>
                </c:pt>
                <c:pt idx="1525">
                  <c:v>0.19041952594714973</c:v>
                </c:pt>
                <c:pt idx="1526">
                  <c:v>0.19041952594714973</c:v>
                </c:pt>
                <c:pt idx="1527">
                  <c:v>0.19041952594714973</c:v>
                </c:pt>
                <c:pt idx="1528">
                  <c:v>0.19041952594714973</c:v>
                </c:pt>
                <c:pt idx="1529">
                  <c:v>0.19041952594714973</c:v>
                </c:pt>
                <c:pt idx="1530">
                  <c:v>0.18089854964979224</c:v>
                </c:pt>
                <c:pt idx="1531">
                  <c:v>0.18089854964979224</c:v>
                </c:pt>
                <c:pt idx="1532">
                  <c:v>0.18089854964979224</c:v>
                </c:pt>
                <c:pt idx="1533">
                  <c:v>0.18089854964979224</c:v>
                </c:pt>
                <c:pt idx="1534">
                  <c:v>0.18089854964979224</c:v>
                </c:pt>
                <c:pt idx="1535">
                  <c:v>0.18089854964979224</c:v>
                </c:pt>
                <c:pt idx="1536">
                  <c:v>0.18089854964979224</c:v>
                </c:pt>
                <c:pt idx="1537">
                  <c:v>0.18089854964979224</c:v>
                </c:pt>
                <c:pt idx="1538">
                  <c:v>0.18089854964979224</c:v>
                </c:pt>
                <c:pt idx="1539">
                  <c:v>0.18089854964979224</c:v>
                </c:pt>
                <c:pt idx="1540">
                  <c:v>0.17185362216730263</c:v>
                </c:pt>
                <c:pt idx="1541">
                  <c:v>0.17185362216730263</c:v>
                </c:pt>
                <c:pt idx="1542">
                  <c:v>0.17185362216730263</c:v>
                </c:pt>
                <c:pt idx="1543">
                  <c:v>0.17185362216730263</c:v>
                </c:pt>
                <c:pt idx="1544">
                  <c:v>0.17185362216730263</c:v>
                </c:pt>
                <c:pt idx="1545">
                  <c:v>0.17185362216730263</c:v>
                </c:pt>
                <c:pt idx="1546">
                  <c:v>0.17185362216730263</c:v>
                </c:pt>
                <c:pt idx="1547">
                  <c:v>0.17185362216730263</c:v>
                </c:pt>
                <c:pt idx="1548">
                  <c:v>0.17185362216730263</c:v>
                </c:pt>
                <c:pt idx="1549">
                  <c:v>0.17185362216730263</c:v>
                </c:pt>
                <c:pt idx="1550">
                  <c:v>0.16326094105893749</c:v>
                </c:pt>
                <c:pt idx="1551">
                  <c:v>0.16326094105893749</c:v>
                </c:pt>
                <c:pt idx="1552">
                  <c:v>0.16326094105893749</c:v>
                </c:pt>
                <c:pt idx="1553">
                  <c:v>0.16326094105893749</c:v>
                </c:pt>
                <c:pt idx="1554">
                  <c:v>0.16326094105893749</c:v>
                </c:pt>
                <c:pt idx="1555">
                  <c:v>0.16326094105893749</c:v>
                </c:pt>
                <c:pt idx="1556">
                  <c:v>0.16326094105893749</c:v>
                </c:pt>
                <c:pt idx="1557">
                  <c:v>0.16326094105893749</c:v>
                </c:pt>
                <c:pt idx="1558">
                  <c:v>0.16326094105893749</c:v>
                </c:pt>
                <c:pt idx="1559">
                  <c:v>0.16326094105893749</c:v>
                </c:pt>
                <c:pt idx="1560">
                  <c:v>0.15509789400599061</c:v>
                </c:pt>
                <c:pt idx="1561">
                  <c:v>0.15509789400599061</c:v>
                </c:pt>
                <c:pt idx="1562">
                  <c:v>0.15509789400599061</c:v>
                </c:pt>
                <c:pt idx="1563">
                  <c:v>0.15509789400599061</c:v>
                </c:pt>
                <c:pt idx="1564">
                  <c:v>0.15509789400599061</c:v>
                </c:pt>
                <c:pt idx="1565">
                  <c:v>0.15509789400599061</c:v>
                </c:pt>
                <c:pt idx="1566">
                  <c:v>0.15509789400599061</c:v>
                </c:pt>
                <c:pt idx="1567">
                  <c:v>0.15509789400599061</c:v>
                </c:pt>
                <c:pt idx="1568">
                  <c:v>0.15509789400599061</c:v>
                </c:pt>
                <c:pt idx="1569">
                  <c:v>0.15509789400599061</c:v>
                </c:pt>
                <c:pt idx="1570">
                  <c:v>0.14734299930569109</c:v>
                </c:pt>
                <c:pt idx="1571">
                  <c:v>0.14734299930569109</c:v>
                </c:pt>
                <c:pt idx="1572">
                  <c:v>0.14734299930569109</c:v>
                </c:pt>
                <c:pt idx="1573">
                  <c:v>0.14734299930569109</c:v>
                </c:pt>
                <c:pt idx="1574">
                  <c:v>0.14734299930569109</c:v>
                </c:pt>
                <c:pt idx="1575">
                  <c:v>0.14734299930569109</c:v>
                </c:pt>
                <c:pt idx="1576">
                  <c:v>0.14734299930569109</c:v>
                </c:pt>
                <c:pt idx="1577">
                  <c:v>0.14734299930569109</c:v>
                </c:pt>
                <c:pt idx="1578">
                  <c:v>0.14734299930569109</c:v>
                </c:pt>
                <c:pt idx="1579">
                  <c:v>0.14734299930569109</c:v>
                </c:pt>
                <c:pt idx="1580">
                  <c:v>0.13997584934040652</c:v>
                </c:pt>
                <c:pt idx="1581">
                  <c:v>0.13997584934040652</c:v>
                </c:pt>
                <c:pt idx="1582">
                  <c:v>0.13997584934040652</c:v>
                </c:pt>
                <c:pt idx="1583">
                  <c:v>0.13997584934040652</c:v>
                </c:pt>
                <c:pt idx="1584">
                  <c:v>0.13997584934040652</c:v>
                </c:pt>
                <c:pt idx="1585">
                  <c:v>0.13997584934040652</c:v>
                </c:pt>
                <c:pt idx="1586">
                  <c:v>0.13997584934040652</c:v>
                </c:pt>
                <c:pt idx="1587">
                  <c:v>0.13997584934040652</c:v>
                </c:pt>
                <c:pt idx="1588">
                  <c:v>0.13997584934040652</c:v>
                </c:pt>
                <c:pt idx="1589">
                  <c:v>0.13997584934040652</c:v>
                </c:pt>
                <c:pt idx="1590">
                  <c:v>0.13297705687338618</c:v>
                </c:pt>
                <c:pt idx="1591">
                  <c:v>0.13297705687338618</c:v>
                </c:pt>
                <c:pt idx="1592">
                  <c:v>0.13297705687338618</c:v>
                </c:pt>
                <c:pt idx="1593">
                  <c:v>0.13297705687338618</c:v>
                </c:pt>
                <c:pt idx="1594">
                  <c:v>0.13297705687338618</c:v>
                </c:pt>
                <c:pt idx="1595">
                  <c:v>0.13297705687338618</c:v>
                </c:pt>
                <c:pt idx="1596">
                  <c:v>0.13297705687338618</c:v>
                </c:pt>
                <c:pt idx="1597">
                  <c:v>0.13297705687338618</c:v>
                </c:pt>
                <c:pt idx="1598">
                  <c:v>0.13297705687338618</c:v>
                </c:pt>
                <c:pt idx="1599">
                  <c:v>0.13297705687338618</c:v>
                </c:pt>
                <c:pt idx="1600">
                  <c:v>0.12632820402971687</c:v>
                </c:pt>
                <c:pt idx="1601">
                  <c:v>0.12632820402971687</c:v>
                </c:pt>
                <c:pt idx="1602">
                  <c:v>0.12632820402971687</c:v>
                </c:pt>
                <c:pt idx="1603">
                  <c:v>0.12632820402971687</c:v>
                </c:pt>
                <c:pt idx="1604">
                  <c:v>0.12632820402971687</c:v>
                </c:pt>
                <c:pt idx="1605">
                  <c:v>0.12632820402971687</c:v>
                </c:pt>
                <c:pt idx="1606">
                  <c:v>0.12632820402971687</c:v>
                </c:pt>
                <c:pt idx="1607">
                  <c:v>0.12632820402971687</c:v>
                </c:pt>
                <c:pt idx="1608">
                  <c:v>0.12632820402971687</c:v>
                </c:pt>
                <c:pt idx="1609">
                  <c:v>0.12632820402971687</c:v>
                </c:pt>
                <c:pt idx="1610">
                  <c:v>0.12001179382823102</c:v>
                </c:pt>
                <c:pt idx="1611">
                  <c:v>0.12001179382823102</c:v>
                </c:pt>
                <c:pt idx="1612">
                  <c:v>0.12001179382823102</c:v>
                </c:pt>
                <c:pt idx="1613">
                  <c:v>0.12001179382823102</c:v>
                </c:pt>
                <c:pt idx="1614">
                  <c:v>0.12001179382823102</c:v>
                </c:pt>
                <c:pt idx="1615">
                  <c:v>0.12001179382823102</c:v>
                </c:pt>
                <c:pt idx="1616">
                  <c:v>0.12001179382823102</c:v>
                </c:pt>
                <c:pt idx="1617">
                  <c:v>0.12001179382823102</c:v>
                </c:pt>
                <c:pt idx="1618">
                  <c:v>0.12001179382823102</c:v>
                </c:pt>
                <c:pt idx="1619">
                  <c:v>0.12001179382823102</c:v>
                </c:pt>
                <c:pt idx="1620">
                  <c:v>0.11401120413681946</c:v>
                </c:pt>
                <c:pt idx="1621">
                  <c:v>0.11401120413681946</c:v>
                </c:pt>
                <c:pt idx="1622">
                  <c:v>0.11401120413681946</c:v>
                </c:pt>
                <c:pt idx="1623">
                  <c:v>0.11401120413681946</c:v>
                </c:pt>
                <c:pt idx="1624">
                  <c:v>0.11401120413681946</c:v>
                </c:pt>
                <c:pt idx="1625">
                  <c:v>0.11401120413681946</c:v>
                </c:pt>
                <c:pt idx="1626">
                  <c:v>0.11401120413681946</c:v>
                </c:pt>
                <c:pt idx="1627">
                  <c:v>0.11401120413681946</c:v>
                </c:pt>
                <c:pt idx="1628">
                  <c:v>0.11401120413681946</c:v>
                </c:pt>
                <c:pt idx="1629">
                  <c:v>0.11401120413681946</c:v>
                </c:pt>
                <c:pt idx="1630">
                  <c:v>0.10831064392997848</c:v>
                </c:pt>
                <c:pt idx="1631">
                  <c:v>0.10831064392997848</c:v>
                </c:pt>
                <c:pt idx="1632">
                  <c:v>0.10831064392997848</c:v>
                </c:pt>
                <c:pt idx="1633">
                  <c:v>0.10831064392997848</c:v>
                </c:pt>
                <c:pt idx="1634">
                  <c:v>0.10831064392997848</c:v>
                </c:pt>
                <c:pt idx="1635">
                  <c:v>0.10831064392997848</c:v>
                </c:pt>
                <c:pt idx="1636">
                  <c:v>0.10831064392997848</c:v>
                </c:pt>
                <c:pt idx="1637">
                  <c:v>0.10831064392997848</c:v>
                </c:pt>
                <c:pt idx="1638">
                  <c:v>0.10831064392997848</c:v>
                </c:pt>
                <c:pt idx="1639">
                  <c:v>0.10831064392997848</c:v>
                </c:pt>
                <c:pt idx="1640">
                  <c:v>0.10289511173347955</c:v>
                </c:pt>
                <c:pt idx="1641">
                  <c:v>0.10289511173347955</c:v>
                </c:pt>
                <c:pt idx="1642">
                  <c:v>0.10289511173347955</c:v>
                </c:pt>
                <c:pt idx="1643">
                  <c:v>0.10289511173347955</c:v>
                </c:pt>
                <c:pt idx="1644">
                  <c:v>0.10289511173347955</c:v>
                </c:pt>
                <c:pt idx="1645">
                  <c:v>0.10289511173347955</c:v>
                </c:pt>
                <c:pt idx="1646">
                  <c:v>0.10289511173347955</c:v>
                </c:pt>
                <c:pt idx="1647">
                  <c:v>0.10289511173347955</c:v>
                </c:pt>
                <c:pt idx="1648">
                  <c:v>0.10289511173347955</c:v>
                </c:pt>
                <c:pt idx="1649">
                  <c:v>0.10289511173347955</c:v>
                </c:pt>
                <c:pt idx="1650">
                  <c:v>9.7750356146805564E-2</c:v>
                </c:pt>
                <c:pt idx="1651">
                  <c:v>9.7750356146805564E-2</c:v>
                </c:pt>
                <c:pt idx="1652">
                  <c:v>9.7750356146805564E-2</c:v>
                </c:pt>
                <c:pt idx="1653">
                  <c:v>9.7750356146805564E-2</c:v>
                </c:pt>
                <c:pt idx="1654">
                  <c:v>9.7750356146805564E-2</c:v>
                </c:pt>
                <c:pt idx="1655">
                  <c:v>9.7750356146805564E-2</c:v>
                </c:pt>
                <c:pt idx="1656">
                  <c:v>9.7750356146805564E-2</c:v>
                </c:pt>
                <c:pt idx="1657">
                  <c:v>9.7750356146805564E-2</c:v>
                </c:pt>
                <c:pt idx="1658">
                  <c:v>9.7750356146805564E-2</c:v>
                </c:pt>
                <c:pt idx="1659">
                  <c:v>9.7750356146805564E-2</c:v>
                </c:pt>
                <c:pt idx="1660">
                  <c:v>9.2862838339465278E-2</c:v>
                </c:pt>
                <c:pt idx="1661">
                  <c:v>9.2862838339465278E-2</c:v>
                </c:pt>
                <c:pt idx="1662">
                  <c:v>9.2862838339465278E-2</c:v>
                </c:pt>
                <c:pt idx="1663">
                  <c:v>9.2862838339465278E-2</c:v>
                </c:pt>
                <c:pt idx="1664">
                  <c:v>9.2862838339465278E-2</c:v>
                </c:pt>
                <c:pt idx="1665">
                  <c:v>9.2862838339465278E-2</c:v>
                </c:pt>
                <c:pt idx="1666">
                  <c:v>9.2862838339465278E-2</c:v>
                </c:pt>
                <c:pt idx="1667">
                  <c:v>9.2862838339465278E-2</c:v>
                </c:pt>
                <c:pt idx="1668">
                  <c:v>9.2862838339465278E-2</c:v>
                </c:pt>
                <c:pt idx="1669">
                  <c:v>9.2862838339465278E-2</c:v>
                </c:pt>
                <c:pt idx="1670">
                  <c:v>8.8219696422492014E-2</c:v>
                </c:pt>
                <c:pt idx="1671">
                  <c:v>8.8219696422492014E-2</c:v>
                </c:pt>
                <c:pt idx="1672">
                  <c:v>8.8219696422492014E-2</c:v>
                </c:pt>
                <c:pt idx="1673">
                  <c:v>8.8219696422492014E-2</c:v>
                </c:pt>
                <c:pt idx="1674">
                  <c:v>8.8219696422492014E-2</c:v>
                </c:pt>
                <c:pt idx="1675">
                  <c:v>8.8219696422492014E-2</c:v>
                </c:pt>
                <c:pt idx="1676">
                  <c:v>8.8219696422492014E-2</c:v>
                </c:pt>
                <c:pt idx="1677">
                  <c:v>8.8219696422492014E-2</c:v>
                </c:pt>
                <c:pt idx="1678">
                  <c:v>8.8219696422492014E-2</c:v>
                </c:pt>
                <c:pt idx="1679">
                  <c:v>8.8219696422492014E-2</c:v>
                </c:pt>
                <c:pt idx="1680">
                  <c:v>8.3808711601367408E-2</c:v>
                </c:pt>
                <c:pt idx="1681">
                  <c:v>8.3808711601367408E-2</c:v>
                </c:pt>
                <c:pt idx="1682">
                  <c:v>8.3808711601367408E-2</c:v>
                </c:pt>
                <c:pt idx="1683">
                  <c:v>8.3808711601367408E-2</c:v>
                </c:pt>
                <c:pt idx="1684">
                  <c:v>8.3808711601367408E-2</c:v>
                </c:pt>
                <c:pt idx="1685">
                  <c:v>8.3808711601367408E-2</c:v>
                </c:pt>
                <c:pt idx="1686">
                  <c:v>8.3808711601367408E-2</c:v>
                </c:pt>
                <c:pt idx="1687">
                  <c:v>8.3808711601367408E-2</c:v>
                </c:pt>
                <c:pt idx="1688">
                  <c:v>8.3808711601367408E-2</c:v>
                </c:pt>
                <c:pt idx="1689">
                  <c:v>8.3808711601367408E-2</c:v>
                </c:pt>
                <c:pt idx="1690">
                  <c:v>7.9618276021299034E-2</c:v>
                </c:pt>
                <c:pt idx="1691">
                  <c:v>7.9618276021299034E-2</c:v>
                </c:pt>
                <c:pt idx="1692">
                  <c:v>7.9618276021299034E-2</c:v>
                </c:pt>
                <c:pt idx="1693">
                  <c:v>7.9618276021299034E-2</c:v>
                </c:pt>
                <c:pt idx="1694">
                  <c:v>7.9618276021299034E-2</c:v>
                </c:pt>
                <c:pt idx="1695">
                  <c:v>7.9618276021299034E-2</c:v>
                </c:pt>
                <c:pt idx="1696">
                  <c:v>7.9618276021299034E-2</c:v>
                </c:pt>
                <c:pt idx="1697">
                  <c:v>7.9618276021299034E-2</c:v>
                </c:pt>
                <c:pt idx="1698">
                  <c:v>7.9618276021299034E-2</c:v>
                </c:pt>
                <c:pt idx="1699">
                  <c:v>7.9618276021299034E-2</c:v>
                </c:pt>
                <c:pt idx="1700">
                  <c:v>7.5637362220234081E-2</c:v>
                </c:pt>
                <c:pt idx="1701">
                  <c:v>7.5637362220234081E-2</c:v>
                </c:pt>
                <c:pt idx="1702">
                  <c:v>7.5637362220234081E-2</c:v>
                </c:pt>
                <c:pt idx="1703">
                  <c:v>7.5637362220234081E-2</c:v>
                </c:pt>
                <c:pt idx="1704">
                  <c:v>7.5637362220234081E-2</c:v>
                </c:pt>
                <c:pt idx="1705">
                  <c:v>7.5637362220234081E-2</c:v>
                </c:pt>
                <c:pt idx="1706">
                  <c:v>7.5637362220234081E-2</c:v>
                </c:pt>
                <c:pt idx="1707">
                  <c:v>7.5637362220234081E-2</c:v>
                </c:pt>
                <c:pt idx="1708">
                  <c:v>7.5637362220234081E-2</c:v>
                </c:pt>
                <c:pt idx="1709">
                  <c:v>7.5637362220234081E-2</c:v>
                </c:pt>
                <c:pt idx="1710">
                  <c:v>7.1855494109222373E-2</c:v>
                </c:pt>
                <c:pt idx="1711">
                  <c:v>7.1855494109222373E-2</c:v>
                </c:pt>
                <c:pt idx="1712">
                  <c:v>7.1855494109222373E-2</c:v>
                </c:pt>
                <c:pt idx="1713">
                  <c:v>7.1855494109222373E-2</c:v>
                </c:pt>
                <c:pt idx="1714">
                  <c:v>7.1855494109222373E-2</c:v>
                </c:pt>
                <c:pt idx="1715">
                  <c:v>7.1855494109222373E-2</c:v>
                </c:pt>
                <c:pt idx="1716">
                  <c:v>7.1855494109222373E-2</c:v>
                </c:pt>
                <c:pt idx="1717">
                  <c:v>7.1855494109222373E-2</c:v>
                </c:pt>
                <c:pt idx="1718">
                  <c:v>7.1855494109222373E-2</c:v>
                </c:pt>
                <c:pt idx="1719">
                  <c:v>7.1855494109222373E-2</c:v>
                </c:pt>
                <c:pt idx="1720">
                  <c:v>6.8262719403761246E-2</c:v>
                </c:pt>
                <c:pt idx="1721">
                  <c:v>6.8262719403761246E-2</c:v>
                </c:pt>
                <c:pt idx="1722">
                  <c:v>6.8262719403761246E-2</c:v>
                </c:pt>
                <c:pt idx="1723">
                  <c:v>6.8262719403761246E-2</c:v>
                </c:pt>
                <c:pt idx="1724">
                  <c:v>6.8262719403761246E-2</c:v>
                </c:pt>
                <c:pt idx="1725">
                  <c:v>6.8262719403761246E-2</c:v>
                </c:pt>
                <c:pt idx="1726">
                  <c:v>6.8262719403761246E-2</c:v>
                </c:pt>
                <c:pt idx="1727">
                  <c:v>6.8262719403761246E-2</c:v>
                </c:pt>
                <c:pt idx="1728">
                  <c:v>6.8262719403761246E-2</c:v>
                </c:pt>
                <c:pt idx="1729">
                  <c:v>6.8262719403761246E-2</c:v>
                </c:pt>
                <c:pt idx="1730">
                  <c:v>6.484958343357318E-2</c:v>
                </c:pt>
                <c:pt idx="1731">
                  <c:v>6.484958343357318E-2</c:v>
                </c:pt>
                <c:pt idx="1732">
                  <c:v>6.484958343357318E-2</c:v>
                </c:pt>
                <c:pt idx="1733">
                  <c:v>6.484958343357318E-2</c:v>
                </c:pt>
                <c:pt idx="1734">
                  <c:v>6.484958343357318E-2</c:v>
                </c:pt>
                <c:pt idx="1735">
                  <c:v>6.484958343357318E-2</c:v>
                </c:pt>
                <c:pt idx="1736">
                  <c:v>6.484958343357318E-2</c:v>
                </c:pt>
                <c:pt idx="1737">
                  <c:v>6.484958343357318E-2</c:v>
                </c:pt>
                <c:pt idx="1738">
                  <c:v>6.484958343357318E-2</c:v>
                </c:pt>
                <c:pt idx="1739">
                  <c:v>6.484958343357318E-2</c:v>
                </c:pt>
                <c:pt idx="1740">
                  <c:v>6.1607104261894516E-2</c:v>
                </c:pt>
                <c:pt idx="1741">
                  <c:v>6.1607104261894516E-2</c:v>
                </c:pt>
                <c:pt idx="1742">
                  <c:v>6.1607104261894516E-2</c:v>
                </c:pt>
                <c:pt idx="1743">
                  <c:v>6.1607104261894516E-2</c:v>
                </c:pt>
                <c:pt idx="1744">
                  <c:v>6.1607104261894516E-2</c:v>
                </c:pt>
                <c:pt idx="1745">
                  <c:v>6.1607104261894516E-2</c:v>
                </c:pt>
                <c:pt idx="1746">
                  <c:v>6.1607104261894516E-2</c:v>
                </c:pt>
                <c:pt idx="1747">
                  <c:v>6.1607104261894516E-2</c:v>
                </c:pt>
                <c:pt idx="1748">
                  <c:v>6.1607104261894516E-2</c:v>
                </c:pt>
                <c:pt idx="1749">
                  <c:v>6.1607104261894516E-2</c:v>
                </c:pt>
                <c:pt idx="1750">
                  <c:v>5.8526749048799787E-2</c:v>
                </c:pt>
                <c:pt idx="1751">
                  <c:v>5.8526749048799787E-2</c:v>
                </c:pt>
                <c:pt idx="1752">
                  <c:v>5.8526749048799787E-2</c:v>
                </c:pt>
                <c:pt idx="1753">
                  <c:v>5.8526749048799787E-2</c:v>
                </c:pt>
                <c:pt idx="1754">
                  <c:v>5.8526749048799787E-2</c:v>
                </c:pt>
                <c:pt idx="1755">
                  <c:v>5.8526749048799787E-2</c:v>
                </c:pt>
                <c:pt idx="1756">
                  <c:v>5.8526749048799787E-2</c:v>
                </c:pt>
                <c:pt idx="1757">
                  <c:v>5.8526749048799787E-2</c:v>
                </c:pt>
                <c:pt idx="1758">
                  <c:v>5.8526749048799787E-2</c:v>
                </c:pt>
                <c:pt idx="1759">
                  <c:v>5.8526749048799787E-2</c:v>
                </c:pt>
                <c:pt idx="1760">
                  <c:v>5.5600411596359797E-2</c:v>
                </c:pt>
                <c:pt idx="1761">
                  <c:v>5.5600411596359797E-2</c:v>
                </c:pt>
                <c:pt idx="1762">
                  <c:v>5.5600411596359797E-2</c:v>
                </c:pt>
                <c:pt idx="1763">
                  <c:v>5.5600411596359797E-2</c:v>
                </c:pt>
                <c:pt idx="1764">
                  <c:v>5.5600411596359797E-2</c:v>
                </c:pt>
                <c:pt idx="1765">
                  <c:v>5.5600411596359797E-2</c:v>
                </c:pt>
                <c:pt idx="1766">
                  <c:v>5.5600411596359797E-2</c:v>
                </c:pt>
                <c:pt idx="1767">
                  <c:v>5.5600411596359797E-2</c:v>
                </c:pt>
                <c:pt idx="1768">
                  <c:v>5.5600411596359797E-2</c:v>
                </c:pt>
                <c:pt idx="1769">
                  <c:v>5.5600411596359797E-2</c:v>
                </c:pt>
                <c:pt idx="1770">
                  <c:v>5.2820391016541804E-2</c:v>
                </c:pt>
                <c:pt idx="1771">
                  <c:v>5.2820391016541804E-2</c:v>
                </c:pt>
                <c:pt idx="1772">
                  <c:v>5.2820391016541804E-2</c:v>
                </c:pt>
                <c:pt idx="1773">
                  <c:v>5.2820391016541804E-2</c:v>
                </c:pt>
                <c:pt idx="1774">
                  <c:v>5.2820391016541804E-2</c:v>
                </c:pt>
                <c:pt idx="1775">
                  <c:v>5.2820391016541804E-2</c:v>
                </c:pt>
                <c:pt idx="1776">
                  <c:v>5.2820391016541804E-2</c:v>
                </c:pt>
                <c:pt idx="1777">
                  <c:v>5.2820391016541804E-2</c:v>
                </c:pt>
                <c:pt idx="1778">
                  <c:v>5.2820391016541804E-2</c:v>
                </c:pt>
                <c:pt idx="1779">
                  <c:v>5.2820391016541804E-2</c:v>
                </c:pt>
                <c:pt idx="1780">
                  <c:v>5.017937146571471E-2</c:v>
                </c:pt>
                <c:pt idx="1781">
                  <c:v>5.017937146571471E-2</c:v>
                </c:pt>
                <c:pt idx="1782">
                  <c:v>5.017937146571471E-2</c:v>
                </c:pt>
                <c:pt idx="1783">
                  <c:v>5.017937146571471E-2</c:v>
                </c:pt>
                <c:pt idx="1784">
                  <c:v>5.017937146571471E-2</c:v>
                </c:pt>
                <c:pt idx="1785">
                  <c:v>5.017937146571471E-2</c:v>
                </c:pt>
                <c:pt idx="1786">
                  <c:v>5.017937146571471E-2</c:v>
                </c:pt>
                <c:pt idx="1787">
                  <c:v>5.017937146571471E-2</c:v>
                </c:pt>
                <c:pt idx="1788">
                  <c:v>5.017937146571471E-2</c:v>
                </c:pt>
                <c:pt idx="1789">
                  <c:v>5.017937146571471E-2</c:v>
                </c:pt>
                <c:pt idx="1790">
                  <c:v>4.7670402892428972E-2</c:v>
                </c:pt>
                <c:pt idx="1791">
                  <c:v>4.7670402892428972E-2</c:v>
                </c:pt>
                <c:pt idx="1792">
                  <c:v>4.7670402892428972E-2</c:v>
                </c:pt>
                <c:pt idx="1793">
                  <c:v>4.7670402892428972E-2</c:v>
                </c:pt>
                <c:pt idx="1794">
                  <c:v>4.7670402892428972E-2</c:v>
                </c:pt>
                <c:pt idx="1795">
                  <c:v>4.7670402892428972E-2</c:v>
                </c:pt>
                <c:pt idx="1796">
                  <c:v>4.7670402892428972E-2</c:v>
                </c:pt>
                <c:pt idx="1797">
                  <c:v>4.7670402892428972E-2</c:v>
                </c:pt>
                <c:pt idx="1798">
                  <c:v>4.7670402892428972E-2</c:v>
                </c:pt>
                <c:pt idx="1799">
                  <c:v>4.7670402892428972E-2</c:v>
                </c:pt>
                <c:pt idx="1800">
                  <c:v>4.5286882747807518E-2</c:v>
                </c:pt>
                <c:pt idx="1801">
                  <c:v>4.5286882747807518E-2</c:v>
                </c:pt>
                <c:pt idx="1802">
                  <c:v>4.5286882747807518E-2</c:v>
                </c:pt>
                <c:pt idx="1803">
                  <c:v>4.5286882747807518E-2</c:v>
                </c:pt>
                <c:pt idx="1804">
                  <c:v>4.5286882747807518E-2</c:v>
                </c:pt>
                <c:pt idx="1805">
                  <c:v>4.5286882747807518E-2</c:v>
                </c:pt>
                <c:pt idx="1806">
                  <c:v>4.5286882747807518E-2</c:v>
                </c:pt>
                <c:pt idx="1807">
                  <c:v>4.5286882747807518E-2</c:v>
                </c:pt>
                <c:pt idx="1808">
                  <c:v>4.5286882747807518E-2</c:v>
                </c:pt>
                <c:pt idx="1809">
                  <c:v>4.5286882747807518E-2</c:v>
                </c:pt>
                <c:pt idx="1810">
                  <c:v>4.302253861041714E-2</c:v>
                </c:pt>
                <c:pt idx="1811">
                  <c:v>4.302253861041714E-2</c:v>
                </c:pt>
                <c:pt idx="1812">
                  <c:v>4.302253861041714E-2</c:v>
                </c:pt>
                <c:pt idx="1813">
                  <c:v>4.302253861041714E-2</c:v>
                </c:pt>
                <c:pt idx="1814">
                  <c:v>4.302253861041714E-2</c:v>
                </c:pt>
                <c:pt idx="1815">
                  <c:v>4.302253861041714E-2</c:v>
                </c:pt>
                <c:pt idx="1816">
                  <c:v>4.302253861041714E-2</c:v>
                </c:pt>
                <c:pt idx="1817">
                  <c:v>4.302253861041714E-2</c:v>
                </c:pt>
                <c:pt idx="1818">
                  <c:v>4.302253861041714E-2</c:v>
                </c:pt>
                <c:pt idx="1819">
                  <c:v>4.302253861041714E-2</c:v>
                </c:pt>
                <c:pt idx="1820">
                  <c:v>4.0871411679896281E-2</c:v>
                </c:pt>
                <c:pt idx="1821">
                  <c:v>4.0871411679896281E-2</c:v>
                </c:pt>
                <c:pt idx="1822">
                  <c:v>4.0871411679896281E-2</c:v>
                </c:pt>
                <c:pt idx="1823">
                  <c:v>4.0871411679896281E-2</c:v>
                </c:pt>
                <c:pt idx="1824">
                  <c:v>4.0871411679896281E-2</c:v>
                </c:pt>
                <c:pt idx="1825">
                  <c:v>4.0871411679896281E-2</c:v>
                </c:pt>
                <c:pt idx="1826">
                  <c:v>4.0871411679896281E-2</c:v>
                </c:pt>
                <c:pt idx="1827">
                  <c:v>4.0871411679896281E-2</c:v>
                </c:pt>
                <c:pt idx="1828">
                  <c:v>4.0871411679896281E-2</c:v>
                </c:pt>
                <c:pt idx="1829">
                  <c:v>4.0871411679896281E-2</c:v>
                </c:pt>
                <c:pt idx="1830">
                  <c:v>3.8827841095901462E-2</c:v>
                </c:pt>
                <c:pt idx="1831">
                  <c:v>3.8827841095901462E-2</c:v>
                </c:pt>
                <c:pt idx="1832">
                  <c:v>3.8827841095901462E-2</c:v>
                </c:pt>
                <c:pt idx="1833">
                  <c:v>3.8827841095901462E-2</c:v>
                </c:pt>
                <c:pt idx="1834">
                  <c:v>3.8827841095901462E-2</c:v>
                </c:pt>
                <c:pt idx="1835">
                  <c:v>3.8827841095901462E-2</c:v>
                </c:pt>
                <c:pt idx="1836">
                  <c:v>3.8827841095901462E-2</c:v>
                </c:pt>
                <c:pt idx="1837">
                  <c:v>3.8827841095901462E-2</c:v>
                </c:pt>
                <c:pt idx="1838">
                  <c:v>3.8827841095901462E-2</c:v>
                </c:pt>
                <c:pt idx="1839">
                  <c:v>3.8827841095901462E-2</c:v>
                </c:pt>
                <c:pt idx="1840">
                  <c:v>3.6886449041106391E-2</c:v>
                </c:pt>
                <c:pt idx="1841">
                  <c:v>3.6886449041106391E-2</c:v>
                </c:pt>
                <c:pt idx="1842">
                  <c:v>3.6886449041106391E-2</c:v>
                </c:pt>
                <c:pt idx="1843">
                  <c:v>3.6886449041106391E-2</c:v>
                </c:pt>
                <c:pt idx="1844">
                  <c:v>3.6886449041106391E-2</c:v>
                </c:pt>
                <c:pt idx="1845">
                  <c:v>3.6886449041106391E-2</c:v>
                </c:pt>
                <c:pt idx="1846">
                  <c:v>3.6886449041106391E-2</c:v>
                </c:pt>
                <c:pt idx="1847">
                  <c:v>3.6886449041106391E-2</c:v>
                </c:pt>
                <c:pt idx="1848">
                  <c:v>3.6886449041106391E-2</c:v>
                </c:pt>
                <c:pt idx="1849">
                  <c:v>3.6886449041106391E-2</c:v>
                </c:pt>
                <c:pt idx="1850">
                  <c:v>3.5042126589051072E-2</c:v>
                </c:pt>
                <c:pt idx="1851">
                  <c:v>3.5042126589051072E-2</c:v>
                </c:pt>
                <c:pt idx="1852">
                  <c:v>3.5042126589051072E-2</c:v>
                </c:pt>
                <c:pt idx="1853">
                  <c:v>3.5042126589051072E-2</c:v>
                </c:pt>
                <c:pt idx="1854">
                  <c:v>3.5042126589051072E-2</c:v>
                </c:pt>
                <c:pt idx="1855">
                  <c:v>3.5042126589051072E-2</c:v>
                </c:pt>
                <c:pt idx="1856">
                  <c:v>3.5042126589051072E-2</c:v>
                </c:pt>
                <c:pt idx="1857">
                  <c:v>3.5042126589051072E-2</c:v>
                </c:pt>
                <c:pt idx="1858">
                  <c:v>3.5042126589051072E-2</c:v>
                </c:pt>
                <c:pt idx="1859">
                  <c:v>3.5042126589051072E-2</c:v>
                </c:pt>
                <c:pt idx="1860">
                  <c:v>3.329002025959852E-2</c:v>
                </c:pt>
                <c:pt idx="1861">
                  <c:v>3.329002025959852E-2</c:v>
                </c:pt>
                <c:pt idx="1862">
                  <c:v>3.329002025959852E-2</c:v>
                </c:pt>
                <c:pt idx="1863">
                  <c:v>3.329002025959852E-2</c:v>
                </c:pt>
                <c:pt idx="1864">
                  <c:v>3.329002025959852E-2</c:v>
                </c:pt>
                <c:pt idx="1865">
                  <c:v>3.329002025959852E-2</c:v>
                </c:pt>
                <c:pt idx="1866">
                  <c:v>3.329002025959852E-2</c:v>
                </c:pt>
                <c:pt idx="1867">
                  <c:v>3.329002025959852E-2</c:v>
                </c:pt>
                <c:pt idx="1868">
                  <c:v>3.329002025959852E-2</c:v>
                </c:pt>
                <c:pt idx="1869">
                  <c:v>3.329002025959852E-2</c:v>
                </c:pt>
                <c:pt idx="1870">
                  <c:v>3.1625519246618591E-2</c:v>
                </c:pt>
                <c:pt idx="1871">
                  <c:v>3.1625519246618591E-2</c:v>
                </c:pt>
                <c:pt idx="1872">
                  <c:v>3.1625519246618591E-2</c:v>
                </c:pt>
                <c:pt idx="1873">
                  <c:v>3.1625519246618591E-2</c:v>
                </c:pt>
                <c:pt idx="1874">
                  <c:v>3.1625519246618591E-2</c:v>
                </c:pt>
                <c:pt idx="1875">
                  <c:v>3.1625519246618591E-2</c:v>
                </c:pt>
                <c:pt idx="1876">
                  <c:v>3.1625519246618591E-2</c:v>
                </c:pt>
                <c:pt idx="1877">
                  <c:v>3.1625519246618591E-2</c:v>
                </c:pt>
                <c:pt idx="1878">
                  <c:v>3.1625519246618591E-2</c:v>
                </c:pt>
                <c:pt idx="1879">
                  <c:v>3.1625519246618591E-2</c:v>
                </c:pt>
                <c:pt idx="1880">
                  <c:v>3.0044243284287661E-2</c:v>
                </c:pt>
                <c:pt idx="1881">
                  <c:v>3.0044243284287661E-2</c:v>
                </c:pt>
                <c:pt idx="1882">
                  <c:v>3.0044243284287661E-2</c:v>
                </c:pt>
                <c:pt idx="1883">
                  <c:v>3.0044243284287661E-2</c:v>
                </c:pt>
                <c:pt idx="1884">
                  <c:v>3.0044243284287661E-2</c:v>
                </c:pt>
                <c:pt idx="1885">
                  <c:v>3.0044243284287661E-2</c:v>
                </c:pt>
                <c:pt idx="1886">
                  <c:v>3.0044243284287661E-2</c:v>
                </c:pt>
                <c:pt idx="1887">
                  <c:v>3.0044243284287661E-2</c:v>
                </c:pt>
                <c:pt idx="1888">
                  <c:v>3.0044243284287661E-2</c:v>
                </c:pt>
                <c:pt idx="1889">
                  <c:v>3.0044243284287661E-2</c:v>
                </c:pt>
                <c:pt idx="1890">
                  <c:v>2.8542031120073277E-2</c:v>
                </c:pt>
                <c:pt idx="1891">
                  <c:v>2.8542031120073277E-2</c:v>
                </c:pt>
                <c:pt idx="1892">
                  <c:v>2.8542031120073277E-2</c:v>
                </c:pt>
                <c:pt idx="1893">
                  <c:v>2.8542031120073277E-2</c:v>
                </c:pt>
                <c:pt idx="1894">
                  <c:v>2.8542031120073277E-2</c:v>
                </c:pt>
                <c:pt idx="1895">
                  <c:v>2.8542031120073277E-2</c:v>
                </c:pt>
                <c:pt idx="1896">
                  <c:v>2.8542031120073277E-2</c:v>
                </c:pt>
                <c:pt idx="1897">
                  <c:v>2.8542031120073277E-2</c:v>
                </c:pt>
                <c:pt idx="1898">
                  <c:v>2.8542031120073277E-2</c:v>
                </c:pt>
                <c:pt idx="1899">
                  <c:v>2.8542031120073277E-2</c:v>
                </c:pt>
                <c:pt idx="1900">
                  <c:v>2.711492956406961E-2</c:v>
                </c:pt>
                <c:pt idx="1901">
                  <c:v>2.711492956406961E-2</c:v>
                </c:pt>
                <c:pt idx="1902">
                  <c:v>2.711492956406961E-2</c:v>
                </c:pt>
                <c:pt idx="1903">
                  <c:v>2.711492956406961E-2</c:v>
                </c:pt>
                <c:pt idx="1904">
                  <c:v>2.711492956406961E-2</c:v>
                </c:pt>
                <c:pt idx="1905">
                  <c:v>2.711492956406961E-2</c:v>
                </c:pt>
                <c:pt idx="1906">
                  <c:v>2.711492956406961E-2</c:v>
                </c:pt>
                <c:pt idx="1907">
                  <c:v>2.711492956406961E-2</c:v>
                </c:pt>
                <c:pt idx="1908">
                  <c:v>2.711492956406961E-2</c:v>
                </c:pt>
                <c:pt idx="1909">
                  <c:v>2.711492956406961E-2</c:v>
                </c:pt>
                <c:pt idx="1910">
                  <c:v>2.5759183085866128E-2</c:v>
                </c:pt>
                <c:pt idx="1911">
                  <c:v>2.5759183085866128E-2</c:v>
                </c:pt>
                <c:pt idx="1912">
                  <c:v>2.5759183085866128E-2</c:v>
                </c:pt>
                <c:pt idx="1913">
                  <c:v>2.5759183085866128E-2</c:v>
                </c:pt>
                <c:pt idx="1914">
                  <c:v>2.5759183085866128E-2</c:v>
                </c:pt>
                <c:pt idx="1915">
                  <c:v>2.5759183085866128E-2</c:v>
                </c:pt>
                <c:pt idx="1916">
                  <c:v>2.5759183085866128E-2</c:v>
                </c:pt>
                <c:pt idx="1917">
                  <c:v>2.5759183085866128E-2</c:v>
                </c:pt>
                <c:pt idx="1918">
                  <c:v>2.5759183085866128E-2</c:v>
                </c:pt>
                <c:pt idx="1919">
                  <c:v>2.5759183085866128E-2</c:v>
                </c:pt>
                <c:pt idx="1920">
                  <c:v>2.4471223931572819E-2</c:v>
                </c:pt>
                <c:pt idx="1921">
                  <c:v>2.4471223931572819E-2</c:v>
                </c:pt>
                <c:pt idx="1922">
                  <c:v>2.4471223931572819E-2</c:v>
                </c:pt>
                <c:pt idx="1923">
                  <c:v>2.4471223931572819E-2</c:v>
                </c:pt>
                <c:pt idx="1924">
                  <c:v>2.4471223931572819E-2</c:v>
                </c:pt>
                <c:pt idx="1925">
                  <c:v>2.4471223931572819E-2</c:v>
                </c:pt>
                <c:pt idx="1926">
                  <c:v>2.4471223931572819E-2</c:v>
                </c:pt>
                <c:pt idx="1927">
                  <c:v>2.4471223931572819E-2</c:v>
                </c:pt>
                <c:pt idx="1928">
                  <c:v>2.4471223931572819E-2</c:v>
                </c:pt>
                <c:pt idx="1929">
                  <c:v>2.4471223931572819E-2</c:v>
                </c:pt>
                <c:pt idx="1930">
                  <c:v>2.3247662734994175E-2</c:v>
                </c:pt>
                <c:pt idx="1931">
                  <c:v>2.3247662734994175E-2</c:v>
                </c:pt>
                <c:pt idx="1932">
                  <c:v>2.3247662734994175E-2</c:v>
                </c:pt>
                <c:pt idx="1933">
                  <c:v>2.3247662734994175E-2</c:v>
                </c:pt>
                <c:pt idx="1934">
                  <c:v>2.3247662734994175E-2</c:v>
                </c:pt>
                <c:pt idx="1935">
                  <c:v>2.3247662734994175E-2</c:v>
                </c:pt>
                <c:pt idx="1936">
                  <c:v>2.3247662734994175E-2</c:v>
                </c:pt>
                <c:pt idx="1937">
                  <c:v>2.3247662734994175E-2</c:v>
                </c:pt>
                <c:pt idx="1938">
                  <c:v>2.3247662734994175E-2</c:v>
                </c:pt>
                <c:pt idx="1939">
                  <c:v>2.3247662734994175E-2</c:v>
                </c:pt>
                <c:pt idx="1940">
                  <c:v>2.2085279598244467E-2</c:v>
                </c:pt>
                <c:pt idx="1941">
                  <c:v>2.2085279598244467E-2</c:v>
                </c:pt>
                <c:pt idx="1942">
                  <c:v>2.2085279598244467E-2</c:v>
                </c:pt>
                <c:pt idx="1943">
                  <c:v>2.2085279598244467E-2</c:v>
                </c:pt>
                <c:pt idx="1944">
                  <c:v>2.2085279598244467E-2</c:v>
                </c:pt>
                <c:pt idx="1945">
                  <c:v>2.2085279598244467E-2</c:v>
                </c:pt>
                <c:pt idx="1946">
                  <c:v>2.2085279598244467E-2</c:v>
                </c:pt>
                <c:pt idx="1947">
                  <c:v>2.2085279598244467E-2</c:v>
                </c:pt>
                <c:pt idx="1948">
                  <c:v>2.2085279598244467E-2</c:v>
                </c:pt>
                <c:pt idx="1949">
                  <c:v>2.2085279598244467E-2</c:v>
                </c:pt>
                <c:pt idx="1950">
                  <c:v>2.0981015618332242E-2</c:v>
                </c:pt>
                <c:pt idx="1951">
                  <c:v>2.0981015618332242E-2</c:v>
                </c:pt>
                <c:pt idx="1952">
                  <c:v>2.0981015618332242E-2</c:v>
                </c:pt>
                <c:pt idx="1953">
                  <c:v>2.0981015618332242E-2</c:v>
                </c:pt>
                <c:pt idx="1954">
                  <c:v>2.0981015618332242E-2</c:v>
                </c:pt>
                <c:pt idx="1955">
                  <c:v>2.0981015618332242E-2</c:v>
                </c:pt>
                <c:pt idx="1956">
                  <c:v>2.0981015618332242E-2</c:v>
                </c:pt>
                <c:pt idx="1957">
                  <c:v>2.0981015618332242E-2</c:v>
                </c:pt>
                <c:pt idx="1958">
                  <c:v>2.0981015618332242E-2</c:v>
                </c:pt>
                <c:pt idx="1959">
                  <c:v>2.0981015618332242E-2</c:v>
                </c:pt>
                <c:pt idx="1960">
                  <c:v>1.993196483741563E-2</c:v>
                </c:pt>
                <c:pt idx="1961">
                  <c:v>1.993196483741563E-2</c:v>
                </c:pt>
                <c:pt idx="1962">
                  <c:v>1.993196483741563E-2</c:v>
                </c:pt>
                <c:pt idx="1963">
                  <c:v>1.993196483741563E-2</c:v>
                </c:pt>
                <c:pt idx="1964">
                  <c:v>1.993196483741563E-2</c:v>
                </c:pt>
                <c:pt idx="1965">
                  <c:v>1.993196483741563E-2</c:v>
                </c:pt>
                <c:pt idx="1966">
                  <c:v>1.993196483741563E-2</c:v>
                </c:pt>
                <c:pt idx="1967">
                  <c:v>1.993196483741563E-2</c:v>
                </c:pt>
                <c:pt idx="1968">
                  <c:v>1.993196483741563E-2</c:v>
                </c:pt>
                <c:pt idx="1969">
                  <c:v>1.993196483741563E-2</c:v>
                </c:pt>
                <c:pt idx="1970">
                  <c:v>1.8935366595544848E-2</c:v>
                </c:pt>
                <c:pt idx="1971">
                  <c:v>1.8935366595544848E-2</c:v>
                </c:pt>
                <c:pt idx="1972">
                  <c:v>1.8935366595544848E-2</c:v>
                </c:pt>
                <c:pt idx="1973">
                  <c:v>1.8935366595544848E-2</c:v>
                </c:pt>
                <c:pt idx="1974">
                  <c:v>1.8935366595544848E-2</c:v>
                </c:pt>
                <c:pt idx="1975">
                  <c:v>1.8935366595544848E-2</c:v>
                </c:pt>
                <c:pt idx="1976">
                  <c:v>1.8935366595544848E-2</c:v>
                </c:pt>
                <c:pt idx="1977">
                  <c:v>1.8935366595544848E-2</c:v>
                </c:pt>
                <c:pt idx="1978">
                  <c:v>1.8935366595544848E-2</c:v>
                </c:pt>
                <c:pt idx="1979">
                  <c:v>1.8935366595544848E-2</c:v>
                </c:pt>
                <c:pt idx="1980">
                  <c:v>1.7988598265767604E-2</c:v>
                </c:pt>
                <c:pt idx="1981">
                  <c:v>1.7988598265767604E-2</c:v>
                </c:pt>
                <c:pt idx="1982">
                  <c:v>1.7988598265767604E-2</c:v>
                </c:pt>
                <c:pt idx="1983">
                  <c:v>1.7988598265767604E-2</c:v>
                </c:pt>
                <c:pt idx="1984">
                  <c:v>1.7988598265767604E-2</c:v>
                </c:pt>
                <c:pt idx="1985">
                  <c:v>1.7988598265767604E-2</c:v>
                </c:pt>
                <c:pt idx="1986">
                  <c:v>1.7988598265767604E-2</c:v>
                </c:pt>
                <c:pt idx="1987">
                  <c:v>1.7988598265767604E-2</c:v>
                </c:pt>
                <c:pt idx="1988">
                  <c:v>1.7988598265767604E-2</c:v>
                </c:pt>
                <c:pt idx="1989">
                  <c:v>1.7988598265767604E-2</c:v>
                </c:pt>
                <c:pt idx="1990">
                  <c:v>1.7089168352479221E-2</c:v>
                </c:pt>
                <c:pt idx="1991">
                  <c:v>1.7089168352479221E-2</c:v>
                </c:pt>
                <c:pt idx="1992">
                  <c:v>1.7089168352479221E-2</c:v>
                </c:pt>
                <c:pt idx="1993">
                  <c:v>1.7089168352479221E-2</c:v>
                </c:pt>
                <c:pt idx="1994">
                  <c:v>1.7089168352479221E-2</c:v>
                </c:pt>
                <c:pt idx="1995">
                  <c:v>1.7089168352479221E-2</c:v>
                </c:pt>
                <c:pt idx="1996">
                  <c:v>1.7089168352479221E-2</c:v>
                </c:pt>
                <c:pt idx="1997">
                  <c:v>1.7089168352479221E-2</c:v>
                </c:pt>
                <c:pt idx="1998">
                  <c:v>1.7089168352479221E-2</c:v>
                </c:pt>
                <c:pt idx="1999">
                  <c:v>1.7089168352479221E-2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0474672"/>
        <c:axId val="-870485008"/>
      </c:scatterChart>
      <c:valAx>
        <c:axId val="-870474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70485008"/>
        <c:crosses val="autoZero"/>
        <c:crossBetween val="midCat"/>
      </c:valAx>
      <c:valAx>
        <c:axId val="-870485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047467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893022747156606"/>
          <c:y val="0.57465223097112861"/>
          <c:w val="0.29440310586176727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OpenLoopAccel!$F$18:$F$2517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  <c:pt idx="2000">
                  <c:v>5.0000000000000817</c:v>
                </c:pt>
                <c:pt idx="2001">
                  <c:v>5.0025000000000821</c:v>
                </c:pt>
                <c:pt idx="2002">
                  <c:v>5.0050000000000825</c:v>
                </c:pt>
                <c:pt idx="2003">
                  <c:v>5.0075000000000829</c:v>
                </c:pt>
                <c:pt idx="2004">
                  <c:v>5.0100000000000833</c:v>
                </c:pt>
                <c:pt idx="2005">
                  <c:v>5.0125000000000837</c:v>
                </c:pt>
                <c:pt idx="2006">
                  <c:v>5.0150000000000841</c:v>
                </c:pt>
                <c:pt idx="2007">
                  <c:v>5.0175000000000844</c:v>
                </c:pt>
                <c:pt idx="2008">
                  <c:v>5.0200000000000848</c:v>
                </c:pt>
                <c:pt idx="2009">
                  <c:v>5.0225000000000852</c:v>
                </c:pt>
                <c:pt idx="2010">
                  <c:v>5.0250000000000856</c:v>
                </c:pt>
                <c:pt idx="2011">
                  <c:v>5.027500000000086</c:v>
                </c:pt>
                <c:pt idx="2012">
                  <c:v>5.0300000000000864</c:v>
                </c:pt>
                <c:pt idx="2013">
                  <c:v>5.0325000000000868</c:v>
                </c:pt>
                <c:pt idx="2014">
                  <c:v>5.0350000000000872</c:v>
                </c:pt>
                <c:pt idx="2015">
                  <c:v>5.0375000000000876</c:v>
                </c:pt>
                <c:pt idx="2016">
                  <c:v>5.040000000000088</c:v>
                </c:pt>
                <c:pt idx="2017">
                  <c:v>5.0425000000000884</c:v>
                </c:pt>
                <c:pt idx="2018">
                  <c:v>5.0450000000000887</c:v>
                </c:pt>
                <c:pt idx="2019">
                  <c:v>5.0475000000000891</c:v>
                </c:pt>
                <c:pt idx="2020">
                  <c:v>5.0500000000000895</c:v>
                </c:pt>
                <c:pt idx="2021">
                  <c:v>5.0525000000000899</c:v>
                </c:pt>
                <c:pt idx="2022">
                  <c:v>5.0550000000000903</c:v>
                </c:pt>
                <c:pt idx="2023">
                  <c:v>5.0575000000000907</c:v>
                </c:pt>
                <c:pt idx="2024">
                  <c:v>5.0600000000000911</c:v>
                </c:pt>
                <c:pt idx="2025">
                  <c:v>5.0625000000000915</c:v>
                </c:pt>
                <c:pt idx="2026">
                  <c:v>5.0650000000000919</c:v>
                </c:pt>
                <c:pt idx="2027">
                  <c:v>5.0675000000000923</c:v>
                </c:pt>
                <c:pt idx="2028">
                  <c:v>5.0700000000000927</c:v>
                </c:pt>
                <c:pt idx="2029">
                  <c:v>5.072500000000093</c:v>
                </c:pt>
                <c:pt idx="2030">
                  <c:v>5.0750000000000934</c:v>
                </c:pt>
                <c:pt idx="2031">
                  <c:v>5.0775000000000938</c:v>
                </c:pt>
                <c:pt idx="2032">
                  <c:v>5.0800000000000942</c:v>
                </c:pt>
                <c:pt idx="2033">
                  <c:v>5.0825000000000946</c:v>
                </c:pt>
                <c:pt idx="2034">
                  <c:v>5.085000000000095</c:v>
                </c:pt>
                <c:pt idx="2035">
                  <c:v>5.0875000000000954</c:v>
                </c:pt>
                <c:pt idx="2036">
                  <c:v>5.0900000000000958</c:v>
                </c:pt>
                <c:pt idx="2037">
                  <c:v>5.0925000000000962</c:v>
                </c:pt>
                <c:pt idx="2038">
                  <c:v>5.0950000000000966</c:v>
                </c:pt>
                <c:pt idx="2039">
                  <c:v>5.097500000000097</c:v>
                </c:pt>
                <c:pt idx="2040">
                  <c:v>5.1000000000000973</c:v>
                </c:pt>
                <c:pt idx="2041">
                  <c:v>5.1025000000000977</c:v>
                </c:pt>
                <c:pt idx="2042">
                  <c:v>5.1050000000000981</c:v>
                </c:pt>
                <c:pt idx="2043">
                  <c:v>5.1075000000000985</c:v>
                </c:pt>
                <c:pt idx="2044">
                  <c:v>5.1100000000000989</c:v>
                </c:pt>
                <c:pt idx="2045">
                  <c:v>5.1125000000000993</c:v>
                </c:pt>
                <c:pt idx="2046">
                  <c:v>5.1150000000000997</c:v>
                </c:pt>
                <c:pt idx="2047">
                  <c:v>5.1175000000001001</c:v>
                </c:pt>
                <c:pt idx="2048">
                  <c:v>5.1200000000001005</c:v>
                </c:pt>
                <c:pt idx="2049">
                  <c:v>5.1225000000001009</c:v>
                </c:pt>
                <c:pt idx="2050">
                  <c:v>5.1250000000001013</c:v>
                </c:pt>
                <c:pt idx="2051">
                  <c:v>5.1275000000001016</c:v>
                </c:pt>
                <c:pt idx="2052">
                  <c:v>5.130000000000102</c:v>
                </c:pt>
                <c:pt idx="2053">
                  <c:v>5.1325000000001024</c:v>
                </c:pt>
                <c:pt idx="2054">
                  <c:v>5.1350000000001028</c:v>
                </c:pt>
                <c:pt idx="2055">
                  <c:v>5.1375000000001032</c:v>
                </c:pt>
                <c:pt idx="2056">
                  <c:v>5.1400000000001036</c:v>
                </c:pt>
                <c:pt idx="2057">
                  <c:v>5.142500000000104</c:v>
                </c:pt>
                <c:pt idx="2058">
                  <c:v>5.1450000000001044</c:v>
                </c:pt>
                <c:pt idx="2059">
                  <c:v>5.1475000000001048</c:v>
                </c:pt>
                <c:pt idx="2060">
                  <c:v>5.1500000000001052</c:v>
                </c:pt>
                <c:pt idx="2061">
                  <c:v>5.1525000000001056</c:v>
                </c:pt>
                <c:pt idx="2062">
                  <c:v>5.1550000000001059</c:v>
                </c:pt>
                <c:pt idx="2063">
                  <c:v>5.1575000000001063</c:v>
                </c:pt>
                <c:pt idx="2064">
                  <c:v>5.1600000000001067</c:v>
                </c:pt>
                <c:pt idx="2065">
                  <c:v>5.1625000000001071</c:v>
                </c:pt>
                <c:pt idx="2066">
                  <c:v>5.1650000000001075</c:v>
                </c:pt>
                <c:pt idx="2067">
                  <c:v>5.1675000000001079</c:v>
                </c:pt>
                <c:pt idx="2068">
                  <c:v>5.1700000000001083</c:v>
                </c:pt>
                <c:pt idx="2069">
                  <c:v>5.1725000000001087</c:v>
                </c:pt>
                <c:pt idx="2070">
                  <c:v>5.1750000000001091</c:v>
                </c:pt>
                <c:pt idx="2071">
                  <c:v>5.1775000000001095</c:v>
                </c:pt>
                <c:pt idx="2072">
                  <c:v>5.1800000000001098</c:v>
                </c:pt>
                <c:pt idx="2073">
                  <c:v>5.1825000000001102</c:v>
                </c:pt>
                <c:pt idx="2074">
                  <c:v>5.1850000000001106</c:v>
                </c:pt>
                <c:pt idx="2075">
                  <c:v>5.187500000000111</c:v>
                </c:pt>
                <c:pt idx="2076">
                  <c:v>5.1900000000001114</c:v>
                </c:pt>
                <c:pt idx="2077">
                  <c:v>5.1925000000001118</c:v>
                </c:pt>
                <c:pt idx="2078">
                  <c:v>5.1950000000001122</c:v>
                </c:pt>
                <c:pt idx="2079">
                  <c:v>5.1975000000001126</c:v>
                </c:pt>
                <c:pt idx="2080">
                  <c:v>5.200000000000113</c:v>
                </c:pt>
                <c:pt idx="2081">
                  <c:v>5.2025000000001134</c:v>
                </c:pt>
                <c:pt idx="2082">
                  <c:v>5.2050000000001138</c:v>
                </c:pt>
                <c:pt idx="2083">
                  <c:v>5.2075000000001141</c:v>
                </c:pt>
                <c:pt idx="2084">
                  <c:v>5.2100000000001145</c:v>
                </c:pt>
                <c:pt idx="2085">
                  <c:v>5.2125000000001149</c:v>
                </c:pt>
                <c:pt idx="2086">
                  <c:v>5.2150000000001153</c:v>
                </c:pt>
                <c:pt idx="2087">
                  <c:v>5.2175000000001157</c:v>
                </c:pt>
                <c:pt idx="2088">
                  <c:v>5.2200000000001161</c:v>
                </c:pt>
                <c:pt idx="2089">
                  <c:v>5.2225000000001165</c:v>
                </c:pt>
                <c:pt idx="2090">
                  <c:v>5.2250000000001169</c:v>
                </c:pt>
                <c:pt idx="2091">
                  <c:v>5.2275000000001173</c:v>
                </c:pt>
                <c:pt idx="2092">
                  <c:v>5.2300000000001177</c:v>
                </c:pt>
                <c:pt idx="2093">
                  <c:v>5.2325000000001181</c:v>
                </c:pt>
                <c:pt idx="2094">
                  <c:v>5.2350000000001184</c:v>
                </c:pt>
                <c:pt idx="2095">
                  <c:v>5.2375000000001188</c:v>
                </c:pt>
                <c:pt idx="2096">
                  <c:v>5.2400000000001192</c:v>
                </c:pt>
                <c:pt idx="2097">
                  <c:v>5.2425000000001196</c:v>
                </c:pt>
                <c:pt idx="2098">
                  <c:v>5.24500000000012</c:v>
                </c:pt>
                <c:pt idx="2099">
                  <c:v>5.2475000000001204</c:v>
                </c:pt>
                <c:pt idx="2100">
                  <c:v>5.2500000000001208</c:v>
                </c:pt>
                <c:pt idx="2101">
                  <c:v>5.2525000000001212</c:v>
                </c:pt>
                <c:pt idx="2102">
                  <c:v>5.2550000000001216</c:v>
                </c:pt>
                <c:pt idx="2103">
                  <c:v>5.257500000000122</c:v>
                </c:pt>
                <c:pt idx="2104">
                  <c:v>5.2600000000001224</c:v>
                </c:pt>
                <c:pt idx="2105">
                  <c:v>5.2625000000001227</c:v>
                </c:pt>
                <c:pt idx="2106">
                  <c:v>5.2650000000001231</c:v>
                </c:pt>
                <c:pt idx="2107">
                  <c:v>5.2675000000001235</c:v>
                </c:pt>
                <c:pt idx="2108">
                  <c:v>5.2700000000001239</c:v>
                </c:pt>
                <c:pt idx="2109">
                  <c:v>5.2725000000001243</c:v>
                </c:pt>
                <c:pt idx="2110">
                  <c:v>5.2750000000001247</c:v>
                </c:pt>
                <c:pt idx="2111">
                  <c:v>5.2775000000001251</c:v>
                </c:pt>
                <c:pt idx="2112">
                  <c:v>5.2800000000001255</c:v>
                </c:pt>
                <c:pt idx="2113">
                  <c:v>5.2825000000001259</c:v>
                </c:pt>
                <c:pt idx="2114">
                  <c:v>5.2850000000001263</c:v>
                </c:pt>
                <c:pt idx="2115">
                  <c:v>5.2875000000001267</c:v>
                </c:pt>
                <c:pt idx="2116">
                  <c:v>5.290000000000127</c:v>
                </c:pt>
                <c:pt idx="2117">
                  <c:v>5.2925000000001274</c:v>
                </c:pt>
                <c:pt idx="2118">
                  <c:v>5.2950000000001278</c:v>
                </c:pt>
                <c:pt idx="2119">
                  <c:v>5.2975000000001282</c:v>
                </c:pt>
                <c:pt idx="2120">
                  <c:v>5.3000000000001286</c:v>
                </c:pt>
                <c:pt idx="2121">
                  <c:v>5.302500000000129</c:v>
                </c:pt>
                <c:pt idx="2122">
                  <c:v>5.3050000000001294</c:v>
                </c:pt>
                <c:pt idx="2123">
                  <c:v>5.3075000000001298</c:v>
                </c:pt>
                <c:pt idx="2124">
                  <c:v>5.3100000000001302</c:v>
                </c:pt>
                <c:pt idx="2125">
                  <c:v>5.3125000000001306</c:v>
                </c:pt>
                <c:pt idx="2126">
                  <c:v>5.315000000000131</c:v>
                </c:pt>
                <c:pt idx="2127">
                  <c:v>5.3175000000001313</c:v>
                </c:pt>
                <c:pt idx="2128">
                  <c:v>5.3200000000001317</c:v>
                </c:pt>
                <c:pt idx="2129">
                  <c:v>5.3225000000001321</c:v>
                </c:pt>
                <c:pt idx="2130">
                  <c:v>5.3250000000001325</c:v>
                </c:pt>
                <c:pt idx="2131">
                  <c:v>5.3275000000001329</c:v>
                </c:pt>
                <c:pt idx="2132">
                  <c:v>5.3300000000001333</c:v>
                </c:pt>
                <c:pt idx="2133">
                  <c:v>5.3325000000001337</c:v>
                </c:pt>
                <c:pt idx="2134">
                  <c:v>5.3350000000001341</c:v>
                </c:pt>
                <c:pt idx="2135">
                  <c:v>5.3375000000001345</c:v>
                </c:pt>
                <c:pt idx="2136">
                  <c:v>5.3400000000001349</c:v>
                </c:pt>
                <c:pt idx="2137">
                  <c:v>5.3425000000001353</c:v>
                </c:pt>
                <c:pt idx="2138">
                  <c:v>5.3450000000001356</c:v>
                </c:pt>
                <c:pt idx="2139">
                  <c:v>5.347500000000136</c:v>
                </c:pt>
                <c:pt idx="2140">
                  <c:v>5.3500000000001364</c:v>
                </c:pt>
                <c:pt idx="2141">
                  <c:v>5.3525000000001368</c:v>
                </c:pt>
                <c:pt idx="2142">
                  <c:v>5.3550000000001372</c:v>
                </c:pt>
                <c:pt idx="2143">
                  <c:v>5.3575000000001376</c:v>
                </c:pt>
                <c:pt idx="2144">
                  <c:v>5.360000000000138</c:v>
                </c:pt>
                <c:pt idx="2145">
                  <c:v>5.3625000000001384</c:v>
                </c:pt>
                <c:pt idx="2146">
                  <c:v>5.3650000000001388</c:v>
                </c:pt>
                <c:pt idx="2147">
                  <c:v>5.3675000000001392</c:v>
                </c:pt>
                <c:pt idx="2148">
                  <c:v>5.3700000000001396</c:v>
                </c:pt>
                <c:pt idx="2149">
                  <c:v>5.3725000000001399</c:v>
                </c:pt>
                <c:pt idx="2150">
                  <c:v>5.3750000000001403</c:v>
                </c:pt>
                <c:pt idx="2151">
                  <c:v>5.3775000000001407</c:v>
                </c:pt>
                <c:pt idx="2152">
                  <c:v>5.3800000000001411</c:v>
                </c:pt>
                <c:pt idx="2153">
                  <c:v>5.3825000000001415</c:v>
                </c:pt>
                <c:pt idx="2154">
                  <c:v>5.3850000000001419</c:v>
                </c:pt>
                <c:pt idx="2155">
                  <c:v>5.3875000000001423</c:v>
                </c:pt>
                <c:pt idx="2156">
                  <c:v>5.3900000000001427</c:v>
                </c:pt>
                <c:pt idx="2157">
                  <c:v>5.3925000000001431</c:v>
                </c:pt>
                <c:pt idx="2158">
                  <c:v>5.3950000000001435</c:v>
                </c:pt>
                <c:pt idx="2159">
                  <c:v>5.3975000000001438</c:v>
                </c:pt>
                <c:pt idx="2160">
                  <c:v>5.4000000000001442</c:v>
                </c:pt>
                <c:pt idx="2161">
                  <c:v>5.4025000000001446</c:v>
                </c:pt>
                <c:pt idx="2162">
                  <c:v>5.405000000000145</c:v>
                </c:pt>
                <c:pt idx="2163">
                  <c:v>5.4075000000001454</c:v>
                </c:pt>
                <c:pt idx="2164">
                  <c:v>5.4100000000001458</c:v>
                </c:pt>
                <c:pt idx="2165">
                  <c:v>5.4125000000001462</c:v>
                </c:pt>
                <c:pt idx="2166">
                  <c:v>5.4150000000001466</c:v>
                </c:pt>
                <c:pt idx="2167">
                  <c:v>5.417500000000147</c:v>
                </c:pt>
                <c:pt idx="2168">
                  <c:v>5.4200000000001474</c:v>
                </c:pt>
                <c:pt idx="2169">
                  <c:v>5.4225000000001478</c:v>
                </c:pt>
                <c:pt idx="2170">
                  <c:v>5.4250000000001481</c:v>
                </c:pt>
                <c:pt idx="2171">
                  <c:v>5.4275000000001485</c:v>
                </c:pt>
                <c:pt idx="2172">
                  <c:v>5.4300000000001489</c:v>
                </c:pt>
                <c:pt idx="2173">
                  <c:v>5.4325000000001493</c:v>
                </c:pt>
                <c:pt idx="2174">
                  <c:v>5.4350000000001497</c:v>
                </c:pt>
                <c:pt idx="2175">
                  <c:v>5.4375000000001501</c:v>
                </c:pt>
                <c:pt idx="2176">
                  <c:v>5.4400000000001505</c:v>
                </c:pt>
                <c:pt idx="2177">
                  <c:v>5.4425000000001509</c:v>
                </c:pt>
                <c:pt idx="2178">
                  <c:v>5.4450000000001513</c:v>
                </c:pt>
                <c:pt idx="2179">
                  <c:v>5.4475000000001517</c:v>
                </c:pt>
                <c:pt idx="2180">
                  <c:v>5.4500000000001521</c:v>
                </c:pt>
                <c:pt idx="2181">
                  <c:v>5.4525000000001524</c:v>
                </c:pt>
                <c:pt idx="2182">
                  <c:v>5.4550000000001528</c:v>
                </c:pt>
                <c:pt idx="2183">
                  <c:v>5.4575000000001532</c:v>
                </c:pt>
                <c:pt idx="2184">
                  <c:v>5.4600000000001536</c:v>
                </c:pt>
                <c:pt idx="2185">
                  <c:v>5.462500000000154</c:v>
                </c:pt>
                <c:pt idx="2186">
                  <c:v>5.4650000000001544</c:v>
                </c:pt>
                <c:pt idx="2187">
                  <c:v>5.4675000000001548</c:v>
                </c:pt>
                <c:pt idx="2188">
                  <c:v>5.4700000000001552</c:v>
                </c:pt>
                <c:pt idx="2189">
                  <c:v>5.4725000000001556</c:v>
                </c:pt>
                <c:pt idx="2190">
                  <c:v>5.475000000000156</c:v>
                </c:pt>
                <c:pt idx="2191">
                  <c:v>5.4775000000001564</c:v>
                </c:pt>
                <c:pt idx="2192">
                  <c:v>5.4800000000001567</c:v>
                </c:pt>
                <c:pt idx="2193">
                  <c:v>5.4825000000001571</c:v>
                </c:pt>
                <c:pt idx="2194">
                  <c:v>5.4850000000001575</c:v>
                </c:pt>
                <c:pt idx="2195">
                  <c:v>5.4875000000001579</c:v>
                </c:pt>
                <c:pt idx="2196">
                  <c:v>5.4900000000001583</c:v>
                </c:pt>
                <c:pt idx="2197">
                  <c:v>5.4925000000001587</c:v>
                </c:pt>
                <c:pt idx="2198">
                  <c:v>5.4950000000001591</c:v>
                </c:pt>
                <c:pt idx="2199">
                  <c:v>5.4975000000001595</c:v>
                </c:pt>
                <c:pt idx="2200">
                  <c:v>5.5000000000001599</c:v>
                </c:pt>
                <c:pt idx="2201">
                  <c:v>5.5025000000001603</c:v>
                </c:pt>
                <c:pt idx="2202">
                  <c:v>5.5050000000001607</c:v>
                </c:pt>
                <c:pt idx="2203">
                  <c:v>5.507500000000161</c:v>
                </c:pt>
                <c:pt idx="2204">
                  <c:v>5.5100000000001614</c:v>
                </c:pt>
                <c:pt idx="2205">
                  <c:v>5.5125000000001618</c:v>
                </c:pt>
                <c:pt idx="2206">
                  <c:v>5.5150000000001622</c:v>
                </c:pt>
                <c:pt idx="2207">
                  <c:v>5.5175000000001626</c:v>
                </c:pt>
                <c:pt idx="2208">
                  <c:v>5.520000000000163</c:v>
                </c:pt>
                <c:pt idx="2209">
                  <c:v>5.5225000000001634</c:v>
                </c:pt>
                <c:pt idx="2210">
                  <c:v>5.5250000000001638</c:v>
                </c:pt>
                <c:pt idx="2211">
                  <c:v>5.5275000000001642</c:v>
                </c:pt>
                <c:pt idx="2212">
                  <c:v>5.5300000000001646</c:v>
                </c:pt>
                <c:pt idx="2213">
                  <c:v>5.532500000000165</c:v>
                </c:pt>
                <c:pt idx="2214">
                  <c:v>5.5350000000001653</c:v>
                </c:pt>
                <c:pt idx="2215">
                  <c:v>5.5375000000001657</c:v>
                </c:pt>
                <c:pt idx="2216">
                  <c:v>5.5400000000001661</c:v>
                </c:pt>
                <c:pt idx="2217">
                  <c:v>5.5425000000001665</c:v>
                </c:pt>
                <c:pt idx="2218">
                  <c:v>5.5450000000001669</c:v>
                </c:pt>
                <c:pt idx="2219">
                  <c:v>5.5475000000001673</c:v>
                </c:pt>
                <c:pt idx="2220">
                  <c:v>5.5500000000001677</c:v>
                </c:pt>
                <c:pt idx="2221">
                  <c:v>5.5525000000001681</c:v>
                </c:pt>
                <c:pt idx="2222">
                  <c:v>5.5550000000001685</c:v>
                </c:pt>
                <c:pt idx="2223">
                  <c:v>5.5575000000001689</c:v>
                </c:pt>
                <c:pt idx="2224">
                  <c:v>5.5600000000001693</c:v>
                </c:pt>
                <c:pt idx="2225">
                  <c:v>5.5625000000001696</c:v>
                </c:pt>
                <c:pt idx="2226">
                  <c:v>5.56500000000017</c:v>
                </c:pt>
                <c:pt idx="2227">
                  <c:v>5.5675000000001704</c:v>
                </c:pt>
                <c:pt idx="2228">
                  <c:v>5.5700000000001708</c:v>
                </c:pt>
                <c:pt idx="2229">
                  <c:v>5.5725000000001712</c:v>
                </c:pt>
                <c:pt idx="2230">
                  <c:v>5.5750000000001716</c:v>
                </c:pt>
                <c:pt idx="2231">
                  <c:v>5.577500000000172</c:v>
                </c:pt>
                <c:pt idx="2232">
                  <c:v>5.5800000000001724</c:v>
                </c:pt>
                <c:pt idx="2233">
                  <c:v>5.5825000000001728</c:v>
                </c:pt>
                <c:pt idx="2234">
                  <c:v>5.5850000000001732</c:v>
                </c:pt>
                <c:pt idx="2235">
                  <c:v>5.5875000000001736</c:v>
                </c:pt>
                <c:pt idx="2236">
                  <c:v>5.5900000000001739</c:v>
                </c:pt>
                <c:pt idx="2237">
                  <c:v>5.5925000000001743</c:v>
                </c:pt>
                <c:pt idx="2238">
                  <c:v>5.5950000000001747</c:v>
                </c:pt>
                <c:pt idx="2239">
                  <c:v>5.5975000000001751</c:v>
                </c:pt>
                <c:pt idx="2240">
                  <c:v>5.6000000000001755</c:v>
                </c:pt>
                <c:pt idx="2241">
                  <c:v>5.6025000000001759</c:v>
                </c:pt>
                <c:pt idx="2242">
                  <c:v>5.6050000000001763</c:v>
                </c:pt>
                <c:pt idx="2243">
                  <c:v>5.6075000000001767</c:v>
                </c:pt>
                <c:pt idx="2244">
                  <c:v>5.6100000000001771</c:v>
                </c:pt>
                <c:pt idx="2245">
                  <c:v>5.6125000000001775</c:v>
                </c:pt>
                <c:pt idx="2246">
                  <c:v>5.6150000000001778</c:v>
                </c:pt>
                <c:pt idx="2247">
                  <c:v>5.6175000000001782</c:v>
                </c:pt>
                <c:pt idx="2248">
                  <c:v>5.6200000000001786</c:v>
                </c:pt>
                <c:pt idx="2249">
                  <c:v>5.622500000000179</c:v>
                </c:pt>
                <c:pt idx="2250">
                  <c:v>5.6250000000001794</c:v>
                </c:pt>
                <c:pt idx="2251">
                  <c:v>5.6275000000001798</c:v>
                </c:pt>
                <c:pt idx="2252">
                  <c:v>5.6300000000001802</c:v>
                </c:pt>
                <c:pt idx="2253">
                  <c:v>5.6325000000001806</c:v>
                </c:pt>
                <c:pt idx="2254">
                  <c:v>5.635000000000181</c:v>
                </c:pt>
                <c:pt idx="2255">
                  <c:v>5.6375000000001814</c:v>
                </c:pt>
                <c:pt idx="2256">
                  <c:v>5.6400000000001818</c:v>
                </c:pt>
                <c:pt idx="2257">
                  <c:v>5.6425000000001821</c:v>
                </c:pt>
                <c:pt idx="2258">
                  <c:v>5.6450000000001825</c:v>
                </c:pt>
                <c:pt idx="2259">
                  <c:v>5.6475000000001829</c:v>
                </c:pt>
                <c:pt idx="2260">
                  <c:v>5.6500000000001833</c:v>
                </c:pt>
                <c:pt idx="2261">
                  <c:v>5.6525000000001837</c:v>
                </c:pt>
                <c:pt idx="2262">
                  <c:v>5.6550000000001841</c:v>
                </c:pt>
                <c:pt idx="2263">
                  <c:v>5.6575000000001845</c:v>
                </c:pt>
                <c:pt idx="2264">
                  <c:v>5.6600000000001849</c:v>
                </c:pt>
                <c:pt idx="2265">
                  <c:v>5.6625000000001853</c:v>
                </c:pt>
                <c:pt idx="2266">
                  <c:v>5.6650000000001857</c:v>
                </c:pt>
                <c:pt idx="2267">
                  <c:v>5.6675000000001861</c:v>
                </c:pt>
                <c:pt idx="2268">
                  <c:v>5.6700000000001864</c:v>
                </c:pt>
                <c:pt idx="2269">
                  <c:v>5.6725000000001868</c:v>
                </c:pt>
                <c:pt idx="2270">
                  <c:v>5.6750000000001872</c:v>
                </c:pt>
                <c:pt idx="2271">
                  <c:v>5.6775000000001876</c:v>
                </c:pt>
                <c:pt idx="2272">
                  <c:v>5.680000000000188</c:v>
                </c:pt>
                <c:pt idx="2273">
                  <c:v>5.6825000000001884</c:v>
                </c:pt>
                <c:pt idx="2274">
                  <c:v>5.6850000000001888</c:v>
                </c:pt>
                <c:pt idx="2275">
                  <c:v>5.6875000000001892</c:v>
                </c:pt>
                <c:pt idx="2276">
                  <c:v>5.6900000000001896</c:v>
                </c:pt>
                <c:pt idx="2277">
                  <c:v>5.69250000000019</c:v>
                </c:pt>
                <c:pt idx="2278">
                  <c:v>5.6950000000001904</c:v>
                </c:pt>
                <c:pt idx="2279">
                  <c:v>5.6975000000001907</c:v>
                </c:pt>
                <c:pt idx="2280">
                  <c:v>5.7000000000001911</c:v>
                </c:pt>
                <c:pt idx="2281">
                  <c:v>5.7025000000001915</c:v>
                </c:pt>
                <c:pt idx="2282">
                  <c:v>5.7050000000001919</c:v>
                </c:pt>
                <c:pt idx="2283">
                  <c:v>5.7075000000001923</c:v>
                </c:pt>
                <c:pt idx="2284">
                  <c:v>5.7100000000001927</c:v>
                </c:pt>
                <c:pt idx="2285">
                  <c:v>5.7125000000001931</c:v>
                </c:pt>
                <c:pt idx="2286">
                  <c:v>5.7150000000001935</c:v>
                </c:pt>
                <c:pt idx="2287">
                  <c:v>5.7175000000001939</c:v>
                </c:pt>
                <c:pt idx="2288">
                  <c:v>5.7200000000001943</c:v>
                </c:pt>
                <c:pt idx="2289">
                  <c:v>5.7225000000001947</c:v>
                </c:pt>
                <c:pt idx="2290">
                  <c:v>5.725000000000195</c:v>
                </c:pt>
                <c:pt idx="2291">
                  <c:v>5.7275000000001954</c:v>
                </c:pt>
                <c:pt idx="2292">
                  <c:v>5.7300000000001958</c:v>
                </c:pt>
                <c:pt idx="2293">
                  <c:v>5.7325000000001962</c:v>
                </c:pt>
                <c:pt idx="2294">
                  <c:v>5.7350000000001966</c:v>
                </c:pt>
                <c:pt idx="2295">
                  <c:v>5.737500000000197</c:v>
                </c:pt>
                <c:pt idx="2296">
                  <c:v>5.7400000000001974</c:v>
                </c:pt>
                <c:pt idx="2297">
                  <c:v>5.7425000000001978</c:v>
                </c:pt>
                <c:pt idx="2298">
                  <c:v>5.7450000000001982</c:v>
                </c:pt>
                <c:pt idx="2299">
                  <c:v>5.7475000000001986</c:v>
                </c:pt>
                <c:pt idx="2300">
                  <c:v>5.750000000000199</c:v>
                </c:pt>
                <c:pt idx="2301">
                  <c:v>5.7525000000001993</c:v>
                </c:pt>
                <c:pt idx="2302">
                  <c:v>5.7550000000001997</c:v>
                </c:pt>
                <c:pt idx="2303">
                  <c:v>5.7575000000002001</c:v>
                </c:pt>
                <c:pt idx="2304">
                  <c:v>5.7600000000002005</c:v>
                </c:pt>
                <c:pt idx="2305">
                  <c:v>5.7625000000002009</c:v>
                </c:pt>
                <c:pt idx="2306">
                  <c:v>5.7650000000002013</c:v>
                </c:pt>
                <c:pt idx="2307">
                  <c:v>5.7675000000002017</c:v>
                </c:pt>
                <c:pt idx="2308">
                  <c:v>5.7700000000002021</c:v>
                </c:pt>
                <c:pt idx="2309">
                  <c:v>5.7725000000002025</c:v>
                </c:pt>
                <c:pt idx="2310">
                  <c:v>5.7750000000002029</c:v>
                </c:pt>
                <c:pt idx="2311">
                  <c:v>5.7775000000002033</c:v>
                </c:pt>
                <c:pt idx="2312">
                  <c:v>5.7800000000002036</c:v>
                </c:pt>
                <c:pt idx="2313">
                  <c:v>5.782500000000204</c:v>
                </c:pt>
                <c:pt idx="2314">
                  <c:v>5.7850000000002044</c:v>
                </c:pt>
                <c:pt idx="2315">
                  <c:v>5.7875000000002048</c:v>
                </c:pt>
                <c:pt idx="2316">
                  <c:v>5.7900000000002052</c:v>
                </c:pt>
                <c:pt idx="2317">
                  <c:v>5.7925000000002056</c:v>
                </c:pt>
                <c:pt idx="2318">
                  <c:v>5.795000000000206</c:v>
                </c:pt>
                <c:pt idx="2319">
                  <c:v>5.7975000000002064</c:v>
                </c:pt>
                <c:pt idx="2320">
                  <c:v>5.8000000000002068</c:v>
                </c:pt>
                <c:pt idx="2321">
                  <c:v>5.8025000000002072</c:v>
                </c:pt>
                <c:pt idx="2322">
                  <c:v>5.8050000000002075</c:v>
                </c:pt>
                <c:pt idx="2323">
                  <c:v>5.8075000000002079</c:v>
                </c:pt>
                <c:pt idx="2324">
                  <c:v>5.8100000000002083</c:v>
                </c:pt>
                <c:pt idx="2325">
                  <c:v>5.8125000000002087</c:v>
                </c:pt>
                <c:pt idx="2326">
                  <c:v>5.8150000000002091</c:v>
                </c:pt>
                <c:pt idx="2327">
                  <c:v>5.8175000000002095</c:v>
                </c:pt>
                <c:pt idx="2328">
                  <c:v>5.8200000000002099</c:v>
                </c:pt>
                <c:pt idx="2329">
                  <c:v>5.8225000000002103</c:v>
                </c:pt>
                <c:pt idx="2330">
                  <c:v>5.8250000000002107</c:v>
                </c:pt>
                <c:pt idx="2331">
                  <c:v>5.8275000000002111</c:v>
                </c:pt>
                <c:pt idx="2332">
                  <c:v>5.8300000000002115</c:v>
                </c:pt>
                <c:pt idx="2333">
                  <c:v>5.8325000000002118</c:v>
                </c:pt>
                <c:pt idx="2334">
                  <c:v>5.8350000000002122</c:v>
                </c:pt>
                <c:pt idx="2335">
                  <c:v>5.8375000000002126</c:v>
                </c:pt>
                <c:pt idx="2336">
                  <c:v>5.840000000000213</c:v>
                </c:pt>
                <c:pt idx="2337">
                  <c:v>5.8425000000002134</c:v>
                </c:pt>
                <c:pt idx="2338">
                  <c:v>5.8450000000002138</c:v>
                </c:pt>
                <c:pt idx="2339">
                  <c:v>5.8475000000002142</c:v>
                </c:pt>
                <c:pt idx="2340">
                  <c:v>5.8500000000002146</c:v>
                </c:pt>
                <c:pt idx="2341">
                  <c:v>5.852500000000215</c:v>
                </c:pt>
                <c:pt idx="2342">
                  <c:v>5.8550000000002154</c:v>
                </c:pt>
                <c:pt idx="2343">
                  <c:v>5.8575000000002158</c:v>
                </c:pt>
                <c:pt idx="2344">
                  <c:v>5.8600000000002161</c:v>
                </c:pt>
                <c:pt idx="2345">
                  <c:v>5.8625000000002165</c:v>
                </c:pt>
                <c:pt idx="2346">
                  <c:v>5.8650000000002169</c:v>
                </c:pt>
                <c:pt idx="2347">
                  <c:v>5.8675000000002173</c:v>
                </c:pt>
                <c:pt idx="2348">
                  <c:v>5.8700000000002177</c:v>
                </c:pt>
                <c:pt idx="2349">
                  <c:v>5.8725000000002181</c:v>
                </c:pt>
                <c:pt idx="2350">
                  <c:v>5.8750000000002185</c:v>
                </c:pt>
                <c:pt idx="2351">
                  <c:v>5.8775000000002189</c:v>
                </c:pt>
                <c:pt idx="2352">
                  <c:v>5.8800000000002193</c:v>
                </c:pt>
                <c:pt idx="2353">
                  <c:v>5.8825000000002197</c:v>
                </c:pt>
                <c:pt idx="2354">
                  <c:v>5.8850000000002201</c:v>
                </c:pt>
                <c:pt idx="2355">
                  <c:v>5.8875000000002204</c:v>
                </c:pt>
                <c:pt idx="2356">
                  <c:v>5.8900000000002208</c:v>
                </c:pt>
                <c:pt idx="2357">
                  <c:v>5.8925000000002212</c:v>
                </c:pt>
                <c:pt idx="2358">
                  <c:v>5.8950000000002216</c:v>
                </c:pt>
                <c:pt idx="2359">
                  <c:v>5.897500000000222</c:v>
                </c:pt>
                <c:pt idx="2360">
                  <c:v>5.9000000000002224</c:v>
                </c:pt>
                <c:pt idx="2361">
                  <c:v>5.9025000000002228</c:v>
                </c:pt>
                <c:pt idx="2362">
                  <c:v>5.9050000000002232</c:v>
                </c:pt>
                <c:pt idx="2363">
                  <c:v>5.9075000000002236</c:v>
                </c:pt>
                <c:pt idx="2364">
                  <c:v>5.910000000000224</c:v>
                </c:pt>
                <c:pt idx="2365">
                  <c:v>5.9125000000002244</c:v>
                </c:pt>
                <c:pt idx="2366">
                  <c:v>5.9150000000002247</c:v>
                </c:pt>
                <c:pt idx="2367">
                  <c:v>5.9175000000002251</c:v>
                </c:pt>
                <c:pt idx="2368">
                  <c:v>5.9200000000002255</c:v>
                </c:pt>
                <c:pt idx="2369">
                  <c:v>5.9225000000002259</c:v>
                </c:pt>
                <c:pt idx="2370">
                  <c:v>5.9250000000002263</c:v>
                </c:pt>
                <c:pt idx="2371">
                  <c:v>5.9275000000002267</c:v>
                </c:pt>
                <c:pt idx="2372">
                  <c:v>5.9300000000002271</c:v>
                </c:pt>
                <c:pt idx="2373">
                  <c:v>5.9325000000002275</c:v>
                </c:pt>
                <c:pt idx="2374">
                  <c:v>5.9350000000002279</c:v>
                </c:pt>
                <c:pt idx="2375">
                  <c:v>5.9375000000002283</c:v>
                </c:pt>
                <c:pt idx="2376">
                  <c:v>5.9400000000002287</c:v>
                </c:pt>
                <c:pt idx="2377">
                  <c:v>5.942500000000229</c:v>
                </c:pt>
                <c:pt idx="2378">
                  <c:v>5.9450000000002294</c:v>
                </c:pt>
                <c:pt idx="2379">
                  <c:v>5.9475000000002298</c:v>
                </c:pt>
                <c:pt idx="2380">
                  <c:v>5.9500000000002302</c:v>
                </c:pt>
                <c:pt idx="2381">
                  <c:v>5.9525000000002306</c:v>
                </c:pt>
                <c:pt idx="2382">
                  <c:v>5.955000000000231</c:v>
                </c:pt>
                <c:pt idx="2383">
                  <c:v>5.9575000000002314</c:v>
                </c:pt>
                <c:pt idx="2384">
                  <c:v>5.9600000000002318</c:v>
                </c:pt>
                <c:pt idx="2385">
                  <c:v>5.9625000000002322</c:v>
                </c:pt>
                <c:pt idx="2386">
                  <c:v>5.9650000000002326</c:v>
                </c:pt>
                <c:pt idx="2387">
                  <c:v>5.967500000000233</c:v>
                </c:pt>
                <c:pt idx="2388">
                  <c:v>5.9700000000002333</c:v>
                </c:pt>
                <c:pt idx="2389">
                  <c:v>5.9725000000002337</c:v>
                </c:pt>
                <c:pt idx="2390">
                  <c:v>5.9750000000002341</c:v>
                </c:pt>
                <c:pt idx="2391">
                  <c:v>5.9775000000002345</c:v>
                </c:pt>
                <c:pt idx="2392">
                  <c:v>5.9800000000002349</c:v>
                </c:pt>
                <c:pt idx="2393">
                  <c:v>5.9825000000002353</c:v>
                </c:pt>
                <c:pt idx="2394">
                  <c:v>5.9850000000002357</c:v>
                </c:pt>
                <c:pt idx="2395">
                  <c:v>5.9875000000002361</c:v>
                </c:pt>
                <c:pt idx="2396">
                  <c:v>5.9900000000002365</c:v>
                </c:pt>
                <c:pt idx="2397">
                  <c:v>5.9925000000002369</c:v>
                </c:pt>
                <c:pt idx="2398">
                  <c:v>5.9950000000002373</c:v>
                </c:pt>
                <c:pt idx="2399">
                  <c:v>5.9975000000002376</c:v>
                </c:pt>
                <c:pt idx="2400">
                  <c:v>6.000000000000238</c:v>
                </c:pt>
                <c:pt idx="2401">
                  <c:v>6.0025000000002384</c:v>
                </c:pt>
                <c:pt idx="2402">
                  <c:v>6.0050000000002388</c:v>
                </c:pt>
                <c:pt idx="2403">
                  <c:v>6.0075000000002392</c:v>
                </c:pt>
                <c:pt idx="2404">
                  <c:v>6.0100000000002396</c:v>
                </c:pt>
                <c:pt idx="2405">
                  <c:v>6.01250000000024</c:v>
                </c:pt>
                <c:pt idx="2406">
                  <c:v>6.0150000000002404</c:v>
                </c:pt>
                <c:pt idx="2407">
                  <c:v>6.0175000000002408</c:v>
                </c:pt>
                <c:pt idx="2408">
                  <c:v>6.0200000000002412</c:v>
                </c:pt>
                <c:pt idx="2409">
                  <c:v>6.0225000000002415</c:v>
                </c:pt>
                <c:pt idx="2410">
                  <c:v>6.0250000000002419</c:v>
                </c:pt>
                <c:pt idx="2411">
                  <c:v>6.0275000000002423</c:v>
                </c:pt>
                <c:pt idx="2412">
                  <c:v>6.0300000000002427</c:v>
                </c:pt>
                <c:pt idx="2413">
                  <c:v>6.0325000000002431</c:v>
                </c:pt>
                <c:pt idx="2414">
                  <c:v>6.0350000000002435</c:v>
                </c:pt>
                <c:pt idx="2415">
                  <c:v>6.0375000000002439</c:v>
                </c:pt>
                <c:pt idx="2416">
                  <c:v>6.0400000000002443</c:v>
                </c:pt>
                <c:pt idx="2417">
                  <c:v>6.0425000000002447</c:v>
                </c:pt>
                <c:pt idx="2418">
                  <c:v>6.0450000000002451</c:v>
                </c:pt>
                <c:pt idx="2419">
                  <c:v>6.0475000000002455</c:v>
                </c:pt>
                <c:pt idx="2420">
                  <c:v>6.0500000000002458</c:v>
                </c:pt>
                <c:pt idx="2421">
                  <c:v>6.0525000000002462</c:v>
                </c:pt>
                <c:pt idx="2422">
                  <c:v>6.0550000000002466</c:v>
                </c:pt>
                <c:pt idx="2423">
                  <c:v>6.057500000000247</c:v>
                </c:pt>
                <c:pt idx="2424">
                  <c:v>6.0600000000002474</c:v>
                </c:pt>
                <c:pt idx="2425">
                  <c:v>6.0625000000002478</c:v>
                </c:pt>
                <c:pt idx="2426">
                  <c:v>6.0650000000002482</c:v>
                </c:pt>
                <c:pt idx="2427">
                  <c:v>6.0675000000002486</c:v>
                </c:pt>
                <c:pt idx="2428">
                  <c:v>6.070000000000249</c:v>
                </c:pt>
                <c:pt idx="2429">
                  <c:v>6.0725000000002494</c:v>
                </c:pt>
                <c:pt idx="2430">
                  <c:v>6.0750000000002498</c:v>
                </c:pt>
                <c:pt idx="2431">
                  <c:v>6.0775000000002501</c:v>
                </c:pt>
                <c:pt idx="2432">
                  <c:v>6.0800000000002505</c:v>
                </c:pt>
                <c:pt idx="2433">
                  <c:v>6.0825000000002509</c:v>
                </c:pt>
                <c:pt idx="2434">
                  <c:v>6.0850000000002513</c:v>
                </c:pt>
                <c:pt idx="2435">
                  <c:v>6.0875000000002517</c:v>
                </c:pt>
                <c:pt idx="2436">
                  <c:v>6.0900000000002521</c:v>
                </c:pt>
                <c:pt idx="2437">
                  <c:v>6.0925000000002525</c:v>
                </c:pt>
                <c:pt idx="2438">
                  <c:v>6.0950000000002529</c:v>
                </c:pt>
                <c:pt idx="2439">
                  <c:v>6.0975000000002533</c:v>
                </c:pt>
                <c:pt idx="2440">
                  <c:v>6.1000000000002537</c:v>
                </c:pt>
                <c:pt idx="2441">
                  <c:v>6.1025000000002541</c:v>
                </c:pt>
                <c:pt idx="2442">
                  <c:v>6.1050000000002544</c:v>
                </c:pt>
                <c:pt idx="2443">
                  <c:v>6.1075000000002548</c:v>
                </c:pt>
                <c:pt idx="2444">
                  <c:v>6.1100000000002552</c:v>
                </c:pt>
                <c:pt idx="2445">
                  <c:v>6.1125000000002556</c:v>
                </c:pt>
                <c:pt idx="2446">
                  <c:v>6.115000000000256</c:v>
                </c:pt>
                <c:pt idx="2447">
                  <c:v>6.1175000000002564</c:v>
                </c:pt>
                <c:pt idx="2448">
                  <c:v>6.1200000000002568</c:v>
                </c:pt>
                <c:pt idx="2449">
                  <c:v>6.1225000000002572</c:v>
                </c:pt>
                <c:pt idx="2450">
                  <c:v>6.1250000000002576</c:v>
                </c:pt>
                <c:pt idx="2451">
                  <c:v>6.127500000000258</c:v>
                </c:pt>
                <c:pt idx="2452">
                  <c:v>6.1300000000002584</c:v>
                </c:pt>
                <c:pt idx="2453">
                  <c:v>6.1325000000002587</c:v>
                </c:pt>
                <c:pt idx="2454">
                  <c:v>6.1350000000002591</c:v>
                </c:pt>
                <c:pt idx="2455">
                  <c:v>6.1375000000002595</c:v>
                </c:pt>
                <c:pt idx="2456">
                  <c:v>6.1400000000002599</c:v>
                </c:pt>
                <c:pt idx="2457">
                  <c:v>6.1425000000002603</c:v>
                </c:pt>
                <c:pt idx="2458">
                  <c:v>6.1450000000002607</c:v>
                </c:pt>
                <c:pt idx="2459">
                  <c:v>6.1475000000002611</c:v>
                </c:pt>
                <c:pt idx="2460">
                  <c:v>6.1500000000002615</c:v>
                </c:pt>
                <c:pt idx="2461">
                  <c:v>6.1525000000002619</c:v>
                </c:pt>
                <c:pt idx="2462">
                  <c:v>6.1550000000002623</c:v>
                </c:pt>
                <c:pt idx="2463">
                  <c:v>6.1575000000002627</c:v>
                </c:pt>
                <c:pt idx="2464">
                  <c:v>6.160000000000263</c:v>
                </c:pt>
                <c:pt idx="2465">
                  <c:v>6.1625000000002634</c:v>
                </c:pt>
                <c:pt idx="2466">
                  <c:v>6.1650000000002638</c:v>
                </c:pt>
                <c:pt idx="2467">
                  <c:v>6.1675000000002642</c:v>
                </c:pt>
                <c:pt idx="2468">
                  <c:v>6.1700000000002646</c:v>
                </c:pt>
                <c:pt idx="2469">
                  <c:v>6.172500000000265</c:v>
                </c:pt>
                <c:pt idx="2470">
                  <c:v>6.1750000000002654</c:v>
                </c:pt>
                <c:pt idx="2471">
                  <c:v>6.1775000000002658</c:v>
                </c:pt>
                <c:pt idx="2472">
                  <c:v>6.1800000000002662</c:v>
                </c:pt>
                <c:pt idx="2473">
                  <c:v>6.1825000000002666</c:v>
                </c:pt>
                <c:pt idx="2474">
                  <c:v>6.185000000000267</c:v>
                </c:pt>
                <c:pt idx="2475">
                  <c:v>6.1875000000002673</c:v>
                </c:pt>
                <c:pt idx="2476">
                  <c:v>6.1900000000002677</c:v>
                </c:pt>
                <c:pt idx="2477">
                  <c:v>6.1925000000002681</c:v>
                </c:pt>
                <c:pt idx="2478">
                  <c:v>6.1950000000002685</c:v>
                </c:pt>
                <c:pt idx="2479">
                  <c:v>6.1975000000002689</c:v>
                </c:pt>
                <c:pt idx="2480">
                  <c:v>6.2000000000002693</c:v>
                </c:pt>
                <c:pt idx="2481">
                  <c:v>6.2025000000002697</c:v>
                </c:pt>
                <c:pt idx="2482">
                  <c:v>6.2050000000002701</c:v>
                </c:pt>
                <c:pt idx="2483">
                  <c:v>6.2075000000002705</c:v>
                </c:pt>
                <c:pt idx="2484">
                  <c:v>6.2100000000002709</c:v>
                </c:pt>
                <c:pt idx="2485">
                  <c:v>6.2125000000002712</c:v>
                </c:pt>
                <c:pt idx="2486">
                  <c:v>6.2150000000002716</c:v>
                </c:pt>
                <c:pt idx="2487">
                  <c:v>6.217500000000272</c:v>
                </c:pt>
                <c:pt idx="2488">
                  <c:v>6.2200000000002724</c:v>
                </c:pt>
                <c:pt idx="2489">
                  <c:v>6.2225000000002728</c:v>
                </c:pt>
                <c:pt idx="2490">
                  <c:v>6.2250000000002732</c:v>
                </c:pt>
                <c:pt idx="2491">
                  <c:v>6.2275000000002736</c:v>
                </c:pt>
                <c:pt idx="2492">
                  <c:v>6.230000000000274</c:v>
                </c:pt>
                <c:pt idx="2493">
                  <c:v>6.2325000000002744</c:v>
                </c:pt>
                <c:pt idx="2494">
                  <c:v>6.2350000000002748</c:v>
                </c:pt>
                <c:pt idx="2495">
                  <c:v>6.2375000000002752</c:v>
                </c:pt>
                <c:pt idx="2496">
                  <c:v>6.2400000000002755</c:v>
                </c:pt>
                <c:pt idx="2497">
                  <c:v>6.2425000000002759</c:v>
                </c:pt>
                <c:pt idx="2498">
                  <c:v>6.2450000000002763</c:v>
                </c:pt>
                <c:pt idx="2499">
                  <c:v>6.2475000000002767</c:v>
                </c:pt>
              </c:numCache>
            </c:numRef>
          </c:xVal>
          <c:yVal>
            <c:numRef>
              <c:f>OpenLoopAccel!$K$18:$K$2517</c:f>
              <c:numCache>
                <c:formatCode>General</c:formatCode>
                <c:ptCount val="2500"/>
                <c:pt idx="0">
                  <c:v>0</c:v>
                </c:pt>
                <c:pt idx="1">
                  <c:v>0.19145198210820491</c:v>
                </c:pt>
                <c:pt idx="2">
                  <c:v>0.38159181779907153</c:v>
                </c:pt>
                <c:pt idx="3">
                  <c:v>0.57042850007544899</c:v>
                </c:pt>
                <c:pt idx="4">
                  <c:v>0.75797096030521971</c:v>
                </c:pt>
                <c:pt idx="5">
                  <c:v>1.1179982793441499</c:v>
                </c:pt>
                <c:pt idx="6">
                  <c:v>1.4755580942516588</c:v>
                </c:pt>
                <c:pt idx="7">
                  <c:v>1.8306673164572869</c:v>
                </c:pt>
                <c:pt idx="8">
                  <c:v>2.1833427414854194</c:v>
                </c:pt>
                <c:pt idx="9">
                  <c:v>2.6921833836632469</c:v>
                </c:pt>
                <c:pt idx="10">
                  <c:v>3.1975366060803725</c:v>
                </c:pt>
                <c:pt idx="11">
                  <c:v>3.6994263103192937</c:v>
                </c:pt>
                <c:pt idx="12">
                  <c:v>4.1978762341492359</c:v>
                </c:pt>
                <c:pt idx="13">
                  <c:v>4.8383453481783398</c:v>
                </c:pt>
                <c:pt idx="14">
                  <c:v>5.4744249059117349</c:v>
                </c:pt>
                <c:pt idx="15">
                  <c:v>6.1061449918672386</c:v>
                </c:pt>
                <c:pt idx="16">
                  <c:v>6.7335354843736734</c:v>
                </c:pt>
                <c:pt idx="17">
                  <c:v>7.4906008140855294</c:v>
                </c:pt>
                <c:pt idx="18">
                  <c:v>8.2424774769100875</c:v>
                </c:pt>
                <c:pt idx="19">
                  <c:v>8.9892010341959026</c:v>
                </c:pt>
                <c:pt idx="20">
                  <c:v>9.7308068035662014</c:v>
                </c:pt>
                <c:pt idx="21">
                  <c:v>10.591249287036852</c:v>
                </c:pt>
                <c:pt idx="22">
                  <c:v>11.445794591958716</c:v>
                </c:pt>
                <c:pt idx="23">
                  <c:v>12.294483135576991</c:v>
                </c:pt>
                <c:pt idx="24">
                  <c:v>13.137355058130902</c:v>
                </c:pt>
                <c:pt idx="25">
                  <c:v>14.089494618832138</c:v>
                </c:pt>
                <c:pt idx="26">
                  <c:v>15.035108540573553</c:v>
                </c:pt>
                <c:pt idx="27">
                  <c:v>15.974241547853101</c:v>
                </c:pt>
                <c:pt idx="28">
                  <c:v>16.906938058642318</c:v>
                </c:pt>
                <c:pt idx="29">
                  <c:v>17.940409947312816</c:v>
                </c:pt>
                <c:pt idx="30">
                  <c:v>18.966798773059615</c:v>
                </c:pt>
                <c:pt idx="31">
                  <c:v>19.986153080773907</c:v>
                </c:pt>
                <c:pt idx="32">
                  <c:v>20.998521082636795</c:v>
                </c:pt>
                <c:pt idx="33">
                  <c:v>22.104091870940039</c:v>
                </c:pt>
                <c:pt idx="34">
                  <c:v>23.202085455116109</c:v>
                </c:pt>
                <c:pt idx="35">
                  <c:v>24.292553766731025</c:v>
                </c:pt>
                <c:pt idx="36">
                  <c:v>25.375548381429617</c:v>
                </c:pt>
                <c:pt idx="37">
                  <c:v>26.544963382528003</c:v>
                </c:pt>
                <c:pt idx="38">
                  <c:v>27.706363613096588</c:v>
                </c:pt>
                <c:pt idx="39">
                  <c:v>28.85980400363189</c:v>
                </c:pt>
                <c:pt idx="40">
                  <c:v>30.005339108155585</c:v>
                </c:pt>
                <c:pt idx="41">
                  <c:v>31.231194940775207</c:v>
                </c:pt>
                <c:pt idx="42">
                  <c:v>32.448649176706027</c:v>
                </c:pt>
                <c:pt idx="43">
                  <c:v>33.657759397618783</c:v>
                </c:pt>
                <c:pt idx="44">
                  <c:v>34.858582790539117</c:v>
                </c:pt>
                <c:pt idx="45">
                  <c:v>36.13422023283767</c:v>
                </c:pt>
                <c:pt idx="46">
                  <c:v>37.401114892317779</c:v>
                </c:pt>
                <c:pt idx="47">
                  <c:v>38.659326689023224</c:v>
                </c:pt>
                <c:pt idx="48">
                  <c:v>39.908915132326321</c:v>
                </c:pt>
                <c:pt idx="49">
                  <c:v>41.228328478343897</c:v>
                </c:pt>
                <c:pt idx="50">
                  <c:v>42.538699016468335</c:v>
                </c:pt>
                <c:pt idx="51">
                  <c:v>43.840088723012698</c:v>
                </c:pt>
                <c:pt idx="52">
                  <c:v>45.132559149525591</c:v>
                </c:pt>
                <c:pt idx="53">
                  <c:v>46.490319085784797</c:v>
                </c:pt>
                <c:pt idx="54">
                  <c:v>47.838773399734166</c:v>
                </c:pt>
                <c:pt idx="55">
                  <c:v>49.17798586892691</c:v>
                </c:pt>
                <c:pt idx="56">
                  <c:v>50.508019833806692</c:v>
                </c:pt>
                <c:pt idx="57">
                  <c:v>51.899207467413419</c:v>
                </c:pt>
                <c:pt idx="58">
                  <c:v>53.280860376703465</c:v>
                </c:pt>
                <c:pt idx="59">
                  <c:v>54.653043909416859</c:v>
                </c:pt>
                <c:pt idx="60">
                  <c:v>56.015822965422544</c:v>
                </c:pt>
                <c:pt idx="61">
                  <c:v>57.435973107707348</c:v>
                </c:pt>
                <c:pt idx="62">
                  <c:v>58.846390026544888</c:v>
                </c:pt>
                <c:pt idx="63">
                  <c:v>60.247140430120339</c:v>
                </c:pt>
                <c:pt idx="64">
                  <c:v>61.638290569423795</c:v>
                </c:pt>
                <c:pt idx="65">
                  <c:v>63.083342746470656</c:v>
                </c:pt>
                <c:pt idx="66">
                  <c:v>64.518491030039385</c:v>
                </c:pt>
                <c:pt idx="67">
                  <c:v>65.943803298029167</c:v>
                </c:pt>
                <c:pt idx="68">
                  <c:v>67.359346963127322</c:v>
                </c:pt>
                <c:pt idx="69">
                  <c:v>68.825602912335128</c:v>
                </c:pt>
                <c:pt idx="70">
                  <c:v>70.281809644661138</c:v>
                </c:pt>
                <c:pt idx="71">
                  <c:v>71.728036034001477</c:v>
                </c:pt>
                <c:pt idx="72">
                  <c:v>73.164350482214147</c:v>
                </c:pt>
                <c:pt idx="73">
                  <c:v>74.648437121284729</c:v>
                </c:pt>
                <c:pt idx="74">
                  <c:v>76.122352338022495</c:v>
                </c:pt>
                <c:pt idx="75">
                  <c:v>77.58616584387795</c:v>
                </c:pt>
                <c:pt idx="76">
                  <c:v>79.039946872523146</c:v>
                </c:pt>
                <c:pt idx="77">
                  <c:v>80.538783908002259</c:v>
                </c:pt>
                <c:pt idx="78">
                  <c:v>82.027348426975564</c:v>
                </c:pt>
                <c:pt idx="79">
                  <c:v>83.505710833758442</c:v>
                </c:pt>
                <c:pt idx="80">
                  <c:v>84.973941050139175</c:v>
                </c:pt>
                <c:pt idx="81">
                  <c:v>86.484712537346113</c:v>
                </c:pt>
                <c:pt idx="82">
                  <c:v>87.985129713396148</c:v>
                </c:pt>
                <c:pt idx="83">
                  <c:v>89.475263543197229</c:v>
                </c:pt>
                <c:pt idx="84">
                  <c:v>90.955184505288102</c:v>
                </c:pt>
                <c:pt idx="85">
                  <c:v>92.475313788068107</c:v>
                </c:pt>
                <c:pt idx="86">
                  <c:v>93.985024624560296</c:v>
                </c:pt>
                <c:pt idx="87">
                  <c:v>95.484388419232872</c:v>
                </c:pt>
                <c:pt idx="88">
                  <c:v>96.973476087172244</c:v>
                </c:pt>
                <c:pt idx="89">
                  <c:v>98.500603640414113</c:v>
                </c:pt>
                <c:pt idx="90">
                  <c:v>100.01726478361552</c:v>
                </c:pt>
                <c:pt idx="91">
                  <c:v>101.52353124997182</c:v>
                </c:pt>
                <c:pt idx="92">
                  <c:v>103.01947428104361</c:v>
                </c:pt>
                <c:pt idx="93">
                  <c:v>104.5514380559358</c:v>
                </c:pt>
                <c:pt idx="94">
                  <c:v>106.07290227497811</c:v>
                </c:pt>
                <c:pt idx="95">
                  <c:v>107.58393889853593</c:v>
                </c:pt>
                <c:pt idx="96">
                  <c:v>109.08461939378297</c:v>
                </c:pt>
                <c:pt idx="97">
                  <c:v>110.61943732889962</c:v>
                </c:pt>
                <c:pt idx="98">
                  <c:v>112.14373614672819</c:v>
                </c:pt>
                <c:pt idx="99">
                  <c:v>113.65758794170152</c:v>
                </c:pt>
                <c:pt idx="100">
                  <c:v>115.16106431414184</c:v>
                </c:pt>
                <c:pt idx="101">
                  <c:v>116.69691872742661</c:v>
                </c:pt>
                <c:pt idx="102">
                  <c:v>118.22224691975637</c:v>
                </c:pt>
                <c:pt idx="103">
                  <c:v>119.73712103425005</c:v>
                </c:pt>
                <c:pt idx="104">
                  <c:v>121.24161271958232</c:v>
                </c:pt>
                <c:pt idx="105">
                  <c:v>122.77683633930171</c:v>
                </c:pt>
                <c:pt idx="106">
                  <c:v>124.30153806130949</c:v>
                </c:pt>
                <c:pt idx="107">
                  <c:v>125.81578999909455</c:v>
                </c:pt>
                <c:pt idx="108">
                  <c:v>127.3196637719046</c:v>
                </c:pt>
                <c:pt idx="109">
                  <c:v>128.85272720038211</c:v>
                </c:pt>
                <c:pt idx="110">
                  <c:v>130.37528353636009</c:v>
                </c:pt>
                <c:pt idx="111">
                  <c:v>131.88740479185756</c:v>
                </c:pt>
                <c:pt idx="112">
                  <c:v>133.38916248534784</c:v>
                </c:pt>
                <c:pt idx="113">
                  <c:v>134.91866291911961</c:v>
                </c:pt>
                <c:pt idx="114">
                  <c:v>136.43768067993918</c:v>
                </c:pt>
                <c:pt idx="115">
                  <c:v>137.94628761246236</c:v>
                </c:pt>
                <c:pt idx="116">
                  <c:v>139.44455506894624</c:v>
                </c:pt>
                <c:pt idx="117">
                  <c:v>140.96920612397633</c:v>
                </c:pt>
                <c:pt idx="118">
                  <c:v>142.48340774203785</c:v>
                </c:pt>
                <c:pt idx="119">
                  <c:v>143.98723153999853</c:v>
                </c:pt>
                <c:pt idx="120">
                  <c:v>145.4807486438886</c:v>
                </c:pt>
                <c:pt idx="121">
                  <c:v>146.99937115551023</c:v>
                </c:pt>
                <c:pt idx="122">
                  <c:v>148.50758554773833</c:v>
                </c:pt>
                <c:pt idx="123">
                  <c:v>150.00546315426411</c:v>
                </c:pt>
                <c:pt idx="124">
                  <c:v>151.493074819882</c:v>
                </c:pt>
                <c:pt idx="125">
                  <c:v>153.00458850488681</c:v>
                </c:pt>
                <c:pt idx="126">
                  <c:v>154.50574279196479</c:v>
                </c:pt>
                <c:pt idx="127">
                  <c:v>155.99660868088691</c:v>
                </c:pt>
                <c:pt idx="128">
                  <c:v>157.47725668481593</c:v>
                </c:pt>
                <c:pt idx="129">
                  <c:v>158.98067256815693</c:v>
                </c:pt>
                <c:pt idx="130">
                  <c:v>160.47378455313464</c:v>
                </c:pt>
                <c:pt idx="131">
                  <c:v>161.95666325914496</c:v>
                </c:pt>
                <c:pt idx="132">
                  <c:v>163.42937882158262</c:v>
                </c:pt>
                <c:pt idx="133">
                  <c:v>164.9237923429468</c:v>
                </c:pt>
                <c:pt idx="134">
                  <c:v>166.40796366505828</c:v>
                </c:pt>
                <c:pt idx="135">
                  <c:v>167.88196298444834</c:v>
                </c:pt>
                <c:pt idx="136">
                  <c:v>169.34586001654529</c:v>
                </c:pt>
                <c:pt idx="137">
                  <c:v>170.8304447429588</c:v>
                </c:pt>
                <c:pt idx="138">
                  <c:v>172.3048546333192</c:v>
                </c:pt>
                <c:pt idx="139">
                  <c:v>173.76915942247339</c:v>
                </c:pt>
                <c:pt idx="140">
                  <c:v>175.22342836732963</c:v>
                </c:pt>
                <c:pt idx="141">
                  <c:v>176.69743024729118</c:v>
                </c:pt>
                <c:pt idx="142">
                  <c:v>178.16132982241032</c:v>
                </c:pt>
                <c:pt idx="143">
                  <c:v>179.61519633042991</c:v>
                </c:pt>
                <c:pt idx="144">
                  <c:v>181.05909853456095</c:v>
                </c:pt>
                <c:pt idx="145">
                  <c:v>182.52183063720514</c:v>
                </c:pt>
                <c:pt idx="146">
                  <c:v>183.97453767420691</c:v>
                </c:pt>
                <c:pt idx="147">
                  <c:v>185.41728835393803</c:v>
                </c:pt>
                <c:pt idx="148">
                  <c:v>186.8501509138666</c:v>
                </c:pt>
                <c:pt idx="149">
                  <c:v>188.30098860354863</c:v>
                </c:pt>
                <c:pt idx="150">
                  <c:v>189.7418827478273</c:v>
                </c:pt>
                <c:pt idx="151">
                  <c:v>191.17290149636258</c:v>
                </c:pt>
                <c:pt idx="152">
                  <c:v>192.59411253173994</c:v>
                </c:pt>
                <c:pt idx="153">
                  <c:v>194.03248903437648</c:v>
                </c:pt>
                <c:pt idx="154">
                  <c:v>195.46100739632453</c:v>
                </c:pt>
                <c:pt idx="155">
                  <c:v>196.8797351819093</c:v>
                </c:pt>
                <c:pt idx="156">
                  <c:v>198.2887394923932</c:v>
                </c:pt>
                <c:pt idx="157">
                  <c:v>199.71414181503698</c:v>
                </c:pt>
                <c:pt idx="158">
                  <c:v>201.12977491758534</c:v>
                </c:pt>
                <c:pt idx="159">
                  <c:v>202.53570575493214</c:v>
                </c:pt>
                <c:pt idx="160">
                  <c:v>203.93200082308533</c:v>
                </c:pt>
                <c:pt idx="161">
                  <c:v>205.34396599266876</c:v>
                </c:pt>
                <c:pt idx="162">
                  <c:v>206.74625403580893</c:v>
                </c:pt>
                <c:pt idx="163">
                  <c:v>208.13893127622134</c:v>
                </c:pt>
                <c:pt idx="164">
                  <c:v>209.52206358306142</c:v>
                </c:pt>
                <c:pt idx="165">
                  <c:v>210.92017517412174</c:v>
                </c:pt>
                <c:pt idx="166">
                  <c:v>212.30870458642872</c:v>
                </c:pt>
                <c:pt idx="167">
                  <c:v>213.6877174929588</c:v>
                </c:pt>
                <c:pt idx="168">
                  <c:v>215.05727911658838</c:v>
                </c:pt>
                <c:pt idx="169">
                  <c:v>216.4411640411634</c:v>
                </c:pt>
                <c:pt idx="170">
                  <c:v>217.81556429169228</c:v>
                </c:pt>
                <c:pt idx="171">
                  <c:v>219.18054487288757</c:v>
                </c:pt>
                <c:pt idx="172">
                  <c:v>220.53617034394176</c:v>
                </c:pt>
                <c:pt idx="173">
                  <c:v>221.90549587977549</c:v>
                </c:pt>
                <c:pt idx="174">
                  <c:v>223.2654365266348</c:v>
                </c:pt>
                <c:pt idx="175">
                  <c:v>224.61605660533957</c:v>
                </c:pt>
                <c:pt idx="176">
                  <c:v>225.95741999587665</c:v>
                </c:pt>
                <c:pt idx="177">
                  <c:v>227.31189103165499</c:v>
                </c:pt>
                <c:pt idx="178">
                  <c:v>228.65707898612271</c:v>
                </c:pt>
                <c:pt idx="179">
                  <c:v>229.99304748234476</c:v>
                </c:pt>
                <c:pt idx="180">
                  <c:v>231.3198597073353</c:v>
                </c:pt>
                <c:pt idx="181">
                  <c:v>232.6592161859366</c:v>
                </c:pt>
                <c:pt idx="182">
                  <c:v>233.98939317323371</c:v>
                </c:pt>
                <c:pt idx="183">
                  <c:v>235.310453582321</c:v>
                </c:pt>
                <c:pt idx="184">
                  <c:v>236.62245989510814</c:v>
                </c:pt>
                <c:pt idx="185">
                  <c:v>237.94647443784268</c:v>
                </c:pt>
                <c:pt idx="186">
                  <c:v>239.26141463765518</c:v>
                </c:pt>
                <c:pt idx="187">
                  <c:v>240.56734268698904</c:v>
                </c:pt>
                <c:pt idx="188">
                  <c:v>241.86432035204186</c:v>
                </c:pt>
                <c:pt idx="189">
                  <c:v>243.17279604860687</c:v>
                </c:pt>
                <c:pt idx="190">
                  <c:v>244.47230390018788</c:v>
                </c:pt>
                <c:pt idx="191">
                  <c:v>245.76290536932785</c:v>
                </c:pt>
                <c:pt idx="192">
                  <c:v>247.04466149732642</c:v>
                </c:pt>
                <c:pt idx="193">
                  <c:v>248.33742984774895</c:v>
                </c:pt>
                <c:pt idx="194">
                  <c:v>249.62133800596675</c:v>
                </c:pt>
                <c:pt idx="195">
                  <c:v>250.89644669670739</c:v>
                </c:pt>
                <c:pt idx="196">
                  <c:v>252.16281622851196</c:v>
                </c:pt>
                <c:pt idx="197">
                  <c:v>253.43973522471887</c:v>
                </c:pt>
                <c:pt idx="198">
                  <c:v>254.70790265477507</c:v>
                </c:pt>
                <c:pt idx="199">
                  <c:v>255.9673784989223</c:v>
                </c:pt>
                <c:pt idx="200">
                  <c:v>257.21822232631831</c:v>
                </c:pt>
                <c:pt idx="201">
                  <c:v>258.4791746621824</c:v>
                </c:pt>
                <c:pt idx="202">
                  <c:v>259.73148486192594</c:v>
                </c:pt>
                <c:pt idx="203">
                  <c:v>260.97521215579462</c:v>
                </c:pt>
                <c:pt idx="204">
                  <c:v>262.21041536809031</c:v>
                </c:pt>
                <c:pt idx="205">
                  <c:v>263.45530676787581</c:v>
                </c:pt>
                <c:pt idx="206">
                  <c:v>264.69166610770446</c:v>
                </c:pt>
                <c:pt idx="207">
                  <c:v>265.91955186339766</c:v>
                </c:pt>
                <c:pt idx="208">
                  <c:v>267.13902211000345</c:v>
                </c:pt>
                <c:pt idx="209">
                  <c:v>268.36777976608766</c:v>
                </c:pt>
                <c:pt idx="210">
                  <c:v>269.58811593737732</c:v>
                </c:pt>
                <c:pt idx="211">
                  <c:v>270.80008834184946</c:v>
                </c:pt>
                <c:pt idx="212">
                  <c:v>272.00375430190178</c:v>
                </c:pt>
                <c:pt idx="213">
                  <c:v>273.21632541349976</c:v>
                </c:pt>
                <c:pt idx="214">
                  <c:v>274.42058597734405</c:v>
                </c:pt>
                <c:pt idx="215">
                  <c:v>275.61659295108711</c:v>
                </c:pt>
                <c:pt idx="216">
                  <c:v>276.80440290201312</c:v>
                </c:pt>
                <c:pt idx="217">
                  <c:v>278.00075330738969</c:v>
                </c:pt>
                <c:pt idx="218">
                  <c:v>279.18890433618623</c:v>
                </c:pt>
                <c:pt idx="219">
                  <c:v>280.36891218412597</c:v>
                </c:pt>
                <c:pt idx="220">
                  <c:v>281.540832661786</c:v>
                </c:pt>
                <c:pt idx="221">
                  <c:v>282.7209455571155</c:v>
                </c:pt>
                <c:pt idx="222">
                  <c:v>283.89297036220631</c:v>
                </c:pt>
                <c:pt idx="223">
                  <c:v>285.05696251006322</c:v>
                </c:pt>
                <c:pt idx="224">
                  <c:v>286.21297705377208</c:v>
                </c:pt>
                <c:pt idx="225">
                  <c:v>287.37685179241254</c:v>
                </c:pt>
                <c:pt idx="226">
                  <c:v>288.5327497315875</c:v>
                </c:pt>
                <c:pt idx="227">
                  <c:v>289.68072554155287</c:v>
                </c:pt>
                <c:pt idx="228">
                  <c:v>290.82083351787321</c:v>
                </c:pt>
                <c:pt idx="229">
                  <c:v>291.96848448436333</c:v>
                </c:pt>
                <c:pt idx="230">
                  <c:v>293.10826984357448</c:v>
                </c:pt>
                <c:pt idx="231">
                  <c:v>294.24024350368933</c:v>
                </c:pt>
                <c:pt idx="232">
                  <c:v>295.36445900342221</c:v>
                </c:pt>
                <c:pt idx="233">
                  <c:v>296.49591455699726</c:v>
                </c:pt>
                <c:pt idx="234">
                  <c:v>297.61961550111539</c:v>
                </c:pt>
                <c:pt idx="235">
                  <c:v>298.73561498321806</c:v>
                </c:pt>
                <c:pt idx="236">
                  <c:v>299.84396578649239</c:v>
                </c:pt>
                <c:pt idx="237">
                  <c:v>300.9592672693521</c:v>
                </c:pt>
                <c:pt idx="238">
                  <c:v>302.06692485723153</c:v>
                </c:pt>
                <c:pt idx="239">
                  <c:v>303.1669909387731</c:v>
                </c:pt>
                <c:pt idx="240">
                  <c:v>304.25951754356527</c:v>
                </c:pt>
                <c:pt idx="241">
                  <c:v>305.35871834952138</c:v>
                </c:pt>
                <c:pt idx="242">
                  <c:v>306.45038560903112</c:v>
                </c:pt>
                <c:pt idx="243">
                  <c:v>307.5345709544456</c:v>
                </c:pt>
                <c:pt idx="244">
                  <c:v>308.61132566424561</c:v>
                </c:pt>
                <c:pt idx="245">
                  <c:v>309.69449036373243</c:v>
                </c:pt>
                <c:pt idx="246">
                  <c:v>310.77023142276295</c:v>
                </c:pt>
                <c:pt idx="247">
                  <c:v>311.8385997204303</c:v>
                </c:pt>
                <c:pt idx="248">
                  <c:v>312.89964578711971</c:v>
                </c:pt>
                <c:pt idx="249">
                  <c:v>313.96684930487089</c:v>
                </c:pt>
                <c:pt idx="250">
                  <c:v>315.02673857464737</c:v>
                </c:pt>
                <c:pt idx="251">
                  <c:v>316.0793637258036</c:v>
                </c:pt>
                <c:pt idx="252">
                  <c:v>317.12477454412459</c:v>
                </c:pt>
                <c:pt idx="253">
                  <c:v>318.17610138611116</c:v>
                </c:pt>
                <c:pt idx="254">
                  <c:v>319.22022279342957</c:v>
                </c:pt>
                <c:pt idx="255">
                  <c:v>320.25718814966513</c:v>
                </c:pt>
                <c:pt idx="256">
                  <c:v>321.28704649994495</c:v>
                </c:pt>
                <c:pt idx="257">
                  <c:v>322.3225900264315</c:v>
                </c:pt>
                <c:pt idx="258">
                  <c:v>323.3510362916972</c:v>
                </c:pt>
                <c:pt idx="259">
                  <c:v>324.37243393794347</c:v>
                </c:pt>
                <c:pt idx="260">
                  <c:v>325.38683127399474</c:v>
                </c:pt>
                <c:pt idx="261">
                  <c:v>326.40669301580976</c:v>
                </c:pt>
                <c:pt idx="262">
                  <c:v>327.4195649739936</c:v>
                </c:pt>
                <c:pt idx="263">
                  <c:v>328.42549505413302</c:v>
                </c:pt>
                <c:pt idx="264">
                  <c:v>329.42453083348636</c:v>
                </c:pt>
                <c:pt idx="265">
                  <c:v>330.42881984881916</c:v>
                </c:pt>
                <c:pt idx="266">
                  <c:v>331.42622581066291</c:v>
                </c:pt>
                <c:pt idx="267">
                  <c:v>332.41679589311252</c:v>
                </c:pt>
                <c:pt idx="268">
                  <c:v>333.40057694694775</c:v>
                </c:pt>
                <c:pt idx="269">
                  <c:v>334.38940921618229</c:v>
                </c:pt>
                <c:pt idx="270">
                  <c:v>335.37146436717995</c:v>
                </c:pt>
                <c:pt idx="271">
                  <c:v>336.34678884799172</c:v>
                </c:pt>
                <c:pt idx="272">
                  <c:v>337.31542878832937</c:v>
                </c:pt>
                <c:pt idx="273">
                  <c:v>338.28892664460398</c:v>
                </c:pt>
                <c:pt idx="274">
                  <c:v>339.25575247946443</c:v>
                </c:pt>
                <c:pt idx="275">
                  <c:v>340.21595202066408</c:v>
                </c:pt>
                <c:pt idx="276">
                  <c:v>341.16957068255374</c:v>
                </c:pt>
                <c:pt idx="277">
                  <c:v>342.12786227590146</c:v>
                </c:pt>
                <c:pt idx="278">
                  <c:v>343.07958606636129</c:v>
                </c:pt>
                <c:pt idx="279">
                  <c:v>344.02478706740834</c:v>
                </c:pt>
                <c:pt idx="280">
                  <c:v>344.96350998401084</c:v>
                </c:pt>
                <c:pt idx="281">
                  <c:v>345.90672877708272</c:v>
                </c:pt>
                <c:pt idx="282">
                  <c:v>346.84348307108564</c:v>
                </c:pt>
                <c:pt idx="283">
                  <c:v>347.77381717148563</c:v>
                </c:pt>
                <c:pt idx="284">
                  <c:v>348.69777508009417</c:v>
                </c:pt>
                <c:pt idx="285">
                  <c:v>349.62605937360769</c:v>
                </c:pt>
                <c:pt idx="286">
                  <c:v>350.54798152400519</c:v>
                </c:pt>
                <c:pt idx="287">
                  <c:v>351.46358513524012</c:v>
                </c:pt>
                <c:pt idx="288">
                  <c:v>352.37291351241919</c:v>
                </c:pt>
                <c:pt idx="289">
                  <c:v>353.28640599859688</c:v>
                </c:pt>
                <c:pt idx="290">
                  <c:v>354.19363771964794</c:v>
                </c:pt>
                <c:pt idx="291">
                  <c:v>355.09465158471562</c:v>
                </c:pt>
                <c:pt idx="292">
                  <c:v>355.98949020885863</c:v>
                </c:pt>
                <c:pt idx="293">
                  <c:v>356.88833755124045</c:v>
                </c:pt>
                <c:pt idx="294">
                  <c:v>357.78102450130331</c:v>
                </c:pt>
                <c:pt idx="295">
                  <c:v>358.6675932802695</c:v>
                </c:pt>
                <c:pt idx="296">
                  <c:v>359.54808581999163</c:v>
                </c:pt>
                <c:pt idx="297">
                  <c:v>360.4324382581085</c:v>
                </c:pt>
                <c:pt idx="298">
                  <c:v>361.31072964702361</c:v>
                </c:pt>
                <c:pt idx="299">
                  <c:v>362.18300152709554</c:v>
                </c:pt>
                <c:pt idx="300">
                  <c:v>363.04929515397953</c:v>
                </c:pt>
                <c:pt idx="301">
                  <c:v>363.91930613147355</c:v>
                </c:pt>
                <c:pt idx="302">
                  <c:v>364.78335435123273</c:v>
                </c:pt>
                <c:pt idx="303">
                  <c:v>365.64148067995961</c:v>
                </c:pt>
                <c:pt idx="304">
                  <c:v>366.49372570427028</c:v>
                </c:pt>
                <c:pt idx="305">
                  <c:v>367.34955151913806</c:v>
                </c:pt>
                <c:pt idx="306">
                  <c:v>368.19951179652492</c:v>
                </c:pt>
                <c:pt idx="307">
                  <c:v>369.04364673681908</c:v>
                </c:pt>
                <c:pt idx="308">
                  <c:v>369.88199626488893</c:v>
                </c:pt>
                <c:pt idx="309">
                  <c:v>370.72379574060687</c:v>
                </c:pt>
                <c:pt idx="310">
                  <c:v>371.55982581057611</c:v>
                </c:pt>
                <c:pt idx="311">
                  <c:v>372.39012601633078</c:v>
                </c:pt>
                <c:pt idx="312">
                  <c:v>373.21473562840077</c:v>
                </c:pt>
                <c:pt idx="313">
                  <c:v>374.04266980476797</c:v>
                </c:pt>
                <c:pt idx="314">
                  <c:v>374.86492960340689</c:v>
                </c:pt>
                <c:pt idx="315">
                  <c:v>375.68155391456207</c:v>
                </c:pt>
                <c:pt idx="316">
                  <c:v>376.49258136193765</c:v>
                </c:pt>
                <c:pt idx="317">
                  <c:v>377.30681320454312</c:v>
                </c:pt>
                <c:pt idx="318">
                  <c:v>378.11546458053033</c:v>
                </c:pt>
                <c:pt idx="319">
                  <c:v>378.91857373650919</c:v>
                </c:pt>
                <c:pt idx="320">
                  <c:v>379.71617865696038</c:v>
                </c:pt>
                <c:pt idx="321">
                  <c:v>380.51687278424771</c:v>
                </c:pt>
                <c:pt idx="322">
                  <c:v>381.31207922778827</c:v>
                </c:pt>
                <c:pt idx="323">
                  <c:v>382.10183559828988</c:v>
                </c:pt>
                <c:pt idx="324">
                  <c:v>382.88617924868953</c:v>
                </c:pt>
                <c:pt idx="325">
                  <c:v>383.67350167565274</c:v>
                </c:pt>
                <c:pt idx="326">
                  <c:v>384.45542806393064</c:v>
                </c:pt>
                <c:pt idx="327">
                  <c:v>385.23199539612722</c:v>
                </c:pt>
                <c:pt idx="328">
                  <c:v>386.00324040138025</c:v>
                </c:pt>
                <c:pt idx="329">
                  <c:v>386.77735829898108</c:v>
                </c:pt>
                <c:pt idx="330">
                  <c:v>387.54617065722556</c:v>
                </c:pt>
                <c:pt idx="331">
                  <c:v>388.30971383846611</c:v>
                </c:pt>
                <c:pt idx="332">
                  <c:v>389.06802395584009</c:v>
                </c:pt>
                <c:pt idx="333">
                  <c:v>389.82910542529123</c:v>
                </c:pt>
                <c:pt idx="334">
                  <c:v>390.58497070260665</c:v>
                </c:pt>
                <c:pt idx="335">
                  <c:v>391.33565553778351</c:v>
                </c:pt>
                <c:pt idx="336">
                  <c:v>392.08119543580079</c:v>
                </c:pt>
                <c:pt idx="337">
                  <c:v>392.82940929690642</c:v>
                </c:pt>
                <c:pt idx="338">
                  <c:v>393.57249515606378</c:v>
                </c:pt>
                <c:pt idx="339">
                  <c:v>394.31048815884469</c:v>
                </c:pt>
                <c:pt idx="340">
                  <c:v>395.04342320994522</c:v>
                </c:pt>
                <c:pt idx="341">
                  <c:v>395.77893880273888</c:v>
                </c:pt>
                <c:pt idx="342">
                  <c:v>396.50941342317304</c:v>
                </c:pt>
                <c:pt idx="343">
                  <c:v>397.2348816203484</c:v>
                </c:pt>
                <c:pt idx="344">
                  <c:v>397.95537770657808</c:v>
                </c:pt>
                <c:pt idx="345">
                  <c:v>398.67836470553812</c:v>
                </c:pt>
                <c:pt idx="346">
                  <c:v>399.39639659883659</c:v>
                </c:pt>
                <c:pt idx="347">
                  <c:v>400.10950734707325</c:v>
                </c:pt>
                <c:pt idx="348">
                  <c:v>400.81773067809354</c:v>
                </c:pt>
                <c:pt idx="349">
                  <c:v>401.52835891825868</c:v>
                </c:pt>
                <c:pt idx="350">
                  <c:v>402.2341167554689</c:v>
                </c:pt>
                <c:pt idx="351">
                  <c:v>402.93503756980056</c:v>
                </c:pt>
                <c:pt idx="352">
                  <c:v>403.63115451255436</c:v>
                </c:pt>
                <c:pt idx="353">
                  <c:v>404.32959382689745</c:v>
                </c:pt>
                <c:pt idx="354">
                  <c:v>405.02324627701506</c:v>
                </c:pt>
                <c:pt idx="355">
                  <c:v>405.71214467043774</c:v>
                </c:pt>
                <c:pt idx="356">
                  <c:v>406.39632158984438</c:v>
                </c:pt>
                <c:pt idx="357">
                  <c:v>407.08274165729887</c:v>
                </c:pt>
                <c:pt idx="358">
                  <c:v>407.76445723633606</c:v>
                </c:pt>
                <c:pt idx="359">
                  <c:v>408.44150056991083</c:v>
                </c:pt>
                <c:pt idx="360">
                  <c:v>409.11390367999587</c:v>
                </c:pt>
                <c:pt idx="361">
                  <c:v>409.78847388356201</c:v>
                </c:pt>
                <c:pt idx="362">
                  <c:v>410.45842081362582</c:v>
                </c:pt>
                <c:pt idx="363">
                  <c:v>411.12377615652292</c:v>
                </c:pt>
                <c:pt idx="364">
                  <c:v>411.78457138142164</c:v>
                </c:pt>
                <c:pt idx="365">
                  <c:v>412.44746067580985</c:v>
                </c:pt>
                <c:pt idx="366">
                  <c:v>413.10580675365287</c:v>
                </c:pt>
                <c:pt idx="367">
                  <c:v>413.75964075260333</c:v>
                </c:pt>
                <c:pt idx="368">
                  <c:v>414.40899359690701</c:v>
                </c:pt>
                <c:pt idx="369">
                  <c:v>415.06037038520543</c:v>
                </c:pt>
                <c:pt idx="370">
                  <c:v>415.70728285973865</c:v>
                </c:pt>
                <c:pt idx="371">
                  <c:v>416.3497616173866</c:v>
                </c:pt>
                <c:pt idx="372">
                  <c:v>416.98783704532872</c:v>
                </c:pt>
                <c:pt idx="373">
                  <c:v>417.62786906420905</c:v>
                </c:pt>
                <c:pt idx="374">
                  <c:v>418.2635145224944</c:v>
                </c:pt>
                <c:pt idx="375">
                  <c:v>418.89480348417101</c:v>
                </c:pt>
                <c:pt idx="376">
                  <c:v>419.52176580717691</c:v>
                </c:pt>
                <c:pt idx="377">
                  <c:v>420.15062002017822</c:v>
                </c:pt>
                <c:pt idx="378">
                  <c:v>420.77516428144372</c:v>
                </c:pt>
                <c:pt idx="379">
                  <c:v>421.39542812990879</c:v>
                </c:pt>
                <c:pt idx="380">
                  <c:v>422.01144090205901</c:v>
                </c:pt>
                <c:pt idx="381">
                  <c:v>422.62928340051332</c:v>
                </c:pt>
                <c:pt idx="382">
                  <c:v>423.24289141775768</c:v>
                </c:pt>
                <c:pt idx="383">
                  <c:v>423.8522939754784</c:v>
                </c:pt>
                <c:pt idx="384">
                  <c:v>424.45751989645703</c:v>
                </c:pt>
                <c:pt idx="385">
                  <c:v>425.06451580764309</c:v>
                </c:pt>
                <c:pt idx="386">
                  <c:v>425.66735157641938</c:v>
                </c:pt>
                <c:pt idx="387">
                  <c:v>426.26605571497942</c:v>
                </c:pt>
                <c:pt idx="388">
                  <c:v>426.86065654010383</c:v>
                </c:pt>
                <c:pt idx="389">
                  <c:v>427.45696994223806</c:v>
                </c:pt>
                <c:pt idx="390">
                  <c:v>428.04919641622666</c:v>
                </c:pt>
                <c:pt idx="391">
                  <c:v>428.63736397247754</c:v>
                </c:pt>
                <c:pt idx="392">
                  <c:v>429.22150042942496</c:v>
                </c:pt>
                <c:pt idx="393">
                  <c:v>429.80729427311695</c:v>
                </c:pt>
                <c:pt idx="394">
                  <c:v>430.38907328611964</c:v>
                </c:pt>
                <c:pt idx="395">
                  <c:v>430.96686498470967</c:v>
                </c:pt>
                <c:pt idx="396">
                  <c:v>431.5406966965765</c:v>
                </c:pt>
                <c:pt idx="397">
                  <c:v>432.11613273239703</c:v>
                </c:pt>
                <c:pt idx="398">
                  <c:v>432.6876249264015</c:v>
                </c:pt>
                <c:pt idx="399">
                  <c:v>433.25520030833309</c:v>
                </c:pt>
                <c:pt idx="400">
                  <c:v>433.81888572268235</c:v>
                </c:pt>
                <c:pt idx="401">
                  <c:v>434.3841244345096</c:v>
                </c:pt>
                <c:pt idx="402">
                  <c:v>434.94548919349239</c:v>
                </c:pt>
                <c:pt idx="403">
                  <c:v>435.50300655037876</c:v>
                </c:pt>
                <c:pt idx="404">
                  <c:v>436.05670287394707</c:v>
                </c:pt>
                <c:pt idx="405">
                  <c:v>436.61190341777382</c:v>
                </c:pt>
                <c:pt idx="406">
                  <c:v>437.16329880692695</c:v>
                </c:pt>
                <c:pt idx="407">
                  <c:v>437.71091512063543</c:v>
                </c:pt>
                <c:pt idx="408">
                  <c:v>438.25477825939009</c:v>
                </c:pt>
                <c:pt idx="409">
                  <c:v>438.80009840729053</c:v>
                </c:pt>
                <c:pt idx="410">
                  <c:v>439.34168111737239</c:v>
                </c:pt>
                <c:pt idx="411">
                  <c:v>439.87955200475648</c:v>
                </c:pt>
                <c:pt idx="412">
                  <c:v>440.41373650900624</c:v>
                </c:pt>
                <c:pt idx="413">
                  <c:v>440.94933259797716</c:v>
                </c:pt>
                <c:pt idx="414">
                  <c:v>441.48125789450415</c:v>
                </c:pt>
                <c:pt idx="415">
                  <c:v>442.00953755694349</c:v>
                </c:pt>
                <c:pt idx="416">
                  <c:v>442.53419657122453</c:v>
                </c:pt>
                <c:pt idx="417">
                  <c:v>443.06022345662905</c:v>
                </c:pt>
                <c:pt idx="418">
                  <c:v>443.58264513363866</c:v>
                </c:pt>
                <c:pt idx="419">
                  <c:v>444.10148631111895</c:v>
                </c:pt>
                <c:pt idx="420">
                  <c:v>444.61677152858931</c:v>
                </c:pt>
                <c:pt idx="421">
                  <c:v>445.13338254194616</c:v>
                </c:pt>
                <c:pt idx="422">
                  <c:v>445.6464528800754</c:v>
                </c:pt>
                <c:pt idx="423">
                  <c:v>446.15600680955424</c:v>
                </c:pt>
                <c:pt idx="424">
                  <c:v>446.66206843064515</c:v>
                </c:pt>
                <c:pt idx="425">
                  <c:v>447.1694153415192</c:v>
                </c:pt>
                <c:pt idx="426">
                  <c:v>447.67328507015611</c:v>
                </c:pt>
                <c:pt idx="427">
                  <c:v>448.17370144797388</c:v>
                </c:pt>
                <c:pt idx="428">
                  <c:v>448.67068814305816</c:v>
                </c:pt>
                <c:pt idx="429">
                  <c:v>449.16892112481929</c:v>
                </c:pt>
                <c:pt idx="430">
                  <c:v>449.66373938809687</c:v>
                </c:pt>
                <c:pt idx="431">
                  <c:v>450.15516633620371</c:v>
                </c:pt>
                <c:pt idx="432">
                  <c:v>450.64322521205429</c:v>
                </c:pt>
                <c:pt idx="433">
                  <c:v>451.1324928112856</c:v>
                </c:pt>
                <c:pt idx="434">
                  <c:v>451.61840713769942</c:v>
                </c:pt>
                <c:pt idx="435">
                  <c:v>452.10099117348102</c:v>
                </c:pt>
                <c:pt idx="436">
                  <c:v>452.58026774330358</c:v>
                </c:pt>
                <c:pt idx="437">
                  <c:v>453.06071685264851</c:v>
                </c:pt>
                <c:pt idx="438">
                  <c:v>453.53787312809015</c:v>
                </c:pt>
                <c:pt idx="439">
                  <c:v>454.01175913758601</c:v>
                </c:pt>
                <c:pt idx="440">
                  <c:v>454.48239729442071</c:v>
                </c:pt>
                <c:pt idx="441">
                  <c:v>454.95417312867141</c:v>
                </c:pt>
                <c:pt idx="442">
                  <c:v>455.42271557268049</c:v>
                </c:pt>
                <c:pt idx="443">
                  <c:v>455.88804678699893</c:v>
                </c:pt>
                <c:pt idx="444">
                  <c:v>456.35018878029695</c:v>
                </c:pt>
                <c:pt idx="445">
                  <c:v>456.81343485553498</c:v>
                </c:pt>
                <c:pt idx="446">
                  <c:v>457.27350600058281</c:v>
                </c:pt>
                <c:pt idx="447">
                  <c:v>457.73042397532629</c:v>
                </c:pt>
                <c:pt idx="448">
                  <c:v>458.18421039051645</c:v>
                </c:pt>
                <c:pt idx="449">
                  <c:v>458.63906850612659</c:v>
                </c:pt>
                <c:pt idx="450">
                  <c:v>459.09080917975353</c:v>
                </c:pt>
                <c:pt idx="451">
                  <c:v>459.53945377727854</c:v>
                </c:pt>
                <c:pt idx="452">
                  <c:v>459.98502351814858</c:v>
                </c:pt>
                <c:pt idx="453">
                  <c:v>460.4316337415363</c:v>
                </c:pt>
                <c:pt idx="454">
                  <c:v>460.87518305117368</c:v>
                </c:pt>
                <c:pt idx="455">
                  <c:v>461.31569242551683</c:v>
                </c:pt>
                <c:pt idx="456">
                  <c:v>461.75318269924281</c:v>
                </c:pt>
                <c:pt idx="457">
                  <c:v>462.19168335309377</c:v>
                </c:pt>
                <c:pt idx="458">
                  <c:v>462.62717867341087</c:v>
                </c:pt>
                <c:pt idx="459">
                  <c:v>463.05968925772243</c:v>
                </c:pt>
                <c:pt idx="460">
                  <c:v>463.48923556238844</c:v>
                </c:pt>
                <c:pt idx="461">
                  <c:v>463.91976321431679</c:v>
                </c:pt>
                <c:pt idx="462">
                  <c:v>464.34734017694007</c:v>
                </c:pt>
                <c:pt idx="463">
                  <c:v>464.77198667327377</c:v>
                </c:pt>
                <c:pt idx="464">
                  <c:v>465.19372278773176</c:v>
                </c:pt>
                <c:pt idx="465">
                  <c:v>465.61641224217249</c:v>
                </c:pt>
                <c:pt idx="466">
                  <c:v>466.03620472763339</c:v>
                </c:pt>
                <c:pt idx="467">
                  <c:v>466.45312009894923</c:v>
                </c:pt>
                <c:pt idx="468">
                  <c:v>466.86717807487656</c:v>
                </c:pt>
                <c:pt idx="469">
                  <c:v>467.28216236708306</c:v>
                </c:pt>
                <c:pt idx="470">
                  <c:v>467.69430249885687</c:v>
                </c:pt>
                <c:pt idx="471">
                  <c:v>468.10361796310099</c:v>
                </c:pt>
                <c:pt idx="472">
                  <c:v>468.51012811912085</c:v>
                </c:pt>
                <c:pt idx="473">
                  <c:v>468.91753851113754</c:v>
                </c:pt>
                <c:pt idx="474">
                  <c:v>469.32215665164352</c:v>
                </c:pt>
                <c:pt idx="475">
                  <c:v>469.72400167777579</c:v>
                </c:pt>
                <c:pt idx="476">
                  <c:v>470.12309259551205</c:v>
                </c:pt>
                <c:pt idx="477">
                  <c:v>470.52305857399773</c:v>
                </c:pt>
                <c:pt idx="478">
                  <c:v>470.9202833224374</c:v>
                </c:pt>
                <c:pt idx="479">
                  <c:v>471.31478562828437</c:v>
                </c:pt>
                <c:pt idx="480">
                  <c:v>471.70658415022928</c:v>
                </c:pt>
                <c:pt idx="481">
                  <c:v>472.09923342601303</c:v>
                </c:pt>
                <c:pt idx="482">
                  <c:v>472.48919161792907</c:v>
                </c:pt>
                <c:pt idx="483">
                  <c:v>472.87647716974601</c:v>
                </c:pt>
                <c:pt idx="484">
                  <c:v>473.26110839882517</c:v>
                </c:pt>
                <c:pt idx="485">
                  <c:v>473.64656690808334</c:v>
                </c:pt>
                <c:pt idx="486">
                  <c:v>474.02938361652866</c:v>
                </c:pt>
                <c:pt idx="487">
                  <c:v>474.40957663016053</c:v>
                </c:pt>
                <c:pt idx="488">
                  <c:v>474.78716393088598</c:v>
                </c:pt>
                <c:pt idx="489">
                  <c:v>475.16555583783435</c:v>
                </c:pt>
                <c:pt idx="490">
                  <c:v>475.54135437604566</c:v>
                </c:pt>
                <c:pt idx="491">
                  <c:v>475.91457731958241</c:v>
                </c:pt>
                <c:pt idx="492">
                  <c:v>476.28524232068969</c:v>
                </c:pt>
                <c:pt idx="493">
                  <c:v>476.65669002169017</c:v>
                </c:pt>
                <c:pt idx="494">
                  <c:v>477.02559194716656</c:v>
                </c:pt>
                <c:pt idx="495">
                  <c:v>477.3919655449937</c:v>
                </c:pt>
                <c:pt idx="496">
                  <c:v>477.75582814346473</c:v>
                </c:pt>
                <c:pt idx="497">
                  <c:v>478.12045227245113</c:v>
                </c:pt>
                <c:pt idx="498">
                  <c:v>478.48257739234271</c:v>
                </c:pt>
                <c:pt idx="499">
                  <c:v>478.84222063049316</c:v>
                </c:pt>
                <c:pt idx="500">
                  <c:v>479.19939899687125</c:v>
                </c:pt>
                <c:pt idx="501">
                  <c:v>479.55731843200431</c:v>
                </c:pt>
                <c:pt idx="502">
                  <c:v>479.91278480972147</c:v>
                </c:pt>
                <c:pt idx="503">
                  <c:v>480.26581494243936</c:v>
                </c:pt>
                <c:pt idx="504">
                  <c:v>480.61642552734816</c:v>
                </c:pt>
                <c:pt idx="505">
                  <c:v>480.96775739881349</c:v>
                </c:pt>
                <c:pt idx="506">
                  <c:v>481.31668136177166</c:v>
                </c:pt>
                <c:pt idx="507">
                  <c:v>481.66321391920411</c:v>
                </c:pt>
                <c:pt idx="508">
                  <c:v>482.00737146098658</c:v>
                </c:pt>
                <c:pt idx="509">
                  <c:v>482.35223115985536</c:v>
                </c:pt>
                <c:pt idx="510">
                  <c:v>482.69472730827476</c:v>
                </c:pt>
                <c:pt idx="511">
                  <c:v>483.03487610521131</c:v>
                </c:pt>
                <c:pt idx="512">
                  <c:v>483.37269363860935</c:v>
                </c:pt>
                <c:pt idx="513">
                  <c:v>483.71119482668445</c:v>
                </c:pt>
                <c:pt idx="514">
                  <c:v>484.04737604336873</c:v>
                </c:pt>
                <c:pt idx="515">
                  <c:v>484.38125318895283</c:v>
                </c:pt>
                <c:pt idx="516">
                  <c:v>484.71284205475223</c:v>
                </c:pt>
                <c:pt idx="517">
                  <c:v>485.04509667532648</c:v>
                </c:pt>
                <c:pt idx="518">
                  <c:v>485.37507413634762</c:v>
                </c:pt>
                <c:pt idx="519">
                  <c:v>485.70279004468847</c:v>
                </c:pt>
                <c:pt idx="520">
                  <c:v>486.02825990025775</c:v>
                </c:pt>
                <c:pt idx="521">
                  <c:v>486.35437818971707</c:v>
                </c:pt>
                <c:pt idx="522">
                  <c:v>486.67826137593829</c:v>
                </c:pt>
                <c:pt idx="523">
                  <c:v>486.99992477755472</c:v>
                </c:pt>
                <c:pt idx="524">
                  <c:v>487.31938360821101</c:v>
                </c:pt>
                <c:pt idx="525">
                  <c:v>487.63947410841524</c:v>
                </c:pt>
                <c:pt idx="526">
                  <c:v>487.95737081778776</c:v>
                </c:pt>
                <c:pt idx="527">
                  <c:v>488.27308877182071</c:v>
                </c:pt>
                <c:pt idx="528">
                  <c:v>488.5866429029582</c:v>
                </c:pt>
                <c:pt idx="529">
                  <c:v>488.90081247433989</c:v>
                </c:pt>
                <c:pt idx="530">
                  <c:v>489.21282883491131</c:v>
                </c:pt>
                <c:pt idx="531">
                  <c:v>489.522706742043</c:v>
                </c:pt>
                <c:pt idx="532">
                  <c:v>489.83046085196366</c:v>
                </c:pt>
                <c:pt idx="533">
                  <c:v>490.13881468728493</c:v>
                </c:pt>
                <c:pt idx="534">
                  <c:v>490.44505517086219</c:v>
                </c:pt>
                <c:pt idx="535">
                  <c:v>490.74919678688553</c:v>
                </c:pt>
                <c:pt idx="536">
                  <c:v>491.05125392027554</c:v>
                </c:pt>
                <c:pt idx="537">
                  <c:v>491.35389555898882</c:v>
                </c:pt>
                <c:pt idx="538">
                  <c:v>491.65446299540037</c:v>
                </c:pt>
                <c:pt idx="539">
                  <c:v>491.9529704453833</c:v>
                </c:pt>
                <c:pt idx="540">
                  <c:v>492.24943202738035</c:v>
                </c:pt>
                <c:pt idx="541">
                  <c:v>492.54646337054072</c:v>
                </c:pt>
                <c:pt idx="542">
                  <c:v>492.8414589624465</c:v>
                </c:pt>
                <c:pt idx="543">
                  <c:v>493.13443275544068</c:v>
                </c:pt>
                <c:pt idx="544">
                  <c:v>493.42539860624163</c:v>
                </c:pt>
                <c:pt idx="545">
                  <c:v>493.71691993192087</c:v>
                </c:pt>
                <c:pt idx="546">
                  <c:v>494.00644327012122</c:v>
                </c:pt>
                <c:pt idx="547">
                  <c:v>494.29398231436562</c:v>
                </c:pt>
                <c:pt idx="548">
                  <c:v>494.57955066432623</c:v>
                </c:pt>
                <c:pt idx="549">
                  <c:v>494.86566064348324</c:v>
                </c:pt>
                <c:pt idx="550">
                  <c:v>495.14980972267995</c:v>
                </c:pt>
                <c:pt idx="551">
                  <c:v>495.43201134125411</c:v>
                </c:pt>
                <c:pt idx="552">
                  <c:v>495.71227884643491</c:v>
                </c:pt>
                <c:pt idx="553">
                  <c:v>495.99307455919717</c:v>
                </c:pt>
                <c:pt idx="554">
                  <c:v>496.2719457941638</c:v>
                </c:pt>
                <c:pt idx="555">
                  <c:v>496.54890574104746</c:v>
                </c:pt>
                <c:pt idx="556">
                  <c:v>496.82396749916313</c:v>
                </c:pt>
                <c:pt idx="557">
                  <c:v>497.09954445147912</c:v>
                </c:pt>
                <c:pt idx="558">
                  <c:v>497.37323269359894</c:v>
                </c:pt>
                <c:pt idx="559">
                  <c:v>497.64504517009647</c:v>
                </c:pt>
                <c:pt idx="560">
                  <c:v>497.91499473682779</c:v>
                </c:pt>
                <c:pt idx="561">
                  <c:v>498.18544687745015</c:v>
                </c:pt>
                <c:pt idx="562">
                  <c:v>498.45404543158327</c:v>
                </c:pt>
                <c:pt idx="563">
                  <c:v>498.72080310307507</c:v>
                </c:pt>
                <c:pt idx="564">
                  <c:v>498.98573250870567</c:v>
                </c:pt>
                <c:pt idx="565">
                  <c:v>499.25115224646896</c:v>
                </c:pt>
                <c:pt idx="566">
                  <c:v>499.51475288811133</c:v>
                </c:pt>
                <c:pt idx="567">
                  <c:v>499.77654690109551</c:v>
                </c:pt>
                <c:pt idx="568">
                  <c:v>500.0365466674366</c:v>
                </c:pt>
                <c:pt idx="569">
                  <c:v>500.29702488879445</c:v>
                </c:pt>
                <c:pt idx="570">
                  <c:v>500.55571788149501</c:v>
                </c:pt>
                <c:pt idx="571">
                  <c:v>500.81263788088512</c:v>
                </c:pt>
                <c:pt idx="572">
                  <c:v>501.06779703845456</c:v>
                </c:pt>
                <c:pt idx="573">
                  <c:v>501.32342312524389</c:v>
                </c:pt>
                <c:pt idx="574">
                  <c:v>501.57729723824707</c:v>
                </c:pt>
                <c:pt idx="575">
                  <c:v>501.82943138489333</c:v>
                </c:pt>
                <c:pt idx="576">
                  <c:v>502.07983749031706</c:v>
                </c:pt>
                <c:pt idx="577">
                  <c:v>502.3306993377181</c:v>
                </c:pt>
                <c:pt idx="578">
                  <c:v>502.5798418638006</c:v>
                </c:pt>
                <c:pt idx="579">
                  <c:v>502.82727685220499</c:v>
                </c:pt>
                <c:pt idx="580">
                  <c:v>503.07301600581053</c:v>
                </c:pt>
                <c:pt idx="581">
                  <c:v>503.31920004047407</c:v>
                </c:pt>
                <c:pt idx="582">
                  <c:v>503.56369681394801</c:v>
                </c:pt>
                <c:pt idx="583">
                  <c:v>503.80651789014354</c:v>
                </c:pt>
                <c:pt idx="584">
                  <c:v>504.04767475371682</c:v>
                </c:pt>
                <c:pt idx="585">
                  <c:v>504.28926595203131</c:v>
                </c:pt>
                <c:pt idx="586">
                  <c:v>504.52920136688596</c:v>
                </c:pt>
                <c:pt idx="587">
                  <c:v>504.76749234645439</c:v>
                </c:pt>
                <c:pt idx="588">
                  <c:v>505.00415016113374</c:v>
                </c:pt>
                <c:pt idx="589">
                  <c:v>505.24123206760612</c:v>
                </c:pt>
                <c:pt idx="590">
                  <c:v>505.47668909576299</c:v>
                </c:pt>
                <c:pt idx="591">
                  <c:v>505.7105323819647</c:v>
                </c:pt>
                <c:pt idx="592">
                  <c:v>505.94277298624672</c:v>
                </c:pt>
                <c:pt idx="593">
                  <c:v>506.17542773197397</c:v>
                </c:pt>
                <c:pt idx="594">
                  <c:v>506.4064879416315</c:v>
                </c:pt>
                <c:pt idx="595">
                  <c:v>506.63596454362431</c:v>
                </c:pt>
                <c:pt idx="596">
                  <c:v>506.86386839145786</c:v>
                </c:pt>
                <c:pt idx="597">
                  <c:v>507.09217671266543</c:v>
                </c:pt>
                <c:pt idx="598">
                  <c:v>507.31892028671075</c:v>
                </c:pt>
                <c:pt idx="599">
                  <c:v>507.54410983783572</c:v>
                </c:pt>
                <c:pt idx="600">
                  <c:v>507.76775601678207</c:v>
                </c:pt>
                <c:pt idx="601">
                  <c:v>507.99179727340925</c:v>
                </c:pt>
                <c:pt idx="602">
                  <c:v>508.21430302787564</c:v>
                </c:pt>
                <c:pt idx="603">
                  <c:v>508.43528380398794</c:v>
                </c:pt>
                <c:pt idx="604">
                  <c:v>508.65475005342637</c:v>
                </c:pt>
                <c:pt idx="605">
                  <c:v>508.87460224773781</c:v>
                </c:pt>
                <c:pt idx="606">
                  <c:v>509.09294765028909</c:v>
                </c:pt>
                <c:pt idx="607">
                  <c:v>509.30979658811566</c:v>
                </c:pt>
                <c:pt idx="608">
                  <c:v>509.52515931747502</c:v>
                </c:pt>
                <c:pt idx="609">
                  <c:v>509.74089911268004</c:v>
                </c:pt>
                <c:pt idx="610">
                  <c:v>509.95516030110213</c:v>
                </c:pt>
                <c:pt idx="611">
                  <c:v>510.16795301660653</c:v>
                </c:pt>
                <c:pt idx="612">
                  <c:v>510.3792873236045</c:v>
                </c:pt>
                <c:pt idx="613">
                  <c:v>510.5909900624676</c:v>
                </c:pt>
                <c:pt idx="614">
                  <c:v>510.8012418631514</c:v>
                </c:pt>
                <c:pt idx="615">
                  <c:v>511.01005266989006</c:v>
                </c:pt>
                <c:pt idx="616">
                  <c:v>511.21743235876329</c:v>
                </c:pt>
                <c:pt idx="617">
                  <c:v>511.42517208218817</c:v>
                </c:pt>
                <c:pt idx="618">
                  <c:v>511.63148802858638</c:v>
                </c:pt>
                <c:pt idx="619">
                  <c:v>511.83638995603877</c:v>
                </c:pt>
                <c:pt idx="620">
                  <c:v>512.03988755574778</c:v>
                </c:pt>
                <c:pt idx="621">
                  <c:v>512.24373702132095</c:v>
                </c:pt>
                <c:pt idx="622">
                  <c:v>512.44618937236453</c:v>
                </c:pt>
                <c:pt idx="623">
                  <c:v>512.64725418422381</c:v>
                </c:pt>
                <c:pt idx="624">
                  <c:v>512.84694096661781</c:v>
                </c:pt>
                <c:pt idx="625">
                  <c:v>513.04697166709775</c:v>
                </c:pt>
                <c:pt idx="626">
                  <c:v>513.24563142555814</c:v>
                </c:pt>
                <c:pt idx="627">
                  <c:v>513.44292963796693</c:v>
                </c:pt>
                <c:pt idx="628">
                  <c:v>513.63887563589503</c:v>
                </c:pt>
                <c:pt idx="629">
                  <c:v>513.83515781763208</c:v>
                </c:pt>
                <c:pt idx="630">
                  <c:v>514.03009474841531</c:v>
                </c:pt>
                <c:pt idx="631">
                  <c:v>514.22369564813471</c:v>
                </c:pt>
                <c:pt idx="632">
                  <c:v>514.41596967349028</c:v>
                </c:pt>
                <c:pt idx="633">
                  <c:v>514.60857235476726</c:v>
                </c:pt>
                <c:pt idx="634">
                  <c:v>514.7998550031283</c:v>
                </c:pt>
                <c:pt idx="635">
                  <c:v>514.98982666562756</c:v>
                </c:pt>
                <c:pt idx="636">
                  <c:v>515.17849632731384</c:v>
                </c:pt>
                <c:pt idx="637">
                  <c:v>515.36748731659395</c:v>
                </c:pt>
                <c:pt idx="638">
                  <c:v>515.55518302626012</c:v>
                </c:pt>
                <c:pt idx="639">
                  <c:v>515.74159233371574</c:v>
                </c:pt>
                <c:pt idx="640">
                  <c:v>515.92672405552185</c:v>
                </c:pt>
                <c:pt idx="641">
                  <c:v>516.11216996959581</c:v>
                </c:pt>
                <c:pt idx="642">
                  <c:v>516.29634490078899</c:v>
                </c:pt>
                <c:pt idx="643">
                  <c:v>516.47925755998335</c:v>
                </c:pt>
                <c:pt idx="644">
                  <c:v>516.66091659835956</c:v>
                </c:pt>
                <c:pt idx="645">
                  <c:v>516.84288288037897</c:v>
                </c:pt>
                <c:pt idx="646">
                  <c:v>517.0236020277257</c:v>
                </c:pt>
                <c:pt idx="647">
                  <c:v>517.20308258783439</c:v>
                </c:pt>
                <c:pt idx="648">
                  <c:v>517.38133304955852</c:v>
                </c:pt>
                <c:pt idx="649">
                  <c:v>517.55988398694933</c:v>
                </c:pt>
                <c:pt idx="650">
                  <c:v>517.73721119727179</c:v>
                </c:pt>
                <c:pt idx="651">
                  <c:v>517.91332306753259</c:v>
                </c:pt>
                <c:pt idx="652">
                  <c:v>518.08822792725698</c:v>
                </c:pt>
                <c:pt idx="653">
                  <c:v>518.26342666950336</c:v>
                </c:pt>
                <c:pt idx="654">
                  <c:v>518.43742465948048</c:v>
                </c:pt>
                <c:pt idx="655">
                  <c:v>518.61023012673388</c:v>
                </c:pt>
                <c:pt idx="656">
                  <c:v>518.78185124440643</c:v>
                </c:pt>
                <c:pt idx="657">
                  <c:v>518.95375982069743</c:v>
                </c:pt>
                <c:pt idx="658">
                  <c:v>519.12449019439157</c:v>
                </c:pt>
                <c:pt idx="659">
                  <c:v>519.29405044048656</c:v>
                </c:pt>
                <c:pt idx="660">
                  <c:v>519.4624485786369</c:v>
                </c:pt>
                <c:pt idx="661">
                  <c:v>519.63112791536912</c:v>
                </c:pt>
                <c:pt idx="662">
                  <c:v>519.79865118160831</c:v>
                </c:pt>
                <c:pt idx="663">
                  <c:v>519.96502630066618</c:v>
                </c:pt>
                <c:pt idx="664">
                  <c:v>520.13026114155082</c:v>
                </c:pt>
                <c:pt idx="665">
                  <c:v>520.295771079681</c:v>
                </c:pt>
                <c:pt idx="666">
                  <c:v>520.46014666929227</c:v>
                </c:pt>
                <c:pt idx="667">
                  <c:v>520.6233956848215</c:v>
                </c:pt>
                <c:pt idx="668">
                  <c:v>520.78552584742215</c:v>
                </c:pt>
                <c:pt idx="669">
                  <c:v>520.94792515966265</c:v>
                </c:pt>
                <c:pt idx="670">
                  <c:v>521.1092114425503</c:v>
                </c:pt>
                <c:pt idx="671">
                  <c:v>521.2693923244077</c:v>
                </c:pt>
                <c:pt idx="672">
                  <c:v>521.42847538127558</c:v>
                </c:pt>
                <c:pt idx="673">
                  <c:v>521.58782178912838</c:v>
                </c:pt>
                <c:pt idx="674">
                  <c:v>521.74607609119118</c:v>
                </c:pt>
                <c:pt idx="675">
                  <c:v>521.90324577238357</c:v>
                </c:pt>
                <c:pt idx="676">
                  <c:v>522.05933826632599</c:v>
                </c:pt>
                <c:pt idx="677">
                  <c:v>522.21568845695072</c:v>
                </c:pt>
                <c:pt idx="678">
                  <c:v>522.37096707683372</c:v>
                </c:pt>
                <c:pt idx="679">
                  <c:v>522.52518147015439</c:v>
                </c:pt>
                <c:pt idx="680">
                  <c:v>522.6783389307576</c:v>
                </c:pt>
                <c:pt idx="681">
                  <c:v>522.8317485736676</c:v>
                </c:pt>
                <c:pt idx="682">
                  <c:v>522.98410679934432</c:v>
                </c:pt>
                <c:pt idx="683">
                  <c:v>523.13542081384196</c:v>
                </c:pt>
                <c:pt idx="684">
                  <c:v>523.28569777382688</c:v>
                </c:pt>
                <c:pt idx="685">
                  <c:v>523.43622153741092</c:v>
                </c:pt>
                <c:pt idx="686">
                  <c:v>523.58571366259184</c:v>
                </c:pt>
                <c:pt idx="687">
                  <c:v>523.7341812198664</c:v>
                </c:pt>
                <c:pt idx="688">
                  <c:v>523.88163123127265</c:v>
                </c:pt>
                <c:pt idx="689">
                  <c:v>524.0293227991383</c:v>
                </c:pt>
                <c:pt idx="690">
                  <c:v>524.17600213950175</c:v>
                </c:pt>
                <c:pt idx="691">
                  <c:v>524.32167618982407</c:v>
                </c:pt>
                <c:pt idx="692">
                  <c:v>524.46635184001946</c:v>
                </c:pt>
                <c:pt idx="693">
                  <c:v>524.61126392715425</c:v>
                </c:pt>
                <c:pt idx="694">
                  <c:v>524.75518283639724</c:v>
                </c:pt>
                <c:pt idx="695">
                  <c:v>524.89811537465016</c:v>
                </c:pt>
                <c:pt idx="696">
                  <c:v>525.04006830216247</c:v>
                </c:pt>
                <c:pt idx="697">
                  <c:v>525.18225267091123</c:v>
                </c:pt>
                <c:pt idx="698">
                  <c:v>525.3234625566173</c:v>
                </c:pt>
                <c:pt idx="699">
                  <c:v>525.46370463805431</c:v>
                </c:pt>
                <c:pt idx="700">
                  <c:v>525.60298554822168</c:v>
                </c:pt>
                <c:pt idx="701">
                  <c:v>525.74249302407736</c:v>
                </c:pt>
                <c:pt idx="702">
                  <c:v>525.88104436339881</c:v>
                </c:pt>
                <c:pt idx="703">
                  <c:v>526.01864611921894</c:v>
                </c:pt>
                <c:pt idx="704">
                  <c:v>526.15530479965832</c:v>
                </c:pt>
                <c:pt idx="705">
                  <c:v>526.29218528686283</c:v>
                </c:pt>
                <c:pt idx="706">
                  <c:v>526.42812764201506</c:v>
                </c:pt>
                <c:pt idx="707">
                  <c:v>526.5631382947513</c:v>
                </c:pt>
                <c:pt idx="708">
                  <c:v>526.69722363064136</c:v>
                </c:pt>
                <c:pt idx="709">
                  <c:v>526.83152612759716</c:v>
                </c:pt>
                <c:pt idx="710">
                  <c:v>526.96490816116432</c:v>
                </c:pt>
                <c:pt idx="711">
                  <c:v>527.09737603988401</c:v>
                </c:pt>
                <c:pt idx="712">
                  <c:v>527.22893602906106</c:v>
                </c:pt>
                <c:pt idx="713">
                  <c:v>527.36070864354963</c:v>
                </c:pt>
                <c:pt idx="714">
                  <c:v>527.49157813359875</c:v>
                </c:pt>
                <c:pt idx="715">
                  <c:v>527.62155068891468</c:v>
                </c:pt>
                <c:pt idx="716">
                  <c:v>527.75063245678132</c:v>
                </c:pt>
                <c:pt idx="717">
                  <c:v>527.87992242098892</c:v>
                </c:pt>
                <c:pt idx="718">
                  <c:v>528.00832627599311</c:v>
                </c:pt>
                <c:pt idx="719">
                  <c:v>528.13585009488349</c:v>
                </c:pt>
                <c:pt idx="720">
                  <c:v>528.26249990912663</c:v>
                </c:pt>
                <c:pt idx="721">
                  <c:v>528.38935359447521</c:v>
                </c:pt>
                <c:pt idx="722">
                  <c:v>528.51533786804271</c:v>
                </c:pt>
                <c:pt idx="723">
                  <c:v>528.64045868848018</c:v>
                </c:pt>
                <c:pt idx="724">
                  <c:v>528.7647219736001</c:v>
                </c:pt>
                <c:pt idx="725">
                  <c:v>528.88918490538424</c:v>
                </c:pt>
                <c:pt idx="726">
                  <c:v>529.01279481079462</c:v>
                </c:pt>
                <c:pt idx="727">
                  <c:v>529.13555753618243</c:v>
                </c:pt>
                <c:pt idx="728">
                  <c:v>529.25747888782973</c:v>
                </c:pt>
                <c:pt idx="729">
                  <c:v>529.3795957596567</c:v>
                </c:pt>
                <c:pt idx="730">
                  <c:v>529.5008756842027</c:v>
                </c:pt>
                <c:pt idx="731">
                  <c:v>529.6213243976182</c:v>
                </c:pt>
                <c:pt idx="732">
                  <c:v>529.74094759673994</c:v>
                </c:pt>
                <c:pt idx="733">
                  <c:v>529.86076228477521</c:v>
                </c:pt>
                <c:pt idx="734">
                  <c:v>529.97975580390994</c:v>
                </c:pt>
                <c:pt idx="735">
                  <c:v>530.097933782155</c:v>
                </c:pt>
                <c:pt idx="736">
                  <c:v>530.21530180894877</c:v>
                </c:pt>
                <c:pt idx="737">
                  <c:v>530.3328573859651</c:v>
                </c:pt>
                <c:pt idx="738">
                  <c:v>530.44960727725538</c:v>
                </c:pt>
                <c:pt idx="739">
                  <c:v>530.56555700471392</c:v>
                </c:pt>
                <c:pt idx="740">
                  <c:v>530.68071205239005</c:v>
                </c:pt>
                <c:pt idx="741">
                  <c:v>530.79605080162082</c:v>
                </c:pt>
                <c:pt idx="742">
                  <c:v>530.91059905850511</c:v>
                </c:pt>
                <c:pt idx="743">
                  <c:v>531.02436224080714</c:v>
                </c:pt>
                <c:pt idx="744">
                  <c:v>531.13734572915951</c:v>
                </c:pt>
                <c:pt idx="745">
                  <c:v>531.25050915795703</c:v>
                </c:pt>
                <c:pt idx="746">
                  <c:v>531.36289700331042</c:v>
                </c:pt>
                <c:pt idx="747">
                  <c:v>531.47451458080343</c:v>
                </c:pt>
                <c:pt idx="748">
                  <c:v>531.58536716958849</c:v>
                </c:pt>
                <c:pt idx="749">
                  <c:v>531.69639602288669</c:v>
                </c:pt>
                <c:pt idx="750">
                  <c:v>531.80666392239129</c:v>
                </c:pt>
                <c:pt idx="751">
                  <c:v>531.91617608341937</c:v>
                </c:pt>
                <c:pt idx="752">
                  <c:v>532.02493768554405</c:v>
                </c:pt>
                <c:pt idx="753">
                  <c:v>532.1338719591273</c:v>
                </c:pt>
                <c:pt idx="754">
                  <c:v>532.24205963445013</c:v>
                </c:pt>
                <c:pt idx="755">
                  <c:v>532.34950582844158</c:v>
                </c:pt>
                <c:pt idx="756">
                  <c:v>532.45621562296128</c:v>
                </c:pt>
                <c:pt idx="757">
                  <c:v>532.56309457653902</c:v>
                </c:pt>
                <c:pt idx="758">
                  <c:v>532.66924101831682</c:v>
                </c:pt>
                <c:pt idx="759">
                  <c:v>532.77465996867988</c:v>
                </c:pt>
                <c:pt idx="760">
                  <c:v>532.87935641360582</c:v>
                </c:pt>
                <c:pt idx="761">
                  <c:v>532.98421858369477</c:v>
                </c:pt>
                <c:pt idx="762">
                  <c:v>533.08836206432807</c:v>
                </c:pt>
                <c:pt idx="763">
                  <c:v>533.19179178115769</c:v>
                </c:pt>
                <c:pt idx="764">
                  <c:v>533.29451262607643</c:v>
                </c:pt>
                <c:pt idx="765">
                  <c:v>533.39739583869061</c:v>
                </c:pt>
                <c:pt idx="766">
                  <c:v>533.49957392494707</c:v>
                </c:pt>
                <c:pt idx="767">
                  <c:v>533.60105171754071</c:v>
                </c:pt>
                <c:pt idx="768">
                  <c:v>533.7018340160447</c:v>
                </c:pt>
                <c:pt idx="769">
                  <c:v>533.80277539919496</c:v>
                </c:pt>
                <c:pt idx="770">
                  <c:v>533.90302496462243</c:v>
                </c:pt>
                <c:pt idx="771">
                  <c:v>534.00258745380938</c:v>
                </c:pt>
                <c:pt idx="772">
                  <c:v>534.10146757574148</c:v>
                </c:pt>
                <c:pt idx="773">
                  <c:v>534.20050357174478</c:v>
                </c:pt>
                <c:pt idx="774">
                  <c:v>534.2988608088973</c:v>
                </c:pt>
                <c:pt idx="775">
                  <c:v>534.39654393918011</c:v>
                </c:pt>
                <c:pt idx="776">
                  <c:v>534.49355758269132</c:v>
                </c:pt>
                <c:pt idx="777">
                  <c:v>534.59072396029251</c:v>
                </c:pt>
                <c:pt idx="778">
                  <c:v>534.68722439276814</c:v>
                </c:pt>
                <c:pt idx="779">
                  <c:v>534.78306344427835</c:v>
                </c:pt>
                <c:pt idx="780">
                  <c:v>534.87824564770222</c:v>
                </c:pt>
                <c:pt idx="781">
                  <c:v>534.9735775140083</c:v>
                </c:pt>
                <c:pt idx="782">
                  <c:v>535.06825600830189</c:v>
                </c:pt>
                <c:pt idx="783">
                  <c:v>535.16228560857144</c:v>
                </c:pt>
                <c:pt idx="784">
                  <c:v>535.25567076211462</c:v>
                </c:pt>
                <c:pt idx="785">
                  <c:v>535.34920257434396</c:v>
                </c:pt>
                <c:pt idx="786">
                  <c:v>535.44209335151595</c:v>
                </c:pt>
                <c:pt idx="787">
                  <c:v>535.5343474870657</c:v>
                </c:pt>
                <c:pt idx="788">
                  <c:v>535.62596934431724</c:v>
                </c:pt>
                <c:pt idx="789">
                  <c:v>535.71773492136435</c:v>
                </c:pt>
                <c:pt idx="790">
                  <c:v>535.80887156852611</c:v>
                </c:pt>
                <c:pt idx="791">
                  <c:v>535.89938359627286</c:v>
                </c:pt>
                <c:pt idx="792">
                  <c:v>535.98927528553247</c:v>
                </c:pt>
                <c:pt idx="793">
                  <c:v>536.07930781935067</c:v>
                </c:pt>
                <c:pt idx="794">
                  <c:v>536.1687233009693</c:v>
                </c:pt>
                <c:pt idx="795">
                  <c:v>536.25752595945289</c:v>
                </c:pt>
                <c:pt idx="796">
                  <c:v>536.34571999488173</c:v>
                </c:pt>
                <c:pt idx="797">
                  <c:v>536.43405206168518</c:v>
                </c:pt>
                <c:pt idx="798">
                  <c:v>536.52177873070832</c:v>
                </c:pt>
                <c:pt idx="799">
                  <c:v>536.60890415114056</c:v>
                </c:pt>
                <c:pt idx="800">
                  <c:v>536.69543244373415</c:v>
                </c:pt>
                <c:pt idx="801">
                  <c:v>536.78209601502033</c:v>
                </c:pt>
                <c:pt idx="802">
                  <c:v>536.86816562382398</c:v>
                </c:pt>
                <c:pt idx="803">
                  <c:v>536.95364534096097</c:v>
                </c:pt>
                <c:pt idx="804">
                  <c:v>537.03853920934682</c:v>
                </c:pt>
                <c:pt idx="805">
                  <c:v>537.12356566274286</c:v>
                </c:pt>
                <c:pt idx="806">
                  <c:v>537.20800937390254</c:v>
                </c:pt>
                <c:pt idx="807">
                  <c:v>537.2918743367419</c:v>
                </c:pt>
                <c:pt idx="808">
                  <c:v>537.37516451780402</c:v>
                </c:pt>
                <c:pt idx="809">
                  <c:v>537.45858464773619</c:v>
                </c:pt>
                <c:pt idx="810">
                  <c:v>537.54143304462366</c:v>
                </c:pt>
                <c:pt idx="811">
                  <c:v>537.62371362692943</c:v>
                </c:pt>
                <c:pt idx="812">
                  <c:v>537.70543028626037</c:v>
                </c:pt>
                <c:pt idx="813">
                  <c:v>537.78727431445122</c:v>
                </c:pt>
                <c:pt idx="814">
                  <c:v>537.86855741165994</c:v>
                </c:pt>
                <c:pt idx="815">
                  <c:v>537.94928342231549</c:v>
                </c:pt>
                <c:pt idx="816">
                  <c:v>538.0294561644987</c:v>
                </c:pt>
                <c:pt idx="817">
                  <c:v>538.10975375029193</c:v>
                </c:pt>
                <c:pt idx="818">
                  <c:v>538.1895010038902</c:v>
                </c:pt>
                <c:pt idx="819">
                  <c:v>538.26870169708241</c:v>
                </c:pt>
                <c:pt idx="820">
                  <c:v>538.34735957580654</c:v>
                </c:pt>
                <c:pt idx="821">
                  <c:v>538.4261398263219</c:v>
                </c:pt>
                <c:pt idx="822">
                  <c:v>538.50438014393956</c:v>
                </c:pt>
                <c:pt idx="823">
                  <c:v>538.58208422917494</c:v>
                </c:pt>
                <c:pt idx="824">
                  <c:v>538.65925575718143</c:v>
                </c:pt>
                <c:pt idx="825">
                  <c:v>538.73654723730237</c:v>
                </c:pt>
                <c:pt idx="826">
                  <c:v>538.81330898804879</c:v>
                </c:pt>
                <c:pt idx="827">
                  <c:v>538.8895446400046</c:v>
                </c:pt>
                <c:pt idx="828">
                  <c:v>538.96525779887111</c:v>
                </c:pt>
                <c:pt idx="829">
                  <c:v>539.04108854106585</c:v>
                </c:pt>
                <c:pt idx="830">
                  <c:v>539.11639956528438</c:v>
                </c:pt>
                <c:pt idx="831">
                  <c:v>539.19119443349598</c:v>
                </c:pt>
                <c:pt idx="832">
                  <c:v>539.26547668325725</c:v>
                </c:pt>
                <c:pt idx="833">
                  <c:v>539.33987419723701</c:v>
                </c:pt>
                <c:pt idx="834">
                  <c:v>539.41376181609667</c:v>
                </c:pt>
                <c:pt idx="835">
                  <c:v>539.48714303448276</c:v>
                </c:pt>
                <c:pt idx="836">
                  <c:v>539.56002132309129</c:v>
                </c:pt>
                <c:pt idx="837">
                  <c:v>539.63301260530545</c:v>
                </c:pt>
                <c:pt idx="838">
                  <c:v>539.70550363023119</c:v>
                </c:pt>
                <c:pt idx="839">
                  <c:v>539.77749782646072</c:v>
                </c:pt>
                <c:pt idx="840">
                  <c:v>539.84899859908819</c:v>
                </c:pt>
                <c:pt idx="841">
                  <c:v>539.92061014206058</c:v>
                </c:pt>
                <c:pt idx="842">
                  <c:v>539.99173088400539</c:v>
                </c:pt>
                <c:pt idx="843">
                  <c:v>540.06236418870503</c:v>
                </c:pt>
                <c:pt idx="844">
                  <c:v>540.13251339688782</c:v>
                </c:pt>
                <c:pt idx="845">
                  <c:v>540.20277119839488</c:v>
                </c:pt>
                <c:pt idx="846">
                  <c:v>540.27254747695542</c:v>
                </c:pt>
                <c:pt idx="847">
                  <c:v>540.34184553276327</c:v>
                </c:pt>
                <c:pt idx="848">
                  <c:v>540.41066864339325</c:v>
                </c:pt>
                <c:pt idx="849">
                  <c:v>540.47959821548636</c:v>
                </c:pt>
                <c:pt idx="850">
                  <c:v>540.54805536786318</c:v>
                </c:pt>
                <c:pt idx="851">
                  <c:v>540.6160433383269</c:v>
                </c:pt>
                <c:pt idx="852">
                  <c:v>540.68356534248994</c:v>
                </c:pt>
                <c:pt idx="853">
                  <c:v>540.7511917203642</c:v>
                </c:pt>
                <c:pt idx="854">
                  <c:v>540.81835461016976</c:v>
                </c:pt>
                <c:pt idx="855">
                  <c:v>540.88505718849535</c:v>
                </c:pt>
                <c:pt idx="856">
                  <c:v>540.95130261015834</c:v>
                </c:pt>
                <c:pt idx="857">
                  <c:v>541.01765036086977</c:v>
                </c:pt>
                <c:pt idx="858">
                  <c:v>541.08354338678589</c:v>
                </c:pt>
                <c:pt idx="859">
                  <c:v>541.1489848044348</c:v>
                </c:pt>
                <c:pt idx="860">
                  <c:v>541.21397770898523</c:v>
                </c:pt>
                <c:pt idx="861">
                  <c:v>541.27907094001853</c:v>
                </c:pt>
                <c:pt idx="862">
                  <c:v>541.34371804430521</c:v>
                </c:pt>
                <c:pt idx="863">
                  <c:v>541.4079220794456</c:v>
                </c:pt>
                <c:pt idx="864">
                  <c:v>541.47168608208415</c:v>
                </c:pt>
                <c:pt idx="865">
                  <c:v>541.53554844977259</c:v>
                </c:pt>
                <c:pt idx="866">
                  <c:v>541.59897312663099</c:v>
                </c:pt>
                <c:pt idx="867">
                  <c:v>541.66196311244266</c:v>
                </c:pt>
                <c:pt idx="868">
                  <c:v>541.72452138643132</c:v>
                </c:pt>
                <c:pt idx="869">
                  <c:v>541.78717610423178</c:v>
                </c:pt>
                <c:pt idx="870">
                  <c:v>541.84940140802155</c:v>
                </c:pt>
                <c:pt idx="871">
                  <c:v>541.9112002408574</c:v>
                </c:pt>
                <c:pt idx="872">
                  <c:v>541.97257552562553</c:v>
                </c:pt>
                <c:pt idx="873">
                  <c:v>542.03404537224958</c:v>
                </c:pt>
                <c:pt idx="874">
                  <c:v>542.09509392556481</c:v>
                </c:pt>
                <c:pt idx="875">
                  <c:v>542.15572407297145</c:v>
                </c:pt>
                <c:pt idx="876">
                  <c:v>542.2159386820806</c:v>
                </c:pt>
                <c:pt idx="877">
                  <c:v>542.27624600948479</c:v>
                </c:pt>
                <c:pt idx="878">
                  <c:v>542.33614001108936</c:v>
                </c:pt>
                <c:pt idx="879">
                  <c:v>542.39562351968789</c:v>
                </c:pt>
                <c:pt idx="880">
                  <c:v>542.45469934865923</c:v>
                </c:pt>
                <c:pt idx="881">
                  <c:v>542.51386608989571</c:v>
                </c:pt>
                <c:pt idx="882">
                  <c:v>542.57262732252025</c:v>
                </c:pt>
                <c:pt idx="883">
                  <c:v>542.63098582575014</c:v>
                </c:pt>
                <c:pt idx="884">
                  <c:v>542.68894435975483</c:v>
                </c:pt>
                <c:pt idx="885">
                  <c:v>542.74699203668547</c:v>
                </c:pt>
                <c:pt idx="886">
                  <c:v>542.80464187468806</c:v>
                </c:pt>
                <c:pt idx="887">
                  <c:v>542.86189660041464</c:v>
                </c:pt>
                <c:pt idx="888">
                  <c:v>542.91875892182975</c:v>
                </c:pt>
                <c:pt idx="889">
                  <c:v>542.97570865270382</c:v>
                </c:pt>
                <c:pt idx="890">
                  <c:v>543.03226806959674</c:v>
                </c:pt>
                <c:pt idx="891">
                  <c:v>543.08843984758698</c:v>
                </c:pt>
                <c:pt idx="892">
                  <c:v>543.14422664341907</c:v>
                </c:pt>
                <c:pt idx="893">
                  <c:v>543.20009915031915</c:v>
                </c:pt>
                <c:pt idx="894">
                  <c:v>543.25558872616284</c:v>
                </c:pt>
                <c:pt idx="895">
                  <c:v>543.31069799542865</c:v>
                </c:pt>
                <c:pt idx="896">
                  <c:v>543.36542956460789</c:v>
                </c:pt>
                <c:pt idx="897">
                  <c:v>543.4202451807638</c:v>
                </c:pt>
                <c:pt idx="898">
                  <c:v>543.47468510943111</c:v>
                </c:pt>
                <c:pt idx="899">
                  <c:v>543.52875192544332</c:v>
                </c:pt>
                <c:pt idx="900">
                  <c:v>543.582448185987</c:v>
                </c:pt>
                <c:pt idx="901">
                  <c:v>543.63622686296083</c:v>
                </c:pt>
                <c:pt idx="902">
                  <c:v>543.68963695927266</c:v>
                </c:pt>
                <c:pt idx="903">
                  <c:v>543.74268100104825</c:v>
                </c:pt>
                <c:pt idx="904">
                  <c:v>543.7953614971002</c:v>
                </c:pt>
                <c:pt idx="905">
                  <c:v>543.84812281184418</c:v>
                </c:pt>
                <c:pt idx="906">
                  <c:v>543.90052251857901</c:v>
                </c:pt>
                <c:pt idx="907">
                  <c:v>543.95256309564218</c:v>
                </c:pt>
                <c:pt idx="908">
                  <c:v>544.00424700438566</c:v>
                </c:pt>
                <c:pt idx="909">
                  <c:v>544.05601016617459</c:v>
                </c:pt>
                <c:pt idx="910">
                  <c:v>544.10741856095331</c:v>
                </c:pt>
                <c:pt idx="911">
                  <c:v>544.15847462017359</c:v>
                </c:pt>
                <c:pt idx="912">
                  <c:v>544.20918075862289</c:v>
                </c:pt>
                <c:pt idx="913">
                  <c:v>544.25996461586374</c:v>
                </c:pt>
                <c:pt idx="914">
                  <c:v>544.31040041791289</c:v>
                </c:pt>
                <c:pt idx="915">
                  <c:v>544.36049055022158</c:v>
                </c:pt>
                <c:pt idx="916">
                  <c:v>544.41023738189199</c:v>
                </c:pt>
                <c:pt idx="917">
                  <c:v>544.46006042881186</c:v>
                </c:pt>
                <c:pt idx="918">
                  <c:v>544.50954200560545</c:v>
                </c:pt>
                <c:pt idx="919">
                  <c:v>544.55868445259216</c:v>
                </c:pt>
                <c:pt idx="920">
                  <c:v>544.60749009405174</c:v>
                </c:pt>
                <c:pt idx="921">
                  <c:v>544.65637047726659</c:v>
                </c:pt>
                <c:pt idx="922">
                  <c:v>544.7049158510498</c:v>
                </c:pt>
                <c:pt idx="923">
                  <c:v>544.75312851144145</c:v>
                </c:pt>
                <c:pt idx="924">
                  <c:v>544.80101073874528</c:v>
                </c:pt>
                <c:pt idx="925">
                  <c:v>544.84896626371108</c:v>
                </c:pt>
                <c:pt idx="926">
                  <c:v>544.8965931179074</c:v>
                </c:pt>
                <c:pt idx="927">
                  <c:v>544.94389355393139</c:v>
                </c:pt>
                <c:pt idx="928">
                  <c:v>544.9908698089414</c:v>
                </c:pt>
                <c:pt idx="929">
                  <c:v>545.03791794628967</c:v>
                </c:pt>
                <c:pt idx="930">
                  <c:v>545.08464363179291</c:v>
                </c:pt>
                <c:pt idx="931">
                  <c:v>545.13104907542572</c:v>
                </c:pt>
                <c:pt idx="932">
                  <c:v>545.17713647201651</c:v>
                </c:pt>
                <c:pt idx="933">
                  <c:v>545.22329436377618</c:v>
                </c:pt>
                <c:pt idx="934">
                  <c:v>545.26913590512959</c:v>
                </c:pt>
                <c:pt idx="935">
                  <c:v>545.31466326423447</c:v>
                </c:pt>
                <c:pt idx="936">
                  <c:v>545.35987859438831</c:v>
                </c:pt>
                <c:pt idx="937">
                  <c:v>545.40516306009567</c:v>
                </c:pt>
                <c:pt idx="938">
                  <c:v>545.45013716156041</c:v>
                </c:pt>
                <c:pt idx="939">
                  <c:v>545.4948030259128</c:v>
                </c:pt>
                <c:pt idx="940">
                  <c:v>545.53916276570476</c:v>
                </c:pt>
                <c:pt idx="941">
                  <c:v>545.58359030840359</c:v>
                </c:pt>
                <c:pt idx="942">
                  <c:v>545.62771335991692</c:v>
                </c:pt>
                <c:pt idx="943">
                  <c:v>545.67153400712334</c:v>
                </c:pt>
                <c:pt idx="944">
                  <c:v>545.71505432259835</c:v>
                </c:pt>
                <c:pt idx="945">
                  <c:v>545.75864113473062</c:v>
                </c:pt>
                <c:pt idx="946">
                  <c:v>545.80192921775745</c:v>
                </c:pt>
                <c:pt idx="947">
                  <c:v>545.84492061906576</c:v>
                </c:pt>
                <c:pt idx="948">
                  <c:v>545.8876173720106</c:v>
                </c:pt>
                <c:pt idx="949">
                  <c:v>545.93037934120275</c:v>
                </c:pt>
                <c:pt idx="950">
                  <c:v>545.97284823448069</c:v>
                </c:pt>
                <c:pt idx="951">
                  <c:v>546.01502606048666</c:v>
                </c:pt>
                <c:pt idx="952">
                  <c:v>546.0569148140961</c:v>
                </c:pt>
                <c:pt idx="953">
                  <c:v>546.0988675288387</c:v>
                </c:pt>
                <c:pt idx="954">
                  <c:v>546.14053271402042</c:v>
                </c:pt>
                <c:pt idx="955">
                  <c:v>546.18191234027051</c:v>
                </c:pt>
                <c:pt idx="956">
                  <c:v>546.2230083647122</c:v>
                </c:pt>
                <c:pt idx="957">
                  <c:v>546.26416711993727</c:v>
                </c:pt>
                <c:pt idx="958">
                  <c:v>546.30504378712851</c:v>
                </c:pt>
                <c:pt idx="959">
                  <c:v>546.34564029962087</c:v>
                </c:pt>
                <c:pt idx="960">
                  <c:v>546.38595857749874</c:v>
                </c:pt>
                <c:pt idx="961">
                  <c:v>546.42633838005634</c:v>
                </c:pt>
                <c:pt idx="962">
                  <c:v>546.46644143325534</c:v>
                </c:pt>
                <c:pt idx="963">
                  <c:v>546.50626963384116</c:v>
                </c:pt>
                <c:pt idx="964">
                  <c:v>546.54582486555955</c:v>
                </c:pt>
                <c:pt idx="965">
                  <c:v>546.58544043959421</c:v>
                </c:pt>
                <c:pt idx="966">
                  <c:v>546.62478450203116</c:v>
                </c:pt>
                <c:pt idx="967">
                  <c:v>546.66385891371806</c:v>
                </c:pt>
                <c:pt idx="968">
                  <c:v>546.70266552274904</c:v>
                </c:pt>
                <c:pt idx="969">
                  <c:v>546.74153131497815</c:v>
                </c:pt>
                <c:pt idx="970">
                  <c:v>546.78013073435784</c:v>
                </c:pt>
                <c:pt idx="971">
                  <c:v>546.81846560651627</c:v>
                </c:pt>
                <c:pt idx="972">
                  <c:v>546.85653774456978</c:v>
                </c:pt>
                <c:pt idx="973">
                  <c:v>546.89466792946678</c:v>
                </c:pt>
                <c:pt idx="974">
                  <c:v>546.93253678311532</c:v>
                </c:pt>
                <c:pt idx="975">
                  <c:v>546.9701460965905</c:v>
                </c:pt>
                <c:pt idx="976">
                  <c:v>547.0074976486917</c:v>
                </c:pt>
                <c:pt idx="977">
                  <c:v>547.04490613357336</c:v>
                </c:pt>
                <c:pt idx="978">
                  <c:v>547.08205823349158</c:v>
                </c:pt>
                <c:pt idx="979">
                  <c:v>547.11895570562149</c:v>
                </c:pt>
                <c:pt idx="980">
                  <c:v>547.15560029509459</c:v>
                </c:pt>
                <c:pt idx="981">
                  <c:v>547.19230072511607</c:v>
                </c:pt>
                <c:pt idx="982">
                  <c:v>547.22874962294009</c:v>
                </c:pt>
                <c:pt idx="983">
                  <c:v>547.26494871248235</c:v>
                </c:pt>
                <c:pt idx="984">
                  <c:v>547.30089970584345</c:v>
                </c:pt>
                <c:pt idx="985">
                  <c:v>547.33690546890227</c:v>
                </c:pt>
                <c:pt idx="986">
                  <c:v>547.37266446077354</c:v>
                </c:pt>
                <c:pt idx="987">
                  <c:v>547.40817837274255</c:v>
                </c:pt>
                <c:pt idx="988">
                  <c:v>547.44344888450303</c:v>
                </c:pt>
                <c:pt idx="989">
                  <c:v>547.47877311605248</c:v>
                </c:pt>
                <c:pt idx="990">
                  <c:v>547.51385524739828</c:v>
                </c:pt>
                <c:pt idx="991">
                  <c:v>547.54869693781234</c:v>
                </c:pt>
                <c:pt idx="992">
                  <c:v>547.58329983519468</c:v>
                </c:pt>
                <c:pt idx="993">
                  <c:v>547.61795542296943</c:v>
                </c:pt>
                <c:pt idx="994">
                  <c:v>547.65237349319625</c:v>
                </c:pt>
                <c:pt idx="995">
                  <c:v>547.68655567373924</c:v>
                </c:pt>
                <c:pt idx="996">
                  <c:v>547.72050358130548</c:v>
                </c:pt>
                <c:pt idx="997">
                  <c:v>547.75450316996034</c:v>
                </c:pt>
                <c:pt idx="998">
                  <c:v>547.78826973706089</c:v>
                </c:pt>
                <c:pt idx="999">
                  <c:v>547.82180487965707</c:v>
                </c:pt>
                <c:pt idx="1000">
                  <c:v>547.85511018385353</c:v>
                </c:pt>
                <c:pt idx="1001">
                  <c:v>547.88846617951685</c:v>
                </c:pt>
                <c:pt idx="1002">
                  <c:v>547.92159356459217</c:v>
                </c:pt>
                <c:pt idx="1003">
                  <c:v>547.9544939058984</c:v>
                </c:pt>
                <c:pt idx="1004">
                  <c:v>547.98716875951573</c:v>
                </c:pt>
                <c:pt idx="1005">
                  <c:v>548.01989333425979</c:v>
                </c:pt>
                <c:pt idx="1006">
                  <c:v>548.05239362595876</c:v>
                </c:pt>
                <c:pt idx="1007">
                  <c:v>548.08467117177213</c:v>
                </c:pt>
                <c:pt idx="1008">
                  <c:v>548.11672749832394</c:v>
                </c:pt>
                <c:pt idx="1009">
                  <c:v>548.14883259455166</c:v>
                </c:pt>
                <c:pt idx="1010">
                  <c:v>548.18071765342836</c:v>
                </c:pt>
                <c:pt idx="1011">
                  <c:v>548.21238418301482</c:v>
                </c:pt>
                <c:pt idx="1012">
                  <c:v>548.24383368103611</c:v>
                </c:pt>
                <c:pt idx="1013">
                  <c:v>548.27533101578854</c:v>
                </c:pt>
                <c:pt idx="1014">
                  <c:v>548.30661247857927</c:v>
                </c:pt>
                <c:pt idx="1015">
                  <c:v>548.33767954892085</c:v>
                </c:pt>
                <c:pt idx="1016">
                  <c:v>548.36853369618586</c:v>
                </c:pt>
                <c:pt idx="1017">
                  <c:v>548.39943476536894</c:v>
                </c:pt>
                <c:pt idx="1018">
                  <c:v>548.43012404919057</c:v>
                </c:pt>
                <c:pt idx="1019">
                  <c:v>548.4606029991553</c:v>
                </c:pt>
                <c:pt idx="1020">
                  <c:v>548.49087305681928</c:v>
                </c:pt>
                <c:pt idx="1021">
                  <c:v>548.52118913935317</c:v>
                </c:pt>
                <c:pt idx="1022">
                  <c:v>548.55129744582416</c:v>
                </c:pt>
                <c:pt idx="1023">
                  <c:v>548.58119940025824</c:v>
                </c:pt>
                <c:pt idx="1024">
                  <c:v>548.61089641692183</c:v>
                </c:pt>
                <c:pt idx="1025">
                  <c:v>548.64063857881376</c:v>
                </c:pt>
                <c:pt idx="1026">
                  <c:v>548.67017689809859</c:v>
                </c:pt>
                <c:pt idx="1027">
                  <c:v>548.69951277184384</c:v>
                </c:pt>
                <c:pt idx="1028">
                  <c:v>548.72864758754201</c:v>
                </c:pt>
                <c:pt idx="1029">
                  <c:v>548.75782668588351</c:v>
                </c:pt>
                <c:pt idx="1030">
                  <c:v>548.78680580066293</c:v>
                </c:pt>
                <c:pt idx="1031">
                  <c:v>548.81558630249924</c:v>
                </c:pt>
                <c:pt idx="1032">
                  <c:v>548.84416955261759</c:v>
                </c:pt>
                <c:pt idx="1033">
                  <c:v>548.87279623950769</c:v>
                </c:pt>
                <c:pt idx="1034">
                  <c:v>548.90122672887492</c:v>
                </c:pt>
                <c:pt idx="1035">
                  <c:v>548.92946236539001</c:v>
                </c:pt>
                <c:pt idx="1036">
                  <c:v>548.95750448450769</c:v>
                </c:pt>
                <c:pt idx="1037">
                  <c:v>548.98558921090375</c:v>
                </c:pt>
                <c:pt idx="1038">
                  <c:v>549.01348145418888</c:v>
                </c:pt>
                <c:pt idx="1039">
                  <c:v>549.04118253357638</c:v>
                </c:pt>
                <c:pt idx="1040">
                  <c:v>549.06869375923827</c:v>
                </c:pt>
                <c:pt idx="1041">
                  <c:v>549.09624677873535</c:v>
                </c:pt>
                <c:pt idx="1042">
                  <c:v>549.12361095925871</c:v>
                </c:pt>
                <c:pt idx="1043">
                  <c:v>549.15078759504604</c:v>
                </c:pt>
                <c:pt idx="1044">
                  <c:v>549.17777797146493</c:v>
                </c:pt>
                <c:pt idx="1045">
                  <c:v>549.20480934400518</c:v>
                </c:pt>
                <c:pt idx="1046">
                  <c:v>549.23165545276152</c:v>
                </c:pt>
                <c:pt idx="1047">
                  <c:v>549.25831756746857</c:v>
                </c:pt>
                <c:pt idx="1048">
                  <c:v>549.2847969491587</c:v>
                </c:pt>
                <c:pt idx="1049">
                  <c:v>549.31131654467151</c:v>
                </c:pt>
                <c:pt idx="1050">
                  <c:v>549.33765438394528</c:v>
                </c:pt>
                <c:pt idx="1051">
                  <c:v>549.36381171267499</c:v>
                </c:pt>
                <c:pt idx="1052">
                  <c:v>549.38978976801832</c:v>
                </c:pt>
                <c:pt idx="1053">
                  <c:v>549.41580726999371</c:v>
                </c:pt>
                <c:pt idx="1054">
                  <c:v>549.44164645690739</c:v>
                </c:pt>
                <c:pt idx="1055">
                  <c:v>549.46730855086992</c:v>
                </c:pt>
                <c:pt idx="1056">
                  <c:v>549.4927947656156</c:v>
                </c:pt>
                <c:pt idx="1057">
                  <c:v>549.51831967461032</c:v>
                </c:pt>
                <c:pt idx="1058">
                  <c:v>549.54366964460712</c:v>
                </c:pt>
                <c:pt idx="1059">
                  <c:v>549.56884587457807</c:v>
                </c:pt>
                <c:pt idx="1060">
                  <c:v>549.59384955527798</c:v>
                </c:pt>
                <c:pt idx="1061">
                  <c:v>549.61889119235673</c:v>
                </c:pt>
                <c:pt idx="1062">
                  <c:v>549.64376120261807</c:v>
                </c:pt>
                <c:pt idx="1063">
                  <c:v>549.66846076233355</c:v>
                </c:pt>
                <c:pt idx="1064">
                  <c:v>549.69299103971287</c:v>
                </c:pt>
                <c:pt idx="1065">
                  <c:v>549.71755854982621</c:v>
                </c:pt>
                <c:pt idx="1066">
                  <c:v>549.74195768262609</c:v>
                </c:pt>
                <c:pt idx="1067">
                  <c:v>549.76618959211328</c:v>
                </c:pt>
                <c:pt idx="1068">
                  <c:v>549.7902554243791</c:v>
                </c:pt>
                <c:pt idx="1069">
                  <c:v>549.81435777967704</c:v>
                </c:pt>
                <c:pt idx="1070">
                  <c:v>549.83829494567374</c:v>
                </c:pt>
                <c:pt idx="1071">
                  <c:v>549.86206805452014</c:v>
                </c:pt>
                <c:pt idx="1072">
                  <c:v>549.88567823060782</c:v>
                </c:pt>
                <c:pt idx="1073">
                  <c:v>549.90932423369338</c:v>
                </c:pt>
                <c:pt idx="1074">
                  <c:v>549.93280817515961</c:v>
                </c:pt>
                <c:pt idx="1075">
                  <c:v>549.95613116572144</c:v>
                </c:pt>
                <c:pt idx="1076">
                  <c:v>549.97929430848137</c:v>
                </c:pt>
                <c:pt idx="1077">
                  <c:v>550.00249259560189</c:v>
                </c:pt>
                <c:pt idx="1078">
                  <c:v>550.0255318895953</c:v>
                </c:pt>
                <c:pt idx="1079">
                  <c:v>550.04841328014606</c:v>
                </c:pt>
                <c:pt idx="1080">
                  <c:v>550.07113784947046</c:v>
                </c:pt>
                <c:pt idx="1081">
                  <c:v>550.09389689365105</c:v>
                </c:pt>
                <c:pt idx="1082">
                  <c:v>550.11649995512528</c:v>
                </c:pt>
                <c:pt idx="1083">
                  <c:v>550.13894810294539</c:v>
                </c:pt>
                <c:pt idx="1084">
                  <c:v>550.16124239883663</c:v>
                </c:pt>
                <c:pt idx="1085">
                  <c:v>550.18357051295345</c:v>
                </c:pt>
                <c:pt idx="1086">
                  <c:v>550.2057455978113</c:v>
                </c:pt>
                <c:pt idx="1087">
                  <c:v>550.22776870222049</c:v>
                </c:pt>
                <c:pt idx="1088">
                  <c:v>550.2496408678029</c:v>
                </c:pt>
                <c:pt idx="1089">
                  <c:v>550.27154620760075</c:v>
                </c:pt>
                <c:pt idx="1090">
                  <c:v>550.29330141569028</c:v>
                </c:pt>
                <c:pt idx="1091">
                  <c:v>550.31490752102297</c:v>
                </c:pt>
                <c:pt idx="1092">
                  <c:v>550.33636554549798</c:v>
                </c:pt>
                <c:pt idx="1093">
                  <c:v>550.35785611255039</c:v>
                </c:pt>
                <c:pt idx="1094">
                  <c:v>550.37919939060509</c:v>
                </c:pt>
                <c:pt idx="1095">
                  <c:v>550.40039638913038</c:v>
                </c:pt>
                <c:pt idx="1096">
                  <c:v>550.42144811067624</c:v>
                </c:pt>
                <c:pt idx="1097">
                  <c:v>550.4425317552907</c:v>
                </c:pt>
                <c:pt idx="1098">
                  <c:v>550.46347089981464</c:v>
                </c:pt>
                <c:pt idx="1099">
                  <c:v>550.48426653460228</c:v>
                </c:pt>
                <c:pt idx="1100">
                  <c:v>550.50491964322021</c:v>
                </c:pt>
                <c:pt idx="1101">
                  <c:v>550.52560406728901</c:v>
                </c:pt>
                <c:pt idx="1102">
                  <c:v>550.54614672738842</c:v>
                </c:pt>
                <c:pt idx="1103">
                  <c:v>550.56654859512014</c:v>
                </c:pt>
                <c:pt idx="1104">
                  <c:v>550.5868106354269</c:v>
                </c:pt>
                <c:pt idx="1105">
                  <c:v>550.60710339522495</c:v>
                </c:pt>
                <c:pt idx="1106">
                  <c:v>550.62725707538664</c:v>
                </c:pt>
                <c:pt idx="1107">
                  <c:v>550.64727262911617</c:v>
                </c:pt>
                <c:pt idx="1108">
                  <c:v>550.66715100308477</c:v>
                </c:pt>
                <c:pt idx="1109">
                  <c:v>550.6870595120148</c:v>
                </c:pt>
                <c:pt idx="1110">
                  <c:v>550.70683157483245</c:v>
                </c:pt>
                <c:pt idx="1111">
                  <c:v>550.72646812669268</c:v>
                </c:pt>
                <c:pt idx="1112">
                  <c:v>550.74597009634124</c:v>
                </c:pt>
                <c:pt idx="1113">
                  <c:v>550.7655016276276</c:v>
                </c:pt>
                <c:pt idx="1114">
                  <c:v>550.78489929647742</c:v>
                </c:pt>
                <c:pt idx="1115">
                  <c:v>550.80416402033802</c:v>
                </c:pt>
                <c:pt idx="1116">
                  <c:v>550.82329671036905</c:v>
                </c:pt>
                <c:pt idx="1117">
                  <c:v>550.84245839970129</c:v>
                </c:pt>
                <c:pt idx="1118">
                  <c:v>550.86148876136735</c:v>
                </c:pt>
                <c:pt idx="1119">
                  <c:v>550.88038869544198</c:v>
                </c:pt>
                <c:pt idx="1120">
                  <c:v>550.89915909583146</c:v>
                </c:pt>
                <c:pt idx="1121">
                  <c:v>550.91795794395841</c:v>
                </c:pt>
                <c:pt idx="1122">
                  <c:v>550.93662795120861</c:v>
                </c:pt>
                <c:pt idx="1123">
                  <c:v>550.95517000061352</c:v>
                </c:pt>
                <c:pt idx="1124">
                  <c:v>550.97358496915228</c:v>
                </c:pt>
                <c:pt idx="1125">
                  <c:v>550.99202784442741</c:v>
                </c:pt>
                <c:pt idx="1126">
                  <c:v>551.01034431854202</c:v>
                </c:pt>
                <c:pt idx="1127">
                  <c:v>551.02853525780642</c:v>
                </c:pt>
                <c:pt idx="1128">
                  <c:v>551.04660152259362</c:v>
                </c:pt>
                <c:pt idx="1129">
                  <c:v>551.06469516347249</c:v>
                </c:pt>
                <c:pt idx="1130">
                  <c:v>551.08266479672409</c:v>
                </c:pt>
                <c:pt idx="1131">
                  <c:v>551.10051127225415</c:v>
                </c:pt>
                <c:pt idx="1132">
                  <c:v>551.11823543414357</c:v>
                </c:pt>
                <c:pt idx="1133">
                  <c:v>551.1359864516354</c:v>
                </c:pt>
                <c:pt idx="1134">
                  <c:v>551.15361580972342</c:v>
                </c:pt>
                <c:pt idx="1135">
                  <c:v>551.17112434221951</c:v>
                </c:pt>
                <c:pt idx="1136">
                  <c:v>551.188512877221</c:v>
                </c:pt>
                <c:pt idx="1137">
                  <c:v>551.20592775729278</c:v>
                </c:pt>
                <c:pt idx="1138">
                  <c:v>551.22322328173175</c:v>
                </c:pt>
                <c:pt idx="1139">
                  <c:v>551.24040026856039</c:v>
                </c:pt>
                <c:pt idx="1140">
                  <c:v>551.25745953019521</c:v>
                </c:pt>
                <c:pt idx="1141">
                  <c:v>551.2745446361323</c:v>
                </c:pt>
                <c:pt idx="1142">
                  <c:v>551.29151264659572</c:v>
                </c:pt>
                <c:pt idx="1143">
                  <c:v>551.30836436411778</c:v>
                </c:pt>
                <c:pt idx="1144">
                  <c:v>551.32510058573041</c:v>
                </c:pt>
                <c:pt idx="1145">
                  <c:v>551.34186216045168</c:v>
                </c:pt>
                <c:pt idx="1146">
                  <c:v>551.35850885707157</c:v>
                </c:pt>
                <c:pt idx="1147">
                  <c:v>551.3750414629252</c:v>
                </c:pt>
                <c:pt idx="1148">
                  <c:v>551.39146075995177</c:v>
                </c:pt>
                <c:pt idx="1149">
                  <c:v>551.40790492828171</c:v>
                </c:pt>
                <c:pt idx="1150">
                  <c:v>551.42423639390518</c:v>
                </c:pt>
                <c:pt idx="1151">
                  <c:v>551.44045592924783</c:v>
                </c:pt>
                <c:pt idx="1152">
                  <c:v>551.45656430144163</c:v>
                </c:pt>
                <c:pt idx="1153">
                  <c:v>551.47269707234</c:v>
                </c:pt>
                <c:pt idx="1154">
                  <c:v>551.4887192747434</c:v>
                </c:pt>
                <c:pt idx="1155">
                  <c:v>551.50463166645034</c:v>
                </c:pt>
                <c:pt idx="1156">
                  <c:v>551.52043500006585</c:v>
                </c:pt>
                <c:pt idx="1157">
                  <c:v>551.53626226881499</c:v>
                </c:pt>
                <c:pt idx="1158">
                  <c:v>551.55198106287639</c:v>
                </c:pt>
                <c:pt idx="1159">
                  <c:v>551.56759212569852</c:v>
                </c:pt>
                <c:pt idx="1160">
                  <c:v>551.5830961956342</c:v>
                </c:pt>
                <c:pt idx="1161">
                  <c:v>551.59862374598606</c:v>
                </c:pt>
                <c:pt idx="1162">
                  <c:v>551.61404487581751</c:v>
                </c:pt>
                <c:pt idx="1163">
                  <c:v>551.6293603144984</c:v>
                </c:pt>
                <c:pt idx="1164">
                  <c:v>551.64457078639975</c:v>
                </c:pt>
                <c:pt idx="1165">
                  <c:v>551.6598042926812</c:v>
                </c:pt>
                <c:pt idx="1166">
                  <c:v>551.67493339371981</c:v>
                </c:pt>
                <c:pt idx="1167">
                  <c:v>551.68995880507327</c:v>
                </c:pt>
                <c:pt idx="1168">
                  <c:v>551.7048812373954</c:v>
                </c:pt>
                <c:pt idx="1169">
                  <c:v>551.71982626657564</c:v>
                </c:pt>
                <c:pt idx="1170">
                  <c:v>551.7346688676364</c:v>
                </c:pt>
                <c:pt idx="1171">
                  <c:v>551.74940974258493</c:v>
                </c:pt>
                <c:pt idx="1172">
                  <c:v>551.76404958861735</c:v>
                </c:pt>
                <c:pt idx="1173">
                  <c:v>551.77871160233519</c:v>
                </c:pt>
                <c:pt idx="1174">
                  <c:v>551.79327312762473</c:v>
                </c:pt>
                <c:pt idx="1175">
                  <c:v>551.80773485319935</c:v>
                </c:pt>
                <c:pt idx="1176">
                  <c:v>551.82209746305216</c:v>
                </c:pt>
                <c:pt idx="1177">
                  <c:v>551.83648181960586</c:v>
                </c:pt>
                <c:pt idx="1178">
                  <c:v>551.85076759069852</c:v>
                </c:pt>
                <c:pt idx="1179">
                  <c:v>551.86495545200125</c:v>
                </c:pt>
                <c:pt idx="1180">
                  <c:v>551.87904607455425</c:v>
                </c:pt>
                <c:pt idx="1181">
                  <c:v>551.89315803085367</c:v>
                </c:pt>
                <c:pt idx="1182">
                  <c:v>551.90717326863012</c:v>
                </c:pt>
                <c:pt idx="1183">
                  <c:v>551.9210924507596</c:v>
                </c:pt>
                <c:pt idx="1184">
                  <c:v>551.93491623557441</c:v>
                </c:pt>
                <c:pt idx="1185">
                  <c:v>551.94876094905624</c:v>
                </c:pt>
                <c:pt idx="1186">
                  <c:v>551.96251077560612</c:v>
                </c:pt>
                <c:pt idx="1187">
                  <c:v>551.97616636554665</c:v>
                </c:pt>
                <c:pt idx="1188">
                  <c:v>551.98972836474331</c:v>
                </c:pt>
                <c:pt idx="1189">
                  <c:v>552.00331089525082</c:v>
                </c:pt>
                <c:pt idx="1190">
                  <c:v>552.01680033573882</c:v>
                </c:pt>
                <c:pt idx="1191">
                  <c:v>552.03019732421456</c:v>
                </c:pt>
                <c:pt idx="1192">
                  <c:v>552.04350249431241</c:v>
                </c:pt>
                <c:pt idx="1193">
                  <c:v>552.05682780593929</c:v>
                </c:pt>
                <c:pt idx="1194">
                  <c:v>552.07006179043708</c:v>
                </c:pt>
                <c:pt idx="1195">
                  <c:v>552.08320507373048</c:v>
                </c:pt>
                <c:pt idx="1196">
                  <c:v>552.09625827745458</c:v>
                </c:pt>
                <c:pt idx="1197">
                  <c:v>552.10933124035466</c:v>
                </c:pt>
                <c:pt idx="1198">
                  <c:v>552.12231460563737</c:v>
                </c:pt>
                <c:pt idx="1199">
                  <c:v>552.1352089873742</c:v>
                </c:pt>
                <c:pt idx="1200">
                  <c:v>552.14801499542796</c:v>
                </c:pt>
                <c:pt idx="1201">
                  <c:v>552.16084038758993</c:v>
                </c:pt>
                <c:pt idx="1202">
                  <c:v>552.17357787889978</c:v>
                </c:pt>
                <c:pt idx="1203">
                  <c:v>552.18622807179986</c:v>
                </c:pt>
                <c:pt idx="1204">
                  <c:v>552.19879156460354</c:v>
                </c:pt>
                <c:pt idx="1205">
                  <c:v>552.21137407359333</c:v>
                </c:pt>
                <c:pt idx="1206">
                  <c:v>552.22387034636915</c:v>
                </c:pt>
                <c:pt idx="1207">
                  <c:v>552.23628097396465</c:v>
                </c:pt>
                <c:pt idx="1208">
                  <c:v>552.24860654336248</c:v>
                </c:pt>
                <c:pt idx="1209">
                  <c:v>552.2609507680321</c:v>
                </c:pt>
                <c:pt idx="1210">
                  <c:v>552.27321038960702</c:v>
                </c:pt>
                <c:pt idx="1211">
                  <c:v>552.28538598792795</c:v>
                </c:pt>
                <c:pt idx="1212">
                  <c:v>552.29747813886149</c:v>
                </c:pt>
                <c:pt idx="1213">
                  <c:v>552.30958859102589</c:v>
                </c:pt>
                <c:pt idx="1214">
                  <c:v>552.32161604229236</c:v>
                </c:pt>
                <c:pt idx="1215">
                  <c:v>552.33356106152064</c:v>
                </c:pt>
                <c:pt idx="1216">
                  <c:v>552.34542421367178</c:v>
                </c:pt>
                <c:pt idx="1217">
                  <c:v>552.357305319754</c:v>
                </c:pt>
                <c:pt idx="1218">
                  <c:v>552.36910499679789</c:v>
                </c:pt>
                <c:pt idx="1219">
                  <c:v>552.38082380289029</c:v>
                </c:pt>
                <c:pt idx="1220">
                  <c:v>552.39246229229309</c:v>
                </c:pt>
                <c:pt idx="1221">
                  <c:v>552.40411839493879</c:v>
                </c:pt>
                <c:pt idx="1222">
                  <c:v>552.41569461064273</c:v>
                </c:pt>
                <c:pt idx="1223">
                  <c:v>552.42719148692288</c:v>
                </c:pt>
                <c:pt idx="1224">
                  <c:v>552.4386095675444</c:v>
                </c:pt>
                <c:pt idx="1225">
                  <c:v>552.45004492720557</c:v>
                </c:pt>
                <c:pt idx="1226">
                  <c:v>552.461401912822</c:v>
                </c:pt>
                <c:pt idx="1227">
                  <c:v>552.47268106154263</c:v>
                </c:pt>
                <c:pt idx="1228">
                  <c:v>552.48388290683488</c:v>
                </c:pt>
                <c:pt idx="1229">
                  <c:v>552.49510170332383</c:v>
                </c:pt>
                <c:pt idx="1230">
                  <c:v>552.50624361001792</c:v>
                </c:pt>
                <c:pt idx="1231">
                  <c:v>552.51730915389373</c:v>
                </c:pt>
                <c:pt idx="1232">
                  <c:v>552.52829885831568</c:v>
                </c:pt>
                <c:pt idx="1233">
                  <c:v>552.53930519232983</c:v>
                </c:pt>
                <c:pt idx="1234">
                  <c:v>552.55023609269438</c:v>
                </c:pt>
                <c:pt idx="1235">
                  <c:v>552.56109207640566</c:v>
                </c:pt>
                <c:pt idx="1236">
                  <c:v>552.57187365691686</c:v>
                </c:pt>
                <c:pt idx="1237">
                  <c:v>552.58267155153453</c:v>
                </c:pt>
                <c:pt idx="1238">
                  <c:v>552.5933954410749</c:v>
                </c:pt>
                <c:pt idx="1239">
                  <c:v>552.60404583274351</c:v>
                </c:pt>
                <c:pt idx="1240">
                  <c:v>552.61462323026956</c:v>
                </c:pt>
                <c:pt idx="1241">
                  <c:v>552.62521663241796</c:v>
                </c:pt>
                <c:pt idx="1242">
                  <c:v>552.6357374310104</c:v>
                </c:pt>
                <c:pt idx="1243">
                  <c:v>552.646186123647</c:v>
                </c:pt>
                <c:pt idx="1244">
                  <c:v>552.65656320451728</c:v>
                </c:pt>
                <c:pt idx="1245">
                  <c:v>552.66695598641218</c:v>
                </c:pt>
                <c:pt idx="1246">
                  <c:v>552.67727753973384</c:v>
                </c:pt>
                <c:pt idx="1247">
                  <c:v>552.68752835265843</c:v>
                </c:pt>
                <c:pt idx="1248">
                  <c:v>552.69770891001656</c:v>
                </c:pt>
                <c:pt idx="1249">
                  <c:v>552.70790487057548</c:v>
                </c:pt>
                <c:pt idx="1250">
                  <c:v>552.71803095150722</c:v>
                </c:pt>
                <c:pt idx="1251">
                  <c:v>552.72808763174294</c:v>
                </c:pt>
                <c:pt idx="1252">
                  <c:v>552.7380753869312</c:v>
                </c:pt>
                <c:pt idx="1253">
                  <c:v>552.74807825315952</c:v>
                </c:pt>
                <c:pt idx="1254">
                  <c:v>552.75801256316322</c:v>
                </c:pt>
                <c:pt idx="1255">
                  <c:v>552.76787878680329</c:v>
                </c:pt>
                <c:pt idx="1256">
                  <c:v>552.77767739072033</c:v>
                </c:pt>
                <c:pt idx="1257">
                  <c:v>552.78749081907165</c:v>
                </c:pt>
                <c:pt idx="1258">
                  <c:v>552.79723698954069</c:v>
                </c:pt>
                <c:pt idx="1259">
                  <c:v>552.80691636309018</c:v>
                </c:pt>
                <c:pt idx="1260">
                  <c:v>552.81652939752325</c:v>
                </c:pt>
                <c:pt idx="1261">
                  <c:v>552.8261569752334</c:v>
                </c:pt>
                <c:pt idx="1262">
                  <c:v>552.83571856881804</c:v>
                </c:pt>
                <c:pt idx="1263">
                  <c:v>552.84521463050987</c:v>
                </c:pt>
                <c:pt idx="1264">
                  <c:v>552.85464560944217</c:v>
                </c:pt>
                <c:pt idx="1265">
                  <c:v>552.86409085583864</c:v>
                </c:pt>
                <c:pt idx="1266">
                  <c:v>552.87347136774611</c:v>
                </c:pt>
                <c:pt idx="1267">
                  <c:v>552.88278758883268</c:v>
                </c:pt>
                <c:pt idx="1268">
                  <c:v>552.89203995972571</c:v>
                </c:pt>
                <c:pt idx="1269">
                  <c:v>552.9013063275122</c:v>
                </c:pt>
                <c:pt idx="1270">
                  <c:v>552.91050918678263</c:v>
                </c:pt>
                <c:pt idx="1271">
                  <c:v>552.91964897280263</c:v>
                </c:pt>
                <c:pt idx="1272">
                  <c:v>552.92872611785458</c:v>
                </c:pt>
                <c:pt idx="1273">
                  <c:v>552.93781699437147</c:v>
                </c:pt>
                <c:pt idx="1274">
                  <c:v>552.94684556512937</c:v>
                </c:pt>
                <c:pt idx="1275">
                  <c:v>552.95581225715057</c:v>
                </c:pt>
                <c:pt idx="1276">
                  <c:v>552.96471749453099</c:v>
                </c:pt>
                <c:pt idx="1277">
                  <c:v>552.9736362029912</c:v>
                </c:pt>
                <c:pt idx="1278">
                  <c:v>552.98249378567346</c:v>
                </c:pt>
                <c:pt idx="1279">
                  <c:v>552.99129066151283</c:v>
                </c:pt>
                <c:pt idx="1280">
                  <c:v>553.0000272465735</c:v>
                </c:pt>
                <c:pt idx="1281">
                  <c:v>553.00877704727634</c:v>
                </c:pt>
                <c:pt idx="1282">
                  <c:v>553.01746687983734</c:v>
                </c:pt>
                <c:pt idx="1283">
                  <c:v>553.0260971552575</c:v>
                </c:pt>
                <c:pt idx="1284">
                  <c:v>553.034668281721</c:v>
                </c:pt>
                <c:pt idx="1285">
                  <c:v>553.04325237324213</c:v>
                </c:pt>
                <c:pt idx="1286">
                  <c:v>553.0517776323353</c:v>
                </c:pt>
                <c:pt idx="1287">
                  <c:v>553.06024446221795</c:v>
                </c:pt>
                <c:pt idx="1288">
                  <c:v>553.06865326334389</c:v>
                </c:pt>
                <c:pt idx="1289">
                  <c:v>553.0770747837031</c:v>
                </c:pt>
                <c:pt idx="1290">
                  <c:v>553.08543858584142</c:v>
                </c:pt>
                <c:pt idx="1291">
                  <c:v>553.09374506534004</c:v>
                </c:pt>
                <c:pt idx="1292">
                  <c:v>553.10199461506852</c:v>
                </c:pt>
                <c:pt idx="1293">
                  <c:v>553.11025664287513</c:v>
                </c:pt>
                <c:pt idx="1294">
                  <c:v>553.11846204556832</c:v>
                </c:pt>
                <c:pt idx="1295">
                  <c:v>553.12661121123745</c:v>
                </c:pt>
                <c:pt idx="1296">
                  <c:v>553.13470452531158</c:v>
                </c:pt>
                <c:pt idx="1297">
                  <c:v>553.14281008088892</c:v>
                </c:pt>
                <c:pt idx="1298">
                  <c:v>553.15086008376011</c:v>
                </c:pt>
                <c:pt idx="1299">
                  <c:v>553.15885491466429</c:v>
                </c:pt>
                <c:pt idx="1300">
                  <c:v>553.16679495173139</c:v>
                </c:pt>
                <c:pt idx="1301">
                  <c:v>553.17474699821958</c:v>
                </c:pt>
                <c:pt idx="1302">
                  <c:v>553.18264454410041</c:v>
                </c:pt>
                <c:pt idx="1303">
                  <c:v>553.19048796290235</c:v>
                </c:pt>
                <c:pt idx="1304">
                  <c:v>553.19827762559396</c:v>
                </c:pt>
                <c:pt idx="1305">
                  <c:v>553.20607907003171</c:v>
                </c:pt>
                <c:pt idx="1306">
                  <c:v>553.21382704603718</c:v>
                </c:pt>
                <c:pt idx="1307">
                  <c:v>553.22152192006456</c:v>
                </c:pt>
                <c:pt idx="1308">
                  <c:v>553.22916405605656</c:v>
                </c:pt>
                <c:pt idx="1309">
                  <c:v>553.23681775044304</c:v>
                </c:pt>
                <c:pt idx="1310">
                  <c:v>553.24441898902535</c:v>
                </c:pt>
                <c:pt idx="1311">
                  <c:v>553.25196813131788</c:v>
                </c:pt>
                <c:pt idx="1312">
                  <c:v>553.25946553437052</c:v>
                </c:pt>
                <c:pt idx="1313">
                  <c:v>553.26697427670649</c:v>
                </c:pt>
                <c:pt idx="1314">
                  <c:v>553.27443155669016</c:v>
                </c:pt>
                <c:pt idx="1315">
                  <c:v>553.28183772702687</c:v>
                </c:pt>
                <c:pt idx="1316">
                  <c:v>553.28919313800463</c:v>
                </c:pt>
                <c:pt idx="1317">
                  <c:v>553.2965596733145</c:v>
                </c:pt>
                <c:pt idx="1318">
                  <c:v>553.30387572091036</c:v>
                </c:pt>
                <c:pt idx="1319">
                  <c:v>553.31114162681774</c:v>
                </c:pt>
                <c:pt idx="1320">
                  <c:v>553.31835773469072</c:v>
                </c:pt>
                <c:pt idx="1321">
                  <c:v>553.32558475602502</c:v>
                </c:pt>
                <c:pt idx="1322">
                  <c:v>553.33276224582642</c:v>
                </c:pt>
                <c:pt idx="1323">
                  <c:v>553.33989054356709</c:v>
                </c:pt>
                <c:pt idx="1324">
                  <c:v>553.34696998639265</c:v>
                </c:pt>
                <c:pt idx="1325">
                  <c:v>553.35406013581155</c:v>
                </c:pt>
                <c:pt idx="1326">
                  <c:v>553.36110169177084</c:v>
                </c:pt>
                <c:pt idx="1327">
                  <c:v>553.3680949873135</c:v>
                </c:pt>
                <c:pt idx="1328">
                  <c:v>553.37504035319989</c:v>
                </c:pt>
                <c:pt idx="1329">
                  <c:v>553.38199622273828</c:v>
                </c:pt>
                <c:pt idx="1330">
                  <c:v>553.38890441912542</c:v>
                </c:pt>
                <c:pt idx="1331">
                  <c:v>553.39576526909684</c:v>
                </c:pt>
                <c:pt idx="1332">
                  <c:v>553.40257909714876</c:v>
                </c:pt>
                <c:pt idx="1333">
                  <c:v>553.40940322976292</c:v>
                </c:pt>
                <c:pt idx="1334">
                  <c:v>553.41618059210566</c:v>
                </c:pt>
                <c:pt idx="1335">
                  <c:v>553.42291150472454</c:v>
                </c:pt>
                <c:pt idx="1336">
                  <c:v>553.42959628596986</c:v>
                </c:pt>
                <c:pt idx="1337">
                  <c:v>553.43629117646628</c:v>
                </c:pt>
                <c:pt idx="1338">
                  <c:v>553.44294018247263</c:v>
                </c:pt>
                <c:pt idx="1339">
                  <c:v>553.44954361846544</c:v>
                </c:pt>
                <c:pt idx="1340">
                  <c:v>553.45610179676612</c:v>
                </c:pt>
                <c:pt idx="1341">
                  <c:v>553.46266989271305</c:v>
                </c:pt>
                <c:pt idx="1342">
                  <c:v>553.46919297317629</c:v>
                </c:pt>
                <c:pt idx="1343">
                  <c:v>553.47567134667668</c:v>
                </c:pt>
                <c:pt idx="1344">
                  <c:v>553.48210531962036</c:v>
                </c:pt>
                <c:pt idx="1345">
                  <c:v>553.48854902224127</c:v>
                </c:pt>
                <c:pt idx="1346">
                  <c:v>553.49494856192791</c:v>
                </c:pt>
                <c:pt idx="1347">
                  <c:v>553.50130424135784</c:v>
                </c:pt>
                <c:pt idx="1348">
                  <c:v>553.50761636113441</c:v>
                </c:pt>
                <c:pt idx="1349">
                  <c:v>553.513938026186</c:v>
                </c:pt>
                <c:pt idx="1350">
                  <c:v>553.52021636470704</c:v>
                </c:pt>
                <c:pt idx="1351">
                  <c:v>553.52645167364278</c:v>
                </c:pt>
                <c:pt idx="1352">
                  <c:v>553.53264424790314</c:v>
                </c:pt>
                <c:pt idx="1353">
                  <c:v>553.53884618653501</c:v>
                </c:pt>
                <c:pt idx="1354">
                  <c:v>553.54500561920031</c:v>
                </c:pt>
                <c:pt idx="1355">
                  <c:v>553.55112283722042</c:v>
                </c:pt>
                <c:pt idx="1356">
                  <c:v>553.55719812991993</c:v>
                </c:pt>
                <c:pt idx="1357">
                  <c:v>553.56328260951955</c:v>
                </c:pt>
                <c:pt idx="1358">
                  <c:v>553.56932538817659</c:v>
                </c:pt>
                <c:pt idx="1359">
                  <c:v>553.57532675169523</c:v>
                </c:pt>
                <c:pt idx="1360">
                  <c:v>553.58128698392045</c:v>
                </c:pt>
                <c:pt idx="1361">
                  <c:v>553.58725622894144</c:v>
                </c:pt>
                <c:pt idx="1362">
                  <c:v>553.59318456279834</c:v>
                </c:pt>
                <c:pt idx="1363">
                  <c:v>553.59907226588211</c:v>
                </c:pt>
                <c:pt idx="1364">
                  <c:v>553.6049196166623</c:v>
                </c:pt>
                <c:pt idx="1365">
                  <c:v>553.61077580943663</c:v>
                </c:pt>
                <c:pt idx="1366">
                  <c:v>553.61659186586837</c:v>
                </c:pt>
                <c:pt idx="1367">
                  <c:v>553.62236806103817</c:v>
                </c:pt>
                <c:pt idx="1368">
                  <c:v>553.62810466814153</c:v>
                </c:pt>
                <c:pt idx="1369">
                  <c:v>553.63384994967748</c:v>
                </c:pt>
                <c:pt idx="1370">
                  <c:v>553.63955585501844</c:v>
                </c:pt>
                <c:pt idx="1371">
                  <c:v>553.64522265403536</c:v>
                </c:pt>
                <c:pt idx="1372">
                  <c:v>553.65085061474963</c:v>
                </c:pt>
                <c:pt idx="1373">
                  <c:v>553.6564870855135</c:v>
                </c:pt>
                <c:pt idx="1374">
                  <c:v>553.66208492583417</c:v>
                </c:pt>
                <c:pt idx="1375">
                  <c:v>553.66764440047143</c:v>
                </c:pt>
                <c:pt idx="1376">
                  <c:v>553.67316577237068</c:v>
                </c:pt>
                <c:pt idx="1377">
                  <c:v>553.67869549305442</c:v>
                </c:pt>
                <c:pt idx="1378">
                  <c:v>553.68418731492341</c:v>
                </c:pt>
                <c:pt idx="1379">
                  <c:v>553.68964149772341</c:v>
                </c:pt>
                <c:pt idx="1380">
                  <c:v>553.69505829941943</c:v>
                </c:pt>
                <c:pt idx="1381">
                  <c:v>553.70048329169356</c:v>
                </c:pt>
                <c:pt idx="1382">
                  <c:v>553.70587110292581</c:v>
                </c:pt>
                <c:pt idx="1383">
                  <c:v>553.71122198794217</c:v>
                </c:pt>
                <c:pt idx="1384">
                  <c:v>553.71653619982237</c:v>
                </c:pt>
                <c:pt idx="1385">
                  <c:v>553.72185844707485</c:v>
                </c:pt>
                <c:pt idx="1386">
                  <c:v>553.72714421746457</c:v>
                </c:pt>
                <c:pt idx="1387">
                  <c:v>553.7323937609915</c:v>
                </c:pt>
                <c:pt idx="1388">
                  <c:v>553.73760732594224</c:v>
                </c:pt>
                <c:pt idx="1389">
                  <c:v>553.74282877400265</c:v>
                </c:pt>
                <c:pt idx="1390">
                  <c:v>553.7480144360436</c:v>
                </c:pt>
                <c:pt idx="1391">
                  <c:v>553.75316455733014</c:v>
                </c:pt>
                <c:pt idx="1392">
                  <c:v>553.75827938144653</c:v>
                </c:pt>
                <c:pt idx="1393">
                  <c:v>553.76340193929775</c:v>
                </c:pt>
                <c:pt idx="1394">
                  <c:v>553.76848938888918</c:v>
                </c:pt>
                <c:pt idx="1395">
                  <c:v>553.77354197084082</c:v>
                </c:pt>
                <c:pt idx="1396">
                  <c:v>553.77855992412344</c:v>
                </c:pt>
                <c:pt idx="1397">
                  <c:v>553.78358546459879</c:v>
                </c:pt>
                <c:pt idx="1398">
                  <c:v>553.78857656173818</c:v>
                </c:pt>
                <c:pt idx="1399">
                  <c:v>553.7935334516045</c:v>
                </c:pt>
                <c:pt idx="1400">
                  <c:v>553.79845636864275</c:v>
                </c:pt>
                <c:pt idx="1401">
                  <c:v>553.80338672911034</c:v>
                </c:pt>
                <c:pt idx="1402">
                  <c:v>553.8082832985732</c:v>
                </c:pt>
                <c:pt idx="1403">
                  <c:v>553.81314630862335</c:v>
                </c:pt>
                <c:pt idx="1404">
                  <c:v>553.81797598926562</c:v>
                </c:pt>
                <c:pt idx="1405">
                  <c:v>553.82281297229997</c:v>
                </c:pt>
                <c:pt idx="1406">
                  <c:v>553.82761680430667</c:v>
                </c:pt>
                <c:pt idx="1407">
                  <c:v>553.83238771249148</c:v>
                </c:pt>
                <c:pt idx="1408">
                  <c:v>553.83712592250299</c:v>
                </c:pt>
                <c:pt idx="1409">
                  <c:v>553.84187129654356</c:v>
                </c:pt>
                <c:pt idx="1410">
                  <c:v>553.84658414741307</c:v>
                </c:pt>
                <c:pt idx="1411">
                  <c:v>553.85126469801435</c:v>
                </c:pt>
                <c:pt idx="1412">
                  <c:v>553.85591316972238</c:v>
                </c:pt>
                <c:pt idx="1413">
                  <c:v>553.8605686697199</c:v>
                </c:pt>
                <c:pt idx="1414">
                  <c:v>553.86519226251232</c:v>
                </c:pt>
                <c:pt idx="1415">
                  <c:v>553.86978416678085</c:v>
                </c:pt>
                <c:pt idx="1416">
                  <c:v>553.8743445997078</c:v>
                </c:pt>
                <c:pt idx="1417">
                  <c:v>553.87891192775828</c:v>
                </c:pt>
                <c:pt idx="1418">
                  <c:v>553.88344795290413</c:v>
                </c:pt>
                <c:pt idx="1419">
                  <c:v>553.8879528896847</c:v>
                </c:pt>
                <c:pt idx="1420">
                  <c:v>553.89242695116911</c:v>
                </c:pt>
                <c:pt idx="1421">
                  <c:v>553.89690777713588</c:v>
                </c:pt>
                <c:pt idx="1422">
                  <c:v>553.90135789305361</c:v>
                </c:pt>
                <c:pt idx="1423">
                  <c:v>553.90577750939872</c:v>
                </c:pt>
                <c:pt idx="1424">
                  <c:v>553.91016683520468</c:v>
                </c:pt>
                <c:pt idx="1425">
                  <c:v>553.91456279732847</c:v>
                </c:pt>
                <c:pt idx="1426">
                  <c:v>553.91892863103112</c:v>
                </c:pt>
                <c:pt idx="1427">
                  <c:v>553.92326454280249</c:v>
                </c:pt>
                <c:pt idx="1428">
                  <c:v>553.92757073771736</c:v>
                </c:pt>
                <c:pt idx="1429">
                  <c:v>553.93188344321538</c:v>
                </c:pt>
                <c:pt idx="1430">
                  <c:v>553.93616659090469</c:v>
                </c:pt>
                <c:pt idx="1431">
                  <c:v>553.94042038336443</c:v>
                </c:pt>
                <c:pt idx="1432">
                  <c:v>553.94464502178528</c:v>
                </c:pt>
                <c:pt idx="1433">
                  <c:v>553.94887604743826</c:v>
                </c:pt>
                <c:pt idx="1434">
                  <c:v>553.95307807508823</c:v>
                </c:pt>
                <c:pt idx="1435">
                  <c:v>553.95725130347762</c:v>
                </c:pt>
                <c:pt idx="1436">
                  <c:v>553.96139592998668</c:v>
                </c:pt>
                <c:pt idx="1437">
                  <c:v>553.96554682271528</c:v>
                </c:pt>
                <c:pt idx="1438">
                  <c:v>553.96966926664459</c:v>
                </c:pt>
                <c:pt idx="1439">
                  <c:v>553.97376345675286</c:v>
                </c:pt>
                <c:pt idx="1440">
                  <c:v>553.97782958668211</c:v>
                </c:pt>
                <c:pt idx="1441">
                  <c:v>553.98190186411227</c:v>
                </c:pt>
                <c:pt idx="1442">
                  <c:v>553.98594623154554</c:v>
                </c:pt>
                <c:pt idx="1443">
                  <c:v>553.98996288026729</c:v>
                </c:pt>
                <c:pt idx="1444">
                  <c:v>553.99395200025231</c:v>
                </c:pt>
                <c:pt idx="1445">
                  <c:v>553.99794715126984</c:v>
                </c:pt>
                <c:pt idx="1446">
                  <c:v>554.00191492088857</c:v>
                </c:pt>
                <c:pt idx="1447">
                  <c:v>554.00585549677101</c:v>
                </c:pt>
                <c:pt idx="1448">
                  <c:v>554.00976906529388</c:v>
                </c:pt>
                <c:pt idx="1449">
                  <c:v>554.01368855058877</c:v>
                </c:pt>
                <c:pt idx="1450">
                  <c:v>554.01758117307179</c:v>
                </c:pt>
                <c:pt idx="1451">
                  <c:v>554.02144711685139</c:v>
                </c:pt>
                <c:pt idx="1452">
                  <c:v>554.02528656477421</c:v>
                </c:pt>
                <c:pt idx="1453">
                  <c:v>554.02913181737426</c:v>
                </c:pt>
                <c:pt idx="1454">
                  <c:v>554.03295071592788</c:v>
                </c:pt>
                <c:pt idx="1455">
                  <c:v>554.03674344105673</c:v>
                </c:pt>
                <c:pt idx="1456">
                  <c:v>554.04051017214454</c:v>
                </c:pt>
                <c:pt idx="1457">
                  <c:v>554.04428259793951</c:v>
                </c:pt>
                <c:pt idx="1458">
                  <c:v>554.04802916881806</c:v>
                </c:pt>
                <c:pt idx="1459">
                  <c:v>554.0517500619809</c:v>
                </c:pt>
                <c:pt idx="1460">
                  <c:v>554.05544545341445</c:v>
                </c:pt>
                <c:pt idx="1461">
                  <c:v>554.05914643166943</c:v>
                </c:pt>
                <c:pt idx="1462">
                  <c:v>554.06282204468494</c:v>
                </c:pt>
                <c:pt idx="1463">
                  <c:v>554.06647246630575</c:v>
                </c:pt>
                <c:pt idx="1464">
                  <c:v>554.07009786918502</c:v>
                </c:pt>
                <c:pt idx="1465">
                  <c:v>554.07372875304486</c:v>
                </c:pt>
                <c:pt idx="1466">
                  <c:v>554.07733475206828</c:v>
                </c:pt>
                <c:pt idx="1467">
                  <c:v>554.08091603680748</c:v>
                </c:pt>
                <c:pt idx="1468">
                  <c:v>554.08447277664584</c:v>
                </c:pt>
                <c:pt idx="1469">
                  <c:v>554.0880348936297</c:v>
                </c:pt>
                <c:pt idx="1470">
                  <c:v>554.09157259708195</c:v>
                </c:pt>
                <c:pt idx="1471">
                  <c:v>554.09508605432438</c:v>
                </c:pt>
                <c:pt idx="1472">
                  <c:v>554.09857543153237</c:v>
                </c:pt>
                <c:pt idx="1473">
                  <c:v>554.10207008401903</c:v>
                </c:pt>
                <c:pt idx="1474">
                  <c:v>554.10554078535245</c:v>
                </c:pt>
                <c:pt idx="1475">
                  <c:v>554.10898769968583</c:v>
                </c:pt>
                <c:pt idx="1476">
                  <c:v>554.11241099004701</c:v>
                </c:pt>
                <c:pt idx="1477">
                  <c:v>554.11583945575057</c:v>
                </c:pt>
                <c:pt idx="1478">
                  <c:v>554.11924442392262</c:v>
                </c:pt>
                <c:pt idx="1479">
                  <c:v>554.12262605560704</c:v>
                </c:pt>
                <c:pt idx="1480">
                  <c:v>554.12598451074427</c:v>
                </c:pt>
                <c:pt idx="1481">
                  <c:v>554.12934804318149</c:v>
                </c:pt>
                <c:pt idx="1482">
                  <c:v>554.13268852311751</c:v>
                </c:pt>
                <c:pt idx="1483">
                  <c:v>554.13600610854633</c:v>
                </c:pt>
                <c:pt idx="1484">
                  <c:v>554.1393009563792</c:v>
                </c:pt>
                <c:pt idx="1485">
                  <c:v>554.14260078532755</c:v>
                </c:pt>
                <c:pt idx="1486">
                  <c:v>554.1458779983767</c:v>
                </c:pt>
                <c:pt idx="1487">
                  <c:v>554.14913275052834</c:v>
                </c:pt>
                <c:pt idx="1488">
                  <c:v>554.1523651957217</c:v>
                </c:pt>
                <c:pt idx="1489">
                  <c:v>554.15560252766898</c:v>
                </c:pt>
                <c:pt idx="1490">
                  <c:v>554.15881767205019</c:v>
                </c:pt>
                <c:pt idx="1491">
                  <c:v>554.16201078093127</c:v>
                </c:pt>
                <c:pt idx="1492">
                  <c:v>554.16518200533608</c:v>
                </c:pt>
                <c:pt idx="1493">
                  <c:v>554.16835802392166</c:v>
                </c:pt>
                <c:pt idx="1494">
                  <c:v>554.17151227516183</c:v>
                </c:pt>
                <c:pt idx="1495">
                  <c:v>554.17464490824261</c:v>
                </c:pt>
                <c:pt idx="1496">
                  <c:v>554.17775607132751</c:v>
                </c:pt>
                <c:pt idx="1497">
                  <c:v>554.1808719377741</c:v>
                </c:pt>
                <c:pt idx="1498">
                  <c:v>554.18396644913753</c:v>
                </c:pt>
                <c:pt idx="1499">
                  <c:v>554.18703975177834</c:v>
                </c:pt>
                <c:pt idx="1500">
                  <c:v>554.19009199105369</c:v>
                </c:pt>
                <c:pt idx="1501">
                  <c:v>554.19314884459288</c:v>
                </c:pt>
                <c:pt idx="1502">
                  <c:v>554.19618474750314</c:v>
                </c:pt>
                <c:pt idx="1503">
                  <c:v>554.19919984337309</c:v>
                </c:pt>
                <c:pt idx="1504">
                  <c:v>554.20219427480697</c:v>
                </c:pt>
                <c:pt idx="1505">
                  <c:v>554.20519323309497</c:v>
                </c:pt>
                <c:pt idx="1506">
                  <c:v>554.20817163754828</c:v>
                </c:pt>
                <c:pt idx="1507">
                  <c:v>554.2111296290359</c:v>
                </c:pt>
                <c:pt idx="1508">
                  <c:v>554.21406734746142</c:v>
                </c:pt>
                <c:pt idx="1509">
                  <c:v>554.21700950698778</c:v>
                </c:pt>
                <c:pt idx="1510">
                  <c:v>554.21993150195897</c:v>
                </c:pt>
                <c:pt idx="1511">
                  <c:v>554.22283347057567</c:v>
                </c:pt>
                <c:pt idx="1512">
                  <c:v>554.22571555009188</c:v>
                </c:pt>
                <c:pt idx="1513">
                  <c:v>554.22860198658066</c:v>
                </c:pt>
                <c:pt idx="1514">
                  <c:v>554.23146864042076</c:v>
                </c:pt>
                <c:pt idx="1515">
                  <c:v>554.23431564719579</c:v>
                </c:pt>
                <c:pt idx="1516">
                  <c:v>554.23714314155995</c:v>
                </c:pt>
                <c:pt idx="1517">
                  <c:v>554.23997491036243</c:v>
                </c:pt>
                <c:pt idx="1518">
                  <c:v>554.24278727118985</c:v>
                </c:pt>
                <c:pt idx="1519">
                  <c:v>554.24558035705786</c:v>
                </c:pt>
                <c:pt idx="1520">
                  <c:v>554.24835430007045</c:v>
                </c:pt>
                <c:pt idx="1521">
                  <c:v>554.25113243655119</c:v>
                </c:pt>
                <c:pt idx="1522">
                  <c:v>554.2538915326345</c:v>
                </c:pt>
                <c:pt idx="1523">
                  <c:v>554.25663171881672</c:v>
                </c:pt>
                <c:pt idx="1524">
                  <c:v>554.25935312469994</c:v>
                </c:pt>
                <c:pt idx="1525">
                  <c:v>554.26207864461514</c:v>
                </c:pt>
                <c:pt idx="1526">
                  <c:v>554.26478548474893</c:v>
                </c:pt>
                <c:pt idx="1527">
                  <c:v>554.26747377312597</c:v>
                </c:pt>
                <c:pt idx="1528">
                  <c:v>554.27014363689375</c:v>
                </c:pt>
                <c:pt idx="1529">
                  <c:v>554.27281753676277</c:v>
                </c:pt>
                <c:pt idx="1530">
                  <c:v>554.27547311063643</c:v>
                </c:pt>
                <c:pt idx="1531">
                  <c:v>554.27811048411479</c:v>
                </c:pt>
                <c:pt idx="1532">
                  <c:v>554.28072978193723</c:v>
                </c:pt>
                <c:pt idx="1533">
                  <c:v>554.28335303940651</c:v>
                </c:pt>
                <c:pt idx="1534">
                  <c:v>554.28595831796611</c:v>
                </c:pt>
                <c:pt idx="1535">
                  <c:v>554.28854574083744</c:v>
                </c:pt>
                <c:pt idx="1536">
                  <c:v>554.29111543039721</c:v>
                </c:pt>
                <c:pt idx="1537">
                  <c:v>554.29368900459815</c:v>
                </c:pt>
                <c:pt idx="1538">
                  <c:v>554.29624494040149</c:v>
                </c:pt>
                <c:pt idx="1539">
                  <c:v>554.298783358695</c:v>
                </c:pt>
                <c:pt idx="1540">
                  <c:v>554.30130437953744</c:v>
                </c:pt>
                <c:pt idx="1541">
                  <c:v>554.30382921143655</c:v>
                </c:pt>
                <c:pt idx="1542">
                  <c:v>554.30633673900127</c:v>
                </c:pt>
                <c:pt idx="1543">
                  <c:v>554.30882708082959</c:v>
                </c:pt>
                <c:pt idx="1544">
                  <c:v>554.31130035470653</c:v>
                </c:pt>
                <c:pt idx="1545">
                  <c:v>554.31377736744992</c:v>
                </c:pt>
                <c:pt idx="1546">
                  <c:v>554.31623740359487</c:v>
                </c:pt>
                <c:pt idx="1547">
                  <c:v>554.31868057949339</c:v>
                </c:pt>
                <c:pt idx="1548">
                  <c:v>554.32110701069973</c:v>
                </c:pt>
                <c:pt idx="1549">
                  <c:v>554.32353710994983</c:v>
                </c:pt>
                <c:pt idx="1550">
                  <c:v>554.32595055413071</c:v>
                </c:pt>
                <c:pt idx="1551">
                  <c:v>554.32834745739046</c:v>
                </c:pt>
                <c:pt idx="1552">
                  <c:v>554.33072793309498</c:v>
                </c:pt>
                <c:pt idx="1553">
                  <c:v>554.3331120073625</c:v>
                </c:pt>
                <c:pt idx="1554">
                  <c:v>554.33547974200019</c:v>
                </c:pt>
                <c:pt idx="1555">
                  <c:v>554.33783124899435</c:v>
                </c:pt>
                <c:pt idx="1556">
                  <c:v>554.34016663956379</c:v>
                </c:pt>
                <c:pt idx="1557">
                  <c:v>554.34250556053189</c:v>
                </c:pt>
                <c:pt idx="1558">
                  <c:v>554.34482845133562</c:v>
                </c:pt>
                <c:pt idx="1559">
                  <c:v>554.34713542183999</c:v>
                </c:pt>
                <c:pt idx="1560">
                  <c:v>554.34942658115745</c:v>
                </c:pt>
                <c:pt idx="1561">
                  <c:v>554.3517212040008</c:v>
                </c:pt>
                <c:pt idx="1562">
                  <c:v>554.35400010028388</c:v>
                </c:pt>
                <c:pt idx="1563">
                  <c:v>554.35626337779104</c:v>
                </c:pt>
                <c:pt idx="1564">
                  <c:v>554.35851114356819</c:v>
                </c:pt>
                <c:pt idx="1565">
                  <c:v>554.3607623072653</c:v>
                </c:pt>
                <c:pt idx="1566">
                  <c:v>554.36299804225621</c:v>
                </c:pt>
                <c:pt idx="1567">
                  <c:v>554.3652184542841</c:v>
                </c:pt>
                <c:pt idx="1568">
                  <c:v>554.36742364836721</c:v>
                </c:pt>
                <c:pt idx="1569">
                  <c:v>554.36963217600737</c:v>
                </c:pt>
                <c:pt idx="1570">
                  <c:v>554.37182556715425</c:v>
                </c:pt>
                <c:pt idx="1571">
                  <c:v>554.37400392554821</c:v>
                </c:pt>
                <c:pt idx="1572">
                  <c:v>554.37616735421864</c:v>
                </c:pt>
                <c:pt idx="1573">
                  <c:v>554.37833405330252</c:v>
                </c:pt>
                <c:pt idx="1574">
                  <c:v>554.38048590257188</c:v>
                </c:pt>
                <c:pt idx="1575">
                  <c:v>554.38262300380222</c:v>
                </c:pt>
                <c:pt idx="1576">
                  <c:v>554.38474545807151</c:v>
                </c:pt>
                <c:pt idx="1577">
                  <c:v>554.38687112080697</c:v>
                </c:pt>
                <c:pt idx="1578">
                  <c:v>554.38898221497686</c:v>
                </c:pt>
                <c:pt idx="1579">
                  <c:v>554.39107884042926</c:v>
                </c:pt>
                <c:pt idx="1580">
                  <c:v>554.39316109632773</c:v>
                </c:pt>
                <c:pt idx="1581">
                  <c:v>554.3952464999187</c:v>
                </c:pt>
                <c:pt idx="1582">
                  <c:v>554.39731761086659</c:v>
                </c:pt>
                <c:pt idx="1583">
                  <c:v>554.39937452712832</c:v>
                </c:pt>
                <c:pt idx="1584">
                  <c:v>554.40141734598933</c:v>
                </c:pt>
                <c:pt idx="1585">
                  <c:v>554.40346325292046</c:v>
                </c:pt>
                <c:pt idx="1586">
                  <c:v>554.40549513790518</c:v>
                </c:pt>
                <c:pt idx="1587">
                  <c:v>554.4075130970449</c:v>
                </c:pt>
                <c:pt idx="1588">
                  <c:v>554.40951722578279</c:v>
                </c:pt>
                <c:pt idx="1589">
                  <c:v>554.41152438409802</c:v>
                </c:pt>
                <c:pt idx="1590">
                  <c:v>554.41351778603644</c:v>
                </c:pt>
                <c:pt idx="1591">
                  <c:v>554.41549752587969</c:v>
                </c:pt>
                <c:pt idx="1592">
                  <c:v>554.41746369726297</c:v>
                </c:pt>
                <c:pt idx="1593">
                  <c:v>554.41943284083891</c:v>
                </c:pt>
                <c:pt idx="1594">
                  <c:v>554.42138848857815</c:v>
                </c:pt>
                <c:pt idx="1595">
                  <c:v>554.42333073297652</c:v>
                </c:pt>
                <c:pt idx="1596">
                  <c:v>554.42525966589596</c:v>
                </c:pt>
                <c:pt idx="1597">
                  <c:v>554.42719151471044</c:v>
                </c:pt>
                <c:pt idx="1598">
                  <c:v>554.42911012329375</c:v>
                </c:pt>
                <c:pt idx="1599">
                  <c:v>554.43101558238993</c:v>
                </c:pt>
                <c:pt idx="1600">
                  <c:v>554.43290798212104</c:v>
                </c:pt>
                <c:pt idx="1601">
                  <c:v>554.43480324251618</c:v>
                </c:pt>
                <c:pt idx="1602">
                  <c:v>554.43668551344467</c:v>
                </c:pt>
                <c:pt idx="1603">
                  <c:v>554.43855488393183</c:v>
                </c:pt>
                <c:pt idx="1604">
                  <c:v>554.44041144239293</c:v>
                </c:pt>
                <c:pt idx="1605">
                  <c:v>554.44227080733333</c:v>
                </c:pt>
                <c:pt idx="1606">
                  <c:v>554.44411742882232</c:v>
                </c:pt>
                <c:pt idx="1607">
                  <c:v>554.44595139419903</c:v>
                </c:pt>
                <c:pt idx="1608">
                  <c:v>554.44777279020423</c:v>
                </c:pt>
                <c:pt idx="1609">
                  <c:v>554.44959693953035</c:v>
                </c:pt>
                <c:pt idx="1610">
                  <c:v>554.45140858676086</c:v>
                </c:pt>
                <c:pt idx="1611">
                  <c:v>554.45320781758073</c:v>
                </c:pt>
                <c:pt idx="1612">
                  <c:v>554.45499471708774</c:v>
                </c:pt>
                <c:pt idx="1613">
                  <c:v>554.45678431776457</c:v>
                </c:pt>
                <c:pt idx="1614">
                  <c:v>554.45856165313035</c:v>
                </c:pt>
                <c:pt idx="1615">
                  <c:v>554.46032680724727</c:v>
                </c:pt>
                <c:pt idx="1616">
                  <c:v>554.4620798636015</c:v>
                </c:pt>
                <c:pt idx="1617">
                  <c:v>554.46383556996216</c:v>
                </c:pt>
                <c:pt idx="1618">
                  <c:v>554.46557924331182</c:v>
                </c:pt>
                <c:pt idx="1619">
                  <c:v>554.46731096612064</c:v>
                </c:pt>
                <c:pt idx="1620">
                  <c:v>554.46903082029348</c:v>
                </c:pt>
                <c:pt idx="1621">
                  <c:v>554.47075327427865</c:v>
                </c:pt>
                <c:pt idx="1622">
                  <c:v>554.47246392315321</c:v>
                </c:pt>
                <c:pt idx="1623">
                  <c:v>554.47416284782537</c:v>
                </c:pt>
                <c:pt idx="1624">
                  <c:v>554.47585012864874</c:v>
                </c:pt>
                <c:pt idx="1625">
                  <c:v>554.47753996004133</c:v>
                </c:pt>
                <c:pt idx="1626">
                  <c:v>554.47921820990734</c:v>
                </c:pt>
                <c:pt idx="1627">
                  <c:v>554.48088495762261</c:v>
                </c:pt>
                <c:pt idx="1628">
                  <c:v>554.48254028201904</c:v>
                </c:pt>
                <c:pt idx="1629">
                  <c:v>554.48419810867426</c:v>
                </c:pt>
                <c:pt idx="1630">
                  <c:v>554.48584457315246</c:v>
                </c:pt>
                <c:pt idx="1631">
                  <c:v>554.48747975332617</c:v>
                </c:pt>
                <c:pt idx="1632">
                  <c:v>554.48910372653415</c:v>
                </c:pt>
                <c:pt idx="1633">
                  <c:v>554.49073015460556</c:v>
                </c:pt>
                <c:pt idx="1634">
                  <c:v>554.49234543569514</c:v>
                </c:pt>
                <c:pt idx="1635">
                  <c:v>554.49394964620058</c:v>
                </c:pt>
                <c:pt idx="1636">
                  <c:v>554.49554286199566</c:v>
                </c:pt>
                <c:pt idx="1637">
                  <c:v>554.49713848615681</c:v>
                </c:pt>
                <c:pt idx="1638">
                  <c:v>554.49872317445556</c:v>
                </c:pt>
                <c:pt idx="1639">
                  <c:v>554.50029700184268</c:v>
                </c:pt>
                <c:pt idx="1640">
                  <c:v>554.50186004275508</c:v>
                </c:pt>
                <c:pt idx="1641">
                  <c:v>554.50342544641694</c:v>
                </c:pt>
                <c:pt idx="1642">
                  <c:v>554.50498012133733</c:v>
                </c:pt>
                <c:pt idx="1643">
                  <c:v>554.50652414104741</c:v>
                </c:pt>
                <c:pt idx="1644">
                  <c:v>554.50805757857438</c:v>
                </c:pt>
                <c:pt idx="1645">
                  <c:v>554.50959333409833</c:v>
                </c:pt>
                <c:pt idx="1646">
                  <c:v>554.51111856407908</c:v>
                </c:pt>
                <c:pt idx="1647">
                  <c:v>554.51263334065516</c:v>
                </c:pt>
                <c:pt idx="1648">
                  <c:v>554.5141377354704</c:v>
                </c:pt>
                <c:pt idx="1649">
                  <c:v>554.51564440437789</c:v>
                </c:pt>
                <c:pt idx="1650">
                  <c:v>554.51714074709196</c:v>
                </c:pt>
                <c:pt idx="1651">
                  <c:v>554.51862683438469</c:v>
                </c:pt>
                <c:pt idx="1652">
                  <c:v>554.52010273654332</c:v>
                </c:pt>
                <c:pt idx="1653">
                  <c:v>554.52158086972099</c:v>
                </c:pt>
                <c:pt idx="1654">
                  <c:v>554.52304887227933</c:v>
                </c:pt>
                <c:pt idx="1655">
                  <c:v>554.52450681365008</c:v>
                </c:pt>
                <c:pt idx="1656">
                  <c:v>554.5259547627893</c:v>
                </c:pt>
                <c:pt idx="1657">
                  <c:v>554.52740490069027</c:v>
                </c:pt>
                <c:pt idx="1658">
                  <c:v>554.52884509984199</c:v>
                </c:pt>
                <c:pt idx="1659">
                  <c:v>554.53027542836128</c:v>
                </c:pt>
                <c:pt idx="1660">
                  <c:v>554.53169595389795</c:v>
                </c:pt>
                <c:pt idx="1661">
                  <c:v>554.53311862673979</c:v>
                </c:pt>
                <c:pt idx="1662">
                  <c:v>554.53453154906845</c:v>
                </c:pt>
                <c:pt idx="1663">
                  <c:v>554.53593478771063</c:v>
                </c:pt>
                <c:pt idx="1664">
                  <c:v>554.53732840903501</c:v>
                </c:pt>
                <c:pt idx="1665">
                  <c:v>554.53872413699298</c:v>
                </c:pt>
                <c:pt idx="1666">
                  <c:v>554.54011029910896</c:v>
                </c:pt>
                <c:pt idx="1667">
                  <c:v>554.54148696094376</c:v>
                </c:pt>
                <c:pt idx="1668">
                  <c:v>554.54285418760901</c:v>
                </c:pt>
                <c:pt idx="1669">
                  <c:v>554.54422348100695</c:v>
                </c:pt>
                <c:pt idx="1670">
                  <c:v>554.54558338973618</c:v>
                </c:pt>
                <c:pt idx="1671">
                  <c:v>554.54693397811604</c:v>
                </c:pt>
                <c:pt idx="1672">
                  <c:v>554.54827531002502</c:v>
                </c:pt>
                <c:pt idx="1673">
                  <c:v>554.54961866952135</c:v>
                </c:pt>
                <c:pt idx="1674">
                  <c:v>554.55095282209118</c:v>
                </c:pt>
                <c:pt idx="1675">
                  <c:v>554.55227783083546</c:v>
                </c:pt>
                <c:pt idx="1676">
                  <c:v>554.55359375842295</c:v>
                </c:pt>
                <c:pt idx="1677">
                  <c:v>554.55491167519426</c:v>
                </c:pt>
                <c:pt idx="1678">
                  <c:v>554.55622055941467</c:v>
                </c:pt>
                <c:pt idx="1679">
                  <c:v>554.55752047299018</c:v>
                </c:pt>
                <c:pt idx="1680">
                  <c:v>554.55881147740263</c:v>
                </c:pt>
                <c:pt idx="1681">
                  <c:v>554.56010443332241</c:v>
                </c:pt>
                <c:pt idx="1682">
                  <c:v>554.56138852776451</c:v>
                </c:pt>
                <c:pt idx="1683">
                  <c:v>554.56266382146248</c:v>
                </c:pt>
                <c:pt idx="1684">
                  <c:v>554.56393037473345</c:v>
                </c:pt>
                <c:pt idx="1685">
                  <c:v>554.56519884254942</c:v>
                </c:pt>
                <c:pt idx="1686">
                  <c:v>554.56645861672075</c:v>
                </c:pt>
                <c:pt idx="1687">
                  <c:v>554.5677097568306</c:v>
                </c:pt>
                <c:pt idx="1688">
                  <c:v>554.56895232205397</c:v>
                </c:pt>
                <c:pt idx="1689">
                  <c:v>554.57019676555979</c:v>
                </c:pt>
                <c:pt idx="1690">
                  <c:v>554.57143268007542</c:v>
                </c:pt>
                <c:pt idx="1691">
                  <c:v>554.57266012405557</c:v>
                </c:pt>
                <c:pt idx="1692">
                  <c:v>554.57387915555444</c:v>
                </c:pt>
                <c:pt idx="1693">
                  <c:v>554.57510002976016</c:v>
                </c:pt>
                <c:pt idx="1694">
                  <c:v>554.57631253651164</c:v>
                </c:pt>
                <c:pt idx="1695">
                  <c:v>554.57751673315647</c:v>
                </c:pt>
                <c:pt idx="1696">
                  <c:v>554.57871267664927</c:v>
                </c:pt>
                <c:pt idx="1697">
                  <c:v>554.5799104279472</c:v>
                </c:pt>
                <c:pt idx="1698">
                  <c:v>554.58109997026736</c:v>
                </c:pt>
                <c:pt idx="1699">
                  <c:v>554.58228135987122</c:v>
                </c:pt>
                <c:pt idx="1700">
                  <c:v>554.58345465263471</c:v>
                </c:pt>
                <c:pt idx="1701">
                  <c:v>554.58462971896267</c:v>
                </c:pt>
                <c:pt idx="1702">
                  <c:v>554.58579673178792</c:v>
                </c:pt>
                <c:pt idx="1703">
                  <c:v>554.58695574630633</c:v>
                </c:pt>
                <c:pt idx="1704">
                  <c:v>554.58810681733553</c:v>
                </c:pt>
                <c:pt idx="1705">
                  <c:v>554.58925962833723</c:v>
                </c:pt>
                <c:pt idx="1706">
                  <c:v>554.59040453836656</c:v>
                </c:pt>
                <c:pt idx="1707">
                  <c:v>554.59154160157402</c:v>
                </c:pt>
                <c:pt idx="1708">
                  <c:v>554.59267087173919</c:v>
                </c:pt>
                <c:pt idx="1709">
                  <c:v>554.59380184892109</c:v>
                </c:pt>
                <c:pt idx="1710">
                  <c:v>554.59492507477205</c:v>
                </c:pt>
                <c:pt idx="1711">
                  <c:v>554.59604060241713</c:v>
                </c:pt>
                <c:pt idx="1712">
                  <c:v>554.59714848461726</c:v>
                </c:pt>
                <c:pt idx="1713">
                  <c:v>554.59825804150273</c:v>
                </c:pt>
                <c:pt idx="1714">
                  <c:v>554.59935999386471</c:v>
                </c:pt>
                <c:pt idx="1715">
                  <c:v>554.60045439382191</c:v>
                </c:pt>
                <c:pt idx="1716">
                  <c:v>554.60154129313605</c:v>
                </c:pt>
                <c:pt idx="1717">
                  <c:v>554.60262983541645</c:v>
                </c:pt>
                <c:pt idx="1718">
                  <c:v>554.60371091720026</c:v>
                </c:pt>
                <c:pt idx="1719">
                  <c:v>554.60478458961916</c:v>
                </c:pt>
                <c:pt idx="1720">
                  <c:v>554.60585090345444</c:v>
                </c:pt>
                <c:pt idx="1721">
                  <c:v>554.60691882913761</c:v>
                </c:pt>
                <c:pt idx="1722">
                  <c:v>554.60797943562341</c:v>
                </c:pt>
                <c:pt idx="1723">
                  <c:v>554.60903277307489</c:v>
                </c:pt>
                <c:pt idx="1724">
                  <c:v>554.61007889131167</c:v>
                </c:pt>
                <c:pt idx="1725">
                  <c:v>554.61112659086757</c:v>
                </c:pt>
                <c:pt idx="1726">
                  <c:v>554.612167109849</c:v>
                </c:pt>
                <c:pt idx="1727">
                  <c:v>554.61320049746905</c:v>
                </c:pt>
                <c:pt idx="1728">
                  <c:v>554.61422680260375</c:v>
                </c:pt>
                <c:pt idx="1729">
                  <c:v>554.61525465910677</c:v>
                </c:pt>
                <c:pt idx="1730">
                  <c:v>554.61627547103285</c:v>
                </c:pt>
                <c:pt idx="1731">
                  <c:v>554.61728928666298</c:v>
                </c:pt>
                <c:pt idx="1732">
                  <c:v>554.61829615394754</c:v>
                </c:pt>
                <c:pt idx="1733">
                  <c:v>554.61930454321703</c:v>
                </c:pt>
                <c:pt idx="1734">
                  <c:v>554.62030602133132</c:v>
                </c:pt>
                <c:pt idx="1735">
                  <c:v>554.62130063565712</c:v>
                </c:pt>
                <c:pt idx="1736">
                  <c:v>554.62228843323646</c:v>
                </c:pt>
                <c:pt idx="1737">
                  <c:v>554.62327772397407</c:v>
                </c:pt>
                <c:pt idx="1738">
                  <c:v>554.62426023445119</c:v>
                </c:pt>
                <c:pt idx="1739">
                  <c:v>554.62523601113753</c:v>
                </c:pt>
                <c:pt idx="1740">
                  <c:v>554.62620510018417</c:v>
                </c:pt>
                <c:pt idx="1741">
                  <c:v>554.62717565410833</c:v>
                </c:pt>
                <c:pt idx="1742">
                  <c:v>554.62813955618788</c:v>
                </c:pt>
                <c:pt idx="1743">
                  <c:v>554.62909685201203</c:v>
                </c:pt>
                <c:pt idx="1744">
                  <c:v>554.63004758685793</c:v>
                </c:pt>
                <c:pt idx="1745">
                  <c:v>554.63099975883642</c:v>
                </c:pt>
                <c:pt idx="1746">
                  <c:v>554.63194540495374</c:v>
                </c:pt>
                <c:pt idx="1747">
                  <c:v>554.63288456993587</c:v>
                </c:pt>
                <c:pt idx="1748">
                  <c:v>554.63381729820242</c:v>
                </c:pt>
                <c:pt idx="1749">
                  <c:v>554.63475143638186</c:v>
                </c:pt>
                <c:pt idx="1750">
                  <c:v>554.63567917229761</c:v>
                </c:pt>
                <c:pt idx="1751">
                  <c:v>554.6366005498287</c:v>
                </c:pt>
                <c:pt idx="1752">
                  <c:v>554.63751561255322</c:v>
                </c:pt>
                <c:pt idx="1753">
                  <c:v>554.63843205848673</c:v>
                </c:pt>
                <c:pt idx="1754">
                  <c:v>554.63934222341311</c:v>
                </c:pt>
                <c:pt idx="1755">
                  <c:v>554.64024615038034</c:v>
                </c:pt>
                <c:pt idx="1756">
                  <c:v>554.64114388214125</c:v>
                </c:pt>
                <c:pt idx="1757">
                  <c:v>554.64204297091283</c:v>
                </c:pt>
                <c:pt idx="1758">
                  <c:v>554.64293589763747</c:v>
                </c:pt>
                <c:pt idx="1759">
                  <c:v>554.64382270454769</c:v>
                </c:pt>
                <c:pt idx="1760">
                  <c:v>554.64470343358664</c:v>
                </c:pt>
                <c:pt idx="1761">
                  <c:v>554.64558549393428</c:v>
                </c:pt>
                <c:pt idx="1762">
                  <c:v>554.64646150894191</c:v>
                </c:pt>
                <c:pt idx="1763">
                  <c:v>554.64733152004226</c:v>
                </c:pt>
                <c:pt idx="1764">
                  <c:v>554.64819556838404</c:v>
                </c:pt>
                <c:pt idx="1765">
                  <c:v>554.64906092281944</c:v>
                </c:pt>
                <c:pt idx="1766">
                  <c:v>554.64992034641136</c:v>
                </c:pt>
                <c:pt idx="1767">
                  <c:v>554.65077387980784</c:v>
                </c:pt>
                <c:pt idx="1768">
                  <c:v>554.65162156337828</c:v>
                </c:pt>
                <c:pt idx="1769">
                  <c:v>554.65247052830489</c:v>
                </c:pt>
                <c:pt idx="1770">
                  <c:v>554.65331367471617</c:v>
                </c:pt>
                <c:pt idx="1771">
                  <c:v>554.6541510424903</c:v>
                </c:pt>
                <c:pt idx="1772">
                  <c:v>554.65498267123201</c:v>
                </c:pt>
                <c:pt idx="1773">
                  <c:v>554.65581555706069</c:v>
                </c:pt>
                <c:pt idx="1774">
                  <c:v>554.6566427345748</c:v>
                </c:pt>
                <c:pt idx="1775">
                  <c:v>554.65746424289705</c:v>
                </c:pt>
                <c:pt idx="1776">
                  <c:v>554.65828012088207</c:v>
                </c:pt>
                <c:pt idx="1777">
                  <c:v>554.65909723214486</c:v>
                </c:pt>
                <c:pt idx="1778">
                  <c:v>554.65990874320653</c:v>
                </c:pt>
                <c:pt idx="1779">
                  <c:v>554.66071469244878</c:v>
                </c:pt>
                <c:pt idx="1780">
                  <c:v>554.66151511799058</c:v>
                </c:pt>
                <c:pt idx="1781">
                  <c:v>554.66231675345171</c:v>
                </c:pt>
                <c:pt idx="1782">
                  <c:v>554.66311289477756</c:v>
                </c:pt>
                <c:pt idx="1783">
                  <c:v>554.66390357962302</c:v>
                </c:pt>
                <c:pt idx="1784">
                  <c:v>554.66468884538483</c:v>
                </c:pt>
                <c:pt idx="1785">
                  <c:v>554.66547529815</c:v>
                </c:pt>
                <c:pt idx="1786">
                  <c:v>554.66625636083688</c:v>
                </c:pt>
                <c:pt idx="1787">
                  <c:v>554.66703207038722</c:v>
                </c:pt>
                <c:pt idx="1788">
                  <c:v>554.66780246348958</c:v>
                </c:pt>
                <c:pt idx="1789">
                  <c:v>554.66857402111339</c:v>
                </c:pt>
                <c:pt idx="1790">
                  <c:v>554.66934029074514</c:v>
                </c:pt>
                <c:pt idx="1791">
                  <c:v>554.67010130862684</c:v>
                </c:pt>
                <c:pt idx="1792">
                  <c:v>554.67085711075219</c:v>
                </c:pt>
                <c:pt idx="1793">
                  <c:v>554.67161405534296</c:v>
                </c:pt>
                <c:pt idx="1794">
                  <c:v>554.67236581209443</c:v>
                </c:pt>
                <c:pt idx="1795">
                  <c:v>554.67311241656205</c:v>
                </c:pt>
                <c:pt idx="1796">
                  <c:v>554.67385390405809</c:v>
                </c:pt>
                <c:pt idx="1797">
                  <c:v>554.67459651238119</c:v>
                </c:pt>
                <c:pt idx="1798">
                  <c:v>554.67533403112077</c:v>
                </c:pt>
                <c:pt idx="1799">
                  <c:v>554.67606649515903</c:v>
                </c:pt>
                <c:pt idx="1800">
                  <c:v>554.67679393913932</c:v>
                </c:pt>
                <c:pt idx="1801">
                  <c:v>554.67752248271813</c:v>
                </c:pt>
                <c:pt idx="1802">
                  <c:v>554.67824603310839</c:v>
                </c:pt>
                <c:pt idx="1803">
                  <c:v>554.67896462453177</c:v>
                </c:pt>
                <c:pt idx="1804">
                  <c:v>554.67967829097518</c:v>
                </c:pt>
                <c:pt idx="1805">
                  <c:v>554.68039303619082</c:v>
                </c:pt>
                <c:pt idx="1806">
                  <c:v>554.68110288278729</c:v>
                </c:pt>
                <c:pt idx="1807">
                  <c:v>554.68180786433788</c:v>
                </c:pt>
                <c:pt idx="1808">
                  <c:v>554.68250801418594</c:v>
                </c:pt>
                <c:pt idx="1809">
                  <c:v>554.68320922237433</c:v>
                </c:pt>
                <c:pt idx="1810">
                  <c:v>554.68390562472155</c:v>
                </c:pt>
                <c:pt idx="1811">
                  <c:v>554.68459725416528</c:v>
                </c:pt>
                <c:pt idx="1812">
                  <c:v>554.68528414341722</c:v>
                </c:pt>
                <c:pt idx="1813">
                  <c:v>554.68597207096457</c:v>
                </c:pt>
                <c:pt idx="1814">
                  <c:v>554.68665528369172</c:v>
                </c:pt>
                <c:pt idx="1815">
                  <c:v>554.68733381391246</c:v>
                </c:pt>
                <c:pt idx="1816">
                  <c:v>554.6880076937191</c:v>
                </c:pt>
                <c:pt idx="1817">
                  <c:v>554.68868259215583</c:v>
                </c:pt>
                <c:pt idx="1818">
                  <c:v>554.68935286506951</c:v>
                </c:pt>
                <c:pt idx="1819">
                  <c:v>554.69001854416183</c:v>
                </c:pt>
                <c:pt idx="1820">
                  <c:v>554.69067966091734</c:v>
                </c:pt>
                <c:pt idx="1821">
                  <c:v>554.69134177701005</c:v>
                </c:pt>
                <c:pt idx="1822">
                  <c:v>554.69199935518543</c:v>
                </c:pt>
                <c:pt idx="1823">
                  <c:v>554.6926524265449</c:v>
                </c:pt>
                <c:pt idx="1824">
                  <c:v>554.69330102197648</c:v>
                </c:pt>
                <c:pt idx="1825">
                  <c:v>554.693950597818</c:v>
                </c:pt>
                <c:pt idx="1826">
                  <c:v>554.69459572168876</c:v>
                </c:pt>
                <c:pt idx="1827">
                  <c:v>554.69523642410115</c:v>
                </c:pt>
                <c:pt idx="1828">
                  <c:v>554.69587273535831</c:v>
                </c:pt>
                <c:pt idx="1829">
                  <c:v>554.69651000845647</c:v>
                </c:pt>
                <c:pt idx="1830">
                  <c:v>554.69714291390267</c:v>
                </c:pt>
                <c:pt idx="1831">
                  <c:v>554.69777148163143</c:v>
                </c:pt>
                <c:pt idx="1832">
                  <c:v>554.69839574137188</c:v>
                </c:pt>
                <c:pt idx="1833">
                  <c:v>554.69902094473605</c:v>
                </c:pt>
                <c:pt idx="1834">
                  <c:v>554.6996418631702</c:v>
                </c:pt>
                <c:pt idx="1835">
                  <c:v>554.70025852604169</c:v>
                </c:pt>
                <c:pt idx="1836">
                  <c:v>554.70087096251677</c:v>
                </c:pt>
                <c:pt idx="1837">
                  <c:v>554.70148432474343</c:v>
                </c:pt>
                <c:pt idx="1838">
                  <c:v>554.70209348319509</c:v>
                </c:pt>
                <c:pt idx="1839">
                  <c:v>554.70269846668305</c:v>
                </c:pt>
                <c:pt idx="1840">
                  <c:v>554.70329930382093</c:v>
                </c:pt>
                <c:pt idx="1841">
                  <c:v>554.70390104917681</c:v>
                </c:pt>
                <c:pt idx="1842">
                  <c:v>554.70449867037576</c:v>
                </c:pt>
                <c:pt idx="1843">
                  <c:v>554.70509219568351</c:v>
                </c:pt>
                <c:pt idx="1844">
                  <c:v>554.70568165317161</c:v>
                </c:pt>
                <c:pt idx="1845">
                  <c:v>554.7062720016761</c:v>
                </c:pt>
                <c:pt idx="1846">
                  <c:v>554.7068583041339</c:v>
                </c:pt>
                <c:pt idx="1847">
                  <c:v>554.70744058827506</c:v>
                </c:pt>
                <c:pt idx="1848">
                  <c:v>554.70801888163976</c:v>
                </c:pt>
                <c:pt idx="1849">
                  <c:v>554.70859804914517</c:v>
                </c:pt>
                <c:pt idx="1850">
                  <c:v>554.7091732472345</c:v>
                </c:pt>
                <c:pt idx="1851">
                  <c:v>554.7097445031128</c:v>
                </c:pt>
                <c:pt idx="1852">
                  <c:v>554.71031184379865</c:v>
                </c:pt>
                <c:pt idx="1853">
                  <c:v>554.71088004206899</c:v>
                </c:pt>
                <c:pt idx="1854">
                  <c:v>554.71144434610267</c:v>
                </c:pt>
                <c:pt idx="1855">
                  <c:v>554.71200478258947</c:v>
                </c:pt>
                <c:pt idx="1856">
                  <c:v>554.71256137803618</c:v>
                </c:pt>
                <c:pt idx="1857">
                  <c:v>554.71311881482495</c:v>
                </c:pt>
                <c:pt idx="1858">
                  <c:v>554.71367243113252</c:v>
                </c:pt>
                <c:pt idx="1859">
                  <c:v>554.71422225314325</c:v>
                </c:pt>
                <c:pt idx="1860">
                  <c:v>554.71476830686197</c:v>
                </c:pt>
                <c:pt idx="1861">
                  <c:v>554.71531518598761</c:v>
                </c:pt>
                <c:pt idx="1862">
                  <c:v>554.71585831699076</c:v>
                </c:pt>
                <c:pt idx="1863">
                  <c:v>554.71639772555977</c:v>
                </c:pt>
                <c:pt idx="1864">
                  <c:v>554.71693343720688</c:v>
                </c:pt>
                <c:pt idx="1865">
                  <c:v>554.71746995862793</c:v>
                </c:pt>
                <c:pt idx="1866">
                  <c:v>554.71800280291461</c:v>
                </c:pt>
                <c:pt idx="1867">
                  <c:v>554.71853199526868</c:v>
                </c:pt>
                <c:pt idx="1868">
                  <c:v>554.71905756071942</c:v>
                </c:pt>
                <c:pt idx="1869">
                  <c:v>554.71958392060696</c:v>
                </c:pt>
                <c:pt idx="1870">
                  <c:v>554.72010667300378</c:v>
                </c:pt>
                <c:pt idx="1871">
                  <c:v>554.72062584263449</c:v>
                </c:pt>
                <c:pt idx="1872">
                  <c:v>554.72114145405408</c:v>
                </c:pt>
                <c:pt idx="1873">
                  <c:v>554.72165784486401</c:v>
                </c:pt>
                <c:pt idx="1874">
                  <c:v>554.72217069650787</c:v>
                </c:pt>
                <c:pt idx="1875">
                  <c:v>554.722680033242</c:v>
                </c:pt>
                <c:pt idx="1876">
                  <c:v>554.7231858791564</c:v>
                </c:pt>
                <c:pt idx="1877">
                  <c:v>554.72369248969949</c:v>
                </c:pt>
                <c:pt idx="1878">
                  <c:v>554.72419562810717</c:v>
                </c:pt>
                <c:pt idx="1879">
                  <c:v>554.72469531817626</c:v>
                </c:pt>
                <c:pt idx="1880">
                  <c:v>554.72519158354055</c:v>
                </c:pt>
                <c:pt idx="1881">
                  <c:v>554.72568859905164</c:v>
                </c:pt>
                <c:pt idx="1882">
                  <c:v>554.72618220818845</c:v>
                </c:pt>
                <c:pt idx="1883">
                  <c:v>554.72667243429692</c:v>
                </c:pt>
                <c:pt idx="1884">
                  <c:v>554.72715930056336</c:v>
                </c:pt>
                <c:pt idx="1885">
                  <c:v>554.72764690276892</c:v>
                </c:pt>
                <c:pt idx="1886">
                  <c:v>554.72813116311579</c:v>
                </c:pt>
                <c:pt idx="1887">
                  <c:v>554.72861210450776</c:v>
                </c:pt>
                <c:pt idx="1888">
                  <c:v>554.72908974969198</c:v>
                </c:pt>
                <c:pt idx="1889">
                  <c:v>554.72956811687675</c:v>
                </c:pt>
                <c:pt idx="1890">
                  <c:v>554.73004320549649</c:v>
                </c:pt>
                <c:pt idx="1891">
                  <c:v>554.73051503802117</c:v>
                </c:pt>
                <c:pt idx="1892">
                  <c:v>554.73098363676718</c:v>
                </c:pt>
                <c:pt idx="1893">
                  <c:v>554.73145294383926</c:v>
                </c:pt>
                <c:pt idx="1894">
                  <c:v>554.73191903444103</c:v>
                </c:pt>
                <c:pt idx="1895">
                  <c:v>554.73238193061729</c:v>
                </c:pt>
                <c:pt idx="1896">
                  <c:v>554.73284165426139</c:v>
                </c:pt>
                <c:pt idx="1897">
                  <c:v>554.73330207281606</c:v>
                </c:pt>
                <c:pt idx="1898">
                  <c:v>554.7337593358194</c:v>
                </c:pt>
                <c:pt idx="1899">
                  <c:v>554.73421346489852</c:v>
                </c:pt>
                <c:pt idx="1900">
                  <c:v>554.73466448153226</c:v>
                </c:pt>
                <c:pt idx="1901">
                  <c:v>554.73511617991483</c:v>
                </c:pt>
                <c:pt idx="1902">
                  <c:v>554.73556478251123</c:v>
                </c:pt>
                <c:pt idx="1903">
                  <c:v>554.73601031053886</c:v>
                </c:pt>
                <c:pt idx="1904">
                  <c:v>554.73645278506979</c:v>
                </c:pt>
                <c:pt idx="1905">
                  <c:v>554.73689592843743</c:v>
                </c:pt>
                <c:pt idx="1906">
                  <c:v>554.73733603465189</c:v>
                </c:pt>
                <c:pt idx="1907">
                  <c:v>554.73777312452887</c:v>
                </c:pt>
                <c:pt idx="1908">
                  <c:v>554.73820721874131</c:v>
                </c:pt>
                <c:pt idx="1909">
                  <c:v>554.73864196912302</c:v>
                </c:pt>
                <c:pt idx="1910">
                  <c:v>554.73907373987424</c:v>
                </c:pt>
                <c:pt idx="1911">
                  <c:v>554.73950255141631</c:v>
                </c:pt>
                <c:pt idx="1912">
                  <c:v>554.73992842403084</c:v>
                </c:pt>
                <c:pt idx="1913">
                  <c:v>554.74035494038674</c:v>
                </c:pt>
                <c:pt idx="1914">
                  <c:v>554.74077853354538</c:v>
                </c:pt>
                <c:pt idx="1915">
                  <c:v>554.74119922354134</c:v>
                </c:pt>
                <c:pt idx="1916">
                  <c:v>554.74161703027198</c:v>
                </c:pt>
                <c:pt idx="1917">
                  <c:v>554.74203546855176</c:v>
                </c:pt>
                <c:pt idx="1918">
                  <c:v>554.74245103899864</c:v>
                </c:pt>
                <c:pt idx="1919">
                  <c:v>554.7428637612677</c:v>
                </c:pt>
                <c:pt idx="1920">
                  <c:v>554.74327365487954</c:v>
                </c:pt>
                <c:pt idx="1921">
                  <c:v>554.74368416807908</c:v>
                </c:pt>
                <c:pt idx="1922">
                  <c:v>554.74409186776143</c:v>
                </c:pt>
                <c:pt idx="1923">
                  <c:v>554.74449677320968</c:v>
                </c:pt>
                <c:pt idx="1924">
                  <c:v>554.74489890357438</c:v>
                </c:pt>
                <c:pt idx="1925">
                  <c:v>554.74530164179191</c:v>
                </c:pt>
                <c:pt idx="1926">
                  <c:v>554.74570161977942</c:v>
                </c:pt>
                <c:pt idx="1927">
                  <c:v>554.74609885645464</c:v>
                </c:pt>
                <c:pt idx="1928">
                  <c:v>554.74649337060555</c:v>
                </c:pt>
                <c:pt idx="1929">
                  <c:v>554.74688848109656</c:v>
                </c:pt>
                <c:pt idx="1930">
                  <c:v>554.74728088363543</c:v>
                </c:pt>
                <c:pt idx="1931">
                  <c:v>554.74767059678152</c:v>
                </c:pt>
                <c:pt idx="1932">
                  <c:v>554.74805763896688</c:v>
                </c:pt>
                <c:pt idx="1933">
                  <c:v>554.74844526619802</c:v>
                </c:pt>
                <c:pt idx="1934">
                  <c:v>554.74883023676455</c:v>
                </c:pt>
                <c:pt idx="1935">
                  <c:v>554.74921256887455</c:v>
                </c:pt>
                <c:pt idx="1936">
                  <c:v>554.74959228061095</c:v>
                </c:pt>
                <c:pt idx="1937">
                  <c:v>554.74997256631229</c:v>
                </c:pt>
                <c:pt idx="1938">
                  <c:v>554.75035024566557</c:v>
                </c:pt>
                <c:pt idx="1939">
                  <c:v>554.75072533653372</c:v>
                </c:pt>
                <c:pt idx="1940">
                  <c:v>554.75109785665734</c:v>
                </c:pt>
                <c:pt idx="1941">
                  <c:v>554.75147093987516</c:v>
                </c:pt>
                <c:pt idx="1942">
                  <c:v>554.75184146610832</c:v>
                </c:pt>
                <c:pt idx="1943">
                  <c:v>554.75220945288129</c:v>
                </c:pt>
                <c:pt idx="1944">
                  <c:v>554.75257491759874</c:v>
                </c:pt>
                <c:pt idx="1945">
                  <c:v>554.75294093474554</c:v>
                </c:pt>
                <c:pt idx="1946">
                  <c:v>554.75330444333599</c:v>
                </c:pt>
                <c:pt idx="1947">
                  <c:v>554.75366546056296</c:v>
                </c:pt>
                <c:pt idx="1948">
                  <c:v>554.75402400350117</c:v>
                </c:pt>
                <c:pt idx="1949">
                  <c:v>554.75438308840592</c:v>
                </c:pt>
                <c:pt idx="1950">
                  <c:v>554.75473971226552</c:v>
                </c:pt>
                <c:pt idx="1951">
                  <c:v>554.75509389194713</c:v>
                </c:pt>
                <c:pt idx="1952">
                  <c:v>554.75544564420227</c:v>
                </c:pt>
                <c:pt idx="1953">
                  <c:v>554.75579792815927</c:v>
                </c:pt>
                <c:pt idx="1954">
                  <c:v>554.7561477976825</c:v>
                </c:pt>
                <c:pt idx="1955">
                  <c:v>554.75649526931966</c:v>
                </c:pt>
                <c:pt idx="1956">
                  <c:v>554.75684035950508</c:v>
                </c:pt>
                <c:pt idx="1957">
                  <c:v>554.75718597132186</c:v>
                </c:pt>
                <c:pt idx="1958">
                  <c:v>554.75752921443348</c:v>
                </c:pt>
                <c:pt idx="1959">
                  <c:v>554.75787010507418</c:v>
                </c:pt>
                <c:pt idx="1960">
                  <c:v>554.75820865936703</c:v>
                </c:pt>
                <c:pt idx="1961">
                  <c:v>554.75854772541174</c:v>
                </c:pt>
                <c:pt idx="1962">
                  <c:v>554.75888446761371</c:v>
                </c:pt>
                <c:pt idx="1963">
                  <c:v>554.75921890189977</c:v>
                </c:pt>
                <c:pt idx="1964">
                  <c:v>554.75955104408763</c:v>
                </c:pt>
                <c:pt idx="1965">
                  <c:v>554.75988368833487</c:v>
                </c:pt>
                <c:pt idx="1966">
                  <c:v>554.76021405275219</c:v>
                </c:pt>
                <c:pt idx="1967">
                  <c:v>554.76054215296472</c:v>
                </c:pt>
                <c:pt idx="1968">
                  <c:v>554.76086800449059</c:v>
                </c:pt>
                <c:pt idx="1969">
                  <c:v>554.76119434856696</c:v>
                </c:pt>
                <c:pt idx="1970">
                  <c:v>554.7615184559927</c:v>
                </c:pt>
                <c:pt idx="1971">
                  <c:v>554.761840342097</c:v>
                </c:pt>
                <c:pt idx="1972">
                  <c:v>554.76216002210401</c:v>
                </c:pt>
                <c:pt idx="1973">
                  <c:v>554.76248018533283</c:v>
                </c:pt>
                <c:pt idx="1974">
                  <c:v>554.76279815427222</c:v>
                </c:pt>
                <c:pt idx="1975">
                  <c:v>554.76311394396134</c:v>
                </c:pt>
                <c:pt idx="1976">
                  <c:v>554.76342756933593</c:v>
                </c:pt>
                <c:pt idx="1977">
                  <c:v>554.7637416687802</c:v>
                </c:pt>
                <c:pt idx="1978">
                  <c:v>554.76405361549428</c:v>
                </c:pt>
                <c:pt idx="1979">
                  <c:v>554.76436342423222</c:v>
                </c:pt>
                <c:pt idx="1980">
                  <c:v>554.764671109647</c:v>
                </c:pt>
                <c:pt idx="1981">
                  <c:v>554.76497926015259</c:v>
                </c:pt>
                <c:pt idx="1982">
                  <c:v>554.76528529870006</c:v>
                </c:pt>
                <c:pt idx="1983">
                  <c:v>554.76558923976393</c:v>
                </c:pt>
                <c:pt idx="1984">
                  <c:v>554.76589109771976</c:v>
                </c:pt>
                <c:pt idx="1985">
                  <c:v>554.76619341195772</c:v>
                </c:pt>
                <c:pt idx="1986">
                  <c:v>554.76649365423725</c:v>
                </c:pt>
                <c:pt idx="1987">
                  <c:v>554.76679183875899</c:v>
                </c:pt>
                <c:pt idx="1988">
                  <c:v>554.7670879796259</c:v>
                </c:pt>
                <c:pt idx="1989">
                  <c:v>554.76738456813314</c:v>
                </c:pt>
                <c:pt idx="1990">
                  <c:v>554.76767912392415</c:v>
                </c:pt>
                <c:pt idx="1991">
                  <c:v>554.76797166093058</c:v>
                </c:pt>
                <c:pt idx="1992">
                  <c:v>554.76826219298835</c:v>
                </c:pt>
                <c:pt idx="1993">
                  <c:v>554.76855316420813</c:v>
                </c:pt>
                <c:pt idx="1994">
                  <c:v>554.76884214121083</c:v>
                </c:pt>
                <c:pt idx="1995">
                  <c:v>554.76912913766398</c:v>
                </c:pt>
                <c:pt idx="1996">
                  <c:v>554.76941416714158</c:v>
                </c:pt>
                <c:pt idx="1997">
                  <c:v>554.76969962746364</c:v>
                </c:pt>
                <c:pt idx="1998">
                  <c:v>554.76998313133822</c:v>
                </c:pt>
                <c:pt idx="1999">
                  <c:v>554.77026469217424</c:v>
                </c:pt>
                <c:pt idx="2000">
                  <c:v>554.77054432328862</c:v>
                </c:pt>
                <c:pt idx="2001">
                  <c:v>554.77082437708737</c:v>
                </c:pt>
                <c:pt idx="2002">
                  <c:v>554.77110251149315</c:v>
                </c:pt>
                <c:pt idx="2003">
                  <c:v>554.7713787396608</c:v>
                </c:pt>
                <c:pt idx="2004">
                  <c:v>554.77165307465509</c:v>
                </c:pt>
                <c:pt idx="2005">
                  <c:v>554.77192782432826</c:v>
                </c:pt>
                <c:pt idx="2006">
                  <c:v>554.77220069096109</c:v>
                </c:pt>
                <c:pt idx="2007">
                  <c:v>554.77247168745942</c:v>
                </c:pt>
                <c:pt idx="2008">
                  <c:v>554.77274082664042</c:v>
                </c:pt>
                <c:pt idx="2009">
                  <c:v>554.77301037264635</c:v>
                </c:pt>
                <c:pt idx="2010">
                  <c:v>554.7732780712762</c:v>
                </c:pt>
                <c:pt idx="2011">
                  <c:v>554.77354393519101</c:v>
                </c:pt>
                <c:pt idx="2012">
                  <c:v>554.77380797696549</c:v>
                </c:pt>
                <c:pt idx="2013">
                  <c:v>554.77407241785977</c:v>
                </c:pt>
                <c:pt idx="2014">
                  <c:v>554.77433504636667</c:v>
                </c:pt>
                <c:pt idx="2015">
                  <c:v>554.77459587490762</c:v>
                </c:pt>
                <c:pt idx="2016">
                  <c:v>554.77485491581888</c:v>
                </c:pt>
                <c:pt idx="2017">
                  <c:v>554.7751143482908</c:v>
                </c:pt>
                <c:pt idx="2018">
                  <c:v>554.77537200270126</c:v>
                </c:pt>
                <c:pt idx="2019">
                  <c:v>554.77562789123647</c:v>
                </c:pt>
                <c:pt idx="2020">
                  <c:v>554.77588202599929</c:v>
                </c:pt>
                <c:pt idx="2021">
                  <c:v>554.77613654490665</c:v>
                </c:pt>
                <c:pt idx="2022">
                  <c:v>554.7763893194284</c:v>
                </c:pt>
                <c:pt idx="2023">
                  <c:v>554.77664036151998</c:v>
                </c:pt>
                <c:pt idx="2024">
                  <c:v>554.77688968305495</c:v>
                </c:pt>
                <c:pt idx="2025">
                  <c:v>554.77713938145894</c:v>
                </c:pt>
                <c:pt idx="2026">
                  <c:v>554.77738736851541</c:v>
                </c:pt>
                <c:pt idx="2027">
                  <c:v>554.77763365595331</c:v>
                </c:pt>
                <c:pt idx="2028">
                  <c:v>554.77787825542134</c:v>
                </c:pt>
                <c:pt idx="2029">
                  <c:v>554.77812322462069</c:v>
                </c:pt>
                <c:pt idx="2030">
                  <c:v>554.77836651488485</c:v>
                </c:pt>
                <c:pt idx="2031">
                  <c:v>554.77860813772077</c:v>
                </c:pt>
                <c:pt idx="2032">
                  <c:v>554.77884810455623</c:v>
                </c:pt>
                <c:pt idx="2033">
                  <c:v>554.77908843412047</c:v>
                </c:pt>
                <c:pt idx="2034">
                  <c:v>554.77932711654796</c:v>
                </c:pt>
                <c:pt idx="2035">
                  <c:v>554.7795641631277</c:v>
                </c:pt>
                <c:pt idx="2036">
                  <c:v>554.77979958507126</c:v>
                </c:pt>
                <c:pt idx="2037">
                  <c:v>554.78003536287338</c:v>
                </c:pt>
                <c:pt idx="2038">
                  <c:v>554.78026952473499</c:v>
                </c:pt>
                <c:pt idx="2039">
                  <c:v>554.78050208173136</c:v>
                </c:pt>
                <c:pt idx="2040">
                  <c:v>554.78073304486168</c:v>
                </c:pt>
                <c:pt idx="2041">
                  <c:v>554.78096435711063</c:v>
                </c:pt>
                <c:pt idx="2042">
                  <c:v>554.78119408402449</c:v>
                </c:pt>
                <c:pt idx="2043">
                  <c:v>554.78142223646876</c:v>
                </c:pt>
                <c:pt idx="2044">
                  <c:v>554.78164882523424</c:v>
                </c:pt>
                <c:pt idx="2045">
                  <c:v>554.78187575650611</c:v>
                </c:pt>
                <c:pt idx="2046">
                  <c:v>554.78210113246871</c:v>
                </c:pt>
                <c:pt idx="2047">
                  <c:v>554.78232496378143</c:v>
                </c:pt>
                <c:pt idx="2048">
                  <c:v>554.78254726103091</c:v>
                </c:pt>
                <c:pt idx="2049">
                  <c:v>554.78276989429992</c:v>
                </c:pt>
                <c:pt idx="2050">
                  <c:v>554.7829910017166</c:v>
                </c:pt>
                <c:pt idx="2051">
                  <c:v>554.78321059373877</c:v>
                </c:pt>
                <c:pt idx="2052">
                  <c:v>554.78342868075231</c:v>
                </c:pt>
                <c:pt idx="2053">
                  <c:v>554.78364709742129</c:v>
                </c:pt>
                <c:pt idx="2054">
                  <c:v>554.78386401713715</c:v>
                </c:pt>
                <c:pt idx="2055">
                  <c:v>554.78407945015931</c:v>
                </c:pt>
                <c:pt idx="2056">
                  <c:v>554.78429340667731</c:v>
                </c:pt>
                <c:pt idx="2057">
                  <c:v>554.78450768660707</c:v>
                </c:pt>
                <c:pt idx="2058">
                  <c:v>554.7847204979355</c:v>
                </c:pt>
                <c:pt idx="2059">
                  <c:v>554.78493185072796</c:v>
                </c:pt>
                <c:pt idx="2060">
                  <c:v>554.7851417549806</c:v>
                </c:pt>
                <c:pt idx="2061">
                  <c:v>554.78535197651968</c:v>
                </c:pt>
                <c:pt idx="2062">
                  <c:v>554.78556075727226</c:v>
                </c:pt>
                <c:pt idx="2063">
                  <c:v>554.78576810711297</c:v>
                </c:pt>
                <c:pt idx="2064">
                  <c:v>554.78597403584877</c:v>
                </c:pt>
                <c:pt idx="2065">
                  <c:v>554.78618027586174</c:v>
                </c:pt>
                <c:pt idx="2066">
                  <c:v>554.78638510237624</c:v>
                </c:pt>
                <c:pt idx="2067">
                  <c:v>554.78658852507976</c:v>
                </c:pt>
                <c:pt idx="2068">
                  <c:v>554.78679055359373</c:v>
                </c:pt>
                <c:pt idx="2069">
                  <c:v>554.7869928874893</c:v>
                </c:pt>
                <c:pt idx="2070">
                  <c:v>554.78719383465761</c:v>
                </c:pt>
                <c:pt idx="2071">
                  <c:v>554.78739340460277</c:v>
                </c:pt>
                <c:pt idx="2072">
                  <c:v>554.78759160676373</c:v>
                </c:pt>
                <c:pt idx="2073">
                  <c:v>554.78779010852259</c:v>
                </c:pt>
                <c:pt idx="2074">
                  <c:v>554.78798724981823</c:v>
                </c:pt>
                <c:pt idx="2075">
                  <c:v>554.78818303997491</c:v>
                </c:pt>
                <c:pt idx="2076">
                  <c:v>554.78837748825276</c:v>
                </c:pt>
                <c:pt idx="2077">
                  <c:v>554.78857223045418</c:v>
                </c:pt>
                <c:pt idx="2078">
                  <c:v>554.78876563795916</c:v>
                </c:pt>
                <c:pt idx="2079">
                  <c:v>554.78895771991517</c:v>
                </c:pt>
                <c:pt idx="2080">
                  <c:v>554.78914848540728</c:v>
                </c:pt>
                <c:pt idx="2081">
                  <c:v>554.78933953925605</c:v>
                </c:pt>
                <c:pt idx="2082">
                  <c:v>554.7895292836871</c:v>
                </c:pt>
                <c:pt idx="2083">
                  <c:v>554.78971772767477</c:v>
                </c:pt>
                <c:pt idx="2084">
                  <c:v>554.78990488013176</c:v>
                </c:pt>
                <c:pt idx="2085">
                  <c:v>554.790092315484</c:v>
                </c:pt>
                <c:pt idx="2086">
                  <c:v>554.79027846621852</c:v>
                </c:pt>
                <c:pt idx="2087">
                  <c:v>554.79046334113946</c:v>
                </c:pt>
                <c:pt idx="2088">
                  <c:v>554.79064694899103</c:v>
                </c:pt>
                <c:pt idx="2089">
                  <c:v>554.7908308343799</c:v>
                </c:pt>
                <c:pt idx="2090">
                  <c:v>554.79101345948118</c:v>
                </c:pt>
                <c:pt idx="2091">
                  <c:v>554.79119483293243</c:v>
                </c:pt>
                <c:pt idx="2092">
                  <c:v>554.79137496331214</c:v>
                </c:pt>
                <c:pt idx="2093">
                  <c:v>554.79155536597273</c:v>
                </c:pt>
                <c:pt idx="2094">
                  <c:v>554.79173453221529</c:v>
                </c:pt>
                <c:pt idx="2095">
                  <c:v>554.79191247051369</c:v>
                </c:pt>
                <c:pt idx="2096">
                  <c:v>554.79208918928373</c:v>
                </c:pt>
                <c:pt idx="2097">
                  <c:v>554.79226617517782</c:v>
                </c:pt>
                <c:pt idx="2098">
                  <c:v>554.79244194807109</c:v>
                </c:pt>
                <c:pt idx="2099">
                  <c:v>554.79261651627701</c:v>
                </c:pt>
                <c:pt idx="2100">
                  <c:v>554.7927898880522</c:v>
                </c:pt>
                <c:pt idx="2101">
                  <c:v>554.79296352189215</c:v>
                </c:pt>
                <c:pt idx="2102">
                  <c:v>554.79313596570512</c:v>
                </c:pt>
                <c:pt idx="2103">
                  <c:v>554.79330722764712</c:v>
                </c:pt>
                <c:pt idx="2104">
                  <c:v>554.79347731581834</c:v>
                </c:pt>
                <c:pt idx="2105">
                  <c:v>554.79364766109097</c:v>
                </c:pt>
                <c:pt idx="2106">
                  <c:v>554.79381683887527</c:v>
                </c:pt>
                <c:pt idx="2107">
                  <c:v>554.79398485717297</c:v>
                </c:pt>
                <c:pt idx="2108">
                  <c:v>554.79415172393067</c:v>
                </c:pt>
                <c:pt idx="2109">
                  <c:v>554.79431884292023</c:v>
                </c:pt>
                <c:pt idx="2110">
                  <c:v>554.79448481653344</c:v>
                </c:pt>
                <c:pt idx="2111">
                  <c:v>554.79464965262025</c:v>
                </c:pt>
                <c:pt idx="2112">
                  <c:v>554.79481335897697</c:v>
                </c:pt>
                <c:pt idx="2113">
                  <c:v>554.79497731278832</c:v>
                </c:pt>
                <c:pt idx="2114">
                  <c:v>554.79514014291635</c:v>
                </c:pt>
                <c:pt idx="2115">
                  <c:v>554.79530185706233</c:v>
                </c:pt>
                <c:pt idx="2116">
                  <c:v>554.79546246287487</c:v>
                </c:pt>
                <c:pt idx="2117">
                  <c:v>554.7956233114553</c:v>
                </c:pt>
                <c:pt idx="2118">
                  <c:v>554.79578305763471</c:v>
                </c:pt>
                <c:pt idx="2119">
                  <c:v>554.79594170896837</c:v>
                </c:pt>
                <c:pt idx="2120">
                  <c:v>554.79609927296008</c:v>
                </c:pt>
                <c:pt idx="2121">
                  <c:v>554.79625707512173</c:v>
                </c:pt>
                <c:pt idx="2122">
                  <c:v>554.7964137957614</c:v>
                </c:pt>
                <c:pt idx="2123">
                  <c:v>554.79656944229134</c:v>
                </c:pt>
                <c:pt idx="2124">
                  <c:v>554.79672402207325</c:v>
                </c:pt>
                <c:pt idx="2125">
                  <c:v>554.79687883551435</c:v>
                </c:pt>
                <c:pt idx="2126">
                  <c:v>554.7970325879171</c:v>
                </c:pt>
                <c:pt idx="2127">
                  <c:v>554.79718528655337</c:v>
                </c:pt>
                <c:pt idx="2128">
                  <c:v>554.79733693864546</c:v>
                </c:pt>
                <c:pt idx="2129">
                  <c:v>554.79748881997125</c:v>
                </c:pt>
                <c:pt idx="2130">
                  <c:v>554.79763966035443</c:v>
                </c:pt>
                <c:pt idx="2131">
                  <c:v>554.7977894669292</c:v>
                </c:pt>
                <c:pt idx="2132">
                  <c:v>554.79793824678097</c:v>
                </c:pt>
                <c:pt idx="2133">
                  <c:v>554.79808725152475</c:v>
                </c:pt>
                <c:pt idx="2134">
                  <c:v>554.79823523504103</c:v>
                </c:pt>
                <c:pt idx="2135">
                  <c:v>554.79838220432885</c:v>
                </c:pt>
                <c:pt idx="2136">
                  <c:v>554.79852816633945</c:v>
                </c:pt>
                <c:pt idx="2137">
                  <c:v>554.79867434898279</c:v>
                </c:pt>
                <c:pt idx="2138">
                  <c:v>554.79881952974029</c:v>
                </c:pt>
                <c:pt idx="2139">
                  <c:v>554.79896371547841</c:v>
                </c:pt>
                <c:pt idx="2140">
                  <c:v>554.79910691301689</c:v>
                </c:pt>
                <c:pt idx="2141">
                  <c:v>554.79925032700942</c:v>
                </c:pt>
                <c:pt idx="2142">
                  <c:v>554.79939275809147</c:v>
                </c:pt>
                <c:pt idx="2143">
                  <c:v>554.79953421299956</c:v>
                </c:pt>
                <c:pt idx="2144">
                  <c:v>554.79967469842416</c:v>
                </c:pt>
                <c:pt idx="2145">
                  <c:v>554.79981539620314</c:v>
                </c:pt>
                <c:pt idx="2146">
                  <c:v>554.79995512968765</c:v>
                </c:pt>
                <c:pt idx="2147">
                  <c:v>554.80009390548662</c:v>
                </c:pt>
                <c:pt idx="2148">
                  <c:v>554.80023173016366</c:v>
                </c:pt>
                <c:pt idx="2149">
                  <c:v>554.80036976317331</c:v>
                </c:pt>
                <c:pt idx="2150">
                  <c:v>554.80050685015192</c:v>
                </c:pt>
                <c:pt idx="2151">
                  <c:v>554.80064299758317</c:v>
                </c:pt>
                <c:pt idx="2152">
                  <c:v>554.80077821190662</c:v>
                </c:pt>
                <c:pt idx="2153">
                  <c:v>554.80091363061672</c:v>
                </c:pt>
                <c:pt idx="2154">
                  <c:v>554.80104812121328</c:v>
                </c:pt>
                <c:pt idx="2155">
                  <c:v>554.80118169005732</c:v>
                </c:pt>
                <c:pt idx="2156">
                  <c:v>554.80131434346617</c:v>
                </c:pt>
                <c:pt idx="2157">
                  <c:v>554.80144719739087</c:v>
                </c:pt>
                <c:pt idx="2158">
                  <c:v>554.80157914078018</c:v>
                </c:pt>
                <c:pt idx="2159">
                  <c:v>554.80171017987459</c:v>
                </c:pt>
                <c:pt idx="2160">
                  <c:v>554.80184032087186</c:v>
                </c:pt>
                <c:pt idx="2161">
                  <c:v>554.80197065858704</c:v>
                </c:pt>
                <c:pt idx="2162">
                  <c:v>554.80210010301221</c:v>
                </c:pt>
                <c:pt idx="2163">
                  <c:v>554.80222866026952</c:v>
                </c:pt>
                <c:pt idx="2164">
                  <c:v>554.8023563364394</c:v>
                </c:pt>
                <c:pt idx="2165">
                  <c:v>554.80248420560144</c:v>
                </c:pt>
                <c:pt idx="2166">
                  <c:v>554.80261119839201</c:v>
                </c:pt>
                <c:pt idx="2167">
                  <c:v>554.80273732081741</c:v>
                </c:pt>
                <c:pt idx="2168">
                  <c:v>554.80286257884279</c:v>
                </c:pt>
                <c:pt idx="2169">
                  <c:v>554.8029880262053</c:v>
                </c:pt>
                <c:pt idx="2170">
                  <c:v>554.8031126137945</c:v>
                </c:pt>
                <c:pt idx="2171">
                  <c:v>554.80323634750289</c:v>
                </c:pt>
                <c:pt idx="2172">
                  <c:v>554.80335923318273</c:v>
                </c:pt>
                <c:pt idx="2173">
                  <c:v>554.80348230461368</c:v>
                </c:pt>
                <c:pt idx="2174">
                  <c:v>554.80360453255514</c:v>
                </c:pt>
                <c:pt idx="2175">
                  <c:v>554.80372592278809</c:v>
                </c:pt>
                <c:pt idx="2176">
                  <c:v>554.80384648105394</c:v>
                </c:pt>
                <c:pt idx="2177">
                  <c:v>554.80396722155274</c:v>
                </c:pt>
                <c:pt idx="2178">
                  <c:v>554.80408713453744</c:v>
                </c:pt>
                <c:pt idx="2179">
                  <c:v>554.80420622567954</c:v>
                </c:pt>
                <c:pt idx="2180">
                  <c:v>554.80432450061176</c:v>
                </c:pt>
                <c:pt idx="2181">
                  <c:v>554.80444295432551</c:v>
                </c:pt>
                <c:pt idx="2182">
                  <c:v>554.80456059619803</c:v>
                </c:pt>
                <c:pt idx="2183">
                  <c:v>554.80467743179338</c:v>
                </c:pt>
                <c:pt idx="2184">
                  <c:v>554.80479346663742</c:v>
                </c:pt>
                <c:pt idx="2185">
                  <c:v>554.80490967687695</c:v>
                </c:pt>
                <c:pt idx="2186">
                  <c:v>554.80502509065127</c:v>
                </c:pt>
                <c:pt idx="2187">
                  <c:v>554.80513971341907</c:v>
                </c:pt>
                <c:pt idx="2188">
                  <c:v>554.80525355060161</c:v>
                </c:pt>
                <c:pt idx="2189">
                  <c:v>554.8053675598577</c:v>
                </c:pt>
                <c:pt idx="2190">
                  <c:v>554.80548078773325</c:v>
                </c:pt>
                <c:pt idx="2191">
                  <c:v>554.8055932395838</c:v>
                </c:pt>
                <c:pt idx="2192">
                  <c:v>554.80570492072775</c:v>
                </c:pt>
                <c:pt idx="2193">
                  <c:v>554.80581677068619</c:v>
                </c:pt>
                <c:pt idx="2194">
                  <c:v>554.80592785406338</c:v>
                </c:pt>
                <c:pt idx="2195">
                  <c:v>554.80603817611302</c:v>
                </c:pt>
                <c:pt idx="2196">
                  <c:v>554.8061477420531</c:v>
                </c:pt>
                <c:pt idx="2197">
                  <c:v>554.80625747361034</c:v>
                </c:pt>
                <c:pt idx="2198">
                  <c:v>554.80636645310506</c:v>
                </c:pt>
                <c:pt idx="2199">
                  <c:v>554.80647468569168</c:v>
                </c:pt>
                <c:pt idx="2200">
                  <c:v>554.80658217648909</c:v>
                </c:pt>
                <c:pt idx="2201">
                  <c:v>554.80668982976704</c:v>
                </c:pt>
                <c:pt idx="2202">
                  <c:v>554.80679674522617</c:v>
                </c:pt>
                <c:pt idx="2203">
                  <c:v>554.80690292792337</c:v>
                </c:pt>
                <c:pt idx="2204">
                  <c:v>554.80700838288067</c:v>
                </c:pt>
                <c:pt idx="2205">
                  <c:v>554.80711399724112</c:v>
                </c:pt>
                <c:pt idx="2206">
                  <c:v>554.8072188877569</c:v>
                </c:pt>
                <c:pt idx="2207">
                  <c:v>554.80732305938886</c:v>
                </c:pt>
                <c:pt idx="2208">
                  <c:v>554.80742651706407</c:v>
                </c:pt>
                <c:pt idx="2209">
                  <c:v>554.80753013112349</c:v>
                </c:pt>
                <c:pt idx="2210">
                  <c:v>554.80763303504762</c:v>
                </c:pt>
                <c:pt idx="2211">
                  <c:v>554.8077352337034</c:v>
                </c:pt>
                <c:pt idx="2212">
                  <c:v>554.80783673192457</c:v>
                </c:pt>
                <c:pt idx="2213">
                  <c:v>554.80793838356794</c:v>
                </c:pt>
                <c:pt idx="2214">
                  <c:v>554.80803933852576</c:v>
                </c:pt>
                <c:pt idx="2215">
                  <c:v>554.80813960157275</c:v>
                </c:pt>
                <c:pt idx="2216">
                  <c:v>554.80823917745113</c:v>
                </c:pt>
                <c:pt idx="2217">
                  <c:v>554.80833890384599</c:v>
                </c:pt>
                <c:pt idx="2218">
                  <c:v>554.80843794675036</c:v>
                </c:pt>
                <c:pt idx="2219">
                  <c:v>554.80853631084847</c:v>
                </c:pt>
                <c:pt idx="2220">
                  <c:v>554.80863400079261</c:v>
                </c:pt>
                <c:pt idx="2221">
                  <c:v>554.80873183840254</c:v>
                </c:pt>
                <c:pt idx="2222">
                  <c:v>554.80882900546692</c:v>
                </c:pt>
                <c:pt idx="2223">
                  <c:v>554.80892550658143</c:v>
                </c:pt>
                <c:pt idx="2224">
                  <c:v>554.80902134631037</c:v>
                </c:pt>
                <c:pt idx="2225">
                  <c:v>554.80911733090829</c:v>
                </c:pt>
                <c:pt idx="2226">
                  <c:v>554.80921265766062</c:v>
                </c:pt>
                <c:pt idx="2227">
                  <c:v>554.80930733107596</c:v>
                </c:pt>
                <c:pt idx="2228">
                  <c:v>554.80940135563208</c:v>
                </c:pt>
                <c:pt idx="2229">
                  <c:v>554.80949552231345</c:v>
                </c:pt>
                <c:pt idx="2230">
                  <c:v>554.80958904360864</c:v>
                </c:pt>
                <c:pt idx="2231">
                  <c:v>554.80968192394084</c:v>
                </c:pt>
                <c:pt idx="2232">
                  <c:v>554.80977416770304</c:v>
                </c:pt>
                <c:pt idx="2233">
                  <c:v>554.80986655089873</c:v>
                </c:pt>
                <c:pt idx="2234">
                  <c:v>554.80995830093161</c:v>
                </c:pt>
                <c:pt idx="2235">
                  <c:v>554.81004942214099</c:v>
                </c:pt>
                <c:pt idx="2236">
                  <c:v>554.81013991883685</c:v>
                </c:pt>
                <c:pt idx="2237">
                  <c:v>554.81023055232527</c:v>
                </c:pt>
                <c:pt idx="2238">
                  <c:v>554.81032056464278</c:v>
                </c:pt>
                <c:pt idx="2239">
                  <c:v>554.81040996004674</c:v>
                </c:pt>
                <c:pt idx="2240">
                  <c:v>554.81049874276516</c:v>
                </c:pt>
                <c:pt idx="2241">
                  <c:v>554.81058765968532</c:v>
                </c:pt>
                <c:pt idx="2242">
                  <c:v>554.81067596719936</c:v>
                </c:pt>
                <c:pt idx="2243">
                  <c:v>554.81076366948378</c:v>
                </c:pt>
                <c:pt idx="2244">
                  <c:v>554.81085077068678</c:v>
                </c:pt>
                <c:pt idx="2245">
                  <c:v>554.81093800354984</c:v>
                </c:pt>
                <c:pt idx="2246">
                  <c:v>554.8110246385487</c:v>
                </c:pt>
                <c:pt idx="2247">
                  <c:v>554.81111067978088</c:v>
                </c:pt>
                <c:pt idx="2248">
                  <c:v>554.81119613131591</c:v>
                </c:pt>
                <c:pt idx="2249">
                  <c:v>554.81128171201749</c:v>
                </c:pt>
                <c:pt idx="2250">
                  <c:v>554.81136670617809</c:v>
                </c:pt>
                <c:pt idx="2251">
                  <c:v>554.8114511178178</c:v>
                </c:pt>
                <c:pt idx="2252">
                  <c:v>554.81153495092906</c:v>
                </c:pt>
                <c:pt idx="2253">
                  <c:v>554.81161891076033</c:v>
                </c:pt>
                <c:pt idx="2254">
                  <c:v>554.81170229515965</c:v>
                </c:pt>
                <c:pt idx="2255">
                  <c:v>554.81178510807081</c:v>
                </c:pt>
                <c:pt idx="2256">
                  <c:v>554.81186735341055</c:v>
                </c:pt>
                <c:pt idx="2257">
                  <c:v>554.81194972307037</c:v>
                </c:pt>
                <c:pt idx="2258">
                  <c:v>554.81203152819671</c:v>
                </c:pt>
                <c:pt idx="2259">
                  <c:v>554.81211277265868</c:v>
                </c:pt>
                <c:pt idx="2260">
                  <c:v>554.81219346029889</c:v>
                </c:pt>
                <c:pt idx="2261">
                  <c:v>554.81227426990461</c:v>
                </c:pt>
                <c:pt idx="2262">
                  <c:v>554.81235452566887</c:v>
                </c:pt>
                <c:pt idx="2263">
                  <c:v>554.81243423138767</c:v>
                </c:pt>
                <c:pt idx="2264">
                  <c:v>554.81251339083065</c:v>
                </c:pt>
                <c:pt idx="2265">
                  <c:v>554.81259266992913</c:v>
                </c:pt>
                <c:pt idx="2266">
                  <c:v>554.81267140567581</c:v>
                </c:pt>
                <c:pt idx="2267">
                  <c:v>554.81274960179462</c:v>
                </c:pt>
                <c:pt idx="2268">
                  <c:v>554.81282726198401</c:v>
                </c:pt>
                <c:pt idx="2269">
                  <c:v>554.81290503956268</c:v>
                </c:pt>
                <c:pt idx="2270">
                  <c:v>554.81298228408036</c:v>
                </c:pt>
                <c:pt idx="2271">
                  <c:v>554.8130589991905</c:v>
                </c:pt>
                <c:pt idx="2272">
                  <c:v>554.81313518852153</c:v>
                </c:pt>
                <c:pt idx="2273">
                  <c:v>554.81321149301846</c:v>
                </c:pt>
                <c:pt idx="2274">
                  <c:v>554.81328727455048</c:v>
                </c:pt>
                <c:pt idx="2275">
                  <c:v>554.81336253670179</c:v>
                </c:pt>
                <c:pt idx="2276">
                  <c:v>554.81343728303204</c:v>
                </c:pt>
                <c:pt idx="2277">
                  <c:v>554.81351214234701</c:v>
                </c:pt>
                <c:pt idx="2278">
                  <c:v>554.81358648860191</c:v>
                </c:pt>
                <c:pt idx="2279">
                  <c:v>554.81366032531298</c:v>
                </c:pt>
                <c:pt idx="2280">
                  <c:v>554.81373365597244</c:v>
                </c:pt>
                <c:pt idx="2281">
                  <c:v>554.8138070974768</c:v>
                </c:pt>
                <c:pt idx="2282">
                  <c:v>554.81388003563814</c:v>
                </c:pt>
                <c:pt idx="2283">
                  <c:v>554.81395247390628</c:v>
                </c:pt>
                <c:pt idx="2284">
                  <c:v>554.81402441570731</c:v>
                </c:pt>
                <c:pt idx="2285">
                  <c:v>554.81409646625389</c:v>
                </c:pt>
                <c:pt idx="2286">
                  <c:v>554.81416802299066</c:v>
                </c:pt>
                <c:pt idx="2287">
                  <c:v>554.81423908930196</c:v>
                </c:pt>
                <c:pt idx="2288">
                  <c:v>554.81430966854907</c:v>
                </c:pt>
                <c:pt idx="2289">
                  <c:v>554.81438035448207</c:v>
                </c:pt>
                <c:pt idx="2290">
                  <c:v>554.81445055595782</c:v>
                </c:pt>
                <c:pt idx="2291">
                  <c:v>554.81452027629666</c:v>
                </c:pt>
                <c:pt idx="2292">
                  <c:v>554.81458951879608</c:v>
                </c:pt>
                <c:pt idx="2293">
                  <c:v>554.81465886596084</c:v>
                </c:pt>
                <c:pt idx="2294">
                  <c:v>554.81472773784378</c:v>
                </c:pt>
                <c:pt idx="2295">
                  <c:v>554.81479613770239</c:v>
                </c:pt>
                <c:pt idx="2296">
                  <c:v>554.81486406877184</c:v>
                </c:pt>
                <c:pt idx="2297">
                  <c:v>554.81493210252415</c:v>
                </c:pt>
                <c:pt idx="2298">
                  <c:v>554.8149996699965</c:v>
                </c:pt>
                <c:pt idx="2299">
                  <c:v>554.81506677438449</c:v>
                </c:pt>
                <c:pt idx="2300">
                  <c:v>554.81513341886193</c:v>
                </c:pt>
                <c:pt idx="2301">
                  <c:v>554.81520016407751</c:v>
                </c:pt>
                <c:pt idx="2302">
                  <c:v>554.8152664518442</c:v>
                </c:pt>
                <c:pt idx="2303">
                  <c:v>554.81533228529725</c:v>
                </c:pt>
                <c:pt idx="2304">
                  <c:v>554.81539766755031</c:v>
                </c:pt>
                <c:pt idx="2305">
                  <c:v>554.81546314863363</c:v>
                </c:pt>
                <c:pt idx="2306">
                  <c:v>554.81552818093201</c:v>
                </c:pt>
                <c:pt idx="2307">
                  <c:v>554.81559276752114</c:v>
                </c:pt>
                <c:pt idx="2308">
                  <c:v>554.8156569114559</c:v>
                </c:pt>
                <c:pt idx="2309">
                  <c:v>554.81572115234917</c:v>
                </c:pt>
                <c:pt idx="2310">
                  <c:v>554.8157849529573</c:v>
                </c:pt>
                <c:pt idx="2311">
                  <c:v>554.81584831629777</c:v>
                </c:pt>
                <c:pt idx="2312">
                  <c:v>554.8159112453676</c:v>
                </c:pt>
                <c:pt idx="2313">
                  <c:v>554.81597426955943</c:v>
                </c:pt>
                <c:pt idx="2314">
                  <c:v>554.81603686180506</c:v>
                </c:pt>
                <c:pt idx="2315">
                  <c:v>554.81609902506477</c:v>
                </c:pt>
                <c:pt idx="2316">
                  <c:v>554.81616076227886</c:v>
                </c:pt>
                <c:pt idx="2317">
                  <c:v>554.81622259281335</c:v>
                </c:pt>
                <c:pt idx="2318">
                  <c:v>554.81628399958254</c:v>
                </c:pt>
                <c:pt idx="2319">
                  <c:v>554.81634498549079</c:v>
                </c:pt>
                <c:pt idx="2320">
                  <c:v>554.81640555342233</c:v>
                </c:pt>
                <c:pt idx="2321">
                  <c:v>554.8164662129069</c:v>
                </c:pt>
                <c:pt idx="2322">
                  <c:v>554.81652645665224</c:v>
                </c:pt>
                <c:pt idx="2323">
                  <c:v>554.81658628750745</c:v>
                </c:pt>
                <c:pt idx="2324">
                  <c:v>554.81664570830253</c:v>
                </c:pt>
                <c:pt idx="2325">
                  <c:v>554.81670521891658</c:v>
                </c:pt>
                <c:pt idx="2326">
                  <c:v>554.81676432166523</c:v>
                </c:pt>
                <c:pt idx="2327">
                  <c:v>554.81682301934393</c:v>
                </c:pt>
                <c:pt idx="2328">
                  <c:v>554.81688131472868</c:v>
                </c:pt>
                <c:pt idx="2329">
                  <c:v>554.81693969823129</c:v>
                </c:pt>
                <c:pt idx="2330">
                  <c:v>554.81699768159342</c:v>
                </c:pt>
                <c:pt idx="2331">
                  <c:v>554.81705526755729</c:v>
                </c:pt>
                <c:pt idx="2332">
                  <c:v>554.81711245884674</c:v>
                </c:pt>
                <c:pt idx="2333">
                  <c:v>554.81716973658513</c:v>
                </c:pt>
                <c:pt idx="2334">
                  <c:v>554.81722662176151</c:v>
                </c:pt>
                <c:pt idx="2335">
                  <c:v>554.81728311706638</c:v>
                </c:pt>
                <c:pt idx="2336">
                  <c:v>554.81733922517174</c:v>
                </c:pt>
                <c:pt idx="2337">
                  <c:v>554.81739541808872</c:v>
                </c:pt>
                <c:pt idx="2338">
                  <c:v>554.8174512258787</c:v>
                </c:pt>
                <c:pt idx="2339">
                  <c:v>554.81750665118113</c:v>
                </c:pt>
                <c:pt idx="2340">
                  <c:v>554.81756169661753</c:v>
                </c:pt>
                <c:pt idx="2341">
                  <c:v>554.81761682525917</c:v>
                </c:pt>
                <c:pt idx="2342">
                  <c:v>554.81767157606794</c:v>
                </c:pt>
                <c:pt idx="2343">
                  <c:v>554.81772595163341</c:v>
                </c:pt>
                <c:pt idx="2344">
                  <c:v>554.8177799545274</c:v>
                </c:pt>
                <c:pt idx="2345">
                  <c:v>554.81783403905081</c:v>
                </c:pt>
                <c:pt idx="2346">
                  <c:v>554.81788775289749</c:v>
                </c:pt>
                <c:pt idx="2347">
                  <c:v>554.81794109860778</c:v>
                </c:pt>
                <c:pt idx="2348">
                  <c:v>554.81799407870483</c:v>
                </c:pt>
                <c:pt idx="2349">
                  <c:v>554.81804713888528</c:v>
                </c:pt>
                <c:pt idx="2350">
                  <c:v>554.81809983540938</c:v>
                </c:pt>
                <c:pt idx="2351">
                  <c:v>554.81815217076962</c:v>
                </c:pt>
                <c:pt idx="2352">
                  <c:v>554.81820414744118</c:v>
                </c:pt>
                <c:pt idx="2353">
                  <c:v>554.81825620267932</c:v>
                </c:pt>
                <c:pt idx="2354">
                  <c:v>554.81830790114873</c:v>
                </c:pt>
                <c:pt idx="2355">
                  <c:v>554.81835924529446</c:v>
                </c:pt>
                <c:pt idx="2356">
                  <c:v>554.81841023754498</c:v>
                </c:pt>
                <c:pt idx="2357">
                  <c:v>554.81846130687404</c:v>
                </c:pt>
                <c:pt idx="2358">
                  <c:v>554.81851202619146</c:v>
                </c:pt>
                <c:pt idx="2359">
                  <c:v>554.81856239789613</c:v>
                </c:pt>
                <c:pt idx="2360">
                  <c:v>554.81861242437026</c:v>
                </c:pt>
                <c:pt idx="2361">
                  <c:v>554.81866252646319</c:v>
                </c:pt>
                <c:pt idx="2362">
                  <c:v>554.81871228517355</c:v>
                </c:pt>
                <c:pt idx="2363">
                  <c:v>554.81876170285466</c:v>
                </c:pt>
                <c:pt idx="2364">
                  <c:v>554.81881078184392</c:v>
                </c:pt>
                <c:pt idx="2365">
                  <c:v>554.81885993501976</c:v>
                </c:pt>
                <c:pt idx="2366">
                  <c:v>554.8189087513166</c:v>
                </c:pt>
                <c:pt idx="2367">
                  <c:v>554.81895723304319</c:v>
                </c:pt>
                <c:pt idx="2368">
                  <c:v>554.81900538249261</c:v>
                </c:pt>
                <c:pt idx="2369">
                  <c:v>554.81905360472354</c:v>
                </c:pt>
                <c:pt idx="2370">
                  <c:v>554.8191014964558</c:v>
                </c:pt>
                <c:pt idx="2371">
                  <c:v>554.8191490599545</c:v>
                </c:pt>
                <c:pt idx="2372">
                  <c:v>554.81919629746926</c:v>
                </c:pt>
                <c:pt idx="2373">
                  <c:v>554.81924360638709</c:v>
                </c:pt>
                <c:pt idx="2374">
                  <c:v>554.81929059106562</c:v>
                </c:pt>
                <c:pt idx="2375">
                  <c:v>554.81933725372733</c:v>
                </c:pt>
                <c:pt idx="2376">
                  <c:v>554.8193835965792</c:v>
                </c:pt>
                <c:pt idx="2377">
                  <c:v>554.81943000948172</c:v>
                </c:pt>
                <c:pt idx="2378">
                  <c:v>554.81947610428608</c:v>
                </c:pt>
                <c:pt idx="2379">
                  <c:v>554.81952188317246</c:v>
                </c:pt>
                <c:pt idx="2380">
                  <c:v>554.8195673483059</c:v>
                </c:pt>
                <c:pt idx="2381">
                  <c:v>554.81961288216337</c:v>
                </c:pt>
                <c:pt idx="2382">
                  <c:v>554.81965810394729</c:v>
                </c:pt>
                <c:pt idx="2383">
                  <c:v>554.81970301579668</c:v>
                </c:pt>
                <c:pt idx="2384">
                  <c:v>554.81974761983565</c:v>
                </c:pt>
                <c:pt idx="2385">
                  <c:v>554.81979229129684</c:v>
                </c:pt>
                <c:pt idx="2386">
                  <c:v>554.81983665659516</c:v>
                </c:pt>
                <c:pt idx="2387">
                  <c:v>554.81988071782894</c:v>
                </c:pt>
                <c:pt idx="2388">
                  <c:v>554.81992447708205</c:v>
                </c:pt>
                <c:pt idx="2389">
                  <c:v>554.81996830248067</c:v>
                </c:pt>
                <c:pt idx="2390">
                  <c:v>554.82001182751492</c:v>
                </c:pt>
                <c:pt idx="2391">
                  <c:v>554.82005505424343</c:v>
                </c:pt>
                <c:pt idx="2392">
                  <c:v>554.82009798471074</c:v>
                </c:pt>
                <c:pt idx="2393">
                  <c:v>554.82014098007073</c:v>
                </c:pt>
                <c:pt idx="2394">
                  <c:v>554.82018368075524</c:v>
                </c:pt>
                <c:pt idx="2395">
                  <c:v>554.8202260887839</c:v>
                </c:pt>
                <c:pt idx="2396">
                  <c:v>554.82026820616238</c:v>
                </c:pt>
                <c:pt idx="2397">
                  <c:v>554.82031038720447</c:v>
                </c:pt>
                <c:pt idx="2398">
                  <c:v>554.82035227915208</c:v>
                </c:pt>
                <c:pt idx="2399">
                  <c:v>554.82039388398653</c:v>
                </c:pt>
                <c:pt idx="2400">
                  <c:v>554.82043520367574</c:v>
                </c:pt>
                <c:pt idx="2401">
                  <c:v>554.8204765858228</c:v>
                </c:pt>
                <c:pt idx="2402">
                  <c:v>554.82051768435076</c:v>
                </c:pt>
                <c:pt idx="2403">
                  <c:v>554.82055850120344</c:v>
                </c:pt>
                <c:pt idx="2404">
                  <c:v>554.82059903831134</c:v>
                </c:pt>
                <c:pt idx="2405">
                  <c:v>554.82063963669418</c:v>
                </c:pt>
                <c:pt idx="2406">
                  <c:v>554.82067995682962</c:v>
                </c:pt>
                <c:pt idx="2407">
                  <c:v>554.82072000062453</c:v>
                </c:pt>
                <c:pt idx="2408">
                  <c:v>554.82075976997305</c:v>
                </c:pt>
                <c:pt idx="2409">
                  <c:v>554.82079959943587</c:v>
                </c:pt>
                <c:pt idx="2410">
                  <c:v>554.82083915592125</c:v>
                </c:pt>
                <c:pt idx="2411">
                  <c:v>554.82087844130001</c:v>
                </c:pt>
                <c:pt idx="2412">
                  <c:v>554.82091745743026</c:v>
                </c:pt>
                <c:pt idx="2413">
                  <c:v>554.82095653253634</c:v>
                </c:pt>
                <c:pt idx="2414">
                  <c:v>554.82099533983501</c:v>
                </c:pt>
                <c:pt idx="2415">
                  <c:v>554.82103388116161</c:v>
                </c:pt>
                <c:pt idx="2416">
                  <c:v>554.82107215833912</c:v>
                </c:pt>
                <c:pt idx="2417">
                  <c:v>554.82111049337561</c:v>
                </c:pt>
                <c:pt idx="2418">
                  <c:v>554.82114856567671</c:v>
                </c:pt>
                <c:pt idx="2419">
                  <c:v>554.82118637704343</c:v>
                </c:pt>
                <c:pt idx="2420">
                  <c:v>554.82122392926385</c:v>
                </c:pt>
                <c:pt idx="2421">
                  <c:v>554.82126153824731</c:v>
                </c:pt>
                <c:pt idx="2422">
                  <c:v>554.82129888947168</c:v>
                </c:pt>
                <c:pt idx="2423">
                  <c:v>554.82133598470352</c:v>
                </c:pt>
                <c:pt idx="2424">
                  <c:v>554.82137282569727</c:v>
                </c:pt>
                <c:pt idx="2425">
                  <c:v>554.82140972237903</c:v>
                </c:pt>
                <c:pt idx="2426">
                  <c:v>554.82144636618364</c:v>
                </c:pt>
                <c:pt idx="2427">
                  <c:v>554.82148275884401</c:v>
                </c:pt>
                <c:pt idx="2428">
                  <c:v>554.82151890208161</c:v>
                </c:pt>
                <c:pt idx="2429">
                  <c:v>554.82155509995243</c:v>
                </c:pt>
                <c:pt idx="2430">
                  <c:v>554.82159104973539</c:v>
                </c:pt>
                <c:pt idx="2431">
                  <c:v>554.82162675313089</c:v>
                </c:pt>
                <c:pt idx="2432">
                  <c:v>554.8216622118274</c:v>
                </c:pt>
                <c:pt idx="2433">
                  <c:v>554.82169772412249</c:v>
                </c:pt>
                <c:pt idx="2434">
                  <c:v>554.82173299302838</c:v>
                </c:pt>
                <c:pt idx="2435">
                  <c:v>554.82176802021331</c:v>
                </c:pt>
                <c:pt idx="2436">
                  <c:v>554.82180280733394</c:v>
                </c:pt>
                <c:pt idx="2437">
                  <c:v>554.82183764703791</c:v>
                </c:pt>
                <c:pt idx="2438">
                  <c:v>554.82187224796246</c:v>
                </c:pt>
                <c:pt idx="2439">
                  <c:v>554.821906611744</c:v>
                </c:pt>
                <c:pt idx="2440">
                  <c:v>554.82194074000802</c:v>
                </c:pt>
                <c:pt idx="2441">
                  <c:v>554.82197491985949</c:v>
                </c:pt>
                <c:pt idx="2442">
                  <c:v>554.82200886545399</c:v>
                </c:pt>
                <c:pt idx="2443">
                  <c:v>554.82204257839692</c:v>
                </c:pt>
                <c:pt idx="2444">
                  <c:v>554.82207606028294</c:v>
                </c:pt>
                <c:pt idx="2445">
                  <c:v>554.82210959277927</c:v>
                </c:pt>
                <c:pt idx="2446">
                  <c:v>554.82214289545539</c:v>
                </c:pt>
                <c:pt idx="2447">
                  <c:v>554.8221759698863</c:v>
                </c:pt>
                <c:pt idx="2448">
                  <c:v>554.82220881763635</c:v>
                </c:pt>
                <c:pt idx="2449">
                  <c:v>554.82224171503833</c:v>
                </c:pt>
                <c:pt idx="2450">
                  <c:v>554.82227438697282</c:v>
                </c:pt>
                <c:pt idx="2451">
                  <c:v>554.82230683498494</c:v>
                </c:pt>
                <c:pt idx="2452">
                  <c:v>554.82233906060947</c:v>
                </c:pt>
                <c:pt idx="2453">
                  <c:v>554.8223713349455</c:v>
                </c:pt>
                <c:pt idx="2454">
                  <c:v>554.82240338808424</c:v>
                </c:pt>
                <c:pt idx="2455">
                  <c:v>554.82243522154181</c:v>
                </c:pt>
                <c:pt idx="2456">
                  <c:v>554.82246683682376</c:v>
                </c:pt>
                <c:pt idx="2457">
                  <c:v>554.82249849989455</c:v>
                </c:pt>
                <c:pt idx="2458">
                  <c:v>554.82252994595751</c:v>
                </c:pt>
                <c:pt idx="2459">
                  <c:v>554.8225611764999</c:v>
                </c:pt>
                <c:pt idx="2460">
                  <c:v>554.82259219299885</c:v>
                </c:pt>
                <c:pt idx="2461">
                  <c:v>554.82262325638158</c:v>
                </c:pt>
                <c:pt idx="2462">
                  <c:v>554.82265410686637</c:v>
                </c:pt>
                <c:pt idx="2463">
                  <c:v>554.82268474591251</c:v>
                </c:pt>
                <c:pt idx="2464">
                  <c:v>554.82271517496918</c:v>
                </c:pt>
                <c:pt idx="2465">
                  <c:v>554.82274565002172</c:v>
                </c:pt>
                <c:pt idx="2466">
                  <c:v>554.82277591620857</c:v>
                </c:pt>
                <c:pt idx="2467">
                  <c:v>554.8228059749614</c:v>
                </c:pt>
                <c:pt idx="2468">
                  <c:v>554.82283582770174</c:v>
                </c:pt>
                <c:pt idx="2469">
                  <c:v>554.82286572556677</c:v>
                </c:pt>
                <c:pt idx="2470">
                  <c:v>554.82289541852197</c:v>
                </c:pt>
                <c:pt idx="2471">
                  <c:v>554.82292490797181</c:v>
                </c:pt>
                <c:pt idx="2472">
                  <c:v>554.82295419531113</c:v>
                </c:pt>
                <c:pt idx="2473">
                  <c:v>554.82298352692044</c:v>
                </c:pt>
                <c:pt idx="2474">
                  <c:v>554.82301265750095</c:v>
                </c:pt>
                <c:pt idx="2475">
                  <c:v>554.82304158843033</c:v>
                </c:pt>
                <c:pt idx="2476">
                  <c:v>554.82307032107713</c:v>
                </c:pt>
                <c:pt idx="2477">
                  <c:v>554.82309909715536</c:v>
                </c:pt>
                <c:pt idx="2478">
                  <c:v>554.82312767601229</c:v>
                </c:pt>
                <c:pt idx="2479">
                  <c:v>554.82315605899953</c:v>
                </c:pt>
                <c:pt idx="2480">
                  <c:v>554.82318424745938</c:v>
                </c:pt>
                <c:pt idx="2481">
                  <c:v>554.82321247852826</c:v>
                </c:pt>
                <c:pt idx="2482">
                  <c:v>554.82324051611101</c:v>
                </c:pt>
                <c:pt idx="2483">
                  <c:v>554.82326836153379</c:v>
                </c:pt>
                <c:pt idx="2484">
                  <c:v>554.82329601611355</c:v>
                </c:pt>
                <c:pt idx="2485">
                  <c:v>554.82332371249538</c:v>
                </c:pt>
                <c:pt idx="2486">
                  <c:v>554.82335121905567</c:v>
                </c:pt>
                <c:pt idx="2487">
                  <c:v>554.82337853709544</c:v>
                </c:pt>
                <c:pt idx="2488">
                  <c:v>554.82340566790663</c:v>
                </c:pt>
                <c:pt idx="2489">
                  <c:v>554.82343283972807</c:v>
                </c:pt>
                <c:pt idx="2490">
                  <c:v>554.8234598253232</c:v>
                </c:pt>
                <c:pt idx="2491">
                  <c:v>554.82348662596826</c:v>
                </c:pt>
                <c:pt idx="2492">
                  <c:v>554.82351324293086</c:v>
                </c:pt>
                <c:pt idx="2493">
                  <c:v>554.823539900127</c:v>
                </c:pt>
                <c:pt idx="2494">
                  <c:v>554.82356637462385</c:v>
                </c:pt>
                <c:pt idx="2495">
                  <c:v>554.82359266767355</c:v>
                </c:pt>
                <c:pt idx="2496">
                  <c:v>554.82361878051961</c:v>
                </c:pt>
                <c:pt idx="2497">
                  <c:v>554.82364493283728</c:v>
                </c:pt>
                <c:pt idx="2498">
                  <c:v>554.82367090591595</c:v>
                </c:pt>
                <c:pt idx="2499">
                  <c:v>554.82369670098399</c:v>
                </c:pt>
              </c:numCache>
            </c:numRef>
          </c:yVal>
          <c:smooth val="0"/>
        </c:ser>
        <c:ser>
          <c:idx val="1"/>
          <c:order val="1"/>
          <c:tx>
            <c:v>PWM percentage</c:v>
          </c:tx>
          <c:marker>
            <c:symbol val="none"/>
          </c:marker>
          <c:xVal>
            <c:numRef>
              <c:f>OpenLoopAccel!$F$18:$F$2517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  <c:pt idx="2000">
                  <c:v>5.0000000000000817</c:v>
                </c:pt>
                <c:pt idx="2001">
                  <c:v>5.0025000000000821</c:v>
                </c:pt>
                <c:pt idx="2002">
                  <c:v>5.0050000000000825</c:v>
                </c:pt>
                <c:pt idx="2003">
                  <c:v>5.0075000000000829</c:v>
                </c:pt>
                <c:pt idx="2004">
                  <c:v>5.0100000000000833</c:v>
                </c:pt>
                <c:pt idx="2005">
                  <c:v>5.0125000000000837</c:v>
                </c:pt>
                <c:pt idx="2006">
                  <c:v>5.0150000000000841</c:v>
                </c:pt>
                <c:pt idx="2007">
                  <c:v>5.0175000000000844</c:v>
                </c:pt>
                <c:pt idx="2008">
                  <c:v>5.0200000000000848</c:v>
                </c:pt>
                <c:pt idx="2009">
                  <c:v>5.0225000000000852</c:v>
                </c:pt>
                <c:pt idx="2010">
                  <c:v>5.0250000000000856</c:v>
                </c:pt>
                <c:pt idx="2011">
                  <c:v>5.027500000000086</c:v>
                </c:pt>
                <c:pt idx="2012">
                  <c:v>5.0300000000000864</c:v>
                </c:pt>
                <c:pt idx="2013">
                  <c:v>5.0325000000000868</c:v>
                </c:pt>
                <c:pt idx="2014">
                  <c:v>5.0350000000000872</c:v>
                </c:pt>
                <c:pt idx="2015">
                  <c:v>5.0375000000000876</c:v>
                </c:pt>
                <c:pt idx="2016">
                  <c:v>5.040000000000088</c:v>
                </c:pt>
                <c:pt idx="2017">
                  <c:v>5.0425000000000884</c:v>
                </c:pt>
                <c:pt idx="2018">
                  <c:v>5.0450000000000887</c:v>
                </c:pt>
                <c:pt idx="2019">
                  <c:v>5.0475000000000891</c:v>
                </c:pt>
                <c:pt idx="2020">
                  <c:v>5.0500000000000895</c:v>
                </c:pt>
                <c:pt idx="2021">
                  <c:v>5.0525000000000899</c:v>
                </c:pt>
                <c:pt idx="2022">
                  <c:v>5.0550000000000903</c:v>
                </c:pt>
                <c:pt idx="2023">
                  <c:v>5.0575000000000907</c:v>
                </c:pt>
                <c:pt idx="2024">
                  <c:v>5.0600000000000911</c:v>
                </c:pt>
                <c:pt idx="2025">
                  <c:v>5.0625000000000915</c:v>
                </c:pt>
                <c:pt idx="2026">
                  <c:v>5.0650000000000919</c:v>
                </c:pt>
                <c:pt idx="2027">
                  <c:v>5.0675000000000923</c:v>
                </c:pt>
                <c:pt idx="2028">
                  <c:v>5.0700000000000927</c:v>
                </c:pt>
                <c:pt idx="2029">
                  <c:v>5.072500000000093</c:v>
                </c:pt>
                <c:pt idx="2030">
                  <c:v>5.0750000000000934</c:v>
                </c:pt>
                <c:pt idx="2031">
                  <c:v>5.0775000000000938</c:v>
                </c:pt>
                <c:pt idx="2032">
                  <c:v>5.0800000000000942</c:v>
                </c:pt>
                <c:pt idx="2033">
                  <c:v>5.0825000000000946</c:v>
                </c:pt>
                <c:pt idx="2034">
                  <c:v>5.085000000000095</c:v>
                </c:pt>
                <c:pt idx="2035">
                  <c:v>5.0875000000000954</c:v>
                </c:pt>
                <c:pt idx="2036">
                  <c:v>5.0900000000000958</c:v>
                </c:pt>
                <c:pt idx="2037">
                  <c:v>5.0925000000000962</c:v>
                </c:pt>
                <c:pt idx="2038">
                  <c:v>5.0950000000000966</c:v>
                </c:pt>
                <c:pt idx="2039">
                  <c:v>5.097500000000097</c:v>
                </c:pt>
                <c:pt idx="2040">
                  <c:v>5.1000000000000973</c:v>
                </c:pt>
                <c:pt idx="2041">
                  <c:v>5.1025000000000977</c:v>
                </c:pt>
                <c:pt idx="2042">
                  <c:v>5.1050000000000981</c:v>
                </c:pt>
                <c:pt idx="2043">
                  <c:v>5.1075000000000985</c:v>
                </c:pt>
                <c:pt idx="2044">
                  <c:v>5.1100000000000989</c:v>
                </c:pt>
                <c:pt idx="2045">
                  <c:v>5.1125000000000993</c:v>
                </c:pt>
                <c:pt idx="2046">
                  <c:v>5.1150000000000997</c:v>
                </c:pt>
                <c:pt idx="2047">
                  <c:v>5.1175000000001001</c:v>
                </c:pt>
                <c:pt idx="2048">
                  <c:v>5.1200000000001005</c:v>
                </c:pt>
                <c:pt idx="2049">
                  <c:v>5.1225000000001009</c:v>
                </c:pt>
                <c:pt idx="2050">
                  <c:v>5.1250000000001013</c:v>
                </c:pt>
                <c:pt idx="2051">
                  <c:v>5.1275000000001016</c:v>
                </c:pt>
                <c:pt idx="2052">
                  <c:v>5.130000000000102</c:v>
                </c:pt>
                <c:pt idx="2053">
                  <c:v>5.1325000000001024</c:v>
                </c:pt>
                <c:pt idx="2054">
                  <c:v>5.1350000000001028</c:v>
                </c:pt>
                <c:pt idx="2055">
                  <c:v>5.1375000000001032</c:v>
                </c:pt>
                <c:pt idx="2056">
                  <c:v>5.1400000000001036</c:v>
                </c:pt>
                <c:pt idx="2057">
                  <c:v>5.142500000000104</c:v>
                </c:pt>
                <c:pt idx="2058">
                  <c:v>5.1450000000001044</c:v>
                </c:pt>
                <c:pt idx="2059">
                  <c:v>5.1475000000001048</c:v>
                </c:pt>
                <c:pt idx="2060">
                  <c:v>5.1500000000001052</c:v>
                </c:pt>
                <c:pt idx="2061">
                  <c:v>5.1525000000001056</c:v>
                </c:pt>
                <c:pt idx="2062">
                  <c:v>5.1550000000001059</c:v>
                </c:pt>
                <c:pt idx="2063">
                  <c:v>5.1575000000001063</c:v>
                </c:pt>
                <c:pt idx="2064">
                  <c:v>5.1600000000001067</c:v>
                </c:pt>
                <c:pt idx="2065">
                  <c:v>5.1625000000001071</c:v>
                </c:pt>
                <c:pt idx="2066">
                  <c:v>5.1650000000001075</c:v>
                </c:pt>
                <c:pt idx="2067">
                  <c:v>5.1675000000001079</c:v>
                </c:pt>
                <c:pt idx="2068">
                  <c:v>5.1700000000001083</c:v>
                </c:pt>
                <c:pt idx="2069">
                  <c:v>5.1725000000001087</c:v>
                </c:pt>
                <c:pt idx="2070">
                  <c:v>5.1750000000001091</c:v>
                </c:pt>
                <c:pt idx="2071">
                  <c:v>5.1775000000001095</c:v>
                </c:pt>
                <c:pt idx="2072">
                  <c:v>5.1800000000001098</c:v>
                </c:pt>
                <c:pt idx="2073">
                  <c:v>5.1825000000001102</c:v>
                </c:pt>
                <c:pt idx="2074">
                  <c:v>5.1850000000001106</c:v>
                </c:pt>
                <c:pt idx="2075">
                  <c:v>5.187500000000111</c:v>
                </c:pt>
                <c:pt idx="2076">
                  <c:v>5.1900000000001114</c:v>
                </c:pt>
                <c:pt idx="2077">
                  <c:v>5.1925000000001118</c:v>
                </c:pt>
                <c:pt idx="2078">
                  <c:v>5.1950000000001122</c:v>
                </c:pt>
                <c:pt idx="2079">
                  <c:v>5.1975000000001126</c:v>
                </c:pt>
                <c:pt idx="2080">
                  <c:v>5.200000000000113</c:v>
                </c:pt>
                <c:pt idx="2081">
                  <c:v>5.2025000000001134</c:v>
                </c:pt>
                <c:pt idx="2082">
                  <c:v>5.2050000000001138</c:v>
                </c:pt>
                <c:pt idx="2083">
                  <c:v>5.2075000000001141</c:v>
                </c:pt>
                <c:pt idx="2084">
                  <c:v>5.2100000000001145</c:v>
                </c:pt>
                <c:pt idx="2085">
                  <c:v>5.2125000000001149</c:v>
                </c:pt>
                <c:pt idx="2086">
                  <c:v>5.2150000000001153</c:v>
                </c:pt>
                <c:pt idx="2087">
                  <c:v>5.2175000000001157</c:v>
                </c:pt>
                <c:pt idx="2088">
                  <c:v>5.2200000000001161</c:v>
                </c:pt>
                <c:pt idx="2089">
                  <c:v>5.2225000000001165</c:v>
                </c:pt>
                <c:pt idx="2090">
                  <c:v>5.2250000000001169</c:v>
                </c:pt>
                <c:pt idx="2091">
                  <c:v>5.2275000000001173</c:v>
                </c:pt>
                <c:pt idx="2092">
                  <c:v>5.2300000000001177</c:v>
                </c:pt>
                <c:pt idx="2093">
                  <c:v>5.2325000000001181</c:v>
                </c:pt>
                <c:pt idx="2094">
                  <c:v>5.2350000000001184</c:v>
                </c:pt>
                <c:pt idx="2095">
                  <c:v>5.2375000000001188</c:v>
                </c:pt>
                <c:pt idx="2096">
                  <c:v>5.2400000000001192</c:v>
                </c:pt>
                <c:pt idx="2097">
                  <c:v>5.2425000000001196</c:v>
                </c:pt>
                <c:pt idx="2098">
                  <c:v>5.24500000000012</c:v>
                </c:pt>
                <c:pt idx="2099">
                  <c:v>5.2475000000001204</c:v>
                </c:pt>
                <c:pt idx="2100">
                  <c:v>5.2500000000001208</c:v>
                </c:pt>
                <c:pt idx="2101">
                  <c:v>5.2525000000001212</c:v>
                </c:pt>
                <c:pt idx="2102">
                  <c:v>5.2550000000001216</c:v>
                </c:pt>
                <c:pt idx="2103">
                  <c:v>5.257500000000122</c:v>
                </c:pt>
                <c:pt idx="2104">
                  <c:v>5.2600000000001224</c:v>
                </c:pt>
                <c:pt idx="2105">
                  <c:v>5.2625000000001227</c:v>
                </c:pt>
                <c:pt idx="2106">
                  <c:v>5.2650000000001231</c:v>
                </c:pt>
                <c:pt idx="2107">
                  <c:v>5.2675000000001235</c:v>
                </c:pt>
                <c:pt idx="2108">
                  <c:v>5.2700000000001239</c:v>
                </c:pt>
                <c:pt idx="2109">
                  <c:v>5.2725000000001243</c:v>
                </c:pt>
                <c:pt idx="2110">
                  <c:v>5.2750000000001247</c:v>
                </c:pt>
                <c:pt idx="2111">
                  <c:v>5.2775000000001251</c:v>
                </c:pt>
                <c:pt idx="2112">
                  <c:v>5.2800000000001255</c:v>
                </c:pt>
                <c:pt idx="2113">
                  <c:v>5.2825000000001259</c:v>
                </c:pt>
                <c:pt idx="2114">
                  <c:v>5.2850000000001263</c:v>
                </c:pt>
                <c:pt idx="2115">
                  <c:v>5.2875000000001267</c:v>
                </c:pt>
                <c:pt idx="2116">
                  <c:v>5.290000000000127</c:v>
                </c:pt>
                <c:pt idx="2117">
                  <c:v>5.2925000000001274</c:v>
                </c:pt>
                <c:pt idx="2118">
                  <c:v>5.2950000000001278</c:v>
                </c:pt>
                <c:pt idx="2119">
                  <c:v>5.2975000000001282</c:v>
                </c:pt>
                <c:pt idx="2120">
                  <c:v>5.3000000000001286</c:v>
                </c:pt>
                <c:pt idx="2121">
                  <c:v>5.302500000000129</c:v>
                </c:pt>
                <c:pt idx="2122">
                  <c:v>5.3050000000001294</c:v>
                </c:pt>
                <c:pt idx="2123">
                  <c:v>5.3075000000001298</c:v>
                </c:pt>
                <c:pt idx="2124">
                  <c:v>5.3100000000001302</c:v>
                </c:pt>
                <c:pt idx="2125">
                  <c:v>5.3125000000001306</c:v>
                </c:pt>
                <c:pt idx="2126">
                  <c:v>5.315000000000131</c:v>
                </c:pt>
                <c:pt idx="2127">
                  <c:v>5.3175000000001313</c:v>
                </c:pt>
                <c:pt idx="2128">
                  <c:v>5.3200000000001317</c:v>
                </c:pt>
                <c:pt idx="2129">
                  <c:v>5.3225000000001321</c:v>
                </c:pt>
                <c:pt idx="2130">
                  <c:v>5.3250000000001325</c:v>
                </c:pt>
                <c:pt idx="2131">
                  <c:v>5.3275000000001329</c:v>
                </c:pt>
                <c:pt idx="2132">
                  <c:v>5.3300000000001333</c:v>
                </c:pt>
                <c:pt idx="2133">
                  <c:v>5.3325000000001337</c:v>
                </c:pt>
                <c:pt idx="2134">
                  <c:v>5.3350000000001341</c:v>
                </c:pt>
                <c:pt idx="2135">
                  <c:v>5.3375000000001345</c:v>
                </c:pt>
                <c:pt idx="2136">
                  <c:v>5.3400000000001349</c:v>
                </c:pt>
                <c:pt idx="2137">
                  <c:v>5.3425000000001353</c:v>
                </c:pt>
                <c:pt idx="2138">
                  <c:v>5.3450000000001356</c:v>
                </c:pt>
                <c:pt idx="2139">
                  <c:v>5.347500000000136</c:v>
                </c:pt>
                <c:pt idx="2140">
                  <c:v>5.3500000000001364</c:v>
                </c:pt>
                <c:pt idx="2141">
                  <c:v>5.3525000000001368</c:v>
                </c:pt>
                <c:pt idx="2142">
                  <c:v>5.3550000000001372</c:v>
                </c:pt>
                <c:pt idx="2143">
                  <c:v>5.3575000000001376</c:v>
                </c:pt>
                <c:pt idx="2144">
                  <c:v>5.360000000000138</c:v>
                </c:pt>
                <c:pt idx="2145">
                  <c:v>5.3625000000001384</c:v>
                </c:pt>
                <c:pt idx="2146">
                  <c:v>5.3650000000001388</c:v>
                </c:pt>
                <c:pt idx="2147">
                  <c:v>5.3675000000001392</c:v>
                </c:pt>
                <c:pt idx="2148">
                  <c:v>5.3700000000001396</c:v>
                </c:pt>
                <c:pt idx="2149">
                  <c:v>5.3725000000001399</c:v>
                </c:pt>
                <c:pt idx="2150">
                  <c:v>5.3750000000001403</c:v>
                </c:pt>
                <c:pt idx="2151">
                  <c:v>5.3775000000001407</c:v>
                </c:pt>
                <c:pt idx="2152">
                  <c:v>5.3800000000001411</c:v>
                </c:pt>
                <c:pt idx="2153">
                  <c:v>5.3825000000001415</c:v>
                </c:pt>
                <c:pt idx="2154">
                  <c:v>5.3850000000001419</c:v>
                </c:pt>
                <c:pt idx="2155">
                  <c:v>5.3875000000001423</c:v>
                </c:pt>
                <c:pt idx="2156">
                  <c:v>5.3900000000001427</c:v>
                </c:pt>
                <c:pt idx="2157">
                  <c:v>5.3925000000001431</c:v>
                </c:pt>
                <c:pt idx="2158">
                  <c:v>5.3950000000001435</c:v>
                </c:pt>
                <c:pt idx="2159">
                  <c:v>5.3975000000001438</c:v>
                </c:pt>
                <c:pt idx="2160">
                  <c:v>5.4000000000001442</c:v>
                </c:pt>
                <c:pt idx="2161">
                  <c:v>5.4025000000001446</c:v>
                </c:pt>
                <c:pt idx="2162">
                  <c:v>5.405000000000145</c:v>
                </c:pt>
                <c:pt idx="2163">
                  <c:v>5.4075000000001454</c:v>
                </c:pt>
                <c:pt idx="2164">
                  <c:v>5.4100000000001458</c:v>
                </c:pt>
                <c:pt idx="2165">
                  <c:v>5.4125000000001462</c:v>
                </c:pt>
                <c:pt idx="2166">
                  <c:v>5.4150000000001466</c:v>
                </c:pt>
                <c:pt idx="2167">
                  <c:v>5.417500000000147</c:v>
                </c:pt>
                <c:pt idx="2168">
                  <c:v>5.4200000000001474</c:v>
                </c:pt>
                <c:pt idx="2169">
                  <c:v>5.4225000000001478</c:v>
                </c:pt>
                <c:pt idx="2170">
                  <c:v>5.4250000000001481</c:v>
                </c:pt>
                <c:pt idx="2171">
                  <c:v>5.4275000000001485</c:v>
                </c:pt>
                <c:pt idx="2172">
                  <c:v>5.4300000000001489</c:v>
                </c:pt>
                <c:pt idx="2173">
                  <c:v>5.4325000000001493</c:v>
                </c:pt>
                <c:pt idx="2174">
                  <c:v>5.4350000000001497</c:v>
                </c:pt>
                <c:pt idx="2175">
                  <c:v>5.4375000000001501</c:v>
                </c:pt>
                <c:pt idx="2176">
                  <c:v>5.4400000000001505</c:v>
                </c:pt>
                <c:pt idx="2177">
                  <c:v>5.4425000000001509</c:v>
                </c:pt>
                <c:pt idx="2178">
                  <c:v>5.4450000000001513</c:v>
                </c:pt>
                <c:pt idx="2179">
                  <c:v>5.4475000000001517</c:v>
                </c:pt>
                <c:pt idx="2180">
                  <c:v>5.4500000000001521</c:v>
                </c:pt>
                <c:pt idx="2181">
                  <c:v>5.4525000000001524</c:v>
                </c:pt>
                <c:pt idx="2182">
                  <c:v>5.4550000000001528</c:v>
                </c:pt>
                <c:pt idx="2183">
                  <c:v>5.4575000000001532</c:v>
                </c:pt>
                <c:pt idx="2184">
                  <c:v>5.4600000000001536</c:v>
                </c:pt>
                <c:pt idx="2185">
                  <c:v>5.462500000000154</c:v>
                </c:pt>
                <c:pt idx="2186">
                  <c:v>5.4650000000001544</c:v>
                </c:pt>
                <c:pt idx="2187">
                  <c:v>5.4675000000001548</c:v>
                </c:pt>
                <c:pt idx="2188">
                  <c:v>5.4700000000001552</c:v>
                </c:pt>
                <c:pt idx="2189">
                  <c:v>5.4725000000001556</c:v>
                </c:pt>
                <c:pt idx="2190">
                  <c:v>5.475000000000156</c:v>
                </c:pt>
                <c:pt idx="2191">
                  <c:v>5.4775000000001564</c:v>
                </c:pt>
                <c:pt idx="2192">
                  <c:v>5.4800000000001567</c:v>
                </c:pt>
                <c:pt idx="2193">
                  <c:v>5.4825000000001571</c:v>
                </c:pt>
                <c:pt idx="2194">
                  <c:v>5.4850000000001575</c:v>
                </c:pt>
                <c:pt idx="2195">
                  <c:v>5.4875000000001579</c:v>
                </c:pt>
                <c:pt idx="2196">
                  <c:v>5.4900000000001583</c:v>
                </c:pt>
                <c:pt idx="2197">
                  <c:v>5.4925000000001587</c:v>
                </c:pt>
                <c:pt idx="2198">
                  <c:v>5.4950000000001591</c:v>
                </c:pt>
                <c:pt idx="2199">
                  <c:v>5.4975000000001595</c:v>
                </c:pt>
                <c:pt idx="2200">
                  <c:v>5.5000000000001599</c:v>
                </c:pt>
                <c:pt idx="2201">
                  <c:v>5.5025000000001603</c:v>
                </c:pt>
                <c:pt idx="2202">
                  <c:v>5.5050000000001607</c:v>
                </c:pt>
                <c:pt idx="2203">
                  <c:v>5.507500000000161</c:v>
                </c:pt>
                <c:pt idx="2204">
                  <c:v>5.5100000000001614</c:v>
                </c:pt>
                <c:pt idx="2205">
                  <c:v>5.5125000000001618</c:v>
                </c:pt>
                <c:pt idx="2206">
                  <c:v>5.5150000000001622</c:v>
                </c:pt>
                <c:pt idx="2207">
                  <c:v>5.5175000000001626</c:v>
                </c:pt>
                <c:pt idx="2208">
                  <c:v>5.520000000000163</c:v>
                </c:pt>
                <c:pt idx="2209">
                  <c:v>5.5225000000001634</c:v>
                </c:pt>
                <c:pt idx="2210">
                  <c:v>5.5250000000001638</c:v>
                </c:pt>
                <c:pt idx="2211">
                  <c:v>5.5275000000001642</c:v>
                </c:pt>
                <c:pt idx="2212">
                  <c:v>5.5300000000001646</c:v>
                </c:pt>
                <c:pt idx="2213">
                  <c:v>5.532500000000165</c:v>
                </c:pt>
                <c:pt idx="2214">
                  <c:v>5.5350000000001653</c:v>
                </c:pt>
                <c:pt idx="2215">
                  <c:v>5.5375000000001657</c:v>
                </c:pt>
                <c:pt idx="2216">
                  <c:v>5.5400000000001661</c:v>
                </c:pt>
                <c:pt idx="2217">
                  <c:v>5.5425000000001665</c:v>
                </c:pt>
                <c:pt idx="2218">
                  <c:v>5.5450000000001669</c:v>
                </c:pt>
                <c:pt idx="2219">
                  <c:v>5.5475000000001673</c:v>
                </c:pt>
                <c:pt idx="2220">
                  <c:v>5.5500000000001677</c:v>
                </c:pt>
                <c:pt idx="2221">
                  <c:v>5.5525000000001681</c:v>
                </c:pt>
                <c:pt idx="2222">
                  <c:v>5.5550000000001685</c:v>
                </c:pt>
                <c:pt idx="2223">
                  <c:v>5.5575000000001689</c:v>
                </c:pt>
                <c:pt idx="2224">
                  <c:v>5.5600000000001693</c:v>
                </c:pt>
                <c:pt idx="2225">
                  <c:v>5.5625000000001696</c:v>
                </c:pt>
                <c:pt idx="2226">
                  <c:v>5.56500000000017</c:v>
                </c:pt>
                <c:pt idx="2227">
                  <c:v>5.5675000000001704</c:v>
                </c:pt>
                <c:pt idx="2228">
                  <c:v>5.5700000000001708</c:v>
                </c:pt>
                <c:pt idx="2229">
                  <c:v>5.5725000000001712</c:v>
                </c:pt>
                <c:pt idx="2230">
                  <c:v>5.5750000000001716</c:v>
                </c:pt>
                <c:pt idx="2231">
                  <c:v>5.577500000000172</c:v>
                </c:pt>
                <c:pt idx="2232">
                  <c:v>5.5800000000001724</c:v>
                </c:pt>
                <c:pt idx="2233">
                  <c:v>5.5825000000001728</c:v>
                </c:pt>
                <c:pt idx="2234">
                  <c:v>5.5850000000001732</c:v>
                </c:pt>
                <c:pt idx="2235">
                  <c:v>5.5875000000001736</c:v>
                </c:pt>
                <c:pt idx="2236">
                  <c:v>5.5900000000001739</c:v>
                </c:pt>
                <c:pt idx="2237">
                  <c:v>5.5925000000001743</c:v>
                </c:pt>
                <c:pt idx="2238">
                  <c:v>5.5950000000001747</c:v>
                </c:pt>
                <c:pt idx="2239">
                  <c:v>5.5975000000001751</c:v>
                </c:pt>
                <c:pt idx="2240">
                  <c:v>5.6000000000001755</c:v>
                </c:pt>
                <c:pt idx="2241">
                  <c:v>5.6025000000001759</c:v>
                </c:pt>
                <c:pt idx="2242">
                  <c:v>5.6050000000001763</c:v>
                </c:pt>
                <c:pt idx="2243">
                  <c:v>5.6075000000001767</c:v>
                </c:pt>
                <c:pt idx="2244">
                  <c:v>5.6100000000001771</c:v>
                </c:pt>
                <c:pt idx="2245">
                  <c:v>5.6125000000001775</c:v>
                </c:pt>
                <c:pt idx="2246">
                  <c:v>5.6150000000001778</c:v>
                </c:pt>
                <c:pt idx="2247">
                  <c:v>5.6175000000001782</c:v>
                </c:pt>
                <c:pt idx="2248">
                  <c:v>5.6200000000001786</c:v>
                </c:pt>
                <c:pt idx="2249">
                  <c:v>5.622500000000179</c:v>
                </c:pt>
                <c:pt idx="2250">
                  <c:v>5.6250000000001794</c:v>
                </c:pt>
                <c:pt idx="2251">
                  <c:v>5.6275000000001798</c:v>
                </c:pt>
                <c:pt idx="2252">
                  <c:v>5.6300000000001802</c:v>
                </c:pt>
                <c:pt idx="2253">
                  <c:v>5.6325000000001806</c:v>
                </c:pt>
                <c:pt idx="2254">
                  <c:v>5.635000000000181</c:v>
                </c:pt>
                <c:pt idx="2255">
                  <c:v>5.6375000000001814</c:v>
                </c:pt>
                <c:pt idx="2256">
                  <c:v>5.6400000000001818</c:v>
                </c:pt>
                <c:pt idx="2257">
                  <c:v>5.6425000000001821</c:v>
                </c:pt>
                <c:pt idx="2258">
                  <c:v>5.6450000000001825</c:v>
                </c:pt>
                <c:pt idx="2259">
                  <c:v>5.6475000000001829</c:v>
                </c:pt>
                <c:pt idx="2260">
                  <c:v>5.6500000000001833</c:v>
                </c:pt>
                <c:pt idx="2261">
                  <c:v>5.6525000000001837</c:v>
                </c:pt>
                <c:pt idx="2262">
                  <c:v>5.6550000000001841</c:v>
                </c:pt>
                <c:pt idx="2263">
                  <c:v>5.6575000000001845</c:v>
                </c:pt>
                <c:pt idx="2264">
                  <c:v>5.6600000000001849</c:v>
                </c:pt>
                <c:pt idx="2265">
                  <c:v>5.6625000000001853</c:v>
                </c:pt>
                <c:pt idx="2266">
                  <c:v>5.6650000000001857</c:v>
                </c:pt>
                <c:pt idx="2267">
                  <c:v>5.6675000000001861</c:v>
                </c:pt>
                <c:pt idx="2268">
                  <c:v>5.6700000000001864</c:v>
                </c:pt>
                <c:pt idx="2269">
                  <c:v>5.6725000000001868</c:v>
                </c:pt>
                <c:pt idx="2270">
                  <c:v>5.6750000000001872</c:v>
                </c:pt>
                <c:pt idx="2271">
                  <c:v>5.6775000000001876</c:v>
                </c:pt>
                <c:pt idx="2272">
                  <c:v>5.680000000000188</c:v>
                </c:pt>
                <c:pt idx="2273">
                  <c:v>5.6825000000001884</c:v>
                </c:pt>
                <c:pt idx="2274">
                  <c:v>5.6850000000001888</c:v>
                </c:pt>
                <c:pt idx="2275">
                  <c:v>5.6875000000001892</c:v>
                </c:pt>
                <c:pt idx="2276">
                  <c:v>5.6900000000001896</c:v>
                </c:pt>
                <c:pt idx="2277">
                  <c:v>5.69250000000019</c:v>
                </c:pt>
                <c:pt idx="2278">
                  <c:v>5.6950000000001904</c:v>
                </c:pt>
                <c:pt idx="2279">
                  <c:v>5.6975000000001907</c:v>
                </c:pt>
                <c:pt idx="2280">
                  <c:v>5.7000000000001911</c:v>
                </c:pt>
                <c:pt idx="2281">
                  <c:v>5.7025000000001915</c:v>
                </c:pt>
                <c:pt idx="2282">
                  <c:v>5.7050000000001919</c:v>
                </c:pt>
                <c:pt idx="2283">
                  <c:v>5.7075000000001923</c:v>
                </c:pt>
                <c:pt idx="2284">
                  <c:v>5.7100000000001927</c:v>
                </c:pt>
                <c:pt idx="2285">
                  <c:v>5.7125000000001931</c:v>
                </c:pt>
                <c:pt idx="2286">
                  <c:v>5.7150000000001935</c:v>
                </c:pt>
                <c:pt idx="2287">
                  <c:v>5.7175000000001939</c:v>
                </c:pt>
                <c:pt idx="2288">
                  <c:v>5.7200000000001943</c:v>
                </c:pt>
                <c:pt idx="2289">
                  <c:v>5.7225000000001947</c:v>
                </c:pt>
                <c:pt idx="2290">
                  <c:v>5.725000000000195</c:v>
                </c:pt>
                <c:pt idx="2291">
                  <c:v>5.7275000000001954</c:v>
                </c:pt>
                <c:pt idx="2292">
                  <c:v>5.7300000000001958</c:v>
                </c:pt>
                <c:pt idx="2293">
                  <c:v>5.7325000000001962</c:v>
                </c:pt>
                <c:pt idx="2294">
                  <c:v>5.7350000000001966</c:v>
                </c:pt>
                <c:pt idx="2295">
                  <c:v>5.737500000000197</c:v>
                </c:pt>
                <c:pt idx="2296">
                  <c:v>5.7400000000001974</c:v>
                </c:pt>
                <c:pt idx="2297">
                  <c:v>5.7425000000001978</c:v>
                </c:pt>
                <c:pt idx="2298">
                  <c:v>5.7450000000001982</c:v>
                </c:pt>
                <c:pt idx="2299">
                  <c:v>5.7475000000001986</c:v>
                </c:pt>
                <c:pt idx="2300">
                  <c:v>5.750000000000199</c:v>
                </c:pt>
                <c:pt idx="2301">
                  <c:v>5.7525000000001993</c:v>
                </c:pt>
                <c:pt idx="2302">
                  <c:v>5.7550000000001997</c:v>
                </c:pt>
                <c:pt idx="2303">
                  <c:v>5.7575000000002001</c:v>
                </c:pt>
                <c:pt idx="2304">
                  <c:v>5.7600000000002005</c:v>
                </c:pt>
                <c:pt idx="2305">
                  <c:v>5.7625000000002009</c:v>
                </c:pt>
                <c:pt idx="2306">
                  <c:v>5.7650000000002013</c:v>
                </c:pt>
                <c:pt idx="2307">
                  <c:v>5.7675000000002017</c:v>
                </c:pt>
                <c:pt idx="2308">
                  <c:v>5.7700000000002021</c:v>
                </c:pt>
                <c:pt idx="2309">
                  <c:v>5.7725000000002025</c:v>
                </c:pt>
                <c:pt idx="2310">
                  <c:v>5.7750000000002029</c:v>
                </c:pt>
                <c:pt idx="2311">
                  <c:v>5.7775000000002033</c:v>
                </c:pt>
                <c:pt idx="2312">
                  <c:v>5.7800000000002036</c:v>
                </c:pt>
                <c:pt idx="2313">
                  <c:v>5.782500000000204</c:v>
                </c:pt>
                <c:pt idx="2314">
                  <c:v>5.7850000000002044</c:v>
                </c:pt>
                <c:pt idx="2315">
                  <c:v>5.7875000000002048</c:v>
                </c:pt>
                <c:pt idx="2316">
                  <c:v>5.7900000000002052</c:v>
                </c:pt>
                <c:pt idx="2317">
                  <c:v>5.7925000000002056</c:v>
                </c:pt>
                <c:pt idx="2318">
                  <c:v>5.795000000000206</c:v>
                </c:pt>
                <c:pt idx="2319">
                  <c:v>5.7975000000002064</c:v>
                </c:pt>
                <c:pt idx="2320">
                  <c:v>5.8000000000002068</c:v>
                </c:pt>
                <c:pt idx="2321">
                  <c:v>5.8025000000002072</c:v>
                </c:pt>
                <c:pt idx="2322">
                  <c:v>5.8050000000002075</c:v>
                </c:pt>
                <c:pt idx="2323">
                  <c:v>5.8075000000002079</c:v>
                </c:pt>
                <c:pt idx="2324">
                  <c:v>5.8100000000002083</c:v>
                </c:pt>
                <c:pt idx="2325">
                  <c:v>5.8125000000002087</c:v>
                </c:pt>
                <c:pt idx="2326">
                  <c:v>5.8150000000002091</c:v>
                </c:pt>
                <c:pt idx="2327">
                  <c:v>5.8175000000002095</c:v>
                </c:pt>
                <c:pt idx="2328">
                  <c:v>5.8200000000002099</c:v>
                </c:pt>
                <c:pt idx="2329">
                  <c:v>5.8225000000002103</c:v>
                </c:pt>
                <c:pt idx="2330">
                  <c:v>5.8250000000002107</c:v>
                </c:pt>
                <c:pt idx="2331">
                  <c:v>5.8275000000002111</c:v>
                </c:pt>
                <c:pt idx="2332">
                  <c:v>5.8300000000002115</c:v>
                </c:pt>
                <c:pt idx="2333">
                  <c:v>5.8325000000002118</c:v>
                </c:pt>
                <c:pt idx="2334">
                  <c:v>5.8350000000002122</c:v>
                </c:pt>
                <c:pt idx="2335">
                  <c:v>5.8375000000002126</c:v>
                </c:pt>
                <c:pt idx="2336">
                  <c:v>5.840000000000213</c:v>
                </c:pt>
                <c:pt idx="2337">
                  <c:v>5.8425000000002134</c:v>
                </c:pt>
                <c:pt idx="2338">
                  <c:v>5.8450000000002138</c:v>
                </c:pt>
                <c:pt idx="2339">
                  <c:v>5.8475000000002142</c:v>
                </c:pt>
                <c:pt idx="2340">
                  <c:v>5.8500000000002146</c:v>
                </c:pt>
                <c:pt idx="2341">
                  <c:v>5.852500000000215</c:v>
                </c:pt>
                <c:pt idx="2342">
                  <c:v>5.8550000000002154</c:v>
                </c:pt>
                <c:pt idx="2343">
                  <c:v>5.8575000000002158</c:v>
                </c:pt>
                <c:pt idx="2344">
                  <c:v>5.8600000000002161</c:v>
                </c:pt>
                <c:pt idx="2345">
                  <c:v>5.8625000000002165</c:v>
                </c:pt>
                <c:pt idx="2346">
                  <c:v>5.8650000000002169</c:v>
                </c:pt>
                <c:pt idx="2347">
                  <c:v>5.8675000000002173</c:v>
                </c:pt>
                <c:pt idx="2348">
                  <c:v>5.8700000000002177</c:v>
                </c:pt>
                <c:pt idx="2349">
                  <c:v>5.8725000000002181</c:v>
                </c:pt>
                <c:pt idx="2350">
                  <c:v>5.8750000000002185</c:v>
                </c:pt>
                <c:pt idx="2351">
                  <c:v>5.8775000000002189</c:v>
                </c:pt>
                <c:pt idx="2352">
                  <c:v>5.8800000000002193</c:v>
                </c:pt>
                <c:pt idx="2353">
                  <c:v>5.8825000000002197</c:v>
                </c:pt>
                <c:pt idx="2354">
                  <c:v>5.8850000000002201</c:v>
                </c:pt>
                <c:pt idx="2355">
                  <c:v>5.8875000000002204</c:v>
                </c:pt>
                <c:pt idx="2356">
                  <c:v>5.8900000000002208</c:v>
                </c:pt>
                <c:pt idx="2357">
                  <c:v>5.8925000000002212</c:v>
                </c:pt>
                <c:pt idx="2358">
                  <c:v>5.8950000000002216</c:v>
                </c:pt>
                <c:pt idx="2359">
                  <c:v>5.897500000000222</c:v>
                </c:pt>
                <c:pt idx="2360">
                  <c:v>5.9000000000002224</c:v>
                </c:pt>
                <c:pt idx="2361">
                  <c:v>5.9025000000002228</c:v>
                </c:pt>
                <c:pt idx="2362">
                  <c:v>5.9050000000002232</c:v>
                </c:pt>
                <c:pt idx="2363">
                  <c:v>5.9075000000002236</c:v>
                </c:pt>
                <c:pt idx="2364">
                  <c:v>5.910000000000224</c:v>
                </c:pt>
                <c:pt idx="2365">
                  <c:v>5.9125000000002244</c:v>
                </c:pt>
                <c:pt idx="2366">
                  <c:v>5.9150000000002247</c:v>
                </c:pt>
                <c:pt idx="2367">
                  <c:v>5.9175000000002251</c:v>
                </c:pt>
                <c:pt idx="2368">
                  <c:v>5.9200000000002255</c:v>
                </c:pt>
                <c:pt idx="2369">
                  <c:v>5.9225000000002259</c:v>
                </c:pt>
                <c:pt idx="2370">
                  <c:v>5.9250000000002263</c:v>
                </c:pt>
                <c:pt idx="2371">
                  <c:v>5.9275000000002267</c:v>
                </c:pt>
                <c:pt idx="2372">
                  <c:v>5.9300000000002271</c:v>
                </c:pt>
                <c:pt idx="2373">
                  <c:v>5.9325000000002275</c:v>
                </c:pt>
                <c:pt idx="2374">
                  <c:v>5.9350000000002279</c:v>
                </c:pt>
                <c:pt idx="2375">
                  <c:v>5.9375000000002283</c:v>
                </c:pt>
                <c:pt idx="2376">
                  <c:v>5.9400000000002287</c:v>
                </c:pt>
                <c:pt idx="2377">
                  <c:v>5.942500000000229</c:v>
                </c:pt>
                <c:pt idx="2378">
                  <c:v>5.9450000000002294</c:v>
                </c:pt>
                <c:pt idx="2379">
                  <c:v>5.9475000000002298</c:v>
                </c:pt>
                <c:pt idx="2380">
                  <c:v>5.9500000000002302</c:v>
                </c:pt>
                <c:pt idx="2381">
                  <c:v>5.9525000000002306</c:v>
                </c:pt>
                <c:pt idx="2382">
                  <c:v>5.955000000000231</c:v>
                </c:pt>
                <c:pt idx="2383">
                  <c:v>5.9575000000002314</c:v>
                </c:pt>
                <c:pt idx="2384">
                  <c:v>5.9600000000002318</c:v>
                </c:pt>
                <c:pt idx="2385">
                  <c:v>5.9625000000002322</c:v>
                </c:pt>
                <c:pt idx="2386">
                  <c:v>5.9650000000002326</c:v>
                </c:pt>
                <c:pt idx="2387">
                  <c:v>5.967500000000233</c:v>
                </c:pt>
                <c:pt idx="2388">
                  <c:v>5.9700000000002333</c:v>
                </c:pt>
                <c:pt idx="2389">
                  <c:v>5.9725000000002337</c:v>
                </c:pt>
                <c:pt idx="2390">
                  <c:v>5.9750000000002341</c:v>
                </c:pt>
                <c:pt idx="2391">
                  <c:v>5.9775000000002345</c:v>
                </c:pt>
                <c:pt idx="2392">
                  <c:v>5.9800000000002349</c:v>
                </c:pt>
                <c:pt idx="2393">
                  <c:v>5.9825000000002353</c:v>
                </c:pt>
                <c:pt idx="2394">
                  <c:v>5.9850000000002357</c:v>
                </c:pt>
                <c:pt idx="2395">
                  <c:v>5.9875000000002361</c:v>
                </c:pt>
                <c:pt idx="2396">
                  <c:v>5.9900000000002365</c:v>
                </c:pt>
                <c:pt idx="2397">
                  <c:v>5.9925000000002369</c:v>
                </c:pt>
                <c:pt idx="2398">
                  <c:v>5.9950000000002373</c:v>
                </c:pt>
                <c:pt idx="2399">
                  <c:v>5.9975000000002376</c:v>
                </c:pt>
                <c:pt idx="2400">
                  <c:v>6.000000000000238</c:v>
                </c:pt>
                <c:pt idx="2401">
                  <c:v>6.0025000000002384</c:v>
                </c:pt>
                <c:pt idx="2402">
                  <c:v>6.0050000000002388</c:v>
                </c:pt>
                <c:pt idx="2403">
                  <c:v>6.0075000000002392</c:v>
                </c:pt>
                <c:pt idx="2404">
                  <c:v>6.0100000000002396</c:v>
                </c:pt>
                <c:pt idx="2405">
                  <c:v>6.01250000000024</c:v>
                </c:pt>
                <c:pt idx="2406">
                  <c:v>6.0150000000002404</c:v>
                </c:pt>
                <c:pt idx="2407">
                  <c:v>6.0175000000002408</c:v>
                </c:pt>
                <c:pt idx="2408">
                  <c:v>6.0200000000002412</c:v>
                </c:pt>
                <c:pt idx="2409">
                  <c:v>6.0225000000002415</c:v>
                </c:pt>
                <c:pt idx="2410">
                  <c:v>6.0250000000002419</c:v>
                </c:pt>
                <c:pt idx="2411">
                  <c:v>6.0275000000002423</c:v>
                </c:pt>
                <c:pt idx="2412">
                  <c:v>6.0300000000002427</c:v>
                </c:pt>
                <c:pt idx="2413">
                  <c:v>6.0325000000002431</c:v>
                </c:pt>
                <c:pt idx="2414">
                  <c:v>6.0350000000002435</c:v>
                </c:pt>
                <c:pt idx="2415">
                  <c:v>6.0375000000002439</c:v>
                </c:pt>
                <c:pt idx="2416">
                  <c:v>6.0400000000002443</c:v>
                </c:pt>
                <c:pt idx="2417">
                  <c:v>6.0425000000002447</c:v>
                </c:pt>
                <c:pt idx="2418">
                  <c:v>6.0450000000002451</c:v>
                </c:pt>
                <c:pt idx="2419">
                  <c:v>6.0475000000002455</c:v>
                </c:pt>
                <c:pt idx="2420">
                  <c:v>6.0500000000002458</c:v>
                </c:pt>
                <c:pt idx="2421">
                  <c:v>6.0525000000002462</c:v>
                </c:pt>
                <c:pt idx="2422">
                  <c:v>6.0550000000002466</c:v>
                </c:pt>
                <c:pt idx="2423">
                  <c:v>6.057500000000247</c:v>
                </c:pt>
                <c:pt idx="2424">
                  <c:v>6.0600000000002474</c:v>
                </c:pt>
                <c:pt idx="2425">
                  <c:v>6.0625000000002478</c:v>
                </c:pt>
                <c:pt idx="2426">
                  <c:v>6.0650000000002482</c:v>
                </c:pt>
                <c:pt idx="2427">
                  <c:v>6.0675000000002486</c:v>
                </c:pt>
                <c:pt idx="2428">
                  <c:v>6.070000000000249</c:v>
                </c:pt>
                <c:pt idx="2429">
                  <c:v>6.0725000000002494</c:v>
                </c:pt>
                <c:pt idx="2430">
                  <c:v>6.0750000000002498</c:v>
                </c:pt>
                <c:pt idx="2431">
                  <c:v>6.0775000000002501</c:v>
                </c:pt>
                <c:pt idx="2432">
                  <c:v>6.0800000000002505</c:v>
                </c:pt>
                <c:pt idx="2433">
                  <c:v>6.0825000000002509</c:v>
                </c:pt>
                <c:pt idx="2434">
                  <c:v>6.0850000000002513</c:v>
                </c:pt>
                <c:pt idx="2435">
                  <c:v>6.0875000000002517</c:v>
                </c:pt>
                <c:pt idx="2436">
                  <c:v>6.0900000000002521</c:v>
                </c:pt>
                <c:pt idx="2437">
                  <c:v>6.0925000000002525</c:v>
                </c:pt>
                <c:pt idx="2438">
                  <c:v>6.0950000000002529</c:v>
                </c:pt>
                <c:pt idx="2439">
                  <c:v>6.0975000000002533</c:v>
                </c:pt>
                <c:pt idx="2440">
                  <c:v>6.1000000000002537</c:v>
                </c:pt>
                <c:pt idx="2441">
                  <c:v>6.1025000000002541</c:v>
                </c:pt>
                <c:pt idx="2442">
                  <c:v>6.1050000000002544</c:v>
                </c:pt>
                <c:pt idx="2443">
                  <c:v>6.1075000000002548</c:v>
                </c:pt>
                <c:pt idx="2444">
                  <c:v>6.1100000000002552</c:v>
                </c:pt>
                <c:pt idx="2445">
                  <c:v>6.1125000000002556</c:v>
                </c:pt>
                <c:pt idx="2446">
                  <c:v>6.115000000000256</c:v>
                </c:pt>
                <c:pt idx="2447">
                  <c:v>6.1175000000002564</c:v>
                </c:pt>
                <c:pt idx="2448">
                  <c:v>6.1200000000002568</c:v>
                </c:pt>
                <c:pt idx="2449">
                  <c:v>6.1225000000002572</c:v>
                </c:pt>
                <c:pt idx="2450">
                  <c:v>6.1250000000002576</c:v>
                </c:pt>
                <c:pt idx="2451">
                  <c:v>6.127500000000258</c:v>
                </c:pt>
                <c:pt idx="2452">
                  <c:v>6.1300000000002584</c:v>
                </c:pt>
                <c:pt idx="2453">
                  <c:v>6.1325000000002587</c:v>
                </c:pt>
                <c:pt idx="2454">
                  <c:v>6.1350000000002591</c:v>
                </c:pt>
                <c:pt idx="2455">
                  <c:v>6.1375000000002595</c:v>
                </c:pt>
                <c:pt idx="2456">
                  <c:v>6.1400000000002599</c:v>
                </c:pt>
                <c:pt idx="2457">
                  <c:v>6.1425000000002603</c:v>
                </c:pt>
                <c:pt idx="2458">
                  <c:v>6.1450000000002607</c:v>
                </c:pt>
                <c:pt idx="2459">
                  <c:v>6.1475000000002611</c:v>
                </c:pt>
                <c:pt idx="2460">
                  <c:v>6.1500000000002615</c:v>
                </c:pt>
                <c:pt idx="2461">
                  <c:v>6.1525000000002619</c:v>
                </c:pt>
                <c:pt idx="2462">
                  <c:v>6.1550000000002623</c:v>
                </c:pt>
                <c:pt idx="2463">
                  <c:v>6.1575000000002627</c:v>
                </c:pt>
                <c:pt idx="2464">
                  <c:v>6.160000000000263</c:v>
                </c:pt>
                <c:pt idx="2465">
                  <c:v>6.1625000000002634</c:v>
                </c:pt>
                <c:pt idx="2466">
                  <c:v>6.1650000000002638</c:v>
                </c:pt>
                <c:pt idx="2467">
                  <c:v>6.1675000000002642</c:v>
                </c:pt>
                <c:pt idx="2468">
                  <c:v>6.1700000000002646</c:v>
                </c:pt>
                <c:pt idx="2469">
                  <c:v>6.172500000000265</c:v>
                </c:pt>
                <c:pt idx="2470">
                  <c:v>6.1750000000002654</c:v>
                </c:pt>
                <c:pt idx="2471">
                  <c:v>6.1775000000002658</c:v>
                </c:pt>
                <c:pt idx="2472">
                  <c:v>6.1800000000002662</c:v>
                </c:pt>
                <c:pt idx="2473">
                  <c:v>6.1825000000002666</c:v>
                </c:pt>
                <c:pt idx="2474">
                  <c:v>6.185000000000267</c:v>
                </c:pt>
                <c:pt idx="2475">
                  <c:v>6.1875000000002673</c:v>
                </c:pt>
                <c:pt idx="2476">
                  <c:v>6.1900000000002677</c:v>
                </c:pt>
                <c:pt idx="2477">
                  <c:v>6.1925000000002681</c:v>
                </c:pt>
                <c:pt idx="2478">
                  <c:v>6.1950000000002685</c:v>
                </c:pt>
                <c:pt idx="2479">
                  <c:v>6.1975000000002689</c:v>
                </c:pt>
                <c:pt idx="2480">
                  <c:v>6.2000000000002693</c:v>
                </c:pt>
                <c:pt idx="2481">
                  <c:v>6.2025000000002697</c:v>
                </c:pt>
                <c:pt idx="2482">
                  <c:v>6.2050000000002701</c:v>
                </c:pt>
                <c:pt idx="2483">
                  <c:v>6.2075000000002705</c:v>
                </c:pt>
                <c:pt idx="2484">
                  <c:v>6.2100000000002709</c:v>
                </c:pt>
                <c:pt idx="2485">
                  <c:v>6.2125000000002712</c:v>
                </c:pt>
                <c:pt idx="2486">
                  <c:v>6.2150000000002716</c:v>
                </c:pt>
                <c:pt idx="2487">
                  <c:v>6.217500000000272</c:v>
                </c:pt>
                <c:pt idx="2488">
                  <c:v>6.2200000000002724</c:v>
                </c:pt>
                <c:pt idx="2489">
                  <c:v>6.2225000000002728</c:v>
                </c:pt>
                <c:pt idx="2490">
                  <c:v>6.2250000000002732</c:v>
                </c:pt>
                <c:pt idx="2491">
                  <c:v>6.2275000000002736</c:v>
                </c:pt>
                <c:pt idx="2492">
                  <c:v>6.230000000000274</c:v>
                </c:pt>
                <c:pt idx="2493">
                  <c:v>6.2325000000002744</c:v>
                </c:pt>
                <c:pt idx="2494">
                  <c:v>6.2350000000002748</c:v>
                </c:pt>
                <c:pt idx="2495">
                  <c:v>6.2375000000002752</c:v>
                </c:pt>
                <c:pt idx="2496">
                  <c:v>6.2400000000002755</c:v>
                </c:pt>
                <c:pt idx="2497">
                  <c:v>6.2425000000002759</c:v>
                </c:pt>
                <c:pt idx="2498">
                  <c:v>6.2450000000002763</c:v>
                </c:pt>
                <c:pt idx="2499">
                  <c:v>6.2475000000002767</c:v>
                </c:pt>
              </c:numCache>
            </c:numRef>
          </c:xVal>
          <c:yVal>
            <c:numRef>
              <c:f>OpenLoopAccel!$J$18:$J$2517</c:f>
              <c:numCache>
                <c:formatCode>General</c:formatCode>
                <c:ptCount val="250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9.75</c:v>
                </c:pt>
                <c:pt idx="5">
                  <c:v>9.75</c:v>
                </c:pt>
                <c:pt idx="6">
                  <c:v>9.75</c:v>
                </c:pt>
                <c:pt idx="7">
                  <c:v>9.75</c:v>
                </c:pt>
                <c:pt idx="8">
                  <c:v>14.262499999999999</c:v>
                </c:pt>
                <c:pt idx="9">
                  <c:v>14.262499999999999</c:v>
                </c:pt>
                <c:pt idx="10">
                  <c:v>14.262499999999999</c:v>
                </c:pt>
                <c:pt idx="11">
                  <c:v>14.262499999999999</c:v>
                </c:pt>
                <c:pt idx="12">
                  <c:v>18.549375000000001</c:v>
                </c:pt>
                <c:pt idx="13">
                  <c:v>18.549375000000001</c:v>
                </c:pt>
                <c:pt idx="14">
                  <c:v>18.549375000000001</c:v>
                </c:pt>
                <c:pt idx="15">
                  <c:v>18.549375000000001</c:v>
                </c:pt>
                <c:pt idx="16">
                  <c:v>22.621906250000002</c:v>
                </c:pt>
                <c:pt idx="17">
                  <c:v>22.621906250000002</c:v>
                </c:pt>
                <c:pt idx="18">
                  <c:v>22.621906250000002</c:v>
                </c:pt>
                <c:pt idx="19">
                  <c:v>22.621906250000002</c:v>
                </c:pt>
                <c:pt idx="20">
                  <c:v>26.490810937499997</c:v>
                </c:pt>
                <c:pt idx="21">
                  <c:v>26.490810937499997</c:v>
                </c:pt>
                <c:pt idx="22">
                  <c:v>26.490810937499997</c:v>
                </c:pt>
                <c:pt idx="23">
                  <c:v>26.490810937499997</c:v>
                </c:pt>
                <c:pt idx="24">
                  <c:v>30.166270390624994</c:v>
                </c:pt>
                <c:pt idx="25">
                  <c:v>30.166270390624994</c:v>
                </c:pt>
                <c:pt idx="26">
                  <c:v>30.166270390624994</c:v>
                </c:pt>
                <c:pt idx="27">
                  <c:v>30.166270390624994</c:v>
                </c:pt>
                <c:pt idx="28">
                  <c:v>33.657956871093745</c:v>
                </c:pt>
                <c:pt idx="29">
                  <c:v>33.657956871093745</c:v>
                </c:pt>
                <c:pt idx="30">
                  <c:v>33.657956871093745</c:v>
                </c:pt>
                <c:pt idx="31">
                  <c:v>33.657956871093745</c:v>
                </c:pt>
                <c:pt idx="32">
                  <c:v>36.975059027539054</c:v>
                </c:pt>
                <c:pt idx="33">
                  <c:v>36.975059027539054</c:v>
                </c:pt>
                <c:pt idx="34">
                  <c:v>36.975059027539054</c:v>
                </c:pt>
                <c:pt idx="35">
                  <c:v>36.975059027539054</c:v>
                </c:pt>
                <c:pt idx="36">
                  <c:v>40.126306076162102</c:v>
                </c:pt>
                <c:pt idx="37">
                  <c:v>40.126306076162102</c:v>
                </c:pt>
                <c:pt idx="38">
                  <c:v>40.126306076162102</c:v>
                </c:pt>
                <c:pt idx="39">
                  <c:v>40.126306076162102</c:v>
                </c:pt>
                <c:pt idx="40">
                  <c:v>43.119990772353987</c:v>
                </c:pt>
                <c:pt idx="41">
                  <c:v>43.119990772353987</c:v>
                </c:pt>
                <c:pt idx="42">
                  <c:v>43.119990772353987</c:v>
                </c:pt>
                <c:pt idx="43">
                  <c:v>43.119990772353987</c:v>
                </c:pt>
                <c:pt idx="44">
                  <c:v>45.963991233736287</c:v>
                </c:pt>
                <c:pt idx="45">
                  <c:v>45.963991233736287</c:v>
                </c:pt>
                <c:pt idx="46">
                  <c:v>45.963991233736287</c:v>
                </c:pt>
                <c:pt idx="47">
                  <c:v>45.963991233736287</c:v>
                </c:pt>
                <c:pt idx="48">
                  <c:v>48.665791672049465</c:v>
                </c:pt>
                <c:pt idx="49">
                  <c:v>48.665791672049465</c:v>
                </c:pt>
                <c:pt idx="50">
                  <c:v>48.665791672049465</c:v>
                </c:pt>
                <c:pt idx="51">
                  <c:v>48.665791672049465</c:v>
                </c:pt>
                <c:pt idx="52">
                  <c:v>51.232502088446999</c:v>
                </c:pt>
                <c:pt idx="53">
                  <c:v>51.232502088446999</c:v>
                </c:pt>
                <c:pt idx="54">
                  <c:v>51.232502088446999</c:v>
                </c:pt>
                <c:pt idx="55">
                  <c:v>51.232502088446999</c:v>
                </c:pt>
                <c:pt idx="56">
                  <c:v>53.670876984024638</c:v>
                </c:pt>
                <c:pt idx="57">
                  <c:v>53.670876984024638</c:v>
                </c:pt>
                <c:pt idx="58">
                  <c:v>53.670876984024638</c:v>
                </c:pt>
                <c:pt idx="59">
                  <c:v>53.670876984024638</c:v>
                </c:pt>
                <c:pt idx="60">
                  <c:v>55.987333134823416</c:v>
                </c:pt>
                <c:pt idx="61">
                  <c:v>55.987333134823416</c:v>
                </c:pt>
                <c:pt idx="62">
                  <c:v>55.987333134823416</c:v>
                </c:pt>
                <c:pt idx="63">
                  <c:v>55.987333134823416</c:v>
                </c:pt>
                <c:pt idx="64">
                  <c:v>58.187966478082245</c:v>
                </c:pt>
                <c:pt idx="65">
                  <c:v>58.187966478082245</c:v>
                </c:pt>
                <c:pt idx="66">
                  <c:v>58.187966478082245</c:v>
                </c:pt>
                <c:pt idx="67">
                  <c:v>58.187966478082245</c:v>
                </c:pt>
                <c:pt idx="68">
                  <c:v>60.278568154178139</c:v>
                </c:pt>
                <c:pt idx="69">
                  <c:v>60.278568154178139</c:v>
                </c:pt>
                <c:pt idx="70">
                  <c:v>60.278568154178139</c:v>
                </c:pt>
                <c:pt idx="71">
                  <c:v>60.278568154178139</c:v>
                </c:pt>
                <c:pt idx="72">
                  <c:v>62.264639746469228</c:v>
                </c:pt>
                <c:pt idx="73">
                  <c:v>62.264639746469228</c:v>
                </c:pt>
                <c:pt idx="74">
                  <c:v>62.264639746469228</c:v>
                </c:pt>
                <c:pt idx="75">
                  <c:v>62.264639746469228</c:v>
                </c:pt>
                <c:pt idx="76">
                  <c:v>64.151407759145769</c:v>
                </c:pt>
                <c:pt idx="77">
                  <c:v>64.151407759145769</c:v>
                </c:pt>
                <c:pt idx="78">
                  <c:v>64.151407759145769</c:v>
                </c:pt>
                <c:pt idx="79">
                  <c:v>64.151407759145769</c:v>
                </c:pt>
                <c:pt idx="80">
                  <c:v>65.943837371188479</c:v>
                </c:pt>
                <c:pt idx="81">
                  <c:v>65.943837371188479</c:v>
                </c:pt>
                <c:pt idx="82">
                  <c:v>65.943837371188479</c:v>
                </c:pt>
                <c:pt idx="83">
                  <c:v>65.943837371188479</c:v>
                </c:pt>
                <c:pt idx="84">
                  <c:v>67.64664550262907</c:v>
                </c:pt>
                <c:pt idx="85">
                  <c:v>67.64664550262907</c:v>
                </c:pt>
                <c:pt idx="86">
                  <c:v>67.64664550262907</c:v>
                </c:pt>
                <c:pt idx="87">
                  <c:v>67.64664550262907</c:v>
                </c:pt>
                <c:pt idx="88">
                  <c:v>69.26431322749761</c:v>
                </c:pt>
                <c:pt idx="89">
                  <c:v>69.26431322749761</c:v>
                </c:pt>
                <c:pt idx="90">
                  <c:v>69.26431322749761</c:v>
                </c:pt>
                <c:pt idx="91">
                  <c:v>69.26431322749761</c:v>
                </c:pt>
                <c:pt idx="92">
                  <c:v>70.801097566122735</c:v>
                </c:pt>
                <c:pt idx="93">
                  <c:v>70.801097566122735</c:v>
                </c:pt>
                <c:pt idx="94">
                  <c:v>70.801097566122735</c:v>
                </c:pt>
                <c:pt idx="95">
                  <c:v>70.801097566122735</c:v>
                </c:pt>
                <c:pt idx="96">
                  <c:v>72.261042687816584</c:v>
                </c:pt>
                <c:pt idx="97">
                  <c:v>72.261042687816584</c:v>
                </c:pt>
                <c:pt idx="98">
                  <c:v>72.261042687816584</c:v>
                </c:pt>
                <c:pt idx="99">
                  <c:v>72.261042687816584</c:v>
                </c:pt>
                <c:pt idx="100">
                  <c:v>73.647990553425757</c:v>
                </c:pt>
                <c:pt idx="101">
                  <c:v>73.647990553425757</c:v>
                </c:pt>
                <c:pt idx="102">
                  <c:v>73.647990553425757</c:v>
                </c:pt>
                <c:pt idx="103">
                  <c:v>73.647990553425757</c:v>
                </c:pt>
                <c:pt idx="104">
                  <c:v>74.965591025754478</c:v>
                </c:pt>
                <c:pt idx="105">
                  <c:v>74.965591025754478</c:v>
                </c:pt>
                <c:pt idx="106">
                  <c:v>74.965591025754478</c:v>
                </c:pt>
                <c:pt idx="107">
                  <c:v>74.965591025754478</c:v>
                </c:pt>
                <c:pt idx="108">
                  <c:v>76.217311474466754</c:v>
                </c:pt>
                <c:pt idx="109">
                  <c:v>76.217311474466754</c:v>
                </c:pt>
                <c:pt idx="110">
                  <c:v>76.217311474466754</c:v>
                </c:pt>
                <c:pt idx="111">
                  <c:v>76.217311474466754</c:v>
                </c:pt>
                <c:pt idx="112">
                  <c:v>77.406445900743421</c:v>
                </c:pt>
                <c:pt idx="113">
                  <c:v>77.406445900743421</c:v>
                </c:pt>
                <c:pt idx="114">
                  <c:v>77.406445900743421</c:v>
                </c:pt>
                <c:pt idx="115">
                  <c:v>77.406445900743421</c:v>
                </c:pt>
                <c:pt idx="116">
                  <c:v>78.536123605706237</c:v>
                </c:pt>
                <c:pt idx="117">
                  <c:v>78.536123605706237</c:v>
                </c:pt>
                <c:pt idx="118">
                  <c:v>78.536123605706237</c:v>
                </c:pt>
                <c:pt idx="119">
                  <c:v>78.536123605706237</c:v>
                </c:pt>
                <c:pt idx="120">
                  <c:v>79.60931742542094</c:v>
                </c:pt>
                <c:pt idx="121">
                  <c:v>79.60931742542094</c:v>
                </c:pt>
                <c:pt idx="122">
                  <c:v>79.60931742542094</c:v>
                </c:pt>
                <c:pt idx="123">
                  <c:v>79.60931742542094</c:v>
                </c:pt>
                <c:pt idx="124">
                  <c:v>80.62885155414989</c:v>
                </c:pt>
                <c:pt idx="125">
                  <c:v>80.62885155414989</c:v>
                </c:pt>
                <c:pt idx="126">
                  <c:v>80.62885155414989</c:v>
                </c:pt>
                <c:pt idx="127">
                  <c:v>80.62885155414989</c:v>
                </c:pt>
                <c:pt idx="128">
                  <c:v>81.597408976442381</c:v>
                </c:pt>
                <c:pt idx="129">
                  <c:v>81.597408976442381</c:v>
                </c:pt>
                <c:pt idx="130">
                  <c:v>81.597408976442381</c:v>
                </c:pt>
                <c:pt idx="131">
                  <c:v>81.597408976442381</c:v>
                </c:pt>
                <c:pt idx="132">
                  <c:v>82.517538527620275</c:v>
                </c:pt>
                <c:pt idx="133">
                  <c:v>82.517538527620275</c:v>
                </c:pt>
                <c:pt idx="134">
                  <c:v>82.517538527620275</c:v>
                </c:pt>
                <c:pt idx="135">
                  <c:v>82.517538527620275</c:v>
                </c:pt>
                <c:pt idx="136">
                  <c:v>83.39166160123925</c:v>
                </c:pt>
                <c:pt idx="137">
                  <c:v>83.39166160123925</c:v>
                </c:pt>
                <c:pt idx="138">
                  <c:v>83.39166160123925</c:v>
                </c:pt>
                <c:pt idx="139">
                  <c:v>83.39166160123925</c:v>
                </c:pt>
                <c:pt idx="140">
                  <c:v>84.222078521177295</c:v>
                </c:pt>
                <c:pt idx="141">
                  <c:v>84.222078521177295</c:v>
                </c:pt>
                <c:pt idx="142">
                  <c:v>84.222078521177295</c:v>
                </c:pt>
                <c:pt idx="143">
                  <c:v>84.222078521177295</c:v>
                </c:pt>
                <c:pt idx="144">
                  <c:v>85.010974595118427</c:v>
                </c:pt>
                <c:pt idx="145">
                  <c:v>85.010974595118427</c:v>
                </c:pt>
                <c:pt idx="146">
                  <c:v>85.010974595118427</c:v>
                </c:pt>
                <c:pt idx="147">
                  <c:v>85.010974595118427</c:v>
                </c:pt>
                <c:pt idx="148">
                  <c:v>85.760425865362507</c:v>
                </c:pt>
                <c:pt idx="149">
                  <c:v>85.760425865362507</c:v>
                </c:pt>
                <c:pt idx="150">
                  <c:v>85.760425865362507</c:v>
                </c:pt>
                <c:pt idx="151">
                  <c:v>85.760425865362507</c:v>
                </c:pt>
                <c:pt idx="152">
                  <c:v>86.472404572094391</c:v>
                </c:pt>
                <c:pt idx="153">
                  <c:v>86.472404572094391</c:v>
                </c:pt>
                <c:pt idx="154">
                  <c:v>86.472404572094391</c:v>
                </c:pt>
                <c:pt idx="155">
                  <c:v>86.472404572094391</c:v>
                </c:pt>
                <c:pt idx="156">
                  <c:v>87.148784343489666</c:v>
                </c:pt>
                <c:pt idx="157">
                  <c:v>87.148784343489666</c:v>
                </c:pt>
                <c:pt idx="158">
                  <c:v>87.148784343489666</c:v>
                </c:pt>
                <c:pt idx="159">
                  <c:v>87.148784343489666</c:v>
                </c:pt>
                <c:pt idx="160">
                  <c:v>87.791345126315193</c:v>
                </c:pt>
                <c:pt idx="161">
                  <c:v>87.791345126315193</c:v>
                </c:pt>
                <c:pt idx="162">
                  <c:v>87.791345126315193</c:v>
                </c:pt>
                <c:pt idx="163">
                  <c:v>87.791345126315193</c:v>
                </c:pt>
                <c:pt idx="164">
                  <c:v>88.401777869999435</c:v>
                </c:pt>
                <c:pt idx="165">
                  <c:v>88.401777869999435</c:v>
                </c:pt>
                <c:pt idx="166">
                  <c:v>88.401777869999435</c:v>
                </c:pt>
                <c:pt idx="167">
                  <c:v>88.401777869999435</c:v>
                </c:pt>
                <c:pt idx="168">
                  <c:v>88.981688976499456</c:v>
                </c:pt>
                <c:pt idx="169">
                  <c:v>88.981688976499456</c:v>
                </c:pt>
                <c:pt idx="170">
                  <c:v>88.981688976499456</c:v>
                </c:pt>
                <c:pt idx="171">
                  <c:v>88.981688976499456</c:v>
                </c:pt>
                <c:pt idx="172">
                  <c:v>89.532604527674494</c:v>
                </c:pt>
                <c:pt idx="173">
                  <c:v>89.532604527674494</c:v>
                </c:pt>
                <c:pt idx="174">
                  <c:v>89.532604527674494</c:v>
                </c:pt>
                <c:pt idx="175">
                  <c:v>89.532604527674494</c:v>
                </c:pt>
                <c:pt idx="176">
                  <c:v>90.05597430129076</c:v>
                </c:pt>
                <c:pt idx="177">
                  <c:v>90.05597430129076</c:v>
                </c:pt>
                <c:pt idx="178">
                  <c:v>90.05597430129076</c:v>
                </c:pt>
                <c:pt idx="179">
                  <c:v>90.05597430129076</c:v>
                </c:pt>
                <c:pt idx="180">
                  <c:v>90.553175586226232</c:v>
                </c:pt>
                <c:pt idx="181">
                  <c:v>90.553175586226232</c:v>
                </c:pt>
                <c:pt idx="182">
                  <c:v>90.553175586226232</c:v>
                </c:pt>
                <c:pt idx="183">
                  <c:v>90.553175586226232</c:v>
                </c:pt>
                <c:pt idx="184">
                  <c:v>91.025516806914922</c:v>
                </c:pt>
                <c:pt idx="185">
                  <c:v>91.025516806914922</c:v>
                </c:pt>
                <c:pt idx="186">
                  <c:v>91.025516806914922</c:v>
                </c:pt>
                <c:pt idx="187">
                  <c:v>91.025516806914922</c:v>
                </c:pt>
                <c:pt idx="188">
                  <c:v>91.47424096656917</c:v>
                </c:pt>
                <c:pt idx="189">
                  <c:v>91.47424096656917</c:v>
                </c:pt>
                <c:pt idx="190">
                  <c:v>91.47424096656917</c:v>
                </c:pt>
                <c:pt idx="191">
                  <c:v>91.47424096656917</c:v>
                </c:pt>
                <c:pt idx="192">
                  <c:v>91.900528918240724</c:v>
                </c:pt>
                <c:pt idx="193">
                  <c:v>91.900528918240724</c:v>
                </c:pt>
                <c:pt idx="194">
                  <c:v>91.900528918240724</c:v>
                </c:pt>
                <c:pt idx="195">
                  <c:v>91.900528918240724</c:v>
                </c:pt>
                <c:pt idx="196">
                  <c:v>92.305502472328683</c:v>
                </c:pt>
                <c:pt idx="197">
                  <c:v>92.305502472328683</c:v>
                </c:pt>
                <c:pt idx="198">
                  <c:v>92.305502472328683</c:v>
                </c:pt>
                <c:pt idx="199">
                  <c:v>92.305502472328683</c:v>
                </c:pt>
                <c:pt idx="200">
                  <c:v>92.690227348712256</c:v>
                </c:pt>
                <c:pt idx="201">
                  <c:v>92.690227348712256</c:v>
                </c:pt>
                <c:pt idx="202">
                  <c:v>92.690227348712256</c:v>
                </c:pt>
                <c:pt idx="203">
                  <c:v>92.690227348712256</c:v>
                </c:pt>
                <c:pt idx="204">
                  <c:v>93.055715981276649</c:v>
                </c:pt>
                <c:pt idx="205">
                  <c:v>93.055715981276649</c:v>
                </c:pt>
                <c:pt idx="206">
                  <c:v>93.055715981276649</c:v>
                </c:pt>
                <c:pt idx="207">
                  <c:v>93.055715981276649</c:v>
                </c:pt>
                <c:pt idx="208">
                  <c:v>93.402930182212813</c:v>
                </c:pt>
                <c:pt idx="209">
                  <c:v>93.402930182212813</c:v>
                </c:pt>
                <c:pt idx="210">
                  <c:v>93.402930182212813</c:v>
                </c:pt>
                <c:pt idx="211">
                  <c:v>93.402930182212813</c:v>
                </c:pt>
                <c:pt idx="212">
                  <c:v>93.732783673102176</c:v>
                </c:pt>
                <c:pt idx="213">
                  <c:v>93.732783673102176</c:v>
                </c:pt>
                <c:pt idx="214">
                  <c:v>93.732783673102176</c:v>
                </c:pt>
                <c:pt idx="215">
                  <c:v>93.732783673102176</c:v>
                </c:pt>
                <c:pt idx="216">
                  <c:v>94.046144489447059</c:v>
                </c:pt>
                <c:pt idx="217">
                  <c:v>94.046144489447059</c:v>
                </c:pt>
                <c:pt idx="218">
                  <c:v>94.046144489447059</c:v>
                </c:pt>
                <c:pt idx="219">
                  <c:v>94.046144489447059</c:v>
                </c:pt>
                <c:pt idx="220">
                  <c:v>94.343837264974709</c:v>
                </c:pt>
                <c:pt idx="221">
                  <c:v>94.343837264974709</c:v>
                </c:pt>
                <c:pt idx="222">
                  <c:v>94.343837264974709</c:v>
                </c:pt>
                <c:pt idx="223">
                  <c:v>94.343837264974709</c:v>
                </c:pt>
                <c:pt idx="224">
                  <c:v>94.626645401725966</c:v>
                </c:pt>
                <c:pt idx="225">
                  <c:v>94.626645401725966</c:v>
                </c:pt>
                <c:pt idx="226">
                  <c:v>94.626645401725966</c:v>
                </c:pt>
                <c:pt idx="227">
                  <c:v>94.626645401725966</c:v>
                </c:pt>
                <c:pt idx="228">
                  <c:v>94.895313131639668</c:v>
                </c:pt>
                <c:pt idx="229">
                  <c:v>94.895313131639668</c:v>
                </c:pt>
                <c:pt idx="230">
                  <c:v>94.895313131639668</c:v>
                </c:pt>
                <c:pt idx="231">
                  <c:v>94.895313131639668</c:v>
                </c:pt>
                <c:pt idx="232">
                  <c:v>95.150547475057692</c:v>
                </c:pt>
                <c:pt idx="233">
                  <c:v>95.150547475057692</c:v>
                </c:pt>
                <c:pt idx="234">
                  <c:v>95.150547475057692</c:v>
                </c:pt>
                <c:pt idx="235">
                  <c:v>95.150547475057692</c:v>
                </c:pt>
                <c:pt idx="236">
                  <c:v>95.393020101304799</c:v>
                </c:pt>
                <c:pt idx="237">
                  <c:v>95.393020101304799</c:v>
                </c:pt>
                <c:pt idx="238">
                  <c:v>95.393020101304799</c:v>
                </c:pt>
                <c:pt idx="239">
                  <c:v>95.393020101304799</c:v>
                </c:pt>
                <c:pt idx="240">
                  <c:v>95.623369096239557</c:v>
                </c:pt>
                <c:pt idx="241">
                  <c:v>95.623369096239557</c:v>
                </c:pt>
                <c:pt idx="242">
                  <c:v>95.623369096239557</c:v>
                </c:pt>
                <c:pt idx="243">
                  <c:v>95.623369096239557</c:v>
                </c:pt>
                <c:pt idx="244">
                  <c:v>95.842200641427581</c:v>
                </c:pt>
                <c:pt idx="245">
                  <c:v>95.842200641427581</c:v>
                </c:pt>
                <c:pt idx="246">
                  <c:v>95.842200641427581</c:v>
                </c:pt>
                <c:pt idx="247">
                  <c:v>95.842200641427581</c:v>
                </c:pt>
                <c:pt idx="248">
                  <c:v>96.050090609356204</c:v>
                </c:pt>
                <c:pt idx="249">
                  <c:v>96.050090609356204</c:v>
                </c:pt>
                <c:pt idx="250">
                  <c:v>96.050090609356204</c:v>
                </c:pt>
                <c:pt idx="251">
                  <c:v>96.050090609356204</c:v>
                </c:pt>
                <c:pt idx="252">
                  <c:v>96.247586078888403</c:v>
                </c:pt>
                <c:pt idx="253">
                  <c:v>96.247586078888403</c:v>
                </c:pt>
                <c:pt idx="254">
                  <c:v>96.247586078888403</c:v>
                </c:pt>
                <c:pt idx="255">
                  <c:v>96.247586078888403</c:v>
                </c:pt>
                <c:pt idx="256">
                  <c:v>96.435206774943978</c:v>
                </c:pt>
                <c:pt idx="257">
                  <c:v>96.435206774943978</c:v>
                </c:pt>
                <c:pt idx="258">
                  <c:v>96.435206774943978</c:v>
                </c:pt>
                <c:pt idx="259">
                  <c:v>96.435206774943978</c:v>
                </c:pt>
                <c:pt idx="260">
                  <c:v>96.613446436196782</c:v>
                </c:pt>
                <c:pt idx="261">
                  <c:v>96.613446436196782</c:v>
                </c:pt>
                <c:pt idx="262">
                  <c:v>96.613446436196782</c:v>
                </c:pt>
                <c:pt idx="263">
                  <c:v>96.613446436196782</c:v>
                </c:pt>
                <c:pt idx="264">
                  <c:v>96.782774114386939</c:v>
                </c:pt>
                <c:pt idx="265">
                  <c:v>96.782774114386939</c:v>
                </c:pt>
                <c:pt idx="266">
                  <c:v>96.782774114386939</c:v>
                </c:pt>
                <c:pt idx="267">
                  <c:v>96.782774114386939</c:v>
                </c:pt>
                <c:pt idx="268">
                  <c:v>96.943635408667589</c:v>
                </c:pt>
                <c:pt idx="269">
                  <c:v>96.943635408667589</c:v>
                </c:pt>
                <c:pt idx="270">
                  <c:v>96.943635408667589</c:v>
                </c:pt>
                <c:pt idx="271">
                  <c:v>96.943635408667589</c:v>
                </c:pt>
                <c:pt idx="272">
                  <c:v>97.096453638234209</c:v>
                </c:pt>
                <c:pt idx="273">
                  <c:v>97.096453638234209</c:v>
                </c:pt>
                <c:pt idx="274">
                  <c:v>97.096453638234209</c:v>
                </c:pt>
                <c:pt idx="275">
                  <c:v>97.096453638234209</c:v>
                </c:pt>
                <c:pt idx="276">
                  <c:v>97.241630956322496</c:v>
                </c:pt>
                <c:pt idx="277">
                  <c:v>97.241630956322496</c:v>
                </c:pt>
                <c:pt idx="278">
                  <c:v>97.241630956322496</c:v>
                </c:pt>
                <c:pt idx="279">
                  <c:v>97.241630956322496</c:v>
                </c:pt>
                <c:pt idx="280">
                  <c:v>97.379549408506378</c:v>
                </c:pt>
                <c:pt idx="281">
                  <c:v>97.379549408506378</c:v>
                </c:pt>
                <c:pt idx="282">
                  <c:v>97.379549408506378</c:v>
                </c:pt>
                <c:pt idx="283">
                  <c:v>97.379549408506378</c:v>
                </c:pt>
                <c:pt idx="284">
                  <c:v>97.510571938081057</c:v>
                </c:pt>
                <c:pt idx="285">
                  <c:v>97.510571938081057</c:v>
                </c:pt>
                <c:pt idx="286">
                  <c:v>97.510571938081057</c:v>
                </c:pt>
                <c:pt idx="287">
                  <c:v>97.510571938081057</c:v>
                </c:pt>
                <c:pt idx="288">
                  <c:v>97.63504334117701</c:v>
                </c:pt>
                <c:pt idx="289">
                  <c:v>97.63504334117701</c:v>
                </c:pt>
                <c:pt idx="290">
                  <c:v>97.63504334117701</c:v>
                </c:pt>
                <c:pt idx="291">
                  <c:v>97.63504334117701</c:v>
                </c:pt>
                <c:pt idx="292">
                  <c:v>97.753291174118161</c:v>
                </c:pt>
                <c:pt idx="293">
                  <c:v>97.753291174118161</c:v>
                </c:pt>
                <c:pt idx="294">
                  <c:v>97.753291174118161</c:v>
                </c:pt>
                <c:pt idx="295">
                  <c:v>97.753291174118161</c:v>
                </c:pt>
                <c:pt idx="296">
                  <c:v>97.865626615412253</c:v>
                </c:pt>
                <c:pt idx="297">
                  <c:v>97.865626615412253</c:v>
                </c:pt>
                <c:pt idx="298">
                  <c:v>97.865626615412253</c:v>
                </c:pt>
                <c:pt idx="299">
                  <c:v>97.865626615412253</c:v>
                </c:pt>
                <c:pt idx="300">
                  <c:v>97.972345284641634</c:v>
                </c:pt>
                <c:pt idx="301">
                  <c:v>97.972345284641634</c:v>
                </c:pt>
                <c:pt idx="302">
                  <c:v>97.972345284641634</c:v>
                </c:pt>
                <c:pt idx="303">
                  <c:v>97.972345284641634</c:v>
                </c:pt>
                <c:pt idx="304">
                  <c:v>98.073728020409561</c:v>
                </c:pt>
                <c:pt idx="305">
                  <c:v>98.073728020409561</c:v>
                </c:pt>
                <c:pt idx="306">
                  <c:v>98.073728020409561</c:v>
                </c:pt>
                <c:pt idx="307">
                  <c:v>98.073728020409561</c:v>
                </c:pt>
                <c:pt idx="308">
                  <c:v>98.170041619389082</c:v>
                </c:pt>
                <c:pt idx="309">
                  <c:v>98.170041619389082</c:v>
                </c:pt>
                <c:pt idx="310">
                  <c:v>98.170041619389082</c:v>
                </c:pt>
                <c:pt idx="311">
                  <c:v>98.170041619389082</c:v>
                </c:pt>
                <c:pt idx="312">
                  <c:v>98.261539538419626</c:v>
                </c:pt>
                <c:pt idx="313">
                  <c:v>98.261539538419626</c:v>
                </c:pt>
                <c:pt idx="314">
                  <c:v>98.261539538419626</c:v>
                </c:pt>
                <c:pt idx="315">
                  <c:v>98.261539538419626</c:v>
                </c:pt>
                <c:pt idx="316">
                  <c:v>98.34846256149865</c:v>
                </c:pt>
                <c:pt idx="317">
                  <c:v>98.34846256149865</c:v>
                </c:pt>
                <c:pt idx="318">
                  <c:v>98.34846256149865</c:v>
                </c:pt>
                <c:pt idx="319">
                  <c:v>98.34846256149865</c:v>
                </c:pt>
                <c:pt idx="320">
                  <c:v>98.43103943342372</c:v>
                </c:pt>
                <c:pt idx="321">
                  <c:v>98.43103943342372</c:v>
                </c:pt>
                <c:pt idx="322">
                  <c:v>98.43103943342372</c:v>
                </c:pt>
                <c:pt idx="323">
                  <c:v>98.43103943342372</c:v>
                </c:pt>
                <c:pt idx="324">
                  <c:v>98.509487461752528</c:v>
                </c:pt>
                <c:pt idx="325">
                  <c:v>98.509487461752528</c:v>
                </c:pt>
                <c:pt idx="326">
                  <c:v>98.509487461752528</c:v>
                </c:pt>
                <c:pt idx="327">
                  <c:v>98.509487461752528</c:v>
                </c:pt>
                <c:pt idx="328">
                  <c:v>98.584013088664904</c:v>
                </c:pt>
                <c:pt idx="329">
                  <c:v>98.584013088664904</c:v>
                </c:pt>
                <c:pt idx="330">
                  <c:v>98.584013088664904</c:v>
                </c:pt>
                <c:pt idx="331">
                  <c:v>98.584013088664904</c:v>
                </c:pt>
                <c:pt idx="332">
                  <c:v>98.654812434231658</c:v>
                </c:pt>
                <c:pt idx="333">
                  <c:v>98.654812434231658</c:v>
                </c:pt>
                <c:pt idx="334">
                  <c:v>98.654812434231658</c:v>
                </c:pt>
                <c:pt idx="335">
                  <c:v>98.654812434231658</c:v>
                </c:pt>
                <c:pt idx="336">
                  <c:v>98.72207181252007</c:v>
                </c:pt>
                <c:pt idx="337">
                  <c:v>98.72207181252007</c:v>
                </c:pt>
                <c:pt idx="338">
                  <c:v>98.72207181252007</c:v>
                </c:pt>
                <c:pt idx="339">
                  <c:v>98.72207181252007</c:v>
                </c:pt>
                <c:pt idx="340">
                  <c:v>98.785968221894066</c:v>
                </c:pt>
                <c:pt idx="341">
                  <c:v>98.785968221894066</c:v>
                </c:pt>
                <c:pt idx="342">
                  <c:v>98.785968221894066</c:v>
                </c:pt>
                <c:pt idx="343">
                  <c:v>98.785968221894066</c:v>
                </c:pt>
                <c:pt idx="344">
                  <c:v>98.846669810799369</c:v>
                </c:pt>
                <c:pt idx="345">
                  <c:v>98.846669810799369</c:v>
                </c:pt>
                <c:pt idx="346">
                  <c:v>98.846669810799369</c:v>
                </c:pt>
                <c:pt idx="347">
                  <c:v>98.846669810799369</c:v>
                </c:pt>
                <c:pt idx="348">
                  <c:v>98.904336320259404</c:v>
                </c:pt>
                <c:pt idx="349">
                  <c:v>98.904336320259404</c:v>
                </c:pt>
                <c:pt idx="350">
                  <c:v>98.904336320259404</c:v>
                </c:pt>
                <c:pt idx="351">
                  <c:v>98.904336320259404</c:v>
                </c:pt>
                <c:pt idx="352">
                  <c:v>98.959119504246431</c:v>
                </c:pt>
                <c:pt idx="353">
                  <c:v>98.959119504246431</c:v>
                </c:pt>
                <c:pt idx="354">
                  <c:v>98.959119504246431</c:v>
                </c:pt>
                <c:pt idx="355">
                  <c:v>98.959119504246431</c:v>
                </c:pt>
                <c:pt idx="356">
                  <c:v>99.011163529034107</c:v>
                </c:pt>
                <c:pt idx="357">
                  <c:v>99.011163529034107</c:v>
                </c:pt>
                <c:pt idx="358">
                  <c:v>99.011163529034107</c:v>
                </c:pt>
                <c:pt idx="359">
                  <c:v>99.011163529034107</c:v>
                </c:pt>
                <c:pt idx="360">
                  <c:v>99.0606053525824</c:v>
                </c:pt>
                <c:pt idx="361">
                  <c:v>99.0606053525824</c:v>
                </c:pt>
                <c:pt idx="362">
                  <c:v>99.0606053525824</c:v>
                </c:pt>
                <c:pt idx="363">
                  <c:v>99.0606053525824</c:v>
                </c:pt>
                <c:pt idx="364">
                  <c:v>99.107575084953282</c:v>
                </c:pt>
                <c:pt idx="365">
                  <c:v>99.107575084953282</c:v>
                </c:pt>
                <c:pt idx="366">
                  <c:v>99.107575084953282</c:v>
                </c:pt>
                <c:pt idx="367">
                  <c:v>99.107575084953282</c:v>
                </c:pt>
                <c:pt idx="368">
                  <c:v>99.152196330705621</c:v>
                </c:pt>
                <c:pt idx="369">
                  <c:v>99.152196330705621</c:v>
                </c:pt>
                <c:pt idx="370">
                  <c:v>99.152196330705621</c:v>
                </c:pt>
                <c:pt idx="371">
                  <c:v>99.152196330705621</c:v>
                </c:pt>
                <c:pt idx="372">
                  <c:v>99.194586514170339</c:v>
                </c:pt>
                <c:pt idx="373">
                  <c:v>99.194586514170339</c:v>
                </c:pt>
                <c:pt idx="374">
                  <c:v>99.194586514170339</c:v>
                </c:pt>
                <c:pt idx="375">
                  <c:v>99.194586514170339</c:v>
                </c:pt>
                <c:pt idx="376">
                  <c:v>99.234857188461831</c:v>
                </c:pt>
                <c:pt idx="377">
                  <c:v>99.234857188461831</c:v>
                </c:pt>
                <c:pt idx="378">
                  <c:v>99.234857188461831</c:v>
                </c:pt>
                <c:pt idx="379">
                  <c:v>99.234857188461831</c:v>
                </c:pt>
                <c:pt idx="380">
                  <c:v>99.273114329038748</c:v>
                </c:pt>
                <c:pt idx="381">
                  <c:v>99.273114329038748</c:v>
                </c:pt>
                <c:pt idx="382">
                  <c:v>99.273114329038748</c:v>
                </c:pt>
                <c:pt idx="383">
                  <c:v>99.273114329038748</c:v>
                </c:pt>
                <c:pt idx="384">
                  <c:v>99.309458612586809</c:v>
                </c:pt>
                <c:pt idx="385">
                  <c:v>99.309458612586809</c:v>
                </c:pt>
                <c:pt idx="386">
                  <c:v>99.309458612586809</c:v>
                </c:pt>
                <c:pt idx="387">
                  <c:v>99.309458612586809</c:v>
                </c:pt>
                <c:pt idx="388">
                  <c:v>99.343985681957463</c:v>
                </c:pt>
                <c:pt idx="389">
                  <c:v>99.343985681957463</c:v>
                </c:pt>
                <c:pt idx="390">
                  <c:v>99.343985681957463</c:v>
                </c:pt>
                <c:pt idx="391">
                  <c:v>99.343985681957463</c:v>
                </c:pt>
                <c:pt idx="392">
                  <c:v>99.37678639785959</c:v>
                </c:pt>
                <c:pt idx="393">
                  <c:v>99.37678639785959</c:v>
                </c:pt>
                <c:pt idx="394">
                  <c:v>99.37678639785959</c:v>
                </c:pt>
                <c:pt idx="395">
                  <c:v>99.37678639785959</c:v>
                </c:pt>
                <c:pt idx="396">
                  <c:v>99.407947077966625</c:v>
                </c:pt>
                <c:pt idx="397">
                  <c:v>99.407947077966625</c:v>
                </c:pt>
                <c:pt idx="398">
                  <c:v>99.407947077966625</c:v>
                </c:pt>
                <c:pt idx="399">
                  <c:v>99.407947077966625</c:v>
                </c:pt>
                <c:pt idx="400">
                  <c:v>99.43754972406829</c:v>
                </c:pt>
                <c:pt idx="401">
                  <c:v>99.43754972406829</c:v>
                </c:pt>
                <c:pt idx="402">
                  <c:v>99.43754972406829</c:v>
                </c:pt>
                <c:pt idx="403">
                  <c:v>99.43754972406829</c:v>
                </c:pt>
                <c:pt idx="404">
                  <c:v>99.465672237864879</c:v>
                </c:pt>
                <c:pt idx="405">
                  <c:v>99.465672237864879</c:v>
                </c:pt>
                <c:pt idx="406">
                  <c:v>99.465672237864879</c:v>
                </c:pt>
                <c:pt idx="407">
                  <c:v>99.465672237864879</c:v>
                </c:pt>
                <c:pt idx="408">
                  <c:v>99.492388625971628</c:v>
                </c:pt>
                <c:pt idx="409">
                  <c:v>99.492388625971628</c:v>
                </c:pt>
                <c:pt idx="410">
                  <c:v>99.492388625971628</c:v>
                </c:pt>
                <c:pt idx="411">
                  <c:v>99.492388625971628</c:v>
                </c:pt>
                <c:pt idx="412">
                  <c:v>99.51776919467305</c:v>
                </c:pt>
                <c:pt idx="413">
                  <c:v>99.51776919467305</c:v>
                </c:pt>
                <c:pt idx="414">
                  <c:v>99.51776919467305</c:v>
                </c:pt>
                <c:pt idx="415">
                  <c:v>99.51776919467305</c:v>
                </c:pt>
                <c:pt idx="416">
                  <c:v>99.541880734939397</c:v>
                </c:pt>
                <c:pt idx="417">
                  <c:v>99.541880734939397</c:v>
                </c:pt>
                <c:pt idx="418">
                  <c:v>99.541880734939397</c:v>
                </c:pt>
                <c:pt idx="419">
                  <c:v>99.541880734939397</c:v>
                </c:pt>
                <c:pt idx="420">
                  <c:v>99.564786698192421</c:v>
                </c:pt>
                <c:pt idx="421">
                  <c:v>99.564786698192421</c:v>
                </c:pt>
                <c:pt idx="422">
                  <c:v>99.564786698192421</c:v>
                </c:pt>
                <c:pt idx="423">
                  <c:v>99.564786698192421</c:v>
                </c:pt>
                <c:pt idx="424">
                  <c:v>99.58654736328279</c:v>
                </c:pt>
                <c:pt idx="425">
                  <c:v>99.58654736328279</c:v>
                </c:pt>
                <c:pt idx="426">
                  <c:v>99.58654736328279</c:v>
                </c:pt>
                <c:pt idx="427">
                  <c:v>99.58654736328279</c:v>
                </c:pt>
                <c:pt idx="428">
                  <c:v>99.607219995118655</c:v>
                </c:pt>
                <c:pt idx="429">
                  <c:v>99.607219995118655</c:v>
                </c:pt>
                <c:pt idx="430">
                  <c:v>99.607219995118655</c:v>
                </c:pt>
                <c:pt idx="431">
                  <c:v>99.607219995118655</c:v>
                </c:pt>
                <c:pt idx="432">
                  <c:v>99.626858995362724</c:v>
                </c:pt>
                <c:pt idx="433">
                  <c:v>99.626858995362724</c:v>
                </c:pt>
                <c:pt idx="434">
                  <c:v>99.626858995362724</c:v>
                </c:pt>
                <c:pt idx="435">
                  <c:v>99.626858995362724</c:v>
                </c:pt>
                <c:pt idx="436">
                  <c:v>99.64551604559459</c:v>
                </c:pt>
                <c:pt idx="437">
                  <c:v>99.64551604559459</c:v>
                </c:pt>
                <c:pt idx="438">
                  <c:v>99.64551604559459</c:v>
                </c:pt>
                <c:pt idx="439">
                  <c:v>99.64551604559459</c:v>
                </c:pt>
                <c:pt idx="440">
                  <c:v>99.66324024331486</c:v>
                </c:pt>
                <c:pt idx="441">
                  <c:v>99.66324024331486</c:v>
                </c:pt>
                <c:pt idx="442">
                  <c:v>99.66324024331486</c:v>
                </c:pt>
                <c:pt idx="443">
                  <c:v>99.66324024331486</c:v>
                </c:pt>
                <c:pt idx="444">
                  <c:v>99.68007823114911</c:v>
                </c:pt>
                <c:pt idx="445">
                  <c:v>99.68007823114911</c:v>
                </c:pt>
                <c:pt idx="446">
                  <c:v>99.68007823114911</c:v>
                </c:pt>
                <c:pt idx="447">
                  <c:v>99.68007823114911</c:v>
                </c:pt>
                <c:pt idx="448">
                  <c:v>99.696074319591659</c:v>
                </c:pt>
                <c:pt idx="449">
                  <c:v>99.696074319591659</c:v>
                </c:pt>
                <c:pt idx="450">
                  <c:v>99.696074319591659</c:v>
                </c:pt>
                <c:pt idx="451">
                  <c:v>99.696074319591659</c:v>
                </c:pt>
                <c:pt idx="452">
                  <c:v>99.711270603612078</c:v>
                </c:pt>
                <c:pt idx="453">
                  <c:v>99.711270603612078</c:v>
                </c:pt>
                <c:pt idx="454">
                  <c:v>99.711270603612078</c:v>
                </c:pt>
                <c:pt idx="455">
                  <c:v>99.711270603612078</c:v>
                </c:pt>
                <c:pt idx="456">
                  <c:v>99.725707073431479</c:v>
                </c:pt>
                <c:pt idx="457">
                  <c:v>99.725707073431479</c:v>
                </c:pt>
                <c:pt idx="458">
                  <c:v>99.725707073431479</c:v>
                </c:pt>
                <c:pt idx="459">
                  <c:v>99.725707073431479</c:v>
                </c:pt>
                <c:pt idx="460">
                  <c:v>99.739421719759903</c:v>
                </c:pt>
                <c:pt idx="461">
                  <c:v>99.739421719759903</c:v>
                </c:pt>
                <c:pt idx="462">
                  <c:v>99.739421719759903</c:v>
                </c:pt>
                <c:pt idx="463">
                  <c:v>99.739421719759903</c:v>
                </c:pt>
                <c:pt idx="464">
                  <c:v>99.7524506337719</c:v>
                </c:pt>
                <c:pt idx="465">
                  <c:v>99.7524506337719</c:v>
                </c:pt>
                <c:pt idx="466">
                  <c:v>99.7524506337719</c:v>
                </c:pt>
                <c:pt idx="467">
                  <c:v>99.7524506337719</c:v>
                </c:pt>
                <c:pt idx="468">
                  <c:v>99.764828102083314</c:v>
                </c:pt>
                <c:pt idx="469">
                  <c:v>99.764828102083314</c:v>
                </c:pt>
                <c:pt idx="470">
                  <c:v>99.764828102083314</c:v>
                </c:pt>
                <c:pt idx="471">
                  <c:v>99.764828102083314</c:v>
                </c:pt>
                <c:pt idx="472">
                  <c:v>99.776586696979152</c:v>
                </c:pt>
                <c:pt idx="473">
                  <c:v>99.776586696979152</c:v>
                </c:pt>
                <c:pt idx="474">
                  <c:v>99.776586696979152</c:v>
                </c:pt>
                <c:pt idx="475">
                  <c:v>99.776586696979152</c:v>
                </c:pt>
                <c:pt idx="476">
                  <c:v>99.787757362130193</c:v>
                </c:pt>
                <c:pt idx="477">
                  <c:v>99.787757362130193</c:v>
                </c:pt>
                <c:pt idx="478">
                  <c:v>99.787757362130193</c:v>
                </c:pt>
                <c:pt idx="479">
                  <c:v>99.787757362130193</c:v>
                </c:pt>
                <c:pt idx="480">
                  <c:v>99.798369494023689</c:v>
                </c:pt>
                <c:pt idx="481">
                  <c:v>99.798369494023689</c:v>
                </c:pt>
                <c:pt idx="482">
                  <c:v>99.798369494023689</c:v>
                </c:pt>
                <c:pt idx="483">
                  <c:v>99.798369494023689</c:v>
                </c:pt>
                <c:pt idx="484">
                  <c:v>99.80845101932249</c:v>
                </c:pt>
                <c:pt idx="485">
                  <c:v>99.80845101932249</c:v>
                </c:pt>
                <c:pt idx="486">
                  <c:v>99.80845101932249</c:v>
                </c:pt>
                <c:pt idx="487">
                  <c:v>99.80845101932249</c:v>
                </c:pt>
                <c:pt idx="488">
                  <c:v>99.818028468356374</c:v>
                </c:pt>
                <c:pt idx="489">
                  <c:v>99.818028468356374</c:v>
                </c:pt>
                <c:pt idx="490">
                  <c:v>99.818028468356374</c:v>
                </c:pt>
                <c:pt idx="491">
                  <c:v>99.818028468356374</c:v>
                </c:pt>
                <c:pt idx="492">
                  <c:v>99.82712704493855</c:v>
                </c:pt>
                <c:pt idx="493">
                  <c:v>99.82712704493855</c:v>
                </c:pt>
                <c:pt idx="494">
                  <c:v>99.82712704493855</c:v>
                </c:pt>
                <c:pt idx="495">
                  <c:v>99.82712704493855</c:v>
                </c:pt>
                <c:pt idx="496">
                  <c:v>99.835770692691611</c:v>
                </c:pt>
                <c:pt idx="497">
                  <c:v>99.835770692691611</c:v>
                </c:pt>
                <c:pt idx="498">
                  <c:v>99.835770692691611</c:v>
                </c:pt>
                <c:pt idx="499">
                  <c:v>99.835770692691611</c:v>
                </c:pt>
                <c:pt idx="500">
                  <c:v>99.843982158057031</c:v>
                </c:pt>
                <c:pt idx="501">
                  <c:v>99.843982158057031</c:v>
                </c:pt>
                <c:pt idx="502">
                  <c:v>99.843982158057031</c:v>
                </c:pt>
                <c:pt idx="503">
                  <c:v>99.843982158057031</c:v>
                </c:pt>
                <c:pt idx="504">
                  <c:v>99.851783050154182</c:v>
                </c:pt>
                <c:pt idx="505">
                  <c:v>99.851783050154182</c:v>
                </c:pt>
                <c:pt idx="506">
                  <c:v>99.851783050154182</c:v>
                </c:pt>
                <c:pt idx="507">
                  <c:v>99.851783050154182</c:v>
                </c:pt>
                <c:pt idx="508">
                  <c:v>99.859193897646477</c:v>
                </c:pt>
                <c:pt idx="509">
                  <c:v>99.859193897646477</c:v>
                </c:pt>
                <c:pt idx="510">
                  <c:v>99.859193897646477</c:v>
                </c:pt>
                <c:pt idx="511">
                  <c:v>99.859193897646477</c:v>
                </c:pt>
                <c:pt idx="512">
                  <c:v>99.866234202764161</c:v>
                </c:pt>
                <c:pt idx="513">
                  <c:v>99.866234202764161</c:v>
                </c:pt>
                <c:pt idx="514">
                  <c:v>99.866234202764161</c:v>
                </c:pt>
                <c:pt idx="515">
                  <c:v>99.866234202764161</c:v>
                </c:pt>
                <c:pt idx="516">
                  <c:v>99.872922492625946</c:v>
                </c:pt>
                <c:pt idx="517">
                  <c:v>99.872922492625946</c:v>
                </c:pt>
                <c:pt idx="518">
                  <c:v>99.872922492625946</c:v>
                </c:pt>
                <c:pt idx="519">
                  <c:v>99.872922492625946</c:v>
                </c:pt>
                <c:pt idx="520">
                  <c:v>99.879276367994649</c:v>
                </c:pt>
                <c:pt idx="521">
                  <c:v>99.879276367994649</c:v>
                </c:pt>
                <c:pt idx="522">
                  <c:v>99.879276367994649</c:v>
                </c:pt>
                <c:pt idx="523">
                  <c:v>99.879276367994649</c:v>
                </c:pt>
                <c:pt idx="524">
                  <c:v>99.885312549594914</c:v>
                </c:pt>
                <c:pt idx="525">
                  <c:v>99.885312549594914</c:v>
                </c:pt>
                <c:pt idx="526">
                  <c:v>99.885312549594914</c:v>
                </c:pt>
                <c:pt idx="527">
                  <c:v>99.885312549594914</c:v>
                </c:pt>
                <c:pt idx="528">
                  <c:v>99.891046922115166</c:v>
                </c:pt>
                <c:pt idx="529">
                  <c:v>99.891046922115166</c:v>
                </c:pt>
                <c:pt idx="530">
                  <c:v>99.891046922115166</c:v>
                </c:pt>
                <c:pt idx="531">
                  <c:v>99.891046922115166</c:v>
                </c:pt>
                <c:pt idx="532">
                  <c:v>99.896494576009403</c:v>
                </c:pt>
                <c:pt idx="533">
                  <c:v>99.896494576009403</c:v>
                </c:pt>
                <c:pt idx="534">
                  <c:v>99.896494576009403</c:v>
                </c:pt>
                <c:pt idx="535">
                  <c:v>99.896494576009403</c:v>
                </c:pt>
                <c:pt idx="536">
                  <c:v>99.901669847208936</c:v>
                </c:pt>
                <c:pt idx="537">
                  <c:v>99.901669847208936</c:v>
                </c:pt>
                <c:pt idx="538">
                  <c:v>99.901669847208936</c:v>
                </c:pt>
                <c:pt idx="539">
                  <c:v>99.901669847208936</c:v>
                </c:pt>
                <c:pt idx="540">
                  <c:v>99.906586354848486</c:v>
                </c:pt>
                <c:pt idx="541">
                  <c:v>99.906586354848486</c:v>
                </c:pt>
                <c:pt idx="542">
                  <c:v>99.906586354848486</c:v>
                </c:pt>
                <c:pt idx="543">
                  <c:v>99.906586354848486</c:v>
                </c:pt>
                <c:pt idx="544">
                  <c:v>99.911257037106068</c:v>
                </c:pt>
                <c:pt idx="545">
                  <c:v>99.911257037106068</c:v>
                </c:pt>
                <c:pt idx="546">
                  <c:v>99.911257037106068</c:v>
                </c:pt>
                <c:pt idx="547">
                  <c:v>99.911257037106068</c:v>
                </c:pt>
                <c:pt idx="548">
                  <c:v>99.915694185250771</c:v>
                </c:pt>
                <c:pt idx="549">
                  <c:v>99.915694185250771</c:v>
                </c:pt>
                <c:pt idx="550">
                  <c:v>99.915694185250771</c:v>
                </c:pt>
                <c:pt idx="551">
                  <c:v>99.915694185250771</c:v>
                </c:pt>
                <c:pt idx="552">
                  <c:v>99.919909475988234</c:v>
                </c:pt>
                <c:pt idx="553">
                  <c:v>99.919909475988234</c:v>
                </c:pt>
                <c:pt idx="554">
                  <c:v>99.919909475988234</c:v>
                </c:pt>
                <c:pt idx="555">
                  <c:v>99.919909475988234</c:v>
                </c:pt>
                <c:pt idx="556">
                  <c:v>99.923914002188823</c:v>
                </c:pt>
                <c:pt idx="557">
                  <c:v>99.923914002188823</c:v>
                </c:pt>
                <c:pt idx="558">
                  <c:v>99.923914002188823</c:v>
                </c:pt>
                <c:pt idx="559">
                  <c:v>99.923914002188823</c:v>
                </c:pt>
                <c:pt idx="560">
                  <c:v>99.927718302079384</c:v>
                </c:pt>
                <c:pt idx="561">
                  <c:v>99.927718302079384</c:v>
                </c:pt>
                <c:pt idx="562">
                  <c:v>99.927718302079384</c:v>
                </c:pt>
                <c:pt idx="563">
                  <c:v>99.927718302079384</c:v>
                </c:pt>
                <c:pt idx="564">
                  <c:v>99.931332386975413</c:v>
                </c:pt>
                <c:pt idx="565">
                  <c:v>99.931332386975413</c:v>
                </c:pt>
                <c:pt idx="566">
                  <c:v>99.931332386975413</c:v>
                </c:pt>
                <c:pt idx="567">
                  <c:v>99.931332386975413</c:v>
                </c:pt>
                <c:pt idx="568">
                  <c:v>99.934765767626644</c:v>
                </c:pt>
                <c:pt idx="569">
                  <c:v>99.934765767626644</c:v>
                </c:pt>
                <c:pt idx="570">
                  <c:v>99.934765767626644</c:v>
                </c:pt>
                <c:pt idx="571">
                  <c:v>99.934765767626644</c:v>
                </c:pt>
                <c:pt idx="572">
                  <c:v>99.938027479245306</c:v>
                </c:pt>
                <c:pt idx="573">
                  <c:v>99.938027479245306</c:v>
                </c:pt>
                <c:pt idx="574">
                  <c:v>99.938027479245306</c:v>
                </c:pt>
                <c:pt idx="575">
                  <c:v>99.938027479245306</c:v>
                </c:pt>
                <c:pt idx="576">
                  <c:v>99.941126105283047</c:v>
                </c:pt>
                <c:pt idx="577">
                  <c:v>99.941126105283047</c:v>
                </c:pt>
                <c:pt idx="578">
                  <c:v>99.941126105283047</c:v>
                </c:pt>
                <c:pt idx="579">
                  <c:v>99.941126105283047</c:v>
                </c:pt>
                <c:pt idx="580">
                  <c:v>99.94406980001888</c:v>
                </c:pt>
                <c:pt idx="581">
                  <c:v>99.94406980001888</c:v>
                </c:pt>
                <c:pt idx="582">
                  <c:v>99.94406980001888</c:v>
                </c:pt>
                <c:pt idx="583">
                  <c:v>99.94406980001888</c:v>
                </c:pt>
                <c:pt idx="584">
                  <c:v>99.946866310017953</c:v>
                </c:pt>
                <c:pt idx="585">
                  <c:v>99.946866310017953</c:v>
                </c:pt>
                <c:pt idx="586">
                  <c:v>99.946866310017953</c:v>
                </c:pt>
                <c:pt idx="587">
                  <c:v>99.946866310017953</c:v>
                </c:pt>
                <c:pt idx="588">
                  <c:v>99.949522994517054</c:v>
                </c:pt>
                <c:pt idx="589">
                  <c:v>99.949522994517054</c:v>
                </c:pt>
                <c:pt idx="590">
                  <c:v>99.949522994517054</c:v>
                </c:pt>
                <c:pt idx="591">
                  <c:v>99.949522994517054</c:v>
                </c:pt>
                <c:pt idx="592">
                  <c:v>99.952046844791198</c:v>
                </c:pt>
                <c:pt idx="593">
                  <c:v>99.952046844791198</c:v>
                </c:pt>
                <c:pt idx="594">
                  <c:v>99.952046844791198</c:v>
                </c:pt>
                <c:pt idx="595">
                  <c:v>99.952046844791198</c:v>
                </c:pt>
                <c:pt idx="596">
                  <c:v>99.954444502551638</c:v>
                </c:pt>
                <c:pt idx="597">
                  <c:v>99.954444502551638</c:v>
                </c:pt>
                <c:pt idx="598">
                  <c:v>99.954444502551638</c:v>
                </c:pt>
                <c:pt idx="599">
                  <c:v>99.954444502551638</c:v>
                </c:pt>
                <c:pt idx="600">
                  <c:v>99.956722277424063</c:v>
                </c:pt>
                <c:pt idx="601">
                  <c:v>99.956722277424063</c:v>
                </c:pt>
                <c:pt idx="602">
                  <c:v>99.956722277424063</c:v>
                </c:pt>
                <c:pt idx="603">
                  <c:v>99.956722277424063</c:v>
                </c:pt>
                <c:pt idx="604">
                  <c:v>99.958886163552847</c:v>
                </c:pt>
                <c:pt idx="605">
                  <c:v>99.958886163552847</c:v>
                </c:pt>
                <c:pt idx="606">
                  <c:v>99.958886163552847</c:v>
                </c:pt>
                <c:pt idx="607">
                  <c:v>99.958886163552847</c:v>
                </c:pt>
                <c:pt idx="608">
                  <c:v>99.960941855375211</c:v>
                </c:pt>
                <c:pt idx="609">
                  <c:v>99.960941855375211</c:v>
                </c:pt>
                <c:pt idx="610">
                  <c:v>99.960941855375211</c:v>
                </c:pt>
                <c:pt idx="611">
                  <c:v>99.960941855375211</c:v>
                </c:pt>
                <c:pt idx="612">
                  <c:v>99.962894762606453</c:v>
                </c:pt>
                <c:pt idx="613">
                  <c:v>99.962894762606453</c:v>
                </c:pt>
                <c:pt idx="614">
                  <c:v>99.962894762606453</c:v>
                </c:pt>
                <c:pt idx="615">
                  <c:v>99.962894762606453</c:v>
                </c:pt>
                <c:pt idx="616">
                  <c:v>99.964750024476118</c:v>
                </c:pt>
                <c:pt idx="617">
                  <c:v>99.964750024476118</c:v>
                </c:pt>
                <c:pt idx="618">
                  <c:v>99.964750024476118</c:v>
                </c:pt>
                <c:pt idx="619">
                  <c:v>99.964750024476118</c:v>
                </c:pt>
                <c:pt idx="620">
                  <c:v>99.96651252325232</c:v>
                </c:pt>
                <c:pt idx="621">
                  <c:v>99.96651252325232</c:v>
                </c:pt>
                <c:pt idx="622">
                  <c:v>99.96651252325232</c:v>
                </c:pt>
                <c:pt idx="623">
                  <c:v>99.96651252325232</c:v>
                </c:pt>
                <c:pt idx="624">
                  <c:v>99.968186897089694</c:v>
                </c:pt>
                <c:pt idx="625">
                  <c:v>99.968186897089694</c:v>
                </c:pt>
                <c:pt idx="626">
                  <c:v>99.968186897089694</c:v>
                </c:pt>
                <c:pt idx="627">
                  <c:v>99.968186897089694</c:v>
                </c:pt>
                <c:pt idx="628">
                  <c:v>99.9697775522352</c:v>
                </c:pt>
                <c:pt idx="629">
                  <c:v>99.9697775522352</c:v>
                </c:pt>
                <c:pt idx="630">
                  <c:v>99.9697775522352</c:v>
                </c:pt>
                <c:pt idx="631">
                  <c:v>99.9697775522352</c:v>
                </c:pt>
                <c:pt idx="632">
                  <c:v>99.971288674623452</c:v>
                </c:pt>
                <c:pt idx="633">
                  <c:v>99.971288674623452</c:v>
                </c:pt>
                <c:pt idx="634">
                  <c:v>99.971288674623452</c:v>
                </c:pt>
                <c:pt idx="635">
                  <c:v>99.971288674623452</c:v>
                </c:pt>
                <c:pt idx="636">
                  <c:v>99.972724240892276</c:v>
                </c:pt>
                <c:pt idx="637">
                  <c:v>99.972724240892276</c:v>
                </c:pt>
                <c:pt idx="638">
                  <c:v>99.972724240892276</c:v>
                </c:pt>
                <c:pt idx="639">
                  <c:v>99.972724240892276</c:v>
                </c:pt>
                <c:pt idx="640">
                  <c:v>99.97408802884766</c:v>
                </c:pt>
                <c:pt idx="641">
                  <c:v>99.97408802884766</c:v>
                </c:pt>
                <c:pt idx="642">
                  <c:v>99.97408802884766</c:v>
                </c:pt>
                <c:pt idx="643">
                  <c:v>99.97408802884766</c:v>
                </c:pt>
                <c:pt idx="644">
                  <c:v>99.975383627405279</c:v>
                </c:pt>
                <c:pt idx="645">
                  <c:v>99.975383627405279</c:v>
                </c:pt>
                <c:pt idx="646">
                  <c:v>99.975383627405279</c:v>
                </c:pt>
                <c:pt idx="647">
                  <c:v>99.975383627405279</c:v>
                </c:pt>
                <c:pt idx="648">
                  <c:v>99.976614446035015</c:v>
                </c:pt>
                <c:pt idx="649">
                  <c:v>99.976614446035015</c:v>
                </c:pt>
                <c:pt idx="650">
                  <c:v>99.976614446035015</c:v>
                </c:pt>
                <c:pt idx="651">
                  <c:v>99.976614446035015</c:v>
                </c:pt>
                <c:pt idx="652">
                  <c:v>99.977783723733268</c:v>
                </c:pt>
                <c:pt idx="653">
                  <c:v>99.977783723733268</c:v>
                </c:pt>
                <c:pt idx="654">
                  <c:v>99.977783723733268</c:v>
                </c:pt>
                <c:pt idx="655">
                  <c:v>99.977783723733268</c:v>
                </c:pt>
                <c:pt idx="656">
                  <c:v>99.978894537546608</c:v>
                </c:pt>
                <c:pt idx="657">
                  <c:v>99.978894537546608</c:v>
                </c:pt>
                <c:pt idx="658">
                  <c:v>99.978894537546608</c:v>
                </c:pt>
                <c:pt idx="659">
                  <c:v>99.978894537546608</c:v>
                </c:pt>
                <c:pt idx="660">
                  <c:v>99.979949810669282</c:v>
                </c:pt>
                <c:pt idx="661">
                  <c:v>99.979949810669282</c:v>
                </c:pt>
                <c:pt idx="662">
                  <c:v>99.979949810669282</c:v>
                </c:pt>
                <c:pt idx="663">
                  <c:v>99.979949810669282</c:v>
                </c:pt>
                <c:pt idx="664">
                  <c:v>99.980952320135813</c:v>
                </c:pt>
                <c:pt idx="665">
                  <c:v>99.980952320135813</c:v>
                </c:pt>
                <c:pt idx="666">
                  <c:v>99.980952320135813</c:v>
                </c:pt>
                <c:pt idx="667">
                  <c:v>99.980952320135813</c:v>
                </c:pt>
                <c:pt idx="668">
                  <c:v>99.981904704129036</c:v>
                </c:pt>
                <c:pt idx="669">
                  <c:v>99.981904704129036</c:v>
                </c:pt>
                <c:pt idx="670">
                  <c:v>99.981904704129036</c:v>
                </c:pt>
                <c:pt idx="671">
                  <c:v>99.981904704129036</c:v>
                </c:pt>
                <c:pt idx="672">
                  <c:v>99.982809468922582</c:v>
                </c:pt>
                <c:pt idx="673">
                  <c:v>99.982809468922582</c:v>
                </c:pt>
                <c:pt idx="674">
                  <c:v>99.982809468922582</c:v>
                </c:pt>
                <c:pt idx="675">
                  <c:v>99.982809468922582</c:v>
                </c:pt>
                <c:pt idx="676">
                  <c:v>99.983668995476464</c:v>
                </c:pt>
                <c:pt idx="677">
                  <c:v>99.983668995476464</c:v>
                </c:pt>
                <c:pt idx="678">
                  <c:v>99.983668995476464</c:v>
                </c:pt>
                <c:pt idx="679">
                  <c:v>99.983668995476464</c:v>
                </c:pt>
                <c:pt idx="680">
                  <c:v>99.98448554570264</c:v>
                </c:pt>
                <c:pt idx="681">
                  <c:v>99.98448554570264</c:v>
                </c:pt>
                <c:pt idx="682">
                  <c:v>99.98448554570264</c:v>
                </c:pt>
                <c:pt idx="683">
                  <c:v>99.98448554570264</c:v>
                </c:pt>
                <c:pt idx="684">
                  <c:v>99.985261268417503</c:v>
                </c:pt>
                <c:pt idx="685">
                  <c:v>99.985261268417503</c:v>
                </c:pt>
                <c:pt idx="686">
                  <c:v>99.985261268417503</c:v>
                </c:pt>
                <c:pt idx="687">
                  <c:v>99.985261268417503</c:v>
                </c:pt>
                <c:pt idx="688">
                  <c:v>99.985998204996633</c:v>
                </c:pt>
                <c:pt idx="689">
                  <c:v>99.985998204996633</c:v>
                </c:pt>
                <c:pt idx="690">
                  <c:v>99.985998204996633</c:v>
                </c:pt>
                <c:pt idx="691">
                  <c:v>99.985998204996633</c:v>
                </c:pt>
                <c:pt idx="692">
                  <c:v>99.986698294746802</c:v>
                </c:pt>
                <c:pt idx="693">
                  <c:v>99.986698294746802</c:v>
                </c:pt>
                <c:pt idx="694">
                  <c:v>99.986698294746802</c:v>
                </c:pt>
                <c:pt idx="695">
                  <c:v>99.986698294746802</c:v>
                </c:pt>
                <c:pt idx="696">
                  <c:v>99.987363380009469</c:v>
                </c:pt>
                <c:pt idx="697">
                  <c:v>99.987363380009469</c:v>
                </c:pt>
                <c:pt idx="698">
                  <c:v>99.987363380009469</c:v>
                </c:pt>
                <c:pt idx="699">
                  <c:v>99.987363380009469</c:v>
                </c:pt>
                <c:pt idx="700">
                  <c:v>99.987995211008993</c:v>
                </c:pt>
                <c:pt idx="701">
                  <c:v>99.987995211008993</c:v>
                </c:pt>
                <c:pt idx="702">
                  <c:v>99.987995211008993</c:v>
                </c:pt>
                <c:pt idx="703">
                  <c:v>99.987995211008993</c:v>
                </c:pt>
                <c:pt idx="704">
                  <c:v>99.988595450458547</c:v>
                </c:pt>
                <c:pt idx="705">
                  <c:v>99.988595450458547</c:v>
                </c:pt>
                <c:pt idx="706">
                  <c:v>99.988595450458547</c:v>
                </c:pt>
                <c:pt idx="707">
                  <c:v>99.988595450458547</c:v>
                </c:pt>
                <c:pt idx="708">
                  <c:v>99.989165677935617</c:v>
                </c:pt>
                <c:pt idx="709">
                  <c:v>99.989165677935617</c:v>
                </c:pt>
                <c:pt idx="710">
                  <c:v>99.989165677935617</c:v>
                </c:pt>
                <c:pt idx="711">
                  <c:v>99.989165677935617</c:v>
                </c:pt>
                <c:pt idx="712">
                  <c:v>99.989707394038845</c:v>
                </c:pt>
                <c:pt idx="713">
                  <c:v>99.989707394038845</c:v>
                </c:pt>
                <c:pt idx="714">
                  <c:v>99.989707394038845</c:v>
                </c:pt>
                <c:pt idx="715">
                  <c:v>99.989707394038845</c:v>
                </c:pt>
                <c:pt idx="716">
                  <c:v>99.990222024336902</c:v>
                </c:pt>
                <c:pt idx="717">
                  <c:v>99.990222024336902</c:v>
                </c:pt>
                <c:pt idx="718">
                  <c:v>99.990222024336902</c:v>
                </c:pt>
                <c:pt idx="719">
                  <c:v>99.990222024336902</c:v>
                </c:pt>
                <c:pt idx="720">
                  <c:v>99.990710923120048</c:v>
                </c:pt>
                <c:pt idx="721">
                  <c:v>99.990710923120048</c:v>
                </c:pt>
                <c:pt idx="722">
                  <c:v>99.990710923120048</c:v>
                </c:pt>
                <c:pt idx="723">
                  <c:v>99.990710923120048</c:v>
                </c:pt>
                <c:pt idx="724">
                  <c:v>99.991175376964051</c:v>
                </c:pt>
                <c:pt idx="725">
                  <c:v>99.991175376964051</c:v>
                </c:pt>
                <c:pt idx="726">
                  <c:v>99.991175376964051</c:v>
                </c:pt>
                <c:pt idx="727">
                  <c:v>99.991175376964051</c:v>
                </c:pt>
                <c:pt idx="728">
                  <c:v>99.991616608115834</c:v>
                </c:pt>
                <c:pt idx="729">
                  <c:v>99.991616608115834</c:v>
                </c:pt>
                <c:pt idx="730">
                  <c:v>99.991616608115834</c:v>
                </c:pt>
                <c:pt idx="731">
                  <c:v>99.991616608115834</c:v>
                </c:pt>
                <c:pt idx="732">
                  <c:v>99.992035777710058</c:v>
                </c:pt>
                <c:pt idx="733">
                  <c:v>99.992035777710058</c:v>
                </c:pt>
                <c:pt idx="734">
                  <c:v>99.992035777710058</c:v>
                </c:pt>
                <c:pt idx="735">
                  <c:v>99.992035777710058</c:v>
                </c:pt>
                <c:pt idx="736">
                  <c:v>99.992433988824544</c:v>
                </c:pt>
                <c:pt idx="737">
                  <c:v>99.992433988824544</c:v>
                </c:pt>
                <c:pt idx="738">
                  <c:v>99.992433988824544</c:v>
                </c:pt>
                <c:pt idx="739">
                  <c:v>99.992433988824544</c:v>
                </c:pt>
                <c:pt idx="740">
                  <c:v>99.992812289383309</c:v>
                </c:pt>
                <c:pt idx="741">
                  <c:v>99.992812289383309</c:v>
                </c:pt>
                <c:pt idx="742">
                  <c:v>99.992812289383309</c:v>
                </c:pt>
                <c:pt idx="743">
                  <c:v>99.992812289383309</c:v>
                </c:pt>
                <c:pt idx="744">
                  <c:v>99.993171674914151</c:v>
                </c:pt>
                <c:pt idx="745">
                  <c:v>99.993171674914151</c:v>
                </c:pt>
                <c:pt idx="746">
                  <c:v>99.993171674914151</c:v>
                </c:pt>
                <c:pt idx="747">
                  <c:v>99.993171674914151</c:v>
                </c:pt>
                <c:pt idx="748">
                  <c:v>99.993513091168438</c:v>
                </c:pt>
                <c:pt idx="749">
                  <c:v>99.993513091168438</c:v>
                </c:pt>
                <c:pt idx="750">
                  <c:v>99.993513091168438</c:v>
                </c:pt>
                <c:pt idx="751">
                  <c:v>99.993513091168438</c:v>
                </c:pt>
                <c:pt idx="752">
                  <c:v>99.993837436610022</c:v>
                </c:pt>
                <c:pt idx="753">
                  <c:v>99.993837436610022</c:v>
                </c:pt>
                <c:pt idx="754">
                  <c:v>99.993837436610022</c:v>
                </c:pt>
                <c:pt idx="755">
                  <c:v>99.993837436610022</c:v>
                </c:pt>
                <c:pt idx="756">
                  <c:v>99.994145564779529</c:v>
                </c:pt>
                <c:pt idx="757">
                  <c:v>99.994145564779529</c:v>
                </c:pt>
                <c:pt idx="758">
                  <c:v>99.994145564779529</c:v>
                </c:pt>
                <c:pt idx="759">
                  <c:v>99.994145564779529</c:v>
                </c:pt>
                <c:pt idx="760">
                  <c:v>99.994438286540543</c:v>
                </c:pt>
                <c:pt idx="761">
                  <c:v>99.994438286540543</c:v>
                </c:pt>
                <c:pt idx="762">
                  <c:v>99.994438286540543</c:v>
                </c:pt>
                <c:pt idx="763">
                  <c:v>99.994438286540543</c:v>
                </c:pt>
                <c:pt idx="764">
                  <c:v>99.994716372213517</c:v>
                </c:pt>
                <c:pt idx="765">
                  <c:v>99.994716372213517</c:v>
                </c:pt>
                <c:pt idx="766">
                  <c:v>99.994716372213517</c:v>
                </c:pt>
                <c:pt idx="767">
                  <c:v>99.994716372213517</c:v>
                </c:pt>
                <c:pt idx="768">
                  <c:v>99.994980553602844</c:v>
                </c:pt>
                <c:pt idx="769">
                  <c:v>99.994980553602844</c:v>
                </c:pt>
                <c:pt idx="770">
                  <c:v>99.994980553602844</c:v>
                </c:pt>
                <c:pt idx="771">
                  <c:v>99.994980553602844</c:v>
                </c:pt>
                <c:pt idx="772">
                  <c:v>99.995231525922705</c:v>
                </c:pt>
                <c:pt idx="773">
                  <c:v>99.995231525922705</c:v>
                </c:pt>
                <c:pt idx="774">
                  <c:v>99.995231525922705</c:v>
                </c:pt>
                <c:pt idx="775">
                  <c:v>99.995231525922705</c:v>
                </c:pt>
                <c:pt idx="776">
                  <c:v>99.995469949626568</c:v>
                </c:pt>
                <c:pt idx="777">
                  <c:v>99.995469949626568</c:v>
                </c:pt>
                <c:pt idx="778">
                  <c:v>99.995469949626568</c:v>
                </c:pt>
                <c:pt idx="779">
                  <c:v>99.995469949626568</c:v>
                </c:pt>
                <c:pt idx="780">
                  <c:v>99.995696452145239</c:v>
                </c:pt>
                <c:pt idx="781">
                  <c:v>99.995696452145239</c:v>
                </c:pt>
                <c:pt idx="782">
                  <c:v>99.995696452145239</c:v>
                </c:pt>
                <c:pt idx="783">
                  <c:v>99.995696452145239</c:v>
                </c:pt>
                <c:pt idx="784">
                  <c:v>99.995911629537986</c:v>
                </c:pt>
                <c:pt idx="785">
                  <c:v>99.995911629537986</c:v>
                </c:pt>
                <c:pt idx="786">
                  <c:v>99.995911629537986</c:v>
                </c:pt>
                <c:pt idx="787">
                  <c:v>99.995911629537986</c:v>
                </c:pt>
                <c:pt idx="788">
                  <c:v>99.996116048061083</c:v>
                </c:pt>
                <c:pt idx="789">
                  <c:v>99.996116048061083</c:v>
                </c:pt>
                <c:pt idx="790">
                  <c:v>99.996116048061083</c:v>
                </c:pt>
                <c:pt idx="791">
                  <c:v>99.996116048061083</c:v>
                </c:pt>
                <c:pt idx="792">
                  <c:v>99.996310245658023</c:v>
                </c:pt>
                <c:pt idx="793">
                  <c:v>99.996310245658023</c:v>
                </c:pt>
                <c:pt idx="794">
                  <c:v>99.996310245658023</c:v>
                </c:pt>
                <c:pt idx="795">
                  <c:v>99.996310245658023</c:v>
                </c:pt>
                <c:pt idx="796">
                  <c:v>99.99649473337513</c:v>
                </c:pt>
                <c:pt idx="797">
                  <c:v>99.99649473337513</c:v>
                </c:pt>
                <c:pt idx="798">
                  <c:v>99.99649473337513</c:v>
                </c:pt>
                <c:pt idx="799">
                  <c:v>99.99649473337513</c:v>
                </c:pt>
                <c:pt idx="800">
                  <c:v>99.996669996706373</c:v>
                </c:pt>
                <c:pt idx="801">
                  <c:v>99.996669996706373</c:v>
                </c:pt>
                <c:pt idx="802">
                  <c:v>99.996669996706373</c:v>
                </c:pt>
                <c:pt idx="803">
                  <c:v>99.996669996706373</c:v>
                </c:pt>
                <c:pt idx="804">
                  <c:v>99.996836496871055</c:v>
                </c:pt>
                <c:pt idx="805">
                  <c:v>99.996836496871055</c:v>
                </c:pt>
                <c:pt idx="806">
                  <c:v>99.996836496871055</c:v>
                </c:pt>
                <c:pt idx="807">
                  <c:v>99.996836496871055</c:v>
                </c:pt>
                <c:pt idx="808">
                  <c:v>99.996994672027512</c:v>
                </c:pt>
                <c:pt idx="809">
                  <c:v>99.996994672027512</c:v>
                </c:pt>
                <c:pt idx="810">
                  <c:v>99.996994672027512</c:v>
                </c:pt>
                <c:pt idx="811">
                  <c:v>99.996994672027512</c:v>
                </c:pt>
                <c:pt idx="812">
                  <c:v>99.997144938426132</c:v>
                </c:pt>
                <c:pt idx="813">
                  <c:v>99.997144938426132</c:v>
                </c:pt>
                <c:pt idx="814">
                  <c:v>99.997144938426132</c:v>
                </c:pt>
                <c:pt idx="815">
                  <c:v>99.997144938426132</c:v>
                </c:pt>
                <c:pt idx="816">
                  <c:v>99.997287691504823</c:v>
                </c:pt>
                <c:pt idx="817">
                  <c:v>99.997287691504823</c:v>
                </c:pt>
                <c:pt idx="818">
                  <c:v>99.997287691504823</c:v>
                </c:pt>
                <c:pt idx="819">
                  <c:v>99.997287691504823</c:v>
                </c:pt>
                <c:pt idx="820">
                  <c:v>99.997423306929576</c:v>
                </c:pt>
                <c:pt idx="821">
                  <c:v>99.997423306929576</c:v>
                </c:pt>
                <c:pt idx="822">
                  <c:v>99.997423306929576</c:v>
                </c:pt>
                <c:pt idx="823">
                  <c:v>99.997423306929576</c:v>
                </c:pt>
                <c:pt idx="824">
                  <c:v>99.9975521415831</c:v>
                </c:pt>
                <c:pt idx="825">
                  <c:v>99.9975521415831</c:v>
                </c:pt>
                <c:pt idx="826">
                  <c:v>99.9975521415831</c:v>
                </c:pt>
                <c:pt idx="827">
                  <c:v>99.9975521415831</c:v>
                </c:pt>
                <c:pt idx="828">
                  <c:v>99.997674534503943</c:v>
                </c:pt>
                <c:pt idx="829">
                  <c:v>99.997674534503943</c:v>
                </c:pt>
                <c:pt idx="830">
                  <c:v>99.997674534503943</c:v>
                </c:pt>
                <c:pt idx="831">
                  <c:v>99.997674534503943</c:v>
                </c:pt>
                <c:pt idx="832">
                  <c:v>99.997790807778756</c:v>
                </c:pt>
                <c:pt idx="833">
                  <c:v>99.997790807778756</c:v>
                </c:pt>
                <c:pt idx="834">
                  <c:v>99.997790807778756</c:v>
                </c:pt>
                <c:pt idx="835">
                  <c:v>99.997790807778756</c:v>
                </c:pt>
                <c:pt idx="836">
                  <c:v>99.997901267389807</c:v>
                </c:pt>
                <c:pt idx="837">
                  <c:v>99.997901267389807</c:v>
                </c:pt>
                <c:pt idx="838">
                  <c:v>99.997901267389807</c:v>
                </c:pt>
                <c:pt idx="839">
                  <c:v>99.997901267389807</c:v>
                </c:pt>
                <c:pt idx="840">
                  <c:v>99.998006204020314</c:v>
                </c:pt>
                <c:pt idx="841">
                  <c:v>99.998006204020314</c:v>
                </c:pt>
                <c:pt idx="842">
                  <c:v>99.998006204020314</c:v>
                </c:pt>
                <c:pt idx="843">
                  <c:v>99.998006204020314</c:v>
                </c:pt>
                <c:pt idx="844">
                  <c:v>99.9981058938193</c:v>
                </c:pt>
                <c:pt idx="845">
                  <c:v>99.9981058938193</c:v>
                </c:pt>
                <c:pt idx="846">
                  <c:v>99.9981058938193</c:v>
                </c:pt>
                <c:pt idx="847">
                  <c:v>99.9981058938193</c:v>
                </c:pt>
                <c:pt idx="848">
                  <c:v>99.998200599128339</c:v>
                </c:pt>
                <c:pt idx="849">
                  <c:v>99.998200599128339</c:v>
                </c:pt>
                <c:pt idx="850">
                  <c:v>99.998200599128339</c:v>
                </c:pt>
                <c:pt idx="851">
                  <c:v>99.998200599128339</c:v>
                </c:pt>
                <c:pt idx="852">
                  <c:v>99.998290569171928</c:v>
                </c:pt>
                <c:pt idx="853">
                  <c:v>99.998290569171928</c:v>
                </c:pt>
                <c:pt idx="854">
                  <c:v>99.998290569171928</c:v>
                </c:pt>
                <c:pt idx="855">
                  <c:v>99.998290569171928</c:v>
                </c:pt>
                <c:pt idx="856">
                  <c:v>99.998376040713325</c:v>
                </c:pt>
                <c:pt idx="857">
                  <c:v>99.998376040713325</c:v>
                </c:pt>
                <c:pt idx="858">
                  <c:v>99.998376040713325</c:v>
                </c:pt>
                <c:pt idx="859">
                  <c:v>99.998376040713325</c:v>
                </c:pt>
                <c:pt idx="860">
                  <c:v>99.998457238677645</c:v>
                </c:pt>
                <c:pt idx="861">
                  <c:v>99.998457238677645</c:v>
                </c:pt>
                <c:pt idx="862">
                  <c:v>99.998457238677645</c:v>
                </c:pt>
                <c:pt idx="863">
                  <c:v>99.998457238677645</c:v>
                </c:pt>
                <c:pt idx="864">
                  <c:v>99.998534376743763</c:v>
                </c:pt>
                <c:pt idx="865">
                  <c:v>99.998534376743763</c:v>
                </c:pt>
                <c:pt idx="866">
                  <c:v>99.998534376743763</c:v>
                </c:pt>
                <c:pt idx="867">
                  <c:v>99.998534376743763</c:v>
                </c:pt>
                <c:pt idx="868">
                  <c:v>99.998607657906575</c:v>
                </c:pt>
                <c:pt idx="869">
                  <c:v>99.998607657906575</c:v>
                </c:pt>
                <c:pt idx="870">
                  <c:v>99.998607657906575</c:v>
                </c:pt>
                <c:pt idx="871">
                  <c:v>99.998607657906575</c:v>
                </c:pt>
                <c:pt idx="872">
                  <c:v>99.998677275011246</c:v>
                </c:pt>
                <c:pt idx="873">
                  <c:v>99.998677275011246</c:v>
                </c:pt>
                <c:pt idx="874">
                  <c:v>99.998677275011246</c:v>
                </c:pt>
                <c:pt idx="875">
                  <c:v>99.998677275011246</c:v>
                </c:pt>
                <c:pt idx="876">
                  <c:v>99.998743411260676</c:v>
                </c:pt>
                <c:pt idx="877">
                  <c:v>99.998743411260676</c:v>
                </c:pt>
                <c:pt idx="878">
                  <c:v>99.998743411260676</c:v>
                </c:pt>
                <c:pt idx="879">
                  <c:v>99.998743411260676</c:v>
                </c:pt>
                <c:pt idx="880">
                  <c:v>99.998806240697647</c:v>
                </c:pt>
                <c:pt idx="881">
                  <c:v>99.998806240697647</c:v>
                </c:pt>
                <c:pt idx="882">
                  <c:v>99.998806240697647</c:v>
                </c:pt>
                <c:pt idx="883">
                  <c:v>99.998806240697647</c:v>
                </c:pt>
                <c:pt idx="884">
                  <c:v>99.998865928662767</c:v>
                </c:pt>
                <c:pt idx="885">
                  <c:v>99.998865928662767</c:v>
                </c:pt>
                <c:pt idx="886">
                  <c:v>99.998865928662767</c:v>
                </c:pt>
                <c:pt idx="887">
                  <c:v>99.998865928662767</c:v>
                </c:pt>
                <c:pt idx="888">
                  <c:v>99.998922632229622</c:v>
                </c:pt>
                <c:pt idx="889">
                  <c:v>99.998922632229622</c:v>
                </c:pt>
                <c:pt idx="890">
                  <c:v>99.998922632229622</c:v>
                </c:pt>
                <c:pt idx="891">
                  <c:v>99.998922632229622</c:v>
                </c:pt>
                <c:pt idx="892">
                  <c:v>99.998976500618141</c:v>
                </c:pt>
                <c:pt idx="893">
                  <c:v>99.998976500618141</c:v>
                </c:pt>
                <c:pt idx="894">
                  <c:v>99.998976500618141</c:v>
                </c:pt>
                <c:pt idx="895">
                  <c:v>99.998976500618141</c:v>
                </c:pt>
                <c:pt idx="896">
                  <c:v>99.999027675587243</c:v>
                </c:pt>
                <c:pt idx="897">
                  <c:v>99.999027675587243</c:v>
                </c:pt>
                <c:pt idx="898">
                  <c:v>99.999027675587243</c:v>
                </c:pt>
                <c:pt idx="899">
                  <c:v>99.999027675587243</c:v>
                </c:pt>
                <c:pt idx="900">
                  <c:v>99.999076291807881</c:v>
                </c:pt>
                <c:pt idx="901">
                  <c:v>99.999076291807881</c:v>
                </c:pt>
                <c:pt idx="902">
                  <c:v>99.999076291807881</c:v>
                </c:pt>
                <c:pt idx="903">
                  <c:v>99.999076291807881</c:v>
                </c:pt>
                <c:pt idx="904">
                  <c:v>99.999122477217483</c:v>
                </c:pt>
                <c:pt idx="905">
                  <c:v>99.999122477217483</c:v>
                </c:pt>
                <c:pt idx="906">
                  <c:v>99.999122477217483</c:v>
                </c:pt>
                <c:pt idx="907">
                  <c:v>99.999122477217483</c:v>
                </c:pt>
                <c:pt idx="908">
                  <c:v>99.9991663533566</c:v>
                </c:pt>
                <c:pt idx="909">
                  <c:v>99.9991663533566</c:v>
                </c:pt>
                <c:pt idx="910">
                  <c:v>99.9991663533566</c:v>
                </c:pt>
                <c:pt idx="911">
                  <c:v>99.9991663533566</c:v>
                </c:pt>
                <c:pt idx="912">
                  <c:v>99.999208035688781</c:v>
                </c:pt>
                <c:pt idx="913">
                  <c:v>99.999208035688781</c:v>
                </c:pt>
                <c:pt idx="914">
                  <c:v>99.999208035688781</c:v>
                </c:pt>
                <c:pt idx="915">
                  <c:v>99.999208035688781</c:v>
                </c:pt>
                <c:pt idx="916">
                  <c:v>99.999247633904346</c:v>
                </c:pt>
                <c:pt idx="917">
                  <c:v>99.999247633904346</c:v>
                </c:pt>
                <c:pt idx="918">
                  <c:v>99.999247633904346</c:v>
                </c:pt>
                <c:pt idx="919">
                  <c:v>99.999247633904346</c:v>
                </c:pt>
                <c:pt idx="920">
                  <c:v>99.99928525220912</c:v>
                </c:pt>
                <c:pt idx="921">
                  <c:v>99.99928525220912</c:v>
                </c:pt>
                <c:pt idx="922">
                  <c:v>99.99928525220912</c:v>
                </c:pt>
                <c:pt idx="923">
                  <c:v>99.99928525220912</c:v>
                </c:pt>
                <c:pt idx="924">
                  <c:v>99.999320989598672</c:v>
                </c:pt>
                <c:pt idx="925">
                  <c:v>99.999320989598672</c:v>
                </c:pt>
                <c:pt idx="926">
                  <c:v>99.999320989598672</c:v>
                </c:pt>
                <c:pt idx="927">
                  <c:v>99.999320989598672</c:v>
                </c:pt>
                <c:pt idx="928">
                  <c:v>99.999354940118735</c:v>
                </c:pt>
                <c:pt idx="929">
                  <c:v>99.999354940118735</c:v>
                </c:pt>
                <c:pt idx="930">
                  <c:v>99.999354940118735</c:v>
                </c:pt>
                <c:pt idx="931">
                  <c:v>99.999354940118735</c:v>
                </c:pt>
                <c:pt idx="932">
                  <c:v>99.999387193112796</c:v>
                </c:pt>
                <c:pt idx="933">
                  <c:v>99.999387193112796</c:v>
                </c:pt>
                <c:pt idx="934">
                  <c:v>99.999387193112796</c:v>
                </c:pt>
                <c:pt idx="935">
                  <c:v>99.999387193112796</c:v>
                </c:pt>
                <c:pt idx="936">
                  <c:v>99.999417833457159</c:v>
                </c:pt>
                <c:pt idx="937">
                  <c:v>99.999417833457159</c:v>
                </c:pt>
                <c:pt idx="938">
                  <c:v>99.999417833457159</c:v>
                </c:pt>
                <c:pt idx="939">
                  <c:v>99.999417833457159</c:v>
                </c:pt>
                <c:pt idx="940">
                  <c:v>99.999446941784299</c:v>
                </c:pt>
                <c:pt idx="941">
                  <c:v>99.999446941784299</c:v>
                </c:pt>
                <c:pt idx="942">
                  <c:v>99.999446941784299</c:v>
                </c:pt>
                <c:pt idx="943">
                  <c:v>99.999446941784299</c:v>
                </c:pt>
                <c:pt idx="944">
                  <c:v>99.999474594695087</c:v>
                </c:pt>
                <c:pt idx="945">
                  <c:v>99.999474594695087</c:v>
                </c:pt>
                <c:pt idx="946">
                  <c:v>99.999474594695087</c:v>
                </c:pt>
                <c:pt idx="947">
                  <c:v>99.999474594695087</c:v>
                </c:pt>
                <c:pt idx="948">
                  <c:v>99.999500864960325</c:v>
                </c:pt>
                <c:pt idx="949">
                  <c:v>99.999500864960325</c:v>
                </c:pt>
                <c:pt idx="950">
                  <c:v>99.999500864960325</c:v>
                </c:pt>
                <c:pt idx="951">
                  <c:v>99.999500864960325</c:v>
                </c:pt>
                <c:pt idx="952">
                  <c:v>99.999525821712311</c:v>
                </c:pt>
                <c:pt idx="953">
                  <c:v>99.999525821712311</c:v>
                </c:pt>
                <c:pt idx="954">
                  <c:v>99.999525821712311</c:v>
                </c:pt>
                <c:pt idx="955">
                  <c:v>99.999525821712311</c:v>
                </c:pt>
                <c:pt idx="956">
                  <c:v>99.999549530626695</c:v>
                </c:pt>
                <c:pt idx="957">
                  <c:v>99.999549530626695</c:v>
                </c:pt>
                <c:pt idx="958">
                  <c:v>99.999549530626695</c:v>
                </c:pt>
                <c:pt idx="959">
                  <c:v>99.999549530626695</c:v>
                </c:pt>
                <c:pt idx="960">
                  <c:v>99.999572054095367</c:v>
                </c:pt>
                <c:pt idx="961">
                  <c:v>99.999572054095367</c:v>
                </c:pt>
                <c:pt idx="962">
                  <c:v>99.999572054095367</c:v>
                </c:pt>
                <c:pt idx="963">
                  <c:v>99.999572054095367</c:v>
                </c:pt>
                <c:pt idx="964">
                  <c:v>99.999593451390595</c:v>
                </c:pt>
                <c:pt idx="965">
                  <c:v>99.999593451390595</c:v>
                </c:pt>
                <c:pt idx="966">
                  <c:v>99.999593451390595</c:v>
                </c:pt>
                <c:pt idx="967">
                  <c:v>99.999593451390595</c:v>
                </c:pt>
                <c:pt idx="968">
                  <c:v>99.999613778821072</c:v>
                </c:pt>
                <c:pt idx="969">
                  <c:v>99.999613778821072</c:v>
                </c:pt>
                <c:pt idx="970">
                  <c:v>99.999613778821072</c:v>
                </c:pt>
                <c:pt idx="971">
                  <c:v>99.999613778821072</c:v>
                </c:pt>
                <c:pt idx="972">
                  <c:v>99.999633089880021</c:v>
                </c:pt>
                <c:pt idx="973">
                  <c:v>99.999633089880021</c:v>
                </c:pt>
                <c:pt idx="974">
                  <c:v>99.999633089880021</c:v>
                </c:pt>
                <c:pt idx="975">
                  <c:v>99.999633089880021</c:v>
                </c:pt>
                <c:pt idx="976">
                  <c:v>99.999651435386028</c:v>
                </c:pt>
                <c:pt idx="977">
                  <c:v>99.999651435386028</c:v>
                </c:pt>
                <c:pt idx="978">
                  <c:v>99.999651435386028</c:v>
                </c:pt>
                <c:pt idx="979">
                  <c:v>99.999651435386028</c:v>
                </c:pt>
                <c:pt idx="980">
                  <c:v>99.999668863616733</c:v>
                </c:pt>
                <c:pt idx="981">
                  <c:v>99.999668863616733</c:v>
                </c:pt>
                <c:pt idx="982">
                  <c:v>99.999668863616733</c:v>
                </c:pt>
                <c:pt idx="983">
                  <c:v>99.999668863616733</c:v>
                </c:pt>
                <c:pt idx="984">
                  <c:v>99.999685420435895</c:v>
                </c:pt>
                <c:pt idx="985">
                  <c:v>99.999685420435895</c:v>
                </c:pt>
                <c:pt idx="986">
                  <c:v>99.999685420435895</c:v>
                </c:pt>
                <c:pt idx="987">
                  <c:v>99.999685420435895</c:v>
                </c:pt>
                <c:pt idx="988">
                  <c:v>99.999701149414093</c:v>
                </c:pt>
                <c:pt idx="989">
                  <c:v>99.999701149414093</c:v>
                </c:pt>
                <c:pt idx="990">
                  <c:v>99.999701149414093</c:v>
                </c:pt>
                <c:pt idx="991">
                  <c:v>99.999701149414093</c:v>
                </c:pt>
                <c:pt idx="992">
                  <c:v>99.999716091943398</c:v>
                </c:pt>
                <c:pt idx="993">
                  <c:v>99.999716091943398</c:v>
                </c:pt>
                <c:pt idx="994">
                  <c:v>99.999716091943398</c:v>
                </c:pt>
                <c:pt idx="995">
                  <c:v>99.999716091943398</c:v>
                </c:pt>
                <c:pt idx="996">
                  <c:v>99.999730287346225</c:v>
                </c:pt>
                <c:pt idx="997">
                  <c:v>99.999730287346225</c:v>
                </c:pt>
                <c:pt idx="998">
                  <c:v>99.999730287346225</c:v>
                </c:pt>
                <c:pt idx="999">
                  <c:v>99.999730287346225</c:v>
                </c:pt>
                <c:pt idx="1000">
                  <c:v>99.999743772978917</c:v>
                </c:pt>
                <c:pt idx="1001">
                  <c:v>99.999743772978917</c:v>
                </c:pt>
                <c:pt idx="1002">
                  <c:v>99.999743772978917</c:v>
                </c:pt>
                <c:pt idx="1003">
                  <c:v>99.999743772978917</c:v>
                </c:pt>
                <c:pt idx="1004">
                  <c:v>99.999756584329972</c:v>
                </c:pt>
                <c:pt idx="1005">
                  <c:v>99.999756584329972</c:v>
                </c:pt>
                <c:pt idx="1006">
                  <c:v>99.999756584329972</c:v>
                </c:pt>
                <c:pt idx="1007">
                  <c:v>99.999756584329972</c:v>
                </c:pt>
                <c:pt idx="1008">
                  <c:v>99.999768755113479</c:v>
                </c:pt>
                <c:pt idx="1009">
                  <c:v>99.999768755113479</c:v>
                </c:pt>
                <c:pt idx="1010">
                  <c:v>99.999768755113479</c:v>
                </c:pt>
                <c:pt idx="1011">
                  <c:v>99.999768755113479</c:v>
                </c:pt>
                <c:pt idx="1012">
                  <c:v>99.999780317357803</c:v>
                </c:pt>
                <c:pt idx="1013">
                  <c:v>99.999780317357803</c:v>
                </c:pt>
                <c:pt idx="1014">
                  <c:v>99.999780317357803</c:v>
                </c:pt>
                <c:pt idx="1015">
                  <c:v>99.999780317357803</c:v>
                </c:pt>
                <c:pt idx="1016">
                  <c:v>99.999791301489921</c:v>
                </c:pt>
                <c:pt idx="1017">
                  <c:v>99.999791301489921</c:v>
                </c:pt>
                <c:pt idx="1018">
                  <c:v>99.999791301489921</c:v>
                </c:pt>
                <c:pt idx="1019">
                  <c:v>99.999791301489921</c:v>
                </c:pt>
                <c:pt idx="1020">
                  <c:v>99.999801736415421</c:v>
                </c:pt>
                <c:pt idx="1021">
                  <c:v>99.999801736415421</c:v>
                </c:pt>
                <c:pt idx="1022">
                  <c:v>99.999801736415421</c:v>
                </c:pt>
                <c:pt idx="1023">
                  <c:v>99.999801736415421</c:v>
                </c:pt>
                <c:pt idx="1024">
                  <c:v>99.999811649594648</c:v>
                </c:pt>
                <c:pt idx="1025">
                  <c:v>99.999811649594648</c:v>
                </c:pt>
                <c:pt idx="1026">
                  <c:v>99.999811649594648</c:v>
                </c:pt>
                <c:pt idx="1027">
                  <c:v>99.999811649594648</c:v>
                </c:pt>
                <c:pt idx="1028">
                  <c:v>99.999821067114908</c:v>
                </c:pt>
                <c:pt idx="1029">
                  <c:v>99.999821067114908</c:v>
                </c:pt>
                <c:pt idx="1030">
                  <c:v>99.999821067114908</c:v>
                </c:pt>
                <c:pt idx="1031">
                  <c:v>99.999821067114908</c:v>
                </c:pt>
                <c:pt idx="1032">
                  <c:v>99.999830013759166</c:v>
                </c:pt>
                <c:pt idx="1033">
                  <c:v>99.999830013759166</c:v>
                </c:pt>
                <c:pt idx="1034">
                  <c:v>99.999830013759166</c:v>
                </c:pt>
                <c:pt idx="1035">
                  <c:v>99.999830013759166</c:v>
                </c:pt>
                <c:pt idx="1036">
                  <c:v>99.999838513071211</c:v>
                </c:pt>
                <c:pt idx="1037">
                  <c:v>99.999838513071211</c:v>
                </c:pt>
                <c:pt idx="1038">
                  <c:v>99.999838513071211</c:v>
                </c:pt>
                <c:pt idx="1039">
                  <c:v>99.999838513071211</c:v>
                </c:pt>
                <c:pt idx="1040">
                  <c:v>99.99984658741765</c:v>
                </c:pt>
                <c:pt idx="1041">
                  <c:v>99.99984658741765</c:v>
                </c:pt>
                <c:pt idx="1042">
                  <c:v>99.99984658741765</c:v>
                </c:pt>
                <c:pt idx="1043">
                  <c:v>99.99984658741765</c:v>
                </c:pt>
                <c:pt idx="1044">
                  <c:v>99.999854258046767</c:v>
                </c:pt>
                <c:pt idx="1045">
                  <c:v>99.999854258046767</c:v>
                </c:pt>
                <c:pt idx="1046">
                  <c:v>99.999854258046767</c:v>
                </c:pt>
                <c:pt idx="1047">
                  <c:v>99.999854258046767</c:v>
                </c:pt>
                <c:pt idx="1048">
                  <c:v>99.999861545144427</c:v>
                </c:pt>
                <c:pt idx="1049">
                  <c:v>99.999861545144427</c:v>
                </c:pt>
                <c:pt idx="1050">
                  <c:v>99.999861545144427</c:v>
                </c:pt>
                <c:pt idx="1051">
                  <c:v>99.999861545144427</c:v>
                </c:pt>
                <c:pt idx="1052">
                  <c:v>99.999868467887211</c:v>
                </c:pt>
                <c:pt idx="1053">
                  <c:v>99.999868467887211</c:v>
                </c:pt>
                <c:pt idx="1054">
                  <c:v>99.999868467887211</c:v>
                </c:pt>
                <c:pt idx="1055">
                  <c:v>99.999868467887211</c:v>
                </c:pt>
                <c:pt idx="1056">
                  <c:v>99.999875044492853</c:v>
                </c:pt>
                <c:pt idx="1057">
                  <c:v>99.999875044492853</c:v>
                </c:pt>
                <c:pt idx="1058">
                  <c:v>99.999875044492853</c:v>
                </c:pt>
                <c:pt idx="1059">
                  <c:v>99.999875044492853</c:v>
                </c:pt>
                <c:pt idx="1060">
                  <c:v>99.999881292268199</c:v>
                </c:pt>
                <c:pt idx="1061">
                  <c:v>99.999881292268199</c:v>
                </c:pt>
                <c:pt idx="1062">
                  <c:v>99.999881292268199</c:v>
                </c:pt>
                <c:pt idx="1063">
                  <c:v>99.999881292268199</c:v>
                </c:pt>
                <c:pt idx="1064">
                  <c:v>99.999887227654796</c:v>
                </c:pt>
                <c:pt idx="1065">
                  <c:v>99.999887227654796</c:v>
                </c:pt>
                <c:pt idx="1066">
                  <c:v>99.999887227654796</c:v>
                </c:pt>
                <c:pt idx="1067">
                  <c:v>99.999887227654796</c:v>
                </c:pt>
                <c:pt idx="1068">
                  <c:v>99.999892866272049</c:v>
                </c:pt>
                <c:pt idx="1069">
                  <c:v>99.999892866272049</c:v>
                </c:pt>
                <c:pt idx="1070">
                  <c:v>99.999892866272049</c:v>
                </c:pt>
                <c:pt idx="1071">
                  <c:v>99.999892866272049</c:v>
                </c:pt>
                <c:pt idx="1072">
                  <c:v>99.99989822295845</c:v>
                </c:pt>
                <c:pt idx="1073">
                  <c:v>99.99989822295845</c:v>
                </c:pt>
                <c:pt idx="1074">
                  <c:v>99.99989822295845</c:v>
                </c:pt>
                <c:pt idx="1075">
                  <c:v>99.99989822295845</c:v>
                </c:pt>
                <c:pt idx="1076">
                  <c:v>99.999903311810527</c:v>
                </c:pt>
                <c:pt idx="1077">
                  <c:v>99.999903311810527</c:v>
                </c:pt>
                <c:pt idx="1078">
                  <c:v>99.999903311810527</c:v>
                </c:pt>
                <c:pt idx="1079">
                  <c:v>99.999903311810527</c:v>
                </c:pt>
                <c:pt idx="1080">
                  <c:v>99.999908146219994</c:v>
                </c:pt>
                <c:pt idx="1081">
                  <c:v>99.999908146219994</c:v>
                </c:pt>
                <c:pt idx="1082">
                  <c:v>99.999908146219994</c:v>
                </c:pt>
                <c:pt idx="1083">
                  <c:v>99.999908146219994</c:v>
                </c:pt>
                <c:pt idx="1084">
                  <c:v>99.999912738908989</c:v>
                </c:pt>
                <c:pt idx="1085">
                  <c:v>99.999912738908989</c:v>
                </c:pt>
                <c:pt idx="1086">
                  <c:v>99.999912738908989</c:v>
                </c:pt>
                <c:pt idx="1087">
                  <c:v>99.999912738908989</c:v>
                </c:pt>
                <c:pt idx="1088">
                  <c:v>99.999917101963547</c:v>
                </c:pt>
                <c:pt idx="1089">
                  <c:v>99.999917101963547</c:v>
                </c:pt>
                <c:pt idx="1090">
                  <c:v>99.999917101963547</c:v>
                </c:pt>
                <c:pt idx="1091">
                  <c:v>99.999917101963547</c:v>
                </c:pt>
                <c:pt idx="1092">
                  <c:v>99.99992124686537</c:v>
                </c:pt>
                <c:pt idx="1093">
                  <c:v>99.99992124686537</c:v>
                </c:pt>
                <c:pt idx="1094">
                  <c:v>99.99992124686537</c:v>
                </c:pt>
                <c:pt idx="1095">
                  <c:v>99.99992124686537</c:v>
                </c:pt>
                <c:pt idx="1096">
                  <c:v>99.999925184522098</c:v>
                </c:pt>
                <c:pt idx="1097">
                  <c:v>99.999925184522098</c:v>
                </c:pt>
                <c:pt idx="1098">
                  <c:v>99.999925184522098</c:v>
                </c:pt>
                <c:pt idx="1099">
                  <c:v>99.999925184522098</c:v>
                </c:pt>
                <c:pt idx="1100">
                  <c:v>99.99992892529599</c:v>
                </c:pt>
                <c:pt idx="1101">
                  <c:v>99.99992892529599</c:v>
                </c:pt>
                <c:pt idx="1102">
                  <c:v>99.99992892529599</c:v>
                </c:pt>
                <c:pt idx="1103">
                  <c:v>99.99992892529599</c:v>
                </c:pt>
                <c:pt idx="1104">
                  <c:v>99.999932479031187</c:v>
                </c:pt>
                <c:pt idx="1105">
                  <c:v>99.999932479031187</c:v>
                </c:pt>
                <c:pt idx="1106">
                  <c:v>99.999932479031187</c:v>
                </c:pt>
                <c:pt idx="1107">
                  <c:v>99.999932479031187</c:v>
                </c:pt>
                <c:pt idx="1108">
                  <c:v>99.999935855079627</c:v>
                </c:pt>
                <c:pt idx="1109">
                  <c:v>99.999935855079627</c:v>
                </c:pt>
                <c:pt idx="1110">
                  <c:v>99.999935855079627</c:v>
                </c:pt>
                <c:pt idx="1111">
                  <c:v>99.999935855079627</c:v>
                </c:pt>
                <c:pt idx="1112">
                  <c:v>99.999939062325652</c:v>
                </c:pt>
                <c:pt idx="1113">
                  <c:v>99.999939062325652</c:v>
                </c:pt>
                <c:pt idx="1114">
                  <c:v>99.999939062325652</c:v>
                </c:pt>
                <c:pt idx="1115">
                  <c:v>99.999939062325652</c:v>
                </c:pt>
                <c:pt idx="1116">
                  <c:v>99.999942109209371</c:v>
                </c:pt>
                <c:pt idx="1117">
                  <c:v>99.999942109209371</c:v>
                </c:pt>
                <c:pt idx="1118">
                  <c:v>99.999942109209371</c:v>
                </c:pt>
                <c:pt idx="1119">
                  <c:v>99.999942109209371</c:v>
                </c:pt>
                <c:pt idx="1120">
                  <c:v>99.999945003748905</c:v>
                </c:pt>
                <c:pt idx="1121">
                  <c:v>99.999945003748905</c:v>
                </c:pt>
                <c:pt idx="1122">
                  <c:v>99.999945003748905</c:v>
                </c:pt>
                <c:pt idx="1123">
                  <c:v>99.999945003748905</c:v>
                </c:pt>
                <c:pt idx="1124">
                  <c:v>99.999947753561457</c:v>
                </c:pt>
                <c:pt idx="1125">
                  <c:v>99.999947753561457</c:v>
                </c:pt>
                <c:pt idx="1126">
                  <c:v>99.999947753561457</c:v>
                </c:pt>
                <c:pt idx="1127">
                  <c:v>99.999947753561457</c:v>
                </c:pt>
                <c:pt idx="1128">
                  <c:v>99.999950365883379</c:v>
                </c:pt>
                <c:pt idx="1129">
                  <c:v>99.999950365883379</c:v>
                </c:pt>
                <c:pt idx="1130">
                  <c:v>99.999950365883379</c:v>
                </c:pt>
                <c:pt idx="1131">
                  <c:v>99.999950365883379</c:v>
                </c:pt>
                <c:pt idx="1132">
                  <c:v>99.999952847589213</c:v>
                </c:pt>
                <c:pt idx="1133">
                  <c:v>99.999952847589213</c:v>
                </c:pt>
                <c:pt idx="1134">
                  <c:v>99.999952847589213</c:v>
                </c:pt>
                <c:pt idx="1135">
                  <c:v>99.999952847589213</c:v>
                </c:pt>
                <c:pt idx="1136">
                  <c:v>99.999955205209758</c:v>
                </c:pt>
                <c:pt idx="1137">
                  <c:v>99.999955205209758</c:v>
                </c:pt>
                <c:pt idx="1138">
                  <c:v>99.999955205209758</c:v>
                </c:pt>
                <c:pt idx="1139">
                  <c:v>99.999955205209758</c:v>
                </c:pt>
                <c:pt idx="1140">
                  <c:v>99.999957444949274</c:v>
                </c:pt>
                <c:pt idx="1141">
                  <c:v>99.999957444949274</c:v>
                </c:pt>
                <c:pt idx="1142">
                  <c:v>99.999957444949274</c:v>
                </c:pt>
                <c:pt idx="1143">
                  <c:v>99.999957444949274</c:v>
                </c:pt>
                <c:pt idx="1144">
                  <c:v>99.999959572701812</c:v>
                </c:pt>
                <c:pt idx="1145">
                  <c:v>99.999959572701812</c:v>
                </c:pt>
                <c:pt idx="1146">
                  <c:v>99.999959572701812</c:v>
                </c:pt>
                <c:pt idx="1147">
                  <c:v>99.999959572701812</c:v>
                </c:pt>
                <c:pt idx="1148">
                  <c:v>99.999961594066718</c:v>
                </c:pt>
                <c:pt idx="1149">
                  <c:v>99.999961594066718</c:v>
                </c:pt>
                <c:pt idx="1150">
                  <c:v>99.999961594066718</c:v>
                </c:pt>
                <c:pt idx="1151">
                  <c:v>99.999961594066718</c:v>
                </c:pt>
                <c:pt idx="1152">
                  <c:v>99.999963514363387</c:v>
                </c:pt>
                <c:pt idx="1153">
                  <c:v>99.999963514363387</c:v>
                </c:pt>
                <c:pt idx="1154">
                  <c:v>99.999963514363387</c:v>
                </c:pt>
                <c:pt idx="1155">
                  <c:v>99.999963514363387</c:v>
                </c:pt>
                <c:pt idx="1156">
                  <c:v>99.999965338645211</c:v>
                </c:pt>
                <c:pt idx="1157">
                  <c:v>99.999965338645211</c:v>
                </c:pt>
                <c:pt idx="1158">
                  <c:v>99.999965338645211</c:v>
                </c:pt>
                <c:pt idx="1159">
                  <c:v>99.999965338645211</c:v>
                </c:pt>
                <c:pt idx="1160">
                  <c:v>99.999967071712945</c:v>
                </c:pt>
                <c:pt idx="1161">
                  <c:v>99.999967071712945</c:v>
                </c:pt>
                <c:pt idx="1162">
                  <c:v>99.999967071712945</c:v>
                </c:pt>
                <c:pt idx="1163">
                  <c:v>99.999967071712945</c:v>
                </c:pt>
                <c:pt idx="1164">
                  <c:v>99.999968718127292</c:v>
                </c:pt>
                <c:pt idx="1165">
                  <c:v>99.999968718127292</c:v>
                </c:pt>
                <c:pt idx="1166">
                  <c:v>99.999968718127292</c:v>
                </c:pt>
                <c:pt idx="1167">
                  <c:v>99.999968718127292</c:v>
                </c:pt>
                <c:pt idx="1168">
                  <c:v>99.999970282220929</c:v>
                </c:pt>
                <c:pt idx="1169">
                  <c:v>99.999970282220929</c:v>
                </c:pt>
                <c:pt idx="1170">
                  <c:v>99.999970282220929</c:v>
                </c:pt>
                <c:pt idx="1171">
                  <c:v>99.999970282220929</c:v>
                </c:pt>
                <c:pt idx="1172">
                  <c:v>99.999971768109887</c:v>
                </c:pt>
                <c:pt idx="1173">
                  <c:v>99.999971768109887</c:v>
                </c:pt>
                <c:pt idx="1174">
                  <c:v>99.999971768109887</c:v>
                </c:pt>
                <c:pt idx="1175">
                  <c:v>99.999971768109887</c:v>
                </c:pt>
                <c:pt idx="1176">
                  <c:v>99.999973179704398</c:v>
                </c:pt>
                <c:pt idx="1177">
                  <c:v>99.999973179704398</c:v>
                </c:pt>
                <c:pt idx="1178">
                  <c:v>99.999973179704398</c:v>
                </c:pt>
                <c:pt idx="1179">
                  <c:v>99.999973179704398</c:v>
                </c:pt>
                <c:pt idx="1180">
                  <c:v>99.999974520719164</c:v>
                </c:pt>
                <c:pt idx="1181">
                  <c:v>99.999974520719164</c:v>
                </c:pt>
                <c:pt idx="1182">
                  <c:v>99.999974520719164</c:v>
                </c:pt>
                <c:pt idx="1183">
                  <c:v>99.999974520719164</c:v>
                </c:pt>
                <c:pt idx="1184">
                  <c:v>99.999975794683209</c:v>
                </c:pt>
                <c:pt idx="1185">
                  <c:v>99.999975794683209</c:v>
                </c:pt>
                <c:pt idx="1186">
                  <c:v>99.999975794683209</c:v>
                </c:pt>
                <c:pt idx="1187">
                  <c:v>99.999975794683209</c:v>
                </c:pt>
                <c:pt idx="1188">
                  <c:v>99.999977004949059</c:v>
                </c:pt>
                <c:pt idx="1189">
                  <c:v>99.999977004949059</c:v>
                </c:pt>
                <c:pt idx="1190">
                  <c:v>99.999977004949059</c:v>
                </c:pt>
                <c:pt idx="1191">
                  <c:v>99.999977004949059</c:v>
                </c:pt>
                <c:pt idx="1192">
                  <c:v>99.999978154701608</c:v>
                </c:pt>
                <c:pt idx="1193">
                  <c:v>99.999978154701608</c:v>
                </c:pt>
                <c:pt idx="1194">
                  <c:v>99.999978154701608</c:v>
                </c:pt>
                <c:pt idx="1195">
                  <c:v>99.999978154701608</c:v>
                </c:pt>
                <c:pt idx="1196">
                  <c:v>99.999979246966532</c:v>
                </c:pt>
                <c:pt idx="1197">
                  <c:v>99.999979246966532</c:v>
                </c:pt>
                <c:pt idx="1198">
                  <c:v>99.999979246966532</c:v>
                </c:pt>
                <c:pt idx="1199">
                  <c:v>99.999979246966532</c:v>
                </c:pt>
                <c:pt idx="1200">
                  <c:v>99.999980284618204</c:v>
                </c:pt>
                <c:pt idx="1201">
                  <c:v>99.999980284618204</c:v>
                </c:pt>
                <c:pt idx="1202">
                  <c:v>99.999980284618204</c:v>
                </c:pt>
                <c:pt idx="1203">
                  <c:v>99.999980284618204</c:v>
                </c:pt>
                <c:pt idx="1204">
                  <c:v>99.999981270387295</c:v>
                </c:pt>
                <c:pt idx="1205">
                  <c:v>99.999981270387295</c:v>
                </c:pt>
                <c:pt idx="1206">
                  <c:v>99.999981270387295</c:v>
                </c:pt>
                <c:pt idx="1207">
                  <c:v>99.999981270387295</c:v>
                </c:pt>
                <c:pt idx="1208">
                  <c:v>99.999982206867926</c:v>
                </c:pt>
                <c:pt idx="1209">
                  <c:v>99.999982206867926</c:v>
                </c:pt>
                <c:pt idx="1210">
                  <c:v>99.999982206867926</c:v>
                </c:pt>
                <c:pt idx="1211">
                  <c:v>99.999982206867926</c:v>
                </c:pt>
                <c:pt idx="1212">
                  <c:v>99.999983096524531</c:v>
                </c:pt>
                <c:pt idx="1213">
                  <c:v>99.999983096524531</c:v>
                </c:pt>
                <c:pt idx="1214">
                  <c:v>99.999983096524531</c:v>
                </c:pt>
                <c:pt idx="1215">
                  <c:v>99.999983096524531</c:v>
                </c:pt>
                <c:pt idx="1216">
                  <c:v>99.999983941698318</c:v>
                </c:pt>
                <c:pt idx="1217">
                  <c:v>99.999983941698318</c:v>
                </c:pt>
                <c:pt idx="1218">
                  <c:v>99.999983941698318</c:v>
                </c:pt>
                <c:pt idx="1219">
                  <c:v>99.999983941698318</c:v>
                </c:pt>
                <c:pt idx="1220">
                  <c:v>99.9999847446134</c:v>
                </c:pt>
                <c:pt idx="1221">
                  <c:v>99.9999847446134</c:v>
                </c:pt>
                <c:pt idx="1222">
                  <c:v>99.9999847446134</c:v>
                </c:pt>
                <c:pt idx="1223">
                  <c:v>99.9999847446134</c:v>
                </c:pt>
                <c:pt idx="1224">
                  <c:v>99.999985507382732</c:v>
                </c:pt>
                <c:pt idx="1225">
                  <c:v>99.999985507382732</c:v>
                </c:pt>
                <c:pt idx="1226">
                  <c:v>99.999985507382732</c:v>
                </c:pt>
                <c:pt idx="1227">
                  <c:v>99.999985507382732</c:v>
                </c:pt>
                <c:pt idx="1228">
                  <c:v>99.999986232013597</c:v>
                </c:pt>
                <c:pt idx="1229">
                  <c:v>99.999986232013597</c:v>
                </c:pt>
                <c:pt idx="1230">
                  <c:v>99.999986232013597</c:v>
                </c:pt>
                <c:pt idx="1231">
                  <c:v>99.999986232013597</c:v>
                </c:pt>
                <c:pt idx="1232">
                  <c:v>99.999986920412908</c:v>
                </c:pt>
                <c:pt idx="1233">
                  <c:v>99.999986920412908</c:v>
                </c:pt>
                <c:pt idx="1234">
                  <c:v>99.999986920412908</c:v>
                </c:pt>
                <c:pt idx="1235">
                  <c:v>99.999986920412908</c:v>
                </c:pt>
                <c:pt idx="1236">
                  <c:v>99.999987574392264</c:v>
                </c:pt>
                <c:pt idx="1237">
                  <c:v>99.999987574392264</c:v>
                </c:pt>
                <c:pt idx="1238">
                  <c:v>99.999987574392264</c:v>
                </c:pt>
                <c:pt idx="1239">
                  <c:v>99.999987574392264</c:v>
                </c:pt>
                <c:pt idx="1240">
                  <c:v>99.999988195672657</c:v>
                </c:pt>
                <c:pt idx="1241">
                  <c:v>99.999988195672657</c:v>
                </c:pt>
                <c:pt idx="1242">
                  <c:v>99.999988195672657</c:v>
                </c:pt>
                <c:pt idx="1243">
                  <c:v>99.999988195672657</c:v>
                </c:pt>
                <c:pt idx="1244">
                  <c:v>99.999988785889016</c:v>
                </c:pt>
                <c:pt idx="1245">
                  <c:v>99.999988785889016</c:v>
                </c:pt>
                <c:pt idx="1246">
                  <c:v>99.999988785889016</c:v>
                </c:pt>
                <c:pt idx="1247">
                  <c:v>99.999988785889016</c:v>
                </c:pt>
                <c:pt idx="1248">
                  <c:v>99.99998934659456</c:v>
                </c:pt>
                <c:pt idx="1249">
                  <c:v>99.99998934659456</c:v>
                </c:pt>
                <c:pt idx="1250">
                  <c:v>99.99998934659456</c:v>
                </c:pt>
                <c:pt idx="1251">
                  <c:v>99.99998934659456</c:v>
                </c:pt>
                <c:pt idx="1252">
                  <c:v>99.999989879264845</c:v>
                </c:pt>
                <c:pt idx="1253">
                  <c:v>99.999989879264845</c:v>
                </c:pt>
                <c:pt idx="1254">
                  <c:v>99.999989879264845</c:v>
                </c:pt>
                <c:pt idx="1255">
                  <c:v>99.999989879264845</c:v>
                </c:pt>
                <c:pt idx="1256">
                  <c:v>99.999990385301601</c:v>
                </c:pt>
                <c:pt idx="1257">
                  <c:v>99.999990385301601</c:v>
                </c:pt>
                <c:pt idx="1258">
                  <c:v>99.999990385301601</c:v>
                </c:pt>
                <c:pt idx="1259">
                  <c:v>99.999990385301601</c:v>
                </c:pt>
                <c:pt idx="1260">
                  <c:v>99.999990866036512</c:v>
                </c:pt>
                <c:pt idx="1261">
                  <c:v>99.999990866036512</c:v>
                </c:pt>
                <c:pt idx="1262">
                  <c:v>99.999990866036512</c:v>
                </c:pt>
                <c:pt idx="1263">
                  <c:v>99.999990866036512</c:v>
                </c:pt>
                <c:pt idx="1264">
                  <c:v>99.999991322734701</c:v>
                </c:pt>
                <c:pt idx="1265">
                  <c:v>99.999991322734701</c:v>
                </c:pt>
                <c:pt idx="1266">
                  <c:v>99.999991322734701</c:v>
                </c:pt>
                <c:pt idx="1267">
                  <c:v>99.999991322734701</c:v>
                </c:pt>
                <c:pt idx="1268">
                  <c:v>99.999991756597964</c:v>
                </c:pt>
                <c:pt idx="1269">
                  <c:v>99.999991756597964</c:v>
                </c:pt>
                <c:pt idx="1270">
                  <c:v>99.999991756597964</c:v>
                </c:pt>
                <c:pt idx="1271">
                  <c:v>99.999991756597964</c:v>
                </c:pt>
                <c:pt idx="1272">
                  <c:v>99.99999216876806</c:v>
                </c:pt>
                <c:pt idx="1273">
                  <c:v>99.99999216876806</c:v>
                </c:pt>
                <c:pt idx="1274">
                  <c:v>99.99999216876806</c:v>
                </c:pt>
                <c:pt idx="1275">
                  <c:v>99.99999216876806</c:v>
                </c:pt>
                <c:pt idx="1276">
                  <c:v>99.999992560329659</c:v>
                </c:pt>
                <c:pt idx="1277">
                  <c:v>99.999992560329659</c:v>
                </c:pt>
                <c:pt idx="1278">
                  <c:v>99.999992560329659</c:v>
                </c:pt>
                <c:pt idx="1279">
                  <c:v>99.999992560329659</c:v>
                </c:pt>
                <c:pt idx="1280">
                  <c:v>99.999992932313177</c:v>
                </c:pt>
                <c:pt idx="1281">
                  <c:v>99.999992932313177</c:v>
                </c:pt>
                <c:pt idx="1282">
                  <c:v>99.999992932313177</c:v>
                </c:pt>
                <c:pt idx="1283">
                  <c:v>99.999992932313177</c:v>
                </c:pt>
                <c:pt idx="1284">
                  <c:v>99.999993285697514</c:v>
                </c:pt>
                <c:pt idx="1285">
                  <c:v>99.999993285697514</c:v>
                </c:pt>
                <c:pt idx="1286">
                  <c:v>99.999993285697514</c:v>
                </c:pt>
                <c:pt idx="1287">
                  <c:v>99.999993285697514</c:v>
                </c:pt>
                <c:pt idx="1288">
                  <c:v>99.999993621412642</c:v>
                </c:pt>
                <c:pt idx="1289">
                  <c:v>99.999993621412642</c:v>
                </c:pt>
                <c:pt idx="1290">
                  <c:v>99.999993621412642</c:v>
                </c:pt>
                <c:pt idx="1291">
                  <c:v>99.999993621412642</c:v>
                </c:pt>
                <c:pt idx="1292">
                  <c:v>99.999993940342009</c:v>
                </c:pt>
                <c:pt idx="1293">
                  <c:v>99.999993940342009</c:v>
                </c:pt>
                <c:pt idx="1294">
                  <c:v>99.999993940342009</c:v>
                </c:pt>
                <c:pt idx="1295">
                  <c:v>99.999993940342009</c:v>
                </c:pt>
                <c:pt idx="1296">
                  <c:v>99.999994243324906</c:v>
                </c:pt>
                <c:pt idx="1297">
                  <c:v>99.999994243324906</c:v>
                </c:pt>
                <c:pt idx="1298">
                  <c:v>99.999994243324906</c:v>
                </c:pt>
                <c:pt idx="1299">
                  <c:v>99.999994243324906</c:v>
                </c:pt>
                <c:pt idx="1300">
                  <c:v>99.999994531158663</c:v>
                </c:pt>
                <c:pt idx="1301">
                  <c:v>99.999994531158663</c:v>
                </c:pt>
                <c:pt idx="1302">
                  <c:v>99.999994531158663</c:v>
                </c:pt>
                <c:pt idx="1303">
                  <c:v>99.999994531158663</c:v>
                </c:pt>
                <c:pt idx="1304">
                  <c:v>99.999994804600732</c:v>
                </c:pt>
                <c:pt idx="1305">
                  <c:v>99.999994804600732</c:v>
                </c:pt>
                <c:pt idx="1306">
                  <c:v>99.999994804600732</c:v>
                </c:pt>
                <c:pt idx="1307">
                  <c:v>99.999994804600732</c:v>
                </c:pt>
                <c:pt idx="1308">
                  <c:v>99.999995064370694</c:v>
                </c:pt>
                <c:pt idx="1309">
                  <c:v>99.999995064370694</c:v>
                </c:pt>
                <c:pt idx="1310">
                  <c:v>99.999995064370694</c:v>
                </c:pt>
                <c:pt idx="1311">
                  <c:v>99.999995064370694</c:v>
                </c:pt>
                <c:pt idx="1312">
                  <c:v>99.999995311152162</c:v>
                </c:pt>
                <c:pt idx="1313">
                  <c:v>99.999995311152162</c:v>
                </c:pt>
                <c:pt idx="1314">
                  <c:v>99.999995311152162</c:v>
                </c:pt>
                <c:pt idx="1315">
                  <c:v>99.999995311152162</c:v>
                </c:pt>
                <c:pt idx="1316">
                  <c:v>99.999995545594544</c:v>
                </c:pt>
                <c:pt idx="1317">
                  <c:v>99.999995545594544</c:v>
                </c:pt>
                <c:pt idx="1318">
                  <c:v>99.999995545594544</c:v>
                </c:pt>
                <c:pt idx="1319">
                  <c:v>99.999995545594544</c:v>
                </c:pt>
                <c:pt idx="1320">
                  <c:v>99.999995768314818</c:v>
                </c:pt>
                <c:pt idx="1321">
                  <c:v>99.999995768314818</c:v>
                </c:pt>
                <c:pt idx="1322">
                  <c:v>99.999995768314818</c:v>
                </c:pt>
                <c:pt idx="1323">
                  <c:v>99.999995768314818</c:v>
                </c:pt>
                <c:pt idx="1324">
                  <c:v>99.999995979899083</c:v>
                </c:pt>
                <c:pt idx="1325">
                  <c:v>99.999995979899083</c:v>
                </c:pt>
                <c:pt idx="1326">
                  <c:v>99.999995979899083</c:v>
                </c:pt>
                <c:pt idx="1327">
                  <c:v>99.999995979899083</c:v>
                </c:pt>
                <c:pt idx="1328">
                  <c:v>99.999996180904134</c:v>
                </c:pt>
                <c:pt idx="1329">
                  <c:v>99.999996180904134</c:v>
                </c:pt>
                <c:pt idx="1330">
                  <c:v>99.999996180904134</c:v>
                </c:pt>
                <c:pt idx="1331">
                  <c:v>99.999996180904134</c:v>
                </c:pt>
                <c:pt idx="1332">
                  <c:v>99.999996371858927</c:v>
                </c:pt>
                <c:pt idx="1333">
                  <c:v>99.999996371858927</c:v>
                </c:pt>
                <c:pt idx="1334">
                  <c:v>99.999996371858927</c:v>
                </c:pt>
                <c:pt idx="1335">
                  <c:v>99.999996371858927</c:v>
                </c:pt>
                <c:pt idx="1336">
                  <c:v>99.999996553265973</c:v>
                </c:pt>
                <c:pt idx="1337">
                  <c:v>99.999996553265973</c:v>
                </c:pt>
                <c:pt idx="1338">
                  <c:v>99.999996553265973</c:v>
                </c:pt>
                <c:pt idx="1339">
                  <c:v>99.999996553265973</c:v>
                </c:pt>
                <c:pt idx="1340">
                  <c:v>99.999996725602685</c:v>
                </c:pt>
                <c:pt idx="1341">
                  <c:v>99.999996725602685</c:v>
                </c:pt>
                <c:pt idx="1342">
                  <c:v>99.999996725602685</c:v>
                </c:pt>
                <c:pt idx="1343">
                  <c:v>99.999996725602685</c:v>
                </c:pt>
                <c:pt idx="1344">
                  <c:v>99.999996889322546</c:v>
                </c:pt>
                <c:pt idx="1345">
                  <c:v>99.999996889322546</c:v>
                </c:pt>
                <c:pt idx="1346">
                  <c:v>99.999996889322546</c:v>
                </c:pt>
                <c:pt idx="1347">
                  <c:v>99.999996889322546</c:v>
                </c:pt>
                <c:pt idx="1348">
                  <c:v>99.999997044856428</c:v>
                </c:pt>
                <c:pt idx="1349">
                  <c:v>99.999997044856428</c:v>
                </c:pt>
                <c:pt idx="1350">
                  <c:v>99.999997044856428</c:v>
                </c:pt>
                <c:pt idx="1351">
                  <c:v>99.999997044856428</c:v>
                </c:pt>
                <c:pt idx="1352">
                  <c:v>99.999997192613606</c:v>
                </c:pt>
                <c:pt idx="1353">
                  <c:v>99.999997192613606</c:v>
                </c:pt>
                <c:pt idx="1354">
                  <c:v>99.999997192613606</c:v>
                </c:pt>
                <c:pt idx="1355">
                  <c:v>99.999997192613606</c:v>
                </c:pt>
                <c:pt idx="1356">
                  <c:v>99.999997332982929</c:v>
                </c:pt>
                <c:pt idx="1357">
                  <c:v>99.999997332982929</c:v>
                </c:pt>
                <c:pt idx="1358">
                  <c:v>99.999997332982929</c:v>
                </c:pt>
                <c:pt idx="1359">
                  <c:v>99.999997332982929</c:v>
                </c:pt>
                <c:pt idx="1360">
                  <c:v>99.999997466333781</c:v>
                </c:pt>
                <c:pt idx="1361">
                  <c:v>99.999997466333781</c:v>
                </c:pt>
                <c:pt idx="1362">
                  <c:v>99.999997466333781</c:v>
                </c:pt>
                <c:pt idx="1363">
                  <c:v>99.999997466333781</c:v>
                </c:pt>
                <c:pt idx="1364">
                  <c:v>99.999997593017085</c:v>
                </c:pt>
                <c:pt idx="1365">
                  <c:v>99.999997593017085</c:v>
                </c:pt>
                <c:pt idx="1366">
                  <c:v>99.999997593017085</c:v>
                </c:pt>
                <c:pt idx="1367">
                  <c:v>99.999997593017085</c:v>
                </c:pt>
                <c:pt idx="1368">
                  <c:v>99.999997713366227</c:v>
                </c:pt>
                <c:pt idx="1369">
                  <c:v>99.999997713366227</c:v>
                </c:pt>
                <c:pt idx="1370">
                  <c:v>99.999997713366227</c:v>
                </c:pt>
                <c:pt idx="1371">
                  <c:v>99.999997713366227</c:v>
                </c:pt>
                <c:pt idx="1372">
                  <c:v>99.999997827697911</c:v>
                </c:pt>
                <c:pt idx="1373">
                  <c:v>99.999997827697911</c:v>
                </c:pt>
                <c:pt idx="1374">
                  <c:v>99.999997827697911</c:v>
                </c:pt>
                <c:pt idx="1375">
                  <c:v>99.999997827697911</c:v>
                </c:pt>
                <c:pt idx="1376">
                  <c:v>99.999997936313022</c:v>
                </c:pt>
                <c:pt idx="1377">
                  <c:v>99.999997936313022</c:v>
                </c:pt>
                <c:pt idx="1378">
                  <c:v>99.999997936313022</c:v>
                </c:pt>
                <c:pt idx="1379">
                  <c:v>99.999997936313022</c:v>
                </c:pt>
                <c:pt idx="1380">
                  <c:v>99.99999803949737</c:v>
                </c:pt>
                <c:pt idx="1381">
                  <c:v>99.99999803949737</c:v>
                </c:pt>
                <c:pt idx="1382">
                  <c:v>99.99999803949737</c:v>
                </c:pt>
                <c:pt idx="1383">
                  <c:v>99.99999803949737</c:v>
                </c:pt>
                <c:pt idx="1384">
                  <c:v>99.99999813752251</c:v>
                </c:pt>
                <c:pt idx="1385">
                  <c:v>99.99999813752251</c:v>
                </c:pt>
                <c:pt idx="1386">
                  <c:v>99.99999813752251</c:v>
                </c:pt>
                <c:pt idx="1387">
                  <c:v>99.99999813752251</c:v>
                </c:pt>
                <c:pt idx="1388">
                  <c:v>99.999998230646383</c:v>
                </c:pt>
                <c:pt idx="1389">
                  <c:v>99.999998230646383</c:v>
                </c:pt>
                <c:pt idx="1390">
                  <c:v>99.999998230646383</c:v>
                </c:pt>
                <c:pt idx="1391">
                  <c:v>99.999998230646383</c:v>
                </c:pt>
                <c:pt idx="1392">
                  <c:v>99.999998319114056</c:v>
                </c:pt>
                <c:pt idx="1393">
                  <c:v>99.999998319114056</c:v>
                </c:pt>
                <c:pt idx="1394">
                  <c:v>99.999998319114056</c:v>
                </c:pt>
                <c:pt idx="1395">
                  <c:v>99.999998319114056</c:v>
                </c:pt>
                <c:pt idx="1396">
                  <c:v>99.999998403158358</c:v>
                </c:pt>
                <c:pt idx="1397">
                  <c:v>99.999998403158358</c:v>
                </c:pt>
                <c:pt idx="1398">
                  <c:v>99.999998403158358</c:v>
                </c:pt>
                <c:pt idx="1399">
                  <c:v>99.999998403158358</c:v>
                </c:pt>
                <c:pt idx="1400">
                  <c:v>99.999998483000425</c:v>
                </c:pt>
                <c:pt idx="1401">
                  <c:v>99.999998483000425</c:v>
                </c:pt>
                <c:pt idx="1402">
                  <c:v>99.999998483000425</c:v>
                </c:pt>
                <c:pt idx="1403">
                  <c:v>99.999998483000425</c:v>
                </c:pt>
                <c:pt idx="1404">
                  <c:v>99.999998558850407</c:v>
                </c:pt>
                <c:pt idx="1405">
                  <c:v>99.999998558850407</c:v>
                </c:pt>
                <c:pt idx="1406">
                  <c:v>99.999998558850407</c:v>
                </c:pt>
                <c:pt idx="1407">
                  <c:v>99.999998558850407</c:v>
                </c:pt>
                <c:pt idx="1408">
                  <c:v>99.999998630907896</c:v>
                </c:pt>
                <c:pt idx="1409">
                  <c:v>99.999998630907896</c:v>
                </c:pt>
                <c:pt idx="1410">
                  <c:v>99.999998630907896</c:v>
                </c:pt>
                <c:pt idx="1411">
                  <c:v>99.999998630907896</c:v>
                </c:pt>
                <c:pt idx="1412">
                  <c:v>99.999998699362507</c:v>
                </c:pt>
                <c:pt idx="1413">
                  <c:v>99.999998699362507</c:v>
                </c:pt>
                <c:pt idx="1414">
                  <c:v>99.999998699362507</c:v>
                </c:pt>
                <c:pt idx="1415">
                  <c:v>99.999998699362507</c:v>
                </c:pt>
                <c:pt idx="1416">
                  <c:v>99.999998764394377</c:v>
                </c:pt>
                <c:pt idx="1417">
                  <c:v>99.999998764394377</c:v>
                </c:pt>
                <c:pt idx="1418">
                  <c:v>99.999998764394377</c:v>
                </c:pt>
                <c:pt idx="1419">
                  <c:v>99.999998764394377</c:v>
                </c:pt>
                <c:pt idx="1420">
                  <c:v>99.999998826174661</c:v>
                </c:pt>
                <c:pt idx="1421">
                  <c:v>99.999998826174661</c:v>
                </c:pt>
                <c:pt idx="1422">
                  <c:v>99.999998826174661</c:v>
                </c:pt>
                <c:pt idx="1423">
                  <c:v>99.999998826174661</c:v>
                </c:pt>
                <c:pt idx="1424">
                  <c:v>99.999998884865931</c:v>
                </c:pt>
                <c:pt idx="1425">
                  <c:v>99.999998884865931</c:v>
                </c:pt>
                <c:pt idx="1426">
                  <c:v>99.999998884865931</c:v>
                </c:pt>
                <c:pt idx="1427">
                  <c:v>99.999998884865931</c:v>
                </c:pt>
                <c:pt idx="1428">
                  <c:v>99.999998940622632</c:v>
                </c:pt>
                <c:pt idx="1429">
                  <c:v>99.999998940622632</c:v>
                </c:pt>
                <c:pt idx="1430">
                  <c:v>99.999998940622632</c:v>
                </c:pt>
                <c:pt idx="1431">
                  <c:v>99.999998940622632</c:v>
                </c:pt>
                <c:pt idx="1432">
                  <c:v>99.999998993591504</c:v>
                </c:pt>
                <c:pt idx="1433">
                  <c:v>99.999998993591504</c:v>
                </c:pt>
                <c:pt idx="1434">
                  <c:v>99.999998993591504</c:v>
                </c:pt>
                <c:pt idx="1435">
                  <c:v>99.999998993591504</c:v>
                </c:pt>
                <c:pt idx="1436">
                  <c:v>99.999999043911927</c:v>
                </c:pt>
                <c:pt idx="1437">
                  <c:v>99.999999043911927</c:v>
                </c:pt>
                <c:pt idx="1438">
                  <c:v>99.999999043911927</c:v>
                </c:pt>
                <c:pt idx="1439">
                  <c:v>99.999999043911927</c:v>
                </c:pt>
                <c:pt idx="1440">
                  <c:v>99.999999091716333</c:v>
                </c:pt>
                <c:pt idx="1441">
                  <c:v>99.999999091716333</c:v>
                </c:pt>
                <c:pt idx="1442">
                  <c:v>99.999999091716333</c:v>
                </c:pt>
                <c:pt idx="1443">
                  <c:v>99.999999091716333</c:v>
                </c:pt>
                <c:pt idx="1444">
                  <c:v>99.999999137130516</c:v>
                </c:pt>
                <c:pt idx="1445">
                  <c:v>99.999999137130516</c:v>
                </c:pt>
                <c:pt idx="1446">
                  <c:v>99.999999137130516</c:v>
                </c:pt>
                <c:pt idx="1447">
                  <c:v>99.999999137130516</c:v>
                </c:pt>
                <c:pt idx="1448">
                  <c:v>99.999999180273988</c:v>
                </c:pt>
                <c:pt idx="1449">
                  <c:v>99.999999180273988</c:v>
                </c:pt>
                <c:pt idx="1450">
                  <c:v>99.999999180273988</c:v>
                </c:pt>
                <c:pt idx="1451">
                  <c:v>99.999999180273988</c:v>
                </c:pt>
                <c:pt idx="1452">
                  <c:v>99.999999221260296</c:v>
                </c:pt>
                <c:pt idx="1453">
                  <c:v>99.999999221260296</c:v>
                </c:pt>
                <c:pt idx="1454">
                  <c:v>99.999999221260296</c:v>
                </c:pt>
                <c:pt idx="1455">
                  <c:v>99.999999221260296</c:v>
                </c:pt>
                <c:pt idx="1456">
                  <c:v>99.999999260197285</c:v>
                </c:pt>
                <c:pt idx="1457">
                  <c:v>99.999999260197285</c:v>
                </c:pt>
                <c:pt idx="1458">
                  <c:v>99.999999260197285</c:v>
                </c:pt>
                <c:pt idx="1459">
                  <c:v>99.999999260197285</c:v>
                </c:pt>
                <c:pt idx="1460">
                  <c:v>99.999999297187415</c:v>
                </c:pt>
                <c:pt idx="1461">
                  <c:v>99.999999297187415</c:v>
                </c:pt>
                <c:pt idx="1462">
                  <c:v>99.999999297187415</c:v>
                </c:pt>
                <c:pt idx="1463">
                  <c:v>99.999999297187415</c:v>
                </c:pt>
                <c:pt idx="1464">
                  <c:v>99.999999332328031</c:v>
                </c:pt>
                <c:pt idx="1465">
                  <c:v>99.999999332328031</c:v>
                </c:pt>
                <c:pt idx="1466">
                  <c:v>99.999999332328031</c:v>
                </c:pt>
                <c:pt idx="1467">
                  <c:v>99.999999332328031</c:v>
                </c:pt>
                <c:pt idx="1468">
                  <c:v>99.999999365711631</c:v>
                </c:pt>
                <c:pt idx="1469">
                  <c:v>99.999999365711631</c:v>
                </c:pt>
                <c:pt idx="1470">
                  <c:v>99.999999365711631</c:v>
                </c:pt>
                <c:pt idx="1471">
                  <c:v>99.999999365711631</c:v>
                </c:pt>
                <c:pt idx="1472">
                  <c:v>99.999999397426052</c:v>
                </c:pt>
                <c:pt idx="1473">
                  <c:v>99.999999397426052</c:v>
                </c:pt>
                <c:pt idx="1474">
                  <c:v>99.999999397426052</c:v>
                </c:pt>
                <c:pt idx="1475">
                  <c:v>99.999999397426052</c:v>
                </c:pt>
                <c:pt idx="1476">
                  <c:v>99.999999427554755</c:v>
                </c:pt>
                <c:pt idx="1477">
                  <c:v>99.999999427554755</c:v>
                </c:pt>
                <c:pt idx="1478">
                  <c:v>99.999999427554755</c:v>
                </c:pt>
                <c:pt idx="1479">
                  <c:v>99.999999427554755</c:v>
                </c:pt>
                <c:pt idx="1480">
                  <c:v>99.999999456177008</c:v>
                </c:pt>
                <c:pt idx="1481">
                  <c:v>99.999999456177008</c:v>
                </c:pt>
                <c:pt idx="1482">
                  <c:v>99.999999456177008</c:v>
                </c:pt>
                <c:pt idx="1483">
                  <c:v>99.999999456177008</c:v>
                </c:pt>
                <c:pt idx="1484">
                  <c:v>99.999999483368157</c:v>
                </c:pt>
                <c:pt idx="1485">
                  <c:v>99.999999483368157</c:v>
                </c:pt>
                <c:pt idx="1486">
                  <c:v>99.999999483368157</c:v>
                </c:pt>
                <c:pt idx="1487">
                  <c:v>99.999999483368157</c:v>
                </c:pt>
                <c:pt idx="1488">
                  <c:v>99.999999509199753</c:v>
                </c:pt>
                <c:pt idx="1489">
                  <c:v>99.999999509199753</c:v>
                </c:pt>
                <c:pt idx="1490">
                  <c:v>99.999999509199753</c:v>
                </c:pt>
                <c:pt idx="1491">
                  <c:v>99.999999509199753</c:v>
                </c:pt>
                <c:pt idx="1492">
                  <c:v>99.999999533739768</c:v>
                </c:pt>
                <c:pt idx="1493">
                  <c:v>99.999999533739768</c:v>
                </c:pt>
                <c:pt idx="1494">
                  <c:v>99.999999533739768</c:v>
                </c:pt>
                <c:pt idx="1495">
                  <c:v>99.999999533739768</c:v>
                </c:pt>
                <c:pt idx="1496">
                  <c:v>99.999999557052774</c:v>
                </c:pt>
                <c:pt idx="1497">
                  <c:v>99.999999557052774</c:v>
                </c:pt>
                <c:pt idx="1498">
                  <c:v>99.999999557052774</c:v>
                </c:pt>
                <c:pt idx="1499">
                  <c:v>99.999999557052774</c:v>
                </c:pt>
                <c:pt idx="1500">
                  <c:v>99.999999579200136</c:v>
                </c:pt>
                <c:pt idx="1501">
                  <c:v>99.999999579200136</c:v>
                </c:pt>
                <c:pt idx="1502">
                  <c:v>99.999999579200136</c:v>
                </c:pt>
                <c:pt idx="1503">
                  <c:v>99.999999579200136</c:v>
                </c:pt>
                <c:pt idx="1504">
                  <c:v>99.99999960024013</c:v>
                </c:pt>
                <c:pt idx="1505">
                  <c:v>99.99999960024013</c:v>
                </c:pt>
                <c:pt idx="1506">
                  <c:v>99.99999960024013</c:v>
                </c:pt>
                <c:pt idx="1507">
                  <c:v>99.99999960024013</c:v>
                </c:pt>
                <c:pt idx="1508">
                  <c:v>99.999999620228124</c:v>
                </c:pt>
                <c:pt idx="1509">
                  <c:v>99.999999620228124</c:v>
                </c:pt>
                <c:pt idx="1510">
                  <c:v>99.999999620228124</c:v>
                </c:pt>
                <c:pt idx="1511">
                  <c:v>99.999999620228124</c:v>
                </c:pt>
                <c:pt idx="1512">
                  <c:v>99.999999639216711</c:v>
                </c:pt>
                <c:pt idx="1513">
                  <c:v>99.999999639216711</c:v>
                </c:pt>
                <c:pt idx="1514">
                  <c:v>99.999999639216711</c:v>
                </c:pt>
                <c:pt idx="1515">
                  <c:v>99.999999639216711</c:v>
                </c:pt>
                <c:pt idx="1516">
                  <c:v>99.999999657255884</c:v>
                </c:pt>
                <c:pt idx="1517">
                  <c:v>99.999999657255884</c:v>
                </c:pt>
                <c:pt idx="1518">
                  <c:v>99.999999657255884</c:v>
                </c:pt>
                <c:pt idx="1519">
                  <c:v>99.999999657255884</c:v>
                </c:pt>
                <c:pt idx="1520">
                  <c:v>99.999999674393081</c:v>
                </c:pt>
                <c:pt idx="1521">
                  <c:v>99.999999674393081</c:v>
                </c:pt>
                <c:pt idx="1522">
                  <c:v>99.999999674393081</c:v>
                </c:pt>
                <c:pt idx="1523">
                  <c:v>99.999999674393081</c:v>
                </c:pt>
                <c:pt idx="1524">
                  <c:v>99.99999969067342</c:v>
                </c:pt>
                <c:pt idx="1525">
                  <c:v>99.99999969067342</c:v>
                </c:pt>
                <c:pt idx="1526">
                  <c:v>99.99999969067342</c:v>
                </c:pt>
                <c:pt idx="1527">
                  <c:v>99.99999969067342</c:v>
                </c:pt>
                <c:pt idx="1528">
                  <c:v>99.999999706139747</c:v>
                </c:pt>
                <c:pt idx="1529">
                  <c:v>99.999999706139747</c:v>
                </c:pt>
                <c:pt idx="1530">
                  <c:v>99.999999706139747</c:v>
                </c:pt>
                <c:pt idx="1531">
                  <c:v>99.999999706139747</c:v>
                </c:pt>
                <c:pt idx="1532">
                  <c:v>99.999999720832761</c:v>
                </c:pt>
                <c:pt idx="1533">
                  <c:v>99.999999720832761</c:v>
                </c:pt>
                <c:pt idx="1534">
                  <c:v>99.999999720832761</c:v>
                </c:pt>
                <c:pt idx="1535">
                  <c:v>99.999999720832761</c:v>
                </c:pt>
                <c:pt idx="1536">
                  <c:v>99.999999734791118</c:v>
                </c:pt>
                <c:pt idx="1537">
                  <c:v>99.999999734791118</c:v>
                </c:pt>
                <c:pt idx="1538">
                  <c:v>99.999999734791118</c:v>
                </c:pt>
                <c:pt idx="1539">
                  <c:v>99.999999734791118</c:v>
                </c:pt>
                <c:pt idx="1540">
                  <c:v>99.999999748051565</c:v>
                </c:pt>
                <c:pt idx="1541">
                  <c:v>99.999999748051565</c:v>
                </c:pt>
                <c:pt idx="1542">
                  <c:v>99.999999748051565</c:v>
                </c:pt>
                <c:pt idx="1543">
                  <c:v>99.999999748051565</c:v>
                </c:pt>
                <c:pt idx="1544">
                  <c:v>99.99999976064899</c:v>
                </c:pt>
                <c:pt idx="1545">
                  <c:v>99.99999976064899</c:v>
                </c:pt>
                <c:pt idx="1546">
                  <c:v>99.99999976064899</c:v>
                </c:pt>
                <c:pt idx="1547">
                  <c:v>99.99999976064899</c:v>
                </c:pt>
                <c:pt idx="1548">
                  <c:v>99.999999772616547</c:v>
                </c:pt>
                <c:pt idx="1549">
                  <c:v>99.999999772616547</c:v>
                </c:pt>
                <c:pt idx="1550">
                  <c:v>99.999999772616547</c:v>
                </c:pt>
                <c:pt idx="1551">
                  <c:v>99.999999772616547</c:v>
                </c:pt>
                <c:pt idx="1552">
                  <c:v>99.999999783985714</c:v>
                </c:pt>
                <c:pt idx="1553">
                  <c:v>99.999999783985714</c:v>
                </c:pt>
                <c:pt idx="1554">
                  <c:v>99.999999783985714</c:v>
                </c:pt>
                <c:pt idx="1555">
                  <c:v>99.999999783985714</c:v>
                </c:pt>
                <c:pt idx="1556">
                  <c:v>99.999999794786433</c:v>
                </c:pt>
                <c:pt idx="1557">
                  <c:v>99.999999794786433</c:v>
                </c:pt>
                <c:pt idx="1558">
                  <c:v>99.999999794786433</c:v>
                </c:pt>
                <c:pt idx="1559">
                  <c:v>99.999999794786433</c:v>
                </c:pt>
                <c:pt idx="1560">
                  <c:v>99.999999805047111</c:v>
                </c:pt>
                <c:pt idx="1561">
                  <c:v>99.999999805047111</c:v>
                </c:pt>
                <c:pt idx="1562">
                  <c:v>99.999999805047111</c:v>
                </c:pt>
                <c:pt idx="1563">
                  <c:v>99.999999805047111</c:v>
                </c:pt>
                <c:pt idx="1564">
                  <c:v>99.999999814794762</c:v>
                </c:pt>
                <c:pt idx="1565">
                  <c:v>99.999999814794762</c:v>
                </c:pt>
                <c:pt idx="1566">
                  <c:v>99.999999814794762</c:v>
                </c:pt>
                <c:pt idx="1567">
                  <c:v>99.999999814794762</c:v>
                </c:pt>
                <c:pt idx="1568">
                  <c:v>99.999999824055024</c:v>
                </c:pt>
                <c:pt idx="1569">
                  <c:v>99.999999824055024</c:v>
                </c:pt>
                <c:pt idx="1570">
                  <c:v>99.999999824055024</c:v>
                </c:pt>
                <c:pt idx="1571">
                  <c:v>99.999999824055024</c:v>
                </c:pt>
                <c:pt idx="1572">
                  <c:v>99.999999832852268</c:v>
                </c:pt>
                <c:pt idx="1573">
                  <c:v>99.999999832852268</c:v>
                </c:pt>
                <c:pt idx="1574">
                  <c:v>99.999999832852268</c:v>
                </c:pt>
                <c:pt idx="1575">
                  <c:v>99.999999832852268</c:v>
                </c:pt>
                <c:pt idx="1576">
                  <c:v>99.999999841209657</c:v>
                </c:pt>
                <c:pt idx="1577">
                  <c:v>99.999999841209657</c:v>
                </c:pt>
                <c:pt idx="1578">
                  <c:v>99.999999841209657</c:v>
                </c:pt>
                <c:pt idx="1579">
                  <c:v>99.999999841209657</c:v>
                </c:pt>
                <c:pt idx="1580">
                  <c:v>99.999999849149162</c:v>
                </c:pt>
                <c:pt idx="1581">
                  <c:v>99.999999849149162</c:v>
                </c:pt>
                <c:pt idx="1582">
                  <c:v>99.999999849149162</c:v>
                </c:pt>
                <c:pt idx="1583">
                  <c:v>99.999999849149162</c:v>
                </c:pt>
                <c:pt idx="1584">
                  <c:v>99.999999856691716</c:v>
                </c:pt>
                <c:pt idx="1585">
                  <c:v>99.999999856691716</c:v>
                </c:pt>
                <c:pt idx="1586">
                  <c:v>99.999999856691716</c:v>
                </c:pt>
                <c:pt idx="1587">
                  <c:v>99.999999856691716</c:v>
                </c:pt>
                <c:pt idx="1588">
                  <c:v>99.999999863857127</c:v>
                </c:pt>
                <c:pt idx="1589">
                  <c:v>99.999999863857127</c:v>
                </c:pt>
                <c:pt idx="1590">
                  <c:v>99.999999863857127</c:v>
                </c:pt>
                <c:pt idx="1591">
                  <c:v>99.999999863857127</c:v>
                </c:pt>
                <c:pt idx="1592">
                  <c:v>99.999999870664269</c:v>
                </c:pt>
                <c:pt idx="1593">
                  <c:v>99.999999870664269</c:v>
                </c:pt>
                <c:pt idx="1594">
                  <c:v>99.999999870664269</c:v>
                </c:pt>
                <c:pt idx="1595">
                  <c:v>99.999999870664269</c:v>
                </c:pt>
                <c:pt idx="1596">
                  <c:v>99.999999877131046</c:v>
                </c:pt>
                <c:pt idx="1597">
                  <c:v>99.999999877131046</c:v>
                </c:pt>
                <c:pt idx="1598">
                  <c:v>99.999999877131046</c:v>
                </c:pt>
                <c:pt idx="1599">
                  <c:v>99.999999877131046</c:v>
                </c:pt>
                <c:pt idx="1600">
                  <c:v>99.999999883274498</c:v>
                </c:pt>
                <c:pt idx="1601">
                  <c:v>99.999999883274498</c:v>
                </c:pt>
                <c:pt idx="1602">
                  <c:v>99.999999883274498</c:v>
                </c:pt>
                <c:pt idx="1603">
                  <c:v>99.999999883274498</c:v>
                </c:pt>
                <c:pt idx="1604">
                  <c:v>99.999999889110782</c:v>
                </c:pt>
                <c:pt idx="1605">
                  <c:v>99.999999889110782</c:v>
                </c:pt>
                <c:pt idx="1606">
                  <c:v>99.999999889110782</c:v>
                </c:pt>
                <c:pt idx="1607">
                  <c:v>99.999999889110782</c:v>
                </c:pt>
                <c:pt idx="1608">
                  <c:v>99.999999894655247</c:v>
                </c:pt>
                <c:pt idx="1609">
                  <c:v>99.999999894655247</c:v>
                </c:pt>
                <c:pt idx="1610">
                  <c:v>99.999999894655247</c:v>
                </c:pt>
                <c:pt idx="1611">
                  <c:v>99.999999894655247</c:v>
                </c:pt>
                <c:pt idx="1612">
                  <c:v>99.999999899922486</c:v>
                </c:pt>
                <c:pt idx="1613">
                  <c:v>99.999999899922486</c:v>
                </c:pt>
                <c:pt idx="1614">
                  <c:v>99.999999899922486</c:v>
                </c:pt>
                <c:pt idx="1615">
                  <c:v>99.999999899922486</c:v>
                </c:pt>
                <c:pt idx="1616">
                  <c:v>99.999999904926369</c:v>
                </c:pt>
                <c:pt idx="1617">
                  <c:v>99.999999904926369</c:v>
                </c:pt>
                <c:pt idx="1618">
                  <c:v>99.999999904926369</c:v>
                </c:pt>
                <c:pt idx="1619">
                  <c:v>99.999999904926369</c:v>
                </c:pt>
                <c:pt idx="1620">
                  <c:v>99.999999909680042</c:v>
                </c:pt>
                <c:pt idx="1621">
                  <c:v>99.999999909680042</c:v>
                </c:pt>
                <c:pt idx="1622">
                  <c:v>99.999999909680042</c:v>
                </c:pt>
                <c:pt idx="1623">
                  <c:v>99.999999909680042</c:v>
                </c:pt>
                <c:pt idx="1624">
                  <c:v>99.999999914196053</c:v>
                </c:pt>
                <c:pt idx="1625">
                  <c:v>99.999999914196053</c:v>
                </c:pt>
                <c:pt idx="1626">
                  <c:v>99.999999914196053</c:v>
                </c:pt>
                <c:pt idx="1627">
                  <c:v>99.999999914196053</c:v>
                </c:pt>
                <c:pt idx="1628">
                  <c:v>99.999999918486253</c:v>
                </c:pt>
                <c:pt idx="1629">
                  <c:v>99.999999918486253</c:v>
                </c:pt>
                <c:pt idx="1630">
                  <c:v>99.999999918486253</c:v>
                </c:pt>
                <c:pt idx="1631">
                  <c:v>99.999999918486253</c:v>
                </c:pt>
                <c:pt idx="1632">
                  <c:v>99.999999922561926</c:v>
                </c:pt>
                <c:pt idx="1633">
                  <c:v>99.999999922561926</c:v>
                </c:pt>
                <c:pt idx="1634">
                  <c:v>99.999999922561926</c:v>
                </c:pt>
                <c:pt idx="1635">
                  <c:v>99.999999922561926</c:v>
                </c:pt>
                <c:pt idx="1636">
                  <c:v>99.99999992643383</c:v>
                </c:pt>
                <c:pt idx="1637">
                  <c:v>99.99999992643383</c:v>
                </c:pt>
                <c:pt idx="1638">
                  <c:v>99.99999992643383</c:v>
                </c:pt>
                <c:pt idx="1639">
                  <c:v>99.99999992643383</c:v>
                </c:pt>
                <c:pt idx="1640">
                  <c:v>99.999999930112153</c:v>
                </c:pt>
                <c:pt idx="1641">
                  <c:v>99.999999930112153</c:v>
                </c:pt>
                <c:pt idx="1642">
                  <c:v>99.999999930112153</c:v>
                </c:pt>
                <c:pt idx="1643">
                  <c:v>99.999999930112153</c:v>
                </c:pt>
                <c:pt idx="1644">
                  <c:v>99.999999933606546</c:v>
                </c:pt>
                <c:pt idx="1645">
                  <c:v>99.999999933606546</c:v>
                </c:pt>
                <c:pt idx="1646">
                  <c:v>99.999999933606546</c:v>
                </c:pt>
                <c:pt idx="1647">
                  <c:v>99.999999933606546</c:v>
                </c:pt>
                <c:pt idx="1648">
                  <c:v>99.999999936926216</c:v>
                </c:pt>
                <c:pt idx="1649">
                  <c:v>99.999999936926216</c:v>
                </c:pt>
                <c:pt idx="1650">
                  <c:v>99.999999936926216</c:v>
                </c:pt>
                <c:pt idx="1651">
                  <c:v>99.999999936926216</c:v>
                </c:pt>
                <c:pt idx="1652">
                  <c:v>99.999999940079903</c:v>
                </c:pt>
                <c:pt idx="1653">
                  <c:v>99.999999940079903</c:v>
                </c:pt>
                <c:pt idx="1654">
                  <c:v>99.999999940079903</c:v>
                </c:pt>
                <c:pt idx="1655">
                  <c:v>99.999999940079903</c:v>
                </c:pt>
                <c:pt idx="1656">
                  <c:v>99.999999943075906</c:v>
                </c:pt>
                <c:pt idx="1657">
                  <c:v>99.999999943075906</c:v>
                </c:pt>
                <c:pt idx="1658">
                  <c:v>99.999999943075906</c:v>
                </c:pt>
                <c:pt idx="1659">
                  <c:v>99.999999943075906</c:v>
                </c:pt>
                <c:pt idx="1660">
                  <c:v>99.999999945922113</c:v>
                </c:pt>
                <c:pt idx="1661">
                  <c:v>99.999999945922113</c:v>
                </c:pt>
                <c:pt idx="1662">
                  <c:v>99.999999945922113</c:v>
                </c:pt>
                <c:pt idx="1663">
                  <c:v>99.999999945922113</c:v>
                </c:pt>
                <c:pt idx="1664">
                  <c:v>99.999999948626012</c:v>
                </c:pt>
                <c:pt idx="1665">
                  <c:v>99.999999948626012</c:v>
                </c:pt>
                <c:pt idx="1666">
                  <c:v>99.999999948626012</c:v>
                </c:pt>
                <c:pt idx="1667">
                  <c:v>99.999999948626012</c:v>
                </c:pt>
                <c:pt idx="1668">
                  <c:v>99.99999995119471</c:v>
                </c:pt>
                <c:pt idx="1669">
                  <c:v>99.99999995119471</c:v>
                </c:pt>
                <c:pt idx="1670">
                  <c:v>99.99999995119471</c:v>
                </c:pt>
                <c:pt idx="1671">
                  <c:v>99.99999995119471</c:v>
                </c:pt>
                <c:pt idx="1672">
                  <c:v>99.999999953634983</c:v>
                </c:pt>
                <c:pt idx="1673">
                  <c:v>99.999999953634983</c:v>
                </c:pt>
                <c:pt idx="1674">
                  <c:v>99.999999953634983</c:v>
                </c:pt>
                <c:pt idx="1675">
                  <c:v>99.999999953634983</c:v>
                </c:pt>
                <c:pt idx="1676">
                  <c:v>99.999999955953228</c:v>
                </c:pt>
                <c:pt idx="1677">
                  <c:v>99.999999955953228</c:v>
                </c:pt>
                <c:pt idx="1678">
                  <c:v>99.999999955953228</c:v>
                </c:pt>
                <c:pt idx="1679">
                  <c:v>99.999999955953228</c:v>
                </c:pt>
                <c:pt idx="1680">
                  <c:v>99.99999995815557</c:v>
                </c:pt>
                <c:pt idx="1681">
                  <c:v>99.99999995815557</c:v>
                </c:pt>
                <c:pt idx="1682">
                  <c:v>99.99999995815557</c:v>
                </c:pt>
                <c:pt idx="1683">
                  <c:v>99.99999995815557</c:v>
                </c:pt>
                <c:pt idx="1684">
                  <c:v>99.999999960247806</c:v>
                </c:pt>
                <c:pt idx="1685">
                  <c:v>99.999999960247806</c:v>
                </c:pt>
                <c:pt idx="1686">
                  <c:v>99.999999960247806</c:v>
                </c:pt>
                <c:pt idx="1687">
                  <c:v>99.999999960247806</c:v>
                </c:pt>
                <c:pt idx="1688">
                  <c:v>99.999999962235407</c:v>
                </c:pt>
                <c:pt idx="1689">
                  <c:v>99.999999962235407</c:v>
                </c:pt>
                <c:pt idx="1690">
                  <c:v>99.999999962235407</c:v>
                </c:pt>
                <c:pt idx="1691">
                  <c:v>99.999999962235407</c:v>
                </c:pt>
                <c:pt idx="1692">
                  <c:v>99.999999964123646</c:v>
                </c:pt>
                <c:pt idx="1693">
                  <c:v>99.999999964123646</c:v>
                </c:pt>
                <c:pt idx="1694">
                  <c:v>99.999999964123646</c:v>
                </c:pt>
                <c:pt idx="1695">
                  <c:v>99.999999964123646</c:v>
                </c:pt>
                <c:pt idx="1696">
                  <c:v>99.999999965917468</c:v>
                </c:pt>
                <c:pt idx="1697">
                  <c:v>99.999999965917468</c:v>
                </c:pt>
                <c:pt idx="1698">
                  <c:v>99.999999965917468</c:v>
                </c:pt>
                <c:pt idx="1699">
                  <c:v>99.999999965917468</c:v>
                </c:pt>
                <c:pt idx="1700">
                  <c:v>99.999999967621591</c:v>
                </c:pt>
                <c:pt idx="1701">
                  <c:v>99.999999967621591</c:v>
                </c:pt>
                <c:pt idx="1702">
                  <c:v>99.999999967621591</c:v>
                </c:pt>
                <c:pt idx="1703">
                  <c:v>99.999999967621591</c:v>
                </c:pt>
                <c:pt idx="1704">
                  <c:v>99.999999969240505</c:v>
                </c:pt>
                <c:pt idx="1705">
                  <c:v>99.999999969240505</c:v>
                </c:pt>
                <c:pt idx="1706">
                  <c:v>99.999999969240505</c:v>
                </c:pt>
                <c:pt idx="1707">
                  <c:v>99.999999969240505</c:v>
                </c:pt>
                <c:pt idx="1708">
                  <c:v>99.999999970778475</c:v>
                </c:pt>
                <c:pt idx="1709">
                  <c:v>99.999999970778475</c:v>
                </c:pt>
                <c:pt idx="1710">
                  <c:v>99.999999970778475</c:v>
                </c:pt>
                <c:pt idx="1711">
                  <c:v>99.999999970778475</c:v>
                </c:pt>
                <c:pt idx="1712">
                  <c:v>99.99999997223955</c:v>
                </c:pt>
                <c:pt idx="1713">
                  <c:v>99.99999997223955</c:v>
                </c:pt>
                <c:pt idx="1714">
                  <c:v>99.99999997223955</c:v>
                </c:pt>
                <c:pt idx="1715">
                  <c:v>99.99999997223955</c:v>
                </c:pt>
                <c:pt idx="1716">
                  <c:v>99.999999973627567</c:v>
                </c:pt>
                <c:pt idx="1717">
                  <c:v>99.999999973627567</c:v>
                </c:pt>
                <c:pt idx="1718">
                  <c:v>99.999999973627567</c:v>
                </c:pt>
                <c:pt idx="1719">
                  <c:v>99.999999973627567</c:v>
                </c:pt>
                <c:pt idx="1720">
                  <c:v>99.999999974946192</c:v>
                </c:pt>
                <c:pt idx="1721">
                  <c:v>99.999999974946192</c:v>
                </c:pt>
                <c:pt idx="1722">
                  <c:v>99.999999974946192</c:v>
                </c:pt>
                <c:pt idx="1723">
                  <c:v>99.999999974946192</c:v>
                </c:pt>
                <c:pt idx="1724">
                  <c:v>99.999999976198879</c:v>
                </c:pt>
                <c:pt idx="1725">
                  <c:v>99.999999976198879</c:v>
                </c:pt>
                <c:pt idx="1726">
                  <c:v>99.999999976198879</c:v>
                </c:pt>
                <c:pt idx="1727">
                  <c:v>99.999999976198879</c:v>
                </c:pt>
                <c:pt idx="1728">
                  <c:v>99.999999977388939</c:v>
                </c:pt>
                <c:pt idx="1729">
                  <c:v>99.999999977388939</c:v>
                </c:pt>
                <c:pt idx="1730">
                  <c:v>99.999999977388939</c:v>
                </c:pt>
                <c:pt idx="1731">
                  <c:v>99.999999977388939</c:v>
                </c:pt>
                <c:pt idx="1732">
                  <c:v>99.999999978519497</c:v>
                </c:pt>
                <c:pt idx="1733">
                  <c:v>99.999999978519497</c:v>
                </c:pt>
                <c:pt idx="1734">
                  <c:v>99.999999978519497</c:v>
                </c:pt>
                <c:pt idx="1735">
                  <c:v>99.999999978519497</c:v>
                </c:pt>
                <c:pt idx="1736">
                  <c:v>99.999999979593525</c:v>
                </c:pt>
                <c:pt idx="1737">
                  <c:v>99.999999979593525</c:v>
                </c:pt>
                <c:pt idx="1738">
                  <c:v>99.999999979593525</c:v>
                </c:pt>
                <c:pt idx="1739">
                  <c:v>99.999999979593525</c:v>
                </c:pt>
                <c:pt idx="1740">
                  <c:v>99.99999998061385</c:v>
                </c:pt>
                <c:pt idx="1741">
                  <c:v>99.99999998061385</c:v>
                </c:pt>
                <c:pt idx="1742">
                  <c:v>99.99999998061385</c:v>
                </c:pt>
                <c:pt idx="1743">
                  <c:v>99.99999998061385</c:v>
                </c:pt>
                <c:pt idx="1744">
                  <c:v>99.999999981583159</c:v>
                </c:pt>
                <c:pt idx="1745">
                  <c:v>99.999999981583159</c:v>
                </c:pt>
                <c:pt idx="1746">
                  <c:v>99.999999981583159</c:v>
                </c:pt>
                <c:pt idx="1747">
                  <c:v>99.999999981583159</c:v>
                </c:pt>
                <c:pt idx="1748">
                  <c:v>99.999999982503994</c:v>
                </c:pt>
                <c:pt idx="1749">
                  <c:v>99.999999982503994</c:v>
                </c:pt>
                <c:pt idx="1750">
                  <c:v>99.999999982503994</c:v>
                </c:pt>
                <c:pt idx="1751">
                  <c:v>99.999999982503994</c:v>
                </c:pt>
                <c:pt idx="1752">
                  <c:v>99.9999999833788</c:v>
                </c:pt>
                <c:pt idx="1753">
                  <c:v>99.9999999833788</c:v>
                </c:pt>
                <c:pt idx="1754">
                  <c:v>99.9999999833788</c:v>
                </c:pt>
                <c:pt idx="1755">
                  <c:v>99.9999999833788</c:v>
                </c:pt>
                <c:pt idx="1756">
                  <c:v>99.99999998420985</c:v>
                </c:pt>
                <c:pt idx="1757">
                  <c:v>99.99999998420985</c:v>
                </c:pt>
                <c:pt idx="1758">
                  <c:v>99.99999998420985</c:v>
                </c:pt>
                <c:pt idx="1759">
                  <c:v>99.99999998420985</c:v>
                </c:pt>
                <c:pt idx="1760">
                  <c:v>99.999999984999349</c:v>
                </c:pt>
                <c:pt idx="1761">
                  <c:v>99.999999984999349</c:v>
                </c:pt>
                <c:pt idx="1762">
                  <c:v>99.999999984999349</c:v>
                </c:pt>
                <c:pt idx="1763">
                  <c:v>99.999999984999349</c:v>
                </c:pt>
                <c:pt idx="1764">
                  <c:v>99.999999985749383</c:v>
                </c:pt>
                <c:pt idx="1765">
                  <c:v>99.999999985749383</c:v>
                </c:pt>
                <c:pt idx="1766">
                  <c:v>99.999999985749383</c:v>
                </c:pt>
                <c:pt idx="1767">
                  <c:v>99.999999985749383</c:v>
                </c:pt>
                <c:pt idx="1768">
                  <c:v>99.999999986461916</c:v>
                </c:pt>
                <c:pt idx="1769">
                  <c:v>99.999999986461916</c:v>
                </c:pt>
                <c:pt idx="1770">
                  <c:v>99.999999986461916</c:v>
                </c:pt>
                <c:pt idx="1771">
                  <c:v>99.999999986461916</c:v>
                </c:pt>
                <c:pt idx="1772">
                  <c:v>99.999999987138821</c:v>
                </c:pt>
                <c:pt idx="1773">
                  <c:v>99.999999987138821</c:v>
                </c:pt>
                <c:pt idx="1774">
                  <c:v>99.999999987138821</c:v>
                </c:pt>
                <c:pt idx="1775">
                  <c:v>99.999999987138821</c:v>
                </c:pt>
                <c:pt idx="1776">
                  <c:v>99.999999987781891</c:v>
                </c:pt>
                <c:pt idx="1777">
                  <c:v>99.999999987781891</c:v>
                </c:pt>
                <c:pt idx="1778">
                  <c:v>99.999999987781891</c:v>
                </c:pt>
                <c:pt idx="1779">
                  <c:v>99.999999987781891</c:v>
                </c:pt>
                <c:pt idx="1780">
                  <c:v>99.999999988392801</c:v>
                </c:pt>
                <c:pt idx="1781">
                  <c:v>99.999999988392801</c:v>
                </c:pt>
                <c:pt idx="1782">
                  <c:v>99.999999988392801</c:v>
                </c:pt>
                <c:pt idx="1783">
                  <c:v>99.999999988392801</c:v>
                </c:pt>
                <c:pt idx="1784">
                  <c:v>99.999999988973158</c:v>
                </c:pt>
                <c:pt idx="1785">
                  <c:v>99.999999988973158</c:v>
                </c:pt>
                <c:pt idx="1786">
                  <c:v>99.999999988973158</c:v>
                </c:pt>
                <c:pt idx="1787">
                  <c:v>99.999999988973158</c:v>
                </c:pt>
                <c:pt idx="1788">
                  <c:v>99.999999989524497</c:v>
                </c:pt>
                <c:pt idx="1789">
                  <c:v>99.999999989524497</c:v>
                </c:pt>
                <c:pt idx="1790">
                  <c:v>99.999999989524497</c:v>
                </c:pt>
                <c:pt idx="1791">
                  <c:v>99.999999989524497</c:v>
                </c:pt>
                <c:pt idx="1792">
                  <c:v>99.999999990048266</c:v>
                </c:pt>
                <c:pt idx="1793">
                  <c:v>99.999999990048266</c:v>
                </c:pt>
                <c:pt idx="1794">
                  <c:v>99.999999990048266</c:v>
                </c:pt>
                <c:pt idx="1795">
                  <c:v>99.999999990048266</c:v>
                </c:pt>
                <c:pt idx="1796">
                  <c:v>99.999999990545859</c:v>
                </c:pt>
                <c:pt idx="1797">
                  <c:v>99.999999990545859</c:v>
                </c:pt>
                <c:pt idx="1798">
                  <c:v>99.999999990545859</c:v>
                </c:pt>
                <c:pt idx="1799">
                  <c:v>99.999999990545859</c:v>
                </c:pt>
                <c:pt idx="1800">
                  <c:v>99.999999991018569</c:v>
                </c:pt>
                <c:pt idx="1801">
                  <c:v>99.999999991018569</c:v>
                </c:pt>
                <c:pt idx="1802">
                  <c:v>99.999999991018569</c:v>
                </c:pt>
                <c:pt idx="1803">
                  <c:v>99.999999991018569</c:v>
                </c:pt>
                <c:pt idx="1804">
                  <c:v>99.999999991467647</c:v>
                </c:pt>
                <c:pt idx="1805">
                  <c:v>99.999999991467647</c:v>
                </c:pt>
                <c:pt idx="1806">
                  <c:v>99.999999991467647</c:v>
                </c:pt>
                <c:pt idx="1807">
                  <c:v>99.999999991467647</c:v>
                </c:pt>
                <c:pt idx="1808">
                  <c:v>99.999999991894256</c:v>
                </c:pt>
                <c:pt idx="1809">
                  <c:v>99.999999991894256</c:v>
                </c:pt>
                <c:pt idx="1810">
                  <c:v>99.999999991894256</c:v>
                </c:pt>
                <c:pt idx="1811">
                  <c:v>99.999999991894256</c:v>
                </c:pt>
                <c:pt idx="1812">
                  <c:v>99.99999999229955</c:v>
                </c:pt>
                <c:pt idx="1813">
                  <c:v>99.99999999229955</c:v>
                </c:pt>
                <c:pt idx="1814">
                  <c:v>99.99999999229955</c:v>
                </c:pt>
                <c:pt idx="1815">
                  <c:v>99.99999999229955</c:v>
                </c:pt>
                <c:pt idx="1816">
                  <c:v>99.999999992684579</c:v>
                </c:pt>
                <c:pt idx="1817">
                  <c:v>99.999999992684579</c:v>
                </c:pt>
                <c:pt idx="1818">
                  <c:v>99.999999992684579</c:v>
                </c:pt>
                <c:pt idx="1819">
                  <c:v>99.999999992684579</c:v>
                </c:pt>
                <c:pt idx="1820">
                  <c:v>99.999999993050352</c:v>
                </c:pt>
                <c:pt idx="1821">
                  <c:v>99.999999993050352</c:v>
                </c:pt>
                <c:pt idx="1822">
                  <c:v>99.999999993050352</c:v>
                </c:pt>
                <c:pt idx="1823">
                  <c:v>99.999999993050352</c:v>
                </c:pt>
                <c:pt idx="1824">
                  <c:v>99.999999993397822</c:v>
                </c:pt>
                <c:pt idx="1825">
                  <c:v>99.999999993397822</c:v>
                </c:pt>
                <c:pt idx="1826">
                  <c:v>99.999999993397822</c:v>
                </c:pt>
                <c:pt idx="1827">
                  <c:v>99.999999993397822</c:v>
                </c:pt>
                <c:pt idx="1828">
                  <c:v>99.99999999372794</c:v>
                </c:pt>
                <c:pt idx="1829">
                  <c:v>99.99999999372794</c:v>
                </c:pt>
                <c:pt idx="1830">
                  <c:v>99.99999999372794</c:v>
                </c:pt>
                <c:pt idx="1831">
                  <c:v>99.99999999372794</c:v>
                </c:pt>
                <c:pt idx="1832">
                  <c:v>99.999999994041545</c:v>
                </c:pt>
                <c:pt idx="1833">
                  <c:v>99.999999994041545</c:v>
                </c:pt>
                <c:pt idx="1834">
                  <c:v>99.999999994041545</c:v>
                </c:pt>
                <c:pt idx="1835">
                  <c:v>99.999999994041545</c:v>
                </c:pt>
                <c:pt idx="1836">
                  <c:v>99.999999994339461</c:v>
                </c:pt>
                <c:pt idx="1837">
                  <c:v>99.999999994339461</c:v>
                </c:pt>
                <c:pt idx="1838">
                  <c:v>99.999999994339461</c:v>
                </c:pt>
                <c:pt idx="1839">
                  <c:v>99.999999994339461</c:v>
                </c:pt>
                <c:pt idx="1840">
                  <c:v>99.999999994622485</c:v>
                </c:pt>
                <c:pt idx="1841">
                  <c:v>99.999999994622485</c:v>
                </c:pt>
                <c:pt idx="1842">
                  <c:v>99.999999994622485</c:v>
                </c:pt>
                <c:pt idx="1843">
                  <c:v>99.999999994622485</c:v>
                </c:pt>
                <c:pt idx="1844">
                  <c:v>99.999999994891368</c:v>
                </c:pt>
                <c:pt idx="1845">
                  <c:v>99.999999994891368</c:v>
                </c:pt>
                <c:pt idx="1846">
                  <c:v>99.999999994891368</c:v>
                </c:pt>
                <c:pt idx="1847">
                  <c:v>99.999999994891368</c:v>
                </c:pt>
                <c:pt idx="1848">
                  <c:v>99.999999995146794</c:v>
                </c:pt>
                <c:pt idx="1849">
                  <c:v>99.999999995146794</c:v>
                </c:pt>
                <c:pt idx="1850">
                  <c:v>99.999999995146794</c:v>
                </c:pt>
                <c:pt idx="1851">
                  <c:v>99.999999995146794</c:v>
                </c:pt>
                <c:pt idx="1852">
                  <c:v>99.999999995389459</c:v>
                </c:pt>
                <c:pt idx="1853">
                  <c:v>99.999999995389459</c:v>
                </c:pt>
                <c:pt idx="1854">
                  <c:v>99.999999995389459</c:v>
                </c:pt>
                <c:pt idx="1855">
                  <c:v>99.999999995389459</c:v>
                </c:pt>
                <c:pt idx="1856">
                  <c:v>99.999999995619987</c:v>
                </c:pt>
                <c:pt idx="1857">
                  <c:v>99.999999995619987</c:v>
                </c:pt>
                <c:pt idx="1858">
                  <c:v>99.999999995619987</c:v>
                </c:pt>
                <c:pt idx="1859">
                  <c:v>99.999999995619987</c:v>
                </c:pt>
                <c:pt idx="1860">
                  <c:v>99.999999995838991</c:v>
                </c:pt>
                <c:pt idx="1861">
                  <c:v>99.999999995838991</c:v>
                </c:pt>
                <c:pt idx="1862">
                  <c:v>99.999999995838991</c:v>
                </c:pt>
                <c:pt idx="1863">
                  <c:v>99.999999995838991</c:v>
                </c:pt>
                <c:pt idx="1864">
                  <c:v>99.999999996047038</c:v>
                </c:pt>
                <c:pt idx="1865">
                  <c:v>99.999999996047038</c:v>
                </c:pt>
                <c:pt idx="1866">
                  <c:v>99.999999996047038</c:v>
                </c:pt>
                <c:pt idx="1867">
                  <c:v>99.999999996047038</c:v>
                </c:pt>
                <c:pt idx="1868">
                  <c:v>99.999999996244696</c:v>
                </c:pt>
                <c:pt idx="1869">
                  <c:v>99.999999996244696</c:v>
                </c:pt>
                <c:pt idx="1870">
                  <c:v>99.999999996244696</c:v>
                </c:pt>
                <c:pt idx="1871">
                  <c:v>99.999999996244696</c:v>
                </c:pt>
                <c:pt idx="1872">
                  <c:v>99.99999999643245</c:v>
                </c:pt>
                <c:pt idx="1873">
                  <c:v>99.99999999643245</c:v>
                </c:pt>
                <c:pt idx="1874">
                  <c:v>99.99999999643245</c:v>
                </c:pt>
                <c:pt idx="1875">
                  <c:v>99.99999999643245</c:v>
                </c:pt>
                <c:pt idx="1876">
                  <c:v>99.999999996610839</c:v>
                </c:pt>
                <c:pt idx="1877">
                  <c:v>99.999999996610839</c:v>
                </c:pt>
                <c:pt idx="1878">
                  <c:v>99.999999996610839</c:v>
                </c:pt>
                <c:pt idx="1879">
                  <c:v>99.999999996610839</c:v>
                </c:pt>
                <c:pt idx="1880">
                  <c:v>99.999999996780289</c:v>
                </c:pt>
                <c:pt idx="1881">
                  <c:v>99.999999996780289</c:v>
                </c:pt>
                <c:pt idx="1882">
                  <c:v>99.999999996780289</c:v>
                </c:pt>
                <c:pt idx="1883">
                  <c:v>99.999999996780289</c:v>
                </c:pt>
                <c:pt idx="1884">
                  <c:v>99.99999999694127</c:v>
                </c:pt>
                <c:pt idx="1885">
                  <c:v>99.99999999694127</c:v>
                </c:pt>
                <c:pt idx="1886">
                  <c:v>99.99999999694127</c:v>
                </c:pt>
                <c:pt idx="1887">
                  <c:v>99.99999999694127</c:v>
                </c:pt>
                <c:pt idx="1888">
                  <c:v>99.999999997094207</c:v>
                </c:pt>
                <c:pt idx="1889">
                  <c:v>99.999999997094207</c:v>
                </c:pt>
                <c:pt idx="1890">
                  <c:v>99.999999997094207</c:v>
                </c:pt>
                <c:pt idx="1891">
                  <c:v>99.999999997094207</c:v>
                </c:pt>
                <c:pt idx="1892">
                  <c:v>99.999999997239499</c:v>
                </c:pt>
                <c:pt idx="1893">
                  <c:v>99.999999997239499</c:v>
                </c:pt>
                <c:pt idx="1894">
                  <c:v>99.999999997239499</c:v>
                </c:pt>
                <c:pt idx="1895">
                  <c:v>99.999999997239499</c:v>
                </c:pt>
                <c:pt idx="1896">
                  <c:v>99.999999997377515</c:v>
                </c:pt>
                <c:pt idx="1897">
                  <c:v>99.999999997377515</c:v>
                </c:pt>
                <c:pt idx="1898">
                  <c:v>99.999999997377515</c:v>
                </c:pt>
                <c:pt idx="1899">
                  <c:v>99.999999997377515</c:v>
                </c:pt>
                <c:pt idx="1900">
                  <c:v>99.999999997508652</c:v>
                </c:pt>
                <c:pt idx="1901">
                  <c:v>99.999999997508652</c:v>
                </c:pt>
                <c:pt idx="1902">
                  <c:v>99.999999997508652</c:v>
                </c:pt>
                <c:pt idx="1903">
                  <c:v>99.999999997508652</c:v>
                </c:pt>
                <c:pt idx="1904">
                  <c:v>99.999999997633211</c:v>
                </c:pt>
                <c:pt idx="1905">
                  <c:v>99.999999997633211</c:v>
                </c:pt>
                <c:pt idx="1906">
                  <c:v>99.999999997633211</c:v>
                </c:pt>
                <c:pt idx="1907">
                  <c:v>99.999999997633211</c:v>
                </c:pt>
                <c:pt idx="1908">
                  <c:v>99.999999997751559</c:v>
                </c:pt>
                <c:pt idx="1909">
                  <c:v>99.999999997751559</c:v>
                </c:pt>
                <c:pt idx="1910">
                  <c:v>99.999999997751559</c:v>
                </c:pt>
                <c:pt idx="1911">
                  <c:v>99.999999997751559</c:v>
                </c:pt>
                <c:pt idx="1912">
                  <c:v>99.999999997863981</c:v>
                </c:pt>
                <c:pt idx="1913">
                  <c:v>99.999999997863981</c:v>
                </c:pt>
                <c:pt idx="1914">
                  <c:v>99.999999997863981</c:v>
                </c:pt>
                <c:pt idx="1915">
                  <c:v>99.999999997863981</c:v>
                </c:pt>
                <c:pt idx="1916">
                  <c:v>99.999999997970775</c:v>
                </c:pt>
                <c:pt idx="1917">
                  <c:v>99.999999997970775</c:v>
                </c:pt>
                <c:pt idx="1918">
                  <c:v>99.999999997970775</c:v>
                </c:pt>
                <c:pt idx="1919">
                  <c:v>99.999999997970775</c:v>
                </c:pt>
                <c:pt idx="1920">
                  <c:v>99.999999998072241</c:v>
                </c:pt>
                <c:pt idx="1921">
                  <c:v>99.999999998072241</c:v>
                </c:pt>
                <c:pt idx="1922">
                  <c:v>99.999999998072241</c:v>
                </c:pt>
                <c:pt idx="1923">
                  <c:v>99.999999998072241</c:v>
                </c:pt>
                <c:pt idx="1924">
                  <c:v>99.999999998168633</c:v>
                </c:pt>
                <c:pt idx="1925">
                  <c:v>99.999999998168633</c:v>
                </c:pt>
                <c:pt idx="1926">
                  <c:v>99.999999998168633</c:v>
                </c:pt>
                <c:pt idx="1927">
                  <c:v>99.999999998168633</c:v>
                </c:pt>
                <c:pt idx="1928">
                  <c:v>99.999999998260208</c:v>
                </c:pt>
                <c:pt idx="1929">
                  <c:v>99.999999998260208</c:v>
                </c:pt>
                <c:pt idx="1930">
                  <c:v>99.999999998260208</c:v>
                </c:pt>
                <c:pt idx="1931">
                  <c:v>99.999999998260208</c:v>
                </c:pt>
                <c:pt idx="1932">
                  <c:v>99.999999998347192</c:v>
                </c:pt>
                <c:pt idx="1933">
                  <c:v>99.999999998347192</c:v>
                </c:pt>
                <c:pt idx="1934">
                  <c:v>99.999999998347192</c:v>
                </c:pt>
                <c:pt idx="1935">
                  <c:v>99.999999998347192</c:v>
                </c:pt>
                <c:pt idx="1936">
                  <c:v>99.999999998429828</c:v>
                </c:pt>
                <c:pt idx="1937">
                  <c:v>99.999999998429828</c:v>
                </c:pt>
                <c:pt idx="1938">
                  <c:v>99.999999998429828</c:v>
                </c:pt>
                <c:pt idx="1939">
                  <c:v>99.999999998429828</c:v>
                </c:pt>
                <c:pt idx="1940">
                  <c:v>99.999999998508343</c:v>
                </c:pt>
                <c:pt idx="1941">
                  <c:v>99.999999998508343</c:v>
                </c:pt>
                <c:pt idx="1942">
                  <c:v>99.999999998508343</c:v>
                </c:pt>
                <c:pt idx="1943">
                  <c:v>99.999999998508343</c:v>
                </c:pt>
                <c:pt idx="1944">
                  <c:v>99.999999998582922</c:v>
                </c:pt>
                <c:pt idx="1945">
                  <c:v>99.999999998582922</c:v>
                </c:pt>
                <c:pt idx="1946">
                  <c:v>99.999999998582922</c:v>
                </c:pt>
                <c:pt idx="1947">
                  <c:v>99.999999998582922</c:v>
                </c:pt>
                <c:pt idx="1948">
                  <c:v>99.999999998653777</c:v>
                </c:pt>
                <c:pt idx="1949">
                  <c:v>99.999999998653777</c:v>
                </c:pt>
                <c:pt idx="1950">
                  <c:v>99.999999998653777</c:v>
                </c:pt>
                <c:pt idx="1951">
                  <c:v>99.999999998653777</c:v>
                </c:pt>
                <c:pt idx="1952">
                  <c:v>99.999999998721094</c:v>
                </c:pt>
                <c:pt idx="1953">
                  <c:v>99.999999998721094</c:v>
                </c:pt>
                <c:pt idx="1954">
                  <c:v>99.999999998721094</c:v>
                </c:pt>
                <c:pt idx="1955">
                  <c:v>99.999999998721094</c:v>
                </c:pt>
                <c:pt idx="1956">
                  <c:v>99.999999998785043</c:v>
                </c:pt>
                <c:pt idx="1957">
                  <c:v>99.999999998785043</c:v>
                </c:pt>
                <c:pt idx="1958">
                  <c:v>99.999999998785043</c:v>
                </c:pt>
                <c:pt idx="1959">
                  <c:v>99.999999998785043</c:v>
                </c:pt>
                <c:pt idx="1960">
                  <c:v>99.999999998845794</c:v>
                </c:pt>
                <c:pt idx="1961">
                  <c:v>99.999999998845794</c:v>
                </c:pt>
                <c:pt idx="1962">
                  <c:v>99.999999998845794</c:v>
                </c:pt>
                <c:pt idx="1963">
                  <c:v>99.999999998845794</c:v>
                </c:pt>
                <c:pt idx="1964">
                  <c:v>99.999999998903505</c:v>
                </c:pt>
                <c:pt idx="1965">
                  <c:v>99.999999998903505</c:v>
                </c:pt>
                <c:pt idx="1966">
                  <c:v>99.999999998903505</c:v>
                </c:pt>
                <c:pt idx="1967">
                  <c:v>99.999999998903505</c:v>
                </c:pt>
                <c:pt idx="1968">
                  <c:v>99.999999998958316</c:v>
                </c:pt>
                <c:pt idx="1969">
                  <c:v>99.999999998958316</c:v>
                </c:pt>
                <c:pt idx="1970">
                  <c:v>99.999999998958316</c:v>
                </c:pt>
                <c:pt idx="1971">
                  <c:v>99.999999998958316</c:v>
                </c:pt>
                <c:pt idx="1972">
                  <c:v>99.999999999010399</c:v>
                </c:pt>
                <c:pt idx="1973">
                  <c:v>99.999999999010399</c:v>
                </c:pt>
                <c:pt idx="1974">
                  <c:v>99.999999999010399</c:v>
                </c:pt>
                <c:pt idx="1975">
                  <c:v>99.999999999010399</c:v>
                </c:pt>
                <c:pt idx="1976">
                  <c:v>99.999999999059881</c:v>
                </c:pt>
                <c:pt idx="1977">
                  <c:v>99.999999999059881</c:v>
                </c:pt>
                <c:pt idx="1978">
                  <c:v>99.999999999059881</c:v>
                </c:pt>
                <c:pt idx="1979">
                  <c:v>99.999999999059881</c:v>
                </c:pt>
                <c:pt idx="1980">
                  <c:v>99.99999999910689</c:v>
                </c:pt>
                <c:pt idx="1981">
                  <c:v>99.99999999910689</c:v>
                </c:pt>
                <c:pt idx="1982">
                  <c:v>99.99999999910689</c:v>
                </c:pt>
                <c:pt idx="1983">
                  <c:v>99.99999999910689</c:v>
                </c:pt>
                <c:pt idx="1984">
                  <c:v>99.999999999151541</c:v>
                </c:pt>
                <c:pt idx="1985">
                  <c:v>99.999999999151541</c:v>
                </c:pt>
                <c:pt idx="1986">
                  <c:v>99.999999999151541</c:v>
                </c:pt>
                <c:pt idx="1987">
                  <c:v>99.999999999151541</c:v>
                </c:pt>
                <c:pt idx="1988">
                  <c:v>99.99999999919396</c:v>
                </c:pt>
                <c:pt idx="1989">
                  <c:v>99.99999999919396</c:v>
                </c:pt>
                <c:pt idx="1990">
                  <c:v>99.99999999919396</c:v>
                </c:pt>
                <c:pt idx="1991">
                  <c:v>99.99999999919396</c:v>
                </c:pt>
                <c:pt idx="1992">
                  <c:v>99.999999999234262</c:v>
                </c:pt>
                <c:pt idx="1993">
                  <c:v>99.999999999234262</c:v>
                </c:pt>
                <c:pt idx="1994">
                  <c:v>99.999999999234262</c:v>
                </c:pt>
                <c:pt idx="1995">
                  <c:v>99.999999999234262</c:v>
                </c:pt>
                <c:pt idx="1996">
                  <c:v>99.999999999272561</c:v>
                </c:pt>
                <c:pt idx="1997">
                  <c:v>99.999999999272561</c:v>
                </c:pt>
                <c:pt idx="1998">
                  <c:v>99.999999999272561</c:v>
                </c:pt>
                <c:pt idx="1999">
                  <c:v>99.999999999272561</c:v>
                </c:pt>
                <c:pt idx="2000">
                  <c:v>99.999999999308926</c:v>
                </c:pt>
                <c:pt idx="2001">
                  <c:v>99.999999999308926</c:v>
                </c:pt>
                <c:pt idx="2002">
                  <c:v>99.999999999308926</c:v>
                </c:pt>
                <c:pt idx="2003">
                  <c:v>99.999999999308926</c:v>
                </c:pt>
                <c:pt idx="2004">
                  <c:v>99.999999999343487</c:v>
                </c:pt>
                <c:pt idx="2005">
                  <c:v>99.999999999343487</c:v>
                </c:pt>
                <c:pt idx="2006">
                  <c:v>99.999999999343487</c:v>
                </c:pt>
                <c:pt idx="2007">
                  <c:v>99.999999999343487</c:v>
                </c:pt>
                <c:pt idx="2008">
                  <c:v>99.999999999376314</c:v>
                </c:pt>
                <c:pt idx="2009">
                  <c:v>99.999999999376314</c:v>
                </c:pt>
                <c:pt idx="2010">
                  <c:v>99.999999999376314</c:v>
                </c:pt>
                <c:pt idx="2011">
                  <c:v>99.999999999376314</c:v>
                </c:pt>
                <c:pt idx="2012">
                  <c:v>99.999999999407493</c:v>
                </c:pt>
                <c:pt idx="2013">
                  <c:v>99.999999999407493</c:v>
                </c:pt>
                <c:pt idx="2014">
                  <c:v>99.999999999407493</c:v>
                </c:pt>
                <c:pt idx="2015">
                  <c:v>99.999999999407493</c:v>
                </c:pt>
                <c:pt idx="2016">
                  <c:v>99.999999999437122</c:v>
                </c:pt>
                <c:pt idx="2017">
                  <c:v>99.999999999437122</c:v>
                </c:pt>
                <c:pt idx="2018">
                  <c:v>99.999999999437122</c:v>
                </c:pt>
                <c:pt idx="2019">
                  <c:v>99.999999999437122</c:v>
                </c:pt>
                <c:pt idx="2020">
                  <c:v>99.99999999946526</c:v>
                </c:pt>
                <c:pt idx="2021">
                  <c:v>99.99999999946526</c:v>
                </c:pt>
                <c:pt idx="2022">
                  <c:v>99.99999999946526</c:v>
                </c:pt>
                <c:pt idx="2023">
                  <c:v>99.99999999946526</c:v>
                </c:pt>
                <c:pt idx="2024">
                  <c:v>99.99999999949199</c:v>
                </c:pt>
                <c:pt idx="2025">
                  <c:v>99.99999999949199</c:v>
                </c:pt>
                <c:pt idx="2026">
                  <c:v>99.99999999949199</c:v>
                </c:pt>
                <c:pt idx="2027">
                  <c:v>99.99999999949199</c:v>
                </c:pt>
                <c:pt idx="2028">
                  <c:v>99.999999999517399</c:v>
                </c:pt>
                <c:pt idx="2029">
                  <c:v>99.999999999517399</c:v>
                </c:pt>
                <c:pt idx="2030">
                  <c:v>99.999999999517399</c:v>
                </c:pt>
                <c:pt idx="2031">
                  <c:v>99.999999999517399</c:v>
                </c:pt>
                <c:pt idx="2032">
                  <c:v>99.999999999541529</c:v>
                </c:pt>
                <c:pt idx="2033">
                  <c:v>99.999999999541529</c:v>
                </c:pt>
                <c:pt idx="2034">
                  <c:v>99.999999999541529</c:v>
                </c:pt>
                <c:pt idx="2035">
                  <c:v>99.999999999541529</c:v>
                </c:pt>
                <c:pt idx="2036">
                  <c:v>99.999999999564452</c:v>
                </c:pt>
                <c:pt idx="2037">
                  <c:v>99.999999999564452</c:v>
                </c:pt>
                <c:pt idx="2038">
                  <c:v>99.999999999564452</c:v>
                </c:pt>
                <c:pt idx="2039">
                  <c:v>99.999999999564452</c:v>
                </c:pt>
                <c:pt idx="2040">
                  <c:v>99.999999999586237</c:v>
                </c:pt>
                <c:pt idx="2041">
                  <c:v>99.999999999586237</c:v>
                </c:pt>
                <c:pt idx="2042">
                  <c:v>99.999999999586237</c:v>
                </c:pt>
                <c:pt idx="2043">
                  <c:v>99.999999999586237</c:v>
                </c:pt>
                <c:pt idx="2044">
                  <c:v>99.999999999606914</c:v>
                </c:pt>
                <c:pt idx="2045">
                  <c:v>99.999999999606914</c:v>
                </c:pt>
                <c:pt idx="2046">
                  <c:v>99.999999999606914</c:v>
                </c:pt>
                <c:pt idx="2047">
                  <c:v>99.999999999606914</c:v>
                </c:pt>
                <c:pt idx="2048">
                  <c:v>99.999999999626567</c:v>
                </c:pt>
                <c:pt idx="2049">
                  <c:v>99.999999999626567</c:v>
                </c:pt>
                <c:pt idx="2050">
                  <c:v>99.999999999626567</c:v>
                </c:pt>
                <c:pt idx="2051">
                  <c:v>99.999999999626567</c:v>
                </c:pt>
                <c:pt idx="2052">
                  <c:v>99.99999999964524</c:v>
                </c:pt>
                <c:pt idx="2053">
                  <c:v>99.99999999964524</c:v>
                </c:pt>
                <c:pt idx="2054">
                  <c:v>99.99999999964524</c:v>
                </c:pt>
                <c:pt idx="2055">
                  <c:v>99.99999999964524</c:v>
                </c:pt>
                <c:pt idx="2056">
                  <c:v>99.999999999662975</c:v>
                </c:pt>
                <c:pt idx="2057">
                  <c:v>99.999999999662975</c:v>
                </c:pt>
                <c:pt idx="2058">
                  <c:v>99.999999999662975</c:v>
                </c:pt>
                <c:pt idx="2059">
                  <c:v>99.999999999662975</c:v>
                </c:pt>
                <c:pt idx="2060">
                  <c:v>99.999999999679829</c:v>
                </c:pt>
                <c:pt idx="2061">
                  <c:v>99.999999999679829</c:v>
                </c:pt>
                <c:pt idx="2062">
                  <c:v>99.999999999679829</c:v>
                </c:pt>
                <c:pt idx="2063">
                  <c:v>99.999999999679829</c:v>
                </c:pt>
                <c:pt idx="2064">
                  <c:v>99.999999999695845</c:v>
                </c:pt>
                <c:pt idx="2065">
                  <c:v>99.999999999695845</c:v>
                </c:pt>
                <c:pt idx="2066">
                  <c:v>99.999999999695845</c:v>
                </c:pt>
                <c:pt idx="2067">
                  <c:v>99.999999999695845</c:v>
                </c:pt>
                <c:pt idx="2068">
                  <c:v>99.999999999711051</c:v>
                </c:pt>
                <c:pt idx="2069">
                  <c:v>99.999999999711051</c:v>
                </c:pt>
                <c:pt idx="2070">
                  <c:v>99.999999999711051</c:v>
                </c:pt>
                <c:pt idx="2071">
                  <c:v>99.999999999711051</c:v>
                </c:pt>
                <c:pt idx="2072">
                  <c:v>99.999999999725503</c:v>
                </c:pt>
                <c:pt idx="2073">
                  <c:v>99.999999999725503</c:v>
                </c:pt>
                <c:pt idx="2074">
                  <c:v>99.999999999725503</c:v>
                </c:pt>
                <c:pt idx="2075">
                  <c:v>99.999999999725503</c:v>
                </c:pt>
                <c:pt idx="2076">
                  <c:v>99.999999999739217</c:v>
                </c:pt>
                <c:pt idx="2077">
                  <c:v>99.999999999739217</c:v>
                </c:pt>
                <c:pt idx="2078">
                  <c:v>99.999999999739217</c:v>
                </c:pt>
                <c:pt idx="2079">
                  <c:v>99.999999999739217</c:v>
                </c:pt>
                <c:pt idx="2080">
                  <c:v>99.999999999752248</c:v>
                </c:pt>
                <c:pt idx="2081">
                  <c:v>99.999999999752248</c:v>
                </c:pt>
                <c:pt idx="2082">
                  <c:v>99.999999999752248</c:v>
                </c:pt>
                <c:pt idx="2083">
                  <c:v>99.999999999752248</c:v>
                </c:pt>
                <c:pt idx="2084">
                  <c:v>99.99999999976464</c:v>
                </c:pt>
                <c:pt idx="2085">
                  <c:v>99.99999999976464</c:v>
                </c:pt>
                <c:pt idx="2086">
                  <c:v>99.99999999976464</c:v>
                </c:pt>
                <c:pt idx="2087">
                  <c:v>99.99999999976464</c:v>
                </c:pt>
                <c:pt idx="2088">
                  <c:v>99.999999999776406</c:v>
                </c:pt>
                <c:pt idx="2089">
                  <c:v>99.999999999776406</c:v>
                </c:pt>
                <c:pt idx="2090">
                  <c:v>99.999999999776406</c:v>
                </c:pt>
                <c:pt idx="2091">
                  <c:v>99.999999999776406</c:v>
                </c:pt>
                <c:pt idx="2092">
                  <c:v>99.99999999978759</c:v>
                </c:pt>
                <c:pt idx="2093">
                  <c:v>99.99999999978759</c:v>
                </c:pt>
                <c:pt idx="2094">
                  <c:v>99.99999999978759</c:v>
                </c:pt>
                <c:pt idx="2095">
                  <c:v>99.99999999978759</c:v>
                </c:pt>
                <c:pt idx="2096">
                  <c:v>99.99999999979822</c:v>
                </c:pt>
                <c:pt idx="2097">
                  <c:v>99.99999999979822</c:v>
                </c:pt>
                <c:pt idx="2098">
                  <c:v>99.99999999979822</c:v>
                </c:pt>
                <c:pt idx="2099">
                  <c:v>99.99999999979822</c:v>
                </c:pt>
                <c:pt idx="2100">
                  <c:v>99.99999999980831</c:v>
                </c:pt>
                <c:pt idx="2101">
                  <c:v>99.99999999980831</c:v>
                </c:pt>
                <c:pt idx="2102">
                  <c:v>99.99999999980831</c:v>
                </c:pt>
                <c:pt idx="2103">
                  <c:v>99.99999999980831</c:v>
                </c:pt>
                <c:pt idx="2104">
                  <c:v>99.999999999817888</c:v>
                </c:pt>
                <c:pt idx="2105">
                  <c:v>99.999999999817888</c:v>
                </c:pt>
                <c:pt idx="2106">
                  <c:v>99.999999999817888</c:v>
                </c:pt>
                <c:pt idx="2107">
                  <c:v>99.999999999817888</c:v>
                </c:pt>
                <c:pt idx="2108">
                  <c:v>99.999999999826997</c:v>
                </c:pt>
                <c:pt idx="2109">
                  <c:v>99.999999999826997</c:v>
                </c:pt>
                <c:pt idx="2110">
                  <c:v>99.999999999826997</c:v>
                </c:pt>
                <c:pt idx="2111">
                  <c:v>99.999999999826997</c:v>
                </c:pt>
                <c:pt idx="2112">
                  <c:v>99.999999999835637</c:v>
                </c:pt>
                <c:pt idx="2113">
                  <c:v>99.999999999835637</c:v>
                </c:pt>
                <c:pt idx="2114">
                  <c:v>99.999999999835637</c:v>
                </c:pt>
                <c:pt idx="2115">
                  <c:v>99.999999999835637</c:v>
                </c:pt>
                <c:pt idx="2116">
                  <c:v>99.999999999843851</c:v>
                </c:pt>
                <c:pt idx="2117">
                  <c:v>99.999999999843851</c:v>
                </c:pt>
                <c:pt idx="2118">
                  <c:v>99.999999999843851</c:v>
                </c:pt>
                <c:pt idx="2119">
                  <c:v>99.999999999843851</c:v>
                </c:pt>
                <c:pt idx="2120">
                  <c:v>99.999999999851667</c:v>
                </c:pt>
                <c:pt idx="2121">
                  <c:v>99.999999999851667</c:v>
                </c:pt>
                <c:pt idx="2122">
                  <c:v>99.999999999851667</c:v>
                </c:pt>
                <c:pt idx="2123">
                  <c:v>99.999999999851667</c:v>
                </c:pt>
                <c:pt idx="2124">
                  <c:v>99.999999999859085</c:v>
                </c:pt>
                <c:pt idx="2125">
                  <c:v>99.999999999859085</c:v>
                </c:pt>
                <c:pt idx="2126">
                  <c:v>99.999999999859085</c:v>
                </c:pt>
                <c:pt idx="2127">
                  <c:v>99.999999999859085</c:v>
                </c:pt>
                <c:pt idx="2128">
                  <c:v>99.999999999866134</c:v>
                </c:pt>
                <c:pt idx="2129">
                  <c:v>99.999999999866134</c:v>
                </c:pt>
                <c:pt idx="2130">
                  <c:v>99.999999999866134</c:v>
                </c:pt>
                <c:pt idx="2131">
                  <c:v>99.999999999866134</c:v>
                </c:pt>
                <c:pt idx="2132">
                  <c:v>99.999999999872827</c:v>
                </c:pt>
                <c:pt idx="2133">
                  <c:v>99.999999999872827</c:v>
                </c:pt>
                <c:pt idx="2134">
                  <c:v>99.999999999872827</c:v>
                </c:pt>
                <c:pt idx="2135">
                  <c:v>99.999999999872827</c:v>
                </c:pt>
                <c:pt idx="2136">
                  <c:v>99.999999999879179</c:v>
                </c:pt>
                <c:pt idx="2137">
                  <c:v>99.999999999879179</c:v>
                </c:pt>
                <c:pt idx="2138">
                  <c:v>99.999999999879179</c:v>
                </c:pt>
                <c:pt idx="2139">
                  <c:v>99.999999999879179</c:v>
                </c:pt>
                <c:pt idx="2140">
                  <c:v>99.999999999885219</c:v>
                </c:pt>
                <c:pt idx="2141">
                  <c:v>99.999999999885219</c:v>
                </c:pt>
                <c:pt idx="2142">
                  <c:v>99.999999999885219</c:v>
                </c:pt>
                <c:pt idx="2143">
                  <c:v>99.999999999885219</c:v>
                </c:pt>
                <c:pt idx="2144">
                  <c:v>99.99999999989096</c:v>
                </c:pt>
                <c:pt idx="2145">
                  <c:v>99.99999999989096</c:v>
                </c:pt>
                <c:pt idx="2146">
                  <c:v>99.99999999989096</c:v>
                </c:pt>
                <c:pt idx="2147">
                  <c:v>99.99999999989096</c:v>
                </c:pt>
                <c:pt idx="2148">
                  <c:v>99.999999999896417</c:v>
                </c:pt>
                <c:pt idx="2149">
                  <c:v>99.999999999896417</c:v>
                </c:pt>
                <c:pt idx="2150">
                  <c:v>99.999999999896417</c:v>
                </c:pt>
                <c:pt idx="2151">
                  <c:v>99.999999999896417</c:v>
                </c:pt>
                <c:pt idx="2152">
                  <c:v>99.99999999990159</c:v>
                </c:pt>
                <c:pt idx="2153">
                  <c:v>99.99999999990159</c:v>
                </c:pt>
                <c:pt idx="2154">
                  <c:v>99.99999999990159</c:v>
                </c:pt>
                <c:pt idx="2155">
                  <c:v>99.99999999990159</c:v>
                </c:pt>
                <c:pt idx="2156">
                  <c:v>99.999999999906507</c:v>
                </c:pt>
                <c:pt idx="2157">
                  <c:v>99.999999999906507</c:v>
                </c:pt>
                <c:pt idx="2158">
                  <c:v>99.999999999906507</c:v>
                </c:pt>
                <c:pt idx="2159">
                  <c:v>99.999999999906507</c:v>
                </c:pt>
                <c:pt idx="2160">
                  <c:v>99.999999999911182</c:v>
                </c:pt>
                <c:pt idx="2161">
                  <c:v>99.999999999911182</c:v>
                </c:pt>
                <c:pt idx="2162">
                  <c:v>99.999999999911182</c:v>
                </c:pt>
                <c:pt idx="2163">
                  <c:v>99.999999999911182</c:v>
                </c:pt>
                <c:pt idx="2164">
                  <c:v>99.999999999915616</c:v>
                </c:pt>
                <c:pt idx="2165">
                  <c:v>99.999999999915616</c:v>
                </c:pt>
                <c:pt idx="2166">
                  <c:v>99.999999999915616</c:v>
                </c:pt>
                <c:pt idx="2167">
                  <c:v>99.999999999915616</c:v>
                </c:pt>
                <c:pt idx="2168">
                  <c:v>99.999999999919837</c:v>
                </c:pt>
                <c:pt idx="2169">
                  <c:v>99.999999999919837</c:v>
                </c:pt>
                <c:pt idx="2170">
                  <c:v>99.999999999919837</c:v>
                </c:pt>
                <c:pt idx="2171">
                  <c:v>99.999999999919837</c:v>
                </c:pt>
                <c:pt idx="2172">
                  <c:v>99.999999999923844</c:v>
                </c:pt>
                <c:pt idx="2173">
                  <c:v>99.999999999923844</c:v>
                </c:pt>
                <c:pt idx="2174">
                  <c:v>99.999999999923844</c:v>
                </c:pt>
                <c:pt idx="2175">
                  <c:v>99.999999999923844</c:v>
                </c:pt>
                <c:pt idx="2176">
                  <c:v>99.999999999927653</c:v>
                </c:pt>
                <c:pt idx="2177">
                  <c:v>99.999999999927653</c:v>
                </c:pt>
                <c:pt idx="2178">
                  <c:v>99.999999999927653</c:v>
                </c:pt>
                <c:pt idx="2179">
                  <c:v>99.999999999927653</c:v>
                </c:pt>
                <c:pt idx="2180">
                  <c:v>99.999999999931276</c:v>
                </c:pt>
                <c:pt idx="2181">
                  <c:v>99.999999999931276</c:v>
                </c:pt>
                <c:pt idx="2182">
                  <c:v>99.999999999931276</c:v>
                </c:pt>
                <c:pt idx="2183">
                  <c:v>99.999999999931276</c:v>
                </c:pt>
                <c:pt idx="2184">
                  <c:v>99.999999999934715</c:v>
                </c:pt>
                <c:pt idx="2185">
                  <c:v>99.999999999934715</c:v>
                </c:pt>
                <c:pt idx="2186">
                  <c:v>99.999999999934715</c:v>
                </c:pt>
                <c:pt idx="2187">
                  <c:v>99.999999999934715</c:v>
                </c:pt>
                <c:pt idx="2188">
                  <c:v>99.999999999937984</c:v>
                </c:pt>
                <c:pt idx="2189">
                  <c:v>99.999999999937984</c:v>
                </c:pt>
                <c:pt idx="2190">
                  <c:v>99.999999999937984</c:v>
                </c:pt>
                <c:pt idx="2191">
                  <c:v>99.999999999937984</c:v>
                </c:pt>
                <c:pt idx="2192">
                  <c:v>99.999999999941082</c:v>
                </c:pt>
                <c:pt idx="2193">
                  <c:v>99.999999999941082</c:v>
                </c:pt>
                <c:pt idx="2194">
                  <c:v>99.999999999941082</c:v>
                </c:pt>
                <c:pt idx="2195">
                  <c:v>99.999999999941082</c:v>
                </c:pt>
                <c:pt idx="2196">
                  <c:v>99.999999999944023</c:v>
                </c:pt>
                <c:pt idx="2197">
                  <c:v>99.999999999944023</c:v>
                </c:pt>
                <c:pt idx="2198">
                  <c:v>99.999999999944023</c:v>
                </c:pt>
                <c:pt idx="2199">
                  <c:v>99.999999999944023</c:v>
                </c:pt>
                <c:pt idx="2200">
                  <c:v>99.999999999946823</c:v>
                </c:pt>
                <c:pt idx="2201">
                  <c:v>99.999999999946823</c:v>
                </c:pt>
                <c:pt idx="2202">
                  <c:v>99.999999999946823</c:v>
                </c:pt>
                <c:pt idx="2203">
                  <c:v>99.999999999946823</c:v>
                </c:pt>
                <c:pt idx="2204">
                  <c:v>99.99999999994948</c:v>
                </c:pt>
                <c:pt idx="2205">
                  <c:v>99.99999999994948</c:v>
                </c:pt>
                <c:pt idx="2206">
                  <c:v>99.99999999994948</c:v>
                </c:pt>
                <c:pt idx="2207">
                  <c:v>99.99999999994948</c:v>
                </c:pt>
                <c:pt idx="2208">
                  <c:v>99.99999999995201</c:v>
                </c:pt>
                <c:pt idx="2209">
                  <c:v>99.99999999995201</c:v>
                </c:pt>
                <c:pt idx="2210">
                  <c:v>99.99999999995201</c:v>
                </c:pt>
                <c:pt idx="2211">
                  <c:v>99.99999999995201</c:v>
                </c:pt>
                <c:pt idx="2212">
                  <c:v>99.999999999954412</c:v>
                </c:pt>
                <c:pt idx="2213">
                  <c:v>99.999999999954412</c:v>
                </c:pt>
                <c:pt idx="2214">
                  <c:v>99.999999999954412</c:v>
                </c:pt>
                <c:pt idx="2215">
                  <c:v>99.999999999954412</c:v>
                </c:pt>
                <c:pt idx="2216">
                  <c:v>99.999999999956685</c:v>
                </c:pt>
                <c:pt idx="2217">
                  <c:v>99.999999999956685</c:v>
                </c:pt>
                <c:pt idx="2218">
                  <c:v>99.999999999956685</c:v>
                </c:pt>
                <c:pt idx="2219">
                  <c:v>99.999999999956685</c:v>
                </c:pt>
                <c:pt idx="2220">
                  <c:v>99.99999999995886</c:v>
                </c:pt>
                <c:pt idx="2221">
                  <c:v>99.99999999995886</c:v>
                </c:pt>
                <c:pt idx="2222">
                  <c:v>99.99999999995886</c:v>
                </c:pt>
                <c:pt idx="2223">
                  <c:v>99.99999999995886</c:v>
                </c:pt>
                <c:pt idx="2224">
                  <c:v>99.999999999960906</c:v>
                </c:pt>
                <c:pt idx="2225">
                  <c:v>99.999999999960906</c:v>
                </c:pt>
                <c:pt idx="2226">
                  <c:v>99.999999999960906</c:v>
                </c:pt>
                <c:pt idx="2227">
                  <c:v>99.999999999960906</c:v>
                </c:pt>
                <c:pt idx="2228">
                  <c:v>99.999999999962867</c:v>
                </c:pt>
                <c:pt idx="2229">
                  <c:v>99.999999999962867</c:v>
                </c:pt>
                <c:pt idx="2230">
                  <c:v>99.999999999962867</c:v>
                </c:pt>
                <c:pt idx="2231">
                  <c:v>99.999999999962867</c:v>
                </c:pt>
                <c:pt idx="2232">
                  <c:v>99.999999999964714</c:v>
                </c:pt>
                <c:pt idx="2233">
                  <c:v>99.999999999964714</c:v>
                </c:pt>
                <c:pt idx="2234">
                  <c:v>99.999999999964714</c:v>
                </c:pt>
                <c:pt idx="2235">
                  <c:v>99.999999999964714</c:v>
                </c:pt>
                <c:pt idx="2236">
                  <c:v>99.999999999966477</c:v>
                </c:pt>
                <c:pt idx="2237">
                  <c:v>99.999999999966477</c:v>
                </c:pt>
                <c:pt idx="2238">
                  <c:v>99.999999999966477</c:v>
                </c:pt>
                <c:pt idx="2239">
                  <c:v>99.999999999966477</c:v>
                </c:pt>
                <c:pt idx="2240">
                  <c:v>99.999999999968153</c:v>
                </c:pt>
                <c:pt idx="2241">
                  <c:v>99.999999999968153</c:v>
                </c:pt>
                <c:pt idx="2242">
                  <c:v>99.999999999968153</c:v>
                </c:pt>
                <c:pt idx="2243">
                  <c:v>99.999999999968153</c:v>
                </c:pt>
                <c:pt idx="2244">
                  <c:v>99.999999999969745</c:v>
                </c:pt>
                <c:pt idx="2245">
                  <c:v>99.999999999969745</c:v>
                </c:pt>
                <c:pt idx="2246">
                  <c:v>99.999999999969745</c:v>
                </c:pt>
                <c:pt idx="2247">
                  <c:v>99.999999999969745</c:v>
                </c:pt>
                <c:pt idx="2248">
                  <c:v>99.999999999971251</c:v>
                </c:pt>
                <c:pt idx="2249">
                  <c:v>99.999999999971251</c:v>
                </c:pt>
                <c:pt idx="2250">
                  <c:v>99.999999999971251</c:v>
                </c:pt>
                <c:pt idx="2251">
                  <c:v>99.999999999971251</c:v>
                </c:pt>
                <c:pt idx="2252">
                  <c:v>99.999999999972687</c:v>
                </c:pt>
                <c:pt idx="2253">
                  <c:v>99.999999999972687</c:v>
                </c:pt>
                <c:pt idx="2254">
                  <c:v>99.999999999972687</c:v>
                </c:pt>
                <c:pt idx="2255">
                  <c:v>99.999999999972687</c:v>
                </c:pt>
                <c:pt idx="2256">
                  <c:v>99.999999999974051</c:v>
                </c:pt>
                <c:pt idx="2257">
                  <c:v>99.999999999974051</c:v>
                </c:pt>
                <c:pt idx="2258">
                  <c:v>99.999999999974051</c:v>
                </c:pt>
                <c:pt idx="2259">
                  <c:v>99.999999999974051</c:v>
                </c:pt>
                <c:pt idx="2260">
                  <c:v>99.999999999975358</c:v>
                </c:pt>
                <c:pt idx="2261">
                  <c:v>99.999999999975358</c:v>
                </c:pt>
                <c:pt idx="2262">
                  <c:v>99.999999999975358</c:v>
                </c:pt>
                <c:pt idx="2263">
                  <c:v>99.999999999975358</c:v>
                </c:pt>
                <c:pt idx="2264">
                  <c:v>99.999999999976581</c:v>
                </c:pt>
                <c:pt idx="2265">
                  <c:v>99.999999999976581</c:v>
                </c:pt>
                <c:pt idx="2266">
                  <c:v>99.999999999976581</c:v>
                </c:pt>
                <c:pt idx="2267">
                  <c:v>99.999999999976581</c:v>
                </c:pt>
                <c:pt idx="2268">
                  <c:v>99.999999999977746</c:v>
                </c:pt>
                <c:pt idx="2269">
                  <c:v>99.999999999977746</c:v>
                </c:pt>
                <c:pt idx="2270">
                  <c:v>99.999999999977746</c:v>
                </c:pt>
                <c:pt idx="2271">
                  <c:v>99.999999999977746</c:v>
                </c:pt>
                <c:pt idx="2272">
                  <c:v>99.999999999978854</c:v>
                </c:pt>
                <c:pt idx="2273">
                  <c:v>99.999999999978854</c:v>
                </c:pt>
                <c:pt idx="2274">
                  <c:v>99.999999999978854</c:v>
                </c:pt>
                <c:pt idx="2275">
                  <c:v>99.999999999978854</c:v>
                </c:pt>
                <c:pt idx="2276">
                  <c:v>99.99999999997992</c:v>
                </c:pt>
                <c:pt idx="2277">
                  <c:v>99.99999999997992</c:v>
                </c:pt>
                <c:pt idx="2278">
                  <c:v>99.99999999997992</c:v>
                </c:pt>
                <c:pt idx="2279">
                  <c:v>99.99999999997992</c:v>
                </c:pt>
                <c:pt idx="2280">
                  <c:v>99.999999999980915</c:v>
                </c:pt>
                <c:pt idx="2281">
                  <c:v>99.999999999980915</c:v>
                </c:pt>
                <c:pt idx="2282">
                  <c:v>99.999999999980915</c:v>
                </c:pt>
                <c:pt idx="2283">
                  <c:v>99.999999999980915</c:v>
                </c:pt>
                <c:pt idx="2284">
                  <c:v>99.999999999981867</c:v>
                </c:pt>
                <c:pt idx="2285">
                  <c:v>99.999999999981867</c:v>
                </c:pt>
                <c:pt idx="2286">
                  <c:v>99.999999999981867</c:v>
                </c:pt>
                <c:pt idx="2287">
                  <c:v>99.999999999981867</c:v>
                </c:pt>
                <c:pt idx="2288">
                  <c:v>99.999999999982776</c:v>
                </c:pt>
                <c:pt idx="2289">
                  <c:v>99.999999999982776</c:v>
                </c:pt>
                <c:pt idx="2290">
                  <c:v>99.999999999982776</c:v>
                </c:pt>
                <c:pt idx="2291">
                  <c:v>99.999999999982776</c:v>
                </c:pt>
                <c:pt idx="2292">
                  <c:v>99.999999999983643</c:v>
                </c:pt>
                <c:pt idx="2293">
                  <c:v>99.999999999983643</c:v>
                </c:pt>
                <c:pt idx="2294">
                  <c:v>99.999999999983643</c:v>
                </c:pt>
                <c:pt idx="2295">
                  <c:v>99.999999999983643</c:v>
                </c:pt>
                <c:pt idx="2296">
                  <c:v>99.999999999984468</c:v>
                </c:pt>
                <c:pt idx="2297">
                  <c:v>99.999999999984468</c:v>
                </c:pt>
                <c:pt idx="2298">
                  <c:v>99.999999999984468</c:v>
                </c:pt>
                <c:pt idx="2299">
                  <c:v>99.999999999984468</c:v>
                </c:pt>
                <c:pt idx="2300">
                  <c:v>99.999999999985249</c:v>
                </c:pt>
                <c:pt idx="2301">
                  <c:v>99.999999999985249</c:v>
                </c:pt>
                <c:pt idx="2302">
                  <c:v>99.999999999985249</c:v>
                </c:pt>
                <c:pt idx="2303">
                  <c:v>99.999999999985249</c:v>
                </c:pt>
                <c:pt idx="2304">
                  <c:v>99.999999999985974</c:v>
                </c:pt>
                <c:pt idx="2305">
                  <c:v>99.999999999985974</c:v>
                </c:pt>
                <c:pt idx="2306">
                  <c:v>99.999999999985974</c:v>
                </c:pt>
                <c:pt idx="2307">
                  <c:v>99.999999999985974</c:v>
                </c:pt>
                <c:pt idx="2308">
                  <c:v>99.99999999998667</c:v>
                </c:pt>
                <c:pt idx="2309">
                  <c:v>99.99999999998667</c:v>
                </c:pt>
                <c:pt idx="2310">
                  <c:v>99.99999999998667</c:v>
                </c:pt>
                <c:pt idx="2311">
                  <c:v>99.99999999998667</c:v>
                </c:pt>
                <c:pt idx="2312">
                  <c:v>99.999999999987338</c:v>
                </c:pt>
                <c:pt idx="2313">
                  <c:v>99.999999999987338</c:v>
                </c:pt>
                <c:pt idx="2314">
                  <c:v>99.999999999987338</c:v>
                </c:pt>
                <c:pt idx="2315">
                  <c:v>99.999999999987338</c:v>
                </c:pt>
                <c:pt idx="2316">
                  <c:v>99.999999999987978</c:v>
                </c:pt>
                <c:pt idx="2317">
                  <c:v>99.999999999987978</c:v>
                </c:pt>
                <c:pt idx="2318">
                  <c:v>99.999999999987978</c:v>
                </c:pt>
                <c:pt idx="2319">
                  <c:v>99.999999999987978</c:v>
                </c:pt>
                <c:pt idx="2320">
                  <c:v>99.999999999988574</c:v>
                </c:pt>
                <c:pt idx="2321">
                  <c:v>99.999999999988574</c:v>
                </c:pt>
                <c:pt idx="2322">
                  <c:v>99.999999999988574</c:v>
                </c:pt>
                <c:pt idx="2323">
                  <c:v>99.999999999988574</c:v>
                </c:pt>
                <c:pt idx="2324">
                  <c:v>99.999999999989143</c:v>
                </c:pt>
                <c:pt idx="2325">
                  <c:v>99.999999999989143</c:v>
                </c:pt>
                <c:pt idx="2326">
                  <c:v>99.999999999989143</c:v>
                </c:pt>
                <c:pt idx="2327">
                  <c:v>99.999999999989143</c:v>
                </c:pt>
                <c:pt idx="2328">
                  <c:v>99.999999999989683</c:v>
                </c:pt>
                <c:pt idx="2329">
                  <c:v>99.999999999989683</c:v>
                </c:pt>
                <c:pt idx="2330">
                  <c:v>99.999999999989683</c:v>
                </c:pt>
                <c:pt idx="2331">
                  <c:v>99.999999999989683</c:v>
                </c:pt>
                <c:pt idx="2332">
                  <c:v>99.999999999990195</c:v>
                </c:pt>
                <c:pt idx="2333">
                  <c:v>99.999999999990195</c:v>
                </c:pt>
                <c:pt idx="2334">
                  <c:v>99.999999999990195</c:v>
                </c:pt>
                <c:pt idx="2335">
                  <c:v>99.999999999990195</c:v>
                </c:pt>
                <c:pt idx="2336">
                  <c:v>99.999999999990692</c:v>
                </c:pt>
                <c:pt idx="2337">
                  <c:v>99.999999999990692</c:v>
                </c:pt>
                <c:pt idx="2338">
                  <c:v>99.999999999990692</c:v>
                </c:pt>
                <c:pt idx="2339">
                  <c:v>99.999999999990692</c:v>
                </c:pt>
                <c:pt idx="2340">
                  <c:v>99.999999999991147</c:v>
                </c:pt>
                <c:pt idx="2341">
                  <c:v>99.999999999991147</c:v>
                </c:pt>
                <c:pt idx="2342">
                  <c:v>99.999999999991147</c:v>
                </c:pt>
                <c:pt idx="2343">
                  <c:v>99.999999999991147</c:v>
                </c:pt>
                <c:pt idx="2344">
                  <c:v>99.999999999991601</c:v>
                </c:pt>
                <c:pt idx="2345">
                  <c:v>99.999999999991601</c:v>
                </c:pt>
                <c:pt idx="2346">
                  <c:v>99.999999999991601</c:v>
                </c:pt>
                <c:pt idx="2347">
                  <c:v>99.999999999991601</c:v>
                </c:pt>
                <c:pt idx="2348">
                  <c:v>99.999999999992013</c:v>
                </c:pt>
                <c:pt idx="2349">
                  <c:v>99.999999999992013</c:v>
                </c:pt>
                <c:pt idx="2350">
                  <c:v>99.999999999992013</c:v>
                </c:pt>
                <c:pt idx="2351">
                  <c:v>99.999999999992013</c:v>
                </c:pt>
                <c:pt idx="2352">
                  <c:v>99.999999999992411</c:v>
                </c:pt>
                <c:pt idx="2353">
                  <c:v>99.999999999992411</c:v>
                </c:pt>
                <c:pt idx="2354">
                  <c:v>99.999999999992411</c:v>
                </c:pt>
                <c:pt idx="2355">
                  <c:v>99.999999999992411</c:v>
                </c:pt>
                <c:pt idx="2356">
                  <c:v>99.999999999992795</c:v>
                </c:pt>
                <c:pt idx="2357">
                  <c:v>99.999999999992795</c:v>
                </c:pt>
                <c:pt idx="2358">
                  <c:v>99.999999999992795</c:v>
                </c:pt>
                <c:pt idx="2359">
                  <c:v>99.999999999992795</c:v>
                </c:pt>
                <c:pt idx="2360">
                  <c:v>99.99999999999315</c:v>
                </c:pt>
                <c:pt idx="2361">
                  <c:v>99.99999999999315</c:v>
                </c:pt>
                <c:pt idx="2362">
                  <c:v>99.99999999999315</c:v>
                </c:pt>
                <c:pt idx="2363">
                  <c:v>99.99999999999315</c:v>
                </c:pt>
                <c:pt idx="2364">
                  <c:v>99.999999999993491</c:v>
                </c:pt>
                <c:pt idx="2365">
                  <c:v>99.999999999993491</c:v>
                </c:pt>
                <c:pt idx="2366">
                  <c:v>99.999999999993491</c:v>
                </c:pt>
                <c:pt idx="2367">
                  <c:v>99.999999999993491</c:v>
                </c:pt>
                <c:pt idx="2368">
                  <c:v>99.999999999993818</c:v>
                </c:pt>
                <c:pt idx="2369">
                  <c:v>99.999999999993818</c:v>
                </c:pt>
                <c:pt idx="2370">
                  <c:v>99.999999999993818</c:v>
                </c:pt>
                <c:pt idx="2371">
                  <c:v>99.999999999993818</c:v>
                </c:pt>
                <c:pt idx="2372">
                  <c:v>99.999999999994131</c:v>
                </c:pt>
                <c:pt idx="2373">
                  <c:v>99.999999999994131</c:v>
                </c:pt>
                <c:pt idx="2374">
                  <c:v>99.999999999994131</c:v>
                </c:pt>
                <c:pt idx="2375">
                  <c:v>99.999999999994131</c:v>
                </c:pt>
                <c:pt idx="2376">
                  <c:v>99.999999999994415</c:v>
                </c:pt>
                <c:pt idx="2377">
                  <c:v>99.999999999994415</c:v>
                </c:pt>
                <c:pt idx="2378">
                  <c:v>99.999999999994415</c:v>
                </c:pt>
                <c:pt idx="2379">
                  <c:v>99.999999999994415</c:v>
                </c:pt>
                <c:pt idx="2380">
                  <c:v>99.999999999994699</c:v>
                </c:pt>
                <c:pt idx="2381">
                  <c:v>99.999999999994699</c:v>
                </c:pt>
                <c:pt idx="2382">
                  <c:v>99.999999999994699</c:v>
                </c:pt>
                <c:pt idx="2383">
                  <c:v>99.999999999994699</c:v>
                </c:pt>
                <c:pt idx="2384">
                  <c:v>99.999999999994955</c:v>
                </c:pt>
                <c:pt idx="2385">
                  <c:v>99.999999999994955</c:v>
                </c:pt>
                <c:pt idx="2386">
                  <c:v>99.999999999994955</c:v>
                </c:pt>
                <c:pt idx="2387">
                  <c:v>99.999999999994955</c:v>
                </c:pt>
                <c:pt idx="2388">
                  <c:v>99.999999999995211</c:v>
                </c:pt>
                <c:pt idx="2389">
                  <c:v>99.999999999995211</c:v>
                </c:pt>
                <c:pt idx="2390">
                  <c:v>99.999999999995211</c:v>
                </c:pt>
                <c:pt idx="2391">
                  <c:v>99.999999999995211</c:v>
                </c:pt>
                <c:pt idx="2392">
                  <c:v>99.999999999995453</c:v>
                </c:pt>
                <c:pt idx="2393">
                  <c:v>99.999999999995453</c:v>
                </c:pt>
                <c:pt idx="2394">
                  <c:v>99.999999999995453</c:v>
                </c:pt>
                <c:pt idx="2395">
                  <c:v>99.999999999995453</c:v>
                </c:pt>
                <c:pt idx="2396">
                  <c:v>99.99999999999568</c:v>
                </c:pt>
                <c:pt idx="2397">
                  <c:v>99.99999999999568</c:v>
                </c:pt>
                <c:pt idx="2398">
                  <c:v>99.99999999999568</c:v>
                </c:pt>
                <c:pt idx="2399">
                  <c:v>99.99999999999568</c:v>
                </c:pt>
                <c:pt idx="2400">
                  <c:v>99.999999999995893</c:v>
                </c:pt>
                <c:pt idx="2401">
                  <c:v>99.999999999995893</c:v>
                </c:pt>
                <c:pt idx="2402">
                  <c:v>99.999999999995893</c:v>
                </c:pt>
                <c:pt idx="2403">
                  <c:v>99.999999999995893</c:v>
                </c:pt>
                <c:pt idx="2404">
                  <c:v>99.999999999996092</c:v>
                </c:pt>
                <c:pt idx="2405">
                  <c:v>99.999999999996092</c:v>
                </c:pt>
                <c:pt idx="2406">
                  <c:v>99.999999999996092</c:v>
                </c:pt>
                <c:pt idx="2407">
                  <c:v>99.999999999996092</c:v>
                </c:pt>
                <c:pt idx="2408">
                  <c:v>99.999999999996291</c:v>
                </c:pt>
                <c:pt idx="2409">
                  <c:v>99.999999999996291</c:v>
                </c:pt>
                <c:pt idx="2410">
                  <c:v>99.999999999996291</c:v>
                </c:pt>
                <c:pt idx="2411">
                  <c:v>99.999999999996291</c:v>
                </c:pt>
                <c:pt idx="2412">
                  <c:v>99.999999999996476</c:v>
                </c:pt>
                <c:pt idx="2413">
                  <c:v>99.999999999996476</c:v>
                </c:pt>
                <c:pt idx="2414">
                  <c:v>99.999999999996476</c:v>
                </c:pt>
                <c:pt idx="2415">
                  <c:v>99.999999999996476</c:v>
                </c:pt>
                <c:pt idx="2416">
                  <c:v>99.99999999999666</c:v>
                </c:pt>
                <c:pt idx="2417">
                  <c:v>99.99999999999666</c:v>
                </c:pt>
                <c:pt idx="2418">
                  <c:v>99.99999999999666</c:v>
                </c:pt>
                <c:pt idx="2419">
                  <c:v>99.99999999999666</c:v>
                </c:pt>
                <c:pt idx="2420">
                  <c:v>99.999999999996831</c:v>
                </c:pt>
                <c:pt idx="2421">
                  <c:v>99.999999999996831</c:v>
                </c:pt>
                <c:pt idx="2422">
                  <c:v>99.999999999996831</c:v>
                </c:pt>
                <c:pt idx="2423">
                  <c:v>99.999999999996831</c:v>
                </c:pt>
                <c:pt idx="2424">
                  <c:v>99.999999999996987</c:v>
                </c:pt>
                <c:pt idx="2425">
                  <c:v>99.999999999996987</c:v>
                </c:pt>
                <c:pt idx="2426">
                  <c:v>99.999999999996987</c:v>
                </c:pt>
                <c:pt idx="2427">
                  <c:v>99.999999999996987</c:v>
                </c:pt>
                <c:pt idx="2428">
                  <c:v>99.999999999997129</c:v>
                </c:pt>
                <c:pt idx="2429">
                  <c:v>99.999999999997129</c:v>
                </c:pt>
                <c:pt idx="2430">
                  <c:v>99.999999999997129</c:v>
                </c:pt>
                <c:pt idx="2431">
                  <c:v>99.999999999997129</c:v>
                </c:pt>
                <c:pt idx="2432">
                  <c:v>99.999999999997286</c:v>
                </c:pt>
                <c:pt idx="2433">
                  <c:v>99.999999999997286</c:v>
                </c:pt>
                <c:pt idx="2434">
                  <c:v>99.999999999997286</c:v>
                </c:pt>
                <c:pt idx="2435">
                  <c:v>99.999999999997286</c:v>
                </c:pt>
                <c:pt idx="2436">
                  <c:v>99.999999999997414</c:v>
                </c:pt>
                <c:pt idx="2437">
                  <c:v>99.999999999997414</c:v>
                </c:pt>
                <c:pt idx="2438">
                  <c:v>99.999999999997414</c:v>
                </c:pt>
                <c:pt idx="2439">
                  <c:v>99.999999999997414</c:v>
                </c:pt>
                <c:pt idx="2440">
                  <c:v>99.999999999997542</c:v>
                </c:pt>
                <c:pt idx="2441">
                  <c:v>99.999999999997542</c:v>
                </c:pt>
                <c:pt idx="2442">
                  <c:v>99.999999999997542</c:v>
                </c:pt>
                <c:pt idx="2443">
                  <c:v>99.999999999997542</c:v>
                </c:pt>
                <c:pt idx="2444">
                  <c:v>99.999999999997669</c:v>
                </c:pt>
                <c:pt idx="2445">
                  <c:v>99.999999999997669</c:v>
                </c:pt>
                <c:pt idx="2446">
                  <c:v>99.999999999997669</c:v>
                </c:pt>
                <c:pt idx="2447">
                  <c:v>99.999999999997669</c:v>
                </c:pt>
                <c:pt idx="2448">
                  <c:v>99.999999999997783</c:v>
                </c:pt>
                <c:pt idx="2449">
                  <c:v>99.999999999997783</c:v>
                </c:pt>
                <c:pt idx="2450">
                  <c:v>99.999999999997783</c:v>
                </c:pt>
                <c:pt idx="2451">
                  <c:v>99.999999999997783</c:v>
                </c:pt>
                <c:pt idx="2452">
                  <c:v>99.999999999997897</c:v>
                </c:pt>
                <c:pt idx="2453">
                  <c:v>99.999999999997897</c:v>
                </c:pt>
                <c:pt idx="2454">
                  <c:v>99.999999999997897</c:v>
                </c:pt>
                <c:pt idx="2455">
                  <c:v>99.999999999997897</c:v>
                </c:pt>
                <c:pt idx="2456">
                  <c:v>99.999999999997996</c:v>
                </c:pt>
                <c:pt idx="2457">
                  <c:v>99.999999999997996</c:v>
                </c:pt>
                <c:pt idx="2458">
                  <c:v>99.999999999997996</c:v>
                </c:pt>
                <c:pt idx="2459">
                  <c:v>99.999999999997996</c:v>
                </c:pt>
                <c:pt idx="2460">
                  <c:v>99.999999999998096</c:v>
                </c:pt>
                <c:pt idx="2461">
                  <c:v>99.999999999998096</c:v>
                </c:pt>
                <c:pt idx="2462">
                  <c:v>99.999999999998096</c:v>
                </c:pt>
                <c:pt idx="2463">
                  <c:v>99.999999999998096</c:v>
                </c:pt>
                <c:pt idx="2464">
                  <c:v>99.999999999998195</c:v>
                </c:pt>
                <c:pt idx="2465">
                  <c:v>99.999999999998195</c:v>
                </c:pt>
                <c:pt idx="2466">
                  <c:v>99.999999999998195</c:v>
                </c:pt>
                <c:pt idx="2467">
                  <c:v>99.999999999998195</c:v>
                </c:pt>
                <c:pt idx="2468">
                  <c:v>99.999999999998295</c:v>
                </c:pt>
                <c:pt idx="2469">
                  <c:v>99.999999999998295</c:v>
                </c:pt>
                <c:pt idx="2470">
                  <c:v>99.999999999998295</c:v>
                </c:pt>
                <c:pt idx="2471">
                  <c:v>99.999999999998295</c:v>
                </c:pt>
                <c:pt idx="2472">
                  <c:v>99.99999999999838</c:v>
                </c:pt>
                <c:pt idx="2473">
                  <c:v>99.99999999999838</c:v>
                </c:pt>
                <c:pt idx="2474">
                  <c:v>99.99999999999838</c:v>
                </c:pt>
                <c:pt idx="2475">
                  <c:v>99.99999999999838</c:v>
                </c:pt>
                <c:pt idx="2476">
                  <c:v>99.999999999998451</c:v>
                </c:pt>
                <c:pt idx="2477">
                  <c:v>99.999999999998451</c:v>
                </c:pt>
                <c:pt idx="2478">
                  <c:v>99.999999999998451</c:v>
                </c:pt>
                <c:pt idx="2479">
                  <c:v>99.999999999998451</c:v>
                </c:pt>
                <c:pt idx="2480">
                  <c:v>99.999999999998536</c:v>
                </c:pt>
                <c:pt idx="2481">
                  <c:v>99.999999999998536</c:v>
                </c:pt>
                <c:pt idx="2482">
                  <c:v>99.999999999998536</c:v>
                </c:pt>
                <c:pt idx="2483">
                  <c:v>99.999999999998536</c:v>
                </c:pt>
                <c:pt idx="2484">
                  <c:v>99.999999999998607</c:v>
                </c:pt>
                <c:pt idx="2485">
                  <c:v>99.999999999998607</c:v>
                </c:pt>
                <c:pt idx="2486">
                  <c:v>99.999999999998607</c:v>
                </c:pt>
                <c:pt idx="2487">
                  <c:v>99.999999999998607</c:v>
                </c:pt>
                <c:pt idx="2488">
                  <c:v>99.999999999998678</c:v>
                </c:pt>
                <c:pt idx="2489">
                  <c:v>99.999999999998678</c:v>
                </c:pt>
                <c:pt idx="2490">
                  <c:v>99.999999999998678</c:v>
                </c:pt>
                <c:pt idx="2491">
                  <c:v>99.999999999998678</c:v>
                </c:pt>
                <c:pt idx="2492">
                  <c:v>99.999999999998749</c:v>
                </c:pt>
                <c:pt idx="2493">
                  <c:v>99.999999999998749</c:v>
                </c:pt>
                <c:pt idx="2494">
                  <c:v>99.999999999998749</c:v>
                </c:pt>
                <c:pt idx="2495">
                  <c:v>99.999999999998749</c:v>
                </c:pt>
                <c:pt idx="2496">
                  <c:v>99.999999999998806</c:v>
                </c:pt>
                <c:pt idx="2497">
                  <c:v>99.999999999998806</c:v>
                </c:pt>
                <c:pt idx="2498">
                  <c:v>99.999999999998806</c:v>
                </c:pt>
                <c:pt idx="2499">
                  <c:v>99.999999999998806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0471952"/>
        <c:axId val="-870474128"/>
        <c:extLst/>
      </c:scatterChart>
      <c:valAx>
        <c:axId val="-870471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870474128"/>
        <c:crosses val="autoZero"/>
        <c:crossBetween val="midCat"/>
      </c:valAx>
      <c:valAx>
        <c:axId val="-870474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047195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615244969378829"/>
          <c:y val="0.37557815689705459"/>
          <c:w val="0.26052843394575675"/>
          <c:h val="0.24245859353787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OpenLoopAccel!$F$18:$F$2017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OpenLoopAccel!$M$18:$M$2017</c:f>
              <c:numCache>
                <c:formatCode>General</c:formatCode>
                <c:ptCount val="2000"/>
                <c:pt idx="0">
                  <c:v>6.6500000000000012</c:v>
                </c:pt>
                <c:pt idx="1">
                  <c:v>6.6051377404515348</c:v>
                </c:pt>
                <c:pt idx="2">
                  <c:v>6.560582951489125</c:v>
                </c:pt>
                <c:pt idx="3">
                  <c:v>6.5163335258145141</c:v>
                </c:pt>
                <c:pt idx="4">
                  <c:v>12.508218853918814</c:v>
                </c:pt>
                <c:pt idx="5">
                  <c:v>12.423854937424421</c:v>
                </c:pt>
                <c:pt idx="6">
                  <c:v>12.340069222364987</c:v>
                </c:pt>
                <c:pt idx="7">
                  <c:v>12.256857745945595</c:v>
                </c:pt>
                <c:pt idx="8">
                  <c:v>17.682503866884101</c:v>
                </c:pt>
                <c:pt idx="9">
                  <c:v>17.563269055591899</c:v>
                </c:pt>
                <c:pt idx="10">
                  <c:v>17.444851438923312</c:v>
                </c:pt>
                <c:pt idx="11">
                  <c:v>17.327245416105832</c:v>
                </c:pt>
                <c:pt idx="12">
                  <c:v>22.262079623683924</c:v>
                </c:pt>
                <c:pt idx="13">
                  <c:v>22.112000782452025</c:v>
                </c:pt>
                <c:pt idx="14">
                  <c:v>21.962950530277666</c:v>
                </c:pt>
                <c:pt idx="15">
                  <c:v>21.814921817563178</c:v>
                </c:pt>
                <c:pt idx="16">
                  <c:v>26.321461630373328</c:v>
                </c:pt>
                <c:pt idx="17">
                  <c:v>26.144061214129621</c:v>
                </c:pt>
                <c:pt idx="18">
                  <c:v>25.967876639675826</c:v>
                </c:pt>
                <c:pt idx="19">
                  <c:v>25.792899574048079</c:v>
                </c:pt>
                <c:pt idx="20">
                  <c:v>29.923408261710158</c:v>
                </c:pt>
                <c:pt idx="21">
                  <c:v>29.721783846047696</c:v>
                </c:pt>
                <c:pt idx="22">
                  <c:v>29.521541295183635</c:v>
                </c:pt>
                <c:pt idx="23">
                  <c:v>29.322671138289184</c:v>
                </c:pt>
                <c:pt idx="24">
                  <c:v>33.121180162159355</c:v>
                </c:pt>
                <c:pt idx="25">
                  <c:v>32.898068697717065</c:v>
                </c:pt>
                <c:pt idx="26">
                  <c:v>32.676486362957895</c:v>
                </c:pt>
                <c:pt idx="27">
                  <c:v>32.456422677749906</c:v>
                </c:pt>
                <c:pt idx="28">
                  <c:v>35.960292050930356</c:v>
                </c:pt>
                <c:pt idx="29">
                  <c:v>35.718122272403988</c:v>
                </c:pt>
                <c:pt idx="30">
                  <c:v>35.477612242728377</c:v>
                </c:pt>
                <c:pt idx="31">
                  <c:v>35.238750586552477</c:v>
                </c:pt>
                <c:pt idx="32">
                  <c:v>38.479886704355721</c:v>
                </c:pt>
                <c:pt idx="33">
                  <c:v>38.220822248047142</c:v>
                </c:pt>
                <c:pt idx="34">
                  <c:v>37.963533330933622</c:v>
                </c:pt>
                <c:pt idx="35">
                  <c:v>37.708007784076671</c:v>
                </c:pt>
                <c:pt idx="36">
                  <c:v>40.713823836943853</c:v>
                </c:pt>
                <c:pt idx="37">
                  <c:v>40.439798994153271</c:v>
                </c:pt>
                <c:pt idx="38">
                  <c:v>40.167652223930915</c:v>
                </c:pt>
                <c:pt idx="39">
                  <c:v>39.897370654609617</c:v>
                </c:pt>
                <c:pt idx="40">
                  <c:v>42.691551194807502</c:v>
                </c:pt>
                <c:pt idx="41">
                  <c:v>42.404300773441271</c:v>
                </c:pt>
                <c:pt idx="42">
                  <c:v>42.119019068236256</c:v>
                </c:pt>
                <c:pt idx="43">
                  <c:v>41.835692586285113</c:v>
                </c:pt>
                <c:pt idx="44">
                  <c:v>44.4388074299357</c:v>
                </c:pt>
                <c:pt idx="45">
                  <c:v>44.139891861676936</c:v>
                </c:pt>
                <c:pt idx="46">
                  <c:v>43.84302495850725</c:v>
                </c:pt>
                <c:pt idx="47">
                  <c:v>43.548192679576658</c:v>
                </c:pt>
                <c:pt idx="48">
                  <c:v>45.978193726858954</c:v>
                </c:pt>
                <c:pt idx="49">
                  <c:v>45.669020307346919</c:v>
                </c:pt>
                <c:pt idx="50">
                  <c:v>45.361965856728716</c:v>
                </c:pt>
                <c:pt idx="51">
                  <c:v>45.057015852316134</c:v>
                </c:pt>
                <c:pt idx="52">
                  <c:v>47.329642079655912</c:v>
                </c:pt>
                <c:pt idx="53">
                  <c:v>47.011483040536945</c:v>
                </c:pt>
                <c:pt idx="54">
                  <c:v>46.695504554675907</c:v>
                </c:pt>
                <c:pt idx="55">
                  <c:v>46.381691677306421</c:v>
                </c:pt>
                <c:pt idx="56">
                  <c:v>48.510801494776615</c:v>
                </c:pt>
                <c:pt idx="57">
                  <c:v>48.184809462663793</c:v>
                </c:pt>
                <c:pt idx="58">
                  <c:v>47.861051668464356</c:v>
                </c:pt>
                <c:pt idx="59">
                  <c:v>47.539512799475638</c:v>
                </c:pt>
                <c:pt idx="60">
                  <c:v>49.537358503313612</c:v>
                </c:pt>
                <c:pt idx="61">
                  <c:v>49.204579789928637</c:v>
                </c:pt>
                <c:pt idx="62">
                  <c:v>48.874081828049746</c:v>
                </c:pt>
                <c:pt idx="63">
                  <c:v>48.545848986186009</c:v>
                </c:pt>
                <c:pt idx="64">
                  <c:v>50.423304712942247</c:v>
                </c:pt>
                <c:pt idx="65">
                  <c:v>50.084690794643343</c:v>
                </c:pt>
                <c:pt idx="66">
                  <c:v>49.748397620349607</c:v>
                </c:pt>
                <c:pt idx="67">
                  <c:v>49.414409284475234</c:v>
                </c:pt>
                <c:pt idx="68">
                  <c:v>51.181161373504601</c:v>
                </c:pt>
                <c:pt idx="69">
                  <c:v>50.837578850965521</c:v>
                </c:pt>
                <c:pt idx="70">
                  <c:v>50.496351125546049</c:v>
                </c:pt>
                <c:pt idx="71">
                  <c:v>50.157462058271953</c:v>
                </c:pt>
                <c:pt idx="72">
                  <c:v>51.822168831268051</c:v>
                </c:pt>
                <c:pt idx="73">
                  <c:v>51.474408106822978</c:v>
                </c:pt>
                <c:pt idx="74">
                  <c:v>51.12903081546461</c:v>
                </c:pt>
                <c:pt idx="75">
                  <c:v>50.786020621957597</c:v>
                </c:pt>
                <c:pt idx="76">
                  <c:v>52.356447134554649</c:v>
                </c:pt>
                <c:pt idx="77">
                  <c:v>52.005230002373104</c:v>
                </c:pt>
                <c:pt idx="78">
                  <c:v>51.656419992314937</c:v>
                </c:pt>
                <c:pt idx="79">
                  <c:v>51.310000606788272</c:v>
                </c:pt>
                <c:pt idx="80">
                  <c:v>52.793132804839395</c:v>
                </c:pt>
                <c:pt idx="81">
                  <c:v>52.439119115186429</c:v>
                </c:pt>
                <c:pt idx="82">
                  <c:v>52.087531714305463</c:v>
                </c:pt>
                <c:pt idx="83">
                  <c:v>51.738353973242937</c:v>
                </c:pt>
                <c:pt idx="84">
                  <c:v>53.140495813157514</c:v>
                </c:pt>
                <c:pt idx="85">
                  <c:v>52.784289344672089</c:v>
                </c:pt>
                <c:pt idx="86">
                  <c:v>52.430524193514941</c:v>
                </c:pt>
                <c:pt idx="87">
                  <c:v>52.079183627731943</c:v>
                </c:pt>
                <c:pt idx="88">
                  <c:v>53.406040036062194</c:v>
                </c:pt>
                <c:pt idx="89">
                  <c:v>53.0481936878409</c:v>
                </c:pt>
                <c:pt idx="90">
                  <c:v>52.692799896122828</c:v>
                </c:pt>
                <c:pt idx="91">
                  <c:v>52.33984185192439</c:v>
                </c:pt>
                <c:pt idx="92">
                  <c:v>53.59658985972699</c:v>
                </c:pt>
                <c:pt idx="93">
                  <c:v>53.237610256950056</c:v>
                </c:pt>
                <c:pt idx="94">
                  <c:v>52.88109097761555</c:v>
                </c:pt>
                <c:pt idx="95">
                  <c:v>52.527015159507926</c:v>
                </c:pt>
                <c:pt idx="96">
                  <c:v>53.71836511866173</c:v>
                </c:pt>
                <c:pt idx="97">
                  <c:v>53.358716710707789</c:v>
                </c:pt>
                <c:pt idx="98">
                  <c:v>53.001533209958261</c:v>
                </c:pt>
                <c:pt idx="99">
                  <c:v>52.646797722782054</c:v>
                </c:pt>
                <c:pt idx="100">
                  <c:v>53.77704616943965</c:v>
                </c:pt>
                <c:pt idx="101">
                  <c:v>53.417154887256451</c:v>
                </c:pt>
                <c:pt idx="102">
                  <c:v>53.059730176854586</c:v>
                </c:pt>
                <c:pt idx="103">
                  <c:v>52.704755133194503</c:v>
                </c:pt>
                <c:pt idx="104">
                  <c:v>53.777830588942621</c:v>
                </c:pt>
                <c:pt idx="105">
                  <c:v>53.418087118363871</c:v>
                </c:pt>
                <c:pt idx="106">
                  <c:v>53.060809206516261</c:v>
                </c:pt>
                <c:pt idx="107">
                  <c:v>52.705979955303356</c:v>
                </c:pt>
                <c:pt idx="108">
                  <c:v>53.725482734955243</c:v>
                </c:pt>
                <c:pt idx="109">
                  <c:v>53.366245454279046</c:v>
                </c:pt>
                <c:pt idx="110">
                  <c:v>53.009470263081496</c:v>
                </c:pt>
                <c:pt idx="111">
                  <c:v>52.655140287043224</c:v>
                </c:pt>
                <c:pt idx="112">
                  <c:v>53.624377202169434</c:v>
                </c:pt>
                <c:pt idx="113">
                  <c:v>53.265974825323944</c:v>
                </c:pt>
                <c:pt idx="114">
                  <c:v>52.910028815811742</c:v>
                </c:pt>
                <c:pt idx="115">
                  <c:v>52.556522338531082</c:v>
                </c:pt>
                <c:pt idx="116">
                  <c:v>53.4785370392594</c:v>
                </c:pt>
                <c:pt idx="117">
                  <c:v>53.12127100002381</c:v>
                </c:pt>
                <c:pt idx="118">
                  <c:v>52.766453540052098</c:v>
                </c:pt>
                <c:pt idx="119">
                  <c:v>52.414067877619296</c:v>
                </c:pt>
                <c:pt idx="120">
                  <c:v>53.291667455212256</c:v>
                </c:pt>
                <c:pt idx="121">
                  <c:v>52.93581406303371</c:v>
                </c:pt>
                <c:pt idx="122">
                  <c:v>52.582399568319168</c:v>
                </c:pt>
                <c:pt idx="123">
                  <c:v>52.231407255699409</c:v>
                </c:pt>
                <c:pt idx="124">
                  <c:v>53.067185629709343</c:v>
                </c:pt>
                <c:pt idx="125">
                  <c:v>52.712998023495793</c:v>
                </c:pt>
                <c:pt idx="126">
                  <c:v>52.361237898018892</c:v>
                </c:pt>
                <c:pt idx="127">
                  <c:v>52.011888616155737</c:v>
                </c:pt>
                <c:pt idx="128">
                  <c:v>52.808247148443947</c:v>
                </c:pt>
                <c:pt idx="129">
                  <c:v>52.455957071187854</c:v>
                </c:pt>
                <c:pt idx="130">
                  <c:v>52.106081469653802</c:v>
                </c:pt>
                <c:pt idx="131">
                  <c:v>51.758603795850824</c:v>
                </c:pt>
                <c:pt idx="132">
                  <c:v>52.517769506176407</c:v>
                </c:pt>
                <c:pt idx="133">
                  <c:v>52.167588920266958</c:v>
                </c:pt>
                <c:pt idx="134">
                  <c:v>51.819808352347202</c:v>
                </c:pt>
                <c:pt idx="135">
                  <c:v>51.474411353514533</c:v>
                </c:pt>
                <c:pt idx="136">
                  <c:v>52.198453055156165</c:v>
                </c:pt>
                <c:pt idx="137">
                  <c:v>51.850575615682025</c:v>
                </c:pt>
                <c:pt idx="138">
                  <c:v>51.505082409219476</c:v>
                </c:pt>
                <c:pt idx="139">
                  <c:v>51.161957095050781</c:v>
                </c:pt>
                <c:pt idx="140">
                  <c:v>51.852799721953474</c:v>
                </c:pt>
                <c:pt idx="141">
                  <c:v>51.507402123111234</c:v>
                </c:pt>
                <c:pt idx="142">
                  <c:v>51.164371761300899</c:v>
                </c:pt>
                <c:pt idx="143">
                  <c:v>50.823692412289333</c:v>
                </c:pt>
                <c:pt idx="144">
                  <c:v>51.483129769856326</c:v>
                </c:pt>
                <c:pt idx="145">
                  <c:v>51.140372977703564</c:v>
                </c:pt>
                <c:pt idx="146">
                  <c:v>50.799965323396684</c:v>
                </c:pt>
                <c:pt idx="147">
                  <c:v>50.4618907067482</c:v>
                </c:pt>
                <c:pt idx="148">
                  <c:v>51.091596845297587</c:v>
                </c:pt>
                <c:pt idx="149">
                  <c:v>50.751627228475208</c:v>
                </c:pt>
                <c:pt idx="150">
                  <c:v>50.413987647152105</c:v>
                </c:pt>
                <c:pt idx="151">
                  <c:v>50.078662132061709</c:v>
                </c:pt>
                <c:pt idx="152">
                  <c:v>50.680201514039112</c:v>
                </c:pt>
                <c:pt idx="153">
                  <c:v>50.343151882694862</c:v>
                </c:pt>
                <c:pt idx="154">
                  <c:v>50.008412274267911</c:v>
                </c:pt>
                <c:pt idx="155">
                  <c:v>49.675966856651137</c:v>
                </c:pt>
                <c:pt idx="156">
                  <c:v>50.25080346506342</c:v>
                </c:pt>
                <c:pt idx="157">
                  <c:v>49.916794027003441</c:v>
                </c:pt>
                <c:pt idx="158">
                  <c:v>49.585073775415601</c:v>
                </c:pt>
                <c:pt idx="159">
                  <c:v>49.255627020998638</c:v>
                </c:pt>
                <c:pt idx="160">
                  <c:v>49.805132536482766</c:v>
                </c:pt>
                <c:pt idx="161">
                  <c:v>49.474271778533314</c:v>
                </c:pt>
                <c:pt idx="162">
                  <c:v>49.145678627079242</c:v>
                </c:pt>
                <c:pt idx="163">
                  <c:v>48.81933754072103</c:v>
                </c:pt>
                <c:pt idx="164">
                  <c:v>49.344798697598051</c:v>
                </c:pt>
                <c:pt idx="165">
                  <c:v>49.017184199251325</c:v>
                </c:pt>
                <c:pt idx="166">
                  <c:v>48.691815058646718</c:v>
                </c:pt>
                <c:pt idx="167">
                  <c:v>48.368675886870093</c:v>
                </c:pt>
                <c:pt idx="168">
                  <c:v>48.871301103976499</c:v>
                </c:pt>
                <c:pt idx="169">
                  <c:v>48.547020289602862</c:v>
                </c:pt>
                <c:pt idx="170">
                  <c:v>48.224961985041382</c:v>
                </c:pt>
                <c:pt idx="171">
                  <c:v>47.905110957969804</c:v>
                </c:pt>
                <c:pt idx="172">
                  <c:v>48.386036327601424</c:v>
                </c:pt>
                <c:pt idx="173">
                  <c:v>48.065167162819442</c:v>
                </c:pt>
                <c:pt idx="174">
                  <c:v>47.746497125569952</c:v>
                </c:pt>
                <c:pt idx="175">
                  <c:v>47.430011143784824</c:v>
                </c:pt>
                <c:pt idx="176">
                  <c:v>47.890305851407568</c:v>
                </c:pt>
                <c:pt idx="177">
                  <c:v>47.572917488598016</c:v>
                </c:pt>
                <c:pt idx="178">
                  <c:v>47.257704397094514</c:v>
                </c:pt>
                <c:pt idx="179">
                  <c:v>46.94465166833136</c:v>
                </c:pt>
                <c:pt idx="180">
                  <c:v>47.385322906528323</c:v>
                </c:pt>
                <c:pt idx="181">
                  <c:v>47.071476283948193</c:v>
                </c:pt>
                <c:pt idx="182">
                  <c:v>46.759780658797695</c:v>
                </c:pt>
                <c:pt idx="183">
                  <c:v>46.450221288876001</c:v>
                </c:pt>
                <c:pt idx="184">
                  <c:v>46.872218721088572</c:v>
                </c:pt>
                <c:pt idx="185">
                  <c:v>46.561967119574575</c:v>
                </c:pt>
                <c:pt idx="186">
                  <c:v>46.253841876445158</c:v>
                </c:pt>
                <c:pt idx="187">
                  <c:v>45.94782841836706</c:v>
                </c:pt>
                <c:pt idx="188">
                  <c:v>46.352048241153433</c:v>
                </c:pt>
                <c:pt idx="189">
                  <c:v>46.045437801993913</c:v>
                </c:pt>
                <c:pt idx="190">
                  <c:v>45.740928765937291</c:v>
                </c:pt>
                <c:pt idx="191">
                  <c:v>45.438506730685319</c:v>
                </c:pt>
                <c:pt idx="192">
                  <c:v>45.825795377305475</c:v>
                </c:pt>
                <c:pt idx="193">
                  <c:v>45.522865584497588</c:v>
                </c:pt>
                <c:pt idx="194">
                  <c:v>45.222011968901143</c:v>
                </c:pt>
                <c:pt idx="195">
                  <c:v>44.923220301107484</c:v>
                </c:pt>
                <c:pt idx="196">
                  <c:v>45.294377824115521</c:v>
                </c:pt>
                <c:pt idx="197">
                  <c:v>44.995161953904137</c:v>
                </c:pt>
                <c:pt idx="198">
                  <c:v>44.697996806948716</c:v>
                </c:pt>
                <c:pt idx="199">
                  <c:v>44.402868328293302</c:v>
                </c:pt>
                <c:pt idx="200">
                  <c:v>44.758651494360819</c:v>
                </c:pt>
                <c:pt idx="201">
                  <c:v>44.463177034671979</c:v>
                </c:pt>
                <c:pt idx="202">
                  <c:v>44.16972765589076</c:v>
                </c:pt>
                <c:pt idx="203">
                  <c:v>43.878289478805122</c:v>
                </c:pt>
                <c:pt idx="204">
                  <c:v>44.219414605119312</c:v>
                </c:pt>
                <c:pt idx="205">
                  <c:v>43.927703647249643</c:v>
                </c:pt>
                <c:pt idx="206">
                  <c:v>43.637991976533094</c:v>
                </c:pt>
                <c:pt idx="207">
                  <c:v>43.350265890539177</c:v>
                </c:pt>
                <c:pt idx="208">
                  <c:v>43.677411448735228</c:v>
                </c:pt>
                <c:pt idx="209">
                  <c:v>43.38948105343507</c:v>
                </c:pt>
                <c:pt idx="210">
                  <c:v>43.103524034604959</c:v>
                </c:pt>
                <c:pt idx="211">
                  <c:v>42.819526867397379</c:v>
                </c:pt>
                <c:pt idx="212">
                  <c:v>43.133335878028014</c:v>
                </c:pt>
                <c:pt idx="213">
                  <c:v>42.849198417916817</c:v>
                </c:pt>
                <c:pt idx="214">
                  <c:v>42.567008338794892</c:v>
                </c:pt>
                <c:pt idx="215">
                  <c:v>42.28675229397885</c:v>
                </c:pt>
                <c:pt idx="216">
                  <c:v>42.587834531934561</c:v>
                </c:pt>
                <c:pt idx="217">
                  <c:v>42.307498012009781</c:v>
                </c:pt>
                <c:pt idx="218">
                  <c:v>42.02908282272999</c:v>
                </c:pt>
                <c:pt idx="219">
                  <c:v>41.752575795951969</c:v>
                </c:pt>
                <c:pt idx="220">
                  <c:v>42.041509824977815</c:v>
                </c:pt>
                <c:pt idx="221">
                  <c:v>41.764978182819931</c:v>
                </c:pt>
                <c:pt idx="222">
                  <c:v>41.490341793975936</c:v>
                </c:pt>
                <c:pt idx="223">
                  <c:v>41.217587669027672</c:v>
                </c:pt>
                <c:pt idx="224">
                  <c:v>41.494922721488557</c:v>
                </c:pt>
                <c:pt idx="225">
                  <c:v>41.222196108622882</c:v>
                </c:pt>
                <c:pt idx="226">
                  <c:v>40.951338670701467</c:v>
                </c:pt>
                <c:pt idx="227">
                  <c:v>40.682337597038419</c:v>
                </c:pt>
                <c:pt idx="228">
                  <c:v>40.948595313332717</c:v>
                </c:pt>
                <c:pt idx="229">
                  <c:v>40.679670359081641</c:v>
                </c:pt>
                <c:pt idx="230">
                  <c:v>40.412588524506681</c:v>
                </c:pt>
                <c:pt idx="231">
                  <c:v>40.147337177495828</c:v>
                </c:pt>
                <c:pt idx="232">
                  <c:v>40.403013217974085</c:v>
                </c:pt>
                <c:pt idx="233">
                  <c:v>40.137883277019235</c:v>
                </c:pt>
                <c:pt idx="234">
                  <c:v>39.874570446017088</c:v>
                </c:pt>
                <c:pt idx="235">
                  <c:v>39.613062271117407</c:v>
                </c:pt>
                <c:pt idx="236">
                  <c:v>39.858627811999774</c:v>
                </c:pt>
                <c:pt idx="237">
                  <c:v>39.597283196771066</c:v>
                </c:pt>
                <c:pt idx="238">
                  <c:v>39.337729748166971</c:v>
                </c:pt>
                <c:pt idx="239">
                  <c:v>39.079955190143906</c:v>
                </c:pt>
                <c:pt idx="240">
                  <c:v>39.315858313728839</c:v>
                </c:pt>
                <c:pt idx="241">
                  <c:v>39.058286512644976</c:v>
                </c:pt>
                <c:pt idx="242">
                  <c:v>38.802480020607675</c:v>
                </c:pt>
                <c:pt idx="243">
                  <c:v>38.548426738792408</c:v>
                </c:pt>
                <c:pt idx="244">
                  <c:v>38.775093727183297</c:v>
                </c:pt>
                <c:pt idx="245">
                  <c:v>38.521279609684889</c:v>
                </c:pt>
                <c:pt idx="246">
                  <c:v>38.269205047354731</c:v>
                </c:pt>
                <c:pt idx="247">
                  <c:v>38.018858117876526</c:v>
                </c:pt>
                <c:pt idx="248">
                  <c:v>38.236694658512135</c:v>
                </c:pt>
                <c:pt idx="249">
                  <c:v>37.986620667753819</c:v>
                </c:pt>
                <c:pt idx="250">
                  <c:v>37.738260598614012</c:v>
                </c:pt>
                <c:pt idx="251">
                  <c:v>37.491602704460043</c:v>
                </c:pt>
                <c:pt idx="252">
                  <c:v>37.700995014897359</c:v>
                </c:pt>
                <c:pt idx="253">
                  <c:v>37.454641348896587</c:v>
                </c:pt>
                <c:pt idx="254">
                  <c:v>37.209976106680635</c:v>
                </c:pt>
                <c:pt idx="255">
                  <c:v>36.966987716370248</c:v>
                </c:pt>
                <c:pt idx="256">
                  <c:v>37.16830359502702</c:v>
                </c:pt>
                <c:pt idx="257">
                  <c:v>36.925648377006254</c:v>
                </c:pt>
                <c:pt idx="258">
                  <c:v>36.684656234872548</c:v>
                </c:pt>
                <c:pt idx="259">
                  <c:v>36.445315770472483</c:v>
                </c:pt>
                <c:pt idx="260">
                  <c:v>36.638905579375972</c:v>
                </c:pt>
                <c:pt idx="261">
                  <c:v>36.399925017978617</c:v>
                </c:pt>
                <c:pt idx="262">
                  <c:v>36.16258234762838</c:v>
                </c:pt>
                <c:pt idx="263">
                  <c:v>35.926866342780137</c:v>
                </c:pt>
                <c:pt idx="264">
                  <c:v>36.11306392778161</c:v>
                </c:pt>
                <c:pt idx="265">
                  <c:v>35.877732467791454</c:v>
                </c:pt>
                <c:pt idx="266">
                  <c:v>35.644013889155211</c:v>
                </c:pt>
                <c:pt idx="267">
                  <c:v>35.411897137735615</c:v>
                </c:pt>
                <c:pt idx="268">
                  <c:v>35.591020691125863</c:v>
                </c:pt>
                <c:pt idx="269">
                  <c:v>35.359311155273545</c:v>
                </c:pt>
                <c:pt idx="270">
                  <c:v>35.12918967734565</c:v>
                </c:pt>
                <c:pt idx="271">
                  <c:v>34.900645373336197</c:v>
                </c:pt>
                <c:pt idx="272">
                  <c:v>35.072998243330325</c:v>
                </c:pt>
                <c:pt idx="273">
                  <c:v>34.844881965728234</c:v>
                </c:pt>
                <c:pt idx="274">
                  <c:v>34.618329119087257</c:v>
                </c:pt>
                <c:pt idx="275">
                  <c:v>34.39332898818617</c:v>
                </c:pt>
                <c:pt idx="276">
                  <c:v>34.559200439328535</c:v>
                </c:pt>
                <c:pt idx="277">
                  <c:v>34.334647391036867</c:v>
                </c:pt>
                <c:pt idx="278">
                  <c:v>34.111633352551088</c:v>
                </c:pt>
                <c:pt idx="279">
                  <c:v>33.89014777602425</c:v>
                </c:pt>
                <c:pt idx="280">
                  <c:v>34.049813704190264</c:v>
                </c:pt>
                <c:pt idx="281">
                  <c:v>33.828792611382433</c:v>
                </c:pt>
                <c:pt idx="282">
                  <c:v>33.609286321565349</c:v>
                </c:pt>
                <c:pt idx="283">
                  <c:v>33.391284452797308</c:v>
                </c:pt>
                <c:pt idx="284">
                  <c:v>33.545008058135565</c:v>
                </c:pt>
                <c:pt idx="285">
                  <c:v>33.327486513298126</c:v>
                </c:pt>
                <c:pt idx="286">
                  <c:v>33.111455786746347</c:v>
                </c:pt>
                <c:pt idx="287">
                  <c:v>32.89690566092149</c:v>
                </c:pt>
                <c:pt idx="288">
                  <c:v>33.044938081778433</c:v>
                </c:pt>
                <c:pt idx="289">
                  <c:v>32.83088264835223</c:v>
                </c:pt>
                <c:pt idx="290">
                  <c:v>32.618294277669335</c:v>
                </c:pt>
                <c:pt idx="291">
                  <c:v>32.407162914983381</c:v>
                </c:pt>
                <c:pt idx="292">
                  <c:v>32.549743825585402</c:v>
                </c:pt>
                <c:pt idx="293">
                  <c:v>32.339120136426665</c:v>
                </c:pt>
                <c:pt idx="294">
                  <c:v>32.129939990009518</c:v>
                </c:pt>
                <c:pt idx="295">
                  <c:v>31.922193492785638</c:v>
                </c:pt>
                <c:pt idx="296">
                  <c:v>32.059551667210137</c:v>
                </c:pt>
                <c:pt idx="297">
                  <c:v>31.852324517225895</c:v>
                </c:pt>
                <c:pt idx="298">
                  <c:v>31.646517631265201</c:v>
                </c:pt>
                <c:pt idx="299">
                  <c:v>31.442121275324105</c:v>
                </c:pt>
                <c:pt idx="300">
                  <c:v>31.574475120074688</c:v>
                </c:pt>
                <c:pt idx="301">
                  <c:v>31.370608553364022</c:v>
                </c:pt>
                <c:pt idx="302">
                  <c:v>31.16813921838833</c:v>
                </c:pt>
                <c:pt idx="303">
                  <c:v>30.967057538999089</c:v>
                </c:pt>
                <c:pt idx="304">
                  <c:v>31.094615596303967</c:v>
                </c:pt>
                <c:pt idx="305">
                  <c:v>30.894072988115258</c:v>
                </c:pt>
                <c:pt idx="306">
                  <c:v>30.694904830386477</c:v>
                </c:pt>
                <c:pt idx="307">
                  <c:v>30.497101703104139</c:v>
                </c:pt>
                <c:pt idx="308">
                  <c:v>30.620063126879888</c:v>
                </c:pt>
                <c:pt idx="309">
                  <c:v>30.422807260674873</c:v>
                </c:pt>
                <c:pt idx="310">
                  <c:v>30.226903318724123</c:v>
                </c:pt>
                <c:pt idx="311">
                  <c:v>30.032342035401093</c:v>
                </c:pt>
                <c:pt idx="312">
                  <c:v>30.15089704166564</c:v>
                </c:pt>
                <c:pt idx="313">
                  <c:v>29.956890181563047</c:v>
                </c:pt>
                <c:pt idx="314">
                  <c:v>29.764212978137905</c:v>
                </c:pt>
                <c:pt idx="315">
                  <c:v>29.572856318378051</c:v>
                </c:pt>
                <c:pt idx="316">
                  <c:v>29.687186611751073</c:v>
                </c:pt>
                <c:pt idx="317">
                  <c:v>29.496390570606163</c:v>
                </c:pt>
                <c:pt idx="318">
                  <c:v>29.306902180283522</c:v>
                </c:pt>
                <c:pt idx="319">
                  <c:v>29.118712478591576</c:v>
                </c:pt>
                <c:pt idx="320">
                  <c:v>29.228991656392804</c:v>
                </c:pt>
                <c:pt idx="321">
                  <c:v>29.041367859753308</c:v>
                </c:pt>
                <c:pt idx="322">
                  <c:v>28.855029972457025</c:v>
                </c:pt>
                <c:pt idx="323">
                  <c:v>28.66996918132104</c:v>
                </c:pt>
                <c:pt idx="324">
                  <c:v>28.776363116655663</c:v>
                </c:pt>
                <c:pt idx="325">
                  <c:v>28.591872662820684</c:v>
                </c:pt>
                <c:pt idx="326">
                  <c:v>28.408646643468781</c:v>
                </c:pt>
                <c:pt idx="327">
                  <c:v>28.226676392598385</c:v>
                </c:pt>
                <c:pt idx="328">
                  <c:v>28.329343597715692</c:v>
                </c:pt>
                <c:pt idx="329">
                  <c:v>28.147947314110464</c:v>
                </c:pt>
                <c:pt idx="330">
                  <c:v>27.96779425860365</c:v>
                </c:pt>
                <c:pt idx="331">
                  <c:v>27.788875910534959</c:v>
                </c:pt>
                <c:pt idx="332">
                  <c:v>27.887967881645178</c:v>
                </c:pt>
                <c:pt idx="333">
                  <c:v>27.709626377712631</c:v>
                </c:pt>
                <c:pt idx="334">
                  <c:v>27.532507165463194</c:v>
                </c:pt>
                <c:pt idx="335">
                  <c:v>27.356601867727679</c:v>
                </c:pt>
                <c:pt idx="336">
                  <c:v>27.452263412377686</c:v>
                </c:pt>
                <c:pt idx="337">
                  <c:v>27.276937129175714</c:v>
                </c:pt>
                <c:pt idx="338">
                  <c:v>27.102812472365041</c:v>
                </c:pt>
                <c:pt idx="339">
                  <c:v>26.929881206409309</c:v>
                </c:pt>
                <c:pt idx="340">
                  <c:v>27.022250754433994</c:v>
                </c:pt>
                <c:pt idx="341">
                  <c:v>26.849900011117033</c:v>
                </c:pt>
                <c:pt idx="342">
                  <c:v>26.67873050085851</c:v>
                </c:pt>
                <c:pt idx="343">
                  <c:v>26.508734127890978</c:v>
                </c:pt>
                <c:pt idx="344">
                  <c:v>26.597944026886623</c:v>
                </c:pt>
                <c:pt idx="345">
                  <c:v>26.42852906423985</c:v>
                </c:pt>
                <c:pt idx="346">
                  <c:v>26.260275213814708</c:v>
                </c:pt>
                <c:pt idx="347">
                  <c:v>26.093174517745052</c:v>
                </c:pt>
                <c:pt idx="348">
                  <c:v>26.179351313942409</c:v>
                </c:pt>
                <c:pt idx="349">
                  <c:v>26.012832335127452</c:v>
                </c:pt>
                <c:pt idx="350">
                  <c:v>25.847454620451227</c:v>
                </c:pt>
                <c:pt idx="351">
                  <c:v>25.683210348079591</c:v>
                </c:pt>
                <c:pt idx="352">
                  <c:v>25.766475053435013</c:v>
                </c:pt>
                <c:pt idx="353">
                  <c:v>25.602812262097597</c:v>
                </c:pt>
                <c:pt idx="354">
                  <c:v>25.440271159566628</c:v>
                </c:pt>
                <c:pt idx="355">
                  <c:v>25.278844058170623</c:v>
                </c:pt>
                <c:pt idx="356">
                  <c:v>25.359312404435549</c:v>
                </c:pt>
                <c:pt idx="357">
                  <c:v>25.19846604031687</c:v>
                </c:pt>
                <c:pt idx="358">
                  <c:v>25.038722062175598</c:v>
                </c:pt>
                <c:pt idx="359">
                  <c:v>24.880072914635175</c:v>
                </c:pt>
                <c:pt idx="360">
                  <c:v>24.957855595115898</c:v>
                </c:pt>
                <c:pt idx="361">
                  <c:v>24.799785967302181</c:v>
                </c:pt>
                <c:pt idx="362">
                  <c:v>24.642799694664717</c:v>
                </c:pt>
                <c:pt idx="363">
                  <c:v>24.486889352257617</c:v>
                </c:pt>
                <c:pt idx="364">
                  <c:v>24.562092251928163</c:v>
                </c:pt>
                <c:pt idx="365">
                  <c:v>24.406759769865182</c:v>
                </c:pt>
                <c:pt idx="366">
                  <c:v>24.252491883517497</c:v>
                </c:pt>
                <c:pt idx="367">
                  <c:v>24.0992812965101</c:v>
                </c:pt>
                <c:pt idx="368">
                  <c:v>24.172005711098848</c:v>
                </c:pt>
                <c:pt idx="369">
                  <c:v>24.019370913492128</c:v>
                </c:pt>
                <c:pt idx="370">
                  <c:v>23.867782222593938</c:v>
                </c:pt>
                <c:pt idx="371">
                  <c:v>23.717232468746573</c:v>
                </c:pt>
                <c:pt idx="372">
                  <c:v>23.787575313378181</c:v>
                </c:pt>
                <c:pt idx="373">
                  <c:v>23.637598895092218</c:v>
                </c:pt>
                <c:pt idx="374">
                  <c:v>23.488650363891928</c:v>
                </c:pt>
                <c:pt idx="375">
                  <c:v>23.340722674990733</c:v>
                </c:pt>
                <c:pt idx="376">
                  <c:v>23.40877668292741</c:v>
                </c:pt>
                <c:pt idx="377">
                  <c:v>23.261419519992074</c:v>
                </c:pt>
                <c:pt idx="378">
                  <c:v>23.115072292661921</c:v>
                </c:pt>
                <c:pt idx="379">
                  <c:v>22.969728079183653</c:v>
                </c:pt>
                <c:pt idx="380">
                  <c:v>23.035581991176986</c:v>
                </c:pt>
                <c:pt idx="381">
                  <c:v>22.890805164003339</c:v>
                </c:pt>
                <c:pt idx="382">
                  <c:v>22.747020587695971</c:v>
                </c:pt>
                <c:pt idx="383">
                  <c:v>22.604221461706683</c:v>
                </c:pt>
                <c:pt idx="384">
                  <c:v>22.667960206440046</c:v>
                </c:pt>
                <c:pt idx="385">
                  <c:v>22.525725021342332</c:v>
                </c:pt>
                <c:pt idx="386">
                  <c:v>22.384464667565179</c:v>
                </c:pt>
                <c:pt idx="387">
                  <c:v>22.244172463948093</c:v>
                </c:pt>
                <c:pt idx="388">
                  <c:v>22.305877330020625</c:v>
                </c:pt>
                <c:pt idx="389">
                  <c:v>22.166145339136062</c:v>
                </c:pt>
                <c:pt idx="390">
                  <c:v>22.027371023534918</c:v>
                </c:pt>
                <c:pt idx="391">
                  <c:v>21.889547819638281</c:v>
                </c:pt>
                <c:pt idx="392">
                  <c:v>21.949296619515614</c:v>
                </c:pt>
                <c:pt idx="393">
                  <c:v>21.812029639209563</c:v>
                </c:pt>
                <c:pt idx="394">
                  <c:v>21.675703439847325</c:v>
                </c:pt>
                <c:pt idx="395">
                  <c:v>21.540311573638061</c:v>
                </c:pt>
                <c:pt idx="396">
                  <c:v>21.598178799969229</c:v>
                </c:pt>
                <c:pt idx="397">
                  <c:v>21.463338927807797</c:v>
                </c:pt>
                <c:pt idx="398">
                  <c:v>21.329423202020948</c:v>
                </c:pt>
                <c:pt idx="399">
                  <c:v>21.196425288825452</c:v>
                </c:pt>
                <c:pt idx="400">
                  <c:v>21.252482263503914</c:v>
                </c:pt>
                <c:pt idx="401">
                  <c:v>21.120031893872827</c:v>
                </c:pt>
                <c:pt idx="402">
                  <c:v>20.988489293783097</c:v>
                </c:pt>
                <c:pt idx="403">
                  <c:v>20.857848241692682</c:v>
                </c:pt>
                <c:pt idx="404">
                  <c:v>20.912163258016719</c:v>
                </c:pt>
                <c:pt idx="405">
                  <c:v>20.782065096460322</c:v>
                </c:pt>
                <c:pt idx="406">
                  <c:v>20.65285858321548</c:v>
                </c:pt>
                <c:pt idx="407">
                  <c:v>20.524537607229565</c:v>
                </c:pt>
                <c:pt idx="408">
                  <c:v>20.577176065499238</c:v>
                </c:pt>
                <c:pt idx="409">
                  <c:v>20.449393141850578</c:v>
                </c:pt>
                <c:pt idx="410">
                  <c:v>20.322485998664554</c:v>
                </c:pt>
                <c:pt idx="411">
                  <c:v>20.19644863364136</c:v>
                </c:pt>
                <c:pt idx="412">
                  <c:v>20.247473170508574</c:v>
                </c:pt>
                <c:pt idx="413">
                  <c:v>20.121968850877256</c:v>
                </c:pt>
                <c:pt idx="414">
                  <c:v>19.997324694935838</c:v>
                </c:pt>
                <c:pt idx="415">
                  <c:v>19.87353480741649</c:v>
                </c:pt>
                <c:pt idx="416">
                  <c:v>19.923005419290021</c:v>
                </c:pt>
                <c:pt idx="417">
                  <c:v>19.79974341697158</c:v>
                </c:pt>
                <c:pt idx="418">
                  <c:v>19.677326210266962</c:v>
                </c:pt>
                <c:pt idx="419">
                  <c:v>19.55574800923587</c:v>
                </c:pt>
                <c:pt idx="420">
                  <c:v>19.603722170024856</c:v>
                </c:pt>
                <c:pt idx="421">
                  <c:v>19.48266655539188</c:v>
                </c:pt>
                <c:pt idx="422">
                  <c:v>19.362440614545964</c:v>
                </c:pt>
                <c:pt idx="423">
                  <c:v>19.243038661186709</c:v>
                </c:pt>
                <c:pt idx="424">
                  <c:v>19.289571434653055</c:v>
                </c:pt>
                <c:pt idx="425">
                  <c:v>19.170686644085148</c:v>
                </c:pt>
                <c:pt idx="426">
                  <c:v>19.052616649218518</c:v>
                </c:pt>
                <c:pt idx="427">
                  <c:v>18.93535586572202</c:v>
                </c:pt>
                <c:pt idx="428">
                  <c:v>18.980500012696304</c:v>
                </c:pt>
                <c:pt idx="429">
                  <c:v>18.863750856603779</c:v>
                </c:pt>
                <c:pt idx="430">
                  <c:v>18.747801859304111</c:v>
                </c:pt>
                <c:pt idx="431">
                  <c:v>18.632647536782557</c:v>
                </c:pt>
                <c:pt idx="432">
                  <c:v>18.676453617486271</c:v>
                </c:pt>
                <c:pt idx="433">
                  <c:v>18.561805287478581</c:v>
                </c:pt>
                <c:pt idx="434">
                  <c:v>18.447942717920135</c:v>
                </c:pt>
                <c:pt idx="435">
                  <c:v>18.334860523477548</c:v>
                </c:pt>
                <c:pt idx="436">
                  <c:v>18.377376995181542</c:v>
                </c:pt>
                <c:pt idx="437">
                  <c:v>18.264795070429873</c:v>
                </c:pt>
                <c:pt idx="438">
                  <c:v>18.152984743692468</c:v>
                </c:pt>
                <c:pt idx="439">
                  <c:v>18.041940726700396</c:v>
                </c:pt>
                <c:pt idx="440">
                  <c:v>18.083214036937417</c:v>
                </c:pt>
                <c:pt idx="441">
                  <c:v>17.97266448977793</c:v>
                </c:pt>
                <c:pt idx="442">
                  <c:v>17.862872611411632</c:v>
                </c:pt>
                <c:pt idx="443">
                  <c:v>17.753833209035758</c:v>
                </c:pt>
                <c:pt idx="444">
                  <c:v>17.793907884574601</c:v>
                </c:pt>
                <c:pt idx="445">
                  <c:v>17.685357085396202</c:v>
                </c:pt>
                <c:pt idx="446">
                  <c:v>17.577550256275821</c:v>
                </c:pt>
                <c:pt idx="447">
                  <c:v>17.470482298297121</c:v>
                </c:pt>
                <c:pt idx="448">
                  <c:v>17.509401030075818</c:v>
                </c:pt>
                <c:pt idx="449">
                  <c:v>17.402815751534838</c:v>
                </c:pt>
                <c:pt idx="450">
                  <c:v>17.296960972045554</c:v>
                </c:pt>
                <c:pt idx="451">
                  <c:v>17.191831685017281</c:v>
                </c:pt>
                <c:pt idx="452">
                  <c:v>17.229635409221657</c:v>
                </c:pt>
                <c:pt idx="453">
                  <c:v>17.124982829822958</c:v>
                </c:pt>
                <c:pt idx="454">
                  <c:v>17.021047503416955</c:v>
                </c:pt>
                <c:pt idx="455">
                  <c:v>16.917824514196884</c:v>
                </c:pt>
                <c:pt idx="456">
                  <c:v>16.954552489663794</c:v>
                </c:pt>
                <c:pt idx="457">
                  <c:v>16.851800196746222</c:v>
                </c:pt>
                <c:pt idx="458">
                  <c:v>16.749752132907609</c:v>
                </c:pt>
                <c:pt idx="459">
                  <c:v>16.648403471602659</c:v>
                </c:pt>
                <c:pt idx="460">
                  <c:v>16.684093353716186</c:v>
                </c:pt>
                <c:pt idx="461">
                  <c:v>16.58320934587822</c:v>
                </c:pt>
                <c:pt idx="462">
                  <c:v>16.483016762532127</c:v>
                </c:pt>
                <c:pt idx="463">
                  <c:v>16.383510864890901</c:v>
                </c:pt>
                <c:pt idx="464">
                  <c:v>16.418198776134165</c:v>
                </c:pt>
                <c:pt idx="465">
                  <c:v>16.31915146513375</c:v>
                </c:pt>
                <c:pt idx="466">
                  <c:v>16.220782990533156</c:v>
                </c:pt>
                <c:pt idx="467">
                  <c:v>16.123088699819867</c:v>
                </c:pt>
                <c:pt idx="468">
                  <c:v>16.156809297134895</c:v>
                </c:pt>
                <c:pt idx="469">
                  <c:v>16.059567509295995</c:v>
                </c:pt>
                <c:pt idx="470">
                  <c:v>15.962992183418571</c:v>
                </c:pt>
                <c:pt idx="471">
                  <c:v>15.867078751800285</c:v>
                </c:pt>
                <c:pt idx="472">
                  <c:v>15.899865290902843</c:v>
                </c:pt>
                <c:pt idx="473">
                  <c:v>15.804398268059145</c:v>
                </c:pt>
                <c:pt idx="474">
                  <c:v>15.709585543544543</c:v>
                </c:pt>
                <c:pt idx="475">
                  <c:v>15.615422633022074</c:v>
                </c:pt>
                <c:pt idx="476">
                  <c:v>15.647307029810493</c:v>
                </c:pt>
                <c:pt idx="477">
                  <c:v>15.553584429815464</c:v>
                </c:pt>
                <c:pt idx="478">
                  <c:v>15.460504172471863</c:v>
                </c:pt>
                <c:pt idx="479">
                  <c:v>15.368061855382813</c:v>
                </c:pt>
                <c:pt idx="480">
                  <c:v>15.399074744574357</c:v>
                </c:pt>
                <c:pt idx="481">
                  <c:v>15.30706664140531</c:v>
                </c:pt>
                <c:pt idx="482">
                  <c:v>15.215689130312738</c:v>
                </c:pt>
                <c:pt idx="483">
                  <c:v>15.124937889434152</c:v>
                </c:pt>
                <c:pt idx="484">
                  <c:v>15.155108680554074</c:v>
                </c:pt>
                <c:pt idx="485">
                  <c:v>15.064785564036363</c:v>
                </c:pt>
                <c:pt idx="486">
                  <c:v>14.975081491272803</c:v>
                </c:pt>
                <c:pt idx="487">
                  <c:v>14.885992219549165</c:v>
                </c:pt>
                <c:pt idx="488">
                  <c:v>14.915349150394647</c:v>
                </c:pt>
                <c:pt idx="489">
                  <c:v>14.826681925570805</c:v>
                </c:pt>
                <c:pt idx="490">
                  <c:v>14.738622395585683</c:v>
                </c:pt>
                <c:pt idx="491">
                  <c:v>14.651166395506648</c:v>
                </c:pt>
                <c:pt idx="492">
                  <c:v>14.6797365831997</c:v>
                </c:pt>
                <c:pt idx="493">
                  <c:v>14.592696569367169</c:v>
                </c:pt>
                <c:pt idx="494">
                  <c:v>14.50625309802564</c:v>
                </c:pt>
                <c:pt idx="495">
                  <c:v>14.420402080676869</c:v>
                </c:pt>
                <c:pt idx="496">
                  <c:v>14.448211570416115</c:v>
                </c:pt>
                <c:pt idx="497">
                  <c:v>14.362770499855779</c:v>
                </c:pt>
                <c:pt idx="498">
                  <c:v>14.277915013176022</c:v>
                </c:pt>
                <c:pt idx="499">
                  <c:v>14.193641096985191</c:v>
                </c:pt>
                <c:pt idx="500">
                  <c:v>14.22071490860144</c:v>
                </c:pt>
                <c:pt idx="501">
                  <c:v>14.136844925018265</c:v>
                </c:pt>
                <c:pt idx="502">
                  <c:v>14.053549757622784</c:v>
                </c:pt>
                <c:pt idx="503">
                  <c:v>13.970825466821404</c:v>
                </c:pt>
                <c:pt idx="504">
                  <c:v>13.997187639236504</c:v>
                </c:pt>
                <c:pt idx="505">
                  <c:v>13.914861295932209</c:v>
                </c:pt>
                <c:pt idx="506">
                  <c:v>13.833099189232989</c:v>
                </c:pt>
                <c:pt idx="507">
                  <c:v>13.751897452054095</c:v>
                </c:pt>
                <c:pt idx="508">
                  <c:v>13.777571085738593</c:v>
                </c:pt>
                <c:pt idx="509">
                  <c:v>13.696761343535389</c:v>
                </c:pt>
                <c:pt idx="510">
                  <c:v>13.616505443671905</c:v>
                </c:pt>
                <c:pt idx="511">
                  <c:v>13.536799590302151</c:v>
                </c:pt>
                <c:pt idx="512">
                  <c:v>13.561806887822106</c:v>
                </c:pt>
                <c:pt idx="513">
                  <c:v>13.482487112755441</c:v>
                </c:pt>
                <c:pt idx="514">
                  <c:v>13.403710968303281</c:v>
                </c:pt>
                <c:pt idx="515">
                  <c:v>13.325474728607269</c:v>
                </c:pt>
                <c:pt idx="516">
                  <c:v>13.349837033348221</c:v>
                </c:pt>
                <c:pt idx="517">
                  <c:v>13.271980994145892</c:v>
                </c:pt>
                <c:pt idx="518">
                  <c:v>13.194658553612944</c:v>
                </c:pt>
                <c:pt idx="519">
                  <c:v>13.117866054646615</c:v>
                </c:pt>
                <c:pt idx="520">
                  <c:v>13.141603887795432</c:v>
                </c:pt>
                <c:pt idx="521">
                  <c:v>13.065185753158643</c:v>
                </c:pt>
                <c:pt idx="522">
                  <c:v>12.989291362285066</c:v>
                </c:pt>
                <c:pt idx="523">
                  <c:v>12.913917125614045</c:v>
                </c:pt>
                <c:pt idx="524">
                  <c:v>12.937050221479881</c:v>
                </c:pt>
                <c:pt idx="525">
                  <c:v>12.862044557182045</c:v>
                </c:pt>
                <c:pt idx="526">
                  <c:v>12.787552956058738</c:v>
                </c:pt>
                <c:pt idx="527">
                  <c:v>12.713571894896708</c:v>
                </c:pt>
                <c:pt idx="528">
                  <c:v>12.736119234644413</c:v>
                </c:pt>
                <c:pt idx="529">
                  <c:v>12.662501000461877</c:v>
                </c:pt>
                <c:pt idx="530">
                  <c:v>12.589387320482253</c:v>
                </c:pt>
                <c:pt idx="531">
                  <c:v>12.516774736663599</c:v>
                </c:pt>
                <c:pt idx="532">
                  <c:v>12.538754580533702</c:v>
                </c:pt>
                <c:pt idx="533">
                  <c:v>12.46649912702196</c:v>
                </c:pt>
                <c:pt idx="534">
                  <c:v>12.394738887680454</c:v>
                </c:pt>
                <c:pt idx="535">
                  <c:v>12.323470468480616</c:v>
                </c:pt>
                <c:pt idx="536">
                  <c:v>12.344900386562166</c:v>
                </c:pt>
                <c:pt idx="537">
                  <c:v>12.273983451690979</c:v>
                </c:pt>
                <c:pt idx="538">
                  <c:v>12.20355255724095</c:v>
                </c:pt>
                <c:pt idx="539">
                  <c:v>12.133604372057274</c:v>
                </c:pt>
                <c:pt idx="540">
                  <c:v>12.15450127368147</c:v>
                </c:pt>
                <c:pt idx="541">
                  <c:v>12.084898979340325</c:v>
                </c:pt>
                <c:pt idx="542">
                  <c:v>12.015773715323746</c:v>
                </c:pt>
                <c:pt idx="543">
                  <c:v>11.947122212228962</c:v>
                </c:pt>
                <c:pt idx="544">
                  <c:v>11.967502374044548</c:v>
                </c:pt>
                <c:pt idx="545">
                  <c:v>11.899191222430868</c:v>
                </c:pt>
                <c:pt idx="546">
                  <c:v>11.831348252090958</c:v>
                </c:pt>
                <c:pt idx="547">
                  <c:v>11.763970254270498</c:v>
                </c:pt>
                <c:pt idx="548">
                  <c:v>11.783849347061398</c:v>
                </c:pt>
                <c:pt idx="549">
                  <c:v>11.716806216961583</c:v>
                </c:pt>
                <c:pt idx="550">
                  <c:v>11.650222577549725</c:v>
                </c:pt>
                <c:pt idx="551">
                  <c:v>11.58409527963375</c:v>
                </c:pt>
                <c:pt idx="552">
                  <c:v>11.603488393936088</c:v>
                </c:pt>
                <c:pt idx="553">
                  <c:v>11.537690536910421</c:v>
                </c:pt>
                <c:pt idx="554">
                  <c:v>11.47234363589688</c:v>
                </c:pt>
                <c:pt idx="555">
                  <c:v>11.407444600197149</c:v>
                </c:pt>
                <c:pt idx="556">
                  <c:v>11.426366270769742</c:v>
                </c:pt>
                <c:pt idx="557">
                  <c:v>11.361791307250245</c:v>
                </c:pt>
                <c:pt idx="558">
                  <c:v>11.297658918448944</c:v>
                </c:pt>
                <c:pt idx="559">
                  <c:v>11.23396607111007</c:v>
                </c:pt>
                <c:pt idx="560">
                  <c:v>11.252430300311005</c:v>
                </c:pt>
                <c:pt idx="561">
                  <c:v>11.189056215621822</c:v>
                </c:pt>
                <c:pt idx="562">
                  <c:v>11.126116475237971</c:v>
                </c:pt>
                <c:pt idx="563">
                  <c:v>11.06360810231214</c:v>
                </c:pt>
                <c:pt idx="564">
                  <c:v>11.081628382430441</c:v>
                </c:pt>
                <c:pt idx="565">
                  <c:v>11.019433522739233</c:v>
                </c:pt>
                <c:pt idx="566">
                  <c:v>10.957664925348499</c:v>
                </c:pt>
                <c:pt idx="567">
                  <c:v>10.896319668802155</c:v>
                </c:pt>
                <c:pt idx="568">
                  <c:v>10.913909003392387</c:v>
                </c:pt>
                <c:pt idx="569">
                  <c:v>10.852872071600924</c:v>
                </c:pt>
                <c:pt idx="570">
                  <c:v>10.79225346606805</c:v>
                </c:pt>
                <c:pt idx="571">
                  <c:v>10.732050319728646</c:v>
                </c:pt>
                <c:pt idx="572">
                  <c:v>10.749221243993903</c:v>
                </c:pt>
                <c:pt idx="573">
                  <c:v>10.689321295575402</c:v>
                </c:pt>
                <c:pt idx="574">
                  <c:v>10.629831880920255</c:v>
                </c:pt>
                <c:pt idx="575">
                  <c:v>10.570750186370425</c:v>
                </c:pt>
                <c:pt idx="576">
                  <c:v>10.587514786636621</c:v>
                </c:pt>
                <c:pt idx="577">
                  <c:v>10.528731225427245</c:v>
                </c:pt>
                <c:pt idx="578">
                  <c:v>10.47035054664506</c:v>
                </c:pt>
                <c:pt idx="579">
                  <c:v>10.412369989071628</c:v>
                </c:pt>
                <c:pt idx="580">
                  <c:v>10.42873992139401</c:v>
                </c:pt>
                <c:pt idx="581">
                  <c:v>10.371052495345211</c:v>
                </c:pt>
                <c:pt idx="582">
                  <c:v>10.313760439188016</c:v>
                </c:pt>
                <c:pt idx="583">
                  <c:v>10.256861043192401</c:v>
                </c:pt>
                <c:pt idx="584">
                  <c:v>10.272847551135071</c:v>
                </c:pt>
                <c:pt idx="585">
                  <c:v>10.216236348033059</c:v>
                </c:pt>
                <c:pt idx="586">
                  <c:v>10.160013138758613</c:v>
                </c:pt>
                <c:pt idx="587">
                  <c:v>10.104175264134689</c:v>
                </c:pt>
                <c:pt idx="588">
                  <c:v>10.119789195758823</c:v>
                </c:pt>
                <c:pt idx="589">
                  <c:v>10.064234638917528</c:v>
                </c:pt>
                <c:pt idx="590">
                  <c:v>10.009060834011638</c:v>
                </c:pt>
                <c:pt idx="591">
                  <c:v>9.9542651714975801</c:v>
                </c:pt>
                <c:pt idx="592">
                  <c:v>9.9695169955961109</c:v>
                </c:pt>
                <c:pt idx="593">
                  <c:v>9.9149998395287628</c:v>
                </c:pt>
                <c:pt idx="594">
                  <c:v>9.8608563254066564</c:v>
                </c:pt>
                <c:pt idx="595">
                  <c:v>9.8070838924156938</c:v>
                </c:pt>
                <c:pt idx="596">
                  <c:v>9.8219837140273416</c:v>
                </c:pt>
                <c:pt idx="597">
                  <c:v>9.7684850401024104</c:v>
                </c:pt>
                <c:pt idx="598">
                  <c:v>9.7153530277943929</c:v>
                </c:pt>
                <c:pt idx="599">
                  <c:v>9.6625851641299594</c:v>
                </c:pt>
                <c:pt idx="600">
                  <c:v>9.6771427393663849</c:v>
                </c:pt>
                <c:pt idx="601">
                  <c:v>9.6246439514525957</c:v>
                </c:pt>
                <c:pt idx="602">
                  <c:v>9.5725049722789244</c:v>
                </c:pt>
                <c:pt idx="603">
                  <c:v>9.5207233358392944</c:v>
                </c:pt>
                <c:pt idx="604">
                  <c:v>9.5349480860558078</c:v>
                </c:pt>
                <c:pt idx="605">
                  <c:v>9.4834309061609314</c:v>
                </c:pt>
                <c:pt idx="606">
                  <c:v>9.4322668074004685</c:v>
                </c:pt>
                <c:pt idx="607">
                  <c:v>9.3814533698770788</c:v>
                </c:pt>
                <c:pt idx="608">
                  <c:v>9.3953543952173888</c:v>
                </c:pt>
                <c:pt idx="609">
                  <c:v>9.3448008591252467</c:v>
                </c:pt>
                <c:pt idx="610">
                  <c:v>9.29459379968241</c:v>
                </c:pt>
                <c:pt idx="611">
                  <c:v>9.2447308422564287</c:v>
                </c:pt>
                <c:pt idx="612">
                  <c:v>9.2583169345995593</c:v>
                </c:pt>
                <c:pt idx="613">
                  <c:v>9.2087093875090869</c:v>
                </c:pt>
                <c:pt idx="614">
                  <c:v>9.1594418335828163</c:v>
                </c:pt>
                <c:pt idx="615">
                  <c:v>9.1105119426238375</c:v>
                </c:pt>
                <c:pt idx="616">
                  <c:v>9.1237915979604214</c:v>
                </c:pt>
                <c:pt idx="617">
                  <c:v>9.07511269013097</c:v>
                </c:pt>
                <c:pt idx="618">
                  <c:v>9.0267674108897591</c:v>
                </c:pt>
                <c:pt idx="619">
                  <c:v>8.9787534736605537</c:v>
                </c:pt>
                <c:pt idx="620">
                  <c:v>8.991734903924538</c:v>
                </c:pt>
                <c:pt idx="621">
                  <c:v>8.9439675863305581</c:v>
                </c:pt>
                <c:pt idx="622">
                  <c:v>8.8965276495970702</c:v>
                </c:pt>
                <c:pt idx="623">
                  <c:v>8.8494128499675853</c:v>
                </c:pt>
                <c:pt idx="624">
                  <c:v>8.8621039943481321</c:v>
                </c:pt>
                <c:pt idx="625">
                  <c:v>8.8152315143467472</c:v>
                </c:pt>
                <c:pt idx="626">
                  <c:v>8.7686802822950103</c:v>
                </c:pt>
                <c:pt idx="627">
                  <c:v>8.7224480964692699</c:v>
                </c:pt>
                <c:pt idx="628">
                  <c:v>8.7348566322265597</c:v>
                </c:pt>
                <c:pt idx="629">
                  <c:v>8.6888625292412556</c:v>
                </c:pt>
                <c:pt idx="630">
                  <c:v>8.6431836541098672</c:v>
                </c:pt>
                <c:pt idx="631">
                  <c:v>8.5978178463684785</c:v>
                </c:pt>
                <c:pt idx="632">
                  <c:v>8.6099511991755655</c:v>
                </c:pt>
                <c:pt idx="633">
                  <c:v>8.5648193003984883</c:v>
                </c:pt>
                <c:pt idx="634">
                  <c:v>8.519996720222526</c:v>
                </c:pt>
                <c:pt idx="635">
                  <c:v>8.4754813386837924</c:v>
                </c:pt>
                <c:pt idx="636">
                  <c:v>8.4873466925166845</c:v>
                </c:pt>
                <c:pt idx="637">
                  <c:v>8.4430611086327083</c:v>
                </c:pt>
                <c:pt idx="638">
                  <c:v>8.3990790429969522</c:v>
                </c:pt>
                <c:pt idx="639">
                  <c:v>8.3553984153991756</c:v>
                </c:pt>
                <c:pt idx="640">
                  <c:v>8.3670027219951724</c:v>
                </c:pt>
                <c:pt idx="641">
                  <c:v>8.3235478429295426</c:v>
                </c:pt>
                <c:pt idx="642">
                  <c:v>8.2803907887453789</c:v>
                </c:pt>
                <c:pt idx="643">
                  <c:v>8.2375295182528205</c:v>
                </c:pt>
                <c:pt idx="644">
                  <c:v>8.2488795061571754</c:v>
                </c:pt>
                <c:pt idx="645">
                  <c:v>8.2062399968497814</c:v>
                </c:pt>
                <c:pt idx="646">
                  <c:v>8.1638927241583694</c:v>
                </c:pt>
                <c:pt idx="647">
                  <c:v>8.1218356851931031</c:v>
                </c:pt>
                <c:pt idx="648">
                  <c:v>8.1329378684119753</c:v>
                </c:pt>
                <c:pt idx="649">
                  <c:v>8.0910986646197589</c:v>
                </c:pt>
                <c:pt idx="650">
                  <c:v>8.0495462124231754</c:v>
                </c:pt>
                <c:pt idx="651">
                  <c:v>8.0082785465249025</c:v>
                </c:pt>
                <c:pt idx="652">
                  <c:v>8.0191392328036493</c:v>
                </c:pt>
                <c:pt idx="653">
                  <c:v>7.9780855369334356</c:v>
                </c:pt>
                <c:pt idx="654">
                  <c:v>7.9373132090561809</c:v>
                </c:pt>
                <c:pt idx="655">
                  <c:v>7.8968203207718783</c:v>
                </c:pt>
                <c:pt idx="656">
                  <c:v>7.9074456195143776</c:v>
                </c:pt>
                <c:pt idx="657">
                  <c:v>7.8671628964876961</c:v>
                </c:pt>
                <c:pt idx="658">
                  <c:v>7.8271562574697517</c:v>
                </c:pt>
                <c:pt idx="659">
                  <c:v>7.7874238102751532</c:v>
                </c:pt>
                <c:pt idx="660">
                  <c:v>7.7978196401216806</c:v>
                </c:pt>
                <c:pt idx="661">
                  <c:v>7.7582936132735032</c:v>
                </c:pt>
                <c:pt idx="662">
                  <c:v>7.7190384842971875</c:v>
                </c:pt>
                <c:pt idx="663">
                  <c:v>7.680052396551365</c:v>
                </c:pt>
                <c:pt idx="664">
                  <c:v>7.6902244926295449</c:v>
                </c:pt>
                <c:pt idx="665">
                  <c:v>7.6514411396420989</c:v>
                </c:pt>
                <c:pt idx="666">
                  <c:v>7.6129235944938705</c:v>
                </c:pt>
                <c:pt idx="667">
                  <c:v>7.5746700354287757</c:v>
                </c:pt>
                <c:pt idx="668">
                  <c:v>7.5846239562928996</c:v>
                </c:pt>
                <c:pt idx="669">
                  <c:v>7.5465695051663069</c:v>
                </c:pt>
                <c:pt idx="670">
                  <c:v>7.5087758662348341</c:v>
                </c:pt>
                <c:pt idx="671">
                  <c:v>7.4712412519808717</c:v>
                </c:pt>
                <c:pt idx="672">
                  <c:v>7.4809823862540021</c:v>
                </c:pt>
                <c:pt idx="673">
                  <c:v>7.4436433113147285</c:v>
                </c:pt>
                <c:pt idx="674">
                  <c:v>7.4065601456267967</c:v>
                </c:pt>
                <c:pt idx="675">
                  <c:v>7.3697311352756856</c:v>
                </c:pt>
                <c:pt idx="676">
                  <c:v>7.3792647080072147</c:v>
                </c:pt>
                <c:pt idx="677">
                  <c:v>7.3426277259555288</c:v>
                </c:pt>
                <c:pt idx="678">
                  <c:v>7.3062418412506007</c:v>
                </c:pt>
                <c:pt idx="679">
                  <c:v>7.270105332957101</c:v>
                </c:pt>
                <c:pt idx="680">
                  <c:v>7.2794364117093755</c:v>
                </c:pt>
                <c:pt idx="681">
                  <c:v>7.2434884777069266</c:v>
                </c:pt>
                <c:pt idx="682">
                  <c:v>7.2077869185515215</c:v>
                </c:pt>
                <c:pt idx="683">
                  <c:v>7.1723300456742418</c:v>
                </c:pt>
                <c:pt idx="684">
                  <c:v>7.1814635463501038</c:v>
                </c:pt>
                <c:pt idx="685">
                  <c:v>7.1461918501484751</c:v>
                </c:pt>
                <c:pt idx="686">
                  <c:v>7.1111618940912553</c:v>
                </c:pt>
                <c:pt idx="687">
                  <c:v>7.0763720213741719</c:v>
                </c:pt>
                <c:pt idx="688">
                  <c:v>7.0853127137975642</c:v>
                </c:pt>
                <c:pt idx="689">
                  <c:v>7.0507046759086558</c:v>
                </c:pt>
                <c:pt idx="690">
                  <c:v>7.0163338296770261</c:v>
                </c:pt>
                <c:pt idx="691">
                  <c:v>6.9821985494721703</c:v>
                </c:pt>
                <c:pt idx="692">
                  <c:v>6.990951062732182</c:v>
                </c:pt>
                <c:pt idx="693">
                  <c:v>6.956994330641133</c:v>
                </c:pt>
                <c:pt idx="694">
                  <c:v>6.9232703263801501</c:v>
                </c:pt>
                <c:pt idx="695">
                  <c:v>6.8897774549122568</c:v>
                </c:pt>
                <c:pt idx="696">
                  <c:v>6.8983462824821622</c:v>
                </c:pt>
                <c:pt idx="697">
                  <c:v>6.8650287269034687</c:v>
                </c:pt>
                <c:pt idx="698">
                  <c:v>6.8319395184575775</c:v>
                </c:pt>
                <c:pt idx="699">
                  <c:v>6.7990770921313475</c:v>
                </c:pt>
                <c:pt idx="700">
                  <c:v>6.8074665967725263</c:v>
                </c:pt>
                <c:pt idx="701">
                  <c:v>6.7747763079498666</c:v>
                </c:pt>
                <c:pt idx="702">
                  <c:v>6.742310067188181</c:v>
                </c:pt>
                <c:pt idx="703">
                  <c:v>6.7100663389386712</c:v>
                </c:pt>
                <c:pt idx="704">
                  <c:v>6.7182807573985057</c:v>
                </c:pt>
                <c:pt idx="705">
                  <c:v>6.686206041449025</c:v>
                </c:pt>
                <c:pt idx="706">
                  <c:v>6.6543511546345142</c:v>
                </c:pt>
                <c:pt idx="707">
                  <c:v>6.6227145903212845</c:v>
                </c:pt>
                <c:pt idx="708">
                  <c:v>6.6307580378352267</c:v>
                </c:pt>
                <c:pt idx="709">
                  <c:v>6.5992874131381711</c:v>
                </c:pt>
                <c:pt idx="710">
                  <c:v>6.5680324773412053</c:v>
                </c:pt>
                <c:pt idx="711">
                  <c:v>6.5369917521864345</c:v>
                </c:pt>
                <c:pt idx="712">
                  <c:v>6.5448682267924809</c:v>
                </c:pt>
                <c:pt idx="713">
                  <c:v>6.5139904204231236</c:v>
                </c:pt>
                <c:pt idx="714">
                  <c:v>6.4833242399798241</c:v>
                </c:pt>
                <c:pt idx="715">
                  <c:v>6.452868235050782</c:v>
                </c:pt>
                <c:pt idx="716">
                  <c:v>6.4605816217248515</c:v>
                </c:pt>
                <c:pt idx="717">
                  <c:v>6.4302855659336302</c:v>
                </c:pt>
                <c:pt idx="718">
                  <c:v>6.4001971489489184</c:v>
                </c:pt>
                <c:pt idx="719">
                  <c:v>6.3703149476853049</c:v>
                </c:pt>
                <c:pt idx="720">
                  <c:v>6.3778690223059975</c:v>
                </c:pt>
                <c:pt idx="721">
                  <c:v>6.3481438510430852</c:v>
                </c:pt>
                <c:pt idx="722">
                  <c:v>6.3186224059393421</c:v>
                </c:pt>
                <c:pt idx="723">
                  <c:v>6.2893032907253374</c:v>
                </c:pt>
                <c:pt idx="724">
                  <c:v>6.2967017238745395</c:v>
                </c:pt>
                <c:pt idx="725">
                  <c:v>6.2675367693602171</c:v>
                </c:pt>
                <c:pt idx="726">
                  <c:v>6.2385717014710318</c:v>
                </c:pt>
                <c:pt idx="727">
                  <c:v>6.2098051502523948</c:v>
                </c:pt>
                <c:pt idx="728">
                  <c:v>6.2170515108611903</c:v>
                </c:pt>
                <c:pt idx="729">
                  <c:v>6.1884363002019818</c:v>
                </c:pt>
                <c:pt idx="730">
                  <c:v>6.1600172084115172</c:v>
                </c:pt>
                <c:pt idx="731">
                  <c:v>6.1317928913581046</c:v>
                </c:pt>
                <c:pt idx="732">
                  <c:v>6.1388906502021952</c:v>
                </c:pt>
                <c:pt idx="733">
                  <c:v>6.1108149020528924</c:v>
                </c:pt>
                <c:pt idx="734">
                  <c:v>6.0829315754807451</c:v>
                </c:pt>
                <c:pt idx="735">
                  <c:v>6.0552393516940723</c:v>
                </c:pt>
                <c:pt idx="736">
                  <c:v>6.0621918847479952</c:v>
                </c:pt>
                <c:pt idx="737">
                  <c:v>6.034645506019479</c:v>
                </c:pt>
                <c:pt idx="738">
                  <c:v>6.0072879207511418</c:v>
                </c:pt>
                <c:pt idx="739">
                  <c:v>5.9801178350171735</c:v>
                </c:pt>
                <c:pt idx="740">
                  <c:v>5.9869284266719207</c:v>
                </c:pt>
                <c:pt idx="741">
                  <c:v>5.9599015092850669</c:v>
                </c:pt>
                <c:pt idx="742">
                  <c:v>5.93305982514799</c:v>
                </c:pt>
                <c:pt idx="743">
                  <c:v>5.9064021047353226</c:v>
                </c:pt>
                <c:pt idx="744">
                  <c:v>5.9130739508858507</c:v>
                </c:pt>
                <c:pt idx="745">
                  <c:v>5.8865567685709799</c:v>
                </c:pt>
                <c:pt idx="746">
                  <c:v>5.8602213259559841</c:v>
                </c:pt>
                <c:pt idx="747">
                  <c:v>5.8340663774591226</c:v>
                </c:pt>
                <c:pt idx="748">
                  <c:v>5.8406025884682897</c:v>
                </c:pt>
                <c:pt idx="749">
                  <c:v>5.8145855936104471</c:v>
                </c:pt>
                <c:pt idx="750">
                  <c:v>5.7887469103387064</c:v>
                </c:pt>
                <c:pt idx="751">
                  <c:v>5.7630853165664382</c:v>
                </c:pt>
                <c:pt idx="752">
                  <c:v>5.769488920109505</c:v>
                </c:pt>
                <c:pt idx="753">
                  <c:v>5.7439627406393186</c:v>
                </c:pt>
                <c:pt idx="754">
                  <c:v>5.7186115088743987</c:v>
                </c:pt>
                <c:pt idx="755">
                  <c:v>5.6934340257830254</c:v>
                </c:pt>
                <c:pt idx="756">
                  <c:v>5.6997079695792374</c:v>
                </c:pt>
                <c:pt idx="757">
                  <c:v>5.6746634059091585</c:v>
                </c:pt>
                <c:pt idx="758">
                  <c:v>5.6497904891143236</c:v>
                </c:pt>
                <c:pt idx="759">
                  <c:v>5.6250880427858121</c:v>
                </c:pt>
                <c:pt idx="760">
                  <c:v>5.631235197221427</c:v>
                </c:pt>
                <c:pt idx="761">
                  <c:v>5.6066632192270349</c:v>
                </c:pt>
                <c:pt idx="762">
                  <c:v>5.5822596491673036</c:v>
                </c:pt>
                <c:pt idx="763">
                  <c:v>5.5580233328317794</c:v>
                </c:pt>
                <c:pt idx="764">
                  <c:v>5.5640464934793785</c:v>
                </c:pt>
                <c:pt idx="765">
                  <c:v>5.5399382375258268</c:v>
                </c:pt>
                <c:pt idx="766">
                  <c:v>5.5159952113146424</c:v>
                </c:pt>
                <c:pt idx="767">
                  <c:v>5.4922162824176324</c:v>
                </c:pt>
                <c:pt idx="768">
                  <c:v>5.4981181724563388</c:v>
                </c:pt>
                <c:pt idx="769">
                  <c:v>5.4744649384694215</c:v>
                </c:pt>
                <c:pt idx="770">
                  <c:v>5.4509738156598928</c:v>
                </c:pt>
                <c:pt idx="771">
                  <c:v>5.4276436929731968</c:v>
                </c:pt>
                <c:pt idx="772">
                  <c:v>5.4334269655143359</c:v>
                </c:pt>
                <c:pt idx="773">
                  <c:v>5.4102202140959665</c:v>
                </c:pt>
                <c:pt idx="774">
                  <c:v>5.3871725138161528</c:v>
                </c:pt>
                <c:pt idx="775">
                  <c:v>5.364282774592775</c:v>
                </c:pt>
                <c:pt idx="776">
                  <c:v>5.3699500149149122</c:v>
                </c:pt>
                <c:pt idx="777">
                  <c:v>5.3471813645027959</c:v>
                </c:pt>
                <c:pt idx="778">
                  <c:v>5.3245687626347369</c:v>
                </c:pt>
                <c:pt idx="779">
                  <c:v>5.3021111398074119</c:v>
                </c:pt>
                <c:pt idx="780">
                  <c:v>5.3076648675045206</c:v>
                </c:pt>
                <c:pt idx="781">
                  <c:v>5.2853260915756044</c:v>
                </c:pt>
                <c:pt idx="782">
                  <c:v>5.2631404179780423</c:v>
                </c:pt>
                <c:pt idx="783">
                  <c:v>5.2411067974008105</c:v>
                </c:pt>
                <c:pt idx="784">
                  <c:v>5.2465494684480349</c:v>
                </c:pt>
                <c:pt idx="785">
                  <c:v>5.2246324927653207</c:v>
                </c:pt>
                <c:pt idx="786">
                  <c:v>5.2028657285393338</c:v>
                </c:pt>
                <c:pt idx="787">
                  <c:v>5.1812481462720825</c:v>
                </c:pt>
                <c:pt idx="788">
                  <c:v>5.1865821550119158</c:v>
                </c:pt>
                <c:pt idx="789">
                  <c:v>5.1650790549146119</c:v>
                </c:pt>
                <c:pt idx="790">
                  <c:v>5.1437233297122553</c:v>
                </c:pt>
                <c:pt idx="791">
                  <c:v>5.1225139693477448</c:v>
                </c:pt>
                <c:pt idx="792">
                  <c:v>5.1277416504008224</c:v>
                </c:pt>
                <c:pt idx="793">
                  <c:v>5.1066446481369612</c:v>
                </c:pt>
                <c:pt idx="794">
                  <c:v>5.085692237512367</c:v>
                </c:pt>
                <c:pt idx="795">
                  <c:v>5.0648834275454053</c:v>
                </c:pt>
                <c:pt idx="796">
                  <c:v>5.0700070576482421</c:v>
                </c:pt>
                <c:pt idx="797">
                  <c:v>5.0493085197498582</c:v>
                </c:pt>
                <c:pt idx="798">
                  <c:v>5.0287518425522606</c:v>
                </c:pt>
                <c:pt idx="799">
                  <c:v>5.0083360537906998</c:v>
                </c:pt>
                <c:pt idx="800">
                  <c:v>5.0133578535644912</c:v>
                </c:pt>
                <c:pt idx="801">
                  <c:v>4.993050288264703</c:v>
                </c:pt>
                <c:pt idx="802">
                  <c:v>4.9728819040731906</c:v>
                </c:pt>
                <c:pt idx="803">
                  <c:v>4.9528517470902065</c:v>
                </c:pt>
                <c:pt idx="804">
                  <c:v>4.957773882743286</c:v>
                </c:pt>
                <c:pt idx="805">
                  <c:v>4.9378499374347387</c:v>
                </c:pt>
                <c:pt idx="806">
                  <c:v>4.9180625440342221</c:v>
                </c:pt>
                <c:pt idx="807">
                  <c:v>4.8984107666616836</c:v>
                </c:pt>
                <c:pt idx="808">
                  <c:v>4.9032353516280756</c:v>
                </c:pt>
                <c:pt idx="809">
                  <c:v>4.883687810362785</c:v>
                </c:pt>
                <c:pt idx="810">
                  <c:v>4.8642742412609499</c:v>
                </c:pt>
                <c:pt idx="811">
                  <c:v>4.8449937261231488</c:v>
                </c:pt>
                <c:pt idx="812">
                  <c:v>4.8497228226406115</c:v>
                </c:pt>
                <c:pt idx="813">
                  <c:v>4.8305446036701927</c:v>
                </c:pt>
                <c:pt idx="814">
                  <c:v>4.8114978256545031</c:v>
                </c:pt>
                <c:pt idx="815">
                  <c:v>4.7925815877421831</c:v>
                </c:pt>
                <c:pt idx="816">
                  <c:v>4.7972172083721647</c:v>
                </c:pt>
                <c:pt idx="817">
                  <c:v>4.7784013617285144</c:v>
                </c:pt>
                <c:pt idx="818">
                  <c:v>4.7597144724635907</c:v>
                </c:pt>
                <c:pt idx="819">
                  <c:v>4.7411556567476101</c:v>
                </c:pt>
                <c:pt idx="820">
                  <c:v>4.7456997658388458</c:v>
                </c:pt>
                <c:pt idx="821">
                  <c:v>4.7272394709544816</c:v>
                </c:pt>
                <c:pt idx="822">
                  <c:v>4.708905696618662</c:v>
                </c:pt>
                <c:pt idx="823">
                  <c:v>4.6906975757028153</c:v>
                </c:pt>
                <c:pt idx="824">
                  <c:v>4.6951520908024653</c:v>
                </c:pt>
                <c:pt idx="825">
                  <c:v>4.6770406541702174</c:v>
                </c:pt>
                <c:pt idx="826">
                  <c:v>4.6590533471313531</c:v>
                </c:pt>
                <c:pt idx="827">
                  <c:v>4.641189318944078</c:v>
                </c:pt>
                <c:pt idx="828">
                  <c:v>4.645556112156962</c:v>
                </c:pt>
                <c:pt idx="829">
                  <c:v>4.6277869650286281</c:v>
                </c:pt>
                <c:pt idx="830">
                  <c:v>4.6101396015584308</c:v>
                </c:pt>
                <c:pt idx="831">
                  <c:v>4.5926131870828453</c:v>
                </c:pt>
                <c:pt idx="832">
                  <c:v>4.5968940863821688</c:v>
                </c:pt>
                <c:pt idx="833">
                  <c:v>4.5794607825053033</c:v>
                </c:pt>
                <c:pt idx="834">
                  <c:v>4.5621469605317904</c:v>
                </c:pt>
                <c:pt idx="835">
                  <c:v>4.5449518015735499</c:v>
                </c:pt>
                <c:pt idx="836">
                  <c:v>4.5491485920646149</c:v>
                </c:pt>
                <c:pt idx="837">
                  <c:v>4.5320448054575975</c:v>
                </c:pt>
                <c:pt idx="838">
                  <c:v>4.515058242355253</c:v>
                </c:pt>
                <c:pt idx="839">
                  <c:v>4.4981880993477574</c:v>
                </c:pt>
                <c:pt idx="840">
                  <c:v>4.5023025244867654</c:v>
                </c:pt>
                <c:pt idx="841">
                  <c:v>4.4855220472510924</c:v>
                </c:pt>
                <c:pt idx="842">
                  <c:v>4.4688565776682045</c:v>
                </c:pt>
                <c:pt idx="843">
                  <c:v>4.4523053275149964</c:v>
                </c:pt>
                <c:pt idx="844">
                  <c:v>4.4563390902846542</c:v>
                </c:pt>
                <c:pt idx="845">
                  <c:v>4.4398758304541266</c:v>
                </c:pt>
                <c:pt idx="846">
                  <c:v>4.4235254041768037</c:v>
                </c:pt>
                <c:pt idx="847">
                  <c:v>4.4072870381300131</c:v>
                </c:pt>
                <c:pt idx="848">
                  <c:v>4.4112418021741906</c:v>
                </c:pt>
                <c:pt idx="849">
                  <c:v>4.3950897816009231</c:v>
                </c:pt>
                <c:pt idx="850">
                  <c:v>4.3790484614533884</c:v>
                </c:pt>
                <c:pt idx="851">
                  <c:v>4.3631170830287385</c:v>
                </c:pt>
                <c:pt idx="852">
                  <c:v>4.3669944737469821</c:v>
                </c:pt>
                <c:pt idx="853">
                  <c:v>4.3511478260230412</c:v>
                </c:pt>
                <c:pt idx="854">
                  <c:v>4.3354097858037504</c:v>
                </c:pt>
                <c:pt idx="855">
                  <c:v>4.3197796087304123</c:v>
                </c:pt>
                <c:pt idx="856">
                  <c:v>4.3235812143354</c:v>
                </c:pt>
                <c:pt idx="857">
                  <c:v>4.3080341827502604</c:v>
                </c:pt>
                <c:pt idx="858">
                  <c:v>4.2925937052032106</c:v>
                </c:pt>
                <c:pt idx="859">
                  <c:v>4.2772590514093123</c:v>
                </c:pt>
                <c:pt idx="860">
                  <c:v>4.280986423947029</c:v>
                </c:pt>
                <c:pt idx="861">
                  <c:v>4.2657333594798521</c:v>
                </c:pt>
                <c:pt idx="862">
                  <c:v>4.2505848343007067</c:v>
                </c:pt>
                <c:pt idx="863">
                  <c:v>4.2355401319329786</c:v>
                </c:pt>
                <c:pt idx="864">
                  <c:v>4.2391947882686498</c:v>
                </c:pt>
                <c:pt idx="865">
                  <c:v>4.2242301476153159</c:v>
                </c:pt>
                <c:pt idx="866">
                  <c:v>4.2093680694917621</c:v>
                </c:pt>
                <c:pt idx="867">
                  <c:v>4.1946078509695033</c:v>
                </c:pt>
                <c:pt idx="868">
                  <c:v>4.1981912737397789</c:v>
                </c:pt>
                <c:pt idx="869">
                  <c:v>4.1835096173738009</c:v>
                </c:pt>
                <c:pt idx="870">
                  <c:v>4.1689285840600707</c:v>
                </c:pt>
                <c:pt idx="871">
                  <c:v>4.1544474841626204</c:v>
                </c:pt>
                <c:pt idx="872">
                  <c:v>4.1579611226956361</c:v>
                </c:pt>
                <c:pt idx="873">
                  <c:v>4.1435571129628181</c:v>
                </c:pt>
                <c:pt idx="874">
                  <c:v>4.1292518233871984</c:v>
                </c:pt>
                <c:pt idx="875">
                  <c:v>4.1150445773745643</c:v>
                </c:pt>
                <c:pt idx="876">
                  <c:v>4.1184898485794426</c:v>
                </c:pt>
                <c:pt idx="877">
                  <c:v>4.1043582478256129</c:v>
                </c:pt>
                <c:pt idx="878">
                  <c:v>4.0903235002309817</c:v>
                </c:pt>
                <c:pt idx="879">
                  <c:v>4.0763849419971283</c:v>
                </c:pt>
                <c:pt idx="880">
                  <c:v>4.0797632312235743</c:v>
                </c:pt>
                <c:pt idx="881">
                  <c:v>4.0658988999549264</c:v>
                </c:pt>
                <c:pt idx="882">
                  <c:v>4.0521295900717869</c:v>
                </c:pt>
                <c:pt idx="883">
                  <c:v>4.0384546503300749</c:v>
                </c:pt>
                <c:pt idx="884">
                  <c:v>4.0417673121997773</c:v>
                </c:pt>
                <c:pt idx="885">
                  <c:v>4.0281652072752365</c:v>
                </c:pt>
                <c:pt idx="886">
                  <c:v>4.0146563265265511</c:v>
                </c:pt>
                <c:pt idx="887">
                  <c:v>4.0012400310270744</c:v>
                </c:pt>
                <c:pt idx="888">
                  <c:v>4.0044883902379009</c:v>
                </c:pt>
                <c:pt idx="889">
                  <c:v>3.9911435630934915</c:v>
                </c:pt>
                <c:pt idx="890">
                  <c:v>3.9778901968309945</c:v>
                </c:pt>
                <c:pt idx="891">
                  <c:v>3.9647276646088216</c:v>
                </c:pt>
                <c:pt idx="892">
                  <c:v>3.9679130167127497</c:v>
                </c:pt>
                <c:pt idx="893">
                  <c:v>3.9548206116168432</c:v>
                </c:pt>
                <c:pt idx="894">
                  <c:v>3.9418179373884419</c:v>
                </c:pt>
                <c:pt idx="895">
                  <c:v>3.9289043790428706</c:v>
                </c:pt>
                <c:pt idx="896">
                  <c:v>3.9320279911985585</c:v>
                </c:pt>
                <c:pt idx="897">
                  <c:v>3.9191832435379825</c:v>
                </c:pt>
                <c:pt idx="898">
                  <c:v>3.9064265293855369</c:v>
                </c:pt>
                <c:pt idx="899">
                  <c:v>3.8937572453896867</c:v>
                </c:pt>
                <c:pt idx="900">
                  <c:v>3.8968203570915185</c:v>
                </c:pt>
                <c:pt idx="901">
                  <c:v>3.8842185916879584</c:v>
                </c:pt>
                <c:pt idx="902">
                  <c:v>3.8717031944752227</c:v>
                </c:pt>
                <c:pt idx="903">
                  <c:v>3.8592735735152761</c:v>
                </c:pt>
                <c:pt idx="904">
                  <c:v>3.8622773972983682</c:v>
                </c:pt>
                <c:pt idx="905">
                  <c:v>3.8499140267545013</c:v>
                </c:pt>
                <c:pt idx="906">
                  <c:v>3.8376353905245959</c:v>
                </c:pt>
                <c:pt idx="907">
                  <c:v>3.8254409078686722</c:v>
                </c:pt>
                <c:pt idx="908">
                  <c:v>3.8283866299922611</c:v>
                </c:pt>
                <c:pt idx="909">
                  <c:v>3.816257153067284</c:v>
                </c:pt>
                <c:pt idx="910">
                  <c:v>3.8042108074294063</c:v>
                </c:pt>
                <c:pt idx="911">
                  <c:v>3.7922470233252175</c:v>
                </c:pt>
                <c:pt idx="912">
                  <c:v>3.7951358044341559</c:v>
                </c:pt>
                <c:pt idx="913">
                  <c:v>3.7832358044481538</c:v>
                </c:pt>
                <c:pt idx="914">
                  <c:v>3.7714173629927576</c:v>
                </c:pt>
                <c:pt idx="915">
                  <c:v>3.7596799210937326</c:v>
                </c:pt>
                <c:pt idx="916">
                  <c:v>3.762512896859687</c:v>
                </c:pt>
                <c:pt idx="917">
                  <c:v>3.7508380401264132</c:v>
                </c:pt>
                <c:pt idx="918">
                  <c:v>3.7392431988688952</c:v>
                </c:pt>
                <c:pt idx="919">
                  <c:v>3.72772782468844</c:v>
                </c:pt>
                <c:pt idx="920">
                  <c:v>3.7305061064308096</c:v>
                </c:pt>
                <c:pt idx="921">
                  <c:v>3.7190521407185408</c:v>
                </c:pt>
                <c:pt idx="922">
                  <c:v>3.7076766765705091</c:v>
                </c:pt>
                <c:pt idx="923">
                  <c:v>3.6963791759638687</c:v>
                </c:pt>
                <c:pt idx="924">
                  <c:v>3.6991038512522163</c:v>
                </c:pt>
                <c:pt idx="925">
                  <c:v>3.687866604272013</c:v>
                </c:pt>
                <c:pt idx="926">
                  <c:v>3.6767063735399832</c:v>
                </c:pt>
                <c:pt idx="927">
                  <c:v>3.665622631213076</c:v>
                </c:pt>
                <c:pt idx="928">
                  <c:v>3.6682947644506001</c:v>
                </c:pt>
                <c:pt idx="929">
                  <c:v>3.6572701423717562</c:v>
                </c:pt>
                <c:pt idx="930">
                  <c:v>3.6463210792827003</c:v>
                </c:pt>
                <c:pt idx="931">
                  <c:v>3.6354470573280033</c:v>
                </c:pt>
                <c:pt idx="932">
                  <c:v>3.6380676903177647</c:v>
                </c:pt>
                <c:pt idx="933">
                  <c:v>3.627251676309815</c:v>
                </c:pt>
                <c:pt idx="934">
                  <c:v>3.6165097915632907</c:v>
                </c:pt>
                <c:pt idx="935">
                  <c:v>3.6058415280215552</c:v>
                </c:pt>
                <c:pt idx="936">
                  <c:v>3.6084116805155935</c:v>
                </c:pt>
                <c:pt idx="937">
                  <c:v>3.5978003333166262</c:v>
                </c:pt>
                <c:pt idx="938">
                  <c:v>3.5872617126627726</c:v>
                </c:pt>
                <c:pt idx="939">
                  <c:v>3.5767953201111236</c:v>
                </c:pt>
                <c:pt idx="940">
                  <c:v>3.5793159903427987</c:v>
                </c:pt>
                <c:pt idx="941">
                  <c:v>3.5689054428535192</c:v>
                </c:pt>
                <c:pt idx="942">
                  <c:v>3.558566245696809</c:v>
                </c:pt>
                <c:pt idx="943">
                  <c:v>3.5482979098618448</c:v>
                </c:pt>
                <c:pt idx="944">
                  <c:v>3.5507700750633164</c:v>
                </c:pt>
                <c:pt idx="945">
                  <c:v>3.5405565329665665</c:v>
                </c:pt>
                <c:pt idx="946">
                  <c:v>3.5304129909947357</c:v>
                </c:pt>
                <c:pt idx="947">
                  <c:v>3.5203389693909499</c:v>
                </c:pt>
                <c:pt idx="948">
                  <c:v>3.5227635862941971</c:v>
                </c:pt>
                <c:pt idx="949">
                  <c:v>3.5127433266991828</c:v>
                </c:pt>
                <c:pt idx="950">
                  <c:v>3.5027917425369881</c:v>
                </c:pt>
                <c:pt idx="951">
                  <c:v>3.4929083631296036</c:v>
                </c:pt>
                <c:pt idx="952">
                  <c:v>3.4952863684540536</c:v>
                </c:pt>
                <c:pt idx="953">
                  <c:v>3.4854557385654603</c:v>
                </c:pt>
                <c:pt idx="954">
                  <c:v>3.4756924844524759</c:v>
                </c:pt>
                <c:pt idx="955">
                  <c:v>3.465996144344591</c:v>
                </c:pt>
                <c:pt idx="956">
                  <c:v>3.4683284552697899</c:v>
                </c:pt>
                <c:pt idx="957">
                  <c:v>3.4586838710807584</c:v>
                </c:pt>
                <c:pt idx="958">
                  <c:v>3.4491053875737423</c:v>
                </c:pt>
                <c:pt idx="959">
                  <c:v>3.4395925517172627</c:v>
                </c:pt>
                <c:pt idx="960">
                  <c:v>3.4418800663422147</c:v>
                </c:pt>
                <c:pt idx="961">
                  <c:v>3.4324180113511571</c:v>
                </c:pt>
                <c:pt idx="962">
                  <c:v>3.4230208060493945</c:v>
                </c:pt>
                <c:pt idx="963">
                  <c:v>3.4136880059793548</c:v>
                </c:pt>
                <c:pt idx="964">
                  <c:v>3.415931603768926</c:v>
                </c:pt>
                <c:pt idx="965">
                  <c:v>3.4066486277195969</c:v>
                </c:pt>
                <c:pt idx="966">
                  <c:v>3.3974292740137688</c:v>
                </c:pt>
                <c:pt idx="967">
                  <c:v>3.3882731066056473</c:v>
                </c:pt>
                <c:pt idx="968">
                  <c:v>3.3904736488238596</c:v>
                </c:pt>
                <c:pt idx="969">
                  <c:v>3.3813663664685771</c:v>
                </c:pt>
                <c:pt idx="970">
                  <c:v>3.3723215023122335</c:v>
                </c:pt>
                <c:pt idx="971">
                  <c:v>3.3633386285618898</c:v>
                </c:pt>
                <c:pt idx="972">
                  <c:v>3.3654969586935963</c:v>
                </c:pt>
                <c:pt idx="973">
                  <c:v>3.3565620485785757</c:v>
                </c:pt>
                <c:pt idx="974">
                  <c:v>3.3476883752821287</c:v>
                </c:pt>
                <c:pt idx="975">
                  <c:v>3.3388755191080479</c:v>
                </c:pt>
                <c:pt idx="976">
                  <c:v>3.3409924632683636</c:v>
                </c:pt>
                <c:pt idx="977">
                  <c:v>3.332226666541708</c:v>
                </c:pt>
                <c:pt idx="978">
                  <c:v>3.3235209475883414</c:v>
                </c:pt>
                <c:pt idx="979">
                  <c:v>3.3148748946556523</c:v>
                </c:pt>
                <c:pt idx="980">
                  <c:v>3.3169512619880455</c:v>
                </c:pt>
                <c:pt idx="981">
                  <c:v>3.3083513812292593</c:v>
                </c:pt>
                <c:pt idx="982">
                  <c:v>3.2998104411124105</c:v>
                </c:pt>
                <c:pt idx="983">
                  <c:v>3.2913280376785035</c:v>
                </c:pt>
                <c:pt idx="984">
                  <c:v>3.2933646207424117</c:v>
                </c:pt>
                <c:pt idx="985">
                  <c:v>3.2849275188132525</c:v>
                </c:pt>
                <c:pt idx="986">
                  <c:v>3.2765482418955805</c:v>
                </c:pt>
                <c:pt idx="987">
                  <c:v>3.2682263936765716</c:v>
                </c:pt>
                <c:pt idx="988">
                  <c:v>3.2702239688237169</c:v>
                </c:pt>
                <c:pt idx="989">
                  <c:v>3.2619465677403139</c:v>
                </c:pt>
                <c:pt idx="990">
                  <c:v>3.2537258971334135</c:v>
                </c:pt>
                <c:pt idx="991">
                  <c:v>3.2455615681917758</c:v>
                </c:pt>
                <c:pt idx="992">
                  <c:v>3.2475208959327357</c:v>
                </c:pt>
                <c:pt idx="993">
                  <c:v>3.2394001757582385</c:v>
                </c:pt>
                <c:pt idx="994">
                  <c:v>3.2313351122228724</c:v>
                </c:pt>
                <c:pt idx="995">
                  <c:v>3.2233253238750894</c:v>
                </c:pt>
                <c:pt idx="996">
                  <c:v>3.2252471492359041</c:v>
                </c:pt>
                <c:pt idx="997">
                  <c:v>3.2172801469934722</c:v>
                </c:pt>
                <c:pt idx="998">
                  <c:v>3.20936774786004</c:v>
                </c:pt>
                <c:pt idx="999">
                  <c:v>3.2015095776046354</c:v>
                </c:pt>
                <c:pt idx="1000">
                  <c:v>3.203394630473591</c:v>
                </c:pt>
                <c:pt idx="1001">
                  <c:v>3.1955784390794459</c:v>
                </c:pt>
                <c:pt idx="1002">
                  <c:v>3.1878158171883388</c:v>
                </c:pt>
                <c:pt idx="1003">
                  <c:v>3.1801063976531632</c:v>
                </c:pt>
                <c:pt idx="1004">
                  <c:v>3.1819553931187361</c:v>
                </c:pt>
                <c:pt idx="1005">
                  <c:v>3.1742871603346412</c:v>
                </c:pt>
                <c:pt idx="1006">
                  <c:v>3.1666714829958926</c:v>
                </c:pt>
                <c:pt idx="1007">
                  <c:v>3.1591080009053889</c:v>
                </c:pt>
                <c:pt idx="1008">
                  <c:v>3.1609216395849957</c:v>
                </c:pt>
                <c:pt idx="1009">
                  <c:v>3.1533985669903108</c:v>
                </c:pt>
                <c:pt idx="1010">
                  <c:v>3.145927054962617</c:v>
                </c:pt>
                <c:pt idx="1011">
                  <c:v>3.1385067501234398</c:v>
                </c:pt>
                <c:pt idx="1012">
                  <c:v>3.1402857184834443</c:v>
                </c:pt>
                <c:pt idx="1013">
                  <c:v>3.132905060465744</c:v>
                </c:pt>
                <c:pt idx="1014">
                  <c:v>3.1255749869542688</c:v>
                </c:pt>
                <c:pt idx="1015">
                  <c:v>3.1182951512600781</c:v>
                </c:pt>
                <c:pt idx="1016">
                  <c:v>3.1200401219280427</c:v>
                </c:pt>
                <c:pt idx="1017">
                  <c:v>3.1127991846927716</c:v>
                </c:pt>
                <c:pt idx="1018">
                  <c:v>3.1056078743652207</c:v>
                </c:pt>
                <c:pt idx="1019">
                  <c:v>3.0984658508195486</c:v>
                </c:pt>
                <c:pt idx="1020">
                  <c:v>3.1001774828875868</c:v>
                </c:pt>
                <c:pt idx="1021">
                  <c:v>3.0930736234855924</c:v>
                </c:pt>
                <c:pt idx="1022">
                  <c:v>3.0860184515067375</c:v>
                </c:pt>
                <c:pt idx="1023">
                  <c:v>3.0790116332640856</c:v>
                </c:pt>
                <c:pt idx="1024">
                  <c:v>3.0806905725849085</c:v>
                </c:pt>
                <c:pt idx="1025">
                  <c:v>3.0737211979582475</c:v>
                </c:pt>
                <c:pt idx="1026">
                  <c:v>3.0667995890420667</c:v>
                </c:pt>
                <c:pt idx="1027">
                  <c:v>3.0599254184665083</c:v>
                </c:pt>
                <c:pt idx="1028">
                  <c:v>3.0615722979419533</c:v>
                </c:pt>
                <c:pt idx="1029">
                  <c:v>3.0547348639871155</c:v>
                </c:pt>
                <c:pt idx="1030">
                  <c:v>3.0479442914665205</c:v>
                </c:pt>
                <c:pt idx="1031">
                  <c:v>3.0412002592078813</c:v>
                </c:pt>
                <c:pt idx="1032">
                  <c:v>3.042815699069799</c:v>
                </c:pt>
                <c:pt idx="1033">
                  <c:v>3.0361077097184586</c:v>
                </c:pt>
                <c:pt idx="1034">
                  <c:v>3.0294456946322836</c:v>
                </c:pt>
                <c:pt idx="1035">
                  <c:v>3.0228293387193945</c:v>
                </c:pt>
                <c:pt idx="1036">
                  <c:v>3.0244139468035276</c:v>
                </c:pt>
                <c:pt idx="1037">
                  <c:v>3.0178329531201276</c:v>
                </c:pt>
                <c:pt idx="1038">
                  <c:v>3.0112970633170124</c:v>
                </c:pt>
                <c:pt idx="1039">
                  <c:v>3.0048059682676551</c:v>
                </c:pt>
                <c:pt idx="1040">
                  <c:v>3.0063603402808838</c:v>
                </c:pt>
                <c:pt idx="1041">
                  <c:v>2.9999039395771083</c:v>
                </c:pt>
                <c:pt idx="1042">
                  <c:v>2.9934917888359598</c:v>
                </c:pt>
                <c:pt idx="1043">
                  <c:v>2.9871235847833337</c:v>
                </c:pt>
                <c:pt idx="1044">
                  <c:v>2.9886483045639491</c:v>
                </c:pt>
                <c:pt idx="1045">
                  <c:v>2.9823141395294628</c:v>
                </c:pt>
                <c:pt idx="1046">
                  <c:v>2.9760233866961374</c:v>
                </c:pt>
                <c:pt idx="1047">
                  <c:v>2.9697757485315845</c:v>
                </c:pt>
                <c:pt idx="1048">
                  <c:v>2.9712713883032849</c:v>
                </c:pt>
                <c:pt idx="1049">
                  <c:v>2.9650571461527711</c:v>
                </c:pt>
                <c:pt idx="1050">
                  <c:v>2.9588854942929412</c:v>
                </c:pt>
                <c:pt idx="1051">
                  <c:v>2.9527561408245444</c:v>
                </c:pt>
                <c:pt idx="1052">
                  <c:v>2.954223261444068</c:v>
                </c:pt>
                <c:pt idx="1053">
                  <c:v>2.948126673079861</c:v>
                </c:pt>
                <c:pt idx="1054">
                  <c:v>2.9420718686475538</c:v>
                </c:pt>
                <c:pt idx="1055">
                  <c:v>2.936058561774324</c:v>
                </c:pt>
                <c:pt idx="1056">
                  <c:v>2.9374977129732582</c:v>
                </c:pt>
                <c:pt idx="1057">
                  <c:v>2.9315165521638238</c:v>
                </c:pt>
                <c:pt idx="1058">
                  <c:v>2.925576384185316</c:v>
                </c:pt>
                <c:pt idx="1059">
                  <c:v>2.9196769280868757</c:v>
                </c:pt>
                <c:pt idx="1060">
                  <c:v>2.9210886487069865</c:v>
                </c:pt>
                <c:pt idx="1061">
                  <c:v>2.9152207312805034</c:v>
                </c:pt>
                <c:pt idx="1062">
                  <c:v>2.9093930305535127</c:v>
                </c:pt>
                <c:pt idx="1063">
                  <c:v>2.903605270894468</c:v>
                </c:pt>
                <c:pt idx="1064">
                  <c:v>2.9049900891182259</c:v>
                </c:pt>
                <c:pt idx="1065">
                  <c:v>2.8992332721710907</c:v>
                </c:pt>
                <c:pt idx="1066">
                  <c:v>2.8935159104787558</c:v>
                </c:pt>
                <c:pt idx="1067">
                  <c:v>2.8878377336283605</c:v>
                </c:pt>
                <c:pt idx="1068">
                  <c:v>2.8891961672031288</c:v>
                </c:pt>
                <c:pt idx="1069">
                  <c:v>2.8835483483234423</c:v>
                </c:pt>
                <c:pt idx="1070">
                  <c:v>2.8779392376630457</c:v>
                </c:pt>
                <c:pt idx="1071">
                  <c:v>2.8723685699290296</c:v>
                </c:pt>
                <c:pt idx="1072">
                  <c:v>2.8737011263861882</c:v>
                </c:pt>
                <c:pt idx="1073">
                  <c:v>2.8681602428914008</c:v>
                </c:pt>
                <c:pt idx="1074">
                  <c:v>2.8626573347173676</c:v>
                </c:pt>
                <c:pt idx="1075">
                  <c:v>2.8571921415942065</c:v>
                </c:pt>
                <c:pt idx="1076">
                  <c:v>2.8584993184632426</c:v>
                </c:pt>
                <c:pt idx="1077">
                  <c:v>2.8530633466523438</c:v>
                </c:pt>
                <c:pt idx="1078">
                  <c:v>2.8476646311333758</c:v>
                </c:pt>
                <c:pt idx="1079">
                  <c:v>2.8423029165644493</c:v>
                </c:pt>
                <c:pt idx="1080">
                  <c:v>2.8435852015814111</c:v>
                </c:pt>
                <c:pt idx="1081">
                  <c:v>2.838252156000689</c:v>
                </c:pt>
                <c:pt idx="1082">
                  <c:v>2.8329556612907192</c:v>
                </c:pt>
                <c:pt idx="1083">
                  <c:v>2.8276954669443439</c:v>
                </c:pt>
                <c:pt idx="1084">
                  <c:v>2.8289533382562997</c:v>
                </c:pt>
                <c:pt idx="1085">
                  <c:v>2.8237212709791355</c:v>
                </c:pt>
                <c:pt idx="1086">
                  <c:v>2.8185250625019664</c:v>
                </c:pt>
                <c:pt idx="1087">
                  <c:v>2.813364467060818</c:v>
                </c:pt>
                <c:pt idx="1088">
                  <c:v>2.8145983934244501</c:v>
                </c:pt>
                <c:pt idx="1089">
                  <c:v>2.8094653933442837</c:v>
                </c:pt>
                <c:pt idx="1090">
                  <c:v>2.804367573091417</c:v>
                </c:pt>
                <c:pt idx="1091">
                  <c:v>2.7993046915553013</c:v>
                </c:pt>
                <c:pt idx="1092">
                  <c:v>2.8005151325317179</c:v>
                </c:pt>
                <c:pt idx="1093">
                  <c:v>2.7954793246684022</c:v>
                </c:pt>
                <c:pt idx="1094">
                  <c:v>2.7904780305101373</c:v>
                </c:pt>
                <c:pt idx="1095">
                  <c:v>2.7855110135118539</c:v>
                </c:pt>
                <c:pt idx="1096">
                  <c:v>2.7866984196565179</c:v>
                </c:pt>
                <c:pt idx="1097">
                  <c:v>2.7817579644755086</c:v>
                </c:pt>
                <c:pt idx="1098">
                  <c:v>2.7768513694848775</c:v>
                </c:pt>
                <c:pt idx="1099">
                  <c:v>2.7719784026184859</c:v>
                </c:pt>
                <c:pt idx="1100">
                  <c:v>2.7731432156667357</c:v>
                </c:pt>
                <c:pt idx="1101">
                  <c:v>2.7682963084111005</c:v>
                </c:pt>
                <c:pt idx="1102">
                  <c:v>2.7634826202003646</c:v>
                </c:pt>
                <c:pt idx="1103">
                  <c:v>2.7587019233625631</c:v>
                </c:pt>
                <c:pt idx="1104">
                  <c:v>2.7598445764109569</c:v>
                </c:pt>
                <c:pt idx="1105">
                  <c:v>2.7550894464457656</c:v>
                </c:pt>
                <c:pt idx="1106">
                  <c:v>2.7503669065153145</c:v>
                </c:pt>
                <c:pt idx="1107">
                  <c:v>2.745676733258652</c:v>
                </c:pt>
                <c:pt idx="1108">
                  <c:v>2.7467976509422201</c:v>
                </c:pt>
                <c:pt idx="1109">
                  <c:v>2.7421325611113176</c:v>
                </c:pt>
                <c:pt idx="1110">
                  <c:v>2.7374994442108354</c:v>
                </c:pt>
                <c:pt idx="1111">
                  <c:v>2.7328980811092864</c:v>
                </c:pt>
                <c:pt idx="1112">
                  <c:v>2.7339976797746468</c:v>
                </c:pt>
                <c:pt idx="1113">
                  <c:v>2.7294209257692832</c:v>
                </c:pt>
                <c:pt idx="1114">
                  <c:v>2.7248755392708439</c:v>
                </c:pt>
                <c:pt idx="1115">
                  <c:v>2.7203613052971374</c:v>
                </c:pt>
                <c:pt idx="1116">
                  <c:v>2.7214399931716931</c:v>
                </c:pt>
                <c:pt idx="1117">
                  <c:v>2.7169499029112374</c:v>
                </c:pt>
                <c:pt idx="1118">
                  <c:v>2.7124905861939776</c:v>
                </c:pt>
                <c:pt idx="1119">
                  <c:v>2.70806183210866</c:v>
                </c:pt>
                <c:pt idx="1120">
                  <c:v>2.7091200094661172</c:v>
                </c:pt>
                <c:pt idx="1121">
                  <c:v>2.7047149424900736</c:v>
                </c:pt>
                <c:pt idx="1122">
                  <c:v>2.7003400663367572</c:v>
                </c:pt>
                <c:pt idx="1123">
                  <c:v>2.6959951740885768</c:v>
                </c:pt>
                <c:pt idx="1124">
                  <c:v>2.6970332334105422</c:v>
                </c:pt>
                <c:pt idx="1125">
                  <c:v>2.6927115802821628</c:v>
                </c:pt>
                <c:pt idx="1126">
                  <c:v>2.6884195462865144</c:v>
                </c:pt>
                <c:pt idx="1127">
                  <c:v>2.6841569284242035</c:v>
                </c:pt>
                <c:pt idx="1128">
                  <c:v>2.685175254558398</c:v>
                </c:pt>
                <c:pt idx="1129">
                  <c:v>2.6809354362794386</c:v>
                </c:pt>
                <c:pt idx="1130">
                  <c:v>2.6767246762651116</c:v>
                </c:pt>
                <c:pt idx="1131">
                  <c:v>2.6725427753600375</c:v>
                </c:pt>
                <c:pt idx="1132">
                  <c:v>2.6735417456747474</c:v>
                </c:pt>
                <c:pt idx="1133">
                  <c:v>2.6693822131110321</c:v>
                </c:pt>
                <c:pt idx="1134">
                  <c:v>2.6652511885611312</c:v>
                </c:pt>
                <c:pt idx="1135">
                  <c:v>2.6611484766408742</c:v>
                </c:pt>
                <c:pt idx="1136">
                  <c:v>2.6621284611761156</c:v>
                </c:pt>
                <c:pt idx="1137">
                  <c:v>2.658047694494146</c:v>
                </c:pt>
                <c:pt idx="1138">
                  <c:v>2.6539948959915391</c:v>
                </c:pt>
                <c:pt idx="1139">
                  <c:v>2.6499698739840416</c:v>
                </c:pt>
                <c:pt idx="1140">
                  <c:v>2.6509312355995145</c:v>
                </c:pt>
                <c:pt idx="1141">
                  <c:v>2.6469277437133183</c:v>
                </c:pt>
                <c:pt idx="1142">
                  <c:v>2.6429516903914978</c:v>
                </c:pt>
                <c:pt idx="1143">
                  <c:v>2.6390028875795117</c:v>
                </c:pt>
                <c:pt idx="1144">
                  <c:v>2.6399459820990328</c:v>
                </c:pt>
                <c:pt idx="1145">
                  <c:v>2.6360183021277774</c:v>
                </c:pt>
                <c:pt idx="1146">
                  <c:v>2.6321175411319242</c:v>
                </c:pt>
                <c:pt idx="1147">
                  <c:v>2.6282435146180689</c:v>
                </c:pt>
                <c:pt idx="1148">
                  <c:v>2.6291686909710084</c:v>
                </c:pt>
                <c:pt idx="1149">
                  <c:v>2.6253153877063853</c:v>
                </c:pt>
                <c:pt idx="1150">
                  <c:v>2.6214884936646676</c:v>
                </c:pt>
                <c:pt idx="1151">
                  <c:v>2.6176878278460776</c:v>
                </c:pt>
                <c:pt idx="1152">
                  <c:v>2.6185954282056865</c:v>
                </c:pt>
                <c:pt idx="1153">
                  <c:v>2.6148150935896286</c:v>
                </c:pt>
                <c:pt idx="1154">
                  <c:v>2.6110606680942858</c:v>
                </c:pt>
                <c:pt idx="1155">
                  <c:v>2.607331974147455</c:v>
                </c:pt>
                <c:pt idx="1156">
                  <c:v>2.6082223340661814</c:v>
                </c:pt>
                <c:pt idx="1157">
                  <c:v>2.6045135866782081</c:v>
                </c:pt>
                <c:pt idx="1158">
                  <c:v>2.6008302577765785</c:v>
                </c:pt>
                <c:pt idx="1159">
                  <c:v>2.5971721731516944</c:v>
                </c:pt>
                <c:pt idx="1160">
                  <c:v>2.598045621693545</c:v>
                </c:pt>
                <c:pt idx="1161">
                  <c:v>2.5944071062476954</c:v>
                </c:pt>
                <c:pt idx="1162">
                  <c:v>2.5907935279425165</c:v>
                </c:pt>
                <c:pt idx="1163">
                  <c:v>2.5872047158673839</c:v>
                </c:pt>
                <c:pt idx="1164">
                  <c:v>2.5880615757374321</c:v>
                </c:pt>
                <c:pt idx="1165">
                  <c:v>2.5844919625889831</c:v>
                </c:pt>
                <c:pt idx="1166">
                  <c:v>2.580946814348378</c:v>
                </c:pt>
                <c:pt idx="1167">
                  <c:v>2.5774259633415739</c:v>
                </c:pt>
                <c:pt idx="1168">
                  <c:v>2.578266551012808</c:v>
                </c:pt>
                <c:pt idx="1169">
                  <c:v>2.5747645356737152</c:v>
                </c:pt>
                <c:pt idx="1170">
                  <c:v>2.5712865219502152</c:v>
                </c:pt>
                <c:pt idx="1171">
                  <c:v>2.5678323453434797</c:v>
                </c:pt>
                <c:pt idx="1172">
                  <c:v>2.5686569711807601</c:v>
                </c:pt>
                <c:pt idx="1173">
                  <c:v>2.5652212738446849</c:v>
                </c:pt>
                <c:pt idx="1174">
                  <c:v>2.5618091236033296</c:v>
                </c:pt>
                <c:pt idx="1175">
                  <c:v>2.558420359072894</c:v>
                </c:pt>
                <c:pt idx="1176">
                  <c:v>2.5592293274542874</c:v>
                </c:pt>
                <c:pt idx="1177">
                  <c:v>2.5558586925303479</c:v>
                </c:pt>
                <c:pt idx="1178">
                  <c:v>2.5525111587855851</c:v>
                </c:pt>
                <c:pt idx="1179">
                  <c:v>2.5491865678923982</c:v>
                </c:pt>
                <c:pt idx="1180">
                  <c:v>2.5499801773280764</c:v>
                </c:pt>
                <c:pt idx="1181">
                  <c:v>2.5466733729833382</c:v>
                </c:pt>
                <c:pt idx="1182">
                  <c:v>2.543389232344861</c:v>
                </c:pt>
                <c:pt idx="1183">
                  <c:v>2.540127600083244</c:v>
                </c:pt>
                <c:pt idx="1184">
                  <c:v>2.540906143331719</c:v>
                </c:pt>
                <c:pt idx="1185">
                  <c:v>2.5376619610424669</c:v>
                </c:pt>
                <c:pt idx="1186">
                  <c:v>2.534440013269283</c:v>
                </c:pt>
                <c:pt idx="1187">
                  <c:v>2.5312401476243638</c:v>
                </c:pt>
                <c:pt idx="1188">
                  <c:v>2.5320039118062461</c:v>
                </c:pt>
                <c:pt idx="1189">
                  <c:v>2.5288211659174666</c:v>
                </c:pt>
                <c:pt idx="1190">
                  <c:v>2.5256602334806675</c:v>
                </c:pt>
                <c:pt idx="1191">
                  <c:v>2.5225209649938662</c:v>
                </c:pt>
                <c:pt idx="1192">
                  <c:v>2.5232702317034752</c:v>
                </c:pt>
                <c:pt idx="1193">
                  <c:v>2.5201477589968242</c:v>
                </c:pt>
                <c:pt idx="1194">
                  <c:v>2.5170466866503092</c:v>
                </c:pt>
                <c:pt idx="1195">
                  <c:v>2.5139668679932528</c:v>
                </c:pt>
                <c:pt idx="1196">
                  <c:v>2.5147019134073738</c:v>
                </c:pt>
                <c:pt idx="1197">
                  <c:v>2.5116385726770778</c:v>
                </c:pt>
                <c:pt idx="1198">
                  <c:v>2.5085962270366058</c:v>
                </c:pt>
                <c:pt idx="1199">
                  <c:v>2.5055747325927982</c:v>
                </c:pt>
                <c:pt idx="1200">
                  <c:v>2.5062958275779019</c:v>
                </c:pt>
                <c:pt idx="1201">
                  <c:v>2.5032904992148897</c:v>
                </c:pt>
                <c:pt idx="1202">
                  <c:v>2.5003057683448096</c:v>
                </c:pt>
                <c:pt idx="1203">
                  <c:v>2.497341493799452</c:v>
                </c:pt>
                <c:pt idx="1204">
                  <c:v>2.4980489040158447</c:v>
                </c:pt>
                <c:pt idx="1205">
                  <c:v>2.4951004895995768</c:v>
                </c:pt>
                <c:pt idx="1206">
                  <c:v>2.4921722826074908</c:v>
                </c:pt>
                <c:pt idx="1207">
                  <c:v>2.4892641445447854</c:v>
                </c:pt>
                <c:pt idx="1208">
                  <c:v>2.4899581305492817</c:v>
                </c:pt>
                <c:pt idx="1209">
                  <c:v>2.487065552447159</c:v>
                </c:pt>
                <c:pt idx="1210">
                  <c:v>2.4841927990862271</c:v>
                </c:pt>
                <c:pt idx="1211">
                  <c:v>2.4813397345944561</c:v>
                </c:pt>
                <c:pt idx="1212">
                  <c:v>2.4820205519404914</c:v>
                </c:pt>
                <c:pt idx="1213">
                  <c:v>2.4791827529150412</c:v>
                </c:pt>
                <c:pt idx="1214">
                  <c:v>2.4763644031937071</c:v>
                </c:pt>
                <c:pt idx="1215">
                  <c:v>2.4735653694776349</c:v>
                </c:pt>
                <c:pt idx="1216">
                  <c:v>2.4742332688135291</c:v>
                </c:pt>
                <c:pt idx="1217">
                  <c:v>2.4714492116368167</c:v>
                </c:pt>
                <c:pt idx="1218">
                  <c:v>2.4686842354359939</c:v>
                </c:pt>
                <c:pt idx="1219">
                  <c:v>2.4659382094365365</c:v>
                </c:pt>
                <c:pt idx="1220">
                  <c:v>2.466593436601491</c:v>
                </c:pt>
                <c:pt idx="1221">
                  <c:v>2.4638621036768757</c:v>
                </c:pt>
                <c:pt idx="1222">
                  <c:v>2.4611494903741646</c:v>
                </c:pt>
                <c:pt idx="1223">
                  <c:v>2.4584554683954005</c:v>
                </c:pt>
                <c:pt idx="1224">
                  <c:v>2.4590982645138832</c:v>
                </c:pt>
                <c:pt idx="1225">
                  <c:v>2.4564186575048597</c:v>
                </c:pt>
                <c:pt idx="1226">
                  <c:v>2.4537574156059678</c:v>
                </c:pt>
                <c:pt idx="1227">
                  <c:v>2.4511144129490017</c:v>
                </c:pt>
                <c:pt idx="1228">
                  <c:v>2.4517450145228086</c:v>
                </c:pt>
                <c:pt idx="1229">
                  <c:v>2.4491161539888773</c:v>
                </c:pt>
                <c:pt idx="1230">
                  <c:v>2.4465053107660926</c:v>
                </c:pt>
                <c:pt idx="1231">
                  <c:v>2.443912361369927</c:v>
                </c:pt>
                <c:pt idx="1232">
                  <c:v>2.444531000368567</c:v>
                </c:pt>
                <c:pt idx="1233">
                  <c:v>2.4419519254079205</c:v>
                </c:pt>
                <c:pt idx="1234">
                  <c:v>2.4393905265451141</c:v>
                </c:pt>
                <c:pt idx="1235">
                  <c:v>2.4368466826342541</c:v>
                </c:pt>
                <c:pt idx="1236">
                  <c:v>2.4374535865834894</c:v>
                </c:pt>
                <c:pt idx="1237">
                  <c:v>2.4349233544825637</c:v>
                </c:pt>
                <c:pt idx="1238">
                  <c:v>2.4324104637272272</c:v>
                </c:pt>
                <c:pt idx="1239">
                  <c:v>2.4299147954658435</c:v>
                </c:pt>
                <c:pt idx="1240">
                  <c:v>2.4305101875341757</c:v>
                </c:pt>
                <c:pt idx="1241">
                  <c:v>2.4280278734236242</c:v>
                </c:pt>
                <c:pt idx="1242">
                  <c:v>2.4255625722451453</c:v>
                </c:pt>
                <c:pt idx="1243">
                  <c:v>2.423114167397928</c:v>
                </c:pt>
                <c:pt idx="1244">
                  <c:v>2.4236982664818685</c:v>
                </c:pt>
                <c:pt idx="1245">
                  <c:v>2.4212629629991698</c:v>
                </c:pt>
                <c:pt idx="1246">
                  <c:v>2.4188443502537629</c:v>
                </c:pt>
                <c:pt idx="1247">
                  <c:v>2.4164423138530968</c:v>
                </c:pt>
                <c:pt idx="1248">
                  <c:v>2.4170153346599532</c:v>
                </c:pt>
                <c:pt idx="1249">
                  <c:v>2.4146261516183189</c:v>
                </c:pt>
                <c:pt idx="1250">
                  <c:v>2.412253343220276</c:v>
                </c:pt>
                <c:pt idx="1251">
                  <c:v>2.4098967972395786</c:v>
                </c:pt>
                <c:pt idx="1252">
                  <c:v>2.4104589503692195</c:v>
                </c:pt>
                <c:pt idx="1253">
                  <c:v>2.4081150144328007</c:v>
                </c:pt>
                <c:pt idx="1254">
                  <c:v>2.4057871430317657</c:v>
                </c:pt>
                <c:pt idx="1255">
                  <c:v>2.4034752260652823</c:v>
                </c:pt>
                <c:pt idx="1256">
                  <c:v>2.4040267180897756</c:v>
                </c:pt>
                <c:pt idx="1257">
                  <c:v>2.4017271724548377</c:v>
                </c:pt>
                <c:pt idx="1258">
                  <c:v>2.3994433871193825</c:v>
                </c:pt>
                <c:pt idx="1259">
                  <c:v>2.3971752540676108</c:v>
                </c:pt>
                <c:pt idx="1260">
                  <c:v>2.3977162876097586</c:v>
                </c:pt>
                <c:pt idx="1261">
                  <c:v>2.3954602916921339</c:v>
                </c:pt>
                <c:pt idx="1262">
                  <c:v>2.3932197575991214</c:v>
                </c:pt>
                <c:pt idx="1263">
                  <c:v>2.3909945793605987</c:v>
                </c:pt>
                <c:pt idx="1264">
                  <c:v>2.3915253531701683</c:v>
                </c:pt>
                <c:pt idx="1265">
                  <c:v>2.3893120822984195</c:v>
                </c:pt>
                <c:pt idx="1266">
                  <c:v>2.3871139804284107</c:v>
                </c:pt>
                <c:pt idx="1267">
                  <c:v>2.3849309435969506</c:v>
                </c:pt>
                <c:pt idx="1268">
                  <c:v>2.3854516526262186</c:v>
                </c:pt>
                <c:pt idx="1269">
                  <c:v>2.3832802977406105</c:v>
                </c:pt>
                <c:pt idx="1270">
                  <c:v>2.3811238245788644</c:v>
                </c:pt>
                <c:pt idx="1271">
                  <c:v>2.3789821311467625</c:v>
                </c:pt>
                <c:pt idx="1272">
                  <c:v>2.3794929666237326</c:v>
                </c:pt>
                <c:pt idx="1273">
                  <c:v>2.3773627339808923</c:v>
                </c:pt>
                <c:pt idx="1274">
                  <c:v>2.3752471012241534</c:v>
                </c:pt>
                <c:pt idx="1275">
                  <c:v>2.3731459682908822</c:v>
                </c:pt>
                <c:pt idx="1276">
                  <c:v>2.3736471177916791</c:v>
                </c:pt>
                <c:pt idx="1277">
                  <c:v>2.3715572286749871</c:v>
                </c:pt>
                <c:pt idx="1278">
                  <c:v>2.3694816629436262</c:v>
                </c:pt>
                <c:pt idx="1279">
                  <c:v>2.3674203224300667</c:v>
                </c:pt>
                <c:pt idx="1280">
                  <c:v>2.3679119699494779</c:v>
                </c:pt>
                <c:pt idx="1281">
                  <c:v>2.3658616603846157</c:v>
                </c:pt>
                <c:pt idx="1282">
                  <c:v>2.3638254029403658</c:v>
                </c:pt>
                <c:pt idx="1283">
                  <c:v>2.3618031013083316</c:v>
                </c:pt>
                <c:pt idx="1284">
                  <c:v>2.3622854273291476</c:v>
                </c:pt>
                <c:pt idx="1285">
                  <c:v>2.3602739478052972</c:v>
                </c:pt>
                <c:pt idx="1286">
                  <c:v>2.3582762542743012</c:v>
                </c:pt>
                <c:pt idx="1287">
                  <c:v>2.3562922522516163</c:v>
                </c:pt>
                <c:pt idx="1288">
                  <c:v>2.3567654338122792</c:v>
                </c:pt>
                <c:pt idx="1289">
                  <c:v>2.3547920490084988</c:v>
                </c:pt>
                <c:pt idx="1290">
                  <c:v>2.3528321891093809</c:v>
                </c:pt>
                <c:pt idx="1291">
                  <c:v>2.3508857614198</c:v>
                </c:pt>
                <c:pt idx="1292">
                  <c:v>2.3513499721813429</c:v>
                </c:pt>
                <c:pt idx="1293">
                  <c:v>2.3494139606980835</c:v>
                </c:pt>
                <c:pt idx="1294">
                  <c:v>2.3474912179754908</c:v>
                </c:pt>
                <c:pt idx="1295">
                  <c:v>2.3455816530740154</c:v>
                </c:pt>
                <c:pt idx="1296">
                  <c:v>2.3460370633848338</c:v>
                </c:pt>
                <c:pt idx="1297">
                  <c:v>2.3441377174804945</c:v>
                </c:pt>
                <c:pt idx="1298">
                  <c:v>2.342251389043486</c:v>
                </c:pt>
                <c:pt idx="1299">
                  <c:v>2.3403779888565603</c:v>
                </c:pt>
                <c:pt idx="1300">
                  <c:v>2.3408247658165777</c:v>
                </c:pt>
                <c:pt idx="1301">
                  <c:v>2.3389613911491201</c:v>
                </c:pt>
                <c:pt idx="1302">
                  <c:v>2.3371107874144328</c:v>
                </c:pt>
                <c:pt idx="1303">
                  <c:v>2.3352728670849272</c:v>
                </c:pt>
                <c:pt idx="1304">
                  <c:v>2.3357111746081816</c:v>
                </c:pt>
                <c:pt idx="1305">
                  <c:v>2.333883089981609</c:v>
                </c:pt>
                <c:pt idx="1306">
                  <c:v>2.3320675344219102</c:v>
                </c:pt>
                <c:pt idx="1307">
                  <c:v>2.3302644220591828</c:v>
                </c:pt>
                <c:pt idx="1308">
                  <c:v>2.3306944209351546</c:v>
                </c:pt>
                <c:pt idx="1309">
                  <c:v>2.3289009580506757</c:v>
                </c:pt>
                <c:pt idx="1310">
                  <c:v>2.3271197869475366</c:v>
                </c:pt>
                <c:pt idx="1311">
                  <c:v>2.3253508233820215</c:v>
                </c:pt>
                <c:pt idx="1312">
                  <c:v>2.3257726713358204</c:v>
                </c:pt>
                <c:pt idx="1313">
                  <c:v>2.3240131745479147</c:v>
                </c:pt>
                <c:pt idx="1314">
                  <c:v>2.322265736749316</c:v>
                </c:pt>
                <c:pt idx="1315">
                  <c:v>2.3205302752918393</c:v>
                </c:pt>
                <c:pt idx="1316">
                  <c:v>2.3209441270433855</c:v>
                </c:pt>
                <c:pt idx="1317">
                  <c:v>2.3192179531202615</c:v>
                </c:pt>
                <c:pt idx="1318">
                  <c:v>2.3175036098029373</c:v>
                </c:pt>
                <c:pt idx="1319">
                  <c:v>2.3158010160085003</c:v>
                </c:pt>
                <c:pt idx="1320">
                  <c:v>2.3162070233299357</c:v>
                </c:pt>
                <c:pt idx="1321">
                  <c:v>2.3145135412186915</c:v>
                </c:pt>
                <c:pt idx="1322">
                  <c:v>2.312831665654751</c:v>
                </c:pt>
                <c:pt idx="1323">
                  <c:v>2.3111613170908032</c:v>
                </c:pt>
                <c:pt idx="1324">
                  <c:v>2.3115596288636637</c:v>
                </c:pt>
                <c:pt idx="1325">
                  <c:v>2.309898219459761</c:v>
                </c:pt>
                <c:pt idx="1326">
                  <c:v>2.3082481967877952</c:v>
                </c:pt>
                <c:pt idx="1327">
                  <c:v>2.3066094828069961</c:v>
                </c:pt>
                <c:pt idx="1328">
                  <c:v>2.3070002450773974</c:v>
                </c:pt>
                <c:pt idx="1329">
                  <c:v>2.3053703009985664</c:v>
                </c:pt>
                <c:pt idx="1330">
                  <c:v>2.3037515279990863</c:v>
                </c:pt>
                <c:pt idx="1331">
                  <c:v>2.3021438495162014</c:v>
                </c:pt>
                <c:pt idx="1332">
                  <c:v>2.3025272055494743</c:v>
                </c:pt>
                <c:pt idx="1333">
                  <c:v>2.3009281309138481</c:v>
                </c:pt>
                <c:pt idx="1334">
                  <c:v>2.2993400157889581</c:v>
                </c:pt>
                <c:pt idx="1335">
                  <c:v>2.2977627850620665</c:v>
                </c:pt>
                <c:pt idx="1336">
                  <c:v>2.2981388753962282</c:v>
                </c:pt>
                <c:pt idx="1337">
                  <c:v>2.2965700856047135</c:v>
                </c:pt>
                <c:pt idx="1338">
                  <c:v>2.2950120477619373</c:v>
                </c:pt>
                <c:pt idx="1339">
                  <c:v>2.2934646881777936</c:v>
                </c:pt>
                <c:pt idx="1340">
                  <c:v>2.2938336506756225</c:v>
                </c:pt>
                <c:pt idx="1341">
                  <c:v>2.2922945721982657</c:v>
                </c:pt>
                <c:pt idx="1342">
                  <c:v>2.2907660420385065</c:v>
                </c:pt>
                <c:pt idx="1343">
                  <c:v>2.2892479879017618</c:v>
                </c:pt>
                <c:pt idx="1344">
                  <c:v>2.2896099578026754</c:v>
                </c:pt>
                <c:pt idx="1345">
                  <c:v>2.2881000279693584</c:v>
                </c:pt>
                <c:pt idx="1346">
                  <c:v>2.2866004466787793</c:v>
                </c:pt>
                <c:pt idx="1347">
                  <c:v>2.2851111430055924</c:v>
                </c:pt>
                <c:pt idx="1348">
                  <c:v>2.2854662529751226</c:v>
                </c:pt>
                <c:pt idx="1349">
                  <c:v>2.2839849197697863</c:v>
                </c:pt>
                <c:pt idx="1350">
                  <c:v>2.2825137391157031</c:v>
                </c:pt>
                <c:pt idx="1351">
                  <c:v>2.2810526414307368</c:v>
                </c:pt>
                <c:pt idx="1352">
                  <c:v>2.2814010216108933</c:v>
                </c:pt>
                <c:pt idx="1353">
                  <c:v>2.279947743470109</c:v>
                </c:pt>
                <c:pt idx="1354">
                  <c:v>2.2785044256007443</c:v>
                </c:pt>
                <c:pt idx="1355">
                  <c:v>2.277070999738497</c:v>
                </c:pt>
                <c:pt idx="1356">
                  <c:v>2.2774127777951541</c:v>
                </c:pt>
                <c:pt idx="1357">
                  <c:v>2.275987023410122</c:v>
                </c:pt>
                <c:pt idx="1358">
                  <c:v>2.2745710406580817</c:v>
                </c:pt>
                <c:pt idx="1359">
                  <c:v>2.2731647625675997</c:v>
                </c:pt>
                <c:pt idx="1360">
                  <c:v>2.2735000637386147</c:v>
                </c:pt>
                <c:pt idx="1361">
                  <c:v>2.2721013118610403</c:v>
                </c:pt>
                <c:pt idx="1362">
                  <c:v>2.2707121465505078</c:v>
                </c:pt>
                <c:pt idx="1363">
                  <c:v>2.2693325021040001</c:v>
                </c:pt>
                <c:pt idx="1364">
                  <c:v>2.2696614492455001</c:v>
                </c:pt>
                <c:pt idx="1365">
                  <c:v>2.2682891884973104</c:v>
                </c:pt>
                <c:pt idx="1366">
                  <c:v>2.2669263327550233</c:v>
                </c:pt>
                <c:pt idx="1367">
                  <c:v>2.2655728175599594</c:v>
                </c:pt>
                <c:pt idx="1368">
                  <c:v>2.2658955311918203</c:v>
                </c:pt>
                <c:pt idx="1369">
                  <c:v>2.2645492598782075</c:v>
                </c:pt>
                <c:pt idx="1370">
                  <c:v>2.2632122154478198</c:v>
                </c:pt>
                <c:pt idx="1371">
                  <c:v>2.2618843346627493</c:v>
                </c:pt>
                <c:pt idx="1372">
                  <c:v>2.262200933013522</c:v>
                </c:pt>
                <c:pt idx="1373">
                  <c:v>2.2608801589397265</c:v>
                </c:pt>
                <c:pt idx="1374">
                  <c:v>2.2595684369997739</c:v>
                </c:pt>
                <c:pt idx="1375">
                  <c:v>2.2582657051534718</c:v>
                </c:pt>
                <c:pt idx="1376">
                  <c:v>2.2585763042040337</c:v>
                </c:pt>
                <c:pt idx="1377">
                  <c:v>2.257280544495456</c:v>
                </c:pt>
                <c:pt idx="1378">
                  <c:v>2.2559936654808439</c:v>
                </c:pt>
                <c:pt idx="1379">
                  <c:v>2.2547156062949045</c:v>
                </c:pt>
                <c:pt idx="1380">
                  <c:v>2.2550203198215528</c:v>
                </c:pt>
                <c:pt idx="1381">
                  <c:v>2.2537491007473487</c:v>
                </c:pt>
                <c:pt idx="1382">
                  <c:v>2.2524865941739742</c:v>
                </c:pt>
                <c:pt idx="1383">
                  <c:v>2.2512327403889447</c:v>
                </c:pt>
                <c:pt idx="1384">
                  <c:v>2.2515316800054332</c:v>
                </c:pt>
                <c:pt idx="1385">
                  <c:v>2.2502845368053985</c:v>
                </c:pt>
                <c:pt idx="1386">
                  <c:v>2.249045941098391</c:v>
                </c:pt>
                <c:pt idx="1387">
                  <c:v>2.2478158343028216</c:v>
                </c:pt>
                <c:pt idx="1388">
                  <c:v>2.2481091095019794</c:v>
                </c:pt>
                <c:pt idx="1389">
                  <c:v>2.2468855862167794</c:v>
                </c:pt>
                <c:pt idx="1390">
                  <c:v>2.2456704485417944</c:v>
                </c:pt>
                <c:pt idx="1391">
                  <c:v>2.2444636390049117</c:v>
                </c:pt>
                <c:pt idx="1392">
                  <c:v>2.2447513571987279</c:v>
                </c:pt>
                <c:pt idx="1393">
                  <c:v>2.2435510065032598</c:v>
                </c:pt>
                <c:pt idx="1394">
                  <c:v>2.2423588826009642</c:v>
                </c:pt>
                <c:pt idx="1395">
                  <c:v>2.2411749291082548</c:v>
                </c:pt>
                <c:pt idx="1396">
                  <c:v>2.2414571956681608</c:v>
                </c:pt>
                <c:pt idx="1397">
                  <c:v>2.2402795787080447</c:v>
                </c:pt>
                <c:pt idx="1398">
                  <c:v>2.2391100327319049</c:v>
                </c:pt>
                <c:pt idx="1399">
                  <c:v>2.237948502423952</c:v>
                </c:pt>
                <c:pt idx="1400">
                  <c:v>2.2382254207192123</c:v>
                </c:pt>
                <c:pt idx="1401">
                  <c:v>2.2370701069505508</c:v>
                </c:pt>
                <c:pt idx="1402">
                  <c:v>2.2359227113074218</c:v>
                </c:pt>
                <c:pt idx="1403">
                  <c:v>2.234783179521671</c:v>
                </c:pt>
                <c:pt idx="1404">
                  <c:v>2.2350548509581496</c:v>
                </c:pt>
                <c:pt idx="1405">
                  <c:v>2.2339214179901035</c:v>
                </c:pt>
                <c:pt idx="1406">
                  <c:v>2.2327957531840235</c:v>
                </c:pt>
                <c:pt idx="1407">
                  <c:v>2.2316778032996236</c:v>
                </c:pt>
                <c:pt idx="1408">
                  <c:v>2.2319443273568944</c:v>
                </c:pt>
                <c:pt idx="1409">
                  <c:v>2.2308323607973479</c:v>
                </c:pt>
                <c:pt idx="1410">
                  <c:v>2.2297280152763856</c:v>
                </c:pt>
                <c:pt idx="1411">
                  <c:v>2.2286312385619613</c:v>
                </c:pt>
                <c:pt idx="1412">
                  <c:v>2.2288927128302647</c:v>
                </c:pt>
                <c:pt idx="1413">
                  <c:v>2.2278018061344258</c:v>
                </c:pt>
                <c:pt idx="1414">
                  <c:v>2.226718376140028</c:v>
                </c:pt>
                <c:pt idx="1415">
                  <c:v>2.2256423716043456</c:v>
                </c:pt>
                <c:pt idx="1416">
                  <c:v>2.2258988918204574</c:v>
                </c:pt>
                <c:pt idx="1417">
                  <c:v>2.2248286461422135</c:v>
                </c:pt>
                <c:pt idx="1418">
                  <c:v>2.2237657355618623</c:v>
                </c:pt>
                <c:pt idx="1419">
                  <c:v>2.2227101098071751</c:v>
                </c:pt>
                <c:pt idx="1420">
                  <c:v>2.2229617698901021</c:v>
                </c:pt>
                <c:pt idx="1421">
                  <c:v>2.2219117939363491</c:v>
                </c:pt>
                <c:pt idx="1422">
                  <c:v>2.2208690141587537</c:v>
                </c:pt>
                <c:pt idx="1423">
                  <c:v>2.2198333812371391</c:v>
                </c:pt>
                <c:pt idx="1424">
                  <c:v>2.2200802733222975</c:v>
                </c:pt>
                <c:pt idx="1425">
                  <c:v>2.2190501832099256</c:v>
                </c:pt>
                <c:pt idx="1426">
                  <c:v>2.2180271529829381</c:v>
                </c:pt>
                <c:pt idx="1427">
                  <c:v>2.2170111342552912</c:v>
                </c:pt>
                <c:pt idx="1428">
                  <c:v>2.2172533487289603</c:v>
                </c:pt>
                <c:pt idx="1429">
                  <c:v>2.2162427678445002</c:v>
                </c:pt>
                <c:pt idx="1430">
                  <c:v>2.2152391131358593</c:v>
                </c:pt>
                <c:pt idx="1431">
                  <c:v>2.2142423371333702</c:v>
                </c:pt>
                <c:pt idx="1432">
                  <c:v>2.2144799626657674</c:v>
                </c:pt>
                <c:pt idx="1433">
                  <c:v>2.2134885215278293</c:v>
                </c:pt>
                <c:pt idx="1434">
                  <c:v>2.2125038753884496</c:v>
                </c:pt>
                <c:pt idx="1435">
                  <c:v>2.2115259776769718</c:v>
                </c:pt>
                <c:pt idx="1436">
                  <c:v>2.2117591012550344</c:v>
                </c:pt>
                <c:pt idx="1437">
                  <c:v>2.2107864373792285</c:v>
                </c:pt>
                <c:pt idx="1438">
                  <c:v>2.2098204398090058</c:v>
                </c:pt>
                <c:pt idx="1439">
                  <c:v>2.2088610628558087</c:v>
                </c:pt>
                <c:pt idx="1440">
                  <c:v>2.2090897698153431</c:v>
                </c:pt>
                <c:pt idx="1441">
                  <c:v>2.2081355275818013</c:v>
                </c:pt>
                <c:pt idx="1442">
                  <c:v>2.2071878253981767</c:v>
                </c:pt>
                <c:pt idx="1443">
                  <c:v>2.2062466184412961</c:v>
                </c:pt>
                <c:pt idx="1444">
                  <c:v>2.2064709924982635</c:v>
                </c:pt>
                <c:pt idx="1445">
                  <c:v>2.2055348230216576</c:v>
                </c:pt>
                <c:pt idx="1446">
                  <c:v>2.2046050697305035</c:v>
                </c:pt>
                <c:pt idx="1447">
                  <c:v>2.203681688650494</c:v>
                </c:pt>
                <c:pt idx="1448">
                  <c:v>2.2039018119320759</c:v>
                </c:pt>
                <c:pt idx="1449">
                  <c:v>2.2029833729341783</c:v>
                </c:pt>
                <c:pt idx="1450">
                  <c:v>2.2020712286030677</c:v>
                </c:pt>
                <c:pt idx="1451">
                  <c:v>2.2011653357973158</c:v>
                </c:pt>
                <c:pt idx="1452">
                  <c:v>2.2013812888720183</c:v>
                </c:pt>
                <c:pt idx="1453">
                  <c:v>2.2004802445565064</c:v>
                </c:pt>
                <c:pt idx="1454">
                  <c:v>2.1995853756906185</c:v>
                </c:pt>
                <c:pt idx="1455">
                  <c:v>2.1986966399499175</c:v>
                </c:pt>
                <c:pt idx="1456">
                  <c:v>2.1989085018572019</c:v>
                </c:pt>
                <c:pt idx="1457">
                  <c:v>2.1980245227869624</c:v>
                </c:pt>
                <c:pt idx="1458">
                  <c:v>2.197146602206979</c:v>
                </c:pt>
                <c:pt idx="1459">
                  <c:v>2.1962746985944688</c:v>
                </c:pt>
                <c:pt idx="1460">
                  <c:v>2.1964825468741642</c:v>
                </c:pt>
                <c:pt idx="1461">
                  <c:v>2.1956153098509206</c:v>
                </c:pt>
                <c:pt idx="1462">
                  <c:v>2.1947540165736972</c:v>
                </c:pt>
                <c:pt idx="1463">
                  <c:v>2.1938986263060665</c:v>
                </c:pt>
                <c:pt idx="1464">
                  <c:v>2.1941025370265246</c:v>
                </c:pt>
                <c:pt idx="1465">
                  <c:v>2.1932517249726913</c:v>
                </c:pt>
                <c:pt idx="1466">
                  <c:v>2.1924067440937192</c:v>
                </c:pt>
                <c:pt idx="1467">
                  <c:v>2.1915675544247715</c:v>
                </c:pt>
                <c:pt idx="1468">
                  <c:v>2.1917676022111183</c:v>
                </c:pt>
                <c:pt idx="1469">
                  <c:v>2.1909329040538372</c:v>
                </c:pt>
                <c:pt idx="1470">
                  <c:v>2.1901039266322861</c:v>
                </c:pt>
                <c:pt idx="1471">
                  <c:v>2.1892806307385131</c:v>
                </c:pt>
                <c:pt idx="1472">
                  <c:v>2.1894768888000939</c:v>
                </c:pt>
                <c:pt idx="1473">
                  <c:v>2.188657999357615</c:v>
                </c:pt>
                <c:pt idx="1474">
                  <c:v>2.1878447223034039</c:v>
                </c:pt>
                <c:pt idx="1475">
                  <c:v>2.1870370191719801</c:v>
                </c:pt>
                <c:pt idx="1476">
                  <c:v>2.1872295593291753</c:v>
                </c:pt>
                <c:pt idx="1477">
                  <c:v>2.1864261791993256</c:v>
                </c:pt>
                <c:pt idx="1478">
                  <c:v>2.185628305162159</c:v>
                </c:pt>
                <c:pt idx="1479">
                  <c:v>2.1848358994808281</c:v>
                </c:pt>
                <c:pt idx="1480">
                  <c:v>2.1850247921916113</c:v>
                </c:pt>
                <c:pt idx="1481">
                  <c:v>2.1842366276422696</c:v>
                </c:pt>
                <c:pt idx="1482">
                  <c:v>2.1834538649032389</c:v>
                </c:pt>
                <c:pt idx="1483">
                  <c:v>2.1826764669523637</c:v>
                </c:pt>
                <c:pt idx="1484">
                  <c:v>2.1828617813380533</c:v>
                </c:pt>
                <c:pt idx="1485">
                  <c:v>2.1820885441998712</c:v>
                </c:pt>
                <c:pt idx="1486">
                  <c:v>2.1813206065646051</c:v>
                </c:pt>
                <c:pt idx="1487">
                  <c:v>2.1805579321112667</c:v>
                </c:pt>
                <c:pt idx="1488">
                  <c:v>2.1807397359822005</c:v>
                </c:pt>
                <c:pt idx="1489">
                  <c:v>2.1799811435431731</c:v>
                </c:pt>
                <c:pt idx="1490">
                  <c:v>2.1792277502372968</c:v>
                </c:pt>
                <c:pt idx="1491">
                  <c:v>2.1784795204315186</c:v>
                </c:pt>
                <c:pt idx="1492">
                  <c:v>2.178657880311643</c:v>
                </c:pt>
                <c:pt idx="1493">
                  <c:v>2.1779136552138061</c:v>
                </c:pt>
                <c:pt idx="1494">
                  <c:v>2.1771745307803063</c:v>
                </c:pt>
                <c:pt idx="1495">
                  <c:v>2.176440472052934</c:v>
                </c:pt>
                <c:pt idx="1496">
                  <c:v>2.1766154532046889</c:v>
                </c:pt>
                <c:pt idx="1497">
                  <c:v>2.1758853233428455</c:v>
                </c:pt>
                <c:pt idx="1498">
                  <c:v>2.1751601975414259</c:v>
                </c:pt>
                <c:pt idx="1499">
                  <c:v>2.1744400415042495</c:v>
                </c:pt>
                <c:pt idx="1500">
                  <c:v>2.1746117079521357</c:v>
                </c:pt>
                <c:pt idx="1501">
                  <c:v>2.1738954063742328</c:v>
                </c:pt>
                <c:pt idx="1502">
                  <c:v>2.1731840140824232</c:v>
                </c:pt>
                <c:pt idx="1503">
                  <c:v>2.1724774974300911</c:v>
                </c:pt>
                <c:pt idx="1504">
                  <c:v>2.1726459119843748</c:v>
                </c:pt>
                <c:pt idx="1505">
                  <c:v>2.1719431767940298</c:v>
                </c:pt>
                <c:pt idx="1506">
                  <c:v>2.1712452579103787</c:v>
                </c:pt>
                <c:pt idx="1507">
                  <c:v>2.1705521223241244</c:v>
                </c:pt>
                <c:pt idx="1508">
                  <c:v>2.1707173466040492</c:v>
                </c:pt>
                <c:pt idx="1509">
                  <c:v>2.1700279208647668</c:v>
                </c:pt>
                <c:pt idx="1510">
                  <c:v>2.16934322021369</c:v>
                </c:pt>
                <c:pt idx="1511">
                  <c:v>2.1686632122667904</c:v>
                </c:pt>
                <c:pt idx="1512">
                  <c:v>2.1688253067229621</c:v>
                </c:pt>
                <c:pt idx="1513">
                  <c:v>2.1681489383641455</c:v>
                </c:pt>
                <c:pt idx="1514">
                  <c:v>2.1674772056027818</c:v>
                </c:pt>
                <c:pt idx="1515">
                  <c:v>2.1668100766680434</c:v>
                </c:pt>
                <c:pt idx="1516">
                  <c:v>2.1669691006048546</c:v>
                </c:pt>
                <c:pt idx="1517">
                  <c:v>2.1663055423298228</c:v>
                </c:pt>
                <c:pt idx="1518">
                  <c:v>2.1656465318563285</c:v>
                </c:pt>
                <c:pt idx="1519">
                  <c:v>2.1649920380152476</c:v>
                </c:pt>
                <c:pt idx="1520">
                  <c:v>2.1651480496124562</c:v>
                </c:pt>
                <c:pt idx="1521">
                  <c:v>2.1644970588079375</c:v>
                </c:pt>
                <c:pt idx="1522">
                  <c:v>2.1638505296717678</c:v>
                </c:pt>
                <c:pt idx="1523">
                  <c:v>2.1632084316252258</c:v>
                </c:pt>
                <c:pt idx="1524">
                  <c:v>2.163361487959512</c:v>
                </c:pt>
                <c:pt idx="1525">
                  <c:v>2.1627228266069709</c:v>
                </c:pt>
                <c:pt idx="1526">
                  <c:v>2.1620885424209342</c:v>
                </c:pt>
                <c:pt idx="1527">
                  <c:v>2.1614586054018212</c:v>
                </c:pt>
                <c:pt idx="1528">
                  <c:v>2.1616087624675995</c:v>
                </c:pt>
                <c:pt idx="1529">
                  <c:v>2.1609821970561955</c:v>
                </c:pt>
                <c:pt idx="1530">
                  <c:v>2.1603599259098849</c:v>
                </c:pt>
                <c:pt idx="1531">
                  <c:v>2.1597419195972427</c:v>
                </c:pt>
                <c:pt idx="1532">
                  <c:v>2.1598892323273531</c:v>
                </c:pt>
                <c:pt idx="1533">
                  <c:v>2.1592745337687114</c:v>
                </c:pt>
                <c:pt idx="1534">
                  <c:v>2.158664048143808</c:v>
                </c:pt>
                <c:pt idx="1535">
                  <c:v>2.1580577465786028</c:v>
                </c:pt>
                <c:pt idx="1536">
                  <c:v>2.1582022688642346</c:v>
                </c:pt>
                <c:pt idx="1537">
                  <c:v>2.1575992124085168</c:v>
                </c:pt>
                <c:pt idx="1538">
                  <c:v>2.1570002890955475</c:v>
                </c:pt>
                <c:pt idx="1539">
                  <c:v>2.1564054705981204</c:v>
                </c:pt>
                <c:pt idx="1540">
                  <c:v>2.1565472553089928</c:v>
                </c:pt>
                <c:pt idx="1541">
                  <c:v>2.1559556204628767</c:v>
                </c:pt>
                <c:pt idx="1542">
                  <c:v>2.1553680404796687</c:v>
                </c:pt>
                <c:pt idx="1543">
                  <c:v>2.1547844875687177</c:v>
                </c:pt>
                <c:pt idx="1544">
                  <c:v>2.154923586572</c:v>
                </c:pt>
                <c:pt idx="1545">
                  <c:v>2.154343157017939</c:v>
                </c:pt>
                <c:pt idx="1546">
                  <c:v>2.1537667055296064</c:v>
                </c:pt>
                <c:pt idx="1547">
                  <c:v>2.1531942048426096</c:v>
                </c:pt>
                <c:pt idx="1548">
                  <c:v>2.1533306690224121</c:v>
                </c:pt>
                <c:pt idx="1549">
                  <c:v>2.152761232539766</c:v>
                </c:pt>
                <c:pt idx="1550">
                  <c:v>2.1521956987800372</c:v>
                </c:pt>
                <c:pt idx="1551">
                  <c:v>2.1516340409953267</c:v>
                </c:pt>
                <c:pt idx="1552">
                  <c:v>2.1517679202708924</c:v>
                </c:pt>
                <c:pt idx="1553">
                  <c:v>2.1512092686581199</c:v>
                </c:pt>
                <c:pt idx="1554">
                  <c:v>2.1506544458524952</c:v>
                </c:pt>
                <c:pt idx="1555">
                  <c:v>2.1501034256126323</c:v>
                </c:pt>
                <c:pt idx="1556">
                  <c:v>2.1502347689572567</c:v>
                </c:pt>
                <c:pt idx="1557">
                  <c:v>2.1496866979559592</c:v>
                </c:pt>
                <c:pt idx="1558">
                  <c:v>2.1491423832458545</c:v>
                </c:pt>
                <c:pt idx="1559">
                  <c:v>2.1486017990826767</c:v>
                </c:pt>
                <c:pt idx="1560">
                  <c:v>2.1487306545410143</c:v>
                </c:pt>
                <c:pt idx="1561">
                  <c:v>2.1481929637611619</c:v>
                </c:pt>
                <c:pt idx="1562">
                  <c:v>2.1476589581300369</c:v>
                </c:pt>
                <c:pt idx="1563">
                  <c:v>2.1471286123909272</c:v>
                </c:pt>
                <c:pt idx="1564">
                  <c:v>2.147255027097104</c:v>
                </c:pt>
                <c:pt idx="1565">
                  <c:v>2.146727519943854</c:v>
                </c:pt>
                <c:pt idx="1566">
                  <c:v>2.146203628144252</c:v>
                </c:pt>
                <c:pt idx="1567">
                  <c:v>2.1456833269198841</c:v>
                </c:pt>
                <c:pt idx="1568">
                  <c:v>2.1458073471145664</c:v>
                </c:pt>
                <c:pt idx="1569">
                  <c:v>2.145289830716345</c:v>
                </c:pt>
                <c:pt idx="1570">
                  <c:v>2.1447758611985606</c:v>
                </c:pt>
                <c:pt idx="1571">
                  <c:v>2.14426541425212</c:v>
                </c:pt>
                <c:pt idx="1572">
                  <c:v>2.1443870852994871</c:v>
                </c:pt>
                <c:pt idx="1573">
                  <c:v>2.1438793704375443</c:v>
                </c:pt>
                <c:pt idx="1574">
                  <c:v>2.1433751352796135</c:v>
                </c:pt>
                <c:pt idx="1575">
                  <c:v>2.1428743559770451</c:v>
                </c:pt>
                <c:pt idx="1576">
                  <c:v>2.1429937223814033</c:v>
                </c:pt>
                <c:pt idx="1577">
                  <c:v>2.1424956234204924</c:v>
                </c:pt>
                <c:pt idx="1578">
                  <c:v>2.1420009382595624</c:v>
                </c:pt>
                <c:pt idx="1579">
                  <c:v>2.1415096435015455</c:v>
                </c:pt>
                <c:pt idx="1580">
                  <c:v>2.1416267489238296</c:v>
                </c:pt>
                <c:pt idx="1581">
                  <c:v>2.1411380837445591</c:v>
                </c:pt>
                <c:pt idx="1582">
                  <c:v>2.1406527677092968</c:v>
                </c:pt>
                <c:pt idx="1583">
                  <c:v>2.1401707778641903</c:v>
                </c:pt>
                <c:pt idx="1584">
                  <c:v>2.1402856651376534</c:v>
                </c:pt>
                <c:pt idx="1585">
                  <c:v>2.1398062550696859</c:v>
                </c:pt>
                <c:pt idx="1586">
                  <c:v>2.1393301307143644</c:v>
                </c:pt>
                <c:pt idx="1587">
                  <c:v>2.1388572695525867</c:v>
                </c:pt>
                <c:pt idx="1588">
                  <c:v>2.1389699806988447</c:v>
                </c:pt>
                <c:pt idx="1589">
                  <c:v>2.1384996504557301</c:v>
                </c:pt>
                <c:pt idx="1590">
                  <c:v>2.1380325436952581</c:v>
                </c:pt>
                <c:pt idx="1591">
                  <c:v>2.1375686383248071</c:v>
                </c:pt>
                <c:pt idx="1592">
                  <c:v>2.1376792145690011</c:v>
                </c:pt>
                <c:pt idx="1593">
                  <c:v>2.1372177921840323</c:v>
                </c:pt>
                <c:pt idx="1594">
                  <c:v>2.136759532230303</c:v>
                </c:pt>
                <c:pt idx="1595">
                  <c:v>2.1363044130335802</c:v>
                </c:pt>
                <c:pt idx="1596">
                  <c:v>2.136412894819494</c:v>
                </c:pt>
                <c:pt idx="1597">
                  <c:v>2.1359602115828444</c:v>
                </c:pt>
                <c:pt idx="1598">
                  <c:v>2.1355106308823046</c:v>
                </c:pt>
                <c:pt idx="1599">
                  <c:v>2.1350641314541354</c:v>
                </c:pt>
                <c:pt idx="1600">
                  <c:v>2.1351705584592398</c:v>
                </c:pt>
                <c:pt idx="1601">
                  <c:v>2.1347264488562803</c:v>
                </c:pt>
                <c:pt idx="1602">
                  <c:v>2.134285383028681</c:v>
                </c:pt>
                <c:pt idx="1603">
                  <c:v>2.1338473401154396</c:v>
                </c:pt>
                <c:pt idx="1604">
                  <c:v>2.1339517512651058</c:v>
                </c:pt>
                <c:pt idx="1605">
                  <c:v>2.1335160529159229</c:v>
                </c:pt>
                <c:pt idx="1606">
                  <c:v>2.1330833406942129</c:v>
                </c:pt>
                <c:pt idx="1607">
                  <c:v>2.1326535941341302</c:v>
                </c:pt>
                <c:pt idx="1608">
                  <c:v>2.1327560276161983</c:v>
                </c:pt>
                <c:pt idx="1609">
                  <c:v>2.1323285812161963</c:v>
                </c:pt>
                <c:pt idx="1610">
                  <c:v>2.1319040643876548</c:v>
                </c:pt>
                <c:pt idx="1611">
                  <c:v>2.1314824570522646</c:v>
                </c:pt>
                <c:pt idx="1612">
                  <c:v>2.1315829503308059</c:v>
                </c:pt>
                <c:pt idx="1613">
                  <c:v>2.1311635995924902</c:v>
                </c:pt>
                <c:pt idx="1614">
                  <c:v>2.1307471229407056</c:v>
                </c:pt>
                <c:pt idx="1615">
                  <c:v>2.1303335006774944</c:v>
                </c:pt>
                <c:pt idx="1616">
                  <c:v>2.1304320905067118</c:v>
                </c:pt>
                <c:pt idx="1617">
                  <c:v>2.1300206821024945</c:v>
                </c:pt>
                <c:pt idx="1618">
                  <c:v>2.1296120933508011</c:v>
                </c:pt>
                <c:pt idx="1619">
                  <c:v>2.1292063049266843</c:v>
                </c:pt>
                <c:pt idx="1620">
                  <c:v>2.1293030273642208</c:v>
                </c:pt>
                <c:pt idx="1621">
                  <c:v>2.1288994108704471</c:v>
                </c:pt>
                <c:pt idx="1622">
                  <c:v>2.1284985606261118</c:v>
                </c:pt>
                <c:pt idx="1623">
                  <c:v>2.1281004576722662</c:v>
                </c:pt>
                <c:pt idx="1624">
                  <c:v>2.1281953480926519</c:v>
                </c:pt>
                <c:pt idx="1625">
                  <c:v>2.1277993759345541</c:v>
                </c:pt>
                <c:pt idx="1626">
                  <c:v>2.1274061176342385</c:v>
                </c:pt>
                <c:pt idx="1627">
                  <c:v>2.1270155545918445</c:v>
                </c:pt>
                <c:pt idx="1628">
                  <c:v>2.1271086476990573</c:v>
                </c:pt>
                <c:pt idx="1629">
                  <c:v>2.1267201750968288</c:v>
                </c:pt>
                <c:pt idx="1630">
                  <c:v>2.1263343649529793</c:v>
                </c:pt>
                <c:pt idx="1631">
                  <c:v>2.1259511990199051</c:v>
                </c:pt>
                <c:pt idx="1632">
                  <c:v>2.126042528860542</c:v>
                </c:pt>
                <c:pt idx="1633">
                  <c:v>2.1256614137763568</c:v>
                </c:pt>
                <c:pt idx="1634">
                  <c:v>2.1252829107246578</c:v>
                </c:pt>
                <c:pt idx="1635">
                  <c:v>2.1249070018034049</c:v>
                </c:pt>
                <c:pt idx="1636">
                  <c:v>2.1249966017788298</c:v>
                </c:pt>
                <c:pt idx="1637">
                  <c:v>2.1246227048649846</c:v>
                </c:pt>
                <c:pt idx="1638">
                  <c:v>2.124251370512737</c:v>
                </c:pt>
                <c:pt idx="1639">
                  <c:v>2.1238825811591515</c:v>
                </c:pt>
                <c:pt idx="1640">
                  <c:v>2.1239704840378191</c:v>
                </c:pt>
                <c:pt idx="1641">
                  <c:v>2.1236036685857029</c:v>
                </c:pt>
                <c:pt idx="1642">
                  <c:v>2.1232393671612844</c:v>
                </c:pt>
                <c:pt idx="1643">
                  <c:v>2.122877562534236</c:v>
                </c:pt>
                <c:pt idx="1644">
                  <c:v>2.1229638004637814</c:v>
                </c:pt>
                <c:pt idx="1645">
                  <c:v>2.1226039323539854</c:v>
                </c:pt>
                <c:pt idx="1646">
                  <c:v>2.1222465306571583</c:v>
                </c:pt>
                <c:pt idx="1647">
                  <c:v>2.1218915784693206</c:v>
                </c:pt>
                <c:pt idx="1648">
                  <c:v>2.1219761829882136</c:v>
                </c:pt>
                <c:pt idx="1649">
                  <c:v>2.1216231306414093</c:v>
                </c:pt>
                <c:pt idx="1650">
                  <c:v>2.121272497994672</c:v>
                </c:pt>
                <c:pt idx="1651">
                  <c:v>2.1209242684641874</c:v>
                </c:pt>
                <c:pt idx="1652">
                  <c:v>2.1210072705132696</c:v>
                </c:pt>
                <c:pt idx="1653">
                  <c:v>2.1206609048421714</c:v>
                </c:pt>
                <c:pt idx="1654">
                  <c:v>2.1203169130429558</c:v>
                </c:pt>
                <c:pt idx="1655">
                  <c:v>2.1199752788459101</c:v>
                </c:pt>
                <c:pt idx="1656">
                  <c:v>2.1200567087798343</c:v>
                </c:pt>
                <c:pt idx="1657">
                  <c:v>2.119716903142006</c:v>
                </c:pt>
                <c:pt idx="1658">
                  <c:v>2.1193794264157999</c:v>
                </c:pt>
                <c:pt idx="1659">
                  <c:v>2.119044262639679</c:v>
                </c:pt>
                <c:pt idx="1660">
                  <c:v>2.1191241502380329</c:v>
                </c:pt>
                <c:pt idx="1661">
                  <c:v>2.1187907803894652</c:v>
                </c:pt>
                <c:pt idx="1662">
                  <c:v>2.1184596953438617</c:v>
                </c:pt>
                <c:pt idx="1663">
                  <c:v>2.1181308794419151</c:v>
                </c:pt>
                <c:pt idx="1664">
                  <c:v>2.1182092539199693</c:v>
                </c:pt>
                <c:pt idx="1665">
                  <c:v>2.1178821979698559</c:v>
                </c:pt>
                <c:pt idx="1666">
                  <c:v>2.1175573835493489</c:v>
                </c:pt>
                <c:pt idx="1667">
                  <c:v>2.1172347952958193</c:v>
                </c:pt>
                <c:pt idx="1668">
                  <c:v>2.1173116853153977</c:v>
                </c:pt>
                <c:pt idx="1669">
                  <c:v>2.1169908236813835</c:v>
                </c:pt>
                <c:pt idx="1670">
                  <c:v>2.1166721611232675</c:v>
                </c:pt>
                <c:pt idx="1671">
                  <c:v>2.116355682569369</c:v>
                </c:pt>
                <c:pt idx="1672">
                  <c:v>2.1164311162490845</c:v>
                </c:pt>
                <c:pt idx="1673">
                  <c:v>2.1161163316136578</c:v>
                </c:pt>
                <c:pt idx="1674">
                  <c:v>2.115803704404438</c:v>
                </c:pt>
                <c:pt idx="1675">
                  <c:v>2.1154932198352197</c:v>
                </c:pt>
                <c:pt idx="1676">
                  <c:v>2.1155672247612243</c:v>
                </c:pt>
                <c:pt idx="1677">
                  <c:v>2.1152584020287186</c:v>
                </c:pt>
                <c:pt idx="1678">
                  <c:v>2.1149516958616248</c:v>
                </c:pt>
                <c:pt idx="1679">
                  <c:v>2.1146470917537199</c:v>
                </c:pt>
                <c:pt idx="1680">
                  <c:v>2.1147196949893123</c:v>
                </c:pt>
                <c:pt idx="1681">
                  <c:v>2.1144167212440497</c:v>
                </c:pt>
                <c:pt idx="1682">
                  <c:v>2.1141158239772184</c:v>
                </c:pt>
                <c:pt idx="1683">
                  <c:v>2.1138169889573422</c:v>
                </c:pt>
                <c:pt idx="1684">
                  <c:v>2.1138882170531477</c:v>
                </c:pt>
                <c:pt idx="1685">
                  <c:v>2.1135909815178366</c:v>
                </c:pt>
                <c:pt idx="1686">
                  <c:v>2.113295783133224</c:v>
                </c:pt>
                <c:pt idx="1687">
                  <c:v>2.1130026079374389</c:v>
                </c:pt>
                <c:pt idx="1688">
                  <c:v>2.1130724869410948</c:v>
                </c:pt>
                <c:pt idx="1689">
                  <c:v>2.1127808809366293</c:v>
                </c:pt>
                <c:pt idx="1690">
                  <c:v>2.112491273499983</c:v>
                </c:pt>
                <c:pt idx="1691">
                  <c:v>2.112203650933675</c:v>
                </c:pt>
                <c:pt idx="1692">
                  <c:v>2.1122722063992607</c:v>
                </c:pt>
                <c:pt idx="1693">
                  <c:v>2.111986123304733</c:v>
                </c:pt>
                <c:pt idx="1694">
                  <c:v>2.1117020009259035</c:v>
                </c:pt>
                <c:pt idx="1695">
                  <c:v>2.1114198258246994</c:v>
                </c:pt>
                <c:pt idx="1696">
                  <c:v>2.1114870828223444</c:v>
                </c:pt>
                <c:pt idx="1697">
                  <c:v>2.1112064180362604</c:v>
                </c:pt>
                <c:pt idx="1698">
                  <c:v>2.1109276768306509</c:v>
                </c:pt>
                <c:pt idx="1699">
                  <c:v>2.1106508460219291</c:v>
                </c:pt>
                <c:pt idx="1700">
                  <c:v>2.110716829146575</c:v>
                </c:pt>
                <c:pt idx="1701">
                  <c:v>2.1104414800485407</c:v>
                </c:pt>
                <c:pt idx="1702">
                  <c:v>2.1101680180990501</c:v>
                </c:pt>
                <c:pt idx="1703">
                  <c:v>2.1098964303642385</c:v>
                </c:pt>
                <c:pt idx="1704">
                  <c:v>2.1099611637450297</c:v>
                </c:pt>
                <c:pt idx="1705">
                  <c:v>2.1096910296581477</c:v>
                </c:pt>
                <c:pt idx="1706">
                  <c:v>2.1094227469779212</c:v>
                </c:pt>
                <c:pt idx="1707">
                  <c:v>2.1091563030154448</c:v>
                </c:pt>
                <c:pt idx="1708">
                  <c:v>2.1092198103244302</c:v>
                </c:pt>
                <c:pt idx="1709">
                  <c:v>2.1089547924786003</c:v>
                </c:pt>
                <c:pt idx="1710">
                  <c:v>2.1086915909744901</c:v>
                </c:pt>
                <c:pt idx="1711">
                  <c:v>2.1084301933634642</c:v>
                </c:pt>
                <c:pt idx="1712">
                  <c:v>2.1084924978241224</c:v>
                </c:pt>
                <c:pt idx="1713">
                  <c:v>2.1082324993198971</c:v>
                </c:pt>
                <c:pt idx="1714">
                  <c:v>2.1079742827565093</c:v>
                </c:pt>
                <c:pt idx="1715">
                  <c:v>2.1077178359211857</c:v>
                </c:pt>
                <c:pt idx="1716">
                  <c:v>2.1077789603171859</c:v>
                </c:pt>
                <c:pt idx="1717">
                  <c:v>2.1075238860903491</c:v>
                </c:pt>
                <c:pt idx="1718">
                  <c:v>2.1072705600550412</c:v>
                </c:pt>
                <c:pt idx="1719">
                  <c:v>2.1070189702297624</c:v>
                </c:pt>
                <c:pt idx="1720">
                  <c:v>2.107078936913017</c:v>
                </c:pt>
                <c:pt idx="1721">
                  <c:v>2.1068286936998164</c:v>
                </c:pt>
                <c:pt idx="1722">
                  <c:v>2.1065801655680048</c:v>
                </c:pt>
                <c:pt idx="1723">
                  <c:v>2.106333340763046</c:v>
                </c:pt>
                <c:pt idx="1724">
                  <c:v>2.1063921716621175</c:v>
                </c:pt>
                <c:pt idx="1725">
                  <c:v>2.1061466679651253</c:v>
                </c:pt>
                <c:pt idx="1726">
                  <c:v>2.1059028468665026</c:v>
                </c:pt>
                <c:pt idx="1727">
                  <c:v>2.1056606968343456</c:v>
                </c:pt>
                <c:pt idx="1728">
                  <c:v>2.1057184134623803</c:v>
                </c:pt>
                <c:pt idx="1729">
                  <c:v>2.105477559517122</c:v>
                </c:pt>
                <c:pt idx="1730">
                  <c:v>2.105238356302443</c:v>
                </c:pt>
                <c:pt idx="1731">
                  <c:v>2.1050007925048182</c:v>
                </c:pt>
                <c:pt idx="1732">
                  <c:v>2.1050574159673041</c:v>
                </c:pt>
                <c:pt idx="1733">
                  <c:v>2.1048211237093994</c:v>
                </c:pt>
                <c:pt idx="1734">
                  <c:v>2.1045864509178185</c:v>
                </c:pt>
                <c:pt idx="1735">
                  <c:v>2.1043533864932797</c:v>
                </c:pt>
                <c:pt idx="1736">
                  <c:v>2.1044089374961175</c:v>
                </c:pt>
                <c:pt idx="1737">
                  <c:v>2.1041771205289925</c:v>
                </c:pt>
                <c:pt idx="1738">
                  <c:v>2.1039468923561295</c:v>
                </c:pt>
                <c:pt idx="1739">
                  <c:v>2.1037182420884157</c:v>
                </c:pt>
                <c:pt idx="1740">
                  <c:v>2.1037727409450468</c:v>
                </c:pt>
                <c:pt idx="1741">
                  <c:v>2.1035453145085512</c:v>
                </c:pt>
                <c:pt idx="1742">
                  <c:v>2.1033194467750498</c:v>
                </c:pt>
                <c:pt idx="1743">
                  <c:v>2.1030951270617999</c:v>
                </c:pt>
                <c:pt idx="1744">
                  <c:v>2.1031485937010421</c:v>
                </c:pt>
                <c:pt idx="1745">
                  <c:v>2.1029254746402626</c:v>
                </c:pt>
                <c:pt idx="1746">
                  <c:v>2.1027038847612158</c:v>
                </c:pt>
                <c:pt idx="1747">
                  <c:v>2.102483813583472</c:v>
                </c:pt>
                <c:pt idx="1748">
                  <c:v>2.1025362675564292</c:v>
                </c:pt>
                <c:pt idx="1749">
                  <c:v>2.102317374291391</c:v>
                </c:pt>
                <c:pt idx="1750">
                  <c:v>2.1020999812459622</c:v>
                </c:pt>
                <c:pt idx="1751">
                  <c:v>2.1018840781381081</c:v>
                </c:pt>
                <c:pt idx="1752">
                  <c:v>2.1019355386257303</c:v>
                </c:pt>
                <c:pt idx="1753">
                  <c:v>2.1017207911215499</c:v>
                </c:pt>
                <c:pt idx="1754">
                  <c:v>2.1015075154233216</c:v>
                </c:pt>
                <c:pt idx="1755">
                  <c:v>2.1012957014438043</c:v>
                </c:pt>
                <c:pt idx="1756">
                  <c:v>2.1013461872635446</c:v>
                </c:pt>
                <c:pt idx="1757">
                  <c:v>2.1011355070011324</c:v>
                </c:pt>
                <c:pt idx="1758">
                  <c:v>2.1009262706691869</c:v>
                </c:pt>
                <c:pt idx="1759">
                  <c:v>2.1007184683715177</c:v>
                </c:pt>
                <c:pt idx="1760">
                  <c:v>2.1007679979844363</c:v>
                </c:pt>
                <c:pt idx="1761">
                  <c:v>2.1005613079318342</c:v>
                </c:pt>
                <c:pt idx="1762">
                  <c:v>2.1003560344621643</c:v>
                </c:pt>
                <c:pt idx="1763">
                  <c:v>2.1001521678666659</c:v>
                </c:pt>
                <c:pt idx="1764">
                  <c:v>2.1002007593841259</c:v>
                </c:pt>
                <c:pt idx="1765">
                  <c:v>2.0999979839682918</c:v>
                </c:pt>
                <c:pt idx="1766">
                  <c:v>2.0997965983058462</c:v>
                </c:pt>
                <c:pt idx="1767">
                  <c:v>2.0995965928718738</c:v>
                </c:pt>
                <c:pt idx="1768">
                  <c:v>2.0996442640620971</c:v>
                </c:pt>
                <c:pt idx="1769">
                  <c:v>2.0994453291413624</c:v>
                </c:pt>
                <c:pt idx="1770">
                  <c:v>2.0992477576525586</c:v>
                </c:pt>
                <c:pt idx="1771">
                  <c:v>2.099051540251172</c:v>
                </c:pt>
                <c:pt idx="1772">
                  <c:v>2.0990983085458939</c:v>
                </c:pt>
                <c:pt idx="1773">
                  <c:v>2.0989031413827739</c:v>
                </c:pt>
                <c:pt idx="1774">
                  <c:v>2.0987093118286468</c:v>
                </c:pt>
                <c:pt idx="1775">
                  <c:v>2.0985168107159935</c:v>
                </c:pt>
                <c:pt idx="1776">
                  <c:v>2.098562693216703</c:v>
                </c:pt>
                <c:pt idx="1777">
                  <c:v>2.0983712224512998</c:v>
                </c:pt>
                <c:pt idx="1778">
                  <c:v>2.098181063961039</c:v>
                </c:pt>
                <c:pt idx="1779">
                  <c:v>2.0979922087520695</c:v>
                </c:pt>
                <c:pt idx="1780">
                  <c:v>2.0980372222362509</c:v>
                </c:pt>
                <c:pt idx="1781">
                  <c:v>2.0978493778602241</c:v>
                </c:pt>
                <c:pt idx="1782">
                  <c:v>2.0976628209052852</c:v>
                </c:pt>
                <c:pt idx="1783">
                  <c:v>2.0974775425479231</c:v>
                </c:pt>
                <c:pt idx="1784">
                  <c:v>2.0975217034753961</c:v>
                </c:pt>
                <c:pt idx="1785">
                  <c:v>2.0973374168062913</c:v>
                </c:pt>
                <c:pt idx="1786">
                  <c:v>2.0971543931750176</c:v>
                </c:pt>
                <c:pt idx="1787">
                  <c:v>2.0969726239250965</c:v>
                </c:pt>
                <c:pt idx="1788">
                  <c:v>2.0970159484437052</c:v>
                </c:pt>
                <c:pt idx="1789">
                  <c:v>2.0968351520999295</c:v>
                </c:pt>
                <c:pt idx="1790">
                  <c:v>2.0966555948724306</c:v>
                </c:pt>
                <c:pt idx="1791">
                  <c:v>2.0964772682687896</c:v>
                </c:pt>
                <c:pt idx="1792">
                  <c:v>2.0965197722207622</c:v>
                </c:pt>
                <c:pt idx="1793">
                  <c:v>2.0963424000968365</c:v>
                </c:pt>
                <c:pt idx="1794">
                  <c:v>2.0961662436207913</c:v>
                </c:pt>
                <c:pt idx="1795">
                  <c:v>2.0959912944610188</c:v>
                </c:pt>
                <c:pt idx="1796">
                  <c:v>2.0960329933881843</c:v>
                </c:pt>
                <c:pt idx="1797">
                  <c:v>2.0958589806306862</c:v>
                </c:pt>
                <c:pt idx="1798">
                  <c:v>2.0956861604971468</c:v>
                </c:pt>
                <c:pt idx="1799">
                  <c:v>2.0955145248136988</c:v>
                </c:pt>
                <c:pt idx="1800">
                  <c:v>2.0955554339638072</c:v>
                </c:pt>
                <c:pt idx="1801">
                  <c:v>2.0953847169476449</c:v>
                </c:pt>
                <c:pt idx="1802">
                  <c:v>2.0952151699675299</c:v>
                </c:pt>
                <c:pt idx="1803">
                  <c:v>2.0950467850044192</c:v>
                </c:pt>
                <c:pt idx="1804">
                  <c:v>2.095086919336143</c:v>
                </c:pt>
                <c:pt idx="1805">
                  <c:v>2.0949194356411671</c:v>
                </c:pt>
                <c:pt idx="1806">
                  <c:v>2.094753099822126</c:v>
                </c:pt>
                <c:pt idx="1807">
                  <c:v>2.0945879040119091</c:v>
                </c:pt>
                <c:pt idx="1808">
                  <c:v>2.0946272782007282</c:v>
                </c:pt>
                <c:pt idx="1809">
                  <c:v>2.0944629665890315</c:v>
                </c:pt>
                <c:pt idx="1810">
                  <c:v>2.094299781112924</c:v>
                </c:pt>
                <c:pt idx="1811">
                  <c:v>2.0941377140542543</c:v>
                </c:pt>
                <c:pt idx="1812">
                  <c:v>2.0941763424976356</c:v>
                </c:pt>
                <c:pt idx="1813">
                  <c:v>2.0940151428911284</c:v>
                </c:pt>
                <c:pt idx="1814">
                  <c:v>2.0938550480916183</c:v>
                </c:pt>
                <c:pt idx="1815">
                  <c:v>2.093696050527118</c:v>
                </c:pt>
                <c:pt idx="1816">
                  <c:v>2.0937339473497514</c:v>
                </c:pt>
                <c:pt idx="1817">
                  <c:v>2.0935758008082286</c:v>
                </c:pt>
                <c:pt idx="1818">
                  <c:v>2.0934187381490097</c:v>
                </c:pt>
                <c:pt idx="1819">
                  <c:v>2.0932627519435538</c:v>
                </c:pt>
                <c:pt idx="1820">
                  <c:v>2.0932999310026297</c:v>
                </c:pt>
                <c:pt idx="1821">
                  <c:v>2.0931447797021736</c:v>
                </c:pt>
                <c:pt idx="1822">
                  <c:v>2.0929906917556664</c:v>
                </c:pt>
                <c:pt idx="1823">
                  <c:v>2.0928376598752378</c:v>
                </c:pt>
                <c:pt idx="1824">
                  <c:v>2.0928741347655642</c:v>
                </c:pt>
                <c:pt idx="1825">
                  <c:v>2.0927219219773803</c:v>
                </c:pt>
                <c:pt idx="1826">
                  <c:v>2.0925707524036277</c:v>
                </c:pt>
                <c:pt idx="1827">
                  <c:v>2.0924206188944283</c:v>
                </c:pt>
                <c:pt idx="1828">
                  <c:v>2.0924564029530792</c:v>
                </c:pt>
                <c:pt idx="1829">
                  <c:v>2.0923070730228428</c:v>
                </c:pt>
                <c:pt idx="1830">
                  <c:v>2.092158766548895</c:v>
                </c:pt>
                <c:pt idx="1831">
                  <c:v>2.0920114765167916</c:v>
                </c:pt>
                <c:pt idx="1832">
                  <c:v>2.0920465828284605</c:v>
                </c:pt>
                <c:pt idx="1833">
                  <c:v>2.091900081155901</c:v>
                </c:pt>
                <c:pt idx="1834">
                  <c:v>2.0917545835556965</c:v>
                </c:pt>
                <c:pt idx="1835">
                  <c:v>2.0916100831462967</c:v>
                </c:pt>
                <c:pt idx="1836">
                  <c:v>2.0916445245476676</c:v>
                </c:pt>
                <c:pt idx="1837">
                  <c:v>2.0915007975665847</c:v>
                </c:pt>
                <c:pt idx="1838">
                  <c:v>2.0913580556411033</c:v>
                </c:pt>
                <c:pt idx="1839">
                  <c:v>2.0912162920199484</c:v>
                </c:pt>
                <c:pt idx="1840">
                  <c:v>2.0912500811046781</c:v>
                </c:pt>
                <c:pt idx="1841">
                  <c:v>2.0911090762634705</c:v>
                </c:pt>
                <c:pt idx="1842">
                  <c:v>2.0909690378212233</c:v>
                </c:pt>
                <c:pt idx="1843">
                  <c:v>2.0908299591545552</c:v>
                </c:pt>
                <c:pt idx="1844">
                  <c:v>2.090863108277603</c:v>
                </c:pt>
                <c:pt idx="1845">
                  <c:v>2.0907247740198951</c:v>
                </c:pt>
                <c:pt idx="1846">
                  <c:v>2.0905873878578474</c:v>
                </c:pt>
                <c:pt idx="1847">
                  <c:v>2.0904509432936069</c:v>
                </c:pt>
                <c:pt idx="1848">
                  <c:v>2.0904834645761583</c:v>
                </c:pt>
                <c:pt idx="1849">
                  <c:v>2.0903477503220582</c:v>
                </c:pt>
                <c:pt idx="1850">
                  <c:v>2.0902129662070417</c:v>
                </c:pt>
                <c:pt idx="1851">
                  <c:v>2.0900791058562667</c:v>
                </c:pt>
                <c:pt idx="1852">
                  <c:v>2.09011101118959</c:v>
                </c:pt>
                <c:pt idx="1853">
                  <c:v>2.0899778673171823</c:v>
                </c:pt>
                <c:pt idx="1854">
                  <c:v>2.0898456359673521</c:v>
                </c:pt>
                <c:pt idx="1855">
                  <c:v>2.0897143108859635</c:v>
                </c:pt>
                <c:pt idx="1856">
                  <c:v>2.0897456119364319</c:v>
                </c:pt>
                <c:pt idx="1857">
                  <c:v>2.0896149897635667</c:v>
                </c:pt>
                <c:pt idx="1858">
                  <c:v>2.0894852628304434</c:v>
                </c:pt>
                <c:pt idx="1859">
                  <c:v>2.0893564250013501</c:v>
                </c:pt>
                <c:pt idx="1860">
                  <c:v>2.0893871332140836</c:v>
                </c:pt>
                <c:pt idx="1861">
                  <c:v>2.0892589849807548</c:v>
                </c:pt>
                <c:pt idx="1862">
                  <c:v>2.0891317150315665</c:v>
                </c:pt>
                <c:pt idx="1863">
                  <c:v>2.0890053173471035</c:v>
                </c:pt>
                <c:pt idx="1864">
                  <c:v>2.0890354439506353</c:v>
                </c:pt>
                <c:pt idx="1865">
                  <c:v>2.0889097228012425</c:v>
                </c:pt>
                <c:pt idx="1866">
                  <c:v>2.0887848633016173</c:v>
                </c:pt>
                <c:pt idx="1867">
                  <c:v>2.0886608595463376</c:v>
                </c:pt>
                <c:pt idx="1868">
                  <c:v>2.0886904155564134</c:v>
                </c:pt>
                <c:pt idx="1869">
                  <c:v>2.0885670755228896</c:v>
                </c:pt>
                <c:pt idx="1870">
                  <c:v>2.0884445808197873</c:v>
                </c:pt>
                <c:pt idx="1871">
                  <c:v>2.0883229256534728</c:v>
                </c:pt>
                <c:pt idx="1872">
                  <c:v>2.0883519218772442</c:v>
                </c:pt>
                <c:pt idx="1873">
                  <c:v>2.0882309178621035</c:v>
                </c:pt>
                <c:pt idx="1874">
                  <c:v>2.0881107431670998</c:v>
                </c:pt>
                <c:pt idx="1875">
                  <c:v>2.0879913921083602</c:v>
                </c:pt>
                <c:pt idx="1876">
                  <c:v>2.0880198391481843</c:v>
                </c:pt>
                <c:pt idx="1877">
                  <c:v>2.0879011269080441</c:v>
                </c:pt>
                <c:pt idx="1878">
                  <c:v>2.08778322828101</c:v>
                </c:pt>
                <c:pt idx="1879">
                  <c:v>2.0876661376908436</c:v>
                </c:pt>
                <c:pt idx="1880">
                  <c:v>2.0876940459484383</c:v>
                </c:pt>
                <c:pt idx="1881">
                  <c:v>2.0875775820778939</c:v>
                </c:pt>
                <c:pt idx="1882">
                  <c:v>2.087461916410891</c:v>
                </c:pt>
                <c:pt idx="1883">
                  <c:v>2.0873470434768349</c:v>
                </c:pt>
                <c:pt idx="1884">
                  <c:v>2.0873744231567035</c:v>
                </c:pt>
                <c:pt idx="1885">
                  <c:v>2.0872601650724412</c:v>
                </c:pt>
                <c:pt idx="1886">
                  <c:v>2.0871466900740088</c:v>
                </c:pt>
                <c:pt idx="1887">
                  <c:v>2.0870339927944306</c:v>
                </c:pt>
                <c:pt idx="1888">
                  <c:v>2.0870608539079569</c:v>
                </c:pt>
                <c:pt idx="1889">
                  <c:v>2.08694875983316</c:v>
                </c:pt>
                <c:pt idx="1890">
                  <c:v>2.086837434012804</c:v>
                </c:pt>
                <c:pt idx="1891">
                  <c:v>2.0867268711815807</c:v>
                </c:pt>
                <c:pt idx="1892">
                  <c:v>2.0867532235504167</c:v>
                </c:pt>
                <c:pt idx="1893">
                  <c:v>2.086643252499488</c:v>
                </c:pt>
                <c:pt idx="1894">
                  <c:v>2.0865340351525576</c:v>
                </c:pt>
                <c:pt idx="1895">
                  <c:v>2.0864255663439595</c:v>
                </c:pt>
                <c:pt idx="1896">
                  <c:v>2.0864514196038031</c:v>
                </c:pt>
                <c:pt idx="1897">
                  <c:v>2.0863435313674219</c:v>
                </c:pt>
                <c:pt idx="1898">
                  <c:v>2.0862363825601302</c:v>
                </c:pt>
                <c:pt idx="1899">
                  <c:v>2.0861299681141099</c:v>
                </c:pt>
                <c:pt idx="1900">
                  <c:v>2.0861553317180541</c:v>
                </c:pt>
                <c:pt idx="1901">
                  <c:v>2.0860494868484891</c:v>
                </c:pt>
                <c:pt idx="1902">
                  <c:v>2.0859443674034193</c:v>
                </c:pt>
                <c:pt idx="1903">
                  <c:v>2.0858399684111051</c:v>
                </c:pt>
                <c:pt idx="1904">
                  <c:v>2.0858648516332599</c:v>
                </c:pt>
                <c:pt idx="1905">
                  <c:v>2.0857610114297991</c:v>
                </c:pt>
                <c:pt idx="1906">
                  <c:v>2.0856578829115944</c:v>
                </c:pt>
                <c:pt idx="1907">
                  <c:v>2.0855554612009746</c:v>
                </c:pt>
                <c:pt idx="1908">
                  <c:v>2.0855798731398725</c:v>
                </c:pt>
                <c:pt idx="1909">
                  <c:v>2.0854779996348265</c:v>
                </c:pt>
                <c:pt idx="1910">
                  <c:v>2.0853768243359734</c:v>
                </c:pt>
                <c:pt idx="1911">
                  <c:v>2.0852763424580378</c:v>
                </c:pt>
                <c:pt idx="1912">
                  <c:v>2.0853002920396655</c:v>
                </c:pt>
                <c:pt idx="1913">
                  <c:v>2.0852003479845065</c:v>
                </c:pt>
                <c:pt idx="1914">
                  <c:v>2.0851010889117316</c:v>
                </c:pt>
                <c:pt idx="1915">
                  <c:v>2.0850025101266891</c:v>
                </c:pt>
                <c:pt idx="1916">
                  <c:v>2.0850260061082295</c:v>
                </c:pt>
                <c:pt idx="1917">
                  <c:v>2.0849279549598094</c:v>
                </c:pt>
                <c:pt idx="1918">
                  <c:v>2.0848305758204351</c:v>
                </c:pt>
                <c:pt idx="1919">
                  <c:v>2.0847338640844044</c:v>
                </c:pt>
                <c:pt idx="1920">
                  <c:v>2.0847569150569529</c:v>
                </c:pt>
                <c:pt idx="1921">
                  <c:v>2.0846607209642931</c:v>
                </c:pt>
                <c:pt idx="1922">
                  <c:v>2.0845651861530854</c:v>
                </c:pt>
                <c:pt idx="1923">
                  <c:v>2.0844703061047674</c:v>
                </c:pt>
                <c:pt idx="1924">
                  <c:v>2.0844929204968352</c:v>
                </c:pt>
                <c:pt idx="1925">
                  <c:v>2.0843985482879557</c:v>
                </c:pt>
                <c:pt idx="1926">
                  <c:v>2.0843048228739351</c:v>
                </c:pt>
                <c:pt idx="1927">
                  <c:v>2.0842117398218334</c:v>
                </c:pt>
                <c:pt idx="1928">
                  <c:v>2.0842339259021654</c:v>
                </c:pt>
                <c:pt idx="1929">
                  <c:v>2.084141341071208</c:v>
                </c:pt>
                <c:pt idx="1930">
                  <c:v>2.0840493907850277</c:v>
                </c:pt>
                <c:pt idx="1931">
                  <c:v>2.0839580706946537</c:v>
                </c:pt>
                <c:pt idx="1932">
                  <c:v>2.0839798365755731</c:v>
                </c:pt>
                <c:pt idx="1933">
                  <c:v>2.0838890052702017</c:v>
                </c:pt>
                <c:pt idx="1934">
                  <c:v>2.0837987964915481</c:v>
                </c:pt>
                <c:pt idx="1935">
                  <c:v>2.0837092059730158</c:v>
                </c:pt>
                <c:pt idx="1936">
                  <c:v>2.0837305596130045</c:v>
                </c:pt>
                <c:pt idx="1937">
                  <c:v>2.0836414486221</c:v>
                </c:pt>
                <c:pt idx="1938">
                  <c:v>2.0835529483674469</c:v>
                </c:pt>
                <c:pt idx="1939">
                  <c:v>2.0834650546632481</c:v>
                </c:pt>
                <c:pt idx="1940">
                  <c:v>2.0834860038701355</c:v>
                </c:pt>
                <c:pt idx="1941">
                  <c:v>2.0833985806114907</c:v>
                </c:pt>
                <c:pt idx="1942">
                  <c:v>2.0833117565219319</c:v>
                </c:pt>
                <c:pt idx="1943">
                  <c:v>2.0832255274950042</c:v>
                </c:pt>
                <c:pt idx="1944">
                  <c:v>2.0832460799287826</c:v>
                </c:pt>
                <c:pt idx="1945">
                  <c:v>2.0831603124373301</c:v>
                </c:pt>
                <c:pt idx="1946">
                  <c:v>2.0830751327669437</c:v>
                </c:pt>
                <c:pt idx="1947">
                  <c:v>2.0829905368888579</c:v>
                </c:pt>
                <c:pt idx="1948">
                  <c:v>2.0830107000643019</c:v>
                </c:pt>
                <c:pt idx="1949">
                  <c:v>2.082926556980397</c:v>
                </c:pt>
                <c:pt idx="1950">
                  <c:v>2.0828429905843935</c:v>
                </c:pt>
                <c:pt idx="1951">
                  <c:v>2.0827599969239157</c:v>
                </c:pt>
                <c:pt idx="1952">
                  <c:v>2.0827797782136135</c:v>
                </c:pt>
                <c:pt idx="1953">
                  <c:v>2.0826972287714987</c:v>
                </c:pt>
                <c:pt idx="1954">
                  <c:v>2.082615245095039</c:v>
                </c:pt>
                <c:pt idx="1955">
                  <c:v>2.082533823306671</c:v>
                </c:pt>
                <c:pt idx="1956">
                  <c:v>2.0825532299434846</c:v>
                </c:pt>
                <c:pt idx="1957">
                  <c:v>2.0824722439601673</c:v>
                </c:pt>
                <c:pt idx="1958">
                  <c:v>2.0823918130270989</c:v>
                </c:pt>
                <c:pt idx="1959">
                  <c:v>2.0823119333401134</c:v>
                </c:pt>
                <c:pt idx="1960">
                  <c:v>2.0823309724199559</c:v>
                </c:pt>
                <c:pt idx="1961">
                  <c:v>2.0822515202840624</c:v>
                </c:pt>
                <c:pt idx="1962">
                  <c:v>2.0821726126859361</c:v>
                </c:pt>
                <c:pt idx="1963">
                  <c:v>2.0820942458934883</c:v>
                </c:pt>
                <c:pt idx="1964">
                  <c:v>2.0821129243777841</c:v>
                </c:pt>
                <c:pt idx="1965">
                  <c:v>2.0820349770387527</c:v>
                </c:pt>
                <c:pt idx="1966">
                  <c:v>2.0819575639241301</c:v>
                </c:pt>
                <c:pt idx="1967">
                  <c:v>2.0818806813725472</c:v>
                </c:pt>
                <c:pt idx="1968">
                  <c:v>2.0818990060910285</c:v>
                </c:pt>
                <c:pt idx="1969">
                  <c:v>2.0818225350485555</c:v>
                </c:pt>
                <c:pt idx="1970">
                  <c:v>2.0817465881124382</c:v>
                </c:pt>
                <c:pt idx="1971">
                  <c:v>2.081671161690648</c:v>
                </c:pt>
                <c:pt idx="1972">
                  <c:v>2.0816891393434998</c:v>
                </c:pt>
                <c:pt idx="1973">
                  <c:v>2.0816141166369686</c:v>
                </c:pt>
                <c:pt idx="1974">
                  <c:v>2.0815396081104409</c:v>
                </c:pt>
                <c:pt idx="1975">
                  <c:v>2.0814656102398512</c:v>
                </c:pt>
                <c:pt idx="1976">
                  <c:v>2.0814832474005667</c:v>
                </c:pt>
                <c:pt idx="1977">
                  <c:v>2.0814096455990252</c:v>
                </c:pt>
                <c:pt idx="1978">
                  <c:v>2.0813365482390562</c:v>
                </c:pt>
                <c:pt idx="1979">
                  <c:v>2.0812639518634164</c:v>
                </c:pt>
                <c:pt idx="1980">
                  <c:v>2.0812812549808051</c:v>
                </c:pt>
                <c:pt idx="1981">
                  <c:v>2.0812090471728268</c:v>
                </c:pt>
                <c:pt idx="1982">
                  <c:v>2.0811373342524475</c:v>
                </c:pt>
                <c:pt idx="1983">
                  <c:v>2.0810661128279246</c:v>
                </c:pt>
                <c:pt idx="1984">
                  <c:v>2.081083088228691</c:v>
                </c:pt>
                <c:pt idx="1985">
                  <c:v>2.0810122480124722</c:v>
                </c:pt>
                <c:pt idx="1986">
                  <c:v>2.0809418933108703</c:v>
                </c:pt>
                <c:pt idx="1987">
                  <c:v>2.0808720207963249</c:v>
                </c:pt>
                <c:pt idx="1988">
                  <c:v>2.0808886746874711</c:v>
                </c:pt>
                <c:pt idx="1989">
                  <c:v>2.0808191761612824</c:v>
                </c:pt>
                <c:pt idx="1990">
                  <c:v>2.0807501539542539</c:v>
                </c:pt>
                <c:pt idx="1991">
                  <c:v>2.0806816048017884</c:v>
                </c:pt>
                <c:pt idx="1992">
                  <c:v>2.0806979432726016</c:v>
                </c:pt>
                <c:pt idx="1993">
                  <c:v>2.0806297610253375</c:v>
                </c:pt>
                <c:pt idx="1994">
                  <c:v>2.0805620460758587</c:v>
                </c:pt>
                <c:pt idx="1995">
                  <c:v>2.0804947952214659</c:v>
                </c:pt>
                <c:pt idx="1996">
                  <c:v>2.0805108242459411</c:v>
                </c:pt>
                <c:pt idx="1997">
                  <c:v>2.0804439333476696</c:v>
                </c:pt>
                <c:pt idx="1998">
                  <c:v>2.0803775008967582</c:v>
                </c:pt>
                <c:pt idx="1999">
                  <c:v>2.0803115237511274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OpenLoopAccel!$F$18:$F$2017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OpenLoopAccel!$O$18:$O$2017</c:f>
              <c:numCache>
                <c:formatCode>General</c:formatCode>
                <c:ptCount val="2000"/>
                <c:pt idx="0">
                  <c:v>12</c:v>
                </c:pt>
                <c:pt idx="1">
                  <c:v>11.734</c:v>
                </c:pt>
                <c:pt idx="2">
                  <c:v>11.735794490381938</c:v>
                </c:pt>
                <c:pt idx="3">
                  <c:v>11.737576681940435</c:v>
                </c:pt>
                <c:pt idx="4">
                  <c:v>11.739346658967419</c:v>
                </c:pt>
                <c:pt idx="5">
                  <c:v>11.499671245843247</c:v>
                </c:pt>
                <c:pt idx="6">
                  <c:v>11.503045802503022</c:v>
                </c:pt>
                <c:pt idx="7">
                  <c:v>11.506397231105401</c:v>
                </c:pt>
                <c:pt idx="8">
                  <c:v>11.509725690162176</c:v>
                </c:pt>
                <c:pt idx="9">
                  <c:v>11.292699845324636</c:v>
                </c:pt>
                <c:pt idx="10">
                  <c:v>11.297469237776324</c:v>
                </c:pt>
                <c:pt idx="11">
                  <c:v>11.302205942443068</c:v>
                </c:pt>
                <c:pt idx="12">
                  <c:v>11.306910183355766</c:v>
                </c:pt>
                <c:pt idx="13">
                  <c:v>11.109516815052643</c:v>
                </c:pt>
                <c:pt idx="14">
                  <c:v>11.115519968701919</c:v>
                </c:pt>
                <c:pt idx="15">
                  <c:v>11.121481978788893</c:v>
                </c:pt>
                <c:pt idx="16">
                  <c:v>11.127403127297473</c:v>
                </c:pt>
                <c:pt idx="17">
                  <c:v>10.947141534785066</c:v>
                </c:pt>
                <c:pt idx="18">
                  <c:v>10.954237551434815</c:v>
                </c:pt>
                <c:pt idx="19">
                  <c:v>10.961284934412967</c:v>
                </c:pt>
                <c:pt idx="20">
                  <c:v>10.968284017038076</c:v>
                </c:pt>
                <c:pt idx="21">
                  <c:v>10.803063669531593</c:v>
                </c:pt>
                <c:pt idx="22">
                  <c:v>10.811128646158092</c:v>
                </c:pt>
                <c:pt idx="23">
                  <c:v>10.819138348192654</c:v>
                </c:pt>
                <c:pt idx="24">
                  <c:v>10.827093154468432</c:v>
                </c:pt>
                <c:pt idx="25">
                  <c:v>10.675152793513625</c:v>
                </c:pt>
                <c:pt idx="26">
                  <c:v>10.684077252091317</c:v>
                </c:pt>
                <c:pt idx="27">
                  <c:v>10.692940545481685</c:v>
                </c:pt>
                <c:pt idx="28">
                  <c:v>10.701743092890004</c:v>
                </c:pt>
                <c:pt idx="29">
                  <c:v>10.561588317962785</c:v>
                </c:pt>
                <c:pt idx="30">
                  <c:v>10.571275109103841</c:v>
                </c:pt>
                <c:pt idx="31">
                  <c:v>10.580895510290866</c:v>
                </c:pt>
                <c:pt idx="32">
                  <c:v>10.590449976537901</c:v>
                </c:pt>
                <c:pt idx="33">
                  <c:v>10.460804531825771</c:v>
                </c:pt>
                <c:pt idx="34">
                  <c:v>10.471167110078115</c:v>
                </c:pt>
                <c:pt idx="35">
                  <c:v>10.481458666762656</c:v>
                </c:pt>
                <c:pt idx="36">
                  <c:v>10.491679688636934</c:v>
                </c:pt>
                <c:pt idx="37">
                  <c:v>10.371447046522245</c:v>
                </c:pt>
                <c:pt idx="38">
                  <c:v>10.382408040233869</c:v>
                </c:pt>
                <c:pt idx="39">
                  <c:v>10.393293911042763</c:v>
                </c:pt>
                <c:pt idx="40">
                  <c:v>10.404105173815616</c:v>
                </c:pt>
                <c:pt idx="41">
                  <c:v>10.292337952207699</c:v>
                </c:pt>
                <c:pt idx="42">
                  <c:v>10.303827969062349</c:v>
                </c:pt>
                <c:pt idx="43">
                  <c:v>10.31523923727055</c:v>
                </c:pt>
                <c:pt idx="44">
                  <c:v>10.326572296548596</c:v>
                </c:pt>
                <c:pt idx="45">
                  <c:v>10.222447702802572</c:v>
                </c:pt>
                <c:pt idx="46">
                  <c:v>10.234404325532923</c:v>
                </c:pt>
                <c:pt idx="47">
                  <c:v>10.24627900165971</c:v>
                </c:pt>
                <c:pt idx="48">
                  <c:v>10.258072292816934</c:v>
                </c:pt>
                <c:pt idx="49">
                  <c:v>10.160872250925642</c:v>
                </c:pt>
                <c:pt idx="50">
                  <c:v>10.173239187706123</c:v>
                </c:pt>
                <c:pt idx="51">
                  <c:v>10.185521365730851</c:v>
                </c:pt>
                <c:pt idx="52">
                  <c:v>10.197719365907355</c:v>
                </c:pt>
                <c:pt idx="53">
                  <c:v>10.106814316813763</c:v>
                </c:pt>
                <c:pt idx="54">
                  <c:v>10.119540678378522</c:v>
                </c:pt>
                <c:pt idx="55">
                  <c:v>10.132179817812963</c:v>
                </c:pt>
                <c:pt idx="56">
                  <c:v>10.144732332907743</c:v>
                </c:pt>
                <c:pt idx="57">
                  <c:v>10.059567940208936</c:v>
                </c:pt>
                <c:pt idx="58">
                  <c:v>10.072607621493448</c:v>
                </c:pt>
                <c:pt idx="59">
                  <c:v>10.085557933261425</c:v>
                </c:pt>
                <c:pt idx="60">
                  <c:v>10.098419488020975</c:v>
                </c:pt>
                <c:pt idx="61">
                  <c:v>10.018505659867456</c:v>
                </c:pt>
                <c:pt idx="62">
                  <c:v>10.031816808402855</c:v>
                </c:pt>
                <c:pt idx="63">
                  <c:v>10.04503672687801</c:v>
                </c:pt>
                <c:pt idx="64">
                  <c:v>10.05816604055256</c:v>
                </c:pt>
                <c:pt idx="65">
                  <c:v>9.9830678114823108</c:v>
                </c:pt>
                <c:pt idx="66">
                  <c:v>9.9966123682142651</c:v>
                </c:pt>
                <c:pt idx="67">
                  <c:v>10.010064095186015</c:v>
                </c:pt>
                <c:pt idx="68">
                  <c:v>10.023423628620991</c:v>
                </c:pt>
                <c:pt idx="69">
                  <c:v>9.9527535450598155</c:v>
                </c:pt>
                <c:pt idx="70">
                  <c:v>9.9664968459613785</c:v>
                </c:pt>
                <c:pt idx="71">
                  <c:v>9.980145954978159</c:v>
                </c:pt>
                <c:pt idx="72">
                  <c:v>9.9937015176691215</c:v>
                </c:pt>
                <c:pt idx="73">
                  <c:v>9.9271132467492773</c:v>
                </c:pt>
                <c:pt idx="74">
                  <c:v>9.9410236757270809</c:v>
                </c:pt>
                <c:pt idx="75">
                  <c:v>9.9548387673814158</c:v>
                </c:pt>
                <c:pt idx="76">
                  <c:v>9.9685591751216958</c:v>
                </c:pt>
                <c:pt idx="77">
                  <c:v>9.905742114617814</c:v>
                </c:pt>
                <c:pt idx="78">
                  <c:v>9.9197907999050763</c:v>
                </c:pt>
                <c:pt idx="79">
                  <c:v>9.9337432003074024</c:v>
                </c:pt>
                <c:pt idx="80">
                  <c:v>9.947599975728469</c:v>
                </c:pt>
                <c:pt idx="81">
                  <c:v>9.8882746878064243</c:v>
                </c:pt>
                <c:pt idx="82">
                  <c:v>9.9024352353925433</c:v>
                </c:pt>
                <c:pt idx="83">
                  <c:v>9.9164987314277813</c:v>
                </c:pt>
                <c:pt idx="84">
                  <c:v>9.9304658410702835</c:v>
                </c:pt>
                <c:pt idx="85">
                  <c:v>9.8743801674736993</c:v>
                </c:pt>
                <c:pt idx="86">
                  <c:v>9.888628426213117</c:v>
                </c:pt>
                <c:pt idx="87">
                  <c:v>9.9027790322594029</c:v>
                </c:pt>
                <c:pt idx="88">
                  <c:v>9.9168326548907224</c:v>
                </c:pt>
                <c:pt idx="89">
                  <c:v>9.8637583985575112</c:v>
                </c:pt>
                <c:pt idx="90">
                  <c:v>9.8780722524863638</c:v>
                </c:pt>
                <c:pt idx="91">
                  <c:v>9.8922880041550876</c:v>
                </c:pt>
                <c:pt idx="92">
                  <c:v>9.9064063259230242</c:v>
                </c:pt>
                <c:pt idx="93">
                  <c:v>9.8561364056109202</c:v>
                </c:pt>
                <c:pt idx="94">
                  <c:v>9.8704955897219975</c:v>
                </c:pt>
                <c:pt idx="95">
                  <c:v>9.884756360895377</c:v>
                </c:pt>
                <c:pt idx="96">
                  <c:v>9.898919393619682</c:v>
                </c:pt>
                <c:pt idx="97">
                  <c:v>9.851265395253531</c:v>
                </c:pt>
                <c:pt idx="98">
                  <c:v>9.8656513315716889</c:v>
                </c:pt>
                <c:pt idx="99">
                  <c:v>9.8799386716016695</c:v>
                </c:pt>
                <c:pt idx="100">
                  <c:v>9.8941280910887173</c:v>
                </c:pt>
                <c:pt idx="101">
                  <c:v>9.8489181532224137</c:v>
                </c:pt>
                <c:pt idx="102">
                  <c:v>9.8633138045097422</c:v>
                </c:pt>
                <c:pt idx="103">
                  <c:v>9.8776107929258163</c:v>
                </c:pt>
                <c:pt idx="104">
                  <c:v>9.8918097946722199</c:v>
                </c:pt>
                <c:pt idx="105">
                  <c:v>9.8488867764422956</c:v>
                </c:pt>
                <c:pt idx="106">
                  <c:v>9.8632765152654454</c:v>
                </c:pt>
                <c:pt idx="107">
                  <c:v>9.8775676317393497</c:v>
                </c:pt>
                <c:pt idx="108">
                  <c:v>9.891760801787866</c:v>
                </c:pt>
                <c:pt idx="109">
                  <c:v>9.8509806906017907</c:v>
                </c:pt>
                <c:pt idx="110">
                  <c:v>9.8653501818288376</c:v>
                </c:pt>
                <c:pt idx="111">
                  <c:v>9.8796211894767403</c:v>
                </c:pt>
                <c:pt idx="112">
                  <c:v>9.8937943885182715</c:v>
                </c:pt>
                <c:pt idx="113">
                  <c:v>9.8550249119132225</c:v>
                </c:pt>
                <c:pt idx="114">
                  <c:v>9.8693610069870417</c:v>
                </c:pt>
                <c:pt idx="115">
                  <c:v>9.88359884736753</c:v>
                </c:pt>
                <c:pt idx="116">
                  <c:v>9.8977391064587561</c:v>
                </c:pt>
                <c:pt idx="117">
                  <c:v>9.8608585184296231</c:v>
                </c:pt>
                <c:pt idx="118">
                  <c:v>9.8751491599990473</c:v>
                </c:pt>
                <c:pt idx="119">
                  <c:v>9.8893418583979162</c:v>
                </c:pt>
                <c:pt idx="120">
                  <c:v>9.9034372848952277</c:v>
                </c:pt>
                <c:pt idx="121">
                  <c:v>9.8683333017915089</c:v>
                </c:pt>
                <c:pt idx="122">
                  <c:v>9.8825674374786523</c:v>
                </c:pt>
                <c:pt idx="123">
                  <c:v>9.8967040172672327</c:v>
                </c:pt>
                <c:pt idx="124">
                  <c:v>9.9107437097720243</c:v>
                </c:pt>
                <c:pt idx="125">
                  <c:v>9.8773125748116257</c:v>
                </c:pt>
                <c:pt idx="126">
                  <c:v>9.8914800790601678</c:v>
                </c:pt>
                <c:pt idx="127">
                  <c:v>9.9055504840792441</c:v>
                </c:pt>
                <c:pt idx="128">
                  <c:v>9.9195244553537698</c:v>
                </c:pt>
                <c:pt idx="129">
                  <c:v>9.8876701140622423</c:v>
                </c:pt>
                <c:pt idx="130">
                  <c:v>9.9017617171524854</c:v>
                </c:pt>
                <c:pt idx="131">
                  <c:v>9.9157567412138476</c:v>
                </c:pt>
                <c:pt idx="132">
                  <c:v>9.929655848165968</c:v>
                </c:pt>
                <c:pt idx="133">
                  <c:v>9.8992892197529443</c:v>
                </c:pt>
                <c:pt idx="134">
                  <c:v>9.9132964431893207</c:v>
                </c:pt>
                <c:pt idx="135">
                  <c:v>9.9272076659061117</c:v>
                </c:pt>
                <c:pt idx="136">
                  <c:v>9.9410235458594194</c:v>
                </c:pt>
                <c:pt idx="137">
                  <c:v>9.9120618777937537</c:v>
                </c:pt>
                <c:pt idx="138">
                  <c:v>9.9259769753727198</c:v>
                </c:pt>
                <c:pt idx="139">
                  <c:v>9.9397967036312203</c:v>
                </c:pt>
                <c:pt idx="140">
                  <c:v>9.9535217161979688</c:v>
                </c:pt>
                <c:pt idx="141">
                  <c:v>9.9258880111218613</c:v>
                </c:pt>
                <c:pt idx="142">
                  <c:v>9.9397039150755511</c:v>
                </c:pt>
                <c:pt idx="143">
                  <c:v>9.9534251295479645</c:v>
                </c:pt>
                <c:pt idx="144">
                  <c:v>9.9670523035084262</c:v>
                </c:pt>
                <c:pt idx="145">
                  <c:v>9.9406748092057473</c:v>
                </c:pt>
                <c:pt idx="146">
                  <c:v>9.954385080891857</c:v>
                </c:pt>
                <c:pt idx="147">
                  <c:v>9.9680013870641329</c:v>
                </c:pt>
                <c:pt idx="148">
                  <c:v>9.981524371730071</c:v>
                </c:pt>
                <c:pt idx="149">
                  <c:v>9.9563361261880967</c:v>
                </c:pt>
                <c:pt idx="150">
                  <c:v>9.9699349108609923</c:v>
                </c:pt>
                <c:pt idx="151">
                  <c:v>9.9834404941139159</c:v>
                </c:pt>
                <c:pt idx="152">
                  <c:v>9.9968535147175324</c:v>
                </c:pt>
                <c:pt idx="153">
                  <c:v>9.9727919394384354</c:v>
                </c:pt>
                <c:pt idx="154">
                  <c:v>9.9862739246922061</c:v>
                </c:pt>
                <c:pt idx="155">
                  <c:v>9.9996635090292827</c:v>
                </c:pt>
                <c:pt idx="156">
                  <c:v>10.012961325733954</c:v>
                </c:pt>
                <c:pt idx="157">
                  <c:v>9.9899678613974636</c:v>
                </c:pt>
                <c:pt idx="158">
                  <c:v>10.003328238919863</c:v>
                </c:pt>
                <c:pt idx="159">
                  <c:v>10.016597048983376</c:v>
                </c:pt>
                <c:pt idx="160">
                  <c:v>10.029774919160054</c:v>
                </c:pt>
                <c:pt idx="161">
                  <c:v>10.007794698540689</c:v>
                </c:pt>
                <c:pt idx="162">
                  <c:v>10.021029128858668</c:v>
                </c:pt>
                <c:pt idx="163">
                  <c:v>10.034172854916831</c:v>
                </c:pt>
                <c:pt idx="164">
                  <c:v>10.04722649837116</c:v>
                </c:pt>
                <c:pt idx="165">
                  <c:v>10.026208052096077</c:v>
                </c:pt>
                <c:pt idx="166">
                  <c:v>10.039312632029947</c:v>
                </c:pt>
                <c:pt idx="167">
                  <c:v>10.052327397654132</c:v>
                </c:pt>
                <c:pt idx="168">
                  <c:v>10.065252964525197</c:v>
                </c:pt>
                <c:pt idx="169">
                  <c:v>10.045147955840941</c:v>
                </c:pt>
                <c:pt idx="170">
                  <c:v>10.058119188415885</c:v>
                </c:pt>
                <c:pt idx="171">
                  <c:v>10.071001520598344</c:v>
                </c:pt>
                <c:pt idx="172">
                  <c:v>10.083795561681208</c:v>
                </c:pt>
                <c:pt idx="173">
                  <c:v>10.064558546895944</c:v>
                </c:pt>
                <c:pt idx="174">
                  <c:v>10.077393313487223</c:v>
                </c:pt>
                <c:pt idx="175">
                  <c:v>10.090140114977203</c:v>
                </c:pt>
                <c:pt idx="176">
                  <c:v>10.102799554248607</c:v>
                </c:pt>
                <c:pt idx="177">
                  <c:v>10.084387765943697</c:v>
                </c:pt>
                <c:pt idx="178">
                  <c:v>10.097083300456079</c:v>
                </c:pt>
                <c:pt idx="179">
                  <c:v>10.109691824116219</c:v>
                </c:pt>
                <c:pt idx="180">
                  <c:v>10.122213933266746</c:v>
                </c:pt>
                <c:pt idx="181">
                  <c:v>10.104587083738867</c:v>
                </c:pt>
                <c:pt idx="182">
                  <c:v>10.117140948642072</c:v>
                </c:pt>
                <c:pt idx="183">
                  <c:v>10.129608773648092</c:v>
                </c:pt>
                <c:pt idx="184">
                  <c:v>10.14199114844496</c:v>
                </c:pt>
                <c:pt idx="185">
                  <c:v>10.125111251156458</c:v>
                </c:pt>
                <c:pt idx="186">
                  <c:v>10.137521315217016</c:v>
                </c:pt>
                <c:pt idx="187">
                  <c:v>10.149846324942194</c:v>
                </c:pt>
                <c:pt idx="188">
                  <c:v>10.162086863265317</c:v>
                </c:pt>
                <c:pt idx="189">
                  <c:v>10.145918070353863</c:v>
                </c:pt>
                <c:pt idx="190">
                  <c:v>10.158182487920243</c:v>
                </c:pt>
                <c:pt idx="191">
                  <c:v>10.170362849362508</c:v>
                </c:pt>
                <c:pt idx="192">
                  <c:v>10.182459730772587</c:v>
                </c:pt>
                <c:pt idx="193">
                  <c:v>10.16696818490778</c:v>
                </c:pt>
                <c:pt idx="194">
                  <c:v>10.179085376620096</c:v>
                </c:pt>
                <c:pt idx="195">
                  <c:v>10.191119521243955</c:v>
                </c:pt>
                <c:pt idx="196">
                  <c:v>10.2030711879557</c:v>
                </c:pt>
                <c:pt idx="197">
                  <c:v>10.188224887035378</c:v>
                </c:pt>
                <c:pt idx="198">
                  <c:v>10.200193521843834</c:v>
                </c:pt>
                <c:pt idx="199">
                  <c:v>10.212080127722052</c:v>
                </c:pt>
                <c:pt idx="200">
                  <c:v>10.223885266868267</c:v>
                </c:pt>
                <c:pt idx="201">
                  <c:v>10.209653940225568</c:v>
                </c:pt>
                <c:pt idx="202">
                  <c:v>10.22147291861312</c:v>
                </c:pt>
                <c:pt idx="203">
                  <c:v>10.233210893764369</c:v>
                </c:pt>
                <c:pt idx="204">
                  <c:v>10.244868420847794</c:v>
                </c:pt>
                <c:pt idx="205">
                  <c:v>10.231223415795228</c:v>
                </c:pt>
                <c:pt idx="206">
                  <c:v>10.242891854110015</c:v>
                </c:pt>
                <c:pt idx="207">
                  <c:v>10.254480320938676</c:v>
                </c:pt>
                <c:pt idx="208">
                  <c:v>10.265989364378433</c:v>
                </c:pt>
                <c:pt idx="209">
                  <c:v>10.252903542050591</c:v>
                </c:pt>
                <c:pt idx="210">
                  <c:v>10.264420757862597</c:v>
                </c:pt>
                <c:pt idx="211">
                  <c:v>10.275859038615801</c:v>
                </c:pt>
                <c:pt idx="212">
                  <c:v>10.287218925304105</c:v>
                </c:pt>
                <c:pt idx="213">
                  <c:v>10.27466656487888</c:v>
                </c:pt>
                <c:pt idx="214">
                  <c:v>10.286032063283328</c:v>
                </c:pt>
                <c:pt idx="215">
                  <c:v>10.297319666448205</c:v>
                </c:pt>
                <c:pt idx="216">
                  <c:v>10.308529908240846</c:v>
                </c:pt>
                <c:pt idx="217">
                  <c:v>10.296486618722618</c:v>
                </c:pt>
                <c:pt idx="218">
                  <c:v>10.307700079519609</c:v>
                </c:pt>
                <c:pt idx="219">
                  <c:v>10.318836687090801</c:v>
                </c:pt>
                <c:pt idx="220">
                  <c:v>10.329896968161922</c:v>
                </c:pt>
                <c:pt idx="221">
                  <c:v>10.318339607000887</c:v>
                </c:pt>
                <c:pt idx="222">
                  <c:v>10.329400872687202</c:v>
                </c:pt>
                <c:pt idx="223">
                  <c:v>10.340386328240962</c:v>
                </c:pt>
                <c:pt idx="224">
                  <c:v>10.351296493238893</c:v>
                </c:pt>
                <c:pt idx="225">
                  <c:v>10.340203091140458</c:v>
                </c:pt>
                <c:pt idx="226">
                  <c:v>10.351112155655084</c:v>
                </c:pt>
                <c:pt idx="227">
                  <c:v>10.361946453171941</c:v>
                </c:pt>
                <c:pt idx="228">
                  <c:v>10.372706496118463</c:v>
                </c:pt>
                <c:pt idx="229">
                  <c:v>10.362056187466692</c:v>
                </c:pt>
                <c:pt idx="230">
                  <c:v>10.372813185636733</c:v>
                </c:pt>
                <c:pt idx="231">
                  <c:v>10.383496459019733</c:v>
                </c:pt>
                <c:pt idx="232">
                  <c:v>10.394106512900168</c:v>
                </c:pt>
                <c:pt idx="233">
                  <c:v>10.383879471281036</c:v>
                </c:pt>
                <c:pt idx="234">
                  <c:v>10.39448466891923</c:v>
                </c:pt>
                <c:pt idx="235">
                  <c:v>10.405017182159316</c:v>
                </c:pt>
                <c:pt idx="236">
                  <c:v>10.415477509155304</c:v>
                </c:pt>
                <c:pt idx="237">
                  <c:v>10.40565488752001</c:v>
                </c:pt>
                <c:pt idx="238">
                  <c:v>10.416108672129157</c:v>
                </c:pt>
                <c:pt idx="239">
                  <c:v>10.426490810073322</c:v>
                </c:pt>
                <c:pt idx="240">
                  <c:v>10.436801792394244</c:v>
                </c:pt>
                <c:pt idx="241">
                  <c:v>10.427365667450847</c:v>
                </c:pt>
                <c:pt idx="242">
                  <c:v>10.437668539494201</c:v>
                </c:pt>
                <c:pt idx="243">
                  <c:v>10.447900799175693</c:v>
                </c:pt>
                <c:pt idx="244">
                  <c:v>10.458062930448303</c:v>
                </c:pt>
                <c:pt idx="245">
                  <c:v>10.448996250912668</c:v>
                </c:pt>
                <c:pt idx="246">
                  <c:v>10.459148815612604</c:v>
                </c:pt>
                <c:pt idx="247">
                  <c:v>10.469231798105811</c:v>
                </c:pt>
                <c:pt idx="248">
                  <c:v>10.47924567528494</c:v>
                </c:pt>
                <c:pt idx="249">
                  <c:v>10.470532213659514</c:v>
                </c:pt>
                <c:pt idx="250">
                  <c:v>10.480535173289848</c:v>
                </c:pt>
                <c:pt idx="251">
                  <c:v>10.490469576055439</c:v>
                </c:pt>
                <c:pt idx="252">
                  <c:v>10.500335891821598</c:v>
                </c:pt>
                <c:pt idx="253">
                  <c:v>10.491960199404106</c:v>
                </c:pt>
                <c:pt idx="254">
                  <c:v>10.501814346044137</c:v>
                </c:pt>
                <c:pt idx="255">
                  <c:v>10.511600955732774</c:v>
                </c:pt>
                <c:pt idx="256">
                  <c:v>10.52132049134519</c:v>
                </c:pt>
                <c:pt idx="257">
                  <c:v>10.513267856198919</c:v>
                </c:pt>
                <c:pt idx="258">
                  <c:v>10.522974064919749</c:v>
                </c:pt>
                <c:pt idx="259">
                  <c:v>10.532613750605098</c:v>
                </c:pt>
                <c:pt idx="260">
                  <c:v>10.5421873691811</c:v>
                </c:pt>
                <c:pt idx="261">
                  <c:v>10.534443776824961</c:v>
                </c:pt>
                <c:pt idx="262">
                  <c:v>10.544002999280856</c:v>
                </c:pt>
                <c:pt idx="263">
                  <c:v>10.553496706094865</c:v>
                </c:pt>
                <c:pt idx="264">
                  <c:v>10.562925346288795</c:v>
                </c:pt>
                <c:pt idx="265">
                  <c:v>10.555477442888735</c:v>
                </c:pt>
                <c:pt idx="266">
                  <c:v>10.564890701288341</c:v>
                </c:pt>
                <c:pt idx="267">
                  <c:v>10.574239444433791</c:v>
                </c:pt>
                <c:pt idx="268">
                  <c:v>10.583524114490576</c:v>
                </c:pt>
                <c:pt idx="269">
                  <c:v>10.576359172354966</c:v>
                </c:pt>
                <c:pt idx="270">
                  <c:v>10.585627553789058</c:v>
                </c:pt>
                <c:pt idx="271">
                  <c:v>10.594832412906174</c:v>
                </c:pt>
                <c:pt idx="272">
                  <c:v>10.603974185066551</c:v>
                </c:pt>
                <c:pt idx="273">
                  <c:v>10.597080070266786</c:v>
                </c:pt>
                <c:pt idx="274">
                  <c:v>10.606204721370871</c:v>
                </c:pt>
                <c:pt idx="275">
                  <c:v>10.615266835236509</c:v>
                </c:pt>
                <c:pt idx="276">
                  <c:v>10.624266840472552</c:v>
                </c:pt>
                <c:pt idx="277">
                  <c:v>10.617631982426859</c:v>
                </c:pt>
                <c:pt idx="278">
                  <c:v>10.626614104358525</c:v>
                </c:pt>
                <c:pt idx="279">
                  <c:v>10.635534665897957</c:v>
                </c:pt>
                <c:pt idx="280">
                  <c:v>10.64439408895903</c:v>
                </c:pt>
                <c:pt idx="281">
                  <c:v>10.63800745183239</c:v>
                </c:pt>
                <c:pt idx="282">
                  <c:v>10.646848295544702</c:v>
                </c:pt>
                <c:pt idx="283">
                  <c:v>10.655628547137386</c:v>
                </c:pt>
                <c:pt idx="284">
                  <c:v>10.664348621888108</c:v>
                </c:pt>
                <c:pt idx="285">
                  <c:v>10.658199677674578</c:v>
                </c:pt>
                <c:pt idx="286">
                  <c:v>10.666900539468076</c:v>
                </c:pt>
                <c:pt idx="287">
                  <c:v>10.675541768530145</c:v>
                </c:pt>
                <c:pt idx="288">
                  <c:v>10.68412377356314</c:v>
                </c:pt>
                <c:pt idx="289">
                  <c:v>10.678202476728863</c:v>
                </c:pt>
                <c:pt idx="290">
                  <c:v>10.686764694065911</c:v>
                </c:pt>
                <c:pt idx="291">
                  <c:v>10.695268228893227</c:v>
                </c:pt>
                <c:pt idx="292">
                  <c:v>10.703713483400664</c:v>
                </c:pt>
                <c:pt idx="293">
                  <c:v>10.698010246976583</c:v>
                </c:pt>
                <c:pt idx="294">
                  <c:v>10.706435194542934</c:v>
                </c:pt>
                <c:pt idx="295">
                  <c:v>10.71480240039962</c:v>
                </c:pt>
                <c:pt idx="296">
                  <c:v>10.723112260288575</c:v>
                </c:pt>
                <c:pt idx="297">
                  <c:v>10.717617933311594</c:v>
                </c:pt>
                <c:pt idx="298">
                  <c:v>10.725907019310965</c:v>
                </c:pt>
                <c:pt idx="299">
                  <c:v>10.734139294749392</c:v>
                </c:pt>
                <c:pt idx="300">
                  <c:v>10.742315148987036</c:v>
                </c:pt>
                <c:pt idx="301">
                  <c:v>10.737020995197012</c:v>
                </c:pt>
                <c:pt idx="302">
                  <c:v>10.745175657865438</c:v>
                </c:pt>
                <c:pt idx="303">
                  <c:v>10.753274431264467</c:v>
                </c:pt>
                <c:pt idx="304">
                  <c:v>10.761317698440036</c:v>
                </c:pt>
                <c:pt idx="305">
                  <c:v>10.756215376147841</c:v>
                </c:pt>
                <c:pt idx="306">
                  <c:v>10.76423708047539</c:v>
                </c:pt>
                <c:pt idx="307">
                  <c:v>10.772203806784541</c:v>
                </c:pt>
                <c:pt idx="308">
                  <c:v>10.780115931875834</c:v>
                </c:pt>
                <c:pt idx="309">
                  <c:v>10.775197474924804</c:v>
                </c:pt>
                <c:pt idx="310">
                  <c:v>10.783087709573005</c:v>
                </c:pt>
                <c:pt idx="311">
                  <c:v>10.790923867251035</c:v>
                </c:pt>
                <c:pt idx="312">
                  <c:v>10.798706318583957</c:v>
                </c:pt>
                <c:pt idx="313">
                  <c:v>10.793964118333374</c:v>
                </c:pt>
                <c:pt idx="314">
                  <c:v>10.801724392737478</c:v>
                </c:pt>
                <c:pt idx="315">
                  <c:v>10.809431480874483</c:v>
                </c:pt>
                <c:pt idx="316">
                  <c:v>10.817085747264878</c:v>
                </c:pt>
                <c:pt idx="317">
                  <c:v>10.812512535529956</c:v>
                </c:pt>
                <c:pt idx="318">
                  <c:v>10.820144377175753</c:v>
                </c:pt>
                <c:pt idx="319">
                  <c:v>10.82772391278866</c:v>
                </c:pt>
                <c:pt idx="320">
                  <c:v>10.835251500856337</c:v>
                </c:pt>
                <c:pt idx="321">
                  <c:v>10.830840333744288</c:v>
                </c:pt>
                <c:pt idx="322">
                  <c:v>10.838345285609869</c:v>
                </c:pt>
                <c:pt idx="323">
                  <c:v>10.845798801101719</c:v>
                </c:pt>
                <c:pt idx="324">
                  <c:v>10.853201232747159</c:v>
                </c:pt>
                <c:pt idx="325">
                  <c:v>10.848945475333773</c:v>
                </c:pt>
                <c:pt idx="326">
                  <c:v>10.856325093487172</c:v>
                </c:pt>
                <c:pt idx="327">
                  <c:v>10.86365413426125</c:v>
                </c:pt>
                <c:pt idx="328">
                  <c:v>10.870932944296065</c:v>
                </c:pt>
                <c:pt idx="329">
                  <c:v>10.866826256091372</c:v>
                </c:pt>
                <c:pt idx="330">
                  <c:v>10.874082107435582</c:v>
                </c:pt>
                <c:pt idx="331">
                  <c:v>10.881288229655855</c:v>
                </c:pt>
                <c:pt idx="332">
                  <c:v>10.888444963578602</c:v>
                </c:pt>
                <c:pt idx="333">
                  <c:v>10.884481284734193</c:v>
                </c:pt>
                <c:pt idx="334">
                  <c:v>10.891614944891495</c:v>
                </c:pt>
                <c:pt idx="335">
                  <c:v>10.898699713381472</c:v>
                </c:pt>
                <c:pt idx="336">
                  <c:v>10.905735925290893</c:v>
                </c:pt>
                <c:pt idx="337">
                  <c:v>10.901909463504893</c:v>
                </c:pt>
                <c:pt idx="338">
                  <c:v>10.908922514832971</c:v>
                </c:pt>
                <c:pt idx="339">
                  <c:v>10.915887501105399</c:v>
                </c:pt>
                <c:pt idx="340">
                  <c:v>10.922804751743627</c:v>
                </c:pt>
                <c:pt idx="341">
                  <c:v>10.919109969822641</c:v>
                </c:pt>
                <c:pt idx="342">
                  <c:v>10.926003999555318</c:v>
                </c:pt>
                <c:pt idx="343">
                  <c:v>10.93285077996566</c:v>
                </c:pt>
                <c:pt idx="344">
                  <c:v>10.939650634884361</c:v>
                </c:pt>
                <c:pt idx="345">
                  <c:v>10.936082238924534</c:v>
                </c:pt>
                <c:pt idx="346">
                  <c:v>10.942858837430405</c:v>
                </c:pt>
                <c:pt idx="347">
                  <c:v>10.949588991447412</c:v>
                </c:pt>
                <c:pt idx="348">
                  <c:v>10.956273019290197</c:v>
                </c:pt>
                <c:pt idx="349">
                  <c:v>10.952825947442303</c:v>
                </c:pt>
                <c:pt idx="350">
                  <c:v>10.959486706594902</c:v>
                </c:pt>
                <c:pt idx="351">
                  <c:v>10.96610181518195</c:v>
                </c:pt>
                <c:pt idx="352">
                  <c:v>10.972671586076816</c:v>
                </c:pt>
                <c:pt idx="353">
                  <c:v>10.969340997862599</c:v>
                </c:pt>
                <c:pt idx="354">
                  <c:v>10.975887509516095</c:v>
                </c:pt>
                <c:pt idx="355">
                  <c:v>10.982389153617335</c:v>
                </c:pt>
                <c:pt idx="356">
                  <c:v>10.988846237673176</c:v>
                </c:pt>
                <c:pt idx="357">
                  <c:v>10.985627503822577</c:v>
                </c:pt>
                <c:pt idx="358">
                  <c:v>10.992061358387325</c:v>
                </c:pt>
                <c:pt idx="359">
                  <c:v>10.998451117512976</c:v>
                </c:pt>
                <c:pt idx="360">
                  <c:v>11.004797083414593</c:v>
                </c:pt>
                <c:pt idx="361">
                  <c:v>11.001685776195364</c:v>
                </c:pt>
                <c:pt idx="362">
                  <c:v>11.008008561307912</c:v>
                </c:pt>
                <c:pt idx="363">
                  <c:v>11.014288012213411</c:v>
                </c:pt>
                <c:pt idx="364">
                  <c:v>11.020524425909695</c:v>
                </c:pt>
                <c:pt idx="365">
                  <c:v>11.017516309922874</c:v>
                </c:pt>
                <c:pt idx="366">
                  <c:v>11.023729609205393</c:v>
                </c:pt>
                <c:pt idx="367">
                  <c:v>11.0299003246593</c:v>
                </c:pt>
                <c:pt idx="368">
                  <c:v>11.036028748139596</c:v>
                </c:pt>
                <c:pt idx="369">
                  <c:v>11.033119771556047</c:v>
                </c:pt>
                <c:pt idx="370">
                  <c:v>11.039225163460316</c:v>
                </c:pt>
                <c:pt idx="371">
                  <c:v>11.045288711096243</c:v>
                </c:pt>
                <c:pt idx="372">
                  <c:v>11.051310701250138</c:v>
                </c:pt>
                <c:pt idx="373">
                  <c:v>11.048496987464873</c:v>
                </c:pt>
                <c:pt idx="374">
                  <c:v>11.054496044196311</c:v>
                </c:pt>
                <c:pt idx="375">
                  <c:v>11.060453985444322</c:v>
                </c:pt>
                <c:pt idx="376">
                  <c:v>11.06637109300037</c:v>
                </c:pt>
                <c:pt idx="377">
                  <c:v>11.063648932682904</c:v>
                </c:pt>
                <c:pt idx="378">
                  <c:v>11.069543219200318</c:v>
                </c:pt>
                <c:pt idx="379">
                  <c:v>11.075397108293522</c:v>
                </c:pt>
                <c:pt idx="380">
                  <c:v>11.081210876832653</c:v>
                </c:pt>
                <c:pt idx="381">
                  <c:v>11.07857672035292</c:v>
                </c:pt>
                <c:pt idx="382">
                  <c:v>11.084367793439867</c:v>
                </c:pt>
                <c:pt idx="383">
                  <c:v>11.090119176492161</c:v>
                </c:pt>
                <c:pt idx="384">
                  <c:v>11.095831141531733</c:v>
                </c:pt>
                <c:pt idx="385">
                  <c:v>11.093281591742398</c:v>
                </c:pt>
                <c:pt idx="386">
                  <c:v>11.098970999146307</c:v>
                </c:pt>
                <c:pt idx="387">
                  <c:v>11.104621413297393</c:v>
                </c:pt>
                <c:pt idx="388">
                  <c:v>11.110233101442077</c:v>
                </c:pt>
                <c:pt idx="389">
                  <c:v>11.107764906799176</c:v>
                </c:pt>
                <c:pt idx="390">
                  <c:v>11.113354186434558</c:v>
                </c:pt>
                <c:pt idx="391">
                  <c:v>11.118905159058603</c:v>
                </c:pt>
                <c:pt idx="392">
                  <c:v>11.124418087214469</c:v>
                </c:pt>
                <c:pt idx="393">
                  <c:v>11.122028135219375</c:v>
                </c:pt>
                <c:pt idx="394">
                  <c:v>11.127518814431617</c:v>
                </c:pt>
                <c:pt idx="395">
                  <c:v>11.132971862406107</c:v>
                </c:pt>
                <c:pt idx="396">
                  <c:v>11.138387537054477</c:v>
                </c:pt>
                <c:pt idx="397">
                  <c:v>11.136072848001231</c:v>
                </c:pt>
                <c:pt idx="398">
                  <c:v>11.141466442887689</c:v>
                </c:pt>
                <c:pt idx="399">
                  <c:v>11.146823071919162</c:v>
                </c:pt>
                <c:pt idx="400">
                  <c:v>11.152142988446982</c:v>
                </c:pt>
                <c:pt idx="401">
                  <c:v>11.149900709459843</c:v>
                </c:pt>
                <c:pt idx="402">
                  <c:v>11.155198724245087</c:v>
                </c:pt>
                <c:pt idx="403">
                  <c:v>11.160460428248676</c:v>
                </c:pt>
                <c:pt idx="404">
                  <c:v>11.165686070332292</c:v>
                </c:pt>
                <c:pt idx="405">
                  <c:v>11.163513469679332</c:v>
                </c:pt>
                <c:pt idx="406">
                  <c:v>11.168717396141588</c:v>
                </c:pt>
                <c:pt idx="407">
                  <c:v>11.173885656671381</c:v>
                </c:pt>
                <c:pt idx="408">
                  <c:v>11.179018495710817</c:v>
                </c:pt>
                <c:pt idx="409">
                  <c:v>11.176912957380031</c:v>
                </c:pt>
                <c:pt idx="410">
                  <c:v>11.182024274325977</c:v>
                </c:pt>
                <c:pt idx="411">
                  <c:v>11.187100560053418</c:v>
                </c:pt>
                <c:pt idx="412">
                  <c:v>11.192142054654346</c:v>
                </c:pt>
                <c:pt idx="413">
                  <c:v>11.190101073179656</c:v>
                </c:pt>
                <c:pt idx="414">
                  <c:v>11.195121245964909</c:v>
                </c:pt>
                <c:pt idx="415">
                  <c:v>11.200107012202567</c:v>
                </c:pt>
                <c:pt idx="416">
                  <c:v>11.205058607703341</c:v>
                </c:pt>
                <c:pt idx="417">
                  <c:v>11.203079783228398</c:v>
                </c:pt>
                <c:pt idx="418">
                  <c:v>11.208010263321137</c:v>
                </c:pt>
                <c:pt idx="419">
                  <c:v>11.212906951589321</c:v>
                </c:pt>
                <c:pt idx="420">
                  <c:v>11.217770079630565</c:v>
                </c:pt>
                <c:pt idx="421">
                  <c:v>11.215851113199006</c:v>
                </c:pt>
                <c:pt idx="422">
                  <c:v>11.220693337784326</c:v>
                </c:pt>
                <c:pt idx="423">
                  <c:v>11.225502375418161</c:v>
                </c:pt>
                <c:pt idx="424">
                  <c:v>11.230278453552531</c:v>
                </c:pt>
                <c:pt idx="425">
                  <c:v>11.228417142613878</c:v>
                </c:pt>
                <c:pt idx="426">
                  <c:v>11.233172534236594</c:v>
                </c:pt>
                <c:pt idx="427">
                  <c:v>11.23789533403126</c:v>
                </c:pt>
                <c:pt idx="428">
                  <c:v>11.242585765371119</c:v>
                </c:pt>
                <c:pt idx="429">
                  <c:v>11.240779999492148</c:v>
                </c:pt>
                <c:pt idx="430">
                  <c:v>11.245449965735849</c:v>
                </c:pt>
                <c:pt idx="431">
                  <c:v>11.250087925627836</c:v>
                </c:pt>
                <c:pt idx="432">
                  <c:v>11.254694098528697</c:v>
                </c:pt>
                <c:pt idx="433">
                  <c:v>11.252941855300548</c:v>
                </c:pt>
                <c:pt idx="434">
                  <c:v>11.257527788500857</c:v>
                </c:pt>
                <c:pt idx="435">
                  <c:v>11.262082291283194</c:v>
                </c:pt>
                <c:pt idx="436">
                  <c:v>11.266605579060897</c:v>
                </c:pt>
                <c:pt idx="437">
                  <c:v>11.264904920192738</c:v>
                </c:pt>
                <c:pt idx="438">
                  <c:v>11.269408197182806</c:v>
                </c:pt>
                <c:pt idx="439">
                  <c:v>11.273880610252302</c:v>
                </c:pt>
                <c:pt idx="440">
                  <c:v>11.278322370931985</c:v>
                </c:pt>
                <c:pt idx="441">
                  <c:v>11.276671438522504</c:v>
                </c:pt>
                <c:pt idx="442">
                  <c:v>11.281093420408883</c:v>
                </c:pt>
                <c:pt idx="443">
                  <c:v>11.285485095543535</c:v>
                </c:pt>
                <c:pt idx="444">
                  <c:v>11.289846671638569</c:v>
                </c:pt>
                <c:pt idx="445">
                  <c:v>11.288243684617015</c:v>
                </c:pt>
                <c:pt idx="446">
                  <c:v>11.292585716584153</c:v>
                </c:pt>
                <c:pt idx="447">
                  <c:v>11.296897989748967</c:v>
                </c:pt>
                <c:pt idx="448">
                  <c:v>11.301180708068115</c:v>
                </c:pt>
                <c:pt idx="449">
                  <c:v>11.299623958796968</c:v>
                </c:pt>
                <c:pt idx="450">
                  <c:v>11.303887369938607</c:v>
                </c:pt>
                <c:pt idx="451">
                  <c:v>11.308121561118178</c:v>
                </c:pt>
                <c:pt idx="452">
                  <c:v>11.312326732599308</c:v>
                </c:pt>
                <c:pt idx="453">
                  <c:v>11.310814583631133</c:v>
                </c:pt>
                <c:pt idx="454">
                  <c:v>11.315000686807082</c:v>
                </c:pt>
                <c:pt idx="455">
                  <c:v>11.319158099863321</c:v>
                </c:pt>
                <c:pt idx="456">
                  <c:v>11.323287019432124</c:v>
                </c:pt>
                <c:pt idx="457">
                  <c:v>11.321817900413448</c:v>
                </c:pt>
                <c:pt idx="458">
                  <c:v>11.325927992130151</c:v>
                </c:pt>
                <c:pt idx="459">
                  <c:v>11.330009914683696</c:v>
                </c:pt>
                <c:pt idx="460">
                  <c:v>11.334063861135894</c:v>
                </c:pt>
                <c:pt idx="461">
                  <c:v>11.332636265851352</c:v>
                </c:pt>
                <c:pt idx="462">
                  <c:v>11.336671626164872</c:v>
                </c:pt>
                <c:pt idx="463">
                  <c:v>11.340679329498714</c:v>
                </c:pt>
                <c:pt idx="464">
                  <c:v>11.344659565404363</c:v>
                </c:pt>
                <c:pt idx="465">
                  <c:v>11.343272048954633</c:v>
                </c:pt>
                <c:pt idx="466">
                  <c:v>11.34723394139465</c:v>
                </c:pt>
                <c:pt idx="467">
                  <c:v>11.351168680378674</c:v>
                </c:pt>
                <c:pt idx="468">
                  <c:v>11.355076452007205</c:v>
                </c:pt>
                <c:pt idx="469">
                  <c:v>11.353727628114605</c:v>
                </c:pt>
                <c:pt idx="470">
                  <c:v>11.35761729962816</c:v>
                </c:pt>
                <c:pt idx="471">
                  <c:v>11.361480312663257</c:v>
                </c:pt>
                <c:pt idx="472">
                  <c:v>11.365316849927989</c:v>
                </c:pt>
                <c:pt idx="473">
                  <c:v>11.364005388363886</c:v>
                </c:pt>
                <c:pt idx="474">
                  <c:v>11.367824069277635</c:v>
                </c:pt>
                <c:pt idx="475">
                  <c:v>11.371616578258218</c:v>
                </c:pt>
                <c:pt idx="476">
                  <c:v>11.375383094679117</c:v>
                </c:pt>
                <c:pt idx="477">
                  <c:v>11.374107718807581</c:v>
                </c:pt>
                <c:pt idx="478">
                  <c:v>11.377856622807382</c:v>
                </c:pt>
                <c:pt idx="479">
                  <c:v>11.381579833101126</c:v>
                </c:pt>
                <c:pt idx="480">
                  <c:v>11.385277525784687</c:v>
                </c:pt>
                <c:pt idx="481">
                  <c:v>11.384037010217027</c:v>
                </c:pt>
                <c:pt idx="482">
                  <c:v>11.387717334343787</c:v>
                </c:pt>
                <c:pt idx="483">
                  <c:v>11.39137243478749</c:v>
                </c:pt>
                <c:pt idx="484">
                  <c:v>11.395002484422633</c:v>
                </c:pt>
                <c:pt idx="485">
                  <c:v>11.393795652777836</c:v>
                </c:pt>
                <c:pt idx="486">
                  <c:v>11.397408577438545</c:v>
                </c:pt>
                <c:pt idx="487">
                  <c:v>11.400996740349088</c:v>
                </c:pt>
                <c:pt idx="488">
                  <c:v>11.404560311218033</c:v>
                </c:pt>
                <c:pt idx="489">
                  <c:v>11.403386033984214</c:v>
                </c:pt>
                <c:pt idx="490">
                  <c:v>11.406932722977167</c:v>
                </c:pt>
                <c:pt idx="491">
                  <c:v>11.410455104176572</c:v>
                </c:pt>
                <c:pt idx="492">
                  <c:v>11.413953344179735</c:v>
                </c:pt>
                <c:pt idx="493">
                  <c:v>11.412810536672012</c:v>
                </c:pt>
                <c:pt idx="494">
                  <c:v>11.416292137225312</c:v>
                </c:pt>
                <c:pt idx="495">
                  <c:v>11.419749876078974</c:v>
                </c:pt>
                <c:pt idx="496">
                  <c:v>11.423183916772926</c:v>
                </c:pt>
                <c:pt idx="497">
                  <c:v>11.422071537183356</c:v>
                </c:pt>
                <c:pt idx="498">
                  <c:v>11.425489180005769</c:v>
                </c:pt>
                <c:pt idx="499">
                  <c:v>11.428883399472959</c:v>
                </c:pt>
                <c:pt idx="500">
                  <c:v>11.432254356120593</c:v>
                </c:pt>
                <c:pt idx="501">
                  <c:v>11.431171403655942</c:v>
                </c:pt>
                <c:pt idx="502">
                  <c:v>11.434526202999269</c:v>
                </c:pt>
                <c:pt idx="503">
                  <c:v>11.437858009695088</c:v>
                </c:pt>
                <c:pt idx="504">
                  <c:v>11.441166981327143</c:v>
                </c:pt>
                <c:pt idx="505">
                  <c:v>11.44011249443054</c:v>
                </c:pt>
                <c:pt idx="506">
                  <c:v>11.443405548162712</c:v>
                </c:pt>
                <c:pt idx="507">
                  <c:v>11.44667603243068</c:v>
                </c:pt>
                <c:pt idx="508">
                  <c:v>11.449924101917837</c:v>
                </c:pt>
                <c:pt idx="509">
                  <c:v>11.448897156570457</c:v>
                </c:pt>
                <c:pt idx="510">
                  <c:v>11.452129546258584</c:v>
                </c:pt>
                <c:pt idx="511">
                  <c:v>11.455339782253123</c:v>
                </c:pt>
                <c:pt idx="512">
                  <c:v>11.458528016387914</c:v>
                </c:pt>
                <c:pt idx="513">
                  <c:v>11.457527724487116</c:v>
                </c:pt>
                <c:pt idx="514">
                  <c:v>11.460700515489782</c:v>
                </c:pt>
                <c:pt idx="515">
                  <c:v>11.46385156126787</c:v>
                </c:pt>
                <c:pt idx="516">
                  <c:v>11.46698101085571</c:v>
                </c:pt>
                <c:pt idx="517">
                  <c:v>11.46600651866607</c:v>
                </c:pt>
                <c:pt idx="518">
                  <c:v>11.469120760234164</c:v>
                </c:pt>
                <c:pt idx="519">
                  <c:v>11.472213657855482</c:v>
                </c:pt>
                <c:pt idx="520">
                  <c:v>11.475285357814135</c:v>
                </c:pt>
                <c:pt idx="521">
                  <c:v>11.474335844488182</c:v>
                </c:pt>
                <c:pt idx="522">
                  <c:v>11.477392569873654</c:v>
                </c:pt>
                <c:pt idx="523">
                  <c:v>11.480428345508598</c:v>
                </c:pt>
                <c:pt idx="524">
                  <c:v>11.483443314975439</c:v>
                </c:pt>
                <c:pt idx="525">
                  <c:v>11.482517991140805</c:v>
                </c:pt>
                <c:pt idx="526">
                  <c:v>11.485518217712718</c:v>
                </c:pt>
                <c:pt idx="527">
                  <c:v>11.488497881757651</c:v>
                </c:pt>
                <c:pt idx="528">
                  <c:v>11.491457124204132</c:v>
                </c:pt>
                <c:pt idx="529">
                  <c:v>11.490555230614223</c:v>
                </c:pt>
                <c:pt idx="530">
                  <c:v>11.493499959981525</c:v>
                </c:pt>
                <c:pt idx="531">
                  <c:v>11.496424507180709</c:v>
                </c:pt>
                <c:pt idx="532">
                  <c:v>11.499329010533456</c:v>
                </c:pt>
                <c:pt idx="533">
                  <c:v>11.498449816778653</c:v>
                </c:pt>
                <c:pt idx="534">
                  <c:v>11.501340034919121</c:v>
                </c:pt>
                <c:pt idx="535">
                  <c:v>11.504210444492783</c:v>
                </c:pt>
                <c:pt idx="536">
                  <c:v>11.507061181260775</c:v>
                </c:pt>
                <c:pt idx="537">
                  <c:v>11.506203984537514</c:v>
                </c:pt>
                <c:pt idx="538">
                  <c:v>11.50904066193236</c:v>
                </c:pt>
                <c:pt idx="539">
                  <c:v>11.511857897710362</c:v>
                </c:pt>
                <c:pt idx="540">
                  <c:v>11.514655825117709</c:v>
                </c:pt>
                <c:pt idx="541">
                  <c:v>11.513819949052742</c:v>
                </c:pt>
                <c:pt idx="542">
                  <c:v>11.516604040826387</c:v>
                </c:pt>
                <c:pt idx="543">
                  <c:v>11.51936905138705</c:v>
                </c:pt>
                <c:pt idx="544">
                  <c:v>11.522115111510841</c:v>
                </c:pt>
                <c:pt idx="545">
                  <c:v>11.521299905038218</c:v>
                </c:pt>
                <c:pt idx="546">
                  <c:v>11.524032351102765</c:v>
                </c:pt>
                <c:pt idx="547">
                  <c:v>11.526746069916362</c:v>
                </c:pt>
                <c:pt idx="548">
                  <c:v>11.52944118982918</c:v>
                </c:pt>
                <c:pt idx="549">
                  <c:v>11.528646026117544</c:v>
                </c:pt>
                <c:pt idx="550">
                  <c:v>11.531327751321538</c:v>
                </c:pt>
                <c:pt idx="551">
                  <c:v>11.533991096898012</c:v>
                </c:pt>
                <c:pt idx="552">
                  <c:v>11.536636188814651</c:v>
                </c:pt>
                <c:pt idx="553">
                  <c:v>11.535860464242557</c:v>
                </c:pt>
                <c:pt idx="554">
                  <c:v>11.538492378523584</c:v>
                </c:pt>
                <c:pt idx="555">
                  <c:v>11.541106254564125</c:v>
                </c:pt>
                <c:pt idx="556">
                  <c:v>11.543702215992115</c:v>
                </c:pt>
                <c:pt idx="557">
                  <c:v>11.54294534916921</c:v>
                </c:pt>
                <c:pt idx="558">
                  <c:v>11.54552834770999</c:v>
                </c:pt>
                <c:pt idx="559">
                  <c:v>11.548093643262042</c:v>
                </c:pt>
                <c:pt idx="560">
                  <c:v>11.550641357155596</c:v>
                </c:pt>
                <c:pt idx="561">
                  <c:v>11.549902787987559</c:v>
                </c:pt>
                <c:pt idx="562">
                  <c:v>11.552437751375127</c:v>
                </c:pt>
                <c:pt idx="563">
                  <c:v>11.554955340990482</c:v>
                </c:pt>
                <c:pt idx="564">
                  <c:v>11.557455675907514</c:v>
                </c:pt>
                <c:pt idx="565">
                  <c:v>11.556734864702783</c:v>
                </c:pt>
                <c:pt idx="566">
                  <c:v>11.55922265909043</c:v>
                </c:pt>
                <c:pt idx="567">
                  <c:v>11.561693402986061</c:v>
                </c:pt>
                <c:pt idx="568">
                  <c:v>11.564147213247914</c:v>
                </c:pt>
                <c:pt idx="569">
                  <c:v>11.563443639864305</c:v>
                </c:pt>
                <c:pt idx="570">
                  <c:v>11.565885117135963</c:v>
                </c:pt>
                <c:pt idx="571">
                  <c:v>11.568309861357278</c:v>
                </c:pt>
                <c:pt idx="572">
                  <c:v>11.570717987210854</c:v>
                </c:pt>
                <c:pt idx="573">
                  <c:v>11.570031150240244</c:v>
                </c:pt>
                <c:pt idx="574">
                  <c:v>11.572427148176985</c:v>
                </c:pt>
                <c:pt idx="575">
                  <c:v>11.574806724763191</c:v>
                </c:pt>
                <c:pt idx="576">
                  <c:v>11.577169992545183</c:v>
                </c:pt>
                <c:pt idx="577">
                  <c:v>11.576499408534534</c:v>
                </c:pt>
                <c:pt idx="578">
                  <c:v>11.578850750982911</c:v>
                </c:pt>
                <c:pt idx="579">
                  <c:v>11.581185978134197</c:v>
                </c:pt>
                <c:pt idx="580">
                  <c:v>11.583505200437134</c:v>
                </c:pt>
                <c:pt idx="581">
                  <c:v>11.58285040314424</c:v>
                </c:pt>
                <c:pt idx="582">
                  <c:v>11.585157900186191</c:v>
                </c:pt>
                <c:pt idx="583">
                  <c:v>11.587449582432479</c:v>
                </c:pt>
                <c:pt idx="584">
                  <c:v>11.589725558272304</c:v>
                </c:pt>
                <c:pt idx="585">
                  <c:v>11.589086097954597</c:v>
                </c:pt>
                <c:pt idx="586">
                  <c:v>11.591350546078678</c:v>
                </c:pt>
                <c:pt idx="587">
                  <c:v>11.593599474449656</c:v>
                </c:pt>
                <c:pt idx="588">
                  <c:v>11.595832989434612</c:v>
                </c:pt>
                <c:pt idx="589">
                  <c:v>11.595208432169647</c:v>
                </c:pt>
                <c:pt idx="590">
                  <c:v>11.597430614443299</c:v>
                </c:pt>
                <c:pt idx="591">
                  <c:v>11.599637566639535</c:v>
                </c:pt>
                <c:pt idx="592">
                  <c:v>11.601829393140097</c:v>
                </c:pt>
                <c:pt idx="593">
                  <c:v>11.601219320176156</c:v>
                </c:pt>
                <c:pt idx="594">
                  <c:v>11.60340000641885</c:v>
                </c:pt>
                <c:pt idx="595">
                  <c:v>11.605565746983734</c:v>
                </c:pt>
                <c:pt idx="596">
                  <c:v>11.607716644303371</c:v>
                </c:pt>
                <c:pt idx="597">
                  <c:v>11.607120651438906</c:v>
                </c:pt>
                <c:pt idx="598">
                  <c:v>11.609260598395904</c:v>
                </c:pt>
                <c:pt idx="599">
                  <c:v>11.611385878888225</c:v>
                </c:pt>
                <c:pt idx="600">
                  <c:v>11.613496593434801</c:v>
                </c:pt>
                <c:pt idx="601">
                  <c:v>11.612914290425344</c:v>
                </c:pt>
                <c:pt idx="602">
                  <c:v>11.615014241941896</c:v>
                </c:pt>
                <c:pt idx="603">
                  <c:v>11.617099801108843</c:v>
                </c:pt>
                <c:pt idx="604">
                  <c:v>11.619171066566429</c:v>
                </c:pt>
                <c:pt idx="605">
                  <c:v>11.618602076557767</c:v>
                </c:pt>
                <c:pt idx="606">
                  <c:v>11.620662763753563</c:v>
                </c:pt>
                <c:pt idx="607">
                  <c:v>11.622709327703982</c:v>
                </c:pt>
                <c:pt idx="608">
                  <c:v>11.624741865204918</c:v>
                </c:pt>
                <c:pt idx="609">
                  <c:v>11.624185824191304</c:v>
                </c:pt>
                <c:pt idx="610">
                  <c:v>11.62620796563499</c:v>
                </c:pt>
                <c:pt idx="611">
                  <c:v>11.628216248012704</c:v>
                </c:pt>
                <c:pt idx="612">
                  <c:v>11.630210766309743</c:v>
                </c:pt>
                <c:pt idx="613">
                  <c:v>11.629667322616017</c:v>
                </c:pt>
                <c:pt idx="614">
                  <c:v>11.631651624499636</c:v>
                </c:pt>
                <c:pt idx="615">
                  <c:v>11.633622326656686</c:v>
                </c:pt>
                <c:pt idx="616">
                  <c:v>11.635579522295046</c:v>
                </c:pt>
                <c:pt idx="617">
                  <c:v>11.635048336081583</c:v>
                </c:pt>
                <c:pt idx="618">
                  <c:v>11.636995492394762</c:v>
                </c:pt>
                <c:pt idx="619">
                  <c:v>11.63892930356441</c:v>
                </c:pt>
                <c:pt idx="620">
                  <c:v>11.640849861053578</c:v>
                </c:pt>
                <c:pt idx="621">
                  <c:v>11.640330603843019</c:v>
                </c:pt>
                <c:pt idx="622">
                  <c:v>11.642241296546779</c:v>
                </c:pt>
                <c:pt idx="623">
                  <c:v>11.644138894016118</c:v>
                </c:pt>
                <c:pt idx="624">
                  <c:v>11.646023486001297</c:v>
                </c:pt>
                <c:pt idx="625">
                  <c:v>11.645515840226075</c:v>
                </c:pt>
                <c:pt idx="626">
                  <c:v>11.647390739426131</c:v>
                </c:pt>
                <c:pt idx="627">
                  <c:v>11.6492527887082</c:v>
                </c:pt>
                <c:pt idx="628">
                  <c:v>11.65110207614123</c:v>
                </c:pt>
                <c:pt idx="629">
                  <c:v>11.650605734710938</c:v>
                </c:pt>
                <c:pt idx="630">
                  <c:v>11.65244549883035</c:v>
                </c:pt>
                <c:pt idx="631">
                  <c:v>11.654272653835605</c:v>
                </c:pt>
                <c:pt idx="632">
                  <c:v>11.656087286145262</c:v>
                </c:pt>
                <c:pt idx="633">
                  <c:v>11.655601952032978</c:v>
                </c:pt>
                <c:pt idx="634">
                  <c:v>11.657407227984061</c:v>
                </c:pt>
                <c:pt idx="635">
                  <c:v>11.659200131191099</c:v>
                </c:pt>
                <c:pt idx="636">
                  <c:v>11.660980746452648</c:v>
                </c:pt>
                <c:pt idx="637">
                  <c:v>11.660506132299332</c:v>
                </c:pt>
                <c:pt idx="638">
                  <c:v>11.662277555654692</c:v>
                </c:pt>
                <c:pt idx="639">
                  <c:v>11.664036838280122</c:v>
                </c:pt>
                <c:pt idx="640">
                  <c:v>11.665784063384033</c:v>
                </c:pt>
                <c:pt idx="641">
                  <c:v>11.665319891120193</c:v>
                </c:pt>
                <c:pt idx="642">
                  <c:v>11.667058086282818</c:v>
                </c:pt>
                <c:pt idx="643">
                  <c:v>11.668784368450185</c:v>
                </c:pt>
                <c:pt idx="644">
                  <c:v>11.670498819269888</c:v>
                </c:pt>
                <c:pt idx="645">
                  <c:v>11.670044819753713</c:v>
                </c:pt>
                <c:pt idx="646">
                  <c:v>11.671750400126008</c:v>
                </c:pt>
                <c:pt idx="647">
                  <c:v>11.673444291033665</c:v>
                </c:pt>
                <c:pt idx="648">
                  <c:v>11.675126572592276</c:v>
                </c:pt>
                <c:pt idx="649">
                  <c:v>11.674682485263521</c:v>
                </c:pt>
                <c:pt idx="650">
                  <c:v>11.67635605341521</c:v>
                </c:pt>
                <c:pt idx="651">
                  <c:v>11.678018151503073</c:v>
                </c:pt>
                <c:pt idx="652">
                  <c:v>11.679668858139005</c:v>
                </c:pt>
                <c:pt idx="653">
                  <c:v>11.679234430687854</c:v>
                </c:pt>
                <c:pt idx="654">
                  <c:v>11.680876578522662</c:v>
                </c:pt>
                <c:pt idx="655">
                  <c:v>11.682507471637752</c:v>
                </c:pt>
                <c:pt idx="656">
                  <c:v>11.684127187169125</c:v>
                </c:pt>
                <c:pt idx="657">
                  <c:v>11.683702175219425</c:v>
                </c:pt>
                <c:pt idx="658">
                  <c:v>11.685313484140492</c:v>
                </c:pt>
                <c:pt idx="659">
                  <c:v>11.68691374970121</c:v>
                </c:pt>
                <c:pt idx="660">
                  <c:v>11.688503047588993</c:v>
                </c:pt>
                <c:pt idx="661">
                  <c:v>11.688087214395132</c:v>
                </c:pt>
                <c:pt idx="662">
                  <c:v>11.68966825546906</c:v>
                </c:pt>
                <c:pt idx="663">
                  <c:v>11.691238460628112</c:v>
                </c:pt>
                <c:pt idx="664">
                  <c:v>11.692797904137946</c:v>
                </c:pt>
                <c:pt idx="665">
                  <c:v>11.692391020294819</c:v>
                </c:pt>
                <c:pt idx="666">
                  <c:v>11.693942354414316</c:v>
                </c:pt>
                <c:pt idx="667">
                  <c:v>11.695483056220246</c:v>
                </c:pt>
                <c:pt idx="668">
                  <c:v>11.69701319858285</c:v>
                </c:pt>
                <c:pt idx="669">
                  <c:v>11.696615041748284</c:v>
                </c:pt>
                <c:pt idx="670">
                  <c:v>11.698137219793347</c:v>
                </c:pt>
                <c:pt idx="671">
                  <c:v>11.699648965350606</c:v>
                </c:pt>
                <c:pt idx="672">
                  <c:v>11.701150349920765</c:v>
                </c:pt>
                <c:pt idx="673">
                  <c:v>11.70076070454984</c:v>
                </c:pt>
                <c:pt idx="674">
                  <c:v>11.702254267547412</c:v>
                </c:pt>
                <c:pt idx="675">
                  <c:v>11.703737594174928</c:v>
                </c:pt>
                <c:pt idx="676">
                  <c:v>11.705210754588972</c:v>
                </c:pt>
                <c:pt idx="677">
                  <c:v>11.704829411679711</c:v>
                </c:pt>
                <c:pt idx="678">
                  <c:v>11.706294890961779</c:v>
                </c:pt>
                <c:pt idx="679">
                  <c:v>11.707750326349975</c:v>
                </c:pt>
                <c:pt idx="680">
                  <c:v>11.709195786681716</c:v>
                </c:pt>
                <c:pt idx="681">
                  <c:v>11.708822543531625</c:v>
                </c:pt>
                <c:pt idx="682">
                  <c:v>11.710260460891723</c:v>
                </c:pt>
                <c:pt idx="683">
                  <c:v>11.711688523257939</c:v>
                </c:pt>
                <c:pt idx="684">
                  <c:v>11.71310679817303</c:v>
                </c:pt>
                <c:pt idx="685">
                  <c:v>11.712741458145995</c:v>
                </c:pt>
                <c:pt idx="686">
                  <c:v>11.714152325994061</c:v>
                </c:pt>
                <c:pt idx="687">
                  <c:v>11.71555352423635</c:v>
                </c:pt>
                <c:pt idx="688">
                  <c:v>11.716945119145032</c:v>
                </c:pt>
                <c:pt idx="689">
                  <c:v>11.716587491448097</c:v>
                </c:pt>
                <c:pt idx="690">
                  <c:v>11.717971812963654</c:v>
                </c:pt>
                <c:pt idx="691">
                  <c:v>11.719346646812919</c:v>
                </c:pt>
                <c:pt idx="692">
                  <c:v>11.720712058021114</c:v>
                </c:pt>
                <c:pt idx="693">
                  <c:v>11.720361957490713</c:v>
                </c:pt>
                <c:pt idx="694">
                  <c:v>11.721720226774355</c:v>
                </c:pt>
                <c:pt idx="695">
                  <c:v>11.723069186944794</c:v>
                </c:pt>
                <c:pt idx="696">
                  <c:v>11.72440890180351</c:v>
                </c:pt>
                <c:pt idx="697">
                  <c:v>11.724066148700713</c:v>
                </c:pt>
                <c:pt idx="698">
                  <c:v>11.725398850923861</c:v>
                </c:pt>
                <c:pt idx="699">
                  <c:v>11.726722419261696</c:v>
                </c:pt>
                <c:pt idx="700">
                  <c:v>11.728036916314746</c:v>
                </c:pt>
                <c:pt idx="701">
                  <c:v>11.727701336129099</c:v>
                </c:pt>
                <c:pt idx="702">
                  <c:v>11.729008947682006</c:v>
                </c:pt>
                <c:pt idx="703">
                  <c:v>11.730307597312473</c:v>
                </c:pt>
                <c:pt idx="704">
                  <c:v>11.731597346442452</c:v>
                </c:pt>
                <c:pt idx="705">
                  <c:v>11.731268769704061</c:v>
                </c:pt>
                <c:pt idx="706">
                  <c:v>11.732551758342039</c:v>
                </c:pt>
                <c:pt idx="707">
                  <c:v>11.73382595381462</c:v>
                </c:pt>
                <c:pt idx="708">
                  <c:v>11.735091416387149</c:v>
                </c:pt>
                <c:pt idx="709">
                  <c:v>11.734769678486591</c:v>
                </c:pt>
                <c:pt idx="710">
                  <c:v>11.736028503474474</c:v>
                </c:pt>
                <c:pt idx="711">
                  <c:v>11.737278700906352</c:v>
                </c:pt>
                <c:pt idx="712">
                  <c:v>11.738520329912543</c:v>
                </c:pt>
                <c:pt idx="713">
                  <c:v>11.738205270928301</c:v>
                </c:pt>
                <c:pt idx="714">
                  <c:v>11.739440383183075</c:v>
                </c:pt>
                <c:pt idx="715">
                  <c:v>11.740667030400807</c:v>
                </c:pt>
                <c:pt idx="716">
                  <c:v>11.741885270597969</c:v>
                </c:pt>
                <c:pt idx="717">
                  <c:v>11.741576735131005</c:v>
                </c:pt>
                <c:pt idx="718">
                  <c:v>11.742788577362655</c:v>
                </c:pt>
                <c:pt idx="719">
                  <c:v>11.743992114042044</c:v>
                </c:pt>
                <c:pt idx="720">
                  <c:v>11.745187402092588</c:v>
                </c:pt>
                <c:pt idx="721">
                  <c:v>11.744885239107759</c:v>
                </c:pt>
                <c:pt idx="722">
                  <c:v>11.746074245958276</c:v>
                </c:pt>
                <c:pt idx="723">
                  <c:v>11.747255103762427</c:v>
                </c:pt>
                <c:pt idx="724">
                  <c:v>11.748427868370987</c:v>
                </c:pt>
                <c:pt idx="725">
                  <c:v>11.748131931045018</c:v>
                </c:pt>
                <c:pt idx="726">
                  <c:v>11.749298529225591</c:v>
                </c:pt>
                <c:pt idx="727">
                  <c:v>11.750457131941159</c:v>
                </c:pt>
                <c:pt idx="728">
                  <c:v>11.751607793989905</c:v>
                </c:pt>
                <c:pt idx="729">
                  <c:v>11.751317939565553</c:v>
                </c:pt>
                <c:pt idx="730">
                  <c:v>11.752462547991922</c:v>
                </c:pt>
                <c:pt idx="731">
                  <c:v>11.753599311663539</c:v>
                </c:pt>
                <c:pt idx="732">
                  <c:v>11.754728284345676</c:v>
                </c:pt>
                <c:pt idx="733">
                  <c:v>11.754444373991912</c:v>
                </c:pt>
                <c:pt idx="734">
                  <c:v>11.755567403917885</c:v>
                </c:pt>
                <c:pt idx="735">
                  <c:v>11.756682736980769</c:v>
                </c:pt>
                <c:pt idx="736">
                  <c:v>11.757790425932237</c:v>
                </c:pt>
                <c:pt idx="737">
                  <c:v>11.757512324610079</c:v>
                </c:pt>
                <c:pt idx="738">
                  <c:v>11.758614179759221</c:v>
                </c:pt>
                <c:pt idx="739">
                  <c:v>11.759708483169954</c:v>
                </c:pt>
                <c:pt idx="740">
                  <c:v>11.760795286599313</c:v>
                </c:pt>
                <c:pt idx="741">
                  <c:v>11.760522862933124</c:v>
                </c:pt>
                <c:pt idx="742">
                  <c:v>11.761603939628598</c:v>
                </c:pt>
                <c:pt idx="743">
                  <c:v>11.76267760699408</c:v>
                </c:pt>
                <c:pt idx="744">
                  <c:v>11.763743915810586</c:v>
                </c:pt>
                <c:pt idx="745">
                  <c:v>11.763477041964565</c:v>
                </c:pt>
                <c:pt idx="746">
                  <c:v>11.76453772925716</c:v>
                </c:pt>
                <c:pt idx="747">
                  <c:v>11.765591146961761</c:v>
                </c:pt>
                <c:pt idx="748">
                  <c:v>11.766637344901635</c:v>
                </c:pt>
                <c:pt idx="749">
                  <c:v>11.766375896461268</c:v>
                </c:pt>
                <c:pt idx="750">
                  <c:v>11.767416576255583</c:v>
                </c:pt>
                <c:pt idx="751">
                  <c:v>11.768450123586451</c:v>
                </c:pt>
                <c:pt idx="752">
                  <c:v>11.769476587337342</c:v>
                </c:pt>
                <c:pt idx="753">
                  <c:v>11.76922044319562</c:v>
                </c:pt>
                <c:pt idx="754">
                  <c:v>11.770241490374428</c:v>
                </c:pt>
                <c:pt idx="755">
                  <c:v>11.771255539645024</c:v>
                </c:pt>
                <c:pt idx="756">
                  <c:v>11.772262638968678</c:v>
                </c:pt>
                <c:pt idx="757">
                  <c:v>11.772011681216831</c:v>
                </c:pt>
                <c:pt idx="758">
                  <c:v>11.773013463763634</c:v>
                </c:pt>
                <c:pt idx="759">
                  <c:v>11.774008380435427</c:v>
                </c:pt>
                <c:pt idx="760">
                  <c:v>11.774996478288568</c:v>
                </c:pt>
                <c:pt idx="761">
                  <c:v>11.774750592111143</c:v>
                </c:pt>
                <c:pt idx="762">
                  <c:v>11.775733471230918</c:v>
                </c:pt>
                <c:pt idx="763">
                  <c:v>11.776709614033308</c:v>
                </c:pt>
                <c:pt idx="764">
                  <c:v>11.777679066686728</c:v>
                </c:pt>
                <c:pt idx="765">
                  <c:v>11.777438140260825</c:v>
                </c:pt>
                <c:pt idx="766">
                  <c:v>11.778402470498968</c:v>
                </c:pt>
                <c:pt idx="767">
                  <c:v>11.779360191547415</c:v>
                </c:pt>
                <c:pt idx="768">
                  <c:v>11.780311348703295</c:v>
                </c:pt>
                <c:pt idx="769">
                  <c:v>11.780075273101746</c:v>
                </c:pt>
                <c:pt idx="770">
                  <c:v>11.781021402461223</c:v>
                </c:pt>
                <c:pt idx="771">
                  <c:v>11.781961047373605</c:v>
                </c:pt>
                <c:pt idx="772">
                  <c:v>11.782894252281071</c:v>
                </c:pt>
                <c:pt idx="773">
                  <c:v>11.782662921379426</c:v>
                </c:pt>
                <c:pt idx="774">
                  <c:v>11.783591191436161</c:v>
                </c:pt>
                <c:pt idx="775">
                  <c:v>11.784513099447354</c:v>
                </c:pt>
                <c:pt idx="776">
                  <c:v>11.785428689016289</c:v>
                </c:pt>
                <c:pt idx="777">
                  <c:v>11.785201999403403</c:v>
                </c:pt>
                <c:pt idx="778">
                  <c:v>11.786112745419889</c:v>
                </c:pt>
                <c:pt idx="779">
                  <c:v>11.78701724949461</c:v>
                </c:pt>
                <c:pt idx="780">
                  <c:v>11.787915554407704</c:v>
                </c:pt>
                <c:pt idx="781">
                  <c:v>11.787693405299819</c:v>
                </c:pt>
                <c:pt idx="782">
                  <c:v>11.788586956336976</c:v>
                </c:pt>
                <c:pt idx="783">
                  <c:v>11.789474383280877</c:v>
                </c:pt>
                <c:pt idx="784">
                  <c:v>11.790355728103968</c:v>
                </c:pt>
                <c:pt idx="785">
                  <c:v>11.790138021262079</c:v>
                </c:pt>
                <c:pt idx="786">
                  <c:v>11.791014700289388</c:v>
                </c:pt>
                <c:pt idx="787">
                  <c:v>11.791885370858427</c:v>
                </c:pt>
                <c:pt idx="788">
                  <c:v>11.792750074149117</c:v>
                </c:pt>
                <c:pt idx="789">
                  <c:v>11.792536713799523</c:v>
                </c:pt>
                <c:pt idx="790">
                  <c:v>11.793396837803416</c:v>
                </c:pt>
                <c:pt idx="791">
                  <c:v>11.79425106681151</c:v>
                </c:pt>
                <c:pt idx="792">
                  <c:v>11.795099441226091</c:v>
                </c:pt>
                <c:pt idx="793">
                  <c:v>11.794890333983966</c:v>
                </c:pt>
                <c:pt idx="794">
                  <c:v>11.795734214074521</c:v>
                </c:pt>
                <c:pt idx="795">
                  <c:v>11.796572310499505</c:v>
                </c:pt>
                <c:pt idx="796">
                  <c:v>11.797404662898185</c:v>
                </c:pt>
                <c:pt idx="797">
                  <c:v>11.79719971769407</c:v>
                </c:pt>
                <c:pt idx="798">
                  <c:v>11.798027659210005</c:v>
                </c:pt>
                <c:pt idx="799">
                  <c:v>11.79884992629791</c:v>
                </c:pt>
                <c:pt idx="800">
                  <c:v>11.799666557848372</c:v>
                </c:pt>
                <c:pt idx="801">
                  <c:v>11.79946568585742</c:v>
                </c:pt>
                <c:pt idx="802">
                  <c:v>11.800277988469412</c:v>
                </c:pt>
                <c:pt idx="803">
                  <c:v>11.801084723837072</c:v>
                </c:pt>
                <c:pt idx="804">
                  <c:v>11.801885930116391</c:v>
                </c:pt>
                <c:pt idx="805">
                  <c:v>11.801689044690269</c:v>
                </c:pt>
                <c:pt idx="806">
                  <c:v>11.80248600250261</c:v>
                </c:pt>
                <c:pt idx="807">
                  <c:v>11.80327749823863</c:v>
                </c:pt>
                <c:pt idx="808">
                  <c:v>11.804063569333533</c:v>
                </c:pt>
                <c:pt idx="809">
                  <c:v>11.803870585934877</c:v>
                </c:pt>
                <c:pt idx="810">
                  <c:v>11.804652487585489</c:v>
                </c:pt>
                <c:pt idx="811">
                  <c:v>11.805429030349561</c:v>
                </c:pt>
                <c:pt idx="812">
                  <c:v>11.806200250955074</c:v>
                </c:pt>
                <c:pt idx="813">
                  <c:v>11.806011087094376</c:v>
                </c:pt>
                <c:pt idx="814">
                  <c:v>11.806778215853193</c:v>
                </c:pt>
                <c:pt idx="815">
                  <c:v>11.80754008697382</c:v>
                </c:pt>
                <c:pt idx="816">
                  <c:v>11.808296736490313</c:v>
                </c:pt>
                <c:pt idx="817">
                  <c:v>11.808111311665114</c:v>
                </c:pt>
                <c:pt idx="818">
                  <c:v>11.808863945530859</c:v>
                </c:pt>
                <c:pt idx="819">
                  <c:v>11.809611421101456</c:v>
                </c:pt>
                <c:pt idx="820">
                  <c:v>11.810353773730096</c:v>
                </c:pt>
                <c:pt idx="821">
                  <c:v>11.810172009366447</c:v>
                </c:pt>
                <c:pt idx="822">
                  <c:v>11.81091042116182</c:v>
                </c:pt>
                <c:pt idx="823">
                  <c:v>11.811643772135254</c:v>
                </c:pt>
                <c:pt idx="824">
                  <c:v>11.812372096971888</c:v>
                </c:pt>
                <c:pt idx="825">
                  <c:v>11.812193916367901</c:v>
                </c:pt>
                <c:pt idx="826">
                  <c:v>11.812918373833192</c:v>
                </c:pt>
                <c:pt idx="827">
                  <c:v>11.813637866114746</c:v>
                </c:pt>
                <c:pt idx="828">
                  <c:v>11.814352427242238</c:v>
                </c:pt>
                <c:pt idx="829">
                  <c:v>11.814177755513722</c:v>
                </c:pt>
                <c:pt idx="830">
                  <c:v>11.814888521398855</c:v>
                </c:pt>
                <c:pt idx="831">
                  <c:v>11.815594415937662</c:v>
                </c:pt>
                <c:pt idx="832">
                  <c:v>11.816295472516686</c:v>
                </c:pt>
                <c:pt idx="833">
                  <c:v>11.816124236544713</c:v>
                </c:pt>
                <c:pt idx="834">
                  <c:v>11.816821568699789</c:v>
                </c:pt>
                <c:pt idx="835">
                  <c:v>11.817514121578728</c:v>
                </c:pt>
                <c:pt idx="836">
                  <c:v>11.818201927937057</c:v>
                </c:pt>
                <c:pt idx="837">
                  <c:v>11.818034056317416</c:v>
                </c:pt>
                <c:pt idx="838">
                  <c:v>11.818718207781696</c:v>
                </c:pt>
                <c:pt idx="839">
                  <c:v>11.81939767030579</c:v>
                </c:pt>
                <c:pt idx="840">
                  <c:v>11.820072476026089</c:v>
                </c:pt>
                <c:pt idx="841">
                  <c:v>11.81990789902053</c:v>
                </c:pt>
                <c:pt idx="842">
                  <c:v>11.820579118109956</c:v>
                </c:pt>
                <c:pt idx="843">
                  <c:v>11.821245736893271</c:v>
                </c:pt>
                <c:pt idx="844">
                  <c:v>11.8219077868994</c:v>
                </c:pt>
                <c:pt idx="845">
                  <c:v>11.821746436388613</c:v>
                </c:pt>
                <c:pt idx="846">
                  <c:v>11.822404966781836</c:v>
                </c:pt>
                <c:pt idx="847">
                  <c:v>11.823058983832928</c:v>
                </c:pt>
                <c:pt idx="848">
                  <c:v>11.823708518474799</c:v>
                </c:pt>
                <c:pt idx="849">
                  <c:v>11.823550327913033</c:v>
                </c:pt>
                <c:pt idx="850">
                  <c:v>11.824196408735963</c:v>
                </c:pt>
                <c:pt idx="851">
                  <c:v>11.824838061541865</c:v>
                </c:pt>
                <c:pt idx="852">
                  <c:v>11.825475316678851</c:v>
                </c:pt>
                <c:pt idx="853">
                  <c:v>11.82532022105012</c:v>
                </c:pt>
                <c:pt idx="854">
                  <c:v>11.825954086959078</c:v>
                </c:pt>
                <c:pt idx="855">
                  <c:v>11.82658360856785</c:v>
                </c:pt>
                <c:pt idx="856">
                  <c:v>11.827208815650783</c:v>
                </c:pt>
                <c:pt idx="857">
                  <c:v>11.827056751426584</c:v>
                </c:pt>
                <c:pt idx="858">
                  <c:v>11.82767863268999</c:v>
                </c:pt>
                <c:pt idx="859">
                  <c:v>11.828296251791871</c:v>
                </c:pt>
                <c:pt idx="860">
                  <c:v>11.828909637943628</c:v>
                </c:pt>
                <c:pt idx="861">
                  <c:v>11.828760543042119</c:v>
                </c:pt>
                <c:pt idx="862">
                  <c:v>11.829370665620806</c:v>
                </c:pt>
                <c:pt idx="863">
                  <c:v>11.829976606627971</c:v>
                </c:pt>
                <c:pt idx="864">
                  <c:v>11.83057839472268</c:v>
                </c:pt>
                <c:pt idx="865">
                  <c:v>11.830432208469254</c:v>
                </c:pt>
                <c:pt idx="866">
                  <c:v>11.831030794095387</c:v>
                </c:pt>
                <c:pt idx="867">
                  <c:v>11.831625277220329</c:v>
                </c:pt>
                <c:pt idx="868">
                  <c:v>11.83221568596122</c:v>
                </c:pt>
                <c:pt idx="869">
                  <c:v>11.832072349050408</c:v>
                </c:pt>
                <c:pt idx="870">
                  <c:v>11.832659615305047</c:v>
                </c:pt>
                <c:pt idx="871">
                  <c:v>11.833242856637597</c:v>
                </c:pt>
                <c:pt idx="872">
                  <c:v>11.833822100633496</c:v>
                </c:pt>
                <c:pt idx="873">
                  <c:v>11.833681555092175</c:v>
                </c:pt>
                <c:pt idx="874">
                  <c:v>11.834257715481487</c:v>
                </c:pt>
                <c:pt idx="875">
                  <c:v>11.834829927064511</c:v>
                </c:pt>
                <c:pt idx="876">
                  <c:v>11.835398216905018</c:v>
                </c:pt>
                <c:pt idx="877">
                  <c:v>11.835260406056822</c:v>
                </c:pt>
                <c:pt idx="878">
                  <c:v>11.835825670086976</c:v>
                </c:pt>
                <c:pt idx="879">
                  <c:v>11.836387059990761</c:v>
                </c:pt>
                <c:pt idx="880">
                  <c:v>11.836944602320115</c:v>
                </c:pt>
                <c:pt idx="881">
                  <c:v>11.836809470751056</c:v>
                </c:pt>
                <c:pt idx="882">
                  <c:v>11.837364044001802</c:v>
                </c:pt>
                <c:pt idx="883">
                  <c:v>11.837914816397129</c:v>
                </c:pt>
                <c:pt idx="884">
                  <c:v>11.838461813986797</c:v>
                </c:pt>
                <c:pt idx="885">
                  <c:v>11.838329307512009</c:v>
                </c:pt>
                <c:pt idx="886">
                  <c:v>11.83887339170899</c:v>
                </c:pt>
                <c:pt idx="887">
                  <c:v>11.839413746938938</c:v>
                </c:pt>
                <c:pt idx="888">
                  <c:v>11.839950398758917</c:v>
                </c:pt>
                <c:pt idx="889">
                  <c:v>11.839820464390485</c:v>
                </c:pt>
                <c:pt idx="890">
                  <c:v>11.84035425747626</c:v>
                </c:pt>
                <c:pt idx="891">
                  <c:v>11.84088439212676</c:v>
                </c:pt>
                <c:pt idx="892">
                  <c:v>11.841410893415647</c:v>
                </c:pt>
                <c:pt idx="893">
                  <c:v>11.841283479331491</c:v>
                </c:pt>
                <c:pt idx="894">
                  <c:v>11.841807175535326</c:v>
                </c:pt>
                <c:pt idx="895">
                  <c:v>11.842327282504462</c:v>
                </c:pt>
                <c:pt idx="896">
                  <c:v>11.842843824838285</c:v>
                </c:pt>
                <c:pt idx="897">
                  <c:v>11.842718880352058</c:v>
                </c:pt>
                <c:pt idx="898">
                  <c:v>11.84323267025848</c:v>
                </c:pt>
                <c:pt idx="899">
                  <c:v>11.843742938824578</c:v>
                </c:pt>
                <c:pt idx="900">
                  <c:v>11.844249710184412</c:v>
                </c:pt>
                <c:pt idx="901">
                  <c:v>11.844127185716339</c:v>
                </c:pt>
                <c:pt idx="902">
                  <c:v>11.844631256332482</c:v>
                </c:pt>
                <c:pt idx="903">
                  <c:v>11.845131872220991</c:v>
                </c:pt>
                <c:pt idx="904">
                  <c:v>11.845629057059389</c:v>
                </c:pt>
                <c:pt idx="905">
                  <c:v>11.845508904108065</c:v>
                </c:pt>
                <c:pt idx="906">
                  <c:v>11.84600343892982</c:v>
                </c:pt>
                <c:pt idx="907">
                  <c:v>11.846494584379016</c:v>
                </c:pt>
                <c:pt idx="908">
                  <c:v>11.846982363685253</c:v>
                </c:pt>
                <c:pt idx="909">
                  <c:v>11.846864534800309</c:v>
                </c:pt>
                <c:pt idx="910">
                  <c:v>11.847349713877309</c:v>
                </c:pt>
                <c:pt idx="911">
                  <c:v>11.847831567702825</c:v>
                </c:pt>
                <c:pt idx="912">
                  <c:v>11.848310119066991</c:v>
                </c:pt>
                <c:pt idx="913">
                  <c:v>11.848194567822635</c:v>
                </c:pt>
                <c:pt idx="914">
                  <c:v>11.848670567822074</c:v>
                </c:pt>
                <c:pt idx="915">
                  <c:v>11.84914330548029</c:v>
                </c:pt>
                <c:pt idx="916">
                  <c:v>11.849612803156251</c:v>
                </c:pt>
                <c:pt idx="917">
                  <c:v>11.849499484125612</c:v>
                </c:pt>
                <c:pt idx="918">
                  <c:v>11.849966478394943</c:v>
                </c:pt>
                <c:pt idx="919">
                  <c:v>11.850430272045244</c:v>
                </c:pt>
                <c:pt idx="920">
                  <c:v>11.850890887012463</c:v>
                </c:pt>
                <c:pt idx="921">
                  <c:v>11.850779755742767</c:v>
                </c:pt>
                <c:pt idx="922">
                  <c:v>11.851237914371259</c:v>
                </c:pt>
                <c:pt idx="923">
                  <c:v>11.85169293293718</c:v>
                </c:pt>
                <c:pt idx="924">
                  <c:v>11.852144832961445</c:v>
                </c:pt>
                <c:pt idx="925">
                  <c:v>11.852035845949912</c:v>
                </c:pt>
                <c:pt idx="926">
                  <c:v>11.852485335829119</c:v>
                </c:pt>
                <c:pt idx="927">
                  <c:v>11.852931745058401</c:v>
                </c:pt>
                <c:pt idx="928">
                  <c:v>11.853375094751478</c:v>
                </c:pt>
                <c:pt idx="929">
                  <c:v>11.853268209421977</c:v>
                </c:pt>
                <c:pt idx="930">
                  <c:v>11.85370919430513</c:v>
                </c:pt>
                <c:pt idx="931">
                  <c:v>11.854147156828692</c:v>
                </c:pt>
                <c:pt idx="932">
                  <c:v>11.85458211770688</c:v>
                </c:pt>
                <c:pt idx="933">
                  <c:v>11.854477292387289</c:v>
                </c:pt>
                <c:pt idx="934">
                  <c:v>11.854909932947608</c:v>
                </c:pt>
                <c:pt idx="935">
                  <c:v>11.855339608337468</c:v>
                </c:pt>
                <c:pt idx="936">
                  <c:v>11.855766338879137</c:v>
                </c:pt>
                <c:pt idx="937">
                  <c:v>11.855663532779376</c:v>
                </c:pt>
                <c:pt idx="938">
                  <c:v>11.856087986667335</c:v>
                </c:pt>
                <c:pt idx="939">
                  <c:v>11.856509531493488</c:v>
                </c:pt>
                <c:pt idx="940">
                  <c:v>11.856928187195555</c:v>
                </c:pt>
                <c:pt idx="941">
                  <c:v>11.856827360386289</c:v>
                </c:pt>
                <c:pt idx="942">
                  <c:v>11.85724378228586</c:v>
                </c:pt>
                <c:pt idx="943">
                  <c:v>11.857657350172127</c:v>
                </c:pt>
                <c:pt idx="944">
                  <c:v>11.858068083605525</c:v>
                </c:pt>
                <c:pt idx="945">
                  <c:v>11.857969196997468</c:v>
                </c:pt>
                <c:pt idx="946">
                  <c:v>11.858377738681337</c:v>
                </c:pt>
                <c:pt idx="947">
                  <c:v>11.858783480360211</c:v>
                </c:pt>
                <c:pt idx="948">
                  <c:v>11.859186441224361</c:v>
                </c:pt>
                <c:pt idx="949">
                  <c:v>11.859089456548233</c:v>
                </c:pt>
                <c:pt idx="950">
                  <c:v>11.859490266932033</c:v>
                </c:pt>
                <c:pt idx="951">
                  <c:v>11.859888330298521</c:v>
                </c:pt>
                <c:pt idx="952">
                  <c:v>11.860283665474816</c:v>
                </c:pt>
                <c:pt idx="953">
                  <c:v>11.860188545261838</c:v>
                </c:pt>
                <c:pt idx="954">
                  <c:v>11.860581770457381</c:v>
                </c:pt>
                <c:pt idx="955">
                  <c:v>11.860972300621901</c:v>
                </c:pt>
                <c:pt idx="956">
                  <c:v>11.861360154226217</c:v>
                </c:pt>
                <c:pt idx="957">
                  <c:v>11.861266861789208</c:v>
                </c:pt>
                <c:pt idx="958">
                  <c:v>11.86165264515677</c:v>
                </c:pt>
                <c:pt idx="959">
                  <c:v>11.862035784497051</c:v>
                </c:pt>
                <c:pt idx="960">
                  <c:v>11.862416297931309</c:v>
                </c:pt>
                <c:pt idx="961">
                  <c:v>11.862324797346311</c:v>
                </c:pt>
                <c:pt idx="962">
                  <c:v>11.862703279545954</c:v>
                </c:pt>
                <c:pt idx="963">
                  <c:v>11.863079167758023</c:v>
                </c:pt>
                <c:pt idx="964">
                  <c:v>11.863452479760825</c:v>
                </c:pt>
                <c:pt idx="965">
                  <c:v>11.863362735849243</c:v>
                </c:pt>
                <c:pt idx="966">
                  <c:v>11.863734054891216</c:v>
                </c:pt>
                <c:pt idx="967">
                  <c:v>11.864102829039449</c:v>
                </c:pt>
                <c:pt idx="968">
                  <c:v>11.864469075735775</c:v>
                </c:pt>
                <c:pt idx="969">
                  <c:v>11.864381054047046</c:v>
                </c:pt>
                <c:pt idx="970">
                  <c:v>11.864745345341257</c:v>
                </c:pt>
                <c:pt idx="971">
                  <c:v>11.865107139907511</c:v>
                </c:pt>
                <c:pt idx="972">
                  <c:v>11.865466454857524</c:v>
                </c:pt>
                <c:pt idx="973">
                  <c:v>11.865380121652256</c:v>
                </c:pt>
                <c:pt idx="974">
                  <c:v>11.865737518056857</c:v>
                </c:pt>
                <c:pt idx="975">
                  <c:v>11.866092464988714</c:v>
                </c:pt>
                <c:pt idx="976">
                  <c:v>11.866444979235679</c:v>
                </c:pt>
                <c:pt idx="977">
                  <c:v>11.866360301469266</c:v>
                </c:pt>
                <c:pt idx="978">
                  <c:v>11.866710933338332</c:v>
                </c:pt>
                <c:pt idx="979">
                  <c:v>11.867059162096467</c:v>
                </c:pt>
                <c:pt idx="980">
                  <c:v>11.867405004213774</c:v>
                </c:pt>
                <c:pt idx="981">
                  <c:v>11.867321949520479</c:v>
                </c:pt>
                <c:pt idx="982">
                  <c:v>11.867665944750829</c:v>
                </c:pt>
                <c:pt idx="983">
                  <c:v>11.868007582355503</c:v>
                </c:pt>
                <c:pt idx="984">
                  <c:v>11.86834687849286</c:v>
                </c:pt>
                <c:pt idx="985">
                  <c:v>11.868265415170303</c:v>
                </c:pt>
                <c:pt idx="986">
                  <c:v>11.86860289924747</c:v>
                </c:pt>
                <c:pt idx="987">
                  <c:v>11.868938070324177</c:v>
                </c:pt>
                <c:pt idx="988">
                  <c:v>11.869270944252937</c:v>
                </c:pt>
                <c:pt idx="989">
                  <c:v>11.869191041247051</c:v>
                </c:pt>
                <c:pt idx="990">
                  <c:v>11.869522137290387</c:v>
                </c:pt>
                <c:pt idx="991">
                  <c:v>11.869850964114663</c:v>
                </c:pt>
                <c:pt idx="992">
                  <c:v>11.87017753727233</c:v>
                </c:pt>
                <c:pt idx="993">
                  <c:v>11.87009916416269</c:v>
                </c:pt>
                <c:pt idx="994">
                  <c:v>11.87042399296967</c:v>
                </c:pt>
                <c:pt idx="995">
                  <c:v>11.870746595511084</c:v>
                </c:pt>
                <c:pt idx="996">
                  <c:v>11.871066987044996</c:v>
                </c:pt>
                <c:pt idx="997">
                  <c:v>11.870990114030564</c:v>
                </c:pt>
                <c:pt idx="998">
                  <c:v>11.871308794120262</c:v>
                </c:pt>
                <c:pt idx="999">
                  <c:v>11.871625290085598</c:v>
                </c:pt>
                <c:pt idx="1000">
                  <c:v>11.871939616895814</c:v>
                </c:pt>
                <c:pt idx="1001">
                  <c:v>11.871864214781056</c:v>
                </c:pt>
                <c:pt idx="1002">
                  <c:v>11.872176862436822</c:v>
                </c:pt>
                <c:pt idx="1003">
                  <c:v>11.872487367312466</c:v>
                </c:pt>
                <c:pt idx="1004">
                  <c:v>11.872795744093873</c:v>
                </c:pt>
                <c:pt idx="1005">
                  <c:v>11.872721784275251</c:v>
                </c:pt>
                <c:pt idx="1006">
                  <c:v>11.873028513586615</c:v>
                </c:pt>
                <c:pt idx="1007">
                  <c:v>11.873333140680165</c:v>
                </c:pt>
                <c:pt idx="1008">
                  <c:v>11.873635679963785</c:v>
                </c:pt>
                <c:pt idx="1009">
                  <c:v>11.873563134416599</c:v>
                </c:pt>
                <c:pt idx="1010">
                  <c:v>11.873864057320388</c:v>
                </c:pt>
                <c:pt idx="1011">
                  <c:v>11.874162917801495</c:v>
                </c:pt>
                <c:pt idx="1012">
                  <c:v>11.874459729995062</c:v>
                </c:pt>
                <c:pt idx="1013">
                  <c:v>11.874388571260662</c:v>
                </c:pt>
                <c:pt idx="1014">
                  <c:v>11.874683797581371</c:v>
                </c:pt>
                <c:pt idx="1015">
                  <c:v>11.874977000521829</c:v>
                </c:pt>
                <c:pt idx="1016">
                  <c:v>11.875268193949596</c:v>
                </c:pt>
                <c:pt idx="1017">
                  <c:v>11.875198395122878</c:v>
                </c:pt>
                <c:pt idx="1018">
                  <c:v>11.875488032612289</c:v>
                </c:pt>
                <c:pt idx="1019">
                  <c:v>11.875775685025392</c:v>
                </c:pt>
                <c:pt idx="1020">
                  <c:v>11.876061365967217</c:v>
                </c:pt>
                <c:pt idx="1021">
                  <c:v>11.875992900684496</c:v>
                </c:pt>
                <c:pt idx="1022">
                  <c:v>11.876277055060577</c:v>
                </c:pt>
                <c:pt idx="1023">
                  <c:v>11.876559261939731</c:v>
                </c:pt>
                <c:pt idx="1024">
                  <c:v>11.876839534669436</c:v>
                </c:pt>
                <c:pt idx="1025">
                  <c:v>11.876772377096604</c:v>
                </c:pt>
                <c:pt idx="1026">
                  <c:v>11.87705115208167</c:v>
                </c:pt>
                <c:pt idx="1027">
                  <c:v>11.877328016438318</c:v>
                </c:pt>
                <c:pt idx="1028">
                  <c:v>11.87760298326134</c:v>
                </c:pt>
                <c:pt idx="1029">
                  <c:v>11.877537108082322</c:v>
                </c:pt>
                <c:pt idx="1030">
                  <c:v>11.877810605440516</c:v>
                </c:pt>
                <c:pt idx="1031">
                  <c:v>11.87808222834134</c:v>
                </c:pt>
                <c:pt idx="1032">
                  <c:v>11.878351989631685</c:v>
                </c:pt>
                <c:pt idx="1033">
                  <c:v>11.878287372037208</c:v>
                </c:pt>
                <c:pt idx="1034">
                  <c:v>11.878555691611261</c:v>
                </c:pt>
                <c:pt idx="1035">
                  <c:v>11.878822172214708</c:v>
                </c:pt>
                <c:pt idx="1036">
                  <c:v>11.879086826451225</c:v>
                </c:pt>
                <c:pt idx="1037">
                  <c:v>11.87902344212786</c:v>
                </c:pt>
                <c:pt idx="1038">
                  <c:v>11.879286681875195</c:v>
                </c:pt>
                <c:pt idx="1039">
                  <c:v>11.879548117467319</c:v>
                </c:pt>
                <c:pt idx="1040">
                  <c:v>11.879807761269294</c:v>
                </c:pt>
                <c:pt idx="1041">
                  <c:v>11.879745586388765</c:v>
                </c:pt>
                <c:pt idx="1042">
                  <c:v>11.880003842416915</c:v>
                </c:pt>
                <c:pt idx="1043">
                  <c:v>11.880260328446562</c:v>
                </c:pt>
                <c:pt idx="1044">
                  <c:v>11.880515056608667</c:v>
                </c:pt>
                <c:pt idx="1045">
                  <c:v>11.880454067817443</c:v>
                </c:pt>
                <c:pt idx="1046">
                  <c:v>11.880707434418822</c:v>
                </c:pt>
                <c:pt idx="1047">
                  <c:v>11.880959064532155</c:v>
                </c:pt>
                <c:pt idx="1048">
                  <c:v>11.881208970058736</c:v>
                </c:pt>
                <c:pt idx="1049">
                  <c:v>11.881149144467869</c:v>
                </c:pt>
                <c:pt idx="1050">
                  <c:v>11.88139771415389</c:v>
                </c:pt>
                <c:pt idx="1051">
                  <c:v>11.881644580228283</c:v>
                </c:pt>
                <c:pt idx="1052">
                  <c:v>11.881889754367018</c:v>
                </c:pt>
                <c:pt idx="1053">
                  <c:v>11.881831069542237</c:v>
                </c:pt>
                <c:pt idx="1054">
                  <c:v>11.882074933076806</c:v>
                </c:pt>
                <c:pt idx="1055">
                  <c:v>11.882317125254097</c:v>
                </c:pt>
                <c:pt idx="1056">
                  <c:v>11.882557657529027</c:v>
                </c:pt>
                <c:pt idx="1057">
                  <c:v>11.88250009148107</c:v>
                </c:pt>
                <c:pt idx="1058">
                  <c:v>11.882739337913447</c:v>
                </c:pt>
                <c:pt idx="1059">
                  <c:v>11.882976944632587</c:v>
                </c:pt>
                <c:pt idx="1060">
                  <c:v>11.883212922876526</c:v>
                </c:pt>
                <c:pt idx="1061">
                  <c:v>11.88315645405172</c:v>
                </c:pt>
                <c:pt idx="1062">
                  <c:v>11.88339117074878</c:v>
                </c:pt>
                <c:pt idx="1063">
                  <c:v>11.883624278777859</c:v>
                </c:pt>
                <c:pt idx="1064">
                  <c:v>11.883855789164221</c:v>
                </c:pt>
                <c:pt idx="1065">
                  <c:v>11.883800396435271</c:v>
                </c:pt>
                <c:pt idx="1066">
                  <c:v>11.884030669113157</c:v>
                </c:pt>
                <c:pt idx="1067">
                  <c:v>11.884259363580849</c:v>
                </c:pt>
                <c:pt idx="1068">
                  <c:v>11.884486490654865</c:v>
                </c:pt>
                <c:pt idx="1069">
                  <c:v>11.884432153311876</c:v>
                </c:pt>
                <c:pt idx="1070">
                  <c:v>11.884658066067063</c:v>
                </c:pt>
                <c:pt idx="1071">
                  <c:v>11.884882430493478</c:v>
                </c:pt>
                <c:pt idx="1072">
                  <c:v>11.885105257202838</c:v>
                </c:pt>
                <c:pt idx="1073">
                  <c:v>11.885051954944553</c:v>
                </c:pt>
                <c:pt idx="1074">
                  <c:v>11.885273590284344</c:v>
                </c:pt>
                <c:pt idx="1075">
                  <c:v>11.885493706611305</c:v>
                </c:pt>
                <c:pt idx="1076">
                  <c:v>11.885712314336232</c:v>
                </c:pt>
                <c:pt idx="1077">
                  <c:v>11.885660027261471</c:v>
                </c:pt>
                <c:pt idx="1078">
                  <c:v>11.885877466133906</c:v>
                </c:pt>
                <c:pt idx="1079">
                  <c:v>11.886093414754665</c:v>
                </c:pt>
                <c:pt idx="1080">
                  <c:v>11.886307883337421</c:v>
                </c:pt>
                <c:pt idx="1081">
                  <c:v>11.886256591936743</c:v>
                </c:pt>
                <c:pt idx="1082">
                  <c:v>11.886469913759973</c:v>
                </c:pt>
                <c:pt idx="1083">
                  <c:v>11.886681773548371</c:v>
                </c:pt>
                <c:pt idx="1084">
                  <c:v>11.886892181322226</c:v>
                </c:pt>
                <c:pt idx="1085">
                  <c:v>11.886841866469748</c:v>
                </c:pt>
                <c:pt idx="1086">
                  <c:v>11.887051149160834</c:v>
                </c:pt>
                <c:pt idx="1087">
                  <c:v>11.887258997499922</c:v>
                </c:pt>
                <c:pt idx="1088">
                  <c:v>11.887465421317568</c:v>
                </c:pt>
                <c:pt idx="1089">
                  <c:v>11.887416064263022</c:v>
                </c:pt>
                <c:pt idx="1090">
                  <c:v>11.887621384266229</c:v>
                </c:pt>
                <c:pt idx="1091">
                  <c:v>11.887825297076343</c:v>
                </c:pt>
                <c:pt idx="1092">
                  <c:v>11.888027812337787</c:v>
                </c:pt>
                <c:pt idx="1093">
                  <c:v>11.887979394698732</c:v>
                </c:pt>
                <c:pt idx="1094">
                  <c:v>11.888180827013263</c:v>
                </c:pt>
                <c:pt idx="1095">
                  <c:v>11.888380878779595</c:v>
                </c:pt>
                <c:pt idx="1096">
                  <c:v>11.888579559459526</c:v>
                </c:pt>
                <c:pt idx="1097">
                  <c:v>11.88853206321374</c:v>
                </c:pt>
                <c:pt idx="1098">
                  <c:v>11.88872968142098</c:v>
                </c:pt>
                <c:pt idx="1099">
                  <c:v>11.888925945220604</c:v>
                </c:pt>
                <c:pt idx="1100">
                  <c:v>11.889120863895261</c:v>
                </c:pt>
                <c:pt idx="1101">
                  <c:v>11.88907427137333</c:v>
                </c:pt>
                <c:pt idx="1102">
                  <c:v>11.889268147663556</c:v>
                </c:pt>
                <c:pt idx="1103">
                  <c:v>11.889460695191985</c:v>
                </c:pt>
                <c:pt idx="1104">
                  <c:v>11.889651923065497</c:v>
                </c:pt>
                <c:pt idx="1105">
                  <c:v>11.889606216943562</c:v>
                </c:pt>
                <c:pt idx="1106">
                  <c:v>11.889796422142169</c:v>
                </c:pt>
                <c:pt idx="1107">
                  <c:v>11.889985323739387</c:v>
                </c:pt>
                <c:pt idx="1108">
                  <c:v>11.890172930669653</c:v>
                </c:pt>
                <c:pt idx="1109">
                  <c:v>11.890128093962311</c:v>
                </c:pt>
                <c:pt idx="1110">
                  <c:v>11.890314697555548</c:v>
                </c:pt>
                <c:pt idx="1111">
                  <c:v>11.890500022231567</c:v>
                </c:pt>
                <c:pt idx="1112">
                  <c:v>11.890684076755628</c:v>
                </c:pt>
                <c:pt idx="1113">
                  <c:v>11.890640092809015</c:v>
                </c:pt>
                <c:pt idx="1114">
                  <c:v>11.890823162969228</c:v>
                </c:pt>
                <c:pt idx="1115">
                  <c:v>11.891004978429166</c:v>
                </c:pt>
                <c:pt idx="1116">
                  <c:v>11.891185547788114</c:v>
                </c:pt>
                <c:pt idx="1117">
                  <c:v>11.891142400273132</c:v>
                </c:pt>
                <c:pt idx="1118">
                  <c:v>11.89132200388355</c:v>
                </c:pt>
                <c:pt idx="1119">
                  <c:v>11.891500376552241</c:v>
                </c:pt>
                <c:pt idx="1120">
                  <c:v>11.891677526715654</c:v>
                </c:pt>
                <c:pt idx="1121">
                  <c:v>11.891635199621355</c:v>
                </c:pt>
                <c:pt idx="1122">
                  <c:v>11.891811402300396</c:v>
                </c:pt>
                <c:pt idx="1123">
                  <c:v>11.89198639734653</c:v>
                </c:pt>
                <c:pt idx="1124">
                  <c:v>11.892160193036457</c:v>
                </c:pt>
                <c:pt idx="1125">
                  <c:v>11.892118670663578</c:v>
                </c:pt>
                <c:pt idx="1126">
                  <c:v>11.892291536788713</c:v>
                </c:pt>
                <c:pt idx="1127">
                  <c:v>11.892463218148539</c:v>
                </c:pt>
                <c:pt idx="1128">
                  <c:v>11.892633722863032</c:v>
                </c:pt>
                <c:pt idx="1129">
                  <c:v>11.892592989817665</c:v>
                </c:pt>
                <c:pt idx="1130">
                  <c:v>11.892762582548823</c:v>
                </c:pt>
                <c:pt idx="1131">
                  <c:v>11.892931012949395</c:v>
                </c:pt>
                <c:pt idx="1132">
                  <c:v>11.893098288985598</c:v>
                </c:pt>
                <c:pt idx="1133">
                  <c:v>11.893058330173011</c:v>
                </c:pt>
                <c:pt idx="1134">
                  <c:v>11.893224711475559</c:v>
                </c:pt>
                <c:pt idx="1135">
                  <c:v>11.893389952457555</c:v>
                </c:pt>
                <c:pt idx="1136">
                  <c:v>11.893554060934365</c:v>
                </c:pt>
                <c:pt idx="1137">
                  <c:v>11.893514861552955</c:v>
                </c:pt>
                <c:pt idx="1138">
                  <c:v>11.893678092220235</c:v>
                </c:pt>
                <c:pt idx="1139">
                  <c:v>11.893840204160339</c:v>
                </c:pt>
                <c:pt idx="1140">
                  <c:v>11.894001205040638</c:v>
                </c:pt>
                <c:pt idx="1141">
                  <c:v>11.893962750576019</c:v>
                </c:pt>
                <c:pt idx="1142">
                  <c:v>11.894122890251467</c:v>
                </c:pt>
                <c:pt idx="1143">
                  <c:v>11.89428193238434</c:v>
                </c:pt>
                <c:pt idx="1144">
                  <c:v>11.894439884496819</c:v>
                </c:pt>
                <c:pt idx="1145">
                  <c:v>11.894402160716039</c:v>
                </c:pt>
                <c:pt idx="1146">
                  <c:v>11.894559267914889</c:v>
                </c:pt>
                <c:pt idx="1147">
                  <c:v>11.894715298354724</c:v>
                </c:pt>
                <c:pt idx="1148">
                  <c:v>11.894870259415278</c:v>
                </c:pt>
                <c:pt idx="1149">
                  <c:v>11.89483325236116</c:v>
                </c:pt>
                <c:pt idx="1150">
                  <c:v>11.894987384491744</c:v>
                </c:pt>
                <c:pt idx="1151">
                  <c:v>11.895140460253414</c:v>
                </c:pt>
                <c:pt idx="1152">
                  <c:v>11.895292486886158</c:v>
                </c:pt>
                <c:pt idx="1153">
                  <c:v>11.895256182871773</c:v>
                </c:pt>
                <c:pt idx="1154">
                  <c:v>11.895407396256415</c:v>
                </c:pt>
                <c:pt idx="1155">
                  <c:v>11.895557573276228</c:v>
                </c:pt>
                <c:pt idx="1156">
                  <c:v>11.895706721034102</c:v>
                </c:pt>
                <c:pt idx="1157">
                  <c:v>11.895671106637353</c:v>
                </c:pt>
                <c:pt idx="1158">
                  <c:v>11.895819456532871</c:v>
                </c:pt>
                <c:pt idx="1159">
                  <c:v>11.895966789688936</c:v>
                </c:pt>
                <c:pt idx="1160">
                  <c:v>11.896113113073932</c:v>
                </c:pt>
                <c:pt idx="1161">
                  <c:v>11.896078175132258</c:v>
                </c:pt>
                <c:pt idx="1162">
                  <c:v>11.896223715750093</c:v>
                </c:pt>
                <c:pt idx="1163">
                  <c:v>11.896368258882299</c:v>
                </c:pt>
                <c:pt idx="1164">
                  <c:v>11.896511811365304</c:v>
                </c:pt>
                <c:pt idx="1165">
                  <c:v>11.896477536970503</c:v>
                </c:pt>
                <c:pt idx="1166">
                  <c:v>11.896620321496441</c:v>
                </c:pt>
                <c:pt idx="1167">
                  <c:v>11.896762127426065</c:v>
                </c:pt>
                <c:pt idx="1168">
                  <c:v>11.896902961466337</c:v>
                </c:pt>
                <c:pt idx="1169">
                  <c:v>11.896869337959489</c:v>
                </c:pt>
                <c:pt idx="1170">
                  <c:v>11.897009418573051</c:v>
                </c:pt>
                <c:pt idx="1171">
                  <c:v>11.897148539121991</c:v>
                </c:pt>
                <c:pt idx="1172">
                  <c:v>11.897286706186261</c:v>
                </c:pt>
                <c:pt idx="1173">
                  <c:v>11.89725372115277</c:v>
                </c:pt>
                <c:pt idx="1174">
                  <c:v>11.897391149046213</c:v>
                </c:pt>
                <c:pt idx="1175">
                  <c:v>11.897527635055868</c:v>
                </c:pt>
                <c:pt idx="1176">
                  <c:v>11.897663185637084</c:v>
                </c:pt>
                <c:pt idx="1177">
                  <c:v>11.897630826901828</c:v>
                </c:pt>
                <c:pt idx="1178">
                  <c:v>11.897765652298785</c:v>
                </c:pt>
                <c:pt idx="1179">
                  <c:v>11.897899553648577</c:v>
                </c:pt>
                <c:pt idx="1180">
                  <c:v>11.898032537284305</c:v>
                </c:pt>
                <c:pt idx="1181">
                  <c:v>11.898000792906878</c:v>
                </c:pt>
                <c:pt idx="1182">
                  <c:v>11.898133065080666</c:v>
                </c:pt>
                <c:pt idx="1183">
                  <c:v>11.898264430706206</c:v>
                </c:pt>
                <c:pt idx="1184">
                  <c:v>11.89839489599667</c:v>
                </c:pt>
                <c:pt idx="1185">
                  <c:v>11.898363754266731</c:v>
                </c:pt>
                <c:pt idx="1186">
                  <c:v>11.898493521558301</c:v>
                </c:pt>
                <c:pt idx="1187">
                  <c:v>11.898622399469229</c:v>
                </c:pt>
                <c:pt idx="1188">
                  <c:v>11.898750394095025</c:v>
                </c:pt>
                <c:pt idx="1189">
                  <c:v>11.898719843527751</c:v>
                </c:pt>
                <c:pt idx="1190">
                  <c:v>11.898847153363301</c:v>
                </c:pt>
                <c:pt idx="1191">
                  <c:v>11.898973590660773</c:v>
                </c:pt>
                <c:pt idx="1192">
                  <c:v>11.899099161400246</c:v>
                </c:pt>
                <c:pt idx="1193">
                  <c:v>11.899069190731861</c:v>
                </c:pt>
                <c:pt idx="1194">
                  <c:v>11.899194089640128</c:v>
                </c:pt>
                <c:pt idx="1195">
                  <c:v>11.899318132533988</c:v>
                </c:pt>
                <c:pt idx="1196">
                  <c:v>11.89944132528027</c:v>
                </c:pt>
                <c:pt idx="1197">
                  <c:v>11.899411923463704</c:v>
                </c:pt>
                <c:pt idx="1198">
                  <c:v>11.899534457092917</c:v>
                </c:pt>
                <c:pt idx="1199">
                  <c:v>11.899656150918537</c:v>
                </c:pt>
                <c:pt idx="1200">
                  <c:v>11.899777010696289</c:v>
                </c:pt>
                <c:pt idx="1201">
                  <c:v>11.899748166896885</c:v>
                </c:pt>
                <c:pt idx="1202">
                  <c:v>11.899868380031405</c:v>
                </c:pt>
                <c:pt idx="1203">
                  <c:v>11.899987769266207</c:v>
                </c:pt>
                <c:pt idx="1204">
                  <c:v>11.900106340248023</c:v>
                </c:pt>
                <c:pt idx="1205">
                  <c:v>11.900078043839367</c:v>
                </c:pt>
                <c:pt idx="1206">
                  <c:v>11.900195980416017</c:v>
                </c:pt>
                <c:pt idx="1207">
                  <c:v>11.9003131086957</c:v>
                </c:pt>
                <c:pt idx="1208">
                  <c:v>11.900429434218209</c:v>
                </c:pt>
                <c:pt idx="1209">
                  <c:v>11.900401674778029</c:v>
                </c:pt>
                <c:pt idx="1210">
                  <c:v>11.900517377902114</c:v>
                </c:pt>
                <c:pt idx="1211">
                  <c:v>11.900632288036551</c:v>
                </c:pt>
                <c:pt idx="1212">
                  <c:v>11.900746410616222</c:v>
                </c:pt>
                <c:pt idx="1213">
                  <c:v>11.90071917792238</c:v>
                </c:pt>
                <c:pt idx="1214">
                  <c:v>11.900832689883398</c:v>
                </c:pt>
                <c:pt idx="1215">
                  <c:v>11.900945423872251</c:v>
                </c:pt>
                <c:pt idx="1216">
                  <c:v>11.901057385220895</c:v>
                </c:pt>
                <c:pt idx="1217">
                  <c:v>11.90103066924746</c:v>
                </c:pt>
                <c:pt idx="1218">
                  <c:v>11.901142031534528</c:v>
                </c:pt>
                <c:pt idx="1219">
                  <c:v>11.90125263058256</c:v>
                </c:pt>
                <c:pt idx="1220">
                  <c:v>11.901362471622539</c:v>
                </c:pt>
                <c:pt idx="1221">
                  <c:v>11.90133626253594</c:v>
                </c:pt>
                <c:pt idx="1222">
                  <c:v>11.901445515852926</c:v>
                </c:pt>
                <c:pt idx="1223">
                  <c:v>11.901554020385033</c:v>
                </c:pt>
                <c:pt idx="1224">
                  <c:v>11.901661781264185</c:v>
                </c:pt>
                <c:pt idx="1225">
                  <c:v>11.901636069419444</c:v>
                </c:pt>
                <c:pt idx="1226">
                  <c:v>11.901743253699806</c:v>
                </c:pt>
                <c:pt idx="1227">
                  <c:v>11.901849703375762</c:v>
                </c:pt>
                <c:pt idx="1228">
                  <c:v>11.90195542348204</c:v>
                </c:pt>
                <c:pt idx="1229">
                  <c:v>11.901930199419088</c:v>
                </c:pt>
                <c:pt idx="1230">
                  <c:v>11.902035353840445</c:v>
                </c:pt>
                <c:pt idx="1231">
                  <c:v>11.902139787569356</c:v>
                </c:pt>
                <c:pt idx="1232">
                  <c:v>11.902243505545202</c:v>
                </c:pt>
                <c:pt idx="1233">
                  <c:v>11.902218759985256</c:v>
                </c:pt>
                <c:pt idx="1234">
                  <c:v>11.902321922983683</c:v>
                </c:pt>
                <c:pt idx="1235">
                  <c:v>11.902424378938196</c:v>
                </c:pt>
                <c:pt idx="1236">
                  <c:v>11.90252613269463</c:v>
                </c:pt>
                <c:pt idx="1237">
                  <c:v>11.902501856536661</c:v>
                </c:pt>
                <c:pt idx="1238">
                  <c:v>11.902603065820697</c:v>
                </c:pt>
                <c:pt idx="1239">
                  <c:v>11.902703581450911</c:v>
                </c:pt>
                <c:pt idx="1240">
                  <c:v>11.902803408181367</c:v>
                </c:pt>
                <c:pt idx="1241">
                  <c:v>11.902779592498632</c:v>
                </c:pt>
                <c:pt idx="1242">
                  <c:v>11.902878885063055</c:v>
                </c:pt>
                <c:pt idx="1243">
                  <c:v>11.902977497110195</c:v>
                </c:pt>
                <c:pt idx="1244">
                  <c:v>11.903075433304084</c:v>
                </c:pt>
                <c:pt idx="1245">
                  <c:v>11.903052069340726</c:v>
                </c:pt>
                <c:pt idx="1246">
                  <c:v>11.903149481480034</c:v>
                </c:pt>
                <c:pt idx="1247">
                  <c:v>11.90324622598985</c:v>
                </c:pt>
                <c:pt idx="1248">
                  <c:v>11.903342307445875</c:v>
                </c:pt>
                <c:pt idx="1249">
                  <c:v>11.903319386613601</c:v>
                </c:pt>
                <c:pt idx="1250">
                  <c:v>11.903414953935266</c:v>
                </c:pt>
                <c:pt idx="1251">
                  <c:v>11.90350986627119</c:v>
                </c:pt>
                <c:pt idx="1252">
                  <c:v>11.903604128110416</c:v>
                </c:pt>
                <c:pt idx="1253">
                  <c:v>11.903581641985232</c:v>
                </c:pt>
                <c:pt idx="1254">
                  <c:v>11.903675399422688</c:v>
                </c:pt>
                <c:pt idx="1255">
                  <c:v>11.903768514278729</c:v>
                </c:pt>
                <c:pt idx="1256">
                  <c:v>11.903860990957389</c:v>
                </c:pt>
                <c:pt idx="1257">
                  <c:v>11.903838931276409</c:v>
                </c:pt>
                <c:pt idx="1258">
                  <c:v>11.903930913101807</c:v>
                </c:pt>
                <c:pt idx="1259">
                  <c:v>11.904022264515225</c:v>
                </c:pt>
                <c:pt idx="1260">
                  <c:v>11.904112989837296</c:v>
                </c:pt>
                <c:pt idx="1261">
                  <c:v>11.90409134849561</c:v>
                </c:pt>
                <c:pt idx="1262">
                  <c:v>11.904181588332314</c:v>
                </c:pt>
                <c:pt idx="1263">
                  <c:v>11.904271209696034</c:v>
                </c:pt>
                <c:pt idx="1264">
                  <c:v>11.904360216825577</c:v>
                </c:pt>
                <c:pt idx="1265">
                  <c:v>11.904338985873194</c:v>
                </c:pt>
                <c:pt idx="1266">
                  <c:v>11.904427516708063</c:v>
                </c:pt>
                <c:pt idx="1267">
                  <c:v>11.904515440782864</c:v>
                </c:pt>
                <c:pt idx="1268">
                  <c:v>11.904602762256122</c:v>
                </c:pt>
                <c:pt idx="1269">
                  <c:v>11.904581933894951</c:v>
                </c:pt>
                <c:pt idx="1270">
                  <c:v>11.904668788090376</c:v>
                </c:pt>
                <c:pt idx="1271">
                  <c:v>11.904755047016845</c:v>
                </c:pt>
                <c:pt idx="1272">
                  <c:v>11.90484071475413</c:v>
                </c:pt>
                <c:pt idx="1273">
                  <c:v>11.90482028133505</c:v>
                </c:pt>
                <c:pt idx="1274">
                  <c:v>11.904905490640765</c:v>
                </c:pt>
                <c:pt idx="1275">
                  <c:v>11.904990115951033</c:v>
                </c:pt>
                <c:pt idx="1276">
                  <c:v>11.905074161268365</c:v>
                </c:pt>
                <c:pt idx="1277">
                  <c:v>11.905054115288333</c:v>
                </c:pt>
                <c:pt idx="1278">
                  <c:v>11.905137710853001</c:v>
                </c:pt>
                <c:pt idx="1279">
                  <c:v>11.905220733482254</c:v>
                </c:pt>
                <c:pt idx="1280">
                  <c:v>11.905303187102797</c:v>
                </c:pt>
                <c:pt idx="1281">
                  <c:v>11.905283521202021</c:v>
                </c:pt>
                <c:pt idx="1282">
                  <c:v>11.905365533584616</c:v>
                </c:pt>
                <c:pt idx="1283">
                  <c:v>11.905446983882385</c:v>
                </c:pt>
                <c:pt idx="1284">
                  <c:v>11.905527875947667</c:v>
                </c:pt>
                <c:pt idx="1285">
                  <c:v>11.905508582906833</c:v>
                </c:pt>
                <c:pt idx="1286">
                  <c:v>11.905589042087788</c:v>
                </c:pt>
                <c:pt idx="1287">
                  <c:v>11.905668949829028</c:v>
                </c:pt>
                <c:pt idx="1288">
                  <c:v>11.905748309909935</c:v>
                </c:pt>
                <c:pt idx="1289">
                  <c:v>11.905729382647509</c:v>
                </c:pt>
                <c:pt idx="1290">
                  <c:v>11.905808318039661</c:v>
                </c:pt>
                <c:pt idx="1291">
                  <c:v>11.905886712435624</c:v>
                </c:pt>
                <c:pt idx="1292">
                  <c:v>11.905964569543208</c:v>
                </c:pt>
                <c:pt idx="1293">
                  <c:v>11.905946001112746</c:v>
                </c:pt>
                <c:pt idx="1294">
                  <c:v>11.906023441572076</c:v>
                </c:pt>
                <c:pt idx="1295">
                  <c:v>11.90610035128098</c:v>
                </c:pt>
                <c:pt idx="1296">
                  <c:v>11.906176733877039</c:v>
                </c:pt>
                <c:pt idx="1297">
                  <c:v>11.906158517464606</c:v>
                </c:pt>
                <c:pt idx="1298">
                  <c:v>11.906234491300781</c:v>
                </c:pt>
                <c:pt idx="1299">
                  <c:v>11.906309944438261</c:v>
                </c:pt>
                <c:pt idx="1300">
                  <c:v>11.906384880445737</c:v>
                </c:pt>
                <c:pt idx="1301">
                  <c:v>11.906367009367337</c:v>
                </c:pt>
                <c:pt idx="1302">
                  <c:v>11.906441544354035</c:v>
                </c:pt>
                <c:pt idx="1303">
                  <c:v>11.906515568503423</c:v>
                </c:pt>
                <c:pt idx="1304">
                  <c:v>11.906589085316602</c:v>
                </c:pt>
                <c:pt idx="1305">
                  <c:v>11.906571553015672</c:v>
                </c:pt>
                <c:pt idx="1306">
                  <c:v>11.906644676400736</c:v>
                </c:pt>
                <c:pt idx="1307">
                  <c:v>11.906717298623123</c:v>
                </c:pt>
                <c:pt idx="1308">
                  <c:v>11.906789423117633</c:v>
                </c:pt>
                <c:pt idx="1309">
                  <c:v>11.906772223162594</c:v>
                </c:pt>
                <c:pt idx="1310">
                  <c:v>11.906843961677973</c:v>
                </c:pt>
                <c:pt idx="1311">
                  <c:v>11.906915208522099</c:v>
                </c:pt>
                <c:pt idx="1312">
                  <c:v>11.906985967064719</c:v>
                </c:pt>
                <c:pt idx="1313">
                  <c:v>11.906969093146568</c:v>
                </c:pt>
                <c:pt idx="1314">
                  <c:v>11.907039473018083</c:v>
                </c:pt>
                <c:pt idx="1315">
                  <c:v>11.907109370530028</c:v>
                </c:pt>
                <c:pt idx="1316">
                  <c:v>11.907178788988327</c:v>
                </c:pt>
                <c:pt idx="1317">
                  <c:v>11.907162234918264</c:v>
                </c:pt>
                <c:pt idx="1318">
                  <c:v>11.907231281875189</c:v>
                </c:pt>
                <c:pt idx="1319">
                  <c:v>11.907299855607883</c:v>
                </c:pt>
                <c:pt idx="1320">
                  <c:v>11.907367959359661</c:v>
                </c:pt>
                <c:pt idx="1321">
                  <c:v>11.907351719066803</c:v>
                </c:pt>
                <c:pt idx="1322">
                  <c:v>11.907419458351253</c:v>
                </c:pt>
                <c:pt idx="1323">
                  <c:v>11.90748673337381</c:v>
                </c:pt>
                <c:pt idx="1324">
                  <c:v>11.907553547316368</c:v>
                </c:pt>
                <c:pt idx="1325">
                  <c:v>11.907537614845454</c:v>
                </c:pt>
                <c:pt idx="1326">
                  <c:v>11.907604071221609</c:v>
                </c:pt>
                <c:pt idx="1327">
                  <c:v>11.907670072128488</c:v>
                </c:pt>
                <c:pt idx="1328">
                  <c:v>11.907735620687721</c:v>
                </c:pt>
                <c:pt idx="1329">
                  <c:v>11.907719990196904</c:v>
                </c:pt>
                <c:pt idx="1330">
                  <c:v>11.907785187960057</c:v>
                </c:pt>
                <c:pt idx="1331">
                  <c:v>11.907849938880037</c:v>
                </c:pt>
                <c:pt idx="1332">
                  <c:v>11.907914246019352</c:v>
                </c:pt>
                <c:pt idx="1333">
                  <c:v>11.907898911778021</c:v>
                </c:pt>
                <c:pt idx="1334">
                  <c:v>11.907962874763447</c:v>
                </c:pt>
                <c:pt idx="1335">
                  <c:v>11.908026399368442</c:v>
                </c:pt>
                <c:pt idx="1336">
                  <c:v>11.908089488597517</c:v>
                </c:pt>
                <c:pt idx="1337">
                  <c:v>11.90807444498415</c:v>
                </c:pt>
                <c:pt idx="1338">
                  <c:v>11.908137196575812</c:v>
                </c:pt>
                <c:pt idx="1339">
                  <c:v>11.908199518089523</c:v>
                </c:pt>
                <c:pt idx="1340">
                  <c:v>11.908261412472887</c:v>
                </c:pt>
                <c:pt idx="1341">
                  <c:v>11.908246653972975</c:v>
                </c:pt>
                <c:pt idx="1342">
                  <c:v>11.908308217112069</c:v>
                </c:pt>
                <c:pt idx="1343">
                  <c:v>11.90836935831846</c:v>
                </c:pt>
                <c:pt idx="1344">
                  <c:v>11.90843008048393</c:v>
                </c:pt>
                <c:pt idx="1345">
                  <c:v>11.908415601687892</c:v>
                </c:pt>
                <c:pt idx="1346">
                  <c:v>11.908475998881226</c:v>
                </c:pt>
                <c:pt idx="1347">
                  <c:v>11.908535982132848</c:v>
                </c:pt>
                <c:pt idx="1348">
                  <c:v>11.908595554279776</c:v>
                </c:pt>
                <c:pt idx="1349">
                  <c:v>11.908581349880995</c:v>
                </c:pt>
                <c:pt idx="1350">
                  <c:v>11.908640603209209</c:v>
                </c:pt>
                <c:pt idx="1351">
                  <c:v>11.908699450435371</c:v>
                </c:pt>
                <c:pt idx="1352">
                  <c:v>11.90875789434277</c:v>
                </c:pt>
                <c:pt idx="1353">
                  <c:v>11.908743959135565</c:v>
                </c:pt>
                <c:pt idx="1354">
                  <c:v>11.908802090261196</c:v>
                </c:pt>
                <c:pt idx="1355">
                  <c:v>11.90885982297597</c:v>
                </c:pt>
                <c:pt idx="1356">
                  <c:v>11.908917160010461</c:v>
                </c:pt>
                <c:pt idx="1357">
                  <c:v>11.908903488888194</c:v>
                </c:pt>
                <c:pt idx="1358">
                  <c:v>11.908960519063594</c:v>
                </c:pt>
                <c:pt idx="1359">
                  <c:v>11.909017158373677</c:v>
                </c:pt>
                <c:pt idx="1360">
                  <c:v>11.909073409497296</c:v>
                </c:pt>
                <c:pt idx="1361">
                  <c:v>11.909059997450456</c:v>
                </c:pt>
                <c:pt idx="1362">
                  <c:v>11.909115947525558</c:v>
                </c:pt>
                <c:pt idx="1363">
                  <c:v>11.909171514137979</c:v>
                </c:pt>
                <c:pt idx="1364">
                  <c:v>11.909226699915839</c:v>
                </c:pt>
                <c:pt idx="1365">
                  <c:v>11.90921354203018</c:v>
                </c:pt>
                <c:pt idx="1366">
                  <c:v>11.909268432460108</c:v>
                </c:pt>
                <c:pt idx="1367">
                  <c:v>11.9093229466898</c:v>
                </c:pt>
                <c:pt idx="1368">
                  <c:v>11.909377087297601</c:v>
                </c:pt>
                <c:pt idx="1369">
                  <c:v>11.909364178752327</c:v>
                </c:pt>
                <c:pt idx="1370">
                  <c:v>11.909418029604872</c:v>
                </c:pt>
                <c:pt idx="1371">
                  <c:v>11.909471511382087</c:v>
                </c:pt>
                <c:pt idx="1372">
                  <c:v>11.909524626613489</c:v>
                </c:pt>
                <c:pt idx="1373">
                  <c:v>11.90951196267946</c:v>
                </c:pt>
                <c:pt idx="1374">
                  <c:v>11.90956479364241</c:v>
                </c:pt>
                <c:pt idx="1375">
                  <c:v>11.909617262520008</c:v>
                </c:pt>
                <c:pt idx="1376">
                  <c:v>11.909669371793861</c:v>
                </c:pt>
                <c:pt idx="1377">
                  <c:v>11.909656947831838</c:v>
                </c:pt>
                <c:pt idx="1378">
                  <c:v>11.909708778220182</c:v>
                </c:pt>
                <c:pt idx="1379">
                  <c:v>11.909760253380766</c:v>
                </c:pt>
                <c:pt idx="1380">
                  <c:v>11.909811375748204</c:v>
                </c:pt>
                <c:pt idx="1381">
                  <c:v>11.909799187207138</c:v>
                </c:pt>
                <c:pt idx="1382">
                  <c:v>11.909850035970106</c:v>
                </c:pt>
                <c:pt idx="1383">
                  <c:v>11.909900536233041</c:v>
                </c:pt>
                <c:pt idx="1384">
                  <c:v>11.909950690384441</c:v>
                </c:pt>
                <c:pt idx="1385">
                  <c:v>11.909938732799782</c:v>
                </c:pt>
                <c:pt idx="1386">
                  <c:v>11.909988618527784</c:v>
                </c:pt>
                <c:pt idx="1387">
                  <c:v>11.910038162356065</c:v>
                </c:pt>
                <c:pt idx="1388">
                  <c:v>11.910087366627888</c:v>
                </c:pt>
                <c:pt idx="1389">
                  <c:v>11.91007563561992</c:v>
                </c:pt>
                <c:pt idx="1390">
                  <c:v>11.910124576551329</c:v>
                </c:pt>
                <c:pt idx="1391">
                  <c:v>11.910173182058328</c:v>
                </c:pt>
                <c:pt idx="1392">
                  <c:v>11.910221454439803</c:v>
                </c:pt>
                <c:pt idx="1393">
                  <c:v>11.910209945712051</c:v>
                </c:pt>
                <c:pt idx="1394">
                  <c:v>11.910257959739869</c:v>
                </c:pt>
                <c:pt idx="1395">
                  <c:v>11.910305644695962</c:v>
                </c:pt>
                <c:pt idx="1396">
                  <c:v>11.91035300283567</c:v>
                </c:pt>
                <c:pt idx="1397">
                  <c:v>11.910341712173274</c:v>
                </c:pt>
                <c:pt idx="1398">
                  <c:v>11.910388816851679</c:v>
                </c:pt>
                <c:pt idx="1399">
                  <c:v>11.910435598690723</c:v>
                </c:pt>
                <c:pt idx="1400">
                  <c:v>11.910482059903043</c:v>
                </c:pt>
                <c:pt idx="1401">
                  <c:v>11.910470983171232</c:v>
                </c:pt>
                <c:pt idx="1402">
                  <c:v>11.910517195721978</c:v>
                </c:pt>
                <c:pt idx="1403">
                  <c:v>11.910563091547703</c:v>
                </c:pt>
                <c:pt idx="1404">
                  <c:v>11.910608672819134</c:v>
                </c:pt>
                <c:pt idx="1405">
                  <c:v>11.910597805961674</c:v>
                </c:pt>
                <c:pt idx="1406">
                  <c:v>11.910643143280396</c:v>
                </c:pt>
                <c:pt idx="1407">
                  <c:v>11.910688169872639</c:v>
                </c:pt>
                <c:pt idx="1408">
                  <c:v>11.910732887868015</c:v>
                </c:pt>
                <c:pt idx="1409">
                  <c:v>11.910722226905724</c:v>
                </c:pt>
                <c:pt idx="1410">
                  <c:v>11.910766705568106</c:v>
                </c:pt>
                <c:pt idx="1411">
                  <c:v>11.910810879388945</c:v>
                </c:pt>
                <c:pt idx="1412">
                  <c:v>11.910854750457522</c:v>
                </c:pt>
                <c:pt idx="1413">
                  <c:v>11.910844291486789</c:v>
                </c:pt>
                <c:pt idx="1414">
                  <c:v>11.910887927754622</c:v>
                </c:pt>
                <c:pt idx="1415">
                  <c:v>11.910931264954399</c:v>
                </c:pt>
                <c:pt idx="1416">
                  <c:v>11.910974305135825</c:v>
                </c:pt>
                <c:pt idx="1417">
                  <c:v>11.910964044327182</c:v>
                </c:pt>
                <c:pt idx="1418">
                  <c:v>11.911006854154312</c:v>
                </c:pt>
                <c:pt idx="1419">
                  <c:v>11.911049370577526</c:v>
                </c:pt>
                <c:pt idx="1420">
                  <c:v>11.911091595607713</c:v>
                </c:pt>
                <c:pt idx="1421">
                  <c:v>11.911081529204395</c:v>
                </c:pt>
                <c:pt idx="1422">
                  <c:v>11.911123528242546</c:v>
                </c:pt>
                <c:pt idx="1423">
                  <c:v>11.91116523943365</c:v>
                </c:pt>
                <c:pt idx="1424">
                  <c:v>11.911206664750514</c:v>
                </c:pt>
                <c:pt idx="1425">
                  <c:v>11.911196789067109</c:v>
                </c:pt>
                <c:pt idx="1426">
                  <c:v>11.911237992671603</c:v>
                </c:pt>
                <c:pt idx="1427">
                  <c:v>11.911278913880682</c:v>
                </c:pt>
                <c:pt idx="1428">
                  <c:v>11.911319554629788</c:v>
                </c:pt>
                <c:pt idx="1429">
                  <c:v>11.911309866050841</c:v>
                </c:pt>
                <c:pt idx="1430">
                  <c:v>11.91135028928622</c:v>
                </c:pt>
                <c:pt idx="1431">
                  <c:v>11.911390435474566</c:v>
                </c:pt>
                <c:pt idx="1432">
                  <c:v>11.911430306514665</c:v>
                </c:pt>
                <c:pt idx="1433">
                  <c:v>11.911420801493369</c:v>
                </c:pt>
                <c:pt idx="1434">
                  <c:v>11.911460459138887</c:v>
                </c:pt>
                <c:pt idx="1435">
                  <c:v>11.911499844984462</c:v>
                </c:pt>
                <c:pt idx="1436">
                  <c:v>11.911538960892921</c:v>
                </c:pt>
                <c:pt idx="1437">
                  <c:v>11.911529635949799</c:v>
                </c:pt>
                <c:pt idx="1438">
                  <c:v>11.911568542504831</c:v>
                </c:pt>
                <c:pt idx="1439">
                  <c:v>11.911607182407639</c:v>
                </c:pt>
                <c:pt idx="1440">
                  <c:v>11.911645557485768</c:v>
                </c:pt>
                <c:pt idx="1441">
                  <c:v>11.911636409207386</c:v>
                </c:pt>
                <c:pt idx="1442">
                  <c:v>11.911674578896728</c:v>
                </c:pt>
                <c:pt idx="1443">
                  <c:v>11.911712486984072</c:v>
                </c:pt>
                <c:pt idx="1444">
                  <c:v>11.911750135262348</c:v>
                </c:pt>
                <c:pt idx="1445">
                  <c:v>11.911741160300069</c:v>
                </c:pt>
                <c:pt idx="1446">
                  <c:v>11.911778607079134</c:v>
                </c:pt>
                <c:pt idx="1447">
                  <c:v>11.91181579721078</c:v>
                </c:pt>
                <c:pt idx="1448">
                  <c:v>11.91185273245398</c:v>
                </c:pt>
                <c:pt idx="1449">
                  <c:v>11.911843927522717</c:v>
                </c:pt>
                <c:pt idx="1450">
                  <c:v>11.911880665082633</c:v>
                </c:pt>
                <c:pt idx="1451">
                  <c:v>11.911917150855878</c:v>
                </c:pt>
                <c:pt idx="1452">
                  <c:v>11.911953386568108</c:v>
                </c:pt>
                <c:pt idx="1453">
                  <c:v>11.911944748445119</c:v>
                </c:pt>
                <c:pt idx="1454">
                  <c:v>11.91198079021774</c:v>
                </c:pt>
                <c:pt idx="1455">
                  <c:v>11.912016584972376</c:v>
                </c:pt>
                <c:pt idx="1456">
                  <c:v>11.912052134402003</c:v>
                </c:pt>
                <c:pt idx="1457">
                  <c:v>11.912043659925711</c:v>
                </c:pt>
                <c:pt idx="1458">
                  <c:v>11.912079019088521</c:v>
                </c:pt>
                <c:pt idx="1459">
                  <c:v>11.91211413591172</c:v>
                </c:pt>
                <c:pt idx="1460">
                  <c:v>11.912149012056222</c:v>
                </c:pt>
                <c:pt idx="1461">
                  <c:v>11.912140698125034</c:v>
                </c:pt>
                <c:pt idx="1462">
                  <c:v>11.912175387605963</c:v>
                </c:pt>
                <c:pt idx="1463">
                  <c:v>11.912209839337052</c:v>
                </c:pt>
                <c:pt idx="1464">
                  <c:v>11.912244054947758</c:v>
                </c:pt>
                <c:pt idx="1465">
                  <c:v>11.912235898518938</c:v>
                </c:pt>
                <c:pt idx="1466">
                  <c:v>11.912269931001092</c:v>
                </c:pt>
                <c:pt idx="1467">
                  <c:v>11.912303730236252</c:v>
                </c:pt>
                <c:pt idx="1468">
                  <c:v>11.91233729782301</c:v>
                </c:pt>
                <c:pt idx="1469">
                  <c:v>11.912329295911555</c:v>
                </c:pt>
                <c:pt idx="1470">
                  <c:v>11.912362683837847</c:v>
                </c:pt>
                <c:pt idx="1471">
                  <c:v>11.912395842934709</c:v>
                </c:pt>
                <c:pt idx="1472">
                  <c:v>11.91242877477046</c:v>
                </c:pt>
                <c:pt idx="1473">
                  <c:v>11.912420924447996</c:v>
                </c:pt>
                <c:pt idx="1474">
                  <c:v>11.912453680025695</c:v>
                </c:pt>
                <c:pt idx="1475">
                  <c:v>11.912486211107863</c:v>
                </c:pt>
                <c:pt idx="1476">
                  <c:v>11.912518519233121</c:v>
                </c:pt>
                <c:pt idx="1477">
                  <c:v>11.912510817626833</c:v>
                </c:pt>
                <c:pt idx="1478">
                  <c:v>11.912542952832027</c:v>
                </c:pt>
                <c:pt idx="1479">
                  <c:v>11.912574867793513</c:v>
                </c:pt>
                <c:pt idx="1480">
                  <c:v>11.912606564020766</c:v>
                </c:pt>
                <c:pt idx="1481">
                  <c:v>11.912599008312336</c:v>
                </c:pt>
                <c:pt idx="1482">
                  <c:v>11.912630534894308</c:v>
                </c:pt>
                <c:pt idx="1483">
                  <c:v>11.912661845403871</c:v>
                </c:pt>
                <c:pt idx="1484">
                  <c:v>11.912692941321906</c:v>
                </c:pt>
                <c:pt idx="1485">
                  <c:v>11.912685528746477</c:v>
                </c:pt>
                <c:pt idx="1486">
                  <c:v>11.912716458232005</c:v>
                </c:pt>
                <c:pt idx="1487">
                  <c:v>11.912747175737415</c:v>
                </c:pt>
                <c:pt idx="1488">
                  <c:v>11.91277768271555</c:v>
                </c:pt>
                <c:pt idx="1489">
                  <c:v>11.912770410560713</c:v>
                </c:pt>
                <c:pt idx="1490">
                  <c:v>11.912800754258273</c:v>
                </c:pt>
                <c:pt idx="1491">
                  <c:v>11.912830889990508</c:v>
                </c:pt>
                <c:pt idx="1492">
                  <c:v>11.91286081918274</c:v>
                </c:pt>
                <c:pt idx="1493">
                  <c:v>11.912853684787533</c:v>
                </c:pt>
                <c:pt idx="1494">
                  <c:v>11.912883453791448</c:v>
                </c:pt>
                <c:pt idx="1495">
                  <c:v>11.912913018768787</c:v>
                </c:pt>
                <c:pt idx="1496">
                  <c:v>11.912942381117883</c:v>
                </c:pt>
                <c:pt idx="1497">
                  <c:v>11.912935381871812</c:v>
                </c:pt>
                <c:pt idx="1498">
                  <c:v>11.912964587066286</c:v>
                </c:pt>
                <c:pt idx="1499">
                  <c:v>11.912993592098342</c:v>
                </c:pt>
                <c:pt idx="1500">
                  <c:v>11.91302239833983</c:v>
                </c:pt>
                <c:pt idx="1501">
                  <c:v>11.913015531681914</c:v>
                </c:pt>
                <c:pt idx="1502">
                  <c:v>11.913044183745031</c:v>
                </c:pt>
                <c:pt idx="1503">
                  <c:v>11.913072639436702</c:v>
                </c:pt>
                <c:pt idx="1504">
                  <c:v>11.913100900102796</c:v>
                </c:pt>
                <c:pt idx="1505">
                  <c:v>11.913094163520626</c:v>
                </c:pt>
                <c:pt idx="1506">
                  <c:v>11.91312227292824</c:v>
                </c:pt>
                <c:pt idx="1507">
                  <c:v>11.913150189683584</c:v>
                </c:pt>
                <c:pt idx="1508">
                  <c:v>11.913177915107035</c:v>
                </c:pt>
                <c:pt idx="1509">
                  <c:v>11.913171306135839</c:v>
                </c:pt>
                <c:pt idx="1510">
                  <c:v>11.913198883165409</c:v>
                </c:pt>
                <c:pt idx="1511">
                  <c:v>11.913226271191453</c:v>
                </c:pt>
                <c:pt idx="1512">
                  <c:v>11.913253471509329</c:v>
                </c:pt>
                <c:pt idx="1513">
                  <c:v>11.913246987731082</c:v>
                </c:pt>
                <c:pt idx="1514">
                  <c:v>11.913274042465433</c:v>
                </c:pt>
                <c:pt idx="1515">
                  <c:v>11.913300911775888</c:v>
                </c:pt>
                <c:pt idx="1516">
                  <c:v>11.913327596933279</c:v>
                </c:pt>
                <c:pt idx="1517">
                  <c:v>11.913321235975806</c:v>
                </c:pt>
                <c:pt idx="1518">
                  <c:v>11.913347778306807</c:v>
                </c:pt>
                <c:pt idx="1519">
                  <c:v>11.913374138725747</c:v>
                </c:pt>
                <c:pt idx="1520">
                  <c:v>11.91340031847939</c:v>
                </c:pt>
                <c:pt idx="1521">
                  <c:v>11.913394078015502</c:v>
                </c:pt>
                <c:pt idx="1522">
                  <c:v>11.913420117647682</c:v>
                </c:pt>
                <c:pt idx="1523">
                  <c:v>11.913445978813129</c:v>
                </c:pt>
                <c:pt idx="1524">
                  <c:v>11.913471662734992</c:v>
                </c:pt>
                <c:pt idx="1525">
                  <c:v>11.913465540481619</c:v>
                </c:pt>
                <c:pt idx="1526">
                  <c:v>11.913491086935721</c:v>
                </c:pt>
                <c:pt idx="1527">
                  <c:v>11.913516458303162</c:v>
                </c:pt>
                <c:pt idx="1528">
                  <c:v>11.913541655783927</c:v>
                </c:pt>
                <c:pt idx="1529">
                  <c:v>11.913535649501297</c:v>
                </c:pt>
                <c:pt idx="1530">
                  <c:v>11.913560712117752</c:v>
                </c:pt>
                <c:pt idx="1531">
                  <c:v>11.913585602963604</c:v>
                </c:pt>
                <c:pt idx="1532">
                  <c:v>11.91361032321611</c:v>
                </c:pt>
                <c:pt idx="1533">
                  <c:v>11.913604430706906</c:v>
                </c:pt>
                <c:pt idx="1534">
                  <c:v>11.913629018649251</c:v>
                </c:pt>
                <c:pt idx="1535">
                  <c:v>11.913653438074247</c:v>
                </c:pt>
                <c:pt idx="1536">
                  <c:v>11.913677690136856</c:v>
                </c:pt>
                <c:pt idx="1537">
                  <c:v>11.91367190924543</c:v>
                </c:pt>
                <c:pt idx="1538">
                  <c:v>11.91369603150366</c:v>
                </c:pt>
                <c:pt idx="1539">
                  <c:v>11.913719988436178</c:v>
                </c:pt>
                <c:pt idx="1540">
                  <c:v>11.913743781176075</c:v>
                </c:pt>
                <c:pt idx="1541">
                  <c:v>11.913738109787641</c:v>
                </c:pt>
                <c:pt idx="1542">
                  <c:v>11.913761775181484</c:v>
                </c:pt>
                <c:pt idx="1543">
                  <c:v>11.913785278380812</c:v>
                </c:pt>
                <c:pt idx="1544">
                  <c:v>11.913808620497251</c:v>
                </c:pt>
                <c:pt idx="1545">
                  <c:v>11.91380305653712</c:v>
                </c:pt>
                <c:pt idx="1546">
                  <c:v>11.913826273719282</c:v>
                </c:pt>
                <c:pt idx="1547">
                  <c:v>11.913849331778815</c:v>
                </c:pt>
                <c:pt idx="1548">
                  <c:v>11.913872231806296</c:v>
                </c:pt>
                <c:pt idx="1549">
                  <c:v>11.913866773239103</c:v>
                </c:pt>
                <c:pt idx="1550">
                  <c:v>11.913889550698409</c:v>
                </c:pt>
                <c:pt idx="1551">
                  <c:v>11.913912172048798</c:v>
                </c:pt>
                <c:pt idx="1552">
                  <c:v>11.913934638360187</c:v>
                </c:pt>
                <c:pt idx="1553">
                  <c:v>11.913929283189164</c:v>
                </c:pt>
                <c:pt idx="1554">
                  <c:v>11.913951629253676</c:v>
                </c:pt>
                <c:pt idx="1555">
                  <c:v>11.9139738221659</c:v>
                </c:pt>
                <c:pt idx="1556">
                  <c:v>11.913995862975495</c:v>
                </c:pt>
                <c:pt idx="1557">
                  <c:v>11.91399060924171</c:v>
                </c:pt>
                <c:pt idx="1558">
                  <c:v>11.914012532081761</c:v>
                </c:pt>
                <c:pt idx="1559">
                  <c:v>11.914034304670166</c:v>
                </c:pt>
                <c:pt idx="1560">
                  <c:v>11.914055928036692</c:v>
                </c:pt>
                <c:pt idx="1561">
                  <c:v>11.91405077381836</c:v>
                </c:pt>
                <c:pt idx="1562">
                  <c:v>11.914072281449554</c:v>
                </c:pt>
                <c:pt idx="1563">
                  <c:v>11.914093641674798</c:v>
                </c:pt>
                <c:pt idx="1564">
                  <c:v>11.914114855504362</c:v>
                </c:pt>
                <c:pt idx="1565">
                  <c:v>11.914109798916115</c:v>
                </c:pt>
                <c:pt idx="1566">
                  <c:v>11.914130899202245</c:v>
                </c:pt>
                <c:pt idx="1567">
                  <c:v>11.91415185487423</c:v>
                </c:pt>
                <c:pt idx="1568">
                  <c:v>11.914172666923205</c:v>
                </c:pt>
                <c:pt idx="1569">
                  <c:v>11.914167706115418</c:v>
                </c:pt>
                <c:pt idx="1570">
                  <c:v>11.914188406771347</c:v>
                </c:pt>
                <c:pt idx="1571">
                  <c:v>11.914208965552058</c:v>
                </c:pt>
                <c:pt idx="1572">
                  <c:v>11.914229383429916</c:v>
                </c:pt>
                <c:pt idx="1573">
                  <c:v>11.914224516588021</c:v>
                </c:pt>
                <c:pt idx="1574">
                  <c:v>11.914244825182498</c:v>
                </c:pt>
                <c:pt idx="1575">
                  <c:v>11.914264994588816</c:v>
                </c:pt>
                <c:pt idx="1576">
                  <c:v>11.914285025760918</c:v>
                </c:pt>
                <c:pt idx="1577">
                  <c:v>11.914280251104744</c:v>
                </c:pt>
                <c:pt idx="1578">
                  <c:v>11.914300175063181</c:v>
                </c:pt>
                <c:pt idx="1579">
                  <c:v>11.914319962469618</c:v>
                </c:pt>
                <c:pt idx="1580">
                  <c:v>11.914339614259939</c:v>
                </c:pt>
                <c:pt idx="1581">
                  <c:v>11.914334930043047</c:v>
                </c:pt>
                <c:pt idx="1582">
                  <c:v>11.914354476650217</c:v>
                </c:pt>
                <c:pt idx="1583">
                  <c:v>11.914373889291628</c:v>
                </c:pt>
                <c:pt idx="1584">
                  <c:v>11.914393168885432</c:v>
                </c:pt>
                <c:pt idx="1585">
                  <c:v>11.914388573394493</c:v>
                </c:pt>
                <c:pt idx="1586">
                  <c:v>11.914407749797213</c:v>
                </c:pt>
                <c:pt idx="1587">
                  <c:v>11.914426794771426</c:v>
                </c:pt>
                <c:pt idx="1588">
                  <c:v>11.914445709217896</c:v>
                </c:pt>
                <c:pt idx="1589">
                  <c:v>11.914441200772046</c:v>
                </c:pt>
                <c:pt idx="1590">
                  <c:v>11.91446001398177</c:v>
                </c:pt>
                <c:pt idx="1591">
                  <c:v>11.914478698252189</c:v>
                </c:pt>
                <c:pt idx="1592">
                  <c:v>11.914497254467008</c:v>
                </c:pt>
                <c:pt idx="1593">
                  <c:v>11.91449283141724</c:v>
                </c:pt>
                <c:pt idx="1594">
                  <c:v>11.914511288312639</c:v>
                </c:pt>
                <c:pt idx="1595">
                  <c:v>11.914529618710787</c:v>
                </c:pt>
                <c:pt idx="1596">
                  <c:v>11.914547823478657</c:v>
                </c:pt>
                <c:pt idx="1597">
                  <c:v>11.91454348420722</c:v>
                </c:pt>
                <c:pt idx="1598">
                  <c:v>11.914561591536685</c:v>
                </c:pt>
                <c:pt idx="1599">
                  <c:v>11.914579574764709</c:v>
                </c:pt>
                <c:pt idx="1600">
                  <c:v>11.914597434741834</c:v>
                </c:pt>
                <c:pt idx="1601">
                  <c:v>11.914593177661631</c:v>
                </c:pt>
                <c:pt idx="1602">
                  <c:v>11.91461094204575</c:v>
                </c:pt>
                <c:pt idx="1603">
                  <c:v>11.914628584678853</c:v>
                </c:pt>
                <c:pt idx="1604">
                  <c:v>11.914646106395383</c:v>
                </c:pt>
                <c:pt idx="1605">
                  <c:v>11.914641929949395</c:v>
                </c:pt>
                <c:pt idx="1606">
                  <c:v>11.914659357883362</c:v>
                </c:pt>
                <c:pt idx="1607">
                  <c:v>11.914676666372232</c:v>
                </c:pt>
                <c:pt idx="1608">
                  <c:v>11.914693856234635</c:v>
                </c:pt>
                <c:pt idx="1609">
                  <c:v>11.914689758895353</c:v>
                </c:pt>
                <c:pt idx="1610">
                  <c:v>11.914706856751351</c:v>
                </c:pt>
                <c:pt idx="1611">
                  <c:v>11.914723837424495</c:v>
                </c:pt>
                <c:pt idx="1612">
                  <c:v>11.914740701717909</c:v>
                </c:pt>
                <c:pt idx="1613">
                  <c:v>11.914736681986767</c:v>
                </c:pt>
                <c:pt idx="1614">
                  <c:v>11.9147534560163</c:v>
                </c:pt>
                <c:pt idx="1615">
                  <c:v>11.914770115082371</c:v>
                </c:pt>
                <c:pt idx="1616">
                  <c:v>11.914786659972901</c:v>
                </c:pt>
                <c:pt idx="1617">
                  <c:v>11.914782716379731</c:v>
                </c:pt>
                <c:pt idx="1618">
                  <c:v>11.914799172715901</c:v>
                </c:pt>
                <c:pt idx="1619">
                  <c:v>11.914815516265968</c:v>
                </c:pt>
                <c:pt idx="1620">
                  <c:v>11.914831747802932</c:v>
                </c:pt>
                <c:pt idx="1621">
                  <c:v>11.914827878905431</c:v>
                </c:pt>
                <c:pt idx="1622">
                  <c:v>11.914844023565182</c:v>
                </c:pt>
                <c:pt idx="1623">
                  <c:v>11.914860057574955</c:v>
                </c:pt>
                <c:pt idx="1624">
                  <c:v>11.914875981693109</c:v>
                </c:pt>
                <c:pt idx="1625">
                  <c:v>11.914872186076295</c:v>
                </c:pt>
                <c:pt idx="1626">
                  <c:v>11.914888024962618</c:v>
                </c:pt>
                <c:pt idx="1627">
                  <c:v>11.914903755294631</c:v>
                </c:pt>
                <c:pt idx="1628">
                  <c:v>11.914919377816327</c:v>
                </c:pt>
                <c:pt idx="1629">
                  <c:v>11.914915654092038</c:v>
                </c:pt>
                <c:pt idx="1630">
                  <c:v>11.914931192996127</c:v>
                </c:pt>
                <c:pt idx="1631">
                  <c:v>11.91494662540188</c:v>
                </c:pt>
                <c:pt idx="1632">
                  <c:v>11.914961952039203</c:v>
                </c:pt>
                <c:pt idx="1633">
                  <c:v>11.914958298845578</c:v>
                </c:pt>
                <c:pt idx="1634">
                  <c:v>11.914973543448946</c:v>
                </c:pt>
                <c:pt idx="1635">
                  <c:v>11.914988683571014</c:v>
                </c:pt>
                <c:pt idx="1636">
                  <c:v>11.915003719927864</c:v>
                </c:pt>
                <c:pt idx="1637">
                  <c:v>11.915000135928846</c:v>
                </c:pt>
                <c:pt idx="1638">
                  <c:v>11.915015091805401</c:v>
                </c:pt>
                <c:pt idx="1639">
                  <c:v>11.915029945179491</c:v>
                </c:pt>
                <c:pt idx="1640">
                  <c:v>11.915044696753634</c:v>
                </c:pt>
                <c:pt idx="1641">
                  <c:v>11.915041180638488</c:v>
                </c:pt>
                <c:pt idx="1642">
                  <c:v>11.915055853256572</c:v>
                </c:pt>
                <c:pt idx="1643">
                  <c:v>11.915070425313548</c:v>
                </c:pt>
                <c:pt idx="1644">
                  <c:v>11.91508489749863</c:v>
                </c:pt>
                <c:pt idx="1645">
                  <c:v>11.915081447981448</c:v>
                </c:pt>
                <c:pt idx="1646">
                  <c:v>11.91509584270584</c:v>
                </c:pt>
                <c:pt idx="1647">
                  <c:v>11.915110138773713</c:v>
                </c:pt>
                <c:pt idx="1648">
                  <c:v>11.915124336861227</c:v>
                </c:pt>
                <c:pt idx="1649">
                  <c:v>11.915120952680471</c:v>
                </c:pt>
                <c:pt idx="1650">
                  <c:v>11.915135074774344</c:v>
                </c:pt>
                <c:pt idx="1651">
                  <c:v>11.915149100080214</c:v>
                </c:pt>
                <c:pt idx="1652">
                  <c:v>11.915163029261432</c:v>
                </c:pt>
                <c:pt idx="1653">
                  <c:v>11.91515970917947</c:v>
                </c:pt>
                <c:pt idx="1654">
                  <c:v>11.915173563806313</c:v>
                </c:pt>
                <c:pt idx="1655">
                  <c:v>11.915187323478282</c:v>
                </c:pt>
                <c:pt idx="1656">
                  <c:v>11.915200988846163</c:v>
                </c:pt>
                <c:pt idx="1657">
                  <c:v>11.915197731648806</c:v>
                </c:pt>
                <c:pt idx="1658">
                  <c:v>11.91521132387432</c:v>
                </c:pt>
                <c:pt idx="1659">
                  <c:v>11.915224822943369</c:v>
                </c:pt>
                <c:pt idx="1660">
                  <c:v>11.915238229494413</c:v>
                </c:pt>
                <c:pt idx="1661">
                  <c:v>11.915235033990479</c:v>
                </c:pt>
                <c:pt idx="1662">
                  <c:v>11.915248368784422</c:v>
                </c:pt>
                <c:pt idx="1663">
                  <c:v>11.915261612186246</c:v>
                </c:pt>
                <c:pt idx="1664">
                  <c:v>11.915274764822323</c:v>
                </c:pt>
                <c:pt idx="1665">
                  <c:v>11.9152716298432</c:v>
                </c:pt>
                <c:pt idx="1666">
                  <c:v>11.915284712081206</c:v>
                </c:pt>
                <c:pt idx="1667">
                  <c:v>11.915297704658027</c:v>
                </c:pt>
                <c:pt idx="1668">
                  <c:v>11.915310608188168</c:v>
                </c:pt>
                <c:pt idx="1669">
                  <c:v>11.915307532587384</c:v>
                </c:pt>
                <c:pt idx="1670">
                  <c:v>11.915320367052745</c:v>
                </c:pt>
                <c:pt idx="1671">
                  <c:v>11.91533311355507</c:v>
                </c:pt>
                <c:pt idx="1672">
                  <c:v>11.915345772697226</c:v>
                </c:pt>
                <c:pt idx="1673">
                  <c:v>11.915342755350036</c:v>
                </c:pt>
                <c:pt idx="1674">
                  <c:v>11.915355346735454</c:v>
                </c:pt>
                <c:pt idx="1675">
                  <c:v>11.915367851823822</c:v>
                </c:pt>
                <c:pt idx="1676">
                  <c:v>11.91538027120659</c:v>
                </c:pt>
                <c:pt idx="1677">
                  <c:v>11.915377311009552</c:v>
                </c:pt>
                <c:pt idx="1678">
                  <c:v>11.915389663918852</c:v>
                </c:pt>
                <c:pt idx="1679">
                  <c:v>11.915401932165535</c:v>
                </c:pt>
                <c:pt idx="1680">
                  <c:v>11.915414116329851</c:v>
                </c:pt>
                <c:pt idx="1681">
                  <c:v>11.915411212200427</c:v>
                </c:pt>
                <c:pt idx="1682">
                  <c:v>11.915423331150238</c:v>
                </c:pt>
                <c:pt idx="1683">
                  <c:v>11.915435367040912</c:v>
                </c:pt>
                <c:pt idx="1684">
                  <c:v>11.915447320441706</c:v>
                </c:pt>
                <c:pt idx="1685">
                  <c:v>11.915444471317874</c:v>
                </c:pt>
                <c:pt idx="1686">
                  <c:v>11.915456360739286</c:v>
                </c:pt>
                <c:pt idx="1687">
                  <c:v>11.915468168674671</c:v>
                </c:pt>
                <c:pt idx="1688">
                  <c:v>11.915479895682502</c:v>
                </c:pt>
                <c:pt idx="1689">
                  <c:v>11.915477100522356</c:v>
                </c:pt>
                <c:pt idx="1690">
                  <c:v>11.915488764762534</c:v>
                </c:pt>
                <c:pt idx="1691">
                  <c:v>11.91550034906</c:v>
                </c:pt>
                <c:pt idx="1692">
                  <c:v>11.915511853962652</c:v>
                </c:pt>
                <c:pt idx="1693">
                  <c:v>11.915509111744029</c:v>
                </c:pt>
                <c:pt idx="1694">
                  <c:v>11.915520555067811</c:v>
                </c:pt>
                <c:pt idx="1695">
                  <c:v>11.915531919962964</c:v>
                </c:pt>
                <c:pt idx="1696">
                  <c:v>11.915543206967012</c:v>
                </c:pt>
                <c:pt idx="1697">
                  <c:v>11.915540516687106</c:v>
                </c:pt>
                <c:pt idx="1698">
                  <c:v>11.915551743278549</c:v>
                </c:pt>
                <c:pt idx="1699">
                  <c:v>11.915562892926774</c:v>
                </c:pt>
                <c:pt idx="1700">
                  <c:v>11.915573966159123</c:v>
                </c:pt>
                <c:pt idx="1701">
                  <c:v>11.915571326834137</c:v>
                </c:pt>
                <c:pt idx="1702">
                  <c:v>11.915582340798059</c:v>
                </c:pt>
                <c:pt idx="1703">
                  <c:v>11.915593279276038</c:v>
                </c:pt>
                <c:pt idx="1704">
                  <c:v>11.91560414278543</c:v>
                </c:pt>
                <c:pt idx="1705">
                  <c:v>11.915601553450198</c:v>
                </c:pt>
                <c:pt idx="1706">
                  <c:v>11.915612358813673</c:v>
                </c:pt>
                <c:pt idx="1707">
                  <c:v>11.915623090120883</c:v>
                </c:pt>
                <c:pt idx="1708">
                  <c:v>11.915633747879383</c:v>
                </c:pt>
                <c:pt idx="1709">
                  <c:v>11.915631207587023</c:v>
                </c:pt>
                <c:pt idx="1710">
                  <c:v>11.915641808300856</c:v>
                </c:pt>
                <c:pt idx="1711">
                  <c:v>11.915652336361021</c:v>
                </c:pt>
                <c:pt idx="1712">
                  <c:v>11.915662792265461</c:v>
                </c:pt>
                <c:pt idx="1713">
                  <c:v>11.915660300087035</c:v>
                </c:pt>
                <c:pt idx="1714">
                  <c:v>11.915670700027205</c:v>
                </c:pt>
                <c:pt idx="1715">
                  <c:v>11.91568102868974</c:v>
                </c:pt>
                <c:pt idx="1716">
                  <c:v>11.915691286563153</c:v>
                </c:pt>
                <c:pt idx="1717">
                  <c:v>11.915688841587313</c:v>
                </c:pt>
                <c:pt idx="1718">
                  <c:v>11.915699044556385</c:v>
                </c:pt>
                <c:pt idx="1719">
                  <c:v>11.915709177597797</c:v>
                </c:pt>
                <c:pt idx="1720">
                  <c:v>11.915719241190809</c:v>
                </c:pt>
                <c:pt idx="1721">
                  <c:v>11.91571684252348</c:v>
                </c:pt>
                <c:pt idx="1722">
                  <c:v>11.915726852252007</c:v>
                </c:pt>
                <c:pt idx="1723">
                  <c:v>11.915736793377279</c:v>
                </c:pt>
                <c:pt idx="1724">
                  <c:v>11.915746666369477</c:v>
                </c:pt>
                <c:pt idx="1725">
                  <c:v>11.915744313133516</c:v>
                </c:pt>
                <c:pt idx="1726">
                  <c:v>11.915754133281395</c:v>
                </c:pt>
                <c:pt idx="1727">
                  <c:v>11.91576388612534</c:v>
                </c:pt>
                <c:pt idx="1728">
                  <c:v>11.915773572126627</c:v>
                </c:pt>
                <c:pt idx="1729">
                  <c:v>11.915771263461505</c:v>
                </c:pt>
                <c:pt idx="1730">
                  <c:v>11.915780897619316</c:v>
                </c:pt>
                <c:pt idx="1731">
                  <c:v>11.915790465747902</c:v>
                </c:pt>
                <c:pt idx="1732">
                  <c:v>11.915799968299808</c:v>
                </c:pt>
                <c:pt idx="1733">
                  <c:v>11.915797703361308</c:v>
                </c:pt>
                <c:pt idx="1734">
                  <c:v>11.915807155051624</c:v>
                </c:pt>
                <c:pt idx="1735">
                  <c:v>11.915816541963288</c:v>
                </c:pt>
                <c:pt idx="1736">
                  <c:v>11.915825864540269</c:v>
                </c:pt>
                <c:pt idx="1737">
                  <c:v>11.915823642500156</c:v>
                </c:pt>
                <c:pt idx="1738">
                  <c:v>11.915832915178841</c:v>
                </c:pt>
                <c:pt idx="1739">
                  <c:v>11.915842124305755</c:v>
                </c:pt>
                <c:pt idx="1740">
                  <c:v>11.915851270316463</c:v>
                </c:pt>
                <c:pt idx="1741">
                  <c:v>11.915849090362197</c:v>
                </c:pt>
                <c:pt idx="1742">
                  <c:v>11.915858187419659</c:v>
                </c:pt>
                <c:pt idx="1743">
                  <c:v>11.915867222128998</c:v>
                </c:pt>
                <c:pt idx="1744">
                  <c:v>11.915876194917528</c:v>
                </c:pt>
                <c:pt idx="1745">
                  <c:v>11.915874056251958</c:v>
                </c:pt>
                <c:pt idx="1746">
                  <c:v>11.91588298101439</c:v>
                </c:pt>
                <c:pt idx="1747">
                  <c:v>11.915891844609551</c:v>
                </c:pt>
                <c:pt idx="1748">
                  <c:v>11.915900647456661</c:v>
                </c:pt>
                <c:pt idx="1749">
                  <c:v>11.915898549297744</c:v>
                </c:pt>
                <c:pt idx="1750">
                  <c:v>11.915907305028345</c:v>
                </c:pt>
                <c:pt idx="1751">
                  <c:v>11.915916000750162</c:v>
                </c:pt>
                <c:pt idx="1752">
                  <c:v>11.915924636874475</c:v>
                </c:pt>
                <c:pt idx="1753">
                  <c:v>11.915922578454971</c:v>
                </c:pt>
                <c:pt idx="1754">
                  <c:v>11.915931168355138</c:v>
                </c:pt>
                <c:pt idx="1755">
                  <c:v>11.915939699383067</c:v>
                </c:pt>
                <c:pt idx="1756">
                  <c:v>11.915948171942247</c:v>
                </c:pt>
                <c:pt idx="1757">
                  <c:v>11.915946152509457</c:v>
                </c:pt>
                <c:pt idx="1758">
                  <c:v>11.915954579719955</c:v>
                </c:pt>
                <c:pt idx="1759">
                  <c:v>11.915962949173233</c:v>
                </c:pt>
                <c:pt idx="1760">
                  <c:v>11.91597126126514</c:v>
                </c:pt>
                <c:pt idx="1761">
                  <c:v>11.915969280080622</c:v>
                </c:pt>
                <c:pt idx="1762">
                  <c:v>11.915977547682727</c:v>
                </c:pt>
                <c:pt idx="1763">
                  <c:v>11.915985758621513</c:v>
                </c:pt>
                <c:pt idx="1764">
                  <c:v>11.915993913285334</c:v>
                </c:pt>
                <c:pt idx="1765">
                  <c:v>11.915991969624635</c:v>
                </c:pt>
                <c:pt idx="1766">
                  <c:v>11.916000080641268</c:v>
                </c:pt>
                <c:pt idx="1767">
                  <c:v>11.916008136067767</c:v>
                </c:pt>
                <c:pt idx="1768">
                  <c:v>11.916016136285124</c:v>
                </c:pt>
                <c:pt idx="1769">
                  <c:v>11.916014229437517</c:v>
                </c:pt>
                <c:pt idx="1770">
                  <c:v>11.916022186834345</c:v>
                </c:pt>
                <c:pt idx="1771">
                  <c:v>11.916030089693898</c:v>
                </c:pt>
                <c:pt idx="1772">
                  <c:v>11.916037938389954</c:v>
                </c:pt>
                <c:pt idx="1773">
                  <c:v>11.916036067658164</c:v>
                </c:pt>
                <c:pt idx="1774">
                  <c:v>11.916043874344689</c:v>
                </c:pt>
                <c:pt idx="1775">
                  <c:v>11.916051627526855</c:v>
                </c:pt>
                <c:pt idx="1776">
                  <c:v>11.916059327571361</c:v>
                </c:pt>
                <c:pt idx="1777">
                  <c:v>11.916057492271332</c:v>
                </c:pt>
                <c:pt idx="1778">
                  <c:v>11.916065151101948</c:v>
                </c:pt>
                <c:pt idx="1779">
                  <c:v>11.916072757441558</c:v>
                </c:pt>
                <c:pt idx="1780">
                  <c:v>11.916080311649917</c:v>
                </c:pt>
                <c:pt idx="1781">
                  <c:v>11.91607851111055</c:v>
                </c:pt>
                <c:pt idx="1782">
                  <c:v>11.91608602488559</c:v>
                </c:pt>
                <c:pt idx="1783">
                  <c:v>11.916093487163788</c:v>
                </c:pt>
                <c:pt idx="1784">
                  <c:v>11.916100898298083</c:v>
                </c:pt>
                <c:pt idx="1785">
                  <c:v>11.916099131860983</c:v>
                </c:pt>
                <c:pt idx="1786">
                  <c:v>11.916106503327748</c:v>
                </c:pt>
                <c:pt idx="1787">
                  <c:v>11.916113824272999</c:v>
                </c:pt>
                <c:pt idx="1788">
                  <c:v>11.916121095042996</c:v>
                </c:pt>
                <c:pt idx="1789">
                  <c:v>11.916119362062252</c:v>
                </c:pt>
                <c:pt idx="1790">
                  <c:v>11.916126593916003</c:v>
                </c:pt>
                <c:pt idx="1791">
                  <c:v>11.916133776205102</c:v>
                </c:pt>
                <c:pt idx="1792">
                  <c:v>11.916140909269249</c:v>
                </c:pt>
                <c:pt idx="1793">
                  <c:v>11.916139209111169</c:v>
                </c:pt>
                <c:pt idx="1794">
                  <c:v>11.916146303996127</c:v>
                </c:pt>
                <c:pt idx="1795">
                  <c:v>11.916153350255168</c:v>
                </c:pt>
                <c:pt idx="1796">
                  <c:v>11.91616034822156</c:v>
                </c:pt>
                <c:pt idx="1797">
                  <c:v>11.916158680264473</c:v>
                </c:pt>
                <c:pt idx="1798">
                  <c:v>11.916165640774773</c:v>
                </c:pt>
                <c:pt idx="1799">
                  <c:v>11.916172553580115</c:v>
                </c:pt>
                <c:pt idx="1800">
                  <c:v>11.916179419007452</c:v>
                </c:pt>
                <c:pt idx="1801">
                  <c:v>11.916177782641448</c:v>
                </c:pt>
                <c:pt idx="1802">
                  <c:v>11.916184611322095</c:v>
                </c:pt>
                <c:pt idx="1803">
                  <c:v>11.916191393201299</c:v>
                </c:pt>
                <c:pt idx="1804">
                  <c:v>11.916198128599824</c:v>
                </c:pt>
                <c:pt idx="1805">
                  <c:v>11.916196523226555</c:v>
                </c:pt>
                <c:pt idx="1806">
                  <c:v>11.916203222574353</c:v>
                </c:pt>
                <c:pt idx="1807">
                  <c:v>11.916209876007114</c:v>
                </c:pt>
                <c:pt idx="1808">
                  <c:v>11.916216483839523</c:v>
                </c:pt>
                <c:pt idx="1809">
                  <c:v>11.916214908871972</c:v>
                </c:pt>
                <c:pt idx="1810">
                  <c:v>11.916221481336439</c:v>
                </c:pt>
                <c:pt idx="1811">
                  <c:v>11.916228008755484</c:v>
                </c:pt>
                <c:pt idx="1812">
                  <c:v>11.91623449143783</c:v>
                </c:pt>
                <c:pt idx="1813">
                  <c:v>11.916232946300095</c:v>
                </c:pt>
                <c:pt idx="1814">
                  <c:v>11.916239394284355</c:v>
                </c:pt>
                <c:pt idx="1815">
                  <c:v>11.916245798076336</c:v>
                </c:pt>
                <c:pt idx="1816">
                  <c:v>11.916252157978915</c:v>
                </c:pt>
                <c:pt idx="1817">
                  <c:v>11.916250642106011</c:v>
                </c:pt>
                <c:pt idx="1818">
                  <c:v>11.916256967967671</c:v>
                </c:pt>
                <c:pt idx="1819">
                  <c:v>11.91626325047404</c:v>
                </c:pt>
                <c:pt idx="1820">
                  <c:v>11.916269489922257</c:v>
                </c:pt>
                <c:pt idx="1821">
                  <c:v>11.916268002759894</c:v>
                </c:pt>
                <c:pt idx="1822">
                  <c:v>11.916274208811913</c:v>
                </c:pt>
                <c:pt idx="1823">
                  <c:v>11.916280372329773</c:v>
                </c:pt>
                <c:pt idx="1824">
                  <c:v>11.916286493604991</c:v>
                </c:pt>
                <c:pt idx="1825">
                  <c:v>11.916285034609377</c:v>
                </c:pt>
                <c:pt idx="1826">
                  <c:v>11.916291123120905</c:v>
                </c:pt>
                <c:pt idx="1827">
                  <c:v>11.916297169903855</c:v>
                </c:pt>
                <c:pt idx="1828">
                  <c:v>11.916303175244224</c:v>
                </c:pt>
                <c:pt idx="1829">
                  <c:v>11.916301743881878</c:v>
                </c:pt>
                <c:pt idx="1830">
                  <c:v>11.916307717079086</c:v>
                </c:pt>
                <c:pt idx="1831">
                  <c:v>11.916313649338043</c:v>
                </c:pt>
                <c:pt idx="1832">
                  <c:v>11.916319540939329</c:v>
                </c:pt>
                <c:pt idx="1833">
                  <c:v>11.916318136686861</c:v>
                </c:pt>
                <c:pt idx="1834">
                  <c:v>11.916323996753764</c:v>
                </c:pt>
                <c:pt idx="1835">
                  <c:v>11.916329816657772</c:v>
                </c:pt>
                <c:pt idx="1836">
                  <c:v>11.916335596674148</c:v>
                </c:pt>
                <c:pt idx="1837">
                  <c:v>11.916334219018093</c:v>
                </c:pt>
                <c:pt idx="1838">
                  <c:v>11.916339968097336</c:v>
                </c:pt>
                <c:pt idx="1839">
                  <c:v>11.916345677774355</c:v>
                </c:pt>
                <c:pt idx="1840">
                  <c:v>11.916351348319202</c:v>
                </c:pt>
                <c:pt idx="1841">
                  <c:v>11.916349996755812</c:v>
                </c:pt>
                <c:pt idx="1842">
                  <c:v>11.916355636949461</c:v>
                </c:pt>
                <c:pt idx="1843">
                  <c:v>11.91636123848715</c:v>
                </c:pt>
                <c:pt idx="1844">
                  <c:v>11.916366801633817</c:v>
                </c:pt>
                <c:pt idx="1845">
                  <c:v>11.916365475668895</c:v>
                </c:pt>
                <c:pt idx="1846">
                  <c:v>11.916371009039205</c:v>
                </c:pt>
                <c:pt idx="1847">
                  <c:v>11.916376504485687</c:v>
                </c:pt>
                <c:pt idx="1848">
                  <c:v>11.916381962268256</c:v>
                </c:pt>
                <c:pt idx="1849">
                  <c:v>11.916380661416953</c:v>
                </c:pt>
                <c:pt idx="1850">
                  <c:v>11.916386089987117</c:v>
                </c:pt>
                <c:pt idx="1851">
                  <c:v>11.916391481351718</c:v>
                </c:pt>
                <c:pt idx="1852">
                  <c:v>11.916396835765749</c:v>
                </c:pt>
                <c:pt idx="1853">
                  <c:v>11.916395559552416</c:v>
                </c:pt>
                <c:pt idx="1854">
                  <c:v>11.916400885307313</c:v>
                </c:pt>
                <c:pt idx="1855">
                  <c:v>11.916406174561306</c:v>
                </c:pt>
                <c:pt idx="1856">
                  <c:v>11.916411427564562</c:v>
                </c:pt>
                <c:pt idx="1857">
                  <c:v>11.916410175522543</c:v>
                </c:pt>
                <c:pt idx="1858">
                  <c:v>11.916415400409457</c:v>
                </c:pt>
                <c:pt idx="1859">
                  <c:v>11.916420589486782</c:v>
                </c:pt>
                <c:pt idx="1860">
                  <c:v>11.916425742999946</c:v>
                </c:pt>
                <c:pt idx="1861">
                  <c:v>11.916424514671437</c:v>
                </c:pt>
                <c:pt idx="1862">
                  <c:v>11.91642964060077</c:v>
                </c:pt>
                <c:pt idx="1863">
                  <c:v>11.916434731398738</c:v>
                </c:pt>
                <c:pt idx="1864">
                  <c:v>11.916439787306116</c:v>
                </c:pt>
                <c:pt idx="1865">
                  <c:v>11.916438582241975</c:v>
                </c:pt>
                <c:pt idx="1866">
                  <c:v>11.916443611087951</c:v>
                </c:pt>
                <c:pt idx="1867">
                  <c:v>11.916448605467936</c:v>
                </c:pt>
                <c:pt idx="1868">
                  <c:v>11.916453565618147</c:v>
                </c:pt>
                <c:pt idx="1869">
                  <c:v>11.916452383377743</c:v>
                </c:pt>
                <c:pt idx="1870">
                  <c:v>11.916457316979084</c:v>
                </c:pt>
                <c:pt idx="1871">
                  <c:v>11.916462216767208</c:v>
                </c:pt>
                <c:pt idx="1872">
                  <c:v>11.916467082973861</c:v>
                </c:pt>
                <c:pt idx="1873">
                  <c:v>11.91646592312491</c:v>
                </c:pt>
                <c:pt idx="1874">
                  <c:v>11.916470763285515</c:v>
                </c:pt>
                <c:pt idx="1875">
                  <c:v>11.916475570273317</c:v>
                </c:pt>
                <c:pt idx="1876">
                  <c:v>11.916480344315666</c:v>
                </c:pt>
                <c:pt idx="1877">
                  <c:v>11.916479206434072</c:v>
                </c:pt>
                <c:pt idx="1878">
                  <c:v>11.916483954923677</c:v>
                </c:pt>
                <c:pt idx="1879">
                  <c:v>11.916488670868759</c:v>
                </c:pt>
                <c:pt idx="1880">
                  <c:v>11.916493354492367</c:v>
                </c:pt>
                <c:pt idx="1881">
                  <c:v>11.916492238162062</c:v>
                </c:pt>
                <c:pt idx="1882">
                  <c:v>11.916496896716884</c:v>
                </c:pt>
                <c:pt idx="1883">
                  <c:v>11.916501523343564</c:v>
                </c:pt>
                <c:pt idx="1884">
                  <c:v>11.916506118260926</c:v>
                </c:pt>
                <c:pt idx="1885">
                  <c:v>11.916505023073732</c:v>
                </c:pt>
                <c:pt idx="1886">
                  <c:v>11.916509593397102</c:v>
                </c:pt>
                <c:pt idx="1887">
                  <c:v>11.91651413239704</c:v>
                </c:pt>
                <c:pt idx="1888">
                  <c:v>11.916518640288222</c:v>
                </c:pt>
                <c:pt idx="1889">
                  <c:v>11.916517565843682</c:v>
                </c:pt>
                <c:pt idx="1890">
                  <c:v>11.916522049606673</c:v>
                </c:pt>
                <c:pt idx="1891">
                  <c:v>11.916526502639488</c:v>
                </c:pt>
                <c:pt idx="1892">
                  <c:v>11.916530925152736</c:v>
                </c:pt>
                <c:pt idx="1893">
                  <c:v>11.916529871057984</c:v>
                </c:pt>
                <c:pt idx="1894">
                  <c:v>11.916534269900021</c:v>
                </c:pt>
                <c:pt idx="1895">
                  <c:v>11.916538638593897</c:v>
                </c:pt>
                <c:pt idx="1896">
                  <c:v>11.916542977346241</c:v>
                </c:pt>
                <c:pt idx="1897">
                  <c:v>11.916541943215847</c:v>
                </c:pt>
                <c:pt idx="1898">
                  <c:v>11.916546258745303</c:v>
                </c:pt>
                <c:pt idx="1899">
                  <c:v>11.916550544697595</c:v>
                </c:pt>
                <c:pt idx="1900">
                  <c:v>11.916554801275435</c:v>
                </c:pt>
                <c:pt idx="1901">
                  <c:v>11.916553786731278</c:v>
                </c:pt>
                <c:pt idx="1902">
                  <c:v>11.916558020526061</c:v>
                </c:pt>
                <c:pt idx="1903">
                  <c:v>11.916562225303863</c:v>
                </c:pt>
                <c:pt idx="1904">
                  <c:v>11.916566401263555</c:v>
                </c:pt>
                <c:pt idx="1905">
                  <c:v>11.916565405934669</c:v>
                </c:pt>
                <c:pt idx="1906">
                  <c:v>11.916569559542808</c:v>
                </c:pt>
                <c:pt idx="1907">
                  <c:v>11.916573684683536</c:v>
                </c:pt>
                <c:pt idx="1908">
                  <c:v>11.916577781551961</c:v>
                </c:pt>
                <c:pt idx="1909">
                  <c:v>11.916576805074405</c:v>
                </c:pt>
                <c:pt idx="1910">
                  <c:v>11.916580880014607</c:v>
                </c:pt>
                <c:pt idx="1911">
                  <c:v>11.916584927026561</c:v>
                </c:pt>
                <c:pt idx="1912">
                  <c:v>11.916588946301678</c:v>
                </c:pt>
                <c:pt idx="1913">
                  <c:v>11.916587988318414</c:v>
                </c:pt>
                <c:pt idx="1914">
                  <c:v>11.91659198608062</c:v>
                </c:pt>
                <c:pt idx="1915">
                  <c:v>11.916595956443532</c:v>
                </c:pt>
                <c:pt idx="1916">
                  <c:v>11.916599899594932</c:v>
                </c:pt>
                <c:pt idx="1917">
                  <c:v>11.916598959755671</c:v>
                </c:pt>
                <c:pt idx="1918">
                  <c:v>11.916602881801607</c:v>
                </c:pt>
                <c:pt idx="1919">
                  <c:v>11.916606776967182</c:v>
                </c:pt>
                <c:pt idx="1920">
                  <c:v>11.916610645436624</c:v>
                </c:pt>
                <c:pt idx="1921">
                  <c:v>11.916609723397722</c:v>
                </c:pt>
                <c:pt idx="1922">
                  <c:v>11.916613571161427</c:v>
                </c:pt>
                <c:pt idx="1923">
                  <c:v>11.916617392553876</c:v>
                </c:pt>
                <c:pt idx="1924">
                  <c:v>11.91662118775581</c:v>
                </c:pt>
                <c:pt idx="1925">
                  <c:v>11.916620283180126</c:v>
                </c:pt>
                <c:pt idx="1926">
                  <c:v>11.916624058068482</c:v>
                </c:pt>
                <c:pt idx="1927">
                  <c:v>11.916627807085042</c:v>
                </c:pt>
                <c:pt idx="1928">
                  <c:v>11.916631530407127</c:v>
                </c:pt>
                <c:pt idx="1929">
                  <c:v>11.916630642963913</c:v>
                </c:pt>
                <c:pt idx="1930">
                  <c:v>11.916634346357151</c:v>
                </c:pt>
                <c:pt idx="1931">
                  <c:v>11.916638024368599</c:v>
                </c:pt>
                <c:pt idx="1932">
                  <c:v>11.916641677172214</c:v>
                </c:pt>
                <c:pt idx="1933">
                  <c:v>11.916640806536977</c:v>
                </c:pt>
                <c:pt idx="1934">
                  <c:v>11.916644439789192</c:v>
                </c:pt>
                <c:pt idx="1935">
                  <c:v>11.916648048140338</c:v>
                </c:pt>
                <c:pt idx="1936">
                  <c:v>11.916651631761079</c:v>
                </c:pt>
                <c:pt idx="1937">
                  <c:v>11.91665077761548</c:v>
                </c:pt>
                <c:pt idx="1938">
                  <c:v>11.916654342055116</c:v>
                </c:pt>
                <c:pt idx="1939">
                  <c:v>11.916657882065302</c:v>
                </c:pt>
                <c:pt idx="1940">
                  <c:v>11.916661397813471</c:v>
                </c:pt>
                <c:pt idx="1941">
                  <c:v>11.916660559845194</c:v>
                </c:pt>
                <c:pt idx="1942">
                  <c:v>11.91666405677554</c:v>
                </c:pt>
                <c:pt idx="1943">
                  <c:v>11.916667529739122</c:v>
                </c:pt>
                <c:pt idx="1944">
                  <c:v>11.9166709789002</c:v>
                </c:pt>
                <c:pt idx="1945">
                  <c:v>11.916670156802848</c:v>
                </c:pt>
                <c:pt idx="1946">
                  <c:v>11.916673587502506</c:v>
                </c:pt>
                <c:pt idx="1947">
                  <c:v>11.916676994689322</c:v>
                </c:pt>
                <c:pt idx="1948">
                  <c:v>11.916680378524445</c:v>
                </c:pt>
                <c:pt idx="1949">
                  <c:v>11.916679571997427</c:v>
                </c:pt>
                <c:pt idx="1950">
                  <c:v>11.916682937720784</c:v>
                </c:pt>
                <c:pt idx="1951">
                  <c:v>11.916686280376624</c:v>
                </c:pt>
                <c:pt idx="1952">
                  <c:v>11.916689600123043</c:v>
                </c:pt>
                <c:pt idx="1953">
                  <c:v>11.916688808871456</c:v>
                </c:pt>
                <c:pt idx="1954">
                  <c:v>11.916692110849141</c:v>
                </c:pt>
                <c:pt idx="1955">
                  <c:v>11.916695390196198</c:v>
                </c:pt>
                <c:pt idx="1956">
                  <c:v>11.916698647067733</c:v>
                </c:pt>
                <c:pt idx="1957">
                  <c:v>11.91669787080226</c:v>
                </c:pt>
                <c:pt idx="1958">
                  <c:v>11.916701110241593</c:v>
                </c:pt>
                <c:pt idx="1959">
                  <c:v>11.916704327478916</c:v>
                </c:pt>
                <c:pt idx="1960">
                  <c:v>11.916707522666396</c:v>
                </c:pt>
                <c:pt idx="1961">
                  <c:v>11.916706761103201</c:v>
                </c:pt>
                <c:pt idx="1962">
                  <c:v>11.916709939188637</c:v>
                </c:pt>
                <c:pt idx="1963">
                  <c:v>11.916713095492563</c:v>
                </c:pt>
                <c:pt idx="1964">
                  <c:v>11.91671623016426</c:v>
                </c:pt>
                <c:pt idx="1965">
                  <c:v>11.916715483024889</c:v>
                </c:pt>
                <c:pt idx="1966">
                  <c:v>11.91671860091845</c:v>
                </c:pt>
                <c:pt idx="1967">
                  <c:v>11.916721697443036</c:v>
                </c:pt>
                <c:pt idx="1968">
                  <c:v>11.916724772745098</c:v>
                </c:pt>
                <c:pt idx="1969">
                  <c:v>11.916724039756359</c:v>
                </c:pt>
                <c:pt idx="1970">
                  <c:v>11.916727098598058</c:v>
                </c:pt>
                <c:pt idx="1971">
                  <c:v>11.916730136475502</c:v>
                </c:pt>
                <c:pt idx="1972">
                  <c:v>11.916733153532373</c:v>
                </c:pt>
                <c:pt idx="1973">
                  <c:v>11.91673243442626</c:v>
                </c:pt>
                <c:pt idx="1974">
                  <c:v>11.916735435334521</c:v>
                </c:pt>
                <c:pt idx="1975">
                  <c:v>11.916738415675582</c:v>
                </c:pt>
                <c:pt idx="1976">
                  <c:v>11.916741375590407</c:v>
                </c:pt>
                <c:pt idx="1977">
                  <c:v>11.916740670103977</c:v>
                </c:pt>
                <c:pt idx="1978">
                  <c:v>11.916743614176038</c:v>
                </c:pt>
                <c:pt idx="1979">
                  <c:v>11.916746538070438</c:v>
                </c:pt>
                <c:pt idx="1980">
                  <c:v>11.916749441925463</c:v>
                </c:pt>
                <c:pt idx="1981">
                  <c:v>11.916748749800767</c:v>
                </c:pt>
                <c:pt idx="1982">
                  <c:v>11.916751638113087</c:v>
                </c:pt>
                <c:pt idx="1983">
                  <c:v>11.916754506629902</c:v>
                </c:pt>
                <c:pt idx="1984">
                  <c:v>11.916757355486883</c:v>
                </c:pt>
                <c:pt idx="1985">
                  <c:v>11.916756676470852</c:v>
                </c:pt>
                <c:pt idx="1986">
                  <c:v>11.916759510079501</c:v>
                </c:pt>
                <c:pt idx="1987">
                  <c:v>11.916762324267566</c:v>
                </c:pt>
                <c:pt idx="1988">
                  <c:v>11.916765119168147</c:v>
                </c:pt>
                <c:pt idx="1989">
                  <c:v>11.916764453012501</c:v>
                </c:pt>
                <c:pt idx="1990">
                  <c:v>11.916767232953548</c:v>
                </c:pt>
                <c:pt idx="1991">
                  <c:v>11.916769993841831</c:v>
                </c:pt>
                <c:pt idx="1992">
                  <c:v>11.916772735807928</c:v>
                </c:pt>
                <c:pt idx="1993">
                  <c:v>11.916772082269096</c:v>
                </c:pt>
                <c:pt idx="1994">
                  <c:v>11.916774809558987</c:v>
                </c:pt>
                <c:pt idx="1995">
                  <c:v>11.916777518156966</c:v>
                </c:pt>
                <c:pt idx="1996">
                  <c:v>11.916780208191142</c:v>
                </c:pt>
                <c:pt idx="1997">
                  <c:v>11.916779567030162</c:v>
                </c:pt>
                <c:pt idx="1998">
                  <c:v>11.916782242666093</c:v>
                </c:pt>
                <c:pt idx="1999">
                  <c:v>11.91678489996413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870473584"/>
        <c:axId val="-552675984"/>
      </c:scatterChart>
      <c:valAx>
        <c:axId val="-870473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552675984"/>
        <c:crosses val="autoZero"/>
        <c:crossBetween val="midCat"/>
      </c:valAx>
      <c:valAx>
        <c:axId val="-55267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8704735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70800524934382"/>
          <c:y val="0.21354111986001748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OpenLoopDecel!$K$18:$K$2517</c:f>
              <c:numCache>
                <c:formatCode>General</c:formatCode>
                <c:ptCount val="2500"/>
                <c:pt idx="0">
                  <c:v>583.39244596897458</c:v>
                </c:pt>
                <c:pt idx="1">
                  <c:v>583.76384148270677</c:v>
                </c:pt>
                <c:pt idx="2">
                  <c:v>584.1341948846275</c:v>
                </c:pt>
                <c:pt idx="3">
                  <c:v>584.50350909883514</c:v>
                </c:pt>
                <c:pt idx="4">
                  <c:v>584.87178704122334</c:v>
                </c:pt>
                <c:pt idx="5">
                  <c:v>585.23903161950386</c:v>
                </c:pt>
                <c:pt idx="6">
                  <c:v>585.60524573322959</c:v>
                </c:pt>
                <c:pt idx="7">
                  <c:v>585.97043227381755</c:v>
                </c:pt>
                <c:pt idx="8">
                  <c:v>586.33459412457137</c:v>
                </c:pt>
                <c:pt idx="9">
                  <c:v>586.69773416070461</c:v>
                </c:pt>
                <c:pt idx="10">
                  <c:v>587.05985524936307</c:v>
                </c:pt>
                <c:pt idx="11">
                  <c:v>586.49382009670649</c:v>
                </c:pt>
                <c:pt idx="12">
                  <c:v>585.92937320211036</c:v>
                </c:pt>
                <c:pt idx="13">
                  <c:v>585.36651010902506</c:v>
                </c:pt>
                <c:pt idx="14">
                  <c:v>584.80522637340596</c:v>
                </c:pt>
                <c:pt idx="15">
                  <c:v>584.24551756367805</c:v>
                </c:pt>
                <c:pt idx="16">
                  <c:v>583.68737926070105</c:v>
                </c:pt>
                <c:pt idx="17">
                  <c:v>583.13080705773461</c:v>
                </c:pt>
                <c:pt idx="18">
                  <c:v>582.57579656040321</c:v>
                </c:pt>
                <c:pt idx="19">
                  <c:v>582.02234338666176</c:v>
                </c:pt>
                <c:pt idx="20">
                  <c:v>581.47044316676102</c:v>
                </c:pt>
                <c:pt idx="21">
                  <c:v>581.08866178289804</c:v>
                </c:pt>
                <c:pt idx="22">
                  <c:v>580.70795165292691</c:v>
                </c:pt>
                <c:pt idx="23">
                  <c:v>580.32830977097842</c:v>
                </c:pt>
                <c:pt idx="24">
                  <c:v>579.94973313961771</c:v>
                </c:pt>
                <c:pt idx="25">
                  <c:v>579.57221876982044</c:v>
                </c:pt>
                <c:pt idx="26">
                  <c:v>579.19576368094931</c:v>
                </c:pt>
                <c:pt idx="27">
                  <c:v>578.82036490073051</c:v>
                </c:pt>
                <c:pt idx="28">
                  <c:v>578.44601946523017</c:v>
                </c:pt>
                <c:pt idx="29">
                  <c:v>578.07272441883117</c:v>
                </c:pt>
                <c:pt idx="30">
                  <c:v>577.70047681420954</c:v>
                </c:pt>
                <c:pt idx="31">
                  <c:v>577.12937611248731</c:v>
                </c:pt>
                <c:pt idx="32">
                  <c:v>576.55987788242874</c:v>
                </c:pt>
                <c:pt idx="33">
                  <c:v>575.99197762760195</c:v>
                </c:pt>
                <c:pt idx="34">
                  <c:v>575.42567086419183</c:v>
                </c:pt>
                <c:pt idx="35">
                  <c:v>574.86095312096415</c:v>
                </c:pt>
                <c:pt idx="36">
                  <c:v>574.2978199392312</c:v>
                </c:pt>
                <c:pt idx="37">
                  <c:v>573.7362668728158</c:v>
                </c:pt>
                <c:pt idx="38">
                  <c:v>573.17628948801644</c:v>
                </c:pt>
                <c:pt idx="39">
                  <c:v>572.61788336357222</c:v>
                </c:pt>
                <c:pt idx="40">
                  <c:v>572.06104409062823</c:v>
                </c:pt>
                <c:pt idx="41">
                  <c:v>571.41476978439198</c:v>
                </c:pt>
                <c:pt idx="42">
                  <c:v>570.77030888209595</c:v>
                </c:pt>
                <c:pt idx="43">
                  <c:v>570.12765629544572</c:v>
                </c:pt>
                <c:pt idx="44">
                  <c:v>569.48680695042458</c:v>
                </c:pt>
                <c:pt idx="45">
                  <c:v>568.84775578725294</c:v>
                </c:pt>
                <c:pt idx="46">
                  <c:v>568.21049776034874</c:v>
                </c:pt>
                <c:pt idx="47">
                  <c:v>567.57502783828761</c:v>
                </c:pt>
                <c:pt idx="48">
                  <c:v>566.94134100376289</c:v>
                </c:pt>
                <c:pt idx="49">
                  <c:v>566.30943225354611</c:v>
                </c:pt>
                <c:pt idx="50">
                  <c:v>565.67929659844754</c:v>
                </c:pt>
                <c:pt idx="51">
                  <c:v>564.930844105451</c:v>
                </c:pt>
                <c:pt idx="52">
                  <c:v>564.18449172178373</c:v>
                </c:pt>
                <c:pt idx="53">
                  <c:v>563.44023355467471</c:v>
                </c:pt>
                <c:pt idx="54">
                  <c:v>562.69806372788764</c:v>
                </c:pt>
                <c:pt idx="55">
                  <c:v>561.95797638167448</c:v>
                </c:pt>
                <c:pt idx="56">
                  <c:v>561.21996567272936</c:v>
                </c:pt>
                <c:pt idx="57">
                  <c:v>560.4840257741422</c:v>
                </c:pt>
                <c:pt idx="58">
                  <c:v>559.75015087535303</c:v>
                </c:pt>
                <c:pt idx="59">
                  <c:v>559.01833518210583</c:v>
                </c:pt>
                <c:pt idx="60">
                  <c:v>558.28857291640304</c:v>
                </c:pt>
                <c:pt idx="61">
                  <c:v>557.44737607002537</c:v>
                </c:pt>
                <c:pt idx="62">
                  <c:v>556.60853956763924</c:v>
                </c:pt>
                <c:pt idx="63">
                  <c:v>555.77205678627217</c:v>
                </c:pt>
                <c:pt idx="64">
                  <c:v>554.93792112153483</c:v>
                </c:pt>
                <c:pt idx="65">
                  <c:v>554.10612598756973</c:v>
                </c:pt>
                <c:pt idx="66">
                  <c:v>553.27666481699873</c:v>
                </c:pt>
                <c:pt idx="67">
                  <c:v>552.44953106087155</c:v>
                </c:pt>
                <c:pt idx="68">
                  <c:v>551.62471818861354</c:v>
                </c:pt>
                <c:pt idx="69">
                  <c:v>550.80221968797457</c:v>
                </c:pt>
                <c:pt idx="70">
                  <c:v>549.98202906497727</c:v>
                </c:pt>
                <c:pt idx="71">
                  <c:v>549.04967887650059</c:v>
                </c:pt>
                <c:pt idx="72">
                  <c:v>548.1199448024031</c:v>
                </c:pt>
                <c:pt idx="73">
                  <c:v>547.19281950203685</c:v>
                </c:pt>
                <c:pt idx="74">
                  <c:v>546.26829565535127</c:v>
                </c:pt>
                <c:pt idx="75">
                  <c:v>545.34636596283542</c:v>
                </c:pt>
                <c:pt idx="76">
                  <c:v>544.42702314546045</c:v>
                </c:pt>
                <c:pt idx="77">
                  <c:v>543.51025994462191</c:v>
                </c:pt>
                <c:pt idx="78">
                  <c:v>542.59606912208233</c:v>
                </c:pt>
                <c:pt idx="79">
                  <c:v>541.68444345991452</c:v>
                </c:pt>
                <c:pt idx="80">
                  <c:v>540.77537576044426</c:v>
                </c:pt>
                <c:pt idx="81">
                  <c:v>539.75524328496999</c:v>
                </c:pt>
                <c:pt idx="82">
                  <c:v>538.73797323529948</c:v>
                </c:pt>
                <c:pt idx="83">
                  <c:v>537.72355757965101</c:v>
                </c:pt>
                <c:pt idx="84">
                  <c:v>536.71198830877927</c:v>
                </c:pt>
                <c:pt idx="85">
                  <c:v>535.70325743591263</c:v>
                </c:pt>
                <c:pt idx="86">
                  <c:v>534.69735699668968</c:v>
                </c:pt>
                <c:pt idx="87">
                  <c:v>533.69427904909651</c:v>
                </c:pt>
                <c:pt idx="88">
                  <c:v>532.69401567340401</c:v>
                </c:pt>
                <c:pt idx="89">
                  <c:v>531.69655897210521</c:v>
                </c:pt>
                <c:pt idx="90">
                  <c:v>530.70190106985331</c:v>
                </c:pt>
                <c:pt idx="91">
                  <c:v>529.59731723997413</c:v>
                </c:pt>
                <c:pt idx="92">
                  <c:v>528.49583280094191</c:v>
                </c:pt>
                <c:pt idx="93">
                  <c:v>527.3974390560661</c:v>
                </c:pt>
                <c:pt idx="94">
                  <c:v>526.30212733305859</c:v>
                </c:pt>
                <c:pt idx="95">
                  <c:v>525.20988898396536</c:v>
                </c:pt>
                <c:pt idx="96">
                  <c:v>524.1207153850977</c:v>
                </c:pt>
                <c:pt idx="97">
                  <c:v>523.03459793696447</c:v>
                </c:pt>
                <c:pt idx="98">
                  <c:v>521.95152806420435</c:v>
                </c:pt>
                <c:pt idx="99">
                  <c:v>520.87149721551782</c:v>
                </c:pt>
                <c:pt idx="100">
                  <c:v>519.79449686359953</c:v>
                </c:pt>
                <c:pt idx="101">
                  <c:v>518.60902340695702</c:v>
                </c:pt>
                <c:pt idx="102">
                  <c:v>517.42687631222702</c:v>
                </c:pt>
                <c:pt idx="103">
                  <c:v>516.24804624585283</c:v>
                </c:pt>
                <c:pt idx="104">
                  <c:v>515.0725239004671</c:v>
                </c:pt>
                <c:pt idx="105">
                  <c:v>513.90029999481874</c:v>
                </c:pt>
                <c:pt idx="106">
                  <c:v>512.73136527369888</c:v>
                </c:pt>
                <c:pt idx="107">
                  <c:v>511.56571050786829</c:v>
                </c:pt>
                <c:pt idx="108">
                  <c:v>510.40332649398437</c:v>
                </c:pt>
                <c:pt idx="109">
                  <c:v>509.24420405452861</c:v>
                </c:pt>
                <c:pt idx="110">
                  <c:v>508.08833403773383</c:v>
                </c:pt>
                <c:pt idx="111">
                  <c:v>506.82570899513973</c:v>
                </c:pt>
                <c:pt idx="112">
                  <c:v>505.56662679682256</c:v>
                </c:pt>
                <c:pt idx="113">
                  <c:v>504.31107750179018</c:v>
                </c:pt>
                <c:pt idx="114">
                  <c:v>503.05905119694432</c:v>
                </c:pt>
                <c:pt idx="115">
                  <c:v>501.8105379970022</c:v>
                </c:pt>
                <c:pt idx="116">
                  <c:v>500.5655280444185</c:v>
                </c:pt>
                <c:pt idx="117">
                  <c:v>499.32401150930747</c:v>
                </c:pt>
                <c:pt idx="118">
                  <c:v>498.08597858936542</c:v>
                </c:pt>
                <c:pt idx="119">
                  <c:v>496.85141950979335</c:v>
                </c:pt>
                <c:pt idx="120">
                  <c:v>495.62032452321961</c:v>
                </c:pt>
                <c:pt idx="121">
                  <c:v>494.28444805799307</c:v>
                </c:pt>
                <c:pt idx="122">
                  <c:v>492.95231997580174</c:v>
                </c:pt>
                <c:pt idx="123">
                  <c:v>491.6239297589251</c:v>
                </c:pt>
                <c:pt idx="124">
                  <c:v>490.2992669191546</c:v>
                </c:pt>
                <c:pt idx="125">
                  <c:v>488.97832099771097</c:v>
                </c:pt>
                <c:pt idx="126">
                  <c:v>487.66108156516151</c:v>
                </c:pt>
                <c:pt idx="127">
                  <c:v>486.34753822133797</c:v>
                </c:pt>
                <c:pt idx="128">
                  <c:v>485.03768059525419</c:v>
                </c:pt>
                <c:pt idx="129">
                  <c:v>483.73149834502436</c:v>
                </c:pt>
                <c:pt idx="130">
                  <c:v>482.42898115778138</c:v>
                </c:pt>
                <c:pt idx="131">
                  <c:v>481.02389610077563</c:v>
                </c:pt>
                <c:pt idx="132">
                  <c:v>479.62275362164138</c:v>
                </c:pt>
                <c:pt idx="133">
                  <c:v>478.22554265775977</c:v>
                </c:pt>
                <c:pt idx="134">
                  <c:v>476.83225217755313</c:v>
                </c:pt>
                <c:pt idx="135">
                  <c:v>475.44287118039756</c:v>
                </c:pt>
                <c:pt idx="136">
                  <c:v>474.05738869653629</c:v>
                </c:pt>
                <c:pt idx="137">
                  <c:v>472.67579378699287</c:v>
                </c:pt>
                <c:pt idx="138">
                  <c:v>471.29807554348508</c:v>
                </c:pt>
                <c:pt idx="139">
                  <c:v>469.92422308833858</c:v>
                </c:pt>
                <c:pt idx="140">
                  <c:v>468.5542255744009</c:v>
                </c:pt>
                <c:pt idx="141">
                  <c:v>467.08409747792217</c:v>
                </c:pt>
                <c:pt idx="142">
                  <c:v>465.6180944658804</c:v>
                </c:pt>
                <c:pt idx="143">
                  <c:v>464.1562049635553</c:v>
                </c:pt>
                <c:pt idx="144">
                  <c:v>462.69841742870443</c:v>
                </c:pt>
                <c:pt idx="145">
                  <c:v>461.24472035147204</c:v>
                </c:pt>
                <c:pt idx="146">
                  <c:v>459.79510225429846</c:v>
                </c:pt>
                <c:pt idx="147">
                  <c:v>458.34955169182922</c:v>
                </c:pt>
                <c:pt idx="148">
                  <c:v>456.90805725082481</c:v>
                </c:pt>
                <c:pt idx="149">
                  <c:v>455.4706075500705</c:v>
                </c:pt>
                <c:pt idx="150">
                  <c:v>454.03719124028646</c:v>
                </c:pt>
                <c:pt idx="151">
                  <c:v>452.50628779351075</c:v>
                </c:pt>
                <c:pt idx="152">
                  <c:v>450.97967996287758</c:v>
                </c:pt>
                <c:pt idx="153">
                  <c:v>449.45735569516569</c:v>
                </c:pt>
                <c:pt idx="154">
                  <c:v>447.93930297097427</c:v>
                </c:pt>
                <c:pt idx="155">
                  <c:v>446.42550980462823</c:v>
                </c:pt>
                <c:pt idx="156">
                  <c:v>444.91596424408357</c:v>
                </c:pt>
                <c:pt idx="157">
                  <c:v>443.41065437083284</c:v>
                </c:pt>
                <c:pt idx="158">
                  <c:v>441.90956829981133</c:v>
                </c:pt>
                <c:pt idx="159">
                  <c:v>440.41269417930278</c:v>
                </c:pt>
                <c:pt idx="160">
                  <c:v>438.92002019084629</c:v>
                </c:pt>
                <c:pt idx="161">
                  <c:v>437.33269022187454</c:v>
                </c:pt>
                <c:pt idx="162">
                  <c:v>435.74981419822024</c:v>
                </c:pt>
                <c:pt idx="163">
                  <c:v>434.17137962240065</c:v>
                </c:pt>
                <c:pt idx="164">
                  <c:v>432.59737403200023</c:v>
                </c:pt>
                <c:pt idx="165">
                  <c:v>431.02778499957202</c:v>
                </c:pt>
                <c:pt idx="166">
                  <c:v>429.46260013253976</c:v>
                </c:pt>
                <c:pt idx="167">
                  <c:v>427.90180707310003</c:v>
                </c:pt>
                <c:pt idx="168">
                  <c:v>426.34539349812445</c:v>
                </c:pt>
                <c:pt idx="169">
                  <c:v>424.79334711906262</c:v>
                </c:pt>
                <c:pt idx="170">
                  <c:v>423.24565568184505</c:v>
                </c:pt>
                <c:pt idx="171">
                  <c:v>421.60630795384714</c:v>
                </c:pt>
                <c:pt idx="172">
                  <c:v>419.97156012963706</c:v>
                </c:pt>
                <c:pt idx="173">
                  <c:v>418.34139930218203</c:v>
                </c:pt>
                <c:pt idx="174">
                  <c:v>416.71581260066557</c:v>
                </c:pt>
                <c:pt idx="175">
                  <c:v>415.09478719038589</c:v>
                </c:pt>
                <c:pt idx="176">
                  <c:v>413.4783102726546</c:v>
                </c:pt>
                <c:pt idx="177">
                  <c:v>411.86636908469546</c:v>
                </c:pt>
                <c:pt idx="178">
                  <c:v>410.25895089954383</c:v>
                </c:pt>
                <c:pt idx="179">
                  <c:v>408.65604302594619</c:v>
                </c:pt>
                <c:pt idx="180">
                  <c:v>407.05763280825977</c:v>
                </c:pt>
                <c:pt idx="181">
                  <c:v>405.37071481591744</c:v>
                </c:pt>
                <c:pt idx="182">
                  <c:v>403.68853020645065</c:v>
                </c:pt>
                <c:pt idx="183">
                  <c:v>402.01106569829295</c:v>
                </c:pt>
                <c:pt idx="184">
                  <c:v>400.33830804714501</c:v>
                </c:pt>
                <c:pt idx="185">
                  <c:v>398.67024404587028</c:v>
                </c:pt>
                <c:pt idx="186">
                  <c:v>397.00686052439056</c:v>
                </c:pt>
                <c:pt idx="187">
                  <c:v>395.3481443495819</c:v>
                </c:pt>
                <c:pt idx="188">
                  <c:v>393.69408242517125</c:v>
                </c:pt>
                <c:pt idx="189">
                  <c:v>392.04466169163271</c:v>
                </c:pt>
                <c:pt idx="190">
                  <c:v>390.39986912608464</c:v>
                </c:pt>
                <c:pt idx="191">
                  <c:v>388.66984609348532</c:v>
                </c:pt>
                <c:pt idx="192">
                  <c:v>386.94467739371902</c:v>
                </c:pt>
                <c:pt idx="193">
                  <c:v>385.22434940584151</c:v>
                </c:pt>
                <c:pt idx="194">
                  <c:v>383.50884854712797</c:v>
                </c:pt>
                <c:pt idx="195">
                  <c:v>381.7981612729659</c:v>
                </c:pt>
                <c:pt idx="196">
                  <c:v>380.0922740767482</c:v>
                </c:pt>
                <c:pt idx="197">
                  <c:v>378.39117348976629</c:v>
                </c:pt>
                <c:pt idx="198">
                  <c:v>376.694846081104</c:v>
                </c:pt>
                <c:pt idx="199">
                  <c:v>375.00327845753134</c:v>
                </c:pt>
                <c:pt idx="200">
                  <c:v>373.316457263399</c:v>
                </c:pt>
                <c:pt idx="201">
                  <c:v>371.54779153645956</c:v>
                </c:pt>
                <c:pt idx="202">
                  <c:v>369.78408857125629</c:v>
                </c:pt>
                <c:pt idx="203">
                  <c:v>368.02533444260041</c:v>
                </c:pt>
                <c:pt idx="204">
                  <c:v>366.27151526437643</c:v>
                </c:pt>
                <c:pt idx="205">
                  <c:v>364.52261718943231</c:v>
                </c:pt>
                <c:pt idx="206">
                  <c:v>362.77862640947029</c:v>
                </c:pt>
                <c:pt idx="207">
                  <c:v>361.03952915493772</c:v>
                </c:pt>
                <c:pt idx="208">
                  <c:v>359.30531169491849</c:v>
                </c:pt>
                <c:pt idx="209">
                  <c:v>357.57596033702458</c:v>
                </c:pt>
                <c:pt idx="210">
                  <c:v>355.8514614272878</c:v>
                </c:pt>
                <c:pt idx="211">
                  <c:v>354.04859244294619</c:v>
                </c:pt>
                <c:pt idx="212">
                  <c:v>352.25078219247069</c:v>
                </c:pt>
                <c:pt idx="213">
                  <c:v>350.45801648138104</c:v>
                </c:pt>
                <c:pt idx="214">
                  <c:v>348.67028115502569</c:v>
                </c:pt>
                <c:pt idx="215">
                  <c:v>346.8875620984702</c:v>
                </c:pt>
                <c:pt idx="216">
                  <c:v>345.10984523638564</c:v>
                </c:pt>
                <c:pt idx="217">
                  <c:v>343.3371165329375</c:v>
                </c:pt>
                <c:pt idx="218">
                  <c:v>341.56936199167507</c:v>
                </c:pt>
                <c:pt idx="219">
                  <c:v>339.80656765542068</c:v>
                </c:pt>
                <c:pt idx="220">
                  <c:v>338.04871960615958</c:v>
                </c:pt>
                <c:pt idx="221">
                  <c:v>336.21604460727838</c:v>
                </c:pt>
                <c:pt idx="222">
                  <c:v>334.388511976014</c:v>
                </c:pt>
                <c:pt idx="223">
                  <c:v>332.56610728321527</c:v>
                </c:pt>
                <c:pt idx="224">
                  <c:v>330.7488161402182</c:v>
                </c:pt>
                <c:pt idx="225">
                  <c:v>328.93662419873255</c:v>
                </c:pt>
                <c:pt idx="226">
                  <c:v>327.1295171507283</c:v>
                </c:pt>
                <c:pt idx="227">
                  <c:v>325.327480728323</c:v>
                </c:pt>
                <c:pt idx="228">
                  <c:v>323.53050070366891</c:v>
                </c:pt>
                <c:pt idx="229">
                  <c:v>321.73856288884059</c:v>
                </c:pt>
                <c:pt idx="230">
                  <c:v>319.95165313572323</c:v>
                </c:pt>
                <c:pt idx="231">
                  <c:v>318.09350878525373</c:v>
                </c:pt>
                <c:pt idx="232">
                  <c:v>316.24057826775578</c:v>
                </c:pt>
                <c:pt idx="233">
                  <c:v>314.39284695355099</c:v>
                </c:pt>
                <c:pt idx="234">
                  <c:v>312.55030025401095</c:v>
                </c:pt>
                <c:pt idx="235">
                  <c:v>310.71292362144186</c:v>
                </c:pt>
                <c:pt idx="236">
                  <c:v>308.88070254896996</c:v>
                </c:pt>
                <c:pt idx="237">
                  <c:v>307.05362257042674</c:v>
                </c:pt>
                <c:pt idx="238">
                  <c:v>305.23166926023487</c:v>
                </c:pt>
                <c:pt idx="239">
                  <c:v>303.41482823329426</c:v>
                </c:pt>
                <c:pt idx="240">
                  <c:v>301.60308514486843</c:v>
                </c:pt>
                <c:pt idx="241">
                  <c:v>299.72373017571624</c:v>
                </c:pt>
                <c:pt idx="242">
                  <c:v>297.84964855516097</c:v>
                </c:pt>
                <c:pt idx="243">
                  <c:v>295.98082548652724</c:v>
                </c:pt>
                <c:pt idx="244">
                  <c:v>294.11724621465811</c:v>
                </c:pt>
                <c:pt idx="245">
                  <c:v>292.25889602579878</c:v>
                </c:pt>
                <c:pt idx="246">
                  <c:v>290.40576024748026</c:v>
                </c:pt>
                <c:pt idx="247">
                  <c:v>288.55782424840345</c:v>
                </c:pt>
                <c:pt idx="248">
                  <c:v>286.71507343832388</c:v>
                </c:pt>
                <c:pt idx="249">
                  <c:v>284.8774932679363</c:v>
                </c:pt>
                <c:pt idx="250">
                  <c:v>283.04506922875981</c:v>
                </c:pt>
                <c:pt idx="251">
                  <c:v>281.14866824737823</c:v>
                </c:pt>
                <c:pt idx="252">
                  <c:v>279.25758844460233</c:v>
                </c:pt>
                <c:pt idx="253">
                  <c:v>277.37181488954883</c:v>
                </c:pt>
                <c:pt idx="254">
                  <c:v>275.49133269322948</c:v>
                </c:pt>
                <c:pt idx="255">
                  <c:v>273.61612700843369</c:v>
                </c:pt>
                <c:pt idx="256">
                  <c:v>271.74618302961102</c:v>
                </c:pt>
                <c:pt idx="257">
                  <c:v>269.88148599275456</c:v>
                </c:pt>
                <c:pt idx="258">
                  <c:v>268.02202117528424</c:v>
                </c:pt>
                <c:pt idx="259">
                  <c:v>266.16777389593051</c:v>
                </c:pt>
                <c:pt idx="260">
                  <c:v>264.31872951461861</c:v>
                </c:pt>
                <c:pt idx="261">
                  <c:v>262.40933805704901</c:v>
                </c:pt>
                <c:pt idx="262">
                  <c:v>260.50530422852177</c:v>
                </c:pt>
                <c:pt idx="263">
                  <c:v>258.60661299587611</c:v>
                </c:pt>
                <c:pt idx="264">
                  <c:v>256.71324936813318</c:v>
                </c:pt>
                <c:pt idx="265">
                  <c:v>254.82519839637791</c:v>
                </c:pt>
                <c:pt idx="266">
                  <c:v>252.94244517364089</c:v>
                </c:pt>
                <c:pt idx="267">
                  <c:v>251.06497483478077</c:v>
                </c:pt>
                <c:pt idx="268">
                  <c:v>249.19277255636675</c:v>
                </c:pt>
                <c:pt idx="269">
                  <c:v>247.32582355656166</c:v>
                </c:pt>
                <c:pt idx="270">
                  <c:v>245.46411309500519</c:v>
                </c:pt>
                <c:pt idx="271">
                  <c:v>243.54566401429193</c:v>
                </c:pt>
                <c:pt idx="272">
                  <c:v>241.63259797772631</c:v>
                </c:pt>
                <c:pt idx="273">
                  <c:v>239.72489988083433</c:v>
                </c:pt>
                <c:pt idx="274">
                  <c:v>237.82255466152412</c:v>
                </c:pt>
                <c:pt idx="275">
                  <c:v>235.92554729996712</c:v>
                </c:pt>
                <c:pt idx="276">
                  <c:v>234.03386281847941</c:v>
                </c:pt>
                <c:pt idx="277">
                  <c:v>232.14748628140347</c:v>
                </c:pt>
                <c:pt idx="278">
                  <c:v>230.26640279499028</c:v>
                </c:pt>
                <c:pt idx="279">
                  <c:v>228.39059750728174</c:v>
                </c:pt>
                <c:pt idx="280">
                  <c:v>226.52005560799338</c:v>
                </c:pt>
                <c:pt idx="281">
                  <c:v>224.59634685202346</c:v>
                </c:pt>
                <c:pt idx="282">
                  <c:v>222.67803589851005</c:v>
                </c:pt>
                <c:pt idx="283">
                  <c:v>220.7651076015683</c:v>
                </c:pt>
                <c:pt idx="284">
                  <c:v>218.85754685781168</c:v>
                </c:pt>
                <c:pt idx="285">
                  <c:v>216.95533860623283</c:v>
                </c:pt>
                <c:pt idx="286">
                  <c:v>215.05846782808456</c:v>
                </c:pt>
                <c:pt idx="287">
                  <c:v>213.16691954676136</c:v>
                </c:pt>
                <c:pt idx="288">
                  <c:v>211.2806788276811</c:v>
                </c:pt>
                <c:pt idx="289">
                  <c:v>209.39973077816708</c:v>
                </c:pt>
                <c:pt idx="290">
                  <c:v>207.52406054733052</c:v>
                </c:pt>
                <c:pt idx="291">
                  <c:v>205.5987443665523</c:v>
                </c:pt>
                <c:pt idx="292">
                  <c:v>203.67883049856073</c:v>
                </c:pt>
                <c:pt idx="293">
                  <c:v>201.76430378481524</c:v>
                </c:pt>
                <c:pt idx="294">
                  <c:v>199.85514910930914</c:v>
                </c:pt>
                <c:pt idx="295">
                  <c:v>197.95135139845027</c:v>
                </c:pt>
                <c:pt idx="296">
                  <c:v>196.05289562094205</c:v>
                </c:pt>
                <c:pt idx="297">
                  <c:v>194.15976678766467</c:v>
                </c:pt>
                <c:pt idx="298">
                  <c:v>192.27194995155685</c:v>
                </c:pt>
                <c:pt idx="299">
                  <c:v>190.38943020749781</c:v>
                </c:pt>
                <c:pt idx="300">
                  <c:v>188.51219269218956</c:v>
                </c:pt>
                <c:pt idx="301">
                  <c:v>186.58876629769529</c:v>
                </c:pt>
                <c:pt idx="302">
                  <c:v>184.6707369133695</c:v>
                </c:pt>
                <c:pt idx="303">
                  <c:v>182.7580893955504</c:v>
                </c:pt>
                <c:pt idx="304">
                  <c:v>180.85080864306835</c:v>
                </c:pt>
                <c:pt idx="305">
                  <c:v>178.94887959712665</c:v>
                </c:pt>
                <c:pt idx="306">
                  <c:v>177.05228724118257</c:v>
                </c:pt>
                <c:pt idx="307">
                  <c:v>175.16101660082882</c:v>
                </c:pt>
                <c:pt idx="308">
                  <c:v>173.27505274367539</c:v>
                </c:pt>
                <c:pt idx="309">
                  <c:v>171.39438077923154</c:v>
                </c:pt>
                <c:pt idx="310">
                  <c:v>169.51898585878828</c:v>
                </c:pt>
                <c:pt idx="311">
                  <c:v>167.60078353319864</c:v>
                </c:pt>
                <c:pt idx="312">
                  <c:v>165.68796355937769</c:v>
                </c:pt>
                <c:pt idx="313">
                  <c:v>163.78051083479423</c:v>
                </c:pt>
                <c:pt idx="314">
                  <c:v>161.87841029929371</c:v>
                </c:pt>
                <c:pt idx="315">
                  <c:v>159.98164693497944</c:v>
                </c:pt>
                <c:pt idx="316">
                  <c:v>158.09020576609393</c:v>
                </c:pt>
                <c:pt idx="317">
                  <c:v>156.20407185890076</c:v>
                </c:pt>
                <c:pt idx="318">
                  <c:v>154.3232303215666</c:v>
                </c:pt>
                <c:pt idx="319">
                  <c:v>152.44766630404359</c:v>
                </c:pt>
                <c:pt idx="320">
                  <c:v>150.57736499795223</c:v>
                </c:pt>
                <c:pt idx="321">
                  <c:v>148.66755164467801</c:v>
                </c:pt>
                <c:pt idx="322">
                  <c:v>146.76309710425829</c:v>
                </c:pt>
                <c:pt idx="323">
                  <c:v>144.86398634021052</c:v>
                </c:pt>
                <c:pt idx="324">
                  <c:v>142.97020435824348</c:v>
                </c:pt>
                <c:pt idx="325">
                  <c:v>141.081736206139</c:v>
                </c:pt>
                <c:pt idx="326">
                  <c:v>139.19856697363389</c:v>
                </c:pt>
                <c:pt idx="327">
                  <c:v>137.3206817923022</c:v>
                </c:pt>
                <c:pt idx="328">
                  <c:v>135.44806583543777</c:v>
                </c:pt>
                <c:pt idx="329">
                  <c:v>133.58070431793726</c:v>
                </c:pt>
                <c:pt idx="330">
                  <c:v>131.71858249618339</c:v>
                </c:pt>
                <c:pt idx="331">
                  <c:v>129.82014859717327</c:v>
                </c:pt>
                <c:pt idx="332">
                  <c:v>127.92704158100435</c:v>
                </c:pt>
                <c:pt idx="333">
                  <c:v>126.03924650078758</c:v>
                </c:pt>
                <c:pt idx="334">
                  <c:v>124.15674845157399</c:v>
                </c:pt>
                <c:pt idx="335">
                  <c:v>122.27953257023684</c:v>
                </c:pt>
                <c:pt idx="336">
                  <c:v>120.40758403535443</c:v>
                </c:pt>
                <c:pt idx="337">
                  <c:v>118.54088806709299</c:v>
                </c:pt>
                <c:pt idx="338">
                  <c:v>116.67942992709003</c:v>
                </c:pt>
                <c:pt idx="339">
                  <c:v>114.82319491833789</c:v>
                </c:pt>
                <c:pt idx="340">
                  <c:v>112.97216838506783</c:v>
                </c:pt>
                <c:pt idx="341">
                  <c:v>111.08792632324453</c:v>
                </c:pt>
                <c:pt idx="342">
                  <c:v>109.20897132288438</c:v>
                </c:pt>
                <c:pt idx="343">
                  <c:v>107.33528854883455</c:v>
                </c:pt>
                <c:pt idx="344">
                  <c:v>105.46686320756874</c:v>
                </c:pt>
                <c:pt idx="345">
                  <c:v>103.60368054707027</c:v>
                </c:pt>
                <c:pt idx="346">
                  <c:v>101.74572585671571</c:v>
                </c:pt>
                <c:pt idx="347">
                  <c:v>99.892984467158669</c:v>
                </c:pt>
                <c:pt idx="348">
                  <c:v>98.04544175021401</c:v>
                </c:pt>
                <c:pt idx="349">
                  <c:v>96.203083118742327</c:v>
                </c:pt>
                <c:pt idx="350">
                  <c:v>94.365894026534789</c:v>
                </c:pt>
                <c:pt idx="351">
                  <c:v>92.49847571689395</c:v>
                </c:pt>
                <c:pt idx="352">
                  <c:v>90.636297262354816</c:v>
                </c:pt>
                <c:pt idx="353">
                  <c:v>88.779343960222562</c:v>
                </c:pt>
                <c:pt idx="354">
                  <c:v>86.927601149057196</c:v>
                </c:pt>
                <c:pt idx="355">
                  <c:v>85.081054208557759</c:v>
                </c:pt>
                <c:pt idx="356">
                  <c:v>83.239688559446947</c:v>
                </c:pt>
                <c:pt idx="357">
                  <c:v>81.403489663355941</c:v>
                </c:pt>
                <c:pt idx="358">
                  <c:v>79.572443022709649</c:v>
                </c:pt>
                <c:pt idx="359">
                  <c:v>77.74653418061223</c:v>
                </c:pt>
                <c:pt idx="360">
                  <c:v>75.925748720732969</c:v>
                </c:pt>
                <c:pt idx="361">
                  <c:v>74.077604483601931</c:v>
                </c:pt>
                <c:pt idx="362">
                  <c:v>72.234646019770651</c:v>
                </c:pt>
                <c:pt idx="363">
                  <c:v>70.396858778294344</c:v>
                </c:pt>
                <c:pt idx="364">
                  <c:v>68.564228249057265</c:v>
                </c:pt>
                <c:pt idx="365">
                  <c:v>66.736739962658092</c:v>
                </c:pt>
                <c:pt idx="366">
                  <c:v>64.91437949029573</c:v>
                </c:pt>
                <c:pt idx="367">
                  <c:v>63.097132443655354</c:v>
                </c:pt>
                <c:pt idx="368">
                  <c:v>61.284984474794832</c:v>
                </c:pt>
                <c:pt idx="369">
                  <c:v>59.477921276031417</c:v>
                </c:pt>
                <c:pt idx="370">
                  <c:v>57.675928579828799</c:v>
                </c:pt>
                <c:pt idx="371">
                  <c:v>55.849327181083702</c:v>
                </c:pt>
                <c:pt idx="372">
                  <c:v>54.027851107825967</c:v>
                </c:pt>
                <c:pt idx="373">
                  <c:v>52.211485978723481</c:v>
                </c:pt>
                <c:pt idx="374">
                  <c:v>50.400217452797229</c:v>
                </c:pt>
                <c:pt idx="375">
                  <c:v>48.594031229308037</c:v>
                </c:pt>
                <c:pt idx="376">
                  <c:v>46.792913047643701</c:v>
                </c:pt>
                <c:pt idx="377">
                  <c:v>44.996848687206359</c:v>
                </c:pt>
                <c:pt idx="378">
                  <c:v>43.205823967300233</c:v>
                </c:pt>
                <c:pt idx="379">
                  <c:v>41.419824747019668</c:v>
                </c:pt>
                <c:pt idx="380">
                  <c:v>39.638836925137454</c:v>
                </c:pt>
                <c:pt idx="381">
                  <c:v>37.835866701247312</c:v>
                </c:pt>
                <c:pt idx="382">
                  <c:v>36.037955495294973</c:v>
                </c:pt>
                <c:pt idx="383">
                  <c:v>34.245089112003015</c:v>
                </c:pt>
                <c:pt idx="384">
                  <c:v>32.457253395925065</c:v>
                </c:pt>
                <c:pt idx="385">
                  <c:v>30.674434231334008</c:v>
                </c:pt>
                <c:pt idx="386">
                  <c:v>28.896617542110544</c:v>
                </c:pt>
                <c:pt idx="387">
                  <c:v>27.123789291632061</c:v>
                </c:pt>
                <c:pt idx="388">
                  <c:v>25.355935482661799</c:v>
                </c:pt>
                <c:pt idx="389">
                  <c:v>23.593042157238344</c:v>
                </c:pt>
                <c:pt idx="390">
                  <c:v>21.835095396565414</c:v>
                </c:pt>
                <c:pt idx="391">
                  <c:v>20.057666377124569</c:v>
                </c:pt>
                <c:pt idx="392">
                  <c:v>18.285224708652347</c:v>
                </c:pt>
                <c:pt idx="393">
                  <c:v>16.51775639696422</c:v>
                </c:pt>
                <c:pt idx="394">
                  <c:v>14.755247487142437</c:v>
                </c:pt>
                <c:pt idx="395">
                  <c:v>12.997684063425844</c:v>
                </c:pt>
                <c:pt idx="396">
                  <c:v>11.245052249100013</c:v>
                </c:pt>
                <c:pt idx="397">
                  <c:v>9.4973382063876848</c:v>
                </c:pt>
                <c:pt idx="398">
                  <c:v>7.7545281363395002</c:v>
                </c:pt>
                <c:pt idx="399">
                  <c:v>6.0166082787250676</c:v>
                </c:pt>
                <c:pt idx="400">
                  <c:v>4.2835649119243095</c:v>
                </c:pt>
                <c:pt idx="401">
                  <c:v>2.5334118487737065</c:v>
                </c:pt>
                <c:pt idx="402">
                  <c:v>0.78816960202098618</c:v>
                </c:pt>
                <c:pt idx="403">
                  <c:v>-0.95217560776731958</c:v>
                </c:pt>
                <c:pt idx="404">
                  <c:v>-2.6876375213604806</c:v>
                </c:pt>
                <c:pt idx="405">
                  <c:v>-4.4182298409720548</c:v>
                </c:pt>
                <c:pt idx="406">
                  <c:v>-6.1439662303680747</c:v>
                </c:pt>
                <c:pt idx="407">
                  <c:v>-7.8648603149749281</c:v>
                </c:pt>
                <c:pt idx="408">
                  <c:v>-9.5809256819869368</c:v>
                </c:pt>
                <c:pt idx="409">
                  <c:v>-11.292175880473632</c:v>
                </c:pt>
                <c:pt idx="410">
                  <c:v>-12.998624421486735</c:v>
                </c:pt>
                <c:pt idx="411">
                  <c:v>-14.491070280392952</c:v>
                </c:pt>
                <c:pt idx="412">
                  <c:v>-15.979328432662999</c:v>
                </c:pt>
                <c:pt idx="413">
                  <c:v>-17.463410628731083</c:v>
                </c:pt>
                <c:pt idx="414">
                  <c:v>-18.943328586060449</c:v>
                </c:pt>
                <c:pt idx="415">
                  <c:v>-20.4190939892359</c:v>
                </c:pt>
                <c:pt idx="416">
                  <c:v>-21.890718490056049</c:v>
                </c:pt>
                <c:pt idx="417">
                  <c:v>-23.35821370762531</c:v>
                </c:pt>
                <c:pt idx="418">
                  <c:v>-24.821591228445648</c:v>
                </c:pt>
                <c:pt idx="419">
                  <c:v>-26.280862606508052</c:v>
                </c:pt>
                <c:pt idx="420">
                  <c:v>-27.73603936338375</c:v>
                </c:pt>
                <c:pt idx="421">
                  <c:v>-28.931543968132079</c:v>
                </c:pt>
                <c:pt idx="422">
                  <c:v>-30.123694064214646</c:v>
                </c:pt>
                <c:pt idx="423">
                  <c:v>-31.312499064165998</c:v>
                </c:pt>
                <c:pt idx="424">
                  <c:v>-32.497968354109716</c:v>
                </c:pt>
                <c:pt idx="425">
                  <c:v>-33.680111293832525</c:v>
                </c:pt>
                <c:pt idx="426">
                  <c:v>-34.858937216858187</c:v>
                </c:pt>
                <c:pt idx="427">
                  <c:v>-36.034455430521206</c:v>
                </c:pt>
                <c:pt idx="428">
                  <c:v>-37.206675216040296</c:v>
                </c:pt>
                <c:pt idx="429">
                  <c:v>-38.375605828591688</c:v>
                </c:pt>
                <c:pt idx="430">
                  <c:v>-39.541256497382179</c:v>
                </c:pt>
                <c:pt idx="431">
                  <c:v>-40.466489628860039</c:v>
                </c:pt>
                <c:pt idx="432">
                  <c:v>-41.389126615960819</c:v>
                </c:pt>
                <c:pt idx="433">
                  <c:v>-42.309174743297881</c:v>
                </c:pt>
                <c:pt idx="434">
                  <c:v>-43.226641275044415</c:v>
                </c:pt>
                <c:pt idx="435">
                  <c:v>-44.141533454990828</c:v>
                </c:pt>
                <c:pt idx="436">
                  <c:v>-45.053858506601912</c:v>
                </c:pt>
                <c:pt idx="437">
                  <c:v>-45.963623633073887</c:v>
                </c:pt>
                <c:pt idx="438">
                  <c:v>-46.870836017391269</c:v>
                </c:pt>
                <c:pt idx="439">
                  <c:v>-47.775502822383572</c:v>
                </c:pt>
                <c:pt idx="440">
                  <c:v>-48.677631190781895</c:v>
                </c:pt>
                <c:pt idx="441">
                  <c:v>-49.372849343713121</c:v>
                </c:pt>
                <c:pt idx="442">
                  <c:v>-50.066116759433179</c:v>
                </c:pt>
                <c:pt idx="443">
                  <c:v>-50.757438911584629</c:v>
                </c:pt>
                <c:pt idx="444">
                  <c:v>-51.446821258451337</c:v>
                </c:pt>
                <c:pt idx="445">
                  <c:v>-52.134269243001583</c:v>
                </c:pt>
                <c:pt idx="446">
                  <c:v>-52.819788292931023</c:v>
                </c:pt>
                <c:pt idx="447">
                  <c:v>-53.503383820705551</c:v>
                </c:pt>
                <c:pt idx="448">
                  <c:v>-54.185061223604031</c:v>
                </c:pt>
                <c:pt idx="449">
                  <c:v>-54.864825883760922</c:v>
                </c:pt>
                <c:pt idx="450">
                  <c:v>-55.542683168208747</c:v>
                </c:pt>
                <c:pt idx="451">
                  <c:v>-56.044820562567537</c:v>
                </c:pt>
                <c:pt idx="452">
                  <c:v>-56.545548991846573</c:v>
                </c:pt>
                <c:pt idx="453">
                  <c:v>-57.044872409510816</c:v>
                </c:pt>
                <c:pt idx="454">
                  <c:v>-57.542794757932072</c:v>
                </c:pt>
                <c:pt idx="455">
                  <c:v>-58.039319968420088</c:v>
                </c:pt>
                <c:pt idx="456">
                  <c:v>-58.534451961253623</c:v>
                </c:pt>
                <c:pt idx="457">
                  <c:v>-59.02819464571138</c:v>
                </c:pt>
                <c:pt idx="458">
                  <c:v>-59.520551920102889</c:v>
                </c:pt>
                <c:pt idx="459">
                  <c:v>-60.011527671799264</c:v>
                </c:pt>
                <c:pt idx="460">
                  <c:v>-60.501125777263915</c:v>
                </c:pt>
                <c:pt idx="461">
                  <c:v>-60.840522946563304</c:v>
                </c:pt>
                <c:pt idx="462">
                  <c:v>-61.178967789337953</c:v>
                </c:pt>
                <c:pt idx="463">
                  <c:v>-61.516462977754557</c:v>
                </c:pt>
                <c:pt idx="464">
                  <c:v>-61.853011176481864</c:v>
                </c:pt>
                <c:pt idx="465">
                  <c:v>-62.188615042711753</c:v>
                </c:pt>
                <c:pt idx="466">
                  <c:v>-62.523277226180191</c:v>
                </c:pt>
                <c:pt idx="467">
                  <c:v>-62.857000369188157</c:v>
                </c:pt>
                <c:pt idx="468">
                  <c:v>-63.189787106622489</c:v>
                </c:pt>
                <c:pt idx="469">
                  <c:v>-63.521640065976719</c:v>
                </c:pt>
                <c:pt idx="470">
                  <c:v>-63.852561867371804</c:v>
                </c:pt>
                <c:pt idx="471">
                  <c:v>-64.053648956184162</c:v>
                </c:pt>
                <c:pt idx="472">
                  <c:v>-64.254171807619841</c:v>
                </c:pt>
                <c:pt idx="473">
                  <c:v>-64.454132004892458</c:v>
                </c:pt>
                <c:pt idx="474">
                  <c:v>-64.653531126773231</c:v>
                </c:pt>
                <c:pt idx="475">
                  <c:v>-64.852370747603459</c:v>
                </c:pt>
                <c:pt idx="476">
                  <c:v>-65.050652437306923</c:v>
                </c:pt>
                <c:pt idx="477">
                  <c:v>-65.24837776140231</c:v>
                </c:pt>
                <c:pt idx="478">
                  <c:v>-65.445548281015576</c:v>
                </c:pt>
                <c:pt idx="479">
                  <c:v>-65.642165552892237</c:v>
                </c:pt>
                <c:pt idx="480">
                  <c:v>-65.838231129409706</c:v>
                </c:pt>
                <c:pt idx="481">
                  <c:v>-65.920827170234517</c:v>
                </c:pt>
                <c:pt idx="482">
                  <c:v>-66.003191451906247</c:v>
                </c:pt>
                <c:pt idx="483">
                  <c:v>-66.085324624726098</c:v>
                </c:pt>
                <c:pt idx="484">
                  <c:v>-66.167227337170573</c:v>
                </c:pt>
                <c:pt idx="485">
                  <c:v>-66.248900235896599</c:v>
                </c:pt>
                <c:pt idx="486">
                  <c:v>-66.330343965746621</c:v>
                </c:pt>
                <c:pt idx="487">
                  <c:v>-66.411559169753687</c:v>
                </c:pt>
                <c:pt idx="488">
                  <c:v>-66.492546489146548</c:v>
                </c:pt>
                <c:pt idx="489">
                  <c:v>-66.573306563354706</c:v>
                </c:pt>
                <c:pt idx="490">
                  <c:v>-66.65384003001347</c:v>
                </c:pt>
                <c:pt idx="491">
                  <c:v>-66.634241870560047</c:v>
                </c:pt>
                <c:pt idx="492">
                  <c:v>-66.614698702275604</c:v>
                </c:pt>
                <c:pt idx="493">
                  <c:v>-66.595210370858453</c:v>
                </c:pt>
                <c:pt idx="494">
                  <c:v>-66.575776722439898</c:v>
                </c:pt>
                <c:pt idx="495">
                  <c:v>-66.55639760358298</c:v>
                </c:pt>
                <c:pt idx="496">
                  <c:v>-66.53707286128126</c:v>
                </c:pt>
                <c:pt idx="497">
                  <c:v>-66.517802342957651</c:v>
                </c:pt>
                <c:pt idx="498">
                  <c:v>-66.498585896463169</c:v>
                </c:pt>
                <c:pt idx="499">
                  <c:v>-66.479423370075764</c:v>
                </c:pt>
                <c:pt idx="500">
                  <c:v>-66.460314612499076</c:v>
                </c:pt>
                <c:pt idx="501">
                  <c:v>-66.352098101522969</c:v>
                </c:pt>
                <c:pt idx="502">
                  <c:v>-66.244185239083563</c:v>
                </c:pt>
                <c:pt idx="503">
                  <c:v>-66.136575173162683</c:v>
                </c:pt>
                <c:pt idx="504">
                  <c:v>-66.029267054132859</c:v>
                </c:pt>
                <c:pt idx="505">
                  <c:v>-65.922260034750636</c:v>
                </c:pt>
                <c:pt idx="506">
                  <c:v>-65.815553270149863</c:v>
                </c:pt>
                <c:pt idx="507">
                  <c:v>-65.709145917835016</c:v>
                </c:pt>
                <c:pt idx="508">
                  <c:v>-65.603037137674576</c:v>
                </c:pt>
                <c:pt idx="509">
                  <c:v>-65.497226091894362</c:v>
                </c:pt>
                <c:pt idx="510">
                  <c:v>-65.391711945070952</c:v>
                </c:pt>
                <c:pt idx="511">
                  <c:v>-65.206314263187693</c:v>
                </c:pt>
                <c:pt idx="512">
                  <c:v>-65.021436795219145</c:v>
                </c:pt>
                <c:pt idx="513">
                  <c:v>-64.83707808147868</c:v>
                </c:pt>
                <c:pt idx="514">
                  <c:v>-64.653236666375449</c:v>
                </c:pt>
                <c:pt idx="515">
                  <c:v>-64.469911098402903</c:v>
                </c:pt>
                <c:pt idx="516">
                  <c:v>-64.287099930127354</c:v>
                </c:pt>
                <c:pt idx="517">
                  <c:v>-64.104801718176461</c:v>
                </c:pt>
                <c:pt idx="518">
                  <c:v>-63.92301502322794</c:v>
                </c:pt>
                <c:pt idx="519">
                  <c:v>-63.741738409998135</c:v>
                </c:pt>
                <c:pt idx="520">
                  <c:v>-63.560970447230709</c:v>
                </c:pt>
                <c:pt idx="521">
                  <c:v>-63.30812059566297</c:v>
                </c:pt>
                <c:pt idx="522">
                  <c:v>-63.055980224439224</c:v>
                </c:pt>
                <c:pt idx="523">
                  <c:v>-62.804547342803467</c:v>
                </c:pt>
                <c:pt idx="524">
                  <c:v>-62.553819965585639</c:v>
                </c:pt>
                <c:pt idx="525">
                  <c:v>-62.303796113185939</c:v>
                </c:pt>
                <c:pt idx="526">
                  <c:v>-62.054473811559184</c:v>
                </c:pt>
                <c:pt idx="527">
                  <c:v>-61.805851092199241</c:v>
                </c:pt>
                <c:pt idx="528">
                  <c:v>-61.557925992123472</c:v>
                </c:pt>
                <c:pt idx="529">
                  <c:v>-61.310696553857248</c:v>
                </c:pt>
                <c:pt idx="530">
                  <c:v>-61.064160825418497</c:v>
                </c:pt>
                <c:pt idx="531">
                  <c:v>-60.752204423014959</c:v>
                </c:pt>
                <c:pt idx="532">
                  <c:v>-60.4411233501175</c:v>
                </c:pt>
                <c:pt idx="533">
                  <c:v>-60.130915150608104</c:v>
                </c:pt>
                <c:pt idx="534">
                  <c:v>-59.821577375260453</c:v>
                </c:pt>
                <c:pt idx="535">
                  <c:v>-59.513107581720583</c:v>
                </c:pt>
                <c:pt idx="536">
                  <c:v>-59.205503334487645</c:v>
                </c:pt>
                <c:pt idx="537">
                  <c:v>-58.898762204894624</c:v>
                </c:pt>
                <c:pt idx="538">
                  <c:v>-58.59288177108921</c:v>
                </c:pt>
                <c:pt idx="539">
                  <c:v>-58.287859618014636</c:v>
                </c:pt>
                <c:pt idx="540">
                  <c:v>-57.983693337390633</c:v>
                </c:pt>
                <c:pt idx="541">
                  <c:v>-57.619842150791236</c:v>
                </c:pt>
                <c:pt idx="542">
                  <c:v>-57.257011907108861</c:v>
                </c:pt>
                <c:pt idx="543">
                  <c:v>-56.895199741643673</c:v>
                </c:pt>
                <c:pt idx="544">
                  <c:v>-56.534402797733968</c:v>
                </c:pt>
                <c:pt idx="545">
                  <c:v>-56.174618226733678</c:v>
                </c:pt>
                <c:pt idx="546">
                  <c:v>-55.815843187989834</c:v>
                </c:pt>
                <c:pt idx="547">
                  <c:v>-55.458074848820168</c:v>
                </c:pt>
                <c:pt idx="548">
                  <c:v>-55.101310384490723</c:v>
                </c:pt>
                <c:pt idx="549">
                  <c:v>-54.74554697819358</c:v>
                </c:pt>
                <c:pt idx="550">
                  <c:v>-54.390781821024575</c:v>
                </c:pt>
                <c:pt idx="551">
                  <c:v>-53.981308463921792</c:v>
                </c:pt>
                <c:pt idx="552">
                  <c:v>-53.572984062598302</c:v>
                </c:pt>
                <c:pt idx="553">
                  <c:v>-53.165805393158436</c:v>
                </c:pt>
                <c:pt idx="554">
                  <c:v>-52.759769240752568</c:v>
                </c:pt>
                <c:pt idx="555">
                  <c:v>-52.354872399551731</c:v>
                </c:pt>
                <c:pt idx="556">
                  <c:v>-51.951111672722313</c:v>
                </c:pt>
                <c:pt idx="557">
                  <c:v>-51.548483872400801</c:v>
                </c:pt>
                <c:pt idx="558">
                  <c:v>-51.146985819668622</c:v>
                </c:pt>
                <c:pt idx="559">
                  <c:v>-50.746614344527046</c:v>
                </c:pt>
                <c:pt idx="560">
                  <c:v>-50.347366285872162</c:v>
                </c:pt>
                <c:pt idx="561">
                  <c:v>-49.897758189345488</c:v>
                </c:pt>
                <c:pt idx="562">
                  <c:v>-49.449411664083364</c:v>
                </c:pt>
                <c:pt idx="563">
                  <c:v>-49.002323170198352</c:v>
                </c:pt>
                <c:pt idx="564">
                  <c:v>-48.556489177735699</c:v>
                </c:pt>
                <c:pt idx="565">
                  <c:v>-48.111906166645483</c:v>
                </c:pt>
                <c:pt idx="566">
                  <c:v>-47.668570626754821</c:v>
                </c:pt>
                <c:pt idx="567">
                  <c:v>-47.226479057740136</c:v>
                </c:pt>
                <c:pt idx="568">
                  <c:v>-46.785627969099536</c:v>
                </c:pt>
                <c:pt idx="569">
                  <c:v>-46.346013880125255</c:v>
                </c:pt>
                <c:pt idx="570">
                  <c:v>-45.907633319876162</c:v>
                </c:pt>
                <c:pt idx="571">
                  <c:v>-45.422715940604931</c:v>
                </c:pt>
                <c:pt idx="572">
                  <c:v>-44.9391592081639</c:v>
                </c:pt>
                <c:pt idx="573">
                  <c:v>-44.456959304666</c:v>
                </c:pt>
                <c:pt idx="574">
                  <c:v>-43.976112422936879</c:v>
                </c:pt>
                <c:pt idx="575">
                  <c:v>-43.496614766484903</c:v>
                </c:pt>
                <c:pt idx="576">
                  <c:v>-43.018462549471124</c:v>
                </c:pt>
                <c:pt idx="577">
                  <c:v>-42.541651996679427</c:v>
                </c:pt>
                <c:pt idx="578">
                  <c:v>-42.066179343486709</c:v>
                </c:pt>
                <c:pt idx="579">
                  <c:v>-41.592040835833146</c:v>
                </c:pt>
                <c:pt idx="580">
                  <c:v>-41.119232730192572</c:v>
                </c:pt>
                <c:pt idx="581">
                  <c:v>-40.603269185034002</c:v>
                </c:pt>
                <c:pt idx="582">
                  <c:v>-40.088753400240869</c:v>
                </c:pt>
                <c:pt idx="583">
                  <c:v>-39.575681313491138</c:v>
                </c:pt>
                <c:pt idx="584">
                  <c:v>-39.064048873861395</c:v>
                </c:pt>
                <c:pt idx="585">
                  <c:v>-38.553852041794855</c:v>
                </c:pt>
                <c:pt idx="586">
                  <c:v>-38.045086789069472</c:v>
                </c:pt>
                <c:pt idx="587">
                  <c:v>-37.53774909876612</c:v>
                </c:pt>
                <c:pt idx="588">
                  <c:v>-37.031834965236897</c:v>
                </c:pt>
                <c:pt idx="589">
                  <c:v>-36.527340394073477</c:v>
                </c:pt>
                <c:pt idx="590">
                  <c:v>-36.024261402075602</c:v>
                </c:pt>
                <c:pt idx="591">
                  <c:v>-35.481033804955381</c:v>
                </c:pt>
                <c:pt idx="592">
                  <c:v>-34.939330469368556</c:v>
                </c:pt>
                <c:pt idx="593">
                  <c:v>-34.399147118335769</c:v>
                </c:pt>
                <c:pt idx="594">
                  <c:v>-33.860479486878582</c:v>
                </c:pt>
                <c:pt idx="595">
                  <c:v>-33.323323321985811</c:v>
                </c:pt>
                <c:pt idx="596">
                  <c:v>-32.787674382579951</c:v>
                </c:pt>
                <c:pt idx="597">
                  <c:v>-32.253528439483688</c:v>
                </c:pt>
                <c:pt idx="598">
                  <c:v>-31.720881275386507</c:v>
                </c:pt>
                <c:pt idx="599">
                  <c:v>-31.189728684811381</c:v>
                </c:pt>
                <c:pt idx="600">
                  <c:v>-30.660066474081596</c:v>
                </c:pt>
                <c:pt idx="601">
                  <c:v>-30.092942907110448</c:v>
                </c:pt>
                <c:pt idx="602">
                  <c:v>-29.527410652219906</c:v>
                </c:pt>
                <c:pt idx="603">
                  <c:v>-28.963465244291111</c:v>
                </c:pt>
                <c:pt idx="604">
                  <c:v>-28.401102230734029</c:v>
                </c:pt>
                <c:pt idx="605">
                  <c:v>-27.840317171452309</c:v>
                </c:pt>
                <c:pt idx="606">
                  <c:v>-27.281105638808224</c:v>
                </c:pt>
                <c:pt idx="607">
                  <c:v>-26.723463217587717</c:v>
                </c:pt>
                <c:pt idx="608">
                  <c:v>-26.167385504965527</c:v>
                </c:pt>
                <c:pt idx="609">
                  <c:v>-25.612868110470444</c:v>
                </c:pt>
                <c:pt idx="610">
                  <c:v>-25.059906655950627</c:v>
                </c:pt>
                <c:pt idx="611">
                  <c:v>-24.471896745063564</c:v>
                </c:pt>
                <c:pt idx="612">
                  <c:v>-23.885536751988433</c:v>
                </c:pt>
                <c:pt idx="613">
                  <c:v>-23.300822047162477</c:v>
                </c:pt>
                <c:pt idx="614">
                  <c:v>-22.717748014013186</c:v>
                </c:pt>
                <c:pt idx="615">
                  <c:v>-22.13631004892186</c:v>
                </c:pt>
                <c:pt idx="616">
                  <c:v>-21.556503561187252</c:v>
                </c:pt>
                <c:pt idx="617">
                  <c:v>-20.978323972989333</c:v>
                </c:pt>
                <c:pt idx="618">
                  <c:v>-20.401766719353127</c:v>
                </c:pt>
                <c:pt idx="619">
                  <c:v>-19.826827248112693</c:v>
                </c:pt>
                <c:pt idx="620">
                  <c:v>-19.253501019875177</c:v>
                </c:pt>
                <c:pt idx="621">
                  <c:v>-18.647302386310077</c:v>
                </c:pt>
                <c:pt idx="622">
                  <c:v>-18.042804706937364</c:v>
                </c:pt>
                <c:pt idx="623">
                  <c:v>-17.440003208989491</c:v>
                </c:pt>
                <c:pt idx="624">
                  <c:v>-16.838893133090991</c:v>
                </c:pt>
                <c:pt idx="625">
                  <c:v>-16.239469733220897</c:v>
                </c:pt>
                <c:pt idx="626">
                  <c:v>-15.641728276675266</c:v>
                </c:pt>
                <c:pt idx="627">
                  <c:v>-15.04566404402982</c:v>
                </c:pt>
                <c:pt idx="628">
                  <c:v>-14.451272329102681</c:v>
                </c:pt>
                <c:pt idx="629">
                  <c:v>-13.858548438917209</c:v>
                </c:pt>
                <c:pt idx="630">
                  <c:v>-13.267487693664959</c:v>
                </c:pt>
                <c:pt idx="631">
                  <c:v>-12.645525037299452</c:v>
                </c:pt>
                <c:pt idx="632">
                  <c:v>-12.025307567955615</c:v>
                </c:pt>
                <c:pt idx="633">
                  <c:v>-11.406830388751445</c:v>
                </c:pt>
                <c:pt idx="634">
                  <c:v>-10.790088616545267</c:v>
                </c:pt>
                <c:pt idx="635">
                  <c:v>-10.175077381897193</c:v>
                </c:pt>
                <c:pt idx="636">
                  <c:v>-9.5617918290306623</c:v>
                </c:pt>
                <c:pt idx="637">
                  <c:v>-8.950227115794112</c:v>
                </c:pt>
                <c:pt idx="638">
                  <c:v>-8.3403784136227443</c:v>
                </c:pt>
                <c:pt idx="639">
                  <c:v>-7.7322409075003993</c:v>
                </c:pt>
                <c:pt idx="640">
                  <c:v>-7.1258097959215458</c:v>
                </c:pt>
                <c:pt idx="641">
                  <c:v>-6.4902679817437923</c:v>
                </c:pt>
                <c:pt idx="642">
                  <c:v>-5.8565094568270277</c:v>
                </c:pt>
                <c:pt idx="643">
                  <c:v>-5.2245292173768245</c:v>
                </c:pt>
                <c:pt idx="644">
                  <c:v>-4.5943222736390794</c:v>
                </c:pt>
                <c:pt idx="645">
                  <c:v>-3.9658836498606158</c:v>
                </c:pt>
                <c:pt idx="646">
                  <c:v>-3.3392083842498992</c:v>
                </c:pt>
                <c:pt idx="647">
                  <c:v>-2.7142915289378613</c:v>
                </c:pt>
                <c:pt idx="648">
                  <c:v>-2.0911281499388354</c:v>
                </c:pt>
                <c:pt idx="649">
                  <c:v>-1.469713327111599</c:v>
                </c:pt>
                <c:pt idx="650">
                  <c:v>-0.8500421541205283</c:v>
                </c:pt>
                <c:pt idx="651">
                  <c:v>-0.21231897057881785</c:v>
                </c:pt>
                <c:pt idx="652">
                  <c:v>0.42361480292043108</c:v>
                </c:pt>
                <c:pt idx="653">
                  <c:v>1.0577641873461632</c:v>
                </c:pt>
                <c:pt idx="654">
                  <c:v>1.6901341895788096</c:v>
                </c:pt>
                <c:pt idx="655">
                  <c:v>2.3207298024498173</c:v>
                </c:pt>
                <c:pt idx="656">
                  <c:v>2.9495560047810723</c:v>
                </c:pt>
                <c:pt idx="657">
                  <c:v>3.576617761424207</c:v>
                </c:pt>
                <c:pt idx="658">
                  <c:v>4.2019200232998015</c:v>
                </c:pt>
                <c:pt idx="659">
                  <c:v>4.8254677274364726</c:v>
                </c:pt>
                <c:pt idx="660">
                  <c:v>5.4472657970098535</c:v>
                </c:pt>
                <c:pt idx="661">
                  <c:v>5.9721693564367833</c:v>
                </c:pt>
                <c:pt idx="662">
                  <c:v>6.4956000703959571</c:v>
                </c:pt>
                <c:pt idx="663">
                  <c:v>7.0175620715965801</c:v>
                </c:pt>
                <c:pt idx="664">
                  <c:v>7.5380594811517421</c:v>
                </c:pt>
                <c:pt idx="665">
                  <c:v>8.0570964086109562</c:v>
                </c:pt>
                <c:pt idx="666">
                  <c:v>8.5746769519926076</c:v>
                </c:pt>
                <c:pt idx="667">
                  <c:v>9.0908051978163016</c:v>
                </c:pt>
                <c:pt idx="668">
                  <c:v>9.6054852211351385</c:v>
                </c:pt>
                <c:pt idx="669">
                  <c:v>10.118721085567879</c:v>
                </c:pt>
                <c:pt idx="670">
                  <c:v>10.630516843331034</c:v>
                </c:pt>
                <c:pt idx="671">
                  <c:v>11.068482190953942</c:v>
                </c:pt>
                <c:pt idx="672">
                  <c:v>11.505218636113348</c:v>
                </c:pt>
                <c:pt idx="673">
                  <c:v>11.940729627030152</c:v>
                </c:pt>
                <c:pt idx="674">
                  <c:v>12.375018602249767</c:v>
                </c:pt>
                <c:pt idx="675">
                  <c:v>12.808088990669273</c:v>
                </c:pt>
                <c:pt idx="676">
                  <c:v>13.239944211564481</c:v>
                </c:pt>
                <c:pt idx="677">
                  <c:v>13.670587674616941</c:v>
                </c:pt>
                <c:pt idx="678">
                  <c:v>14.100022779940854</c:v>
                </c:pt>
                <c:pt idx="679">
                  <c:v>14.528252918109919</c:v>
                </c:pt>
                <c:pt idx="680">
                  <c:v>14.955281470184108</c:v>
                </c:pt>
                <c:pt idx="681">
                  <c:v>15.303375151032599</c:v>
                </c:pt>
                <c:pt idx="682">
                  <c:v>15.650492103506926</c:v>
                </c:pt>
                <c:pt idx="683">
                  <c:v>15.996635068243787</c:v>
                </c:pt>
                <c:pt idx="684">
                  <c:v>16.341806778189834</c:v>
                </c:pt>
                <c:pt idx="685">
                  <c:v>16.686009958623249</c:v>
                </c:pt>
                <c:pt idx="686">
                  <c:v>17.029247327175256</c:v>
                </c:pt>
                <c:pt idx="687">
                  <c:v>17.371521593851579</c:v>
                </c:pt>
                <c:pt idx="688">
                  <c:v>17.712835461053846</c:v>
                </c:pt>
                <c:pt idx="689">
                  <c:v>18.053191623600917</c:v>
                </c:pt>
                <c:pt idx="690">
                  <c:v>18.39259276875017</c:v>
                </c:pt>
                <c:pt idx="691">
                  <c:v>18.653207860463699</c:v>
                </c:pt>
                <c:pt idx="692">
                  <c:v>18.913091683071187</c:v>
                </c:pt>
                <c:pt idx="693">
                  <c:v>19.172246288466493</c:v>
                </c:pt>
                <c:pt idx="694">
                  <c:v>19.430673722785986</c:v>
                </c:pt>
                <c:pt idx="695">
                  <c:v>19.68837602642472</c:v>
                </c:pt>
                <c:pt idx="696">
                  <c:v>19.945355234052524</c:v>
                </c:pt>
                <c:pt idx="697">
                  <c:v>20.201613374630078</c:v>
                </c:pt>
                <c:pt idx="698">
                  <c:v>20.45715247142493</c:v>
                </c:pt>
                <c:pt idx="699">
                  <c:v>20.711974542027463</c:v>
                </c:pt>
                <c:pt idx="700">
                  <c:v>20.966081598366841</c:v>
                </c:pt>
                <c:pt idx="701">
                  <c:v>21.141064350603166</c:v>
                </c:pt>
                <c:pt idx="702">
                  <c:v>21.315556112544343</c:v>
                </c:pt>
                <c:pt idx="703">
                  <c:v>21.489558261877413</c:v>
                </c:pt>
                <c:pt idx="704">
                  <c:v>21.663072172423714</c:v>
                </c:pt>
                <c:pt idx="705">
                  <c:v>21.836099214149733</c:v>
                </c:pt>
                <c:pt idx="706">
                  <c:v>22.008640753177914</c:v>
                </c:pt>
                <c:pt idx="707">
                  <c:v>22.180698151797458</c:v>
                </c:pt>
                <c:pt idx="708">
                  <c:v>22.352272768475064</c:v>
                </c:pt>
                <c:pt idx="709">
                  <c:v>22.523365957865661</c:v>
                </c:pt>
                <c:pt idx="710">
                  <c:v>22.693979070823104</c:v>
                </c:pt>
                <c:pt idx="711">
                  <c:v>22.785462497562371</c:v>
                </c:pt>
                <c:pt idx="712">
                  <c:v>22.876689227717993</c:v>
                </c:pt>
                <c:pt idx="713">
                  <c:v>22.967659981563997</c:v>
                </c:pt>
                <c:pt idx="714">
                  <c:v>23.058375477353362</c:v>
                </c:pt>
                <c:pt idx="715">
                  <c:v>23.148836431323705</c:v>
                </c:pt>
                <c:pt idx="716">
                  <c:v>23.239043557702921</c:v>
                </c:pt>
                <c:pt idx="717">
                  <c:v>23.328997568714826</c:v>
                </c:pt>
                <c:pt idx="718">
                  <c:v>23.418699174584784</c:v>
                </c:pt>
                <c:pt idx="719">
                  <c:v>23.508149083545312</c:v>
                </c:pt>
                <c:pt idx="720">
                  <c:v>23.597348001841674</c:v>
                </c:pt>
                <c:pt idx="721">
                  <c:v>23.607643075997991</c:v>
                </c:pt>
                <c:pt idx="722">
                  <c:v>23.617909262841508</c:v>
                </c:pt>
                <c:pt idx="723">
                  <c:v>23.628146643428156</c:v>
                </c:pt>
                <c:pt idx="724">
                  <c:v>23.638355298586433</c:v>
                </c:pt>
                <c:pt idx="725">
                  <c:v>23.648535308918035</c:v>
                </c:pt>
                <c:pt idx="726">
                  <c:v>23.658686754798492</c:v>
                </c:pt>
                <c:pt idx="727">
                  <c:v>23.668809716377808</c:v>
                </c:pt>
                <c:pt idx="728">
                  <c:v>23.678904273581093</c:v>
                </c:pt>
                <c:pt idx="729">
                  <c:v>23.68897050610919</c:v>
                </c:pt>
                <c:pt idx="730">
                  <c:v>23.699008493439308</c:v>
                </c:pt>
                <c:pt idx="731">
                  <c:v>23.630601479123413</c:v>
                </c:pt>
                <c:pt idx="732">
                  <c:v>23.562386410469134</c:v>
                </c:pt>
                <c:pt idx="733">
                  <c:v>23.494362748889348</c:v>
                </c:pt>
                <c:pt idx="734">
                  <c:v>23.426529957308169</c:v>
                </c:pt>
                <c:pt idx="735">
                  <c:v>23.358887500156719</c:v>
                </c:pt>
                <c:pt idx="736">
                  <c:v>23.291434843368886</c:v>
                </c:pt>
                <c:pt idx="737">
                  <c:v>23.224171454377114</c:v>
                </c:pt>
                <c:pt idx="738">
                  <c:v>23.1570968021082</c:v>
                </c:pt>
                <c:pt idx="739">
                  <c:v>23.090210356979096</c:v>
                </c:pt>
                <c:pt idx="740">
                  <c:v>23.023511590892728</c:v>
                </c:pt>
                <c:pt idx="741">
                  <c:v>22.879050683675853</c:v>
                </c:pt>
                <c:pt idx="742">
                  <c:v>22.734995124429364</c:v>
                </c:pt>
                <c:pt idx="743">
                  <c:v>22.591343775773051</c:v>
                </c:pt>
                <c:pt idx="744">
                  <c:v>22.448095503518122</c:v>
                </c:pt>
                <c:pt idx="745">
                  <c:v>22.305249176658236</c:v>
                </c:pt>
                <c:pt idx="746">
                  <c:v>22.162803667360588</c:v>
                </c:pt>
                <c:pt idx="747">
                  <c:v>22.020757850957004</c:v>
                </c:pt>
                <c:pt idx="748">
                  <c:v>21.879110605935054</c:v>
                </c:pt>
                <c:pt idx="749">
                  <c:v>21.737860813929192</c:v>
                </c:pt>
                <c:pt idx="750">
                  <c:v>21.597007359711942</c:v>
                </c:pt>
                <c:pt idx="751">
                  <c:v>21.379288959902297</c:v>
                </c:pt>
                <c:pt idx="752">
                  <c:v>21.162181463853255</c:v>
                </c:pt>
                <c:pt idx="753">
                  <c:v>20.94568315740834</c:v>
                </c:pt>
                <c:pt idx="754">
                  <c:v>20.729792331220889</c:v>
                </c:pt>
                <c:pt idx="755">
                  <c:v>20.514507280740553</c:v>
                </c:pt>
                <c:pt idx="756">
                  <c:v>20.299826306199847</c:v>
                </c:pt>
                <c:pt idx="757">
                  <c:v>20.085747712600718</c:v>
                </c:pt>
                <c:pt idx="758">
                  <c:v>19.872269809701173</c:v>
                </c:pt>
                <c:pt idx="759">
                  <c:v>19.659390912001928</c:v>
                </c:pt>
                <c:pt idx="760">
                  <c:v>19.447109338733096</c:v>
                </c:pt>
                <c:pt idx="761">
                  <c:v>19.159063452785414</c:v>
                </c:pt>
                <c:pt idx="762">
                  <c:v>18.871825804979775</c:v>
                </c:pt>
                <c:pt idx="763">
                  <c:v>18.585394127452183</c:v>
                </c:pt>
                <c:pt idx="764">
                  <c:v>18.29976615870212</c:v>
                </c:pt>
                <c:pt idx="765">
                  <c:v>18.014939643574696</c:v>
                </c:pt>
                <c:pt idx="766">
                  <c:v>17.730912333242834</c:v>
                </c:pt>
                <c:pt idx="767">
                  <c:v>17.447681985189526</c:v>
                </c:pt>
                <c:pt idx="768">
                  <c:v>17.165246363190118</c:v>
                </c:pt>
                <c:pt idx="769">
                  <c:v>16.883603237294658</c:v>
                </c:pt>
                <c:pt idx="770">
                  <c:v>16.602750383810292</c:v>
                </c:pt>
                <c:pt idx="771">
                  <c:v>16.247425334088508</c:v>
                </c:pt>
                <c:pt idx="772">
                  <c:v>15.893097303494647</c:v>
                </c:pt>
                <c:pt idx="773">
                  <c:v>15.539763494457464</c:v>
                </c:pt>
                <c:pt idx="774">
                  <c:v>15.18742111725552</c:v>
                </c:pt>
                <c:pt idx="775">
                  <c:v>14.836067389995151</c:v>
                </c:pt>
                <c:pt idx="776">
                  <c:v>14.485699538588509</c:v>
                </c:pt>
                <c:pt idx="777">
                  <c:v>14.136314796731657</c:v>
                </c:pt>
                <c:pt idx="778">
                  <c:v>13.78791040588273</c:v>
                </c:pt>
                <c:pt idx="779">
                  <c:v>13.440483615240151</c:v>
                </c:pt>
                <c:pt idx="780">
                  <c:v>13.094031681720912</c:v>
                </c:pt>
                <c:pt idx="781">
                  <c:v>12.674578283051147</c:v>
                </c:pt>
                <c:pt idx="782">
                  <c:v>12.256301843512391</c:v>
                </c:pt>
                <c:pt idx="783">
                  <c:v>11.839199060633376</c:v>
                </c:pt>
                <c:pt idx="784">
                  <c:v>11.423266641209359</c:v>
                </c:pt>
                <c:pt idx="785">
                  <c:v>11.008501301276118</c:v>
                </c:pt>
                <c:pt idx="786">
                  <c:v>10.594899766084016</c:v>
                </c:pt>
                <c:pt idx="787">
                  <c:v>10.182458770072158</c:v>
                </c:pt>
                <c:pt idx="788">
                  <c:v>9.7711750568426012</c:v>
                </c:pt>
                <c:pt idx="789">
                  <c:v>9.3610453791346426</c:v>
                </c:pt>
                <c:pt idx="790">
                  <c:v>8.9520664987991854</c:v>
                </c:pt>
                <c:pt idx="791">
                  <c:v>8.4717218638030864</c:v>
                </c:pt>
                <c:pt idx="792">
                  <c:v>7.99272504481225</c:v>
                </c:pt>
                <c:pt idx="793">
                  <c:v>7.5150722599420625</c:v>
                </c:pt>
                <c:pt idx="794">
                  <c:v>7.0387597379196363</c:v>
                </c:pt>
                <c:pt idx="795">
                  <c:v>6.5637837180540286</c:v>
                </c:pt>
                <c:pt idx="796">
                  <c:v>6.0901404502065546</c:v>
                </c:pt>
                <c:pt idx="797">
                  <c:v>5.6178261947611752</c:v>
                </c:pt>
                <c:pt idx="798">
                  <c:v>5.1468372225949741</c:v>
                </c:pt>
                <c:pt idx="799">
                  <c:v>4.6771698150487113</c:v>
                </c:pt>
                <c:pt idx="800">
                  <c:v>4.2088202638974632</c:v>
                </c:pt>
                <c:pt idx="801">
                  <c:v>3.670891399471595</c:v>
                </c:pt>
                <c:pt idx="802">
                  <c:v>3.1344719286775966</c:v>
                </c:pt>
                <c:pt idx="803">
                  <c:v>2.5995576162544758</c:v>
                </c:pt>
                <c:pt idx="804">
                  <c:v>2.0661442388251099</c:v>
                </c:pt>
                <c:pt idx="805">
                  <c:v>1.5342275848628986</c:v>
                </c:pt>
                <c:pt idx="806">
                  <c:v>1.0038034546585133</c:v>
                </c:pt>
                <c:pt idx="807">
                  <c:v>0.47486766028673877</c:v>
                </c:pt>
                <c:pt idx="808">
                  <c:v>-5.2583974426593294E-2</c:v>
                </c:pt>
                <c:pt idx="809">
                  <c:v>-0.5785556139375756</c:v>
                </c:pt>
                <c:pt idx="810">
                  <c:v>-1.103051411017107</c:v>
                </c:pt>
                <c:pt idx="811">
                  <c:v>-1.5187870670979375</c:v>
                </c:pt>
                <c:pt idx="812">
                  <c:v>-1.9333561957932199</c:v>
                </c:pt>
                <c:pt idx="813">
                  <c:v>-2.3467620703034155</c:v>
                </c:pt>
                <c:pt idx="814">
                  <c:v>-2.7590079546445967</c:v>
                </c:pt>
                <c:pt idx="815">
                  <c:v>-3.1700971036742169</c:v>
                </c:pt>
                <c:pt idx="816">
                  <c:v>-3.5800327631168107</c:v>
                </c:pt>
                <c:pt idx="817">
                  <c:v>-3.9888181695896194</c:v>
                </c:pt>
                <c:pt idx="818">
                  <c:v>-4.3964565506281454</c:v>
                </c:pt>
                <c:pt idx="819">
                  <c:v>-4.802951124711635</c:v>
                </c:pt>
                <c:pt idx="820">
                  <c:v>-5.2083051012884898</c:v>
                </c:pt>
                <c:pt idx="821">
                  <c:v>-5.4941350824397484</c:v>
                </c:pt>
                <c:pt idx="822">
                  <c:v>-5.7791630431346261</c:v>
                </c:pt>
                <c:pt idx="823">
                  <c:v>-6.0633912337906963</c:v>
                </c:pt>
                <c:pt idx="824">
                  <c:v>-6.3468218985110045</c:v>
                </c:pt>
                <c:pt idx="825">
                  <c:v>-6.6294572751017906</c:v>
                </c:pt>
                <c:pt idx="826">
                  <c:v>-6.9112995950901528</c:v>
                </c:pt>
                <c:pt idx="827">
                  <c:v>-7.19235108374167</c:v>
                </c:pt>
                <c:pt idx="828">
                  <c:v>-7.4726139600779673</c:v>
                </c:pt>
                <c:pt idx="829">
                  <c:v>-7.7520904368942407</c:v>
                </c:pt>
                <c:pt idx="830">
                  <c:v>-8.0307827207767257</c:v>
                </c:pt>
                <c:pt idx="831">
                  <c:v>-8.2015530459696162</c:v>
                </c:pt>
                <c:pt idx="832">
                  <c:v>-8.3718442006654321</c:v>
                </c:pt>
                <c:pt idx="833">
                  <c:v>-8.5416575293856223</c:v>
                </c:pt>
                <c:pt idx="834">
                  <c:v>-8.7109943728789947</c:v>
                </c:pt>
                <c:pt idx="835">
                  <c:v>-8.8798560681323071</c:v>
                </c:pt>
                <c:pt idx="836">
                  <c:v>-9.048243948380815</c:v>
                </c:pt>
                <c:pt idx="837">
                  <c:v>-9.2161593431188038</c:v>
                </c:pt>
                <c:pt idx="838">
                  <c:v>-9.3836035781100833</c:v>
                </c:pt>
                <c:pt idx="839">
                  <c:v>-9.5505779753984559</c:v>
                </c:pt>
                <c:pt idx="840">
                  <c:v>-9.7170838533181545</c:v>
                </c:pt>
                <c:pt idx="841">
                  <c:v>-9.787655486378112</c:v>
                </c:pt>
                <c:pt idx="842">
                  <c:v>-9.8580290999961395</c:v>
                </c:pt>
                <c:pt idx="843">
                  <c:v>-9.9282052498019961</c:v>
                </c:pt>
                <c:pt idx="844">
                  <c:v>-9.998184489866377</c:v>
                </c:pt>
                <c:pt idx="845">
                  <c:v>-10.067967372705294</c:v>
                </c:pt>
                <c:pt idx="846">
                  <c:v>-10.13755444928443</c:v>
                </c:pt>
                <c:pt idx="847">
                  <c:v>-10.206946269023499</c:v>
                </c:pt>
                <c:pt idx="848">
                  <c:v>-10.276143379800574</c:v>
                </c:pt>
                <c:pt idx="849">
                  <c:v>-10.345146327956423</c:v>
                </c:pt>
                <c:pt idx="850">
                  <c:v>-10.413955658298812</c:v>
                </c:pt>
                <c:pt idx="851">
                  <c:v>-10.397044729391713</c:v>
                </c:pt>
                <c:pt idx="852">
                  <c:v>-10.380181251458318</c:v>
                </c:pt>
                <c:pt idx="853">
                  <c:v>-10.363365091354263</c:v>
                </c:pt>
                <c:pt idx="854">
                  <c:v>-10.346596116308776</c:v>
                </c:pt>
                <c:pt idx="855">
                  <c:v>-10.329874193923631</c:v>
                </c:pt>
                <c:pt idx="856">
                  <c:v>-10.313199192172105</c:v>
                </c:pt>
                <c:pt idx="857">
                  <c:v>-10.296570979397933</c:v>
                </c:pt>
                <c:pt idx="858">
                  <c:v>-10.279989424314268</c:v>
                </c:pt>
                <c:pt idx="859">
                  <c:v>-10.263454396002643</c:v>
                </c:pt>
                <c:pt idx="860">
                  <c:v>-10.246965763911945</c:v>
                </c:pt>
                <c:pt idx="861">
                  <c:v>-10.153385122432596</c:v>
                </c:pt>
                <c:pt idx="862">
                  <c:v>-10.060067062185926</c:v>
                </c:pt>
                <c:pt idx="863">
                  <c:v>-9.9670108463859659</c:v>
                </c:pt>
                <c:pt idx="864">
                  <c:v>-9.8742157403141189</c:v>
                </c:pt>
                <c:pt idx="865">
                  <c:v>-9.7816810113133617</c:v>
                </c:pt>
                <c:pt idx="866">
                  <c:v>-9.6894059287824579</c:v>
                </c:pt>
                <c:pt idx="867">
                  <c:v>-9.5973897641701917</c:v>
                </c:pt>
                <c:pt idx="868">
                  <c:v>-9.5056317909696162</c:v>
                </c:pt>
                <c:pt idx="869">
                  <c:v>-9.4141312847123153</c:v>
                </c:pt>
                <c:pt idx="870">
                  <c:v>-9.3228875229626826</c:v>
                </c:pt>
                <c:pt idx="871">
                  <c:v>-9.1619007815175486</c:v>
                </c:pt>
                <c:pt idx="872">
                  <c:v>-9.0013657584657221</c:v>
                </c:pt>
                <c:pt idx="873">
                  <c:v>-8.8412811863145855</c:v>
                </c:pt>
                <c:pt idx="874">
                  <c:v>-8.6816458011280169</c:v>
                </c:pt>
                <c:pt idx="875">
                  <c:v>-8.5224583425164209</c:v>
                </c:pt>
                <c:pt idx="876">
                  <c:v>-8.3637175536267758</c:v>
                </c:pt>
                <c:pt idx="877">
                  <c:v>-8.2054221811327039</c:v>
                </c:pt>
                <c:pt idx="878">
                  <c:v>-8.0475709752245841</c:v>
                </c:pt>
                <c:pt idx="879">
                  <c:v>-7.8901626895996788</c:v>
                </c:pt>
                <c:pt idx="880">
                  <c:v>-7.733196081452296</c:v>
                </c:pt>
                <c:pt idx="881">
                  <c:v>-7.5127993795431216</c:v>
                </c:pt>
                <c:pt idx="882">
                  <c:v>-7.2930210965371636</c:v>
                </c:pt>
                <c:pt idx="883">
                  <c:v>-7.0738594971909423</c:v>
                </c:pt>
                <c:pt idx="884">
                  <c:v>-6.8553128511299608</c:v>
                </c:pt>
                <c:pt idx="885">
                  <c:v>-6.6373794328350391</c:v>
                </c:pt>
                <c:pt idx="886">
                  <c:v>-6.420057521628693</c:v>
                </c:pt>
                <c:pt idx="887">
                  <c:v>-6.203345401661549</c:v>
                </c:pt>
                <c:pt idx="888">
                  <c:v>-5.9872413618987945</c:v>
                </c:pt>
                <c:pt idx="889">
                  <c:v>-5.7717436961066717</c:v>
                </c:pt>
                <c:pt idx="890">
                  <c:v>-5.5568507028390037</c:v>
                </c:pt>
                <c:pt idx="891">
                  <c:v>-5.2839923184164945</c:v>
                </c:pt>
                <c:pt idx="892">
                  <c:v>-5.0118995569881877</c:v>
                </c:pt>
                <c:pt idx="893">
                  <c:v>-4.7405702702654366</c:v>
                </c:pt>
                <c:pt idx="894">
                  <c:v>-4.4700023159875553</c:v>
                </c:pt>
                <c:pt idx="895">
                  <c:v>-4.2001935579049015</c:v>
                </c:pt>
                <c:pt idx="896">
                  <c:v>-3.9311418657620107</c:v>
                </c:pt>
                <c:pt idx="897">
                  <c:v>-3.6628451152807799</c:v>
                </c:pt>
                <c:pt idx="898">
                  <c:v>-3.3953011881436912</c:v>
                </c:pt>
                <c:pt idx="899">
                  <c:v>-3.1285079719770894</c:v>
                </c:pt>
                <c:pt idx="900">
                  <c:v>-2.8624633603345035</c:v>
                </c:pt>
                <c:pt idx="901">
                  <c:v>-2.5432169876230235</c:v>
                </c:pt>
                <c:pt idx="902">
                  <c:v>-2.2248663996032283</c:v>
                </c:pt>
                <c:pt idx="903">
                  <c:v>-1.9074090827611601</c:v>
                </c:pt>
                <c:pt idx="904">
                  <c:v>-1.5908425306356189</c:v>
                </c:pt>
                <c:pt idx="905">
                  <c:v>-1.2751642437983721</c:v>
                </c:pt>
                <c:pt idx="906">
                  <c:v>-0.96037172983442209</c:v>
                </c:pt>
                <c:pt idx="907">
                  <c:v>-0.64646250332232602</c:v>
                </c:pt>
                <c:pt idx="908">
                  <c:v>-0.33343408581457346</c:v>
                </c:pt>
                <c:pt idx="909">
                  <c:v>-2.1284005818017159E-2</c:v>
                </c:pt>
                <c:pt idx="910">
                  <c:v>0.28999020122563984</c:v>
                </c:pt>
                <c:pt idx="911">
                  <c:v>0.56039935372556371</c:v>
                </c:pt>
                <c:pt idx="912">
                  <c:v>0.83004975561778738</c:v>
                </c:pt>
                <c:pt idx="913">
                  <c:v>1.0989435359074842</c:v>
                </c:pt>
                <c:pt idx="914">
                  <c:v>1.3670828176259771</c:v>
                </c:pt>
                <c:pt idx="915">
                  <c:v>1.6344697178475003</c:v>
                </c:pt>
                <c:pt idx="916">
                  <c:v>1.901106347705914</c:v>
                </c:pt>
                <c:pt idx="917">
                  <c:v>2.166994812411374</c:v>
                </c:pt>
                <c:pt idx="918">
                  <c:v>2.4321372112669519</c:v>
                </c:pt>
                <c:pt idx="919">
                  <c:v>2.6965356376852103</c:v>
                </c:pt>
                <c:pt idx="920">
                  <c:v>2.9601921792047321</c:v>
                </c:pt>
                <c:pt idx="921">
                  <c:v>3.1426969071093884</c:v>
                </c:pt>
                <c:pt idx="922">
                  <c:v>3.3246895385412527</c:v>
                </c:pt>
                <c:pt idx="923">
                  <c:v>3.5061715104099354</c:v>
                </c:pt>
                <c:pt idx="924">
                  <c:v>3.6871442555931715</c:v>
                </c:pt>
                <c:pt idx="925">
                  <c:v>3.8676092029481328</c:v>
                </c:pt>
                <c:pt idx="926">
                  <c:v>4.0475677773227119</c:v>
                </c:pt>
                <c:pt idx="927">
                  <c:v>4.2270213995667687</c:v>
                </c:pt>
                <c:pt idx="928">
                  <c:v>4.4059714865433497</c:v>
                </c:pt>
                <c:pt idx="929">
                  <c:v>4.5844194511398779</c:v>
                </c:pt>
                <c:pt idx="930">
                  <c:v>4.7623667022793033</c:v>
                </c:pt>
                <c:pt idx="931">
                  <c:v>4.8625063328745632</c:v>
                </c:pt>
                <c:pt idx="932">
                  <c:v>4.9623649781375354</c:v>
                </c:pt>
                <c:pt idx="933">
                  <c:v>5.0619434264949037</c:v>
                </c:pt>
                <c:pt idx="934">
                  <c:v>5.161242464161079</c:v>
                </c:pt>
                <c:pt idx="935">
                  <c:v>5.260262875144404</c:v>
                </c:pt>
                <c:pt idx="936">
                  <c:v>5.3590054412533465</c:v>
                </c:pt>
                <c:pt idx="937">
                  <c:v>5.4574709421026686</c:v>
                </c:pt>
                <c:pt idx="938">
                  <c:v>5.5556601551195852</c:v>
                </c:pt>
                <c:pt idx="939">
                  <c:v>5.6535738555498991</c:v>
                </c:pt>
                <c:pt idx="940">
                  <c:v>5.7512128164641245</c:v>
                </c:pt>
                <c:pt idx="941">
                  <c:v>5.7711389316466741</c:v>
                </c:pt>
                <c:pt idx="942">
                  <c:v>5.7910091354376743</c:v>
                </c:pt>
                <c:pt idx="943">
                  <c:v>5.8108235847208771</c:v>
                </c:pt>
                <c:pt idx="944">
                  <c:v>5.8305824359398288</c:v>
                </c:pt>
                <c:pt idx="945">
                  <c:v>5.8502858450991049</c:v>
                </c:pt>
                <c:pt idx="946">
                  <c:v>5.869933967765542</c:v>
                </c:pt>
                <c:pt idx="947">
                  <c:v>5.8895269590694657</c:v>
                </c:pt>
                <c:pt idx="948">
                  <c:v>5.9090649737059167</c:v>
                </c:pt>
                <c:pt idx="949">
                  <c:v>5.9285481659358714</c:v>
                </c:pt>
                <c:pt idx="950">
                  <c:v>5.9479766895874597</c:v>
                </c:pt>
                <c:pt idx="951">
                  <c:v>5.8902095113344215</c:v>
                </c:pt>
                <c:pt idx="952">
                  <c:v>5.8326044240505661</c:v>
                </c:pt>
                <c:pt idx="953">
                  <c:v>5.7751609729191085</c:v>
                </c:pt>
                <c:pt idx="954">
                  <c:v>5.7178787043994506</c:v>
                </c:pt>
                <c:pt idx="955">
                  <c:v>5.6607571662235996</c:v>
                </c:pt>
                <c:pt idx="956">
                  <c:v>5.6037959073925965</c:v>
                </c:pt>
                <c:pt idx="957">
                  <c:v>5.546994478172957</c:v>
                </c:pt>
                <c:pt idx="958">
                  <c:v>5.4903524300931208</c:v>
                </c:pt>
                <c:pt idx="959">
                  <c:v>5.4338693159399094</c:v>
                </c:pt>
                <c:pt idx="960">
                  <c:v>5.3775446897549948</c:v>
                </c:pt>
                <c:pt idx="961">
                  <c:v>5.2447543260378566</c:v>
                </c:pt>
                <c:pt idx="962">
                  <c:v>5.1123365635002118</c:v>
                </c:pt>
                <c:pt idx="963">
                  <c:v>4.9802903566472283</c:v>
                </c:pt>
                <c:pt idx="964">
                  <c:v>4.8486146629176652</c:v>
                </c:pt>
                <c:pt idx="965">
                  <c:v>4.7173084426756411</c:v>
                </c:pt>
                <c:pt idx="966">
                  <c:v>4.5863706592024265</c:v>
                </c:pt>
                <c:pt idx="967">
                  <c:v>4.4558002786882556</c:v>
                </c:pt>
                <c:pt idx="968">
                  <c:v>4.3255962702241693</c:v>
                </c:pt>
                <c:pt idx="969">
                  <c:v>4.1957576057938697</c:v>
                </c:pt>
                <c:pt idx="970">
                  <c:v>4.0662832602656067</c:v>
                </c:pt>
                <c:pt idx="971">
                  <c:v>3.8612822741776953</c:v>
                </c:pt>
                <c:pt idx="972">
                  <c:v>3.656856507609298</c:v>
                </c:pt>
                <c:pt idx="973">
                  <c:v>3.4530043465316154</c:v>
                </c:pt>
                <c:pt idx="974">
                  <c:v>3.2497241814447073</c:v>
                </c:pt>
                <c:pt idx="975">
                  <c:v>3.0470144073647871</c:v>
                </c:pt>
                <c:pt idx="976">
                  <c:v>2.8448734238115483</c:v>
                </c:pt>
                <c:pt idx="977">
                  <c:v>2.6432996347955293</c:v>
                </c:pt>
                <c:pt idx="978">
                  <c:v>2.4422914488055114</c:v>
                </c:pt>
                <c:pt idx="979">
                  <c:v>2.2418472787959538</c:v>
                </c:pt>
                <c:pt idx="980">
                  <c:v>2.0419655421744629</c:v>
                </c:pt>
                <c:pt idx="981">
                  <c:v>1.767694148506703</c:v>
                </c:pt>
                <c:pt idx="982">
                  <c:v>1.4941923426457768</c:v>
                </c:pt>
                <c:pt idx="983">
                  <c:v>1.2214579651780306</c:v>
                </c:pt>
                <c:pt idx="984">
                  <c:v>0.94948886274898525</c:v>
                </c:pt>
                <c:pt idx="985">
                  <c:v>0.67828288804633519</c:v>
                </c:pt>
                <c:pt idx="986">
                  <c:v>0.40783789978299462</c:v>
                </c:pt>
                <c:pt idx="987">
                  <c:v>0.13815176268019078</c:v>
                </c:pt>
                <c:pt idx="988">
                  <c:v>-0.13077765254939475</c:v>
                </c:pt>
                <c:pt idx="989">
                  <c:v>-0.3989524692184378</c:v>
                </c:pt>
                <c:pt idx="990">
                  <c:v>-0.66637480468173604</c:v>
                </c:pt>
                <c:pt idx="991">
                  <c:v>-0.86937218019841123</c:v>
                </c:pt>
                <c:pt idx="992">
                  <c:v>-1.0717999581973587</c:v>
                </c:pt>
                <c:pt idx="993">
                  <c:v>-1.2736597369324048</c:v>
                </c:pt>
                <c:pt idx="994">
                  <c:v>-1.4749531101727791</c:v>
                </c:pt>
                <c:pt idx="995">
                  <c:v>-1.6756816672156978</c:v>
                </c:pt>
                <c:pt idx="996">
                  <c:v>-1.8758469928989119</c:v>
                </c:pt>
                <c:pt idx="997">
                  <c:v>-2.0754506676132198</c:v>
                </c:pt>
                <c:pt idx="998">
                  <c:v>-2.274494267314946</c:v>
                </c:pt>
                <c:pt idx="999">
                  <c:v>-2.4729793635383821</c:v>
                </c:pt>
                <c:pt idx="1000">
                  <c:v>-2.6709075234081974</c:v>
                </c:pt>
                <c:pt idx="1001">
                  <c:v>-2.7734408861033848</c:v>
                </c:pt>
                <c:pt idx="1002">
                  <c:v>-2.8756865468086974</c:v>
                </c:pt>
                <c:pt idx="1003">
                  <c:v>-2.9776453127973275</c:v>
                </c:pt>
                <c:pt idx="1004">
                  <c:v>-3.0793179890773099</c:v>
                </c:pt>
                <c:pt idx="1005">
                  <c:v>-3.1807053783978803</c:v>
                </c:pt>
                <c:pt idx="1006">
                  <c:v>-3.2818082812558105</c:v>
                </c:pt>
                <c:pt idx="1007">
                  <c:v>-3.3826274959017315</c:v>
                </c:pt>
                <c:pt idx="1008">
                  <c:v>-3.4831638183464335</c:v>
                </c:pt>
                <c:pt idx="1009">
                  <c:v>-3.5834180423671524</c:v>
                </c:pt>
                <c:pt idx="1010">
                  <c:v>-3.6833909595138361</c:v>
                </c:pt>
                <c:pt idx="1011">
                  <c:v>-3.6959770894153028</c:v>
                </c:pt>
                <c:pt idx="1012">
                  <c:v>-3.7085279034495997</c:v>
                </c:pt>
                <c:pt idx="1013">
                  <c:v>-3.7210435007107669</c:v>
                </c:pt>
                <c:pt idx="1014">
                  <c:v>-3.733523980014795</c:v>
                </c:pt>
                <c:pt idx="1015">
                  <c:v>-3.7459694399004015</c:v>
                </c:pt>
                <c:pt idx="1016">
                  <c:v>-3.758379978629812</c:v>
                </c:pt>
                <c:pt idx="1017">
                  <c:v>-3.7707556941895337</c:v>
                </c:pt>
                <c:pt idx="1018">
                  <c:v>-3.7830966842911309</c:v>
                </c:pt>
                <c:pt idx="1019">
                  <c:v>-3.795403046371995</c:v>
                </c:pt>
                <c:pt idx="1020">
                  <c:v>-3.8076748775961144</c:v>
                </c:pt>
                <c:pt idx="1021">
                  <c:v>-3.7413673063517097</c:v>
                </c:pt>
                <c:pt idx="1022">
                  <c:v>-3.6752457898673296</c:v>
                </c:pt>
                <c:pt idx="1023">
                  <c:v>-3.6093098060853408</c:v>
                </c:pt>
                <c:pt idx="1024">
                  <c:v>-3.5435588344129694</c:v>
                </c:pt>
                <c:pt idx="1025">
                  <c:v>-3.4779923557181918</c:v>
                </c:pt>
                <c:pt idx="1026">
                  <c:v>-3.4126098523256352</c:v>
                </c:pt>
                <c:pt idx="1027">
                  <c:v>-3.3474108080124898</c:v>
                </c:pt>
                <c:pt idx="1028">
                  <c:v>-3.2823947080044347</c:v>
                </c:pt>
                <c:pt idx="1029">
                  <c:v>-3.2175610389715712</c:v>
                </c:pt>
                <c:pt idx="1030">
                  <c:v>-3.1529092890243726</c:v>
                </c:pt>
                <c:pt idx="1031">
                  <c:v>-3.0172380035442128</c:v>
                </c:pt>
                <c:pt idx="1032">
                  <c:v>-2.8819474029238434</c:v>
                </c:pt>
                <c:pt idx="1033">
                  <c:v>-2.7470364189861485</c:v>
                </c:pt>
                <c:pt idx="1034">
                  <c:v>-2.612503986551248</c:v>
                </c:pt>
                <c:pt idx="1035">
                  <c:v>-2.4783490434280875</c:v>
                </c:pt>
                <c:pt idx="1036">
                  <c:v>-2.344570530406052</c:v>
                </c:pt>
                <c:pt idx="1037">
                  <c:v>-2.2111673912466037</c:v>
                </c:pt>
                <c:pt idx="1038">
                  <c:v>-2.0781385726749408</c:v>
                </c:pt>
                <c:pt idx="1039">
                  <c:v>-1.9454830243716834</c:v>
                </c:pt>
                <c:pt idx="1040">
                  <c:v>-1.8131996989645793</c:v>
                </c:pt>
                <c:pt idx="1041">
                  <c:v>-1.6163838316545605</c:v>
                </c:pt>
                <c:pt idx="1042">
                  <c:v>-1.4201202169496991</c:v>
                </c:pt>
                <c:pt idx="1043">
                  <c:v>-1.2244073052648727</c:v>
                </c:pt>
                <c:pt idx="1044">
                  <c:v>-1.0292435513629941</c:v>
                </c:pt>
                <c:pt idx="1045">
                  <c:v>-0.83462741434281185</c:v>
                </c:pt>
                <c:pt idx="1046">
                  <c:v>-0.64055735762674348</c:v>
                </c:pt>
                <c:pt idx="1047">
                  <c:v>-0.44703184894874431</c:v>
                </c:pt>
                <c:pt idx="1048">
                  <c:v>-0.25404936034220887</c:v>
                </c:pt>
                <c:pt idx="1049">
                  <c:v>-6.1608368127907299E-2</c:v>
                </c:pt>
                <c:pt idx="1050">
                  <c:v>0.13029264709804475</c:v>
                </c:pt>
                <c:pt idx="1051">
                  <c:v>0.29936591507491922</c:v>
                </c:pt>
                <c:pt idx="1052">
                  <c:v>0.46796477438759965</c:v>
                </c:pt>
                <c:pt idx="1053">
                  <c:v>0.63609055619614074</c:v>
                </c:pt>
                <c:pt idx="1054">
                  <c:v>0.80374458792544823</c:v>
                </c:pt>
                <c:pt idx="1055">
                  <c:v>0.9709281932757593</c:v>
                </c:pt>
                <c:pt idx="1056">
                  <c:v>1.1376426922330938</c:v>
                </c:pt>
                <c:pt idx="1057">
                  <c:v>1.3038894010796762</c:v>
                </c:pt>
                <c:pt idx="1058">
                  <c:v>1.4696696324043279</c:v>
                </c:pt>
                <c:pt idx="1059">
                  <c:v>1.6349846951128311</c:v>
                </c:pt>
                <c:pt idx="1060">
                  <c:v>1.7998358944382629</c:v>
                </c:pt>
                <c:pt idx="1061">
                  <c:v>1.8841553415419501</c:v>
                </c:pt>
                <c:pt idx="1062">
                  <c:v>1.9682381937259039</c:v>
                </c:pt>
                <c:pt idx="1063">
                  <c:v>2.05208511486018</c:v>
                </c:pt>
                <c:pt idx="1064">
                  <c:v>2.1356967669520577</c:v>
                </c:pt>
                <c:pt idx="1065">
                  <c:v>2.2190738101512664</c:v>
                </c:pt>
                <c:pt idx="1066">
                  <c:v>2.3022169027551982</c:v>
                </c:pt>
                <c:pt idx="1067">
                  <c:v>2.3851267012141055</c:v>
                </c:pt>
                <c:pt idx="1068">
                  <c:v>2.4678038601362835</c:v>
                </c:pt>
                <c:pt idx="1069">
                  <c:v>2.5502490322932383</c:v>
                </c:pt>
                <c:pt idx="1070">
                  <c:v>2.6324628686248421</c:v>
                </c:pt>
                <c:pt idx="1071">
                  <c:v>2.6373553755629788</c:v>
                </c:pt>
                <c:pt idx="1072">
                  <c:v>2.6422341544428081</c:v>
                </c:pt>
                <c:pt idx="1073">
                  <c:v>2.6470992437843734</c:v>
                </c:pt>
                <c:pt idx="1074">
                  <c:v>2.6519506819996352</c:v>
                </c:pt>
                <c:pt idx="1075">
                  <c:v>2.6567885073927719</c:v>
                </c:pt>
                <c:pt idx="1076">
                  <c:v>2.6616127581604823</c:v>
                </c:pt>
                <c:pt idx="1077">
                  <c:v>2.6664234723922884</c:v>
                </c:pt>
                <c:pt idx="1078">
                  <c:v>2.6712206880708353</c:v>
                </c:pt>
                <c:pt idx="1079">
                  <c:v>2.6760044430721908</c:v>
                </c:pt>
                <c:pt idx="1080">
                  <c:v>2.6807747751661455</c:v>
                </c:pt>
                <c:pt idx="1081">
                  <c:v>2.6087169323196489</c:v>
                </c:pt>
                <c:pt idx="1082">
                  <c:v>2.5368612791237024</c:v>
                </c:pt>
                <c:pt idx="1083">
                  <c:v>2.4652072482472116</c:v>
                </c:pt>
                <c:pt idx="1084">
                  <c:v>2.3937542739509774</c:v>
                </c:pt>
                <c:pt idx="1085">
                  <c:v>2.3225017920832283</c:v>
                </c:pt>
                <c:pt idx="1086">
                  <c:v>2.2514492400751656</c:v>
                </c:pt>
                <c:pt idx="1087">
                  <c:v>2.180596056936523</c:v>
                </c:pt>
                <c:pt idx="1088">
                  <c:v>2.1099416832511366</c:v>
                </c:pt>
                <c:pt idx="1089">
                  <c:v>2.039485561172528</c:v>
                </c:pt>
                <c:pt idx="1090">
                  <c:v>1.9692271344194994</c:v>
                </c:pt>
                <c:pt idx="1091">
                  <c:v>1.8229246655773865</c:v>
                </c:pt>
                <c:pt idx="1092">
                  <c:v>1.6770327120085762</c:v>
                </c:pt>
                <c:pt idx="1093">
                  <c:v>1.5315501218337395</c:v>
                </c:pt>
                <c:pt idx="1094">
                  <c:v>1.3864757464056467</c:v>
                </c:pt>
                <c:pt idx="1095">
                  <c:v>1.2418084403000982</c:v>
                </c:pt>
                <c:pt idx="1096">
                  <c:v>1.0975470613068796</c:v>
                </c:pt>
                <c:pt idx="1097">
                  <c:v>0.95369047042074573</c:v>
                </c:pt>
                <c:pt idx="1098">
                  <c:v>0.81023753183242586</c:v>
                </c:pt>
                <c:pt idx="1099">
                  <c:v>0.66718711291965704</c:v>
                </c:pt>
                <c:pt idx="1100">
                  <c:v>0.524538084238241</c:v>
                </c:pt>
                <c:pt idx="1101">
                  <c:v>0.34474860789063311</c:v>
                </c:pt>
                <c:pt idx="1102">
                  <c:v>0.16546360919541131</c:v>
                </c:pt>
                <c:pt idx="1103">
                  <c:v>-1.331832737911693E-2</c:v>
                </c:pt>
                <c:pt idx="1104">
                  <c:v>-0.19159861339275366</c:v>
                </c:pt>
                <c:pt idx="1105">
                  <c:v>-0.36937865644455553</c:v>
                </c:pt>
                <c:pt idx="1106">
                  <c:v>-0.54665986018394697</c:v>
                </c:pt>
                <c:pt idx="1107">
                  <c:v>-0.72344362432180287</c:v>
                </c:pt>
                <c:pt idx="1108">
                  <c:v>-0.89973134464149984</c:v>
                </c:pt>
                <c:pt idx="1109">
                  <c:v>-1.0755244130099366</c:v>
                </c:pt>
                <c:pt idx="1110">
                  <c:v>-1.2508242173885238</c:v>
                </c:pt>
                <c:pt idx="1111">
                  <c:v>-1.3377934586137434</c:v>
                </c:pt>
                <c:pt idx="1112">
                  <c:v>-1.4245186697681582</c:v>
                </c:pt>
                <c:pt idx="1113">
                  <c:v>-1.5110005355843772</c:v>
                </c:pt>
                <c:pt idx="1114">
                  <c:v>-1.5972397388736939</c:v>
                </c:pt>
                <c:pt idx="1115">
                  <c:v>-1.6832369605314776</c:v>
                </c:pt>
                <c:pt idx="1116">
                  <c:v>-1.7689928795425496</c:v>
                </c:pt>
                <c:pt idx="1117">
                  <c:v>-1.8545081729865427</c:v>
                </c:pt>
                <c:pt idx="1118">
                  <c:v>-1.9397835160432488</c:v>
                </c:pt>
                <c:pt idx="1119">
                  <c:v>-2.0248195819979489</c:v>
                </c:pt>
                <c:pt idx="1120">
                  <c:v>-2.1096170422467284</c:v>
                </c:pt>
                <c:pt idx="1121">
                  <c:v>-2.1090468397550177</c:v>
                </c:pt>
                <c:pt idx="1122">
                  <c:v>-2.1084782372146513</c:v>
                </c:pt>
                <c:pt idx="1123">
                  <c:v>-2.1079112301362692</c:v>
                </c:pt>
                <c:pt idx="1124">
                  <c:v>-2.1073458140431085</c:v>
                </c:pt>
                <c:pt idx="1125">
                  <c:v>-2.1067819844709668</c:v>
                </c:pt>
                <c:pt idx="1126">
                  <c:v>-2.106219736968169</c:v>
                </c:pt>
                <c:pt idx="1127">
                  <c:v>-2.1056590670955311</c:v>
                </c:pt>
                <c:pt idx="1128">
                  <c:v>-2.1050999704263242</c:v>
                </c:pt>
                <c:pt idx="1129">
                  <c:v>-2.1045424425462418</c:v>
                </c:pt>
                <c:pt idx="1130">
                  <c:v>-2.1039864790533627</c:v>
                </c:pt>
                <c:pt idx="1131">
                  <c:v>-2.0264686088100516</c:v>
                </c:pt>
                <c:pt idx="1132">
                  <c:v>-1.9491682487013311</c:v>
                </c:pt>
                <c:pt idx="1133">
                  <c:v>-1.8720847884078191</c:v>
                </c:pt>
                <c:pt idx="1134">
                  <c:v>-1.7952176193226506</c:v>
                </c:pt>
                <c:pt idx="1135">
                  <c:v>-1.7185661345466721</c:v>
                </c:pt>
                <c:pt idx="1136">
                  <c:v>-1.6421297288836496</c:v>
                </c:pt>
                <c:pt idx="1137">
                  <c:v>-1.565907798835491</c:v>
                </c:pt>
                <c:pt idx="1138">
                  <c:v>-1.4898997425974809</c:v>
                </c:pt>
                <c:pt idx="1139">
                  <c:v>-1.4141049600535287</c:v>
                </c:pt>
                <c:pt idx="1140">
                  <c:v>-1.3385228527714308</c:v>
                </c:pt>
                <c:pt idx="1141">
                  <c:v>-1.1933038405126706</c:v>
                </c:pt>
                <c:pt idx="1142">
                  <c:v>-1.0484923034180544</c:v>
                </c:pt>
                <c:pt idx="1143">
                  <c:v>-0.90408709813860344</c:v>
                </c:pt>
                <c:pt idx="1144">
                  <c:v>-0.76008708453350193</c:v>
                </c:pt>
                <c:pt idx="1145">
                  <c:v>-0.61649112566109587</c:v>
                </c:pt>
                <c:pt idx="1146">
                  <c:v>-0.47329808776991578</c:v>
                </c:pt>
                <c:pt idx="1147">
                  <c:v>-0.3305068402897256</c:v>
                </c:pt>
                <c:pt idx="1148">
                  <c:v>-0.18811625582259639</c:v>
                </c:pt>
                <c:pt idx="1149">
                  <c:v>-4.6125210134004946E-2</c:v>
                </c:pt>
                <c:pt idx="1150">
                  <c:v>9.5467417856042611E-2</c:v>
                </c:pt>
                <c:pt idx="1151">
                  <c:v>0.21994728342689721</c:v>
                </c:pt>
                <c:pt idx="1152">
                  <c:v>0.3440778665390215</c:v>
                </c:pt>
                <c:pt idx="1153">
                  <c:v>0.46786014725642361</c:v>
                </c:pt>
                <c:pt idx="1154">
                  <c:v>0.59129510289311527</c:v>
                </c:pt>
                <c:pt idx="1155">
                  <c:v>0.71438370802082851</c:v>
                </c:pt>
                <c:pt idx="1156">
                  <c:v>0.83712693447670961</c:v>
                </c:pt>
                <c:pt idx="1157">
                  <c:v>0.95952575137099305</c:v>
                </c:pt>
                <c:pt idx="1158">
                  <c:v>1.0815811250946523</c:v>
                </c:pt>
                <c:pt idx="1159">
                  <c:v>1.2032940193270305</c:v>
                </c:pt>
                <c:pt idx="1160">
                  <c:v>1.3246653950434486</c:v>
                </c:pt>
                <c:pt idx="1161">
                  <c:v>1.3662897937075036</c:v>
                </c:pt>
                <c:pt idx="1162">
                  <c:v>1.4077973969987339</c:v>
                </c:pt>
                <c:pt idx="1163">
                  <c:v>1.4491885326374077</c:v>
                </c:pt>
                <c:pt idx="1164">
                  <c:v>1.4904635274242319</c:v>
                </c:pt>
                <c:pt idx="1165">
                  <c:v>1.5316227072429318</c:v>
                </c:pt>
                <c:pt idx="1166">
                  <c:v>1.5726663970628236</c:v>
                </c:pt>
                <c:pt idx="1167">
                  <c:v>1.6135949209413809</c:v>
                </c:pt>
                <c:pt idx="1168">
                  <c:v>1.654408602026793</c:v>
                </c:pt>
                <c:pt idx="1169">
                  <c:v>1.6951077625605162</c:v>
                </c:pt>
                <c:pt idx="1170">
                  <c:v>1.7356927238798179</c:v>
                </c:pt>
                <c:pt idx="1171">
                  <c:v>1.6992628990021206</c:v>
                </c:pt>
                <c:pt idx="1172">
                  <c:v>1.6629352938588844</c:v>
                </c:pt>
                <c:pt idx="1173">
                  <c:v>1.62670962162814</c:v>
                </c:pt>
                <c:pt idx="1174">
                  <c:v>1.590585596292722</c:v>
                </c:pt>
                <c:pt idx="1175">
                  <c:v>1.5545629326380106</c:v>
                </c:pt>
                <c:pt idx="1176">
                  <c:v>1.5186413462496795</c:v>
                </c:pt>
                <c:pt idx="1177">
                  <c:v>1.4828205535114516</c:v>
                </c:pt>
                <c:pt idx="1178">
                  <c:v>1.4471002716028578</c:v>
                </c:pt>
                <c:pt idx="1179">
                  <c:v>1.4114802184970054</c:v>
                </c:pt>
                <c:pt idx="1180">
                  <c:v>1.3759601129583507</c:v>
                </c:pt>
                <c:pt idx="1181">
                  <c:v>1.2640842424511531</c:v>
                </c:pt>
                <c:pt idx="1182">
                  <c:v>1.1525222884070245</c:v>
                </c:pt>
                <c:pt idx="1183">
                  <c:v>1.0412733699966557</c:v>
                </c:pt>
                <c:pt idx="1184">
                  <c:v>0.93033660886228697</c:v>
                </c:pt>
                <c:pt idx="1185">
                  <c:v>0.81971112911077404</c:v>
                </c:pt>
                <c:pt idx="1186">
                  <c:v>0.70939605730667188</c:v>
                </c:pt>
                <c:pt idx="1187">
                  <c:v>0.59939052246533908</c:v>
                </c:pt>
                <c:pt idx="1188">
                  <c:v>0.48969365604606085</c:v>
                </c:pt>
                <c:pt idx="1189">
                  <c:v>0.38030459194519156</c:v>
                </c:pt>
                <c:pt idx="1190">
                  <c:v>0.27122246648931625</c:v>
                </c:pt>
                <c:pt idx="1191">
                  <c:v>0.1442551029992126</c:v>
                </c:pt>
                <c:pt idx="1192">
                  <c:v>1.7644001726255042E-2</c:v>
                </c:pt>
                <c:pt idx="1193">
                  <c:v>-0.10861183697831553</c:v>
                </c:pt>
                <c:pt idx="1194">
                  <c:v>-0.23451340995830847</c:v>
                </c:pt>
                <c:pt idx="1195">
                  <c:v>-0.36006171126045378</c:v>
                </c:pt>
                <c:pt idx="1196">
                  <c:v>-0.4852577321422506</c:v>
                </c:pt>
                <c:pt idx="1197">
                  <c:v>-0.6101024610797936</c:v>
                </c:pt>
                <c:pt idx="1198">
                  <c:v>-0.73459688377557741</c:v>
                </c:pt>
                <c:pt idx="1199">
                  <c:v>-0.85874198316627903</c:v>
                </c:pt>
                <c:pt idx="1200">
                  <c:v>-0.98253873943051884</c:v>
                </c:pt>
                <c:pt idx="1201">
                  <c:v>-1.0222354809905985</c:v>
                </c:pt>
                <c:pt idx="1202">
                  <c:v>-1.0618208360591188</c:v>
                </c:pt>
                <c:pt idx="1203">
                  <c:v>-1.1012951171793777</c:v>
                </c:pt>
                <c:pt idx="1204">
                  <c:v>-1.1406586360176958</c:v>
                </c:pt>
                <c:pt idx="1205">
                  <c:v>-1.1799117033658788</c:v>
                </c:pt>
                <c:pt idx="1206">
                  <c:v>-1.2190546291436704</c:v>
                </c:pt>
                <c:pt idx="1207">
                  <c:v>-1.2580877224011997</c:v>
                </c:pt>
                <c:pt idx="1208">
                  <c:v>-1.2970112913214211</c:v>
                </c:pt>
                <c:pt idx="1209">
                  <c:v>-1.3358256432225473</c:v>
                </c:pt>
                <c:pt idx="1210">
                  <c:v>-1.3745310845604761</c:v>
                </c:pt>
                <c:pt idx="1211">
                  <c:v>-1.3326049025591624</c:v>
                </c:pt>
                <c:pt idx="1212">
                  <c:v>-1.2907963627152164</c:v>
                </c:pt>
                <c:pt idx="1213">
                  <c:v>-1.2491051349323465</c:v>
                </c:pt>
                <c:pt idx="1214">
                  <c:v>-1.2075308900404906</c:v>
                </c:pt>
                <c:pt idx="1215">
                  <c:v>-1.1660732997932159</c:v>
                </c:pt>
                <c:pt idx="1216">
                  <c:v>-1.1247320368651281</c:v>
                </c:pt>
                <c:pt idx="1217">
                  <c:v>-1.0835067748492866</c:v>
                </c:pt>
                <c:pt idx="1218">
                  <c:v>-1.0423971882546281</c:v>
                </c:pt>
                <c:pt idx="1219">
                  <c:v>-1.0014029525033956</c:v>
                </c:pt>
                <c:pt idx="1220">
                  <c:v>-0.96052374392857676</c:v>
                </c:pt>
                <c:pt idx="1221">
                  <c:v>-0.84979735982280447</c:v>
                </c:pt>
                <c:pt idx="1222">
                  <c:v>-0.73938166679554052</c:v>
                </c:pt>
                <c:pt idx="1223">
                  <c:v>-0.62927579306769588</c:v>
                </c:pt>
                <c:pt idx="1224">
                  <c:v>-0.51947886930633724</c:v>
                </c:pt>
                <c:pt idx="1225">
                  <c:v>-0.40999002861782358</c:v>
                </c:pt>
                <c:pt idx="1226">
                  <c:v>-0.30080840654096114</c:v>
                </c:pt>
                <c:pt idx="1227">
                  <c:v>-0.19193314104017856</c:v>
                </c:pt>
                <c:pt idx="1228">
                  <c:v>-8.3363372498720542E-2</c:v>
                </c:pt>
                <c:pt idx="1229">
                  <c:v>2.4901756288139183E-2</c:v>
                </c:pt>
                <c:pt idx="1230">
                  <c:v>0.13286310011986571</c:v>
                </c:pt>
                <c:pt idx="1231">
                  <c:v>0.2232432591254658</c:v>
                </c:pt>
                <c:pt idx="1232">
                  <c:v>0.31336981724538732</c:v>
                </c:pt>
                <c:pt idx="1233">
                  <c:v>0.40324348606732757</c:v>
                </c:pt>
                <c:pt idx="1234">
                  <c:v>0.49286497518231454</c:v>
                </c:pt>
                <c:pt idx="1235">
                  <c:v>0.58223499219030972</c:v>
                </c:pt>
                <c:pt idx="1236">
                  <c:v>0.67135424270579502</c:v>
                </c:pt>
                <c:pt idx="1237">
                  <c:v>0.76022343036334339</c:v>
                </c:pt>
                <c:pt idx="1238">
                  <c:v>0.84884325682317485</c:v>
                </c:pt>
                <c:pt idx="1239">
                  <c:v>0.93721442177669601</c:v>
                </c:pt>
                <c:pt idx="1240">
                  <c:v>1.0253376229520248</c:v>
                </c:pt>
                <c:pt idx="1241">
                  <c:v>1.034559259302587</c:v>
                </c:pt>
                <c:pt idx="1242">
                  <c:v>1.0437550203374644</c:v>
                </c:pt>
                <c:pt idx="1243">
                  <c:v>1.0529249786611206</c:v>
                </c:pt>
                <c:pt idx="1244">
                  <c:v>1.0620692066742963</c:v>
                </c:pt>
                <c:pt idx="1245">
                  <c:v>1.0711877765745794</c:v>
                </c:pt>
                <c:pt idx="1246">
                  <c:v>1.0802807603569771</c:v>
                </c:pt>
                <c:pt idx="1247">
                  <c:v>1.0893482298144825</c:v>
                </c:pt>
                <c:pt idx="1248">
                  <c:v>1.0983902565386428</c:v>
                </c:pt>
                <c:pt idx="1249">
                  <c:v>1.1074069119201233</c:v>
                </c:pt>
                <c:pt idx="1250">
                  <c:v>1.1163982671492723</c:v>
                </c:pt>
                <c:pt idx="1251">
                  <c:v>1.0486507146967936</c:v>
                </c:pt>
                <c:pt idx="1252">
                  <c:v>0.9810932574985558</c:v>
                </c:pt>
                <c:pt idx="1253">
                  <c:v>0.91372536215955957</c:v>
                </c:pt>
                <c:pt idx="1254">
                  <c:v>0.84654649678147775</c:v>
                </c:pt>
                <c:pt idx="1255">
                  <c:v>0.77955613095845544</c:v>
                </c:pt>
                <c:pt idx="1256">
                  <c:v>0.71275373577292211</c:v>
                </c:pt>
                <c:pt idx="1257">
                  <c:v>0.64613878379141598</c:v>
                </c:pt>
                <c:pt idx="1258">
                  <c:v>0.57971074906041942</c:v>
                </c:pt>
                <c:pt idx="1259">
                  <c:v>0.51346910710220628</c:v>
                </c:pt>
                <c:pt idx="1260">
                  <c:v>0.44741333491070118</c:v>
                </c:pt>
                <c:pt idx="1261">
                  <c:v>0.34851772503716894</c:v>
                </c:pt>
                <c:pt idx="1262">
                  <c:v>0.24989960985417034</c:v>
                </c:pt>
                <c:pt idx="1263">
                  <c:v>0.1515582107295359</c:v>
                </c:pt>
                <c:pt idx="1264">
                  <c:v>5.3492751215887598E-2</c:v>
                </c:pt>
                <c:pt idx="1265">
                  <c:v>-4.429754295549139E-2</c:v>
                </c:pt>
                <c:pt idx="1266">
                  <c:v>-0.14181344388076991</c:v>
                </c:pt>
                <c:pt idx="1267">
                  <c:v>-0.23905572148966484</c:v>
                </c:pt>
                <c:pt idx="1268">
                  <c:v>-0.33602514355152002</c:v>
                </c:pt>
                <c:pt idx="1269">
                  <c:v>-0.43272247568136823</c:v>
                </c:pt>
                <c:pt idx="1270">
                  <c:v>-0.5291484813459757</c:v>
                </c:pt>
                <c:pt idx="1271">
                  <c:v>-0.57957054352787241</c:v>
                </c:pt>
                <c:pt idx="1272">
                  <c:v>-0.62985112466163029</c:v>
                </c:pt>
                <c:pt idx="1273">
                  <c:v>-0.67999062173392777</c:v>
                </c:pt>
                <c:pt idx="1274">
                  <c:v>-0.72998943061752419</c:v>
                </c:pt>
                <c:pt idx="1275">
                  <c:v>-0.77984794607438568</c:v>
                </c:pt>
                <c:pt idx="1276">
                  <c:v>-0.8295665617588015</c:v>
                </c:pt>
                <c:pt idx="1277">
                  <c:v>-0.87914567022049273</c:v>
                </c:pt>
                <c:pt idx="1278">
                  <c:v>-0.92858566290771127</c:v>
                </c:pt>
                <c:pt idx="1279">
                  <c:v>-0.97788693017033046</c:v>
                </c:pt>
                <c:pt idx="1280">
                  <c:v>-1.0270498612629269</c:v>
                </c:pt>
                <c:pt idx="1281">
                  <c:v>-0.99515113621716544</c:v>
                </c:pt>
                <c:pt idx="1282">
                  <c:v>-0.96334191693254256</c:v>
                </c:pt>
                <c:pt idx="1283">
                  <c:v>-0.93162195226167643</c:v>
                </c:pt>
                <c:pt idx="1284">
                  <c:v>-0.89999099176188868</c:v>
                </c:pt>
                <c:pt idx="1285">
                  <c:v>-0.86844878569322681</c:v>
                </c:pt>
                <c:pt idx="1286">
                  <c:v>-0.83699508501649256</c:v>
                </c:pt>
                <c:pt idx="1287">
                  <c:v>-0.80562964139127546</c:v>
                </c:pt>
                <c:pt idx="1288">
                  <c:v>-0.77435220717399222</c:v>
                </c:pt>
                <c:pt idx="1289">
                  <c:v>-0.74316253541593147</c:v>
                </c:pt>
                <c:pt idx="1290">
                  <c:v>-0.71206037986130399</c:v>
                </c:pt>
                <c:pt idx="1291">
                  <c:v>-0.62908748542160076</c:v>
                </c:pt>
                <c:pt idx="1292">
                  <c:v>-0.54634740756187183</c:v>
                </c:pt>
                <c:pt idx="1293">
                  <c:v>-0.46383949301383864</c:v>
                </c:pt>
                <c:pt idx="1294">
                  <c:v>-0.38156309034225139</c:v>
                </c:pt>
                <c:pt idx="1295">
                  <c:v>-0.29951754993974539</c:v>
                </c:pt>
                <c:pt idx="1296">
                  <c:v>-0.21770222402171219</c:v>
                </c:pt>
                <c:pt idx="1297">
                  <c:v>-0.13611646662118518</c:v>
                </c:pt>
                <c:pt idx="1298">
                  <c:v>-5.4759633583739281E-2</c:v>
                </c:pt>
                <c:pt idx="1299">
                  <c:v>2.6368917437594931E-2</c:v>
                </c:pt>
                <c:pt idx="1300">
                  <c:v>0.10726982698740273</c:v>
                </c:pt>
                <c:pt idx="1301">
                  <c:v>0.17475179888810841</c:v>
                </c:pt>
                <c:pt idx="1302">
                  <c:v>0.24204442073643931</c:v>
                </c:pt>
                <c:pt idx="1303">
                  <c:v>0.30914822383640633</c:v>
                </c:pt>
                <c:pt idx="1304">
                  <c:v>0.37606373800121567</c:v>
                </c:pt>
                <c:pt idx="1305">
                  <c:v>0.4427914915574519</c:v>
                </c:pt>
                <c:pt idx="1306">
                  <c:v>0.50933201134924921</c:v>
                </c:pt>
                <c:pt idx="1307">
                  <c:v>0.5756858227424515</c:v>
                </c:pt>
                <c:pt idx="1308">
                  <c:v>0.64185344962875968</c:v>
                </c:pt>
                <c:pt idx="1309">
                  <c:v>0.70783541442986875</c:v>
                </c:pt>
                <c:pt idx="1310">
                  <c:v>0.77363223810159198</c:v>
                </c:pt>
                <c:pt idx="1311">
                  <c:v>0.77802644550677014</c:v>
                </c:pt>
                <c:pt idx="1312">
                  <c:v>0.78240832304992913</c:v>
                </c:pt>
                <c:pt idx="1313">
                  <c:v>0.78677790532786507</c:v>
                </c:pt>
                <c:pt idx="1314">
                  <c:v>0.79113522684029758</c:v>
                </c:pt>
                <c:pt idx="1315">
                  <c:v>0.79548032199014229</c:v>
                </c:pt>
                <c:pt idx="1316">
                  <c:v>0.79981322508378261</c:v>
                </c:pt>
                <c:pt idx="1317">
                  <c:v>0.80413397033134038</c:v>
                </c:pt>
                <c:pt idx="1318">
                  <c:v>0.80844259184694611</c:v>
                </c:pt>
                <c:pt idx="1319">
                  <c:v>0.81273912364900802</c:v>
                </c:pt>
                <c:pt idx="1320">
                  <c:v>0.81702359966048133</c:v>
                </c:pt>
                <c:pt idx="1321">
                  <c:v>0.75859184942302049</c:v>
                </c:pt>
                <c:pt idx="1322">
                  <c:v>0.70032405490078531</c:v>
                </c:pt>
                <c:pt idx="1323">
                  <c:v>0.64221975604463377</c:v>
                </c:pt>
                <c:pt idx="1324">
                  <c:v>0.58427849409629218</c:v>
                </c:pt>
                <c:pt idx="1325">
                  <c:v>0.52649981158473302</c:v>
                </c:pt>
                <c:pt idx="1326">
                  <c:v>0.46888325232256267</c:v>
                </c:pt>
                <c:pt idx="1327">
                  <c:v>0.41142836140242006</c:v>
                </c:pt>
                <c:pt idx="1328">
                  <c:v>0.35413468519338459</c:v>
                </c:pt>
                <c:pt idx="1329">
                  <c:v>0.29700177133739492</c:v>
                </c:pt>
                <c:pt idx="1330">
                  <c:v>0.24002916874567704</c:v>
                </c:pt>
                <c:pt idx="1331">
                  <c:v>0.16639110691658385</c:v>
                </c:pt>
                <c:pt idx="1332">
                  <c:v>9.2959668730389453E-2</c:v>
                </c:pt>
                <c:pt idx="1333">
                  <c:v>1.9734274414504139E-2</c:v>
                </c:pt>
                <c:pt idx="1334">
                  <c:v>-5.3285654176857329E-2</c:v>
                </c:pt>
                <c:pt idx="1335">
                  <c:v>-0.12610069356724049</c:v>
                </c:pt>
                <c:pt idx="1336">
                  <c:v>-0.19871141866250305</c:v>
                </c:pt>
                <c:pt idx="1337">
                  <c:v>-0.27111840275535409</c:v>
                </c:pt>
                <c:pt idx="1338">
                  <c:v>-0.34332221752988029</c:v>
                </c:pt>
                <c:pt idx="1339">
                  <c:v>-0.41532343306605979</c:v>
                </c:pt>
                <c:pt idx="1340">
                  <c:v>-0.48712261784426314</c:v>
                </c:pt>
                <c:pt idx="1341">
                  <c:v>-0.51728628038771274</c:v>
                </c:pt>
                <c:pt idx="1342">
                  <c:v>-0.54736530564328312</c:v>
                </c:pt>
                <c:pt idx="1343">
                  <c:v>-0.57735993109773465</c:v>
                </c:pt>
                <c:pt idx="1344">
                  <c:v>-0.60727039357145529</c:v>
                </c:pt>
                <c:pt idx="1345">
                  <c:v>-0.63709692922033012</c:v>
                </c:pt>
                <c:pt idx="1346">
                  <c:v>-0.66683977353760637</c:v>
                </c:pt>
                <c:pt idx="1347">
                  <c:v>-0.69649916135575218</c:v>
                </c:pt>
                <c:pt idx="1348">
                  <c:v>-0.72607532684831111</c:v>
                </c:pt>
                <c:pt idx="1349">
                  <c:v>-0.75556850353175076</c:v>
                </c:pt>
                <c:pt idx="1350">
                  <c:v>-0.78497892426730664</c:v>
                </c:pt>
                <c:pt idx="1351">
                  <c:v>-0.75174309690576568</c:v>
                </c:pt>
                <c:pt idx="1352">
                  <c:v>-0.71860052712805589</c:v>
                </c:pt>
                <c:pt idx="1353">
                  <c:v>-0.6855509532594235</c:v>
                </c:pt>
                <c:pt idx="1354">
                  <c:v>-0.65259411435935721</c:v>
                </c:pt>
                <c:pt idx="1355">
                  <c:v>-0.61972975021952792</c:v>
                </c:pt>
                <c:pt idx="1356">
                  <c:v>-0.58695760136173414</c:v>
                </c:pt>
                <c:pt idx="1357">
                  <c:v>-0.55427740903585376</c:v>
                </c:pt>
                <c:pt idx="1358">
                  <c:v>-0.52168891521780036</c:v>
                </c:pt>
                <c:pt idx="1359">
                  <c:v>-0.48919186260748676</c:v>
                </c:pt>
                <c:pt idx="1360">
                  <c:v>-0.45678599462679309</c:v>
                </c:pt>
                <c:pt idx="1361">
                  <c:v>-0.39189256523144622</c:v>
                </c:pt>
                <c:pt idx="1362">
                  <c:v>-0.32718122260547933</c:v>
                </c:pt>
                <c:pt idx="1363">
                  <c:v>-0.26265145582518418</c:v>
                </c:pt>
                <c:pt idx="1364">
                  <c:v>-0.19830275540047151</c:v>
                </c:pt>
                <c:pt idx="1365">
                  <c:v>-0.13413461327084833</c:v>
                </c:pt>
                <c:pt idx="1366">
                  <c:v>-7.0146522801406569E-2</c:v>
                </c:pt>
                <c:pt idx="1367">
                  <c:v>-6.3379787788229074E-3</c:v>
                </c:pt>
                <c:pt idx="1368">
                  <c:v>5.7291522592629977E-2</c:v>
                </c:pt>
                <c:pt idx="1369">
                  <c:v>0.12074248369506117</c:v>
                </c:pt>
                <c:pt idx="1370">
                  <c:v>0.18401540550092807</c:v>
                </c:pt>
                <c:pt idx="1371">
                  <c:v>0.22955010961996122</c:v>
                </c:pt>
                <c:pt idx="1372">
                  <c:v>0.27495704630175205</c:v>
                </c:pt>
                <c:pt idx="1373">
                  <c:v>0.32023657405347306</c:v>
                </c:pt>
                <c:pt idx="1374">
                  <c:v>0.36538905037634861</c:v>
                </c:pt>
                <c:pt idx="1375">
                  <c:v>0.41041483176847776</c:v>
                </c:pt>
                <c:pt idx="1376">
                  <c:v>0.45531427372764904</c:v>
                </c:pt>
                <c:pt idx="1377">
                  <c:v>0.50008773075414703</c:v>
                </c:pt>
                <c:pt idx="1378">
                  <c:v>0.54473555635355164</c:v>
                </c:pt>
                <c:pt idx="1379">
                  <c:v>0.58925810303952875</c:v>
                </c:pt>
                <c:pt idx="1380">
                  <c:v>0.6336557223366136</c:v>
                </c:pt>
                <c:pt idx="1381">
                  <c:v>0.62796768767393496</c:v>
                </c:pt>
                <c:pt idx="1382">
                  <c:v>0.622295613268951</c:v>
                </c:pt>
                <c:pt idx="1383">
                  <c:v>0.61663945433821021</c:v>
                </c:pt>
                <c:pt idx="1384">
                  <c:v>0.61099916622392014</c:v>
                </c:pt>
                <c:pt idx="1385">
                  <c:v>0.60537470439359564</c:v>
                </c:pt>
                <c:pt idx="1386">
                  <c:v>0.59976602443970639</c:v>
                </c:pt>
                <c:pt idx="1387">
                  <c:v>0.59417308207932718</c:v>
                </c:pt>
                <c:pt idx="1388">
                  <c:v>0.58859583315378738</c:v>
                </c:pt>
                <c:pt idx="1389">
                  <c:v>0.58303423362832318</c:v>
                </c:pt>
                <c:pt idx="1390">
                  <c:v>0.57748823959172924</c:v>
                </c:pt>
                <c:pt idx="1391">
                  <c:v>0.52780420998560706</c:v>
                </c:pt>
                <c:pt idx="1392">
                  <c:v>0.47825959055590878</c:v>
                </c:pt>
                <c:pt idx="1393">
                  <c:v>0.42885399012668823</c:v>
                </c:pt>
                <c:pt idx="1394">
                  <c:v>0.37958701861961369</c:v>
                </c:pt>
                <c:pt idx="1395">
                  <c:v>0.33045828705088792</c:v>
                </c:pt>
                <c:pt idx="1396">
                  <c:v>0.28146740752817728</c:v>
                </c:pt>
                <c:pt idx="1397">
                  <c:v>0.23261399324754878</c:v>
                </c:pt>
                <c:pt idx="1398">
                  <c:v>0.18389765849041634</c:v>
                </c:pt>
                <c:pt idx="1399">
                  <c:v>0.13531801862049531</c:v>
                </c:pt>
                <c:pt idx="1400">
                  <c:v>8.6874690080765551E-2</c:v>
                </c:pt>
                <c:pt idx="1401">
                  <c:v>3.3657584484867789E-2</c:v>
                </c:pt>
                <c:pt idx="1402">
                  <c:v>-1.9410197351691028E-2</c:v>
                </c:pt>
                <c:pt idx="1403">
                  <c:v>-7.2329074421730116E-2</c:v>
                </c:pt>
                <c:pt idx="1404">
                  <c:v>-0.12509946454240189</c:v>
                </c:pt>
                <c:pt idx="1405">
                  <c:v>-0.17772178435849087</c:v>
                </c:pt>
                <c:pt idx="1406">
                  <c:v>-0.23019644934570316</c:v>
                </c:pt>
                <c:pt idx="1407">
                  <c:v>-0.282523873813947</c:v>
                </c:pt>
                <c:pt idx="1408">
                  <c:v>-0.33470447091060368</c:v>
                </c:pt>
                <c:pt idx="1409">
                  <c:v>-0.38673865262378965</c:v>
                </c:pt>
                <c:pt idx="1410">
                  <c:v>-0.43862682978560941</c:v>
                </c:pt>
                <c:pt idx="1411">
                  <c:v>-0.45367573958032897</c:v>
                </c:pt>
                <c:pt idx="1412">
                  <c:v>-0.46868242310664598</c:v>
                </c:pt>
                <c:pt idx="1413">
                  <c:v>-0.48364699884874091</c:v>
                </c:pt>
                <c:pt idx="1414">
                  <c:v>-0.49856958495833509</c:v>
                </c:pt>
                <c:pt idx="1415">
                  <c:v>-0.51345029925562402</c:v>
                </c:pt>
                <c:pt idx="1416">
                  <c:v>-0.52828925923020709</c:v>
                </c:pt>
                <c:pt idx="1417">
                  <c:v>-0.54308658204201565</c:v>
                </c:pt>
                <c:pt idx="1418">
                  <c:v>-0.55784238452223789</c:v>
                </c:pt>
                <c:pt idx="1419">
                  <c:v>-0.57255678317424097</c:v>
                </c:pt>
                <c:pt idx="1420">
                  <c:v>-0.58722989417449134</c:v>
                </c:pt>
                <c:pt idx="1421">
                  <c:v>-0.55572147703829267</c:v>
                </c:pt>
                <c:pt idx="1422">
                  <c:v>-0.52430147048446063</c:v>
                </c:pt>
                <c:pt idx="1423">
                  <c:v>-0.49296962643861419</c:v>
                </c:pt>
                <c:pt idx="1424">
                  <c:v>-0.46172569752245318</c:v>
                </c:pt>
                <c:pt idx="1425">
                  <c:v>-0.43056943705180489</c:v>
                </c:pt>
                <c:pt idx="1426">
                  <c:v>-0.3995005990346765</c:v>
                </c:pt>
                <c:pt idx="1427">
                  <c:v>-0.36851893816931275</c:v>
                </c:pt>
                <c:pt idx="1428">
                  <c:v>-0.33762420984225938</c:v>
                </c:pt>
                <c:pt idx="1429">
                  <c:v>-0.30681617012643153</c:v>
                </c:pt>
                <c:pt idx="1430">
                  <c:v>-0.276094575779188</c:v>
                </c:pt>
                <c:pt idx="1431">
                  <c:v>-0.22636788765142069</c:v>
                </c:pt>
                <c:pt idx="1432">
                  <c:v>-0.17678072939713232</c:v>
                </c:pt>
                <c:pt idx="1433">
                  <c:v>-0.12733270950451456</c:v>
                </c:pt>
                <c:pt idx="1434">
                  <c:v>-7.8023437560315864E-2</c:v>
                </c:pt>
                <c:pt idx="1435">
                  <c:v>-2.8852524246759065E-2</c:v>
                </c:pt>
                <c:pt idx="1436">
                  <c:v>2.0180418661532497E-2</c:v>
                </c:pt>
                <c:pt idx="1437">
                  <c:v>6.907577830060016E-2</c:v>
                </c:pt>
                <c:pt idx="1438">
                  <c:v>0.11783394072020655</c:v>
                </c:pt>
                <c:pt idx="1439">
                  <c:v>0.1664552908868836</c:v>
                </c:pt>
                <c:pt idx="1440">
                  <c:v>0.21494021268697203</c:v>
                </c:pt>
                <c:pt idx="1441">
                  <c:v>0.24437034552070949</c:v>
                </c:pt>
                <c:pt idx="1442">
                  <c:v>0.27371789930353146</c:v>
                </c:pt>
                <c:pt idx="1443">
                  <c:v>0.3029831057469185</c:v>
                </c:pt>
                <c:pt idx="1444">
                  <c:v>0.3321661959121836</c:v>
                </c:pt>
                <c:pt idx="1445">
                  <c:v>0.36126740021229675</c:v>
                </c:pt>
                <c:pt idx="1446">
                  <c:v>0.39028694841370393</c:v>
                </c:pt>
                <c:pt idx="1447">
                  <c:v>0.41922506963814138</c:v>
                </c:pt>
                <c:pt idx="1448">
                  <c:v>0.44808199236444463</c:v>
                </c:pt>
                <c:pt idx="1449">
                  <c:v>0.47685794443035218</c:v>
                </c:pt>
                <c:pt idx="1450">
                  <c:v>0.50555315303430481</c:v>
                </c:pt>
                <c:pt idx="1451">
                  <c:v>0.49443814952113246</c:v>
                </c:pt>
                <c:pt idx="1452">
                  <c:v>0.48335433398955113</c:v>
                </c:pt>
                <c:pt idx="1453">
                  <c:v>0.47230161892809991</c:v>
                </c:pt>
                <c:pt idx="1454">
                  <c:v>0.46127991707086929</c:v>
                </c:pt>
                <c:pt idx="1455">
                  <c:v>0.45028914139681242</c:v>
                </c:pt>
                <c:pt idx="1456">
                  <c:v>0.43932920512905782</c:v>
                </c:pt>
                <c:pt idx="1457">
                  <c:v>0.42840002173422426</c:v>
                </c:pt>
                <c:pt idx="1458">
                  <c:v>0.4175015049217376</c:v>
                </c:pt>
                <c:pt idx="1459">
                  <c:v>0.40663356864314948</c:v>
                </c:pt>
                <c:pt idx="1460">
                  <c:v>0.39579612709145801</c:v>
                </c:pt>
                <c:pt idx="1461">
                  <c:v>0.35496252486200575</c:v>
                </c:pt>
                <c:pt idx="1462">
                  <c:v>0.31424349908168525</c:v>
                </c:pt>
                <c:pt idx="1463">
                  <c:v>0.27363872825638447</c:v>
                </c:pt>
                <c:pt idx="1464">
                  <c:v>0.23314789179408285</c:v>
                </c:pt>
                <c:pt idx="1465">
                  <c:v>0.19277067000232048</c:v>
                </c:pt>
                <c:pt idx="1466">
                  <c:v>0.15250674408567375</c:v>
                </c:pt>
                <c:pt idx="1467">
                  <c:v>0.11235579614323836</c:v>
                </c:pt>
                <c:pt idx="1468">
                  <c:v>7.2317509166119523E-2</c:v>
                </c:pt>
                <c:pt idx="1469">
                  <c:v>3.2391567034928855E-2</c:v>
                </c:pt>
                <c:pt idx="1470">
                  <c:v>-7.4223454827114527E-3</c:v>
                </c:pt>
                <c:pt idx="1471">
                  <c:v>-4.4879397845506437E-2</c:v>
                </c:pt>
                <c:pt idx="1472">
                  <c:v>-8.2231348139898089E-2</c:v>
                </c:pt>
                <c:pt idx="1473">
                  <c:v>-0.11947849127549851</c:v>
                </c:pt>
                <c:pt idx="1474">
                  <c:v>-0.15662112133442246</c:v>
                </c:pt>
                <c:pt idx="1475">
                  <c:v>-0.19365953157360935</c:v>
                </c:pt>
                <c:pt idx="1476">
                  <c:v>-0.23059401442713851</c:v>
                </c:pt>
                <c:pt idx="1477">
                  <c:v>-0.26742486150853817</c:v>
                </c:pt>
                <c:pt idx="1478">
                  <c:v>-0.30415236361308784</c:v>
                </c:pt>
                <c:pt idx="1479">
                  <c:v>-0.34077681072011429</c:v>
                </c:pt>
                <c:pt idx="1480">
                  <c:v>-0.37729849199528093</c:v>
                </c:pt>
                <c:pt idx="1481">
                  <c:v>-0.3826110968637953</c:v>
                </c:pt>
                <c:pt idx="1482">
                  <c:v>-0.38790879490635655</c:v>
                </c:pt>
                <c:pt idx="1483">
                  <c:v>-0.39319162795055496</c:v>
                </c:pt>
                <c:pt idx="1484">
                  <c:v>-0.39845963770661535</c:v>
                </c:pt>
                <c:pt idx="1485">
                  <c:v>-0.40371286576772636</c:v>
                </c:pt>
                <c:pt idx="1486">
                  <c:v>-0.40895135361036872</c:v>
                </c:pt>
                <c:pt idx="1487">
                  <c:v>-0.41417514259464305</c:v>
                </c:pt>
                <c:pt idx="1488">
                  <c:v>-0.41938427396459599</c:v>
                </c:pt>
                <c:pt idx="1489">
                  <c:v>-0.42457878884854611</c:v>
                </c:pt>
                <c:pt idx="1490">
                  <c:v>-0.42975872825940858</c:v>
                </c:pt>
                <c:pt idx="1491">
                  <c:v>-0.4015902048513072</c:v>
                </c:pt>
                <c:pt idx="1492">
                  <c:v>-0.37350072049959993</c:v>
                </c:pt>
                <c:pt idx="1493">
                  <c:v>-0.34549005342580213</c:v>
                </c:pt>
                <c:pt idx="1494">
                  <c:v>-0.31755798247372524</c:v>
                </c:pt>
                <c:pt idx="1495">
                  <c:v>-0.28970428710773077</c:v>
                </c:pt>
                <c:pt idx="1496">
                  <c:v>-0.26192874741098882</c:v>
                </c:pt>
                <c:pt idx="1497">
                  <c:v>-0.23423114408374204</c:v>
                </c:pt>
                <c:pt idx="1498">
                  <c:v>-0.20661125844157399</c:v>
                </c:pt>
                <c:pt idx="1499">
                  <c:v>-0.17906887241368252</c:v>
                </c:pt>
                <c:pt idx="1500">
                  <c:v>-0.15160376854115815</c:v>
                </c:pt>
                <c:pt idx="1501">
                  <c:v>-0.11428802675314906</c:v>
                </c:pt>
                <c:pt idx="1502">
                  <c:v>-7.707699052520213E-2</c:v>
                </c:pt>
                <c:pt idx="1503">
                  <c:v>-3.9970366060282064E-2</c:v>
                </c:pt>
                <c:pt idx="1504">
                  <c:v>-2.9678603857290335E-3</c:v>
                </c:pt>
                <c:pt idx="1505">
                  <c:v>3.393081864905443E-2</c:v>
                </c:pt>
                <c:pt idx="1506">
                  <c:v>7.0725962374910092E-2</c:v>
                </c:pt>
                <c:pt idx="1507">
                  <c:v>0.10741786130522421</c:v>
                </c:pt>
                <c:pt idx="1508">
                  <c:v>0.14400680513822128</c:v>
                </c:pt>
                <c:pt idx="1509">
                  <c:v>0.18049308275925124</c:v>
                </c:pt>
                <c:pt idx="1510">
                  <c:v>0.21687698224307045</c:v>
                </c:pt>
                <c:pt idx="1511">
                  <c:v>0.23478907523382495</c:v>
                </c:pt>
                <c:pt idx="1512">
                  <c:v>0.25265090804915169</c:v>
                </c:pt>
                <c:pt idx="1513">
                  <c:v>0.270462621715855</c:v>
                </c:pt>
                <c:pt idx="1514">
                  <c:v>0.28822435686502723</c:v>
                </c:pt>
                <c:pt idx="1515">
                  <c:v>0.3059362537331588</c:v>
                </c:pt>
                <c:pt idx="1516">
                  <c:v>0.32359845216324573</c:v>
                </c:pt>
                <c:pt idx="1517">
                  <c:v>0.34121109160589363</c:v>
                </c:pt>
                <c:pt idx="1518">
                  <c:v>0.35877431112041858</c:v>
                </c:pt>
                <c:pt idx="1519">
                  <c:v>0.37628824937594541</c:v>
                </c:pt>
                <c:pt idx="1520">
                  <c:v>0.39375304465250222</c:v>
                </c:pt>
                <c:pt idx="1521">
                  <c:v>0.38033894147903141</c:v>
                </c:pt>
                <c:pt idx="1522">
                  <c:v>0.36696247741222743</c:v>
                </c:pt>
                <c:pt idx="1523">
                  <c:v>0.35362354683918923</c:v>
                </c:pt>
                <c:pt idx="1524">
                  <c:v>0.34032204444335878</c:v>
                </c:pt>
                <c:pt idx="1525">
                  <c:v>0.32705786520368951</c:v>
                </c:pt>
                <c:pt idx="1526">
                  <c:v>0.31383090439381711</c:v>
                </c:pt>
                <c:pt idx="1527">
                  <c:v>0.30064105758123266</c:v>
                </c:pt>
                <c:pt idx="1528">
                  <c:v>0.28748822062645818</c:v>
                </c:pt>
                <c:pt idx="1529">
                  <c:v>0.27437228968222416</c:v>
                </c:pt>
                <c:pt idx="1530">
                  <c:v>0.26129316119265006</c:v>
                </c:pt>
                <c:pt idx="1531">
                  <c:v>0.22867662423152996</c:v>
                </c:pt>
                <c:pt idx="1532">
                  <c:v>0.19615160716539692</c:v>
                </c:pt>
                <c:pt idx="1533">
                  <c:v>0.16371785319533977</c:v>
                </c:pt>
                <c:pt idx="1534">
                  <c:v>0.13137510624300844</c:v>
                </c:pt>
                <c:pt idx="1535">
                  <c:v>9.9123110948592177E-2</c:v>
                </c:pt>
                <c:pt idx="1536">
                  <c:v>6.6961612668803377E-2</c:v>
                </c:pt>
                <c:pt idx="1537">
                  <c:v>3.4890357474867045E-2</c:v>
                </c:pt>
                <c:pt idx="1538">
                  <c:v>2.9090921505159199E-3</c:v>
                </c:pt>
                <c:pt idx="1539">
                  <c:v>-2.898243581000879E-2</c:v>
                </c:pt>
                <c:pt idx="1540">
                  <c:v>-6.0784478203951026E-2</c:v>
                </c:pt>
                <c:pt idx="1541">
                  <c:v>-8.6369157720834394E-2</c:v>
                </c:pt>
                <c:pt idx="1542">
                  <c:v>-0.11188204828031087</c:v>
                </c:pt>
                <c:pt idx="1543">
                  <c:v>-0.13732335131755583</c:v>
                </c:pt>
                <c:pt idx="1544">
                  <c:v>-0.16269326770253056</c:v>
                </c:pt>
                <c:pt idx="1545">
                  <c:v>-0.18799199774156822</c:v>
                </c:pt>
                <c:pt idx="1546">
                  <c:v>-0.21321974117895537</c:v>
                </c:pt>
                <c:pt idx="1547">
                  <c:v>-0.23837669719850896</c:v>
                </c:pt>
                <c:pt idx="1548">
                  <c:v>-0.26346306442514911</c:v>
                </c:pt>
                <c:pt idx="1549">
                  <c:v>-0.28847904092646709</c:v>
                </c:pt>
                <c:pt idx="1550">
                  <c:v>-0.31342482421428947</c:v>
                </c:pt>
                <c:pt idx="1551">
                  <c:v>-0.31278908065530442</c:v>
                </c:pt>
                <c:pt idx="1552">
                  <c:v>-0.31215512095166326</c:v>
                </c:pt>
                <c:pt idx="1553">
                  <c:v>-0.31152294009798315</c:v>
                </c:pt>
                <c:pt idx="1554">
                  <c:v>-0.31089253310292603</c:v>
                </c:pt>
                <c:pt idx="1555">
                  <c:v>-0.31026389498915929</c:v>
                </c:pt>
                <c:pt idx="1556">
                  <c:v>-0.30963702079331634</c:v>
                </c:pt>
                <c:pt idx="1557">
                  <c:v>-0.30901190556595742</c:v>
                </c:pt>
                <c:pt idx="1558">
                  <c:v>-0.30838854437153063</c:v>
                </c:pt>
                <c:pt idx="1559">
                  <c:v>-0.30776693228833296</c:v>
                </c:pt>
                <c:pt idx="1560">
                  <c:v>-0.30714706440847128</c:v>
                </c:pt>
                <c:pt idx="1561">
                  <c:v>-0.2829974791376158</c:v>
                </c:pt>
                <c:pt idx="1562">
                  <c:v>-0.25891565604245065</c:v>
                </c:pt>
                <c:pt idx="1563">
                  <c:v>-0.23490140498668977</c:v>
                </c:pt>
                <c:pt idx="1564">
                  <c:v>-0.21095453636755712</c:v>
                </c:pt>
                <c:pt idx="1565">
                  <c:v>-0.18707486111428992</c:v>
                </c:pt>
                <c:pt idx="1566">
                  <c:v>-0.16326219068664563</c:v>
                </c:pt>
                <c:pt idx="1567">
                  <c:v>-0.13951633707341354</c:v>
                </c:pt>
                <c:pt idx="1568">
                  <c:v>-0.1158371127909302</c:v>
                </c:pt>
                <c:pt idx="1569">
                  <c:v>-9.2224330881599176E-2</c:v>
                </c:pt>
                <c:pt idx="1570">
                  <c:v>-6.8677804912415041E-2</c:v>
                </c:pt>
                <c:pt idx="1571">
                  <c:v>-4.1285155859425562E-2</c:v>
                </c:pt>
                <c:pt idx="1572">
                  <c:v>-1.3969368809527804E-2</c:v>
                </c:pt>
                <c:pt idx="1573">
                  <c:v>1.3269771907091988E-2</c:v>
                </c:pt>
                <c:pt idx="1574">
                  <c:v>4.0432481355091997E-2</c:v>
                </c:pt>
                <c:pt idx="1575">
                  <c:v>6.7518973995672874E-2</c:v>
                </c:pt>
                <c:pt idx="1576">
                  <c:v>9.452946368827099E-2</c:v>
                </c:pt>
                <c:pt idx="1577">
                  <c:v>0.12146416369224697</c:v>
                </c:pt>
                <c:pt idx="1578">
                  <c:v>0.14832328666856948</c:v>
                </c:pt>
                <c:pt idx="1579">
                  <c:v>0.17510704468149418</c:v>
                </c:pt>
                <c:pt idx="1580">
                  <c:v>0.2018156492002382</c:v>
                </c:pt>
                <c:pt idx="1581">
                  <c:v>0.21172964945398143</c:v>
                </c:pt>
                <c:pt idx="1582">
                  <c:v>0.22161583166366911</c:v>
                </c:pt>
                <c:pt idx="1583">
                  <c:v>0.23147427388493519</c:v>
                </c:pt>
                <c:pt idx="1584">
                  <c:v>0.24130505395439461</c:v>
                </c:pt>
                <c:pt idx="1585">
                  <c:v>0.25110824949025773</c:v>
                </c:pt>
                <c:pt idx="1586">
                  <c:v>0.26088393789294334</c:v>
                </c:pt>
                <c:pt idx="1587">
                  <c:v>0.27063219634568952</c:v>
                </c:pt>
                <c:pt idx="1588">
                  <c:v>0.28035310181516332</c:v>
                </c:pt>
                <c:pt idx="1589">
                  <c:v>0.29004673105206819</c:v>
                </c:pt>
                <c:pt idx="1590">
                  <c:v>0.29971316059175007</c:v>
                </c:pt>
                <c:pt idx="1591">
                  <c:v>0.28599006924237164</c:v>
                </c:pt>
                <c:pt idx="1592">
                  <c:v>0.27230548400051435</c:v>
                </c:pt>
                <c:pt idx="1593">
                  <c:v>0.25865929682052879</c:v>
                </c:pt>
                <c:pt idx="1594">
                  <c:v>0.24505139995993477</c:v>
                </c:pt>
                <c:pt idx="1595">
                  <c:v>0.23148168597857041</c:v>
                </c:pt>
                <c:pt idx="1596">
                  <c:v>0.21795004773774401</c:v>
                </c:pt>
                <c:pt idx="1597">
                  <c:v>0.20445637839938816</c:v>
                </c:pt>
                <c:pt idx="1598">
                  <c:v>0.19100057142521609</c:v>
                </c:pt>
                <c:pt idx="1599">
                  <c:v>0.17758252057588067</c:v>
                </c:pt>
                <c:pt idx="1600">
                  <c:v>0.16420211991013542</c:v>
                </c:pt>
                <c:pt idx="1601">
                  <c:v>0.13879809567274584</c:v>
                </c:pt>
                <c:pt idx="1602">
                  <c:v>0.11346535348572311</c:v>
                </c:pt>
                <c:pt idx="1603">
                  <c:v>8.820369333624023E-2</c:v>
                </c:pt>
                <c:pt idx="1604">
                  <c:v>6.3012915772693301E-2</c:v>
                </c:pt>
                <c:pt idx="1605">
                  <c:v>3.7892821903126699E-2</c:v>
                </c:pt>
                <c:pt idx="1606">
                  <c:v>1.2843213393662798E-2</c:v>
                </c:pt>
                <c:pt idx="1607">
                  <c:v>-1.2136107533063989E-2</c:v>
                </c:pt>
                <c:pt idx="1608">
                  <c:v>-3.7045338099468736E-2</c:v>
                </c:pt>
                <c:pt idx="1609">
                  <c:v>-6.188467497457318E-2</c:v>
                </c:pt>
                <c:pt idx="1610">
                  <c:v>-8.6654314275558475E-2</c:v>
                </c:pt>
                <c:pt idx="1611">
                  <c:v>-0.10350163316877269</c:v>
                </c:pt>
                <c:pt idx="1612">
                  <c:v>-0.12030167957386965</c:v>
                </c:pt>
                <c:pt idx="1613">
                  <c:v>-0.13705458613439622</c:v>
                </c:pt>
                <c:pt idx="1614">
                  <c:v>-0.15376048512171001</c:v>
                </c:pt>
                <c:pt idx="1615">
                  <c:v>-0.17041950843602374</c:v>
                </c:pt>
                <c:pt idx="1616">
                  <c:v>-0.18703178760744668</c:v>
                </c:pt>
                <c:pt idx="1617">
                  <c:v>-0.20359745379702315</c:v>
                </c:pt>
                <c:pt idx="1618">
                  <c:v>-0.22011663779776799</c:v>
                </c:pt>
                <c:pt idx="1619">
                  <c:v>-0.23658947003569933</c:v>
                </c:pt>
                <c:pt idx="1620">
                  <c:v>-0.25301608057086827</c:v>
                </c:pt>
                <c:pt idx="1621">
                  <c:v>-0.24903479031749873</c:v>
                </c:pt>
                <c:pt idx="1622">
                  <c:v>-0.24506467130730364</c:v>
                </c:pt>
                <c:pt idx="1623">
                  <c:v>-0.24110569219449657</c:v>
                </c:pt>
                <c:pt idx="1624">
                  <c:v>-0.2371578217212453</c:v>
                </c:pt>
                <c:pt idx="1625">
                  <c:v>-0.23322102871742512</c:v>
                </c:pt>
                <c:pt idx="1626">
                  <c:v>-0.22929528210037262</c:v>
                </c:pt>
                <c:pt idx="1627">
                  <c:v>-0.2253805508746404</c:v>
                </c:pt>
                <c:pt idx="1628">
                  <c:v>-0.22147680413175222</c:v>
                </c:pt>
                <c:pt idx="1629">
                  <c:v>-0.21758401104995906</c:v>
                </c:pt>
                <c:pt idx="1630">
                  <c:v>-0.21370214089399572</c:v>
                </c:pt>
                <c:pt idx="1631">
                  <c:v>-0.19366571266746896</c:v>
                </c:pt>
                <c:pt idx="1632">
                  <c:v>-0.17368550536376406</c:v>
                </c:pt>
                <c:pt idx="1633">
                  <c:v>-0.15376136123060466</c:v>
                </c:pt>
                <c:pt idx="1634">
                  <c:v>-0.13389312295835709</c:v>
                </c:pt>
                <c:pt idx="1635">
                  <c:v>-0.11408063367878832</c:v>
                </c:pt>
                <c:pt idx="1636">
                  <c:v>-9.4323736963827495E-2</c:v>
                </c:pt>
                <c:pt idx="1637">
                  <c:v>-7.4622276824330785E-2</c:v>
                </c:pt>
                <c:pt idx="1638">
                  <c:v>-5.4976097708849828E-2</c:v>
                </c:pt>
                <c:pt idx="1639">
                  <c:v>-3.5385044502403568E-2</c:v>
                </c:pt>
                <c:pt idx="1640">
                  <c:v>-1.5848962525253574E-2</c:v>
                </c:pt>
                <c:pt idx="1641">
                  <c:v>3.7834604194130267E-3</c:v>
                </c:pt>
                <c:pt idx="1642">
                  <c:v>2.3360796053971289E-2</c:v>
                </c:pt>
                <c:pt idx="1643">
                  <c:v>4.2883198949853561E-2</c:v>
                </c:pt>
                <c:pt idx="1644">
                  <c:v>6.2350823244774728E-2</c:v>
                </c:pt>
                <c:pt idx="1645">
                  <c:v>8.1763822643949227E-2</c:v>
                </c:pt>
                <c:pt idx="1646">
                  <c:v>0.10112235042130459</c:v>
                </c:pt>
                <c:pt idx="1647">
                  <c:v>0.12042655942069161</c:v>
                </c:pt>
                <c:pt idx="1648">
                  <c:v>0.13967660205709109</c:v>
                </c:pt>
                <c:pt idx="1649">
                  <c:v>0.15887263031781729</c:v>
                </c:pt>
                <c:pt idx="1650">
                  <c:v>0.17801479576371784</c:v>
                </c:pt>
                <c:pt idx="1651">
                  <c:v>0.18256896074757775</c:v>
                </c:pt>
                <c:pt idx="1652">
                  <c:v>0.1871103470387894</c:v>
                </c:pt>
                <c:pt idx="1653">
                  <c:v>0.19163899049353861</c:v>
                </c:pt>
                <c:pt idx="1654">
                  <c:v>0.19615492686740102</c:v>
                </c:pt>
                <c:pt idx="1655">
                  <c:v>0.20065819181562444</c:v>
                </c:pt>
                <c:pt idx="1656">
                  <c:v>0.20514882089341036</c:v>
                </c:pt>
                <c:pt idx="1657">
                  <c:v>0.20962684955619471</c:v>
                </c:pt>
                <c:pt idx="1658">
                  <c:v>0.21409231315992769</c:v>
                </c:pt>
                <c:pt idx="1659">
                  <c:v>0.21854524696135305</c:v>
                </c:pt>
                <c:pt idx="1660">
                  <c:v>0.22298568611828637</c:v>
                </c:pt>
                <c:pt idx="1661">
                  <c:v>0.21012716186349503</c:v>
                </c:pt>
                <c:pt idx="1662">
                  <c:v>0.19730471779682696</c:v>
                </c:pt>
                <c:pt idx="1663">
                  <c:v>0.18451825267960587</c:v>
                </c:pt>
                <c:pt idx="1664">
                  <c:v>0.17176766555722459</c:v>
                </c:pt>
                <c:pt idx="1665">
                  <c:v>0.15905285575834807</c:v>
                </c:pt>
                <c:pt idx="1666">
                  <c:v>0.14637372289411854</c:v>
                </c:pt>
                <c:pt idx="1667">
                  <c:v>0.13373016685736289</c:v>
                </c:pt>
                <c:pt idx="1668">
                  <c:v>0.12112208782180227</c:v>
                </c:pt>
                <c:pt idx="1669">
                  <c:v>0.10854938624126388</c:v>
                </c:pt>
                <c:pt idx="1670">
                  <c:v>9.6011962848895072E-2</c:v>
                </c:pt>
                <c:pt idx="1671">
                  <c:v>7.6684806320759635E-2</c:v>
                </c:pt>
                <c:pt idx="1672">
                  <c:v>5.7411880544894489E-2</c:v>
                </c:pt>
                <c:pt idx="1673">
                  <c:v>3.8193033353313227E-2</c:v>
                </c:pt>
                <c:pt idx="1674">
                  <c:v>1.9028113005002987E-2</c:v>
                </c:pt>
                <c:pt idx="1675">
                  <c:v>-8.3031815273626317E-5</c:v>
                </c:pt>
                <c:pt idx="1676">
                  <c:v>-1.9140551998173223E-2</c:v>
                </c:pt>
                <c:pt idx="1677">
                  <c:v>-3.8144598010962989E-2</c:v>
                </c:pt>
                <c:pt idx="1678">
                  <c:v>-5.7095319898708669E-2</c:v>
                </c:pt>
                <c:pt idx="1679">
                  <c:v>-7.5992867285459259E-2</c:v>
                </c:pt>
                <c:pt idx="1680">
                  <c:v>-9.4837389375428349E-2</c:v>
                </c:pt>
                <c:pt idx="1681">
                  <c:v>-0.1054068288897691</c:v>
                </c:pt>
                <c:pt idx="1682">
                  <c:v>-0.11594661123984445</c:v>
                </c:pt>
                <c:pt idx="1683">
                  <c:v>-0.12645681964174085</c:v>
                </c:pt>
                <c:pt idx="1684">
                  <c:v>-0.13693753707804579</c:v>
                </c:pt>
                <c:pt idx="1685">
                  <c:v>-0.14738884629850293</c:v>
                </c:pt>
                <c:pt idx="1686">
                  <c:v>-0.15781082982066558</c:v>
                </c:pt>
                <c:pt idx="1687">
                  <c:v>-0.16820356993054805</c:v>
                </c:pt>
                <c:pt idx="1688">
                  <c:v>-0.17856714868327547</c:v>
                </c:pt>
                <c:pt idx="1689">
                  <c:v>-0.18890164790373157</c:v>
                </c:pt>
                <c:pt idx="1690">
                  <c:v>-0.19920714918720472</c:v>
                </c:pt>
                <c:pt idx="1691">
                  <c:v>-0.193615650232808</c:v>
                </c:pt>
                <c:pt idx="1692">
                  <c:v>-0.18803984066314686</c:v>
                </c:pt>
                <c:pt idx="1693">
                  <c:v>-0.18247967645482166</c:v>
                </c:pt>
                <c:pt idx="1694">
                  <c:v>-0.1769351137079595</c:v>
                </c:pt>
                <c:pt idx="1695">
                  <c:v>-0.17140610864586769</c:v>
                </c:pt>
                <c:pt idx="1696">
                  <c:v>-0.16589261761468815</c:v>
                </c:pt>
                <c:pt idx="1697">
                  <c:v>-0.16039459708305268</c:v>
                </c:pt>
                <c:pt idx="1698">
                  <c:v>-0.15491200364173924</c:v>
                </c:pt>
                <c:pt idx="1699">
                  <c:v>-0.14944479400332936</c:v>
                </c:pt>
                <c:pt idx="1700">
                  <c:v>-0.14399292500186617</c:v>
                </c:pt>
                <c:pt idx="1701">
                  <c:v>-0.12781998512491233</c:v>
                </c:pt>
                <c:pt idx="1702">
                  <c:v>-0.11169242547213543</c:v>
                </c:pt>
                <c:pt idx="1703">
                  <c:v>-9.5610118709558947E-2</c:v>
                </c:pt>
                <c:pt idx="1704">
                  <c:v>-7.9572937860497295E-2</c:v>
                </c:pt>
                <c:pt idx="1705">
                  <c:v>-6.358075630455326E-2</c:v>
                </c:pt>
                <c:pt idx="1706">
                  <c:v>-4.7633447776618237E-2</c:v>
                </c:pt>
                <c:pt idx="1707">
                  <c:v>-3.1730886365875406E-2</c:v>
                </c:pt>
                <c:pt idx="1708">
                  <c:v>-1.5872946514805551E-2</c:v>
                </c:pt>
                <c:pt idx="1709">
                  <c:v>-5.9503018195736485E-5</c:v>
                </c:pt>
                <c:pt idx="1710">
                  <c:v>1.5709568977849243E-2</c:v>
                </c:pt>
                <c:pt idx="1711">
                  <c:v>2.9403511423456905E-2</c:v>
                </c:pt>
                <c:pt idx="1712">
                  <c:v>4.3059029551483739E-2</c:v>
                </c:pt>
                <c:pt idx="1713">
                  <c:v>5.6676231178081855E-2</c:v>
                </c:pt>
                <c:pt idx="1714">
                  <c:v>7.0255223816878182E-2</c:v>
                </c:pt>
                <c:pt idx="1715">
                  <c:v>8.3796114679823383E-2</c:v>
                </c:pt>
                <c:pt idx="1716">
                  <c:v>9.7299010678038311E-2</c:v>
                </c:pt>
                <c:pt idx="1717">
                  <c:v>0.11076401842265812</c:v>
                </c:pt>
                <c:pt idx="1718">
                  <c:v>0.12419124422567399</c:v>
                </c:pt>
                <c:pt idx="1719">
                  <c:v>0.13758079410077254</c:v>
                </c:pt>
                <c:pt idx="1720">
                  <c:v>0.15093277376417286</c:v>
                </c:pt>
                <c:pt idx="1721">
                  <c:v>0.1520556737053316</c:v>
                </c:pt>
                <c:pt idx="1722">
                  <c:v>0.15317542286181882</c:v>
                </c:pt>
                <c:pt idx="1723">
                  <c:v>0.15429203007453265</c:v>
                </c:pt>
                <c:pt idx="1724">
                  <c:v>0.15540550415956431</c:v>
                </c:pt>
                <c:pt idx="1725">
                  <c:v>0.15651585390826761</c:v>
                </c:pt>
                <c:pt idx="1726">
                  <c:v>0.15762308808732839</c:v>
                </c:pt>
                <c:pt idx="1727">
                  <c:v>0.15872721543883372</c:v>
                </c:pt>
                <c:pt idx="1728">
                  <c:v>0.15982824468034099</c:v>
                </c:pt>
                <c:pt idx="1729">
                  <c:v>0.16092618450494661</c:v>
                </c:pt>
                <c:pt idx="1730">
                  <c:v>0.1620210435813548</c:v>
                </c:pt>
                <c:pt idx="1731">
                  <c:v>0.15063703577475229</c:v>
                </c:pt>
                <c:pt idx="1732">
                  <c:v>0.13928497075840476</c:v>
                </c:pt>
                <c:pt idx="1733">
                  <c:v>0.1279647589029069</c:v>
                </c:pt>
                <c:pt idx="1734">
                  <c:v>0.11667631083034778</c:v>
                </c:pt>
                <c:pt idx="1735">
                  <c:v>0.10541953741360509</c:v>
                </c:pt>
                <c:pt idx="1736">
                  <c:v>9.4194349775641478E-2</c:v>
                </c:pt>
                <c:pt idx="1737">
                  <c:v>8.3000659288802792E-2</c:v>
                </c:pt>
                <c:pt idx="1738">
                  <c:v>7.1838377574118373E-2</c:v>
                </c:pt>
                <c:pt idx="1739">
                  <c:v>6.070741650060324E-2</c:v>
                </c:pt>
                <c:pt idx="1740">
                  <c:v>4.9607688184562251E-2</c:v>
                </c:pt>
                <c:pt idx="1741">
                  <c:v>3.5237686165172942E-2</c:v>
                </c:pt>
                <c:pt idx="1742">
                  <c:v>2.0908005442840577E-2</c:v>
                </c:pt>
                <c:pt idx="1743">
                  <c:v>6.6185328786112401E-3</c:v>
                </c:pt>
                <c:pt idx="1744">
                  <c:v>-7.6308443490084024E-3</c:v>
                </c:pt>
                <c:pt idx="1745">
                  <c:v>-2.184023874494186E-2</c:v>
                </c:pt>
                <c:pt idx="1746">
                  <c:v>-3.6009762498431103E-2</c:v>
                </c:pt>
                <c:pt idx="1747">
                  <c:v>-5.0139527483922322E-2</c:v>
                </c:pt>
                <c:pt idx="1748">
                  <c:v>-6.4229645261949256E-2</c:v>
                </c:pt>
                <c:pt idx="1749">
                  <c:v>-7.8280227080014003E-2</c:v>
                </c:pt>
                <c:pt idx="1750">
                  <c:v>-9.2291383873465346E-2</c:v>
                </c:pt>
                <c:pt idx="1751">
                  <c:v>-9.8466672322359852E-2</c:v>
                </c:pt>
                <c:pt idx="1752">
                  <c:v>-0.10462463331092246</c:v>
                </c:pt>
                <c:pt idx="1753">
                  <c:v>-0.11076531545888715</c:v>
                </c:pt>
                <c:pt idx="1754">
                  <c:v>-0.11688876724956405</c:v>
                </c:pt>
                <c:pt idx="1755">
                  <c:v>-0.12299503703022226</c:v>
                </c:pt>
                <c:pt idx="1756">
                  <c:v>-0.12908417301247155</c:v>
                </c:pt>
                <c:pt idx="1757">
                  <c:v>-0.13515622327264307</c:v>
                </c:pt>
                <c:pt idx="1758">
                  <c:v>-0.14121123575216887</c:v>
                </c:pt>
                <c:pt idx="1759">
                  <c:v>-0.14724925825796042</c:v>
                </c:pt>
                <c:pt idx="1760">
                  <c:v>-0.15327033846278609</c:v>
                </c:pt>
                <c:pt idx="1761">
                  <c:v>-0.1471806702586827</c:v>
                </c:pt>
                <c:pt idx="1762">
                  <c:v>-0.14110808927003723</c:v>
                </c:pt>
                <c:pt idx="1763">
                  <c:v>-0.13505254755122728</c:v>
                </c:pt>
                <c:pt idx="1764">
                  <c:v>-0.12901399729116284</c:v>
                </c:pt>
                <c:pt idx="1765">
                  <c:v>-0.12299239081290862</c:v>
                </c:pt>
                <c:pt idx="1766">
                  <c:v>-0.11698768057330783</c:v>
                </c:pt>
                <c:pt idx="1767">
                  <c:v>-0.11099981916260665</c:v>
                </c:pt>
                <c:pt idx="1768">
                  <c:v>-0.10502875930408</c:v>
                </c:pt>
                <c:pt idx="1769">
                  <c:v>-9.9074453853658193E-2</c:v>
                </c:pt>
                <c:pt idx="1770">
                  <c:v>-9.3136855799554802E-2</c:v>
                </c:pt>
                <c:pt idx="1771">
                  <c:v>-8.0397227196976534E-2</c:v>
                </c:pt>
                <c:pt idx="1772">
                  <c:v>-6.7693345169004646E-2</c:v>
                </c:pt>
                <c:pt idx="1773">
                  <c:v>-5.5025109413060762E-2</c:v>
                </c:pt>
                <c:pt idx="1774">
                  <c:v>-4.2392419908009099E-2</c:v>
                </c:pt>
                <c:pt idx="1775">
                  <c:v>-2.9795176913366698E-2</c:v>
                </c:pt>
                <c:pt idx="1776">
                  <c:v>-1.7233280968515952E-2</c:v>
                </c:pt>
                <c:pt idx="1777">
                  <c:v>-4.7066328919193202E-3</c:v>
                </c:pt>
                <c:pt idx="1778">
                  <c:v>7.784866219663753E-3</c:v>
                </c:pt>
                <c:pt idx="1779">
                  <c:v>2.0241314991957717E-2</c:v>
                </c:pt>
                <c:pt idx="1780">
                  <c:v>3.266281177394962E-2</c:v>
                </c:pt>
                <c:pt idx="1781">
                  <c:v>4.1910860508072974E-2</c:v>
                </c:pt>
                <c:pt idx="1782">
                  <c:v>5.1132959815070107E-2</c:v>
                </c:pt>
                <c:pt idx="1783">
                  <c:v>6.0329182507356659E-2</c:v>
                </c:pt>
                <c:pt idx="1784">
                  <c:v>6.9499601193041313E-2</c:v>
                </c:pt>
                <c:pt idx="1785">
                  <c:v>7.8644288276499108E-2</c:v>
                </c:pt>
                <c:pt idx="1786">
                  <c:v>8.7763315958943086E-2</c:v>
                </c:pt>
                <c:pt idx="1787">
                  <c:v>9.685675623899434E-2</c:v>
                </c:pt>
                <c:pt idx="1788">
                  <c:v>0.1059246809132505</c:v>
                </c:pt>
                <c:pt idx="1789">
                  <c:v>0.11496716157685255</c:v>
                </c:pt>
                <c:pt idx="1790">
                  <c:v>0.12398426962405018</c:v>
                </c:pt>
                <c:pt idx="1791">
                  <c:v>0.12304784212393226</c:v>
                </c:pt>
                <c:pt idx="1792">
                  <c:v>0.12211404217886643</c:v>
                </c:pt>
                <c:pt idx="1793">
                  <c:v>0.121182862416103</c:v>
                </c:pt>
                <c:pt idx="1794">
                  <c:v>0.12025429548357976</c:v>
                </c:pt>
                <c:pt idx="1795">
                  <c:v>0.1193283340498639</c:v>
                </c:pt>
                <c:pt idx="1796">
                  <c:v>0.11840497080409412</c:v>
                </c:pt>
                <c:pt idx="1797">
                  <c:v>0.11748419845592296</c:v>
                </c:pt>
                <c:pt idx="1798">
                  <c:v>0.11656600973545919</c:v>
                </c:pt>
                <c:pt idx="1799">
                  <c:v>0.11565039739321042</c:v>
                </c:pt>
                <c:pt idx="1800">
                  <c:v>0.11473735420002586</c:v>
                </c:pt>
                <c:pt idx="1801">
                  <c:v>0.10506572033708396</c:v>
                </c:pt>
                <c:pt idx="1802">
                  <c:v>9.5421224453767078E-2</c:v>
                </c:pt>
                <c:pt idx="1803">
                  <c:v>8.5803790402658106E-2</c:v>
                </c:pt>
                <c:pt idx="1804">
                  <c:v>7.6213342250004604E-2</c:v>
                </c:pt>
                <c:pt idx="1805">
                  <c:v>6.6649804275119393E-2</c:v>
                </c:pt>
                <c:pt idx="1806">
                  <c:v>5.7113100969782629E-2</c:v>
                </c:pt>
                <c:pt idx="1807">
                  <c:v>4.7603157037645644E-2</c:v>
                </c:pt>
                <c:pt idx="1808">
                  <c:v>3.811989739363647E-2</c:v>
                </c:pt>
                <c:pt idx="1809">
                  <c:v>2.8663247163367E-2</c:v>
                </c:pt>
                <c:pt idx="1810">
                  <c:v>1.9233131682541812E-2</c:v>
                </c:pt>
                <c:pt idx="1811">
                  <c:v>8.7981376963687623E-3</c:v>
                </c:pt>
                <c:pt idx="1812">
                  <c:v>-1.607576371002865E-3</c:v>
                </c:pt>
                <c:pt idx="1813">
                  <c:v>-1.1984092677133122E-2</c:v>
                </c:pt>
                <c:pt idx="1814">
                  <c:v>-2.233149314905325E-2</c:v>
                </c:pt>
                <c:pt idx="1815">
                  <c:v>-3.2649859483912538E-2</c:v>
                </c:pt>
                <c:pt idx="1816">
                  <c:v>-4.2939273149623355E-2</c:v>
                </c:pt>
                <c:pt idx="1817">
                  <c:v>-5.3199815385504369E-2</c:v>
                </c:pt>
                <c:pt idx="1818">
                  <c:v>-6.3431567202921965E-2</c:v>
                </c:pt>
                <c:pt idx="1819">
                  <c:v>-7.3634609385929875E-2</c:v>
                </c:pt>
                <c:pt idx="1820">
                  <c:v>-8.3809022491906998E-2</c:v>
                </c:pt>
                <c:pt idx="1821">
                  <c:v>-8.7000907903919913E-2</c:v>
                </c:pt>
                <c:pt idx="1822">
                  <c:v>-9.0183837091730779E-2</c:v>
                </c:pt>
                <c:pt idx="1823">
                  <c:v>-9.3357835185925955E-2</c:v>
                </c:pt>
                <c:pt idx="1824">
                  <c:v>-9.6522927246576962E-2</c:v>
                </c:pt>
                <c:pt idx="1825">
                  <c:v>-9.9679138263438424E-2</c:v>
                </c:pt>
                <c:pt idx="1826">
                  <c:v>-0.10282649315614532</c:v>
                </c:pt>
                <c:pt idx="1827">
                  <c:v>-0.10596501677440973</c:v>
                </c:pt>
                <c:pt idx="1828">
                  <c:v>-0.10909473389821701</c:v>
                </c:pt>
                <c:pt idx="1829">
                  <c:v>-0.11221566923802155</c:v>
                </c:pt>
                <c:pt idx="1830">
                  <c:v>-0.11532784743494177</c:v>
                </c:pt>
                <c:pt idx="1831">
                  <c:v>-0.10941342392874816</c:v>
                </c:pt>
                <c:pt idx="1832">
                  <c:v>-0.10351559591271468</c:v>
                </c:pt>
                <c:pt idx="1833">
                  <c:v>-9.7634316820968375E-2</c:v>
                </c:pt>
                <c:pt idx="1834">
                  <c:v>-9.1769540218297085E-2</c:v>
                </c:pt>
                <c:pt idx="1835">
                  <c:v>-8.59212197997829E-2</c:v>
                </c:pt>
                <c:pt idx="1836">
                  <c:v>-8.0089309390436486E-2</c:v>
                </c:pt>
                <c:pt idx="1837">
                  <c:v>-7.4273762944832553E-2</c:v>
                </c:pt>
                <c:pt idx="1838">
                  <c:v>-6.8474534546746318E-2</c:v>
                </c:pt>
                <c:pt idx="1839">
                  <c:v>-6.2691578408790943E-2</c:v>
                </c:pt>
                <c:pt idx="1840">
                  <c:v>-5.6924848872056011E-2</c:v>
                </c:pt>
                <c:pt idx="1841">
                  <c:v>-4.7115405602351959E-2</c:v>
                </c:pt>
                <c:pt idx="1842">
                  <c:v>-3.7333486996562873E-2</c:v>
                </c:pt>
                <c:pt idx="1843">
                  <c:v>-2.7579015822260491E-2</c:v>
                </c:pt>
                <c:pt idx="1844">
                  <c:v>-1.7851915063725746E-2</c:v>
                </c:pt>
                <c:pt idx="1845">
                  <c:v>-8.1521079213407108E-3</c:v>
                </c:pt>
                <c:pt idx="1846">
                  <c:v>1.5204821890177813E-3</c:v>
                </c:pt>
                <c:pt idx="1847">
                  <c:v>1.1165931636582794E-2</c:v>
                </c:pt>
                <c:pt idx="1848">
                  <c:v>2.0784316576300258E-2</c:v>
                </c:pt>
                <c:pt idx="1849">
                  <c:v>3.0375712949430249E-2</c:v>
                </c:pt>
                <c:pt idx="1850">
                  <c:v>3.9940196484146574E-2</c:v>
                </c:pt>
                <c:pt idx="1851">
                  <c:v>4.5935054971116246E-2</c:v>
                </c:pt>
                <c:pt idx="1852">
                  <c:v>5.1913092272567546E-2</c:v>
                </c:pt>
                <c:pt idx="1853">
                  <c:v>5.7874355587660034E-2</c:v>
                </c:pt>
                <c:pt idx="1854">
                  <c:v>6.3818891983115481E-2</c:v>
                </c:pt>
                <c:pt idx="1855">
                  <c:v>6.9746748393589464E-2</c:v>
                </c:pt>
                <c:pt idx="1856">
                  <c:v>7.565797162204195E-2</c:v>
                </c:pt>
                <c:pt idx="1857">
                  <c:v>8.1552608340106844E-2</c:v>
                </c:pt>
                <c:pt idx="1858">
                  <c:v>8.7430705088460445E-2</c:v>
                </c:pt>
                <c:pt idx="1859">
                  <c:v>9.3292308277188929E-2</c:v>
                </c:pt>
                <c:pt idx="1860">
                  <c:v>9.9137464186154767E-2</c:v>
                </c:pt>
                <c:pt idx="1861">
                  <c:v>9.7087965796148215E-2</c:v>
                </c:pt>
                <c:pt idx="1862">
                  <c:v>9.5044218166182609E-2</c:v>
                </c:pt>
                <c:pt idx="1863">
                  <c:v>9.3006205159996871E-2</c:v>
                </c:pt>
                <c:pt idx="1864">
                  <c:v>9.0973910686607262E-2</c:v>
                </c:pt>
                <c:pt idx="1865">
                  <c:v>8.8947318700180314E-2</c:v>
                </c:pt>
                <c:pt idx="1866">
                  <c:v>8.6926413199906086E-2</c:v>
                </c:pt>
                <c:pt idx="1867">
                  <c:v>8.4911178229871903E-2</c:v>
                </c:pt>
                <c:pt idx="1868">
                  <c:v>8.2901597878936362E-2</c:v>
                </c:pt>
                <c:pt idx="1869">
                  <c:v>8.0897656280603691E-2</c:v>
                </c:pt>
                <c:pt idx="1870">
                  <c:v>7.889933761289844E-2</c:v>
                </c:pt>
                <c:pt idx="1871">
                  <c:v>7.0945711241732712E-2</c:v>
                </c:pt>
                <c:pt idx="1872">
                  <c:v>6.3014402232190111E-2</c:v>
                </c:pt>
                <c:pt idx="1873">
                  <c:v>5.5105347963196098E-2</c:v>
                </c:pt>
                <c:pt idx="1874">
                  <c:v>4.7218485989386827E-2</c:v>
                </c:pt>
                <c:pt idx="1875">
                  <c:v>3.9353754040616105E-2</c:v>
                </c:pt>
                <c:pt idx="1876">
                  <c:v>3.1511090021463753E-2</c:v>
                </c:pt>
                <c:pt idx="1877">
                  <c:v>2.3690432010745319E-2</c:v>
                </c:pt>
                <c:pt idx="1878">
                  <c:v>1.5891718261023192E-2</c:v>
                </c:pt>
                <c:pt idx="1879">
                  <c:v>8.11488719811909E-3</c:v>
                </c:pt>
                <c:pt idx="1880">
                  <c:v>3.598774206278896E-4</c:v>
                </c:pt>
                <c:pt idx="1881">
                  <c:v>-7.0266314606850094E-3</c:v>
                </c:pt>
                <c:pt idx="1882">
                  <c:v>-1.4392414275403394E-2</c:v>
                </c:pt>
                <c:pt idx="1883">
                  <c:v>-2.1737529179530774E-2</c:v>
                </c:pt>
                <c:pt idx="1884">
                  <c:v>-2.9062034165888689E-2</c:v>
                </c:pt>
                <c:pt idx="1885">
                  <c:v>-3.6365987064574549E-2</c:v>
                </c:pt>
                <c:pt idx="1886">
                  <c:v>-4.3649445543418264E-2</c:v>
                </c:pt>
                <c:pt idx="1887">
                  <c:v>-5.0912467108437533E-2</c:v>
                </c:pt>
                <c:pt idx="1888">
                  <c:v>-5.8155109104291877E-2</c:v>
                </c:pt>
                <c:pt idx="1889">
                  <c:v>-6.5377428714735425E-2</c:v>
                </c:pt>
                <c:pt idx="1890">
                  <c:v>-7.2579482963068376E-2</c:v>
                </c:pt>
                <c:pt idx="1891">
                  <c:v>-7.3821156647258329E-2</c:v>
                </c:pt>
                <c:pt idx="1892">
                  <c:v>-7.505934627532912E-2</c:v>
                </c:pt>
                <c:pt idx="1893">
                  <c:v>-7.6294061623317075E-2</c:v>
                </c:pt>
                <c:pt idx="1894">
                  <c:v>-7.7525312439827604E-2</c:v>
                </c:pt>
                <c:pt idx="1895">
                  <c:v>-7.8753108446112136E-2</c:v>
                </c:pt>
                <c:pt idx="1896">
                  <c:v>-7.9977459336144904E-2</c:v>
                </c:pt>
                <c:pt idx="1897">
                  <c:v>-8.11983747766995E-2</c:v>
                </c:pt>
                <c:pt idx="1898">
                  <c:v>-8.2415864407425141E-2</c:v>
                </c:pt>
                <c:pt idx="1899">
                  <c:v>-8.3629937840922833E-2</c:v>
                </c:pt>
                <c:pt idx="1900">
                  <c:v>-8.4840604662821242E-2</c:v>
                </c:pt>
                <c:pt idx="1901">
                  <c:v>-7.9473778116422089E-2</c:v>
                </c:pt>
                <c:pt idx="1902">
                  <c:v>-7.4122010538500357E-2</c:v>
                </c:pt>
                <c:pt idx="1903">
                  <c:v>-6.8785259674563629E-2</c:v>
                </c:pt>
                <c:pt idx="1904">
                  <c:v>-6.3463483388682865E-2</c:v>
                </c:pt>
                <c:pt idx="1905">
                  <c:v>-5.8156639663159725E-2</c:v>
                </c:pt>
                <c:pt idx="1906">
                  <c:v>-5.28646865981948E-2</c:v>
                </c:pt>
                <c:pt idx="1907">
                  <c:v>-4.7587582411556827E-2</c:v>
                </c:pt>
                <c:pt idx="1908">
                  <c:v>-4.2325285438252765E-2</c:v>
                </c:pt>
                <c:pt idx="1909">
                  <c:v>-3.7077754130198863E-2</c:v>
                </c:pt>
                <c:pt idx="1910">
                  <c:v>-3.1844947055892615E-2</c:v>
                </c:pt>
                <c:pt idx="1911">
                  <c:v>-2.4457332275696388E-2</c:v>
                </c:pt>
                <c:pt idx="1912">
                  <c:v>-1.7090446665175479E-2</c:v>
                </c:pt>
                <c:pt idx="1913">
                  <c:v>-9.7442320596193288E-3</c:v>
                </c:pt>
                <c:pt idx="1914">
                  <c:v>-2.4186304575237925E-3</c:v>
                </c:pt>
                <c:pt idx="1915">
                  <c:v>4.8864159798667961E-3</c:v>
                </c:pt>
                <c:pt idx="1916">
                  <c:v>1.2170964929016299E-2</c:v>
                </c:pt>
                <c:pt idx="1917">
                  <c:v>1.9435073904552146E-2</c:v>
                </c:pt>
                <c:pt idx="1918">
                  <c:v>2.6678800259719433E-2</c:v>
                </c:pt>
                <c:pt idx="1919">
                  <c:v>3.3902201186833764E-2</c:v>
                </c:pt>
                <c:pt idx="1920">
                  <c:v>4.1105333717732798E-2</c:v>
                </c:pt>
                <c:pt idx="1921">
                  <c:v>4.4778053717866001E-2</c:v>
                </c:pt>
                <c:pt idx="1922">
                  <c:v>4.8440468303015093E-2</c:v>
                </c:pt>
                <c:pt idx="1923">
                  <c:v>5.2092606389508564E-2</c:v>
                </c:pt>
                <c:pt idx="1924">
                  <c:v>5.5734496812537559E-2</c:v>
                </c:pt>
                <c:pt idx="1925">
                  <c:v>5.9366168326383549E-2</c:v>
                </c:pt>
                <c:pt idx="1926">
                  <c:v>6.298764960464534E-2</c:v>
                </c:pt>
                <c:pt idx="1927">
                  <c:v>6.6598969240465461E-2</c:v>
                </c:pt>
                <c:pt idx="1928">
                  <c:v>7.0200155746755963E-2</c:v>
                </c:pt>
                <c:pt idx="1929">
                  <c:v>7.3791237556423472E-2</c:v>
                </c:pt>
                <c:pt idx="1930">
                  <c:v>7.737224302259374E-2</c:v>
                </c:pt>
                <c:pt idx="1931">
                  <c:v>7.4838501478789218E-2</c:v>
                </c:pt>
                <c:pt idx="1932">
                  <c:v>7.2311869450022714E-2</c:v>
                </c:pt>
                <c:pt idx="1933">
                  <c:v>6.9792326987454453E-2</c:v>
                </c:pt>
                <c:pt idx="1934">
                  <c:v>6.7279854198219829E-2</c:v>
                </c:pt>
                <c:pt idx="1935">
                  <c:v>6.4774431245272324E-2</c:v>
                </c:pt>
                <c:pt idx="1936">
                  <c:v>6.2276038347226892E-2</c:v>
                </c:pt>
                <c:pt idx="1937">
                  <c:v>5.9784655778203757E-2</c:v>
                </c:pt>
                <c:pt idx="1938">
                  <c:v>5.7300263867672709E-2</c:v>
                </c:pt>
                <c:pt idx="1939">
                  <c:v>5.4822843000297758E-2</c:v>
                </c:pt>
                <c:pt idx="1940">
                  <c:v>5.2352373615782287E-2</c:v>
                </c:pt>
                <c:pt idx="1941">
                  <c:v>4.5988761538744365E-2</c:v>
                </c:pt>
                <c:pt idx="1942">
                  <c:v>3.9643005345969172E-2</c:v>
                </c:pt>
                <c:pt idx="1943">
                  <c:v>3.3315054934999339E-2</c:v>
                </c:pt>
                <c:pt idx="1944">
                  <c:v>2.700486034396176E-2</c:v>
                </c:pt>
                <c:pt idx="1945">
                  <c:v>2.0712371751173107E-2</c:v>
                </c:pt>
                <c:pt idx="1946">
                  <c:v>1.4437539474746479E-2</c:v>
                </c:pt>
                <c:pt idx="1947">
                  <c:v>8.1803139721991422E-3</c:v>
                </c:pt>
                <c:pt idx="1948">
                  <c:v>1.9406458400613627E-3</c:v>
                </c:pt>
                <c:pt idx="1949">
                  <c:v>-4.2815141865136458E-3</c:v>
                </c:pt>
                <c:pt idx="1950">
                  <c:v>-1.0486215234138695E-2</c:v>
                </c:pt>
                <c:pt idx="1951">
                  <c:v>-1.556457543307134E-2</c:v>
                </c:pt>
                <c:pt idx="1952">
                  <c:v>-2.0628686081456456E-2</c:v>
                </c:pt>
                <c:pt idx="1953">
                  <c:v>-2.5678587162612058E-2</c:v>
                </c:pt>
                <c:pt idx="1954">
                  <c:v>-3.0714318547665549E-2</c:v>
                </c:pt>
                <c:pt idx="1955">
                  <c:v>-3.5735919995868524E-2</c:v>
                </c:pt>
                <c:pt idx="1956">
                  <c:v>-4.0743431154910685E-2</c:v>
                </c:pt>
                <c:pt idx="1957">
                  <c:v>-4.5736891561232895E-2</c:v>
                </c:pt>
                <c:pt idx="1958">
                  <c:v>-5.0716340640339301E-2</c:v>
                </c:pt>
                <c:pt idx="1959">
                  <c:v>-5.5681817707108637E-2</c:v>
                </c:pt>
                <c:pt idx="1960">
                  <c:v>-6.0633361966104637E-2</c:v>
                </c:pt>
                <c:pt idx="1961">
                  <c:v>-6.066386005505689E-2</c:v>
                </c:pt>
                <c:pt idx="1962">
                  <c:v>-6.0694272568342367E-2</c:v>
                </c:pt>
                <c:pt idx="1963">
                  <c:v>-6.0724599746080861E-2</c:v>
                </c:pt>
                <c:pt idx="1964">
                  <c:v>-6.0754841827718405E-2</c:v>
                </c:pt>
                <c:pt idx="1965">
                  <c:v>-6.0784999052029158E-2</c:v>
                </c:pt>
                <c:pt idx="1966">
                  <c:v>-6.0815071657117303E-2</c:v>
                </c:pt>
                <c:pt idx="1967">
                  <c:v>-6.0845059880418904E-2</c:v>
                </c:pt>
                <c:pt idx="1968">
                  <c:v>-6.0874963958703794E-2</c:v>
                </c:pt>
                <c:pt idx="1969">
                  <c:v>-6.0904784128077462E-2</c:v>
                </c:pt>
                <c:pt idx="1970">
                  <c:v>-6.0934520623982892E-2</c:v>
                </c:pt>
                <c:pt idx="1971">
                  <c:v>-5.6287408089721894E-2</c:v>
                </c:pt>
                <c:pt idx="1972">
                  <c:v>-5.165333505292917E-2</c:v>
                </c:pt>
                <c:pt idx="1973">
                  <c:v>-4.7032264925617462E-2</c:v>
                </c:pt>
                <c:pt idx="1974">
                  <c:v>-4.2424161222463029E-2</c:v>
                </c:pt>
                <c:pt idx="1975">
                  <c:v>-3.7828987560517599E-2</c:v>
                </c:pt>
                <c:pt idx="1976">
                  <c:v>-3.3246707658921092E-2</c:v>
                </c:pt>
                <c:pt idx="1977">
                  <c:v>-2.8677285338615185E-2</c:v>
                </c:pt>
                <c:pt idx="1978">
                  <c:v>-2.4120684522057647E-2</c:v>
                </c:pt>
                <c:pt idx="1979">
                  <c:v>-1.9576869232937506E-2</c:v>
                </c:pt>
                <c:pt idx="1980">
                  <c:v>-1.5045803595890991E-2</c:v>
                </c:pt>
                <c:pt idx="1981">
                  <c:v>-9.6061685539802297E-3</c:v>
                </c:pt>
                <c:pt idx="1982">
                  <c:v>-4.1817967764803104E-3</c:v>
                </c:pt>
                <c:pt idx="1983">
                  <c:v>1.2273545643423697E-3</c:v>
                </c:pt>
                <c:pt idx="1984">
                  <c:v>6.6213281760495613E-3</c:v>
                </c:pt>
                <c:pt idx="1985">
                  <c:v>1.2000166646368359E-2</c:v>
                </c:pt>
                <c:pt idx="1986">
                  <c:v>1.7363912443527446E-2</c:v>
                </c:pt>
                <c:pt idx="1987">
                  <c:v>2.2712607916592395E-2</c:v>
                </c:pt>
                <c:pt idx="1988">
                  <c:v>2.8046295295800043E-2</c:v>
                </c:pt>
                <c:pt idx="1989">
                  <c:v>3.3365016692891908E-2</c:v>
                </c:pt>
                <c:pt idx="1990">
                  <c:v>3.8668814101446687E-2</c:v>
                </c:pt>
                <c:pt idx="1991">
                  <c:v>4.0729962507499128E-2</c:v>
                </c:pt>
                <c:pt idx="1992">
                  <c:v>4.2785327464318457E-2</c:v>
                </c:pt>
                <c:pt idx="1993">
                  <c:v>4.4834925199889485E-2</c:v>
                </c:pt>
                <c:pt idx="1994">
                  <c:v>4.6878771896662348E-2</c:v>
                </c:pt>
                <c:pt idx="1995">
                  <c:v>4.8916883691680277E-2</c:v>
                </c:pt>
                <c:pt idx="1996">
                  <c:v>5.0949276676706991E-2</c:v>
                </c:pt>
                <c:pt idx="1997">
                  <c:v>5.297596689835378E-2</c:v>
                </c:pt>
                <c:pt idx="1998">
                  <c:v>5.4996970358206158E-2</c:v>
                </c:pt>
                <c:pt idx="1999">
                  <c:v>5.7012303012950238E-2</c:v>
                </c:pt>
                <c:pt idx="2000">
                  <c:v>5.9021980774498696E-2</c:v>
                </c:pt>
                <c:pt idx="2001">
                  <c:v>5.6402191040703667E-2</c:v>
                </c:pt>
                <c:pt idx="2002">
                  <c:v>5.3789752267607217E-2</c:v>
                </c:pt>
                <c:pt idx="2003">
                  <c:v>5.1184643828888661E-2</c:v>
                </c:pt>
                <c:pt idx="2004">
                  <c:v>4.8586845156103432E-2</c:v>
                </c:pt>
                <c:pt idx="2005">
                  <c:v>4.5996335738520688E-2</c:v>
                </c:pt>
                <c:pt idx="2006">
                  <c:v>4.3413095122961369E-2</c:v>
                </c:pt>
                <c:pt idx="2007">
                  <c:v>4.0837102913636722E-2</c:v>
                </c:pt>
                <c:pt idx="2008">
                  <c:v>3.8268338771987251E-2</c:v>
                </c:pt>
                <c:pt idx="2009">
                  <c:v>3.5706782416522143E-2</c:v>
                </c:pt>
                <c:pt idx="2010">
                  <c:v>3.3152413622659145E-2</c:v>
                </c:pt>
                <c:pt idx="2011">
                  <c:v>2.8184125253413982E-2</c:v>
                </c:pt>
                <c:pt idx="2012">
                  <c:v>2.3229777580275238E-2</c:v>
                </c:pt>
                <c:pt idx="2013">
                  <c:v>1.8289331486550504E-2</c:v>
                </c:pt>
                <c:pt idx="2014">
                  <c:v>1.3362747965306282E-2</c:v>
                </c:pt>
                <c:pt idx="2015">
                  <c:v>8.4499881190600139E-3</c:v>
                </c:pt>
                <c:pt idx="2016">
                  <c:v>3.5510131594729583E-3</c:v>
                </c:pt>
                <c:pt idx="2017">
                  <c:v>-1.3342155929560514E-3</c:v>
                </c:pt>
                <c:pt idx="2018">
                  <c:v>-6.2057367091960022E-3</c:v>
                </c:pt>
                <c:pt idx="2019">
                  <c:v>-1.1063588651988233E-2</c:v>
                </c:pt>
                <c:pt idx="2020">
                  <c:v>-1.5907809776150118E-2</c:v>
                </c:pt>
                <c:pt idx="2021">
                  <c:v>-1.9277808064320716E-2</c:v>
                </c:pt>
                <c:pt idx="2022">
                  <c:v>-2.2638350355068667E-2</c:v>
                </c:pt>
                <c:pt idx="2023">
                  <c:v>-2.5989463181311682E-2</c:v>
                </c:pt>
                <c:pt idx="2024">
                  <c:v>-2.9331173001517819E-2</c:v>
                </c:pt>
                <c:pt idx="2025">
                  <c:v>-3.2663506199914379E-2</c:v>
                </c:pt>
                <c:pt idx="2026">
                  <c:v>-3.598648908669623E-2</c:v>
                </c:pt>
                <c:pt idx="2027">
                  <c:v>-3.9300147898233537E-2</c:v>
                </c:pt>
                <c:pt idx="2028">
                  <c:v>-4.2604508797278895E-2</c:v>
                </c:pt>
                <c:pt idx="2029">
                  <c:v>-4.5899597873173915E-2</c:v>
                </c:pt>
                <c:pt idx="2030">
                  <c:v>-4.9185441142055197E-2</c:v>
                </c:pt>
                <c:pt idx="2031">
                  <c:v>-4.8519627182202089E-2</c:v>
                </c:pt>
                <c:pt idx="2032">
                  <c:v>-4.7855681453294503E-2</c:v>
                </c:pt>
                <c:pt idx="2033">
                  <c:v>-4.7193598713197144E-2</c:v>
                </c:pt>
                <c:pt idx="2034">
                  <c:v>-4.6533373734483789E-2</c:v>
                </c:pt>
                <c:pt idx="2035">
                  <c:v>-4.5875001304396056E-2</c:v>
                </c:pt>
                <c:pt idx="2036">
                  <c:v>-4.5218476224802212E-2</c:v>
                </c:pt>
                <c:pt idx="2037">
                  <c:v>-4.4563793312156139E-2</c:v>
                </c:pt>
                <c:pt idx="2038">
                  <c:v>-4.3910947397456442E-2</c:v>
                </c:pt>
                <c:pt idx="2039">
                  <c:v>-4.3259933326205577E-2</c:v>
                </c:pt>
                <c:pt idx="2040">
                  <c:v>-4.2610745958369209E-2</c:v>
                </c:pt>
                <c:pt idx="2041">
                  <c:v>-3.8727785003494095E-2</c:v>
                </c:pt>
                <c:pt idx="2042">
                  <c:v>-3.4855719386136033E-2</c:v>
                </c:pt>
                <c:pt idx="2043">
                  <c:v>-3.0994518534682033E-2</c:v>
                </c:pt>
                <c:pt idx="2044">
                  <c:v>-2.7144151963301059E-2</c:v>
                </c:pt>
                <c:pt idx="2045">
                  <c:v>-2.3304589271703351E-2</c:v>
                </c:pt>
                <c:pt idx="2046">
                  <c:v>-1.9475800144900402E-2</c:v>
                </c:pt>
                <c:pt idx="2047">
                  <c:v>-1.5657754352965597E-2</c:v>
                </c:pt>
                <c:pt idx="2048">
                  <c:v>-1.1850421750795549E-2</c:v>
                </c:pt>
                <c:pt idx="2049">
                  <c:v>-8.0537722778720768E-3</c:v>
                </c:pt>
                <c:pt idx="2050">
                  <c:v>-4.2677759580248744E-3</c:v>
                </c:pt>
                <c:pt idx="2051">
                  <c:v>-3.5735191231060331E-4</c:v>
                </c:pt>
                <c:pt idx="2052">
                  <c:v>3.5420997362284176E-3</c:v>
                </c:pt>
                <c:pt idx="2053">
                  <c:v>7.4306097754296115E-3</c:v>
                </c:pt>
                <c:pt idx="2054">
                  <c:v>1.1308208906741718E-2</c:v>
                </c:pt>
                <c:pt idx="2055">
                  <c:v>1.5174927745467196E-2</c:v>
                </c:pt>
                <c:pt idx="2056">
                  <c:v>1.9030796821003941E-2</c:v>
                </c:pt>
                <c:pt idx="2057">
                  <c:v>2.2875846577086339E-2</c:v>
                </c:pt>
                <c:pt idx="2058">
                  <c:v>2.6710107372025619E-2</c:v>
                </c:pt>
                <c:pt idx="2059">
                  <c:v>3.0533609478949546E-2</c:v>
                </c:pt>
                <c:pt idx="2060">
                  <c:v>3.4346383086041453E-2</c:v>
                </c:pt>
                <c:pt idx="2061">
                  <c:v>3.5326134748434254E-2</c:v>
                </c:pt>
                <c:pt idx="2062">
                  <c:v>3.6303137290975292E-2</c:v>
                </c:pt>
                <c:pt idx="2063">
                  <c:v>3.7277398427517219E-2</c:v>
                </c:pt>
                <c:pt idx="2064">
                  <c:v>3.8248925850268116E-2</c:v>
                </c:pt>
                <c:pt idx="2065">
                  <c:v>3.9217727229852221E-2</c:v>
                </c:pt>
                <c:pt idx="2066">
                  <c:v>4.0183810215370507E-2</c:v>
                </c:pt>
                <c:pt idx="2067">
                  <c:v>4.1147182434461048E-2</c:v>
                </c:pt>
                <c:pt idx="2068">
                  <c:v>4.2107851493359265E-2</c:v>
                </c:pt>
                <c:pt idx="2069">
                  <c:v>4.3065824976957982E-2</c:v>
                </c:pt>
                <c:pt idx="2070">
                  <c:v>4.40211104488673E-2</c:v>
                </c:pt>
                <c:pt idx="2071">
                  <c:v>4.1550520435928377E-2</c:v>
                </c:pt>
                <c:pt idx="2072">
                  <c:v>3.9086862738912806E-2</c:v>
                </c:pt>
                <c:pt idx="2073">
                  <c:v>3.6630117906190085E-2</c:v>
                </c:pt>
                <c:pt idx="2074">
                  <c:v>3.4180266540709728E-2</c:v>
                </c:pt>
                <c:pt idx="2075">
                  <c:v>3.1737289299848113E-2</c:v>
                </c:pt>
                <c:pt idx="2076">
                  <c:v>2.9301166895255783E-2</c:v>
                </c:pt>
                <c:pt idx="2077">
                  <c:v>2.6871880092705129E-2</c:v>
                </c:pt>
                <c:pt idx="2078">
                  <c:v>2.4449409711938552E-2</c:v>
                </c:pt>
                <c:pt idx="2079">
                  <c:v>2.2033736626517007E-2</c:v>
                </c:pt>
                <c:pt idx="2080">
                  <c:v>1.9624841763669014E-2</c:v>
                </c:pt>
                <c:pt idx="2081">
                  <c:v>1.5833953452308425E-2</c:v>
                </c:pt>
                <c:pt idx="2082">
                  <c:v>1.2053702128577053E-2</c:v>
                </c:pt>
                <c:pt idx="2083">
                  <c:v>8.2840579457749905E-3</c:v>
                </c:pt>
                <c:pt idx="2084">
                  <c:v>4.5249911409502349E-3</c:v>
                </c:pt>
                <c:pt idx="2085">
                  <c:v>7.7647203466370783E-4</c:v>
                </c:pt>
                <c:pt idx="2086">
                  <c:v>-2.9615289692450819E-3</c:v>
                </c:pt>
                <c:pt idx="2087">
                  <c:v>-6.6890413838917124E-3</c:v>
                </c:pt>
                <c:pt idx="2088">
                  <c:v>-1.0406094639579866E-2</c:v>
                </c:pt>
                <c:pt idx="2089">
                  <c:v>-1.4112718084033693E-2</c:v>
                </c:pt>
                <c:pt idx="2090">
                  <c:v>-1.7808940982629532E-2</c:v>
                </c:pt>
                <c:pt idx="2091">
                  <c:v>-1.9944044364900753E-2</c:v>
                </c:pt>
                <c:pt idx="2092">
                  <c:v>-2.2073156785054664E-2</c:v>
                </c:pt>
                <c:pt idx="2093">
                  <c:v>-2.4196295053343819E-2</c:v>
                </c:pt>
                <c:pt idx="2094">
                  <c:v>-2.6313475932852295E-2</c:v>
                </c:pt>
                <c:pt idx="2095">
                  <c:v>-2.8424716139628034E-2</c:v>
                </c:pt>
                <c:pt idx="2096">
                  <c:v>-3.0530032342814831E-2</c:v>
                </c:pt>
                <c:pt idx="2097">
                  <c:v>-3.2629441164783939E-2</c:v>
                </c:pt>
                <c:pt idx="2098">
                  <c:v>-3.4722959181265306E-2</c:v>
                </c:pt>
                <c:pt idx="2099">
                  <c:v>-3.6810602921478468E-2</c:v>
                </c:pt>
                <c:pt idx="2100">
                  <c:v>-3.8892388868263024E-2</c:v>
                </c:pt>
                <c:pt idx="2101">
                  <c:v>-3.7877904086113003E-2</c:v>
                </c:pt>
                <c:pt idx="2102">
                  <c:v>-3.6866265882704287E-2</c:v>
                </c:pt>
                <c:pt idx="2103">
                  <c:v>-3.5857466270720874E-2</c:v>
                </c:pt>
                <c:pt idx="2104">
                  <c:v>-3.4851497285258652E-2</c:v>
                </c:pt>
                <c:pt idx="2105">
                  <c:v>-3.3848350983762529E-2</c:v>
                </c:pt>
                <c:pt idx="2106">
                  <c:v>-3.2848019445963696E-2</c:v>
                </c:pt>
                <c:pt idx="2107">
                  <c:v>-3.1850494773817115E-2</c:v>
                </c:pt>
                <c:pt idx="2108">
                  <c:v>-3.0855769091439146E-2</c:v>
                </c:pt>
                <c:pt idx="2109">
                  <c:v>-2.9863834545045379E-2</c:v>
                </c:pt>
                <c:pt idx="2110">
                  <c:v>-2.8874683302888608E-2</c:v>
                </c:pt>
                <c:pt idx="2111">
                  <c:v>-2.572372448879439E-2</c:v>
                </c:pt>
                <c:pt idx="2112">
                  <c:v>-2.2581607061513194E-2</c:v>
                </c:pt>
                <c:pt idx="2113">
                  <c:v>-1.9448306212684962E-2</c:v>
                </c:pt>
                <c:pt idx="2114">
                  <c:v>-1.6323797203560298E-2</c:v>
                </c:pt>
                <c:pt idx="2115">
                  <c:v>-1.3208055364805132E-2</c:v>
                </c:pt>
                <c:pt idx="2116">
                  <c:v>-1.0101056096305955E-2</c:v>
                </c:pt>
                <c:pt idx="2117">
                  <c:v>-7.0027748669755849E-3</c:v>
                </c:pt>
                <c:pt idx="2118">
                  <c:v>-3.9131872145594859E-3</c:v>
                </c:pt>
                <c:pt idx="2119">
                  <c:v>-8.3226874544262803E-4</c:v>
                </c:pt>
                <c:pt idx="2120">
                  <c:v>2.2400048655431114E-3</c:v>
                </c:pt>
                <c:pt idx="2121">
                  <c:v>4.9770104940216886E-3</c:v>
                </c:pt>
                <c:pt idx="2122">
                  <c:v>7.7063362615758533E-3</c:v>
                </c:pt>
                <c:pt idx="2123">
                  <c:v>1.0428003717399078E-2</c:v>
                </c:pt>
                <c:pt idx="2124">
                  <c:v>1.3142034350219189E-2</c:v>
                </c:pt>
                <c:pt idx="2125">
                  <c:v>1.5848449588468028E-2</c:v>
                </c:pt>
                <c:pt idx="2126">
                  <c:v>1.8547270800450648E-2</c:v>
                </c:pt>
                <c:pt idx="2127">
                  <c:v>2.1238519294514015E-2</c:v>
                </c:pt>
                <c:pt idx="2128">
                  <c:v>2.3922216319215248E-2</c:v>
                </c:pt>
                <c:pt idx="2129">
                  <c:v>2.6598383063489394E-2</c:v>
                </c:pt>
                <c:pt idx="2130">
                  <c:v>2.9267040656816713E-2</c:v>
                </c:pt>
                <c:pt idx="2131">
                  <c:v>2.9551788113410575E-2</c:v>
                </c:pt>
                <c:pt idx="2132">
                  <c:v>2.983573658704201E-2</c:v>
                </c:pt>
                <c:pt idx="2133">
                  <c:v>3.0118888319605581E-2</c:v>
                </c:pt>
                <c:pt idx="2134">
                  <c:v>3.0401245546705234E-2</c:v>
                </c:pt>
                <c:pt idx="2135">
                  <c:v>3.0682810497671961E-2</c:v>
                </c:pt>
                <c:pt idx="2136">
                  <c:v>3.0963585395581396E-2</c:v>
                </c:pt>
                <c:pt idx="2137">
                  <c:v>3.124357245727136E-2</c:v>
                </c:pt>
                <c:pt idx="2138">
                  <c:v>3.1522773893359377E-2</c:v>
                </c:pt>
                <c:pt idx="2139">
                  <c:v>3.1801191908260112E-2</c:v>
                </c:pt>
                <c:pt idx="2140">
                  <c:v>3.2078828700202795E-2</c:v>
                </c:pt>
                <c:pt idx="2141">
                  <c:v>2.9881162075794727E-2</c:v>
                </c:pt>
                <c:pt idx="2142">
                  <c:v>2.7689661961918483E-2</c:v>
                </c:pt>
                <c:pt idx="2143">
                  <c:v>2.5504311055743998E-2</c:v>
                </c:pt>
                <c:pt idx="2144">
                  <c:v>2.3325092102991832E-2</c:v>
                </c:pt>
                <c:pt idx="2145">
                  <c:v>2.1151987897796938E-2</c:v>
                </c:pt>
                <c:pt idx="2146">
                  <c:v>1.8984981282572814E-2</c:v>
                </c:pt>
                <c:pt idx="2147">
                  <c:v>1.6824055147876035E-2</c:v>
                </c:pt>
                <c:pt idx="2148">
                  <c:v>1.4669192432271173E-2</c:v>
                </c:pt>
                <c:pt idx="2149">
                  <c:v>1.2520376122196081E-2</c:v>
                </c:pt>
                <c:pt idx="2150">
                  <c:v>1.0377589251827569E-2</c:v>
                </c:pt>
                <c:pt idx="2151">
                  <c:v>7.5495769425764202E-3</c:v>
                </c:pt>
                <c:pt idx="2152">
                  <c:v>4.7294998531149544E-3</c:v>
                </c:pt>
                <c:pt idx="2153">
                  <c:v>1.9173357177292246E-3</c:v>
                </c:pt>
                <c:pt idx="2154">
                  <c:v>-8.8693766681855932E-4</c:v>
                </c:pt>
                <c:pt idx="2155">
                  <c:v>-3.6833424414653365E-3</c:v>
                </c:pt>
                <c:pt idx="2156">
                  <c:v>-6.4719006850220088E-3</c:v>
                </c:pt>
                <c:pt idx="2157">
                  <c:v>-9.2526344143477636E-3</c:v>
                </c:pt>
                <c:pt idx="2158">
                  <c:v>-1.2025565584523898E-2</c:v>
                </c:pt>
                <c:pt idx="2159">
                  <c:v>-1.4790716089027179E-2</c:v>
                </c:pt>
                <c:pt idx="2160">
                  <c:v>-1.7548107759902683E-2</c:v>
                </c:pt>
                <c:pt idx="2161">
                  <c:v>-1.8813371484512779E-2</c:v>
                </c:pt>
                <c:pt idx="2162">
                  <c:v>-2.0075084960874717E-2</c:v>
                </c:pt>
                <c:pt idx="2163">
                  <c:v>-2.1333258150755659E-2</c:v>
                </c:pt>
                <c:pt idx="2164">
                  <c:v>-2.2587900987970689E-2</c:v>
                </c:pt>
                <c:pt idx="2165">
                  <c:v>-2.3839023378461253E-2</c:v>
                </c:pt>
                <c:pt idx="2166">
                  <c:v>-2.5086635200373363E-2</c:v>
                </c:pt>
                <c:pt idx="2167">
                  <c:v>-2.6330746304135594E-2</c:v>
                </c:pt>
                <c:pt idx="2168">
                  <c:v>-2.7571366512536857E-2</c:v>
                </c:pt>
                <c:pt idx="2169">
                  <c:v>-2.8808505620803941E-2</c:v>
                </c:pt>
                <c:pt idx="2170">
                  <c:v>-3.0042173396678872E-2</c:v>
                </c:pt>
                <c:pt idx="2171">
                  <c:v>-2.8904627601696868E-2</c:v>
                </c:pt>
                <c:pt idx="2172">
                  <c:v>-2.7770273686705794E-2</c:v>
                </c:pt>
                <c:pt idx="2173">
                  <c:v>-2.6639102695496665E-2</c:v>
                </c:pt>
                <c:pt idx="2174">
                  <c:v>-2.551110569699103E-2</c:v>
                </c:pt>
                <c:pt idx="2175">
                  <c:v>-2.438627378517047E-2</c:v>
                </c:pt>
                <c:pt idx="2176">
                  <c:v>-2.3264598079006282E-2</c:v>
                </c:pt>
                <c:pt idx="2177">
                  <c:v>-2.2146069722389351E-2</c:v>
                </c:pt>
                <c:pt idx="2178">
                  <c:v>-2.1030679884060231E-2</c:v>
                </c:pt>
                <c:pt idx="2179">
                  <c:v>-1.9918419757539427E-2</c:v>
                </c:pt>
                <c:pt idx="2180">
                  <c:v>-1.8809280561057847E-2</c:v>
                </c:pt>
                <c:pt idx="2181">
                  <c:v>-1.6316626508411671E-2</c:v>
                </c:pt>
                <c:pt idx="2182">
                  <c:v>-1.3830966681958459E-2</c:v>
                </c:pt>
                <c:pt idx="2183">
                  <c:v>-1.1352281456351488E-2</c:v>
                </c:pt>
                <c:pt idx="2184">
                  <c:v>-8.8805512613114937E-3</c:v>
                </c:pt>
                <c:pt idx="2185">
                  <c:v>-6.4157565814721498E-3</c:v>
                </c:pt>
                <c:pt idx="2186">
                  <c:v>-3.9578779562259832E-3</c:v>
                </c:pt>
                <c:pt idx="2187">
                  <c:v>-1.5068959795707334E-3</c:v>
                </c:pt>
                <c:pt idx="2188">
                  <c:v>9.372087000438763E-4</c:v>
                </c:pt>
                <c:pt idx="2189">
                  <c:v>3.3744553798689212E-3</c:v>
                </c:pt>
                <c:pt idx="2190">
                  <c:v>5.8048633030086368E-3</c:v>
                </c:pt>
                <c:pt idx="2191">
                  <c:v>7.6613411491907877E-3</c:v>
                </c:pt>
                <c:pt idx="2192">
                  <c:v>9.512609838504724E-3</c:v>
                </c:pt>
                <c:pt idx="2193">
                  <c:v>1.1358683987507995E-2</c:v>
                </c:pt>
                <c:pt idx="2194">
                  <c:v>1.3199578171745035E-2</c:v>
                </c:pt>
                <c:pt idx="2195">
                  <c:v>1.5035306925862241E-2</c:v>
                </c:pt>
                <c:pt idx="2196">
                  <c:v>1.686588474372273E-2</c:v>
                </c:pt>
                <c:pt idx="2197">
                  <c:v>1.8691326078520778E-2</c:v>
                </c:pt>
                <c:pt idx="2198">
                  <c:v>2.0511645342895936E-2</c:v>
                </c:pt>
                <c:pt idx="2199">
                  <c:v>2.2326856909046813E-2</c:v>
                </c:pt>
                <c:pt idx="2200">
                  <c:v>2.4136975108844556E-2</c:v>
                </c:pt>
                <c:pt idx="2201">
                  <c:v>2.4001235620130849E-2</c:v>
                </c:pt>
                <c:pt idx="2202">
                  <c:v>2.3865877007650797E-2</c:v>
                </c:pt>
                <c:pt idx="2203">
                  <c:v>2.3730898202690302E-2</c:v>
                </c:pt>
                <c:pt idx="2204">
                  <c:v>2.3596298139534011E-2</c:v>
                </c:pt>
                <c:pt idx="2205">
                  <c:v>2.3462075755456894E-2</c:v>
                </c:pt>
                <c:pt idx="2206">
                  <c:v>2.3328229990715859E-2</c:v>
                </c:pt>
                <c:pt idx="2207">
                  <c:v>2.3194759788541387E-2</c:v>
                </c:pt>
                <c:pt idx="2208">
                  <c:v>2.3061664095129188E-2</c:v>
                </c:pt>
                <c:pt idx="2209">
                  <c:v>2.2928941859631877E-2</c:v>
                </c:pt>
                <c:pt idx="2210">
                  <c:v>2.2796592034150676E-2</c:v>
                </c:pt>
                <c:pt idx="2211">
                  <c:v>2.0922131135452354E-2</c:v>
                </c:pt>
                <c:pt idx="2212">
                  <c:v>1.9052929852905517E-2</c:v>
                </c:pt>
                <c:pt idx="2213">
                  <c:v>1.7188973428367126E-2</c:v>
                </c:pt>
                <c:pt idx="2214">
                  <c:v>1.5330247145104543E-2</c:v>
                </c:pt>
                <c:pt idx="2215">
                  <c:v>1.3476736327679324E-2</c:v>
                </c:pt>
                <c:pt idx="2216">
                  <c:v>1.1628426341831361E-2</c:v>
                </c:pt>
                <c:pt idx="2217">
                  <c:v>9.7853025943633321E-3</c:v>
                </c:pt>
                <c:pt idx="2218">
                  <c:v>7.9473505330254872E-3</c:v>
                </c:pt>
                <c:pt idx="2219">
                  <c:v>6.1145556464007444E-3</c:v>
                </c:pt>
                <c:pt idx="2220">
                  <c:v>4.2869034637901234E-3</c:v>
                </c:pt>
                <c:pt idx="2221">
                  <c:v>2.2255913532031892E-3</c:v>
                </c:pt>
                <c:pt idx="2222">
                  <c:v>1.7006315119371456E-4</c:v>
                </c:pt>
                <c:pt idx="2223">
                  <c:v>-1.8796973715120037E-3</c:v>
                </c:pt>
                <c:pt idx="2224">
                  <c:v>-3.9237063986493773E-3</c:v>
                </c:pt>
                <c:pt idx="2225">
                  <c:v>-5.9619800685433016E-3</c:v>
                </c:pt>
                <c:pt idx="2226">
                  <c:v>-7.9945344742355737E-3</c:v>
                </c:pt>
                <c:pt idx="2227">
                  <c:v>-1.0021385663611959E-2</c:v>
                </c:pt>
                <c:pt idx="2228">
                  <c:v>-1.2042549639528888E-2</c:v>
                </c:pt>
                <c:pt idx="2229">
                  <c:v>-1.4058042359939814E-2</c:v>
                </c:pt>
                <c:pt idx="2230">
                  <c:v>-1.60678797380212E-2</c:v>
                </c:pt>
                <c:pt idx="2231">
                  <c:v>-1.6738509952162917E-2</c:v>
                </c:pt>
                <c:pt idx="2232">
                  <c:v>-1.7407258421260806E-2</c:v>
                </c:pt>
                <c:pt idx="2233">
                  <c:v>-1.8074130425369858E-2</c:v>
                </c:pt>
                <c:pt idx="2234">
                  <c:v>-1.8739131229729575E-2</c:v>
                </c:pt>
                <c:pt idx="2235">
                  <c:v>-1.9402266084805532E-2</c:v>
                </c:pt>
                <c:pt idx="2236">
                  <c:v>-2.0063540226330841E-2</c:v>
                </c:pt>
                <c:pt idx="2237">
                  <c:v>-2.0722958875347482E-2</c:v>
                </c:pt>
                <c:pt idx="2238">
                  <c:v>-2.1380527238247529E-2</c:v>
                </c:pt>
                <c:pt idx="2239">
                  <c:v>-2.2036250506814258E-2</c:v>
                </c:pt>
                <c:pt idx="2240">
                  <c:v>-2.2690133858263135E-2</c:v>
                </c:pt>
                <c:pt idx="2241">
                  <c:v>-2.1568171621352644E-2</c:v>
                </c:pt>
                <c:pt idx="2242">
                  <c:v>-2.0449357537976165E-2</c:v>
                </c:pt>
                <c:pt idx="2243">
                  <c:v>-1.9333682774618326E-2</c:v>
                </c:pt>
                <c:pt idx="2244">
                  <c:v>-1.8221138522550018E-2</c:v>
                </c:pt>
                <c:pt idx="2245">
                  <c:v>-1.7111715997758861E-2</c:v>
                </c:pt>
                <c:pt idx="2246">
                  <c:v>-1.600540644087985E-2</c:v>
                </c:pt>
                <c:pt idx="2247">
                  <c:v>-1.4902201117126182E-2</c:v>
                </c:pt>
                <c:pt idx="2248">
                  <c:v>-1.3802091316220308E-2</c:v>
                </c:pt>
                <c:pt idx="2249">
                  <c:v>-1.2705068352325153E-2</c:v>
                </c:pt>
                <c:pt idx="2250">
                  <c:v>-1.1611123563975546E-2</c:v>
                </c:pt>
                <c:pt idx="2251">
                  <c:v>-9.6847640672553213E-3</c:v>
                </c:pt>
                <c:pt idx="2252">
                  <c:v>-7.7638098107988699E-3</c:v>
                </c:pt>
                <c:pt idx="2253">
                  <c:v>-5.8482456278513076E-3</c:v>
                </c:pt>
                <c:pt idx="2254">
                  <c:v>-3.9380563942146823E-3</c:v>
                </c:pt>
                <c:pt idx="2255">
                  <c:v>-2.033227028128564E-3</c:v>
                </c:pt>
                <c:pt idx="2256">
                  <c:v>-1.3374249015096857E-4</c:v>
                </c:pt>
                <c:pt idx="2257">
                  <c:v>1.760412216960387E-3</c:v>
                </c:pt>
                <c:pt idx="2258">
                  <c:v>3.6492520483664918E-3</c:v>
                </c:pt>
                <c:pt idx="2259">
                  <c:v>5.5327919172651202E-3</c:v>
                </c:pt>
                <c:pt idx="2260">
                  <c:v>7.4110466950085777E-3</c:v>
                </c:pt>
                <c:pt idx="2261">
                  <c:v>8.6216974782897873E-3</c:v>
                </c:pt>
                <c:pt idx="2262">
                  <c:v>9.8289512537070422E-3</c:v>
                </c:pt>
                <c:pt idx="2263">
                  <c:v>1.1032817553044888E-2</c:v>
                </c:pt>
                <c:pt idx="2264">
                  <c:v>1.2233305881342301E-2</c:v>
                </c:pt>
                <c:pt idx="2265">
                  <c:v>1.3430425716967733E-2</c:v>
                </c:pt>
                <c:pt idx="2266">
                  <c:v>1.4624186511693943E-2</c:v>
                </c:pt>
                <c:pt idx="2267">
                  <c:v>1.581459769077263E-2</c:v>
                </c:pt>
                <c:pt idx="2268">
                  <c:v>1.7001668653008842E-2</c:v>
                </c:pt>
                <c:pt idx="2269">
                  <c:v>1.8185408770835194E-2</c:v>
                </c:pt>
                <c:pt idx="2270">
                  <c:v>1.9365827390385851E-2</c:v>
                </c:pt>
                <c:pt idx="2271">
                  <c:v>1.8999054667843133E-2</c:v>
                </c:pt>
                <c:pt idx="2272">
                  <c:v>1.8633311085858507E-2</c:v>
                </c:pt>
                <c:pt idx="2273">
                  <c:v>1.8268593756730071E-2</c:v>
                </c:pt>
                <c:pt idx="2274">
                  <c:v>1.7904899800858631E-2</c:v>
                </c:pt>
                <c:pt idx="2275">
                  <c:v>1.7542226346724959E-2</c:v>
                </c:pt>
                <c:pt idx="2276">
                  <c:v>1.7180570530867124E-2</c:v>
                </c:pt>
                <c:pt idx="2277">
                  <c:v>1.6819929497857884E-2</c:v>
                </c:pt>
                <c:pt idx="2278">
                  <c:v>1.6460300400282148E-2</c:v>
                </c:pt>
                <c:pt idx="2279">
                  <c:v>1.6101680398714478E-2</c:v>
                </c:pt>
                <c:pt idx="2280">
                  <c:v>1.5744066661696685E-2</c:v>
                </c:pt>
                <c:pt idx="2281">
                  <c:v>1.4197128527956956E-2</c:v>
                </c:pt>
                <c:pt idx="2282">
                  <c:v>1.2654531002655213E-2</c:v>
                </c:pt>
                <c:pt idx="2283">
                  <c:v>1.1116261906324674E-2</c:v>
                </c:pt>
                <c:pt idx="2284">
                  <c:v>9.5823090936733562E-3</c:v>
                </c:pt>
                <c:pt idx="2285">
                  <c:v>8.0526604534881807E-3</c:v>
                </c:pt>
                <c:pt idx="2286">
                  <c:v>6.5273039085393496E-3</c:v>
                </c:pt>
                <c:pt idx="2287">
                  <c:v>5.0062274154849895E-3</c:v>
                </c:pt>
                <c:pt idx="2288">
                  <c:v>3.4894189647760674E-3</c:v>
                </c:pt>
                <c:pt idx="2289">
                  <c:v>1.9768665805615692E-3</c:v>
                </c:pt>
                <c:pt idx="2290">
                  <c:v>4.685583205939444E-4</c:v>
                </c:pt>
                <c:pt idx="2291">
                  <c:v>-9.9675397235387143E-4</c:v>
                </c:pt>
                <c:pt idx="2292">
                  <c:v>-2.4579546936981879E-3</c:v>
                </c:pt>
                <c:pt idx="2293">
                  <c:v>-3.9150553802432299E-3</c:v>
                </c:pt>
                <c:pt idx="2294">
                  <c:v>-5.3680675364216925E-3</c:v>
                </c:pt>
                <c:pt idx="2295">
                  <c:v>-6.8170026343855796E-3</c:v>
                </c:pt>
                <c:pt idx="2296">
                  <c:v>-8.2618721140967754E-3</c:v>
                </c:pt>
                <c:pt idx="2297">
                  <c:v>-9.7026873834173705E-3</c:v>
                </c:pt>
                <c:pt idx="2298">
                  <c:v>-1.1139459818199735E-2</c:v>
                </c:pt>
                <c:pt idx="2299">
                  <c:v>-1.2572200762376326E-2</c:v>
                </c:pt>
                <c:pt idx="2300">
                  <c:v>-1.4000921528049264E-2</c:v>
                </c:pt>
                <c:pt idx="2301">
                  <c:v>-1.4279756622170884E-2</c:v>
                </c:pt>
                <c:pt idx="2302">
                  <c:v>-1.4557809323037109E-2</c:v>
                </c:pt>
                <c:pt idx="2303">
                  <c:v>-1.4835081825992854E-2</c:v>
                </c:pt>
                <c:pt idx="2304">
                  <c:v>-1.5111576320223039E-2</c:v>
                </c:pt>
                <c:pt idx="2305">
                  <c:v>-1.5387294988769871E-2</c:v>
                </c:pt>
                <c:pt idx="2306">
                  <c:v>-1.5662240008550085E-2</c:v>
                </c:pt>
                <c:pt idx="2307">
                  <c:v>-1.5936413550372126E-2</c:v>
                </c:pt>
                <c:pt idx="2308">
                  <c:v>-1.6209817778953285E-2</c:v>
                </c:pt>
                <c:pt idx="2309">
                  <c:v>-1.6482454852936809E-2</c:v>
                </c:pt>
                <c:pt idx="2310">
                  <c:v>-1.6754326924908917E-2</c:v>
                </c:pt>
                <c:pt idx="2311">
                  <c:v>-1.5726267715943546E-2</c:v>
                </c:pt>
                <c:pt idx="2312">
                  <c:v>-1.470109317468392E-2</c:v>
                </c:pt>
                <c:pt idx="2313">
                  <c:v>-1.3678795206938868E-2</c:v>
                </c:pt>
                <c:pt idx="2314">
                  <c:v>-1.2659365741228995E-2</c:v>
                </c:pt>
                <c:pt idx="2315">
                  <c:v>-1.1642796728722959E-2</c:v>
                </c:pt>
                <c:pt idx="2316">
                  <c:v>-1.0629080143173915E-2</c:v>
                </c:pt>
                <c:pt idx="2317">
                  <c:v>-9.6182079808561499E-3</c:v>
                </c:pt>
                <c:pt idx="2318">
                  <c:v>-8.6101722605018884E-3</c:v>
                </c:pt>
                <c:pt idx="2319">
                  <c:v>-7.6049650232382741E-3</c:v>
                </c:pt>
                <c:pt idx="2320">
                  <c:v>-6.6025783325245353E-3</c:v>
                </c:pt>
                <c:pt idx="2321">
                  <c:v>-5.1469165472959044E-3</c:v>
                </c:pt>
                <c:pt idx="2322">
                  <c:v>-3.6953392549697417E-3</c:v>
                </c:pt>
                <c:pt idx="2323">
                  <c:v>-2.2478349947229084E-3</c:v>
                </c:pt>
                <c:pt idx="2324">
                  <c:v>-8.0439233789059562E-4</c:v>
                </c:pt>
                <c:pt idx="2325">
                  <c:v>6.3500011212391208E-4</c:v>
                </c:pt>
                <c:pt idx="2326">
                  <c:v>2.0703537199392151E-3</c:v>
                </c:pt>
                <c:pt idx="2327">
                  <c:v>3.5016798182855293E-3</c:v>
                </c:pt>
                <c:pt idx="2328">
                  <c:v>4.9289897080941605E-3</c:v>
                </c:pt>
                <c:pt idx="2329">
                  <c:v>6.3522946585867334E-3</c:v>
                </c:pt>
                <c:pt idx="2330">
                  <c:v>7.7716059073641638E-3</c:v>
                </c:pt>
                <c:pt idx="2331">
                  <c:v>8.520001369288743E-3</c:v>
                </c:pt>
                <c:pt idx="2332">
                  <c:v>9.2662968819095144E-3</c:v>
                </c:pt>
                <c:pt idx="2333">
                  <c:v>1.0010498337548522E-2</c:v>
                </c:pt>
                <c:pt idx="2334">
                  <c:v>1.0752611611994336E-2</c:v>
                </c:pt>
                <c:pt idx="2335">
                  <c:v>1.1492642564548444E-2</c:v>
                </c:pt>
                <c:pt idx="2336">
                  <c:v>1.2230597038071512E-2</c:v>
                </c:pt>
                <c:pt idx="2337">
                  <c:v>1.2966480859029517E-2</c:v>
                </c:pt>
                <c:pt idx="2338">
                  <c:v>1.3700299837539745E-2</c:v>
                </c:pt>
                <c:pt idx="2339">
                  <c:v>1.4432059767416674E-2</c:v>
                </c:pt>
                <c:pt idx="2340">
                  <c:v>1.5161766426217711E-2</c:v>
                </c:pt>
                <c:pt idx="2341">
                  <c:v>1.4690207071021295E-2</c:v>
                </c:pt>
                <c:pt idx="2342">
                  <c:v>1.4219970880902742E-2</c:v>
                </c:pt>
                <c:pt idx="2343">
                  <c:v>1.3751054143146346E-2</c:v>
                </c:pt>
                <c:pt idx="2344">
                  <c:v>1.3283453155454044E-2</c:v>
                </c:pt>
                <c:pt idx="2345">
                  <c:v>1.2817164225916182E-2</c:v>
                </c:pt>
                <c:pt idx="2346">
                  <c:v>1.2352183672982367E-2</c:v>
                </c:pt>
                <c:pt idx="2347">
                  <c:v>1.1888507825432396E-2</c:v>
                </c:pt>
                <c:pt idx="2348">
                  <c:v>1.1426133022347273E-2</c:v>
                </c:pt>
                <c:pt idx="2349">
                  <c:v>1.0965055613080307E-2</c:v>
                </c:pt>
                <c:pt idx="2350">
                  <c:v>1.0505271957228281E-2</c:v>
                </c:pt>
                <c:pt idx="2351">
                  <c:v>9.2634799960670394E-3</c:v>
                </c:pt>
                <c:pt idx="2352">
                  <c:v>8.0251724229024983E-3</c:v>
                </c:pt>
                <c:pt idx="2353">
                  <c:v>6.7903394607671036E-3</c:v>
                </c:pt>
                <c:pt idx="2354">
                  <c:v>5.5589713601268418E-3</c:v>
                </c:pt>
                <c:pt idx="2355">
                  <c:v>4.3310583988042618E-3</c:v>
                </c:pt>
                <c:pt idx="2356">
                  <c:v>3.1065908819017151E-3</c:v>
                </c:pt>
                <c:pt idx="2357">
                  <c:v>1.8855591417248085E-3</c:v>
                </c:pt>
                <c:pt idx="2358">
                  <c:v>6.6795353770607389E-4</c:v>
                </c:pt>
                <c:pt idx="2359">
                  <c:v>-5.4623554367114657E-4</c:v>
                </c:pt>
                <c:pt idx="2360">
                  <c:v>-1.7570176889486052E-3</c:v>
                </c:pt>
                <c:pt idx="2361">
                  <c:v>-2.7694364842951154E-3</c:v>
                </c:pt>
                <c:pt idx="2362">
                  <c:v>-3.7790144979257894E-3</c:v>
                </c:pt>
                <c:pt idx="2363">
                  <c:v>-4.7857597008905475E-3</c:v>
                </c:pt>
                <c:pt idx="2364">
                  <c:v>-5.7896800418730564E-3</c:v>
                </c:pt>
                <c:pt idx="2365">
                  <c:v>-6.7907834472534937E-3</c:v>
                </c:pt>
                <c:pt idx="2366">
                  <c:v>-7.7890778211711234E-3</c:v>
                </c:pt>
                <c:pt idx="2367">
                  <c:v>-8.7845710455867077E-3</c:v>
                </c:pt>
                <c:pt idx="2368">
                  <c:v>-9.7772709803447353E-3</c:v>
                </c:pt>
                <c:pt idx="2369">
                  <c:v>-1.0767185463235478E-2</c:v>
                </c:pt>
                <c:pt idx="2370">
                  <c:v>-1.1754322310056874E-2</c:v>
                </c:pt>
                <c:pt idx="2371">
                  <c:v>-1.1787346808831242E-2</c:v>
                </c:pt>
                <c:pt idx="2372">
                  <c:v>-1.1820278642996139E-2</c:v>
                </c:pt>
                <c:pt idx="2373">
                  <c:v>-1.1853118072562469E-2</c:v>
                </c:pt>
                <c:pt idx="2374">
                  <c:v>-1.1885865356811565E-2</c:v>
                </c:pt>
                <c:pt idx="2375">
                  <c:v>-1.1918520754297234E-2</c:v>
                </c:pt>
                <c:pt idx="2376">
                  <c:v>-1.1951084522847795E-2</c:v>
                </c:pt>
                <c:pt idx="2377">
                  <c:v>-1.1983556919568119E-2</c:v>
                </c:pt>
                <c:pt idx="2378">
                  <c:v>-1.2015938200841656E-2</c:v>
                </c:pt>
                <c:pt idx="2379">
                  <c:v>-1.2048228622332463E-2</c:v>
                </c:pt>
                <c:pt idx="2380">
                  <c:v>-1.2080428438987219E-2</c:v>
                </c:pt>
                <c:pt idx="2381">
                  <c:v>-1.11840825044918E-2</c:v>
                </c:pt>
                <c:pt idx="2382">
                  <c:v>-1.0290251658765459E-2</c:v>
                </c:pt>
                <c:pt idx="2383">
                  <c:v>-9.398928844631638E-3</c:v>
                </c:pt>
                <c:pt idx="2384">
                  <c:v>-8.5101070247157601E-3</c:v>
                </c:pt>
                <c:pt idx="2385">
                  <c:v>-7.6237791813896661E-3</c:v>
                </c:pt>
                <c:pt idx="2386">
                  <c:v>-6.7399383167162114E-3</c:v>
                </c:pt>
                <c:pt idx="2387">
                  <c:v>-5.8585774523940079E-3</c:v>
                </c:pt>
                <c:pt idx="2388">
                  <c:v>-4.9796896297023318E-3</c:v>
                </c:pt>
                <c:pt idx="2389">
                  <c:v>-4.1032679094461788E-3</c:v>
                </c:pt>
                <c:pt idx="2390">
                  <c:v>-3.2293053719014767E-3</c:v>
                </c:pt>
                <c:pt idx="2391">
                  <c:v>-2.1538924358684331E-3</c:v>
                </c:pt>
                <c:pt idx="2392">
                  <c:v>-1.0814970390392231E-3</c:v>
                </c:pt>
                <c:pt idx="2393">
                  <c:v>-1.2110714393838112E-5</c:v>
                </c:pt>
                <c:pt idx="2394">
                  <c:v>1.0542749813298188E-3</c:v>
                </c:pt>
                <c:pt idx="2395">
                  <c:v>2.1176684677025981E-3</c:v>
                </c:pt>
                <c:pt idx="2396">
                  <c:v>3.1780781406705772E-3</c:v>
                </c:pt>
                <c:pt idx="2397">
                  <c:v>4.2355123726213507E-3</c:v>
                </c:pt>
                <c:pt idx="2398">
                  <c:v>5.2899795124501381E-3</c:v>
                </c:pt>
                <c:pt idx="2399">
                  <c:v>6.3414878856256941E-3</c:v>
                </c:pt>
                <c:pt idx="2400">
                  <c:v>7.3900457942560486E-3</c:v>
                </c:pt>
                <c:pt idx="2401">
                  <c:v>7.8165287058153624E-3</c:v>
                </c:pt>
                <c:pt idx="2402">
                  <c:v>8.2418149338847578E-3</c:v>
                </c:pt>
                <c:pt idx="2403">
                  <c:v>8.665907836280776E-3</c:v>
                </c:pt>
                <c:pt idx="2404">
                  <c:v>9.0888107613981434E-3</c:v>
                </c:pt>
                <c:pt idx="2405">
                  <c:v>9.5105270482362045E-3</c:v>
                </c:pt>
                <c:pt idx="2406">
                  <c:v>9.9310600264252893E-3</c:v>
                </c:pt>
                <c:pt idx="2407">
                  <c:v>1.0350413016253E-2</c:v>
                </c:pt>
                <c:pt idx="2408">
                  <c:v>1.0768589328690426E-2</c:v>
                </c:pt>
                <c:pt idx="2409">
                  <c:v>1.1185592265418286E-2</c:v>
                </c:pt>
                <c:pt idx="2410">
                  <c:v>1.1601425118852995E-2</c:v>
                </c:pt>
                <c:pt idx="2411">
                  <c:v>1.110546891036014E-2</c:v>
                </c:pt>
                <c:pt idx="2412">
                  <c:v>1.0610904322938937E-2</c:v>
                </c:pt>
                <c:pt idx="2413">
                  <c:v>1.0117727451790588E-2</c:v>
                </c:pt>
                <c:pt idx="2414">
                  <c:v>9.6259344030729076E-3</c:v>
                </c:pt>
                <c:pt idx="2415">
                  <c:v>9.1355212938695821E-3</c:v>
                </c:pt>
                <c:pt idx="2416">
                  <c:v>8.6464842521595045E-3</c:v>
                </c:pt>
                <c:pt idx="2417">
                  <c:v>8.1588194167862126E-3</c:v>
                </c:pt>
                <c:pt idx="2418">
                  <c:v>7.6725229374274015E-3</c:v>
                </c:pt>
                <c:pt idx="2419">
                  <c:v>7.1875909745645183E-3</c:v>
                </c:pt>
                <c:pt idx="2420">
                  <c:v>6.7040196994524529E-3</c:v>
                </c:pt>
                <c:pt idx="2421">
                  <c:v>5.7313898940794155E-3</c:v>
                </c:pt>
                <c:pt idx="2422">
                  <c:v>4.7614892250875682E-3</c:v>
                </c:pt>
                <c:pt idx="2423">
                  <c:v>3.7943100346965854E-3</c:v>
                </c:pt>
                <c:pt idx="2424">
                  <c:v>2.8298446866133792E-3</c:v>
                </c:pt>
                <c:pt idx="2425">
                  <c:v>1.8680855659718061E-3</c:v>
                </c:pt>
                <c:pt idx="2426">
                  <c:v>9.0902507927254528E-4</c:v>
                </c:pt>
                <c:pt idx="2427">
                  <c:v>-4.7344345676856042E-5</c:v>
                </c:pt>
                <c:pt idx="2428">
                  <c:v>-1.0010302598217678E-3</c:v>
                </c:pt>
                <c:pt idx="2429">
                  <c:v>-1.952040192920095E-3</c:v>
                </c:pt>
                <c:pt idx="2430">
                  <c:v>-2.9003816536017292E-3</c:v>
                </c:pt>
                <c:pt idx="2431">
                  <c:v>-3.5763188226154499E-3</c:v>
                </c:pt>
                <c:pt idx="2432">
                  <c:v>-4.2503593556129145E-3</c:v>
                </c:pt>
                <c:pt idx="2433">
                  <c:v>-4.9225085744322231E-3</c:v>
                </c:pt>
                <c:pt idx="2434">
                  <c:v>-5.5927717859787385E-3</c:v>
                </c:pt>
                <c:pt idx="2435">
                  <c:v>-6.2611542822669933E-3</c:v>
                </c:pt>
                <c:pt idx="2436">
                  <c:v>-6.9276613404624671E-3</c:v>
                </c:pt>
                <c:pt idx="2437">
                  <c:v>-7.5922982229232544E-3</c:v>
                </c:pt>
                <c:pt idx="2438">
                  <c:v>-8.2550701772416153E-3</c:v>
                </c:pt>
                <c:pt idx="2439">
                  <c:v>-8.9159824362854013E-3</c:v>
                </c:pt>
                <c:pt idx="2440">
                  <c:v>-9.5750402182393762E-3</c:v>
                </c:pt>
                <c:pt idx="2441">
                  <c:v>-9.4645864353777899E-3</c:v>
                </c:pt>
                <c:pt idx="2442">
                  <c:v>-9.3544425786932367E-3</c:v>
                </c:pt>
                <c:pt idx="2443">
                  <c:v>-9.2446077785528925E-3</c:v>
                </c:pt>
                <c:pt idx="2444">
                  <c:v>-9.1350811677640645E-3</c:v>
                </c:pt>
                <c:pt idx="2445">
                  <c:v>-9.0258618815673465E-3</c:v>
                </c:pt>
                <c:pt idx="2446">
                  <c:v>-8.9169490576297954E-3</c:v>
                </c:pt>
                <c:pt idx="2447">
                  <c:v>-8.8083418360381163E-3</c:v>
                </c:pt>
                <c:pt idx="2448">
                  <c:v>-8.700039359291872E-3</c:v>
                </c:pt>
                <c:pt idx="2449">
                  <c:v>-8.5920407722967235E-3</c:v>
                </c:pt>
                <c:pt idx="2450">
                  <c:v>-8.4843452223576643E-3</c:v>
                </c:pt>
                <c:pt idx="2451">
                  <c:v>-7.7314310190150087E-3</c:v>
                </c:pt>
                <c:pt idx="2452">
                  <c:v>-6.9806294442725731E-3</c:v>
                </c:pt>
                <c:pt idx="2453">
                  <c:v>-6.2319345702310262E-3</c:v>
                </c:pt>
                <c:pt idx="2454">
                  <c:v>-5.4853404856243376E-3</c:v>
                </c:pt>
                <c:pt idx="2455">
                  <c:v>-4.7408412957731108E-3</c:v>
                </c:pt>
                <c:pt idx="2456">
                  <c:v>-3.9984311225380363E-3</c:v>
                </c:pt>
                <c:pt idx="2457">
                  <c:v>-3.2581041042734848E-3</c:v>
                </c:pt>
                <c:pt idx="2458">
                  <c:v>-2.5198543957812248E-3</c:v>
                </c:pt>
                <c:pt idx="2459">
                  <c:v>-1.7836761682642744E-3</c:v>
                </c:pt>
                <c:pt idx="2460">
                  <c:v>-1.0495636092808785E-3</c:v>
                </c:pt>
                <c:pt idx="2461">
                  <c:v>-2.737327100189726E-4</c:v>
                </c:pt>
                <c:pt idx="2462">
                  <c:v>4.9992125787487289E-4</c:v>
                </c:pt>
                <c:pt idx="2463">
                  <c:v>1.2714044027294007E-3</c:v>
                </c:pt>
                <c:pt idx="2464">
                  <c:v>2.0407228157337774E-3</c:v>
                </c:pt>
                <c:pt idx="2465">
                  <c:v>2.8078825709856861E-3</c:v>
                </c:pt>
                <c:pt idx="2466">
                  <c:v>3.5728897255392854E-3</c:v>
                </c:pt>
                <c:pt idx="2467">
                  <c:v>4.3357503194530302E-3</c:v>
                </c:pt>
                <c:pt idx="2468">
                  <c:v>5.0964703758373626E-3</c:v>
                </c:pt>
                <c:pt idx="2469">
                  <c:v>5.8550559009022656E-3</c:v>
                </c:pt>
                <c:pt idx="2470">
                  <c:v>6.6115128840046845E-3</c:v>
                </c:pt>
                <c:pt idx="2471">
                  <c:v>6.8209941351311983E-3</c:v>
                </c:pt>
                <c:pt idx="2472">
                  <c:v>7.0298875954040189E-3</c:v>
                </c:pt>
                <c:pt idx="2473">
                  <c:v>7.2381949141262997E-3</c:v>
                </c:pt>
                <c:pt idx="2474">
                  <c:v>7.4459177359733541E-3</c:v>
                </c:pt>
                <c:pt idx="2475">
                  <c:v>7.653057701005642E-3</c:v>
                </c:pt>
                <c:pt idx="2476">
                  <c:v>7.8596164446817218E-3</c:v>
                </c:pt>
                <c:pt idx="2477">
                  <c:v>8.0655955978711589E-3</c:v>
                </c:pt>
                <c:pt idx="2478">
                  <c:v>8.2709967868674038E-3</c:v>
                </c:pt>
                <c:pt idx="2479">
                  <c:v>8.4758216334006355E-3</c:v>
                </c:pt>
                <c:pt idx="2480">
                  <c:v>8.6800717546505618E-3</c:v>
                </c:pt>
                <c:pt idx="2481">
                  <c:v>8.2076944405378906E-3</c:v>
                </c:pt>
                <c:pt idx="2482">
                  <c:v>7.736642586642941E-3</c:v>
                </c:pt>
                <c:pt idx="2483">
                  <c:v>7.2669124738099968E-3</c:v>
                </c:pt>
                <c:pt idx="2484">
                  <c:v>6.7985003933190499E-3</c:v>
                </c:pt>
                <c:pt idx="2485">
                  <c:v>6.3314026468565222E-3</c:v>
                </c:pt>
                <c:pt idx="2486">
                  <c:v>5.865615546486065E-3</c:v>
                </c:pt>
                <c:pt idx="2487">
                  <c:v>5.4011354146194391E-3</c:v>
                </c:pt>
                <c:pt idx="2488">
                  <c:v>4.9379585839874809E-3</c:v>
                </c:pt>
                <c:pt idx="2489">
                  <c:v>4.4760813976111461E-3</c:v>
                </c:pt>
                <c:pt idx="2490">
                  <c:v>4.0155002087726398E-3</c:v>
                </c:pt>
                <c:pt idx="2491">
                  <c:v>3.2709793537875199E-3</c:v>
                </c:pt>
                <c:pt idx="2492">
                  <c:v>2.5285475762095179E-3</c:v>
                </c:pt>
                <c:pt idx="2493">
                  <c:v>1.7881990142224291E-3</c:v>
                </c:pt>
                <c:pt idx="2494">
                  <c:v>1.0499278224579251E-3</c:v>
                </c:pt>
                <c:pt idx="2495">
                  <c:v>3.1372817194940419E-4</c:v>
                </c:pt>
                <c:pt idx="2496">
                  <c:v>-4.2040574991403213E-4</c:v>
                </c:pt>
                <c:pt idx="2497">
                  <c:v>-1.1524797394334718E-3</c:v>
                </c:pt>
                <c:pt idx="2498">
                  <c:v>-1.8824995766459562E-3</c:v>
                </c:pt>
                <c:pt idx="2499">
                  <c:v>-2.6104710253701171E-3</c:v>
                </c:pt>
              </c:numCache>
            </c:numRef>
          </c:yVal>
          <c:smooth val="0"/>
        </c:ser>
        <c:ser>
          <c:idx val="1"/>
          <c:order val="1"/>
          <c:tx>
            <c:v>PWM percentage</c:v>
          </c:tx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OpenLoopDecel!$J$18:$J$2517</c:f>
              <c:numCache>
                <c:formatCode>General</c:formatCode>
                <c:ptCount val="2500"/>
                <c:pt idx="0">
                  <c:v>89.999999999999986</c:v>
                </c:pt>
                <c:pt idx="1">
                  <c:v>89.999999999999986</c:v>
                </c:pt>
                <c:pt idx="2">
                  <c:v>89.999999999999986</c:v>
                </c:pt>
                <c:pt idx="3">
                  <c:v>89.999999999999986</c:v>
                </c:pt>
                <c:pt idx="4">
                  <c:v>89.999999999999986</c:v>
                </c:pt>
                <c:pt idx="5">
                  <c:v>89.999999999999986</c:v>
                </c:pt>
                <c:pt idx="6">
                  <c:v>89.999999999999986</c:v>
                </c:pt>
                <c:pt idx="7">
                  <c:v>89.999999999999986</c:v>
                </c:pt>
                <c:pt idx="8">
                  <c:v>89.999999999999986</c:v>
                </c:pt>
                <c:pt idx="9">
                  <c:v>89.999999999999986</c:v>
                </c:pt>
                <c:pt idx="10">
                  <c:v>80.499999999999986</c:v>
                </c:pt>
                <c:pt idx="11">
                  <c:v>80.499999999999986</c:v>
                </c:pt>
                <c:pt idx="12">
                  <c:v>80.499999999999986</c:v>
                </c:pt>
                <c:pt idx="13">
                  <c:v>80.499999999999986</c:v>
                </c:pt>
                <c:pt idx="14">
                  <c:v>80.499999999999986</c:v>
                </c:pt>
                <c:pt idx="15">
                  <c:v>80.499999999999986</c:v>
                </c:pt>
                <c:pt idx="16">
                  <c:v>80.499999999999986</c:v>
                </c:pt>
                <c:pt idx="17">
                  <c:v>80.499999999999986</c:v>
                </c:pt>
                <c:pt idx="18">
                  <c:v>80.499999999999986</c:v>
                </c:pt>
                <c:pt idx="19">
                  <c:v>80.499999999999986</c:v>
                </c:pt>
                <c:pt idx="20">
                  <c:v>71.47499999999998</c:v>
                </c:pt>
                <c:pt idx="21">
                  <c:v>71.47499999999998</c:v>
                </c:pt>
                <c:pt idx="22">
                  <c:v>71.47499999999998</c:v>
                </c:pt>
                <c:pt idx="23">
                  <c:v>71.47499999999998</c:v>
                </c:pt>
                <c:pt idx="24">
                  <c:v>71.47499999999998</c:v>
                </c:pt>
                <c:pt idx="25">
                  <c:v>71.47499999999998</c:v>
                </c:pt>
                <c:pt idx="26">
                  <c:v>71.47499999999998</c:v>
                </c:pt>
                <c:pt idx="27">
                  <c:v>71.47499999999998</c:v>
                </c:pt>
                <c:pt idx="28">
                  <c:v>71.47499999999998</c:v>
                </c:pt>
                <c:pt idx="29">
                  <c:v>71.47499999999998</c:v>
                </c:pt>
                <c:pt idx="30">
                  <c:v>62.901249999999976</c:v>
                </c:pt>
                <c:pt idx="31">
                  <c:v>62.901249999999976</c:v>
                </c:pt>
                <c:pt idx="32">
                  <c:v>62.901249999999976</c:v>
                </c:pt>
                <c:pt idx="33">
                  <c:v>62.901249999999976</c:v>
                </c:pt>
                <c:pt idx="34">
                  <c:v>62.901249999999976</c:v>
                </c:pt>
                <c:pt idx="35">
                  <c:v>62.901249999999976</c:v>
                </c:pt>
                <c:pt idx="36">
                  <c:v>62.901249999999976</c:v>
                </c:pt>
                <c:pt idx="37">
                  <c:v>62.901249999999976</c:v>
                </c:pt>
                <c:pt idx="38">
                  <c:v>62.901249999999976</c:v>
                </c:pt>
                <c:pt idx="39">
                  <c:v>62.901249999999976</c:v>
                </c:pt>
                <c:pt idx="40">
                  <c:v>54.756187499999967</c:v>
                </c:pt>
                <c:pt idx="41">
                  <c:v>54.756187499999967</c:v>
                </c:pt>
                <c:pt idx="42">
                  <c:v>54.756187499999967</c:v>
                </c:pt>
                <c:pt idx="43">
                  <c:v>54.756187499999967</c:v>
                </c:pt>
                <c:pt idx="44">
                  <c:v>54.756187499999967</c:v>
                </c:pt>
                <c:pt idx="45">
                  <c:v>54.756187499999967</c:v>
                </c:pt>
                <c:pt idx="46">
                  <c:v>54.756187499999967</c:v>
                </c:pt>
                <c:pt idx="47">
                  <c:v>54.756187499999967</c:v>
                </c:pt>
                <c:pt idx="48">
                  <c:v>54.756187499999967</c:v>
                </c:pt>
                <c:pt idx="49">
                  <c:v>54.756187499999967</c:v>
                </c:pt>
                <c:pt idx="50">
                  <c:v>47.018378124999963</c:v>
                </c:pt>
                <c:pt idx="51">
                  <c:v>47.018378124999963</c:v>
                </c:pt>
                <c:pt idx="52">
                  <c:v>47.018378124999963</c:v>
                </c:pt>
                <c:pt idx="53">
                  <c:v>47.018378124999963</c:v>
                </c:pt>
                <c:pt idx="54">
                  <c:v>47.018378124999963</c:v>
                </c:pt>
                <c:pt idx="55">
                  <c:v>47.018378124999963</c:v>
                </c:pt>
                <c:pt idx="56">
                  <c:v>47.018378124999963</c:v>
                </c:pt>
                <c:pt idx="57">
                  <c:v>47.018378124999963</c:v>
                </c:pt>
                <c:pt idx="58">
                  <c:v>47.018378124999963</c:v>
                </c:pt>
                <c:pt idx="59">
                  <c:v>47.018378124999963</c:v>
                </c:pt>
                <c:pt idx="60">
                  <c:v>39.667459218749968</c:v>
                </c:pt>
                <c:pt idx="61">
                  <c:v>39.667459218749968</c:v>
                </c:pt>
                <c:pt idx="62">
                  <c:v>39.667459218749968</c:v>
                </c:pt>
                <c:pt idx="63">
                  <c:v>39.667459218749968</c:v>
                </c:pt>
                <c:pt idx="64">
                  <c:v>39.667459218749968</c:v>
                </c:pt>
                <c:pt idx="65">
                  <c:v>39.667459218749968</c:v>
                </c:pt>
                <c:pt idx="66">
                  <c:v>39.667459218749968</c:v>
                </c:pt>
                <c:pt idx="67">
                  <c:v>39.667459218749968</c:v>
                </c:pt>
                <c:pt idx="68">
                  <c:v>39.667459218749968</c:v>
                </c:pt>
                <c:pt idx="69">
                  <c:v>39.667459218749968</c:v>
                </c:pt>
                <c:pt idx="70">
                  <c:v>32.684086257812467</c:v>
                </c:pt>
                <c:pt idx="71">
                  <c:v>32.684086257812467</c:v>
                </c:pt>
                <c:pt idx="72">
                  <c:v>32.684086257812467</c:v>
                </c:pt>
                <c:pt idx="73">
                  <c:v>32.684086257812467</c:v>
                </c:pt>
                <c:pt idx="74">
                  <c:v>32.684086257812467</c:v>
                </c:pt>
                <c:pt idx="75">
                  <c:v>32.684086257812467</c:v>
                </c:pt>
                <c:pt idx="76">
                  <c:v>32.684086257812467</c:v>
                </c:pt>
                <c:pt idx="77">
                  <c:v>32.684086257812467</c:v>
                </c:pt>
                <c:pt idx="78">
                  <c:v>32.684086257812467</c:v>
                </c:pt>
                <c:pt idx="79">
                  <c:v>32.684086257812467</c:v>
                </c:pt>
                <c:pt idx="80">
                  <c:v>26.049881944921843</c:v>
                </c:pt>
                <c:pt idx="81">
                  <c:v>26.049881944921843</c:v>
                </c:pt>
                <c:pt idx="82">
                  <c:v>26.049881944921843</c:v>
                </c:pt>
                <c:pt idx="83">
                  <c:v>26.049881944921843</c:v>
                </c:pt>
                <c:pt idx="84">
                  <c:v>26.049881944921843</c:v>
                </c:pt>
                <c:pt idx="85">
                  <c:v>26.049881944921843</c:v>
                </c:pt>
                <c:pt idx="86">
                  <c:v>26.049881944921843</c:v>
                </c:pt>
                <c:pt idx="87">
                  <c:v>26.049881944921843</c:v>
                </c:pt>
                <c:pt idx="88">
                  <c:v>26.049881944921843</c:v>
                </c:pt>
                <c:pt idx="89">
                  <c:v>26.049881944921843</c:v>
                </c:pt>
                <c:pt idx="90">
                  <c:v>19.74738784767575</c:v>
                </c:pt>
                <c:pt idx="91">
                  <c:v>19.74738784767575</c:v>
                </c:pt>
                <c:pt idx="92">
                  <c:v>19.74738784767575</c:v>
                </c:pt>
                <c:pt idx="93">
                  <c:v>19.74738784767575</c:v>
                </c:pt>
                <c:pt idx="94">
                  <c:v>19.74738784767575</c:v>
                </c:pt>
                <c:pt idx="95">
                  <c:v>19.74738784767575</c:v>
                </c:pt>
                <c:pt idx="96">
                  <c:v>19.74738784767575</c:v>
                </c:pt>
                <c:pt idx="97">
                  <c:v>19.74738784767575</c:v>
                </c:pt>
                <c:pt idx="98">
                  <c:v>19.74738784767575</c:v>
                </c:pt>
                <c:pt idx="99">
                  <c:v>19.74738784767575</c:v>
                </c:pt>
                <c:pt idx="100">
                  <c:v>13.760018455291961</c:v>
                </c:pt>
                <c:pt idx="101">
                  <c:v>13.760018455291961</c:v>
                </c:pt>
                <c:pt idx="102">
                  <c:v>13.760018455291961</c:v>
                </c:pt>
                <c:pt idx="103">
                  <c:v>13.760018455291961</c:v>
                </c:pt>
                <c:pt idx="104">
                  <c:v>13.760018455291961</c:v>
                </c:pt>
                <c:pt idx="105">
                  <c:v>13.760018455291961</c:v>
                </c:pt>
                <c:pt idx="106">
                  <c:v>13.760018455291961</c:v>
                </c:pt>
                <c:pt idx="107">
                  <c:v>13.760018455291961</c:v>
                </c:pt>
                <c:pt idx="108">
                  <c:v>13.760018455291961</c:v>
                </c:pt>
                <c:pt idx="109">
                  <c:v>13.760018455291961</c:v>
                </c:pt>
                <c:pt idx="110">
                  <c:v>8.0720175325273633</c:v>
                </c:pt>
                <c:pt idx="111">
                  <c:v>8.0720175325273633</c:v>
                </c:pt>
                <c:pt idx="112">
                  <c:v>8.0720175325273633</c:v>
                </c:pt>
                <c:pt idx="113">
                  <c:v>8.0720175325273633</c:v>
                </c:pt>
                <c:pt idx="114">
                  <c:v>8.0720175325273633</c:v>
                </c:pt>
                <c:pt idx="115">
                  <c:v>8.0720175325273633</c:v>
                </c:pt>
                <c:pt idx="116">
                  <c:v>8.0720175325273633</c:v>
                </c:pt>
                <c:pt idx="117">
                  <c:v>8.0720175325273633</c:v>
                </c:pt>
                <c:pt idx="118">
                  <c:v>8.0720175325273633</c:v>
                </c:pt>
                <c:pt idx="119">
                  <c:v>8.0720175325273633</c:v>
                </c:pt>
                <c:pt idx="120">
                  <c:v>2.6684166559009945</c:v>
                </c:pt>
                <c:pt idx="121">
                  <c:v>2.6684166559009945</c:v>
                </c:pt>
                <c:pt idx="122">
                  <c:v>2.6684166559009945</c:v>
                </c:pt>
                <c:pt idx="123">
                  <c:v>2.6684166559009945</c:v>
                </c:pt>
                <c:pt idx="124">
                  <c:v>2.6684166559009945</c:v>
                </c:pt>
                <c:pt idx="125">
                  <c:v>2.6684166559009945</c:v>
                </c:pt>
                <c:pt idx="126">
                  <c:v>2.6684166559009945</c:v>
                </c:pt>
                <c:pt idx="127">
                  <c:v>2.6684166559009945</c:v>
                </c:pt>
                <c:pt idx="128">
                  <c:v>2.6684166559009945</c:v>
                </c:pt>
                <c:pt idx="129">
                  <c:v>2.6684166559009945</c:v>
                </c:pt>
                <c:pt idx="130">
                  <c:v>-2.4650041768940558</c:v>
                </c:pt>
                <c:pt idx="131">
                  <c:v>-2.4650041768940558</c:v>
                </c:pt>
                <c:pt idx="132">
                  <c:v>-2.4650041768940558</c:v>
                </c:pt>
                <c:pt idx="133">
                  <c:v>-2.4650041768940558</c:v>
                </c:pt>
                <c:pt idx="134">
                  <c:v>-2.4650041768940558</c:v>
                </c:pt>
                <c:pt idx="135">
                  <c:v>-2.4650041768940558</c:v>
                </c:pt>
                <c:pt idx="136">
                  <c:v>-2.4650041768940558</c:v>
                </c:pt>
                <c:pt idx="137">
                  <c:v>-2.4650041768940558</c:v>
                </c:pt>
                <c:pt idx="138">
                  <c:v>-2.4650041768940558</c:v>
                </c:pt>
                <c:pt idx="139">
                  <c:v>-2.4650041768940558</c:v>
                </c:pt>
                <c:pt idx="140">
                  <c:v>-7.3417539680493524</c:v>
                </c:pt>
                <c:pt idx="141">
                  <c:v>-7.3417539680493524</c:v>
                </c:pt>
                <c:pt idx="142">
                  <c:v>-7.3417539680493524</c:v>
                </c:pt>
                <c:pt idx="143">
                  <c:v>-7.3417539680493524</c:v>
                </c:pt>
                <c:pt idx="144">
                  <c:v>-7.3417539680493524</c:v>
                </c:pt>
                <c:pt idx="145">
                  <c:v>-7.3417539680493524</c:v>
                </c:pt>
                <c:pt idx="146">
                  <c:v>-7.3417539680493524</c:v>
                </c:pt>
                <c:pt idx="147">
                  <c:v>-7.3417539680493524</c:v>
                </c:pt>
                <c:pt idx="148">
                  <c:v>-7.3417539680493524</c:v>
                </c:pt>
                <c:pt idx="149">
                  <c:v>-7.3417539680493524</c:v>
                </c:pt>
                <c:pt idx="150">
                  <c:v>-11.974666269646885</c:v>
                </c:pt>
                <c:pt idx="151">
                  <c:v>-11.974666269646885</c:v>
                </c:pt>
                <c:pt idx="152">
                  <c:v>-11.974666269646885</c:v>
                </c:pt>
                <c:pt idx="153">
                  <c:v>-11.974666269646885</c:v>
                </c:pt>
                <c:pt idx="154">
                  <c:v>-11.974666269646885</c:v>
                </c:pt>
                <c:pt idx="155">
                  <c:v>-11.974666269646885</c:v>
                </c:pt>
                <c:pt idx="156">
                  <c:v>-11.974666269646885</c:v>
                </c:pt>
                <c:pt idx="157">
                  <c:v>-11.974666269646885</c:v>
                </c:pt>
                <c:pt idx="158">
                  <c:v>-11.974666269646885</c:v>
                </c:pt>
                <c:pt idx="159">
                  <c:v>-11.974666269646885</c:v>
                </c:pt>
                <c:pt idx="160">
                  <c:v>-16.37593295616454</c:v>
                </c:pt>
                <c:pt idx="161">
                  <c:v>-16.37593295616454</c:v>
                </c:pt>
                <c:pt idx="162">
                  <c:v>-16.37593295616454</c:v>
                </c:pt>
                <c:pt idx="163">
                  <c:v>-16.37593295616454</c:v>
                </c:pt>
                <c:pt idx="164">
                  <c:v>-16.37593295616454</c:v>
                </c:pt>
                <c:pt idx="165">
                  <c:v>-16.37593295616454</c:v>
                </c:pt>
                <c:pt idx="166">
                  <c:v>-16.37593295616454</c:v>
                </c:pt>
                <c:pt idx="167">
                  <c:v>-16.37593295616454</c:v>
                </c:pt>
                <c:pt idx="168">
                  <c:v>-16.37593295616454</c:v>
                </c:pt>
                <c:pt idx="169">
                  <c:v>-16.37593295616454</c:v>
                </c:pt>
                <c:pt idx="170">
                  <c:v>-20.557136308356309</c:v>
                </c:pt>
                <c:pt idx="171">
                  <c:v>-20.557136308356309</c:v>
                </c:pt>
                <c:pt idx="172">
                  <c:v>-20.557136308356309</c:v>
                </c:pt>
                <c:pt idx="173">
                  <c:v>-20.557136308356309</c:v>
                </c:pt>
                <c:pt idx="174">
                  <c:v>-20.557136308356309</c:v>
                </c:pt>
                <c:pt idx="175">
                  <c:v>-20.557136308356309</c:v>
                </c:pt>
                <c:pt idx="176">
                  <c:v>-20.557136308356309</c:v>
                </c:pt>
                <c:pt idx="177">
                  <c:v>-20.557136308356309</c:v>
                </c:pt>
                <c:pt idx="178">
                  <c:v>-20.557136308356309</c:v>
                </c:pt>
                <c:pt idx="179">
                  <c:v>-20.557136308356309</c:v>
                </c:pt>
                <c:pt idx="180">
                  <c:v>-24.529279492938493</c:v>
                </c:pt>
                <c:pt idx="181">
                  <c:v>-24.529279492938493</c:v>
                </c:pt>
                <c:pt idx="182">
                  <c:v>-24.529279492938493</c:v>
                </c:pt>
                <c:pt idx="183">
                  <c:v>-24.529279492938493</c:v>
                </c:pt>
                <c:pt idx="184">
                  <c:v>-24.529279492938493</c:v>
                </c:pt>
                <c:pt idx="185">
                  <c:v>-24.529279492938493</c:v>
                </c:pt>
                <c:pt idx="186">
                  <c:v>-24.529279492938493</c:v>
                </c:pt>
                <c:pt idx="187">
                  <c:v>-24.529279492938493</c:v>
                </c:pt>
                <c:pt idx="188">
                  <c:v>-24.529279492938493</c:v>
                </c:pt>
                <c:pt idx="189">
                  <c:v>-24.529279492938493</c:v>
                </c:pt>
                <c:pt idx="190">
                  <c:v>-28.302815518291567</c:v>
                </c:pt>
                <c:pt idx="191">
                  <c:v>-28.302815518291567</c:v>
                </c:pt>
                <c:pt idx="192">
                  <c:v>-28.302815518291567</c:v>
                </c:pt>
                <c:pt idx="193">
                  <c:v>-28.302815518291567</c:v>
                </c:pt>
                <c:pt idx="194">
                  <c:v>-28.302815518291567</c:v>
                </c:pt>
                <c:pt idx="195">
                  <c:v>-28.302815518291567</c:v>
                </c:pt>
                <c:pt idx="196">
                  <c:v>-28.302815518291567</c:v>
                </c:pt>
                <c:pt idx="197">
                  <c:v>-28.302815518291567</c:v>
                </c:pt>
                <c:pt idx="198">
                  <c:v>-28.302815518291567</c:v>
                </c:pt>
                <c:pt idx="199">
                  <c:v>-28.302815518291567</c:v>
                </c:pt>
                <c:pt idx="200">
                  <c:v>-31.887674742376987</c:v>
                </c:pt>
                <c:pt idx="201">
                  <c:v>-31.887674742376987</c:v>
                </c:pt>
                <c:pt idx="202">
                  <c:v>-31.887674742376987</c:v>
                </c:pt>
                <c:pt idx="203">
                  <c:v>-31.887674742376987</c:v>
                </c:pt>
                <c:pt idx="204">
                  <c:v>-31.887674742376987</c:v>
                </c:pt>
                <c:pt idx="205">
                  <c:v>-31.887674742376987</c:v>
                </c:pt>
                <c:pt idx="206">
                  <c:v>-31.887674742376987</c:v>
                </c:pt>
                <c:pt idx="207">
                  <c:v>-31.887674742376987</c:v>
                </c:pt>
                <c:pt idx="208">
                  <c:v>-31.887674742376987</c:v>
                </c:pt>
                <c:pt idx="209">
                  <c:v>-31.887674742376987</c:v>
                </c:pt>
                <c:pt idx="210">
                  <c:v>-35.293291005258141</c:v>
                </c:pt>
                <c:pt idx="211">
                  <c:v>-35.293291005258141</c:v>
                </c:pt>
                <c:pt idx="212">
                  <c:v>-35.293291005258141</c:v>
                </c:pt>
                <c:pt idx="213">
                  <c:v>-35.293291005258141</c:v>
                </c:pt>
                <c:pt idx="214">
                  <c:v>-35.293291005258141</c:v>
                </c:pt>
                <c:pt idx="215">
                  <c:v>-35.293291005258141</c:v>
                </c:pt>
                <c:pt idx="216">
                  <c:v>-35.293291005258141</c:v>
                </c:pt>
                <c:pt idx="217">
                  <c:v>-35.293291005258141</c:v>
                </c:pt>
                <c:pt idx="218">
                  <c:v>-35.293291005258141</c:v>
                </c:pt>
                <c:pt idx="219">
                  <c:v>-35.293291005258141</c:v>
                </c:pt>
                <c:pt idx="220">
                  <c:v>-38.528626454995226</c:v>
                </c:pt>
                <c:pt idx="221">
                  <c:v>-38.528626454995226</c:v>
                </c:pt>
                <c:pt idx="222">
                  <c:v>-38.528626454995226</c:v>
                </c:pt>
                <c:pt idx="223">
                  <c:v>-38.528626454995226</c:v>
                </c:pt>
                <c:pt idx="224">
                  <c:v>-38.528626454995226</c:v>
                </c:pt>
                <c:pt idx="225">
                  <c:v>-38.528626454995226</c:v>
                </c:pt>
                <c:pt idx="226">
                  <c:v>-38.528626454995226</c:v>
                </c:pt>
                <c:pt idx="227">
                  <c:v>-38.528626454995226</c:v>
                </c:pt>
                <c:pt idx="228">
                  <c:v>-38.528626454995226</c:v>
                </c:pt>
                <c:pt idx="229">
                  <c:v>-38.528626454995226</c:v>
                </c:pt>
                <c:pt idx="230">
                  <c:v>-41.60219513224547</c:v>
                </c:pt>
                <c:pt idx="231">
                  <c:v>-41.60219513224547</c:v>
                </c:pt>
                <c:pt idx="232">
                  <c:v>-41.60219513224547</c:v>
                </c:pt>
                <c:pt idx="233">
                  <c:v>-41.60219513224547</c:v>
                </c:pt>
                <c:pt idx="234">
                  <c:v>-41.60219513224547</c:v>
                </c:pt>
                <c:pt idx="235">
                  <c:v>-41.60219513224547</c:v>
                </c:pt>
                <c:pt idx="236">
                  <c:v>-41.60219513224547</c:v>
                </c:pt>
                <c:pt idx="237">
                  <c:v>-41.60219513224547</c:v>
                </c:pt>
                <c:pt idx="238">
                  <c:v>-41.60219513224547</c:v>
                </c:pt>
                <c:pt idx="239">
                  <c:v>-41.60219513224547</c:v>
                </c:pt>
                <c:pt idx="240">
                  <c:v>-44.522085375633189</c:v>
                </c:pt>
                <c:pt idx="241">
                  <c:v>-44.522085375633189</c:v>
                </c:pt>
                <c:pt idx="242">
                  <c:v>-44.522085375633189</c:v>
                </c:pt>
                <c:pt idx="243">
                  <c:v>-44.522085375633189</c:v>
                </c:pt>
                <c:pt idx="244">
                  <c:v>-44.522085375633189</c:v>
                </c:pt>
                <c:pt idx="245">
                  <c:v>-44.522085375633189</c:v>
                </c:pt>
                <c:pt idx="246">
                  <c:v>-44.522085375633189</c:v>
                </c:pt>
                <c:pt idx="247">
                  <c:v>-44.522085375633189</c:v>
                </c:pt>
                <c:pt idx="248">
                  <c:v>-44.522085375633189</c:v>
                </c:pt>
                <c:pt idx="249">
                  <c:v>-44.522085375633189</c:v>
                </c:pt>
                <c:pt idx="250">
                  <c:v>-47.295981106851528</c:v>
                </c:pt>
                <c:pt idx="251">
                  <c:v>-47.295981106851528</c:v>
                </c:pt>
                <c:pt idx="252">
                  <c:v>-47.295981106851528</c:v>
                </c:pt>
                <c:pt idx="253">
                  <c:v>-47.295981106851528</c:v>
                </c:pt>
                <c:pt idx="254">
                  <c:v>-47.295981106851528</c:v>
                </c:pt>
                <c:pt idx="255">
                  <c:v>-47.295981106851528</c:v>
                </c:pt>
                <c:pt idx="256">
                  <c:v>-47.295981106851528</c:v>
                </c:pt>
                <c:pt idx="257">
                  <c:v>-47.295981106851528</c:v>
                </c:pt>
                <c:pt idx="258">
                  <c:v>-47.295981106851528</c:v>
                </c:pt>
                <c:pt idx="259">
                  <c:v>-47.295981106851528</c:v>
                </c:pt>
                <c:pt idx="260">
                  <c:v>-49.931182051508948</c:v>
                </c:pt>
                <c:pt idx="261">
                  <c:v>-49.931182051508948</c:v>
                </c:pt>
                <c:pt idx="262">
                  <c:v>-49.931182051508948</c:v>
                </c:pt>
                <c:pt idx="263">
                  <c:v>-49.931182051508948</c:v>
                </c:pt>
                <c:pt idx="264">
                  <c:v>-49.931182051508948</c:v>
                </c:pt>
                <c:pt idx="265">
                  <c:v>-49.931182051508948</c:v>
                </c:pt>
                <c:pt idx="266">
                  <c:v>-49.931182051508948</c:v>
                </c:pt>
                <c:pt idx="267">
                  <c:v>-49.931182051508948</c:v>
                </c:pt>
                <c:pt idx="268">
                  <c:v>-49.931182051508948</c:v>
                </c:pt>
                <c:pt idx="269">
                  <c:v>-49.931182051508948</c:v>
                </c:pt>
                <c:pt idx="270">
                  <c:v>-52.434622948933495</c:v>
                </c:pt>
                <c:pt idx="271">
                  <c:v>-52.434622948933495</c:v>
                </c:pt>
                <c:pt idx="272">
                  <c:v>-52.434622948933495</c:v>
                </c:pt>
                <c:pt idx="273">
                  <c:v>-52.434622948933495</c:v>
                </c:pt>
                <c:pt idx="274">
                  <c:v>-52.434622948933495</c:v>
                </c:pt>
                <c:pt idx="275">
                  <c:v>-52.434622948933495</c:v>
                </c:pt>
                <c:pt idx="276">
                  <c:v>-52.434622948933495</c:v>
                </c:pt>
                <c:pt idx="277">
                  <c:v>-52.434622948933495</c:v>
                </c:pt>
                <c:pt idx="278">
                  <c:v>-52.434622948933495</c:v>
                </c:pt>
                <c:pt idx="279">
                  <c:v>-52.434622948933495</c:v>
                </c:pt>
                <c:pt idx="280">
                  <c:v>-54.81289180148682</c:v>
                </c:pt>
                <c:pt idx="281">
                  <c:v>-54.81289180148682</c:v>
                </c:pt>
                <c:pt idx="282">
                  <c:v>-54.81289180148682</c:v>
                </c:pt>
                <c:pt idx="283">
                  <c:v>-54.81289180148682</c:v>
                </c:pt>
                <c:pt idx="284">
                  <c:v>-54.81289180148682</c:v>
                </c:pt>
                <c:pt idx="285">
                  <c:v>-54.81289180148682</c:v>
                </c:pt>
                <c:pt idx="286">
                  <c:v>-54.81289180148682</c:v>
                </c:pt>
                <c:pt idx="287">
                  <c:v>-54.81289180148682</c:v>
                </c:pt>
                <c:pt idx="288">
                  <c:v>-54.81289180148682</c:v>
                </c:pt>
                <c:pt idx="289">
                  <c:v>-54.81289180148682</c:v>
                </c:pt>
                <c:pt idx="290">
                  <c:v>-57.072247211412474</c:v>
                </c:pt>
                <c:pt idx="291">
                  <c:v>-57.072247211412474</c:v>
                </c:pt>
                <c:pt idx="292">
                  <c:v>-57.072247211412474</c:v>
                </c:pt>
                <c:pt idx="293">
                  <c:v>-57.072247211412474</c:v>
                </c:pt>
                <c:pt idx="294">
                  <c:v>-57.072247211412474</c:v>
                </c:pt>
                <c:pt idx="295">
                  <c:v>-57.072247211412474</c:v>
                </c:pt>
                <c:pt idx="296">
                  <c:v>-57.072247211412474</c:v>
                </c:pt>
                <c:pt idx="297">
                  <c:v>-57.072247211412474</c:v>
                </c:pt>
                <c:pt idx="298">
                  <c:v>-57.072247211412474</c:v>
                </c:pt>
                <c:pt idx="299">
                  <c:v>-57.072247211412474</c:v>
                </c:pt>
                <c:pt idx="300">
                  <c:v>-59.218634850841859</c:v>
                </c:pt>
                <c:pt idx="301">
                  <c:v>-59.218634850841859</c:v>
                </c:pt>
                <c:pt idx="302">
                  <c:v>-59.218634850841859</c:v>
                </c:pt>
                <c:pt idx="303">
                  <c:v>-59.218634850841859</c:v>
                </c:pt>
                <c:pt idx="304">
                  <c:v>-59.218634850841859</c:v>
                </c:pt>
                <c:pt idx="305">
                  <c:v>-59.218634850841859</c:v>
                </c:pt>
                <c:pt idx="306">
                  <c:v>-59.218634850841859</c:v>
                </c:pt>
                <c:pt idx="307">
                  <c:v>-59.218634850841859</c:v>
                </c:pt>
                <c:pt idx="308">
                  <c:v>-59.218634850841859</c:v>
                </c:pt>
                <c:pt idx="309">
                  <c:v>-59.218634850841859</c:v>
                </c:pt>
                <c:pt idx="310">
                  <c:v>-61.257703108299765</c:v>
                </c:pt>
                <c:pt idx="311">
                  <c:v>-61.257703108299765</c:v>
                </c:pt>
                <c:pt idx="312">
                  <c:v>-61.257703108299765</c:v>
                </c:pt>
                <c:pt idx="313">
                  <c:v>-61.257703108299765</c:v>
                </c:pt>
                <c:pt idx="314">
                  <c:v>-61.257703108299765</c:v>
                </c:pt>
                <c:pt idx="315">
                  <c:v>-61.257703108299765</c:v>
                </c:pt>
                <c:pt idx="316">
                  <c:v>-61.257703108299765</c:v>
                </c:pt>
                <c:pt idx="317">
                  <c:v>-61.257703108299765</c:v>
                </c:pt>
                <c:pt idx="318">
                  <c:v>-61.257703108299765</c:v>
                </c:pt>
                <c:pt idx="319">
                  <c:v>-61.257703108299765</c:v>
                </c:pt>
                <c:pt idx="320">
                  <c:v>-63.194817952884776</c:v>
                </c:pt>
                <c:pt idx="321">
                  <c:v>-63.194817952884776</c:v>
                </c:pt>
                <c:pt idx="322">
                  <c:v>-63.194817952884776</c:v>
                </c:pt>
                <c:pt idx="323">
                  <c:v>-63.194817952884776</c:v>
                </c:pt>
                <c:pt idx="324">
                  <c:v>-63.194817952884776</c:v>
                </c:pt>
                <c:pt idx="325">
                  <c:v>-63.194817952884776</c:v>
                </c:pt>
                <c:pt idx="326">
                  <c:v>-63.194817952884776</c:v>
                </c:pt>
                <c:pt idx="327">
                  <c:v>-63.194817952884776</c:v>
                </c:pt>
                <c:pt idx="328">
                  <c:v>-63.194817952884776</c:v>
                </c:pt>
                <c:pt idx="329">
                  <c:v>-63.194817952884776</c:v>
                </c:pt>
                <c:pt idx="330">
                  <c:v>-65.035077055240549</c:v>
                </c:pt>
                <c:pt idx="331">
                  <c:v>-65.035077055240549</c:v>
                </c:pt>
                <c:pt idx="332">
                  <c:v>-65.035077055240549</c:v>
                </c:pt>
                <c:pt idx="333">
                  <c:v>-65.035077055240549</c:v>
                </c:pt>
                <c:pt idx="334">
                  <c:v>-65.035077055240549</c:v>
                </c:pt>
                <c:pt idx="335">
                  <c:v>-65.035077055240549</c:v>
                </c:pt>
                <c:pt idx="336">
                  <c:v>-65.035077055240549</c:v>
                </c:pt>
                <c:pt idx="337">
                  <c:v>-65.035077055240549</c:v>
                </c:pt>
                <c:pt idx="338">
                  <c:v>-65.035077055240549</c:v>
                </c:pt>
                <c:pt idx="339">
                  <c:v>-65.035077055240549</c:v>
                </c:pt>
                <c:pt idx="340">
                  <c:v>-66.783323202478513</c:v>
                </c:pt>
                <c:pt idx="341">
                  <c:v>-66.783323202478513</c:v>
                </c:pt>
                <c:pt idx="342">
                  <c:v>-66.783323202478513</c:v>
                </c:pt>
                <c:pt idx="343">
                  <c:v>-66.783323202478513</c:v>
                </c:pt>
                <c:pt idx="344">
                  <c:v>-66.783323202478513</c:v>
                </c:pt>
                <c:pt idx="345">
                  <c:v>-66.783323202478513</c:v>
                </c:pt>
                <c:pt idx="346">
                  <c:v>-66.783323202478513</c:v>
                </c:pt>
                <c:pt idx="347">
                  <c:v>-66.783323202478513</c:v>
                </c:pt>
                <c:pt idx="348">
                  <c:v>-66.783323202478513</c:v>
                </c:pt>
                <c:pt idx="349">
                  <c:v>-66.783323202478513</c:v>
                </c:pt>
                <c:pt idx="350">
                  <c:v>-68.44415704235459</c:v>
                </c:pt>
                <c:pt idx="351">
                  <c:v>-68.44415704235459</c:v>
                </c:pt>
                <c:pt idx="352">
                  <c:v>-68.44415704235459</c:v>
                </c:pt>
                <c:pt idx="353">
                  <c:v>-68.44415704235459</c:v>
                </c:pt>
                <c:pt idx="354">
                  <c:v>-68.44415704235459</c:v>
                </c:pt>
                <c:pt idx="355">
                  <c:v>-68.44415704235459</c:v>
                </c:pt>
                <c:pt idx="356">
                  <c:v>-68.44415704235459</c:v>
                </c:pt>
                <c:pt idx="357">
                  <c:v>-68.44415704235459</c:v>
                </c:pt>
                <c:pt idx="358">
                  <c:v>-68.44415704235459</c:v>
                </c:pt>
                <c:pt idx="359">
                  <c:v>-68.44415704235459</c:v>
                </c:pt>
                <c:pt idx="360">
                  <c:v>-70.021949190236867</c:v>
                </c:pt>
                <c:pt idx="361">
                  <c:v>-70.021949190236867</c:v>
                </c:pt>
                <c:pt idx="362">
                  <c:v>-70.021949190236867</c:v>
                </c:pt>
                <c:pt idx="363">
                  <c:v>-70.021949190236867</c:v>
                </c:pt>
                <c:pt idx="364">
                  <c:v>-70.021949190236867</c:v>
                </c:pt>
                <c:pt idx="365">
                  <c:v>-70.021949190236867</c:v>
                </c:pt>
                <c:pt idx="366">
                  <c:v>-70.021949190236867</c:v>
                </c:pt>
                <c:pt idx="367">
                  <c:v>-70.021949190236867</c:v>
                </c:pt>
                <c:pt idx="368">
                  <c:v>-70.021949190236867</c:v>
                </c:pt>
                <c:pt idx="369">
                  <c:v>-70.021949190236867</c:v>
                </c:pt>
                <c:pt idx="370">
                  <c:v>-71.520851730725028</c:v>
                </c:pt>
                <c:pt idx="371">
                  <c:v>-71.520851730725028</c:v>
                </c:pt>
                <c:pt idx="372">
                  <c:v>-71.520851730725028</c:v>
                </c:pt>
                <c:pt idx="373">
                  <c:v>-71.520851730725028</c:v>
                </c:pt>
                <c:pt idx="374">
                  <c:v>-71.520851730725028</c:v>
                </c:pt>
                <c:pt idx="375">
                  <c:v>-71.520851730725028</c:v>
                </c:pt>
                <c:pt idx="376">
                  <c:v>-71.520851730725028</c:v>
                </c:pt>
                <c:pt idx="377">
                  <c:v>-71.520851730725028</c:v>
                </c:pt>
                <c:pt idx="378">
                  <c:v>-71.520851730725028</c:v>
                </c:pt>
                <c:pt idx="379">
                  <c:v>-71.520851730725028</c:v>
                </c:pt>
                <c:pt idx="380">
                  <c:v>-72.944809144188767</c:v>
                </c:pt>
                <c:pt idx="381">
                  <c:v>-72.944809144188767</c:v>
                </c:pt>
                <c:pt idx="382">
                  <c:v>-72.944809144188767</c:v>
                </c:pt>
                <c:pt idx="383">
                  <c:v>-72.944809144188767</c:v>
                </c:pt>
                <c:pt idx="384">
                  <c:v>-72.944809144188767</c:v>
                </c:pt>
                <c:pt idx="385">
                  <c:v>-72.944809144188767</c:v>
                </c:pt>
                <c:pt idx="386">
                  <c:v>-72.944809144188767</c:v>
                </c:pt>
                <c:pt idx="387">
                  <c:v>-72.944809144188767</c:v>
                </c:pt>
                <c:pt idx="388">
                  <c:v>-72.944809144188767</c:v>
                </c:pt>
                <c:pt idx="389">
                  <c:v>-72.944809144188767</c:v>
                </c:pt>
                <c:pt idx="390">
                  <c:v>-74.297568686979332</c:v>
                </c:pt>
                <c:pt idx="391">
                  <c:v>-74.297568686979332</c:v>
                </c:pt>
                <c:pt idx="392">
                  <c:v>-74.297568686979332</c:v>
                </c:pt>
                <c:pt idx="393">
                  <c:v>-74.297568686979332</c:v>
                </c:pt>
                <c:pt idx="394">
                  <c:v>-74.297568686979332</c:v>
                </c:pt>
                <c:pt idx="395">
                  <c:v>-74.297568686979332</c:v>
                </c:pt>
                <c:pt idx="396">
                  <c:v>-74.297568686979332</c:v>
                </c:pt>
                <c:pt idx="397">
                  <c:v>-74.297568686979332</c:v>
                </c:pt>
                <c:pt idx="398">
                  <c:v>-74.297568686979332</c:v>
                </c:pt>
                <c:pt idx="399">
                  <c:v>-74.297568686979332</c:v>
                </c:pt>
                <c:pt idx="400">
                  <c:v>-75.582690252630371</c:v>
                </c:pt>
                <c:pt idx="401">
                  <c:v>-75.582690252630371</c:v>
                </c:pt>
                <c:pt idx="402">
                  <c:v>-75.582690252630371</c:v>
                </c:pt>
                <c:pt idx="403">
                  <c:v>-75.582690252630371</c:v>
                </c:pt>
                <c:pt idx="404">
                  <c:v>-75.582690252630371</c:v>
                </c:pt>
                <c:pt idx="405">
                  <c:v>-75.582690252630371</c:v>
                </c:pt>
                <c:pt idx="406">
                  <c:v>-75.582690252630371</c:v>
                </c:pt>
                <c:pt idx="407">
                  <c:v>-75.582690252630371</c:v>
                </c:pt>
                <c:pt idx="408">
                  <c:v>-75.582690252630371</c:v>
                </c:pt>
                <c:pt idx="409">
                  <c:v>-75.582690252630371</c:v>
                </c:pt>
                <c:pt idx="410">
                  <c:v>-66.803555739998842</c:v>
                </c:pt>
                <c:pt idx="411">
                  <c:v>-66.803555739998842</c:v>
                </c:pt>
                <c:pt idx="412">
                  <c:v>-66.803555739998842</c:v>
                </c:pt>
                <c:pt idx="413">
                  <c:v>-66.803555739998842</c:v>
                </c:pt>
                <c:pt idx="414">
                  <c:v>-66.803555739998842</c:v>
                </c:pt>
                <c:pt idx="415">
                  <c:v>-66.803555739998842</c:v>
                </c:pt>
                <c:pt idx="416">
                  <c:v>-66.803555739998842</c:v>
                </c:pt>
                <c:pt idx="417">
                  <c:v>-66.803555739998842</c:v>
                </c:pt>
                <c:pt idx="418">
                  <c:v>-66.803555739998842</c:v>
                </c:pt>
                <c:pt idx="419">
                  <c:v>-66.803555739998842</c:v>
                </c:pt>
                <c:pt idx="420">
                  <c:v>-58.463377952998897</c:v>
                </c:pt>
                <c:pt idx="421">
                  <c:v>-58.463377952998897</c:v>
                </c:pt>
                <c:pt idx="422">
                  <c:v>-58.463377952998897</c:v>
                </c:pt>
                <c:pt idx="423">
                  <c:v>-58.463377952998897</c:v>
                </c:pt>
                <c:pt idx="424">
                  <c:v>-58.463377952998897</c:v>
                </c:pt>
                <c:pt idx="425">
                  <c:v>-58.463377952998897</c:v>
                </c:pt>
                <c:pt idx="426">
                  <c:v>-58.463377952998897</c:v>
                </c:pt>
                <c:pt idx="427">
                  <c:v>-58.463377952998897</c:v>
                </c:pt>
                <c:pt idx="428">
                  <c:v>-58.463377952998897</c:v>
                </c:pt>
                <c:pt idx="429">
                  <c:v>-58.463377952998897</c:v>
                </c:pt>
                <c:pt idx="430">
                  <c:v>-50.540209055348939</c:v>
                </c:pt>
                <c:pt idx="431">
                  <c:v>-50.540209055348939</c:v>
                </c:pt>
                <c:pt idx="432">
                  <c:v>-50.540209055348939</c:v>
                </c:pt>
                <c:pt idx="433">
                  <c:v>-50.540209055348939</c:v>
                </c:pt>
                <c:pt idx="434">
                  <c:v>-50.540209055348939</c:v>
                </c:pt>
                <c:pt idx="435">
                  <c:v>-50.540209055348939</c:v>
                </c:pt>
                <c:pt idx="436">
                  <c:v>-50.540209055348939</c:v>
                </c:pt>
                <c:pt idx="437">
                  <c:v>-50.540209055348939</c:v>
                </c:pt>
                <c:pt idx="438">
                  <c:v>-50.540209055348939</c:v>
                </c:pt>
                <c:pt idx="439">
                  <c:v>-50.540209055348939</c:v>
                </c:pt>
                <c:pt idx="440">
                  <c:v>-43.01319860258149</c:v>
                </c:pt>
                <c:pt idx="441">
                  <c:v>-43.01319860258149</c:v>
                </c:pt>
                <c:pt idx="442">
                  <c:v>-43.01319860258149</c:v>
                </c:pt>
                <c:pt idx="443">
                  <c:v>-43.01319860258149</c:v>
                </c:pt>
                <c:pt idx="444">
                  <c:v>-43.01319860258149</c:v>
                </c:pt>
                <c:pt idx="445">
                  <c:v>-43.01319860258149</c:v>
                </c:pt>
                <c:pt idx="446">
                  <c:v>-43.01319860258149</c:v>
                </c:pt>
                <c:pt idx="447">
                  <c:v>-43.01319860258149</c:v>
                </c:pt>
                <c:pt idx="448">
                  <c:v>-43.01319860258149</c:v>
                </c:pt>
                <c:pt idx="449">
                  <c:v>-43.01319860258149</c:v>
                </c:pt>
                <c:pt idx="450">
                  <c:v>-35.862538672452416</c:v>
                </c:pt>
                <c:pt idx="451">
                  <c:v>-35.862538672452416</c:v>
                </c:pt>
                <c:pt idx="452">
                  <c:v>-35.862538672452416</c:v>
                </c:pt>
                <c:pt idx="453">
                  <c:v>-35.862538672452416</c:v>
                </c:pt>
                <c:pt idx="454">
                  <c:v>-35.862538672452416</c:v>
                </c:pt>
                <c:pt idx="455">
                  <c:v>-35.862538672452416</c:v>
                </c:pt>
                <c:pt idx="456">
                  <c:v>-35.862538672452416</c:v>
                </c:pt>
                <c:pt idx="457">
                  <c:v>-35.862538672452416</c:v>
                </c:pt>
                <c:pt idx="458">
                  <c:v>-35.862538672452416</c:v>
                </c:pt>
                <c:pt idx="459">
                  <c:v>-35.862538672452416</c:v>
                </c:pt>
                <c:pt idx="460">
                  <c:v>-29.069411738829793</c:v>
                </c:pt>
                <c:pt idx="461">
                  <c:v>-29.069411738829793</c:v>
                </c:pt>
                <c:pt idx="462">
                  <c:v>-29.069411738829793</c:v>
                </c:pt>
                <c:pt idx="463">
                  <c:v>-29.069411738829793</c:v>
                </c:pt>
                <c:pt idx="464">
                  <c:v>-29.069411738829793</c:v>
                </c:pt>
                <c:pt idx="465">
                  <c:v>-29.069411738829793</c:v>
                </c:pt>
                <c:pt idx="466">
                  <c:v>-29.069411738829793</c:v>
                </c:pt>
                <c:pt idx="467">
                  <c:v>-29.069411738829793</c:v>
                </c:pt>
                <c:pt idx="468">
                  <c:v>-29.069411738829793</c:v>
                </c:pt>
                <c:pt idx="469">
                  <c:v>-29.069411738829793</c:v>
                </c:pt>
                <c:pt idx="470">
                  <c:v>-22.615941151888304</c:v>
                </c:pt>
                <c:pt idx="471">
                  <c:v>-22.615941151888304</c:v>
                </c:pt>
                <c:pt idx="472">
                  <c:v>-22.615941151888304</c:v>
                </c:pt>
                <c:pt idx="473">
                  <c:v>-22.615941151888304</c:v>
                </c:pt>
                <c:pt idx="474">
                  <c:v>-22.615941151888304</c:v>
                </c:pt>
                <c:pt idx="475">
                  <c:v>-22.615941151888304</c:v>
                </c:pt>
                <c:pt idx="476">
                  <c:v>-22.615941151888304</c:v>
                </c:pt>
                <c:pt idx="477">
                  <c:v>-22.615941151888304</c:v>
                </c:pt>
                <c:pt idx="478">
                  <c:v>-22.615941151888304</c:v>
                </c:pt>
                <c:pt idx="479">
                  <c:v>-22.615941151888304</c:v>
                </c:pt>
                <c:pt idx="480">
                  <c:v>-16.485144094293886</c:v>
                </c:pt>
                <c:pt idx="481">
                  <c:v>-16.485144094293886</c:v>
                </c:pt>
                <c:pt idx="482">
                  <c:v>-16.485144094293886</c:v>
                </c:pt>
                <c:pt idx="483">
                  <c:v>-16.485144094293886</c:v>
                </c:pt>
                <c:pt idx="484">
                  <c:v>-16.485144094293886</c:v>
                </c:pt>
                <c:pt idx="485">
                  <c:v>-16.485144094293886</c:v>
                </c:pt>
                <c:pt idx="486">
                  <c:v>-16.485144094293886</c:v>
                </c:pt>
                <c:pt idx="487">
                  <c:v>-16.485144094293886</c:v>
                </c:pt>
                <c:pt idx="488">
                  <c:v>-16.485144094293886</c:v>
                </c:pt>
                <c:pt idx="489">
                  <c:v>-16.485144094293886</c:v>
                </c:pt>
                <c:pt idx="490">
                  <c:v>-10.660886889579189</c:v>
                </c:pt>
                <c:pt idx="491">
                  <c:v>-10.660886889579189</c:v>
                </c:pt>
                <c:pt idx="492">
                  <c:v>-10.660886889579189</c:v>
                </c:pt>
                <c:pt idx="493">
                  <c:v>-10.660886889579189</c:v>
                </c:pt>
                <c:pt idx="494">
                  <c:v>-10.660886889579189</c:v>
                </c:pt>
                <c:pt idx="495">
                  <c:v>-10.660886889579189</c:v>
                </c:pt>
                <c:pt idx="496">
                  <c:v>-10.660886889579189</c:v>
                </c:pt>
                <c:pt idx="497">
                  <c:v>-10.660886889579189</c:v>
                </c:pt>
                <c:pt idx="498">
                  <c:v>-10.660886889579189</c:v>
                </c:pt>
                <c:pt idx="499">
                  <c:v>-10.660886889579189</c:v>
                </c:pt>
                <c:pt idx="500">
                  <c:v>-5.1278425451002292</c:v>
                </c:pt>
                <c:pt idx="501">
                  <c:v>-5.1278425451002292</c:v>
                </c:pt>
                <c:pt idx="502">
                  <c:v>-5.1278425451002292</c:v>
                </c:pt>
                <c:pt idx="503">
                  <c:v>-5.1278425451002292</c:v>
                </c:pt>
                <c:pt idx="504">
                  <c:v>-5.1278425451002292</c:v>
                </c:pt>
                <c:pt idx="505">
                  <c:v>-5.1278425451002292</c:v>
                </c:pt>
                <c:pt idx="506">
                  <c:v>-5.1278425451002292</c:v>
                </c:pt>
                <c:pt idx="507">
                  <c:v>-5.1278425451002292</c:v>
                </c:pt>
                <c:pt idx="508">
                  <c:v>-5.1278425451002292</c:v>
                </c:pt>
                <c:pt idx="509">
                  <c:v>-5.1278425451002292</c:v>
                </c:pt>
                <c:pt idx="510">
                  <c:v>0.12854958215478274</c:v>
                </c:pt>
                <c:pt idx="511">
                  <c:v>0.12854958215478274</c:v>
                </c:pt>
                <c:pt idx="512">
                  <c:v>0.12854958215478274</c:v>
                </c:pt>
                <c:pt idx="513">
                  <c:v>0.12854958215478274</c:v>
                </c:pt>
                <c:pt idx="514">
                  <c:v>0.12854958215478274</c:v>
                </c:pt>
                <c:pt idx="515">
                  <c:v>0.12854958215478274</c:v>
                </c:pt>
                <c:pt idx="516">
                  <c:v>0.12854958215478274</c:v>
                </c:pt>
                <c:pt idx="517">
                  <c:v>0.12854958215478274</c:v>
                </c:pt>
                <c:pt idx="518">
                  <c:v>0.12854958215478274</c:v>
                </c:pt>
                <c:pt idx="519">
                  <c:v>0.12854958215478274</c:v>
                </c:pt>
                <c:pt idx="520">
                  <c:v>5.1221221030470439</c:v>
                </c:pt>
                <c:pt idx="521">
                  <c:v>5.1221221030470439</c:v>
                </c:pt>
                <c:pt idx="522">
                  <c:v>5.1221221030470439</c:v>
                </c:pt>
                <c:pt idx="523">
                  <c:v>5.1221221030470439</c:v>
                </c:pt>
                <c:pt idx="524">
                  <c:v>5.1221221030470439</c:v>
                </c:pt>
                <c:pt idx="525">
                  <c:v>5.1221221030470439</c:v>
                </c:pt>
                <c:pt idx="526">
                  <c:v>5.1221221030470439</c:v>
                </c:pt>
                <c:pt idx="527">
                  <c:v>5.1221221030470439</c:v>
                </c:pt>
                <c:pt idx="528">
                  <c:v>5.1221221030470439</c:v>
                </c:pt>
                <c:pt idx="529">
                  <c:v>5.1221221030470439</c:v>
                </c:pt>
                <c:pt idx="530">
                  <c:v>9.8660159978946922</c:v>
                </c:pt>
                <c:pt idx="531">
                  <c:v>9.8660159978946922</c:v>
                </c:pt>
                <c:pt idx="532">
                  <c:v>9.8660159978946922</c:v>
                </c:pt>
                <c:pt idx="533">
                  <c:v>9.8660159978946922</c:v>
                </c:pt>
                <c:pt idx="534">
                  <c:v>9.8660159978946922</c:v>
                </c:pt>
                <c:pt idx="535">
                  <c:v>9.8660159978946922</c:v>
                </c:pt>
                <c:pt idx="536">
                  <c:v>9.8660159978946922</c:v>
                </c:pt>
                <c:pt idx="537">
                  <c:v>9.8660159978946922</c:v>
                </c:pt>
                <c:pt idx="538">
                  <c:v>9.8660159978946922</c:v>
                </c:pt>
                <c:pt idx="539">
                  <c:v>9.8660159978946922</c:v>
                </c:pt>
                <c:pt idx="540">
                  <c:v>14.372715197999957</c:v>
                </c:pt>
                <c:pt idx="541">
                  <c:v>14.372715197999957</c:v>
                </c:pt>
                <c:pt idx="542">
                  <c:v>14.372715197999957</c:v>
                </c:pt>
                <c:pt idx="543">
                  <c:v>14.372715197999957</c:v>
                </c:pt>
                <c:pt idx="544">
                  <c:v>14.372715197999957</c:v>
                </c:pt>
                <c:pt idx="545">
                  <c:v>14.372715197999957</c:v>
                </c:pt>
                <c:pt idx="546">
                  <c:v>14.372715197999957</c:v>
                </c:pt>
                <c:pt idx="547">
                  <c:v>14.372715197999957</c:v>
                </c:pt>
                <c:pt idx="548">
                  <c:v>14.372715197999957</c:v>
                </c:pt>
                <c:pt idx="549">
                  <c:v>14.372715197999957</c:v>
                </c:pt>
                <c:pt idx="550">
                  <c:v>18.654079438099956</c:v>
                </c:pt>
                <c:pt idx="551">
                  <c:v>18.654079438099956</c:v>
                </c:pt>
                <c:pt idx="552">
                  <c:v>18.654079438099956</c:v>
                </c:pt>
                <c:pt idx="553">
                  <c:v>18.654079438099956</c:v>
                </c:pt>
                <c:pt idx="554">
                  <c:v>18.654079438099956</c:v>
                </c:pt>
                <c:pt idx="555">
                  <c:v>18.654079438099956</c:v>
                </c:pt>
                <c:pt idx="556">
                  <c:v>18.654079438099956</c:v>
                </c:pt>
                <c:pt idx="557">
                  <c:v>18.654079438099956</c:v>
                </c:pt>
                <c:pt idx="558">
                  <c:v>18.654079438099956</c:v>
                </c:pt>
                <c:pt idx="559">
                  <c:v>18.654079438099956</c:v>
                </c:pt>
                <c:pt idx="560">
                  <c:v>22.72137546619496</c:v>
                </c:pt>
                <c:pt idx="561">
                  <c:v>22.72137546619496</c:v>
                </c:pt>
                <c:pt idx="562">
                  <c:v>22.72137546619496</c:v>
                </c:pt>
                <c:pt idx="563">
                  <c:v>22.72137546619496</c:v>
                </c:pt>
                <c:pt idx="564">
                  <c:v>22.72137546619496</c:v>
                </c:pt>
                <c:pt idx="565">
                  <c:v>22.72137546619496</c:v>
                </c:pt>
                <c:pt idx="566">
                  <c:v>22.72137546619496</c:v>
                </c:pt>
                <c:pt idx="567">
                  <c:v>22.72137546619496</c:v>
                </c:pt>
                <c:pt idx="568">
                  <c:v>22.72137546619496</c:v>
                </c:pt>
                <c:pt idx="569">
                  <c:v>22.72137546619496</c:v>
                </c:pt>
                <c:pt idx="570">
                  <c:v>26.585306692885212</c:v>
                </c:pt>
                <c:pt idx="571">
                  <c:v>26.585306692885212</c:v>
                </c:pt>
                <c:pt idx="572">
                  <c:v>26.585306692885212</c:v>
                </c:pt>
                <c:pt idx="573">
                  <c:v>26.585306692885212</c:v>
                </c:pt>
                <c:pt idx="574">
                  <c:v>26.585306692885212</c:v>
                </c:pt>
                <c:pt idx="575">
                  <c:v>26.585306692885212</c:v>
                </c:pt>
                <c:pt idx="576">
                  <c:v>26.585306692885212</c:v>
                </c:pt>
                <c:pt idx="577">
                  <c:v>26.585306692885212</c:v>
                </c:pt>
                <c:pt idx="578">
                  <c:v>26.585306692885212</c:v>
                </c:pt>
                <c:pt idx="579">
                  <c:v>26.585306692885212</c:v>
                </c:pt>
                <c:pt idx="580">
                  <c:v>30.25604135824095</c:v>
                </c:pt>
                <c:pt idx="581">
                  <c:v>30.25604135824095</c:v>
                </c:pt>
                <c:pt idx="582">
                  <c:v>30.25604135824095</c:v>
                </c:pt>
                <c:pt idx="583">
                  <c:v>30.25604135824095</c:v>
                </c:pt>
                <c:pt idx="584">
                  <c:v>30.25604135824095</c:v>
                </c:pt>
                <c:pt idx="585">
                  <c:v>30.25604135824095</c:v>
                </c:pt>
                <c:pt idx="586">
                  <c:v>30.25604135824095</c:v>
                </c:pt>
                <c:pt idx="587">
                  <c:v>30.25604135824095</c:v>
                </c:pt>
                <c:pt idx="588">
                  <c:v>30.25604135824095</c:v>
                </c:pt>
                <c:pt idx="589">
                  <c:v>30.25604135824095</c:v>
                </c:pt>
                <c:pt idx="590">
                  <c:v>33.743239290328894</c:v>
                </c:pt>
                <c:pt idx="591">
                  <c:v>33.743239290328894</c:v>
                </c:pt>
                <c:pt idx="592">
                  <c:v>33.743239290328894</c:v>
                </c:pt>
                <c:pt idx="593">
                  <c:v>33.743239290328894</c:v>
                </c:pt>
                <c:pt idx="594">
                  <c:v>33.743239290328894</c:v>
                </c:pt>
                <c:pt idx="595">
                  <c:v>33.743239290328894</c:v>
                </c:pt>
                <c:pt idx="596">
                  <c:v>33.743239290328894</c:v>
                </c:pt>
                <c:pt idx="597">
                  <c:v>33.743239290328894</c:v>
                </c:pt>
                <c:pt idx="598">
                  <c:v>33.743239290328894</c:v>
                </c:pt>
                <c:pt idx="599">
                  <c:v>33.743239290328894</c:v>
                </c:pt>
                <c:pt idx="600">
                  <c:v>37.056077325812446</c:v>
                </c:pt>
                <c:pt idx="601">
                  <c:v>37.056077325812446</c:v>
                </c:pt>
                <c:pt idx="602">
                  <c:v>37.056077325812446</c:v>
                </c:pt>
                <c:pt idx="603">
                  <c:v>37.056077325812446</c:v>
                </c:pt>
                <c:pt idx="604">
                  <c:v>37.056077325812446</c:v>
                </c:pt>
                <c:pt idx="605">
                  <c:v>37.056077325812446</c:v>
                </c:pt>
                <c:pt idx="606">
                  <c:v>37.056077325812446</c:v>
                </c:pt>
                <c:pt idx="607">
                  <c:v>37.056077325812446</c:v>
                </c:pt>
                <c:pt idx="608">
                  <c:v>37.056077325812446</c:v>
                </c:pt>
                <c:pt idx="609">
                  <c:v>37.056077325812446</c:v>
                </c:pt>
                <c:pt idx="610">
                  <c:v>40.203273459521824</c:v>
                </c:pt>
                <c:pt idx="611">
                  <c:v>40.203273459521824</c:v>
                </c:pt>
                <c:pt idx="612">
                  <c:v>40.203273459521824</c:v>
                </c:pt>
                <c:pt idx="613">
                  <c:v>40.203273459521824</c:v>
                </c:pt>
                <c:pt idx="614">
                  <c:v>40.203273459521824</c:v>
                </c:pt>
                <c:pt idx="615">
                  <c:v>40.203273459521824</c:v>
                </c:pt>
                <c:pt idx="616">
                  <c:v>40.203273459521824</c:v>
                </c:pt>
                <c:pt idx="617">
                  <c:v>40.203273459521824</c:v>
                </c:pt>
                <c:pt idx="618">
                  <c:v>40.203273459521824</c:v>
                </c:pt>
                <c:pt idx="619">
                  <c:v>40.203273459521824</c:v>
                </c:pt>
                <c:pt idx="620">
                  <c:v>43.193109786545726</c:v>
                </c:pt>
                <c:pt idx="621">
                  <c:v>43.193109786545726</c:v>
                </c:pt>
                <c:pt idx="622">
                  <c:v>43.193109786545726</c:v>
                </c:pt>
                <c:pt idx="623">
                  <c:v>43.193109786545726</c:v>
                </c:pt>
                <c:pt idx="624">
                  <c:v>43.193109786545726</c:v>
                </c:pt>
                <c:pt idx="625">
                  <c:v>43.193109786545726</c:v>
                </c:pt>
                <c:pt idx="626">
                  <c:v>43.193109786545726</c:v>
                </c:pt>
                <c:pt idx="627">
                  <c:v>43.193109786545726</c:v>
                </c:pt>
                <c:pt idx="628">
                  <c:v>43.193109786545726</c:v>
                </c:pt>
                <c:pt idx="629">
                  <c:v>43.193109786545726</c:v>
                </c:pt>
                <c:pt idx="630">
                  <c:v>46.033454297218434</c:v>
                </c:pt>
                <c:pt idx="631">
                  <c:v>46.033454297218434</c:v>
                </c:pt>
                <c:pt idx="632">
                  <c:v>46.033454297218434</c:v>
                </c:pt>
                <c:pt idx="633">
                  <c:v>46.033454297218434</c:v>
                </c:pt>
                <c:pt idx="634">
                  <c:v>46.033454297218434</c:v>
                </c:pt>
                <c:pt idx="635">
                  <c:v>46.033454297218434</c:v>
                </c:pt>
                <c:pt idx="636">
                  <c:v>46.033454297218434</c:v>
                </c:pt>
                <c:pt idx="637">
                  <c:v>46.033454297218434</c:v>
                </c:pt>
                <c:pt idx="638">
                  <c:v>46.033454297218434</c:v>
                </c:pt>
                <c:pt idx="639">
                  <c:v>46.033454297218434</c:v>
                </c:pt>
                <c:pt idx="640">
                  <c:v>48.731781582357506</c:v>
                </c:pt>
                <c:pt idx="641">
                  <c:v>48.731781582357506</c:v>
                </c:pt>
                <c:pt idx="642">
                  <c:v>48.731781582357506</c:v>
                </c:pt>
                <c:pt idx="643">
                  <c:v>48.731781582357506</c:v>
                </c:pt>
                <c:pt idx="644">
                  <c:v>48.731781582357506</c:v>
                </c:pt>
                <c:pt idx="645">
                  <c:v>48.731781582357506</c:v>
                </c:pt>
                <c:pt idx="646">
                  <c:v>48.731781582357506</c:v>
                </c:pt>
                <c:pt idx="647">
                  <c:v>48.731781582357506</c:v>
                </c:pt>
                <c:pt idx="648">
                  <c:v>48.731781582357506</c:v>
                </c:pt>
                <c:pt idx="649">
                  <c:v>48.731781582357506</c:v>
                </c:pt>
                <c:pt idx="650">
                  <c:v>50.545403273842268</c:v>
                </c:pt>
                <c:pt idx="651">
                  <c:v>50.545403273842268</c:v>
                </c:pt>
                <c:pt idx="652">
                  <c:v>50.545403273842268</c:v>
                </c:pt>
                <c:pt idx="653">
                  <c:v>50.545403273842268</c:v>
                </c:pt>
                <c:pt idx="654">
                  <c:v>50.545403273842268</c:v>
                </c:pt>
                <c:pt idx="655">
                  <c:v>50.545403273842268</c:v>
                </c:pt>
                <c:pt idx="656">
                  <c:v>50.545403273842268</c:v>
                </c:pt>
                <c:pt idx="657">
                  <c:v>50.545403273842268</c:v>
                </c:pt>
                <c:pt idx="658">
                  <c:v>50.545403273842268</c:v>
                </c:pt>
                <c:pt idx="659">
                  <c:v>50.545403273842268</c:v>
                </c:pt>
                <c:pt idx="660">
                  <c:v>43.01813311015016</c:v>
                </c:pt>
                <c:pt idx="661">
                  <c:v>43.01813311015016</c:v>
                </c:pt>
                <c:pt idx="662">
                  <c:v>43.01813311015016</c:v>
                </c:pt>
                <c:pt idx="663">
                  <c:v>43.01813311015016</c:v>
                </c:pt>
                <c:pt idx="664">
                  <c:v>43.01813311015016</c:v>
                </c:pt>
                <c:pt idx="665">
                  <c:v>43.01813311015016</c:v>
                </c:pt>
                <c:pt idx="666">
                  <c:v>43.01813311015016</c:v>
                </c:pt>
                <c:pt idx="667">
                  <c:v>43.01813311015016</c:v>
                </c:pt>
                <c:pt idx="668">
                  <c:v>43.01813311015016</c:v>
                </c:pt>
                <c:pt idx="669">
                  <c:v>43.01813311015016</c:v>
                </c:pt>
                <c:pt idx="670">
                  <c:v>35.867226454642648</c:v>
                </c:pt>
                <c:pt idx="671">
                  <c:v>35.867226454642648</c:v>
                </c:pt>
                <c:pt idx="672">
                  <c:v>35.867226454642648</c:v>
                </c:pt>
                <c:pt idx="673">
                  <c:v>35.867226454642648</c:v>
                </c:pt>
                <c:pt idx="674">
                  <c:v>35.867226454642648</c:v>
                </c:pt>
                <c:pt idx="675">
                  <c:v>35.867226454642648</c:v>
                </c:pt>
                <c:pt idx="676">
                  <c:v>35.867226454642648</c:v>
                </c:pt>
                <c:pt idx="677">
                  <c:v>35.867226454642648</c:v>
                </c:pt>
                <c:pt idx="678">
                  <c:v>35.867226454642648</c:v>
                </c:pt>
                <c:pt idx="679">
                  <c:v>35.867226454642648</c:v>
                </c:pt>
                <c:pt idx="680">
                  <c:v>29.073865131910516</c:v>
                </c:pt>
                <c:pt idx="681">
                  <c:v>29.073865131910516</c:v>
                </c:pt>
                <c:pt idx="682">
                  <c:v>29.073865131910516</c:v>
                </c:pt>
                <c:pt idx="683">
                  <c:v>29.073865131910516</c:v>
                </c:pt>
                <c:pt idx="684">
                  <c:v>29.073865131910516</c:v>
                </c:pt>
                <c:pt idx="685">
                  <c:v>29.073865131910516</c:v>
                </c:pt>
                <c:pt idx="686">
                  <c:v>29.073865131910516</c:v>
                </c:pt>
                <c:pt idx="687">
                  <c:v>29.073865131910516</c:v>
                </c:pt>
                <c:pt idx="688">
                  <c:v>29.073865131910516</c:v>
                </c:pt>
                <c:pt idx="689">
                  <c:v>29.073865131910516</c:v>
                </c:pt>
                <c:pt idx="690">
                  <c:v>22.620171875314988</c:v>
                </c:pt>
                <c:pt idx="691">
                  <c:v>22.620171875314988</c:v>
                </c:pt>
                <c:pt idx="692">
                  <c:v>22.620171875314988</c:v>
                </c:pt>
                <c:pt idx="693">
                  <c:v>22.620171875314988</c:v>
                </c:pt>
                <c:pt idx="694">
                  <c:v>22.620171875314988</c:v>
                </c:pt>
                <c:pt idx="695">
                  <c:v>22.620171875314988</c:v>
                </c:pt>
                <c:pt idx="696">
                  <c:v>22.620171875314988</c:v>
                </c:pt>
                <c:pt idx="697">
                  <c:v>22.620171875314988</c:v>
                </c:pt>
                <c:pt idx="698">
                  <c:v>22.620171875314988</c:v>
                </c:pt>
                <c:pt idx="699">
                  <c:v>22.620171875314988</c:v>
                </c:pt>
                <c:pt idx="700">
                  <c:v>16.489163281549235</c:v>
                </c:pt>
                <c:pt idx="701">
                  <c:v>16.489163281549235</c:v>
                </c:pt>
                <c:pt idx="702">
                  <c:v>16.489163281549235</c:v>
                </c:pt>
                <c:pt idx="703">
                  <c:v>16.489163281549235</c:v>
                </c:pt>
                <c:pt idx="704">
                  <c:v>16.489163281549235</c:v>
                </c:pt>
                <c:pt idx="705">
                  <c:v>16.489163281549235</c:v>
                </c:pt>
                <c:pt idx="706">
                  <c:v>16.489163281549235</c:v>
                </c:pt>
                <c:pt idx="707">
                  <c:v>16.489163281549235</c:v>
                </c:pt>
                <c:pt idx="708">
                  <c:v>16.489163281549235</c:v>
                </c:pt>
                <c:pt idx="709">
                  <c:v>16.489163281549235</c:v>
                </c:pt>
                <c:pt idx="710">
                  <c:v>10.664705117471772</c:v>
                </c:pt>
                <c:pt idx="711">
                  <c:v>10.664705117471772</c:v>
                </c:pt>
                <c:pt idx="712">
                  <c:v>10.664705117471772</c:v>
                </c:pt>
                <c:pt idx="713">
                  <c:v>10.664705117471772</c:v>
                </c:pt>
                <c:pt idx="714">
                  <c:v>10.664705117471772</c:v>
                </c:pt>
                <c:pt idx="715">
                  <c:v>10.664705117471772</c:v>
                </c:pt>
                <c:pt idx="716">
                  <c:v>10.664705117471772</c:v>
                </c:pt>
                <c:pt idx="717">
                  <c:v>10.664705117471772</c:v>
                </c:pt>
                <c:pt idx="718">
                  <c:v>10.664705117471772</c:v>
                </c:pt>
                <c:pt idx="719">
                  <c:v>10.664705117471772</c:v>
                </c:pt>
                <c:pt idx="720">
                  <c:v>5.1314698615981831</c:v>
                </c:pt>
                <c:pt idx="721">
                  <c:v>5.1314698615981831</c:v>
                </c:pt>
                <c:pt idx="722">
                  <c:v>5.1314698615981831</c:v>
                </c:pt>
                <c:pt idx="723">
                  <c:v>5.1314698615981831</c:v>
                </c:pt>
                <c:pt idx="724">
                  <c:v>5.1314698615981831</c:v>
                </c:pt>
                <c:pt idx="725">
                  <c:v>5.1314698615981831</c:v>
                </c:pt>
                <c:pt idx="726">
                  <c:v>5.1314698615981831</c:v>
                </c:pt>
                <c:pt idx="727">
                  <c:v>5.1314698615981831</c:v>
                </c:pt>
                <c:pt idx="728">
                  <c:v>5.1314698615981831</c:v>
                </c:pt>
                <c:pt idx="729">
                  <c:v>5.1314698615981831</c:v>
                </c:pt>
                <c:pt idx="730">
                  <c:v>-0.12510363148172665</c:v>
                </c:pt>
                <c:pt idx="731">
                  <c:v>-0.12510363148172665</c:v>
                </c:pt>
                <c:pt idx="732">
                  <c:v>-0.12510363148172665</c:v>
                </c:pt>
                <c:pt idx="733">
                  <c:v>-0.12510363148172665</c:v>
                </c:pt>
                <c:pt idx="734">
                  <c:v>-0.12510363148172665</c:v>
                </c:pt>
                <c:pt idx="735">
                  <c:v>-0.12510363148172665</c:v>
                </c:pt>
                <c:pt idx="736">
                  <c:v>-0.12510363148172665</c:v>
                </c:pt>
                <c:pt idx="737">
                  <c:v>-0.12510363148172665</c:v>
                </c:pt>
                <c:pt idx="738">
                  <c:v>-0.12510363148172665</c:v>
                </c:pt>
                <c:pt idx="739">
                  <c:v>-0.12510363148172665</c:v>
                </c:pt>
                <c:pt idx="740">
                  <c:v>-5.1188484499076408</c:v>
                </c:pt>
                <c:pt idx="741">
                  <c:v>-5.1188484499076408</c:v>
                </c:pt>
                <c:pt idx="742">
                  <c:v>-5.1188484499076408</c:v>
                </c:pt>
                <c:pt idx="743">
                  <c:v>-5.1188484499076408</c:v>
                </c:pt>
                <c:pt idx="744">
                  <c:v>-5.1188484499076408</c:v>
                </c:pt>
                <c:pt idx="745">
                  <c:v>-5.1188484499076408</c:v>
                </c:pt>
                <c:pt idx="746">
                  <c:v>-5.1188484499076408</c:v>
                </c:pt>
                <c:pt idx="747">
                  <c:v>-5.1188484499076408</c:v>
                </c:pt>
                <c:pt idx="748">
                  <c:v>-5.1188484499076408</c:v>
                </c:pt>
                <c:pt idx="749">
                  <c:v>-5.1188484499076408</c:v>
                </c:pt>
                <c:pt idx="750">
                  <c:v>-9.862906027412258</c:v>
                </c:pt>
                <c:pt idx="751">
                  <c:v>-9.862906027412258</c:v>
                </c:pt>
                <c:pt idx="752">
                  <c:v>-9.862906027412258</c:v>
                </c:pt>
                <c:pt idx="753">
                  <c:v>-9.862906027412258</c:v>
                </c:pt>
                <c:pt idx="754">
                  <c:v>-9.862906027412258</c:v>
                </c:pt>
                <c:pt idx="755">
                  <c:v>-9.862906027412258</c:v>
                </c:pt>
                <c:pt idx="756">
                  <c:v>-9.862906027412258</c:v>
                </c:pt>
                <c:pt idx="757">
                  <c:v>-9.862906027412258</c:v>
                </c:pt>
                <c:pt idx="758">
                  <c:v>-9.862906027412258</c:v>
                </c:pt>
                <c:pt idx="759">
                  <c:v>-9.862906027412258</c:v>
                </c:pt>
                <c:pt idx="760">
                  <c:v>-14.369760726041644</c:v>
                </c:pt>
                <c:pt idx="761">
                  <c:v>-14.369760726041644</c:v>
                </c:pt>
                <c:pt idx="762">
                  <c:v>-14.369760726041644</c:v>
                </c:pt>
                <c:pt idx="763">
                  <c:v>-14.369760726041644</c:v>
                </c:pt>
                <c:pt idx="764">
                  <c:v>-14.369760726041644</c:v>
                </c:pt>
                <c:pt idx="765">
                  <c:v>-14.369760726041644</c:v>
                </c:pt>
                <c:pt idx="766">
                  <c:v>-14.369760726041644</c:v>
                </c:pt>
                <c:pt idx="767">
                  <c:v>-14.369760726041644</c:v>
                </c:pt>
                <c:pt idx="768">
                  <c:v>-14.369760726041644</c:v>
                </c:pt>
                <c:pt idx="769">
                  <c:v>-14.369760726041644</c:v>
                </c:pt>
                <c:pt idx="770">
                  <c:v>-18.651272689739564</c:v>
                </c:pt>
                <c:pt idx="771">
                  <c:v>-18.651272689739564</c:v>
                </c:pt>
                <c:pt idx="772">
                  <c:v>-18.651272689739564</c:v>
                </c:pt>
                <c:pt idx="773">
                  <c:v>-18.651272689739564</c:v>
                </c:pt>
                <c:pt idx="774">
                  <c:v>-18.651272689739564</c:v>
                </c:pt>
                <c:pt idx="775">
                  <c:v>-18.651272689739564</c:v>
                </c:pt>
                <c:pt idx="776">
                  <c:v>-18.651272689739564</c:v>
                </c:pt>
                <c:pt idx="777">
                  <c:v>-18.651272689739564</c:v>
                </c:pt>
                <c:pt idx="778">
                  <c:v>-18.651272689739564</c:v>
                </c:pt>
                <c:pt idx="779">
                  <c:v>-18.651272689739564</c:v>
                </c:pt>
                <c:pt idx="780">
                  <c:v>-22.718709055252585</c:v>
                </c:pt>
                <c:pt idx="781">
                  <c:v>-22.718709055252585</c:v>
                </c:pt>
                <c:pt idx="782">
                  <c:v>-22.718709055252585</c:v>
                </c:pt>
                <c:pt idx="783">
                  <c:v>-22.718709055252585</c:v>
                </c:pt>
                <c:pt idx="784">
                  <c:v>-22.718709055252585</c:v>
                </c:pt>
                <c:pt idx="785">
                  <c:v>-22.718709055252585</c:v>
                </c:pt>
                <c:pt idx="786">
                  <c:v>-22.718709055252585</c:v>
                </c:pt>
                <c:pt idx="787">
                  <c:v>-22.718709055252585</c:v>
                </c:pt>
                <c:pt idx="788">
                  <c:v>-22.718709055252585</c:v>
                </c:pt>
                <c:pt idx="789">
                  <c:v>-22.718709055252585</c:v>
                </c:pt>
                <c:pt idx="790">
                  <c:v>-26.582773602489958</c:v>
                </c:pt>
                <c:pt idx="791">
                  <c:v>-26.582773602489958</c:v>
                </c:pt>
                <c:pt idx="792">
                  <c:v>-26.582773602489958</c:v>
                </c:pt>
                <c:pt idx="793">
                  <c:v>-26.582773602489958</c:v>
                </c:pt>
                <c:pt idx="794">
                  <c:v>-26.582773602489958</c:v>
                </c:pt>
                <c:pt idx="795">
                  <c:v>-26.582773602489958</c:v>
                </c:pt>
                <c:pt idx="796">
                  <c:v>-26.582773602489958</c:v>
                </c:pt>
                <c:pt idx="797">
                  <c:v>-26.582773602489958</c:v>
                </c:pt>
                <c:pt idx="798">
                  <c:v>-26.582773602489958</c:v>
                </c:pt>
                <c:pt idx="799">
                  <c:v>-26.582773602489958</c:v>
                </c:pt>
                <c:pt idx="800">
                  <c:v>-30.253634922365457</c:v>
                </c:pt>
                <c:pt idx="801">
                  <c:v>-30.253634922365457</c:v>
                </c:pt>
                <c:pt idx="802">
                  <c:v>-30.253634922365457</c:v>
                </c:pt>
                <c:pt idx="803">
                  <c:v>-30.253634922365457</c:v>
                </c:pt>
                <c:pt idx="804">
                  <c:v>-30.253634922365457</c:v>
                </c:pt>
                <c:pt idx="805">
                  <c:v>-30.253634922365457</c:v>
                </c:pt>
                <c:pt idx="806">
                  <c:v>-30.253634922365457</c:v>
                </c:pt>
                <c:pt idx="807">
                  <c:v>-30.253634922365457</c:v>
                </c:pt>
                <c:pt idx="808">
                  <c:v>-30.253634922365457</c:v>
                </c:pt>
                <c:pt idx="809">
                  <c:v>-30.253634922365457</c:v>
                </c:pt>
                <c:pt idx="810">
                  <c:v>-23.740953176247189</c:v>
                </c:pt>
                <c:pt idx="811">
                  <c:v>-23.740953176247189</c:v>
                </c:pt>
                <c:pt idx="812">
                  <c:v>-23.740953176247189</c:v>
                </c:pt>
                <c:pt idx="813">
                  <c:v>-23.740953176247189</c:v>
                </c:pt>
                <c:pt idx="814">
                  <c:v>-23.740953176247189</c:v>
                </c:pt>
                <c:pt idx="815">
                  <c:v>-23.740953176247189</c:v>
                </c:pt>
                <c:pt idx="816">
                  <c:v>-23.740953176247189</c:v>
                </c:pt>
                <c:pt idx="817">
                  <c:v>-23.740953176247189</c:v>
                </c:pt>
                <c:pt idx="818">
                  <c:v>-23.740953176247189</c:v>
                </c:pt>
                <c:pt idx="819">
                  <c:v>-23.740953176247189</c:v>
                </c:pt>
                <c:pt idx="820">
                  <c:v>-17.553905517434824</c:v>
                </c:pt>
                <c:pt idx="821">
                  <c:v>-17.553905517434824</c:v>
                </c:pt>
                <c:pt idx="822">
                  <c:v>-17.553905517434824</c:v>
                </c:pt>
                <c:pt idx="823">
                  <c:v>-17.553905517434824</c:v>
                </c:pt>
                <c:pt idx="824">
                  <c:v>-17.553905517434824</c:v>
                </c:pt>
                <c:pt idx="825">
                  <c:v>-17.553905517434824</c:v>
                </c:pt>
                <c:pt idx="826">
                  <c:v>-17.553905517434824</c:v>
                </c:pt>
                <c:pt idx="827">
                  <c:v>-17.553905517434824</c:v>
                </c:pt>
                <c:pt idx="828">
                  <c:v>-17.553905517434824</c:v>
                </c:pt>
                <c:pt idx="829">
                  <c:v>-17.553905517434824</c:v>
                </c:pt>
                <c:pt idx="830">
                  <c:v>-11.676210241563084</c:v>
                </c:pt>
                <c:pt idx="831">
                  <c:v>-11.676210241563084</c:v>
                </c:pt>
                <c:pt idx="832">
                  <c:v>-11.676210241563084</c:v>
                </c:pt>
                <c:pt idx="833">
                  <c:v>-11.676210241563084</c:v>
                </c:pt>
                <c:pt idx="834">
                  <c:v>-11.676210241563084</c:v>
                </c:pt>
                <c:pt idx="835">
                  <c:v>-11.676210241563084</c:v>
                </c:pt>
                <c:pt idx="836">
                  <c:v>-11.676210241563084</c:v>
                </c:pt>
                <c:pt idx="837">
                  <c:v>-11.676210241563084</c:v>
                </c:pt>
                <c:pt idx="838">
                  <c:v>-11.676210241563084</c:v>
                </c:pt>
                <c:pt idx="839">
                  <c:v>-11.676210241563084</c:v>
                </c:pt>
                <c:pt idx="840">
                  <c:v>-6.0923997294849279</c:v>
                </c:pt>
                <c:pt idx="841">
                  <c:v>-6.0923997294849279</c:v>
                </c:pt>
                <c:pt idx="842">
                  <c:v>-6.0923997294849279</c:v>
                </c:pt>
                <c:pt idx="843">
                  <c:v>-6.0923997294849279</c:v>
                </c:pt>
                <c:pt idx="844">
                  <c:v>-6.0923997294849279</c:v>
                </c:pt>
                <c:pt idx="845">
                  <c:v>-6.0923997294849279</c:v>
                </c:pt>
                <c:pt idx="846">
                  <c:v>-6.0923997294849279</c:v>
                </c:pt>
                <c:pt idx="847">
                  <c:v>-6.0923997294849279</c:v>
                </c:pt>
                <c:pt idx="848">
                  <c:v>-6.0923997294849279</c:v>
                </c:pt>
                <c:pt idx="849">
                  <c:v>-6.0923997294849279</c:v>
                </c:pt>
                <c:pt idx="850">
                  <c:v>-0.78777974301068099</c:v>
                </c:pt>
                <c:pt idx="851">
                  <c:v>-0.78777974301068099</c:v>
                </c:pt>
                <c:pt idx="852">
                  <c:v>-0.78777974301068099</c:v>
                </c:pt>
                <c:pt idx="853">
                  <c:v>-0.78777974301068099</c:v>
                </c:pt>
                <c:pt idx="854">
                  <c:v>-0.78777974301068099</c:v>
                </c:pt>
                <c:pt idx="855">
                  <c:v>-0.78777974301068099</c:v>
                </c:pt>
                <c:pt idx="856">
                  <c:v>-0.78777974301068099</c:v>
                </c:pt>
                <c:pt idx="857">
                  <c:v>-0.78777974301068099</c:v>
                </c:pt>
                <c:pt idx="858">
                  <c:v>-0.78777974301068099</c:v>
                </c:pt>
                <c:pt idx="859">
                  <c:v>-0.78777974301068099</c:v>
                </c:pt>
                <c:pt idx="860">
                  <c:v>4.2516092441398534</c:v>
                </c:pt>
                <c:pt idx="861">
                  <c:v>4.2516092441398534</c:v>
                </c:pt>
                <c:pt idx="862">
                  <c:v>4.2516092441398534</c:v>
                </c:pt>
                <c:pt idx="863">
                  <c:v>4.2516092441398534</c:v>
                </c:pt>
                <c:pt idx="864">
                  <c:v>4.2516092441398534</c:v>
                </c:pt>
                <c:pt idx="865">
                  <c:v>4.2516092441398534</c:v>
                </c:pt>
                <c:pt idx="866">
                  <c:v>4.2516092441398534</c:v>
                </c:pt>
                <c:pt idx="867">
                  <c:v>4.2516092441398534</c:v>
                </c:pt>
                <c:pt idx="868">
                  <c:v>4.2516092441398534</c:v>
                </c:pt>
                <c:pt idx="869">
                  <c:v>4.2516092441398534</c:v>
                </c:pt>
                <c:pt idx="870">
                  <c:v>9.0390287819328616</c:v>
                </c:pt>
                <c:pt idx="871">
                  <c:v>9.0390287819328616</c:v>
                </c:pt>
                <c:pt idx="872">
                  <c:v>9.0390287819328616</c:v>
                </c:pt>
                <c:pt idx="873">
                  <c:v>9.0390287819328616</c:v>
                </c:pt>
                <c:pt idx="874">
                  <c:v>9.0390287819328616</c:v>
                </c:pt>
                <c:pt idx="875">
                  <c:v>9.0390287819328616</c:v>
                </c:pt>
                <c:pt idx="876">
                  <c:v>9.0390287819328616</c:v>
                </c:pt>
                <c:pt idx="877">
                  <c:v>9.0390287819328616</c:v>
                </c:pt>
                <c:pt idx="878">
                  <c:v>9.0390287819328616</c:v>
                </c:pt>
                <c:pt idx="879">
                  <c:v>9.0390287819328616</c:v>
                </c:pt>
                <c:pt idx="880">
                  <c:v>13.587077342836217</c:v>
                </c:pt>
                <c:pt idx="881">
                  <c:v>13.587077342836217</c:v>
                </c:pt>
                <c:pt idx="882">
                  <c:v>13.587077342836217</c:v>
                </c:pt>
                <c:pt idx="883">
                  <c:v>13.587077342836217</c:v>
                </c:pt>
                <c:pt idx="884">
                  <c:v>13.587077342836217</c:v>
                </c:pt>
                <c:pt idx="885">
                  <c:v>13.587077342836217</c:v>
                </c:pt>
                <c:pt idx="886">
                  <c:v>13.587077342836217</c:v>
                </c:pt>
                <c:pt idx="887">
                  <c:v>13.587077342836217</c:v>
                </c:pt>
                <c:pt idx="888">
                  <c:v>13.587077342836217</c:v>
                </c:pt>
                <c:pt idx="889">
                  <c:v>13.587077342836217</c:v>
                </c:pt>
                <c:pt idx="890">
                  <c:v>17.907723475694411</c:v>
                </c:pt>
                <c:pt idx="891">
                  <c:v>17.907723475694411</c:v>
                </c:pt>
                <c:pt idx="892">
                  <c:v>17.907723475694411</c:v>
                </c:pt>
                <c:pt idx="893">
                  <c:v>17.907723475694411</c:v>
                </c:pt>
                <c:pt idx="894">
                  <c:v>17.907723475694411</c:v>
                </c:pt>
                <c:pt idx="895">
                  <c:v>17.907723475694411</c:v>
                </c:pt>
                <c:pt idx="896">
                  <c:v>17.907723475694411</c:v>
                </c:pt>
                <c:pt idx="897">
                  <c:v>17.907723475694411</c:v>
                </c:pt>
                <c:pt idx="898">
                  <c:v>17.907723475694411</c:v>
                </c:pt>
                <c:pt idx="899">
                  <c:v>17.907723475694411</c:v>
                </c:pt>
                <c:pt idx="900">
                  <c:v>22.012337301909689</c:v>
                </c:pt>
                <c:pt idx="901">
                  <c:v>22.012337301909689</c:v>
                </c:pt>
                <c:pt idx="902">
                  <c:v>22.012337301909689</c:v>
                </c:pt>
                <c:pt idx="903">
                  <c:v>22.012337301909689</c:v>
                </c:pt>
                <c:pt idx="904">
                  <c:v>22.012337301909689</c:v>
                </c:pt>
                <c:pt idx="905">
                  <c:v>22.012337301909689</c:v>
                </c:pt>
                <c:pt idx="906">
                  <c:v>22.012337301909689</c:v>
                </c:pt>
                <c:pt idx="907">
                  <c:v>22.012337301909689</c:v>
                </c:pt>
                <c:pt idx="908">
                  <c:v>22.012337301909689</c:v>
                </c:pt>
                <c:pt idx="909">
                  <c:v>22.012337301909689</c:v>
                </c:pt>
                <c:pt idx="910">
                  <c:v>19.461769430686005</c:v>
                </c:pt>
                <c:pt idx="911">
                  <c:v>19.461769430686005</c:v>
                </c:pt>
                <c:pt idx="912">
                  <c:v>19.461769430686005</c:v>
                </c:pt>
                <c:pt idx="913">
                  <c:v>19.461769430686005</c:v>
                </c:pt>
                <c:pt idx="914">
                  <c:v>19.461769430686005</c:v>
                </c:pt>
                <c:pt idx="915">
                  <c:v>19.461769430686005</c:v>
                </c:pt>
                <c:pt idx="916">
                  <c:v>19.461769430686005</c:v>
                </c:pt>
                <c:pt idx="917">
                  <c:v>19.461769430686005</c:v>
                </c:pt>
                <c:pt idx="918">
                  <c:v>19.461769430686005</c:v>
                </c:pt>
                <c:pt idx="919">
                  <c:v>19.461769430686005</c:v>
                </c:pt>
                <c:pt idx="920">
                  <c:v>13.488680959151706</c:v>
                </c:pt>
                <c:pt idx="921">
                  <c:v>13.488680959151706</c:v>
                </c:pt>
                <c:pt idx="922">
                  <c:v>13.488680959151706</c:v>
                </c:pt>
                <c:pt idx="923">
                  <c:v>13.488680959151706</c:v>
                </c:pt>
                <c:pt idx="924">
                  <c:v>13.488680959151706</c:v>
                </c:pt>
                <c:pt idx="925">
                  <c:v>13.488680959151706</c:v>
                </c:pt>
                <c:pt idx="926">
                  <c:v>13.488680959151706</c:v>
                </c:pt>
                <c:pt idx="927">
                  <c:v>13.488680959151706</c:v>
                </c:pt>
                <c:pt idx="928">
                  <c:v>13.488680959151706</c:v>
                </c:pt>
                <c:pt idx="929">
                  <c:v>13.488680959151706</c:v>
                </c:pt>
                <c:pt idx="930">
                  <c:v>7.8142469111941182</c:v>
                </c:pt>
                <c:pt idx="931">
                  <c:v>7.8142469111941182</c:v>
                </c:pt>
                <c:pt idx="932">
                  <c:v>7.8142469111941182</c:v>
                </c:pt>
                <c:pt idx="933">
                  <c:v>7.8142469111941182</c:v>
                </c:pt>
                <c:pt idx="934">
                  <c:v>7.8142469111941182</c:v>
                </c:pt>
                <c:pt idx="935">
                  <c:v>7.8142469111941182</c:v>
                </c:pt>
                <c:pt idx="936">
                  <c:v>7.8142469111941182</c:v>
                </c:pt>
                <c:pt idx="937">
                  <c:v>7.8142469111941182</c:v>
                </c:pt>
                <c:pt idx="938">
                  <c:v>7.8142469111941182</c:v>
                </c:pt>
                <c:pt idx="939">
                  <c:v>7.8142469111941182</c:v>
                </c:pt>
                <c:pt idx="940">
                  <c:v>2.4235345656344123</c:v>
                </c:pt>
                <c:pt idx="941">
                  <c:v>2.4235345656344123</c:v>
                </c:pt>
                <c:pt idx="942">
                  <c:v>2.4235345656344123</c:v>
                </c:pt>
                <c:pt idx="943">
                  <c:v>2.4235345656344123</c:v>
                </c:pt>
                <c:pt idx="944">
                  <c:v>2.4235345656344123</c:v>
                </c:pt>
                <c:pt idx="945">
                  <c:v>2.4235345656344123</c:v>
                </c:pt>
                <c:pt idx="946">
                  <c:v>2.4235345656344123</c:v>
                </c:pt>
                <c:pt idx="947">
                  <c:v>2.4235345656344123</c:v>
                </c:pt>
                <c:pt idx="948">
                  <c:v>2.4235345656344123</c:v>
                </c:pt>
                <c:pt idx="949">
                  <c:v>2.4235345656344123</c:v>
                </c:pt>
                <c:pt idx="950">
                  <c:v>-2.6976421626473086</c:v>
                </c:pt>
                <c:pt idx="951">
                  <c:v>-2.6976421626473086</c:v>
                </c:pt>
                <c:pt idx="952">
                  <c:v>-2.6976421626473086</c:v>
                </c:pt>
                <c:pt idx="953">
                  <c:v>-2.6976421626473086</c:v>
                </c:pt>
                <c:pt idx="954">
                  <c:v>-2.6976421626473086</c:v>
                </c:pt>
                <c:pt idx="955">
                  <c:v>-2.6976421626473086</c:v>
                </c:pt>
                <c:pt idx="956">
                  <c:v>-2.6976421626473086</c:v>
                </c:pt>
                <c:pt idx="957">
                  <c:v>-2.6976421626473086</c:v>
                </c:pt>
                <c:pt idx="958">
                  <c:v>-2.6976421626473086</c:v>
                </c:pt>
                <c:pt idx="959">
                  <c:v>-2.6976421626473086</c:v>
                </c:pt>
                <c:pt idx="960">
                  <c:v>-7.5627600545149427</c:v>
                </c:pt>
                <c:pt idx="961">
                  <c:v>-7.5627600545149427</c:v>
                </c:pt>
                <c:pt idx="962">
                  <c:v>-7.5627600545149427</c:v>
                </c:pt>
                <c:pt idx="963">
                  <c:v>-7.5627600545149427</c:v>
                </c:pt>
                <c:pt idx="964">
                  <c:v>-7.5627600545149427</c:v>
                </c:pt>
                <c:pt idx="965">
                  <c:v>-7.5627600545149427</c:v>
                </c:pt>
                <c:pt idx="966">
                  <c:v>-7.5627600545149427</c:v>
                </c:pt>
                <c:pt idx="967">
                  <c:v>-7.5627600545149427</c:v>
                </c:pt>
                <c:pt idx="968">
                  <c:v>-7.5627600545149427</c:v>
                </c:pt>
                <c:pt idx="969">
                  <c:v>-7.5627600545149427</c:v>
                </c:pt>
                <c:pt idx="970">
                  <c:v>-12.184622051789196</c:v>
                </c:pt>
                <c:pt idx="971">
                  <c:v>-12.184622051789196</c:v>
                </c:pt>
                <c:pt idx="972">
                  <c:v>-12.184622051789196</c:v>
                </c:pt>
                <c:pt idx="973">
                  <c:v>-12.184622051789196</c:v>
                </c:pt>
                <c:pt idx="974">
                  <c:v>-12.184622051789196</c:v>
                </c:pt>
                <c:pt idx="975">
                  <c:v>-12.184622051789196</c:v>
                </c:pt>
                <c:pt idx="976">
                  <c:v>-12.184622051789196</c:v>
                </c:pt>
                <c:pt idx="977">
                  <c:v>-12.184622051789196</c:v>
                </c:pt>
                <c:pt idx="978">
                  <c:v>-12.184622051789196</c:v>
                </c:pt>
                <c:pt idx="979">
                  <c:v>-12.184622051789196</c:v>
                </c:pt>
                <c:pt idx="980">
                  <c:v>-16.575390949199736</c:v>
                </c:pt>
                <c:pt idx="981">
                  <c:v>-16.575390949199736</c:v>
                </c:pt>
                <c:pt idx="982">
                  <c:v>-16.575390949199736</c:v>
                </c:pt>
                <c:pt idx="983">
                  <c:v>-16.575390949199736</c:v>
                </c:pt>
                <c:pt idx="984">
                  <c:v>-16.575390949199736</c:v>
                </c:pt>
                <c:pt idx="985">
                  <c:v>-16.575390949199736</c:v>
                </c:pt>
                <c:pt idx="986">
                  <c:v>-16.575390949199736</c:v>
                </c:pt>
                <c:pt idx="987">
                  <c:v>-16.575390949199736</c:v>
                </c:pt>
                <c:pt idx="988">
                  <c:v>-16.575390949199736</c:v>
                </c:pt>
                <c:pt idx="989">
                  <c:v>-16.575390949199736</c:v>
                </c:pt>
                <c:pt idx="990">
                  <c:v>-12.414747378331068</c:v>
                </c:pt>
                <c:pt idx="991">
                  <c:v>-12.414747378331068</c:v>
                </c:pt>
                <c:pt idx="992">
                  <c:v>-12.414747378331068</c:v>
                </c:pt>
                <c:pt idx="993">
                  <c:v>-12.414747378331068</c:v>
                </c:pt>
                <c:pt idx="994">
                  <c:v>-12.414747378331068</c:v>
                </c:pt>
                <c:pt idx="995">
                  <c:v>-12.414747378331068</c:v>
                </c:pt>
                <c:pt idx="996">
                  <c:v>-12.414747378331068</c:v>
                </c:pt>
                <c:pt idx="997">
                  <c:v>-12.414747378331068</c:v>
                </c:pt>
                <c:pt idx="998">
                  <c:v>-12.414747378331068</c:v>
                </c:pt>
                <c:pt idx="999">
                  <c:v>-12.414747378331068</c:v>
                </c:pt>
                <c:pt idx="1000">
                  <c:v>-6.7940100094145137</c:v>
                </c:pt>
                <c:pt idx="1001">
                  <c:v>-6.7940100094145137</c:v>
                </c:pt>
                <c:pt idx="1002">
                  <c:v>-6.7940100094145137</c:v>
                </c:pt>
                <c:pt idx="1003">
                  <c:v>-6.7940100094145137</c:v>
                </c:pt>
                <c:pt idx="1004">
                  <c:v>-6.7940100094145137</c:v>
                </c:pt>
                <c:pt idx="1005">
                  <c:v>-6.7940100094145137</c:v>
                </c:pt>
                <c:pt idx="1006">
                  <c:v>-6.7940100094145137</c:v>
                </c:pt>
                <c:pt idx="1007">
                  <c:v>-6.7940100094145137</c:v>
                </c:pt>
                <c:pt idx="1008">
                  <c:v>-6.7940100094145137</c:v>
                </c:pt>
                <c:pt idx="1009">
                  <c:v>-6.7940100094145137</c:v>
                </c:pt>
                <c:pt idx="1010">
                  <c:v>-1.4543095089437879</c:v>
                </c:pt>
                <c:pt idx="1011">
                  <c:v>-1.4543095089437879</c:v>
                </c:pt>
                <c:pt idx="1012">
                  <c:v>-1.4543095089437879</c:v>
                </c:pt>
                <c:pt idx="1013">
                  <c:v>-1.4543095089437879</c:v>
                </c:pt>
                <c:pt idx="1014">
                  <c:v>-1.4543095089437879</c:v>
                </c:pt>
                <c:pt idx="1015">
                  <c:v>-1.4543095089437879</c:v>
                </c:pt>
                <c:pt idx="1016">
                  <c:v>-1.4543095089437879</c:v>
                </c:pt>
                <c:pt idx="1017">
                  <c:v>-1.4543095089437879</c:v>
                </c:pt>
                <c:pt idx="1018">
                  <c:v>-1.4543095089437879</c:v>
                </c:pt>
                <c:pt idx="1019">
                  <c:v>-1.4543095089437879</c:v>
                </c:pt>
                <c:pt idx="1020">
                  <c:v>3.6184059665034018</c:v>
                </c:pt>
                <c:pt idx="1021">
                  <c:v>3.6184059665034018</c:v>
                </c:pt>
                <c:pt idx="1022">
                  <c:v>3.6184059665034018</c:v>
                </c:pt>
                <c:pt idx="1023">
                  <c:v>3.6184059665034018</c:v>
                </c:pt>
                <c:pt idx="1024">
                  <c:v>3.6184059665034018</c:v>
                </c:pt>
                <c:pt idx="1025">
                  <c:v>3.6184059665034018</c:v>
                </c:pt>
                <c:pt idx="1026">
                  <c:v>3.6184059665034018</c:v>
                </c:pt>
                <c:pt idx="1027">
                  <c:v>3.6184059665034018</c:v>
                </c:pt>
                <c:pt idx="1028">
                  <c:v>3.6184059665034018</c:v>
                </c:pt>
                <c:pt idx="1029">
                  <c:v>3.6184059665034018</c:v>
                </c:pt>
                <c:pt idx="1030">
                  <c:v>8.4374856681782315</c:v>
                </c:pt>
                <c:pt idx="1031">
                  <c:v>8.4374856681782315</c:v>
                </c:pt>
                <c:pt idx="1032">
                  <c:v>8.4374856681782315</c:v>
                </c:pt>
                <c:pt idx="1033">
                  <c:v>8.4374856681782315</c:v>
                </c:pt>
                <c:pt idx="1034">
                  <c:v>8.4374856681782315</c:v>
                </c:pt>
                <c:pt idx="1035">
                  <c:v>8.4374856681782315</c:v>
                </c:pt>
                <c:pt idx="1036">
                  <c:v>8.4374856681782315</c:v>
                </c:pt>
                <c:pt idx="1037">
                  <c:v>8.4374856681782315</c:v>
                </c:pt>
                <c:pt idx="1038">
                  <c:v>8.4374856681782315</c:v>
                </c:pt>
                <c:pt idx="1039">
                  <c:v>8.4374856681782315</c:v>
                </c:pt>
                <c:pt idx="1040">
                  <c:v>13.015611384769322</c:v>
                </c:pt>
                <c:pt idx="1041">
                  <c:v>13.015611384769322</c:v>
                </c:pt>
                <c:pt idx="1042">
                  <c:v>13.015611384769322</c:v>
                </c:pt>
                <c:pt idx="1043">
                  <c:v>13.015611384769322</c:v>
                </c:pt>
                <c:pt idx="1044">
                  <c:v>13.015611384769322</c:v>
                </c:pt>
                <c:pt idx="1045">
                  <c:v>13.015611384769322</c:v>
                </c:pt>
                <c:pt idx="1046">
                  <c:v>13.015611384769322</c:v>
                </c:pt>
                <c:pt idx="1047">
                  <c:v>13.015611384769322</c:v>
                </c:pt>
                <c:pt idx="1048">
                  <c:v>13.015611384769322</c:v>
                </c:pt>
                <c:pt idx="1049">
                  <c:v>13.015611384769322</c:v>
                </c:pt>
                <c:pt idx="1050">
                  <c:v>11.713367580040631</c:v>
                </c:pt>
                <c:pt idx="1051">
                  <c:v>11.713367580040631</c:v>
                </c:pt>
                <c:pt idx="1052">
                  <c:v>11.713367580040631</c:v>
                </c:pt>
                <c:pt idx="1053">
                  <c:v>11.713367580040631</c:v>
                </c:pt>
                <c:pt idx="1054">
                  <c:v>11.713367580040631</c:v>
                </c:pt>
                <c:pt idx="1055">
                  <c:v>11.713367580040631</c:v>
                </c:pt>
                <c:pt idx="1056">
                  <c:v>11.713367580040631</c:v>
                </c:pt>
                <c:pt idx="1057">
                  <c:v>11.713367580040631</c:v>
                </c:pt>
                <c:pt idx="1058">
                  <c:v>11.713367580040631</c:v>
                </c:pt>
                <c:pt idx="1059">
                  <c:v>11.713367580040631</c:v>
                </c:pt>
                <c:pt idx="1060">
                  <c:v>6.1276992010385989</c:v>
                </c:pt>
                <c:pt idx="1061">
                  <c:v>6.1276992010385989</c:v>
                </c:pt>
                <c:pt idx="1062">
                  <c:v>6.1276992010385989</c:v>
                </c:pt>
                <c:pt idx="1063">
                  <c:v>6.1276992010385989</c:v>
                </c:pt>
                <c:pt idx="1064">
                  <c:v>6.1276992010385989</c:v>
                </c:pt>
                <c:pt idx="1065">
                  <c:v>6.1276992010385989</c:v>
                </c:pt>
                <c:pt idx="1066">
                  <c:v>6.1276992010385989</c:v>
                </c:pt>
                <c:pt idx="1067">
                  <c:v>6.1276992010385989</c:v>
                </c:pt>
                <c:pt idx="1068">
                  <c:v>6.1276992010385989</c:v>
                </c:pt>
                <c:pt idx="1069">
                  <c:v>6.1276992010385989</c:v>
                </c:pt>
                <c:pt idx="1070">
                  <c:v>0.82131424098666816</c:v>
                </c:pt>
                <c:pt idx="1071">
                  <c:v>0.82131424098666816</c:v>
                </c:pt>
                <c:pt idx="1072">
                  <c:v>0.82131424098666816</c:v>
                </c:pt>
                <c:pt idx="1073">
                  <c:v>0.82131424098666816</c:v>
                </c:pt>
                <c:pt idx="1074">
                  <c:v>0.82131424098666816</c:v>
                </c:pt>
                <c:pt idx="1075">
                  <c:v>0.82131424098666816</c:v>
                </c:pt>
                <c:pt idx="1076">
                  <c:v>0.82131424098666816</c:v>
                </c:pt>
                <c:pt idx="1077">
                  <c:v>0.82131424098666816</c:v>
                </c:pt>
                <c:pt idx="1078">
                  <c:v>0.82131424098666816</c:v>
                </c:pt>
                <c:pt idx="1079">
                  <c:v>0.82131424098666816</c:v>
                </c:pt>
                <c:pt idx="1080">
                  <c:v>-4.2197514710626649</c:v>
                </c:pt>
                <c:pt idx="1081">
                  <c:v>-4.2197514710626649</c:v>
                </c:pt>
                <c:pt idx="1082">
                  <c:v>-4.2197514710626649</c:v>
                </c:pt>
                <c:pt idx="1083">
                  <c:v>-4.2197514710626649</c:v>
                </c:pt>
                <c:pt idx="1084">
                  <c:v>-4.2197514710626649</c:v>
                </c:pt>
                <c:pt idx="1085">
                  <c:v>-4.2197514710626649</c:v>
                </c:pt>
                <c:pt idx="1086">
                  <c:v>-4.2197514710626649</c:v>
                </c:pt>
                <c:pt idx="1087">
                  <c:v>-4.2197514710626649</c:v>
                </c:pt>
                <c:pt idx="1088">
                  <c:v>-4.2197514710626649</c:v>
                </c:pt>
                <c:pt idx="1089">
                  <c:v>-4.2197514710626649</c:v>
                </c:pt>
                <c:pt idx="1090">
                  <c:v>-9.0087638975095317</c:v>
                </c:pt>
                <c:pt idx="1091">
                  <c:v>-9.0087638975095317</c:v>
                </c:pt>
                <c:pt idx="1092">
                  <c:v>-9.0087638975095317</c:v>
                </c:pt>
                <c:pt idx="1093">
                  <c:v>-9.0087638975095317</c:v>
                </c:pt>
                <c:pt idx="1094">
                  <c:v>-9.0087638975095317</c:v>
                </c:pt>
                <c:pt idx="1095">
                  <c:v>-9.0087638975095317</c:v>
                </c:pt>
                <c:pt idx="1096">
                  <c:v>-9.0087638975095317</c:v>
                </c:pt>
                <c:pt idx="1097">
                  <c:v>-9.0087638975095317</c:v>
                </c:pt>
                <c:pt idx="1098">
                  <c:v>-9.0087638975095317</c:v>
                </c:pt>
                <c:pt idx="1099">
                  <c:v>-9.0087638975095317</c:v>
                </c:pt>
                <c:pt idx="1100">
                  <c:v>-11.181016123825261</c:v>
                </c:pt>
                <c:pt idx="1101">
                  <c:v>-11.181016123825261</c:v>
                </c:pt>
                <c:pt idx="1102">
                  <c:v>-11.181016123825261</c:v>
                </c:pt>
                <c:pt idx="1103">
                  <c:v>-11.181016123825261</c:v>
                </c:pt>
                <c:pt idx="1104">
                  <c:v>-11.181016123825261</c:v>
                </c:pt>
                <c:pt idx="1105">
                  <c:v>-11.181016123825261</c:v>
                </c:pt>
                <c:pt idx="1106">
                  <c:v>-11.181016123825261</c:v>
                </c:pt>
                <c:pt idx="1107">
                  <c:v>-11.181016123825261</c:v>
                </c:pt>
                <c:pt idx="1108">
                  <c:v>-11.181016123825261</c:v>
                </c:pt>
                <c:pt idx="1109">
                  <c:v>-11.181016123825261</c:v>
                </c:pt>
                <c:pt idx="1110">
                  <c:v>-5.6219653176339968</c:v>
                </c:pt>
                <c:pt idx="1111">
                  <c:v>-5.6219653176339968</c:v>
                </c:pt>
                <c:pt idx="1112">
                  <c:v>-5.6219653176339968</c:v>
                </c:pt>
                <c:pt idx="1113">
                  <c:v>-5.6219653176339968</c:v>
                </c:pt>
                <c:pt idx="1114">
                  <c:v>-5.6219653176339968</c:v>
                </c:pt>
                <c:pt idx="1115">
                  <c:v>-5.6219653176339968</c:v>
                </c:pt>
                <c:pt idx="1116">
                  <c:v>-5.6219653176339968</c:v>
                </c:pt>
                <c:pt idx="1117">
                  <c:v>-5.6219653176339968</c:v>
                </c:pt>
                <c:pt idx="1118">
                  <c:v>-5.6219653176339968</c:v>
                </c:pt>
                <c:pt idx="1119">
                  <c:v>-5.6219653176339968</c:v>
                </c:pt>
                <c:pt idx="1120">
                  <c:v>-0.34086705175229648</c:v>
                </c:pt>
                <c:pt idx="1121">
                  <c:v>-0.34086705175229648</c:v>
                </c:pt>
                <c:pt idx="1122">
                  <c:v>-0.34086705175229648</c:v>
                </c:pt>
                <c:pt idx="1123">
                  <c:v>-0.34086705175229648</c:v>
                </c:pt>
                <c:pt idx="1124">
                  <c:v>-0.34086705175229648</c:v>
                </c:pt>
                <c:pt idx="1125">
                  <c:v>-0.34086705175229648</c:v>
                </c:pt>
                <c:pt idx="1126">
                  <c:v>-0.34086705175229648</c:v>
                </c:pt>
                <c:pt idx="1127">
                  <c:v>-0.34086705175229648</c:v>
                </c:pt>
                <c:pt idx="1128">
                  <c:v>-0.34086705175229648</c:v>
                </c:pt>
                <c:pt idx="1129">
                  <c:v>-0.34086705175229648</c:v>
                </c:pt>
                <c:pt idx="1130">
                  <c:v>4.6761763008353183</c:v>
                </c:pt>
                <c:pt idx="1131">
                  <c:v>4.6761763008353183</c:v>
                </c:pt>
                <c:pt idx="1132">
                  <c:v>4.6761763008353183</c:v>
                </c:pt>
                <c:pt idx="1133">
                  <c:v>4.6761763008353183</c:v>
                </c:pt>
                <c:pt idx="1134">
                  <c:v>4.6761763008353183</c:v>
                </c:pt>
                <c:pt idx="1135">
                  <c:v>4.6761763008353183</c:v>
                </c:pt>
                <c:pt idx="1136">
                  <c:v>4.6761763008353183</c:v>
                </c:pt>
                <c:pt idx="1137">
                  <c:v>4.6761763008353183</c:v>
                </c:pt>
                <c:pt idx="1138">
                  <c:v>4.6761763008353183</c:v>
                </c:pt>
                <c:pt idx="1139">
                  <c:v>4.6761763008353183</c:v>
                </c:pt>
                <c:pt idx="1140">
                  <c:v>9.442367485793552</c:v>
                </c:pt>
                <c:pt idx="1141">
                  <c:v>9.442367485793552</c:v>
                </c:pt>
                <c:pt idx="1142">
                  <c:v>9.442367485793552</c:v>
                </c:pt>
                <c:pt idx="1143">
                  <c:v>9.442367485793552</c:v>
                </c:pt>
                <c:pt idx="1144">
                  <c:v>9.442367485793552</c:v>
                </c:pt>
                <c:pt idx="1145">
                  <c:v>9.442367485793552</c:v>
                </c:pt>
                <c:pt idx="1146">
                  <c:v>9.442367485793552</c:v>
                </c:pt>
                <c:pt idx="1147">
                  <c:v>9.442367485793552</c:v>
                </c:pt>
                <c:pt idx="1148">
                  <c:v>9.442367485793552</c:v>
                </c:pt>
                <c:pt idx="1149">
                  <c:v>9.442367485793552</c:v>
                </c:pt>
                <c:pt idx="1150">
                  <c:v>8.4929120222236616</c:v>
                </c:pt>
                <c:pt idx="1151">
                  <c:v>8.4929120222236616</c:v>
                </c:pt>
                <c:pt idx="1152">
                  <c:v>8.4929120222236616</c:v>
                </c:pt>
                <c:pt idx="1153">
                  <c:v>8.4929120222236616</c:v>
                </c:pt>
                <c:pt idx="1154">
                  <c:v>8.4929120222236616</c:v>
                </c:pt>
                <c:pt idx="1155">
                  <c:v>8.4929120222236616</c:v>
                </c:pt>
                <c:pt idx="1156">
                  <c:v>8.4929120222236616</c:v>
                </c:pt>
                <c:pt idx="1157">
                  <c:v>8.4929120222236616</c:v>
                </c:pt>
                <c:pt idx="1158">
                  <c:v>8.4929120222236616</c:v>
                </c:pt>
                <c:pt idx="1159">
                  <c:v>8.4929120222236616</c:v>
                </c:pt>
                <c:pt idx="1160">
                  <c:v>3.0682664211124782</c:v>
                </c:pt>
                <c:pt idx="1161">
                  <c:v>3.0682664211124782</c:v>
                </c:pt>
                <c:pt idx="1162">
                  <c:v>3.0682664211124782</c:v>
                </c:pt>
                <c:pt idx="1163">
                  <c:v>3.0682664211124782</c:v>
                </c:pt>
                <c:pt idx="1164">
                  <c:v>3.0682664211124782</c:v>
                </c:pt>
                <c:pt idx="1165">
                  <c:v>3.0682664211124782</c:v>
                </c:pt>
                <c:pt idx="1166">
                  <c:v>3.0682664211124782</c:v>
                </c:pt>
                <c:pt idx="1167">
                  <c:v>3.0682664211124782</c:v>
                </c:pt>
                <c:pt idx="1168">
                  <c:v>3.0682664211124782</c:v>
                </c:pt>
                <c:pt idx="1169">
                  <c:v>3.0682664211124782</c:v>
                </c:pt>
                <c:pt idx="1170">
                  <c:v>-2.0851468999431457</c:v>
                </c:pt>
                <c:pt idx="1171">
                  <c:v>-2.0851468999431457</c:v>
                </c:pt>
                <c:pt idx="1172">
                  <c:v>-2.0851468999431457</c:v>
                </c:pt>
                <c:pt idx="1173">
                  <c:v>-2.0851468999431457</c:v>
                </c:pt>
                <c:pt idx="1174">
                  <c:v>-2.0851468999431457</c:v>
                </c:pt>
                <c:pt idx="1175">
                  <c:v>-2.0851468999431457</c:v>
                </c:pt>
                <c:pt idx="1176">
                  <c:v>-2.0851468999431457</c:v>
                </c:pt>
                <c:pt idx="1177">
                  <c:v>-2.0851468999431457</c:v>
                </c:pt>
                <c:pt idx="1178">
                  <c:v>-2.0851468999431457</c:v>
                </c:pt>
                <c:pt idx="1179">
                  <c:v>-2.0851468999431457</c:v>
                </c:pt>
                <c:pt idx="1180">
                  <c:v>-6.9808895549459891</c:v>
                </c:pt>
                <c:pt idx="1181">
                  <c:v>-6.9808895549459891</c:v>
                </c:pt>
                <c:pt idx="1182">
                  <c:v>-6.9808895549459891</c:v>
                </c:pt>
                <c:pt idx="1183">
                  <c:v>-6.9808895549459891</c:v>
                </c:pt>
                <c:pt idx="1184">
                  <c:v>-6.9808895549459891</c:v>
                </c:pt>
                <c:pt idx="1185">
                  <c:v>-6.9808895549459891</c:v>
                </c:pt>
                <c:pt idx="1186">
                  <c:v>-6.9808895549459891</c:v>
                </c:pt>
                <c:pt idx="1187">
                  <c:v>-6.9808895549459891</c:v>
                </c:pt>
                <c:pt idx="1188">
                  <c:v>-6.9808895549459891</c:v>
                </c:pt>
                <c:pt idx="1189">
                  <c:v>-6.9808895549459891</c:v>
                </c:pt>
                <c:pt idx="1190">
                  <c:v>-7.9879574096452703</c:v>
                </c:pt>
                <c:pt idx="1191">
                  <c:v>-7.9879574096452703</c:v>
                </c:pt>
                <c:pt idx="1192">
                  <c:v>-7.9879574096452703</c:v>
                </c:pt>
                <c:pt idx="1193">
                  <c:v>-7.9879574096452703</c:v>
                </c:pt>
                <c:pt idx="1194">
                  <c:v>-7.9879574096452703</c:v>
                </c:pt>
                <c:pt idx="1195">
                  <c:v>-7.9879574096452703</c:v>
                </c:pt>
                <c:pt idx="1196">
                  <c:v>-7.9879574096452703</c:v>
                </c:pt>
                <c:pt idx="1197">
                  <c:v>-7.9879574096452703</c:v>
                </c:pt>
                <c:pt idx="1198">
                  <c:v>-7.9879574096452703</c:v>
                </c:pt>
                <c:pt idx="1199">
                  <c:v>-7.9879574096452703</c:v>
                </c:pt>
                <c:pt idx="1200">
                  <c:v>-2.6758658420104116</c:v>
                </c:pt>
                <c:pt idx="1201">
                  <c:v>-2.6758658420104116</c:v>
                </c:pt>
                <c:pt idx="1202">
                  <c:v>-2.6758658420104116</c:v>
                </c:pt>
                <c:pt idx="1203">
                  <c:v>-2.6758658420104116</c:v>
                </c:pt>
                <c:pt idx="1204">
                  <c:v>-2.6758658420104116</c:v>
                </c:pt>
                <c:pt idx="1205">
                  <c:v>-2.6758658420104116</c:v>
                </c:pt>
                <c:pt idx="1206">
                  <c:v>-2.6758658420104116</c:v>
                </c:pt>
                <c:pt idx="1207">
                  <c:v>-2.6758658420104116</c:v>
                </c:pt>
                <c:pt idx="1208">
                  <c:v>-2.6758658420104116</c:v>
                </c:pt>
                <c:pt idx="1209">
                  <c:v>-2.6758658420104116</c:v>
                </c:pt>
                <c:pt idx="1210">
                  <c:v>2.4579274500901094</c:v>
                </c:pt>
                <c:pt idx="1211">
                  <c:v>2.4579274500901094</c:v>
                </c:pt>
                <c:pt idx="1212">
                  <c:v>2.4579274500901094</c:v>
                </c:pt>
                <c:pt idx="1213">
                  <c:v>2.4579274500901094</c:v>
                </c:pt>
                <c:pt idx="1214">
                  <c:v>2.4579274500901094</c:v>
                </c:pt>
                <c:pt idx="1215">
                  <c:v>2.4579274500901094</c:v>
                </c:pt>
                <c:pt idx="1216">
                  <c:v>2.4579274500901094</c:v>
                </c:pt>
                <c:pt idx="1217">
                  <c:v>2.4579274500901094</c:v>
                </c:pt>
                <c:pt idx="1218">
                  <c:v>2.4579274500901094</c:v>
                </c:pt>
                <c:pt idx="1219">
                  <c:v>2.4579274500901094</c:v>
                </c:pt>
                <c:pt idx="1220">
                  <c:v>7.1376497972284874</c:v>
                </c:pt>
                <c:pt idx="1221">
                  <c:v>7.1376497972284874</c:v>
                </c:pt>
                <c:pt idx="1222">
                  <c:v>7.1376497972284874</c:v>
                </c:pt>
                <c:pt idx="1223">
                  <c:v>7.1376497972284874</c:v>
                </c:pt>
                <c:pt idx="1224">
                  <c:v>7.1376497972284874</c:v>
                </c:pt>
                <c:pt idx="1225">
                  <c:v>7.1376497972284874</c:v>
                </c:pt>
                <c:pt idx="1226">
                  <c:v>7.1376497972284874</c:v>
                </c:pt>
                <c:pt idx="1227">
                  <c:v>7.1376497972284874</c:v>
                </c:pt>
                <c:pt idx="1228">
                  <c:v>7.1376497972284874</c:v>
                </c:pt>
                <c:pt idx="1229">
                  <c:v>7.1376497972284874</c:v>
                </c:pt>
                <c:pt idx="1230">
                  <c:v>6.116451806767734</c:v>
                </c:pt>
                <c:pt idx="1231">
                  <c:v>6.116451806767734</c:v>
                </c:pt>
                <c:pt idx="1232">
                  <c:v>6.116451806767734</c:v>
                </c:pt>
                <c:pt idx="1233">
                  <c:v>6.116451806767734</c:v>
                </c:pt>
                <c:pt idx="1234">
                  <c:v>6.116451806767734</c:v>
                </c:pt>
                <c:pt idx="1235">
                  <c:v>6.116451806767734</c:v>
                </c:pt>
                <c:pt idx="1236">
                  <c:v>6.116451806767734</c:v>
                </c:pt>
                <c:pt idx="1237">
                  <c:v>6.116451806767734</c:v>
                </c:pt>
                <c:pt idx="1238">
                  <c:v>6.116451806767734</c:v>
                </c:pt>
                <c:pt idx="1239">
                  <c:v>6.116451806767734</c:v>
                </c:pt>
                <c:pt idx="1240">
                  <c:v>0.81062921642934616</c:v>
                </c:pt>
                <c:pt idx="1241">
                  <c:v>0.81062921642934616</c:v>
                </c:pt>
                <c:pt idx="1242">
                  <c:v>0.81062921642934616</c:v>
                </c:pt>
                <c:pt idx="1243">
                  <c:v>0.81062921642934616</c:v>
                </c:pt>
                <c:pt idx="1244">
                  <c:v>0.81062921642934616</c:v>
                </c:pt>
                <c:pt idx="1245">
                  <c:v>0.81062921642934616</c:v>
                </c:pt>
                <c:pt idx="1246">
                  <c:v>0.81062921642934616</c:v>
                </c:pt>
                <c:pt idx="1247">
                  <c:v>0.81062921642934616</c:v>
                </c:pt>
                <c:pt idx="1248">
                  <c:v>0.81062921642934616</c:v>
                </c:pt>
                <c:pt idx="1249">
                  <c:v>0.81062921642934616</c:v>
                </c:pt>
                <c:pt idx="1250">
                  <c:v>-4.2299022443921208</c:v>
                </c:pt>
                <c:pt idx="1251">
                  <c:v>-4.2299022443921208</c:v>
                </c:pt>
                <c:pt idx="1252">
                  <c:v>-4.2299022443921208</c:v>
                </c:pt>
                <c:pt idx="1253">
                  <c:v>-4.2299022443921208</c:v>
                </c:pt>
                <c:pt idx="1254">
                  <c:v>-4.2299022443921208</c:v>
                </c:pt>
                <c:pt idx="1255">
                  <c:v>-4.2299022443921208</c:v>
                </c:pt>
                <c:pt idx="1256">
                  <c:v>-4.2299022443921208</c:v>
                </c:pt>
                <c:pt idx="1257">
                  <c:v>-4.2299022443921208</c:v>
                </c:pt>
                <c:pt idx="1258">
                  <c:v>-4.2299022443921208</c:v>
                </c:pt>
                <c:pt idx="1259">
                  <c:v>-4.2299022443921208</c:v>
                </c:pt>
                <c:pt idx="1260">
                  <c:v>-6.2554738067260214</c:v>
                </c:pt>
                <c:pt idx="1261">
                  <c:v>-6.2554738067260214</c:v>
                </c:pt>
                <c:pt idx="1262">
                  <c:v>-6.2554738067260214</c:v>
                </c:pt>
                <c:pt idx="1263">
                  <c:v>-6.2554738067260214</c:v>
                </c:pt>
                <c:pt idx="1264">
                  <c:v>-6.2554738067260214</c:v>
                </c:pt>
                <c:pt idx="1265">
                  <c:v>-6.2554738067260214</c:v>
                </c:pt>
                <c:pt idx="1266">
                  <c:v>-6.2554738067260214</c:v>
                </c:pt>
                <c:pt idx="1267">
                  <c:v>-6.2554738067260214</c:v>
                </c:pt>
                <c:pt idx="1268">
                  <c:v>-6.2554738067260214</c:v>
                </c:pt>
                <c:pt idx="1269">
                  <c:v>-6.2554738067260214</c:v>
                </c:pt>
                <c:pt idx="1270">
                  <c:v>-3.296957709659841</c:v>
                </c:pt>
                <c:pt idx="1271">
                  <c:v>-3.296957709659841</c:v>
                </c:pt>
                <c:pt idx="1272">
                  <c:v>-3.296957709659841</c:v>
                </c:pt>
                <c:pt idx="1273">
                  <c:v>-3.296957709659841</c:v>
                </c:pt>
                <c:pt idx="1274">
                  <c:v>-3.296957709659841</c:v>
                </c:pt>
                <c:pt idx="1275">
                  <c:v>-3.296957709659841</c:v>
                </c:pt>
                <c:pt idx="1276">
                  <c:v>-3.296957709659841</c:v>
                </c:pt>
                <c:pt idx="1277">
                  <c:v>-3.296957709659841</c:v>
                </c:pt>
                <c:pt idx="1278">
                  <c:v>-3.296957709659841</c:v>
                </c:pt>
                <c:pt idx="1279">
                  <c:v>-3.296957709659841</c:v>
                </c:pt>
                <c:pt idx="1280">
                  <c:v>1.8678901758231516</c:v>
                </c:pt>
                <c:pt idx="1281">
                  <c:v>1.8678901758231516</c:v>
                </c:pt>
                <c:pt idx="1282">
                  <c:v>1.8678901758231516</c:v>
                </c:pt>
                <c:pt idx="1283">
                  <c:v>1.8678901758231516</c:v>
                </c:pt>
                <c:pt idx="1284">
                  <c:v>1.8678901758231516</c:v>
                </c:pt>
                <c:pt idx="1285">
                  <c:v>1.8678901758231516</c:v>
                </c:pt>
                <c:pt idx="1286">
                  <c:v>1.8678901758231516</c:v>
                </c:pt>
                <c:pt idx="1287">
                  <c:v>1.8678901758231516</c:v>
                </c:pt>
                <c:pt idx="1288">
                  <c:v>1.8678901758231516</c:v>
                </c:pt>
                <c:pt idx="1289">
                  <c:v>1.8678901758231516</c:v>
                </c:pt>
                <c:pt idx="1290">
                  <c:v>5.3347975663385148</c:v>
                </c:pt>
                <c:pt idx="1291">
                  <c:v>5.3347975663385148</c:v>
                </c:pt>
                <c:pt idx="1292">
                  <c:v>5.3347975663385148</c:v>
                </c:pt>
                <c:pt idx="1293">
                  <c:v>5.3347975663385148</c:v>
                </c:pt>
                <c:pt idx="1294">
                  <c:v>5.3347975663385148</c:v>
                </c:pt>
                <c:pt idx="1295">
                  <c:v>5.3347975663385148</c:v>
                </c:pt>
                <c:pt idx="1296">
                  <c:v>5.3347975663385148</c:v>
                </c:pt>
                <c:pt idx="1297">
                  <c:v>5.3347975663385148</c:v>
                </c:pt>
                <c:pt idx="1298">
                  <c:v>5.3347975663385148</c:v>
                </c:pt>
                <c:pt idx="1299">
                  <c:v>5.3347975663385148</c:v>
                </c:pt>
                <c:pt idx="1300">
                  <c:v>4.5317085530845747</c:v>
                </c:pt>
                <c:pt idx="1301">
                  <c:v>4.5317085530845747</c:v>
                </c:pt>
                <c:pt idx="1302">
                  <c:v>4.5317085530845747</c:v>
                </c:pt>
                <c:pt idx="1303">
                  <c:v>4.5317085530845747</c:v>
                </c:pt>
                <c:pt idx="1304">
                  <c:v>4.5317085530845747</c:v>
                </c:pt>
                <c:pt idx="1305">
                  <c:v>4.5317085530845747</c:v>
                </c:pt>
                <c:pt idx="1306">
                  <c:v>4.5317085530845747</c:v>
                </c:pt>
                <c:pt idx="1307">
                  <c:v>4.5317085530845747</c:v>
                </c:pt>
                <c:pt idx="1308">
                  <c:v>4.5317085530845747</c:v>
                </c:pt>
                <c:pt idx="1309">
                  <c:v>4.5317085530845747</c:v>
                </c:pt>
                <c:pt idx="1310">
                  <c:v>0.43696193492238633</c:v>
                </c:pt>
                <c:pt idx="1311">
                  <c:v>0.43696193492238633</c:v>
                </c:pt>
                <c:pt idx="1312">
                  <c:v>0.43696193492238633</c:v>
                </c:pt>
                <c:pt idx="1313">
                  <c:v>0.43696193492238633</c:v>
                </c:pt>
                <c:pt idx="1314">
                  <c:v>0.43696193492238633</c:v>
                </c:pt>
                <c:pt idx="1315">
                  <c:v>0.43696193492238633</c:v>
                </c:pt>
                <c:pt idx="1316">
                  <c:v>0.43696193492238633</c:v>
                </c:pt>
                <c:pt idx="1317">
                  <c:v>0.43696193492238633</c:v>
                </c:pt>
                <c:pt idx="1318">
                  <c:v>0.43696193492238633</c:v>
                </c:pt>
                <c:pt idx="1319">
                  <c:v>0.43696193492238633</c:v>
                </c:pt>
                <c:pt idx="1320">
                  <c:v>-3.6700041601261399</c:v>
                </c:pt>
                <c:pt idx="1321">
                  <c:v>-3.6700041601261399</c:v>
                </c:pt>
                <c:pt idx="1322">
                  <c:v>-3.6700041601261399</c:v>
                </c:pt>
                <c:pt idx="1323">
                  <c:v>-3.6700041601261399</c:v>
                </c:pt>
                <c:pt idx="1324">
                  <c:v>-3.6700041601261399</c:v>
                </c:pt>
                <c:pt idx="1325">
                  <c:v>-3.6700041601261399</c:v>
                </c:pt>
                <c:pt idx="1326">
                  <c:v>-3.6700041601261399</c:v>
                </c:pt>
                <c:pt idx="1327">
                  <c:v>-3.6700041601261399</c:v>
                </c:pt>
                <c:pt idx="1328">
                  <c:v>-3.6700041601261399</c:v>
                </c:pt>
                <c:pt idx="1329">
                  <c:v>-3.6700041601261399</c:v>
                </c:pt>
                <c:pt idx="1330">
                  <c:v>-4.6866497958482185</c:v>
                </c:pt>
                <c:pt idx="1331">
                  <c:v>-4.6866497958482185</c:v>
                </c:pt>
                <c:pt idx="1332">
                  <c:v>-4.6866497958482185</c:v>
                </c:pt>
                <c:pt idx="1333">
                  <c:v>-4.6866497958482185</c:v>
                </c:pt>
                <c:pt idx="1334">
                  <c:v>-4.6866497958482185</c:v>
                </c:pt>
                <c:pt idx="1335">
                  <c:v>-4.6866497958482185</c:v>
                </c:pt>
                <c:pt idx="1336">
                  <c:v>-4.6866497958482185</c:v>
                </c:pt>
                <c:pt idx="1337">
                  <c:v>-4.6866497958482185</c:v>
                </c:pt>
                <c:pt idx="1338">
                  <c:v>-4.6866497958482185</c:v>
                </c:pt>
                <c:pt idx="1339">
                  <c:v>-4.6866497958482185</c:v>
                </c:pt>
                <c:pt idx="1340">
                  <c:v>-2.0167042168344915</c:v>
                </c:pt>
                <c:pt idx="1341">
                  <c:v>-2.0167042168344915</c:v>
                </c:pt>
                <c:pt idx="1342">
                  <c:v>-2.0167042168344915</c:v>
                </c:pt>
                <c:pt idx="1343">
                  <c:v>-2.0167042168344915</c:v>
                </c:pt>
                <c:pt idx="1344">
                  <c:v>-2.0167042168344915</c:v>
                </c:pt>
                <c:pt idx="1345">
                  <c:v>-2.0167042168344915</c:v>
                </c:pt>
                <c:pt idx="1346">
                  <c:v>-2.0167042168344915</c:v>
                </c:pt>
                <c:pt idx="1347">
                  <c:v>-2.0167042168344915</c:v>
                </c:pt>
                <c:pt idx="1348">
                  <c:v>-2.0167042168344915</c:v>
                </c:pt>
                <c:pt idx="1349">
                  <c:v>-2.0167042168344915</c:v>
                </c:pt>
                <c:pt idx="1350">
                  <c:v>2.0090256153437664</c:v>
                </c:pt>
                <c:pt idx="1351">
                  <c:v>2.0090256153437664</c:v>
                </c:pt>
                <c:pt idx="1352">
                  <c:v>2.0090256153437664</c:v>
                </c:pt>
                <c:pt idx="1353">
                  <c:v>2.0090256153437664</c:v>
                </c:pt>
                <c:pt idx="1354">
                  <c:v>2.0090256153437664</c:v>
                </c:pt>
                <c:pt idx="1355">
                  <c:v>2.0090256153437664</c:v>
                </c:pt>
                <c:pt idx="1356">
                  <c:v>2.0090256153437664</c:v>
                </c:pt>
                <c:pt idx="1357">
                  <c:v>2.0090256153437664</c:v>
                </c:pt>
                <c:pt idx="1358">
                  <c:v>2.0090256153437664</c:v>
                </c:pt>
                <c:pt idx="1359">
                  <c:v>2.0090256153437664</c:v>
                </c:pt>
                <c:pt idx="1360">
                  <c:v>4.1925043077105446</c:v>
                </c:pt>
                <c:pt idx="1361">
                  <c:v>4.1925043077105446</c:v>
                </c:pt>
                <c:pt idx="1362">
                  <c:v>4.1925043077105446</c:v>
                </c:pt>
                <c:pt idx="1363">
                  <c:v>4.1925043077105446</c:v>
                </c:pt>
                <c:pt idx="1364">
                  <c:v>4.1925043077105446</c:v>
                </c:pt>
                <c:pt idx="1365">
                  <c:v>4.1925043077105446</c:v>
                </c:pt>
                <c:pt idx="1366">
                  <c:v>4.1925043077105446</c:v>
                </c:pt>
                <c:pt idx="1367">
                  <c:v>4.1925043077105446</c:v>
                </c:pt>
                <c:pt idx="1368">
                  <c:v>4.1925043077105446</c:v>
                </c:pt>
                <c:pt idx="1369">
                  <c:v>4.1925043077105446</c:v>
                </c:pt>
                <c:pt idx="1370">
                  <c:v>3.0628020648203762</c:v>
                </c:pt>
                <c:pt idx="1371">
                  <c:v>3.0628020648203762</c:v>
                </c:pt>
                <c:pt idx="1372">
                  <c:v>3.0628020648203762</c:v>
                </c:pt>
                <c:pt idx="1373">
                  <c:v>3.0628020648203762</c:v>
                </c:pt>
                <c:pt idx="1374">
                  <c:v>3.0628020648203762</c:v>
                </c:pt>
                <c:pt idx="1375">
                  <c:v>3.0628020648203762</c:v>
                </c:pt>
                <c:pt idx="1376">
                  <c:v>3.0628020648203762</c:v>
                </c:pt>
                <c:pt idx="1377">
                  <c:v>3.0628020648203762</c:v>
                </c:pt>
                <c:pt idx="1378">
                  <c:v>3.0628020648203762</c:v>
                </c:pt>
                <c:pt idx="1379">
                  <c:v>3.0628020648203762</c:v>
                </c:pt>
                <c:pt idx="1380">
                  <c:v>-0.25861665010371121</c:v>
                </c:pt>
                <c:pt idx="1381">
                  <c:v>-0.25861665010371121</c:v>
                </c:pt>
                <c:pt idx="1382">
                  <c:v>-0.25861665010371121</c:v>
                </c:pt>
                <c:pt idx="1383">
                  <c:v>-0.25861665010371121</c:v>
                </c:pt>
                <c:pt idx="1384">
                  <c:v>-0.25861665010371121</c:v>
                </c:pt>
                <c:pt idx="1385">
                  <c:v>-0.25861665010371121</c:v>
                </c:pt>
                <c:pt idx="1386">
                  <c:v>-0.25861665010371121</c:v>
                </c:pt>
                <c:pt idx="1387">
                  <c:v>-0.25861665010371121</c:v>
                </c:pt>
                <c:pt idx="1388">
                  <c:v>-0.25861665010371121</c:v>
                </c:pt>
                <c:pt idx="1389">
                  <c:v>-0.25861665010371121</c:v>
                </c:pt>
                <c:pt idx="1390">
                  <c:v>-3.1331270155571715</c:v>
                </c:pt>
                <c:pt idx="1391">
                  <c:v>-3.1331270155571715</c:v>
                </c:pt>
                <c:pt idx="1392">
                  <c:v>-3.1331270155571715</c:v>
                </c:pt>
                <c:pt idx="1393">
                  <c:v>-3.1331270155571715</c:v>
                </c:pt>
                <c:pt idx="1394">
                  <c:v>-3.1331270155571715</c:v>
                </c:pt>
                <c:pt idx="1395">
                  <c:v>-3.1331270155571715</c:v>
                </c:pt>
                <c:pt idx="1396">
                  <c:v>-3.1331270155571715</c:v>
                </c:pt>
                <c:pt idx="1397">
                  <c:v>-3.1331270155571715</c:v>
                </c:pt>
                <c:pt idx="1398">
                  <c:v>-3.1331270155571715</c:v>
                </c:pt>
                <c:pt idx="1399">
                  <c:v>-3.1331270155571715</c:v>
                </c:pt>
                <c:pt idx="1400">
                  <c:v>-3.4108441151831403</c:v>
                </c:pt>
                <c:pt idx="1401">
                  <c:v>-3.4108441151831403</c:v>
                </c:pt>
                <c:pt idx="1402">
                  <c:v>-3.4108441151831403</c:v>
                </c:pt>
                <c:pt idx="1403">
                  <c:v>-3.4108441151831403</c:v>
                </c:pt>
                <c:pt idx="1404">
                  <c:v>-3.4108441151831403</c:v>
                </c:pt>
                <c:pt idx="1405">
                  <c:v>-3.4108441151831403</c:v>
                </c:pt>
                <c:pt idx="1406">
                  <c:v>-3.4108441151831403</c:v>
                </c:pt>
                <c:pt idx="1407">
                  <c:v>-3.4108441151831403</c:v>
                </c:pt>
                <c:pt idx="1408">
                  <c:v>-3.4108441151831403</c:v>
                </c:pt>
                <c:pt idx="1409">
                  <c:v>-3.4108441151831403</c:v>
                </c:pt>
                <c:pt idx="1410">
                  <c:v>-1.0471677604959366</c:v>
                </c:pt>
                <c:pt idx="1411">
                  <c:v>-1.0471677604959366</c:v>
                </c:pt>
                <c:pt idx="1412">
                  <c:v>-1.0471677604959366</c:v>
                </c:pt>
                <c:pt idx="1413">
                  <c:v>-1.0471677604959366</c:v>
                </c:pt>
                <c:pt idx="1414">
                  <c:v>-1.0471677604959366</c:v>
                </c:pt>
                <c:pt idx="1415">
                  <c:v>-1.0471677604959366</c:v>
                </c:pt>
                <c:pt idx="1416">
                  <c:v>-1.0471677604959366</c:v>
                </c:pt>
                <c:pt idx="1417">
                  <c:v>-1.0471677604959366</c:v>
                </c:pt>
                <c:pt idx="1418">
                  <c:v>-1.0471677604959366</c:v>
                </c:pt>
                <c:pt idx="1419">
                  <c:v>-1.0471677604959366</c:v>
                </c:pt>
                <c:pt idx="1420">
                  <c:v>1.9413400984013169</c:v>
                </c:pt>
                <c:pt idx="1421">
                  <c:v>1.9413400984013169</c:v>
                </c:pt>
                <c:pt idx="1422">
                  <c:v>1.9413400984013169</c:v>
                </c:pt>
                <c:pt idx="1423">
                  <c:v>1.9413400984013169</c:v>
                </c:pt>
                <c:pt idx="1424">
                  <c:v>1.9413400984013169</c:v>
                </c:pt>
                <c:pt idx="1425">
                  <c:v>1.9413400984013169</c:v>
                </c:pt>
                <c:pt idx="1426">
                  <c:v>1.9413400984013169</c:v>
                </c:pt>
                <c:pt idx="1427">
                  <c:v>1.9413400984013169</c:v>
                </c:pt>
                <c:pt idx="1428">
                  <c:v>1.9413400984013169</c:v>
                </c:pt>
                <c:pt idx="1429">
                  <c:v>1.9413400984013169</c:v>
                </c:pt>
                <c:pt idx="1430">
                  <c:v>3.2247459723771907</c:v>
                </c:pt>
                <c:pt idx="1431">
                  <c:v>3.2247459723771907</c:v>
                </c:pt>
                <c:pt idx="1432">
                  <c:v>3.2247459723771907</c:v>
                </c:pt>
                <c:pt idx="1433">
                  <c:v>3.2247459723771907</c:v>
                </c:pt>
                <c:pt idx="1434">
                  <c:v>3.2247459723771907</c:v>
                </c:pt>
                <c:pt idx="1435">
                  <c:v>3.2247459723771907</c:v>
                </c:pt>
                <c:pt idx="1436">
                  <c:v>3.2247459723771907</c:v>
                </c:pt>
                <c:pt idx="1437">
                  <c:v>3.2247459723771907</c:v>
                </c:pt>
                <c:pt idx="1438">
                  <c:v>3.2247459723771907</c:v>
                </c:pt>
                <c:pt idx="1439">
                  <c:v>3.2247459723771907</c:v>
                </c:pt>
                <c:pt idx="1440">
                  <c:v>1.9888076103234711</c:v>
                </c:pt>
                <c:pt idx="1441">
                  <c:v>1.9888076103234711</c:v>
                </c:pt>
                <c:pt idx="1442">
                  <c:v>1.9888076103234711</c:v>
                </c:pt>
                <c:pt idx="1443">
                  <c:v>1.9888076103234711</c:v>
                </c:pt>
                <c:pt idx="1444">
                  <c:v>1.9888076103234711</c:v>
                </c:pt>
                <c:pt idx="1445">
                  <c:v>1.9888076103234711</c:v>
                </c:pt>
                <c:pt idx="1446">
                  <c:v>1.9888076103234711</c:v>
                </c:pt>
                <c:pt idx="1447">
                  <c:v>1.9888076103234711</c:v>
                </c:pt>
                <c:pt idx="1448">
                  <c:v>1.9888076103234711</c:v>
                </c:pt>
                <c:pt idx="1449">
                  <c:v>1.9888076103234711</c:v>
                </c:pt>
                <c:pt idx="1450">
                  <c:v>-0.63839853536422697</c:v>
                </c:pt>
                <c:pt idx="1451">
                  <c:v>-0.63839853536422697</c:v>
                </c:pt>
                <c:pt idx="1452">
                  <c:v>-0.63839853536422697</c:v>
                </c:pt>
                <c:pt idx="1453">
                  <c:v>-0.63839853536422697</c:v>
                </c:pt>
                <c:pt idx="1454">
                  <c:v>-0.63839853536422697</c:v>
                </c:pt>
                <c:pt idx="1455">
                  <c:v>-0.63839853536422697</c:v>
                </c:pt>
                <c:pt idx="1456">
                  <c:v>-0.63839853536422697</c:v>
                </c:pt>
                <c:pt idx="1457">
                  <c:v>-0.63839853536422697</c:v>
                </c:pt>
                <c:pt idx="1458">
                  <c:v>-0.63839853536422697</c:v>
                </c:pt>
                <c:pt idx="1459">
                  <c:v>-0.63839853536422697</c:v>
                </c:pt>
                <c:pt idx="1460">
                  <c:v>-2.5854592440533057</c:v>
                </c:pt>
                <c:pt idx="1461">
                  <c:v>-2.5854592440533057</c:v>
                </c:pt>
                <c:pt idx="1462">
                  <c:v>-2.5854592440533057</c:v>
                </c:pt>
                <c:pt idx="1463">
                  <c:v>-2.5854592440533057</c:v>
                </c:pt>
                <c:pt idx="1464">
                  <c:v>-2.5854592440533057</c:v>
                </c:pt>
                <c:pt idx="1465">
                  <c:v>-2.5854592440533057</c:v>
                </c:pt>
                <c:pt idx="1466">
                  <c:v>-2.5854592440533057</c:v>
                </c:pt>
                <c:pt idx="1467">
                  <c:v>-2.5854592440533057</c:v>
                </c:pt>
                <c:pt idx="1468">
                  <c:v>-2.5854592440533057</c:v>
                </c:pt>
                <c:pt idx="1469">
                  <c:v>-2.5854592440533057</c:v>
                </c:pt>
                <c:pt idx="1470">
                  <c:v>-2.4190745544370831</c:v>
                </c:pt>
                <c:pt idx="1471">
                  <c:v>-2.4190745544370831</c:v>
                </c:pt>
                <c:pt idx="1472">
                  <c:v>-2.4190745544370831</c:v>
                </c:pt>
                <c:pt idx="1473">
                  <c:v>-2.4190745544370831</c:v>
                </c:pt>
                <c:pt idx="1474">
                  <c:v>-2.4190745544370831</c:v>
                </c:pt>
                <c:pt idx="1475">
                  <c:v>-2.4190745544370831</c:v>
                </c:pt>
                <c:pt idx="1476">
                  <c:v>-2.4190745544370831</c:v>
                </c:pt>
                <c:pt idx="1477">
                  <c:v>-2.4190745544370831</c:v>
                </c:pt>
                <c:pt idx="1478">
                  <c:v>-2.4190745544370831</c:v>
                </c:pt>
                <c:pt idx="1479">
                  <c:v>-2.4190745544370831</c:v>
                </c:pt>
                <c:pt idx="1480">
                  <c:v>-0.41162836673882369</c:v>
                </c:pt>
                <c:pt idx="1481">
                  <c:v>-0.41162836673882369</c:v>
                </c:pt>
                <c:pt idx="1482">
                  <c:v>-0.41162836673882369</c:v>
                </c:pt>
                <c:pt idx="1483">
                  <c:v>-0.41162836673882369</c:v>
                </c:pt>
                <c:pt idx="1484">
                  <c:v>-0.41162836673882369</c:v>
                </c:pt>
                <c:pt idx="1485">
                  <c:v>-0.41162836673882369</c:v>
                </c:pt>
                <c:pt idx="1486">
                  <c:v>-0.41162836673882369</c:v>
                </c:pt>
                <c:pt idx="1487">
                  <c:v>-0.41162836673882369</c:v>
                </c:pt>
                <c:pt idx="1488">
                  <c:v>-0.41162836673882369</c:v>
                </c:pt>
                <c:pt idx="1489">
                  <c:v>-0.41162836673882369</c:v>
                </c:pt>
                <c:pt idx="1490">
                  <c:v>1.7577466928951606</c:v>
                </c:pt>
                <c:pt idx="1491">
                  <c:v>1.7577466928951606</c:v>
                </c:pt>
                <c:pt idx="1492">
                  <c:v>1.7577466928951606</c:v>
                </c:pt>
                <c:pt idx="1493">
                  <c:v>1.7577466928951606</c:v>
                </c:pt>
                <c:pt idx="1494">
                  <c:v>1.7577466928951606</c:v>
                </c:pt>
                <c:pt idx="1495">
                  <c:v>1.7577466928951606</c:v>
                </c:pt>
                <c:pt idx="1496">
                  <c:v>1.7577466928951606</c:v>
                </c:pt>
                <c:pt idx="1497">
                  <c:v>1.7577466928951606</c:v>
                </c:pt>
                <c:pt idx="1498">
                  <c:v>1.7577466928951606</c:v>
                </c:pt>
                <c:pt idx="1499">
                  <c:v>1.7577466928951606</c:v>
                </c:pt>
                <c:pt idx="1500">
                  <c:v>2.4278782009561932</c:v>
                </c:pt>
                <c:pt idx="1501">
                  <c:v>2.4278782009561932</c:v>
                </c:pt>
                <c:pt idx="1502">
                  <c:v>2.4278782009561932</c:v>
                </c:pt>
                <c:pt idx="1503">
                  <c:v>2.4278782009561932</c:v>
                </c:pt>
                <c:pt idx="1504">
                  <c:v>2.4278782009561932</c:v>
                </c:pt>
                <c:pt idx="1505">
                  <c:v>2.4278782009561932</c:v>
                </c:pt>
                <c:pt idx="1506">
                  <c:v>2.4278782009561932</c:v>
                </c:pt>
                <c:pt idx="1507">
                  <c:v>2.4278782009561932</c:v>
                </c:pt>
                <c:pt idx="1508">
                  <c:v>2.4278782009561932</c:v>
                </c:pt>
                <c:pt idx="1509">
                  <c:v>2.4278782009561932</c:v>
                </c:pt>
                <c:pt idx="1510">
                  <c:v>1.2220993796930311</c:v>
                </c:pt>
                <c:pt idx="1511">
                  <c:v>1.2220993796930311</c:v>
                </c:pt>
                <c:pt idx="1512">
                  <c:v>1.2220993796930311</c:v>
                </c:pt>
                <c:pt idx="1513">
                  <c:v>1.2220993796930311</c:v>
                </c:pt>
                <c:pt idx="1514">
                  <c:v>1.2220993796930311</c:v>
                </c:pt>
                <c:pt idx="1515">
                  <c:v>1.2220993796930311</c:v>
                </c:pt>
                <c:pt idx="1516">
                  <c:v>1.2220993796930311</c:v>
                </c:pt>
                <c:pt idx="1517">
                  <c:v>1.2220993796930311</c:v>
                </c:pt>
                <c:pt idx="1518">
                  <c:v>1.2220993796930311</c:v>
                </c:pt>
                <c:pt idx="1519">
                  <c:v>1.2220993796930311</c:v>
                </c:pt>
                <c:pt idx="1520">
                  <c:v>-0.80777081255413186</c:v>
                </c:pt>
                <c:pt idx="1521">
                  <c:v>-0.80777081255413186</c:v>
                </c:pt>
                <c:pt idx="1522">
                  <c:v>-0.80777081255413186</c:v>
                </c:pt>
                <c:pt idx="1523">
                  <c:v>-0.80777081255413186</c:v>
                </c:pt>
                <c:pt idx="1524">
                  <c:v>-0.80777081255413186</c:v>
                </c:pt>
                <c:pt idx="1525">
                  <c:v>-0.80777081255413186</c:v>
                </c:pt>
                <c:pt idx="1526">
                  <c:v>-0.80777081255413186</c:v>
                </c:pt>
                <c:pt idx="1527">
                  <c:v>-0.80777081255413186</c:v>
                </c:pt>
                <c:pt idx="1528">
                  <c:v>-0.80777081255413186</c:v>
                </c:pt>
                <c:pt idx="1529">
                  <c:v>-0.80777081255413186</c:v>
                </c:pt>
                <c:pt idx="1530">
                  <c:v>-2.0738480778896755</c:v>
                </c:pt>
                <c:pt idx="1531">
                  <c:v>-2.0738480778896755</c:v>
                </c:pt>
                <c:pt idx="1532">
                  <c:v>-2.0738480778896755</c:v>
                </c:pt>
                <c:pt idx="1533">
                  <c:v>-2.0738480778896755</c:v>
                </c:pt>
                <c:pt idx="1534">
                  <c:v>-2.0738480778896755</c:v>
                </c:pt>
                <c:pt idx="1535">
                  <c:v>-2.0738480778896755</c:v>
                </c:pt>
                <c:pt idx="1536">
                  <c:v>-2.0738480778896755</c:v>
                </c:pt>
                <c:pt idx="1537">
                  <c:v>-2.0738480778896755</c:v>
                </c:pt>
                <c:pt idx="1538">
                  <c:v>-2.0738480778896755</c:v>
                </c:pt>
                <c:pt idx="1539">
                  <c:v>-2.0738480778896755</c:v>
                </c:pt>
                <c:pt idx="1540">
                  <c:v>-1.6662332829754365</c:v>
                </c:pt>
                <c:pt idx="1541">
                  <c:v>-1.6662332829754365</c:v>
                </c:pt>
                <c:pt idx="1542">
                  <c:v>-1.6662332829754365</c:v>
                </c:pt>
                <c:pt idx="1543">
                  <c:v>-1.6662332829754365</c:v>
                </c:pt>
                <c:pt idx="1544">
                  <c:v>-1.6662332829754365</c:v>
                </c:pt>
                <c:pt idx="1545">
                  <c:v>-1.6662332829754365</c:v>
                </c:pt>
                <c:pt idx="1546">
                  <c:v>-1.6662332829754365</c:v>
                </c:pt>
                <c:pt idx="1547">
                  <c:v>-1.6662332829754365</c:v>
                </c:pt>
                <c:pt idx="1548">
                  <c:v>-1.6662332829754365</c:v>
                </c:pt>
                <c:pt idx="1549">
                  <c:v>-1.6662332829754365</c:v>
                </c:pt>
                <c:pt idx="1550">
                  <c:v>-1.5797497755217285E-2</c:v>
                </c:pt>
                <c:pt idx="1551">
                  <c:v>-1.5797497755217285E-2</c:v>
                </c:pt>
                <c:pt idx="1552">
                  <c:v>-1.5797497755217285E-2</c:v>
                </c:pt>
                <c:pt idx="1553">
                  <c:v>-1.5797497755217285E-2</c:v>
                </c:pt>
                <c:pt idx="1554">
                  <c:v>-1.5797497755217285E-2</c:v>
                </c:pt>
                <c:pt idx="1555">
                  <c:v>-1.5797497755217285E-2</c:v>
                </c:pt>
                <c:pt idx="1556">
                  <c:v>-1.5797497755217285E-2</c:v>
                </c:pt>
                <c:pt idx="1557">
                  <c:v>-1.5797497755217285E-2</c:v>
                </c:pt>
                <c:pt idx="1558">
                  <c:v>-1.5797497755217285E-2</c:v>
                </c:pt>
                <c:pt idx="1559">
                  <c:v>-1.5797497755217285E-2</c:v>
                </c:pt>
                <c:pt idx="1560">
                  <c:v>1.5207276991749001</c:v>
                </c:pt>
                <c:pt idx="1561">
                  <c:v>1.5207276991749001</c:v>
                </c:pt>
                <c:pt idx="1562">
                  <c:v>1.5207276991749001</c:v>
                </c:pt>
                <c:pt idx="1563">
                  <c:v>1.5207276991749001</c:v>
                </c:pt>
                <c:pt idx="1564">
                  <c:v>1.5207276991749001</c:v>
                </c:pt>
                <c:pt idx="1565">
                  <c:v>1.5207276991749001</c:v>
                </c:pt>
                <c:pt idx="1566">
                  <c:v>1.5207276991749001</c:v>
                </c:pt>
                <c:pt idx="1567">
                  <c:v>1.5207276991749001</c:v>
                </c:pt>
                <c:pt idx="1568">
                  <c:v>1.5207276991749001</c:v>
                </c:pt>
                <c:pt idx="1569">
                  <c:v>1.5207276991749001</c:v>
                </c:pt>
                <c:pt idx="1570">
                  <c:v>1.7880803387782302</c:v>
                </c:pt>
                <c:pt idx="1571">
                  <c:v>1.7880803387782302</c:v>
                </c:pt>
                <c:pt idx="1572">
                  <c:v>1.7880803387782302</c:v>
                </c:pt>
                <c:pt idx="1573">
                  <c:v>1.7880803387782302</c:v>
                </c:pt>
                <c:pt idx="1574">
                  <c:v>1.7880803387782302</c:v>
                </c:pt>
                <c:pt idx="1575">
                  <c:v>1.7880803387782302</c:v>
                </c:pt>
                <c:pt idx="1576">
                  <c:v>1.7880803387782302</c:v>
                </c:pt>
                <c:pt idx="1577">
                  <c:v>1.7880803387782302</c:v>
                </c:pt>
                <c:pt idx="1578">
                  <c:v>1.7880803387782302</c:v>
                </c:pt>
                <c:pt idx="1579">
                  <c:v>1.7880803387782302</c:v>
                </c:pt>
                <c:pt idx="1580">
                  <c:v>0.68959807583812771</c:v>
                </c:pt>
                <c:pt idx="1581">
                  <c:v>0.68959807583812771</c:v>
                </c:pt>
                <c:pt idx="1582">
                  <c:v>0.68959807583812771</c:v>
                </c:pt>
                <c:pt idx="1583">
                  <c:v>0.68959807583812771</c:v>
                </c:pt>
                <c:pt idx="1584">
                  <c:v>0.68959807583812771</c:v>
                </c:pt>
                <c:pt idx="1585">
                  <c:v>0.68959807583812771</c:v>
                </c:pt>
                <c:pt idx="1586">
                  <c:v>0.68959807583812771</c:v>
                </c:pt>
                <c:pt idx="1587">
                  <c:v>0.68959807583812771</c:v>
                </c:pt>
                <c:pt idx="1588">
                  <c:v>0.68959807583812771</c:v>
                </c:pt>
                <c:pt idx="1589">
                  <c:v>0.68959807583812771</c:v>
                </c:pt>
                <c:pt idx="1590">
                  <c:v>-0.84344763091252917</c:v>
                </c:pt>
                <c:pt idx="1591">
                  <c:v>-0.84344763091252917</c:v>
                </c:pt>
                <c:pt idx="1592">
                  <c:v>-0.84344763091252917</c:v>
                </c:pt>
                <c:pt idx="1593">
                  <c:v>-0.84344763091252917</c:v>
                </c:pt>
                <c:pt idx="1594">
                  <c:v>-0.84344763091252917</c:v>
                </c:pt>
                <c:pt idx="1595">
                  <c:v>-0.84344763091252917</c:v>
                </c:pt>
                <c:pt idx="1596">
                  <c:v>-0.84344763091252917</c:v>
                </c:pt>
                <c:pt idx="1597">
                  <c:v>-0.84344763091252917</c:v>
                </c:pt>
                <c:pt idx="1598">
                  <c:v>-0.84344763091252917</c:v>
                </c:pt>
                <c:pt idx="1599">
                  <c:v>-0.84344763091252917</c:v>
                </c:pt>
                <c:pt idx="1600">
                  <c:v>-1.6222858489175798</c:v>
                </c:pt>
                <c:pt idx="1601">
                  <c:v>-1.6222858489175798</c:v>
                </c:pt>
                <c:pt idx="1602">
                  <c:v>-1.6222858489175798</c:v>
                </c:pt>
                <c:pt idx="1603">
                  <c:v>-1.6222858489175798</c:v>
                </c:pt>
                <c:pt idx="1604">
                  <c:v>-1.6222858489175798</c:v>
                </c:pt>
                <c:pt idx="1605">
                  <c:v>-1.6222858489175798</c:v>
                </c:pt>
                <c:pt idx="1606">
                  <c:v>-1.6222858489175798</c:v>
                </c:pt>
                <c:pt idx="1607">
                  <c:v>-1.6222858489175798</c:v>
                </c:pt>
                <c:pt idx="1608">
                  <c:v>-1.6222858489175798</c:v>
                </c:pt>
                <c:pt idx="1609">
                  <c:v>-1.6222858489175798</c:v>
                </c:pt>
                <c:pt idx="1610">
                  <c:v>-1.1078999850939082</c:v>
                </c:pt>
                <c:pt idx="1611">
                  <c:v>-1.1078999850939082</c:v>
                </c:pt>
                <c:pt idx="1612">
                  <c:v>-1.1078999850939082</c:v>
                </c:pt>
                <c:pt idx="1613">
                  <c:v>-1.1078999850939082</c:v>
                </c:pt>
                <c:pt idx="1614">
                  <c:v>-1.1078999850939082</c:v>
                </c:pt>
                <c:pt idx="1615">
                  <c:v>-1.1078999850939082</c:v>
                </c:pt>
                <c:pt idx="1616">
                  <c:v>-1.1078999850939082</c:v>
                </c:pt>
                <c:pt idx="1617">
                  <c:v>-1.1078999850939082</c:v>
                </c:pt>
                <c:pt idx="1618">
                  <c:v>-1.1078999850939082</c:v>
                </c:pt>
                <c:pt idx="1619">
                  <c:v>-1.1078999850939082</c:v>
                </c:pt>
                <c:pt idx="1620">
                  <c:v>0.21257541701512861</c:v>
                </c:pt>
                <c:pt idx="1621">
                  <c:v>0.21257541701512861</c:v>
                </c:pt>
                <c:pt idx="1622">
                  <c:v>0.21257541701512861</c:v>
                </c:pt>
                <c:pt idx="1623">
                  <c:v>0.21257541701512861</c:v>
                </c:pt>
                <c:pt idx="1624">
                  <c:v>0.21257541701512861</c:v>
                </c:pt>
                <c:pt idx="1625">
                  <c:v>0.21257541701512861</c:v>
                </c:pt>
                <c:pt idx="1626">
                  <c:v>0.21257541701512861</c:v>
                </c:pt>
                <c:pt idx="1627">
                  <c:v>0.21257541701512861</c:v>
                </c:pt>
                <c:pt idx="1628">
                  <c:v>0.21257541701512861</c:v>
                </c:pt>
                <c:pt idx="1629">
                  <c:v>0.21257541701512861</c:v>
                </c:pt>
                <c:pt idx="1630">
                  <c:v>1.2704573506343508</c:v>
                </c:pt>
                <c:pt idx="1631">
                  <c:v>1.2704573506343508</c:v>
                </c:pt>
                <c:pt idx="1632">
                  <c:v>1.2704573506343508</c:v>
                </c:pt>
                <c:pt idx="1633">
                  <c:v>1.2704573506343508</c:v>
                </c:pt>
                <c:pt idx="1634">
                  <c:v>1.2704573506343508</c:v>
                </c:pt>
                <c:pt idx="1635">
                  <c:v>1.2704573506343508</c:v>
                </c:pt>
                <c:pt idx="1636">
                  <c:v>1.2704573506343508</c:v>
                </c:pt>
                <c:pt idx="1637">
                  <c:v>1.2704573506343508</c:v>
                </c:pt>
                <c:pt idx="1638">
                  <c:v>1.2704573506343508</c:v>
                </c:pt>
                <c:pt idx="1639">
                  <c:v>1.2704573506343508</c:v>
                </c:pt>
                <c:pt idx="1640">
                  <c:v>1.2861792957289013</c:v>
                </c:pt>
                <c:pt idx="1641">
                  <c:v>1.2861792957289013</c:v>
                </c:pt>
                <c:pt idx="1642">
                  <c:v>1.2861792957289013</c:v>
                </c:pt>
                <c:pt idx="1643">
                  <c:v>1.2861792957289013</c:v>
                </c:pt>
                <c:pt idx="1644">
                  <c:v>1.2861792957289013</c:v>
                </c:pt>
                <c:pt idx="1645">
                  <c:v>1.2861792957289013</c:v>
                </c:pt>
                <c:pt idx="1646">
                  <c:v>1.2861792957289013</c:v>
                </c:pt>
                <c:pt idx="1647">
                  <c:v>1.2861792957289013</c:v>
                </c:pt>
                <c:pt idx="1648">
                  <c:v>1.2861792957289013</c:v>
                </c:pt>
                <c:pt idx="1649">
                  <c:v>1.2861792957289013</c:v>
                </c:pt>
                <c:pt idx="1650">
                  <c:v>0.33179635212386688</c:v>
                </c:pt>
                <c:pt idx="1651">
                  <c:v>0.33179635212386688</c:v>
                </c:pt>
                <c:pt idx="1652">
                  <c:v>0.33179635212386688</c:v>
                </c:pt>
                <c:pt idx="1653">
                  <c:v>0.33179635212386688</c:v>
                </c:pt>
                <c:pt idx="1654">
                  <c:v>0.33179635212386688</c:v>
                </c:pt>
                <c:pt idx="1655">
                  <c:v>0.33179635212386688</c:v>
                </c:pt>
                <c:pt idx="1656">
                  <c:v>0.33179635212386688</c:v>
                </c:pt>
                <c:pt idx="1657">
                  <c:v>0.33179635212386688</c:v>
                </c:pt>
                <c:pt idx="1658">
                  <c:v>0.33179635212386688</c:v>
                </c:pt>
                <c:pt idx="1659">
                  <c:v>0.33179635212386688</c:v>
                </c:pt>
                <c:pt idx="1660">
                  <c:v>-0.79972189607375832</c:v>
                </c:pt>
                <c:pt idx="1661">
                  <c:v>-0.79972189607375832</c:v>
                </c:pt>
                <c:pt idx="1662">
                  <c:v>-0.79972189607375832</c:v>
                </c:pt>
                <c:pt idx="1663">
                  <c:v>-0.79972189607375832</c:v>
                </c:pt>
                <c:pt idx="1664">
                  <c:v>-0.79972189607375832</c:v>
                </c:pt>
                <c:pt idx="1665">
                  <c:v>-0.79972189607375832</c:v>
                </c:pt>
                <c:pt idx="1666">
                  <c:v>-0.79972189607375832</c:v>
                </c:pt>
                <c:pt idx="1667">
                  <c:v>-0.79972189607375832</c:v>
                </c:pt>
                <c:pt idx="1668">
                  <c:v>-0.79972189607375832</c:v>
                </c:pt>
                <c:pt idx="1669">
                  <c:v>-0.79972189607375832</c:v>
                </c:pt>
                <c:pt idx="1670">
                  <c:v>-1.2397956155145458</c:v>
                </c:pt>
                <c:pt idx="1671">
                  <c:v>-1.2397956155145458</c:v>
                </c:pt>
                <c:pt idx="1672">
                  <c:v>-1.2397956155145458</c:v>
                </c:pt>
                <c:pt idx="1673">
                  <c:v>-1.2397956155145458</c:v>
                </c:pt>
                <c:pt idx="1674">
                  <c:v>-1.2397956155145458</c:v>
                </c:pt>
                <c:pt idx="1675">
                  <c:v>-1.2397956155145458</c:v>
                </c:pt>
                <c:pt idx="1676">
                  <c:v>-1.2397956155145458</c:v>
                </c:pt>
                <c:pt idx="1677">
                  <c:v>-1.2397956155145458</c:v>
                </c:pt>
                <c:pt idx="1678">
                  <c:v>-1.2397956155145458</c:v>
                </c:pt>
                <c:pt idx="1679">
                  <c:v>-1.2397956155145458</c:v>
                </c:pt>
                <c:pt idx="1680">
                  <c:v>-0.70361888786167659</c:v>
                </c:pt>
                <c:pt idx="1681">
                  <c:v>-0.70361888786167659</c:v>
                </c:pt>
                <c:pt idx="1682">
                  <c:v>-0.70361888786167659</c:v>
                </c:pt>
                <c:pt idx="1683">
                  <c:v>-0.70361888786167659</c:v>
                </c:pt>
                <c:pt idx="1684">
                  <c:v>-0.70361888786167659</c:v>
                </c:pt>
                <c:pt idx="1685">
                  <c:v>-0.70361888786167659</c:v>
                </c:pt>
                <c:pt idx="1686">
                  <c:v>-0.70361888786167659</c:v>
                </c:pt>
                <c:pt idx="1687">
                  <c:v>-0.70361888786167659</c:v>
                </c:pt>
                <c:pt idx="1688">
                  <c:v>-0.70361888786167659</c:v>
                </c:pt>
                <c:pt idx="1689">
                  <c:v>-0.70361888786167659</c:v>
                </c:pt>
                <c:pt idx="1690">
                  <c:v>0.32759780246743098</c:v>
                </c:pt>
                <c:pt idx="1691">
                  <c:v>0.32759780246743098</c:v>
                </c:pt>
                <c:pt idx="1692">
                  <c:v>0.32759780246743098</c:v>
                </c:pt>
                <c:pt idx="1693">
                  <c:v>0.32759780246743098</c:v>
                </c:pt>
                <c:pt idx="1694">
                  <c:v>0.32759780246743098</c:v>
                </c:pt>
                <c:pt idx="1695">
                  <c:v>0.32759780246743098</c:v>
                </c:pt>
                <c:pt idx="1696">
                  <c:v>0.32759780246743098</c:v>
                </c:pt>
                <c:pt idx="1697">
                  <c:v>0.32759780246743098</c:v>
                </c:pt>
                <c:pt idx="1698">
                  <c:v>0.32759780246743098</c:v>
                </c:pt>
                <c:pt idx="1699">
                  <c:v>0.32759780246743098</c:v>
                </c:pt>
                <c:pt idx="1700">
                  <c:v>1.0311825373533903</c:v>
                </c:pt>
                <c:pt idx="1701">
                  <c:v>1.0311825373533903</c:v>
                </c:pt>
                <c:pt idx="1702">
                  <c:v>1.0311825373533903</c:v>
                </c:pt>
                <c:pt idx="1703">
                  <c:v>1.0311825373533903</c:v>
                </c:pt>
                <c:pt idx="1704">
                  <c:v>1.0311825373533903</c:v>
                </c:pt>
                <c:pt idx="1705">
                  <c:v>1.0311825373533903</c:v>
                </c:pt>
                <c:pt idx="1706">
                  <c:v>1.0311825373533903</c:v>
                </c:pt>
                <c:pt idx="1707">
                  <c:v>1.0311825373533903</c:v>
                </c:pt>
                <c:pt idx="1708">
                  <c:v>1.0311825373533903</c:v>
                </c:pt>
                <c:pt idx="1709">
                  <c:v>1.0311825373533903</c:v>
                </c:pt>
                <c:pt idx="1710">
                  <c:v>0.9010755655964745</c:v>
                </c:pt>
                <c:pt idx="1711">
                  <c:v>0.9010755655964745</c:v>
                </c:pt>
                <c:pt idx="1712">
                  <c:v>0.9010755655964745</c:v>
                </c:pt>
                <c:pt idx="1713">
                  <c:v>0.9010755655964745</c:v>
                </c:pt>
                <c:pt idx="1714">
                  <c:v>0.9010755655964745</c:v>
                </c:pt>
                <c:pt idx="1715">
                  <c:v>0.9010755655964745</c:v>
                </c:pt>
                <c:pt idx="1716">
                  <c:v>0.9010755655964745</c:v>
                </c:pt>
                <c:pt idx="1717">
                  <c:v>0.9010755655964745</c:v>
                </c:pt>
                <c:pt idx="1718">
                  <c:v>0.9010755655964745</c:v>
                </c:pt>
                <c:pt idx="1719">
                  <c:v>0.9010755655964745</c:v>
                </c:pt>
                <c:pt idx="1720">
                  <c:v>0.10135791849578647</c:v>
                </c:pt>
                <c:pt idx="1721">
                  <c:v>0.10135791849578647</c:v>
                </c:pt>
                <c:pt idx="1722">
                  <c:v>0.10135791849578647</c:v>
                </c:pt>
                <c:pt idx="1723">
                  <c:v>0.10135791849578647</c:v>
                </c:pt>
                <c:pt idx="1724">
                  <c:v>0.10135791849578647</c:v>
                </c:pt>
                <c:pt idx="1725">
                  <c:v>0.10135791849578647</c:v>
                </c:pt>
                <c:pt idx="1726">
                  <c:v>0.10135791849578647</c:v>
                </c:pt>
                <c:pt idx="1727">
                  <c:v>0.10135791849578647</c:v>
                </c:pt>
                <c:pt idx="1728">
                  <c:v>0.10135791849578647</c:v>
                </c:pt>
                <c:pt idx="1729">
                  <c:v>0.10135791849578647</c:v>
                </c:pt>
                <c:pt idx="1730">
                  <c:v>-0.71381519533577686</c:v>
                </c:pt>
                <c:pt idx="1731">
                  <c:v>-0.71381519533577686</c:v>
                </c:pt>
                <c:pt idx="1732">
                  <c:v>-0.71381519533577686</c:v>
                </c:pt>
                <c:pt idx="1733">
                  <c:v>-0.71381519533577686</c:v>
                </c:pt>
                <c:pt idx="1734">
                  <c:v>-0.71381519533577686</c:v>
                </c:pt>
                <c:pt idx="1735">
                  <c:v>-0.71381519533577686</c:v>
                </c:pt>
                <c:pt idx="1736">
                  <c:v>-0.71381519533577686</c:v>
                </c:pt>
                <c:pt idx="1737">
                  <c:v>-0.71381519533577686</c:v>
                </c:pt>
                <c:pt idx="1738">
                  <c:v>-0.71381519533577686</c:v>
                </c:pt>
                <c:pt idx="1739">
                  <c:v>-0.71381519533577686</c:v>
                </c:pt>
                <c:pt idx="1740">
                  <c:v>-0.92616287649179929</c:v>
                </c:pt>
                <c:pt idx="1741">
                  <c:v>-0.92616287649179929</c:v>
                </c:pt>
                <c:pt idx="1742">
                  <c:v>-0.92616287649179929</c:v>
                </c:pt>
                <c:pt idx="1743">
                  <c:v>-0.92616287649179929</c:v>
                </c:pt>
                <c:pt idx="1744">
                  <c:v>-0.92616287649179929</c:v>
                </c:pt>
                <c:pt idx="1745">
                  <c:v>-0.92616287649179929</c:v>
                </c:pt>
                <c:pt idx="1746">
                  <c:v>-0.92616287649179929</c:v>
                </c:pt>
                <c:pt idx="1747">
                  <c:v>-0.92616287649179929</c:v>
                </c:pt>
                <c:pt idx="1748">
                  <c:v>-0.92616287649179929</c:v>
                </c:pt>
                <c:pt idx="1749">
                  <c:v>-0.92616287649179929</c:v>
                </c:pt>
                <c:pt idx="1750">
                  <c:v>-0.41839781329988252</c:v>
                </c:pt>
                <c:pt idx="1751">
                  <c:v>-0.41839781329988252</c:v>
                </c:pt>
                <c:pt idx="1752">
                  <c:v>-0.41839781329988252</c:v>
                </c:pt>
                <c:pt idx="1753">
                  <c:v>-0.41839781329988252</c:v>
                </c:pt>
                <c:pt idx="1754">
                  <c:v>-0.41839781329988252</c:v>
                </c:pt>
                <c:pt idx="1755">
                  <c:v>-0.41839781329988252</c:v>
                </c:pt>
                <c:pt idx="1756">
                  <c:v>-0.41839781329988252</c:v>
                </c:pt>
                <c:pt idx="1757">
                  <c:v>-0.41839781329988252</c:v>
                </c:pt>
                <c:pt idx="1758">
                  <c:v>-0.41839781329988252</c:v>
                </c:pt>
                <c:pt idx="1759">
                  <c:v>-0.41839781329988252</c:v>
                </c:pt>
                <c:pt idx="1760">
                  <c:v>0.36887376967904217</c:v>
                </c:pt>
                <c:pt idx="1761">
                  <c:v>0.36887376967904217</c:v>
                </c:pt>
                <c:pt idx="1762">
                  <c:v>0.36887376967904217</c:v>
                </c:pt>
                <c:pt idx="1763">
                  <c:v>0.36887376967904217</c:v>
                </c:pt>
                <c:pt idx="1764">
                  <c:v>0.36887376967904217</c:v>
                </c:pt>
                <c:pt idx="1765">
                  <c:v>0.36887376967904217</c:v>
                </c:pt>
                <c:pt idx="1766">
                  <c:v>0.36887376967904217</c:v>
                </c:pt>
                <c:pt idx="1767">
                  <c:v>0.36887376967904217</c:v>
                </c:pt>
                <c:pt idx="1768">
                  <c:v>0.36887376967904217</c:v>
                </c:pt>
                <c:pt idx="1769">
                  <c:v>0.36887376967904217</c:v>
                </c:pt>
                <c:pt idx="1770">
                  <c:v>0.81611436019286399</c:v>
                </c:pt>
                <c:pt idx="1771">
                  <c:v>0.81611436019286399</c:v>
                </c:pt>
                <c:pt idx="1772">
                  <c:v>0.81611436019286399</c:v>
                </c:pt>
                <c:pt idx="1773">
                  <c:v>0.81611436019286399</c:v>
                </c:pt>
                <c:pt idx="1774">
                  <c:v>0.81611436019286399</c:v>
                </c:pt>
                <c:pt idx="1775">
                  <c:v>0.81611436019286399</c:v>
                </c:pt>
                <c:pt idx="1776">
                  <c:v>0.81611436019286399</c:v>
                </c:pt>
                <c:pt idx="1777">
                  <c:v>0.81611436019286399</c:v>
                </c:pt>
                <c:pt idx="1778">
                  <c:v>0.81611436019286399</c:v>
                </c:pt>
                <c:pt idx="1779">
                  <c:v>0.81611436019286399</c:v>
                </c:pt>
                <c:pt idx="1780">
                  <c:v>0.61199458331347256</c:v>
                </c:pt>
                <c:pt idx="1781">
                  <c:v>0.61199458331347256</c:v>
                </c:pt>
                <c:pt idx="1782">
                  <c:v>0.61199458331347256</c:v>
                </c:pt>
                <c:pt idx="1783">
                  <c:v>0.61199458331347256</c:v>
                </c:pt>
                <c:pt idx="1784">
                  <c:v>0.61199458331347256</c:v>
                </c:pt>
                <c:pt idx="1785">
                  <c:v>0.61199458331347256</c:v>
                </c:pt>
                <c:pt idx="1786">
                  <c:v>0.61199458331347256</c:v>
                </c:pt>
                <c:pt idx="1787">
                  <c:v>0.61199458331347256</c:v>
                </c:pt>
                <c:pt idx="1788">
                  <c:v>0.61199458331347256</c:v>
                </c:pt>
                <c:pt idx="1789">
                  <c:v>0.61199458331347256</c:v>
                </c:pt>
                <c:pt idx="1790">
                  <c:v>-3.8526493972452017E-2</c:v>
                </c:pt>
                <c:pt idx="1791">
                  <c:v>-3.8526493972452017E-2</c:v>
                </c:pt>
                <c:pt idx="1792">
                  <c:v>-3.8526493972452017E-2</c:v>
                </c:pt>
                <c:pt idx="1793">
                  <c:v>-3.8526493972452017E-2</c:v>
                </c:pt>
                <c:pt idx="1794">
                  <c:v>-3.8526493972452017E-2</c:v>
                </c:pt>
                <c:pt idx="1795">
                  <c:v>-3.8526493972452017E-2</c:v>
                </c:pt>
                <c:pt idx="1796">
                  <c:v>-3.8526493972452017E-2</c:v>
                </c:pt>
                <c:pt idx="1797">
                  <c:v>-3.8526493972452017E-2</c:v>
                </c:pt>
                <c:pt idx="1798">
                  <c:v>-3.8526493972452017E-2</c:v>
                </c:pt>
                <c:pt idx="1799">
                  <c:v>-3.8526493972452017E-2</c:v>
                </c:pt>
                <c:pt idx="1800">
                  <c:v>-0.6102869402739588</c:v>
                </c:pt>
                <c:pt idx="1801">
                  <c:v>-0.6102869402739588</c:v>
                </c:pt>
                <c:pt idx="1802">
                  <c:v>-0.6102869402739588</c:v>
                </c:pt>
                <c:pt idx="1803">
                  <c:v>-0.6102869402739588</c:v>
                </c:pt>
                <c:pt idx="1804">
                  <c:v>-0.6102869402739588</c:v>
                </c:pt>
                <c:pt idx="1805">
                  <c:v>-0.6102869402739588</c:v>
                </c:pt>
                <c:pt idx="1806">
                  <c:v>-0.6102869402739588</c:v>
                </c:pt>
                <c:pt idx="1807">
                  <c:v>-0.6102869402739588</c:v>
                </c:pt>
                <c:pt idx="1808">
                  <c:v>-0.6102869402739588</c:v>
                </c:pt>
                <c:pt idx="1809">
                  <c:v>-0.6102869402739588</c:v>
                </c:pt>
                <c:pt idx="1810">
                  <c:v>-0.67593825167296984</c:v>
                </c:pt>
                <c:pt idx="1811">
                  <c:v>-0.67593825167296984</c:v>
                </c:pt>
                <c:pt idx="1812">
                  <c:v>-0.67593825167296984</c:v>
                </c:pt>
                <c:pt idx="1813">
                  <c:v>-0.67593825167296984</c:v>
                </c:pt>
                <c:pt idx="1814">
                  <c:v>-0.67593825167296984</c:v>
                </c:pt>
                <c:pt idx="1815">
                  <c:v>-0.67593825167296984</c:v>
                </c:pt>
                <c:pt idx="1816">
                  <c:v>-0.67593825167296984</c:v>
                </c:pt>
                <c:pt idx="1817">
                  <c:v>-0.67593825167296984</c:v>
                </c:pt>
                <c:pt idx="1818">
                  <c:v>-0.67593825167296984</c:v>
                </c:pt>
                <c:pt idx="1819">
                  <c:v>-0.67593825167296984</c:v>
                </c:pt>
                <c:pt idx="1820">
                  <c:v>-0.22309622662978634</c:v>
                </c:pt>
                <c:pt idx="1821">
                  <c:v>-0.22309622662978634</c:v>
                </c:pt>
                <c:pt idx="1822">
                  <c:v>-0.22309622662978634</c:v>
                </c:pt>
                <c:pt idx="1823">
                  <c:v>-0.22309622662978634</c:v>
                </c:pt>
                <c:pt idx="1824">
                  <c:v>-0.22309622662978634</c:v>
                </c:pt>
                <c:pt idx="1825">
                  <c:v>-0.22309622662978634</c:v>
                </c:pt>
                <c:pt idx="1826">
                  <c:v>-0.22309622662978634</c:v>
                </c:pt>
                <c:pt idx="1827">
                  <c:v>-0.22309622662978634</c:v>
                </c:pt>
                <c:pt idx="1828">
                  <c:v>-0.22309622662978634</c:v>
                </c:pt>
                <c:pt idx="1829">
                  <c:v>-0.22309622662978634</c:v>
                </c:pt>
                <c:pt idx="1830">
                  <c:v>0.36469782187641192</c:v>
                </c:pt>
                <c:pt idx="1831">
                  <c:v>0.36469782187641192</c:v>
                </c:pt>
                <c:pt idx="1832">
                  <c:v>0.36469782187641192</c:v>
                </c:pt>
                <c:pt idx="1833">
                  <c:v>0.36469782187641192</c:v>
                </c:pt>
                <c:pt idx="1834">
                  <c:v>0.36469782187641192</c:v>
                </c:pt>
                <c:pt idx="1835">
                  <c:v>0.36469782187641192</c:v>
                </c:pt>
                <c:pt idx="1836">
                  <c:v>0.36469782187641192</c:v>
                </c:pt>
                <c:pt idx="1837">
                  <c:v>0.36469782187641192</c:v>
                </c:pt>
                <c:pt idx="1838">
                  <c:v>0.36469782187641192</c:v>
                </c:pt>
                <c:pt idx="1839">
                  <c:v>0.36469782187641192</c:v>
                </c:pt>
                <c:pt idx="1840">
                  <c:v>0.63108717514287138</c:v>
                </c:pt>
                <c:pt idx="1841">
                  <c:v>0.63108717514287138</c:v>
                </c:pt>
                <c:pt idx="1842">
                  <c:v>0.63108717514287138</c:v>
                </c:pt>
                <c:pt idx="1843">
                  <c:v>0.63108717514287138</c:v>
                </c:pt>
                <c:pt idx="1844">
                  <c:v>0.63108717514287138</c:v>
                </c:pt>
                <c:pt idx="1845">
                  <c:v>0.63108717514287138</c:v>
                </c:pt>
                <c:pt idx="1846">
                  <c:v>0.63108717514287138</c:v>
                </c:pt>
                <c:pt idx="1847">
                  <c:v>0.63108717514287138</c:v>
                </c:pt>
                <c:pt idx="1848">
                  <c:v>0.63108717514287138</c:v>
                </c:pt>
                <c:pt idx="1849">
                  <c:v>0.63108717514287138</c:v>
                </c:pt>
                <c:pt idx="1850">
                  <c:v>0.39983183396499494</c:v>
                </c:pt>
                <c:pt idx="1851">
                  <c:v>0.39983183396499494</c:v>
                </c:pt>
                <c:pt idx="1852">
                  <c:v>0.39983183396499494</c:v>
                </c:pt>
                <c:pt idx="1853">
                  <c:v>0.39983183396499494</c:v>
                </c:pt>
                <c:pt idx="1854">
                  <c:v>0.39983183396499494</c:v>
                </c:pt>
                <c:pt idx="1855">
                  <c:v>0.39983183396499494</c:v>
                </c:pt>
                <c:pt idx="1856">
                  <c:v>0.39983183396499494</c:v>
                </c:pt>
                <c:pt idx="1857">
                  <c:v>0.39983183396499494</c:v>
                </c:pt>
                <c:pt idx="1858">
                  <c:v>0.39983183396499494</c:v>
                </c:pt>
                <c:pt idx="1859">
                  <c:v>0.39983183396499494</c:v>
                </c:pt>
                <c:pt idx="1860">
                  <c:v>-0.11584707866402863</c:v>
                </c:pt>
                <c:pt idx="1861">
                  <c:v>-0.11584707866402863</c:v>
                </c:pt>
                <c:pt idx="1862">
                  <c:v>-0.11584707866402863</c:v>
                </c:pt>
                <c:pt idx="1863">
                  <c:v>-0.11584707866402863</c:v>
                </c:pt>
                <c:pt idx="1864">
                  <c:v>-0.11584707866402863</c:v>
                </c:pt>
                <c:pt idx="1865">
                  <c:v>-0.11584707866402863</c:v>
                </c:pt>
                <c:pt idx="1866">
                  <c:v>-0.11584707866402863</c:v>
                </c:pt>
                <c:pt idx="1867">
                  <c:v>-0.11584707866402863</c:v>
                </c:pt>
                <c:pt idx="1868">
                  <c:v>-0.11584707866402863</c:v>
                </c:pt>
                <c:pt idx="1869">
                  <c:v>-0.11584707866402863</c:v>
                </c:pt>
                <c:pt idx="1870">
                  <c:v>-0.50455141279531945</c:v>
                </c:pt>
                <c:pt idx="1871">
                  <c:v>-0.50455141279531945</c:v>
                </c:pt>
                <c:pt idx="1872">
                  <c:v>-0.50455141279531945</c:v>
                </c:pt>
                <c:pt idx="1873">
                  <c:v>-0.50455141279531945</c:v>
                </c:pt>
                <c:pt idx="1874">
                  <c:v>-0.50455141279531945</c:v>
                </c:pt>
                <c:pt idx="1875">
                  <c:v>-0.50455141279531945</c:v>
                </c:pt>
                <c:pt idx="1876">
                  <c:v>-0.50455141279531945</c:v>
                </c:pt>
                <c:pt idx="1877">
                  <c:v>-0.50455141279531945</c:v>
                </c:pt>
                <c:pt idx="1878">
                  <c:v>-0.50455141279531945</c:v>
                </c:pt>
                <c:pt idx="1879">
                  <c:v>-0.50455141279531945</c:v>
                </c:pt>
                <c:pt idx="1880">
                  <c:v>-0.48112322925869289</c:v>
                </c:pt>
                <c:pt idx="1881">
                  <c:v>-0.48112322925869289</c:v>
                </c:pt>
                <c:pt idx="1882">
                  <c:v>-0.48112322925869289</c:v>
                </c:pt>
                <c:pt idx="1883">
                  <c:v>-0.48112322925869289</c:v>
                </c:pt>
                <c:pt idx="1884">
                  <c:v>-0.48112322925869289</c:v>
                </c:pt>
                <c:pt idx="1885">
                  <c:v>-0.48112322925869289</c:v>
                </c:pt>
                <c:pt idx="1886">
                  <c:v>-0.48112322925869289</c:v>
                </c:pt>
                <c:pt idx="1887">
                  <c:v>-0.48112322925869289</c:v>
                </c:pt>
                <c:pt idx="1888">
                  <c:v>-0.48112322925869289</c:v>
                </c:pt>
                <c:pt idx="1889">
                  <c:v>-0.48112322925869289</c:v>
                </c:pt>
                <c:pt idx="1890">
                  <c:v>-9.4169652980416338E-2</c:v>
                </c:pt>
                <c:pt idx="1891">
                  <c:v>-9.4169652980416338E-2</c:v>
                </c:pt>
                <c:pt idx="1892">
                  <c:v>-9.4169652980416338E-2</c:v>
                </c:pt>
                <c:pt idx="1893">
                  <c:v>-9.4169652980416338E-2</c:v>
                </c:pt>
                <c:pt idx="1894">
                  <c:v>-9.4169652980416338E-2</c:v>
                </c:pt>
                <c:pt idx="1895">
                  <c:v>-9.4169652980416338E-2</c:v>
                </c:pt>
                <c:pt idx="1896">
                  <c:v>-9.4169652980416338E-2</c:v>
                </c:pt>
                <c:pt idx="1897">
                  <c:v>-9.4169652980416338E-2</c:v>
                </c:pt>
                <c:pt idx="1898">
                  <c:v>-9.4169652980416338E-2</c:v>
                </c:pt>
                <c:pt idx="1899">
                  <c:v>-9.4169652980416338E-2</c:v>
                </c:pt>
                <c:pt idx="1900">
                  <c:v>0.33474185298271064</c:v>
                </c:pt>
                <c:pt idx="1901">
                  <c:v>0.33474185298271064</c:v>
                </c:pt>
                <c:pt idx="1902">
                  <c:v>0.33474185298271064</c:v>
                </c:pt>
                <c:pt idx="1903">
                  <c:v>0.33474185298271064</c:v>
                </c:pt>
                <c:pt idx="1904">
                  <c:v>0.33474185298271064</c:v>
                </c:pt>
                <c:pt idx="1905">
                  <c:v>0.33474185298271064</c:v>
                </c:pt>
                <c:pt idx="1906">
                  <c:v>0.33474185298271064</c:v>
                </c:pt>
                <c:pt idx="1907">
                  <c:v>0.33474185298271064</c:v>
                </c:pt>
                <c:pt idx="1908">
                  <c:v>0.33474185298271064</c:v>
                </c:pt>
                <c:pt idx="1909">
                  <c:v>0.33474185298271064</c:v>
                </c:pt>
                <c:pt idx="1910">
                  <c:v>0.47722949561303823</c:v>
                </c:pt>
                <c:pt idx="1911">
                  <c:v>0.47722949561303823</c:v>
                </c:pt>
                <c:pt idx="1912">
                  <c:v>0.47722949561303823</c:v>
                </c:pt>
                <c:pt idx="1913">
                  <c:v>0.47722949561303823</c:v>
                </c:pt>
                <c:pt idx="1914">
                  <c:v>0.47722949561303823</c:v>
                </c:pt>
                <c:pt idx="1915">
                  <c:v>0.47722949561303823</c:v>
                </c:pt>
                <c:pt idx="1916">
                  <c:v>0.47722949561303823</c:v>
                </c:pt>
                <c:pt idx="1917">
                  <c:v>0.47722949561303823</c:v>
                </c:pt>
                <c:pt idx="1918">
                  <c:v>0.47722949561303823</c:v>
                </c:pt>
                <c:pt idx="1919">
                  <c:v>0.47722949561303823</c:v>
                </c:pt>
                <c:pt idx="1920">
                  <c:v>0.24784135224372225</c:v>
                </c:pt>
                <c:pt idx="1921">
                  <c:v>0.24784135224372225</c:v>
                </c:pt>
                <c:pt idx="1922">
                  <c:v>0.24784135224372225</c:v>
                </c:pt>
                <c:pt idx="1923">
                  <c:v>0.24784135224372225</c:v>
                </c:pt>
                <c:pt idx="1924">
                  <c:v>0.24784135224372225</c:v>
                </c:pt>
                <c:pt idx="1925">
                  <c:v>0.24784135224372225</c:v>
                </c:pt>
                <c:pt idx="1926">
                  <c:v>0.24784135224372225</c:v>
                </c:pt>
                <c:pt idx="1927">
                  <c:v>0.24784135224372225</c:v>
                </c:pt>
                <c:pt idx="1928">
                  <c:v>0.24784135224372225</c:v>
                </c:pt>
                <c:pt idx="1929">
                  <c:v>0.24784135224372225</c:v>
                </c:pt>
                <c:pt idx="1930">
                  <c:v>-0.15141193048143262</c:v>
                </c:pt>
                <c:pt idx="1931">
                  <c:v>-0.15141193048143262</c:v>
                </c:pt>
                <c:pt idx="1932">
                  <c:v>-0.15141193048143262</c:v>
                </c:pt>
                <c:pt idx="1933">
                  <c:v>-0.15141193048143262</c:v>
                </c:pt>
                <c:pt idx="1934">
                  <c:v>-0.15141193048143262</c:v>
                </c:pt>
                <c:pt idx="1935">
                  <c:v>-0.15141193048143262</c:v>
                </c:pt>
                <c:pt idx="1936">
                  <c:v>-0.15141193048143262</c:v>
                </c:pt>
                <c:pt idx="1937">
                  <c:v>-0.15141193048143262</c:v>
                </c:pt>
                <c:pt idx="1938">
                  <c:v>-0.15141193048143262</c:v>
                </c:pt>
                <c:pt idx="1939">
                  <c:v>-0.15141193048143262</c:v>
                </c:pt>
                <c:pt idx="1940">
                  <c:v>-0.40560320203627248</c:v>
                </c:pt>
                <c:pt idx="1941">
                  <c:v>-0.40560320203627248</c:v>
                </c:pt>
                <c:pt idx="1942">
                  <c:v>-0.40560320203627248</c:v>
                </c:pt>
                <c:pt idx="1943">
                  <c:v>-0.40560320203627248</c:v>
                </c:pt>
                <c:pt idx="1944">
                  <c:v>-0.40560320203627248</c:v>
                </c:pt>
                <c:pt idx="1945">
                  <c:v>-0.40560320203627248</c:v>
                </c:pt>
                <c:pt idx="1946">
                  <c:v>-0.40560320203627248</c:v>
                </c:pt>
                <c:pt idx="1947">
                  <c:v>-0.40560320203627248</c:v>
                </c:pt>
                <c:pt idx="1948">
                  <c:v>-0.40560320203627248</c:v>
                </c:pt>
                <c:pt idx="1949">
                  <c:v>-0.40560320203627248</c:v>
                </c:pt>
                <c:pt idx="1950">
                  <c:v>-0.33289196576376534</c:v>
                </c:pt>
                <c:pt idx="1951">
                  <c:v>-0.33289196576376534</c:v>
                </c:pt>
                <c:pt idx="1952">
                  <c:v>-0.33289196576376534</c:v>
                </c:pt>
                <c:pt idx="1953">
                  <c:v>-0.33289196576376534</c:v>
                </c:pt>
                <c:pt idx="1954">
                  <c:v>-0.33289196576376534</c:v>
                </c:pt>
                <c:pt idx="1955">
                  <c:v>-0.33289196576376534</c:v>
                </c:pt>
                <c:pt idx="1956">
                  <c:v>-0.33289196576376534</c:v>
                </c:pt>
                <c:pt idx="1957">
                  <c:v>-0.33289196576376534</c:v>
                </c:pt>
                <c:pt idx="1958">
                  <c:v>-0.33289196576376534</c:v>
                </c:pt>
                <c:pt idx="1959">
                  <c:v>-0.33289196576376534</c:v>
                </c:pt>
                <c:pt idx="1960">
                  <c:v>-1.3080557645053824E-2</c:v>
                </c:pt>
                <c:pt idx="1961">
                  <c:v>-1.3080557645053824E-2</c:v>
                </c:pt>
                <c:pt idx="1962">
                  <c:v>-1.3080557645053824E-2</c:v>
                </c:pt>
                <c:pt idx="1963">
                  <c:v>-1.3080557645053824E-2</c:v>
                </c:pt>
                <c:pt idx="1964">
                  <c:v>-1.3080557645053824E-2</c:v>
                </c:pt>
                <c:pt idx="1965">
                  <c:v>-1.3080557645053824E-2</c:v>
                </c:pt>
                <c:pt idx="1966">
                  <c:v>-1.3080557645053824E-2</c:v>
                </c:pt>
                <c:pt idx="1967">
                  <c:v>-1.3080557645053824E-2</c:v>
                </c:pt>
                <c:pt idx="1968">
                  <c:v>-1.3080557645053824E-2</c:v>
                </c:pt>
                <c:pt idx="1969">
                  <c:v>-1.3080557645053824E-2</c:v>
                </c:pt>
                <c:pt idx="1970">
                  <c:v>0.29224607335711333</c:v>
                </c:pt>
                <c:pt idx="1971">
                  <c:v>0.29224607335711333</c:v>
                </c:pt>
                <c:pt idx="1972">
                  <c:v>0.29224607335711333</c:v>
                </c:pt>
                <c:pt idx="1973">
                  <c:v>0.29224607335711333</c:v>
                </c:pt>
                <c:pt idx="1974">
                  <c:v>0.29224607335711333</c:v>
                </c:pt>
                <c:pt idx="1975">
                  <c:v>0.29224607335711333</c:v>
                </c:pt>
                <c:pt idx="1976">
                  <c:v>0.29224607335711333</c:v>
                </c:pt>
                <c:pt idx="1977">
                  <c:v>0.29224607335711333</c:v>
                </c:pt>
                <c:pt idx="1978">
                  <c:v>0.29224607335711333</c:v>
                </c:pt>
                <c:pt idx="1979">
                  <c:v>0.29224607335711333</c:v>
                </c:pt>
                <c:pt idx="1980">
                  <c:v>0.35286278766871265</c:v>
                </c:pt>
                <c:pt idx="1981">
                  <c:v>0.35286278766871265</c:v>
                </c:pt>
                <c:pt idx="1982">
                  <c:v>0.35286278766871265</c:v>
                </c:pt>
                <c:pt idx="1983">
                  <c:v>0.35286278766871265</c:v>
                </c:pt>
                <c:pt idx="1984">
                  <c:v>0.35286278766871265</c:v>
                </c:pt>
                <c:pt idx="1985">
                  <c:v>0.35286278766871265</c:v>
                </c:pt>
                <c:pt idx="1986">
                  <c:v>0.35286278766871265</c:v>
                </c:pt>
                <c:pt idx="1987">
                  <c:v>0.35286278766871265</c:v>
                </c:pt>
                <c:pt idx="1988">
                  <c:v>0.35286278766871265</c:v>
                </c:pt>
                <c:pt idx="1989">
                  <c:v>0.35286278766871265</c:v>
                </c:pt>
                <c:pt idx="1990">
                  <c:v>0.14187557777804355</c:v>
                </c:pt>
                <c:pt idx="1991">
                  <c:v>0.14187557777804355</c:v>
                </c:pt>
                <c:pt idx="1992">
                  <c:v>0.14187557777804355</c:v>
                </c:pt>
                <c:pt idx="1993">
                  <c:v>0.14187557777804355</c:v>
                </c:pt>
                <c:pt idx="1994">
                  <c:v>0.14187557777804355</c:v>
                </c:pt>
                <c:pt idx="1995">
                  <c:v>0.14187557777804355</c:v>
                </c:pt>
                <c:pt idx="1996">
                  <c:v>0.14187557777804355</c:v>
                </c:pt>
                <c:pt idx="1997">
                  <c:v>0.14187557777804355</c:v>
                </c:pt>
                <c:pt idx="1998">
                  <c:v>0.14187557777804355</c:v>
                </c:pt>
                <c:pt idx="1999">
                  <c:v>0.14187557777804355</c:v>
                </c:pt>
                <c:pt idx="2000">
                  <c:v>-0.16032810498335218</c:v>
                </c:pt>
                <c:pt idx="2001">
                  <c:v>-0.16032810498335218</c:v>
                </c:pt>
                <c:pt idx="2002">
                  <c:v>-0.16032810498335218</c:v>
                </c:pt>
                <c:pt idx="2003">
                  <c:v>-0.16032810498335218</c:v>
                </c:pt>
                <c:pt idx="2004">
                  <c:v>-0.16032810498335218</c:v>
                </c:pt>
                <c:pt idx="2005">
                  <c:v>-0.16032810498335218</c:v>
                </c:pt>
                <c:pt idx="2006">
                  <c:v>-0.16032810498335218</c:v>
                </c:pt>
                <c:pt idx="2007">
                  <c:v>-0.16032810498335218</c:v>
                </c:pt>
                <c:pt idx="2008">
                  <c:v>-0.16032810498335218</c:v>
                </c:pt>
                <c:pt idx="2009">
                  <c:v>-0.16032810498335218</c:v>
                </c:pt>
                <c:pt idx="2010">
                  <c:v>-0.31807376784748026</c:v>
                </c:pt>
                <c:pt idx="2011">
                  <c:v>-0.31807376784748026</c:v>
                </c:pt>
                <c:pt idx="2012">
                  <c:v>-0.31807376784748026</c:v>
                </c:pt>
                <c:pt idx="2013">
                  <c:v>-0.31807376784748026</c:v>
                </c:pt>
                <c:pt idx="2014">
                  <c:v>-0.31807376784748026</c:v>
                </c:pt>
                <c:pt idx="2015">
                  <c:v>-0.31807376784748026</c:v>
                </c:pt>
                <c:pt idx="2016">
                  <c:v>-0.31807376784748026</c:v>
                </c:pt>
                <c:pt idx="2017">
                  <c:v>-0.31807376784748026</c:v>
                </c:pt>
                <c:pt idx="2018">
                  <c:v>-0.31807376784748026</c:v>
                </c:pt>
                <c:pt idx="2019">
                  <c:v>-0.31807376784748026</c:v>
                </c:pt>
                <c:pt idx="2020">
                  <c:v>-0.22263103057435568</c:v>
                </c:pt>
                <c:pt idx="2021">
                  <c:v>-0.22263103057435568</c:v>
                </c:pt>
                <c:pt idx="2022">
                  <c:v>-0.22263103057435568</c:v>
                </c:pt>
                <c:pt idx="2023">
                  <c:v>-0.22263103057435568</c:v>
                </c:pt>
                <c:pt idx="2024">
                  <c:v>-0.22263103057435568</c:v>
                </c:pt>
                <c:pt idx="2025">
                  <c:v>-0.22263103057435568</c:v>
                </c:pt>
                <c:pt idx="2026">
                  <c:v>-0.22263103057435568</c:v>
                </c:pt>
                <c:pt idx="2027">
                  <c:v>-0.22263103057435568</c:v>
                </c:pt>
                <c:pt idx="2028">
                  <c:v>-0.22263103057435568</c:v>
                </c:pt>
                <c:pt idx="2029">
                  <c:v>-0.22263103057435568</c:v>
                </c:pt>
                <c:pt idx="2030">
                  <c:v>3.4427726664638121E-2</c:v>
                </c:pt>
                <c:pt idx="2031">
                  <c:v>3.4427726664638121E-2</c:v>
                </c:pt>
                <c:pt idx="2032">
                  <c:v>3.4427726664638121E-2</c:v>
                </c:pt>
                <c:pt idx="2033">
                  <c:v>3.4427726664638121E-2</c:v>
                </c:pt>
                <c:pt idx="2034">
                  <c:v>3.4427726664638121E-2</c:v>
                </c:pt>
                <c:pt idx="2035">
                  <c:v>3.4427726664638121E-2</c:v>
                </c:pt>
                <c:pt idx="2036">
                  <c:v>3.4427726664638121E-2</c:v>
                </c:pt>
                <c:pt idx="2037">
                  <c:v>3.4427726664638121E-2</c:v>
                </c:pt>
                <c:pt idx="2038">
                  <c:v>3.4427726664638121E-2</c:v>
                </c:pt>
                <c:pt idx="2039">
                  <c:v>3.4427726664638121E-2</c:v>
                </c:pt>
                <c:pt idx="2040">
                  <c:v>0.24576007012325224</c:v>
                </c:pt>
                <c:pt idx="2041">
                  <c:v>0.24576007012325224</c:v>
                </c:pt>
                <c:pt idx="2042">
                  <c:v>0.24576007012325224</c:v>
                </c:pt>
                <c:pt idx="2043">
                  <c:v>0.24576007012325224</c:v>
                </c:pt>
                <c:pt idx="2044">
                  <c:v>0.24576007012325224</c:v>
                </c:pt>
                <c:pt idx="2045">
                  <c:v>0.24576007012325224</c:v>
                </c:pt>
                <c:pt idx="2046">
                  <c:v>0.24576007012325224</c:v>
                </c:pt>
                <c:pt idx="2047">
                  <c:v>0.24576007012325224</c:v>
                </c:pt>
                <c:pt idx="2048">
                  <c:v>0.24576007012325224</c:v>
                </c:pt>
                <c:pt idx="2049">
                  <c:v>0.24576007012325224</c:v>
                </c:pt>
                <c:pt idx="2050">
                  <c:v>0.25481094640721402</c:v>
                </c:pt>
                <c:pt idx="2051">
                  <c:v>0.25481094640721402</c:v>
                </c:pt>
                <c:pt idx="2052">
                  <c:v>0.25481094640721402</c:v>
                </c:pt>
                <c:pt idx="2053">
                  <c:v>0.25481094640721402</c:v>
                </c:pt>
                <c:pt idx="2054">
                  <c:v>0.25481094640721402</c:v>
                </c:pt>
                <c:pt idx="2055">
                  <c:v>0.25481094640721402</c:v>
                </c:pt>
                <c:pt idx="2056">
                  <c:v>0.25481094640721402</c:v>
                </c:pt>
                <c:pt idx="2057">
                  <c:v>0.25481094640721402</c:v>
                </c:pt>
                <c:pt idx="2058">
                  <c:v>0.25481094640721402</c:v>
                </c:pt>
                <c:pt idx="2059">
                  <c:v>0.25481094640721402</c:v>
                </c:pt>
                <c:pt idx="2060">
                  <c:v>7.033848365664605E-2</c:v>
                </c:pt>
                <c:pt idx="2061">
                  <c:v>7.033848365664605E-2</c:v>
                </c:pt>
                <c:pt idx="2062">
                  <c:v>7.033848365664605E-2</c:v>
                </c:pt>
                <c:pt idx="2063">
                  <c:v>7.033848365664605E-2</c:v>
                </c:pt>
                <c:pt idx="2064">
                  <c:v>7.033848365664605E-2</c:v>
                </c:pt>
                <c:pt idx="2065">
                  <c:v>7.033848365664605E-2</c:v>
                </c:pt>
                <c:pt idx="2066">
                  <c:v>7.033848365664605E-2</c:v>
                </c:pt>
                <c:pt idx="2067">
                  <c:v>7.033848365664605E-2</c:v>
                </c:pt>
                <c:pt idx="2068">
                  <c:v>7.033848365664605E-2</c:v>
                </c:pt>
                <c:pt idx="2069">
                  <c:v>7.033848365664605E-2</c:v>
                </c:pt>
                <c:pt idx="2070">
                  <c:v>-0.15328399277052276</c:v>
                </c:pt>
                <c:pt idx="2071">
                  <c:v>-0.15328399277052276</c:v>
                </c:pt>
                <c:pt idx="2072">
                  <c:v>-0.15328399277052276</c:v>
                </c:pt>
                <c:pt idx="2073">
                  <c:v>-0.15328399277052276</c:v>
                </c:pt>
                <c:pt idx="2074">
                  <c:v>-0.15328399277052276</c:v>
                </c:pt>
                <c:pt idx="2075">
                  <c:v>-0.15328399277052276</c:v>
                </c:pt>
                <c:pt idx="2076">
                  <c:v>-0.15328399277052276</c:v>
                </c:pt>
                <c:pt idx="2077">
                  <c:v>-0.15328399277052276</c:v>
                </c:pt>
                <c:pt idx="2078">
                  <c:v>-0.15328399277052276</c:v>
                </c:pt>
                <c:pt idx="2079">
                  <c:v>-0.15328399277052276</c:v>
                </c:pt>
                <c:pt idx="2080">
                  <c:v>-0.24374400195034171</c:v>
                </c:pt>
                <c:pt idx="2081">
                  <c:v>-0.24374400195034171</c:v>
                </c:pt>
                <c:pt idx="2082">
                  <c:v>-0.24374400195034171</c:v>
                </c:pt>
                <c:pt idx="2083">
                  <c:v>-0.24374400195034171</c:v>
                </c:pt>
                <c:pt idx="2084">
                  <c:v>-0.24374400195034171</c:v>
                </c:pt>
                <c:pt idx="2085">
                  <c:v>-0.24374400195034171</c:v>
                </c:pt>
                <c:pt idx="2086">
                  <c:v>-0.24374400195034171</c:v>
                </c:pt>
                <c:pt idx="2087">
                  <c:v>-0.24374400195034171</c:v>
                </c:pt>
                <c:pt idx="2088">
                  <c:v>-0.24374400195034171</c:v>
                </c:pt>
                <c:pt idx="2089">
                  <c:v>-0.24374400195034171</c:v>
                </c:pt>
                <c:pt idx="2090">
                  <c:v>-0.14251209693967698</c:v>
                </c:pt>
                <c:pt idx="2091">
                  <c:v>-0.14251209693967698</c:v>
                </c:pt>
                <c:pt idx="2092">
                  <c:v>-0.14251209693967698</c:v>
                </c:pt>
                <c:pt idx="2093">
                  <c:v>-0.14251209693967698</c:v>
                </c:pt>
                <c:pt idx="2094">
                  <c:v>-0.14251209693967698</c:v>
                </c:pt>
                <c:pt idx="2095">
                  <c:v>-0.14251209693967698</c:v>
                </c:pt>
                <c:pt idx="2096">
                  <c:v>-0.14251209693967698</c:v>
                </c:pt>
                <c:pt idx="2097">
                  <c:v>-0.14251209693967698</c:v>
                </c:pt>
                <c:pt idx="2098">
                  <c:v>-0.14251209693967698</c:v>
                </c:pt>
                <c:pt idx="2099">
                  <c:v>-0.14251209693967698</c:v>
                </c:pt>
                <c:pt idx="2100">
                  <c:v>5.9075452248622026E-2</c:v>
                </c:pt>
                <c:pt idx="2101">
                  <c:v>5.9075452248622026E-2</c:v>
                </c:pt>
                <c:pt idx="2102">
                  <c:v>5.9075452248622026E-2</c:v>
                </c:pt>
                <c:pt idx="2103">
                  <c:v>5.9075452248622026E-2</c:v>
                </c:pt>
                <c:pt idx="2104">
                  <c:v>5.9075452248622026E-2</c:v>
                </c:pt>
                <c:pt idx="2105">
                  <c:v>5.9075452248622026E-2</c:v>
                </c:pt>
                <c:pt idx="2106">
                  <c:v>5.9075452248622026E-2</c:v>
                </c:pt>
                <c:pt idx="2107">
                  <c:v>5.9075452248622026E-2</c:v>
                </c:pt>
                <c:pt idx="2108">
                  <c:v>5.9075452248622026E-2</c:v>
                </c:pt>
                <c:pt idx="2109">
                  <c:v>5.9075452248622026E-2</c:v>
                </c:pt>
                <c:pt idx="2110">
                  <c:v>0.20049509615063399</c:v>
                </c:pt>
                <c:pt idx="2111">
                  <c:v>0.20049509615063399</c:v>
                </c:pt>
                <c:pt idx="2112">
                  <c:v>0.20049509615063399</c:v>
                </c:pt>
                <c:pt idx="2113">
                  <c:v>0.20049509615063399</c:v>
                </c:pt>
                <c:pt idx="2114">
                  <c:v>0.20049509615063399</c:v>
                </c:pt>
                <c:pt idx="2115">
                  <c:v>0.20049509615063399</c:v>
                </c:pt>
                <c:pt idx="2116">
                  <c:v>0.20049509615063399</c:v>
                </c:pt>
                <c:pt idx="2117">
                  <c:v>0.20049509615063399</c:v>
                </c:pt>
                <c:pt idx="2118">
                  <c:v>0.20049509615063399</c:v>
                </c:pt>
                <c:pt idx="2119">
                  <c:v>0.20049509615063399</c:v>
                </c:pt>
                <c:pt idx="2120">
                  <c:v>0.17927031701538673</c:v>
                </c:pt>
                <c:pt idx="2121">
                  <c:v>0.17927031701538673</c:v>
                </c:pt>
                <c:pt idx="2122">
                  <c:v>0.17927031701538673</c:v>
                </c:pt>
                <c:pt idx="2123">
                  <c:v>0.17927031701538673</c:v>
                </c:pt>
                <c:pt idx="2124">
                  <c:v>0.17927031701538673</c:v>
                </c:pt>
                <c:pt idx="2125">
                  <c:v>0.17927031701538673</c:v>
                </c:pt>
                <c:pt idx="2126">
                  <c:v>0.17927031701538673</c:v>
                </c:pt>
                <c:pt idx="2127">
                  <c:v>0.17927031701538673</c:v>
                </c:pt>
                <c:pt idx="2128">
                  <c:v>0.17927031701538673</c:v>
                </c:pt>
                <c:pt idx="2129">
                  <c:v>0.17927031701538673</c:v>
                </c:pt>
                <c:pt idx="2130">
                  <c:v>2.3971597880533817E-2</c:v>
                </c:pt>
                <c:pt idx="2131">
                  <c:v>2.3971597880533817E-2</c:v>
                </c:pt>
                <c:pt idx="2132">
                  <c:v>2.3971597880533817E-2</c:v>
                </c:pt>
                <c:pt idx="2133">
                  <c:v>2.3971597880533817E-2</c:v>
                </c:pt>
                <c:pt idx="2134">
                  <c:v>2.3971597880533817E-2</c:v>
                </c:pt>
                <c:pt idx="2135">
                  <c:v>2.3971597880533817E-2</c:v>
                </c:pt>
                <c:pt idx="2136">
                  <c:v>2.3971597880533817E-2</c:v>
                </c:pt>
                <c:pt idx="2137">
                  <c:v>2.3971597880533817E-2</c:v>
                </c:pt>
                <c:pt idx="2138">
                  <c:v>2.3971597880533817E-2</c:v>
                </c:pt>
                <c:pt idx="2139">
                  <c:v>2.3971597880533817E-2</c:v>
                </c:pt>
                <c:pt idx="2140">
                  <c:v>-0.13762112551450686</c:v>
                </c:pt>
                <c:pt idx="2141">
                  <c:v>-0.13762112551450686</c:v>
                </c:pt>
                <c:pt idx="2142">
                  <c:v>-0.13762112551450686</c:v>
                </c:pt>
                <c:pt idx="2143">
                  <c:v>-0.13762112551450686</c:v>
                </c:pt>
                <c:pt idx="2144">
                  <c:v>-0.13762112551450686</c:v>
                </c:pt>
                <c:pt idx="2145">
                  <c:v>-0.13762112551450686</c:v>
                </c:pt>
                <c:pt idx="2146">
                  <c:v>-0.13762112551450686</c:v>
                </c:pt>
                <c:pt idx="2147">
                  <c:v>-0.13762112551450686</c:v>
                </c:pt>
                <c:pt idx="2148">
                  <c:v>-0.13762112551450686</c:v>
                </c:pt>
                <c:pt idx="2149">
                  <c:v>-0.13762112551450686</c:v>
                </c:pt>
                <c:pt idx="2150">
                  <c:v>-0.18262801549791938</c:v>
                </c:pt>
                <c:pt idx="2151">
                  <c:v>-0.18262801549791938</c:v>
                </c:pt>
                <c:pt idx="2152">
                  <c:v>-0.18262801549791938</c:v>
                </c:pt>
                <c:pt idx="2153">
                  <c:v>-0.18262801549791938</c:v>
                </c:pt>
                <c:pt idx="2154">
                  <c:v>-0.18262801549791938</c:v>
                </c:pt>
                <c:pt idx="2155">
                  <c:v>-0.18262801549791938</c:v>
                </c:pt>
                <c:pt idx="2156">
                  <c:v>-0.18262801549791938</c:v>
                </c:pt>
                <c:pt idx="2157">
                  <c:v>-0.18262801549791938</c:v>
                </c:pt>
                <c:pt idx="2158">
                  <c:v>-0.18262801549791938</c:v>
                </c:pt>
                <c:pt idx="2159">
                  <c:v>-0.18262801549791938</c:v>
                </c:pt>
                <c:pt idx="2160">
                  <c:v>-8.5756075923509978E-2</c:v>
                </c:pt>
                <c:pt idx="2161">
                  <c:v>-8.5756075923509978E-2</c:v>
                </c:pt>
                <c:pt idx="2162">
                  <c:v>-8.5756075923509978E-2</c:v>
                </c:pt>
                <c:pt idx="2163">
                  <c:v>-8.5756075923509978E-2</c:v>
                </c:pt>
                <c:pt idx="2164">
                  <c:v>-8.5756075923509978E-2</c:v>
                </c:pt>
                <c:pt idx="2165">
                  <c:v>-8.5756075923509978E-2</c:v>
                </c:pt>
                <c:pt idx="2166">
                  <c:v>-8.5756075923509978E-2</c:v>
                </c:pt>
                <c:pt idx="2167">
                  <c:v>-8.5756075923509978E-2</c:v>
                </c:pt>
                <c:pt idx="2168">
                  <c:v>-8.5756075923509978E-2</c:v>
                </c:pt>
                <c:pt idx="2169">
                  <c:v>-8.5756075923509978E-2</c:v>
                </c:pt>
                <c:pt idx="2170">
                  <c:v>6.8742594856059908E-2</c:v>
                </c:pt>
                <c:pt idx="2171">
                  <c:v>6.8742594856059908E-2</c:v>
                </c:pt>
                <c:pt idx="2172">
                  <c:v>6.8742594856059908E-2</c:v>
                </c:pt>
                <c:pt idx="2173">
                  <c:v>6.8742594856059908E-2</c:v>
                </c:pt>
                <c:pt idx="2174">
                  <c:v>6.8742594856059908E-2</c:v>
                </c:pt>
                <c:pt idx="2175">
                  <c:v>6.8742594856059908E-2</c:v>
                </c:pt>
                <c:pt idx="2176">
                  <c:v>6.8742594856059908E-2</c:v>
                </c:pt>
                <c:pt idx="2177">
                  <c:v>6.8742594856059908E-2</c:v>
                </c:pt>
                <c:pt idx="2178">
                  <c:v>6.8742594856059908E-2</c:v>
                </c:pt>
                <c:pt idx="2179">
                  <c:v>6.8742594856059908E-2</c:v>
                </c:pt>
                <c:pt idx="2180">
                  <c:v>0.15935186791854614</c:v>
                </c:pt>
                <c:pt idx="2181">
                  <c:v>0.15935186791854614</c:v>
                </c:pt>
                <c:pt idx="2182">
                  <c:v>0.15935186791854614</c:v>
                </c:pt>
                <c:pt idx="2183">
                  <c:v>0.15935186791854614</c:v>
                </c:pt>
                <c:pt idx="2184">
                  <c:v>0.15935186791854614</c:v>
                </c:pt>
                <c:pt idx="2185">
                  <c:v>0.15935186791854614</c:v>
                </c:pt>
                <c:pt idx="2186">
                  <c:v>0.15935186791854614</c:v>
                </c:pt>
                <c:pt idx="2187">
                  <c:v>0.15935186791854614</c:v>
                </c:pt>
                <c:pt idx="2188">
                  <c:v>0.15935186791854614</c:v>
                </c:pt>
                <c:pt idx="2189">
                  <c:v>0.15935186791854614</c:v>
                </c:pt>
                <c:pt idx="2190">
                  <c:v>0.12235995800757564</c:v>
                </c:pt>
                <c:pt idx="2191">
                  <c:v>0.12235995800757564</c:v>
                </c:pt>
                <c:pt idx="2192">
                  <c:v>0.12235995800757564</c:v>
                </c:pt>
                <c:pt idx="2193">
                  <c:v>0.12235995800757564</c:v>
                </c:pt>
                <c:pt idx="2194">
                  <c:v>0.12235995800757564</c:v>
                </c:pt>
                <c:pt idx="2195">
                  <c:v>0.12235995800757564</c:v>
                </c:pt>
                <c:pt idx="2196">
                  <c:v>0.12235995800757564</c:v>
                </c:pt>
                <c:pt idx="2197">
                  <c:v>0.12235995800757564</c:v>
                </c:pt>
                <c:pt idx="2198">
                  <c:v>0.12235995800757564</c:v>
                </c:pt>
                <c:pt idx="2199">
                  <c:v>0.12235995800757564</c:v>
                </c:pt>
                <c:pt idx="2200">
                  <c:v>-4.4429154370259323E-3</c:v>
                </c:pt>
                <c:pt idx="2201">
                  <c:v>-4.4429154370259323E-3</c:v>
                </c:pt>
                <c:pt idx="2202">
                  <c:v>-4.4429154370259323E-3</c:v>
                </c:pt>
                <c:pt idx="2203">
                  <c:v>-4.4429154370259323E-3</c:v>
                </c:pt>
                <c:pt idx="2204">
                  <c:v>-4.4429154370259323E-3</c:v>
                </c:pt>
                <c:pt idx="2205">
                  <c:v>-4.4429154370259323E-3</c:v>
                </c:pt>
                <c:pt idx="2206">
                  <c:v>-4.4429154370259323E-3</c:v>
                </c:pt>
                <c:pt idx="2207">
                  <c:v>-4.4429154370259323E-3</c:v>
                </c:pt>
                <c:pt idx="2208">
                  <c:v>-4.4429154370259323E-3</c:v>
                </c:pt>
                <c:pt idx="2209">
                  <c:v>-4.4429154370259323E-3</c:v>
                </c:pt>
                <c:pt idx="2210">
                  <c:v>-0.11820372983592801</c:v>
                </c:pt>
                <c:pt idx="2211">
                  <c:v>-0.11820372983592801</c:v>
                </c:pt>
                <c:pt idx="2212">
                  <c:v>-0.11820372983592801</c:v>
                </c:pt>
                <c:pt idx="2213">
                  <c:v>-0.11820372983592801</c:v>
                </c:pt>
                <c:pt idx="2214">
                  <c:v>-0.11820372983592801</c:v>
                </c:pt>
                <c:pt idx="2215">
                  <c:v>-0.11820372983592801</c:v>
                </c:pt>
                <c:pt idx="2216">
                  <c:v>-0.11820372983592801</c:v>
                </c:pt>
                <c:pt idx="2217">
                  <c:v>-0.11820372983592801</c:v>
                </c:pt>
                <c:pt idx="2218">
                  <c:v>-0.11820372983592801</c:v>
                </c:pt>
                <c:pt idx="2219">
                  <c:v>-0.11820372983592801</c:v>
                </c:pt>
                <c:pt idx="2220">
                  <c:v>-0.13372806066308224</c:v>
                </c:pt>
                <c:pt idx="2221">
                  <c:v>-0.13372806066308224</c:v>
                </c:pt>
                <c:pt idx="2222">
                  <c:v>-0.13372806066308224</c:v>
                </c:pt>
                <c:pt idx="2223">
                  <c:v>-0.13372806066308224</c:v>
                </c:pt>
                <c:pt idx="2224">
                  <c:v>-0.13372806066308224</c:v>
                </c:pt>
                <c:pt idx="2225">
                  <c:v>-0.13372806066308224</c:v>
                </c:pt>
                <c:pt idx="2226">
                  <c:v>-0.13372806066308224</c:v>
                </c:pt>
                <c:pt idx="2227">
                  <c:v>-0.13372806066308224</c:v>
                </c:pt>
                <c:pt idx="2228">
                  <c:v>-0.13372806066308224</c:v>
                </c:pt>
                <c:pt idx="2229">
                  <c:v>-0.13372806066308224</c:v>
                </c:pt>
                <c:pt idx="2230">
                  <c:v>-4.6702258939822119E-2</c:v>
                </c:pt>
                <c:pt idx="2231">
                  <c:v>-4.6702258939822119E-2</c:v>
                </c:pt>
                <c:pt idx="2232">
                  <c:v>-4.6702258939822119E-2</c:v>
                </c:pt>
                <c:pt idx="2233">
                  <c:v>-4.6702258939822119E-2</c:v>
                </c:pt>
                <c:pt idx="2234">
                  <c:v>-4.6702258939822119E-2</c:v>
                </c:pt>
                <c:pt idx="2235">
                  <c:v>-4.6702258939822119E-2</c:v>
                </c:pt>
                <c:pt idx="2236">
                  <c:v>-4.6702258939822119E-2</c:v>
                </c:pt>
                <c:pt idx="2237">
                  <c:v>-4.6702258939822119E-2</c:v>
                </c:pt>
                <c:pt idx="2238">
                  <c:v>-4.6702258939822119E-2</c:v>
                </c:pt>
                <c:pt idx="2239">
                  <c:v>-4.6702258939822119E-2</c:v>
                </c:pt>
                <c:pt idx="2240">
                  <c:v>6.9083523298484661E-2</c:v>
                </c:pt>
                <c:pt idx="2241">
                  <c:v>6.9083523298484661E-2</c:v>
                </c:pt>
                <c:pt idx="2242">
                  <c:v>6.9083523298484661E-2</c:v>
                </c:pt>
                <c:pt idx="2243">
                  <c:v>6.9083523298484661E-2</c:v>
                </c:pt>
                <c:pt idx="2244">
                  <c:v>6.9083523298484661E-2</c:v>
                </c:pt>
                <c:pt idx="2245">
                  <c:v>6.9083523298484661E-2</c:v>
                </c:pt>
                <c:pt idx="2246">
                  <c:v>6.9083523298484661E-2</c:v>
                </c:pt>
                <c:pt idx="2247">
                  <c:v>6.9083523298484661E-2</c:v>
                </c:pt>
                <c:pt idx="2248">
                  <c:v>6.9083523298484661E-2</c:v>
                </c:pt>
                <c:pt idx="2249">
                  <c:v>6.9083523298484661E-2</c:v>
                </c:pt>
                <c:pt idx="2250">
                  <c:v>0.12368496495343816</c:v>
                </c:pt>
                <c:pt idx="2251">
                  <c:v>0.12368496495343816</c:v>
                </c:pt>
                <c:pt idx="2252">
                  <c:v>0.12368496495343816</c:v>
                </c:pt>
                <c:pt idx="2253">
                  <c:v>0.12368496495343816</c:v>
                </c:pt>
                <c:pt idx="2254">
                  <c:v>0.12368496495343816</c:v>
                </c:pt>
                <c:pt idx="2255">
                  <c:v>0.12368496495343816</c:v>
                </c:pt>
                <c:pt idx="2256">
                  <c:v>0.12368496495343816</c:v>
                </c:pt>
                <c:pt idx="2257">
                  <c:v>0.12368496495343816</c:v>
                </c:pt>
                <c:pt idx="2258">
                  <c:v>0.12368496495343816</c:v>
                </c:pt>
                <c:pt idx="2259">
                  <c:v>0.12368496495343816</c:v>
                </c:pt>
                <c:pt idx="2260">
                  <c:v>8.0445483230723355E-2</c:v>
                </c:pt>
                <c:pt idx="2261">
                  <c:v>8.0445483230723355E-2</c:v>
                </c:pt>
                <c:pt idx="2262">
                  <c:v>8.0445483230723355E-2</c:v>
                </c:pt>
                <c:pt idx="2263">
                  <c:v>8.0445483230723355E-2</c:v>
                </c:pt>
                <c:pt idx="2264">
                  <c:v>8.0445483230723355E-2</c:v>
                </c:pt>
                <c:pt idx="2265">
                  <c:v>8.0445483230723355E-2</c:v>
                </c:pt>
                <c:pt idx="2266">
                  <c:v>8.0445483230723355E-2</c:v>
                </c:pt>
                <c:pt idx="2267">
                  <c:v>8.0445483230723355E-2</c:v>
                </c:pt>
                <c:pt idx="2268">
                  <c:v>8.0445483230723355E-2</c:v>
                </c:pt>
                <c:pt idx="2269">
                  <c:v>8.0445483230723355E-2</c:v>
                </c:pt>
                <c:pt idx="2270">
                  <c:v>-2.0405927882742071E-2</c:v>
                </c:pt>
                <c:pt idx="2271">
                  <c:v>-2.0405927882742071E-2</c:v>
                </c:pt>
                <c:pt idx="2272">
                  <c:v>-2.0405927882742071E-2</c:v>
                </c:pt>
                <c:pt idx="2273">
                  <c:v>-2.0405927882742071E-2</c:v>
                </c:pt>
                <c:pt idx="2274">
                  <c:v>-2.0405927882742071E-2</c:v>
                </c:pt>
                <c:pt idx="2275">
                  <c:v>-2.0405927882742071E-2</c:v>
                </c:pt>
                <c:pt idx="2276">
                  <c:v>-2.0405927882742071E-2</c:v>
                </c:pt>
                <c:pt idx="2277">
                  <c:v>-2.0405927882742071E-2</c:v>
                </c:pt>
                <c:pt idx="2278">
                  <c:v>-2.0405927882742071E-2</c:v>
                </c:pt>
                <c:pt idx="2279">
                  <c:v>-2.0405927882742071E-2</c:v>
                </c:pt>
                <c:pt idx="2280">
                  <c:v>-9.8105964797088385E-2</c:v>
                </c:pt>
                <c:pt idx="2281">
                  <c:v>-9.8105964797088385E-2</c:v>
                </c:pt>
                <c:pt idx="2282">
                  <c:v>-9.8105964797088385E-2</c:v>
                </c:pt>
                <c:pt idx="2283">
                  <c:v>-9.8105964797088385E-2</c:v>
                </c:pt>
                <c:pt idx="2284">
                  <c:v>-9.8105964797088385E-2</c:v>
                </c:pt>
                <c:pt idx="2285">
                  <c:v>-9.8105964797088385E-2</c:v>
                </c:pt>
                <c:pt idx="2286">
                  <c:v>-9.8105964797088385E-2</c:v>
                </c:pt>
                <c:pt idx="2287">
                  <c:v>-9.8105964797088385E-2</c:v>
                </c:pt>
                <c:pt idx="2288">
                  <c:v>-9.8105964797088385E-2</c:v>
                </c:pt>
                <c:pt idx="2289">
                  <c:v>-9.8105964797088385E-2</c:v>
                </c:pt>
                <c:pt idx="2290">
                  <c:v>-9.5543458160203681E-2</c:v>
                </c:pt>
                <c:pt idx="2291">
                  <c:v>-9.5543458160203681E-2</c:v>
                </c:pt>
                <c:pt idx="2292">
                  <c:v>-9.5543458160203681E-2</c:v>
                </c:pt>
                <c:pt idx="2293">
                  <c:v>-9.5543458160203681E-2</c:v>
                </c:pt>
                <c:pt idx="2294">
                  <c:v>-9.5543458160203681E-2</c:v>
                </c:pt>
                <c:pt idx="2295">
                  <c:v>-9.5543458160203681E-2</c:v>
                </c:pt>
                <c:pt idx="2296">
                  <c:v>-9.5543458160203681E-2</c:v>
                </c:pt>
                <c:pt idx="2297">
                  <c:v>-9.5543458160203681E-2</c:v>
                </c:pt>
                <c:pt idx="2298">
                  <c:v>-9.5543458160203681E-2</c:v>
                </c:pt>
                <c:pt idx="2299">
                  <c:v>-9.5543458160203681E-2</c:v>
                </c:pt>
                <c:pt idx="2300">
                  <c:v>-2.0761677611947173E-2</c:v>
                </c:pt>
                <c:pt idx="2301">
                  <c:v>-2.0761677611947173E-2</c:v>
                </c:pt>
                <c:pt idx="2302">
                  <c:v>-2.0761677611947173E-2</c:v>
                </c:pt>
                <c:pt idx="2303">
                  <c:v>-2.0761677611947173E-2</c:v>
                </c:pt>
                <c:pt idx="2304">
                  <c:v>-2.0761677611947173E-2</c:v>
                </c:pt>
                <c:pt idx="2305">
                  <c:v>-2.0761677611947173E-2</c:v>
                </c:pt>
                <c:pt idx="2306">
                  <c:v>-2.0761677611947173E-2</c:v>
                </c:pt>
                <c:pt idx="2307">
                  <c:v>-2.0761677611947173E-2</c:v>
                </c:pt>
                <c:pt idx="2308">
                  <c:v>-2.0761677611947173E-2</c:v>
                </c:pt>
                <c:pt idx="2309">
                  <c:v>-2.0761677611947173E-2</c:v>
                </c:pt>
                <c:pt idx="2310">
                  <c:v>6.4048040893194783E-2</c:v>
                </c:pt>
                <c:pt idx="2311">
                  <c:v>6.4048040893194783E-2</c:v>
                </c:pt>
                <c:pt idx="2312">
                  <c:v>6.4048040893194783E-2</c:v>
                </c:pt>
                <c:pt idx="2313">
                  <c:v>6.4048040893194783E-2</c:v>
                </c:pt>
                <c:pt idx="2314">
                  <c:v>6.4048040893194783E-2</c:v>
                </c:pt>
                <c:pt idx="2315">
                  <c:v>6.4048040893194783E-2</c:v>
                </c:pt>
                <c:pt idx="2316">
                  <c:v>6.4048040893194783E-2</c:v>
                </c:pt>
                <c:pt idx="2317">
                  <c:v>6.4048040893194783E-2</c:v>
                </c:pt>
                <c:pt idx="2318">
                  <c:v>6.4048040893194783E-2</c:v>
                </c:pt>
                <c:pt idx="2319">
                  <c:v>6.4048040893194783E-2</c:v>
                </c:pt>
                <c:pt idx="2320">
                  <c:v>9.3858530511157723E-2</c:v>
                </c:pt>
                <c:pt idx="2321">
                  <c:v>9.3858530511157723E-2</c:v>
                </c:pt>
                <c:pt idx="2322">
                  <c:v>9.3858530511157723E-2</c:v>
                </c:pt>
                <c:pt idx="2323">
                  <c:v>9.3858530511157723E-2</c:v>
                </c:pt>
                <c:pt idx="2324">
                  <c:v>9.3858530511157723E-2</c:v>
                </c:pt>
                <c:pt idx="2325">
                  <c:v>9.3858530511157723E-2</c:v>
                </c:pt>
                <c:pt idx="2326">
                  <c:v>9.3858530511157723E-2</c:v>
                </c:pt>
                <c:pt idx="2327">
                  <c:v>9.3858530511157723E-2</c:v>
                </c:pt>
                <c:pt idx="2328">
                  <c:v>9.3858530511157723E-2</c:v>
                </c:pt>
                <c:pt idx="2329">
                  <c:v>9.3858530511157723E-2</c:v>
                </c:pt>
                <c:pt idx="2330">
                  <c:v>5.0307574448779008E-2</c:v>
                </c:pt>
                <c:pt idx="2331">
                  <c:v>5.0307574448779008E-2</c:v>
                </c:pt>
                <c:pt idx="2332">
                  <c:v>5.0307574448779008E-2</c:v>
                </c:pt>
                <c:pt idx="2333">
                  <c:v>5.0307574448779008E-2</c:v>
                </c:pt>
                <c:pt idx="2334">
                  <c:v>5.0307574448779008E-2</c:v>
                </c:pt>
                <c:pt idx="2335">
                  <c:v>5.0307574448779008E-2</c:v>
                </c:pt>
                <c:pt idx="2336">
                  <c:v>5.0307574448779008E-2</c:v>
                </c:pt>
                <c:pt idx="2337">
                  <c:v>5.0307574448779008E-2</c:v>
                </c:pt>
                <c:pt idx="2338">
                  <c:v>5.0307574448779008E-2</c:v>
                </c:pt>
                <c:pt idx="2339">
                  <c:v>5.0307574448779008E-2</c:v>
                </c:pt>
                <c:pt idx="2340">
                  <c:v>-2.8016636404748503E-2</c:v>
                </c:pt>
                <c:pt idx="2341">
                  <c:v>-2.8016636404748503E-2</c:v>
                </c:pt>
                <c:pt idx="2342">
                  <c:v>-2.8016636404748503E-2</c:v>
                </c:pt>
                <c:pt idx="2343">
                  <c:v>-2.8016636404748503E-2</c:v>
                </c:pt>
                <c:pt idx="2344">
                  <c:v>-2.8016636404748503E-2</c:v>
                </c:pt>
                <c:pt idx="2345">
                  <c:v>-2.8016636404748503E-2</c:v>
                </c:pt>
                <c:pt idx="2346">
                  <c:v>-2.8016636404748503E-2</c:v>
                </c:pt>
                <c:pt idx="2347">
                  <c:v>-2.8016636404748503E-2</c:v>
                </c:pt>
                <c:pt idx="2348">
                  <c:v>-2.8016636404748503E-2</c:v>
                </c:pt>
                <c:pt idx="2349">
                  <c:v>-2.8016636404748503E-2</c:v>
                </c:pt>
                <c:pt idx="2350">
                  <c:v>-7.9142164370652482E-2</c:v>
                </c:pt>
                <c:pt idx="2351">
                  <c:v>-7.9142164370652482E-2</c:v>
                </c:pt>
                <c:pt idx="2352">
                  <c:v>-7.9142164370652482E-2</c:v>
                </c:pt>
                <c:pt idx="2353">
                  <c:v>-7.9142164370652482E-2</c:v>
                </c:pt>
                <c:pt idx="2354">
                  <c:v>-7.9142164370652482E-2</c:v>
                </c:pt>
                <c:pt idx="2355">
                  <c:v>-7.9142164370652482E-2</c:v>
                </c:pt>
                <c:pt idx="2356">
                  <c:v>-7.9142164370652482E-2</c:v>
                </c:pt>
                <c:pt idx="2357">
                  <c:v>-7.9142164370652482E-2</c:v>
                </c:pt>
                <c:pt idx="2358">
                  <c:v>-7.9142164370652482E-2</c:v>
                </c:pt>
                <c:pt idx="2359">
                  <c:v>-7.9142164370652482E-2</c:v>
                </c:pt>
                <c:pt idx="2360">
                  <c:v>-6.6399967707376828E-2</c:v>
                </c:pt>
                <c:pt idx="2361">
                  <c:v>-6.6399967707376828E-2</c:v>
                </c:pt>
                <c:pt idx="2362">
                  <c:v>-6.6399967707376828E-2</c:v>
                </c:pt>
                <c:pt idx="2363">
                  <c:v>-6.6399967707376828E-2</c:v>
                </c:pt>
                <c:pt idx="2364">
                  <c:v>-6.6399967707376828E-2</c:v>
                </c:pt>
                <c:pt idx="2365">
                  <c:v>-6.6399967707376828E-2</c:v>
                </c:pt>
                <c:pt idx="2366">
                  <c:v>-6.6399967707376828E-2</c:v>
                </c:pt>
                <c:pt idx="2367">
                  <c:v>-6.6399967707376828E-2</c:v>
                </c:pt>
                <c:pt idx="2368">
                  <c:v>-6.6399967707376828E-2</c:v>
                </c:pt>
                <c:pt idx="2369">
                  <c:v>-6.6399967707376828E-2</c:v>
                </c:pt>
                <c:pt idx="2370">
                  <c:v>-4.3083577717236213E-3</c:v>
                </c:pt>
                <c:pt idx="2371">
                  <c:v>-4.3083577717236213E-3</c:v>
                </c:pt>
                <c:pt idx="2372">
                  <c:v>-4.3083577717236213E-3</c:v>
                </c:pt>
                <c:pt idx="2373">
                  <c:v>-4.3083577717236213E-3</c:v>
                </c:pt>
                <c:pt idx="2374">
                  <c:v>-4.3083577717236213E-3</c:v>
                </c:pt>
                <c:pt idx="2375">
                  <c:v>-4.3083577717236213E-3</c:v>
                </c:pt>
                <c:pt idx="2376">
                  <c:v>-4.3083577717236213E-3</c:v>
                </c:pt>
                <c:pt idx="2377">
                  <c:v>-4.3083577717236213E-3</c:v>
                </c:pt>
                <c:pt idx="2378">
                  <c:v>-4.3083577717236213E-3</c:v>
                </c:pt>
                <c:pt idx="2379">
                  <c:v>-4.3083577717236213E-3</c:v>
                </c:pt>
                <c:pt idx="2380">
                  <c:v>5.6309202311798666E-2</c:v>
                </c:pt>
                <c:pt idx="2381">
                  <c:v>5.6309202311798666E-2</c:v>
                </c:pt>
                <c:pt idx="2382">
                  <c:v>5.6309202311798666E-2</c:v>
                </c:pt>
                <c:pt idx="2383">
                  <c:v>5.6309202311798666E-2</c:v>
                </c:pt>
                <c:pt idx="2384">
                  <c:v>5.6309202311798666E-2</c:v>
                </c:pt>
                <c:pt idx="2385">
                  <c:v>5.6309202311798666E-2</c:v>
                </c:pt>
                <c:pt idx="2386">
                  <c:v>5.6309202311798666E-2</c:v>
                </c:pt>
                <c:pt idx="2387">
                  <c:v>5.6309202311798666E-2</c:v>
                </c:pt>
                <c:pt idx="2388">
                  <c:v>5.6309202311798666E-2</c:v>
                </c:pt>
                <c:pt idx="2389">
                  <c:v>5.6309202311798666E-2</c:v>
                </c:pt>
                <c:pt idx="2390">
                  <c:v>6.9640269055716117E-2</c:v>
                </c:pt>
                <c:pt idx="2391">
                  <c:v>6.9640269055716117E-2</c:v>
                </c:pt>
                <c:pt idx="2392">
                  <c:v>6.9640269055716117E-2</c:v>
                </c:pt>
                <c:pt idx="2393">
                  <c:v>6.9640269055716117E-2</c:v>
                </c:pt>
                <c:pt idx="2394">
                  <c:v>6.9640269055716117E-2</c:v>
                </c:pt>
                <c:pt idx="2395">
                  <c:v>6.9640269055716117E-2</c:v>
                </c:pt>
                <c:pt idx="2396">
                  <c:v>6.9640269055716117E-2</c:v>
                </c:pt>
                <c:pt idx="2397">
                  <c:v>6.9640269055716117E-2</c:v>
                </c:pt>
                <c:pt idx="2398">
                  <c:v>6.9640269055716117E-2</c:v>
                </c:pt>
                <c:pt idx="2399">
                  <c:v>6.9640269055716117E-2</c:v>
                </c:pt>
                <c:pt idx="2400">
                  <c:v>2.9208026631650064E-2</c:v>
                </c:pt>
                <c:pt idx="2401">
                  <c:v>2.9208026631650064E-2</c:v>
                </c:pt>
                <c:pt idx="2402">
                  <c:v>2.9208026631650064E-2</c:v>
                </c:pt>
                <c:pt idx="2403">
                  <c:v>2.9208026631650064E-2</c:v>
                </c:pt>
                <c:pt idx="2404">
                  <c:v>2.9208026631650064E-2</c:v>
                </c:pt>
                <c:pt idx="2405">
                  <c:v>2.9208026631650064E-2</c:v>
                </c:pt>
                <c:pt idx="2406">
                  <c:v>2.9208026631650064E-2</c:v>
                </c:pt>
                <c:pt idx="2407">
                  <c:v>2.9208026631650064E-2</c:v>
                </c:pt>
                <c:pt idx="2408">
                  <c:v>2.9208026631650064E-2</c:v>
                </c:pt>
                <c:pt idx="2409">
                  <c:v>2.9208026631650064E-2</c:v>
                </c:pt>
                <c:pt idx="2410">
                  <c:v>-3.0259500294197422E-2</c:v>
                </c:pt>
                <c:pt idx="2411">
                  <c:v>-3.0259500294197422E-2</c:v>
                </c:pt>
                <c:pt idx="2412">
                  <c:v>-3.0259500294197422E-2</c:v>
                </c:pt>
                <c:pt idx="2413">
                  <c:v>-3.0259500294197422E-2</c:v>
                </c:pt>
                <c:pt idx="2414">
                  <c:v>-3.0259500294197422E-2</c:v>
                </c:pt>
                <c:pt idx="2415">
                  <c:v>-3.0259500294197422E-2</c:v>
                </c:pt>
                <c:pt idx="2416">
                  <c:v>-3.0259500294197422E-2</c:v>
                </c:pt>
                <c:pt idx="2417">
                  <c:v>-3.0259500294197422E-2</c:v>
                </c:pt>
                <c:pt idx="2418">
                  <c:v>-3.0259500294197422E-2</c:v>
                </c:pt>
                <c:pt idx="2419">
                  <c:v>-3.0259500294197422E-2</c:v>
                </c:pt>
                <c:pt idx="2420">
                  <c:v>-6.2266623776749817E-2</c:v>
                </c:pt>
                <c:pt idx="2421">
                  <c:v>-6.2266623776749817E-2</c:v>
                </c:pt>
                <c:pt idx="2422">
                  <c:v>-6.2266623776749817E-2</c:v>
                </c:pt>
                <c:pt idx="2423">
                  <c:v>-6.2266623776749817E-2</c:v>
                </c:pt>
                <c:pt idx="2424">
                  <c:v>-6.2266623776749817E-2</c:v>
                </c:pt>
                <c:pt idx="2425">
                  <c:v>-6.2266623776749817E-2</c:v>
                </c:pt>
                <c:pt idx="2426">
                  <c:v>-6.2266623776749817E-2</c:v>
                </c:pt>
                <c:pt idx="2427">
                  <c:v>-6.2266623776749817E-2</c:v>
                </c:pt>
                <c:pt idx="2428">
                  <c:v>-6.2266623776749817E-2</c:v>
                </c:pt>
                <c:pt idx="2429">
                  <c:v>-6.2266623776749817E-2</c:v>
                </c:pt>
                <c:pt idx="2430">
                  <c:v>-4.4651384319903682E-2</c:v>
                </c:pt>
                <c:pt idx="2431">
                  <c:v>-4.4651384319903682E-2</c:v>
                </c:pt>
                <c:pt idx="2432">
                  <c:v>-4.4651384319903682E-2</c:v>
                </c:pt>
                <c:pt idx="2433">
                  <c:v>-4.4651384319903682E-2</c:v>
                </c:pt>
                <c:pt idx="2434">
                  <c:v>-4.4651384319903682E-2</c:v>
                </c:pt>
                <c:pt idx="2435">
                  <c:v>-4.4651384319903682E-2</c:v>
                </c:pt>
                <c:pt idx="2436">
                  <c:v>-4.4651384319903682E-2</c:v>
                </c:pt>
                <c:pt idx="2437">
                  <c:v>-4.4651384319903682E-2</c:v>
                </c:pt>
                <c:pt idx="2438">
                  <c:v>-4.4651384319903682E-2</c:v>
                </c:pt>
                <c:pt idx="2439">
                  <c:v>-4.4651384319903682E-2</c:v>
                </c:pt>
                <c:pt idx="2440">
                  <c:v>5.4563859872883928E-3</c:v>
                </c:pt>
                <c:pt idx="2441">
                  <c:v>5.4563859872883928E-3</c:v>
                </c:pt>
                <c:pt idx="2442">
                  <c:v>5.4563859872883928E-3</c:v>
                </c:pt>
                <c:pt idx="2443">
                  <c:v>5.4563859872883928E-3</c:v>
                </c:pt>
                <c:pt idx="2444">
                  <c:v>5.4563859872883928E-3</c:v>
                </c:pt>
                <c:pt idx="2445">
                  <c:v>5.4563859872883928E-3</c:v>
                </c:pt>
                <c:pt idx="2446">
                  <c:v>5.4563859872883928E-3</c:v>
                </c:pt>
                <c:pt idx="2447">
                  <c:v>5.4563859872883928E-3</c:v>
                </c:pt>
                <c:pt idx="2448">
                  <c:v>5.4563859872883928E-3</c:v>
                </c:pt>
                <c:pt idx="2449">
                  <c:v>5.4563859872883928E-3</c:v>
                </c:pt>
                <c:pt idx="2450">
                  <c:v>4.7605292799712297E-2</c:v>
                </c:pt>
                <c:pt idx="2451">
                  <c:v>4.7605292799712297E-2</c:v>
                </c:pt>
                <c:pt idx="2452">
                  <c:v>4.7605292799712297E-2</c:v>
                </c:pt>
                <c:pt idx="2453">
                  <c:v>4.7605292799712297E-2</c:v>
                </c:pt>
                <c:pt idx="2454">
                  <c:v>4.7605292799712297E-2</c:v>
                </c:pt>
                <c:pt idx="2455">
                  <c:v>4.7605292799712297E-2</c:v>
                </c:pt>
                <c:pt idx="2456">
                  <c:v>4.7605292799712297E-2</c:v>
                </c:pt>
                <c:pt idx="2457">
                  <c:v>4.7605292799712297E-2</c:v>
                </c:pt>
                <c:pt idx="2458">
                  <c:v>4.7605292799712297E-2</c:v>
                </c:pt>
                <c:pt idx="2459">
                  <c:v>4.7605292799712297E-2</c:v>
                </c:pt>
                <c:pt idx="2460">
                  <c:v>5.0472846206131072E-2</c:v>
                </c:pt>
                <c:pt idx="2461">
                  <c:v>5.0472846206131072E-2</c:v>
                </c:pt>
                <c:pt idx="2462">
                  <c:v>5.0472846206131072E-2</c:v>
                </c:pt>
                <c:pt idx="2463">
                  <c:v>5.0472846206131072E-2</c:v>
                </c:pt>
                <c:pt idx="2464">
                  <c:v>5.0472846206131072E-2</c:v>
                </c:pt>
                <c:pt idx="2465">
                  <c:v>5.0472846206131072E-2</c:v>
                </c:pt>
                <c:pt idx="2466">
                  <c:v>5.0472846206131072E-2</c:v>
                </c:pt>
                <c:pt idx="2467">
                  <c:v>5.0472846206131072E-2</c:v>
                </c:pt>
                <c:pt idx="2468">
                  <c:v>5.0472846206131072E-2</c:v>
                </c:pt>
                <c:pt idx="2469">
                  <c:v>5.0472846206131072E-2</c:v>
                </c:pt>
                <c:pt idx="2470">
                  <c:v>1.4891639475801096E-2</c:v>
                </c:pt>
                <c:pt idx="2471">
                  <c:v>1.4891639475801096E-2</c:v>
                </c:pt>
                <c:pt idx="2472">
                  <c:v>1.4891639475801096E-2</c:v>
                </c:pt>
                <c:pt idx="2473">
                  <c:v>1.4891639475801096E-2</c:v>
                </c:pt>
                <c:pt idx="2474">
                  <c:v>1.4891639475801096E-2</c:v>
                </c:pt>
                <c:pt idx="2475">
                  <c:v>1.4891639475801096E-2</c:v>
                </c:pt>
                <c:pt idx="2476">
                  <c:v>1.4891639475801096E-2</c:v>
                </c:pt>
                <c:pt idx="2477">
                  <c:v>1.4891639475801096E-2</c:v>
                </c:pt>
                <c:pt idx="2478">
                  <c:v>1.4891639475801096E-2</c:v>
                </c:pt>
                <c:pt idx="2479">
                  <c:v>1.4891639475801096E-2</c:v>
                </c:pt>
                <c:pt idx="2480">
                  <c:v>-2.9253301271241768E-2</c:v>
                </c:pt>
                <c:pt idx="2481">
                  <c:v>-2.9253301271241768E-2</c:v>
                </c:pt>
                <c:pt idx="2482">
                  <c:v>-2.9253301271241768E-2</c:v>
                </c:pt>
                <c:pt idx="2483">
                  <c:v>-2.9253301271241768E-2</c:v>
                </c:pt>
                <c:pt idx="2484">
                  <c:v>-2.9253301271241768E-2</c:v>
                </c:pt>
                <c:pt idx="2485">
                  <c:v>-2.9253301271241768E-2</c:v>
                </c:pt>
                <c:pt idx="2486">
                  <c:v>-2.9253301271241768E-2</c:v>
                </c:pt>
                <c:pt idx="2487">
                  <c:v>-2.9253301271241768E-2</c:v>
                </c:pt>
                <c:pt idx="2488">
                  <c:v>-2.9253301271241768E-2</c:v>
                </c:pt>
                <c:pt idx="2489">
                  <c:v>-2.9253301271241768E-2</c:v>
                </c:pt>
                <c:pt idx="2490">
                  <c:v>-4.7868137251542875E-2</c:v>
                </c:pt>
                <c:pt idx="2491">
                  <c:v>-4.7868137251542875E-2</c:v>
                </c:pt>
                <c:pt idx="2492">
                  <c:v>-4.7868137251542875E-2</c:v>
                </c:pt>
                <c:pt idx="2493">
                  <c:v>-4.7868137251542875E-2</c:v>
                </c:pt>
                <c:pt idx="2494">
                  <c:v>-4.7868137251542875E-2</c:v>
                </c:pt>
                <c:pt idx="2495">
                  <c:v>-4.7868137251542875E-2</c:v>
                </c:pt>
                <c:pt idx="2496">
                  <c:v>-4.7868137251542875E-2</c:v>
                </c:pt>
                <c:pt idx="2497">
                  <c:v>-4.7868137251542875E-2</c:v>
                </c:pt>
                <c:pt idx="2498">
                  <c:v>-4.7868137251542875E-2</c:v>
                </c:pt>
                <c:pt idx="2499">
                  <c:v>-4.7868137251542875E-2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52673808"/>
        <c:axId val="-552672720"/>
        <c:extLst/>
      </c:scatterChart>
      <c:valAx>
        <c:axId val="-5526738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552672720"/>
        <c:crosses val="autoZero"/>
        <c:crossBetween val="midCat"/>
      </c:valAx>
      <c:valAx>
        <c:axId val="-55267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55267380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448578302712163"/>
          <c:y val="0.11488219145020663"/>
          <c:w val="0.26052843394575675"/>
          <c:h val="0.24245859353787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OpenLoopDecel!$M$17:$M$2517</c:f>
              <c:numCache>
                <c:formatCode>General</c:formatCode>
                <c:ptCount val="2501"/>
                <c:pt idx="0">
                  <c:v>-137.0889320342182</c:v>
                </c:pt>
                <c:pt idx="1">
                  <c:v>37.694214531846015</c:v>
                </c:pt>
                <c:pt idx="2">
                  <c:v>37.607186746869779</c:v>
                </c:pt>
                <c:pt idx="3">
                  <c:v>37.520403156234323</c:v>
                </c:pt>
                <c:pt idx="4">
                  <c:v>37.433863074746121</c:v>
                </c:pt>
                <c:pt idx="5">
                  <c:v>37.347565819134232</c:v>
                </c:pt>
                <c:pt idx="6">
                  <c:v>37.261510708044931</c:v>
                </c:pt>
                <c:pt idx="7">
                  <c:v>37.175697062036349</c:v>
                </c:pt>
                <c:pt idx="8">
                  <c:v>37.090124203573055</c:v>
                </c:pt>
                <c:pt idx="9">
                  <c:v>37.004791457020801</c:v>
                </c:pt>
                <c:pt idx="10">
                  <c:v>36.919698148641046</c:v>
                </c:pt>
                <c:pt idx="11">
                  <c:v>-43.674665216014844</c:v>
                </c:pt>
                <c:pt idx="12">
                  <c:v>-43.542028219247243</c:v>
                </c:pt>
                <c:pt idx="13">
                  <c:v>-43.409763393321413</c:v>
                </c:pt>
                <c:pt idx="14">
                  <c:v>-43.277869693949974</c:v>
                </c:pt>
                <c:pt idx="15">
                  <c:v>-43.146346079775817</c:v>
                </c:pt>
                <c:pt idx="16">
                  <c:v>-43.015191512363792</c:v>
                </c:pt>
                <c:pt idx="17">
                  <c:v>-42.884404956192533</c:v>
                </c:pt>
                <c:pt idx="18">
                  <c:v>-42.753985378646306</c:v>
                </c:pt>
                <c:pt idx="19">
                  <c:v>-42.623931750006761</c:v>
                </c:pt>
                <c:pt idx="20">
                  <c:v>-42.494243043444932</c:v>
                </c:pt>
                <c:pt idx="21">
                  <c:v>-27.726886265281568</c:v>
                </c:pt>
                <c:pt idx="22">
                  <c:v>-27.637424796431635</c:v>
                </c:pt>
                <c:pt idx="23">
                  <c:v>-27.548214350682148</c:v>
                </c:pt>
                <c:pt idx="24">
                  <c:v>-27.459254223678521</c:v>
                </c:pt>
                <c:pt idx="25">
                  <c:v>-27.370543713042551</c:v>
                </c:pt>
                <c:pt idx="26">
                  <c:v>-27.282082118366827</c:v>
                </c:pt>
                <c:pt idx="27">
                  <c:v>-27.193868741209243</c:v>
                </c:pt>
                <c:pt idx="28">
                  <c:v>-27.105902885087495</c:v>
                </c:pt>
                <c:pt idx="29">
                  <c:v>-27.018183855473538</c:v>
                </c:pt>
                <c:pt idx="30">
                  <c:v>-26.930710959788172</c:v>
                </c:pt>
                <c:pt idx="31">
                  <c:v>-44.20187050594626</c:v>
                </c:pt>
                <c:pt idx="32">
                  <c:v>-44.068046517148417</c:v>
                </c:pt>
                <c:pt idx="33">
                  <c:v>-43.934598029815241</c:v>
                </c:pt>
                <c:pt idx="34">
                  <c:v>-43.801523990313896</c:v>
                </c:pt>
                <c:pt idx="35">
                  <c:v>-43.668823347967972</c:v>
                </c:pt>
                <c:pt idx="36">
                  <c:v>-43.536495055049151</c:v>
                </c:pt>
                <c:pt idx="37">
                  <c:v>-43.404538066769042</c:v>
                </c:pt>
                <c:pt idx="38">
                  <c:v>-43.272951341270797</c:v>
                </c:pt>
                <c:pt idx="39">
                  <c:v>-43.141733839621018</c:v>
                </c:pt>
                <c:pt idx="40">
                  <c:v>-43.010884525801373</c:v>
                </c:pt>
                <c:pt idx="41">
                  <c:v>-50.782296233082604</c:v>
                </c:pt>
                <c:pt idx="42">
                  <c:v>-50.63085708188337</c:v>
                </c:pt>
                <c:pt idx="43">
                  <c:v>-50.479842859156221</c:v>
                </c:pt>
                <c:pt idx="44">
                  <c:v>-50.329252372579283</c:v>
                </c:pt>
                <c:pt idx="45">
                  <c:v>-50.179084433176307</c:v>
                </c:pt>
                <c:pt idx="46">
                  <c:v>-50.02933785530724</c:v>
                </c:pt>
                <c:pt idx="47">
                  <c:v>-49.880011456658828</c:v>
                </c:pt>
                <c:pt idx="48">
                  <c:v>-49.731104058235346</c:v>
                </c:pt>
                <c:pt idx="49">
                  <c:v>-49.582614484349264</c:v>
                </c:pt>
                <c:pt idx="50">
                  <c:v>-49.434541562611898</c:v>
                </c:pt>
                <c:pt idx="51">
                  <c:v>-59.714628991712857</c:v>
                </c:pt>
                <c:pt idx="52">
                  <c:v>-59.539246790751733</c:v>
                </c:pt>
                <c:pt idx="53">
                  <c:v>-59.364356700913056</c:v>
                </c:pt>
                <c:pt idx="54">
                  <c:v>-59.189957341364831</c:v>
                </c:pt>
                <c:pt idx="55">
                  <c:v>-59.016047335149558</c:v>
                </c:pt>
                <c:pt idx="56">
                  <c:v>-58.842625309173442</c:v>
                </c:pt>
                <c:pt idx="57">
                  <c:v>-58.669689894195443</c:v>
                </c:pt>
                <c:pt idx="58">
                  <c:v>-58.497239724816531</c:v>
                </c:pt>
                <c:pt idx="59">
                  <c:v>-58.325273439468916</c:v>
                </c:pt>
                <c:pt idx="60">
                  <c:v>-58.153789680405303</c:v>
                </c:pt>
                <c:pt idx="61">
                  <c:v>-67.83717630498289</c:v>
                </c:pt>
                <c:pt idx="62">
                  <c:v>-67.640061650759989</c:v>
                </c:pt>
                <c:pt idx="63">
                  <c:v>-67.443500087519013</c:v>
                </c:pt>
                <c:pt idx="64">
                  <c:v>-67.247490063322431</c:v>
                </c:pt>
                <c:pt idx="65">
                  <c:v>-67.052030030587289</c:v>
                </c:pt>
                <c:pt idx="66">
                  <c:v>-66.857118446073088</c:v>
                </c:pt>
                <c:pt idx="67">
                  <c:v>-66.662753770869585</c:v>
                </c:pt>
                <c:pt idx="68">
                  <c:v>-66.468934470384596</c:v>
                </c:pt>
                <c:pt idx="69">
                  <c:v>-66.275659014331907</c:v>
                </c:pt>
                <c:pt idx="70">
                  <c:v>-66.082925876719187</c:v>
                </c:pt>
                <c:pt idx="71">
                  <c:v>-75.830111344826435</c:v>
                </c:pt>
                <c:pt idx="72">
                  <c:v>-75.611637053336153</c:v>
                </c:pt>
                <c:pt idx="73">
                  <c:v>-75.393775786589686</c:v>
                </c:pt>
                <c:pt idx="74">
                  <c:v>-75.176525824479214</c:v>
                </c:pt>
                <c:pt idx="75">
                  <c:v>-74.959885451723437</c:v>
                </c:pt>
                <c:pt idx="76">
                  <c:v>-74.743852957853989</c:v>
                </c:pt>
                <c:pt idx="77">
                  <c:v>-74.528426637202045</c:v>
                </c:pt>
                <c:pt idx="78">
                  <c:v>-74.313604788884732</c:v>
                </c:pt>
                <c:pt idx="79">
                  <c:v>-74.099385716791659</c:v>
                </c:pt>
                <c:pt idx="80">
                  <c:v>-73.885767729571754</c:v>
                </c:pt>
                <c:pt idx="81">
                  <c:v>-83.538714927658305</c:v>
                </c:pt>
                <c:pt idx="82">
                  <c:v>-83.299670926208989</c:v>
                </c:pt>
                <c:pt idx="83">
                  <c:v>-83.061297666780391</c:v>
                </c:pt>
                <c:pt idx="84">
                  <c:v>-82.823593267313754</c:v>
                </c:pt>
                <c:pt idx="85">
                  <c:v>-82.586555851031207</c:v>
                </c:pt>
                <c:pt idx="86">
                  <c:v>-82.350183546421079</c:v>
                </c:pt>
                <c:pt idx="87">
                  <c:v>-82.114474487222992</c:v>
                </c:pt>
                <c:pt idx="88">
                  <c:v>-81.879426812413158</c:v>
                </c:pt>
                <c:pt idx="89">
                  <c:v>-81.645038666189734</c:v>
                </c:pt>
                <c:pt idx="90">
                  <c:v>-81.411308197958107</c:v>
                </c:pt>
                <c:pt idx="91">
                  <c:v>-90.966160540418258</c:v>
                </c:pt>
                <c:pt idx="92">
                  <c:v>-90.707327354554081</c:v>
                </c:pt>
                <c:pt idx="93">
                  <c:v>-90.449220437883298</c:v>
                </c:pt>
                <c:pt idx="94">
                  <c:v>-90.191837752541446</c:v>
                </c:pt>
                <c:pt idx="95">
                  <c:v>-89.935177266382226</c:v>
                </c:pt>
                <c:pt idx="96">
                  <c:v>-89.679236952961404</c:v>
                </c:pt>
                <c:pt idx="97">
                  <c:v>-89.424014791520847</c:v>
                </c:pt>
                <c:pt idx="98">
                  <c:v>-89.169508766972442</c:v>
                </c:pt>
                <c:pt idx="99">
                  <c:v>-88.915716869882402</c:v>
                </c:pt>
                <c:pt idx="100">
                  <c:v>-88.662637096455256</c:v>
                </c:pt>
                <c:pt idx="101">
                  <c:v>-98.092099862793233</c:v>
                </c:pt>
                <c:pt idx="102">
                  <c:v>-97.814312099438254</c:v>
                </c:pt>
                <c:pt idx="103">
                  <c:v>-97.537303790596269</c:v>
                </c:pt>
                <c:pt idx="104">
                  <c:v>-97.261072749168221</c:v>
                </c:pt>
                <c:pt idx="105">
                  <c:v>-96.985616794191941</c:v>
                </c:pt>
                <c:pt idx="106">
                  <c:v>-96.710933750825006</c:v>
                </c:pt>
                <c:pt idx="107">
                  <c:v>-96.437021450327379</c:v>
                </c:pt>
                <c:pt idx="108">
                  <c:v>-96.163877730044319</c:v>
                </c:pt>
                <c:pt idx="109">
                  <c:v>-95.891500433389453</c:v>
                </c:pt>
                <c:pt idx="110">
                  <c:v>-95.619887409827626</c:v>
                </c:pt>
                <c:pt idx="111">
                  <c:v>-104.90089431912983</c:v>
                </c:pt>
                <c:pt idx="112">
                  <c:v>-104.60502790004395</c:v>
                </c:pt>
                <c:pt idx="113">
                  <c:v>-104.30999166301071</c:v>
                </c:pt>
                <c:pt idx="114">
                  <c:v>-104.01578327859293</c:v>
                </c:pt>
                <c:pt idx="115">
                  <c:v>-103.72240042388967</c:v>
                </c:pt>
                <c:pt idx="116">
                  <c:v>-103.42984078251791</c:v>
                </c:pt>
                <c:pt idx="117">
                  <c:v>-103.13810204459425</c:v>
                </c:pt>
                <c:pt idx="118">
                  <c:v>-102.84718190671663</c:v>
                </c:pt>
                <c:pt idx="119">
                  <c:v>-102.55707807194622</c:v>
                </c:pt>
                <c:pt idx="120">
                  <c:v>-102.26778824978928</c:v>
                </c:pt>
                <c:pt idx="121">
                  <c:v>-111.37812135434659</c:v>
                </c:pt>
                <c:pt idx="122">
                  <c:v>-111.06509019087811</c:v>
                </c:pt>
                <c:pt idx="123">
                  <c:v>-110.75293737262578</c:v>
                </c:pt>
                <c:pt idx="124">
                  <c:v>-110.44166043500975</c:v>
                </c:pt>
                <c:pt idx="125">
                  <c:v>-110.13125692036552</c:v>
                </c:pt>
                <c:pt idx="126">
                  <c:v>-109.82172437792467</c:v>
                </c:pt>
                <c:pt idx="127">
                  <c:v>-109.51306036379547</c:v>
                </c:pt>
                <c:pt idx="128">
                  <c:v>-109.20526244094366</c:v>
                </c:pt>
                <c:pt idx="129">
                  <c:v>-108.89832817917301</c:v>
                </c:pt>
                <c:pt idx="130">
                  <c:v>-108.59225515510639</c:v>
                </c:pt>
                <c:pt idx="131">
                  <c:v>-117.51103287526568</c:v>
                </c:pt>
                <c:pt idx="132">
                  <c:v>-117.18178430953688</c:v>
                </c:pt>
                <c:pt idx="133">
                  <c:v>-116.85345959400703</c:v>
                </c:pt>
                <c:pt idx="134">
                  <c:v>-116.52605613641217</c:v>
                </c:pt>
                <c:pt idx="135">
                  <c:v>-116.19957135176203</c:v>
                </c:pt>
                <c:pt idx="136">
                  <c:v>-115.87400266231974</c:v>
                </c:pt>
                <c:pt idx="137">
                  <c:v>-115.54934749758131</c:v>
                </c:pt>
                <c:pt idx="138">
                  <c:v>-115.22560329425545</c:v>
                </c:pt>
                <c:pt idx="139">
                  <c:v>-114.90276749624334</c:v>
                </c:pt>
                <c:pt idx="140">
                  <c:v>-114.58083755461838</c:v>
                </c:pt>
                <c:pt idx="141">
                  <c:v>-123.28859968918812</c:v>
                </c:pt>
                <c:pt idx="142">
                  <c:v>-122.94410982020131</c:v>
                </c:pt>
                <c:pt idx="143">
                  <c:v>-122.60058656752544</c:v>
                </c:pt>
                <c:pt idx="144">
                  <c:v>-122.25802721889767</c:v>
                </c:pt>
                <c:pt idx="145">
                  <c:v>-121.91642906966547</c:v>
                </c:pt>
                <c:pt idx="146">
                  <c:v>-121.57578942276545</c:v>
                </c:pt>
                <c:pt idx="147">
                  <c:v>-121.23610558870205</c:v>
                </c:pt>
                <c:pt idx="148">
                  <c:v>-120.89737488552618</c:v>
                </c:pt>
                <c:pt idx="149">
                  <c:v>-120.55959463881418</c:v>
                </c:pt>
                <c:pt idx="150">
                  <c:v>-120.22276218164664</c:v>
                </c:pt>
                <c:pt idx="151">
                  <c:v>-128.70156878691378</c:v>
                </c:pt>
                <c:pt idx="152">
                  <c:v>-128.3428376470394</c:v>
                </c:pt>
                <c:pt idx="153">
                  <c:v>-127.98511308356173</c:v>
                </c:pt>
                <c:pt idx="154">
                  <c:v>-127.62839227209257</c:v>
                </c:pt>
                <c:pt idx="155">
                  <c:v>-127.2726723961686</c:v>
                </c:pt>
                <c:pt idx="156">
                  <c:v>-126.91795064722935</c:v>
                </c:pt>
                <c:pt idx="157">
                  <c:v>-126.56422422459499</c:v>
                </c:pt>
                <c:pt idx="158">
                  <c:v>-126.21149033544428</c:v>
                </c:pt>
                <c:pt idx="159">
                  <c:v>-125.85974619479236</c:v>
                </c:pt>
                <c:pt idx="160">
                  <c:v>-125.50898902546891</c:v>
                </c:pt>
                <c:pt idx="161">
                  <c:v>-133.74250113427749</c:v>
                </c:pt>
                <c:pt idx="162">
                  <c:v>-133.37054776888053</c:v>
                </c:pt>
                <c:pt idx="163">
                  <c:v>-132.99963808059067</c:v>
                </c:pt>
                <c:pt idx="164">
                  <c:v>-132.62976914091752</c:v>
                </c:pt>
                <c:pt idx="165">
                  <c:v>-132.26093802958761</c:v>
                </c:pt>
                <c:pt idx="166">
                  <c:v>-131.89314183452171</c:v>
                </c:pt>
                <c:pt idx="167">
                  <c:v>-131.52637765181169</c:v>
                </c:pt>
                <c:pt idx="168">
                  <c:v>-131.16064258569756</c:v>
                </c:pt>
                <c:pt idx="169">
                  <c:v>-130.7959337485446</c:v>
                </c:pt>
                <c:pt idx="170">
                  <c:v>-130.4322482608207</c:v>
                </c:pt>
                <c:pt idx="171">
                  <c:v>-138.40579148741713</c:v>
                </c:pt>
                <c:pt idx="172">
                  <c:v>-138.0216489862334</c:v>
                </c:pt>
                <c:pt idx="173">
                  <c:v>-137.63858436408415</c:v>
                </c:pt>
                <c:pt idx="174">
                  <c:v>-137.2565945965105</c:v>
                </c:pt>
                <c:pt idx="175">
                  <c:v>-136.87567666753995</c:v>
                </c:pt>
                <c:pt idx="176">
                  <c:v>-136.49582756966262</c:v>
                </c:pt>
                <c:pt idx="177">
                  <c:v>-136.11704430380757</c:v>
                </c:pt>
                <c:pt idx="178">
                  <c:v>-135.73932387931904</c:v>
                </c:pt>
                <c:pt idx="179">
                  <c:v>-135.36266331393279</c:v>
                </c:pt>
                <c:pt idx="180">
                  <c:v>-134.98705963375269</c:v>
                </c:pt>
                <c:pt idx="181">
                  <c:v>-142.68767032056704</c:v>
                </c:pt>
                <c:pt idx="182">
                  <c:v>-142.29238084914925</c:v>
                </c:pt>
                <c:pt idx="183">
                  <c:v>-141.89820053444413</c:v>
                </c:pt>
                <c:pt idx="184">
                  <c:v>-141.50512626422955</c:v>
                </c:pt>
                <c:pt idx="185">
                  <c:v>-141.11315493501621</c:v>
                </c:pt>
                <c:pt idx="186">
                  <c:v>-140.72228345202294</c:v>
                </c:pt>
                <c:pt idx="187">
                  <c:v>-140.33250872915229</c:v>
                </c:pt>
                <c:pt idx="188">
                  <c:v>-139.94382768896619</c:v>
                </c:pt>
                <c:pt idx="189">
                  <c:v>-139.55623726266177</c:v>
                </c:pt>
                <c:pt idx="190">
                  <c:v>-139.16973439004695</c:v>
                </c:pt>
                <c:pt idx="191">
                  <c:v>-146.58618828645209</c:v>
                </c:pt>
                <c:pt idx="192">
                  <c:v>-146.18079816482134</c:v>
                </c:pt>
                <c:pt idx="193">
                  <c:v>-145.77654554167501</c:v>
                </c:pt>
                <c:pt idx="194">
                  <c:v>-145.37342722526589</c:v>
                </c:pt>
                <c:pt idx="195">
                  <c:v>-144.97144003280252</c:v>
                </c:pt>
                <c:pt idx="196">
                  <c:v>-144.57058079042423</c:v>
                </c:pt>
                <c:pt idx="197">
                  <c:v>-144.170846333176</c:v>
                </c:pt>
                <c:pt idx="198">
                  <c:v>-143.7722335049834</c:v>
                </c:pt>
                <c:pt idx="199">
                  <c:v>-143.37473915862779</c:v>
                </c:pt>
                <c:pt idx="200">
                  <c:v>-142.97836015572142</c:v>
                </c:pt>
                <c:pt idx="201">
                  <c:v>-150.10118389186633</c:v>
                </c:pt>
                <c:pt idx="202">
                  <c:v>-149.6867387656122</c:v>
                </c:pt>
                <c:pt idx="203">
                  <c:v>-149.27345654560037</c:v>
                </c:pt>
                <c:pt idx="204">
                  <c:v>-148.86133396879097</c:v>
                </c:pt>
                <c:pt idx="205">
                  <c:v>-148.4503677813002</c:v>
                </c:pt>
                <c:pt idx="206">
                  <c:v>-148.04055473837431</c:v>
                </c:pt>
                <c:pt idx="207">
                  <c:v>-147.6318916043642</c:v>
                </c:pt>
                <c:pt idx="208">
                  <c:v>-147.22437515269974</c:v>
                </c:pt>
                <c:pt idx="209">
                  <c:v>-146.81800216586436</c:v>
                </c:pt>
                <c:pt idx="210">
                  <c:v>-146.41276943536965</c:v>
                </c:pt>
                <c:pt idx="211">
                  <c:v>-153.23423531197253</c:v>
                </c:pt>
                <c:pt idx="212">
                  <c:v>-152.81177545850545</c:v>
                </c:pt>
                <c:pt idx="213">
                  <c:v>-152.39050100008726</c:v>
                </c:pt>
                <c:pt idx="214">
                  <c:v>-151.97040861057607</c:v>
                </c:pt>
                <c:pt idx="215">
                  <c:v>-151.55149497316285</c:v>
                </c:pt>
                <c:pt idx="216">
                  <c:v>-151.13375678034546</c:v>
                </c:pt>
                <c:pt idx="217">
                  <c:v>-150.71719073390233</c:v>
                </c:pt>
                <c:pt idx="218">
                  <c:v>-150.30179354486637</c:v>
                </c:pt>
                <c:pt idx="219">
                  <c:v>-149.88756193349934</c:v>
                </c:pt>
                <c:pt idx="220">
                  <c:v>-149.47449262926557</c:v>
                </c:pt>
                <c:pt idx="221">
                  <c:v>-155.98859748101631</c:v>
                </c:pt>
                <c:pt idx="222">
                  <c:v>-155.55915329055961</c:v>
                </c:pt>
                <c:pt idx="223">
                  <c:v>-155.13091409275</c:v>
                </c:pt>
                <c:pt idx="224">
                  <c:v>-154.70387650645606</c:v>
                </c:pt>
                <c:pt idx="225">
                  <c:v>-154.27803716003351</c:v>
                </c:pt>
                <c:pt idx="226">
                  <c:v>-153.85339269129867</c:v>
                </c:pt>
                <c:pt idx="227">
                  <c:v>-153.429939747502</c:v>
                </c:pt>
                <c:pt idx="228">
                  <c:v>-153.00767498530149</c:v>
                </c:pt>
                <c:pt idx="229">
                  <c:v>-152.58659507073642</c:v>
                </c:pt>
                <c:pt idx="230">
                  <c:v>-152.16669667920081</c:v>
                </c:pt>
                <c:pt idx="231">
                  <c:v>-158.36912578070414</c:v>
                </c:pt>
                <c:pt idx="232">
                  <c:v>-157.93371344800673</c:v>
                </c:pt>
                <c:pt idx="233">
                  <c:v>-157.49952285417791</c:v>
                </c:pt>
                <c:pt idx="234">
                  <c:v>-157.06655057109737</c:v>
                </c:pt>
                <c:pt idx="235">
                  <c:v>-156.6347931802639</c:v>
                </c:pt>
                <c:pt idx="236">
                  <c:v>-156.20424727276836</c:v>
                </c:pt>
                <c:pt idx="237">
                  <c:v>-155.77490944926674</c:v>
                </c:pt>
                <c:pt idx="238">
                  <c:v>-155.34677631995348</c:v>
                </c:pt>
                <c:pt idx="239">
                  <c:v>-154.91984450453452</c:v>
                </c:pt>
                <c:pt idx="240">
                  <c:v>-154.49411063220072</c:v>
                </c:pt>
                <c:pt idx="241">
                  <c:v>-160.38218779767453</c:v>
                </c:pt>
                <c:pt idx="242">
                  <c:v>-159.94180525641593</c:v>
                </c:pt>
                <c:pt idx="243">
                  <c:v>-159.50265840010999</c:v>
                </c:pt>
                <c:pt idx="244">
                  <c:v>-159.06474376150456</c:v>
                </c:pt>
                <c:pt idx="245">
                  <c:v>-158.62805788307639</c:v>
                </c:pt>
                <c:pt idx="246">
                  <c:v>-158.19259731700387</c:v>
                </c:pt>
                <c:pt idx="247">
                  <c:v>-157.75835862513966</c:v>
                </c:pt>
                <c:pt idx="248">
                  <c:v>-157.32533837898373</c:v>
                </c:pt>
                <c:pt idx="249">
                  <c:v>-156.89353315965613</c:v>
                </c:pt>
                <c:pt idx="250">
                  <c:v>-156.46293955787016</c:v>
                </c:pt>
                <c:pt idx="251">
                  <c:v>-162.03556473654996</c:v>
                </c:pt>
                <c:pt idx="252">
                  <c:v>-161.59118786409419</c:v>
                </c:pt>
                <c:pt idx="253">
                  <c:v>-161.14805788442624</c:v>
                </c:pt>
                <c:pt idx="254">
                  <c:v>-160.70617129884559</c:v>
                </c:pt>
                <c:pt idx="255">
                  <c:v>-160.26552461846876</c:v>
                </c:pt>
                <c:pt idx="256">
                  <c:v>-159.82611436420186</c:v>
                </c:pt>
                <c:pt idx="257">
                  <c:v>-159.38793706671314</c:v>
                </c:pt>
                <c:pt idx="258">
                  <c:v>-158.95098926640551</c:v>
                </c:pt>
                <c:pt idx="259">
                  <c:v>-158.51526751338943</c:v>
                </c:pt>
                <c:pt idx="260">
                  <c:v>-158.08076836745533</c:v>
                </c:pt>
                <c:pt idx="261">
                  <c:v>-163.33834415430331</c:v>
                </c:pt>
                <c:pt idx="262">
                  <c:v>-162.89092326993401</c:v>
                </c:pt>
                <c:pt idx="263">
                  <c:v>-162.44475781965326</c:v>
                </c:pt>
                <c:pt idx="264">
                  <c:v>-161.99984428079418</c:v>
                </c:pt>
                <c:pt idx="265">
                  <c:v>-161.55617914057422</c:v>
                </c:pt>
                <c:pt idx="266">
                  <c:v>-161.11375889606745</c:v>
                </c:pt>
                <c:pt idx="267">
                  <c:v>-160.67258005417693</c:v>
                </c:pt>
                <c:pt idx="268">
                  <c:v>-160.23263913160719</c:v>
                </c:pt>
                <c:pt idx="269">
                  <c:v>-159.7939326548366</c:v>
                </c:pt>
                <c:pt idx="270">
                  <c:v>-159.35645716008997</c:v>
                </c:pt>
                <c:pt idx="271">
                  <c:v>-164.30080572540018</c:v>
                </c:pt>
                <c:pt idx="272">
                  <c:v>-163.85126240053228</c:v>
                </c:pt>
                <c:pt idx="273">
                  <c:v>-163.40298046518384</c:v>
                </c:pt>
                <c:pt idx="274">
                  <c:v>-162.95595637997741</c:v>
                </c:pt>
                <c:pt idx="275">
                  <c:v>-162.51018661546669</c:v>
                </c:pt>
                <c:pt idx="276">
                  <c:v>-162.06566765210897</c:v>
                </c:pt>
                <c:pt idx="277">
                  <c:v>-161.622395980237</c:v>
                </c:pt>
                <c:pt idx="278">
                  <c:v>-161.1803681000315</c:v>
                </c:pt>
                <c:pt idx="279">
                  <c:v>-160.73958052149334</c:v>
                </c:pt>
                <c:pt idx="280">
                  <c:v>-160.30002976441631</c:v>
                </c:pt>
                <c:pt idx="281">
                  <c:v>-164.93430175661476</c:v>
                </c:pt>
                <c:pt idx="282">
                  <c:v>-164.48352595081923</c:v>
                </c:pt>
                <c:pt idx="283">
                  <c:v>-164.03401499280497</c:v>
                </c:pt>
                <c:pt idx="284">
                  <c:v>-163.58576533349091</c:v>
                </c:pt>
                <c:pt idx="285">
                  <c:v>-163.13877343375438</c:v>
                </c:pt>
                <c:pt idx="286">
                  <c:v>-162.69303576440325</c:v>
                </c:pt>
                <c:pt idx="287">
                  <c:v>-162.24854880614814</c:v>
                </c:pt>
                <c:pt idx="288">
                  <c:v>-161.80530904957453</c:v>
                </c:pt>
                <c:pt idx="289">
                  <c:v>-161.36331299511511</c:v>
                </c:pt>
                <c:pt idx="290">
                  <c:v>-160.92255715302207</c:v>
                </c:pt>
                <c:pt idx="291">
                  <c:v>-165.25113414759269</c:v>
                </c:pt>
                <c:pt idx="292">
                  <c:v>-164.7999816796798</c:v>
                </c:pt>
                <c:pt idx="293">
                  <c:v>-164.35009511643776</c:v>
                </c:pt>
                <c:pt idx="294">
                  <c:v>-163.90147090581988</c:v>
                </c:pt>
                <c:pt idx="295">
                  <c:v>-163.45410550574627</c:v>
                </c:pt>
                <c:pt idx="296">
                  <c:v>-163.00799538407591</c:v>
                </c:pt>
                <c:pt idx="297">
                  <c:v>-162.56313701857866</c:v>
                </c:pt>
                <c:pt idx="298">
                  <c:v>-162.1195268969077</c:v>
                </c:pt>
                <c:pt idx="299">
                  <c:v>-161.67716151657137</c:v>
                </c:pt>
                <c:pt idx="300">
                  <c:v>-161.23603738490607</c:v>
                </c:pt>
                <c:pt idx="301">
                  <c:v>-165.26442944089408</c:v>
                </c:pt>
                <c:pt idx="302">
                  <c:v>-164.81371979985522</c:v>
                </c:pt>
                <c:pt idx="303">
                  <c:v>-164.36427482094359</c:v>
                </c:pt>
                <c:pt idx="304">
                  <c:v>-163.91609095559906</c:v>
                </c:pt>
                <c:pt idx="305">
                  <c:v>-163.46916466521841</c:v>
                </c:pt>
                <c:pt idx="306">
                  <c:v>-163.02349242112757</c:v>
                </c:pt>
                <c:pt idx="307">
                  <c:v>-162.57907070455369</c:v>
                </c:pt>
                <c:pt idx="308">
                  <c:v>-162.13589600659736</c:v>
                </c:pt>
                <c:pt idx="309">
                  <c:v>-161.69396482820494</c:v>
                </c:pt>
                <c:pt idx="310">
                  <c:v>-161.25327368014089</c:v>
                </c:pt>
                <c:pt idx="311">
                  <c:v>-164.9880135266767</c:v>
                </c:pt>
                <c:pt idx="312">
                  <c:v>-164.53852802305607</c:v>
                </c:pt>
                <c:pt idx="313">
                  <c:v>-164.09030374671224</c:v>
                </c:pt>
                <c:pt idx="314">
                  <c:v>-163.64333715872294</c:v>
                </c:pt>
                <c:pt idx="315">
                  <c:v>-163.19762473009595</c:v>
                </c:pt>
                <c:pt idx="316">
                  <c:v>-162.75316294174112</c:v>
                </c:pt>
                <c:pt idx="317">
                  <c:v>-162.3099482844427</c:v>
                </c:pt>
                <c:pt idx="318">
                  <c:v>-161.86797725883147</c:v>
                </c:pt>
                <c:pt idx="319">
                  <c:v>-161.42724637535736</c:v>
                </c:pt>
                <c:pt idx="320">
                  <c:v>-160.98775215426161</c:v>
                </c:pt>
                <c:pt idx="321">
                  <c:v>-164.43628746608755</c:v>
                </c:pt>
                <c:pt idx="322">
                  <c:v>-163.98876772040379</c:v>
                </c:pt>
                <c:pt idx="323">
                  <c:v>-163.54250368620708</c:v>
                </c:pt>
                <c:pt idx="324">
                  <c:v>-163.09749184005213</c:v>
                </c:pt>
                <c:pt idx="325">
                  <c:v>-162.65372866838021</c:v>
                </c:pt>
                <c:pt idx="326">
                  <c:v>-162.2112106674914</c:v>
                </c:pt>
                <c:pt idx="327">
                  <c:v>-161.76993434351695</c:v>
                </c:pt>
                <c:pt idx="328">
                  <c:v>-161.3298962123917</c:v>
                </c:pt>
                <c:pt idx="329">
                  <c:v>-160.89109279982651</c:v>
                </c:pt>
                <c:pt idx="330">
                  <c:v>-160.4535206412809</c:v>
                </c:pt>
                <c:pt idx="331">
                  <c:v>-163.62410577778431</c:v>
                </c:pt>
                <c:pt idx="332">
                  <c:v>-163.17925253899747</c:v>
                </c:pt>
                <c:pt idx="333">
                  <c:v>-162.7356475296516</c:v>
                </c:pt>
                <c:pt idx="334">
                  <c:v>-162.29328724729561</c:v>
                </c:pt>
                <c:pt idx="335">
                  <c:v>-161.85216819930599</c:v>
                </c:pt>
                <c:pt idx="336">
                  <c:v>-161.41228690285925</c:v>
                </c:pt>
                <c:pt idx="337">
                  <c:v>-160.97363988490466</c:v>
                </c:pt>
                <c:pt idx="338">
                  <c:v>-160.53622368213644</c:v>
                </c:pt>
                <c:pt idx="339">
                  <c:v>-160.10003484096674</c:v>
                </c:pt>
                <c:pt idx="340">
                  <c:v>-159.66506991749827</c:v>
                </c:pt>
                <c:pt idx="341">
                  <c:v>-162.56665839790969</c:v>
                </c:pt>
                <c:pt idx="342">
                  <c:v>-162.12513068167075</c:v>
                </c:pt>
                <c:pt idx="343">
                  <c:v>-161.68484186367147</c:v>
                </c:pt>
                <c:pt idx="344">
                  <c:v>-161.24578846764339</c:v>
                </c:pt>
                <c:pt idx="345">
                  <c:v>-160.80796702707232</c:v>
                </c:pt>
                <c:pt idx="346">
                  <c:v>-160.37137408517088</c:v>
                </c:pt>
                <c:pt idx="347">
                  <c:v>-159.93600619485119</c:v>
                </c:pt>
                <c:pt idx="348">
                  <c:v>-159.50185991869765</c:v>
                </c:pt>
                <c:pt idx="349">
                  <c:v>-159.06893182893984</c:v>
                </c:pt>
                <c:pt idx="350">
                  <c:v>-158.63721850742547</c:v>
                </c:pt>
                <c:pt idx="351">
                  <c:v>-161.27935737937671</c:v>
                </c:pt>
                <c:pt idx="352">
                  <c:v>-160.84177191293159</c:v>
                </c:pt>
                <c:pt idx="353">
                  <c:v>-160.40541428302791</c:v>
                </c:pt>
                <c:pt idx="354">
                  <c:v>-159.97028104443572</c:v>
                </c:pt>
                <c:pt idx="355">
                  <c:v>-159.53636876159212</c:v>
                </c:pt>
                <c:pt idx="356">
                  <c:v>-159.10367400857413</c:v>
                </c:pt>
                <c:pt idx="357">
                  <c:v>-158.67219336907181</c:v>
                </c:pt>
                <c:pt idx="358">
                  <c:v>-158.24192343636102</c:v>
                </c:pt>
                <c:pt idx="359">
                  <c:v>-157.81286081327679</c:v>
                </c:pt>
                <c:pt idx="360">
                  <c:v>-157.38500211218633</c:v>
                </c:pt>
                <c:pt idx="361">
                  <c:v>-159.777729245459</c:v>
                </c:pt>
                <c:pt idx="362">
                  <c:v>-159.34466020362314</c:v>
                </c:pt>
                <c:pt idx="363">
                  <c:v>-158.91280632553315</c:v>
                </c:pt>
                <c:pt idx="364">
                  <c:v>-158.48216420151812</c:v>
                </c:pt>
                <c:pt idx="365">
                  <c:v>-158.05273043147434</c:v>
                </c:pt>
                <c:pt idx="366">
                  <c:v>-157.62450162483873</c:v>
                </c:pt>
                <c:pt idx="367">
                  <c:v>-157.19747440056179</c:v>
                </c:pt>
                <c:pt idx="368">
                  <c:v>-156.77164538708109</c:v>
                </c:pt>
                <c:pt idx="369">
                  <c:v>-156.34701122229453</c:v>
                </c:pt>
                <c:pt idx="370">
                  <c:v>-155.92356855353393</c:v>
                </c:pt>
                <c:pt idx="371">
                  <c:v>-158.07731375914949</c:v>
                </c:pt>
                <c:pt idx="372">
                  <c:v>-157.64929277373196</c:v>
                </c:pt>
                <c:pt idx="373">
                  <c:v>-157.2224727875402</c:v>
                </c:pt>
                <c:pt idx="374">
                  <c:v>-156.79685043064799</c:v>
                </c:pt>
                <c:pt idx="375">
                  <c:v>-156.37242234258491</c:v>
                </c:pt>
                <c:pt idx="376">
                  <c:v>-155.94918517230983</c:v>
                </c:pt>
                <c:pt idx="377">
                  <c:v>-155.52713557818433</c:v>
                </c:pt>
                <c:pt idx="378">
                  <c:v>-155.10627022794657</c:v>
                </c:pt>
                <c:pt idx="379">
                  <c:v>-154.6865857986846</c:v>
                </c:pt>
                <c:pt idx="380">
                  <c:v>-154.26807897681061</c:v>
                </c:pt>
                <c:pt idx="381">
                  <c:v>-156.19356971698929</c:v>
                </c:pt>
                <c:pt idx="382">
                  <c:v>-155.77108614042018</c:v>
                </c:pt>
                <c:pt idx="383">
                  <c:v>-155.34978802546547</c:v>
                </c:pt>
                <c:pt idx="384">
                  <c:v>-154.92967204579648</c:v>
                </c:pt>
                <c:pt idx="385">
                  <c:v>-154.51073488441793</c:v>
                </c:pt>
                <c:pt idx="386">
                  <c:v>-154.09297323364191</c:v>
                </c:pt>
                <c:pt idx="387">
                  <c:v>-153.67638379506164</c:v>
                </c:pt>
                <c:pt idx="388">
                  <c:v>-153.26096327952544</c:v>
                </c:pt>
                <c:pt idx="389">
                  <c:v>-152.84670840711078</c:v>
                </c:pt>
                <c:pt idx="390">
                  <c:v>-152.43361590709839</c:v>
                </c:pt>
                <c:pt idx="391">
                  <c:v>-154.1417882271158</c:v>
                </c:pt>
                <c:pt idx="392">
                  <c:v>-153.72528962981184</c:v>
                </c:pt>
                <c:pt idx="393">
                  <c:v>-153.3099597006572</c:v>
                </c:pt>
                <c:pt idx="394">
                  <c:v>-152.89579516044458</c:v>
                </c:pt>
                <c:pt idx="395">
                  <c:v>-152.48279273916791</c:v>
                </c:pt>
                <c:pt idx="396">
                  <c:v>-152.07094917599653</c:v>
                </c:pt>
                <c:pt idx="397">
                  <c:v>-151.66026121924952</c:v>
                </c:pt>
                <c:pt idx="398">
                  <c:v>-151.25072562636993</c:v>
                </c:pt>
                <c:pt idx="399">
                  <c:v>-150.84233916389917</c:v>
                </c:pt>
                <c:pt idx="400">
                  <c:v>-150.43509860745164</c:v>
                </c:pt>
                <c:pt idx="401">
                  <c:v>-151.9370137887866</c:v>
                </c:pt>
                <c:pt idx="402">
                  <c:v>-151.52690666895418</c:v>
                </c:pt>
                <c:pt idx="403">
                  <c:v>-151.1179502831983</c:v>
                </c:pt>
                <c:pt idx="404">
                  <c:v>-150.71014140263355</c:v>
                </c:pt>
                <c:pt idx="405">
                  <c:v>-150.30347680743446</c:v>
                </c:pt>
                <c:pt idx="406">
                  <c:v>-149.89795328681032</c:v>
                </c:pt>
                <c:pt idx="407">
                  <c:v>-149.4935676389795</c:v>
                </c:pt>
                <c:pt idx="408">
                  <c:v>-149.09031667114456</c:v>
                </c:pt>
                <c:pt idx="409">
                  <c:v>-148.68819719946671</c:v>
                </c:pt>
                <c:pt idx="410">
                  <c:v>-148.28720604904092</c:v>
                </c:pt>
                <c:pt idx="411">
                  <c:v>-129.71990722194059</c:v>
                </c:pt>
                <c:pt idx="412">
                  <c:v>-129.37018771135101</c:v>
                </c:pt>
                <c:pt idx="413">
                  <c:v>-129.0214494911088</c:v>
                </c:pt>
                <c:pt idx="414">
                  <c:v>-128.67368980777664</c:v>
                </c:pt>
                <c:pt idx="415">
                  <c:v>-128.32690591564321</c:v>
                </c:pt>
                <c:pt idx="416">
                  <c:v>-127.98109507670144</c:v>
                </c:pt>
                <c:pt idx="417">
                  <c:v>-127.63625456062695</c:v>
                </c:pt>
                <c:pt idx="418">
                  <c:v>-127.2923816447565</c:v>
                </c:pt>
                <c:pt idx="419">
                  <c:v>-126.94947361406645</c:v>
                </c:pt>
                <c:pt idx="420">
                  <c:v>-126.60752776115132</c:v>
                </c:pt>
                <c:pt idx="421">
                  <c:v>-104.07211219432925</c:v>
                </c:pt>
                <c:pt idx="422">
                  <c:v>-103.79197386784645</c:v>
                </c:pt>
                <c:pt idx="423">
                  <c:v>-103.51262159140485</c:v>
                </c:pt>
                <c:pt idx="424">
                  <c:v>-103.23405315939883</c:v>
                </c:pt>
                <c:pt idx="425">
                  <c:v>-102.95626637241149</c:v>
                </c:pt>
                <c:pt idx="426">
                  <c:v>-102.67925903719751</c:v>
                </c:pt>
                <c:pt idx="427">
                  <c:v>-102.40302896666552</c:v>
                </c:pt>
                <c:pt idx="428">
                  <c:v>-102.12757397986108</c:v>
                </c:pt>
                <c:pt idx="429">
                  <c:v>-101.85289190194933</c:v>
                </c:pt>
                <c:pt idx="430">
                  <c:v>-101.57898056419788</c:v>
                </c:pt>
                <c:pt idx="431">
                  <c:v>-80.712864806678169</c:v>
                </c:pt>
                <c:pt idx="432">
                  <c:v>-80.496058229748911</c:v>
                </c:pt>
                <c:pt idx="433">
                  <c:v>-80.279859998064197</c:v>
                </c:pt>
                <c:pt idx="434">
                  <c:v>-80.06426840464654</c:v>
                </c:pt>
                <c:pt idx="435">
                  <c:v>-79.849281747308197</c:v>
                </c:pt>
                <c:pt idx="436">
                  <c:v>-79.634898328637604</c:v>
                </c:pt>
                <c:pt idx="437">
                  <c:v>-79.421116455986052</c:v>
                </c:pt>
                <c:pt idx="438">
                  <c:v>-79.20793444145427</c:v>
                </c:pt>
                <c:pt idx="439">
                  <c:v>-78.995350601879153</c:v>
                </c:pt>
                <c:pt idx="440">
                  <c:v>-78.78336325882043</c:v>
                </c:pt>
                <c:pt idx="441">
                  <c:v>-60.82444365078652</c:v>
                </c:pt>
                <c:pt idx="442">
                  <c:v>-60.661535662704274</c:v>
                </c:pt>
                <c:pt idx="443">
                  <c:v>-60.499084783909247</c:v>
                </c:pt>
                <c:pt idx="444">
                  <c:v>-60.337089731782321</c:v>
                </c:pt>
                <c:pt idx="445">
                  <c:v>-60.175549227303314</c:v>
                </c:pt>
                <c:pt idx="446">
                  <c:v>-60.014461995040911</c:v>
                </c:pt>
                <c:pt idx="447">
                  <c:v>-59.85382676314255</c:v>
                </c:pt>
                <c:pt idx="448">
                  <c:v>-59.693642263324428</c:v>
                </c:pt>
                <c:pt idx="449">
                  <c:v>-59.533907230861452</c:v>
                </c:pt>
                <c:pt idx="450">
                  <c:v>-59.37462040457725</c:v>
                </c:pt>
                <c:pt idx="451">
                  <c:v>-44.122063573386583</c:v>
                </c:pt>
                <c:pt idx="452">
                  <c:v>-44.004399510227486</c:v>
                </c:pt>
                <c:pt idx="453">
                  <c:v>-43.887065604825999</c:v>
                </c:pt>
                <c:pt idx="454">
                  <c:v>-43.770060930780787</c:v>
                </c:pt>
                <c:pt idx="455">
                  <c:v>-43.653384564289937</c:v>
                </c:pt>
                <c:pt idx="456">
                  <c:v>-43.53703558414368</c:v>
                </c:pt>
                <c:pt idx="457">
                  <c:v>-43.42101307171707</c:v>
                </c:pt>
                <c:pt idx="458">
                  <c:v>-43.305316110962806</c:v>
                </c:pt>
                <c:pt idx="459">
                  <c:v>-43.189943788403909</c:v>
                </c:pt>
                <c:pt idx="460">
                  <c:v>-43.074895193126594</c:v>
                </c:pt>
                <c:pt idx="461">
                  <c:v>-30.03655570814702</c:v>
                </c:pt>
                <c:pt idx="462">
                  <c:v>-29.95702598099842</c:v>
                </c:pt>
                <c:pt idx="463">
                  <c:v>-29.877719409124879</c:v>
                </c:pt>
                <c:pt idx="464">
                  <c:v>-29.798635366367119</c:v>
                </c:pt>
                <c:pt idx="465">
                  <c:v>-29.719773228322811</c:v>
                </c:pt>
                <c:pt idx="466">
                  <c:v>-29.64113237234168</c:v>
                </c:pt>
                <c:pt idx="467">
                  <c:v>-29.562712177520542</c:v>
                </c:pt>
                <c:pt idx="468">
                  <c:v>-29.484512024698457</c:v>
                </c:pt>
                <c:pt idx="469">
                  <c:v>-29.406531296451785</c:v>
                </c:pt>
                <c:pt idx="470">
                  <c:v>-29.328769377089358</c:v>
                </c:pt>
                <c:pt idx="471">
                  <c:v>-18.057478743872441</c:v>
                </c:pt>
                <c:pt idx="472">
                  <c:v>-18.010358724164071</c:v>
                </c:pt>
                <c:pt idx="473">
                  <c:v>-17.963370920186041</c:v>
                </c:pt>
                <c:pt idx="474">
                  <c:v>-17.916514960949552</c:v>
                </c:pt>
                <c:pt idx="475">
                  <c:v>-17.869790476506786</c:v>
                </c:pt>
                <c:pt idx="476">
                  <c:v>-17.823197097947965</c:v>
                </c:pt>
                <c:pt idx="477">
                  <c:v>-17.776734457398454</c:v>
                </c:pt>
                <c:pt idx="478">
                  <c:v>-17.730402188015844</c:v>
                </c:pt>
                <c:pt idx="479">
                  <c:v>-17.684199923987066</c:v>
                </c:pt>
                <c:pt idx="480">
                  <c:v>-17.638127300525497</c:v>
                </c:pt>
                <c:pt idx="481">
                  <c:v>-7.7866713092389404</c:v>
                </c:pt>
                <c:pt idx="482">
                  <c:v>-7.7673168738324456</c:v>
                </c:pt>
                <c:pt idx="483">
                  <c:v>-7.7480167457209923</c:v>
                </c:pt>
                <c:pt idx="484">
                  <c:v>-7.728770772521818</c:v>
                </c:pt>
                <c:pt idx="485">
                  <c:v>-7.7095788022797418</c:v>
                </c:pt>
                <c:pt idx="486">
                  <c:v>-7.6904406834659511</c:v>
                </c:pt>
                <c:pt idx="487">
                  <c:v>-7.6713562649768194</c:v>
                </c:pt>
                <c:pt idx="488">
                  <c:v>-7.6523253961327056</c:v>
                </c:pt>
                <c:pt idx="489">
                  <c:v>-7.6333479266767705</c:v>
                </c:pt>
                <c:pt idx="490">
                  <c:v>-7.614423706773775</c:v>
                </c:pt>
                <c:pt idx="491">
                  <c:v>1.0798943123053049</c:v>
                </c:pt>
                <c:pt idx="492">
                  <c:v>1.0753019455593973</c:v>
                </c:pt>
                <c:pt idx="493">
                  <c:v>1.070722464697818</c:v>
                </c:pt>
                <c:pt idx="494">
                  <c:v>1.0661558335636032</c:v>
                </c:pt>
                <c:pt idx="495">
                  <c:v>1.0616020161012463</c:v>
                </c:pt>
                <c:pt idx="496">
                  <c:v>1.0570609763564192</c:v>
                </c:pt>
                <c:pt idx="497">
                  <c:v>1.0525326784756626</c:v>
                </c:pt>
                <c:pt idx="498">
                  <c:v>1.0480170867061376</c:v>
                </c:pt>
                <c:pt idx="499">
                  <c:v>1.0435141653953131</c:v>
                </c:pt>
                <c:pt idx="500">
                  <c:v>1.039023878990702</c:v>
                </c:pt>
                <c:pt idx="501">
                  <c:v>8.7769982793855252</c:v>
                </c:pt>
                <c:pt idx="502">
                  <c:v>8.7516402906649109</c:v>
                </c:pt>
                <c:pt idx="503">
                  <c:v>8.7263534548219752</c:v>
                </c:pt>
                <c:pt idx="504">
                  <c:v>8.7011375722063473</c:v>
                </c:pt>
                <c:pt idx="505">
                  <c:v>8.6759924437278499</c:v>
                </c:pt>
                <c:pt idx="506">
                  <c:v>8.6509178708549523</c:v>
                </c:pt>
                <c:pt idx="507">
                  <c:v>8.6259136556131821</c:v>
                </c:pt>
                <c:pt idx="508">
                  <c:v>8.6009796005835728</c:v>
                </c:pt>
                <c:pt idx="509">
                  <c:v>8.5761155089011041</c:v>
                </c:pt>
                <c:pt idx="510">
                  <c:v>8.5513211842531422</c:v>
                </c:pt>
                <c:pt idx="511">
                  <c:v>15.48910395315761</c:v>
                </c:pt>
                <c:pt idx="512">
                  <c:v>15.445660376169048</c:v>
                </c:pt>
                <c:pt idx="513">
                  <c:v>15.402338699050132</c:v>
                </c:pt>
                <c:pt idx="514">
                  <c:v>15.359138579757705</c:v>
                </c:pt>
                <c:pt idx="515">
                  <c:v>15.316059677208358</c:v>
                </c:pt>
                <c:pt idx="516">
                  <c:v>15.273101651275747</c:v>
                </c:pt>
                <c:pt idx="517">
                  <c:v>15.230264162787899</c:v>
                </c:pt>
                <c:pt idx="518">
                  <c:v>15.187546873524527</c:v>
                </c:pt>
                <c:pt idx="519">
                  <c:v>15.144949446214374</c:v>
                </c:pt>
                <c:pt idx="520">
                  <c:v>15.102471544532554</c:v>
                </c:pt>
                <c:pt idx="521">
                  <c:v>21.363489659407144</c:v>
                </c:pt>
                <c:pt idx="522">
                  <c:v>21.304240256277893</c:v>
                </c:pt>
                <c:pt idx="523">
                  <c:v>21.245157103145047</c:v>
                </c:pt>
                <c:pt idx="524">
                  <c:v>21.186239733521852</c:v>
                </c:pt>
                <c:pt idx="525">
                  <c:v>21.127487682230498</c:v>
                </c:pt>
                <c:pt idx="526">
                  <c:v>21.068900485398434</c:v>
                </c:pt>
                <c:pt idx="527">
                  <c:v>21.010477680454692</c:v>
                </c:pt>
                <c:pt idx="528">
                  <c:v>20.952218806126261</c:v>
                </c:pt>
                <c:pt idx="529">
                  <c:v>20.89412340243442</c:v>
                </c:pt>
                <c:pt idx="530">
                  <c:v>20.836191010691138</c:v>
                </c:pt>
                <c:pt idx="531">
                  <c:v>26.519386912258632</c:v>
                </c:pt>
                <c:pt idx="532">
                  <c:v>26.446287282062464</c:v>
                </c:pt>
                <c:pt idx="533">
                  <c:v>26.373392764704825</c:v>
                </c:pt>
                <c:pt idx="534">
                  <c:v>26.300702784652351</c:v>
                </c:pt>
                <c:pt idx="535">
                  <c:v>26.228216767986574</c:v>
                </c:pt>
                <c:pt idx="536">
                  <c:v>26.155934142399413</c:v>
                </c:pt>
                <c:pt idx="537">
                  <c:v>26.083854337188647</c:v>
                </c:pt>
                <c:pt idx="538">
                  <c:v>26.011976783253399</c:v>
                </c:pt>
                <c:pt idx="539">
                  <c:v>25.940300913089676</c:v>
                </c:pt>
                <c:pt idx="540">
                  <c:v>25.868826160785833</c:v>
                </c:pt>
                <c:pt idx="541">
                  <c:v>31.054486389819477</c:v>
                </c:pt>
                <c:pt idx="542">
                  <c:v>30.969226440089553</c:v>
                </c:pt>
                <c:pt idx="543">
                  <c:v>30.884205724268952</c:v>
                </c:pt>
                <c:pt idx="544">
                  <c:v>30.799423571082794</c:v>
                </c:pt>
                <c:pt idx="545">
                  <c:v>30.714879311139732</c:v>
                </c:pt>
                <c:pt idx="546">
                  <c:v>30.63057227692671</c:v>
                </c:pt>
                <c:pt idx="547">
                  <c:v>30.54650180280364</c:v>
                </c:pt>
                <c:pt idx="548">
                  <c:v>30.462667224998217</c:v>
                </c:pt>
                <c:pt idx="549">
                  <c:v>30.379067881600605</c:v>
                </c:pt>
                <c:pt idx="550">
                  <c:v>30.295703112558265</c:v>
                </c:pt>
                <c:pt idx="551">
                  <c:v>35.049676260669216</c:v>
                </c:pt>
                <c:pt idx="552">
                  <c:v>34.953725830580986</c:v>
                </c:pt>
                <c:pt idx="553">
                  <c:v>34.858044631199128</c:v>
                </c:pt>
                <c:pt idx="554">
                  <c:v>34.762631907079687</c:v>
                </c:pt>
                <c:pt idx="555">
                  <c:v>34.667486904898425</c:v>
                </c:pt>
                <c:pt idx="556">
                  <c:v>34.572608873444878</c:v>
                </c:pt>
                <c:pt idx="557">
                  <c:v>34.477997063616449</c:v>
                </c:pt>
                <c:pt idx="558">
                  <c:v>34.383650728412441</c:v>
                </c:pt>
                <c:pt idx="559">
                  <c:v>34.289569122928228</c:v>
                </c:pt>
                <c:pt idx="560">
                  <c:v>34.195751504349317</c:v>
                </c:pt>
                <c:pt idx="561">
                  <c:v>38.572560997568289</c:v>
                </c:pt>
                <c:pt idx="562">
                  <c:v>38.467205937258328</c:v>
                </c:pt>
                <c:pt idx="563">
                  <c:v>38.362146496439408</c:v>
                </c:pt>
                <c:pt idx="564">
                  <c:v>38.257381845622341</c:v>
                </c:pt>
                <c:pt idx="565">
                  <c:v>38.152911157645427</c:v>
                </c:pt>
                <c:pt idx="566">
                  <c:v>38.048733607667927</c:v>
                </c:pt>
                <c:pt idx="567">
                  <c:v>37.944848373163573</c:v>
                </c:pt>
                <c:pt idx="568">
                  <c:v>37.841254633914033</c:v>
                </c:pt>
                <c:pt idx="569">
                  <c:v>37.737951572002459</c:v>
                </c:pt>
                <c:pt idx="570">
                  <c:v>37.634938371807017</c:v>
                </c:pt>
                <c:pt idx="571">
                  <c:v>41.680118462474532</c:v>
                </c:pt>
                <c:pt idx="572">
                  <c:v>41.566489503981259</c:v>
                </c:pt>
                <c:pt idx="573">
                  <c:v>41.453179381002663</c:v>
                </c:pt>
                <c:pt idx="574">
                  <c:v>41.340187198906882</c:v>
                </c:pt>
                <c:pt idx="575">
                  <c:v>41.227512065572348</c:v>
                </c:pt>
                <c:pt idx="576">
                  <c:v>41.115153091380733</c:v>
                </c:pt>
                <c:pt idx="577">
                  <c:v>41.003109389209904</c:v>
                </c:pt>
                <c:pt idx="578">
                  <c:v>40.891380074426948</c:v>
                </c:pt>
                <c:pt idx="579">
                  <c:v>40.779964264881166</c:v>
                </c:pt>
                <c:pt idx="580">
                  <c:v>40.66886108089713</c:v>
                </c:pt>
                <c:pt idx="581">
                  <c:v>44.420735603683411</c:v>
                </c:pt>
                <c:pt idx="582">
                  <c:v>44.299831707962092</c:v>
                </c:pt>
                <c:pt idx="583">
                  <c:v>44.179267060759194</c:v>
                </c:pt>
                <c:pt idx="584">
                  <c:v>44.059040710165284</c:v>
                </c:pt>
                <c:pt idx="585">
                  <c:v>43.939151706941949</c:v>
                </c:pt>
                <c:pt idx="586">
                  <c:v>43.819599104514268</c:v>
                </c:pt>
                <c:pt idx="587">
                  <c:v>43.700381958963341</c:v>
                </c:pt>
                <c:pt idx="588">
                  <c:v>43.581499329018854</c:v>
                </c:pt>
                <c:pt idx="589">
                  <c:v>43.462950276051629</c:v>
                </c:pt>
                <c:pt idx="590">
                  <c:v>43.344733864066228</c:v>
                </c:pt>
                <c:pt idx="591">
                  <c:v>46.83578818077099</c:v>
                </c:pt>
                <c:pt idx="592">
                  <c:v>46.708495597076961</c:v>
                </c:pt>
                <c:pt idx="593">
                  <c:v>46.581560188146959</c:v>
                </c:pt>
                <c:pt idx="594">
                  <c:v>46.45498095177166</c:v>
                </c:pt>
                <c:pt idx="595">
                  <c:v>46.328756888553912</c:v>
                </c:pt>
                <c:pt idx="596">
                  <c:v>46.202887001900777</c:v>
                </c:pt>
                <c:pt idx="597">
                  <c:v>46.077370298015701</c:v>
                </c:pt>
                <c:pt idx="598">
                  <c:v>45.952205785890662</c:v>
                </c:pt>
                <c:pt idx="599">
                  <c:v>45.827392477298353</c:v>
                </c:pt>
                <c:pt idx="600">
                  <c:v>45.702929386784334</c:v>
                </c:pt>
                <c:pt idx="601">
                  <c:v>48.960880742294833</c:v>
                </c:pt>
                <c:pt idx="602">
                  <c:v>48.827988701286188</c:v>
                </c:pt>
                <c:pt idx="603">
                  <c:v>48.695469546756932</c:v>
                </c:pt>
                <c:pt idx="604">
                  <c:v>48.563322232411721</c:v>
                </c:pt>
                <c:pt idx="605">
                  <c:v>48.431545714891016</c:v>
                </c:pt>
                <c:pt idx="606">
                  <c:v>48.30013895376289</c:v>
                </c:pt>
                <c:pt idx="607">
                  <c:v>48.169100911514811</c:v>
                </c:pt>
                <c:pt idx="608">
                  <c:v>48.038430553545417</c:v>
                </c:pt>
                <c:pt idx="609">
                  <c:v>47.908126848156378</c:v>
                </c:pt>
                <c:pt idx="610">
                  <c:v>47.778188766544268</c:v>
                </c:pt>
                <c:pt idx="611">
                  <c:v>50.826829997285024</c:v>
                </c:pt>
                <c:pt idx="612">
                  <c:v>50.689043733863755</c:v>
                </c:pt>
                <c:pt idx="613">
                  <c:v>50.551644089793704</c:v>
                </c:pt>
                <c:pt idx="614">
                  <c:v>50.414629980245962</c:v>
                </c:pt>
                <c:pt idx="615">
                  <c:v>50.278000323435563</c:v>
                </c:pt>
                <c:pt idx="616">
                  <c:v>50.14175404061298</c:v>
                </c:pt>
                <c:pt idx="617">
                  <c:v>50.00589005605557</c:v>
                </c:pt>
                <c:pt idx="618">
                  <c:v>49.87040729705911</c:v>
                </c:pt>
                <c:pt idx="619">
                  <c:v>49.735304693929315</c:v>
                </c:pt>
                <c:pt idx="620">
                  <c:v>49.600581179973375</c:v>
                </c:pt>
                <c:pt idx="621">
                  <c:v>52.460452003762136</c:v>
                </c:pt>
                <c:pt idx="622">
                  <c:v>52.318403641883314</c:v>
                </c:pt>
                <c:pt idx="623">
                  <c:v>52.176753858528564</c:v>
                </c:pt>
                <c:pt idx="624">
                  <c:v>52.035501535312306</c:v>
                </c:pt>
                <c:pt idx="625">
                  <c:v>51.894645556987072</c:v>
                </c:pt>
                <c:pt idx="626">
                  <c:v>51.754184811434712</c:v>
                </c:pt>
                <c:pt idx="627">
                  <c:v>51.614118189657596</c:v>
                </c:pt>
                <c:pt idx="628">
                  <c:v>51.474444585769895</c:v>
                </c:pt>
                <c:pt idx="629">
                  <c:v>51.335162896988805</c:v>
                </c:pt>
                <c:pt idx="630">
                  <c:v>51.196272023625852</c:v>
                </c:pt>
                <c:pt idx="631">
                  <c:v>53.885197711586407</c:v>
                </c:pt>
                <c:pt idx="632">
                  <c:v>53.739455422517018</c:v>
                </c:pt>
                <c:pt idx="633">
                  <c:v>53.594122076892681</c:v>
                </c:pt>
                <c:pt idx="634">
                  <c:v>53.449196527244531</c:v>
                </c:pt>
                <c:pt idx="635">
                  <c:v>53.304677629323386</c:v>
                </c:pt>
                <c:pt idx="636">
                  <c:v>53.160564242090814</c:v>
                </c:pt>
                <c:pt idx="637">
                  <c:v>53.01685522771001</c:v>
                </c:pt>
                <c:pt idx="638">
                  <c:v>52.873549451536867</c:v>
                </c:pt>
                <c:pt idx="639">
                  <c:v>52.730645782111061</c:v>
                </c:pt>
                <c:pt idx="640">
                  <c:v>52.588143091147025</c:v>
                </c:pt>
                <c:pt idx="641">
                  <c:v>55.121670107579568</c:v>
                </c:pt>
                <c:pt idx="642">
                  <c:v>54.972745862933039</c:v>
                </c:pt>
                <c:pt idx="643">
                  <c:v>54.824239490093291</c:v>
                </c:pt>
                <c:pt idx="644">
                  <c:v>54.676149816539052</c:v>
                </c:pt>
                <c:pt idx="645">
                  <c:v>54.528475673039047</c:v>
                </c:pt>
                <c:pt idx="646">
                  <c:v>54.381215893642789</c:v>
                </c:pt>
                <c:pt idx="647">
                  <c:v>54.234369315671387</c:v>
                </c:pt>
                <c:pt idx="648">
                  <c:v>54.087934779708348</c:v>
                </c:pt>
                <c:pt idx="649">
                  <c:v>53.941911129590416</c:v>
                </c:pt>
                <c:pt idx="650">
                  <c:v>53.796297212398457</c:v>
                </c:pt>
                <c:pt idx="651">
                  <c:v>55.369650816057046</c:v>
                </c:pt>
                <c:pt idx="652">
                  <c:v>55.220215418914208</c:v>
                </c:pt>
                <c:pt idx="653">
                  <c:v>55.071199327839039</c:v>
                </c:pt>
                <c:pt idx="654">
                  <c:v>54.922601366285789</c:v>
                </c:pt>
                <c:pt idx="655">
                  <c:v>54.774420361010058</c:v>
                </c:pt>
                <c:pt idx="656">
                  <c:v>54.626655142059477</c:v>
                </c:pt>
                <c:pt idx="657">
                  <c:v>54.479304542764467</c:v>
                </c:pt>
                <c:pt idx="658">
                  <c:v>54.332367399729087</c:v>
                </c:pt>
                <c:pt idx="659">
                  <c:v>54.185842552821775</c:v>
                </c:pt>
                <c:pt idx="660">
                  <c:v>54.039728845166245</c:v>
                </c:pt>
                <c:pt idx="661">
                  <c:v>45.631560784626345</c:v>
                </c:pt>
                <c:pt idx="662">
                  <c:v>45.508562007274357</c:v>
                </c:pt>
                <c:pt idx="663">
                  <c:v>45.385908356543268</c:v>
                </c:pt>
                <c:pt idx="664">
                  <c:v>45.263598864030065</c:v>
                </c:pt>
                <c:pt idx="665">
                  <c:v>45.141632564049061</c:v>
                </c:pt>
                <c:pt idx="666">
                  <c:v>45.020008493624175</c:v>
                </c:pt>
                <c:pt idx="667">
                  <c:v>44.898725692481378</c:v>
                </c:pt>
                <c:pt idx="668">
                  <c:v>44.777783203041125</c:v>
                </c:pt>
                <c:pt idx="669">
                  <c:v>44.657180070410774</c:v>
                </c:pt>
                <c:pt idx="670">
                  <c:v>44.536915342377029</c:v>
                </c:pt>
                <c:pt idx="671">
                  <c:v>38.130524168552135</c:v>
                </c:pt>
                <c:pt idx="672">
                  <c:v>38.02789731203211</c:v>
                </c:pt>
                <c:pt idx="673">
                  <c:v>37.925558419839589</c:v>
                </c:pt>
                <c:pt idx="674">
                  <c:v>37.823506683965284</c:v>
                </c:pt>
                <c:pt idx="675">
                  <c:v>37.721741298667112</c:v>
                </c:pt>
                <c:pt idx="676">
                  <c:v>37.620261460463873</c:v>
                </c:pt>
                <c:pt idx="677">
                  <c:v>37.519066368128861</c:v>
                </c:pt>
                <c:pt idx="678">
                  <c:v>37.418155222683573</c:v>
                </c:pt>
                <c:pt idx="679">
                  <c:v>37.317527227391388</c:v>
                </c:pt>
                <c:pt idx="680">
                  <c:v>37.21718158775127</c:v>
                </c:pt>
                <c:pt idx="681">
                  <c:v>30.366746460386306</c:v>
                </c:pt>
                <c:pt idx="682">
                  <c:v>30.285178910730018</c:v>
                </c:pt>
                <c:pt idx="683">
                  <c:v>30.203840234347059</c:v>
                </c:pt>
                <c:pt idx="684">
                  <c:v>30.122729789033809</c:v>
                </c:pt>
                <c:pt idx="685">
                  <c:v>30.041846934388641</c:v>
                </c:pt>
                <c:pt idx="686">
                  <c:v>29.961191031806841</c:v>
                </c:pt>
                <c:pt idx="687">
                  <c:v>29.880761444475596</c:v>
                </c:pt>
                <c:pt idx="688">
                  <c:v>29.800557537368928</c:v>
                </c:pt>
                <c:pt idx="689">
                  <c:v>29.720578677242713</c:v>
                </c:pt>
                <c:pt idx="690">
                  <c:v>29.640824232629669</c:v>
                </c:pt>
                <c:pt idx="691">
                  <c:v>22.802494264586798</c:v>
                </c:pt>
                <c:pt idx="692">
                  <c:v>22.741425260453472</c:v>
                </c:pt>
                <c:pt idx="693">
                  <c:v>22.680527611999381</c:v>
                </c:pt>
                <c:pt idx="694">
                  <c:v>22.61980083841156</c:v>
                </c:pt>
                <c:pt idx="695">
                  <c:v>22.559244460226179</c:v>
                </c:pt>
                <c:pt idx="696">
                  <c:v>22.498857999324745</c:v>
                </c:pt>
                <c:pt idx="697">
                  <c:v>22.438640978930351</c:v>
                </c:pt>
                <c:pt idx="698">
                  <c:v>22.378592923603868</c:v>
                </c:pt>
                <c:pt idx="699">
                  <c:v>22.318713359240249</c:v>
                </c:pt>
                <c:pt idx="700">
                  <c:v>22.259001813064732</c:v>
                </c:pt>
                <c:pt idx="701">
                  <c:v>15.390503507164867</c:v>
                </c:pt>
                <c:pt idx="702">
                  <c:v>15.349500423462686</c:v>
                </c:pt>
                <c:pt idx="703">
                  <c:v>15.308612391763699</c:v>
                </c:pt>
                <c:pt idx="704">
                  <c:v>15.267839089239418</c:v>
                </c:pt>
                <c:pt idx="705">
                  <c:v>15.227180193967193</c:v>
                </c:pt>
                <c:pt idx="706">
                  <c:v>15.186635384927667</c:v>
                </c:pt>
                <c:pt idx="707">
                  <c:v>15.146204342002244</c:v>
                </c:pt>
                <c:pt idx="708">
                  <c:v>15.10588674597056</c:v>
                </c:pt>
                <c:pt idx="709">
                  <c:v>15.06568227850796</c:v>
                </c:pt>
                <c:pt idx="710">
                  <c:v>15.025590622182996</c:v>
                </c:pt>
                <c:pt idx="711">
                  <c:v>8.1558458805565301</c:v>
                </c:pt>
                <c:pt idx="712">
                  <c:v>8.1344088957336691</c:v>
                </c:pt>
                <c:pt idx="713">
                  <c:v>8.113032061704935</c:v>
                </c:pt>
                <c:pt idx="714">
                  <c:v>8.0917152096910847</c:v>
                </c:pt>
                <c:pt idx="715">
                  <c:v>8.0704581713864609</c:v>
                </c:pt>
                <c:pt idx="716">
                  <c:v>8.0492607789576596</c:v>
                </c:pt>
                <c:pt idx="717">
                  <c:v>8.0281228650422083</c:v>
                </c:pt>
                <c:pt idx="718">
                  <c:v>8.0070442627472431</c:v>
                </c:pt>
                <c:pt idx="719">
                  <c:v>7.9860248056481886</c:v>
                </c:pt>
                <c:pt idx="720">
                  <c:v>7.9650643277874504</c:v>
                </c:pt>
                <c:pt idx="721">
                  <c:v>1.1141712317770158</c:v>
                </c:pt>
                <c:pt idx="722">
                  <c:v>1.1117588237999054</c:v>
                </c:pt>
                <c:pt idx="723">
                  <c:v>1.1093531848836857</c:v>
                </c:pt>
                <c:pt idx="724">
                  <c:v>1.1069542960348091</c:v>
                </c:pt>
                <c:pt idx="725">
                  <c:v>1.1045621383130233</c:v>
                </c:pt>
                <c:pt idx="726">
                  <c:v>1.1021766928312193</c:v>
                </c:pt>
                <c:pt idx="727">
                  <c:v>1.0997979407552874</c:v>
                </c:pt>
                <c:pt idx="728">
                  <c:v>1.0974258633039613</c:v>
                </c:pt>
                <c:pt idx="729">
                  <c:v>1.0950604417486773</c:v>
                </c:pt>
                <c:pt idx="730">
                  <c:v>1.0927016574134214</c:v>
                </c:pt>
                <c:pt idx="731">
                  <c:v>-5.7190858518195764</c:v>
                </c:pt>
                <c:pt idx="732">
                  <c:v>-5.7030562803448825</c:v>
                </c:pt>
                <c:pt idx="733">
                  <c:v>-5.687071686811894</c:v>
                </c:pt>
                <c:pt idx="734">
                  <c:v>-5.6711319450154125</c:v>
                </c:pt>
                <c:pt idx="735">
                  <c:v>-5.6552369291043636</c:v>
                </c:pt>
                <c:pt idx="736">
                  <c:v>-5.6393865135808019</c:v>
                </c:pt>
                <c:pt idx="737">
                  <c:v>-5.6235805732989252</c:v>
                </c:pt>
                <c:pt idx="738">
                  <c:v>-5.6078189834640764</c:v>
                </c:pt>
                <c:pt idx="739">
                  <c:v>-5.5921016196317685</c:v>
                </c:pt>
                <c:pt idx="740">
                  <c:v>-5.5764283577066962</c:v>
                </c:pt>
                <c:pt idx="741">
                  <c:v>-12.329634742976383</c:v>
                </c:pt>
                <c:pt idx="742">
                  <c:v>-12.295783734264926</c:v>
                </c:pt>
                <c:pt idx="743">
                  <c:v>-12.262027709296417</c:v>
                </c:pt>
                <c:pt idx="744">
                  <c:v>-12.228366401552607</c:v>
                </c:pt>
                <c:pt idx="745">
                  <c:v>-12.194799545263086</c:v>
                </c:pt>
                <c:pt idx="746">
                  <c:v>-12.161326875403178</c:v>
                </c:pt>
                <c:pt idx="747">
                  <c:v>-12.127948127691843</c:v>
                </c:pt>
                <c:pt idx="748">
                  <c:v>-12.094663038589607</c:v>
                </c:pt>
                <c:pt idx="749">
                  <c:v>-12.061471345296464</c:v>
                </c:pt>
                <c:pt idx="750">
                  <c:v>-12.028372785749809</c:v>
                </c:pt>
                <c:pt idx="751">
                  <c:v>-18.704361873355424</c:v>
                </c:pt>
                <c:pt idx="752">
                  <c:v>-18.653344697909223</c:v>
                </c:pt>
                <c:pt idx="753">
                  <c:v>-18.602470673360525</c:v>
                </c:pt>
                <c:pt idx="754">
                  <c:v>-18.55173939803716</c:v>
                </c:pt>
                <c:pt idx="755">
                  <c:v>-18.50115047139403</c:v>
                </c:pt>
                <c:pt idx="756">
                  <c:v>-18.450703494009932</c:v>
                </c:pt>
                <c:pt idx="757">
                  <c:v>-18.400398067584419</c:v>
                </c:pt>
                <c:pt idx="758">
                  <c:v>-18.350233794934649</c:v>
                </c:pt>
                <c:pt idx="759">
                  <c:v>-18.300210279992253</c:v>
                </c:pt>
                <c:pt idx="760">
                  <c:v>-18.250327127800194</c:v>
                </c:pt>
                <c:pt idx="761">
                  <c:v>-24.831407708091497</c:v>
                </c:pt>
                <c:pt idx="762">
                  <c:v>-24.763910943863959</c:v>
                </c:pt>
                <c:pt idx="763">
                  <c:v>-24.696603571195102</c:v>
                </c:pt>
                <c:pt idx="764">
                  <c:v>-24.629485058664464</c:v>
                </c:pt>
                <c:pt idx="765">
                  <c:v>-24.562554876342695</c:v>
                </c:pt>
                <c:pt idx="766">
                  <c:v>-24.495812495787398</c:v>
                </c:pt>
                <c:pt idx="767">
                  <c:v>-24.429257390038952</c:v>
                </c:pt>
                <c:pt idx="768">
                  <c:v>-24.362889033616359</c:v>
                </c:pt>
                <c:pt idx="769">
                  <c:v>-24.296706902513069</c:v>
                </c:pt>
                <c:pt idx="770">
                  <c:v>-24.230710474192875</c:v>
                </c:pt>
                <c:pt idx="771">
                  <c:v>-30.70022815101742</c:v>
                </c:pt>
                <c:pt idx="772">
                  <c:v>-30.616966100506598</c:v>
                </c:pt>
                <c:pt idx="773">
                  <c:v>-30.533937677929</c:v>
                </c:pt>
                <c:pt idx="774">
                  <c:v>-30.451142227739744</c:v>
                </c:pt>
                <c:pt idx="775">
                  <c:v>-30.368579096233365</c:v>
                </c:pt>
                <c:pt idx="776">
                  <c:v>-30.286247631538643</c:v>
                </c:pt>
                <c:pt idx="777">
                  <c:v>-30.204147183613486</c:v>
                </c:pt>
                <c:pt idx="778">
                  <c:v>-30.122277104239764</c:v>
                </c:pt>
                <c:pt idx="779">
                  <c:v>-30.040636747018201</c:v>
                </c:pt>
                <c:pt idx="780">
                  <c:v>-29.959225467363289</c:v>
                </c:pt>
                <c:pt idx="781">
                  <c:v>-36.301642255508085</c:v>
                </c:pt>
                <c:pt idx="782">
                  <c:v>-36.203353237904842</c:v>
                </c:pt>
                <c:pt idx="783">
                  <c:v>-36.105340012933425</c:v>
                </c:pt>
                <c:pt idx="784">
                  <c:v>-36.007601806737519</c:v>
                </c:pt>
                <c:pt idx="785">
                  <c:v>-35.910137847632228</c:v>
                </c:pt>
                <c:pt idx="786">
                  <c:v>-35.812947366097923</c:v>
                </c:pt>
                <c:pt idx="787">
                  <c:v>-35.716029594774227</c:v>
                </c:pt>
                <c:pt idx="788">
                  <c:v>-35.619383768453901</c:v>
                </c:pt>
                <c:pt idx="789">
                  <c:v>-35.523009124076843</c:v>
                </c:pt>
                <c:pt idx="790">
                  <c:v>-35.42690490072404</c:v>
                </c:pt>
                <c:pt idx="791">
                  <c:v>-41.627865917816848</c:v>
                </c:pt>
                <c:pt idx="792">
                  <c:v>-41.51530847416641</c:v>
                </c:pt>
                <c:pt idx="793">
                  <c:v>-41.403066859429245</c:v>
                </c:pt>
                <c:pt idx="794">
                  <c:v>-41.291140187409816</c:v>
                </c:pt>
                <c:pt idx="795">
                  <c:v>-41.179527574399224</c:v>
                </c:pt>
                <c:pt idx="796">
                  <c:v>-41.068228139168177</c:v>
                </c:pt>
                <c:pt idx="797">
                  <c:v>-40.95724100296006</c:v>
                </c:pt>
                <c:pt idx="798">
                  <c:v>-40.846565289484005</c:v>
                </c:pt>
                <c:pt idx="799">
                  <c:v>-40.736200124907938</c:v>
                </c:pt>
                <c:pt idx="800">
                  <c:v>-40.626144637851731</c:v>
                </c:pt>
                <c:pt idx="801">
                  <c:v>-46.672531505367935</c:v>
                </c:pt>
                <c:pt idx="802">
                  <c:v>-46.546480554791486</c:v>
                </c:pt>
                <c:pt idx="803">
                  <c:v>-46.42078329503677</c:v>
                </c:pt>
                <c:pt idx="804">
                  <c:v>-46.295438733670181</c:v>
                </c:pt>
                <c:pt idx="805">
                  <c:v>-46.170445881042859</c:v>
                </c:pt>
                <c:pt idx="806">
                  <c:v>-46.045803750282801</c:v>
                </c:pt>
                <c:pt idx="807">
                  <c:v>-45.921511357287095</c:v>
                </c:pt>
                <c:pt idx="808">
                  <c:v>-45.797567720714206</c:v>
                </c:pt>
                <c:pt idx="809">
                  <c:v>-45.673971861976113</c:v>
                </c:pt>
                <c:pt idx="810">
                  <c:v>-45.550722805230713</c:v>
                </c:pt>
                <c:pt idx="811">
                  <c:v>-36.111278217319821</c:v>
                </c:pt>
                <c:pt idx="812">
                  <c:v>-36.013860365066357</c:v>
                </c:pt>
                <c:pt idx="813">
                  <c:v>-35.916715861011042</c:v>
                </c:pt>
                <c:pt idx="814">
                  <c:v>-35.819843938156488</c:v>
                </c:pt>
                <c:pt idx="815">
                  <c:v>-35.72324383165747</c:v>
                </c:pt>
                <c:pt idx="816">
                  <c:v>-35.62691477881485</c:v>
                </c:pt>
                <c:pt idx="817">
                  <c:v>-35.530856019069596</c:v>
                </c:pt>
                <c:pt idx="818">
                  <c:v>-35.435066793996732</c:v>
                </c:pt>
                <c:pt idx="819">
                  <c:v>-35.339546347299397</c:v>
                </c:pt>
                <c:pt idx="820">
                  <c:v>-35.244293924802825</c:v>
                </c:pt>
                <c:pt idx="821">
                  <c:v>-24.869043320453283</c:v>
                </c:pt>
                <c:pt idx="822">
                  <c:v>-24.802065801286655</c:v>
                </c:pt>
                <c:pt idx="823">
                  <c:v>-24.735276216710634</c:v>
                </c:pt>
                <c:pt idx="824">
                  <c:v>-24.668674039392897</c:v>
                </c:pt>
                <c:pt idx="825">
                  <c:v>-24.602258743480782</c:v>
                </c:pt>
                <c:pt idx="826">
                  <c:v>-24.536029804597153</c:v>
                </c:pt>
                <c:pt idx="827">
                  <c:v>-24.469986699836223</c:v>
                </c:pt>
                <c:pt idx="828">
                  <c:v>-24.404128907759457</c:v>
                </c:pt>
                <c:pt idx="829">
                  <c:v>-24.338455908391438</c:v>
                </c:pt>
                <c:pt idx="830">
                  <c:v>-24.272967183215762</c:v>
                </c:pt>
                <c:pt idx="831">
                  <c:v>-14.904013761714939</c:v>
                </c:pt>
                <c:pt idx="832">
                  <c:v>-14.863997761004905</c:v>
                </c:pt>
                <c:pt idx="833">
                  <c:v>-14.824094042606971</c:v>
                </c:pt>
                <c:pt idx="834">
                  <c:v>-14.784302291464231</c:v>
                </c:pt>
                <c:pt idx="835">
                  <c:v>-14.744622193403799</c:v>
                </c:pt>
                <c:pt idx="836">
                  <c:v>-14.70505343513434</c:v>
                </c:pt>
                <c:pt idx="837">
                  <c:v>-14.665595704243602</c:v>
                </c:pt>
                <c:pt idx="838">
                  <c:v>-14.626248689195927</c:v>
                </c:pt>
                <c:pt idx="839">
                  <c:v>-14.587012079329815</c:v>
                </c:pt>
                <c:pt idx="840">
                  <c:v>-14.547885564855466</c:v>
                </c:pt>
                <c:pt idx="841">
                  <c:v>-6.2188552019970817</c:v>
                </c:pt>
                <c:pt idx="842">
                  <c:v>-6.2023184031390501</c:v>
                </c:pt>
                <c:pt idx="843">
                  <c:v>-6.1858280054699835</c:v>
                </c:pt>
                <c:pt idx="844">
                  <c:v>-6.1693838787911437</c:v>
                </c:pt>
                <c:pt idx="845">
                  <c:v>-6.1529858932691219</c:v>
                </c:pt>
                <c:pt idx="846">
                  <c:v>-6.1366339194348143</c:v>
                </c:pt>
                <c:pt idx="847">
                  <c:v>-6.1203278281823987</c:v>
                </c:pt>
                <c:pt idx="848">
                  <c:v>-6.1040674907683155</c:v>
                </c:pt>
                <c:pt idx="849">
                  <c:v>-6.0878527788102517</c:v>
                </c:pt>
                <c:pt idx="850">
                  <c:v>-6.0716835642861238</c:v>
                </c:pt>
                <c:pt idx="851">
                  <c:v>1.3713127015891533</c:v>
                </c:pt>
                <c:pt idx="852">
                  <c:v>1.3673500239846603</c:v>
                </c:pt>
                <c:pt idx="853">
                  <c:v>1.3633984653974518</c:v>
                </c:pt>
                <c:pt idx="854">
                  <c:v>1.3594579946282837</c:v>
                </c:pt>
                <c:pt idx="855">
                  <c:v>1.3555285805654551</c:v>
                </c:pt>
                <c:pt idx="856">
                  <c:v>1.3516101921845625</c:v>
                </c:pt>
                <c:pt idx="857">
                  <c:v>1.3477027985482548</c:v>
                </c:pt>
                <c:pt idx="858">
                  <c:v>1.3438063688059896</c:v>
                </c:pt>
                <c:pt idx="859">
                  <c:v>1.339920872193789</c:v>
                </c:pt>
                <c:pt idx="860">
                  <c:v>1.3360462780339954</c:v>
                </c:pt>
                <c:pt idx="861">
                  <c:v>8.0305923335567915</c:v>
                </c:pt>
                <c:pt idx="862">
                  <c:v>8.0086639158902386</c:v>
                </c:pt>
                <c:pt idx="863">
                  <c:v>7.9867970279466096</c:v>
                </c:pt>
                <c:pt idx="864">
                  <c:v>7.9649914970774836</c:v>
                </c:pt>
                <c:pt idx="865">
                  <c:v>7.9432471511188734</c:v>
                </c:pt>
                <c:pt idx="866">
                  <c:v>7.9215638183898722</c:v>
                </c:pt>
                <c:pt idx="867">
                  <c:v>7.8999413276913026</c:v>
                </c:pt>
                <c:pt idx="868">
                  <c:v>7.8783795083043566</c:v>
                </c:pt>
                <c:pt idx="869">
                  <c:v>7.8568781899892564</c:v>
                </c:pt>
                <c:pt idx="870">
                  <c:v>7.8354372029839032</c:v>
                </c:pt>
                <c:pt idx="871">
                  <c:v>13.892517542372644</c:v>
                </c:pt>
                <c:pt idx="872">
                  <c:v>13.85479409391813</c:v>
                </c:pt>
                <c:pt idx="873">
                  <c:v>13.817176495022238</c:v>
                </c:pt>
                <c:pt idx="874">
                  <c:v>13.779664448677948</c:v>
                </c:pt>
                <c:pt idx="875">
                  <c:v>13.742257658711617</c:v>
                </c:pt>
                <c:pt idx="876">
                  <c:v>13.704955829780655</c:v>
                </c:pt>
                <c:pt idx="877">
                  <c:v>13.667758667371176</c:v>
                </c:pt>
                <c:pt idx="878">
                  <c:v>13.630665877795686</c:v>
                </c:pt>
                <c:pt idx="879">
                  <c:v>13.593677168190757</c:v>
                </c:pt>
                <c:pt idx="880">
                  <c:v>13.556792246514718</c:v>
                </c:pt>
                <c:pt idx="881">
                  <c:v>19.066297579673854</c:v>
                </c:pt>
                <c:pt idx="882">
                  <c:v>19.014652807257306</c:v>
                </c:pt>
                <c:pt idx="883">
                  <c:v>18.963152946734802</c:v>
                </c:pt>
                <c:pt idx="884">
                  <c:v>18.911797591492931</c:v>
                </c:pt>
                <c:pt idx="885">
                  <c:v>18.860586336059214</c:v>
                </c:pt>
                <c:pt idx="886">
                  <c:v>18.809518776098905</c:v>
                </c:pt>
                <c:pt idx="887">
                  <c:v>18.758594508411782</c:v>
                </c:pt>
                <c:pt idx="888">
                  <c:v>18.707813130928997</c:v>
                </c:pt>
                <c:pt idx="889">
                  <c:v>18.657174242709868</c:v>
                </c:pt>
                <c:pt idx="890">
                  <c:v>18.606677443938722</c:v>
                </c:pt>
                <c:pt idx="891">
                  <c:v>23.642188205649358</c:v>
                </c:pt>
                <c:pt idx="892">
                  <c:v>23.578250274439959</c:v>
                </c:pt>
                <c:pt idx="893">
                  <c:v>23.514491748933775</c:v>
                </c:pt>
                <c:pt idx="894">
                  <c:v>23.450912125729996</c:v>
                </c:pt>
                <c:pt idx="895">
                  <c:v>23.387510902840326</c:v>
                </c:pt>
                <c:pt idx="896">
                  <c:v>23.324287579685009</c:v>
                </c:pt>
                <c:pt idx="897">
                  <c:v>23.261241657088881</c:v>
                </c:pt>
                <c:pt idx="898">
                  <c:v>23.198372637277451</c:v>
                </c:pt>
                <c:pt idx="899">
                  <c:v>23.135680023872926</c:v>
                </c:pt>
                <c:pt idx="900">
                  <c:v>23.073163321890327</c:v>
                </c:pt>
                <c:pt idx="901">
                  <c:v>27.695494908164278</c:v>
                </c:pt>
                <c:pt idx="902">
                  <c:v>27.62068704524858</c:v>
                </c:pt>
                <c:pt idx="903">
                  <c:v>27.546089088362042</c:v>
                </c:pt>
                <c:pt idx="904">
                  <c:v>27.471700448521897</c:v>
                </c:pt>
                <c:pt idx="905">
                  <c:v>27.397520538398055</c:v>
                </c:pt>
                <c:pt idx="906">
                  <c:v>27.323548772308403</c:v>
                </c:pt>
                <c:pt idx="907">
                  <c:v>27.249784566214249</c:v>
                </c:pt>
                <c:pt idx="908">
                  <c:v>27.176227337715641</c:v>
                </c:pt>
                <c:pt idx="909">
                  <c:v>27.102876506046837</c:v>
                </c:pt>
                <c:pt idx="910">
                  <c:v>27.029731492071658</c:v>
                </c:pt>
                <c:pt idx="911">
                  <c:v>23.484061924940224</c:v>
                </c:pt>
                <c:pt idx="912">
                  <c:v>23.420697913504313</c:v>
                </c:pt>
                <c:pt idx="913">
                  <c:v>23.357511697389818</c:v>
                </c:pt>
                <c:pt idx="914">
                  <c:v>23.294502777714559</c:v>
                </c:pt>
                <c:pt idx="915">
                  <c:v>23.231670656996194</c:v>
                </c:pt>
                <c:pt idx="916">
                  <c:v>23.169014839148257</c:v>
                </c:pt>
                <c:pt idx="917">
                  <c:v>23.106534829476296</c:v>
                </c:pt>
                <c:pt idx="918">
                  <c:v>23.044230134673931</c:v>
                </c:pt>
                <c:pt idx="919">
                  <c:v>22.982100262818967</c:v>
                </c:pt>
                <c:pt idx="920">
                  <c:v>22.920144723369507</c:v>
                </c:pt>
                <c:pt idx="921">
                  <c:v>15.875673905152953</c:v>
                </c:pt>
                <c:pt idx="922">
                  <c:v>15.832908223743324</c:v>
                </c:pt>
                <c:pt idx="923">
                  <c:v>15.790262540072158</c:v>
                </c:pt>
                <c:pt idx="924">
                  <c:v>15.747736517433548</c:v>
                </c:pt>
                <c:pt idx="925">
                  <c:v>15.705329820066371</c:v>
                </c:pt>
                <c:pt idx="926">
                  <c:v>15.663042113151628</c:v>
                </c:pt>
                <c:pt idx="927">
                  <c:v>15.620873062809796</c:v>
                </c:pt>
                <c:pt idx="928">
                  <c:v>15.578822336098201</c:v>
                </c:pt>
                <c:pt idx="929">
                  <c:v>15.536889601008383</c:v>
                </c:pt>
                <c:pt idx="930">
                  <c:v>15.495074526463476</c:v>
                </c:pt>
                <c:pt idx="931">
                  <c:v>8.740201636311296</c:v>
                </c:pt>
                <c:pt idx="932">
                  <c:v>8.7167362741385883</c:v>
                </c:pt>
                <c:pt idx="933">
                  <c:v>8.6933367542557711</c:v>
                </c:pt>
                <c:pt idx="934">
                  <c:v>8.6700028919136347</c:v>
                </c:pt>
                <c:pt idx="935">
                  <c:v>8.6467345028813671</c:v>
                </c:pt>
                <c:pt idx="936">
                  <c:v>8.6235314034450852</c:v>
                </c:pt>
                <c:pt idx="937">
                  <c:v>8.6003934104064061</c:v>
                </c:pt>
                <c:pt idx="938">
                  <c:v>8.577320341080986</c:v>
                </c:pt>
                <c:pt idx="939">
                  <c:v>8.5543120132970767</c:v>
                </c:pt>
                <c:pt idx="940">
                  <c:v>8.5313682453941002</c:v>
                </c:pt>
                <c:pt idx="941">
                  <c:v>1.7839759110321953</c:v>
                </c:pt>
                <c:pt idx="942">
                  <c:v>1.7793066955909731</c:v>
                </c:pt>
                <c:pt idx="943">
                  <c:v>1.7746505816665481</c:v>
                </c:pt>
                <c:pt idx="944">
                  <c:v>1.7700075324969107</c:v>
                </c:pt>
                <c:pt idx="945">
                  <c:v>1.7653775114232029</c:v>
                </c:pt>
                <c:pt idx="946">
                  <c:v>1.7607604818894294</c:v>
                </c:pt>
                <c:pt idx="947">
                  <c:v>1.7561564074421687</c:v>
                </c:pt>
                <c:pt idx="948">
                  <c:v>1.7515652517302851</c:v>
                </c:pt>
                <c:pt idx="949">
                  <c:v>1.746986978504643</c:v>
                </c:pt>
                <c:pt idx="950">
                  <c:v>1.742421551617817</c:v>
                </c:pt>
                <c:pt idx="951">
                  <c:v>-4.9607936494201041</c:v>
                </c:pt>
                <c:pt idx="952">
                  <c:v>-4.947257272749396</c:v>
                </c:pt>
                <c:pt idx="953">
                  <c:v>-4.9337588782768869</c:v>
                </c:pt>
                <c:pt idx="954">
                  <c:v>-4.9202983594269822</c:v>
                </c:pt>
                <c:pt idx="955">
                  <c:v>-4.9068756099231337</c:v>
                </c:pt>
                <c:pt idx="956">
                  <c:v>-4.8934905237869959</c:v>
                </c:pt>
                <c:pt idx="957">
                  <c:v>-4.880142995337593</c:v>
                </c:pt>
                <c:pt idx="958">
                  <c:v>-4.8668329191904833</c:v>
                </c:pt>
                <c:pt idx="959">
                  <c:v>-4.8535601902569265</c:v>
                </c:pt>
                <c:pt idx="960">
                  <c:v>-4.8403247037430557</c:v>
                </c:pt>
                <c:pt idx="961">
                  <c:v>-11.480859273789411</c:v>
                </c:pt>
                <c:pt idx="962">
                  <c:v>-11.449742981876346</c:v>
                </c:pt>
                <c:pt idx="963">
                  <c:v>-11.418714000267613</c:v>
                </c:pt>
                <c:pt idx="964">
                  <c:v>-11.387772083976138</c:v>
                </c:pt>
                <c:pt idx="965">
                  <c:v>-11.35691698870227</c:v>
                </c:pt>
                <c:pt idx="966">
                  <c:v>-11.326148470831837</c:v>
                </c:pt>
                <c:pt idx="967">
                  <c:v>-11.295466287434248</c:v>
                </c:pt>
                <c:pt idx="968">
                  <c:v>-11.264870196260546</c:v>
                </c:pt>
                <c:pt idx="969">
                  <c:v>-11.234359955741514</c:v>
                </c:pt>
                <c:pt idx="970">
                  <c:v>-11.203935324985766</c:v>
                </c:pt>
                <c:pt idx="971">
                  <c:v>-17.763604650594917</c:v>
                </c:pt>
                <c:pt idx="972">
                  <c:v>-17.715567501309259</c:v>
                </c:pt>
                <c:pt idx="973">
                  <c:v>-17.667665141160267</c:v>
                </c:pt>
                <c:pt idx="974">
                  <c:v>-17.619897191938335</c:v>
                </c:pt>
                <c:pt idx="975">
                  <c:v>-17.572263276495093</c:v>
                </c:pt>
                <c:pt idx="976">
                  <c:v>-17.524763018740412</c:v>
                </c:pt>
                <c:pt idx="977">
                  <c:v>-17.477396043639459</c:v>
                </c:pt>
                <c:pt idx="978">
                  <c:v>-17.430161977209718</c:v>
                </c:pt>
                <c:pt idx="979">
                  <c:v>-17.383060446518048</c:v>
                </c:pt>
                <c:pt idx="980">
                  <c:v>-17.336091079677736</c:v>
                </c:pt>
                <c:pt idx="981">
                  <c:v>-23.797685818621922</c:v>
                </c:pt>
                <c:pt idx="982">
                  <c:v>-23.733416782000045</c:v>
                </c:pt>
                <c:pt idx="983">
                  <c:v>-23.669328080141778</c:v>
                </c:pt>
                <c:pt idx="984">
                  <c:v>-23.605419207039422</c:v>
                </c:pt>
                <c:pt idx="985">
                  <c:v>-23.541689658105117</c:v>
                </c:pt>
                <c:pt idx="986">
                  <c:v>-23.478138930166825</c:v>
                </c:pt>
                <c:pt idx="987">
                  <c:v>-23.414766521464394</c:v>
                </c:pt>
                <c:pt idx="988">
                  <c:v>-23.351571931645566</c:v>
                </c:pt>
                <c:pt idx="989">
                  <c:v>-23.288554661762056</c:v>
                </c:pt>
                <c:pt idx="990">
                  <c:v>-23.225714214265565</c:v>
                </c:pt>
                <c:pt idx="991">
                  <c:v>-17.633778211553658</c:v>
                </c:pt>
                <c:pt idx="992">
                  <c:v>-17.586210561180945</c:v>
                </c:pt>
                <c:pt idx="993">
                  <c:v>-17.538776382561284</c:v>
                </c:pt>
                <c:pt idx="994">
                  <c:v>-17.491475301181573</c:v>
                </c:pt>
                <c:pt idx="995">
                  <c:v>-17.444306943579551</c:v>
                </c:pt>
                <c:pt idx="996">
                  <c:v>-17.397270937340874</c:v>
                </c:pt>
                <c:pt idx="997">
                  <c:v>-17.350366911096174</c:v>
                </c:pt>
                <c:pt idx="998">
                  <c:v>-17.303594494518109</c:v>
                </c:pt>
                <c:pt idx="999">
                  <c:v>-17.256953318318466</c:v>
                </c:pt>
                <c:pt idx="1000">
                  <c:v>-17.210443014245222</c:v>
                </c:pt>
                <c:pt idx="1001">
                  <c:v>-8.9285495414658964</c:v>
                </c:pt>
                <c:pt idx="1002">
                  <c:v>-8.9045232645950261</c:v>
                </c:pt>
                <c:pt idx="1003">
                  <c:v>-8.8805644039044456</c:v>
                </c:pt>
                <c:pt idx="1004">
                  <c:v>-8.8566727702287071</c:v>
                </c:pt>
                <c:pt idx="1005">
                  <c:v>-8.8328481749331527</c:v>
                </c:pt>
                <c:pt idx="1006">
                  <c:v>-8.809090429912418</c:v>
                </c:pt>
                <c:pt idx="1007">
                  <c:v>-8.7853993475889549</c:v>
                </c:pt>
                <c:pt idx="1008">
                  <c:v>-8.7617747409115392</c:v>
                </c:pt>
                <c:pt idx="1009">
                  <c:v>-8.7382164233538067</c:v>
                </c:pt>
                <c:pt idx="1010">
                  <c:v>-8.7147242089127701</c:v>
                </c:pt>
                <c:pt idx="1011">
                  <c:v>-1.1273034430108684</c:v>
                </c:pt>
                <c:pt idx="1012">
                  <c:v>-1.1243541801192929</c:v>
                </c:pt>
                <c:pt idx="1013">
                  <c:v>-1.1214131926688056</c:v>
                </c:pt>
                <c:pt idx="1014">
                  <c:v>-1.1184804574390539</c:v>
                </c:pt>
                <c:pt idx="1015">
                  <c:v>-1.1155559512748392</c:v>
                </c:pt>
                <c:pt idx="1016">
                  <c:v>-1.1126396510859358</c:v>
                </c:pt>
                <c:pt idx="1017">
                  <c:v>-1.1097315338469069</c:v>
                </c:pt>
                <c:pt idx="1018">
                  <c:v>-1.1068315765969243</c:v>
                </c:pt>
                <c:pt idx="1019">
                  <c:v>-1.1039397564395859</c:v>
                </c:pt>
                <c:pt idx="1020">
                  <c:v>-1.1010560505427356</c:v>
                </c:pt>
                <c:pt idx="1021">
                  <c:v>5.7223814979060972</c:v>
                </c:pt>
                <c:pt idx="1022">
                  <c:v>5.7068438814320421</c:v>
                </c:pt>
                <c:pt idx="1023">
                  <c:v>5.6913498625057519</c:v>
                </c:pt>
                <c:pt idx="1024">
                  <c:v>5.6758993187953228</c:v>
                </c:pt>
                <c:pt idx="1025">
                  <c:v>5.6604921283121108</c:v>
                </c:pt>
                <c:pt idx="1026">
                  <c:v>5.6451281694097588</c:v>
                </c:pt>
                <c:pt idx="1027">
                  <c:v>5.6298073207832484</c:v>
                </c:pt>
                <c:pt idx="1028">
                  <c:v>5.6145294614679289</c:v>
                </c:pt>
                <c:pt idx="1029">
                  <c:v>5.5992944708385712</c:v>
                </c:pt>
                <c:pt idx="1030">
                  <c:v>5.5841022286084145</c:v>
                </c:pt>
                <c:pt idx="1031">
                  <c:v>11.751785948364633</c:v>
                </c:pt>
                <c:pt idx="1032">
                  <c:v>11.719994580338758</c:v>
                </c:pt>
                <c:pt idx="1033">
                  <c:v>11.688292416837163</c:v>
                </c:pt>
                <c:pt idx="1034">
                  <c:v>11.656679207557715</c:v>
                </c:pt>
                <c:pt idx="1035">
                  <c:v>11.625154702900616</c:v>
                </c:pt>
                <c:pt idx="1036">
                  <c:v>11.593718653966429</c:v>
                </c:pt>
                <c:pt idx="1037">
                  <c:v>11.562370812554107</c:v>
                </c:pt>
                <c:pt idx="1038">
                  <c:v>11.531110931159049</c:v>
                </c:pt>
                <c:pt idx="1039">
                  <c:v>11.499938762971128</c:v>
                </c:pt>
                <c:pt idx="1040">
                  <c:v>11.468854061872754</c:v>
                </c:pt>
                <c:pt idx="1041">
                  <c:v>17.073861700783041</c:v>
                </c:pt>
                <c:pt idx="1042">
                  <c:v>17.027742541162493</c:v>
                </c:pt>
                <c:pt idx="1043">
                  <c:v>16.981752788923558</c:v>
                </c:pt>
                <c:pt idx="1044">
                  <c:v>16.93589208095748</c:v>
                </c:pt>
                <c:pt idx="1045">
                  <c:v>16.890160055174377</c:v>
                </c:pt>
                <c:pt idx="1046">
                  <c:v>16.844556350500355</c:v>
                </c:pt>
                <c:pt idx="1047">
                  <c:v>16.799080606874668</c:v>
                </c:pt>
                <c:pt idx="1048">
                  <c:v>16.753732465246891</c:v>
                </c:pt>
                <c:pt idx="1049">
                  <c:v>16.708511567574064</c:v>
                </c:pt>
                <c:pt idx="1050">
                  <c:v>16.663417556817869</c:v>
                </c:pt>
                <c:pt idx="1051">
                  <c:v>14.68292887880364</c:v>
                </c:pt>
                <c:pt idx="1052">
                  <c:v>14.643310543453113</c:v>
                </c:pt>
                <c:pt idx="1053">
                  <c:v>14.603803374591388</c:v>
                </c:pt>
                <c:pt idx="1054">
                  <c:v>14.564407060292481</c:v>
                </c:pt>
                <c:pt idx="1055">
                  <c:v>14.525121289505654</c:v>
                </c:pt>
                <c:pt idx="1056">
                  <c:v>14.485945752052951</c:v>
                </c:pt>
                <c:pt idx="1057">
                  <c:v>14.446880138626764</c:v>
                </c:pt>
                <c:pt idx="1058">
                  <c:v>14.407924140787378</c:v>
                </c:pt>
                <c:pt idx="1059">
                  <c:v>14.369077450960537</c:v>
                </c:pt>
                <c:pt idx="1060">
                  <c:v>14.330339762435024</c:v>
                </c:pt>
                <c:pt idx="1061">
                  <c:v>7.3387908993370887</c:v>
                </c:pt>
                <c:pt idx="1062">
                  <c:v>7.3190326242892443</c:v>
                </c:pt>
                <c:pt idx="1063">
                  <c:v>7.2993297896843776</c:v>
                </c:pt>
                <c:pt idx="1064">
                  <c:v>7.2796822399601879</c:v>
                </c:pt>
                <c:pt idx="1065">
                  <c:v>7.2600898199908732</c:v>
                </c:pt>
                <c:pt idx="1066">
                  <c:v>7.240552375085902</c:v>
                </c:pt>
                <c:pt idx="1067">
                  <c:v>7.2210697509887973</c:v>
                </c:pt>
                <c:pt idx="1068">
                  <c:v>7.2016417938759156</c:v>
                </c:pt>
                <c:pt idx="1069">
                  <c:v>7.1822683503552307</c:v>
                </c:pt>
                <c:pt idx="1070">
                  <c:v>7.1629492674651249</c:v>
                </c:pt>
                <c:pt idx="1071">
                  <c:v>0.44941087057687445</c:v>
                </c:pt>
                <c:pt idx="1072">
                  <c:v>0.4482644268906591</c:v>
                </c:pt>
                <c:pt idx="1073">
                  <c:v>0.44712120005134243</c:v>
                </c:pt>
                <c:pt idx="1074">
                  <c:v>0.44598118103266016</c:v>
                </c:pt>
                <c:pt idx="1075">
                  <c:v>0.44484436083367457</c:v>
                </c:pt>
                <c:pt idx="1076">
                  <c:v>0.44371073047870446</c:v>
                </c:pt>
                <c:pt idx="1077">
                  <c:v>0.44258028101725366</c:v>
                </c:pt>
                <c:pt idx="1078">
                  <c:v>0.44145300352394051</c:v>
                </c:pt>
                <c:pt idx="1079">
                  <c:v>0.44032888909842721</c:v>
                </c:pt>
                <c:pt idx="1080">
                  <c:v>0.43920792886535015</c:v>
                </c:pt>
                <c:pt idx="1081">
                  <c:v>-6.2322293293029025</c:v>
                </c:pt>
                <c:pt idx="1082">
                  <c:v>-6.2153442722108583</c:v>
                </c:pt>
                <c:pt idx="1083">
                  <c:v>-6.1985065934978776</c:v>
                </c:pt>
                <c:pt idx="1084">
                  <c:v>-6.1817161602232922</c:v>
                </c:pt>
                <c:pt idx="1085">
                  <c:v>-6.1649728398194554</c:v>
                </c:pt>
                <c:pt idx="1086">
                  <c:v>-6.1482765000906934</c:v>
                </c:pt>
                <c:pt idx="1087">
                  <c:v>-6.13162700921227</c:v>
                </c:pt>
                <c:pt idx="1088">
                  <c:v>-6.1150242357293392</c:v>
                </c:pt>
                <c:pt idx="1089">
                  <c:v>-6.0984680485559073</c:v>
                </c:pt>
                <c:pt idx="1090">
                  <c:v>-6.0819583169737994</c:v>
                </c:pt>
                <c:pt idx="1091">
                  <c:v>-12.686004389490421</c:v>
                </c:pt>
                <c:pt idx="1092">
                  <c:v>-12.651721854217074</c:v>
                </c:pt>
                <c:pt idx="1093">
                  <c:v>-12.617535513522323</c:v>
                </c:pt>
                <c:pt idx="1094">
                  <c:v>-12.583445097490392</c:v>
                </c:pt>
                <c:pt idx="1095">
                  <c:v>-12.549450336962876</c:v>
                </c:pt>
                <c:pt idx="1096">
                  <c:v>-12.515550963536612</c:v>
                </c:pt>
                <c:pt idx="1097">
                  <c:v>-12.481746709561557</c:v>
                </c:pt>
                <c:pt idx="1098">
                  <c:v>-12.448037308138678</c:v>
                </c:pt>
                <c:pt idx="1099">
                  <c:v>-12.414422493117845</c:v>
                </c:pt>
                <c:pt idx="1100">
                  <c:v>-12.380901999095721</c:v>
                </c:pt>
                <c:pt idx="1101">
                  <c:v>-15.607375635841873</c:v>
                </c:pt>
                <c:pt idx="1102">
                  <c:v>-15.565246209637078</c:v>
                </c:pt>
                <c:pt idx="1103">
                  <c:v>-15.523234995879752</c:v>
                </c:pt>
                <c:pt idx="1104">
                  <c:v>-15.481341662873408</c:v>
                </c:pt>
                <c:pt idx="1105">
                  <c:v>-15.439565879852275</c:v>
                </c:pt>
                <c:pt idx="1106">
                  <c:v>-15.397907316978689</c:v>
                </c:pt>
                <c:pt idx="1107">
                  <c:v>-15.356365645340491</c:v>
                </c:pt>
                <c:pt idx="1108">
                  <c:v>-15.314940536948429</c:v>
                </c:pt>
                <c:pt idx="1109">
                  <c:v>-15.273631664733569</c:v>
                </c:pt>
                <c:pt idx="1110">
                  <c:v>-15.232438702544709</c:v>
                </c:pt>
                <c:pt idx="1111">
                  <c:v>-7.5637667052059934</c:v>
                </c:pt>
                <c:pt idx="1112">
                  <c:v>-7.5433875133605222</c:v>
                </c:pt>
                <c:pt idx="1113">
                  <c:v>-7.5230655042104368</c:v>
                </c:pt>
                <c:pt idx="1114">
                  <c:v>-7.5028005173047898</c:v>
                </c:pt>
                <c:pt idx="1115">
                  <c:v>-7.4825923926428501</c:v>
                </c:pt>
                <c:pt idx="1116">
                  <c:v>-7.4624409706728336</c:v>
                </c:pt>
                <c:pt idx="1117">
                  <c:v>-7.442346092290653</c:v>
                </c:pt>
                <c:pt idx="1118">
                  <c:v>-7.4223075988386524</c:v>
                </c:pt>
                <c:pt idx="1119">
                  <c:v>-7.4023253321043638</c:v>
                </c:pt>
                <c:pt idx="1120">
                  <c:v>-7.3823991343192503</c:v>
                </c:pt>
                <c:pt idx="1121">
                  <c:v>2.982973834193569E-2</c:v>
                </c:pt>
                <c:pt idx="1122">
                  <c:v>2.9696124827483582E-2</c:v>
                </c:pt>
                <c:pt idx="1123">
                  <c:v>2.9562886223918634E-2</c:v>
                </c:pt>
                <c:pt idx="1124">
                  <c:v>2.9430021479265191E-2</c:v>
                </c:pt>
                <c:pt idx="1125">
                  <c:v>2.9297529544499483E-2</c:v>
                </c:pt>
                <c:pt idx="1126">
                  <c:v>2.9165409373540712E-2</c:v>
                </c:pt>
                <c:pt idx="1127">
                  <c:v>2.9033659923243884E-2</c:v>
                </c:pt>
                <c:pt idx="1128">
                  <c:v>2.89022801533909E-2</c:v>
                </c:pt>
                <c:pt idx="1129">
                  <c:v>2.8771269026682009E-2</c:v>
                </c:pt>
                <c:pt idx="1130">
                  <c:v>2.8640625508728604E-2</c:v>
                </c:pt>
                <c:pt idx="1131">
                  <c:v>6.7117403710362176</c:v>
                </c:pt>
                <c:pt idx="1132">
                  <c:v>6.6935758852147336</c:v>
                </c:pt>
                <c:pt idx="1133">
                  <c:v>6.6754623677666478</c:v>
                </c:pt>
                <c:pt idx="1134">
                  <c:v>6.6573996756780041</c:v>
                </c:pt>
                <c:pt idx="1135">
                  <c:v>6.6393876663361215</c:v>
                </c:pt>
                <c:pt idx="1136">
                  <c:v>6.6214261975284927</c:v>
                </c:pt>
                <c:pt idx="1137">
                  <c:v>6.6035151274416437</c:v>
                </c:pt>
                <c:pt idx="1138">
                  <c:v>6.5856543146600188</c:v>
                </c:pt>
                <c:pt idx="1139">
                  <c:v>6.5678436181648703</c:v>
                </c:pt>
                <c:pt idx="1140">
                  <c:v>6.5500828973331338</c:v>
                </c:pt>
                <c:pt idx="1141">
                  <c:v>12.597805953433562</c:v>
                </c:pt>
                <c:pt idx="1142">
                  <c:v>12.563777300673822</c:v>
                </c:pt>
                <c:pt idx="1143">
                  <c:v>12.529844130114745</c:v>
                </c:pt>
                <c:pt idx="1144">
                  <c:v>12.496006173839449</c:v>
                </c:pt>
                <c:pt idx="1145">
                  <c:v>12.462263164682806</c:v>
                </c:pt>
                <c:pt idx="1146">
                  <c:v>12.428614836229336</c:v>
                </c:pt>
                <c:pt idx="1147">
                  <c:v>12.395060922811105</c:v>
                </c:pt>
                <c:pt idx="1148">
                  <c:v>12.361601159505625</c:v>
                </c:pt>
                <c:pt idx="1149">
                  <c:v>12.328235282133763</c:v>
                </c:pt>
                <c:pt idx="1150">
                  <c:v>12.294963027257658</c:v>
                </c:pt>
                <c:pt idx="1151">
                  <c:v>10.810273609390055</c:v>
                </c:pt>
                <c:pt idx="1152">
                  <c:v>10.781104686841939</c:v>
                </c:pt>
                <c:pt idx="1153">
                  <c:v>10.752017610405554</c:v>
                </c:pt>
                <c:pt idx="1154">
                  <c:v>10.723012150426005</c:v>
                </c:pt>
                <c:pt idx="1155">
                  <c:v>10.694088077892783</c:v>
                </c:pt>
                <c:pt idx="1156">
                  <c:v>10.665245164437977</c:v>
                </c:pt>
                <c:pt idx="1157">
                  <c:v>10.636483182334455</c:v>
                </c:pt>
                <c:pt idx="1158">
                  <c:v>10.607801904494078</c:v>
                </c:pt>
                <c:pt idx="1159">
                  <c:v>10.579201104465897</c:v>
                </c:pt>
                <c:pt idx="1160">
                  <c:v>10.55068055643437</c:v>
                </c:pt>
                <c:pt idx="1161">
                  <c:v>3.6268730350050884</c:v>
                </c:pt>
                <c:pt idx="1162">
                  <c:v>3.617119338251193</c:v>
                </c:pt>
                <c:pt idx="1163">
                  <c:v>3.6073930097400915</c:v>
                </c:pt>
                <c:pt idx="1164">
                  <c:v>3.5976939726782629</c:v>
                </c:pt>
                <c:pt idx="1165">
                  <c:v>3.5880221504876655</c:v>
                </c:pt>
                <c:pt idx="1166">
                  <c:v>3.5783774668051276</c:v>
                </c:pt>
                <c:pt idx="1167">
                  <c:v>3.5687598454817504</c:v>
                </c:pt>
                <c:pt idx="1168">
                  <c:v>3.5591692105823025</c:v>
                </c:pt>
                <c:pt idx="1169">
                  <c:v>3.5496054863846229</c:v>
                </c:pt>
                <c:pt idx="1170">
                  <c:v>3.5400685973790202</c:v>
                </c:pt>
                <c:pt idx="1171">
                  <c:v>-3.147239127501761</c:v>
                </c:pt>
                <c:pt idx="1172">
                  <c:v>-3.1387026566803478</c:v>
                </c:pt>
                <c:pt idx="1173">
                  <c:v>-3.1301901386444211</c:v>
                </c:pt>
                <c:pt idx="1174">
                  <c:v>-3.1217015061840123</c:v>
                </c:pt>
                <c:pt idx="1175">
                  <c:v>-3.1132366922777401</c:v>
                </c:pt>
                <c:pt idx="1176">
                  <c:v>-3.1047956300922812</c:v>
                </c:pt>
                <c:pt idx="1177">
                  <c:v>-3.0963782529818413</c:v>
                </c:pt>
                <c:pt idx="1178">
                  <c:v>-3.0879844944876309</c:v>
                </c:pt>
                <c:pt idx="1179">
                  <c:v>-3.0796142883373383</c:v>
                </c:pt>
                <c:pt idx="1180">
                  <c:v>-3.0712675684446102</c:v>
                </c:pt>
                <c:pt idx="1181">
                  <c:v>-9.7020583929224564</c:v>
                </c:pt>
                <c:pt idx="1182">
                  <c:v>-9.6758429195455982</c:v>
                </c:pt>
                <c:pt idx="1183">
                  <c:v>-9.6497010050929557</c:v>
                </c:pt>
                <c:pt idx="1184">
                  <c:v>-9.6236324431629381</c:v>
                </c:pt>
                <c:pt idx="1185">
                  <c:v>-9.5976370279331125</c:v>
                </c:pt>
                <c:pt idx="1186">
                  <c:v>-9.5717145541585591</c:v>
                </c:pt>
                <c:pt idx="1187">
                  <c:v>-9.5458648171702727</c:v>
                </c:pt>
                <c:pt idx="1188">
                  <c:v>-9.5200876128735299</c:v>
                </c:pt>
                <c:pt idx="1189">
                  <c:v>-9.4943827377462835</c:v>
                </c:pt>
                <c:pt idx="1190">
                  <c:v>-9.4687499888375619</c:v>
                </c:pt>
                <c:pt idx="1191">
                  <c:v>-11.022857421469466</c:v>
                </c:pt>
                <c:pt idx="1192">
                  <c:v>-10.993105612413459</c:v>
                </c:pt>
                <c:pt idx="1193">
                  <c:v>-10.963437285011059</c:v>
                </c:pt>
                <c:pt idx="1194">
                  <c:v>-10.933852205018145</c:v>
                </c:pt>
                <c:pt idx="1195">
                  <c:v>-10.904350138847859</c:v>
                </c:pt>
                <c:pt idx="1196">
                  <c:v>-10.874930853568783</c:v>
                </c:pt>
                <c:pt idx="1197">
                  <c:v>-10.845594116903085</c:v>
                </c:pt>
                <c:pt idx="1198">
                  <c:v>-10.81633969722469</c:v>
                </c:pt>
                <c:pt idx="1199">
                  <c:v>-10.787167363557451</c:v>
                </c:pt>
                <c:pt idx="1200">
                  <c:v>-10.758076885573328</c:v>
                </c:pt>
                <c:pt idx="1201">
                  <c:v>-3.456289896784364</c:v>
                </c:pt>
                <c:pt idx="1202">
                  <c:v>-3.4469879010385576</c:v>
                </c:pt>
                <c:pt idx="1203">
                  <c:v>-3.437712006091707</c:v>
                </c:pt>
                <c:pt idx="1204">
                  <c:v>-3.4284621387066556</c:v>
                </c:pt>
                <c:pt idx="1205">
                  <c:v>-3.4192382258517471</c:v>
                </c:pt>
                <c:pt idx="1206">
                  <c:v>-3.4100401947002474</c:v>
                </c:pt>
                <c:pt idx="1207">
                  <c:v>-3.4008679726297695</c:v>
                </c:pt>
                <c:pt idx="1208">
                  <c:v>-3.3917214872216999</c:v>
                </c:pt>
                <c:pt idx="1209">
                  <c:v>-3.3826006662606258</c:v>
                </c:pt>
                <c:pt idx="1210">
                  <c:v>-3.3735054377337694</c:v>
                </c:pt>
                <c:pt idx="1211">
                  <c:v>3.6278929245613067</c:v>
                </c:pt>
                <c:pt idx="1212">
                  <c:v>3.618068511995256</c:v>
                </c:pt>
                <c:pt idx="1213">
                  <c:v>3.6082716660959986</c:v>
                </c:pt>
                <c:pt idx="1214">
                  <c:v>3.5985023095132487</c:v>
                </c:pt>
                <c:pt idx="1215">
                  <c:v>3.5887603651137603</c:v>
                </c:pt>
                <c:pt idx="1216">
                  <c:v>3.5790457559807187</c:v>
                </c:pt>
                <c:pt idx="1217">
                  <c:v>3.569358405413134</c:v>
                </c:pt>
                <c:pt idx="1218">
                  <c:v>3.559698236925231</c:v>
                </c:pt>
                <c:pt idx="1219">
                  <c:v>3.550065174245852</c:v>
                </c:pt>
                <c:pt idx="1220">
                  <c:v>3.5404591413178492</c:v>
                </c:pt>
                <c:pt idx="1221">
                  <c:v>9.6061175256900597</c:v>
                </c:pt>
                <c:pt idx="1222">
                  <c:v>9.5801714073583693</c:v>
                </c:pt>
                <c:pt idx="1223">
                  <c:v>9.5542980921580423</c:v>
                </c:pt>
                <c:pt idx="1224">
                  <c:v>9.5284973758081986</c:v>
                </c:pt>
                <c:pt idx="1225">
                  <c:v>9.5027690546011545</c:v>
                </c:pt>
                <c:pt idx="1226">
                  <c:v>9.4771129254008173</c:v>
                </c:pt>
                <c:pt idx="1227">
                  <c:v>9.4515287856410808</c:v>
                </c:pt>
                <c:pt idx="1228">
                  <c:v>9.4260164333242287</c:v>
                </c:pt>
                <c:pt idx="1229">
                  <c:v>9.4005756670193357</c:v>
                </c:pt>
                <c:pt idx="1230">
                  <c:v>9.3752062858606742</c:v>
                </c:pt>
                <c:pt idx="1231">
                  <c:v>7.8495269451046044</c:v>
                </c:pt>
                <c:pt idx="1232">
                  <c:v>7.8283484850714817</c:v>
                </c:pt>
                <c:pt idx="1233">
                  <c:v>7.807229450428629</c:v>
                </c:pt>
                <c:pt idx="1234">
                  <c:v>7.7861696744322444</c:v>
                </c:pt>
                <c:pt idx="1235">
                  <c:v>7.7651689908063926</c:v>
                </c:pt>
                <c:pt idx="1236">
                  <c:v>7.7442272337417029</c:v>
                </c:pt>
                <c:pt idx="1237">
                  <c:v>7.7233442378940502</c:v>
                </c:pt>
                <c:pt idx="1238">
                  <c:v>7.7025198383832585</c:v>
                </c:pt>
                <c:pt idx="1239">
                  <c:v>7.6817538707917921</c:v>
                </c:pt>
                <c:pt idx="1240">
                  <c:v>7.6610461711634619</c:v>
                </c:pt>
                <c:pt idx="1241">
                  <c:v>0.81034096528445188</c:v>
                </c:pt>
                <c:pt idx="1242">
                  <c:v>0.80818009215655351</c:v>
                </c:pt>
                <c:pt idx="1243">
                  <c:v>0.80602528229901338</c:v>
                </c:pt>
                <c:pt idx="1244">
                  <c:v>0.80387651869868681</c:v>
                </c:pt>
                <c:pt idx="1245">
                  <c:v>0.80173378439016674</c:v>
                </c:pt>
                <c:pt idx="1246">
                  <c:v>0.79959706245564988</c:v>
                </c:pt>
                <c:pt idx="1247">
                  <c:v>0.79746633602480321</c:v>
                </c:pt>
                <c:pt idx="1248">
                  <c:v>0.79534158827463119</c:v>
                </c:pt>
                <c:pt idx="1249">
                  <c:v>0.79322280242934184</c:v>
                </c:pt>
                <c:pt idx="1250">
                  <c:v>0.79110996176021553</c:v>
                </c:pt>
                <c:pt idx="1251">
                  <c:v>-5.8725362635585201</c:v>
                </c:pt>
                <c:pt idx="1252">
                  <c:v>-5.856661221428225</c:v>
                </c:pt>
                <c:pt idx="1253">
                  <c:v>-5.8408307236402788</c:v>
                </c:pt>
                <c:pt idx="1254">
                  <c:v>-5.8250446452061375</c:v>
                </c:pt>
                <c:pt idx="1255">
                  <c:v>-5.8093028614879643</c:v>
                </c:pt>
                <c:pt idx="1256">
                  <c:v>-5.7936052481976477</c:v>
                </c:pt>
                <c:pt idx="1257">
                  <c:v>-5.7779516813958232</c:v>
                </c:pt>
                <c:pt idx="1258">
                  <c:v>-5.7623420374908889</c:v>
                </c:pt>
                <c:pt idx="1259">
                  <c:v>-5.746776193238035</c:v>
                </c:pt>
                <c:pt idx="1260">
                  <c:v>-5.7312540257382683</c:v>
                </c:pt>
                <c:pt idx="1261">
                  <c:v>-8.583563511107787</c:v>
                </c:pt>
                <c:pt idx="1262">
                  <c:v>-8.5603896558700665</c:v>
                </c:pt>
                <c:pt idx="1263">
                  <c:v>-8.5372808249726155</c:v>
                </c:pt>
                <c:pt idx="1264">
                  <c:v>-8.5142368359613396</c:v>
                </c:pt>
                <c:pt idx="1265">
                  <c:v>-8.4912575068940939</c:v>
                </c:pt>
                <c:pt idx="1266">
                  <c:v>-8.4683426563392548</c:v>
                </c:pt>
                <c:pt idx="1267">
                  <c:v>-8.4454921033742831</c:v>
                </c:pt>
                <c:pt idx="1268">
                  <c:v>-8.422705667584296</c:v>
                </c:pt>
                <c:pt idx="1269">
                  <c:v>-8.399983169060647</c:v>
                </c:pt>
                <c:pt idx="1270">
                  <c:v>-8.3773244283994934</c:v>
                </c:pt>
                <c:pt idx="1271">
                  <c:v>-4.3834075464269437</c:v>
                </c:pt>
                <c:pt idx="1272">
                  <c:v>-4.3715923245856017</c:v>
                </c:pt>
                <c:pt idx="1273">
                  <c:v>-4.3598102554932305</c:v>
                </c:pt>
                <c:pt idx="1274">
                  <c:v>-4.3480612461253587</c:v>
                </c:pt>
                <c:pt idx="1275">
                  <c:v>-4.3363452037185359</c:v>
                </c:pt>
                <c:pt idx="1276">
                  <c:v>-4.3246620357695997</c:v>
                </c:pt>
                <c:pt idx="1277">
                  <c:v>-4.3130116500349454</c:v>
                </c:pt>
                <c:pt idx="1278">
                  <c:v>-4.3013939545297983</c:v>
                </c:pt>
                <c:pt idx="1279">
                  <c:v>-4.289808857527488</c:v>
                </c:pt>
                <c:pt idx="1280">
                  <c:v>-4.2782562675587199</c:v>
                </c:pt>
                <c:pt idx="1281">
                  <c:v>2.7603870152563172</c:v>
                </c:pt>
                <c:pt idx="1282">
                  <c:v>2.7529123008840246</c:v>
                </c:pt>
                <c:pt idx="1283">
                  <c:v>2.7454585600772345</c:v>
                </c:pt>
                <c:pt idx="1284">
                  <c:v>2.7380257339854768</c:v>
                </c:pt>
                <c:pt idx="1285">
                  <c:v>2.7306137639234134</c:v>
                </c:pt>
                <c:pt idx="1286">
                  <c:v>2.7232225913703725</c:v>
                </c:pt>
                <c:pt idx="1287">
                  <c:v>2.7158521579698869</c:v>
                </c:pt>
                <c:pt idx="1288">
                  <c:v>2.7085024055292362</c:v>
                </c:pt>
                <c:pt idx="1289">
                  <c:v>2.7011732760189822</c:v>
                </c:pt>
                <c:pt idx="1290">
                  <c:v>2.6938647115725156</c:v>
                </c:pt>
                <c:pt idx="1291">
                  <c:v>7.1984229086720468</c:v>
                </c:pt>
                <c:pt idx="1292">
                  <c:v>7.1789801665032149</c:v>
                </c:pt>
                <c:pt idx="1293">
                  <c:v>7.1595919794124931</c:v>
                </c:pt>
                <c:pt idx="1294">
                  <c:v>7.1402581943218557</c:v>
                </c:pt>
                <c:pt idx="1295">
                  <c:v>7.1209786585828079</c:v>
                </c:pt>
                <c:pt idx="1296">
                  <c:v>7.1017532199751727</c:v>
                </c:pt>
                <c:pt idx="1297">
                  <c:v>7.0825817267058957</c:v>
                </c:pt>
                <c:pt idx="1298">
                  <c:v>7.0634640274078437</c:v>
                </c:pt>
                <c:pt idx="1299">
                  <c:v>7.0443999711386116</c:v>
                </c:pt>
                <c:pt idx="1300">
                  <c:v>7.0253894073793237</c:v>
                </c:pt>
                <c:pt idx="1301">
                  <c:v>5.8608921100815765</c:v>
                </c:pt>
                <c:pt idx="1302">
                  <c:v>5.8450793004939445</c:v>
                </c:pt>
                <c:pt idx="1303">
                  <c:v>5.8293108606281692</c:v>
                </c:pt>
                <c:pt idx="1304">
                  <c:v>5.8135866659856799</c:v>
                </c:pt>
                <c:pt idx="1305">
                  <c:v>5.7979065924172373</c:v>
                </c:pt>
                <c:pt idx="1306">
                  <c:v>5.7822705161219607</c:v>
                </c:pt>
                <c:pt idx="1307">
                  <c:v>5.7666783136463433</c:v>
                </c:pt>
                <c:pt idx="1308">
                  <c:v>5.7511298618832827</c:v>
                </c:pt>
                <c:pt idx="1309">
                  <c:v>5.7356250380711069</c:v>
                </c:pt>
                <c:pt idx="1310">
                  <c:v>5.7201637197926036</c:v>
                </c:pt>
                <c:pt idx="1311">
                  <c:v>0.38879580348701248</c:v>
                </c:pt>
                <c:pt idx="1312">
                  <c:v>0.3877661245515942</c:v>
                </c:pt>
                <c:pt idx="1313">
                  <c:v>0.38673933482872946</c:v>
                </c:pt>
                <c:pt idx="1314">
                  <c:v>0.38571542621147453</c:v>
                </c:pt>
                <c:pt idx="1315">
                  <c:v>0.38469439061563315</c:v>
                </c:pt>
                <c:pt idx="1316">
                  <c:v>0.38367621997969298</c:v>
                </c:pt>
                <c:pt idx="1317">
                  <c:v>0.38266090626476168</c:v>
                </c:pt>
                <c:pt idx="1318">
                  <c:v>0.38164844145450344</c:v>
                </c:pt>
                <c:pt idx="1319">
                  <c:v>0.380638817555076</c:v>
                </c:pt>
                <c:pt idx="1320">
                  <c:v>0.37963202659506706</c:v>
                </c:pt>
                <c:pt idx="1321">
                  <c:v>-5.0663790099593999</c:v>
                </c:pt>
                <c:pt idx="1322">
                  <c:v>-5.0526869065078799</c:v>
                </c:pt>
                <c:pt idx="1323">
                  <c:v>-5.0390332222138419</c:v>
                </c:pt>
                <c:pt idx="1324">
                  <c:v>-5.0254178492756134</c:v>
                </c:pt>
                <c:pt idx="1325">
                  <c:v>-5.0118406801940045</c:v>
                </c:pt>
                <c:pt idx="1326">
                  <c:v>-4.9983016077714639</c:v>
                </c:pt>
                <c:pt idx="1327">
                  <c:v>-4.9848005251112273</c:v>
                </c:pt>
                <c:pt idx="1328">
                  <c:v>-4.9713373256164761</c:v>
                </c:pt>
                <c:pt idx="1329">
                  <c:v>-4.9579119029894976</c:v>
                </c:pt>
                <c:pt idx="1330">
                  <c:v>-4.9445241512308398</c:v>
                </c:pt>
                <c:pt idx="1331">
                  <c:v>-6.3922241621946316</c:v>
                </c:pt>
                <c:pt idx="1332">
                  <c:v>-6.3749688180292434</c:v>
                </c:pt>
                <c:pt idx="1333">
                  <c:v>-6.3577618912445191</c:v>
                </c:pt>
                <c:pt idx="1334">
                  <c:v>-6.3406032459844175</c:v>
                </c:pt>
                <c:pt idx="1335">
                  <c:v>-6.3234927467741011</c:v>
                </c:pt>
                <c:pt idx="1336">
                  <c:v>-6.3064302585188639</c:v>
                </c:pt>
                <c:pt idx="1337">
                  <c:v>-6.2894156465030688</c:v>
                </c:pt>
                <c:pt idx="1338">
                  <c:v>-6.2724487763890826</c:v>
                </c:pt>
                <c:pt idx="1339">
                  <c:v>-6.2555295142162137</c:v>
                </c:pt>
                <c:pt idx="1340">
                  <c:v>-6.238657726399655</c:v>
                </c:pt>
                <c:pt idx="1341">
                  <c:v>-2.6238490087731039</c:v>
                </c:pt>
                <c:pt idx="1342">
                  <c:v>-2.6167808654033906</c:v>
                </c:pt>
                <c:pt idx="1343">
                  <c:v>-2.6097325547872194</c:v>
                </c:pt>
                <c:pt idx="1344">
                  <c:v>-2.6027040212751658</c:v>
                </c:pt>
                <c:pt idx="1345">
                  <c:v>-2.5956952093739534</c:v>
                </c:pt>
                <c:pt idx="1346">
                  <c:v>-2.5887060637460162</c:v>
                </c:pt>
                <c:pt idx="1347">
                  <c:v>-2.5817365292090635</c:v>
                </c:pt>
                <c:pt idx="1348">
                  <c:v>-2.5747865507356398</c:v>
                </c:pt>
                <c:pt idx="1349">
                  <c:v>-2.5678560734526958</c:v>
                </c:pt>
                <c:pt idx="1350">
                  <c:v>-2.5609450426411504</c:v>
                </c:pt>
                <c:pt idx="1351">
                  <c:v>2.8787548961973326</c:v>
                </c:pt>
                <c:pt idx="1352">
                  <c:v>2.8709668634123875</c:v>
                </c:pt>
                <c:pt idx="1353">
                  <c:v>2.8632006833441634</c:v>
                </c:pt>
                <c:pt idx="1354">
                  <c:v>2.8554562946753492</c:v>
                </c:pt>
                <c:pt idx="1355">
                  <c:v>2.8477336362606867</c:v>
                </c:pt>
                <c:pt idx="1356">
                  <c:v>2.840032647126487</c:v>
                </c:pt>
                <c:pt idx="1357">
                  <c:v>2.832353266470149</c:v>
                </c:pt>
                <c:pt idx="1358">
                  <c:v>2.8246954336596803</c:v>
                </c:pt>
                <c:pt idx="1359">
                  <c:v>2.817059088233218</c:v>
                </c:pt>
                <c:pt idx="1360">
                  <c:v>2.8094441698985517</c:v>
                </c:pt>
                <c:pt idx="1361">
                  <c:v>5.6308492707258431</c:v>
                </c:pt>
                <c:pt idx="1362">
                  <c:v>5.6156430250632692</c:v>
                </c:pt>
                <c:pt idx="1363">
                  <c:v>5.6004794471433756</c:v>
                </c:pt>
                <c:pt idx="1364">
                  <c:v>5.585358417243234</c:v>
                </c:pt>
                <c:pt idx="1365">
                  <c:v>5.5702798159758506</c:v>
                </c:pt>
                <c:pt idx="1366">
                  <c:v>5.5552435242892217</c:v>
                </c:pt>
                <c:pt idx="1367">
                  <c:v>5.5402494234654007</c:v>
                </c:pt>
                <c:pt idx="1368">
                  <c:v>5.5252973951195514</c:v>
                </c:pt>
                <c:pt idx="1369">
                  <c:v>5.5103873211990209</c:v>
                </c:pt>
                <c:pt idx="1370">
                  <c:v>5.4955190839824004</c:v>
                </c:pt>
                <c:pt idx="1371">
                  <c:v>3.9557865932032303</c:v>
                </c:pt>
                <c:pt idx="1372">
                  <c:v>3.9451166085305402</c:v>
                </c:pt>
                <c:pt idx="1373">
                  <c:v>3.9344765631453322</c:v>
                </c:pt>
                <c:pt idx="1374">
                  <c:v>3.923866373039901</c:v>
                </c:pt>
                <c:pt idx="1375">
                  <c:v>3.9132859544422605</c:v>
                </c:pt>
                <c:pt idx="1376">
                  <c:v>3.9027352238154842</c:v>
                </c:pt>
                <c:pt idx="1377">
                  <c:v>3.8922140978570425</c:v>
                </c:pt>
                <c:pt idx="1378">
                  <c:v>3.8817224934981516</c:v>
                </c:pt>
                <c:pt idx="1379">
                  <c:v>3.871260327903109</c:v>
                </c:pt>
                <c:pt idx="1380">
                  <c:v>3.8608275184686471</c:v>
                </c:pt>
                <c:pt idx="1381">
                  <c:v>-0.48801585881046006</c:v>
                </c:pt>
                <c:pt idx="1382">
                  <c:v>-0.48668300195231823</c:v>
                </c:pt>
                <c:pt idx="1383">
                  <c:v>-0.48535388500438931</c:v>
                </c:pt>
                <c:pt idx="1384">
                  <c:v>-0.48402849747272686</c:v>
                </c:pt>
                <c:pt idx="1385">
                  <c:v>-0.4827068288928299</c:v>
                </c:pt>
                <c:pt idx="1386">
                  <c:v>-0.48138886882956011</c:v>
                </c:pt>
                <c:pt idx="1387">
                  <c:v>-0.4800746068770595</c:v>
                </c:pt>
                <c:pt idx="1388">
                  <c:v>-0.47876403265866807</c:v>
                </c:pt>
                <c:pt idx="1389">
                  <c:v>-0.47745713582684235</c:v>
                </c:pt>
                <c:pt idx="1390">
                  <c:v>-0.47615390606307323</c:v>
                </c:pt>
                <c:pt idx="1391">
                  <c:v>-4.3089935597253008</c:v>
                </c:pt>
                <c:pt idx="1392">
                  <c:v>-4.2973512784229122</c:v>
                </c:pt>
                <c:pt idx="1393">
                  <c:v>-4.2857416646095183</c:v>
                </c:pt>
                <c:pt idx="1394">
                  <c:v>-4.2741646266222553</c:v>
                </c:pt>
                <c:pt idx="1395">
                  <c:v>-4.2626200730554604</c:v>
                </c:pt>
                <c:pt idx="1396">
                  <c:v>-4.2511079127599487</c:v>
                </c:pt>
                <c:pt idx="1397">
                  <c:v>-4.2396280548422949</c:v>
                </c:pt>
                <c:pt idx="1398">
                  <c:v>-4.2281804086641133</c:v>
                </c:pt>
                <c:pt idx="1399">
                  <c:v>-4.2167648838413445</c:v>
                </c:pt>
                <c:pt idx="1400">
                  <c:v>-4.2053813902435424</c:v>
                </c:pt>
                <c:pt idx="1401">
                  <c:v>-4.6203710008339751</c:v>
                </c:pt>
                <c:pt idx="1402">
                  <c:v>-4.6079008264467909</c:v>
                </c:pt>
                <c:pt idx="1403">
                  <c:v>-4.5954656425630978</c:v>
                </c:pt>
                <c:pt idx="1404">
                  <c:v>-4.5830653510018031</c:v>
                </c:pt>
                <c:pt idx="1405">
                  <c:v>-4.570699853857306</c:v>
                </c:pt>
                <c:pt idx="1406">
                  <c:v>-4.5583690534987209</c:v>
                </c:pt>
                <c:pt idx="1407">
                  <c:v>-4.5460728525691083</c:v>
                </c:pt>
                <c:pt idx="1408">
                  <c:v>-4.5338111539847059</c:v>
                </c:pt>
                <c:pt idx="1409">
                  <c:v>-4.5215838609341645</c:v>
                </c:pt>
                <c:pt idx="1410">
                  <c:v>-4.5093908768777773</c:v>
                </c:pt>
                <c:pt idx="1411">
                  <c:v>-1.3108858556251051</c:v>
                </c:pt>
                <c:pt idx="1412">
                  <c:v>-1.3073594983124366</c:v>
                </c:pt>
                <c:pt idx="1413">
                  <c:v>-1.3038430357305091</c:v>
                </c:pt>
                <c:pt idx="1414">
                  <c:v>-1.3003364401153481</c:v>
                </c:pt>
                <c:pt idx="1415">
                  <c:v>-1.2968396837808822</c:v>
                </c:pt>
                <c:pt idx="1416">
                  <c:v>-1.2933527391187252</c:v>
                </c:pt>
                <c:pt idx="1417">
                  <c:v>-1.2898755785979592</c:v>
                </c:pt>
                <c:pt idx="1418">
                  <c:v>-1.2864081747649156</c:v>
                </c:pt>
                <c:pt idx="1419">
                  <c:v>-1.2829505002429591</c:v>
                </c:pt>
                <c:pt idx="1420">
                  <c:v>-1.2795025277322714</c:v>
                </c:pt>
                <c:pt idx="1421">
                  <c:v>2.7305979921595398</c:v>
                </c:pt>
                <c:pt idx="1422">
                  <c:v>2.7232147372464275</c:v>
                </c:pt>
                <c:pt idx="1423">
                  <c:v>2.7158521992694853</c:v>
                </c:pt>
                <c:pt idx="1424">
                  <c:v>2.7085103200983291</c:v>
                </c:pt>
                <c:pt idx="1425">
                  <c:v>2.7011890417656845</c:v>
                </c:pt>
                <c:pt idx="1426">
                  <c:v>2.6938883064669303</c:v>
                </c:pt>
                <c:pt idx="1427">
                  <c:v>2.6866080565596406</c:v>
                </c:pt>
                <c:pt idx="1428">
                  <c:v>2.6793482345631312</c:v>
                </c:pt>
                <c:pt idx="1429">
                  <c:v>2.6721087831580039</c:v>
                </c:pt>
                <c:pt idx="1430">
                  <c:v>2.6648896451856965</c:v>
                </c:pt>
                <c:pt idx="1431">
                  <c:v>4.3155101411072661</c:v>
                </c:pt>
                <c:pt idx="1432">
                  <c:v>4.3038578637857778</c:v>
                </c:pt>
                <c:pt idx="1433">
                  <c:v>4.2922382820014668</c:v>
                </c:pt>
                <c:pt idx="1434">
                  <c:v>4.2806513040127685</c:v>
                </c:pt>
                <c:pt idx="1435">
                  <c:v>4.2690968383355408</c:v>
                </c:pt>
                <c:pt idx="1436">
                  <c:v>4.2575747937423376</c:v>
                </c:pt>
                <c:pt idx="1437">
                  <c:v>4.2460850792616922</c:v>
                </c:pt>
                <c:pt idx="1438">
                  <c:v>4.2346276041773985</c:v>
                </c:pt>
                <c:pt idx="1439">
                  <c:v>4.2232022780277934</c:v>
                </c:pt>
                <c:pt idx="1440">
                  <c:v>4.2118090106050436</c:v>
                </c:pt>
                <c:pt idx="1441">
                  <c:v>2.5576122306486759</c:v>
                </c:pt>
                <c:pt idx="1442">
                  <c:v>2.5507159726773865</c:v>
                </c:pt>
                <c:pt idx="1443">
                  <c:v>2.5438390651603182</c:v>
                </c:pt>
                <c:pt idx="1444">
                  <c:v>2.5369814538013475</c:v>
                </c:pt>
                <c:pt idx="1445">
                  <c:v>2.5301430844567019</c:v>
                </c:pt>
                <c:pt idx="1446">
                  <c:v>2.5233239031345325</c:v>
                </c:pt>
                <c:pt idx="1447">
                  <c:v>2.5165238559944876</c:v>
                </c:pt>
                <c:pt idx="1448">
                  <c:v>2.5097428893472897</c:v>
                </c:pt>
                <c:pt idx="1449">
                  <c:v>2.5029809496543081</c:v>
                </c:pt>
                <c:pt idx="1450">
                  <c:v>2.4962379835271395</c:v>
                </c:pt>
                <c:pt idx="1451">
                  <c:v>-0.9604695813489692</c:v>
                </c:pt>
                <c:pt idx="1452">
                  <c:v>-0.95786504225253799</c:v>
                </c:pt>
                <c:pt idx="1453">
                  <c:v>-0.95526781132450267</c:v>
                </c:pt>
                <c:pt idx="1454">
                  <c:v>-0.95267786805861465</c:v>
                </c:pt>
                <c:pt idx="1455">
                  <c:v>-0.95009519200616488</c:v>
                </c:pt>
                <c:pt idx="1456">
                  <c:v>-0.94751976277582228</c:v>
                </c:pt>
                <c:pt idx="1457">
                  <c:v>-0.94495156003347225</c:v>
                </c:pt>
                <c:pt idx="1458">
                  <c:v>-0.94239056350205641</c:v>
                </c:pt>
                <c:pt idx="1459">
                  <c:v>-0.93983675296141245</c:v>
                </c:pt>
                <c:pt idx="1460">
                  <c:v>-0.93729010824811487</c:v>
                </c:pt>
                <c:pt idx="1461">
                  <c:v>-3.5421496973549704</c:v>
                </c:pt>
                <c:pt idx="1462">
                  <c:v>-3.5325813051067194</c:v>
                </c:pt>
                <c:pt idx="1463">
                  <c:v>-3.5230397611487936</c:v>
                </c:pt>
                <c:pt idx="1464">
                  <c:v>-3.5135249901466268</c:v>
                </c:pt>
                <c:pt idx="1465">
                  <c:v>-3.5040369169770331</c:v>
                </c:pt>
                <c:pt idx="1466">
                  <c:v>-3.4945754667276216</c:v>
                </c:pt>
                <c:pt idx="1467">
                  <c:v>-3.4851405646961982</c:v>
                </c:pt>
                <c:pt idx="1468">
                  <c:v>-3.4757321363901781</c:v>
                </c:pt>
                <c:pt idx="1469">
                  <c:v>-3.466350107525999</c:v>
                </c:pt>
                <c:pt idx="1470">
                  <c:v>-3.4569944040285336</c:v>
                </c:pt>
                <c:pt idx="1471">
                  <c:v>-3.2527046629223926</c:v>
                </c:pt>
                <c:pt idx="1472">
                  <c:v>-3.2439274855512519</c:v>
                </c:pt>
                <c:pt idx="1473">
                  <c:v>-3.235174936372621</c:v>
                </c:pt>
                <c:pt idx="1474">
                  <c:v>-3.2264469462813836</c:v>
                </c:pt>
                <c:pt idx="1475">
                  <c:v>-3.2177434463663275</c:v>
                </c:pt>
                <c:pt idx="1476">
                  <c:v>-3.2090643679096007</c:v>
                </c:pt>
                <c:pt idx="1477">
                  <c:v>-3.2004096423861697</c:v>
                </c:pt>
                <c:pt idx="1478">
                  <c:v>-3.1917792014632766</c:v>
                </c:pt>
                <c:pt idx="1479">
                  <c:v>-3.1831729769999022</c:v>
                </c:pt>
                <c:pt idx="1480">
                  <c:v>-3.1745909010462259</c:v>
                </c:pt>
                <c:pt idx="1481">
                  <c:v>-0.46484798468827043</c:v>
                </c:pt>
                <c:pt idx="1482">
                  <c:v>-0.46360310095363749</c:v>
                </c:pt>
                <c:pt idx="1483">
                  <c:v>-0.46236171028231782</c:v>
                </c:pt>
                <c:pt idx="1484">
                  <c:v>-0.46112380287300148</c:v>
                </c:pt>
                <c:pt idx="1485">
                  <c:v>-0.45988936895188043</c:v>
                </c:pt>
                <c:pt idx="1486">
                  <c:v>-0.4586583987725712</c:v>
                </c:pt>
                <c:pt idx="1487">
                  <c:v>-0.45743088261603815</c:v>
                </c:pt>
                <c:pt idx="1488">
                  <c:v>-0.45620681079051645</c:v>
                </c:pt>
                <c:pt idx="1489">
                  <c:v>-0.45498617363143595</c:v>
                </c:pt>
                <c:pt idx="1490">
                  <c:v>-0.4537689615013446</c:v>
                </c:pt>
                <c:pt idx="1491">
                  <c:v>2.4420430052019508</c:v>
                </c:pt>
                <c:pt idx="1492">
                  <c:v>2.4354423756638508</c:v>
                </c:pt>
                <c:pt idx="1493">
                  <c:v>2.4288602670656925</c:v>
                </c:pt>
                <c:pt idx="1494">
                  <c:v>2.4222966274389153</c:v>
                </c:pt>
                <c:pt idx="1495">
                  <c:v>2.4157514049607798</c:v>
                </c:pt>
                <c:pt idx="1496">
                  <c:v>2.4092245479539565</c:v>
                </c:pt>
                <c:pt idx="1497">
                  <c:v>2.4027160048861198</c:v>
                </c:pt>
                <c:pt idx="1498">
                  <c:v>2.3962257243695406</c:v>
                </c:pt>
                <c:pt idx="1499">
                  <c:v>2.3897536551606797</c:v>
                </c:pt>
                <c:pt idx="1500">
                  <c:v>2.3832997461597847</c:v>
                </c:pt>
                <c:pt idx="1501">
                  <c:v>3.2389499078628394</c:v>
                </c:pt>
                <c:pt idx="1502">
                  <c:v>3.2302058432942569</c:v>
                </c:pt>
                <c:pt idx="1503">
                  <c:v>3.2214863140058001</c:v>
                </c:pt>
                <c:pt idx="1504">
                  <c:v>3.2127912511530594</c:v>
                </c:pt>
                <c:pt idx="1505">
                  <c:v>3.2041205860847959</c:v>
                </c:pt>
                <c:pt idx="1506">
                  <c:v>3.1954742503424041</c:v>
                </c:pt>
                <c:pt idx="1507">
                  <c:v>3.1868521756593666</c:v>
                </c:pt>
                <c:pt idx="1508">
                  <c:v>3.1782542939607197</c:v>
                </c:pt>
                <c:pt idx="1509">
                  <c:v>3.1696805373625123</c:v>
                </c:pt>
                <c:pt idx="1510">
                  <c:v>3.1611308381712711</c:v>
                </c:pt>
                <c:pt idx="1511">
                  <c:v>1.5574452414920352</c:v>
                </c:pt>
                <c:pt idx="1512">
                  <c:v>1.5532479646816373</c:v>
                </c:pt>
                <c:pt idx="1513">
                  <c:v>1.5490624651587355</c:v>
                </c:pt>
                <c:pt idx="1514">
                  <c:v>1.5448887098770223</c:v>
                </c:pt>
                <c:pt idx="1515">
                  <c:v>1.5407266658829153</c:v>
                </c:pt>
                <c:pt idx="1516">
                  <c:v>1.5365763003152995</c:v>
                </c:pt>
                <c:pt idx="1517">
                  <c:v>1.5324375804052632</c:v>
                </c:pt>
                <c:pt idx="1518">
                  <c:v>1.5283104734758453</c:v>
                </c:pt>
                <c:pt idx="1519">
                  <c:v>1.5241949469417717</c:v>
                </c:pt>
                <c:pt idx="1520">
                  <c:v>1.5200909683092014</c:v>
                </c:pt>
                <c:pt idx="1521">
                  <c:v>-1.1611583020679137</c:v>
                </c:pt>
                <c:pt idx="1522">
                  <c:v>-1.1580150231550947</c:v>
                </c:pt>
                <c:pt idx="1523">
                  <c:v>-1.1548805640797819</c:v>
                </c:pt>
                <c:pt idx="1524">
                  <c:v>-1.1517549000940812</c:v>
                </c:pt>
                <c:pt idx="1525">
                  <c:v>-1.1486380065195398</c:v>
                </c:pt>
                <c:pt idx="1526">
                  <c:v>-1.1455298587469507</c:v>
                </c:pt>
                <c:pt idx="1527">
                  <c:v>-1.1424304322361583</c:v>
                </c:pt>
                <c:pt idx="1528">
                  <c:v>-1.1393397025158662</c:v>
                </c:pt>
                <c:pt idx="1529">
                  <c:v>-1.1362576451834421</c:v>
                </c:pt>
                <c:pt idx="1530">
                  <c:v>-1.1331842359047257</c:v>
                </c:pt>
                <c:pt idx="1531">
                  <c:v>-2.8298644009700564</c:v>
                </c:pt>
                <c:pt idx="1532">
                  <c:v>-2.8222214842939848</c:v>
                </c:pt>
                <c:pt idx="1533">
                  <c:v>-2.8146000131482092</c:v>
                </c:pt>
                <c:pt idx="1534">
                  <c:v>-2.8069999273579587</c:v>
                </c:pt>
                <c:pt idx="1535">
                  <c:v>-2.7994211669173081</c:v>
                </c:pt>
                <c:pt idx="1536">
                  <c:v>-2.791863671988704</c:v>
                </c:pt>
                <c:pt idx="1537">
                  <c:v>-2.7843273829024939</c:v>
                </c:pt>
                <c:pt idx="1538">
                  <c:v>-2.7768122401564534</c:v>
                </c:pt>
                <c:pt idx="1539">
                  <c:v>-2.7693181844153201</c:v>
                </c:pt>
                <c:pt idx="1540">
                  <c:v>-2.7618451565103199</c:v>
                </c:pt>
                <c:pt idx="1541">
                  <c:v>-2.2222485171216295</c:v>
                </c:pt>
                <c:pt idx="1542">
                  <c:v>-2.216253350499108</c:v>
                </c:pt>
                <c:pt idx="1543">
                  <c:v>-2.2102750059267131</c:v>
                </c:pt>
                <c:pt idx="1544">
                  <c:v>-2.2043134362028591</c:v>
                </c:pt>
                <c:pt idx="1545">
                  <c:v>-2.1983685942584059</c:v>
                </c:pt>
                <c:pt idx="1546">
                  <c:v>-2.1924404331562846</c:v>
                </c:pt>
                <c:pt idx="1547">
                  <c:v>-2.1865289060911297</c:v>
                </c:pt>
                <c:pt idx="1548">
                  <c:v>-2.1806339663889087</c:v>
                </c:pt>
                <c:pt idx="1549">
                  <c:v>-2.1747555675065531</c:v>
                </c:pt>
                <c:pt idx="1550">
                  <c:v>-2.1688936630315911</c:v>
                </c:pt>
                <c:pt idx="1551">
                  <c:v>5.2281148511578529E-2</c:v>
                </c:pt>
                <c:pt idx="1552">
                  <c:v>5.2132176992791469E-2</c:v>
                </c:pt>
                <c:pt idx="1553">
                  <c:v>5.1983623478459383E-2</c:v>
                </c:pt>
                <c:pt idx="1554">
                  <c:v>5.1835486795688765E-2</c:v>
                </c:pt>
                <c:pt idx="1555">
                  <c:v>5.1687765774877208E-2</c:v>
                </c:pt>
                <c:pt idx="1556">
                  <c:v>5.1540459249704115E-2</c:v>
                </c:pt>
                <c:pt idx="1557">
                  <c:v>5.1393566057121497E-2</c:v>
                </c:pt>
                <c:pt idx="1558">
                  <c:v>5.124708503734484E-2</c:v>
                </c:pt>
                <c:pt idx="1559">
                  <c:v>5.1101015033843844E-2</c:v>
                </c:pt>
                <c:pt idx="1560">
                  <c:v>5.0955354893333443E-2</c:v>
                </c:pt>
                <c:pt idx="1561">
                  <c:v>2.0941969795538542</c:v>
                </c:pt>
                <c:pt idx="1562">
                  <c:v>2.0885380934432023</c:v>
                </c:pt>
                <c:pt idx="1563">
                  <c:v>2.0828950858012916</c:v>
                </c:pt>
                <c:pt idx="1564">
                  <c:v>2.0772679120741651</c:v>
                </c:pt>
                <c:pt idx="1565">
                  <c:v>2.0716565278328813</c:v>
                </c:pt>
                <c:pt idx="1566">
                  <c:v>2.0660608887731629</c:v>
                </c:pt>
                <c:pt idx="1567">
                  <c:v>2.0604809507150486</c:v>
                </c:pt>
                <c:pt idx="1568">
                  <c:v>2.0549166696025414</c:v>
                </c:pt>
                <c:pt idx="1569">
                  <c:v>2.0493680015032649</c:v>
                </c:pt>
                <c:pt idx="1570">
                  <c:v>2.0438349026081122</c:v>
                </c:pt>
                <c:pt idx="1571">
                  <c:v>2.3780380769878158</c:v>
                </c:pt>
                <c:pt idx="1572">
                  <c:v>2.3716192553177389</c:v>
                </c:pt>
                <c:pt idx="1573">
                  <c:v>2.3652184444464757</c:v>
                </c:pt>
                <c:pt idx="1574">
                  <c:v>2.3588355938368877</c:v>
                </c:pt>
                <c:pt idx="1575">
                  <c:v>2.3524706530936417</c:v>
                </c:pt>
                <c:pt idx="1576">
                  <c:v>2.3461235719628095</c:v>
                </c:pt>
                <c:pt idx="1577">
                  <c:v>2.3397943003314738</c:v>
                </c:pt>
                <c:pt idx="1578">
                  <c:v>2.3334827882273288</c:v>
                </c:pt>
                <c:pt idx="1579">
                  <c:v>2.3271889858182901</c:v>
                </c:pt>
                <c:pt idx="1580">
                  <c:v>2.320912843412096</c:v>
                </c:pt>
                <c:pt idx="1581">
                  <c:v>0.86277916336390559</c:v>
                </c:pt>
                <c:pt idx="1582">
                  <c:v>0.8604560510740803</c:v>
                </c:pt>
                <c:pt idx="1583">
                  <c:v>0.85813945728721741</c:v>
                </c:pt>
                <c:pt idx="1584">
                  <c:v>0.85582936371281915</c:v>
                </c:pt>
                <c:pt idx="1585">
                  <c:v>0.85352575211170911</c:v>
                </c:pt>
                <c:pt idx="1586">
                  <c:v>0.85122860429588909</c:v>
                </c:pt>
                <c:pt idx="1587">
                  <c:v>0.84893790212839559</c:v>
                </c:pt>
                <c:pt idx="1588">
                  <c:v>0.84665362752315565</c:v>
                </c:pt>
                <c:pt idx="1589">
                  <c:v>0.84437576244484491</c:v>
                </c:pt>
                <c:pt idx="1590">
                  <c:v>0.84210428890874534</c:v>
                </c:pt>
                <c:pt idx="1591">
                  <c:v>-1.1888671966479041</c:v>
                </c:pt>
                <c:pt idx="1592">
                  <c:v>-1.1856515136388082</c:v>
                </c:pt>
                <c:pt idx="1593">
                  <c:v>-1.1824448536284335</c:v>
                </c:pt>
                <c:pt idx="1594">
                  <c:v>-1.1792471912988294</c:v>
                </c:pt>
                <c:pt idx="1595">
                  <c:v>-1.1760585014030847</c:v>
                </c:pt>
                <c:pt idx="1596">
                  <c:v>-1.1728787587651299</c:v>
                </c:pt>
                <c:pt idx="1597">
                  <c:v>-1.1697079382795379</c:v>
                </c:pt>
                <c:pt idx="1598">
                  <c:v>-1.1665460149113256</c:v>
                </c:pt>
                <c:pt idx="1599">
                  <c:v>-1.1633929636957565</c:v>
                </c:pt>
                <c:pt idx="1600">
                  <c:v>-1.1602487597381439</c:v>
                </c:pt>
                <c:pt idx="1601">
                  <c:v>-2.2044617401451698</c:v>
                </c:pt>
                <c:pt idx="1602">
                  <c:v>-2.1985089058294132</c:v>
                </c:pt>
                <c:pt idx="1603">
                  <c:v>-2.1925727747820667</c:v>
                </c:pt>
                <c:pt idx="1604">
                  <c:v>-2.1866533001348376</c:v>
                </c:pt>
                <c:pt idx="1605">
                  <c:v>-2.1807504351509444</c:v>
                </c:pt>
                <c:pt idx="1606">
                  <c:v>-2.1748641332247445</c:v>
                </c:pt>
                <c:pt idx="1607">
                  <c:v>-2.1689943478813682</c:v>
                </c:pt>
                <c:pt idx="1608">
                  <c:v>-2.1631410327763523</c:v>
                </c:pt>
                <c:pt idx="1609">
                  <c:v>-2.1573041416952714</c:v>
                </c:pt>
                <c:pt idx="1610">
                  <c:v>-2.1514836285533763</c:v>
                </c:pt>
                <c:pt idx="1611">
                  <c:v>-1.4637690045187086</c:v>
                </c:pt>
                <c:pt idx="1612">
                  <c:v>-1.4598212324217035</c:v>
                </c:pt>
                <c:pt idx="1613">
                  <c:v>-1.4558845375180915</c:v>
                </c:pt>
                <c:pt idx="1614">
                  <c:v>-1.4519588887259847</c:v>
                </c:pt>
                <c:pt idx="1615">
                  <c:v>-1.4480442550507078</c:v>
                </c:pt>
                <c:pt idx="1616">
                  <c:v>-1.4441406055845545</c:v>
                </c:pt>
                <c:pt idx="1617">
                  <c:v>-1.4402479095065439</c:v>
                </c:pt>
                <c:pt idx="1618">
                  <c:v>-1.4363661360821769</c:v>
                </c:pt>
                <c:pt idx="1619">
                  <c:v>-1.4324952546631931</c:v>
                </c:pt>
                <c:pt idx="1620">
                  <c:v>-1.4286352346873292</c:v>
                </c:pt>
                <c:pt idx="1621">
                  <c:v>0.34336003071473381</c:v>
                </c:pt>
                <c:pt idx="1622">
                  <c:v>0.34242710918152403</c:v>
                </c:pt>
                <c:pt idx="1623">
                  <c:v>0.3414968053658497</c:v>
                </c:pt>
                <c:pt idx="1624">
                  <c:v>0.34056911192256467</c:v>
                </c:pt>
                <c:pt idx="1625">
                  <c:v>0.33964402152713269</c:v>
                </c:pt>
                <c:pt idx="1626">
                  <c:v>0.33872152687556961</c:v>
                </c:pt>
                <c:pt idx="1627">
                  <c:v>0.33780162068438596</c:v>
                </c:pt>
                <c:pt idx="1628">
                  <c:v>0.33688429569052913</c:v>
                </c:pt>
                <c:pt idx="1629">
                  <c:v>0.33596954465132628</c:v>
                </c:pt>
                <c:pt idx="1630">
                  <c:v>0.33505736034442696</c:v>
                </c:pt>
                <c:pt idx="1631">
                  <c:v>1.7378971721921246</c:v>
                </c:pt>
                <c:pt idx="1632">
                  <c:v>1.733202107489088</c:v>
                </c:pt>
                <c:pt idx="1633">
                  <c:v>1.728520216834206</c:v>
                </c:pt>
                <c:pt idx="1634">
                  <c:v>1.7238514632619519</c:v>
                </c:pt>
                <c:pt idx="1635">
                  <c:v>1.71919580991052</c:v>
                </c:pt>
                <c:pt idx="1636">
                  <c:v>1.7145532200215376</c:v>
                </c:pt>
                <c:pt idx="1637">
                  <c:v>1.7099236569397731</c:v>
                </c:pt>
                <c:pt idx="1638">
                  <c:v>1.7053070841128468</c:v>
                </c:pt>
                <c:pt idx="1639">
                  <c:v>1.7007034650909441</c:v>
                </c:pt>
                <c:pt idx="1640">
                  <c:v>1.6961127635265243</c:v>
                </c:pt>
                <c:pt idx="1641">
                  <c:v>1.7046609547686675</c:v>
                </c:pt>
                <c:pt idx="1642">
                  <c:v>1.7000605591811666</c:v>
                </c:pt>
                <c:pt idx="1643">
                  <c:v>1.6954730720064004</c:v>
                </c:pt>
                <c:pt idx="1644">
                  <c:v>1.6908984570241965</c:v>
                </c:pt>
                <c:pt idx="1645">
                  <c:v>1.686336678116015</c:v>
                </c:pt>
                <c:pt idx="1646">
                  <c:v>1.6817876992646614</c:v>
                </c:pt>
                <c:pt idx="1647">
                  <c:v>1.677251484554003</c:v>
                </c:pt>
                <c:pt idx="1648">
                  <c:v>1.6727279981686867</c:v>
                </c:pt>
                <c:pt idx="1649">
                  <c:v>1.6682172043938532</c:v>
                </c:pt>
                <c:pt idx="1650">
                  <c:v>1.6637190676148585</c:v>
                </c:pt>
                <c:pt idx="1651">
                  <c:v>0.39712830611816335</c:v>
                </c:pt>
                <c:pt idx="1652">
                  <c:v>0.3960611448943272</c:v>
                </c:pt>
                <c:pt idx="1653">
                  <c:v>0.39499697805592365</c:v>
                </c:pt>
                <c:pt idx="1654">
                  <c:v>0.39393579720090066</c:v>
                </c:pt>
                <c:pt idx="1655">
                  <c:v>0.39287759395078198</c:v>
                </c:pt>
                <c:pt idx="1656">
                  <c:v>0.3918223599506005</c:v>
                </c:pt>
                <c:pt idx="1657">
                  <c:v>0.39077008686883291</c:v>
                </c:pt>
                <c:pt idx="1658">
                  <c:v>0.38972076639733338</c:v>
                </c:pt>
                <c:pt idx="1659">
                  <c:v>0.38867439025126832</c:v>
                </c:pt>
                <c:pt idx="1660">
                  <c:v>0.38763095016905086</c:v>
                </c:pt>
                <c:pt idx="1661">
                  <c:v>-1.1145072417734572</c:v>
                </c:pt>
                <c:pt idx="1662">
                  <c:v>-1.1114941496854229</c:v>
                </c:pt>
                <c:pt idx="1663">
                  <c:v>-1.1084895121390776</c:v>
                </c:pt>
                <c:pt idx="1664">
                  <c:v>-1.1054933054115235</c:v>
                </c:pt>
                <c:pt idx="1665">
                  <c:v>-1.1025055058464279</c:v>
                </c:pt>
                <c:pt idx="1666">
                  <c:v>-1.0995260898538362</c:v>
                </c:pt>
                <c:pt idx="1667">
                  <c:v>-1.0965550339099857</c:v>
                </c:pt>
                <c:pt idx="1668">
                  <c:v>-1.0935923145571196</c:v>
                </c:pt>
                <c:pt idx="1669">
                  <c:v>-1.0906379084033029</c:v>
                </c:pt>
                <c:pt idx="1670">
                  <c:v>-1.087691792122236</c:v>
                </c:pt>
                <c:pt idx="1671">
                  <c:v>-1.6774047279411723</c:v>
                </c:pt>
                <c:pt idx="1672">
                  <c:v>-1.672875864343359</c:v>
                </c:pt>
                <c:pt idx="1673">
                  <c:v>-1.6683597084441397</c:v>
                </c:pt>
                <c:pt idx="1674">
                  <c:v>-1.6638562245865336</c:v>
                </c:pt>
                <c:pt idx="1675">
                  <c:v>-1.6593653772136103</c:v>
                </c:pt>
                <c:pt idx="1676">
                  <c:v>-1.6548871308682107</c:v>
                </c:pt>
                <c:pt idx="1677">
                  <c:v>-1.650421450192666</c:v>
                </c:pt>
                <c:pt idx="1678">
                  <c:v>-1.6459682999285183</c:v>
                </c:pt>
                <c:pt idx="1679">
                  <c:v>-1.6415276449162428</c:v>
                </c:pt>
                <c:pt idx="1680">
                  <c:v>-1.6370994500949709</c:v>
                </c:pt>
                <c:pt idx="1681">
                  <c:v>-0.91869694442630279</c:v>
                </c:pt>
                <c:pt idx="1682">
                  <c:v>-0.91622024539423863</c:v>
                </c:pt>
                <c:pt idx="1683">
                  <c:v>-0.91375049581961065</c:v>
                </c:pt>
                <c:pt idx="1684">
                  <c:v>-0.91128767620269047</c:v>
                </c:pt>
                <c:pt idx="1685">
                  <c:v>-0.90883176709846458</c:v>
                </c:pt>
                <c:pt idx="1686">
                  <c:v>-0.90638274911648076</c:v>
                </c:pt>
                <c:pt idx="1687">
                  <c:v>-0.90394060292069545</c:v>
                </c:pt>
                <c:pt idx="1688">
                  <c:v>-0.90150530922932082</c:v>
                </c:pt>
                <c:pt idx="1689">
                  <c:v>-0.89907684881467198</c:v>
                </c:pt>
                <c:pt idx="1690">
                  <c:v>-0.89665520250301634</c:v>
                </c:pt>
                <c:pt idx="1691">
                  <c:v>0.48368683486278119</c:v>
                </c:pt>
                <c:pt idx="1692">
                  <c:v>0.48237659887256118</c:v>
                </c:pt>
                <c:pt idx="1693">
                  <c:v>0.48107003931986048</c:v>
                </c:pt>
                <c:pt idx="1694">
                  <c:v>0.47976714588883301</c:v>
                </c:pt>
                <c:pt idx="1695">
                  <c:v>0.47846790829257813</c:v>
                </c:pt>
                <c:pt idx="1696">
                  <c:v>0.47717231627305995</c:v>
                </c:pt>
                <c:pt idx="1697">
                  <c:v>0.47588035960102548</c:v>
                </c:pt>
                <c:pt idx="1698">
                  <c:v>0.47459202807592465</c:v>
                </c:pt>
                <c:pt idx="1699">
                  <c:v>0.47330731152582961</c:v>
                </c:pt>
                <c:pt idx="1700">
                  <c:v>0.47202619980735389</c:v>
                </c:pt>
                <c:pt idx="1701">
                  <c:v>1.4030562191829887</c:v>
                </c:pt>
                <c:pt idx="1702">
                  <c:v>1.3992664719135581</c:v>
                </c:pt>
                <c:pt idx="1703">
                  <c:v>1.3954873584300669</c:v>
                </c:pt>
                <c:pt idx="1704">
                  <c:v>1.3917188488947987</c:v>
                </c:pt>
                <c:pt idx="1705">
                  <c:v>1.3879609135537601</c:v>
                </c:pt>
                <c:pt idx="1706">
                  <c:v>1.3842135227364458</c:v>
                </c:pt>
                <c:pt idx="1707">
                  <c:v>1.3804766468556029</c:v>
                </c:pt>
                <c:pt idx="1708">
                  <c:v>1.3767502564069998</c:v>
                </c:pt>
                <c:pt idx="1709">
                  <c:v>1.373034321969191</c:v>
                </c:pt>
                <c:pt idx="1710">
                  <c:v>1.3693288142032856</c:v>
                </c:pt>
                <c:pt idx="1711">
                  <c:v>1.1892791836274503</c:v>
                </c:pt>
                <c:pt idx="1712">
                  <c:v>1.1860703309769232</c:v>
                </c:pt>
                <c:pt idx="1713">
                  <c:v>1.1828704821595728</c:v>
                </c:pt>
                <c:pt idx="1714">
                  <c:v>1.1796796119112254</c:v>
                </c:pt>
                <c:pt idx="1715">
                  <c:v>1.1764976950385961</c:v>
                </c:pt>
                <c:pt idx="1716">
                  <c:v>1.1733247064190917</c:v>
                </c:pt>
                <c:pt idx="1717">
                  <c:v>1.1701606210006108</c:v>
                </c:pt>
                <c:pt idx="1718">
                  <c:v>1.1670054138013464</c:v>
                </c:pt>
                <c:pt idx="1719">
                  <c:v>1.1638590599095893</c:v>
                </c:pt>
                <c:pt idx="1720">
                  <c:v>1.1607215344835307</c:v>
                </c:pt>
                <c:pt idx="1721">
                  <c:v>9.8916919289438729E-2</c:v>
                </c:pt>
                <c:pt idx="1722">
                  <c:v>9.8653794154600738E-2</c:v>
                </c:pt>
                <c:pt idx="1723">
                  <c:v>9.8391407331887601E-2</c:v>
                </c:pt>
                <c:pt idx="1724">
                  <c:v>9.8129756749643193E-2</c:v>
                </c:pt>
                <c:pt idx="1725">
                  <c:v>9.7868840342024338E-2</c:v>
                </c:pt>
                <c:pt idx="1726">
                  <c:v>9.7608656048984499E-2</c:v>
                </c:pt>
                <c:pt idx="1727">
                  <c:v>9.7349201816257447E-2</c:v>
                </c:pt>
                <c:pt idx="1728">
                  <c:v>9.7090475595341133E-2</c:v>
                </c:pt>
                <c:pt idx="1729">
                  <c:v>9.6832475343481467E-2</c:v>
                </c:pt>
                <c:pt idx="1730">
                  <c:v>9.6575199023656202E-2</c:v>
                </c:pt>
                <c:pt idx="1731">
                  <c:v>-0.9870344025677048</c:v>
                </c:pt>
                <c:pt idx="1732">
                  <c:v>-0.98436682865544867</c:v>
                </c:pt>
                <c:pt idx="1733">
                  <c:v>-0.98170673978320822</c:v>
                </c:pt>
                <c:pt idx="1734">
                  <c:v>-0.97905411494844441</c:v>
                </c:pt>
                <c:pt idx="1735">
                  <c:v>-0.97640893320755073</c:v>
                </c:pt>
                <c:pt idx="1736">
                  <c:v>-0.97377117367568666</c:v>
                </c:pt>
                <c:pt idx="1737">
                  <c:v>-0.97114081552661335</c:v>
                </c:pt>
                <c:pt idx="1738">
                  <c:v>-0.968517837992529</c:v>
                </c:pt>
                <c:pt idx="1739">
                  <c:v>-0.96590222036390472</c:v>
                </c:pt>
                <c:pt idx="1740">
                  <c:v>-0.96329394198932161</c:v>
                </c:pt>
                <c:pt idx="1741">
                  <c:v>-1.2473762923147889</c:v>
                </c:pt>
                <c:pt idx="1742">
                  <c:v>-1.2440090210376418</c:v>
                </c:pt>
                <c:pt idx="1743">
                  <c:v>-1.2406511981061006</c:v>
                </c:pt>
                <c:pt idx="1744">
                  <c:v>-1.2373027970087183</c:v>
                </c:pt>
                <c:pt idx="1745">
                  <c:v>-1.2339637913084369</c:v>
                </c:pt>
                <c:pt idx="1746">
                  <c:v>-1.2306341546423794</c:v>
                </c:pt>
                <c:pt idx="1747">
                  <c:v>-1.2273138607216409</c:v>
                </c:pt>
                <c:pt idx="1748">
                  <c:v>-1.2240028833310821</c:v>
                </c:pt>
                <c:pt idx="1749">
                  <c:v>-1.2207011963291212</c:v>
                </c:pt>
                <c:pt idx="1750">
                  <c:v>-1.2174087736475283</c:v>
                </c:pt>
                <c:pt idx="1751">
                  <c:v>-0.53710094900314687</c:v>
                </c:pt>
                <c:pt idx="1752">
                  <c:v>-0.53565391570461263</c:v>
                </c:pt>
                <c:pt idx="1753">
                  <c:v>-0.53421094268800484</c:v>
                </c:pt>
                <c:pt idx="1754">
                  <c:v>-0.53277201856043466</c:v>
                </c:pt>
                <c:pt idx="1755">
                  <c:v>-0.53133713196098131</c:v>
                </c:pt>
                <c:pt idx="1756">
                  <c:v>-0.52990627156060155</c:v>
                </c:pt>
                <c:pt idx="1757">
                  <c:v>-0.52847942606204112</c:v>
                </c:pt>
                <c:pt idx="1758">
                  <c:v>-0.52705658419974477</c:v>
                </c:pt>
                <c:pt idx="1759">
                  <c:v>-0.52563773473976816</c:v>
                </c:pt>
                <c:pt idx="1760">
                  <c:v>-0.52422286647968819</c:v>
                </c:pt>
                <c:pt idx="1761">
                  <c:v>0.52737468778284258</c:v>
                </c:pt>
                <c:pt idx="1762">
                  <c:v>0.52594771757063496</c:v>
                </c:pt>
                <c:pt idx="1763">
                  <c:v>0.52452475134462995</c:v>
                </c:pt>
                <c:pt idx="1764">
                  <c:v>0.52310577786990109</c:v>
                </c:pt>
                <c:pt idx="1765">
                  <c:v>0.52169078594304619</c:v>
                </c:pt>
                <c:pt idx="1766">
                  <c:v>0.52027976439209933</c:v>
                </c:pt>
                <c:pt idx="1767">
                  <c:v>0.51887270207644232</c:v>
                </c:pt>
                <c:pt idx="1768">
                  <c:v>0.51746958788671671</c:v>
                </c:pt>
                <c:pt idx="1769">
                  <c:v>0.51607041074473625</c:v>
                </c:pt>
                <c:pt idx="1770">
                  <c:v>0.51467515960339938</c:v>
                </c:pt>
                <c:pt idx="1771">
                  <c:v>1.1053943762128142</c:v>
                </c:pt>
                <c:pt idx="1772">
                  <c:v>1.1024091445185455</c:v>
                </c:pt>
                <c:pt idx="1773">
                  <c:v>1.0994322891915016</c:v>
                </c:pt>
                <c:pt idx="1774">
                  <c:v>1.0964637867281366</c:v>
                </c:pt>
                <c:pt idx="1775">
                  <c:v>1.0935036136908551</c:v>
                </c:pt>
                <c:pt idx="1776">
                  <c:v>1.0905517467078256</c:v>
                </c:pt>
                <c:pt idx="1777">
                  <c:v>1.0876081624727969</c:v>
                </c:pt>
                <c:pt idx="1778">
                  <c:v>1.0846728377449133</c:v>
                </c:pt>
                <c:pt idx="1779">
                  <c:v>1.0817457493485312</c:v>
                </c:pt>
                <c:pt idx="1780">
                  <c:v>1.0788268741730369</c:v>
                </c:pt>
                <c:pt idx="1781">
                  <c:v>0.80337198855105885</c:v>
                </c:pt>
                <c:pt idx="1782">
                  <c:v>0.80120492630360396</c:v>
                </c:pt>
                <c:pt idx="1783">
                  <c:v>0.79904394469277684</c:v>
                </c:pt>
                <c:pt idx="1784">
                  <c:v>0.79688902665670402</c:v>
                </c:pt>
                <c:pt idx="1785">
                  <c:v>0.79474015518138663</c:v>
                </c:pt>
                <c:pt idx="1786">
                  <c:v>0.79259731330056604</c:v>
                </c:pt>
                <c:pt idx="1787">
                  <c:v>0.79046048409558956</c:v>
                </c:pt>
                <c:pt idx="1788">
                  <c:v>0.78832965069527738</c:v>
                </c:pt>
                <c:pt idx="1789">
                  <c:v>0.7862047962757891</c:v>
                </c:pt>
                <c:pt idx="1790">
                  <c:v>0.78408590406049072</c:v>
                </c:pt>
                <c:pt idx="1791">
                  <c:v>-8.0159105810576406E-2</c:v>
                </c:pt>
                <c:pt idx="1792">
                  <c:v>-7.9939676097203843E-2</c:v>
                </c:pt>
                <c:pt idx="1793">
                  <c:v>-7.9720862089427164E-2</c:v>
                </c:pt>
                <c:pt idx="1794">
                  <c:v>-7.950266205961623E-2</c:v>
                </c:pt>
                <c:pt idx="1795">
                  <c:v>-7.9285074284988571E-2</c:v>
                </c:pt>
                <c:pt idx="1796">
                  <c:v>-7.9068097047595681E-2</c:v>
                </c:pt>
                <c:pt idx="1797">
                  <c:v>-7.8851728634309545E-2</c:v>
                </c:pt>
                <c:pt idx="1798">
                  <c:v>-7.8635967336809068E-2</c:v>
                </c:pt>
                <c:pt idx="1799">
                  <c:v>-7.8420811451566583E-2</c:v>
                </c:pt>
                <c:pt idx="1800">
                  <c:v>-7.820625927983442E-2</c:v>
                </c:pt>
                <c:pt idx="1801">
                  <c:v>-0.8387792204806086</c:v>
                </c:pt>
                <c:pt idx="1802">
                  <c:v>-0.83651290104197373</c:v>
                </c:pt>
                <c:pt idx="1803">
                  <c:v>-0.83425294074923073</c:v>
                </c:pt>
                <c:pt idx="1804">
                  <c:v>-0.83199932175902735</c:v>
                </c:pt>
                <c:pt idx="1805">
                  <c:v>-0.82975202627807865</c:v>
                </c:pt>
                <c:pt idx="1806">
                  <c:v>-0.82751103656302627</c:v>
                </c:pt>
                <c:pt idx="1807">
                  <c:v>-0.82527633492029817</c:v>
                </c:pt>
                <c:pt idx="1808">
                  <c:v>-0.82304790370597036</c:v>
                </c:pt>
                <c:pt idx="1809">
                  <c:v>-0.82082572532562537</c:v>
                </c:pt>
                <c:pt idx="1810">
                  <c:v>-0.81860978223421554</c:v>
                </c:pt>
                <c:pt idx="1811">
                  <c:v>-0.9059578006646245</c:v>
                </c:pt>
                <c:pt idx="1812">
                  <c:v>-0.90351260577325065</c:v>
                </c:pt>
                <c:pt idx="1813">
                  <c:v>-0.9010742719407302</c:v>
                </c:pt>
                <c:pt idx="1814">
                  <c:v>-0.89864277991537511</c:v>
                </c:pt>
                <c:pt idx="1815">
                  <c:v>-0.89621811049951705</c:v>
                </c:pt>
                <c:pt idx="1816">
                  <c:v>-0.89380024454935425</c:v>
                </c:pt>
                <c:pt idx="1817">
                  <c:v>-0.89138916297480164</c:v>
                </c:pt>
                <c:pt idx="1818">
                  <c:v>-0.88898484673933997</c:v>
                </c:pt>
                <c:pt idx="1819">
                  <c:v>-0.8865872768598646</c:v>
                </c:pt>
                <c:pt idx="1820">
                  <c:v>-0.88419643440653684</c:v>
                </c:pt>
                <c:pt idx="1821">
                  <c:v>-0.27795383561765297</c:v>
                </c:pt>
                <c:pt idx="1822">
                  <c:v>-0.27720589250300942</c:v>
                </c:pt>
                <c:pt idx="1823">
                  <c:v>-0.27646004806841251</c:v>
                </c:pt>
                <c:pt idx="1824">
                  <c:v>-0.27571629642510154</c:v>
                </c:pt>
                <c:pt idx="1825">
                  <c:v>-0.27497463170083947</c:v>
                </c:pt>
                <c:pt idx="1826">
                  <c:v>-0.2742350480398662</c:v>
                </c:pt>
                <c:pt idx="1827">
                  <c:v>-0.27349753960285278</c:v>
                </c:pt>
                <c:pt idx="1828">
                  <c:v>-0.27276210056685474</c:v>
                </c:pt>
                <c:pt idx="1829">
                  <c:v>-0.2720287251252666</c:v>
                </c:pt>
                <c:pt idx="1830">
                  <c:v>-0.27129740748777592</c:v>
                </c:pt>
                <c:pt idx="1831">
                  <c:v>0.51251110687982804</c:v>
                </c:pt>
                <c:pt idx="1832">
                  <c:v>0.51112520113211712</c:v>
                </c:pt>
                <c:pt idx="1833">
                  <c:v>0.50974318414637521</c:v>
                </c:pt>
                <c:pt idx="1834">
                  <c:v>0.50836504501098734</c:v>
                </c:pt>
                <c:pt idx="1835">
                  <c:v>0.50699077284495619</c:v>
                </c:pt>
                <c:pt idx="1836">
                  <c:v>0.50562035679781547</c:v>
                </c:pt>
                <c:pt idx="1837">
                  <c:v>0.50425378604954485</c:v>
                </c:pt>
                <c:pt idx="1838">
                  <c:v>0.50289104981048427</c:v>
                </c:pt>
                <c:pt idx="1839">
                  <c:v>0.50153213732124846</c:v>
                </c:pt>
                <c:pt idx="1840">
                  <c:v>0.50017703785264267</c:v>
                </c:pt>
                <c:pt idx="1841">
                  <c:v>0.8512855343488015</c:v>
                </c:pt>
                <c:pt idx="1842">
                  <c:v>0.84898692252381314</c:v>
                </c:pt>
                <c:pt idx="1843">
                  <c:v>0.84669476045506598</c:v>
                </c:pt>
                <c:pt idx="1844">
                  <c:v>0.84440903004496104</c:v>
                </c:pt>
                <c:pt idx="1845">
                  <c:v>0.84212971324667985</c:v>
                </c:pt>
                <c:pt idx="1846">
                  <c:v>0.83985679206404196</c:v>
                </c:pt>
                <c:pt idx="1847">
                  <c:v>0.83759024855136333</c:v>
                </c:pt>
                <c:pt idx="1848">
                  <c:v>0.83533006481331395</c:v>
                </c:pt>
                <c:pt idx="1849">
                  <c:v>0.83307622300477746</c:v>
                </c:pt>
                <c:pt idx="1850">
                  <c:v>0.8308287053307094</c:v>
                </c:pt>
                <c:pt idx="1851">
                  <c:v>0.52094457867966271</c:v>
                </c:pt>
                <c:pt idx="1852">
                  <c:v>0.51953982489003225</c:v>
                </c:pt>
                <c:pt idx="1853">
                  <c:v>0.51813901274875829</c:v>
                </c:pt>
                <c:pt idx="1854">
                  <c:v>0.51674213119583046</c:v>
                </c:pt>
                <c:pt idx="1855">
                  <c:v>0.5153491692022717</c:v>
                </c:pt>
                <c:pt idx="1856">
                  <c:v>0.51396011577005174</c:v>
                </c:pt>
                <c:pt idx="1857">
                  <c:v>0.51257495993199997</c:v>
                </c:pt>
                <c:pt idx="1858">
                  <c:v>0.51119369075171917</c:v>
                </c:pt>
                <c:pt idx="1859">
                  <c:v>0.50981629732349865</c:v>
                </c:pt>
                <c:pt idx="1860">
                  <c:v>0.50844276877222871</c:v>
                </c:pt>
                <c:pt idx="1861">
                  <c:v>-0.17704601225014382</c:v>
                </c:pt>
                <c:pt idx="1862">
                  <c:v>-0.17656576060843102</c:v>
                </c:pt>
                <c:pt idx="1863">
                  <c:v>-0.17608685652179035</c:v>
                </c:pt>
                <c:pt idx="1864">
                  <c:v>-0.17560929620906934</c:v>
                </c:pt>
                <c:pt idx="1865">
                  <c:v>-0.17513307589972515</c:v>
                </c:pt>
                <c:pt idx="1866">
                  <c:v>-0.17465819183379505</c:v>
                </c:pt>
                <c:pt idx="1867">
                  <c:v>-0.17418464026186625</c:v>
                </c:pt>
                <c:pt idx="1868">
                  <c:v>-0.17371241744504673</c:v>
                </c:pt>
                <c:pt idx="1869">
                  <c:v>-0.17324151965493551</c:v>
                </c:pt>
                <c:pt idx="1870">
                  <c:v>-0.17277194317359326</c:v>
                </c:pt>
                <c:pt idx="1871">
                  <c:v>-0.6899280431441569</c:v>
                </c:pt>
                <c:pt idx="1872">
                  <c:v>-0.68806429826836302</c:v>
                </c:pt>
                <c:pt idx="1873">
                  <c:v>-0.6862057829402527</c:v>
                </c:pt>
                <c:pt idx="1874">
                  <c:v>-0.68435248248605329</c:v>
                </c:pt>
                <c:pt idx="1875">
                  <c:v>-0.68250438227316557</c:v>
                </c:pt>
                <c:pt idx="1876">
                  <c:v>-0.68066146771004832</c:v>
                </c:pt>
                <c:pt idx="1877">
                  <c:v>-0.6788237242461036</c:v>
                </c:pt>
                <c:pt idx="1878">
                  <c:v>-0.67699113737156114</c:v>
                </c:pt>
                <c:pt idx="1879">
                  <c:v>-0.67516369261736431</c:v>
                </c:pt>
                <c:pt idx="1880">
                  <c:v>-0.67334137555505569</c:v>
                </c:pt>
                <c:pt idx="1881">
                  <c:v>-0.64141444715676543</c:v>
                </c:pt>
                <c:pt idx="1882">
                  <c:v>-0.63968359289795074</c:v>
                </c:pt>
                <c:pt idx="1883">
                  <c:v>-0.63795759530433604</c:v>
                </c:pt>
                <c:pt idx="1884">
                  <c:v>-0.63623644074843266</c:v>
                </c:pt>
                <c:pt idx="1885">
                  <c:v>-0.63452011564098976</c:v>
                </c:pt>
                <c:pt idx="1886">
                  <c:v>-0.6328086064308871</c:v>
                </c:pt>
                <c:pt idx="1887">
                  <c:v>-0.63110189960502772</c:v>
                </c:pt>
                <c:pt idx="1888">
                  <c:v>-0.62939998168823208</c:v>
                </c:pt>
                <c:pt idx="1889">
                  <c:v>-0.62770283924313064</c:v>
                </c:pt>
                <c:pt idx="1890">
                  <c:v>-0.62601045887005846</c:v>
                </c:pt>
                <c:pt idx="1891">
                  <c:v>-0.10849969757082656</c:v>
                </c:pt>
                <c:pt idx="1892">
                  <c:v>-0.10820874060876624</c:v>
                </c:pt>
                <c:pt idx="1893">
                  <c:v>-0.10791860005313941</c:v>
                </c:pt>
                <c:pt idx="1894">
                  <c:v>-0.10762927361316239</c:v>
                </c:pt>
                <c:pt idx="1895">
                  <c:v>-0.1073407590044793</c:v>
                </c:pt>
                <c:pt idx="1896">
                  <c:v>-0.10705305394914393</c:v>
                </c:pt>
                <c:pt idx="1897">
                  <c:v>-0.10676615617560194</c:v>
                </c:pt>
                <c:pt idx="1898">
                  <c:v>-0.10648006341867276</c:v>
                </c:pt>
                <c:pt idx="1899">
                  <c:v>-0.10619477341953183</c:v>
                </c:pt>
                <c:pt idx="1900">
                  <c:v>-0.10591028392569266</c:v>
                </c:pt>
                <c:pt idx="1901">
                  <c:v>0.46524423371945517</c:v>
                </c:pt>
                <c:pt idx="1902">
                  <c:v>0.46398664441259663</c:v>
                </c:pt>
                <c:pt idx="1903">
                  <c:v>0.46273258382006593</c:v>
                </c:pt>
                <c:pt idx="1904">
                  <c:v>0.46148204204051874</c:v>
                </c:pt>
                <c:pt idx="1905">
                  <c:v>0.46023500920039323</c:v>
                </c:pt>
                <c:pt idx="1906">
                  <c:v>0.45899147545383212</c:v>
                </c:pt>
                <c:pt idx="1907">
                  <c:v>0.45775143098260501</c:v>
                </c:pt>
                <c:pt idx="1908">
                  <c:v>0.45651486599603069</c:v>
                </c:pt>
                <c:pt idx="1909">
                  <c:v>0.45528177073090026</c:v>
                </c:pt>
                <c:pt idx="1910">
                  <c:v>0.45405213545139944</c:v>
                </c:pt>
                <c:pt idx="1911">
                  <c:v>0.64121669591588326</c:v>
                </c:pt>
                <c:pt idx="1912">
                  <c:v>0.63948558251573084</c:v>
                </c:pt>
                <c:pt idx="1913">
                  <c:v>0.63775932650791223</c:v>
                </c:pt>
                <c:pt idx="1914">
                  <c:v>0.63603791426289868</c:v>
                </c:pt>
                <c:pt idx="1915">
                  <c:v>0.63432133218940456</c:v>
                </c:pt>
                <c:pt idx="1916">
                  <c:v>0.6326095667342807</c:v>
                </c:pt>
                <c:pt idx="1917">
                  <c:v>0.63090260438240731</c:v>
                </c:pt>
                <c:pt idx="1918">
                  <c:v>0.62920043165658701</c:v>
                </c:pt>
                <c:pt idx="1919">
                  <c:v>0.62750303511743855</c:v>
                </c:pt>
                <c:pt idx="1920">
                  <c:v>0.6258104013632908</c:v>
                </c:pt>
                <c:pt idx="1921">
                  <c:v>0.31930931484676567</c:v>
                </c:pt>
                <c:pt idx="1922">
                  <c:v>0.31844869947950516</c:v>
                </c:pt>
                <c:pt idx="1923">
                  <c:v>0.31759049894335095</c:v>
                </c:pt>
                <c:pt idx="1924">
                  <c:v>0.31673470646244306</c:v>
                </c:pt>
                <c:pt idx="1925">
                  <c:v>0.31588131527993413</c:v>
                </c:pt>
                <c:pt idx="1926">
                  <c:v>0.31503031865793601</c:v>
                </c:pt>
                <c:pt idx="1927">
                  <c:v>0.31418170987746663</c:v>
                </c:pt>
                <c:pt idx="1928">
                  <c:v>0.31333548223839697</c:v>
                </c:pt>
                <c:pt idx="1929">
                  <c:v>0.31249162905939815</c:v>
                </c:pt>
                <c:pt idx="1930">
                  <c:v>0.31165014367788862</c:v>
                </c:pt>
                <c:pt idx="1931">
                  <c:v>-0.21929903091715824</c:v>
                </c:pt>
                <c:pt idx="1932">
                  <c:v>-0.21870530830580057</c:v>
                </c:pt>
                <c:pt idx="1933">
                  <c:v>-0.21811325164172313</c:v>
                </c:pt>
                <c:pt idx="1934">
                  <c:v>-0.21752285625038562</c:v>
                </c:pt>
                <c:pt idx="1935">
                  <c:v>-0.21693411747036404</c:v>
                </c:pt>
                <c:pt idx="1936">
                  <c:v>-0.21634703065331407</c:v>
                </c:pt>
                <c:pt idx="1937">
                  <c:v>-0.21576159116393437</c:v>
                </c:pt>
                <c:pt idx="1938">
                  <c:v>-0.21517779437992995</c:v>
                </c:pt>
                <c:pt idx="1939">
                  <c:v>-0.21459563569197571</c:v>
                </c:pt>
                <c:pt idx="1940">
                  <c:v>-0.21401511050367997</c:v>
                </c:pt>
                <c:pt idx="1941">
                  <c:v>-0.55210463998652315</c:v>
                </c:pt>
                <c:pt idx="1942">
                  <c:v>-0.55061347748445788</c:v>
                </c:pt>
                <c:pt idx="1943">
                  <c:v>-0.54912649908801248</c:v>
                </c:pt>
                <c:pt idx="1944">
                  <c:v>-0.54764369305685678</c:v>
                </c:pt>
                <c:pt idx="1945">
                  <c:v>-0.54616504768360363</c:v>
                </c:pt>
                <c:pt idx="1946">
                  <c:v>-0.54469055129371557</c:v>
                </c:pt>
                <c:pt idx="1947">
                  <c:v>-0.54322019224541362</c:v>
                </c:pt>
                <c:pt idx="1948">
                  <c:v>-0.54175395892958456</c:v>
                </c:pt>
                <c:pt idx="1949">
                  <c:v>-0.54029183976968975</c:v>
                </c:pt>
                <c:pt idx="1950">
                  <c:v>-0.53883382322167339</c:v>
                </c:pt>
                <c:pt idx="1951">
                  <c:v>-0.44108433938004393</c:v>
                </c:pt>
                <c:pt idx="1952">
                  <c:v>-0.4398943453626597</c:v>
                </c:pt>
                <c:pt idx="1953">
                  <c:v>-0.43870769039158919</c:v>
                </c:pt>
                <c:pt idx="1954">
                  <c:v>-0.43752436509768428</c:v>
                </c:pt>
                <c:pt idx="1955">
                  <c:v>-0.43634436013808581</c:v>
                </c:pt>
                <c:pt idx="1956">
                  <c:v>-0.43516766619615055</c:v>
                </c:pt>
                <c:pt idx="1957">
                  <c:v>-0.43399427398137669</c:v>
                </c:pt>
                <c:pt idx="1958">
                  <c:v>-0.43282417422933123</c:v>
                </c:pt>
                <c:pt idx="1959">
                  <c:v>-0.43165735770157665</c:v>
                </c:pt>
                <c:pt idx="1960">
                  <c:v>-0.43049381518559754</c:v>
                </c:pt>
                <c:pt idx="1961">
                  <c:v>-3.2141069386723326E-3</c:v>
                </c:pt>
                <c:pt idx="1962">
                  <c:v>-3.2069604303560334E-3</c:v>
                </c:pt>
                <c:pt idx="1963">
                  <c:v>-3.1998339746802549E-3</c:v>
                </c:pt>
                <c:pt idx="1964">
                  <c:v>-3.1927275153785795E-3</c:v>
                </c:pt>
                <c:pt idx="1965">
                  <c:v>-3.1856409963424764E-3</c:v>
                </c:pt>
                <c:pt idx="1966">
                  <c:v>-3.1785743616208496E-3</c:v>
                </c:pt>
                <c:pt idx="1967">
                  <c:v>-3.1715275554195939E-3</c:v>
                </c:pt>
                <c:pt idx="1968">
                  <c:v>-3.1645005221011642E-3</c:v>
                </c:pt>
                <c:pt idx="1969">
                  <c:v>-3.1574932061841296E-3</c:v>
                </c:pt>
                <c:pt idx="1970">
                  <c:v>-3.150505552342738E-3</c:v>
                </c:pt>
                <c:pt idx="1971">
                  <c:v>0.40296992813852939</c:v>
                </c:pt>
                <c:pt idx="1972">
                  <c:v>0.40188098684699908</c:v>
                </c:pt>
                <c:pt idx="1973">
                  <c:v>0.40079510105436389</c:v>
                </c:pt>
                <c:pt idx="1974">
                  <c:v>0.39971226218709144</c:v>
                </c:pt>
                <c:pt idx="1975">
                  <c:v>0.39863246169570593</c:v>
                </c:pt>
                <c:pt idx="1976">
                  <c:v>0.39755569105472116</c:v>
                </c:pt>
                <c:pt idx="1977">
                  <c:v>0.39648194176257245</c:v>
                </c:pt>
                <c:pt idx="1978">
                  <c:v>0.39541120534155039</c:v>
                </c:pt>
                <c:pt idx="1979">
                  <c:v>0.39434347333773329</c:v>
                </c:pt>
                <c:pt idx="1980">
                  <c:v>0.3932787373209205</c:v>
                </c:pt>
                <c:pt idx="1981">
                  <c:v>0.47221790816755999</c:v>
                </c:pt>
                <c:pt idx="1982">
                  <c:v>0.4709432579058499</c:v>
                </c:pt>
                <c:pt idx="1983">
                  <c:v>0.46967218423040458</c:v>
                </c:pt>
                <c:pt idx="1984">
                  <c:v>0.46840467710555389</c:v>
                </c:pt>
                <c:pt idx="1985">
                  <c:v>0.46714072652378763</c:v>
                </c:pt>
                <c:pt idx="1986">
                  <c:v>0.46588032250567551</c:v>
                </c:pt>
                <c:pt idx="1987">
                  <c:v>0.46462345509978908</c:v>
                </c:pt>
                <c:pt idx="1988">
                  <c:v>0.46337011438262315</c:v>
                </c:pt>
                <c:pt idx="1989">
                  <c:v>0.46212029045851694</c:v>
                </c:pt>
                <c:pt idx="1990">
                  <c:v>0.46087397345957642</c:v>
                </c:pt>
                <c:pt idx="1991">
                  <c:v>0.17934351196273357</c:v>
                </c:pt>
                <c:pt idx="1992">
                  <c:v>0.17886053041434735</c:v>
                </c:pt>
                <c:pt idx="1993">
                  <c:v>0.17837890408097498</c:v>
                </c:pt>
                <c:pt idx="1994">
                  <c:v>0.17789862915997068</c:v>
                </c:pt>
                <c:pt idx="1995">
                  <c:v>0.17741970185935868</c:v>
                </c:pt>
                <c:pt idx="1996">
                  <c:v>0.17694211839780324</c:v>
                </c:pt>
                <c:pt idx="1997">
                  <c:v>0.17646587500457886</c:v>
                </c:pt>
                <c:pt idx="1998">
                  <c:v>0.17599096791954033</c:v>
                </c:pt>
                <c:pt idx="1999">
                  <c:v>0.17551739339309325</c:v>
                </c:pt>
                <c:pt idx="2000">
                  <c:v>0.17504514768616436</c:v>
                </c:pt>
                <c:pt idx="2001">
                  <c:v>-0.22694236971565196</c:v>
                </c:pt>
                <c:pt idx="2002">
                  <c:v>-0.22632848373909678</c:v>
                </c:pt>
                <c:pt idx="2003">
                  <c:v>-0.22571632028692165</c:v>
                </c:pt>
                <c:pt idx="2004">
                  <c:v>-0.2251058745258345</c:v>
                </c:pt>
                <c:pt idx="2005">
                  <c:v>-0.22449714163610507</c:v>
                </c:pt>
                <c:pt idx="2006">
                  <c:v>-0.2238901168115271</c:v>
                </c:pt>
                <c:pt idx="2007">
                  <c:v>-0.22328479525938008</c:v>
                </c:pt>
                <c:pt idx="2008">
                  <c:v>-0.22268117220039166</c:v>
                </c:pt>
                <c:pt idx="2009">
                  <c:v>-0.22207924286869982</c:v>
                </c:pt>
                <c:pt idx="2010">
                  <c:v>-0.22147900251181518</c:v>
                </c:pt>
                <c:pt idx="2011">
                  <c:v>-0.43111891150809173</c:v>
                </c:pt>
                <c:pt idx="2012">
                  <c:v>-0.42995471022963894</c:v>
                </c:pt>
                <c:pt idx="2013">
                  <c:v>-0.42879377562474114</c:v>
                </c:pt>
                <c:pt idx="2014">
                  <c:v>-0.42763609852732343</c:v>
                </c:pt>
                <c:pt idx="2015">
                  <c:v>-0.42648166979703045</c:v>
                </c:pt>
                <c:pt idx="2016">
                  <c:v>-0.42533048031915388</c:v>
                </c:pt>
                <c:pt idx="2017">
                  <c:v>-0.42418252100456072</c:v>
                </c:pt>
                <c:pt idx="2018">
                  <c:v>-0.42303778278962167</c:v>
                </c:pt>
                <c:pt idx="2019">
                  <c:v>-0.42189625663613911</c:v>
                </c:pt>
                <c:pt idx="2020">
                  <c:v>-0.42075793353127622</c:v>
                </c:pt>
                <c:pt idx="2021">
                  <c:v>-0.2927869374420411</c:v>
                </c:pt>
                <c:pt idx="2022">
                  <c:v>-0.2919972577729304</c:v>
                </c:pt>
                <c:pt idx="2023">
                  <c:v>-0.29120979389394103</c:v>
                </c:pt>
                <c:pt idx="2024">
                  <c:v>-0.29042453958770909</c:v>
                </c:pt>
                <c:pt idx="2025">
                  <c:v>-0.28964148865431621</c:v>
                </c:pt>
                <c:pt idx="2026">
                  <c:v>-0.28886063491124059</c:v>
                </c:pt>
                <c:pt idx="2027">
                  <c:v>-0.28808197219330822</c:v>
                </c:pt>
                <c:pt idx="2028">
                  <c:v>-0.28730549435264408</c:v>
                </c:pt>
                <c:pt idx="2029">
                  <c:v>-0.28653119525862381</c:v>
                </c:pt>
                <c:pt idx="2030">
                  <c:v>-0.28575906879782498</c:v>
                </c:pt>
                <c:pt idx="2031">
                  <c:v>5.7357940600363415E-2</c:v>
                </c:pt>
                <c:pt idx="2032">
                  <c:v>5.7201922791882118E-2</c:v>
                </c:pt>
                <c:pt idx="2033">
                  <c:v>5.7046342759289333E-2</c:v>
                </c:pt>
                <c:pt idx="2034">
                  <c:v>5.689119927421421E-2</c:v>
                </c:pt>
                <c:pt idx="2035">
                  <c:v>5.6736491111732616E-2</c:v>
                </c:pt>
                <c:pt idx="2036">
                  <c:v>5.6582217050357493E-2</c:v>
                </c:pt>
                <c:pt idx="2037">
                  <c:v>5.6428375872029195E-2</c:v>
                </c:pt>
                <c:pt idx="2038">
                  <c:v>5.6274966362105848E-2</c:v>
                </c:pt>
                <c:pt idx="2039">
                  <c:v>5.6121987309353805E-2</c:v>
                </c:pt>
                <c:pt idx="2040">
                  <c:v>5.5969437505938066E-2</c:v>
                </c:pt>
                <c:pt idx="2041">
                  <c:v>0.3367847365239085</c:v>
                </c:pt>
                <c:pt idx="2042">
                  <c:v>0.33587485614421253</c:v>
                </c:pt>
                <c:pt idx="2043">
                  <c:v>0.3349675288300642</c:v>
                </c:pt>
                <c:pt idx="2044">
                  <c:v>0.33406274741772662</c:v>
                </c:pt>
                <c:pt idx="2045">
                  <c:v>0.33316050476356385</c:v>
                </c:pt>
                <c:pt idx="2046">
                  <c:v>0.33226079374398448</c:v>
                </c:pt>
                <c:pt idx="2047">
                  <c:v>0.33136360725538549</c:v>
                </c:pt>
                <c:pt idx="2048">
                  <c:v>0.33046893821409606</c:v>
                </c:pt>
                <c:pt idx="2049">
                  <c:v>0.32957677955632175</c:v>
                </c:pt>
                <c:pt idx="2050">
                  <c:v>0.32868712423808866</c:v>
                </c:pt>
                <c:pt idx="2051">
                  <c:v>0.33952730611840365</c:v>
                </c:pt>
                <c:pt idx="2052">
                  <c:v>0.33861099041066528</c:v>
                </c:pt>
                <c:pt idx="2053">
                  <c:v>0.33769724582558919</c:v>
                </c:pt>
                <c:pt idx="2054">
                  <c:v>0.33678606514877146</c:v>
                </c:pt>
                <c:pt idx="2055">
                  <c:v>0.33587744118605106</c:v>
                </c:pt>
                <c:pt idx="2056">
                  <c:v>0.33497136676345352</c:v>
                </c:pt>
                <c:pt idx="2057">
                  <c:v>0.33406783472713403</c:v>
                </c:pt>
                <c:pt idx="2058">
                  <c:v>0.33316683794332091</c:v>
                </c:pt>
                <c:pt idx="2059">
                  <c:v>0.33226836929825954</c:v>
                </c:pt>
                <c:pt idx="2060">
                  <c:v>0.33137242169815589</c:v>
                </c:pt>
                <c:pt idx="2061">
                  <c:v>8.5398584750519924E-2</c:v>
                </c:pt>
                <c:pt idx="2062">
                  <c:v>8.5169003040854119E-2</c:v>
                </c:pt>
                <c:pt idx="2063">
                  <c:v>8.4940065522629768E-2</c:v>
                </c:pt>
                <c:pt idx="2064">
                  <c:v>8.4711770388287283E-2</c:v>
                </c:pt>
                <c:pt idx="2065">
                  <c:v>8.4484115835339019E-2</c:v>
                </c:pt>
                <c:pt idx="2066">
                  <c:v>8.4257100066354965E-2</c:v>
                </c:pt>
                <c:pt idx="2067">
                  <c:v>8.4030721288948618E-2</c:v>
                </c:pt>
                <c:pt idx="2068">
                  <c:v>8.3804977715762757E-2</c:v>
                </c:pt>
                <c:pt idx="2069">
                  <c:v>8.3579867564455401E-2</c:v>
                </c:pt>
                <c:pt idx="2070">
                  <c:v>8.3355389057685664E-2</c:v>
                </c:pt>
                <c:pt idx="2071">
                  <c:v>-0.21412637514805569</c:v>
                </c:pt>
                <c:pt idx="2072">
                  <c:v>-0.21354745060949609</c:v>
                </c:pt>
                <c:pt idx="2073">
                  <c:v>-0.21297015049578077</c:v>
                </c:pt>
                <c:pt idx="2074">
                  <c:v>-0.21239447024887861</c:v>
                </c:pt>
                <c:pt idx="2075">
                  <c:v>-0.21182040532354801</c:v>
                </c:pt>
                <c:pt idx="2076">
                  <c:v>-0.211247951187301</c:v>
                </c:pt>
                <c:pt idx="2077">
                  <c:v>-0.21067710332036754</c:v>
                </c:pt>
                <c:pt idx="2078">
                  <c:v>-0.21010785721565969</c:v>
                </c:pt>
                <c:pt idx="2079">
                  <c:v>-0.20954020837873619</c:v>
                </c:pt>
                <c:pt idx="2080">
                  <c:v>-0.20897415232776684</c:v>
                </c:pt>
                <c:pt idx="2081">
                  <c:v>-0.32900395884682809</c:v>
                </c:pt>
                <c:pt idx="2082">
                  <c:v>-0.32811565352101862</c:v>
                </c:pt>
                <c:pt idx="2083">
                  <c:v>-0.32722984072254979</c:v>
                </c:pt>
                <c:pt idx="2084">
                  <c:v>-0.32634651345755106</c:v>
                </c:pt>
                <c:pt idx="2085">
                  <c:v>-0.32546566475177607</c:v>
                </c:pt>
                <c:pt idx="2086">
                  <c:v>-0.32458728765054778</c:v>
                </c:pt>
                <c:pt idx="2087">
                  <c:v>-0.32371137521870363</c:v>
                </c:pt>
                <c:pt idx="2088">
                  <c:v>-0.32283792054054056</c:v>
                </c:pt>
                <c:pt idx="2089">
                  <c:v>-0.32196691671976052</c:v>
                </c:pt>
                <c:pt idx="2090">
                  <c:v>-0.32109835687941618</c:v>
                </c:pt>
                <c:pt idx="2091">
                  <c:v>-0.1855708544686068</c:v>
                </c:pt>
                <c:pt idx="2092">
                  <c:v>-0.18507054331463754</c:v>
                </c:pt>
                <c:pt idx="2093">
                  <c:v>-0.18457163600143553</c:v>
                </c:pt>
                <c:pt idx="2094">
                  <c:v>-0.18407412858991426</c:v>
                </c:pt>
                <c:pt idx="2095">
                  <c:v>-0.18357801715204011</c:v>
                </c:pt>
                <c:pt idx="2096">
                  <c:v>-0.18308329777080121</c:v>
                </c:pt>
                <c:pt idx="2097">
                  <c:v>-0.18258996654017662</c:v>
                </c:pt>
                <c:pt idx="2098">
                  <c:v>-0.18209801956510541</c:v>
                </c:pt>
                <c:pt idx="2099">
                  <c:v>-0.18160745296145597</c:v>
                </c:pt>
                <c:pt idx="2100">
                  <c:v>-0.18111826285599528</c:v>
                </c:pt>
                <c:pt idx="2101">
                  <c:v>8.7731301226714173E-2</c:v>
                </c:pt>
                <c:pt idx="2102">
                  <c:v>8.7493580629081177E-2</c:v>
                </c:pt>
                <c:pt idx="2103">
                  <c:v>8.7256527060083314E-2</c:v>
                </c:pt>
                <c:pt idx="2104">
                  <c:v>8.7020138648081322E-2</c:v>
                </c:pt>
                <c:pt idx="2105">
                  <c:v>8.6784413526687657E-2</c:v>
                </c:pt>
                <c:pt idx="2106">
                  <c:v>8.6549349834751751E-2</c:v>
                </c:pt>
                <c:pt idx="2107">
                  <c:v>8.6314945716345279E-2</c:v>
                </c:pt>
                <c:pt idx="2108">
                  <c:v>8.6081199320747523E-2</c:v>
                </c:pt>
                <c:pt idx="2109">
                  <c:v>8.5848108802430809E-2</c:v>
                </c:pt>
                <c:pt idx="2110">
                  <c:v>8.5615672321045846E-2</c:v>
                </c:pt>
                <c:pt idx="2111">
                  <c:v>0.27334847886295721</c:v>
                </c:pt>
                <c:pt idx="2112">
                  <c:v>0.27261012593190981</c:v>
                </c:pt>
                <c:pt idx="2113">
                  <c:v>0.27187384477147358</c:v>
                </c:pt>
                <c:pt idx="2114">
                  <c:v>0.27113962956839399</c:v>
                </c:pt>
                <c:pt idx="2115">
                  <c:v>0.27040747452572828</c:v>
                </c:pt>
                <c:pt idx="2116">
                  <c:v>0.26967737386279944</c:v>
                </c:pt>
                <c:pt idx="2117">
                  <c:v>0.26894932181515058</c:v>
                </c:pt>
                <c:pt idx="2118">
                  <c:v>0.26822331263449972</c:v>
                </c:pt>
                <c:pt idx="2119">
                  <c:v>0.26749934058869412</c:v>
                </c:pt>
                <c:pt idx="2120">
                  <c:v>0.26677739996166489</c:v>
                </c:pt>
                <c:pt idx="2121">
                  <c:v>0.23769260392686731</c:v>
                </c:pt>
                <c:pt idx="2122">
                  <c:v>0.23705125116813211</c:v>
                </c:pt>
                <c:pt idx="2123">
                  <c:v>0.23641169800379283</c:v>
                </c:pt>
                <c:pt idx="2124">
                  <c:v>0.23577393938430391</c:v>
                </c:pt>
                <c:pt idx="2125">
                  <c:v>0.23513797027428837</c:v>
                </c:pt>
                <c:pt idx="2126">
                  <c:v>0.23450378565249833</c:v>
                </c:pt>
                <c:pt idx="2127">
                  <c:v>0.23387138051177517</c:v>
                </c:pt>
                <c:pt idx="2128">
                  <c:v>0.23324074985900994</c:v>
                </c:pt>
                <c:pt idx="2129">
                  <c:v>0.23261188871510419</c:v>
                </c:pt>
                <c:pt idx="2130">
                  <c:v>0.23198479211493034</c:v>
                </c:pt>
                <c:pt idx="2131">
                  <c:v>2.4999530046184573E-2</c:v>
                </c:pt>
                <c:pt idx="2132">
                  <c:v>2.4932806191133236E-2</c:v>
                </c:pt>
                <c:pt idx="2133">
                  <c:v>2.4866269558907382E-2</c:v>
                </c:pt>
                <c:pt idx="2134">
                  <c:v>2.479991962417186E-2</c:v>
                </c:pt>
                <c:pt idx="2135">
                  <c:v>2.4733755863065591E-2</c:v>
                </c:pt>
                <c:pt idx="2136">
                  <c:v>2.4667777753197392E-2</c:v>
                </c:pt>
                <c:pt idx="2137">
                  <c:v>2.460198477364188E-2</c:v>
                </c:pt>
                <c:pt idx="2138">
                  <c:v>2.4536376404935369E-2</c:v>
                </c:pt>
                <c:pt idx="2139">
                  <c:v>2.4470952129071744E-2</c:v>
                </c:pt>
                <c:pt idx="2140">
                  <c:v>2.4405711429498385E-2</c:v>
                </c:pt>
                <c:pt idx="2141">
                  <c:v>-0.19053812393247951</c:v>
                </c:pt>
                <c:pt idx="2142">
                  <c:v>-0.19002315255730995</c:v>
                </c:pt>
                <c:pt idx="2143">
                  <c:v>-0.189509626158541</c:v>
                </c:pt>
                <c:pt idx="2144">
                  <c:v>-0.18899754068166216</c:v>
                </c:pt>
                <c:pt idx="2145">
                  <c:v>-0.1884868920835398</c:v>
                </c:pt>
                <c:pt idx="2146">
                  <c:v>-0.18797767633238494</c:v>
                </c:pt>
                <c:pt idx="2147">
                  <c:v>-0.18746988940772161</c:v>
                </c:pt>
                <c:pt idx="2148">
                  <c:v>-0.18696352730035498</c:v>
                </c:pt>
                <c:pt idx="2149">
                  <c:v>-0.18645858601233978</c:v>
                </c:pt>
                <c:pt idx="2150">
                  <c:v>-0.1859550615569488</c:v>
                </c:pt>
                <c:pt idx="2151">
                  <c:v>-0.24547756273425311</c:v>
                </c:pt>
                <c:pt idx="2152">
                  <c:v>-0.24481488470487561</c:v>
                </c:pt>
                <c:pt idx="2153">
                  <c:v>-0.2441540661072254</c:v>
                </c:pt>
                <c:pt idx="2154">
                  <c:v>-0.24349510172385713</c:v>
                </c:pt>
                <c:pt idx="2155">
                  <c:v>-0.24283798635196541</c:v>
                </c:pt>
                <c:pt idx="2156">
                  <c:v>-0.24218271480334352</c:v>
                </c:pt>
                <c:pt idx="2157">
                  <c:v>-0.24152928190434253</c:v>
                </c:pt>
                <c:pt idx="2158">
                  <c:v>-0.24087768249583036</c:v>
                </c:pt>
                <c:pt idx="2159">
                  <c:v>-0.24022791143315128</c:v>
                </c:pt>
                <c:pt idx="2160">
                  <c:v>-0.23957996358608491</c:v>
                </c:pt>
                <c:pt idx="2161">
                  <c:v>-0.11003468030083668</c:v>
                </c:pt>
                <c:pt idx="2162">
                  <c:v>-0.1097381955688132</c:v>
                </c:pt>
                <c:pt idx="2163">
                  <c:v>-0.10944254275378851</c:v>
                </c:pt>
                <c:pt idx="2164">
                  <c:v>-0.10914771952145728</c:v>
                </c:pt>
                <c:pt idx="2165">
                  <c:v>-0.1088537235440641</c:v>
                </c:pt>
                <c:pt idx="2166">
                  <c:v>-0.10856055250038504</c:v>
                </c:pt>
                <c:pt idx="2167">
                  <c:v>-0.10826820407570945</c:v>
                </c:pt>
                <c:pt idx="2168">
                  <c:v>-0.10797667596182152</c:v>
                </c:pt>
                <c:pt idx="2169">
                  <c:v>-0.10768596585698222</c:v>
                </c:pt>
                <c:pt idx="2170">
                  <c:v>-0.107396071465911</c:v>
                </c:pt>
                <c:pt idx="2171">
                  <c:v>9.8500056312044712E-2</c:v>
                </c:pt>
                <c:pt idx="2172">
                  <c:v>9.8233499266561067E-2</c:v>
                </c:pt>
                <c:pt idx="2173">
                  <c:v>9.7967690162921783E-2</c:v>
                </c:pt>
                <c:pt idx="2174">
                  <c:v>9.7702626902450351E-2</c:v>
                </c:pt>
                <c:pt idx="2175">
                  <c:v>9.7438307392359036E-2</c:v>
                </c:pt>
                <c:pt idx="2176">
                  <c:v>9.7174729545732363E-2</c:v>
                </c:pt>
                <c:pt idx="2177">
                  <c:v>9.6911891281510551E-2</c:v>
                </c:pt>
                <c:pt idx="2178">
                  <c:v>9.6649790524473159E-2</c:v>
                </c:pt>
                <c:pt idx="2179">
                  <c:v>9.6388425205222714E-2</c:v>
                </c:pt>
                <c:pt idx="2180">
                  <c:v>9.6127793260168293E-2</c:v>
                </c:pt>
                <c:pt idx="2181">
                  <c:v>0.21627758546695067</c:v>
                </c:pt>
                <c:pt idx="2182">
                  <c:v>0.21569349074072766</c:v>
                </c:pt>
                <c:pt idx="2183">
                  <c:v>0.21511103494656139</c:v>
                </c:pt>
                <c:pt idx="2184">
                  <c:v>0.21453021348571447</c:v>
                </c:pt>
                <c:pt idx="2185">
                  <c:v>0.2139510217723532</c:v>
                </c:pt>
                <c:pt idx="2186">
                  <c:v>0.21337345523351145</c:v>
                </c:pt>
                <c:pt idx="2187">
                  <c:v>0.2127975093090545</c:v>
                </c:pt>
                <c:pt idx="2188">
                  <c:v>0.21222317945164321</c:v>
                </c:pt>
                <c:pt idx="2189">
                  <c:v>0.21165046112669778</c:v>
                </c:pt>
                <c:pt idx="2190">
                  <c:v>0.21107934981236232</c:v>
                </c:pt>
                <c:pt idx="2191">
                  <c:v>0.16126400862600251</c:v>
                </c:pt>
                <c:pt idx="2192">
                  <c:v>0.16082898679930588</c:v>
                </c:pt>
                <c:pt idx="2193">
                  <c:v>0.16039518561574326</c:v>
                </c:pt>
                <c:pt idx="2194">
                  <c:v>0.15996260165026888</c:v>
                </c:pt>
                <c:pt idx="2195">
                  <c:v>0.15953123148744744</c:v>
                </c:pt>
                <c:pt idx="2196">
                  <c:v>0.15910107172142712</c:v>
                </c:pt>
                <c:pt idx="2197">
                  <c:v>0.15867211895591277</c:v>
                </c:pt>
                <c:pt idx="2198">
                  <c:v>0.15824436980413892</c:v>
                </c:pt>
                <c:pt idx="2199">
                  <c:v>0.15781782088884319</c:v>
                </c:pt>
                <c:pt idx="2200">
                  <c:v>0.15739246884223959</c:v>
                </c:pt>
                <c:pt idx="2201">
                  <c:v>-1.1561908599975806E-2</c:v>
                </c:pt>
                <c:pt idx="2202">
                  <c:v>-1.1530101250129678E-2</c:v>
                </c:pt>
                <c:pt idx="2203">
                  <c:v>-1.1498383149651781E-2</c:v>
                </c:pt>
                <c:pt idx="2204">
                  <c:v>-1.1466754048114158E-2</c:v>
                </c:pt>
                <c:pt idx="2205">
                  <c:v>-1.1435213695791537E-2</c:v>
                </c:pt>
                <c:pt idx="2206">
                  <c:v>-1.1403761843659349E-2</c:v>
                </c:pt>
                <c:pt idx="2207">
                  <c:v>-1.137239824339178E-2</c:v>
                </c:pt>
                <c:pt idx="2208">
                  <c:v>-1.1341122647359805E-2</c:v>
                </c:pt>
                <c:pt idx="2209">
                  <c:v>-1.1309934808629222E-2</c:v>
                </c:pt>
                <c:pt idx="2210">
                  <c:v>-1.1278834480958715E-2</c:v>
                </c:pt>
                <c:pt idx="2211">
                  <c:v>-0.16255871523835549</c:v>
                </c:pt>
                <c:pt idx="2212">
                  <c:v>-0.16211947950715619</c:v>
                </c:pt>
                <c:pt idx="2213">
                  <c:v>-0.16168147624303461</c:v>
                </c:pt>
                <c:pt idx="2214">
                  <c:v>-0.16124470198776775</c:v>
                </c:pt>
                <c:pt idx="2215">
                  <c:v>-0.16080915329283624</c:v>
                </c:pt>
                <c:pt idx="2216">
                  <c:v>-0.16037482671939696</c:v>
                </c:pt>
                <c:pt idx="2217">
                  <c:v>-0.15994171883825592</c:v>
                </c:pt>
                <c:pt idx="2218">
                  <c:v>-0.15950982622984136</c:v>
                </c:pt>
                <c:pt idx="2219">
                  <c:v>-0.15907914548417648</c:v>
                </c:pt>
                <c:pt idx="2220">
                  <c:v>-0.1586496732008528</c:v>
                </c:pt>
                <c:pt idx="2221">
                  <c:v>-0.17895691268261185</c:v>
                </c:pt>
                <c:pt idx="2222">
                  <c:v>-0.17847389277392645</c:v>
                </c:pt>
                <c:pt idx="2223">
                  <c:v>-0.17799222818789134</c:v>
                </c:pt>
                <c:pt idx="2224">
                  <c:v>-0.17751191512155887</c:v>
                </c:pt>
                <c:pt idx="2225">
                  <c:v>-0.17703294978265202</c:v>
                </c:pt>
                <c:pt idx="2226">
                  <c:v>-0.17655532838953478</c:v>
                </c:pt>
                <c:pt idx="2227">
                  <c:v>-0.176079047171182</c:v>
                </c:pt>
                <c:pt idx="2228">
                  <c:v>-0.17560410236715002</c:v>
                </c:pt>
                <c:pt idx="2229">
                  <c:v>-0.17513049022754654</c:v>
                </c:pt>
                <c:pt idx="2230">
                  <c:v>-0.1746582070130013</c:v>
                </c:pt>
                <c:pt idx="2231">
                  <c:v>-5.8385037889983553E-2</c:v>
                </c:pt>
                <c:pt idx="2232">
                  <c:v>-5.8227891505827217E-2</c:v>
                </c:pt>
                <c:pt idx="2233">
                  <c:v>-5.8071186064269802E-2</c:v>
                </c:pt>
                <c:pt idx="2234">
                  <c:v>-5.791492032805487E-2</c:v>
                </c:pt>
                <c:pt idx="2235">
                  <c:v>-5.7759093063397646E-2</c:v>
                </c:pt>
                <c:pt idx="2236">
                  <c:v>-5.7603703039975286E-2</c:v>
                </c:pt>
                <c:pt idx="2237">
                  <c:v>-5.7448749030917123E-2</c:v>
                </c:pt>
                <c:pt idx="2238">
                  <c:v>-5.7294229812795049E-2</c:v>
                </c:pt>
                <c:pt idx="2239">
                  <c:v>-5.7140144165613756E-2</c:v>
                </c:pt>
                <c:pt idx="2240">
                  <c:v>-5.6986490872801242E-2</c:v>
                </c:pt>
                <c:pt idx="2241">
                  <c:v>9.7215437326766047E-2</c:v>
                </c:pt>
                <c:pt idx="2242">
                  <c:v>9.6952531920817264E-2</c:v>
                </c:pt>
                <c:pt idx="2243">
                  <c:v>9.6690364210448257E-2</c:v>
                </c:pt>
                <c:pt idx="2244">
                  <c:v>9.6428932125732933E-2</c:v>
                </c:pt>
                <c:pt idx="2245">
                  <c:v>9.616823360255318E-2</c:v>
                </c:pt>
                <c:pt idx="2246">
                  <c:v>9.5908266582582793E-2</c:v>
                </c:pt>
                <c:pt idx="2247">
                  <c:v>9.5649029013271006E-2</c:v>
                </c:pt>
                <c:pt idx="2248">
                  <c:v>9.5390518847826414E-2</c:v>
                </c:pt>
                <c:pt idx="2249">
                  <c:v>9.513273404520077E-2</c:v>
                </c:pt>
                <c:pt idx="2250">
                  <c:v>9.48756725700729E-2</c:v>
                </c:pt>
                <c:pt idx="2251">
                  <c:v>0.16716977271391112</c:v>
                </c:pt>
                <c:pt idx="2252">
                  <c:v>0.16671837576949783</c:v>
                </c:pt>
                <c:pt idx="2253">
                  <c:v>0.16626824541574065</c:v>
                </c:pt>
                <c:pt idx="2254">
                  <c:v>0.16581937809866804</c:v>
                </c:pt>
                <c:pt idx="2255">
                  <c:v>0.16537177027428074</c:v>
                </c:pt>
                <c:pt idx="2256">
                  <c:v>0.16492541840852362</c:v>
                </c:pt>
                <c:pt idx="2257">
                  <c:v>0.16448031897725796</c:v>
                </c:pt>
                <c:pt idx="2258">
                  <c:v>0.16403646846623346</c:v>
                </c:pt>
                <c:pt idx="2259">
                  <c:v>0.16359386337106066</c:v>
                </c:pt>
                <c:pt idx="2260">
                  <c:v>0.16315250019718319</c:v>
                </c:pt>
                <c:pt idx="2261">
                  <c:v>0.10519770160413633</c:v>
                </c:pt>
                <c:pt idx="2262">
                  <c:v>0.10491401412770468</c:v>
                </c:pt>
                <c:pt idx="2263">
                  <c:v>0.1046311226599996</c:v>
                </c:pt>
                <c:pt idx="2264">
                  <c:v>0.10434902496747209</c:v>
                </c:pt>
                <c:pt idx="2265">
                  <c:v>0.10406771882284026</c:v>
                </c:pt>
                <c:pt idx="2266">
                  <c:v>0.10378720200507185</c:v>
                </c:pt>
                <c:pt idx="2267">
                  <c:v>0.10350747229936673</c:v>
                </c:pt>
                <c:pt idx="2268">
                  <c:v>0.1032285274971393</c:v>
                </c:pt>
                <c:pt idx="2269">
                  <c:v>0.10295036539600112</c:v>
                </c:pt>
                <c:pt idx="2270">
                  <c:v>0.10267298379974352</c:v>
                </c:pt>
                <c:pt idx="2271">
                  <c:v>-3.1668520844039767E-2</c:v>
                </c:pt>
                <c:pt idx="2272">
                  <c:v>-3.1582576301221146E-2</c:v>
                </c:pt>
                <c:pt idx="2273">
                  <c:v>-3.1496872913235816E-2</c:v>
                </c:pt>
                <c:pt idx="2274">
                  <c:v>-3.1411410003418905E-2</c:v>
                </c:pt>
                <c:pt idx="2275">
                  <c:v>-3.1326186897004206E-2</c:v>
                </c:pt>
                <c:pt idx="2276">
                  <c:v>-3.1241202921118864E-2</c:v>
                </c:pt>
                <c:pt idx="2277">
                  <c:v>-3.1156457404778085E-2</c:v>
                </c:pt>
                <c:pt idx="2278">
                  <c:v>-3.107194967887978E-2</c:v>
                </c:pt>
                <c:pt idx="2279">
                  <c:v>-3.0987679076199339E-2</c:v>
                </c:pt>
                <c:pt idx="2280">
                  <c:v>-3.0903644931384339E-2</c:v>
                </c:pt>
                <c:pt idx="2281">
                  <c:v>-0.13418362524139058</c:v>
                </c:pt>
                <c:pt idx="2282">
                  <c:v>-0.13382113675055829</c:v>
                </c:pt>
                <c:pt idx="2283">
                  <c:v>-0.13345966537900678</c:v>
                </c:pt>
                <c:pt idx="2284">
                  <c:v>-0.13309920827276506</c:v>
                </c:pt>
                <c:pt idx="2285">
                  <c:v>-0.13273976258587022</c:v>
                </c:pt>
                <c:pt idx="2286">
                  <c:v>-0.13238132548034492</c:v>
                </c:pt>
                <c:pt idx="2287">
                  <c:v>-0.13202389412617502</c:v>
                </c:pt>
                <c:pt idx="2288">
                  <c:v>-0.13166746570128723</c:v>
                </c:pt>
                <c:pt idx="2289">
                  <c:v>-0.13131203739152675</c:v>
                </c:pt>
                <c:pt idx="2290">
                  <c:v>-0.1309576063906352</c:v>
                </c:pt>
                <c:pt idx="2291">
                  <c:v>-0.12723806545054275</c:v>
                </c:pt>
                <c:pt idx="2292">
                  <c:v>-0.12689470405160655</c:v>
                </c:pt>
                <c:pt idx="2293">
                  <c:v>-0.12655230610256729</c:v>
                </c:pt>
                <c:pt idx="2294">
                  <c:v>-0.12621086890004676</c:v>
                </c:pt>
                <c:pt idx="2295">
                  <c:v>-0.1258703897482524</c:v>
                </c:pt>
                <c:pt idx="2296">
                  <c:v>-0.12553086595895571</c:v>
                </c:pt>
                <c:pt idx="2297">
                  <c:v>-0.12519229485147129</c:v>
                </c:pt>
                <c:pt idx="2298">
                  <c:v>-0.12485467375263556</c:v>
                </c:pt>
                <c:pt idx="2299">
                  <c:v>-0.12451799999678562</c:v>
                </c:pt>
                <c:pt idx="2300">
                  <c:v>-0.12418227092573826</c:v>
                </c:pt>
                <c:pt idx="2301">
                  <c:v>-2.4343675423867426E-2</c:v>
                </c:pt>
                <c:pt idx="2302">
                  <c:v>-2.4278336991609074E-2</c:v>
                </c:pt>
                <c:pt idx="2303">
                  <c:v>-2.4213181894769373E-2</c:v>
                </c:pt>
                <c:pt idx="2304">
                  <c:v>-2.4148209618920995E-2</c:v>
                </c:pt>
                <c:pt idx="2305">
                  <c:v>-2.4083419651080046E-2</c:v>
                </c:pt>
                <c:pt idx="2306">
                  <c:v>-2.401881147970204E-2</c:v>
                </c:pt>
                <c:pt idx="2307">
                  <c:v>-2.3954384594677854E-2</c:v>
                </c:pt>
                <c:pt idx="2308">
                  <c:v>-2.3890138487329689E-2</c:v>
                </c:pt>
                <c:pt idx="2309">
                  <c:v>-2.3826072650407076E-2</c:v>
                </c:pt>
                <c:pt idx="2310">
                  <c:v>-2.3762186578082836E-2</c:v>
                </c:pt>
                <c:pt idx="2311">
                  <c:v>8.9116623194277725E-2</c:v>
                </c:pt>
                <c:pt idx="2312">
                  <c:v>8.8875721749665224E-2</c:v>
                </c:pt>
                <c:pt idx="2313">
                  <c:v>8.8635496258938906E-2</c:v>
                </c:pt>
                <c:pt idx="2314">
                  <c:v>8.8395944825415879E-2</c:v>
                </c:pt>
                <c:pt idx="2315">
                  <c:v>8.8157065557735156E-2</c:v>
                </c:pt>
                <c:pt idx="2316">
                  <c:v>8.7918856569842829E-2</c:v>
                </c:pt>
                <c:pt idx="2317">
                  <c:v>8.7681315980977143E-2</c:v>
                </c:pt>
                <c:pt idx="2318">
                  <c:v>8.744444191565362E-2</c:v>
                </c:pt>
                <c:pt idx="2319">
                  <c:v>8.7208232503650257E-2</c:v>
                </c:pt>
                <c:pt idx="2320">
                  <c:v>8.6972685879992795E-2</c:v>
                </c:pt>
                <c:pt idx="2321">
                  <c:v>0.12634281432187958</c:v>
                </c:pt>
                <c:pt idx="2322">
                  <c:v>0.12600171429196816</c:v>
                </c:pt>
                <c:pt idx="2323">
                  <c:v>0.12566157136669831</c:v>
                </c:pt>
                <c:pt idx="2324">
                  <c:v>0.12532238286049624</c:v>
                </c:pt>
                <c:pt idx="2325">
                  <c:v>0.12498414609532378</c:v>
                </c:pt>
                <c:pt idx="2326">
                  <c:v>0.12464685840065703</c:v>
                </c:pt>
                <c:pt idx="2327">
                  <c:v>0.12431051711346555</c:v>
                </c:pt>
                <c:pt idx="2328">
                  <c:v>0.12397511957819106</c:v>
                </c:pt>
                <c:pt idx="2329">
                  <c:v>0.12364066314672673</c:v>
                </c:pt>
                <c:pt idx="2330">
                  <c:v>0.12330714517839601</c:v>
                </c:pt>
                <c:pt idx="2331">
                  <c:v>6.5060480123601314E-2</c:v>
                </c:pt>
                <c:pt idx="2332">
                  <c:v>6.48851112865277E-2</c:v>
                </c:pt>
                <c:pt idx="2333">
                  <c:v>6.4710234523078336E-2</c:v>
                </c:pt>
                <c:pt idx="2334">
                  <c:v>6.4535848452526426E-2</c:v>
                </c:pt>
                <c:pt idx="2335">
                  <c:v>6.4361951698019421E-2</c:v>
                </c:pt>
                <c:pt idx="2336">
                  <c:v>6.4188542886568112E-2</c:v>
                </c:pt>
                <c:pt idx="2337">
                  <c:v>6.401562064903582E-2</c:v>
                </c:pt>
                <c:pt idx="2338">
                  <c:v>6.3843183620127572E-2</c:v>
                </c:pt>
                <c:pt idx="2339">
                  <c:v>6.3671230438379314E-2</c:v>
                </c:pt>
                <c:pt idx="2340">
                  <c:v>6.3499759746147189E-2</c:v>
                </c:pt>
                <c:pt idx="2341">
                  <c:v>-4.0807041902332315E-2</c:v>
                </c:pt>
                <c:pt idx="2342">
                  <c:v>-4.0696543081936855E-2</c:v>
                </c:pt>
                <c:pt idx="2343">
                  <c:v>-4.0586354314090842E-2</c:v>
                </c:pt>
                <c:pt idx="2344">
                  <c:v>-4.0476474728806847E-2</c:v>
                </c:pt>
                <c:pt idx="2345">
                  <c:v>-4.0366903458538599E-2</c:v>
                </c:pt>
                <c:pt idx="2346">
                  <c:v>-4.0257639638174067E-2</c:v>
                </c:pt>
                <c:pt idx="2347">
                  <c:v>-4.0148682405028703E-2</c:v>
                </c:pt>
                <c:pt idx="2348">
                  <c:v>-4.004003089883857E-2</c:v>
                </c:pt>
                <c:pt idx="2349">
                  <c:v>-3.9931684261753607E-2</c:v>
                </c:pt>
                <c:pt idx="2350">
                  <c:v>-3.9823641638330791E-2</c:v>
                </c:pt>
                <c:pt idx="2351">
                  <c:v>-0.10773471415651659</c:v>
                </c:pt>
                <c:pt idx="2352">
                  <c:v>-0.10744372947903581</c:v>
                </c:pt>
                <c:pt idx="2353">
                  <c:v>-0.10715356128575619</c:v>
                </c:pt>
                <c:pt idx="2354">
                  <c:v>-0.10686420728567586</c:v>
                </c:pt>
                <c:pt idx="2355">
                  <c:v>-0.10657566519422128</c:v>
                </c:pt>
                <c:pt idx="2356">
                  <c:v>-0.10628793273322934</c:v>
                </c:pt>
                <c:pt idx="2357">
                  <c:v>-0.10600100763092926</c:v>
                </c:pt>
                <c:pt idx="2358">
                  <c:v>-0.10571488762192476</c:v>
                </c:pt>
                <c:pt idx="2359">
                  <c:v>-0.10542957044717603</c:v>
                </c:pt>
                <c:pt idx="2360">
                  <c:v>-0.10514505385398208</c:v>
                </c:pt>
                <c:pt idx="2361">
                  <c:v>-8.7931193252653445E-2</c:v>
                </c:pt>
                <c:pt idx="2362">
                  <c:v>-8.7693956770333245E-2</c:v>
                </c:pt>
                <c:pt idx="2363">
                  <c:v>-8.7457385958251879E-2</c:v>
                </c:pt>
                <c:pt idx="2364">
                  <c:v>-8.7221478948581677E-2</c:v>
                </c:pt>
                <c:pt idx="2365">
                  <c:v>-8.6986233878735983E-2</c:v>
                </c:pt>
                <c:pt idx="2366">
                  <c:v>-8.6751648891354421E-2</c:v>
                </c:pt>
                <c:pt idx="2367">
                  <c:v>-8.6517722134288239E-2</c:v>
                </c:pt>
                <c:pt idx="2368">
                  <c:v>-8.6284451760585704E-2</c:v>
                </c:pt>
                <c:pt idx="2369">
                  <c:v>-8.6051835928477524E-2</c:v>
                </c:pt>
                <c:pt idx="2370">
                  <c:v>-8.5819872801362287E-2</c:v>
                </c:pt>
                <c:pt idx="2371">
                  <c:v>-2.9774066411470471E-3</c:v>
                </c:pt>
                <c:pt idx="2372">
                  <c:v>-2.9696681282355623E-3</c:v>
                </c:pt>
                <c:pt idx="2373">
                  <c:v>-2.9619513290912334E-3</c:v>
                </c:pt>
                <c:pt idx="2374">
                  <c:v>-2.9542561827866332E-3</c:v>
                </c:pt>
                <c:pt idx="2375">
                  <c:v>-2.9465826285652932E-3</c:v>
                </c:pt>
                <c:pt idx="2376">
                  <c:v>-2.9389306058412224E-3</c:v>
                </c:pt>
                <c:pt idx="2377">
                  <c:v>-2.9313000541984309E-3</c:v>
                </c:pt>
                <c:pt idx="2378">
                  <c:v>-2.9236909133904523E-3</c:v>
                </c:pt>
                <c:pt idx="2379">
                  <c:v>-2.9161031233398685E-3</c:v>
                </c:pt>
                <c:pt idx="2380">
                  <c:v>-2.9085366241378319E-3</c:v>
                </c:pt>
                <c:pt idx="2381">
                  <c:v>7.7722728827454013E-2</c:v>
                </c:pt>
                <c:pt idx="2382">
                  <c:v>7.7512691284276125E-2</c:v>
                </c:pt>
                <c:pt idx="2383">
                  <c:v>7.7303243092871468E-2</c:v>
                </c:pt>
                <c:pt idx="2384">
                  <c:v>7.709438259955706E-2</c:v>
                </c:pt>
                <c:pt idx="2385">
                  <c:v>7.6886108155290039E-2</c:v>
                </c:pt>
                <c:pt idx="2386">
                  <c:v>7.6678418115654651E-2</c:v>
                </c:pt>
                <c:pt idx="2387">
                  <c:v>7.6471310840849266E-2</c:v>
                </c:pt>
                <c:pt idx="2388">
                  <c:v>7.626478469567341E-2</c:v>
                </c:pt>
                <c:pt idx="2389">
                  <c:v>7.6058838049514924E-2</c:v>
                </c:pt>
                <c:pt idx="2390">
                  <c:v>7.5853469276336988E-2</c:v>
                </c:pt>
                <c:pt idx="2391">
                  <c:v>9.3354850556062505E-2</c:v>
                </c:pt>
                <c:pt idx="2392">
                  <c:v>9.3102852881623052E-2</c:v>
                </c:pt>
                <c:pt idx="2393">
                  <c:v>9.2851562296373633E-2</c:v>
                </c:pt>
                <c:pt idx="2394">
                  <c:v>9.2600976816267666E-2</c:v>
                </c:pt>
                <c:pt idx="2395">
                  <c:v>9.2351094462825717E-2</c:v>
                </c:pt>
                <c:pt idx="2396">
                  <c:v>9.210191326311977E-2</c:v>
                </c:pt>
                <c:pt idx="2397">
                  <c:v>9.1853431249757755E-2</c:v>
                </c:pt>
                <c:pt idx="2398">
                  <c:v>9.1605646460868009E-2</c:v>
                </c:pt>
                <c:pt idx="2399">
                  <c:v>9.1358556940083671E-2</c:v>
                </c:pt>
                <c:pt idx="2400">
                  <c:v>9.1112160736527378E-2</c:v>
                </c:pt>
                <c:pt idx="2401">
                  <c:v>3.7103194353978963E-2</c:v>
                </c:pt>
                <c:pt idx="2402">
                  <c:v>3.7003258135713299E-2</c:v>
                </c:pt>
                <c:pt idx="2403">
                  <c:v>3.6903602332018073E-2</c:v>
                </c:pt>
                <c:pt idx="2404">
                  <c:v>3.6804226156068119E-2</c:v>
                </c:pt>
                <c:pt idx="2405">
                  <c:v>3.6705128823246051E-2</c:v>
                </c:pt>
                <c:pt idx="2406">
                  <c:v>3.6606309551136078E-2</c:v>
                </c:pt>
                <c:pt idx="2407">
                  <c:v>3.6507767559517811E-2</c:v>
                </c:pt>
                <c:pt idx="2408">
                  <c:v>3.6409502070360096E-2</c:v>
                </c:pt>
                <c:pt idx="2409">
                  <c:v>3.6311512307814917E-2</c:v>
                </c:pt>
                <c:pt idx="2410">
                  <c:v>3.6213797498211193E-2</c:v>
                </c:pt>
                <c:pt idx="2411">
                  <c:v>-4.2958797828934053E-2</c:v>
                </c:pt>
                <c:pt idx="2412">
                  <c:v>-4.2842582180994175E-2</c:v>
                </c:pt>
                <c:pt idx="2413">
                  <c:v>-4.2726692626652393E-2</c:v>
                </c:pt>
                <c:pt idx="2414">
                  <c:v>-4.2611128250911158E-2</c:v>
                </c:pt>
                <c:pt idx="2415">
                  <c:v>-4.2495888141340324E-2</c:v>
                </c:pt>
                <c:pt idx="2416">
                  <c:v>-4.2380971388069962E-2</c:v>
                </c:pt>
                <c:pt idx="2417">
                  <c:v>-4.2266377083783196E-2</c:v>
                </c:pt>
                <c:pt idx="2418">
                  <c:v>-4.2152104323709021E-2</c:v>
                </c:pt>
                <c:pt idx="2419">
                  <c:v>-4.2038152205615145E-2</c:v>
                </c:pt>
                <c:pt idx="2420">
                  <c:v>-4.1924519829800902E-2</c:v>
                </c:pt>
                <c:pt idx="2421">
                  <c:v>-8.4397111837307096E-2</c:v>
                </c:pt>
                <c:pt idx="2422">
                  <c:v>-8.4169198966974126E-2</c:v>
                </c:pt>
                <c:pt idx="2423">
                  <c:v>-8.3941925605427251E-2</c:v>
                </c:pt>
                <c:pt idx="2424">
                  <c:v>-8.3715289958246161E-2</c:v>
                </c:pt>
                <c:pt idx="2425">
                  <c:v>-8.3489290236045566E-2</c:v>
                </c:pt>
                <c:pt idx="2426">
                  <c:v>-8.326392465446103E-2</c:v>
                </c:pt>
                <c:pt idx="2427">
                  <c:v>-8.303919143413499E-2</c:v>
                </c:pt>
                <c:pt idx="2428">
                  <c:v>-8.281508880070261E-2</c:v>
                </c:pt>
                <c:pt idx="2429">
                  <c:v>-8.2591614984777822E-2</c:v>
                </c:pt>
                <c:pt idx="2430">
                  <c:v>-8.2368768221939323E-2</c:v>
                </c:pt>
                <c:pt idx="2431">
                  <c:v>-5.8723010331864729E-2</c:v>
                </c:pt>
                <c:pt idx="2432">
                  <c:v>-5.8564620387917259E-2</c:v>
                </c:pt>
                <c:pt idx="2433">
                  <c:v>-5.8406674875917143E-2</c:v>
                </c:pt>
                <c:pt idx="2434">
                  <c:v>-5.8249172548817035E-2</c:v>
                </c:pt>
                <c:pt idx="2435">
                  <c:v>-5.8092112163068747E-2</c:v>
                </c:pt>
                <c:pt idx="2436">
                  <c:v>-5.7935492478613418E-2</c:v>
                </c:pt>
                <c:pt idx="2437">
                  <c:v>-5.7779312258871687E-2</c:v>
                </c:pt>
                <c:pt idx="2438">
                  <c:v>-5.7623570270733962E-2</c:v>
                </c:pt>
                <c:pt idx="2439">
                  <c:v>-5.7468265284550693E-2</c:v>
                </c:pt>
                <c:pt idx="2440">
                  <c:v>-5.7313396074122634E-2</c:v>
                </c:pt>
                <c:pt idx="2441">
                  <c:v>9.5020647675552444E-3</c:v>
                </c:pt>
                <c:pt idx="2442">
                  <c:v>9.4761825269000094E-3</c:v>
                </c:pt>
                <c:pt idx="2443">
                  <c:v>9.4503729101395057E-3</c:v>
                </c:pt>
                <c:pt idx="2444">
                  <c:v>9.4246357134957805E-3</c:v>
                </c:pt>
                <c:pt idx="2445">
                  <c:v>9.398970733762663E-3</c:v>
                </c:pt>
                <c:pt idx="2446">
                  <c:v>9.373377768304169E-3</c:v>
                </c:pt>
                <c:pt idx="2447">
                  <c:v>9.3478566150529008E-3</c:v>
                </c:pt>
                <c:pt idx="2448">
                  <c:v>9.3224070725084415E-3</c:v>
                </c:pt>
                <c:pt idx="2449">
                  <c:v>9.2970289397357776E-3</c:v>
                </c:pt>
                <c:pt idx="2450">
                  <c:v>9.2717220163637051E-3</c:v>
                </c:pt>
                <c:pt idx="2451">
                  <c:v>6.5301188955173978E-2</c:v>
                </c:pt>
                <c:pt idx="2452">
                  <c:v>6.5124761257554259E-2</c:v>
                </c:pt>
                <c:pt idx="2453">
                  <c:v>6.4948828604653036E-2</c:v>
                </c:pt>
                <c:pt idx="2454">
                  <c:v>6.4773389607406862E-2</c:v>
                </c:pt>
                <c:pt idx="2455">
                  <c:v>6.4598442880649823E-2</c:v>
                </c:pt>
                <c:pt idx="2456">
                  <c:v>6.4423987043102787E-2</c:v>
                </c:pt>
                <c:pt idx="2457">
                  <c:v>6.4250020717362327E-2</c:v>
                </c:pt>
                <c:pt idx="2458">
                  <c:v>6.4076542529889952E-2</c:v>
                </c:pt>
                <c:pt idx="2459">
                  <c:v>6.3903551111001211E-2</c:v>
                </c:pt>
                <c:pt idx="2460">
                  <c:v>6.373104509485493E-2</c:v>
                </c:pt>
                <c:pt idx="2461">
                  <c:v>6.7360565301375838E-2</c:v>
                </c:pt>
                <c:pt idx="2462">
                  <c:v>6.7178767616206211E-2</c:v>
                </c:pt>
                <c:pt idx="2463">
                  <c:v>6.6997480043593155E-2</c:v>
                </c:pt>
                <c:pt idx="2464">
                  <c:v>6.6816701152193805E-2</c:v>
                </c:pt>
                <c:pt idx="2465">
                  <c:v>6.6636429514681531E-2</c:v>
                </c:pt>
                <c:pt idx="2466">
                  <c:v>6.6456663707734717E-2</c:v>
                </c:pt>
                <c:pt idx="2467">
                  <c:v>6.6277402312025488E-2</c:v>
                </c:pt>
                <c:pt idx="2468">
                  <c:v>6.6098643912208474E-2</c:v>
                </c:pt>
                <c:pt idx="2469">
                  <c:v>6.5920387096909755E-2</c:v>
                </c:pt>
                <c:pt idx="2470">
                  <c:v>6.5742630458715548E-2</c:v>
                </c:pt>
                <c:pt idx="2471">
                  <c:v>1.8252287987299842E-2</c:v>
                </c:pt>
                <c:pt idx="2472">
                  <c:v>1.8203200993500718E-2</c:v>
                </c:pt>
                <c:pt idx="2473">
                  <c:v>1.8154251734634131E-2</c:v>
                </c:pt>
                <c:pt idx="2474">
                  <c:v>1.8105439824224748E-2</c:v>
                </c:pt>
                <c:pt idx="2475">
                  <c:v>1.8056764876881685E-2</c:v>
                </c:pt>
                <c:pt idx="2476">
                  <c:v>1.8008226508295422E-2</c:v>
                </c:pt>
                <c:pt idx="2477">
                  <c:v>1.7959824335234794E-2</c:v>
                </c:pt>
                <c:pt idx="2478">
                  <c:v>1.791155797554396E-2</c:v>
                </c:pt>
                <c:pt idx="2479">
                  <c:v>1.7863427048139383E-2</c:v>
                </c:pt>
                <c:pt idx="2480">
                  <c:v>1.781543117300681E-2</c:v>
                </c:pt>
                <c:pt idx="2481">
                  <c:v>-4.0938550443315173E-2</c:v>
                </c:pt>
                <c:pt idx="2482">
                  <c:v>-4.0827859953526703E-2</c:v>
                </c:pt>
                <c:pt idx="2483">
                  <c:v>-4.0717480054099614E-2</c:v>
                </c:pt>
                <c:pt idx="2484">
                  <c:v>-4.0607409873537413E-2</c:v>
                </c:pt>
                <c:pt idx="2485">
                  <c:v>-4.0497648542788978E-2</c:v>
                </c:pt>
                <c:pt idx="2486">
                  <c:v>-4.0388195195241693E-2</c:v>
                </c:pt>
                <c:pt idx="2487">
                  <c:v>-4.0279048966714602E-2</c:v>
                </c:pt>
                <c:pt idx="2488">
                  <c:v>-4.0170208995451574E-2</c:v>
                </c:pt>
                <c:pt idx="2489">
                  <c:v>-4.0061674422114529E-2</c:v>
                </c:pt>
                <c:pt idx="2490">
                  <c:v>-3.9953444389776605E-2</c:v>
                </c:pt>
                <c:pt idx="2491">
                  <c:v>-6.461403911101489E-2</c:v>
                </c:pt>
                <c:pt idx="2492">
                  <c:v>-6.443957819675436E-2</c:v>
                </c:pt>
                <c:pt idx="2493">
                  <c:v>-6.4265606808545331E-2</c:v>
                </c:pt>
                <c:pt idx="2494">
                  <c:v>-6.4092123572809356E-2</c:v>
                </c:pt>
                <c:pt idx="2495">
                  <c:v>-6.3919127119822131E-2</c:v>
                </c:pt>
                <c:pt idx="2496">
                  <c:v>-6.3746616083702703E-2</c:v>
                </c:pt>
                <c:pt idx="2497">
                  <c:v>-6.357458910240274E-2</c:v>
                </c:pt>
                <c:pt idx="2498">
                  <c:v>-6.3403044817695667E-2</c:v>
                </c:pt>
                <c:pt idx="2499">
                  <c:v>-6.3231981875166057E-2</c:v>
                </c:pt>
                <c:pt idx="2500">
                  <c:v>-6.3061398924198861E-2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OpenLoopDecel!$O$18:$O$2517</c:f>
              <c:numCache>
                <c:formatCode>General</c:formatCode>
                <c:ptCount val="2500"/>
                <c:pt idx="0">
                  <c:v>17.483557281368729</c:v>
                </c:pt>
                <c:pt idx="1">
                  <c:v>10.49223141872616</c:v>
                </c:pt>
                <c:pt idx="2">
                  <c:v>10.495712530125209</c:v>
                </c:pt>
                <c:pt idx="3">
                  <c:v>10.499183873750628</c:v>
                </c:pt>
                <c:pt idx="4">
                  <c:v>10.502645477010155</c:v>
                </c:pt>
                <c:pt idx="5">
                  <c:v>10.506097367234631</c:v>
                </c:pt>
                <c:pt idx="6">
                  <c:v>10.509539571678204</c:v>
                </c:pt>
                <c:pt idx="7">
                  <c:v>10.512972117518546</c:v>
                </c:pt>
                <c:pt idx="8">
                  <c:v>10.516395031857078</c:v>
                </c:pt>
                <c:pt idx="9">
                  <c:v>10.519808341719168</c:v>
                </c:pt>
                <c:pt idx="10">
                  <c:v>10.523212074054358</c:v>
                </c:pt>
                <c:pt idx="11">
                  <c:v>13.746986608640594</c:v>
                </c:pt>
                <c:pt idx="12">
                  <c:v>13.741681128769891</c:v>
                </c:pt>
                <c:pt idx="13">
                  <c:v>13.736390535732857</c:v>
                </c:pt>
                <c:pt idx="14">
                  <c:v>13.731114787757999</c:v>
                </c:pt>
                <c:pt idx="15">
                  <c:v>13.725853843191032</c:v>
                </c:pt>
                <c:pt idx="16">
                  <c:v>13.720607660494551</c:v>
                </c:pt>
                <c:pt idx="17">
                  <c:v>13.715376198247702</c:v>
                </c:pt>
                <c:pt idx="18">
                  <c:v>13.710159415145853</c:v>
                </c:pt>
                <c:pt idx="19">
                  <c:v>13.704957270000271</c:v>
                </c:pt>
                <c:pt idx="20">
                  <c:v>13.699769721737798</c:v>
                </c:pt>
                <c:pt idx="21">
                  <c:v>13.109075450611263</c:v>
                </c:pt>
                <c:pt idx="22">
                  <c:v>13.105496991857265</c:v>
                </c:pt>
                <c:pt idx="23">
                  <c:v>13.101928574027285</c:v>
                </c:pt>
                <c:pt idx="24">
                  <c:v>13.098370168947142</c:v>
                </c:pt>
                <c:pt idx="25">
                  <c:v>13.094821748521703</c:v>
                </c:pt>
                <c:pt idx="26">
                  <c:v>13.091283284734674</c:v>
                </c:pt>
                <c:pt idx="27">
                  <c:v>13.08775474964837</c:v>
                </c:pt>
                <c:pt idx="28">
                  <c:v>13.084236115403499</c:v>
                </c:pt>
                <c:pt idx="29">
                  <c:v>13.080727354218942</c:v>
                </c:pt>
                <c:pt idx="30">
                  <c:v>13.077228438391527</c:v>
                </c:pt>
                <c:pt idx="31">
                  <c:v>13.76807482023785</c:v>
                </c:pt>
                <c:pt idx="32">
                  <c:v>13.762721860685936</c:v>
                </c:pt>
                <c:pt idx="33">
                  <c:v>13.757383921192609</c:v>
                </c:pt>
                <c:pt idx="34">
                  <c:v>13.752060959612557</c:v>
                </c:pt>
                <c:pt idx="35">
                  <c:v>13.746752933918719</c:v>
                </c:pt>
                <c:pt idx="36">
                  <c:v>13.741459802201966</c:v>
                </c:pt>
                <c:pt idx="37">
                  <c:v>13.736181522670762</c:v>
                </c:pt>
                <c:pt idx="38">
                  <c:v>13.730918053650832</c:v>
                </c:pt>
                <c:pt idx="39">
                  <c:v>13.725669353584841</c:v>
                </c:pt>
                <c:pt idx="40">
                  <c:v>13.720435381032054</c:v>
                </c:pt>
                <c:pt idx="41">
                  <c:v>14.031291849323305</c:v>
                </c:pt>
                <c:pt idx="42">
                  <c:v>14.025234283275335</c:v>
                </c:pt>
                <c:pt idx="43">
                  <c:v>14.019193714366249</c:v>
                </c:pt>
                <c:pt idx="44">
                  <c:v>14.01317009490317</c:v>
                </c:pt>
                <c:pt idx="45">
                  <c:v>14.007163377327053</c:v>
                </c:pt>
                <c:pt idx="46">
                  <c:v>14.00117351421229</c:v>
                </c:pt>
                <c:pt idx="47">
                  <c:v>13.995200458266353</c:v>
                </c:pt>
                <c:pt idx="48">
                  <c:v>13.989244162329413</c:v>
                </c:pt>
                <c:pt idx="49">
                  <c:v>13.983304579373971</c:v>
                </c:pt>
                <c:pt idx="50">
                  <c:v>13.977381662504476</c:v>
                </c:pt>
                <c:pt idx="51">
                  <c:v>14.388585159668514</c:v>
                </c:pt>
                <c:pt idx="52">
                  <c:v>14.38156987163007</c:v>
                </c:pt>
                <c:pt idx="53">
                  <c:v>14.374574268036522</c:v>
                </c:pt>
                <c:pt idx="54">
                  <c:v>14.367598293654593</c:v>
                </c:pt>
                <c:pt idx="55">
                  <c:v>14.360641893405983</c:v>
                </c:pt>
                <c:pt idx="56">
                  <c:v>14.353705012366937</c:v>
                </c:pt>
                <c:pt idx="57">
                  <c:v>14.346787595767818</c:v>
                </c:pt>
                <c:pt idx="58">
                  <c:v>14.339889588992662</c:v>
                </c:pt>
                <c:pt idx="59">
                  <c:v>14.333010937578756</c:v>
                </c:pt>
                <c:pt idx="60">
                  <c:v>14.326151587216213</c:v>
                </c:pt>
                <c:pt idx="61">
                  <c:v>14.713487052199316</c:v>
                </c:pt>
                <c:pt idx="62">
                  <c:v>14.705602466030399</c:v>
                </c:pt>
                <c:pt idx="63">
                  <c:v>14.69774000350076</c:v>
                </c:pt>
                <c:pt idx="64">
                  <c:v>14.689899602532897</c:v>
                </c:pt>
                <c:pt idx="65">
                  <c:v>14.682081201223491</c:v>
                </c:pt>
                <c:pt idx="66">
                  <c:v>14.674284737842925</c:v>
                </c:pt>
                <c:pt idx="67">
                  <c:v>14.666510150834783</c:v>
                </c:pt>
                <c:pt idx="68">
                  <c:v>14.658757378815384</c:v>
                </c:pt>
                <c:pt idx="69">
                  <c:v>14.651026360573276</c:v>
                </c:pt>
                <c:pt idx="70">
                  <c:v>14.643317035068767</c:v>
                </c:pt>
                <c:pt idx="71">
                  <c:v>15.033204453793058</c:v>
                </c:pt>
                <c:pt idx="72">
                  <c:v>15.024465482133447</c:v>
                </c:pt>
                <c:pt idx="73">
                  <c:v>15.015751031463587</c:v>
                </c:pt>
                <c:pt idx="74">
                  <c:v>15.00706103297917</c:v>
                </c:pt>
                <c:pt idx="75">
                  <c:v>14.998395418068938</c:v>
                </c:pt>
                <c:pt idx="76">
                  <c:v>14.98975411831416</c:v>
                </c:pt>
                <c:pt idx="77">
                  <c:v>14.981137065488081</c:v>
                </c:pt>
                <c:pt idx="78">
                  <c:v>14.972544191555389</c:v>
                </c:pt>
                <c:pt idx="79">
                  <c:v>14.963975428671667</c:v>
                </c:pt>
                <c:pt idx="80">
                  <c:v>14.95543070918287</c:v>
                </c:pt>
                <c:pt idx="81">
                  <c:v>15.341548597106332</c:v>
                </c:pt>
                <c:pt idx="82">
                  <c:v>15.331986837048358</c:v>
                </c:pt>
                <c:pt idx="83">
                  <c:v>15.322451906671215</c:v>
                </c:pt>
                <c:pt idx="84">
                  <c:v>15.312943730692549</c:v>
                </c:pt>
                <c:pt idx="85">
                  <c:v>15.303462234041248</c:v>
                </c:pt>
                <c:pt idx="86">
                  <c:v>15.294007341856844</c:v>
                </c:pt>
                <c:pt idx="87">
                  <c:v>15.28457897948892</c:v>
                </c:pt>
                <c:pt idx="88">
                  <c:v>15.275177072496525</c:v>
                </c:pt>
                <c:pt idx="89">
                  <c:v>15.265801546647591</c:v>
                </c:pt>
                <c:pt idx="90">
                  <c:v>15.256452327918325</c:v>
                </c:pt>
                <c:pt idx="91">
                  <c:v>15.63864642161673</c:v>
                </c:pt>
                <c:pt idx="92">
                  <c:v>15.628293094182162</c:v>
                </c:pt>
                <c:pt idx="93">
                  <c:v>15.617968817515333</c:v>
                </c:pt>
                <c:pt idx="94">
                  <c:v>15.607673510101659</c:v>
                </c:pt>
                <c:pt idx="95">
                  <c:v>15.597407090655288</c:v>
                </c:pt>
                <c:pt idx="96">
                  <c:v>15.587169478118454</c:v>
                </c:pt>
                <c:pt idx="97">
                  <c:v>15.576960591660836</c:v>
                </c:pt>
                <c:pt idx="98">
                  <c:v>15.566780350678897</c:v>
                </c:pt>
                <c:pt idx="99">
                  <c:v>15.556628674795295</c:v>
                </c:pt>
                <c:pt idx="100">
                  <c:v>15.546505483858212</c:v>
                </c:pt>
                <c:pt idx="101">
                  <c:v>15.92368399451173</c:v>
                </c:pt>
                <c:pt idx="102">
                  <c:v>15.912572483977531</c:v>
                </c:pt>
                <c:pt idx="103">
                  <c:v>15.901492151623852</c:v>
                </c:pt>
                <c:pt idx="104">
                  <c:v>15.89044290996673</c:v>
                </c:pt>
                <c:pt idx="105">
                  <c:v>15.879424671767676</c:v>
                </c:pt>
                <c:pt idx="106">
                  <c:v>15.868437350033002</c:v>
                </c:pt>
                <c:pt idx="107">
                  <c:v>15.857480858013094</c:v>
                </c:pt>
                <c:pt idx="108">
                  <c:v>15.846555109201773</c:v>
                </c:pt>
                <c:pt idx="109">
                  <c:v>15.835660017335577</c:v>
                </c:pt>
                <c:pt idx="110">
                  <c:v>15.824795496393104</c:v>
                </c:pt>
                <c:pt idx="111">
                  <c:v>16.196035772765192</c:v>
                </c:pt>
                <c:pt idx="112">
                  <c:v>16.184201116001759</c:v>
                </c:pt>
                <c:pt idx="113">
                  <c:v>16.172399666520427</c:v>
                </c:pt>
                <c:pt idx="114">
                  <c:v>16.160631331143719</c:v>
                </c:pt>
                <c:pt idx="115">
                  <c:v>16.148896016955586</c:v>
                </c:pt>
                <c:pt idx="116">
                  <c:v>16.137193631300718</c:v>
                </c:pt>
                <c:pt idx="117">
                  <c:v>16.12552408178377</c:v>
                </c:pt>
                <c:pt idx="118">
                  <c:v>16.113887276268663</c:v>
                </c:pt>
                <c:pt idx="119">
                  <c:v>16.10228312287785</c:v>
                </c:pt>
                <c:pt idx="120">
                  <c:v>16.090711529991573</c:v>
                </c:pt>
                <c:pt idx="121">
                  <c:v>16.455124854173864</c:v>
                </c:pt>
                <c:pt idx="122">
                  <c:v>16.442603607635125</c:v>
                </c:pt>
                <c:pt idx="123">
                  <c:v>16.430117494905033</c:v>
                </c:pt>
                <c:pt idx="124">
                  <c:v>16.41766641740039</c:v>
                </c:pt>
                <c:pt idx="125">
                  <c:v>16.40525027681462</c:v>
                </c:pt>
                <c:pt idx="126">
                  <c:v>16.392868975116986</c:v>
                </c:pt>
                <c:pt idx="127">
                  <c:v>16.38052241455182</c:v>
                </c:pt>
                <c:pt idx="128">
                  <c:v>16.368210497637747</c:v>
                </c:pt>
                <c:pt idx="129">
                  <c:v>16.355933127166921</c:v>
                </c:pt>
                <c:pt idx="130">
                  <c:v>16.343690206204258</c:v>
                </c:pt>
                <c:pt idx="131">
                  <c:v>16.700441315010629</c:v>
                </c:pt>
                <c:pt idx="132">
                  <c:v>16.687271372381474</c:v>
                </c:pt>
                <c:pt idx="133">
                  <c:v>16.67413838376028</c:v>
                </c:pt>
                <c:pt idx="134">
                  <c:v>16.661042245456485</c:v>
                </c:pt>
                <c:pt idx="135">
                  <c:v>16.647982854070481</c:v>
                </c:pt>
                <c:pt idx="136">
                  <c:v>16.634960106492791</c:v>
                </c:pt>
                <c:pt idx="137">
                  <c:v>16.621973899903253</c:v>
                </c:pt>
                <c:pt idx="138">
                  <c:v>16.609024131770219</c:v>
                </c:pt>
                <c:pt idx="139">
                  <c:v>16.596110699849735</c:v>
                </c:pt>
                <c:pt idx="140">
                  <c:v>16.583233502184736</c:v>
                </c:pt>
                <c:pt idx="141">
                  <c:v>16.931543987567526</c:v>
                </c:pt>
                <c:pt idx="142">
                  <c:v>16.917764392808053</c:v>
                </c:pt>
                <c:pt idx="143">
                  <c:v>16.904023462701019</c:v>
                </c:pt>
                <c:pt idx="144">
                  <c:v>16.890321088755908</c:v>
                </c:pt>
                <c:pt idx="145">
                  <c:v>16.876657162786618</c:v>
                </c:pt>
                <c:pt idx="146">
                  <c:v>16.863031576910618</c:v>
                </c:pt>
                <c:pt idx="147">
                  <c:v>16.849444223548083</c:v>
                </c:pt>
                <c:pt idx="148">
                  <c:v>16.835894995421047</c:v>
                </c:pt>
                <c:pt idx="149">
                  <c:v>16.822383785552567</c:v>
                </c:pt>
                <c:pt idx="150">
                  <c:v>16.808910487265866</c:v>
                </c:pt>
                <c:pt idx="151">
                  <c:v>17.148062751476552</c:v>
                </c:pt>
                <c:pt idx="152">
                  <c:v>17.133713505881577</c:v>
                </c:pt>
                <c:pt idx="153">
                  <c:v>17.119404523342467</c:v>
                </c:pt>
                <c:pt idx="154">
                  <c:v>17.105135690883703</c:v>
                </c:pt>
                <c:pt idx="155">
                  <c:v>17.090906895846743</c:v>
                </c:pt>
                <c:pt idx="156">
                  <c:v>17.076718025889175</c:v>
                </c:pt>
                <c:pt idx="157">
                  <c:v>17.0625689689838</c:v>
                </c:pt>
                <c:pt idx="158">
                  <c:v>17.048459613417769</c:v>
                </c:pt>
                <c:pt idx="159">
                  <c:v>17.034389847791694</c:v>
                </c:pt>
                <c:pt idx="160">
                  <c:v>17.020359561018758</c:v>
                </c:pt>
                <c:pt idx="161">
                  <c:v>17.349700045371101</c:v>
                </c:pt>
                <c:pt idx="162">
                  <c:v>17.33482191075522</c:v>
                </c:pt>
                <c:pt idx="163">
                  <c:v>17.319985523223629</c:v>
                </c:pt>
                <c:pt idx="164">
                  <c:v>17.305190765636702</c:v>
                </c:pt>
                <c:pt idx="165">
                  <c:v>17.290437521183506</c:v>
                </c:pt>
                <c:pt idx="166">
                  <c:v>17.275725673380869</c:v>
                </c:pt>
                <c:pt idx="167">
                  <c:v>17.261055106072469</c:v>
                </c:pt>
                <c:pt idx="168">
                  <c:v>17.246425703427903</c:v>
                </c:pt>
                <c:pt idx="169">
                  <c:v>17.231837349941785</c:v>
                </c:pt>
                <c:pt idx="170">
                  <c:v>17.217289930432827</c:v>
                </c:pt>
                <c:pt idx="171">
                  <c:v>17.536231659496686</c:v>
                </c:pt>
                <c:pt idx="172">
                  <c:v>17.520865959449338</c:v>
                </c:pt>
                <c:pt idx="173">
                  <c:v>17.505543374563366</c:v>
                </c:pt>
                <c:pt idx="174">
                  <c:v>17.490263783860421</c:v>
                </c:pt>
                <c:pt idx="175">
                  <c:v>17.4750270667016</c:v>
                </c:pt>
                <c:pt idx="176">
                  <c:v>17.459833102786504</c:v>
                </c:pt>
                <c:pt idx="177">
                  <c:v>17.444681772152304</c:v>
                </c:pt>
                <c:pt idx="178">
                  <c:v>17.429572955172763</c:v>
                </c:pt>
                <c:pt idx="179">
                  <c:v>17.414506532557311</c:v>
                </c:pt>
                <c:pt idx="180">
                  <c:v>17.399482385350108</c:v>
                </c:pt>
                <c:pt idx="181">
                  <c:v>17.707506812822682</c:v>
                </c:pt>
                <c:pt idx="182">
                  <c:v>17.691695233965969</c:v>
                </c:pt>
                <c:pt idx="183">
                  <c:v>17.675928021377764</c:v>
                </c:pt>
                <c:pt idx="184">
                  <c:v>17.660205050569182</c:v>
                </c:pt>
                <c:pt idx="185">
                  <c:v>17.644526197400648</c:v>
                </c:pt>
                <c:pt idx="186">
                  <c:v>17.628891338080919</c:v>
                </c:pt>
                <c:pt idx="187">
                  <c:v>17.613300349166092</c:v>
                </c:pt>
                <c:pt idx="188">
                  <c:v>17.597753107558649</c:v>
                </c:pt>
                <c:pt idx="189">
                  <c:v>17.58224949050647</c:v>
                </c:pt>
                <c:pt idx="190">
                  <c:v>17.566789375601878</c:v>
                </c:pt>
                <c:pt idx="191">
                  <c:v>17.863447531458085</c:v>
                </c:pt>
                <c:pt idx="192">
                  <c:v>17.847231926592855</c:v>
                </c:pt>
                <c:pt idx="193">
                  <c:v>17.831061821666999</c:v>
                </c:pt>
                <c:pt idx="194">
                  <c:v>17.814937089010634</c:v>
                </c:pt>
                <c:pt idx="195">
                  <c:v>17.7988576013121</c:v>
                </c:pt>
                <c:pt idx="196">
                  <c:v>17.78282323161697</c:v>
                </c:pt>
                <c:pt idx="197">
                  <c:v>17.766833853327039</c:v>
                </c:pt>
                <c:pt idx="198">
                  <c:v>17.750889340199336</c:v>
                </c:pt>
                <c:pt idx="199">
                  <c:v>17.734989566345114</c:v>
                </c:pt>
                <c:pt idx="200">
                  <c:v>17.719134406228857</c:v>
                </c:pt>
                <c:pt idx="201">
                  <c:v>18.004047355674654</c:v>
                </c:pt>
                <c:pt idx="202">
                  <c:v>17.987469550624489</c:v>
                </c:pt>
                <c:pt idx="203">
                  <c:v>17.970938261824017</c:v>
                </c:pt>
                <c:pt idx="204">
                  <c:v>17.954453358751639</c:v>
                </c:pt>
                <c:pt idx="205">
                  <c:v>17.938014711252009</c:v>
                </c:pt>
                <c:pt idx="206">
                  <c:v>17.921622189534972</c:v>
                </c:pt>
                <c:pt idx="207">
                  <c:v>17.905275664174567</c:v>
                </c:pt>
                <c:pt idx="208">
                  <c:v>17.888975006107991</c:v>
                </c:pt>
                <c:pt idx="209">
                  <c:v>17.872720086634573</c:v>
                </c:pt>
                <c:pt idx="210">
                  <c:v>17.856510777414787</c:v>
                </c:pt>
                <c:pt idx="211">
                  <c:v>18.129369412478901</c:v>
                </c:pt>
                <c:pt idx="212">
                  <c:v>18.112471018340219</c:v>
                </c:pt>
                <c:pt idx="213">
                  <c:v>18.095620040003489</c:v>
                </c:pt>
                <c:pt idx="214">
                  <c:v>18.078816344423043</c:v>
                </c:pt>
                <c:pt idx="215">
                  <c:v>18.062059798926512</c:v>
                </c:pt>
                <c:pt idx="216">
                  <c:v>18.04535027121382</c:v>
                </c:pt>
                <c:pt idx="217">
                  <c:v>18.028687629356092</c:v>
                </c:pt>
                <c:pt idx="218">
                  <c:v>18.012071741794657</c:v>
                </c:pt>
                <c:pt idx="219">
                  <c:v>17.995502477339976</c:v>
                </c:pt>
                <c:pt idx="220">
                  <c:v>17.978979705170623</c:v>
                </c:pt>
                <c:pt idx="221">
                  <c:v>18.239543899240651</c:v>
                </c:pt>
                <c:pt idx="222">
                  <c:v>18.222366131622383</c:v>
                </c:pt>
                <c:pt idx="223">
                  <c:v>18.205236563710002</c:v>
                </c:pt>
                <c:pt idx="224">
                  <c:v>18.188155060258243</c:v>
                </c:pt>
                <c:pt idx="225">
                  <c:v>18.17112148640134</c:v>
                </c:pt>
                <c:pt idx="226">
                  <c:v>18.154135707651946</c:v>
                </c:pt>
                <c:pt idx="227">
                  <c:v>18.137197589900079</c:v>
                </c:pt>
                <c:pt idx="228">
                  <c:v>18.120306999412058</c:v>
                </c:pt>
                <c:pt idx="229">
                  <c:v>18.103463802829456</c:v>
                </c:pt>
                <c:pt idx="230">
                  <c:v>18.086667867168032</c:v>
                </c:pt>
                <c:pt idx="231">
                  <c:v>18.334765031228166</c:v>
                </c:pt>
                <c:pt idx="232">
                  <c:v>18.317348537920267</c:v>
                </c:pt>
                <c:pt idx="233">
                  <c:v>18.299980914167115</c:v>
                </c:pt>
                <c:pt idx="234">
                  <c:v>18.282662022843894</c:v>
                </c:pt>
                <c:pt idx="235">
                  <c:v>18.265391727210556</c:v>
                </c:pt>
                <c:pt idx="236">
                  <c:v>18.248169890910734</c:v>
                </c:pt>
                <c:pt idx="237">
                  <c:v>18.230996377970669</c:v>
                </c:pt>
                <c:pt idx="238">
                  <c:v>18.21387105279814</c:v>
                </c:pt>
                <c:pt idx="239">
                  <c:v>18.19679378018138</c:v>
                </c:pt>
                <c:pt idx="240">
                  <c:v>18.179764425288027</c:v>
                </c:pt>
                <c:pt idx="241">
                  <c:v>18.415287511906982</c:v>
                </c:pt>
                <c:pt idx="242">
                  <c:v>18.397672210256637</c:v>
                </c:pt>
                <c:pt idx="243">
                  <c:v>18.380106336004399</c:v>
                </c:pt>
                <c:pt idx="244">
                  <c:v>18.362589750460181</c:v>
                </c:pt>
                <c:pt idx="245">
                  <c:v>18.345122315323056</c:v>
                </c:pt>
                <c:pt idx="246">
                  <c:v>18.327703892680155</c:v>
                </c:pt>
                <c:pt idx="247">
                  <c:v>18.310334345005586</c:v>
                </c:pt>
                <c:pt idx="248">
                  <c:v>18.29301353515935</c:v>
                </c:pt>
                <c:pt idx="249">
                  <c:v>18.275741326386246</c:v>
                </c:pt>
                <c:pt idx="250">
                  <c:v>18.258517582314806</c:v>
                </c:pt>
                <c:pt idx="251">
                  <c:v>18.481422589461999</c:v>
                </c:pt>
                <c:pt idx="252">
                  <c:v>18.463647514563768</c:v>
                </c:pt>
                <c:pt idx="253">
                  <c:v>18.44592231537705</c:v>
                </c:pt>
                <c:pt idx="254">
                  <c:v>18.428246851953823</c:v>
                </c:pt>
                <c:pt idx="255">
                  <c:v>18.410620984738749</c:v>
                </c:pt>
                <c:pt idx="256">
                  <c:v>18.393044574568073</c:v>
                </c:pt>
                <c:pt idx="257">
                  <c:v>18.375517482668528</c:v>
                </c:pt>
                <c:pt idx="258">
                  <c:v>18.358039570656221</c:v>
                </c:pt>
                <c:pt idx="259">
                  <c:v>18.340610700535578</c:v>
                </c:pt>
                <c:pt idx="260">
                  <c:v>18.323230734698214</c:v>
                </c:pt>
                <c:pt idx="261">
                  <c:v>18.533533766172134</c:v>
                </c:pt>
                <c:pt idx="262">
                  <c:v>18.51563693079736</c:v>
                </c:pt>
                <c:pt idx="263">
                  <c:v>18.49779031278613</c:v>
                </c:pt>
                <c:pt idx="264">
                  <c:v>18.479993771231769</c:v>
                </c:pt>
                <c:pt idx="265">
                  <c:v>18.462247165622969</c:v>
                </c:pt>
                <c:pt idx="266">
                  <c:v>18.444550355842697</c:v>
                </c:pt>
                <c:pt idx="267">
                  <c:v>18.426903202167075</c:v>
                </c:pt>
                <c:pt idx="268">
                  <c:v>18.409305565264287</c:v>
                </c:pt>
                <c:pt idx="269">
                  <c:v>18.391757306193462</c:v>
                </c:pt>
                <c:pt idx="270">
                  <c:v>18.374258286403599</c:v>
                </c:pt>
                <c:pt idx="271">
                  <c:v>18.572032229016006</c:v>
                </c:pt>
                <c:pt idx="272">
                  <c:v>18.55405049602129</c:v>
                </c:pt>
                <c:pt idx="273">
                  <c:v>18.536119218607354</c:v>
                </c:pt>
                <c:pt idx="274">
                  <c:v>18.518238255199098</c:v>
                </c:pt>
                <c:pt idx="275">
                  <c:v>18.500407464618668</c:v>
                </c:pt>
                <c:pt idx="276">
                  <c:v>18.482626706084361</c:v>
                </c:pt>
                <c:pt idx="277">
                  <c:v>18.464895839209479</c:v>
                </c:pt>
                <c:pt idx="278">
                  <c:v>18.44721472400126</c:v>
                </c:pt>
                <c:pt idx="279">
                  <c:v>18.429583220859733</c:v>
                </c:pt>
                <c:pt idx="280">
                  <c:v>18.412001190576653</c:v>
                </c:pt>
                <c:pt idx="281">
                  <c:v>18.597372070264591</c:v>
                </c:pt>
                <c:pt idx="282">
                  <c:v>18.579341038032769</c:v>
                </c:pt>
                <c:pt idx="283">
                  <c:v>18.561360599712199</c:v>
                </c:pt>
                <c:pt idx="284">
                  <c:v>18.543430613339638</c:v>
                </c:pt>
                <c:pt idx="285">
                  <c:v>18.525550937350175</c:v>
                </c:pt>
                <c:pt idx="286">
                  <c:v>18.50772143057613</c:v>
                </c:pt>
                <c:pt idx="287">
                  <c:v>18.489941952245925</c:v>
                </c:pt>
                <c:pt idx="288">
                  <c:v>18.472212361982983</c:v>
                </c:pt>
                <c:pt idx="289">
                  <c:v>18.454532519804605</c:v>
                </c:pt>
                <c:pt idx="290">
                  <c:v>18.436902286120883</c:v>
                </c:pt>
                <c:pt idx="291">
                  <c:v>18.610045365903709</c:v>
                </c:pt>
                <c:pt idx="292">
                  <c:v>18.591999267187191</c:v>
                </c:pt>
                <c:pt idx="293">
                  <c:v>18.574003804657512</c:v>
                </c:pt>
                <c:pt idx="294">
                  <c:v>18.556058836232793</c:v>
                </c:pt>
                <c:pt idx="295">
                  <c:v>18.538164220229852</c:v>
                </c:pt>
                <c:pt idx="296">
                  <c:v>18.520319815363038</c:v>
                </c:pt>
                <c:pt idx="297">
                  <c:v>18.502525480743145</c:v>
                </c:pt>
                <c:pt idx="298">
                  <c:v>18.484781075876306</c:v>
                </c:pt>
                <c:pt idx="299">
                  <c:v>18.467086460662856</c:v>
                </c:pt>
                <c:pt idx="300">
                  <c:v>18.449441495396243</c:v>
                </c:pt>
                <c:pt idx="301">
                  <c:v>18.610577177635761</c:v>
                </c:pt>
                <c:pt idx="302">
                  <c:v>18.592548791994208</c:v>
                </c:pt>
                <c:pt idx="303">
                  <c:v>18.574570992837742</c:v>
                </c:pt>
                <c:pt idx="304">
                  <c:v>18.556643638223964</c:v>
                </c:pt>
                <c:pt idx="305">
                  <c:v>18.538766586608737</c:v>
                </c:pt>
                <c:pt idx="306">
                  <c:v>18.520939696845105</c:v>
                </c:pt>
                <c:pt idx="307">
                  <c:v>18.503162828182148</c:v>
                </c:pt>
                <c:pt idx="308">
                  <c:v>18.485435840263897</c:v>
                </c:pt>
                <c:pt idx="309">
                  <c:v>18.467758593128199</c:v>
                </c:pt>
                <c:pt idx="310">
                  <c:v>18.450130947205636</c:v>
                </c:pt>
                <c:pt idx="311">
                  <c:v>18.599520541067069</c:v>
                </c:pt>
                <c:pt idx="312">
                  <c:v>18.581541120922243</c:v>
                </c:pt>
                <c:pt idx="313">
                  <c:v>18.56361214986849</c:v>
                </c:pt>
                <c:pt idx="314">
                  <c:v>18.545733486348919</c:v>
                </c:pt>
                <c:pt idx="315">
                  <c:v>18.52790498920384</c:v>
                </c:pt>
                <c:pt idx="316">
                  <c:v>18.510126517669647</c:v>
                </c:pt>
                <c:pt idx="317">
                  <c:v>18.49239793137771</c:v>
                </c:pt>
                <c:pt idx="318">
                  <c:v>18.474719090353261</c:v>
                </c:pt>
                <c:pt idx="319">
                  <c:v>18.457089855014296</c:v>
                </c:pt>
                <c:pt idx="320">
                  <c:v>18.439510086170465</c:v>
                </c:pt>
                <c:pt idx="321">
                  <c:v>18.577451498643502</c:v>
                </c:pt>
                <c:pt idx="322">
                  <c:v>18.55955070881615</c:v>
                </c:pt>
                <c:pt idx="323">
                  <c:v>18.541700147448282</c:v>
                </c:pt>
                <c:pt idx="324">
                  <c:v>18.523899673602084</c:v>
                </c:pt>
                <c:pt idx="325">
                  <c:v>18.506149146735208</c:v>
                </c:pt>
                <c:pt idx="326">
                  <c:v>18.488448426699655</c:v>
                </c:pt>
                <c:pt idx="327">
                  <c:v>18.47079737374068</c:v>
                </c:pt>
                <c:pt idx="328">
                  <c:v>18.453195848495668</c:v>
                </c:pt>
                <c:pt idx="329">
                  <c:v>18.435643711993059</c:v>
                </c:pt>
                <c:pt idx="330">
                  <c:v>18.418140825651236</c:v>
                </c:pt>
                <c:pt idx="331">
                  <c:v>18.544964231111372</c:v>
                </c:pt>
                <c:pt idx="332">
                  <c:v>18.5271701015599</c:v>
                </c:pt>
                <c:pt idx="333">
                  <c:v>18.509425901186063</c:v>
                </c:pt>
                <c:pt idx="334">
                  <c:v>18.491731489891826</c:v>
                </c:pt>
                <c:pt idx="335">
                  <c:v>18.474086727972239</c:v>
                </c:pt>
                <c:pt idx="336">
                  <c:v>18.456491476114369</c:v>
                </c:pt>
                <c:pt idx="337">
                  <c:v>18.438945595396184</c:v>
                </c:pt>
                <c:pt idx="338">
                  <c:v>18.421448947285459</c:v>
                </c:pt>
                <c:pt idx="339">
                  <c:v>18.404001393638669</c:v>
                </c:pt>
                <c:pt idx="340">
                  <c:v>18.386602796699933</c:v>
                </c:pt>
                <c:pt idx="341">
                  <c:v>18.502666335916388</c:v>
                </c:pt>
                <c:pt idx="342">
                  <c:v>18.485005227266832</c:v>
                </c:pt>
                <c:pt idx="343">
                  <c:v>18.467393674546859</c:v>
                </c:pt>
                <c:pt idx="344">
                  <c:v>18.449831538705737</c:v>
                </c:pt>
                <c:pt idx="345">
                  <c:v>18.432318681082894</c:v>
                </c:pt>
                <c:pt idx="346">
                  <c:v>18.414854963406835</c:v>
                </c:pt>
                <c:pt idx="347">
                  <c:v>18.397440247794048</c:v>
                </c:pt>
                <c:pt idx="348">
                  <c:v>18.380074396747908</c:v>
                </c:pt>
                <c:pt idx="349">
                  <c:v>18.362757273157595</c:v>
                </c:pt>
                <c:pt idx="350">
                  <c:v>18.345488740297018</c:v>
                </c:pt>
                <c:pt idx="351">
                  <c:v>18.451174295175068</c:v>
                </c:pt>
                <c:pt idx="352">
                  <c:v>18.433670876517262</c:v>
                </c:pt>
                <c:pt idx="353">
                  <c:v>18.416216571321115</c:v>
                </c:pt>
                <c:pt idx="354">
                  <c:v>18.39881124177743</c:v>
                </c:pt>
                <c:pt idx="355">
                  <c:v>18.381454750463686</c:v>
                </c:pt>
                <c:pt idx="356">
                  <c:v>18.364146960342964</c:v>
                </c:pt>
                <c:pt idx="357">
                  <c:v>18.346887734762873</c:v>
                </c:pt>
                <c:pt idx="358">
                  <c:v>18.32967693745444</c:v>
                </c:pt>
                <c:pt idx="359">
                  <c:v>18.312514432531071</c:v>
                </c:pt>
                <c:pt idx="360">
                  <c:v>18.295400084487454</c:v>
                </c:pt>
                <c:pt idx="361">
                  <c:v>18.39110916981836</c:v>
                </c:pt>
                <c:pt idx="362">
                  <c:v>18.373786408144927</c:v>
                </c:pt>
                <c:pt idx="363">
                  <c:v>18.356512253021325</c:v>
                </c:pt>
                <c:pt idx="364">
                  <c:v>18.339286568060725</c:v>
                </c:pt>
                <c:pt idx="365">
                  <c:v>18.322109217258973</c:v>
                </c:pt>
                <c:pt idx="366">
                  <c:v>18.304980064993551</c:v>
                </c:pt>
                <c:pt idx="367">
                  <c:v>18.287898976022472</c:v>
                </c:pt>
                <c:pt idx="368">
                  <c:v>18.270865815483244</c:v>
                </c:pt>
                <c:pt idx="369">
                  <c:v>18.253880448891781</c:v>
                </c:pt>
                <c:pt idx="370">
                  <c:v>18.236942742141359</c:v>
                </c:pt>
                <c:pt idx="371">
                  <c:v>18.323092550365978</c:v>
                </c:pt>
                <c:pt idx="372">
                  <c:v>18.305971710949279</c:v>
                </c:pt>
                <c:pt idx="373">
                  <c:v>18.288898911501608</c:v>
                </c:pt>
                <c:pt idx="374">
                  <c:v>18.271874017225919</c:v>
                </c:pt>
                <c:pt idx="375">
                  <c:v>18.254896893703396</c:v>
                </c:pt>
                <c:pt idx="376">
                  <c:v>18.237967406892395</c:v>
                </c:pt>
                <c:pt idx="377">
                  <c:v>18.221085423127374</c:v>
                </c:pt>
                <c:pt idx="378">
                  <c:v>18.204250809117863</c:v>
                </c:pt>
                <c:pt idx="379">
                  <c:v>18.187463431947386</c:v>
                </c:pt>
                <c:pt idx="380">
                  <c:v>18.170723159072423</c:v>
                </c:pt>
                <c:pt idx="381">
                  <c:v>18.247742788679574</c:v>
                </c:pt>
                <c:pt idx="382">
                  <c:v>18.230843445616806</c:v>
                </c:pt>
                <c:pt idx="383">
                  <c:v>18.21399152101862</c:v>
                </c:pt>
                <c:pt idx="384">
                  <c:v>18.197186881831861</c:v>
                </c:pt>
                <c:pt idx="385">
                  <c:v>18.180429395376716</c:v>
                </c:pt>
                <c:pt idx="386">
                  <c:v>18.163718929345677</c:v>
                </c:pt>
                <c:pt idx="387">
                  <c:v>18.147055351802464</c:v>
                </c:pt>
                <c:pt idx="388">
                  <c:v>18.130438531181017</c:v>
                </c:pt>
                <c:pt idx="389">
                  <c:v>18.113868336284433</c:v>
                </c:pt>
                <c:pt idx="390">
                  <c:v>18.097344636283935</c:v>
                </c:pt>
                <c:pt idx="391">
                  <c:v>18.165671529084634</c:v>
                </c:pt>
                <c:pt idx="392">
                  <c:v>18.149011585192476</c:v>
                </c:pt>
                <c:pt idx="393">
                  <c:v>18.132398388026289</c:v>
                </c:pt>
                <c:pt idx="394">
                  <c:v>18.115831806417784</c:v>
                </c:pt>
                <c:pt idx="395">
                  <c:v>18.099311709566717</c:v>
                </c:pt>
                <c:pt idx="396">
                  <c:v>18.082837967039861</c:v>
                </c:pt>
                <c:pt idx="397">
                  <c:v>18.066410448769979</c:v>
                </c:pt>
                <c:pt idx="398">
                  <c:v>18.050029025054798</c:v>
                </c:pt>
                <c:pt idx="399">
                  <c:v>18.033693566555968</c:v>
                </c:pt>
                <c:pt idx="400">
                  <c:v>18.017403944298067</c:v>
                </c:pt>
                <c:pt idx="401">
                  <c:v>18.077480551551464</c:v>
                </c:pt>
                <c:pt idx="402">
                  <c:v>18.061076266758167</c:v>
                </c:pt>
                <c:pt idx="403">
                  <c:v>18.04471801132793</c:v>
                </c:pt>
                <c:pt idx="404">
                  <c:v>18.028405656105342</c:v>
                </c:pt>
                <c:pt idx="405">
                  <c:v>18.01213907229738</c:v>
                </c:pt>
                <c:pt idx="406">
                  <c:v>17.995918131472415</c:v>
                </c:pt>
                <c:pt idx="407">
                  <c:v>17.979742705559179</c:v>
                </c:pt>
                <c:pt idx="408">
                  <c:v>17.963612666845783</c:v>
                </c:pt>
                <c:pt idx="409">
                  <c:v>17.947527887978669</c:v>
                </c:pt>
                <c:pt idx="410">
                  <c:v>17.931488241961638</c:v>
                </c:pt>
                <c:pt idx="411">
                  <c:v>17.188796288877626</c:v>
                </c:pt>
                <c:pt idx="412">
                  <c:v>17.174807508454041</c:v>
                </c:pt>
                <c:pt idx="413">
                  <c:v>17.160857979644351</c:v>
                </c:pt>
                <c:pt idx="414">
                  <c:v>17.146947592311065</c:v>
                </c:pt>
                <c:pt idx="415">
                  <c:v>17.13307623662573</c:v>
                </c:pt>
                <c:pt idx="416">
                  <c:v>17.119243803068059</c:v>
                </c:pt>
                <c:pt idx="417">
                  <c:v>17.105450182425077</c:v>
                </c:pt>
                <c:pt idx="418">
                  <c:v>17.091695265790261</c:v>
                </c:pt>
                <c:pt idx="419">
                  <c:v>17.077978944562659</c:v>
                </c:pt>
                <c:pt idx="420">
                  <c:v>17.064301110446053</c:v>
                </c:pt>
                <c:pt idx="421">
                  <c:v>16.162884487773169</c:v>
                </c:pt>
                <c:pt idx="422">
                  <c:v>16.151678954713859</c:v>
                </c:pt>
                <c:pt idx="423">
                  <c:v>16.140504863656194</c:v>
                </c:pt>
                <c:pt idx="424">
                  <c:v>16.129362126375952</c:v>
                </c:pt>
                <c:pt idx="425">
                  <c:v>16.11825065489646</c:v>
                </c:pt>
                <c:pt idx="426">
                  <c:v>16.107170361487903</c:v>
                </c:pt>
                <c:pt idx="427">
                  <c:v>16.09612115866662</c:v>
                </c:pt>
                <c:pt idx="428">
                  <c:v>16.085102959194444</c:v>
                </c:pt>
                <c:pt idx="429">
                  <c:v>16.074115676077973</c:v>
                </c:pt>
                <c:pt idx="430">
                  <c:v>16.063159222567915</c:v>
                </c:pt>
                <c:pt idx="431">
                  <c:v>15.228514592267128</c:v>
                </c:pt>
                <c:pt idx="432">
                  <c:v>15.219842329189955</c:v>
                </c:pt>
                <c:pt idx="433">
                  <c:v>15.211194399922569</c:v>
                </c:pt>
                <c:pt idx="434">
                  <c:v>15.202570736185862</c:v>
                </c:pt>
                <c:pt idx="435">
                  <c:v>15.193971269892327</c:v>
                </c:pt>
                <c:pt idx="436">
                  <c:v>15.185395933145504</c:v>
                </c:pt>
                <c:pt idx="437">
                  <c:v>15.176844658239443</c:v>
                </c:pt>
                <c:pt idx="438">
                  <c:v>15.16831737765817</c:v>
                </c:pt>
                <c:pt idx="439">
                  <c:v>15.159814024075168</c:v>
                </c:pt>
                <c:pt idx="440">
                  <c:v>15.151334530352816</c:v>
                </c:pt>
                <c:pt idx="441">
                  <c:v>14.432977746031462</c:v>
                </c:pt>
                <c:pt idx="442">
                  <c:v>14.426461426508171</c:v>
                </c:pt>
                <c:pt idx="443">
                  <c:v>14.419963391356371</c:v>
                </c:pt>
                <c:pt idx="444">
                  <c:v>14.413483589271292</c:v>
                </c:pt>
                <c:pt idx="445">
                  <c:v>14.407021969092133</c:v>
                </c:pt>
                <c:pt idx="446">
                  <c:v>14.400578479801636</c:v>
                </c:pt>
                <c:pt idx="447">
                  <c:v>14.394153070525702</c:v>
                </c:pt>
                <c:pt idx="448">
                  <c:v>14.387745690532977</c:v>
                </c:pt>
                <c:pt idx="449">
                  <c:v>14.381356289234457</c:v>
                </c:pt>
                <c:pt idx="450">
                  <c:v>14.37498481618309</c:v>
                </c:pt>
                <c:pt idx="451">
                  <c:v>13.764882542935464</c:v>
                </c:pt>
                <c:pt idx="452">
                  <c:v>13.7601759804091</c:v>
                </c:pt>
                <c:pt idx="453">
                  <c:v>13.755482624193039</c:v>
                </c:pt>
                <c:pt idx="454">
                  <c:v>13.750802437231231</c:v>
                </c:pt>
                <c:pt idx="455">
                  <c:v>13.746135382571598</c:v>
                </c:pt>
                <c:pt idx="456">
                  <c:v>13.741481423365748</c:v>
                </c:pt>
                <c:pt idx="457">
                  <c:v>13.736840522868683</c:v>
                </c:pt>
                <c:pt idx="458">
                  <c:v>13.732212644438512</c:v>
                </c:pt>
                <c:pt idx="459">
                  <c:v>13.727597751536157</c:v>
                </c:pt>
                <c:pt idx="460">
                  <c:v>13.722995807725063</c:v>
                </c:pt>
                <c:pt idx="461">
                  <c:v>13.20146222832588</c:v>
                </c:pt>
                <c:pt idx="462">
                  <c:v>13.198281039239937</c:v>
                </c:pt>
                <c:pt idx="463">
                  <c:v>13.195108776364995</c:v>
                </c:pt>
                <c:pt idx="464">
                  <c:v>13.191945414654684</c:v>
                </c:pt>
                <c:pt idx="465">
                  <c:v>13.188790929132912</c:v>
                </c:pt>
                <c:pt idx="466">
                  <c:v>13.185645294893668</c:v>
                </c:pt>
                <c:pt idx="467">
                  <c:v>13.182508487100822</c:v>
                </c:pt>
                <c:pt idx="468">
                  <c:v>13.179380480987938</c:v>
                </c:pt>
                <c:pt idx="469">
                  <c:v>13.176261251858072</c:v>
                </c:pt>
                <c:pt idx="470">
                  <c:v>13.173150775083574</c:v>
                </c:pt>
                <c:pt idx="471">
                  <c:v>12.722299149754898</c:v>
                </c:pt>
                <c:pt idx="472">
                  <c:v>12.720414348966562</c:v>
                </c:pt>
                <c:pt idx="473">
                  <c:v>12.718534836807441</c:v>
                </c:pt>
                <c:pt idx="474">
                  <c:v>12.716660598437983</c:v>
                </c:pt>
                <c:pt idx="475">
                  <c:v>12.714791619060271</c:v>
                </c:pt>
                <c:pt idx="476">
                  <c:v>12.712927883917919</c:v>
                </c:pt>
                <c:pt idx="477">
                  <c:v>12.711069378295939</c:v>
                </c:pt>
                <c:pt idx="478">
                  <c:v>12.709216087520634</c:v>
                </c:pt>
                <c:pt idx="479">
                  <c:v>12.707367996959483</c:v>
                </c:pt>
                <c:pt idx="480">
                  <c:v>12.70552509202102</c:v>
                </c:pt>
                <c:pt idx="481">
                  <c:v>12.311466852369557</c:v>
                </c:pt>
                <c:pt idx="482">
                  <c:v>12.310692674953298</c:v>
                </c:pt>
                <c:pt idx="483">
                  <c:v>12.309920669828839</c:v>
                </c:pt>
                <c:pt idx="484">
                  <c:v>12.309150830900872</c:v>
                </c:pt>
                <c:pt idx="485">
                  <c:v>12.30838315209119</c:v>
                </c:pt>
                <c:pt idx="486">
                  <c:v>12.307617627338638</c:v>
                </c:pt>
                <c:pt idx="487">
                  <c:v>12.306854250599073</c:v>
                </c:pt>
                <c:pt idx="488">
                  <c:v>12.306093015845308</c:v>
                </c:pt>
                <c:pt idx="489">
                  <c:v>12.30533391706707</c:v>
                </c:pt>
                <c:pt idx="490">
                  <c:v>12.304576948270951</c:v>
                </c:pt>
                <c:pt idx="491">
                  <c:v>11.956804227507789</c:v>
                </c:pt>
                <c:pt idx="492">
                  <c:v>11.956987922177625</c:v>
                </c:pt>
                <c:pt idx="493">
                  <c:v>11.957171101412087</c:v>
                </c:pt>
                <c:pt idx="494">
                  <c:v>11.957353766657455</c:v>
                </c:pt>
                <c:pt idx="495">
                  <c:v>11.95753591935595</c:v>
                </c:pt>
                <c:pt idx="496">
                  <c:v>11.957717560945744</c:v>
                </c:pt>
                <c:pt idx="497">
                  <c:v>11.957898692860974</c:v>
                </c:pt>
                <c:pt idx="498">
                  <c:v>11.958079316531755</c:v>
                </c:pt>
                <c:pt idx="499">
                  <c:v>11.958259433384187</c:v>
                </c:pt>
                <c:pt idx="500">
                  <c:v>11.958439044840372</c:v>
                </c:pt>
                <c:pt idx="501">
                  <c:v>11.648920068824578</c:v>
                </c:pt>
                <c:pt idx="502">
                  <c:v>11.649934388373403</c:v>
                </c:pt>
                <c:pt idx="503">
                  <c:v>11.650945861807122</c:v>
                </c:pt>
                <c:pt idx="504">
                  <c:v>11.651954497111745</c:v>
                </c:pt>
                <c:pt idx="505">
                  <c:v>11.652960302250886</c:v>
                </c:pt>
                <c:pt idx="506">
                  <c:v>11.653963285165801</c:v>
                </c:pt>
                <c:pt idx="507">
                  <c:v>11.654963453775473</c:v>
                </c:pt>
                <c:pt idx="508">
                  <c:v>11.655960815976657</c:v>
                </c:pt>
                <c:pt idx="509">
                  <c:v>11.656955379643955</c:v>
                </c:pt>
                <c:pt idx="510">
                  <c:v>11.657947152629875</c:v>
                </c:pt>
                <c:pt idx="511">
                  <c:v>11.380435841873696</c:v>
                </c:pt>
                <c:pt idx="512">
                  <c:v>11.382173584953238</c:v>
                </c:pt>
                <c:pt idx="513">
                  <c:v>11.383906452037994</c:v>
                </c:pt>
                <c:pt idx="514">
                  <c:v>11.385634456809692</c:v>
                </c:pt>
                <c:pt idx="515">
                  <c:v>11.387357612911666</c:v>
                </c:pt>
                <c:pt idx="516">
                  <c:v>11.38907593394897</c:v>
                </c:pt>
                <c:pt idx="517">
                  <c:v>11.390789433488484</c:v>
                </c:pt>
                <c:pt idx="518">
                  <c:v>11.392498125059019</c:v>
                </c:pt>
                <c:pt idx="519">
                  <c:v>11.394202022151426</c:v>
                </c:pt>
                <c:pt idx="520">
                  <c:v>11.395901138218697</c:v>
                </c:pt>
                <c:pt idx="521">
                  <c:v>11.145460413623715</c:v>
                </c:pt>
                <c:pt idx="522">
                  <c:v>11.147830389748885</c:v>
                </c:pt>
                <c:pt idx="523">
                  <c:v>11.150193715874199</c:v>
                </c:pt>
                <c:pt idx="524">
                  <c:v>11.152550410659126</c:v>
                </c:pt>
                <c:pt idx="525">
                  <c:v>11.15490049271078</c:v>
                </c:pt>
                <c:pt idx="526">
                  <c:v>11.157243980584063</c:v>
                </c:pt>
                <c:pt idx="527">
                  <c:v>11.159580892781813</c:v>
                </c:pt>
                <c:pt idx="528">
                  <c:v>11.161911247754949</c:v>
                </c:pt>
                <c:pt idx="529">
                  <c:v>11.164235063902623</c:v>
                </c:pt>
                <c:pt idx="530">
                  <c:v>11.166552359572355</c:v>
                </c:pt>
                <c:pt idx="531">
                  <c:v>10.939224523509655</c:v>
                </c:pt>
                <c:pt idx="532">
                  <c:v>10.942148508717501</c:v>
                </c:pt>
                <c:pt idx="533">
                  <c:v>10.945064289411807</c:v>
                </c:pt>
                <c:pt idx="534">
                  <c:v>10.947971888613907</c:v>
                </c:pt>
                <c:pt idx="535">
                  <c:v>10.950871329280536</c:v>
                </c:pt>
                <c:pt idx="536">
                  <c:v>10.953762634304024</c:v>
                </c:pt>
                <c:pt idx="537">
                  <c:v>10.956645826512453</c:v>
                </c:pt>
                <c:pt idx="538">
                  <c:v>10.959520928669864</c:v>
                </c:pt>
                <c:pt idx="539">
                  <c:v>10.962387963476413</c:v>
                </c:pt>
                <c:pt idx="540">
                  <c:v>10.965246953568567</c:v>
                </c:pt>
                <c:pt idx="541">
                  <c:v>10.75782054440722</c:v>
                </c:pt>
                <c:pt idx="542">
                  <c:v>10.761230942396418</c:v>
                </c:pt>
                <c:pt idx="543">
                  <c:v>10.764631771029242</c:v>
                </c:pt>
                <c:pt idx="544">
                  <c:v>10.768023057156688</c:v>
                </c:pt>
                <c:pt idx="545">
                  <c:v>10.771404827554411</c:v>
                </c:pt>
                <c:pt idx="546">
                  <c:v>10.774777108922931</c:v>
                </c:pt>
                <c:pt idx="547">
                  <c:v>10.778139927887855</c:v>
                </c:pt>
                <c:pt idx="548">
                  <c:v>10.781493311000071</c:v>
                </c:pt>
                <c:pt idx="549">
                  <c:v>10.784837284735975</c:v>
                </c:pt>
                <c:pt idx="550">
                  <c:v>10.788171875497669</c:v>
                </c:pt>
                <c:pt idx="551">
                  <c:v>10.598012949573231</c:v>
                </c:pt>
                <c:pt idx="552">
                  <c:v>10.601850966776761</c:v>
                </c:pt>
                <c:pt idx="553">
                  <c:v>10.605678214752034</c:v>
                </c:pt>
                <c:pt idx="554">
                  <c:v>10.609494723716812</c:v>
                </c:pt>
                <c:pt idx="555">
                  <c:v>10.613300523804064</c:v>
                </c:pt>
                <c:pt idx="556">
                  <c:v>10.617095645062205</c:v>
                </c:pt>
                <c:pt idx="557">
                  <c:v>10.620880117455343</c:v>
                </c:pt>
                <c:pt idx="558">
                  <c:v>10.624653970863502</c:v>
                </c:pt>
                <c:pt idx="559">
                  <c:v>10.628417235082871</c:v>
                </c:pt>
                <c:pt idx="560">
                  <c:v>10.632169939826028</c:v>
                </c:pt>
                <c:pt idx="561">
                  <c:v>10.457097560097269</c:v>
                </c:pt>
                <c:pt idx="562">
                  <c:v>10.461311762509666</c:v>
                </c:pt>
                <c:pt idx="563">
                  <c:v>10.465514140142425</c:v>
                </c:pt>
                <c:pt idx="564">
                  <c:v>10.469704726175106</c:v>
                </c:pt>
                <c:pt idx="565">
                  <c:v>10.473883553694183</c:v>
                </c:pt>
                <c:pt idx="566">
                  <c:v>10.478050655693282</c:v>
                </c:pt>
                <c:pt idx="567">
                  <c:v>10.482206065073457</c:v>
                </c:pt>
                <c:pt idx="568">
                  <c:v>10.48634981464344</c:v>
                </c:pt>
                <c:pt idx="569">
                  <c:v>10.490481937119903</c:v>
                </c:pt>
                <c:pt idx="570">
                  <c:v>10.49460246512772</c:v>
                </c:pt>
                <c:pt idx="571">
                  <c:v>10.332795261501019</c:v>
                </c:pt>
                <c:pt idx="572">
                  <c:v>10.33734041984075</c:v>
                </c:pt>
                <c:pt idx="573">
                  <c:v>10.341872824759893</c:v>
                </c:pt>
                <c:pt idx="574">
                  <c:v>10.346392512043725</c:v>
                </c:pt>
                <c:pt idx="575">
                  <c:v>10.350899517377107</c:v>
                </c:pt>
                <c:pt idx="576">
                  <c:v>10.35539387634477</c:v>
                </c:pt>
                <c:pt idx="577">
                  <c:v>10.359875624431604</c:v>
                </c:pt>
                <c:pt idx="578">
                  <c:v>10.364344797022921</c:v>
                </c:pt>
                <c:pt idx="579">
                  <c:v>10.368801429404753</c:v>
                </c:pt>
                <c:pt idx="580">
                  <c:v>10.373245556764115</c:v>
                </c:pt>
                <c:pt idx="581">
                  <c:v>10.223170575852663</c:v>
                </c:pt>
                <c:pt idx="582">
                  <c:v>10.228006731681516</c:v>
                </c:pt>
                <c:pt idx="583">
                  <c:v>10.232829317569632</c:v>
                </c:pt>
                <c:pt idx="584">
                  <c:v>10.237638371593388</c:v>
                </c:pt>
                <c:pt idx="585">
                  <c:v>10.242433931722323</c:v>
                </c:pt>
                <c:pt idx="586">
                  <c:v>10.247216035819429</c:v>
                </c:pt>
                <c:pt idx="587">
                  <c:v>10.251984721641467</c:v>
                </c:pt>
                <c:pt idx="588">
                  <c:v>10.256740026839246</c:v>
                </c:pt>
                <c:pt idx="589">
                  <c:v>10.261481988957934</c:v>
                </c:pt>
                <c:pt idx="590">
                  <c:v>10.266210645437351</c:v>
                </c:pt>
                <c:pt idx="591">
                  <c:v>10.12656847276916</c:v>
                </c:pt>
                <c:pt idx="592">
                  <c:v>10.131660176116922</c:v>
                </c:pt>
                <c:pt idx="593">
                  <c:v>10.136737592474121</c:v>
                </c:pt>
                <c:pt idx="594">
                  <c:v>10.141800761929133</c:v>
                </c:pt>
                <c:pt idx="595">
                  <c:v>10.146849724457844</c:v>
                </c:pt>
                <c:pt idx="596">
                  <c:v>10.15188451992397</c:v>
                </c:pt>
                <c:pt idx="597">
                  <c:v>10.156905188079373</c:v>
                </c:pt>
                <c:pt idx="598">
                  <c:v>10.161911768564373</c:v>
                </c:pt>
                <c:pt idx="599">
                  <c:v>10.166904300908065</c:v>
                </c:pt>
                <c:pt idx="600">
                  <c:v>10.171882824528627</c:v>
                </c:pt>
                <c:pt idx="601">
                  <c:v>10.041564770308206</c:v>
                </c:pt>
                <c:pt idx="602">
                  <c:v>10.046880451948553</c:v>
                </c:pt>
                <c:pt idx="603">
                  <c:v>10.052181218129723</c:v>
                </c:pt>
                <c:pt idx="604">
                  <c:v>10.057467110703531</c:v>
                </c:pt>
                <c:pt idx="605">
                  <c:v>10.062738171404359</c:v>
                </c:pt>
                <c:pt idx="606">
                  <c:v>10.067994441849484</c:v>
                </c:pt>
                <c:pt idx="607">
                  <c:v>10.073235963539407</c:v>
                </c:pt>
                <c:pt idx="608">
                  <c:v>10.078462777858183</c:v>
                </c:pt>
                <c:pt idx="609">
                  <c:v>10.083674926073744</c:v>
                </c:pt>
                <c:pt idx="610">
                  <c:v>10.088872449338229</c:v>
                </c:pt>
                <c:pt idx="611">
                  <c:v>9.9669268001085989</c:v>
                </c:pt>
                <c:pt idx="612">
                  <c:v>9.9724382506454496</c:v>
                </c:pt>
                <c:pt idx="613">
                  <c:v>9.9779342364082524</c:v>
                </c:pt>
                <c:pt idx="614">
                  <c:v>9.9834148007901611</c:v>
                </c:pt>
                <c:pt idx="615">
                  <c:v>9.9888799870625782</c:v>
                </c:pt>
                <c:pt idx="616">
                  <c:v>9.9943298383754815</c:v>
                </c:pt>
                <c:pt idx="617">
                  <c:v>9.9997643977577777</c:v>
                </c:pt>
                <c:pt idx="618">
                  <c:v>10.005183708117636</c:v>
                </c:pt>
                <c:pt idx="619">
                  <c:v>10.010587812242827</c:v>
                </c:pt>
                <c:pt idx="620">
                  <c:v>10.015976752801064</c:v>
                </c:pt>
                <c:pt idx="621">
                  <c:v>9.9015819198495141</c:v>
                </c:pt>
                <c:pt idx="622">
                  <c:v>9.9072638543246683</c:v>
                </c:pt>
                <c:pt idx="623">
                  <c:v>9.9129298456588568</c:v>
                </c:pt>
                <c:pt idx="624">
                  <c:v>9.9185799385875075</c:v>
                </c:pt>
                <c:pt idx="625">
                  <c:v>9.9242141777205166</c:v>
                </c:pt>
                <c:pt idx="626">
                  <c:v>9.9298326075426111</c:v>
                </c:pt>
                <c:pt idx="627">
                  <c:v>9.9354352724136952</c:v>
                </c:pt>
                <c:pt idx="628">
                  <c:v>9.9410222165692037</c:v>
                </c:pt>
                <c:pt idx="629">
                  <c:v>9.9465934841204486</c:v>
                </c:pt>
                <c:pt idx="630">
                  <c:v>9.9521491190549654</c:v>
                </c:pt>
                <c:pt idx="631">
                  <c:v>9.8445920915365441</c:v>
                </c:pt>
                <c:pt idx="632">
                  <c:v>9.8504217830993195</c:v>
                </c:pt>
                <c:pt idx="633">
                  <c:v>9.8562351169242923</c:v>
                </c:pt>
                <c:pt idx="634">
                  <c:v>9.8620321389102195</c:v>
                </c:pt>
                <c:pt idx="635">
                  <c:v>9.8678128948270647</c:v>
                </c:pt>
                <c:pt idx="636">
                  <c:v>9.8735774303163666</c:v>
                </c:pt>
                <c:pt idx="637">
                  <c:v>9.879325790891599</c:v>
                </c:pt>
                <c:pt idx="638">
                  <c:v>9.8850580219385247</c:v>
                </c:pt>
                <c:pt idx="639">
                  <c:v>9.8907741687155575</c:v>
                </c:pt>
                <c:pt idx="640">
                  <c:v>9.8964742763541196</c:v>
                </c:pt>
                <c:pt idx="641">
                  <c:v>9.7951331956968168</c:v>
                </c:pt>
                <c:pt idx="642">
                  <c:v>9.8010901654826785</c:v>
                </c:pt>
                <c:pt idx="643">
                  <c:v>9.8070304203962682</c:v>
                </c:pt>
                <c:pt idx="644">
                  <c:v>9.8129540073384369</c:v>
                </c:pt>
                <c:pt idx="645">
                  <c:v>9.8188609730784382</c:v>
                </c:pt>
                <c:pt idx="646">
                  <c:v>9.8247513642542881</c:v>
                </c:pt>
                <c:pt idx="647">
                  <c:v>9.8306252273731438</c:v>
                </c:pt>
                <c:pt idx="648">
                  <c:v>9.8364826088116661</c:v>
                </c:pt>
                <c:pt idx="649">
                  <c:v>9.8423235548163834</c:v>
                </c:pt>
                <c:pt idx="650">
                  <c:v>9.8481481115040612</c:v>
                </c:pt>
                <c:pt idx="651">
                  <c:v>9.7852139673577181</c:v>
                </c:pt>
                <c:pt idx="652">
                  <c:v>9.7911913832434312</c:v>
                </c:pt>
                <c:pt idx="653">
                  <c:v>9.7971520268864385</c:v>
                </c:pt>
                <c:pt idx="654">
                  <c:v>9.8030959453485682</c:v>
                </c:pt>
                <c:pt idx="655">
                  <c:v>9.8090231855595977</c:v>
                </c:pt>
                <c:pt idx="656">
                  <c:v>9.8149337943176214</c:v>
                </c:pt>
                <c:pt idx="657">
                  <c:v>9.8208278182894215</c:v>
                </c:pt>
                <c:pt idx="658">
                  <c:v>9.8267053040108365</c:v>
                </c:pt>
                <c:pt idx="659">
                  <c:v>9.83256629788713</c:v>
                </c:pt>
                <c:pt idx="660">
                  <c:v>9.8384108461933497</c:v>
                </c:pt>
                <c:pt idx="661">
                  <c:v>10.174737568614946</c:v>
                </c:pt>
                <c:pt idx="662">
                  <c:v>10.179657519709025</c:v>
                </c:pt>
                <c:pt idx="663">
                  <c:v>10.184563665738269</c:v>
                </c:pt>
                <c:pt idx="664">
                  <c:v>10.189456045438797</c:v>
                </c:pt>
                <c:pt idx="665">
                  <c:v>10.194334697438038</c:v>
                </c:pt>
                <c:pt idx="666">
                  <c:v>10.199199660255033</c:v>
                </c:pt>
                <c:pt idx="667">
                  <c:v>10.204050972300745</c:v>
                </c:pt>
                <c:pt idx="668">
                  <c:v>10.208888671878356</c:v>
                </c:pt>
                <c:pt idx="669">
                  <c:v>10.213712797183568</c:v>
                </c:pt>
                <c:pt idx="670">
                  <c:v>10.218523386304918</c:v>
                </c:pt>
                <c:pt idx="671">
                  <c:v>10.474779033257914</c:v>
                </c:pt>
                <c:pt idx="672">
                  <c:v>10.478884107518716</c:v>
                </c:pt>
                <c:pt idx="673">
                  <c:v>10.482977663206416</c:v>
                </c:pt>
                <c:pt idx="674">
                  <c:v>10.487059732641388</c:v>
                </c:pt>
                <c:pt idx="675">
                  <c:v>10.491130348053316</c:v>
                </c:pt>
                <c:pt idx="676">
                  <c:v>10.495189541581444</c:v>
                </c:pt>
                <c:pt idx="677">
                  <c:v>10.499237345274846</c:v>
                </c:pt>
                <c:pt idx="678">
                  <c:v>10.503273791092656</c:v>
                </c:pt>
                <c:pt idx="679">
                  <c:v>10.507298910904344</c:v>
                </c:pt>
                <c:pt idx="680">
                  <c:v>10.511312736489948</c:v>
                </c:pt>
                <c:pt idx="681">
                  <c:v>10.785330141584549</c:v>
                </c:pt>
                <c:pt idx="682">
                  <c:v>10.788592843570799</c:v>
                </c:pt>
                <c:pt idx="683">
                  <c:v>10.791846390626118</c:v>
                </c:pt>
                <c:pt idx="684">
                  <c:v>10.795090808438648</c:v>
                </c:pt>
                <c:pt idx="685">
                  <c:v>10.798326122624454</c:v>
                </c:pt>
                <c:pt idx="686">
                  <c:v>10.801552358727726</c:v>
                </c:pt>
                <c:pt idx="687">
                  <c:v>10.804769542220976</c:v>
                </c:pt>
                <c:pt idx="688">
                  <c:v>10.807977698505242</c:v>
                </c:pt>
                <c:pt idx="689">
                  <c:v>10.811176852910291</c:v>
                </c:pt>
                <c:pt idx="690">
                  <c:v>10.814367030694813</c:v>
                </c:pt>
                <c:pt idx="691">
                  <c:v>11.087900229416528</c:v>
                </c:pt>
                <c:pt idx="692">
                  <c:v>11.090342989581861</c:v>
                </c:pt>
                <c:pt idx="693">
                  <c:v>11.092778895520025</c:v>
                </c:pt>
                <c:pt idx="694">
                  <c:v>11.095207966463537</c:v>
                </c:pt>
                <c:pt idx="695">
                  <c:v>11.097630221590952</c:v>
                </c:pt>
                <c:pt idx="696">
                  <c:v>11.10004568002701</c:v>
                </c:pt>
                <c:pt idx="697">
                  <c:v>11.102454360842787</c:v>
                </c:pt>
                <c:pt idx="698">
                  <c:v>11.104856283055845</c:v>
                </c:pt>
                <c:pt idx="699">
                  <c:v>11.107251465630391</c:v>
                </c:pt>
                <c:pt idx="700">
                  <c:v>11.10963992747741</c:v>
                </c:pt>
                <c:pt idx="701">
                  <c:v>11.384379859713405</c:v>
                </c:pt>
                <c:pt idx="702">
                  <c:v>11.386019983061493</c:v>
                </c:pt>
                <c:pt idx="703">
                  <c:v>11.387655504329452</c:v>
                </c:pt>
                <c:pt idx="704">
                  <c:v>11.389286436430423</c:v>
                </c:pt>
                <c:pt idx="705">
                  <c:v>11.390912792241313</c:v>
                </c:pt>
                <c:pt idx="706">
                  <c:v>11.392534584602894</c:v>
                </c:pt>
                <c:pt idx="707">
                  <c:v>11.394151826319909</c:v>
                </c:pt>
                <c:pt idx="708">
                  <c:v>11.395764530161177</c:v>
                </c:pt>
                <c:pt idx="709">
                  <c:v>11.397372708859681</c:v>
                </c:pt>
                <c:pt idx="710">
                  <c:v>11.39897637511268</c:v>
                </c:pt>
                <c:pt idx="711">
                  <c:v>11.673766164777739</c:v>
                </c:pt>
                <c:pt idx="712">
                  <c:v>11.674623644170653</c:v>
                </c:pt>
                <c:pt idx="713">
                  <c:v>11.675478717531803</c:v>
                </c:pt>
                <c:pt idx="714">
                  <c:v>11.676331391612356</c:v>
                </c:pt>
                <c:pt idx="715">
                  <c:v>11.677181673144542</c:v>
                </c:pt>
                <c:pt idx="716">
                  <c:v>11.678029568841694</c:v>
                </c:pt>
                <c:pt idx="717">
                  <c:v>11.678875085398312</c:v>
                </c:pt>
                <c:pt idx="718">
                  <c:v>11.67971822949011</c:v>
                </c:pt>
                <c:pt idx="719">
                  <c:v>11.680559007774072</c:v>
                </c:pt>
                <c:pt idx="720">
                  <c:v>11.681397426888502</c:v>
                </c:pt>
                <c:pt idx="721">
                  <c:v>11.95543315072892</c:v>
                </c:pt>
                <c:pt idx="722">
                  <c:v>11.955529647048003</c:v>
                </c:pt>
                <c:pt idx="723">
                  <c:v>11.955625872604653</c:v>
                </c:pt>
                <c:pt idx="724">
                  <c:v>11.955721828158607</c:v>
                </c:pt>
                <c:pt idx="725">
                  <c:v>11.95581751446748</c:v>
                </c:pt>
                <c:pt idx="726">
                  <c:v>11.955912932286751</c:v>
                </c:pt>
                <c:pt idx="727">
                  <c:v>11.956008082369788</c:v>
                </c:pt>
                <c:pt idx="728">
                  <c:v>11.956102965467842</c:v>
                </c:pt>
                <c:pt idx="729">
                  <c:v>11.956197582330052</c:v>
                </c:pt>
                <c:pt idx="730">
                  <c:v>11.956291933703463</c:v>
                </c:pt>
                <c:pt idx="731">
                  <c:v>12.228763434072784</c:v>
                </c:pt>
                <c:pt idx="732">
                  <c:v>12.228122251213795</c:v>
                </c:pt>
                <c:pt idx="733">
                  <c:v>12.227482867472476</c:v>
                </c:pt>
                <c:pt idx="734">
                  <c:v>12.226845277800617</c:v>
                </c:pt>
                <c:pt idx="735">
                  <c:v>12.226209477164174</c:v>
                </c:pt>
                <c:pt idx="736">
                  <c:v>12.225575460543233</c:v>
                </c:pt>
                <c:pt idx="737">
                  <c:v>12.224943222931957</c:v>
                </c:pt>
                <c:pt idx="738">
                  <c:v>12.224312759338563</c:v>
                </c:pt>
                <c:pt idx="739">
                  <c:v>12.223684064785271</c:v>
                </c:pt>
                <c:pt idx="740">
                  <c:v>12.223057134308268</c:v>
                </c:pt>
                <c:pt idx="741">
                  <c:v>12.493185389719056</c:v>
                </c:pt>
                <c:pt idx="742">
                  <c:v>12.491831349370598</c:v>
                </c:pt>
                <c:pt idx="743">
                  <c:v>12.490481108371856</c:v>
                </c:pt>
                <c:pt idx="744">
                  <c:v>12.489134656062104</c:v>
                </c:pt>
                <c:pt idx="745">
                  <c:v>12.487791981810524</c:v>
                </c:pt>
                <c:pt idx="746">
                  <c:v>12.486453075016128</c:v>
                </c:pt>
                <c:pt idx="747">
                  <c:v>12.485117925107673</c:v>
                </c:pt>
                <c:pt idx="748">
                  <c:v>12.483786521543584</c:v>
                </c:pt>
                <c:pt idx="749">
                  <c:v>12.482458853811858</c:v>
                </c:pt>
                <c:pt idx="750">
                  <c:v>12.481134911429992</c:v>
                </c:pt>
                <c:pt idx="751">
                  <c:v>12.748174474934217</c:v>
                </c:pt>
                <c:pt idx="752">
                  <c:v>12.746133787916369</c:v>
                </c:pt>
                <c:pt idx="753">
                  <c:v>12.744098826934421</c:v>
                </c:pt>
                <c:pt idx="754">
                  <c:v>12.742069575921487</c:v>
                </c:pt>
                <c:pt idx="755">
                  <c:v>12.740046018855761</c:v>
                </c:pt>
                <c:pt idx="756">
                  <c:v>12.738028139760397</c:v>
                </c:pt>
                <c:pt idx="757">
                  <c:v>12.736015922703377</c:v>
                </c:pt>
                <c:pt idx="758">
                  <c:v>12.734009351797386</c:v>
                </c:pt>
                <c:pt idx="759">
                  <c:v>12.73200841119969</c:v>
                </c:pt>
                <c:pt idx="760">
                  <c:v>12.730013085112008</c:v>
                </c:pt>
                <c:pt idx="761">
                  <c:v>12.993256308323661</c:v>
                </c:pt>
                <c:pt idx="762">
                  <c:v>12.990556437754558</c:v>
                </c:pt>
                <c:pt idx="763">
                  <c:v>12.987864142847805</c:v>
                </c:pt>
                <c:pt idx="764">
                  <c:v>12.985179402346578</c:v>
                </c:pt>
                <c:pt idx="765">
                  <c:v>12.982502195053709</c:v>
                </c:pt>
                <c:pt idx="766">
                  <c:v>12.979832499831495</c:v>
                </c:pt>
                <c:pt idx="767">
                  <c:v>12.977170295601558</c:v>
                </c:pt>
                <c:pt idx="768">
                  <c:v>12.974515561344655</c:v>
                </c:pt>
                <c:pt idx="769">
                  <c:v>12.971868276100523</c:v>
                </c:pt>
                <c:pt idx="770">
                  <c:v>12.969228418967715</c:v>
                </c:pt>
                <c:pt idx="771">
                  <c:v>13.228009126040696</c:v>
                </c:pt>
                <c:pt idx="772">
                  <c:v>13.224678644020264</c:v>
                </c:pt>
                <c:pt idx="773">
                  <c:v>13.22135750711716</c:v>
                </c:pt>
                <c:pt idx="774">
                  <c:v>13.218045689109591</c:v>
                </c:pt>
                <c:pt idx="775">
                  <c:v>13.214743163849334</c:v>
                </c:pt>
                <c:pt idx="776">
                  <c:v>13.211449905261546</c:v>
                </c:pt>
                <c:pt idx="777">
                  <c:v>13.20816588734454</c:v>
                </c:pt>
                <c:pt idx="778">
                  <c:v>13.20489108416959</c:v>
                </c:pt>
                <c:pt idx="779">
                  <c:v>13.201625469880728</c:v>
                </c:pt>
                <c:pt idx="780">
                  <c:v>13.198369018694532</c:v>
                </c:pt>
                <c:pt idx="781">
                  <c:v>13.452065690220323</c:v>
                </c:pt>
                <c:pt idx="782">
                  <c:v>13.448134129516195</c:v>
                </c:pt>
                <c:pt idx="783">
                  <c:v>13.444213600517337</c:v>
                </c:pt>
                <c:pt idx="784">
                  <c:v>13.440304072269502</c:v>
                </c:pt>
                <c:pt idx="785">
                  <c:v>13.436405513905289</c:v>
                </c:pt>
                <c:pt idx="786">
                  <c:v>13.432517894643917</c:v>
                </c:pt>
                <c:pt idx="787">
                  <c:v>13.428641183790969</c:v>
                </c:pt>
                <c:pt idx="788">
                  <c:v>13.424775350738155</c:v>
                </c:pt>
                <c:pt idx="789">
                  <c:v>13.420920364963074</c:v>
                </c:pt>
                <c:pt idx="790">
                  <c:v>13.417076196028962</c:v>
                </c:pt>
                <c:pt idx="791">
                  <c:v>13.665114636712675</c:v>
                </c:pt>
                <c:pt idx="792">
                  <c:v>13.660612338966656</c:v>
                </c:pt>
                <c:pt idx="793">
                  <c:v>13.656122674377169</c:v>
                </c:pt>
                <c:pt idx="794">
                  <c:v>13.651645607496393</c:v>
                </c:pt>
                <c:pt idx="795">
                  <c:v>13.647181102975969</c:v>
                </c:pt>
                <c:pt idx="796">
                  <c:v>13.642729125566728</c:v>
                </c:pt>
                <c:pt idx="797">
                  <c:v>13.638289640118403</c:v>
                </c:pt>
                <c:pt idx="798">
                  <c:v>13.63386261157936</c:v>
                </c:pt>
                <c:pt idx="799">
                  <c:v>13.629448004996318</c:v>
                </c:pt>
                <c:pt idx="800">
                  <c:v>13.62504578551407</c:v>
                </c:pt>
                <c:pt idx="801">
                  <c:v>13.866901260214718</c:v>
                </c:pt>
                <c:pt idx="802">
                  <c:v>13.86185922219166</c:v>
                </c:pt>
                <c:pt idx="803">
                  <c:v>13.856831331801471</c:v>
                </c:pt>
                <c:pt idx="804">
                  <c:v>13.851817549346807</c:v>
                </c:pt>
                <c:pt idx="805">
                  <c:v>13.846817835241714</c:v>
                </c:pt>
                <c:pt idx="806">
                  <c:v>13.841832150011312</c:v>
                </c:pt>
                <c:pt idx="807">
                  <c:v>13.836860454291484</c:v>
                </c:pt>
                <c:pt idx="808">
                  <c:v>13.831902708828569</c:v>
                </c:pt>
                <c:pt idx="809">
                  <c:v>13.826958874479045</c:v>
                </c:pt>
                <c:pt idx="810">
                  <c:v>13.822028912209229</c:v>
                </c:pt>
                <c:pt idx="811">
                  <c:v>13.444451128692792</c:v>
                </c:pt>
                <c:pt idx="812">
                  <c:v>13.440554414602655</c:v>
                </c:pt>
                <c:pt idx="813">
                  <c:v>13.436668634440442</c:v>
                </c:pt>
                <c:pt idx="814">
                  <c:v>13.432793757526259</c:v>
                </c:pt>
                <c:pt idx="815">
                  <c:v>13.428929753266299</c:v>
                </c:pt>
                <c:pt idx="816">
                  <c:v>13.425076591152594</c:v>
                </c:pt>
                <c:pt idx="817">
                  <c:v>13.421234240762784</c:v>
                </c:pt>
                <c:pt idx="818">
                  <c:v>13.41740267175987</c:v>
                </c:pt>
                <c:pt idx="819">
                  <c:v>13.413581853891976</c:v>
                </c:pt>
                <c:pt idx="820">
                  <c:v>13.409771756992113</c:v>
                </c:pt>
                <c:pt idx="821">
                  <c:v>12.994761732818132</c:v>
                </c:pt>
                <c:pt idx="822">
                  <c:v>12.992082632051467</c:v>
                </c:pt>
                <c:pt idx="823">
                  <c:v>12.989411048668426</c:v>
                </c:pt>
                <c:pt idx="824">
                  <c:v>12.986746961575715</c:v>
                </c:pt>
                <c:pt idx="825">
                  <c:v>12.984090349739231</c:v>
                </c:pt>
                <c:pt idx="826">
                  <c:v>12.981441192183887</c:v>
                </c:pt>
                <c:pt idx="827">
                  <c:v>12.978799467993449</c:v>
                </c:pt>
                <c:pt idx="828">
                  <c:v>12.976165156310378</c:v>
                </c:pt>
                <c:pt idx="829">
                  <c:v>12.973538236335658</c:v>
                </c:pt>
                <c:pt idx="830">
                  <c:v>12.970918687328631</c:v>
                </c:pt>
                <c:pt idx="831">
                  <c:v>12.596160550468598</c:v>
                </c:pt>
                <c:pt idx="832">
                  <c:v>12.594559910440196</c:v>
                </c:pt>
                <c:pt idx="833">
                  <c:v>12.592963761704279</c:v>
                </c:pt>
                <c:pt idx="834">
                  <c:v>12.591372091658569</c:v>
                </c:pt>
                <c:pt idx="835">
                  <c:v>12.589784887736151</c:v>
                </c:pt>
                <c:pt idx="836">
                  <c:v>12.588202137405373</c:v>
                </c:pt>
                <c:pt idx="837">
                  <c:v>12.586623828169744</c:v>
                </c:pt>
                <c:pt idx="838">
                  <c:v>12.585049947567837</c:v>
                </c:pt>
                <c:pt idx="839">
                  <c:v>12.583480483173192</c:v>
                </c:pt>
                <c:pt idx="840">
                  <c:v>12.581915422594218</c:v>
                </c:pt>
                <c:pt idx="841">
                  <c:v>12.248754208079884</c:v>
                </c:pt>
                <c:pt idx="842">
                  <c:v>12.248092736125562</c:v>
                </c:pt>
                <c:pt idx="843">
                  <c:v>12.247433120218799</c:v>
                </c:pt>
                <c:pt idx="844">
                  <c:v>12.246775355151646</c:v>
                </c:pt>
                <c:pt idx="845">
                  <c:v>12.246119435730765</c:v>
                </c:pt>
                <c:pt idx="846">
                  <c:v>12.245465356777393</c:v>
                </c:pt>
                <c:pt idx="847">
                  <c:v>12.244813113127297</c:v>
                </c:pt>
                <c:pt idx="848">
                  <c:v>12.244162699630733</c:v>
                </c:pt>
                <c:pt idx="849">
                  <c:v>12.243514111152409</c:v>
                </c:pt>
                <c:pt idx="850">
                  <c:v>12.242867342571445</c:v>
                </c:pt>
                <c:pt idx="851">
                  <c:v>11.945147491936433</c:v>
                </c:pt>
                <c:pt idx="852">
                  <c:v>11.945305999040613</c:v>
                </c:pt>
                <c:pt idx="853">
                  <c:v>11.945464061384103</c:v>
                </c:pt>
                <c:pt idx="854">
                  <c:v>11.945621680214868</c:v>
                </c:pt>
                <c:pt idx="855">
                  <c:v>11.945778856777382</c:v>
                </c:pt>
                <c:pt idx="856">
                  <c:v>11.945935592312617</c:v>
                </c:pt>
                <c:pt idx="857">
                  <c:v>11.946091888058071</c:v>
                </c:pt>
                <c:pt idx="858">
                  <c:v>11.94624774524776</c:v>
                </c:pt>
                <c:pt idx="859">
                  <c:v>11.946403165112249</c:v>
                </c:pt>
                <c:pt idx="860">
                  <c:v>11.946558148878641</c:v>
                </c:pt>
                <c:pt idx="861">
                  <c:v>11.678776306657728</c:v>
                </c:pt>
                <c:pt idx="862">
                  <c:v>11.679653443364391</c:v>
                </c:pt>
                <c:pt idx="863">
                  <c:v>11.680528118882135</c:v>
                </c:pt>
                <c:pt idx="864">
                  <c:v>11.6814003401169</c:v>
                </c:pt>
                <c:pt idx="865">
                  <c:v>11.682270113955244</c:v>
                </c:pt>
                <c:pt idx="866">
                  <c:v>11.683137447264405</c:v>
                </c:pt>
                <c:pt idx="867">
                  <c:v>11.684002346892347</c:v>
                </c:pt>
                <c:pt idx="868">
                  <c:v>11.684864819667826</c:v>
                </c:pt>
                <c:pt idx="869">
                  <c:v>11.68572487240043</c:v>
                </c:pt>
                <c:pt idx="870">
                  <c:v>11.686582511880644</c:v>
                </c:pt>
                <c:pt idx="871">
                  <c:v>11.444299298305094</c:v>
                </c:pt>
                <c:pt idx="872">
                  <c:v>11.445808236243275</c:v>
                </c:pt>
                <c:pt idx="873">
                  <c:v>11.44731294019911</c:v>
                </c:pt>
                <c:pt idx="874">
                  <c:v>11.448813422052883</c:v>
                </c:pt>
                <c:pt idx="875">
                  <c:v>11.450309693651535</c:v>
                </c:pt>
                <c:pt idx="876">
                  <c:v>11.451801766808774</c:v>
                </c:pt>
                <c:pt idx="877">
                  <c:v>11.453289653305152</c:v>
                </c:pt>
                <c:pt idx="878">
                  <c:v>11.454773364888172</c:v>
                </c:pt>
                <c:pt idx="879">
                  <c:v>11.456252913272369</c:v>
                </c:pt>
                <c:pt idx="880">
                  <c:v>11.457728310139411</c:v>
                </c:pt>
                <c:pt idx="881">
                  <c:v>11.237348096813045</c:v>
                </c:pt>
                <c:pt idx="882">
                  <c:v>11.239413887709707</c:v>
                </c:pt>
                <c:pt idx="883">
                  <c:v>11.241473882130608</c:v>
                </c:pt>
                <c:pt idx="884">
                  <c:v>11.243528096340283</c:v>
                </c:pt>
                <c:pt idx="885">
                  <c:v>11.245576546557631</c:v>
                </c:pt>
                <c:pt idx="886">
                  <c:v>11.247619248956044</c:v>
                </c:pt>
                <c:pt idx="887">
                  <c:v>11.249656219663528</c:v>
                </c:pt>
                <c:pt idx="888">
                  <c:v>11.251687474762839</c:v>
                </c:pt>
                <c:pt idx="889">
                  <c:v>11.253713030291605</c:v>
                </c:pt>
                <c:pt idx="890">
                  <c:v>11.255732902242451</c:v>
                </c:pt>
                <c:pt idx="891">
                  <c:v>11.054312471774026</c:v>
                </c:pt>
                <c:pt idx="892">
                  <c:v>11.056869989022402</c:v>
                </c:pt>
                <c:pt idx="893">
                  <c:v>11.059420330042649</c:v>
                </c:pt>
                <c:pt idx="894">
                  <c:v>11.061963514970801</c:v>
                </c:pt>
                <c:pt idx="895">
                  <c:v>11.064499563886386</c:v>
                </c:pt>
                <c:pt idx="896">
                  <c:v>11.0670284968126</c:v>
                </c:pt>
                <c:pt idx="897">
                  <c:v>11.069550333716444</c:v>
                </c:pt>
                <c:pt idx="898">
                  <c:v>11.072065094508902</c:v>
                </c:pt>
                <c:pt idx="899">
                  <c:v>11.074572799045082</c:v>
                </c:pt>
                <c:pt idx="900">
                  <c:v>11.077073467124388</c:v>
                </c:pt>
                <c:pt idx="901">
                  <c:v>10.892180203673428</c:v>
                </c:pt>
                <c:pt idx="902">
                  <c:v>10.895172518190057</c:v>
                </c:pt>
                <c:pt idx="903">
                  <c:v>10.898156436465518</c:v>
                </c:pt>
                <c:pt idx="904">
                  <c:v>10.901131982059123</c:v>
                </c:pt>
                <c:pt idx="905">
                  <c:v>10.904099178464078</c:v>
                </c:pt>
                <c:pt idx="906">
                  <c:v>10.907058049107665</c:v>
                </c:pt>
                <c:pt idx="907">
                  <c:v>10.91000861735143</c:v>
                </c:pt>
                <c:pt idx="908">
                  <c:v>10.912950906491375</c:v>
                </c:pt>
                <c:pt idx="909">
                  <c:v>10.915884939758126</c:v>
                </c:pt>
                <c:pt idx="910">
                  <c:v>10.918810740317134</c:v>
                </c:pt>
                <c:pt idx="911">
                  <c:v>11.060637523002391</c:v>
                </c:pt>
                <c:pt idx="912">
                  <c:v>11.063172083459827</c:v>
                </c:pt>
                <c:pt idx="913">
                  <c:v>11.065699532104407</c:v>
                </c:pt>
                <c:pt idx="914">
                  <c:v>11.068219888891418</c:v>
                </c:pt>
                <c:pt idx="915">
                  <c:v>11.070733173720152</c:v>
                </c:pt>
                <c:pt idx="916">
                  <c:v>11.07323940643407</c:v>
                </c:pt>
                <c:pt idx="917">
                  <c:v>11.075738606820948</c:v>
                </c:pt>
                <c:pt idx="918">
                  <c:v>11.078230794613043</c:v>
                </c:pt>
                <c:pt idx="919">
                  <c:v>11.080715989487242</c:v>
                </c:pt>
                <c:pt idx="920">
                  <c:v>11.083194211065219</c:v>
                </c:pt>
                <c:pt idx="921">
                  <c:v>11.364973043793881</c:v>
                </c:pt>
                <c:pt idx="922">
                  <c:v>11.366683671050268</c:v>
                </c:pt>
                <c:pt idx="923">
                  <c:v>11.368389498397114</c:v>
                </c:pt>
                <c:pt idx="924">
                  <c:v>11.370090539302659</c:v>
                </c:pt>
                <c:pt idx="925">
                  <c:v>11.371786807197346</c:v>
                </c:pt>
                <c:pt idx="926">
                  <c:v>11.373478315473935</c:v>
                </c:pt>
                <c:pt idx="927">
                  <c:v>11.375165077487608</c:v>
                </c:pt>
                <c:pt idx="928">
                  <c:v>11.376847106556072</c:v>
                </c:pt>
                <c:pt idx="929">
                  <c:v>11.378524415959665</c:v>
                </c:pt>
                <c:pt idx="930">
                  <c:v>11.380197018941461</c:v>
                </c:pt>
                <c:pt idx="931">
                  <c:v>11.650391934547548</c:v>
                </c:pt>
                <c:pt idx="932">
                  <c:v>11.651330549034457</c:v>
                </c:pt>
                <c:pt idx="933">
                  <c:v>11.652266529829769</c:v>
                </c:pt>
                <c:pt idx="934">
                  <c:v>11.653199884323454</c:v>
                </c:pt>
                <c:pt idx="935">
                  <c:v>11.654130619884745</c:v>
                </c:pt>
                <c:pt idx="936">
                  <c:v>11.655058743862197</c:v>
                </c:pt>
                <c:pt idx="937">
                  <c:v>11.655984263583743</c:v>
                </c:pt>
                <c:pt idx="938">
                  <c:v>11.65690718635676</c:v>
                </c:pt>
                <c:pt idx="939">
                  <c:v>11.657827519468118</c:v>
                </c:pt>
                <c:pt idx="940">
                  <c:v>11.658745270184236</c:v>
                </c:pt>
                <c:pt idx="941">
                  <c:v>11.928640963558712</c:v>
                </c:pt>
                <c:pt idx="942">
                  <c:v>11.92882773217636</c:v>
                </c:pt>
                <c:pt idx="943">
                  <c:v>11.929013976733337</c:v>
                </c:pt>
                <c:pt idx="944">
                  <c:v>11.929199698700124</c:v>
                </c:pt>
                <c:pt idx="945">
                  <c:v>11.929384899543072</c:v>
                </c:pt>
                <c:pt idx="946">
                  <c:v>11.929569580724422</c:v>
                </c:pt>
                <c:pt idx="947">
                  <c:v>11.929753743702314</c:v>
                </c:pt>
                <c:pt idx="948">
                  <c:v>11.929937389930789</c:v>
                </c:pt>
                <c:pt idx="949">
                  <c:v>11.930120520859814</c:v>
                </c:pt>
                <c:pt idx="950">
                  <c:v>11.930303137935287</c:v>
                </c:pt>
                <c:pt idx="951">
                  <c:v>12.198431745976805</c:v>
                </c:pt>
                <c:pt idx="952">
                  <c:v>12.197890290909976</c:v>
                </c:pt>
                <c:pt idx="953">
                  <c:v>12.197350355131075</c:v>
                </c:pt>
                <c:pt idx="954">
                  <c:v>12.196811934377079</c:v>
                </c:pt>
                <c:pt idx="955">
                  <c:v>12.196275024396925</c:v>
                </c:pt>
                <c:pt idx="956">
                  <c:v>12.19573962095148</c:v>
                </c:pt>
                <c:pt idx="957">
                  <c:v>12.195205719813504</c:v>
                </c:pt>
                <c:pt idx="958">
                  <c:v>12.19467331676762</c:v>
                </c:pt>
                <c:pt idx="959">
                  <c:v>12.194142407610277</c:v>
                </c:pt>
                <c:pt idx="960">
                  <c:v>12.193612988149722</c:v>
                </c:pt>
                <c:pt idx="961">
                  <c:v>12.459234370951577</c:v>
                </c:pt>
                <c:pt idx="962">
                  <c:v>12.457989719275053</c:v>
                </c:pt>
                <c:pt idx="963">
                  <c:v>12.456748560010704</c:v>
                </c:pt>
                <c:pt idx="964">
                  <c:v>12.455510883359045</c:v>
                </c:pt>
                <c:pt idx="965">
                  <c:v>12.454276679548091</c:v>
                </c:pt>
                <c:pt idx="966">
                  <c:v>12.453045938833274</c:v>
                </c:pt>
                <c:pt idx="967">
                  <c:v>12.451818651497369</c:v>
                </c:pt>
                <c:pt idx="968">
                  <c:v>12.450594807850422</c:v>
                </c:pt>
                <c:pt idx="969">
                  <c:v>12.449374398229661</c:v>
                </c:pt>
                <c:pt idx="970">
                  <c:v>12.44815741299943</c:v>
                </c:pt>
                <c:pt idx="971">
                  <c:v>12.710544186023796</c:v>
                </c:pt>
                <c:pt idx="972">
                  <c:v>12.70862270005237</c:v>
                </c:pt>
                <c:pt idx="973">
                  <c:v>12.70670660564641</c:v>
                </c:pt>
                <c:pt idx="974">
                  <c:v>12.704795887677534</c:v>
                </c:pt>
                <c:pt idx="975">
                  <c:v>12.702890531059804</c:v>
                </c:pt>
                <c:pt idx="976">
                  <c:v>12.700990520749617</c:v>
                </c:pt>
                <c:pt idx="977">
                  <c:v>12.699095841745578</c:v>
                </c:pt>
                <c:pt idx="978">
                  <c:v>12.697206479088388</c:v>
                </c:pt>
                <c:pt idx="979">
                  <c:v>12.695322417860721</c:v>
                </c:pt>
                <c:pt idx="980">
                  <c:v>12.693443643187109</c:v>
                </c:pt>
                <c:pt idx="981">
                  <c:v>12.951907432744877</c:v>
                </c:pt>
                <c:pt idx="982">
                  <c:v>12.949336671280001</c:v>
                </c:pt>
                <c:pt idx="983">
                  <c:v>12.946773123205672</c:v>
                </c:pt>
                <c:pt idx="984">
                  <c:v>12.944216768281576</c:v>
                </c:pt>
                <c:pt idx="985">
                  <c:v>12.941667586324204</c:v>
                </c:pt>
                <c:pt idx="986">
                  <c:v>12.939125557206673</c:v>
                </c:pt>
                <c:pt idx="987">
                  <c:v>12.936590660858576</c:v>
                </c:pt>
                <c:pt idx="988">
                  <c:v>12.934062877265823</c:v>
                </c:pt>
                <c:pt idx="989">
                  <c:v>12.931542186470482</c:v>
                </c:pt>
                <c:pt idx="990">
                  <c:v>12.929028568570622</c:v>
                </c:pt>
                <c:pt idx="991">
                  <c:v>12.705351128462146</c:v>
                </c:pt>
                <c:pt idx="992">
                  <c:v>12.703448422447238</c:v>
                </c:pt>
                <c:pt idx="993">
                  <c:v>12.701551055302451</c:v>
                </c:pt>
                <c:pt idx="994">
                  <c:v>12.699659012047263</c:v>
                </c:pt>
                <c:pt idx="995">
                  <c:v>12.697772277743182</c:v>
                </c:pt>
                <c:pt idx="996">
                  <c:v>12.695890837493636</c:v>
                </c:pt>
                <c:pt idx="997">
                  <c:v>12.694014676443848</c:v>
                </c:pt>
                <c:pt idx="998">
                  <c:v>12.692143779780725</c:v>
                </c:pt>
                <c:pt idx="999">
                  <c:v>12.690278132732738</c:v>
                </c:pt>
                <c:pt idx="1000">
                  <c:v>12.688417720569809</c:v>
                </c:pt>
                <c:pt idx="1001">
                  <c:v>12.357141981658636</c:v>
                </c:pt>
                <c:pt idx="1002">
                  <c:v>12.3561809305838</c:v>
                </c:pt>
                <c:pt idx="1003">
                  <c:v>12.355222576156178</c:v>
                </c:pt>
                <c:pt idx="1004">
                  <c:v>12.354266910809148</c:v>
                </c:pt>
                <c:pt idx="1005">
                  <c:v>12.353313926997327</c:v>
                </c:pt>
                <c:pt idx="1006">
                  <c:v>12.352363617196497</c:v>
                </c:pt>
                <c:pt idx="1007">
                  <c:v>12.351415973903558</c:v>
                </c:pt>
                <c:pt idx="1008">
                  <c:v>12.350470989636461</c:v>
                </c:pt>
                <c:pt idx="1009">
                  <c:v>12.349528656934153</c:v>
                </c:pt>
                <c:pt idx="1010">
                  <c:v>12.348588968356511</c:v>
                </c:pt>
                <c:pt idx="1011">
                  <c:v>12.045092137720435</c:v>
                </c:pt>
                <c:pt idx="1012">
                  <c:v>12.044974167204773</c:v>
                </c:pt>
                <c:pt idx="1013">
                  <c:v>12.044856527706752</c:v>
                </c:pt>
                <c:pt idx="1014">
                  <c:v>12.044739218297563</c:v>
                </c:pt>
                <c:pt idx="1015">
                  <c:v>12.044622238050994</c:v>
                </c:pt>
                <c:pt idx="1016">
                  <c:v>12.044505586043437</c:v>
                </c:pt>
                <c:pt idx="1017">
                  <c:v>12.044389261353876</c:v>
                </c:pt>
                <c:pt idx="1018">
                  <c:v>12.044273263063877</c:v>
                </c:pt>
                <c:pt idx="1019">
                  <c:v>12.044157590257583</c:v>
                </c:pt>
                <c:pt idx="1020">
                  <c:v>12.044042242021709</c:v>
                </c:pt>
                <c:pt idx="1021">
                  <c:v>11.771104740083755</c:v>
                </c:pt>
                <c:pt idx="1022">
                  <c:v>11.771726244742718</c:v>
                </c:pt>
                <c:pt idx="1023">
                  <c:v>11.77234600549977</c:v>
                </c:pt>
                <c:pt idx="1024">
                  <c:v>11.772964027248188</c:v>
                </c:pt>
                <c:pt idx="1025">
                  <c:v>11.773580314867516</c:v>
                </c:pt>
                <c:pt idx="1026">
                  <c:v>11.77419487322361</c:v>
                </c:pt>
                <c:pt idx="1027">
                  <c:v>11.774807707168669</c:v>
                </c:pt>
                <c:pt idx="1028">
                  <c:v>11.775418821541283</c:v>
                </c:pt>
                <c:pt idx="1029">
                  <c:v>11.776028221166458</c:v>
                </c:pt>
                <c:pt idx="1030">
                  <c:v>11.776635910855664</c:v>
                </c:pt>
                <c:pt idx="1031">
                  <c:v>11.529928562065415</c:v>
                </c:pt>
                <c:pt idx="1032">
                  <c:v>11.53120021678645</c:v>
                </c:pt>
                <c:pt idx="1033">
                  <c:v>11.532468303326514</c:v>
                </c:pt>
                <c:pt idx="1034">
                  <c:v>11.533732831697691</c:v>
                </c:pt>
                <c:pt idx="1035">
                  <c:v>11.534993811883975</c:v>
                </c:pt>
                <c:pt idx="1036">
                  <c:v>11.536251253841343</c:v>
                </c:pt>
                <c:pt idx="1037">
                  <c:v>11.537505167497836</c:v>
                </c:pt>
                <c:pt idx="1038">
                  <c:v>11.538755562753638</c:v>
                </c:pt>
                <c:pt idx="1039">
                  <c:v>11.540002449481154</c:v>
                </c:pt>
                <c:pt idx="1040">
                  <c:v>11.541245837525089</c:v>
                </c:pt>
                <c:pt idx="1041">
                  <c:v>11.317045531968679</c:v>
                </c:pt>
                <c:pt idx="1042">
                  <c:v>11.3188902983535</c:v>
                </c:pt>
                <c:pt idx="1043">
                  <c:v>11.320729888443058</c:v>
                </c:pt>
                <c:pt idx="1044">
                  <c:v>11.322564316761701</c:v>
                </c:pt>
                <c:pt idx="1045">
                  <c:v>11.324393597793025</c:v>
                </c:pt>
                <c:pt idx="1046">
                  <c:v>11.326217745979985</c:v>
                </c:pt>
                <c:pt idx="1047">
                  <c:v>11.328036775725014</c:v>
                </c:pt>
                <c:pt idx="1048">
                  <c:v>11.329850701390125</c:v>
                </c:pt>
                <c:pt idx="1049">
                  <c:v>11.331659537297037</c:v>
                </c:pt>
                <c:pt idx="1050">
                  <c:v>11.333463297727285</c:v>
                </c:pt>
                <c:pt idx="1051">
                  <c:v>11.412682844847854</c:v>
                </c:pt>
                <c:pt idx="1052">
                  <c:v>11.414267578261875</c:v>
                </c:pt>
                <c:pt idx="1053">
                  <c:v>11.415847865016344</c:v>
                </c:pt>
                <c:pt idx="1054">
                  <c:v>11.417423717588301</c:v>
                </c:pt>
                <c:pt idx="1055">
                  <c:v>11.418995148419773</c:v>
                </c:pt>
                <c:pt idx="1056">
                  <c:v>11.420562169917883</c:v>
                </c:pt>
                <c:pt idx="1057">
                  <c:v>11.422124794454929</c:v>
                </c:pt>
                <c:pt idx="1058">
                  <c:v>11.423683034368505</c:v>
                </c:pt>
                <c:pt idx="1059">
                  <c:v>11.425236901961579</c:v>
                </c:pt>
                <c:pt idx="1060">
                  <c:v>11.426786409502599</c:v>
                </c:pt>
                <c:pt idx="1061">
                  <c:v>11.706448364026517</c:v>
                </c:pt>
                <c:pt idx="1062">
                  <c:v>11.70723869502843</c:v>
                </c:pt>
                <c:pt idx="1063">
                  <c:v>11.708026808412624</c:v>
                </c:pt>
                <c:pt idx="1064">
                  <c:v>11.708812710401592</c:v>
                </c:pt>
                <c:pt idx="1065">
                  <c:v>11.709596407200365</c:v>
                </c:pt>
                <c:pt idx="1066">
                  <c:v>11.710377904996564</c:v>
                </c:pt>
                <c:pt idx="1067">
                  <c:v>11.711157209960447</c:v>
                </c:pt>
                <c:pt idx="1068">
                  <c:v>11.711934328244963</c:v>
                </c:pt>
                <c:pt idx="1069">
                  <c:v>11.71270926598579</c:v>
                </c:pt>
                <c:pt idx="1070">
                  <c:v>11.713482029301394</c:v>
                </c:pt>
                <c:pt idx="1071">
                  <c:v>11.982023565176926</c:v>
                </c:pt>
                <c:pt idx="1072">
                  <c:v>11.982069422924374</c:v>
                </c:pt>
                <c:pt idx="1073">
                  <c:v>11.982115151997947</c:v>
                </c:pt>
                <c:pt idx="1074">
                  <c:v>11.982160752758693</c:v>
                </c:pt>
                <c:pt idx="1075">
                  <c:v>11.982206225566653</c:v>
                </c:pt>
                <c:pt idx="1076">
                  <c:v>11.982251570780852</c:v>
                </c:pt>
                <c:pt idx="1077">
                  <c:v>11.98229678875931</c:v>
                </c:pt>
                <c:pt idx="1078">
                  <c:v>11.982341879859042</c:v>
                </c:pt>
                <c:pt idx="1079">
                  <c:v>11.982386844436062</c:v>
                </c:pt>
                <c:pt idx="1080">
                  <c:v>11.982431682845386</c:v>
                </c:pt>
                <c:pt idx="1081">
                  <c:v>12.249289173172116</c:v>
                </c:pt>
                <c:pt idx="1082">
                  <c:v>12.248613770888435</c:v>
                </c:pt>
                <c:pt idx="1083">
                  <c:v>12.247940263739915</c:v>
                </c:pt>
                <c:pt idx="1084">
                  <c:v>12.247268646408932</c:v>
                </c:pt>
                <c:pt idx="1085">
                  <c:v>12.246598913592779</c:v>
                </c:pt>
                <c:pt idx="1086">
                  <c:v>12.245931060003628</c:v>
                </c:pt>
                <c:pt idx="1087">
                  <c:v>12.24526508036849</c:v>
                </c:pt>
                <c:pt idx="1088">
                  <c:v>12.244600969429174</c:v>
                </c:pt>
                <c:pt idx="1089">
                  <c:v>12.243938721942236</c:v>
                </c:pt>
                <c:pt idx="1090">
                  <c:v>12.243278332678951</c:v>
                </c:pt>
                <c:pt idx="1091">
                  <c:v>12.507440175579617</c:v>
                </c:pt>
                <c:pt idx="1092">
                  <c:v>12.506068874168683</c:v>
                </c:pt>
                <c:pt idx="1093">
                  <c:v>12.504701420540894</c:v>
                </c:pt>
                <c:pt idx="1094">
                  <c:v>12.503337803899615</c:v>
                </c:pt>
                <c:pt idx="1095">
                  <c:v>12.501978013478515</c:v>
                </c:pt>
                <c:pt idx="1096">
                  <c:v>12.500622038541465</c:v>
                </c:pt>
                <c:pt idx="1097">
                  <c:v>12.499269868382463</c:v>
                </c:pt>
                <c:pt idx="1098">
                  <c:v>12.497921492325547</c:v>
                </c:pt>
                <c:pt idx="1099">
                  <c:v>12.496576899724714</c:v>
                </c:pt>
                <c:pt idx="1100">
                  <c:v>12.49523607996383</c:v>
                </c:pt>
                <c:pt idx="1101">
                  <c:v>12.624295025433675</c:v>
                </c:pt>
                <c:pt idx="1102">
                  <c:v>12.622609848385483</c:v>
                </c:pt>
                <c:pt idx="1103">
                  <c:v>12.620929399835191</c:v>
                </c:pt>
                <c:pt idx="1104">
                  <c:v>12.619253666514936</c:v>
                </c:pt>
                <c:pt idx="1105">
                  <c:v>12.617582635194092</c:v>
                </c:pt>
                <c:pt idx="1106">
                  <c:v>12.615916292679147</c:v>
                </c:pt>
                <c:pt idx="1107">
                  <c:v>12.61425462581362</c:v>
                </c:pt>
                <c:pt idx="1108">
                  <c:v>12.612597621477937</c:v>
                </c:pt>
                <c:pt idx="1109">
                  <c:v>12.610945266589344</c:v>
                </c:pt>
                <c:pt idx="1110">
                  <c:v>12.609297548101788</c:v>
                </c:pt>
                <c:pt idx="1111">
                  <c:v>12.302550668208239</c:v>
                </c:pt>
                <c:pt idx="1112">
                  <c:v>12.30173550053442</c:v>
                </c:pt>
                <c:pt idx="1113">
                  <c:v>12.300922620168418</c:v>
                </c:pt>
                <c:pt idx="1114">
                  <c:v>12.300112020692191</c:v>
                </c:pt>
                <c:pt idx="1115">
                  <c:v>12.299303695705714</c:v>
                </c:pt>
                <c:pt idx="1116">
                  <c:v>12.298497638826912</c:v>
                </c:pt>
                <c:pt idx="1117">
                  <c:v>12.297693843691626</c:v>
                </c:pt>
                <c:pt idx="1118">
                  <c:v>12.296892303953546</c:v>
                </c:pt>
                <c:pt idx="1119">
                  <c:v>12.296093013284175</c:v>
                </c:pt>
                <c:pt idx="1120">
                  <c:v>12.29529596537277</c:v>
                </c:pt>
                <c:pt idx="1121">
                  <c:v>11.998806810466322</c:v>
                </c:pt>
                <c:pt idx="1122">
                  <c:v>11.998812155006901</c:v>
                </c:pt>
                <c:pt idx="1123">
                  <c:v>11.998817484551044</c:v>
                </c:pt>
                <c:pt idx="1124">
                  <c:v>11.998822799140829</c:v>
                </c:pt>
                <c:pt idx="1125">
                  <c:v>11.998828098818221</c:v>
                </c:pt>
                <c:pt idx="1126">
                  <c:v>11.998833383625058</c:v>
                </c:pt>
                <c:pt idx="1127">
                  <c:v>11.99883865360307</c:v>
                </c:pt>
                <c:pt idx="1128">
                  <c:v>11.998843908793864</c:v>
                </c:pt>
                <c:pt idx="1129">
                  <c:v>11.998849149238932</c:v>
                </c:pt>
                <c:pt idx="1130">
                  <c:v>11.998854374979651</c:v>
                </c:pt>
                <c:pt idx="1131">
                  <c:v>11.731530385158552</c:v>
                </c:pt>
                <c:pt idx="1132">
                  <c:v>11.732256964591411</c:v>
                </c:pt>
                <c:pt idx="1133">
                  <c:v>11.732981505289334</c:v>
                </c:pt>
                <c:pt idx="1134">
                  <c:v>11.733704012972879</c:v>
                </c:pt>
                <c:pt idx="1135">
                  <c:v>11.734424493346555</c:v>
                </c:pt>
                <c:pt idx="1136">
                  <c:v>11.73514295209886</c:v>
                </c:pt>
                <c:pt idx="1137">
                  <c:v>11.735859394902334</c:v>
                </c:pt>
                <c:pt idx="1138">
                  <c:v>11.736573827413599</c:v>
                </c:pt>
                <c:pt idx="1139">
                  <c:v>11.737286255273405</c:v>
                </c:pt>
                <c:pt idx="1140">
                  <c:v>11.737996684106674</c:v>
                </c:pt>
                <c:pt idx="1141">
                  <c:v>11.496087761862658</c:v>
                </c:pt>
                <c:pt idx="1142">
                  <c:v>11.497448907973046</c:v>
                </c:pt>
                <c:pt idx="1143">
                  <c:v>11.49880623479541</c:v>
                </c:pt>
                <c:pt idx="1144">
                  <c:v>11.500159753046422</c:v>
                </c:pt>
                <c:pt idx="1145">
                  <c:v>11.501509473412687</c:v>
                </c:pt>
                <c:pt idx="1146">
                  <c:v>11.502855406550827</c:v>
                </c:pt>
                <c:pt idx="1147">
                  <c:v>11.504197563087557</c:v>
                </c:pt>
                <c:pt idx="1148">
                  <c:v>11.505535953619775</c:v>
                </c:pt>
                <c:pt idx="1149">
                  <c:v>11.50687058871465</c:v>
                </c:pt>
                <c:pt idx="1150">
                  <c:v>11.508201478909694</c:v>
                </c:pt>
                <c:pt idx="1151">
                  <c:v>11.567589055624397</c:v>
                </c:pt>
                <c:pt idx="1152">
                  <c:v>11.568755812526323</c:v>
                </c:pt>
                <c:pt idx="1153">
                  <c:v>11.569919295583778</c:v>
                </c:pt>
                <c:pt idx="1154">
                  <c:v>11.57107951398296</c:v>
                </c:pt>
                <c:pt idx="1155">
                  <c:v>11.572236476884289</c:v>
                </c:pt>
                <c:pt idx="1156">
                  <c:v>11.573390193422481</c:v>
                </c:pt>
                <c:pt idx="1157">
                  <c:v>11.574540672706622</c:v>
                </c:pt>
                <c:pt idx="1158">
                  <c:v>11.575687923820237</c:v>
                </c:pt>
                <c:pt idx="1159">
                  <c:v>11.576831955821364</c:v>
                </c:pt>
                <c:pt idx="1160">
                  <c:v>11.577972777742625</c:v>
                </c:pt>
                <c:pt idx="1161">
                  <c:v>11.854925078599797</c:v>
                </c:pt>
                <c:pt idx="1162">
                  <c:v>11.855315226469953</c:v>
                </c:pt>
                <c:pt idx="1163">
                  <c:v>11.855704279610396</c:v>
                </c:pt>
                <c:pt idx="1164">
                  <c:v>11.856092241092869</c:v>
                </c:pt>
                <c:pt idx="1165">
                  <c:v>11.856479113980493</c:v>
                </c:pt>
                <c:pt idx="1166">
                  <c:v>11.856864901327794</c:v>
                </c:pt>
                <c:pt idx="1167">
                  <c:v>11.85724960618073</c:v>
                </c:pt>
                <c:pt idx="1168">
                  <c:v>11.857633231576708</c:v>
                </c:pt>
                <c:pt idx="1169">
                  <c:v>11.858015780544616</c:v>
                </c:pt>
                <c:pt idx="1170">
                  <c:v>11.858397256104839</c:v>
                </c:pt>
                <c:pt idx="1171">
                  <c:v>12.125889565100071</c:v>
                </c:pt>
                <c:pt idx="1172">
                  <c:v>12.125548106267214</c:v>
                </c:pt>
                <c:pt idx="1173">
                  <c:v>12.125207605545777</c:v>
                </c:pt>
                <c:pt idx="1174">
                  <c:v>12.12486806024736</c:v>
                </c:pt>
                <c:pt idx="1175">
                  <c:v>12.12452946769111</c:v>
                </c:pt>
                <c:pt idx="1176">
                  <c:v>12.124191825203692</c:v>
                </c:pt>
                <c:pt idx="1177">
                  <c:v>12.123855130119274</c:v>
                </c:pt>
                <c:pt idx="1178">
                  <c:v>12.123519379779506</c:v>
                </c:pt>
                <c:pt idx="1179">
                  <c:v>12.123184571533493</c:v>
                </c:pt>
                <c:pt idx="1180">
                  <c:v>12.122850702737784</c:v>
                </c:pt>
                <c:pt idx="1181">
                  <c:v>12.388082335716899</c:v>
                </c:pt>
                <c:pt idx="1182">
                  <c:v>12.387033716781824</c:v>
                </c:pt>
                <c:pt idx="1183">
                  <c:v>12.385988040203719</c:v>
                </c:pt>
                <c:pt idx="1184">
                  <c:v>12.384945297726517</c:v>
                </c:pt>
                <c:pt idx="1185">
                  <c:v>12.383905481117324</c:v>
                </c:pt>
                <c:pt idx="1186">
                  <c:v>12.382868582166342</c:v>
                </c:pt>
                <c:pt idx="1187">
                  <c:v>12.381834592686811</c:v>
                </c:pt>
                <c:pt idx="1188">
                  <c:v>12.380803504514942</c:v>
                </c:pt>
                <c:pt idx="1189">
                  <c:v>12.379775309509851</c:v>
                </c:pt>
                <c:pt idx="1190">
                  <c:v>12.378749999553502</c:v>
                </c:pt>
                <c:pt idx="1191">
                  <c:v>12.440914296858779</c:v>
                </c:pt>
                <c:pt idx="1192">
                  <c:v>12.439724224496539</c:v>
                </c:pt>
                <c:pt idx="1193">
                  <c:v>12.438537491400442</c:v>
                </c:pt>
                <c:pt idx="1194">
                  <c:v>12.437354088200726</c:v>
                </c:pt>
                <c:pt idx="1195">
                  <c:v>12.436174005553914</c:v>
                </c:pt>
                <c:pt idx="1196">
                  <c:v>12.434997234142751</c:v>
                </c:pt>
                <c:pt idx="1197">
                  <c:v>12.433823764676124</c:v>
                </c:pt>
                <c:pt idx="1198">
                  <c:v>12.432653587888987</c:v>
                </c:pt>
                <c:pt idx="1199">
                  <c:v>12.431486694542299</c:v>
                </c:pt>
                <c:pt idx="1200">
                  <c:v>12.430323075422933</c:v>
                </c:pt>
                <c:pt idx="1201">
                  <c:v>12.138251595871374</c:v>
                </c:pt>
                <c:pt idx="1202">
                  <c:v>12.137879516041542</c:v>
                </c:pt>
                <c:pt idx="1203">
                  <c:v>12.137508480243667</c:v>
                </c:pt>
                <c:pt idx="1204">
                  <c:v>12.137138485548267</c:v>
                </c:pt>
                <c:pt idx="1205">
                  <c:v>12.136769529034069</c:v>
                </c:pt>
                <c:pt idx="1206">
                  <c:v>12.136401607788009</c:v>
                </c:pt>
                <c:pt idx="1207">
                  <c:v>12.13603471890519</c:v>
                </c:pt>
                <c:pt idx="1208">
                  <c:v>12.135668859488868</c:v>
                </c:pt>
                <c:pt idx="1209">
                  <c:v>12.135304026650426</c:v>
                </c:pt>
                <c:pt idx="1210">
                  <c:v>12.134940217509351</c:v>
                </c:pt>
                <c:pt idx="1211">
                  <c:v>11.854884283017547</c:v>
                </c:pt>
                <c:pt idx="1212">
                  <c:v>11.855277259520189</c:v>
                </c:pt>
                <c:pt idx="1213">
                  <c:v>11.855669133356161</c:v>
                </c:pt>
                <c:pt idx="1214">
                  <c:v>11.856059907619469</c:v>
                </c:pt>
                <c:pt idx="1215">
                  <c:v>11.856449585395449</c:v>
                </c:pt>
                <c:pt idx="1216">
                  <c:v>11.856838169760771</c:v>
                </c:pt>
                <c:pt idx="1217">
                  <c:v>11.857225663783474</c:v>
                </c:pt>
                <c:pt idx="1218">
                  <c:v>11.857612070522991</c:v>
                </c:pt>
                <c:pt idx="1219">
                  <c:v>11.857997393030166</c:v>
                </c:pt>
                <c:pt idx="1220">
                  <c:v>11.858381634347285</c:v>
                </c:pt>
                <c:pt idx="1221">
                  <c:v>11.615755298972397</c:v>
                </c:pt>
                <c:pt idx="1222">
                  <c:v>11.616793143705666</c:v>
                </c:pt>
                <c:pt idx="1223">
                  <c:v>11.617828076313678</c:v>
                </c:pt>
                <c:pt idx="1224">
                  <c:v>11.618860104967672</c:v>
                </c:pt>
                <c:pt idx="1225">
                  <c:v>11.619889237815954</c:v>
                </c:pt>
                <c:pt idx="1226">
                  <c:v>11.620915482983968</c:v>
                </c:pt>
                <c:pt idx="1227">
                  <c:v>11.621938848574358</c:v>
                </c:pt>
                <c:pt idx="1228">
                  <c:v>11.622959342667031</c:v>
                </c:pt>
                <c:pt idx="1229">
                  <c:v>11.623976973319227</c:v>
                </c:pt>
                <c:pt idx="1230">
                  <c:v>11.624991748565574</c:v>
                </c:pt>
                <c:pt idx="1231">
                  <c:v>11.686018922195816</c:v>
                </c:pt>
                <c:pt idx="1232">
                  <c:v>11.68686606059714</c:v>
                </c:pt>
                <c:pt idx="1233">
                  <c:v>11.687710821982854</c:v>
                </c:pt>
                <c:pt idx="1234">
                  <c:v>11.688553213022709</c:v>
                </c:pt>
                <c:pt idx="1235">
                  <c:v>11.689393240367744</c:v>
                </c:pt>
                <c:pt idx="1236">
                  <c:v>11.690230910650332</c:v>
                </c:pt>
                <c:pt idx="1237">
                  <c:v>11.691066230484237</c:v>
                </c:pt>
                <c:pt idx="1238">
                  <c:v>11.691899206464671</c:v>
                </c:pt>
                <c:pt idx="1239">
                  <c:v>11.692729845168328</c:v>
                </c:pt>
                <c:pt idx="1240">
                  <c:v>11.693558153153461</c:v>
                </c:pt>
                <c:pt idx="1241">
                  <c:v>11.967586361388621</c:v>
                </c:pt>
                <c:pt idx="1242">
                  <c:v>11.967672796313737</c:v>
                </c:pt>
                <c:pt idx="1243">
                  <c:v>11.96775898870804</c:v>
                </c:pt>
                <c:pt idx="1244">
                  <c:v>11.967844939252053</c:v>
                </c:pt>
                <c:pt idx="1245">
                  <c:v>11.967930648624394</c:v>
                </c:pt>
                <c:pt idx="1246">
                  <c:v>11.968016117501774</c:v>
                </c:pt>
                <c:pt idx="1247">
                  <c:v>11.968101346559008</c:v>
                </c:pt>
                <c:pt idx="1248">
                  <c:v>11.968186336469016</c:v>
                </c:pt>
                <c:pt idx="1249">
                  <c:v>11.968271087902826</c:v>
                </c:pt>
                <c:pt idx="1250">
                  <c:v>11.968355601529591</c:v>
                </c:pt>
                <c:pt idx="1251">
                  <c:v>12.23490145054234</c:v>
                </c:pt>
                <c:pt idx="1252">
                  <c:v>12.234266448857129</c:v>
                </c:pt>
                <c:pt idx="1253">
                  <c:v>12.233633228945612</c:v>
                </c:pt>
                <c:pt idx="1254">
                  <c:v>12.233001785808245</c:v>
                </c:pt>
                <c:pt idx="1255">
                  <c:v>12.232372114459519</c:v>
                </c:pt>
                <c:pt idx="1256">
                  <c:v>12.231744209927905</c:v>
                </c:pt>
                <c:pt idx="1257">
                  <c:v>12.231118067255833</c:v>
                </c:pt>
                <c:pt idx="1258">
                  <c:v>12.230493681499636</c:v>
                </c:pt>
                <c:pt idx="1259">
                  <c:v>12.229871047729521</c:v>
                </c:pt>
                <c:pt idx="1260">
                  <c:v>12.229250161029531</c:v>
                </c:pt>
                <c:pt idx="1261">
                  <c:v>12.343342540444311</c:v>
                </c:pt>
                <c:pt idx="1262">
                  <c:v>12.342415586234802</c:v>
                </c:pt>
                <c:pt idx="1263">
                  <c:v>12.341491232998905</c:v>
                </c:pt>
                <c:pt idx="1264">
                  <c:v>12.340569473438453</c:v>
                </c:pt>
                <c:pt idx="1265">
                  <c:v>12.339650300275764</c:v>
                </c:pt>
                <c:pt idx="1266">
                  <c:v>12.338733706253571</c:v>
                </c:pt>
                <c:pt idx="1267">
                  <c:v>12.337819684134971</c:v>
                </c:pt>
                <c:pt idx="1268">
                  <c:v>12.336908226703372</c:v>
                </c:pt>
                <c:pt idx="1269">
                  <c:v>12.335999326762426</c:v>
                </c:pt>
                <c:pt idx="1270">
                  <c:v>12.335092977135981</c:v>
                </c:pt>
                <c:pt idx="1271">
                  <c:v>12.175336301857078</c:v>
                </c:pt>
                <c:pt idx="1272">
                  <c:v>12.174863692983424</c:v>
                </c:pt>
                <c:pt idx="1273">
                  <c:v>12.174392410219729</c:v>
                </c:pt>
                <c:pt idx="1274">
                  <c:v>12.173922449845014</c:v>
                </c:pt>
                <c:pt idx="1275">
                  <c:v>12.173453808148741</c:v>
                </c:pt>
                <c:pt idx="1276">
                  <c:v>12.172986481430783</c:v>
                </c:pt>
                <c:pt idx="1277">
                  <c:v>12.172520466001398</c:v>
                </c:pt>
                <c:pt idx="1278">
                  <c:v>12.172055758181193</c:v>
                </c:pt>
                <c:pt idx="1279">
                  <c:v>12.171592354301099</c:v>
                </c:pt>
                <c:pt idx="1280">
                  <c:v>12.171130250702349</c:v>
                </c:pt>
                <c:pt idx="1281">
                  <c:v>11.889584519389746</c:v>
                </c:pt>
                <c:pt idx="1282">
                  <c:v>11.889883507964639</c:v>
                </c:pt>
                <c:pt idx="1283">
                  <c:v>11.89018165759691</c:v>
                </c:pt>
                <c:pt idx="1284">
                  <c:v>11.890478970640581</c:v>
                </c:pt>
                <c:pt idx="1285">
                  <c:v>11.890775449443064</c:v>
                </c:pt>
                <c:pt idx="1286">
                  <c:v>11.891071096345184</c:v>
                </c:pt>
                <c:pt idx="1287">
                  <c:v>11.891365913681204</c:v>
                </c:pt>
                <c:pt idx="1288">
                  <c:v>11.89165990377883</c:v>
                </c:pt>
                <c:pt idx="1289">
                  <c:v>11.891953068959241</c:v>
                </c:pt>
                <c:pt idx="1290">
                  <c:v>11.892245411537099</c:v>
                </c:pt>
                <c:pt idx="1291">
                  <c:v>11.712063083653119</c:v>
                </c:pt>
                <c:pt idx="1292">
                  <c:v>11.712840793339872</c:v>
                </c:pt>
                <c:pt idx="1293">
                  <c:v>11.713616320823501</c:v>
                </c:pt>
                <c:pt idx="1294">
                  <c:v>11.714389672227126</c:v>
                </c:pt>
                <c:pt idx="1295">
                  <c:v>11.715160853656688</c:v>
                </c:pt>
                <c:pt idx="1296">
                  <c:v>11.715929871200993</c:v>
                </c:pt>
                <c:pt idx="1297">
                  <c:v>11.716696730931764</c:v>
                </c:pt>
                <c:pt idx="1298">
                  <c:v>11.717461438903687</c:v>
                </c:pt>
                <c:pt idx="1299">
                  <c:v>11.718224001154455</c:v>
                </c:pt>
                <c:pt idx="1300">
                  <c:v>11.718984423704827</c:v>
                </c:pt>
                <c:pt idx="1301">
                  <c:v>11.765564315596738</c:v>
                </c:pt>
                <c:pt idx="1302">
                  <c:v>11.766196827980242</c:v>
                </c:pt>
                <c:pt idx="1303">
                  <c:v>11.766827565574873</c:v>
                </c:pt>
                <c:pt idx="1304">
                  <c:v>11.767456533360573</c:v>
                </c:pt>
                <c:pt idx="1305">
                  <c:v>11.768083736303311</c:v>
                </c:pt>
                <c:pt idx="1306">
                  <c:v>11.768709179355122</c:v>
                </c:pt>
                <c:pt idx="1307">
                  <c:v>11.769332867454146</c:v>
                </c:pt>
                <c:pt idx="1308">
                  <c:v>11.769954805524669</c:v>
                </c:pt>
                <c:pt idx="1309">
                  <c:v>11.770574998477155</c:v>
                </c:pt>
                <c:pt idx="1310">
                  <c:v>11.771193451208296</c:v>
                </c:pt>
                <c:pt idx="1311">
                  <c:v>11.984448167860519</c:v>
                </c:pt>
                <c:pt idx="1312">
                  <c:v>11.984489355017937</c:v>
                </c:pt>
                <c:pt idx="1313">
                  <c:v>11.984530426606851</c:v>
                </c:pt>
                <c:pt idx="1314">
                  <c:v>11.984571382951541</c:v>
                </c:pt>
                <c:pt idx="1315">
                  <c:v>11.984612224375375</c:v>
                </c:pt>
                <c:pt idx="1316">
                  <c:v>11.984652951200813</c:v>
                </c:pt>
                <c:pt idx="1317">
                  <c:v>11.98469356374941</c:v>
                </c:pt>
                <c:pt idx="1318">
                  <c:v>11.98473406234182</c:v>
                </c:pt>
                <c:pt idx="1319">
                  <c:v>11.984774447297797</c:v>
                </c:pt>
                <c:pt idx="1320">
                  <c:v>11.984814718936198</c:v>
                </c:pt>
                <c:pt idx="1321">
                  <c:v>12.202655160398376</c:v>
                </c:pt>
                <c:pt idx="1322">
                  <c:v>12.202107476260315</c:v>
                </c:pt>
                <c:pt idx="1323">
                  <c:v>12.201561328888554</c:v>
                </c:pt>
                <c:pt idx="1324">
                  <c:v>12.201016713971024</c:v>
                </c:pt>
                <c:pt idx="1325">
                  <c:v>12.20047362720776</c:v>
                </c:pt>
                <c:pt idx="1326">
                  <c:v>12.199932064310859</c:v>
                </c:pt>
                <c:pt idx="1327">
                  <c:v>12.199392021004449</c:v>
                </c:pt>
                <c:pt idx="1328">
                  <c:v>12.198853493024659</c:v>
                </c:pt>
                <c:pt idx="1329">
                  <c:v>12.198316476119579</c:v>
                </c:pt>
                <c:pt idx="1330">
                  <c:v>12.197780966049233</c:v>
                </c:pt>
                <c:pt idx="1331">
                  <c:v>12.255688966487785</c:v>
                </c:pt>
                <c:pt idx="1332">
                  <c:v>12.254998752721169</c:v>
                </c:pt>
                <c:pt idx="1333">
                  <c:v>12.254310475649781</c:v>
                </c:pt>
                <c:pt idx="1334">
                  <c:v>12.253624129839377</c:v>
                </c:pt>
                <c:pt idx="1335">
                  <c:v>12.252939709870963</c:v>
                </c:pt>
                <c:pt idx="1336">
                  <c:v>12.252257210340755</c:v>
                </c:pt>
                <c:pt idx="1337">
                  <c:v>12.251576625860123</c:v>
                </c:pt>
                <c:pt idx="1338">
                  <c:v>12.250897951055563</c:v>
                </c:pt>
                <c:pt idx="1339">
                  <c:v>12.250221180568648</c:v>
                </c:pt>
                <c:pt idx="1340">
                  <c:v>12.249546309055987</c:v>
                </c:pt>
                <c:pt idx="1341">
                  <c:v>12.104953960350924</c:v>
                </c:pt>
                <c:pt idx="1342">
                  <c:v>12.104671234616136</c:v>
                </c:pt>
                <c:pt idx="1343">
                  <c:v>12.104389302191489</c:v>
                </c:pt>
                <c:pt idx="1344">
                  <c:v>12.104108160851007</c:v>
                </c:pt>
                <c:pt idx="1345">
                  <c:v>12.103827808374959</c:v>
                </c:pt>
                <c:pt idx="1346">
                  <c:v>12.103548242549842</c:v>
                </c:pt>
                <c:pt idx="1347">
                  <c:v>12.103269461168363</c:v>
                </c:pt>
                <c:pt idx="1348">
                  <c:v>12.102991462029426</c:v>
                </c:pt>
                <c:pt idx="1349">
                  <c:v>12.102714242938108</c:v>
                </c:pt>
                <c:pt idx="1350">
                  <c:v>12.102437801705646</c:v>
                </c:pt>
                <c:pt idx="1351">
                  <c:v>11.884849804152108</c:v>
                </c:pt>
                <c:pt idx="1352">
                  <c:v>11.885161325463505</c:v>
                </c:pt>
                <c:pt idx="1353">
                  <c:v>11.885471972666233</c:v>
                </c:pt>
                <c:pt idx="1354">
                  <c:v>11.885781748212986</c:v>
                </c:pt>
                <c:pt idx="1355">
                  <c:v>11.886090654549573</c:v>
                </c:pt>
                <c:pt idx="1356">
                  <c:v>11.886398694114941</c:v>
                </c:pt>
                <c:pt idx="1357">
                  <c:v>11.886705869341194</c:v>
                </c:pt>
                <c:pt idx="1358">
                  <c:v>11.887012182653613</c:v>
                </c:pt>
                <c:pt idx="1359">
                  <c:v>11.887317636470671</c:v>
                </c:pt>
                <c:pt idx="1360">
                  <c:v>11.887622233204057</c:v>
                </c:pt>
                <c:pt idx="1361">
                  <c:v>11.774766029170966</c:v>
                </c:pt>
                <c:pt idx="1362">
                  <c:v>11.77537427899747</c:v>
                </c:pt>
                <c:pt idx="1363">
                  <c:v>11.775980822114265</c:v>
                </c:pt>
                <c:pt idx="1364">
                  <c:v>11.776585663310271</c:v>
                </c:pt>
                <c:pt idx="1365">
                  <c:v>11.777188807360966</c:v>
                </c:pt>
                <c:pt idx="1366">
                  <c:v>11.777790259028432</c:v>
                </c:pt>
                <c:pt idx="1367">
                  <c:v>11.778390023061384</c:v>
                </c:pt>
                <c:pt idx="1368">
                  <c:v>11.778988104195218</c:v>
                </c:pt>
                <c:pt idx="1369">
                  <c:v>11.779584507152039</c:v>
                </c:pt>
                <c:pt idx="1370">
                  <c:v>11.780179236640704</c:v>
                </c:pt>
                <c:pt idx="1371">
                  <c:v>11.841768536271871</c:v>
                </c:pt>
                <c:pt idx="1372">
                  <c:v>11.842195335658779</c:v>
                </c:pt>
                <c:pt idx="1373">
                  <c:v>11.842620937474187</c:v>
                </c:pt>
                <c:pt idx="1374">
                  <c:v>11.843045345078403</c:v>
                </c:pt>
                <c:pt idx="1375">
                  <c:v>11.843468561822309</c:v>
                </c:pt>
                <c:pt idx="1376">
                  <c:v>11.84389059104738</c:v>
                </c:pt>
                <c:pt idx="1377">
                  <c:v>11.844311436085718</c:v>
                </c:pt>
                <c:pt idx="1378">
                  <c:v>11.844731100260073</c:v>
                </c:pt>
                <c:pt idx="1379">
                  <c:v>11.845149586883876</c:v>
                </c:pt>
                <c:pt idx="1380">
                  <c:v>11.845566899261254</c:v>
                </c:pt>
                <c:pt idx="1381">
                  <c:v>12.019520634352418</c:v>
                </c:pt>
                <c:pt idx="1382">
                  <c:v>12.019467320078093</c:v>
                </c:pt>
                <c:pt idx="1383">
                  <c:v>12.019414155400176</c:v>
                </c:pt>
                <c:pt idx="1384">
                  <c:v>12.019361139898908</c:v>
                </c:pt>
                <c:pt idx="1385">
                  <c:v>12.019308273155714</c:v>
                </c:pt>
                <c:pt idx="1386">
                  <c:v>12.019255554753183</c:v>
                </c:pt>
                <c:pt idx="1387">
                  <c:v>12.019202984275083</c:v>
                </c:pt>
                <c:pt idx="1388">
                  <c:v>12.019150561306347</c:v>
                </c:pt>
                <c:pt idx="1389">
                  <c:v>12.019098285433074</c:v>
                </c:pt>
                <c:pt idx="1390">
                  <c:v>12.019046156242522</c:v>
                </c:pt>
                <c:pt idx="1391">
                  <c:v>12.172359742389013</c:v>
                </c:pt>
                <c:pt idx="1392">
                  <c:v>12.171894051136917</c:v>
                </c:pt>
                <c:pt idx="1393">
                  <c:v>12.17142966658438</c:v>
                </c:pt>
                <c:pt idx="1394">
                  <c:v>12.170966585064891</c:v>
                </c:pt>
                <c:pt idx="1395">
                  <c:v>12.170504802922219</c:v>
                </c:pt>
                <c:pt idx="1396">
                  <c:v>12.170044316510397</c:v>
                </c:pt>
                <c:pt idx="1397">
                  <c:v>12.169585122193691</c:v>
                </c:pt>
                <c:pt idx="1398">
                  <c:v>12.169127216346565</c:v>
                </c:pt>
                <c:pt idx="1399">
                  <c:v>12.168670595353653</c:v>
                </c:pt>
                <c:pt idx="1400">
                  <c:v>12.168215255609741</c:v>
                </c:pt>
                <c:pt idx="1401">
                  <c:v>12.18481484003336</c:v>
                </c:pt>
                <c:pt idx="1402">
                  <c:v>12.184316033057872</c:v>
                </c:pt>
                <c:pt idx="1403">
                  <c:v>12.183818625702523</c:v>
                </c:pt>
                <c:pt idx="1404">
                  <c:v>12.183322614040073</c:v>
                </c:pt>
                <c:pt idx="1405">
                  <c:v>12.182827994154293</c:v>
                </c:pt>
                <c:pt idx="1406">
                  <c:v>12.182334762139948</c:v>
                </c:pt>
                <c:pt idx="1407">
                  <c:v>12.181842914102765</c:v>
                </c:pt>
                <c:pt idx="1408">
                  <c:v>12.181352446159389</c:v>
                </c:pt>
                <c:pt idx="1409">
                  <c:v>12.180863354437367</c:v>
                </c:pt>
                <c:pt idx="1410">
                  <c:v>12.18037563507511</c:v>
                </c:pt>
                <c:pt idx="1411">
                  <c:v>12.052435434225004</c:v>
                </c:pt>
                <c:pt idx="1412">
                  <c:v>12.052294379932498</c:v>
                </c:pt>
                <c:pt idx="1413">
                  <c:v>12.052153721429221</c:v>
                </c:pt>
                <c:pt idx="1414">
                  <c:v>12.052013457604614</c:v>
                </c:pt>
                <c:pt idx="1415">
                  <c:v>12.051873587351235</c:v>
                </c:pt>
                <c:pt idx="1416">
                  <c:v>12.05173410956475</c:v>
                </c:pt>
                <c:pt idx="1417">
                  <c:v>12.051595023143918</c:v>
                </c:pt>
                <c:pt idx="1418">
                  <c:v>12.051456326990596</c:v>
                </c:pt>
                <c:pt idx="1419">
                  <c:v>12.051318020009719</c:v>
                </c:pt>
                <c:pt idx="1420">
                  <c:v>12.05118010110929</c:v>
                </c:pt>
                <c:pt idx="1421">
                  <c:v>11.890776080313618</c:v>
                </c:pt>
                <c:pt idx="1422">
                  <c:v>11.891071410510143</c:v>
                </c:pt>
                <c:pt idx="1423">
                  <c:v>11.891365912029221</c:v>
                </c:pt>
                <c:pt idx="1424">
                  <c:v>11.891659587196067</c:v>
                </c:pt>
                <c:pt idx="1425">
                  <c:v>11.891952438329373</c:v>
                </c:pt>
                <c:pt idx="1426">
                  <c:v>11.892244467741323</c:v>
                </c:pt>
                <c:pt idx="1427">
                  <c:v>11.892535677737614</c:v>
                </c:pt>
                <c:pt idx="1428">
                  <c:v>11.892826070617474</c:v>
                </c:pt>
                <c:pt idx="1429">
                  <c:v>11.89311564867368</c:v>
                </c:pt>
                <c:pt idx="1430">
                  <c:v>11.893404414192572</c:v>
                </c:pt>
                <c:pt idx="1431">
                  <c:v>11.82737959435571</c:v>
                </c:pt>
                <c:pt idx="1432">
                  <c:v>11.827845685448569</c:v>
                </c:pt>
                <c:pt idx="1433">
                  <c:v>11.828310468719941</c:v>
                </c:pt>
                <c:pt idx="1434">
                  <c:v>11.828773947839489</c:v>
                </c:pt>
                <c:pt idx="1435">
                  <c:v>11.829236126466578</c:v>
                </c:pt>
                <c:pt idx="1436">
                  <c:v>11.829697008250307</c:v>
                </c:pt>
                <c:pt idx="1437">
                  <c:v>11.830156596829532</c:v>
                </c:pt>
                <c:pt idx="1438">
                  <c:v>11.830614895832904</c:v>
                </c:pt>
                <c:pt idx="1439">
                  <c:v>11.831071908878888</c:v>
                </c:pt>
                <c:pt idx="1440">
                  <c:v>11.831527639575798</c:v>
                </c:pt>
                <c:pt idx="1441">
                  <c:v>11.897695510774053</c:v>
                </c:pt>
                <c:pt idx="1442">
                  <c:v>11.897971361092905</c:v>
                </c:pt>
                <c:pt idx="1443">
                  <c:v>11.898246437393587</c:v>
                </c:pt>
                <c:pt idx="1444">
                  <c:v>11.898520741847946</c:v>
                </c:pt>
                <c:pt idx="1445">
                  <c:v>11.898794276621732</c:v>
                </c:pt>
                <c:pt idx="1446">
                  <c:v>11.899067043874618</c:v>
                </c:pt>
                <c:pt idx="1447">
                  <c:v>11.89933904576022</c:v>
                </c:pt>
                <c:pt idx="1448">
                  <c:v>11.899610284426108</c:v>
                </c:pt>
                <c:pt idx="1449">
                  <c:v>11.899880762013828</c:v>
                </c:pt>
                <c:pt idx="1450">
                  <c:v>11.900150480658914</c:v>
                </c:pt>
                <c:pt idx="1451">
                  <c:v>12.03841878325396</c:v>
                </c:pt>
                <c:pt idx="1452">
                  <c:v>12.038314601690102</c:v>
                </c:pt>
                <c:pt idx="1453">
                  <c:v>12.03821071245298</c:v>
                </c:pt>
                <c:pt idx="1454">
                  <c:v>12.038107114722344</c:v>
                </c:pt>
                <c:pt idx="1455">
                  <c:v>12.038003807680246</c:v>
                </c:pt>
                <c:pt idx="1456">
                  <c:v>12.037900790511033</c:v>
                </c:pt>
                <c:pt idx="1457">
                  <c:v>12.03779806240134</c:v>
                </c:pt>
                <c:pt idx="1458">
                  <c:v>12.037695622540083</c:v>
                </c:pt>
                <c:pt idx="1459">
                  <c:v>12.037593470118457</c:v>
                </c:pt>
                <c:pt idx="1460">
                  <c:v>12.037491604329924</c:v>
                </c:pt>
                <c:pt idx="1461">
                  <c:v>12.141685987894199</c:v>
                </c:pt>
                <c:pt idx="1462">
                  <c:v>12.141303252204269</c:v>
                </c:pt>
                <c:pt idx="1463">
                  <c:v>12.140921590445952</c:v>
                </c:pt>
                <c:pt idx="1464">
                  <c:v>12.140540999605864</c:v>
                </c:pt>
                <c:pt idx="1465">
                  <c:v>12.140161476679081</c:v>
                </c:pt>
                <c:pt idx="1466">
                  <c:v>12.139783018669105</c:v>
                </c:pt>
                <c:pt idx="1467">
                  <c:v>12.139405622587848</c:v>
                </c:pt>
                <c:pt idx="1468">
                  <c:v>12.139029285455607</c:v>
                </c:pt>
                <c:pt idx="1469">
                  <c:v>12.13865400430104</c:v>
                </c:pt>
                <c:pt idx="1470">
                  <c:v>12.138279776161141</c:v>
                </c:pt>
                <c:pt idx="1471">
                  <c:v>12.130108186516896</c:v>
                </c:pt>
                <c:pt idx="1472">
                  <c:v>12.129757099422051</c:v>
                </c:pt>
                <c:pt idx="1473">
                  <c:v>12.129406997454906</c:v>
                </c:pt>
                <c:pt idx="1474">
                  <c:v>12.129057877851256</c:v>
                </c:pt>
                <c:pt idx="1475">
                  <c:v>12.128709737854653</c:v>
                </c:pt>
                <c:pt idx="1476">
                  <c:v>12.128362574716384</c:v>
                </c:pt>
                <c:pt idx="1477">
                  <c:v>12.128016385695446</c:v>
                </c:pt>
                <c:pt idx="1478">
                  <c:v>12.127671168058532</c:v>
                </c:pt>
                <c:pt idx="1479">
                  <c:v>12.127326919079996</c:v>
                </c:pt>
                <c:pt idx="1480">
                  <c:v>12.126983636041849</c:v>
                </c:pt>
                <c:pt idx="1481">
                  <c:v>12.018593919387531</c:v>
                </c:pt>
                <c:pt idx="1482">
                  <c:v>12.018544124038145</c:v>
                </c:pt>
                <c:pt idx="1483">
                  <c:v>12.018494468411292</c:v>
                </c:pt>
                <c:pt idx="1484">
                  <c:v>12.018444952114921</c:v>
                </c:pt>
                <c:pt idx="1485">
                  <c:v>12.018395574758076</c:v>
                </c:pt>
                <c:pt idx="1486">
                  <c:v>12.018346335950902</c:v>
                </c:pt>
                <c:pt idx="1487">
                  <c:v>12.018297235304642</c:v>
                </c:pt>
                <c:pt idx="1488">
                  <c:v>12.01824827243162</c:v>
                </c:pt>
                <c:pt idx="1489">
                  <c:v>12.018199446945257</c:v>
                </c:pt>
                <c:pt idx="1490">
                  <c:v>12.018150758460054</c:v>
                </c:pt>
                <c:pt idx="1491">
                  <c:v>11.902318279791922</c:v>
                </c:pt>
                <c:pt idx="1492">
                  <c:v>11.902582304973446</c:v>
                </c:pt>
                <c:pt idx="1493">
                  <c:v>11.902845589317373</c:v>
                </c:pt>
                <c:pt idx="1494">
                  <c:v>11.903108134902443</c:v>
                </c:pt>
                <c:pt idx="1495">
                  <c:v>11.903369943801568</c:v>
                </c:pt>
                <c:pt idx="1496">
                  <c:v>11.903631018081843</c:v>
                </c:pt>
                <c:pt idx="1497">
                  <c:v>11.903891359804556</c:v>
                </c:pt>
                <c:pt idx="1498">
                  <c:v>11.904150971025219</c:v>
                </c:pt>
                <c:pt idx="1499">
                  <c:v>11.904409853793572</c:v>
                </c:pt>
                <c:pt idx="1500">
                  <c:v>11.904668010153609</c:v>
                </c:pt>
                <c:pt idx="1501">
                  <c:v>11.870442003685486</c:v>
                </c:pt>
                <c:pt idx="1502">
                  <c:v>11.87079176626823</c:v>
                </c:pt>
                <c:pt idx="1503">
                  <c:v>11.871140547439769</c:v>
                </c:pt>
                <c:pt idx="1504">
                  <c:v>11.871488349953877</c:v>
                </c:pt>
                <c:pt idx="1505">
                  <c:v>11.871835176556608</c:v>
                </c:pt>
                <c:pt idx="1506">
                  <c:v>11.872181029986304</c:v>
                </c:pt>
                <c:pt idx="1507">
                  <c:v>11.872525912973625</c:v>
                </c:pt>
                <c:pt idx="1508">
                  <c:v>11.872869828241571</c:v>
                </c:pt>
                <c:pt idx="1509">
                  <c:v>11.873212778505499</c:v>
                </c:pt>
                <c:pt idx="1510">
                  <c:v>11.873554766473148</c:v>
                </c:pt>
                <c:pt idx="1511">
                  <c:v>11.937702190340319</c:v>
                </c:pt>
                <c:pt idx="1512">
                  <c:v>11.937870081412735</c:v>
                </c:pt>
                <c:pt idx="1513">
                  <c:v>11.93803750139365</c:v>
                </c:pt>
                <c:pt idx="1514">
                  <c:v>11.938204451604919</c:v>
                </c:pt>
                <c:pt idx="1515">
                  <c:v>11.938370933364684</c:v>
                </c:pt>
                <c:pt idx="1516">
                  <c:v>11.938536947987387</c:v>
                </c:pt>
                <c:pt idx="1517">
                  <c:v>11.93870249678379</c:v>
                </c:pt>
                <c:pt idx="1518">
                  <c:v>11.938867581060967</c:v>
                </c:pt>
                <c:pt idx="1519">
                  <c:v>11.939032202122329</c:v>
                </c:pt>
                <c:pt idx="1520">
                  <c:v>11.939196361267632</c:v>
                </c:pt>
                <c:pt idx="1521">
                  <c:v>12.046446332082716</c:v>
                </c:pt>
                <c:pt idx="1522">
                  <c:v>12.046320600926204</c:v>
                </c:pt>
                <c:pt idx="1523">
                  <c:v>12.046195222563192</c:v>
                </c:pt>
                <c:pt idx="1524">
                  <c:v>12.046070196003763</c:v>
                </c:pt>
                <c:pt idx="1525">
                  <c:v>12.045945520260782</c:v>
                </c:pt>
                <c:pt idx="1526">
                  <c:v>12.045821194349879</c:v>
                </c:pt>
                <c:pt idx="1527">
                  <c:v>12.045697217289446</c:v>
                </c:pt>
                <c:pt idx="1528">
                  <c:v>12.045573588100634</c:v>
                </c:pt>
                <c:pt idx="1529">
                  <c:v>12.045450305807337</c:v>
                </c:pt>
                <c:pt idx="1530">
                  <c:v>12.045327369436189</c:v>
                </c:pt>
                <c:pt idx="1531">
                  <c:v>12.113194576038802</c:v>
                </c:pt>
                <c:pt idx="1532">
                  <c:v>12.112888859371759</c:v>
                </c:pt>
                <c:pt idx="1533">
                  <c:v>12.112584000525928</c:v>
                </c:pt>
                <c:pt idx="1534">
                  <c:v>12.112279997094319</c:v>
                </c:pt>
                <c:pt idx="1535">
                  <c:v>12.111976846676692</c:v>
                </c:pt>
                <c:pt idx="1536">
                  <c:v>12.111674546879549</c:v>
                </c:pt>
                <c:pt idx="1537">
                  <c:v>12.1113730953161</c:v>
                </c:pt>
                <c:pt idx="1538">
                  <c:v>12.111072489606258</c:v>
                </c:pt>
                <c:pt idx="1539">
                  <c:v>12.110772727376613</c:v>
                </c:pt>
                <c:pt idx="1540">
                  <c:v>12.110473806260412</c:v>
                </c:pt>
                <c:pt idx="1541">
                  <c:v>12.088889940684865</c:v>
                </c:pt>
                <c:pt idx="1542">
                  <c:v>12.088650134019964</c:v>
                </c:pt>
                <c:pt idx="1543">
                  <c:v>12.088411000237068</c:v>
                </c:pt>
                <c:pt idx="1544">
                  <c:v>12.088172537448115</c:v>
                </c:pt>
                <c:pt idx="1545">
                  <c:v>12.087934743770337</c:v>
                </c:pt>
                <c:pt idx="1546">
                  <c:v>12.087697617326251</c:v>
                </c:pt>
                <c:pt idx="1547">
                  <c:v>12.087461156243645</c:v>
                </c:pt>
                <c:pt idx="1548">
                  <c:v>12.087225358655557</c:v>
                </c:pt>
                <c:pt idx="1549">
                  <c:v>12.086990222700262</c:v>
                </c:pt>
                <c:pt idx="1550">
                  <c:v>12.086755746521264</c:v>
                </c:pt>
                <c:pt idx="1551">
                  <c:v>11.997908754059537</c:v>
                </c:pt>
                <c:pt idx="1552">
                  <c:v>11.997914712920288</c:v>
                </c:pt>
                <c:pt idx="1553">
                  <c:v>11.997920655060861</c:v>
                </c:pt>
                <c:pt idx="1554">
                  <c:v>11.997926580528173</c:v>
                </c:pt>
                <c:pt idx="1555">
                  <c:v>11.997932489369004</c:v>
                </c:pt>
                <c:pt idx="1556">
                  <c:v>11.997938381630012</c:v>
                </c:pt>
                <c:pt idx="1557">
                  <c:v>11.997944257357716</c:v>
                </c:pt>
                <c:pt idx="1558">
                  <c:v>11.997950116598506</c:v>
                </c:pt>
                <c:pt idx="1559">
                  <c:v>11.997955959398647</c:v>
                </c:pt>
                <c:pt idx="1560">
                  <c:v>11.997961785804266</c:v>
                </c:pt>
                <c:pt idx="1561">
                  <c:v>11.916232120817845</c:v>
                </c:pt>
                <c:pt idx="1562">
                  <c:v>11.916458476262273</c:v>
                </c:pt>
                <c:pt idx="1563">
                  <c:v>11.916684196567948</c:v>
                </c:pt>
                <c:pt idx="1564">
                  <c:v>11.916909283517034</c:v>
                </c:pt>
                <c:pt idx="1565">
                  <c:v>11.917133738886685</c:v>
                </c:pt>
                <c:pt idx="1566">
                  <c:v>11.917357564449073</c:v>
                </c:pt>
                <c:pt idx="1567">
                  <c:v>11.917580761971399</c:v>
                </c:pt>
                <c:pt idx="1568">
                  <c:v>11.917803333215899</c:v>
                </c:pt>
                <c:pt idx="1569">
                  <c:v>11.918025279939869</c:v>
                </c:pt>
                <c:pt idx="1570">
                  <c:v>11.918246603895675</c:v>
                </c:pt>
                <c:pt idx="1571">
                  <c:v>11.904878476920487</c:v>
                </c:pt>
                <c:pt idx="1572">
                  <c:v>11.905135229787291</c:v>
                </c:pt>
                <c:pt idx="1573">
                  <c:v>11.905391262222141</c:v>
                </c:pt>
                <c:pt idx="1574">
                  <c:v>11.905646576246525</c:v>
                </c:pt>
                <c:pt idx="1575">
                  <c:v>11.905901173876254</c:v>
                </c:pt>
                <c:pt idx="1576">
                  <c:v>11.906155057121488</c:v>
                </c:pt>
                <c:pt idx="1577">
                  <c:v>11.906408227986741</c:v>
                </c:pt>
                <c:pt idx="1578">
                  <c:v>11.906660688470907</c:v>
                </c:pt>
                <c:pt idx="1579">
                  <c:v>11.906912440567268</c:v>
                </c:pt>
                <c:pt idx="1580">
                  <c:v>11.907163486263515</c:v>
                </c:pt>
                <c:pt idx="1581">
                  <c:v>11.965488833465443</c:v>
                </c:pt>
                <c:pt idx="1582">
                  <c:v>11.965581757957036</c:v>
                </c:pt>
                <c:pt idx="1583">
                  <c:v>11.965674421708512</c:v>
                </c:pt>
                <c:pt idx="1584">
                  <c:v>11.965766825451487</c:v>
                </c:pt>
                <c:pt idx="1585">
                  <c:v>11.965858969915532</c:v>
                </c:pt>
                <c:pt idx="1586">
                  <c:v>11.965950855828165</c:v>
                </c:pt>
                <c:pt idx="1587">
                  <c:v>11.966042483914864</c:v>
                </c:pt>
                <c:pt idx="1588">
                  <c:v>11.966133854899073</c:v>
                </c:pt>
                <c:pt idx="1589">
                  <c:v>11.966224969502207</c:v>
                </c:pt>
                <c:pt idx="1590">
                  <c:v>11.966315828443649</c:v>
                </c:pt>
                <c:pt idx="1591">
                  <c:v>12.047554687865917</c:v>
                </c:pt>
                <c:pt idx="1592">
                  <c:v>12.047426060545552</c:v>
                </c:pt>
                <c:pt idx="1593">
                  <c:v>12.047297794145138</c:v>
                </c:pt>
                <c:pt idx="1594">
                  <c:v>12.047169887651954</c:v>
                </c:pt>
                <c:pt idx="1595">
                  <c:v>12.047042340056123</c:v>
                </c:pt>
                <c:pt idx="1596">
                  <c:v>12.046915150350605</c:v>
                </c:pt>
                <c:pt idx="1597">
                  <c:v>12.046788317531181</c:v>
                </c:pt>
                <c:pt idx="1598">
                  <c:v>12.046661840596453</c:v>
                </c:pt>
                <c:pt idx="1599">
                  <c:v>12.04653571854783</c:v>
                </c:pt>
                <c:pt idx="1600">
                  <c:v>12.046409950389526</c:v>
                </c:pt>
                <c:pt idx="1601">
                  <c:v>12.088178469605808</c:v>
                </c:pt>
                <c:pt idx="1602">
                  <c:v>12.087940356233176</c:v>
                </c:pt>
                <c:pt idx="1603">
                  <c:v>12.087702910991283</c:v>
                </c:pt>
                <c:pt idx="1604">
                  <c:v>12.087466132005394</c:v>
                </c:pt>
                <c:pt idx="1605">
                  <c:v>12.087230017406037</c:v>
                </c:pt>
                <c:pt idx="1606">
                  <c:v>12.08699456532899</c:v>
                </c:pt>
                <c:pt idx="1607">
                  <c:v>12.086759773915254</c:v>
                </c:pt>
                <c:pt idx="1608">
                  <c:v>12.086525641311054</c:v>
                </c:pt>
                <c:pt idx="1609">
                  <c:v>12.08629216566781</c:v>
                </c:pt>
                <c:pt idx="1610">
                  <c:v>12.086059345142136</c:v>
                </c:pt>
                <c:pt idx="1611">
                  <c:v>12.058550760180749</c:v>
                </c:pt>
                <c:pt idx="1612">
                  <c:v>12.058392849296869</c:v>
                </c:pt>
                <c:pt idx="1613">
                  <c:v>12.058235381500724</c:v>
                </c:pt>
                <c:pt idx="1614">
                  <c:v>12.058078355549039</c:v>
                </c:pt>
                <c:pt idx="1615">
                  <c:v>12.057921770202029</c:v>
                </c:pt>
                <c:pt idx="1616">
                  <c:v>12.057765624223382</c:v>
                </c:pt>
                <c:pt idx="1617">
                  <c:v>12.057609916380262</c:v>
                </c:pt>
                <c:pt idx="1618">
                  <c:v>12.057454645443286</c:v>
                </c:pt>
                <c:pt idx="1619">
                  <c:v>12.057299810186528</c:v>
                </c:pt>
                <c:pt idx="1620">
                  <c:v>12.057145409387493</c:v>
                </c:pt>
                <c:pt idx="1621">
                  <c:v>11.986265598771411</c:v>
                </c:pt>
                <c:pt idx="1622">
                  <c:v>11.98630291563274</c:v>
                </c:pt>
                <c:pt idx="1623">
                  <c:v>11.986340127785367</c:v>
                </c:pt>
                <c:pt idx="1624">
                  <c:v>11.986377235523097</c:v>
                </c:pt>
                <c:pt idx="1625">
                  <c:v>11.986414239138915</c:v>
                </c:pt>
                <c:pt idx="1626">
                  <c:v>11.986451138924977</c:v>
                </c:pt>
                <c:pt idx="1627">
                  <c:v>11.986487935172624</c:v>
                </c:pt>
                <c:pt idx="1628">
                  <c:v>11.986524628172379</c:v>
                </c:pt>
                <c:pt idx="1629">
                  <c:v>11.986561218213946</c:v>
                </c:pt>
                <c:pt idx="1630">
                  <c:v>11.986597705586222</c:v>
                </c:pt>
                <c:pt idx="1631">
                  <c:v>11.930484113112316</c:v>
                </c:pt>
                <c:pt idx="1632">
                  <c:v>11.930671915700437</c:v>
                </c:pt>
                <c:pt idx="1633">
                  <c:v>11.930859191326633</c:v>
                </c:pt>
                <c:pt idx="1634">
                  <c:v>11.931045941469522</c:v>
                </c:pt>
                <c:pt idx="1635">
                  <c:v>11.931232167603579</c:v>
                </c:pt>
                <c:pt idx="1636">
                  <c:v>11.931417871199139</c:v>
                </c:pt>
                <c:pt idx="1637">
                  <c:v>11.931603053722409</c:v>
                </c:pt>
                <c:pt idx="1638">
                  <c:v>11.931787716635487</c:v>
                </c:pt>
                <c:pt idx="1639">
                  <c:v>11.931971861396363</c:v>
                </c:pt>
                <c:pt idx="1640">
                  <c:v>11.932155489458939</c:v>
                </c:pt>
                <c:pt idx="1641">
                  <c:v>11.931813561809253</c:v>
                </c:pt>
                <c:pt idx="1642">
                  <c:v>11.931997577632753</c:v>
                </c:pt>
                <c:pt idx="1643">
                  <c:v>11.932181077119743</c:v>
                </c:pt>
                <c:pt idx="1644">
                  <c:v>11.932364061719031</c:v>
                </c:pt>
                <c:pt idx="1645">
                  <c:v>11.93254653287536</c:v>
                </c:pt>
                <c:pt idx="1646">
                  <c:v>11.932728492029414</c:v>
                </c:pt>
                <c:pt idx="1647">
                  <c:v>11.93290994061784</c:v>
                </c:pt>
                <c:pt idx="1648">
                  <c:v>11.933090880073253</c:v>
                </c:pt>
                <c:pt idx="1649">
                  <c:v>11.933271311824246</c:v>
                </c:pt>
                <c:pt idx="1650">
                  <c:v>11.933451237295406</c:v>
                </c:pt>
                <c:pt idx="1651">
                  <c:v>11.984114867755274</c:v>
                </c:pt>
                <c:pt idx="1652">
                  <c:v>11.984157554204227</c:v>
                </c:pt>
                <c:pt idx="1653">
                  <c:v>11.984200120877762</c:v>
                </c:pt>
                <c:pt idx="1654">
                  <c:v>11.984242568111965</c:v>
                </c:pt>
                <c:pt idx="1655">
                  <c:v>11.984284896241968</c:v>
                </c:pt>
                <c:pt idx="1656">
                  <c:v>11.984327105601976</c:v>
                </c:pt>
                <c:pt idx="1657">
                  <c:v>11.984369196525247</c:v>
                </c:pt>
                <c:pt idx="1658">
                  <c:v>11.984411169344106</c:v>
                </c:pt>
                <c:pt idx="1659">
                  <c:v>11.98445302438995</c:v>
                </c:pt>
                <c:pt idx="1660">
                  <c:v>11.984494761993238</c:v>
                </c:pt>
                <c:pt idx="1661">
                  <c:v>12.044580289670938</c:v>
                </c:pt>
                <c:pt idx="1662">
                  <c:v>12.044459765987417</c:v>
                </c:pt>
                <c:pt idx="1663">
                  <c:v>12.044339580485563</c:v>
                </c:pt>
                <c:pt idx="1664">
                  <c:v>12.044219732216462</c:v>
                </c:pt>
                <c:pt idx="1665">
                  <c:v>12.044100220233856</c:v>
                </c:pt>
                <c:pt idx="1666">
                  <c:v>12.043981043594153</c:v>
                </c:pt>
                <c:pt idx="1667">
                  <c:v>12.043862201356399</c:v>
                </c:pt>
                <c:pt idx="1668">
                  <c:v>12.043743692582284</c:v>
                </c:pt>
                <c:pt idx="1669">
                  <c:v>12.043625516336132</c:v>
                </c:pt>
                <c:pt idx="1670">
                  <c:v>12.043507671684889</c:v>
                </c:pt>
                <c:pt idx="1671">
                  <c:v>12.067096189117647</c:v>
                </c:pt>
                <c:pt idx="1672">
                  <c:v>12.066915034573734</c:v>
                </c:pt>
                <c:pt idx="1673">
                  <c:v>12.066734388337766</c:v>
                </c:pt>
                <c:pt idx="1674">
                  <c:v>12.066554248983461</c:v>
                </c:pt>
                <c:pt idx="1675">
                  <c:v>12.066374615088545</c:v>
                </c:pt>
                <c:pt idx="1676">
                  <c:v>12.066195485234729</c:v>
                </c:pt>
                <c:pt idx="1677">
                  <c:v>12.066016858007707</c:v>
                </c:pt>
                <c:pt idx="1678">
                  <c:v>12.065838731997141</c:v>
                </c:pt>
                <c:pt idx="1679">
                  <c:v>12.06566110579665</c:v>
                </c:pt>
                <c:pt idx="1680">
                  <c:v>12.065483978003799</c:v>
                </c:pt>
                <c:pt idx="1681">
                  <c:v>12.036747877777053</c:v>
                </c:pt>
                <c:pt idx="1682">
                  <c:v>12.03664880981577</c:v>
                </c:pt>
                <c:pt idx="1683">
                  <c:v>12.036550019832784</c:v>
                </c:pt>
                <c:pt idx="1684">
                  <c:v>12.036451507048108</c:v>
                </c:pt>
                <c:pt idx="1685">
                  <c:v>12.036353270683939</c:v>
                </c:pt>
                <c:pt idx="1686">
                  <c:v>12.036255309964659</c:v>
                </c:pt>
                <c:pt idx="1687">
                  <c:v>12.036157624116829</c:v>
                </c:pt>
                <c:pt idx="1688">
                  <c:v>12.036060212369172</c:v>
                </c:pt>
                <c:pt idx="1689">
                  <c:v>12.035963073952587</c:v>
                </c:pt>
                <c:pt idx="1690">
                  <c:v>12.035866208100121</c:v>
                </c:pt>
                <c:pt idx="1691">
                  <c:v>11.980652526605489</c:v>
                </c:pt>
                <c:pt idx="1692">
                  <c:v>11.980704936045097</c:v>
                </c:pt>
                <c:pt idx="1693">
                  <c:v>11.980757198427206</c:v>
                </c:pt>
                <c:pt idx="1694">
                  <c:v>11.980809314164446</c:v>
                </c:pt>
                <c:pt idx="1695">
                  <c:v>11.980861283668297</c:v>
                </c:pt>
                <c:pt idx="1696">
                  <c:v>11.980913107349078</c:v>
                </c:pt>
                <c:pt idx="1697">
                  <c:v>11.980964785615958</c:v>
                </c:pt>
                <c:pt idx="1698">
                  <c:v>11.981016318876963</c:v>
                </c:pt>
                <c:pt idx="1699">
                  <c:v>11.981067707538967</c:v>
                </c:pt>
                <c:pt idx="1700">
                  <c:v>11.981118952007705</c:v>
                </c:pt>
                <c:pt idx="1701">
                  <c:v>11.94387775123268</c:v>
                </c:pt>
                <c:pt idx="1702">
                  <c:v>11.944029341123457</c:v>
                </c:pt>
                <c:pt idx="1703">
                  <c:v>11.944180505662798</c:v>
                </c:pt>
                <c:pt idx="1704">
                  <c:v>11.944331246044207</c:v>
                </c:pt>
                <c:pt idx="1705">
                  <c:v>11.944481563457849</c:v>
                </c:pt>
                <c:pt idx="1706">
                  <c:v>11.944631459090543</c:v>
                </c:pt>
                <c:pt idx="1707">
                  <c:v>11.944780934125776</c:v>
                </c:pt>
                <c:pt idx="1708">
                  <c:v>11.94492998974372</c:v>
                </c:pt>
                <c:pt idx="1709">
                  <c:v>11.945078627121232</c:v>
                </c:pt>
                <c:pt idx="1710">
                  <c:v>11.945226847431869</c:v>
                </c:pt>
                <c:pt idx="1711">
                  <c:v>11.952428832654903</c:v>
                </c:pt>
                <c:pt idx="1712">
                  <c:v>11.952557186760924</c:v>
                </c:pt>
                <c:pt idx="1713">
                  <c:v>11.952685180713617</c:v>
                </c:pt>
                <c:pt idx="1714">
                  <c:v>11.952812815523551</c:v>
                </c:pt>
                <c:pt idx="1715">
                  <c:v>11.952940092198457</c:v>
                </c:pt>
                <c:pt idx="1716">
                  <c:v>11.953067011743236</c:v>
                </c:pt>
                <c:pt idx="1717">
                  <c:v>11.953193575159975</c:v>
                </c:pt>
                <c:pt idx="1718">
                  <c:v>11.953319783447947</c:v>
                </c:pt>
                <c:pt idx="1719">
                  <c:v>11.953445637603616</c:v>
                </c:pt>
                <c:pt idx="1720">
                  <c:v>11.953571138620658</c:v>
                </c:pt>
                <c:pt idx="1721">
                  <c:v>11.996043323228422</c:v>
                </c:pt>
                <c:pt idx="1722">
                  <c:v>11.996053848233815</c:v>
                </c:pt>
                <c:pt idx="1723">
                  <c:v>11.996064343706724</c:v>
                </c:pt>
                <c:pt idx="1724">
                  <c:v>11.996074809730015</c:v>
                </c:pt>
                <c:pt idx="1725">
                  <c:v>11.996085246386318</c:v>
                </c:pt>
                <c:pt idx="1726">
                  <c:v>11.99609565375804</c:v>
                </c:pt>
                <c:pt idx="1727">
                  <c:v>11.996106031927349</c:v>
                </c:pt>
                <c:pt idx="1728">
                  <c:v>11.996116380976186</c:v>
                </c:pt>
                <c:pt idx="1729">
                  <c:v>11.996126700986261</c:v>
                </c:pt>
                <c:pt idx="1730">
                  <c:v>11.996136992039053</c:v>
                </c:pt>
                <c:pt idx="1731">
                  <c:v>12.039481376102708</c:v>
                </c:pt>
                <c:pt idx="1732">
                  <c:v>12.039374673146218</c:v>
                </c:pt>
                <c:pt idx="1733">
                  <c:v>12.039268269591329</c:v>
                </c:pt>
                <c:pt idx="1734">
                  <c:v>12.039162164597938</c:v>
                </c:pt>
                <c:pt idx="1735">
                  <c:v>12.039056357328302</c:v>
                </c:pt>
                <c:pt idx="1736">
                  <c:v>12.038950846947028</c:v>
                </c:pt>
                <c:pt idx="1737">
                  <c:v>12.038845632621065</c:v>
                </c:pt>
                <c:pt idx="1738">
                  <c:v>12.038740713519701</c:v>
                </c:pt>
                <c:pt idx="1739">
                  <c:v>12.038636088814556</c:v>
                </c:pt>
                <c:pt idx="1740">
                  <c:v>12.038531757679573</c:v>
                </c:pt>
                <c:pt idx="1741">
                  <c:v>12.049895051692591</c:v>
                </c:pt>
                <c:pt idx="1742">
                  <c:v>12.049760360841505</c:v>
                </c:pt>
                <c:pt idx="1743">
                  <c:v>12.049626047924244</c:v>
                </c:pt>
                <c:pt idx="1744">
                  <c:v>12.049492111880349</c:v>
                </c:pt>
                <c:pt idx="1745">
                  <c:v>12.049358551652338</c:v>
                </c:pt>
                <c:pt idx="1746">
                  <c:v>12.049225366185695</c:v>
                </c:pt>
                <c:pt idx="1747">
                  <c:v>12.049092554428865</c:v>
                </c:pt>
                <c:pt idx="1748">
                  <c:v>12.048960115333243</c:v>
                </c:pt>
                <c:pt idx="1749">
                  <c:v>12.048828047853165</c:v>
                </c:pt>
                <c:pt idx="1750">
                  <c:v>12.048696350945901</c:v>
                </c:pt>
                <c:pt idx="1751">
                  <c:v>12.021484037960127</c:v>
                </c:pt>
                <c:pt idx="1752">
                  <c:v>12.021426156628184</c:v>
                </c:pt>
                <c:pt idx="1753">
                  <c:v>12.021368437707521</c:v>
                </c:pt>
                <c:pt idx="1754">
                  <c:v>12.021310880742417</c:v>
                </c:pt>
                <c:pt idx="1755">
                  <c:v>12.021253485278439</c:v>
                </c:pt>
                <c:pt idx="1756">
                  <c:v>12.021196250862424</c:v>
                </c:pt>
                <c:pt idx="1757">
                  <c:v>12.021139177042482</c:v>
                </c:pt>
                <c:pt idx="1758">
                  <c:v>12.02108226336799</c:v>
                </c:pt>
                <c:pt idx="1759">
                  <c:v>12.02102550938959</c:v>
                </c:pt>
                <c:pt idx="1760">
                  <c:v>12.020968914659187</c:v>
                </c:pt>
                <c:pt idx="1761">
                  <c:v>11.978905012488687</c:v>
                </c:pt>
                <c:pt idx="1762">
                  <c:v>11.978962091297175</c:v>
                </c:pt>
                <c:pt idx="1763">
                  <c:v>11.979019009946215</c:v>
                </c:pt>
                <c:pt idx="1764">
                  <c:v>11.979075768885204</c:v>
                </c:pt>
                <c:pt idx="1765">
                  <c:v>11.979132368562277</c:v>
                </c:pt>
                <c:pt idx="1766">
                  <c:v>11.979188809424317</c:v>
                </c:pt>
                <c:pt idx="1767">
                  <c:v>11.979245091916942</c:v>
                </c:pt>
                <c:pt idx="1768">
                  <c:v>11.979301216484531</c:v>
                </c:pt>
                <c:pt idx="1769">
                  <c:v>11.97935718357021</c:v>
                </c:pt>
                <c:pt idx="1770">
                  <c:v>11.979412993615863</c:v>
                </c:pt>
                <c:pt idx="1771">
                  <c:v>11.955784224951488</c:v>
                </c:pt>
                <c:pt idx="1772">
                  <c:v>11.955903634219258</c:v>
                </c:pt>
                <c:pt idx="1773">
                  <c:v>11.956022708432339</c:v>
                </c:pt>
                <c:pt idx="1774">
                  <c:v>11.956141448530875</c:v>
                </c:pt>
                <c:pt idx="1775">
                  <c:v>11.956259855452366</c:v>
                </c:pt>
                <c:pt idx="1776">
                  <c:v>11.956377930131687</c:v>
                </c:pt>
                <c:pt idx="1777">
                  <c:v>11.956495673501088</c:v>
                </c:pt>
                <c:pt idx="1778">
                  <c:v>11.956613086490204</c:v>
                </c:pt>
                <c:pt idx="1779">
                  <c:v>11.956730170026059</c:v>
                </c:pt>
                <c:pt idx="1780">
                  <c:v>11.956846925033078</c:v>
                </c:pt>
                <c:pt idx="1781">
                  <c:v>11.967865120457958</c:v>
                </c:pt>
                <c:pt idx="1782">
                  <c:v>11.967951802947855</c:v>
                </c:pt>
                <c:pt idx="1783">
                  <c:v>11.968038242212289</c:v>
                </c:pt>
                <c:pt idx="1784">
                  <c:v>11.968124438933732</c:v>
                </c:pt>
                <c:pt idx="1785">
                  <c:v>11.968210393792745</c:v>
                </c:pt>
                <c:pt idx="1786">
                  <c:v>11.968296107467978</c:v>
                </c:pt>
                <c:pt idx="1787">
                  <c:v>11.968381580636176</c:v>
                </c:pt>
                <c:pt idx="1788">
                  <c:v>11.968466813972189</c:v>
                </c:pt>
                <c:pt idx="1789">
                  <c:v>11.968551808148968</c:v>
                </c:pt>
                <c:pt idx="1790">
                  <c:v>11.968636563837581</c:v>
                </c:pt>
                <c:pt idx="1791">
                  <c:v>12.003206364232422</c:v>
                </c:pt>
                <c:pt idx="1792">
                  <c:v>12.003197587043887</c:v>
                </c:pt>
                <c:pt idx="1793">
                  <c:v>12.003188834483577</c:v>
                </c:pt>
                <c:pt idx="1794">
                  <c:v>12.003180106482384</c:v>
                </c:pt>
                <c:pt idx="1795">
                  <c:v>12.0031714029714</c:v>
                </c:pt>
                <c:pt idx="1796">
                  <c:v>12.003162723881903</c:v>
                </c:pt>
                <c:pt idx="1797">
                  <c:v>12.003154069145372</c:v>
                </c:pt>
                <c:pt idx="1798">
                  <c:v>12.003145438693473</c:v>
                </c:pt>
                <c:pt idx="1799">
                  <c:v>12.003136832458063</c:v>
                </c:pt>
                <c:pt idx="1800">
                  <c:v>12.003128250371194</c:v>
                </c:pt>
                <c:pt idx="1801">
                  <c:v>12.033551168819224</c:v>
                </c:pt>
                <c:pt idx="1802">
                  <c:v>12.033460516041679</c:v>
                </c:pt>
                <c:pt idx="1803">
                  <c:v>12.033370117629969</c:v>
                </c:pt>
                <c:pt idx="1804">
                  <c:v>12.033279972870361</c:v>
                </c:pt>
                <c:pt idx="1805">
                  <c:v>12.033190081051123</c:v>
                </c:pt>
                <c:pt idx="1806">
                  <c:v>12.033100441462521</c:v>
                </c:pt>
                <c:pt idx="1807">
                  <c:v>12.033011053396812</c:v>
                </c:pt>
                <c:pt idx="1808">
                  <c:v>12.032921916148238</c:v>
                </c:pt>
                <c:pt idx="1809">
                  <c:v>12.032833029013025</c:v>
                </c:pt>
                <c:pt idx="1810">
                  <c:v>12.032744391289368</c:v>
                </c:pt>
                <c:pt idx="1811">
                  <c:v>12.036238312026585</c:v>
                </c:pt>
                <c:pt idx="1812">
                  <c:v>12.03614050423093</c:v>
                </c:pt>
                <c:pt idx="1813">
                  <c:v>12.036042970877629</c:v>
                </c:pt>
                <c:pt idx="1814">
                  <c:v>12.035945711196614</c:v>
                </c:pt>
                <c:pt idx="1815">
                  <c:v>12.035848724419981</c:v>
                </c:pt>
                <c:pt idx="1816">
                  <c:v>12.035752009781975</c:v>
                </c:pt>
                <c:pt idx="1817">
                  <c:v>12.035655566518992</c:v>
                </c:pt>
                <c:pt idx="1818">
                  <c:v>12.035559393869574</c:v>
                </c:pt>
                <c:pt idx="1819">
                  <c:v>12.035463491074395</c:v>
                </c:pt>
                <c:pt idx="1820">
                  <c:v>12.035367857376261</c:v>
                </c:pt>
                <c:pt idx="1821">
                  <c:v>12.011118153424706</c:v>
                </c:pt>
                <c:pt idx="1822">
                  <c:v>12.01108823570012</c:v>
                </c:pt>
                <c:pt idx="1823">
                  <c:v>12.011058401922737</c:v>
                </c:pt>
                <c:pt idx="1824">
                  <c:v>12.011028651857004</c:v>
                </c:pt>
                <c:pt idx="1825">
                  <c:v>12.010998985268033</c:v>
                </c:pt>
                <c:pt idx="1826">
                  <c:v>12.010969401921594</c:v>
                </c:pt>
                <c:pt idx="1827">
                  <c:v>12.010939901584115</c:v>
                </c:pt>
                <c:pt idx="1828">
                  <c:v>12.010910484022673</c:v>
                </c:pt>
                <c:pt idx="1829">
                  <c:v>12.01088114900501</c:v>
                </c:pt>
                <c:pt idx="1830">
                  <c:v>12.010851896299512</c:v>
                </c:pt>
                <c:pt idx="1831">
                  <c:v>11.979499555724807</c:v>
                </c:pt>
                <c:pt idx="1832">
                  <c:v>11.979554991954716</c:v>
                </c:pt>
                <c:pt idx="1833">
                  <c:v>11.979610272634146</c:v>
                </c:pt>
                <c:pt idx="1834">
                  <c:v>11.979665398199561</c:v>
                </c:pt>
                <c:pt idx="1835">
                  <c:v>11.979720369086202</c:v>
                </c:pt>
                <c:pt idx="1836">
                  <c:v>11.979775185728087</c:v>
                </c:pt>
                <c:pt idx="1837">
                  <c:v>11.979829848558019</c:v>
                </c:pt>
                <c:pt idx="1838">
                  <c:v>11.979884358007581</c:v>
                </c:pt>
                <c:pt idx="1839">
                  <c:v>11.979938714507149</c:v>
                </c:pt>
                <c:pt idx="1840">
                  <c:v>11.979992918485895</c:v>
                </c:pt>
                <c:pt idx="1841">
                  <c:v>11.965948578626048</c:v>
                </c:pt>
                <c:pt idx="1842">
                  <c:v>11.966040523099048</c:v>
                </c:pt>
                <c:pt idx="1843">
                  <c:v>11.966132209581797</c:v>
                </c:pt>
                <c:pt idx="1844">
                  <c:v>11.966223638798201</c:v>
                </c:pt>
                <c:pt idx="1845">
                  <c:v>11.966314811470133</c:v>
                </c:pt>
                <c:pt idx="1846">
                  <c:v>11.966405728317438</c:v>
                </c:pt>
                <c:pt idx="1847">
                  <c:v>11.966496390057946</c:v>
                </c:pt>
                <c:pt idx="1848">
                  <c:v>11.966586797407468</c:v>
                </c:pt>
                <c:pt idx="1849">
                  <c:v>11.966676951079808</c:v>
                </c:pt>
                <c:pt idx="1850">
                  <c:v>11.966766851786772</c:v>
                </c:pt>
                <c:pt idx="1851">
                  <c:v>11.979162216852814</c:v>
                </c:pt>
                <c:pt idx="1852">
                  <c:v>11.979218407004399</c:v>
                </c:pt>
                <c:pt idx="1853">
                  <c:v>11.97927443949005</c:v>
                </c:pt>
                <c:pt idx="1854">
                  <c:v>11.979330314752167</c:v>
                </c:pt>
                <c:pt idx="1855">
                  <c:v>11.97938603323191</c:v>
                </c:pt>
                <c:pt idx="1856">
                  <c:v>11.979441595369197</c:v>
                </c:pt>
                <c:pt idx="1857">
                  <c:v>11.97949700160272</c:v>
                </c:pt>
                <c:pt idx="1858">
                  <c:v>11.979552252369931</c:v>
                </c:pt>
                <c:pt idx="1859">
                  <c:v>11.979607348107059</c:v>
                </c:pt>
                <c:pt idx="1860">
                  <c:v>11.979662289249111</c:v>
                </c:pt>
                <c:pt idx="1861">
                  <c:v>12.007081840490006</c:v>
                </c:pt>
                <c:pt idx="1862">
                  <c:v>12.007062630424338</c:v>
                </c:pt>
                <c:pt idx="1863">
                  <c:v>12.007043474260872</c:v>
                </c:pt>
                <c:pt idx="1864">
                  <c:v>12.007024371848363</c:v>
                </c:pt>
                <c:pt idx="1865">
                  <c:v>12.007005323035989</c:v>
                </c:pt>
                <c:pt idx="1866">
                  <c:v>12.006986327673351</c:v>
                </c:pt>
                <c:pt idx="1867">
                  <c:v>12.006967385610475</c:v>
                </c:pt>
                <c:pt idx="1868">
                  <c:v>12.006948496697802</c:v>
                </c:pt>
                <c:pt idx="1869">
                  <c:v>12.006929660786197</c:v>
                </c:pt>
                <c:pt idx="1870">
                  <c:v>12.006910877726943</c:v>
                </c:pt>
                <c:pt idx="1871">
                  <c:v>12.027597121725766</c:v>
                </c:pt>
                <c:pt idx="1872">
                  <c:v>12.027522571930735</c:v>
                </c:pt>
                <c:pt idx="1873">
                  <c:v>12.02744823131761</c:v>
                </c:pt>
                <c:pt idx="1874">
                  <c:v>12.027374099299442</c:v>
                </c:pt>
                <c:pt idx="1875">
                  <c:v>12.027300175290927</c:v>
                </c:pt>
                <c:pt idx="1876">
                  <c:v>12.027226458708402</c:v>
                </c:pt>
                <c:pt idx="1877">
                  <c:v>12.027152948969844</c:v>
                </c:pt>
                <c:pt idx="1878">
                  <c:v>12.027079645494862</c:v>
                </c:pt>
                <c:pt idx="1879">
                  <c:v>12.027006547704694</c:v>
                </c:pt>
                <c:pt idx="1880">
                  <c:v>12.026933655022201</c:v>
                </c:pt>
                <c:pt idx="1881">
                  <c:v>12.02565657788627</c:v>
                </c:pt>
                <c:pt idx="1882">
                  <c:v>12.025587343715918</c:v>
                </c:pt>
                <c:pt idx="1883">
                  <c:v>12.025518303812174</c:v>
                </c:pt>
                <c:pt idx="1884">
                  <c:v>12.025449457629938</c:v>
                </c:pt>
                <c:pt idx="1885">
                  <c:v>12.025380804625639</c:v>
                </c:pt>
                <c:pt idx="1886">
                  <c:v>12.025312344257236</c:v>
                </c:pt>
                <c:pt idx="1887">
                  <c:v>12.025244075984201</c:v>
                </c:pt>
                <c:pt idx="1888">
                  <c:v>12.02517599926753</c:v>
                </c:pt>
                <c:pt idx="1889">
                  <c:v>12.025108113569726</c:v>
                </c:pt>
                <c:pt idx="1890">
                  <c:v>12.025040418354802</c:v>
                </c:pt>
                <c:pt idx="1891">
                  <c:v>12.004339987902833</c:v>
                </c:pt>
                <c:pt idx="1892">
                  <c:v>12.00432834962435</c:v>
                </c:pt>
                <c:pt idx="1893">
                  <c:v>12.004316744002125</c:v>
                </c:pt>
                <c:pt idx="1894">
                  <c:v>12.004305170944527</c:v>
                </c:pt>
                <c:pt idx="1895">
                  <c:v>12.004293630360179</c:v>
                </c:pt>
                <c:pt idx="1896">
                  <c:v>12.004282122157965</c:v>
                </c:pt>
                <c:pt idx="1897">
                  <c:v>12.004270646247024</c:v>
                </c:pt>
                <c:pt idx="1898">
                  <c:v>12.004259202536748</c:v>
                </c:pt>
                <c:pt idx="1899">
                  <c:v>12.00424779093678</c:v>
                </c:pt>
                <c:pt idx="1900">
                  <c:v>12.004236411357027</c:v>
                </c:pt>
                <c:pt idx="1901">
                  <c:v>11.981390230651222</c:v>
                </c:pt>
                <c:pt idx="1902">
                  <c:v>11.981440534223497</c:v>
                </c:pt>
                <c:pt idx="1903">
                  <c:v>11.981490696647198</c:v>
                </c:pt>
                <c:pt idx="1904">
                  <c:v>11.98154071831838</c:v>
                </c:pt>
                <c:pt idx="1905">
                  <c:v>11.981590599631984</c:v>
                </c:pt>
                <c:pt idx="1906">
                  <c:v>11.981640340981846</c:v>
                </c:pt>
                <c:pt idx="1907">
                  <c:v>11.981689942760696</c:v>
                </c:pt>
                <c:pt idx="1908">
                  <c:v>11.981739405360159</c:v>
                </c:pt>
                <c:pt idx="1909">
                  <c:v>11.981788729170765</c:v>
                </c:pt>
                <c:pt idx="1910">
                  <c:v>11.981837914581943</c:v>
                </c:pt>
                <c:pt idx="1911">
                  <c:v>11.974351332163364</c:v>
                </c:pt>
                <c:pt idx="1912">
                  <c:v>11.974420576699371</c:v>
                </c:pt>
                <c:pt idx="1913">
                  <c:v>11.974489626939684</c:v>
                </c:pt>
                <c:pt idx="1914">
                  <c:v>11.974558483429485</c:v>
                </c:pt>
                <c:pt idx="1915">
                  <c:v>11.974627146712423</c:v>
                </c:pt>
                <c:pt idx="1916">
                  <c:v>11.974695617330628</c:v>
                </c:pt>
                <c:pt idx="1917">
                  <c:v>11.974763895824704</c:v>
                </c:pt>
                <c:pt idx="1918">
                  <c:v>11.974831982733736</c:v>
                </c:pt>
                <c:pt idx="1919">
                  <c:v>11.974899878595302</c:v>
                </c:pt>
                <c:pt idx="1920">
                  <c:v>11.974967583945469</c:v>
                </c:pt>
                <c:pt idx="1921">
                  <c:v>11.98722762740613</c:v>
                </c:pt>
                <c:pt idx="1922">
                  <c:v>11.987262052020819</c:v>
                </c:pt>
                <c:pt idx="1923">
                  <c:v>11.987296380042267</c:v>
                </c:pt>
                <c:pt idx="1924">
                  <c:v>11.987330611741502</c:v>
                </c:pt>
                <c:pt idx="1925">
                  <c:v>11.987364747388803</c:v>
                </c:pt>
                <c:pt idx="1926">
                  <c:v>11.987398787253683</c:v>
                </c:pt>
                <c:pt idx="1927">
                  <c:v>11.987432731604901</c:v>
                </c:pt>
                <c:pt idx="1928">
                  <c:v>11.987466580710464</c:v>
                </c:pt>
                <c:pt idx="1929">
                  <c:v>11.987500334837623</c:v>
                </c:pt>
                <c:pt idx="1930">
                  <c:v>11.987533994252884</c:v>
                </c:pt>
                <c:pt idx="1931">
                  <c:v>12.008771961236686</c:v>
                </c:pt>
                <c:pt idx="1932">
                  <c:v>12.008748212332232</c:v>
                </c:pt>
                <c:pt idx="1933">
                  <c:v>12.008724530065669</c:v>
                </c:pt>
                <c:pt idx="1934">
                  <c:v>12.008700914250015</c:v>
                </c:pt>
                <c:pt idx="1935">
                  <c:v>12.008677364698814</c:v>
                </c:pt>
                <c:pt idx="1936">
                  <c:v>12.008653881226133</c:v>
                </c:pt>
                <c:pt idx="1937">
                  <c:v>12.008630463646558</c:v>
                </c:pt>
                <c:pt idx="1938">
                  <c:v>12.008607111775197</c:v>
                </c:pt>
                <c:pt idx="1939">
                  <c:v>12.00858382542768</c:v>
                </c:pt>
                <c:pt idx="1940">
                  <c:v>12.008560604420147</c:v>
                </c:pt>
                <c:pt idx="1941">
                  <c:v>12.022084185599461</c:v>
                </c:pt>
                <c:pt idx="1942">
                  <c:v>12.022024539099379</c:v>
                </c:pt>
                <c:pt idx="1943">
                  <c:v>12.02196505996352</c:v>
                </c:pt>
                <c:pt idx="1944">
                  <c:v>12.021905747722274</c:v>
                </c:pt>
                <c:pt idx="1945">
                  <c:v>12.021846601907344</c:v>
                </c:pt>
                <c:pt idx="1946">
                  <c:v>12.021787622051749</c:v>
                </c:pt>
                <c:pt idx="1947">
                  <c:v>12.021728807689817</c:v>
                </c:pt>
                <c:pt idx="1948">
                  <c:v>12.021670158357184</c:v>
                </c:pt>
                <c:pt idx="1949">
                  <c:v>12.021611673590787</c:v>
                </c:pt>
                <c:pt idx="1950">
                  <c:v>12.021553352928867</c:v>
                </c:pt>
                <c:pt idx="1951">
                  <c:v>12.017643373575202</c:v>
                </c:pt>
                <c:pt idx="1952">
                  <c:v>12.017595773814506</c:v>
                </c:pt>
                <c:pt idx="1953">
                  <c:v>12.017548307615664</c:v>
                </c:pt>
                <c:pt idx="1954">
                  <c:v>12.017500974603907</c:v>
                </c:pt>
                <c:pt idx="1955">
                  <c:v>12.017453774405524</c:v>
                </c:pt>
                <c:pt idx="1956">
                  <c:v>12.017406706647845</c:v>
                </c:pt>
                <c:pt idx="1957">
                  <c:v>12.017359770959255</c:v>
                </c:pt>
                <c:pt idx="1958">
                  <c:v>12.017312966969174</c:v>
                </c:pt>
                <c:pt idx="1959">
                  <c:v>12.017266294308063</c:v>
                </c:pt>
                <c:pt idx="1960">
                  <c:v>12.017219752607424</c:v>
                </c:pt>
                <c:pt idx="1961">
                  <c:v>12.000128564277547</c:v>
                </c:pt>
                <c:pt idx="1962">
                  <c:v>12.000128278417215</c:v>
                </c:pt>
                <c:pt idx="1963">
                  <c:v>12.000127993358987</c:v>
                </c:pt>
                <c:pt idx="1964">
                  <c:v>12.000127709100616</c:v>
                </c:pt>
                <c:pt idx="1965">
                  <c:v>12.000127425639853</c:v>
                </c:pt>
                <c:pt idx="1966">
                  <c:v>12.000127142974465</c:v>
                </c:pt>
                <c:pt idx="1967">
                  <c:v>12.000126861102217</c:v>
                </c:pt>
                <c:pt idx="1968">
                  <c:v>12.000126580020885</c:v>
                </c:pt>
                <c:pt idx="1969">
                  <c:v>12.000126299728247</c:v>
                </c:pt>
                <c:pt idx="1970">
                  <c:v>12.000126020222094</c:v>
                </c:pt>
                <c:pt idx="1971">
                  <c:v>11.983881202874459</c:v>
                </c:pt>
                <c:pt idx="1972">
                  <c:v>11.98392476052612</c:v>
                </c:pt>
                <c:pt idx="1973">
                  <c:v>11.983968195957825</c:v>
                </c:pt>
                <c:pt idx="1974">
                  <c:v>11.984011509512516</c:v>
                </c:pt>
                <c:pt idx="1975">
                  <c:v>11.984054701532171</c:v>
                </c:pt>
                <c:pt idx="1976">
                  <c:v>11.984097772357812</c:v>
                </c:pt>
                <c:pt idx="1977">
                  <c:v>11.984140722329498</c:v>
                </c:pt>
                <c:pt idx="1978">
                  <c:v>11.984183551786337</c:v>
                </c:pt>
                <c:pt idx="1979">
                  <c:v>11.984226261066491</c:v>
                </c:pt>
                <c:pt idx="1980">
                  <c:v>11.984268850507164</c:v>
                </c:pt>
                <c:pt idx="1981">
                  <c:v>11.981111283673298</c:v>
                </c:pt>
                <c:pt idx="1982">
                  <c:v>11.981162269683766</c:v>
                </c:pt>
                <c:pt idx="1983">
                  <c:v>11.981213112630783</c:v>
                </c:pt>
                <c:pt idx="1984">
                  <c:v>11.981263812915778</c:v>
                </c:pt>
                <c:pt idx="1985">
                  <c:v>11.981314370939048</c:v>
                </c:pt>
                <c:pt idx="1986">
                  <c:v>11.981364787099773</c:v>
                </c:pt>
                <c:pt idx="1987">
                  <c:v>11.981415061796008</c:v>
                </c:pt>
                <c:pt idx="1988">
                  <c:v>11.981465195424695</c:v>
                </c:pt>
                <c:pt idx="1989">
                  <c:v>11.981515188381659</c:v>
                </c:pt>
                <c:pt idx="1990">
                  <c:v>11.981565041061616</c:v>
                </c:pt>
                <c:pt idx="1991">
                  <c:v>11.992826259521491</c:v>
                </c:pt>
                <c:pt idx="1992">
                  <c:v>11.992845578783426</c:v>
                </c:pt>
                <c:pt idx="1993">
                  <c:v>11.992864843836761</c:v>
                </c:pt>
                <c:pt idx="1994">
                  <c:v>11.992884054833601</c:v>
                </c:pt>
                <c:pt idx="1995">
                  <c:v>11.992903211925626</c:v>
                </c:pt>
                <c:pt idx="1996">
                  <c:v>11.992922315264089</c:v>
                </c:pt>
                <c:pt idx="1997">
                  <c:v>11.992941364999817</c:v>
                </c:pt>
                <c:pt idx="1998">
                  <c:v>11.992960361283219</c:v>
                </c:pt>
                <c:pt idx="1999">
                  <c:v>11.992979304264276</c:v>
                </c:pt>
                <c:pt idx="2000">
                  <c:v>11.992998194092554</c:v>
                </c:pt>
                <c:pt idx="2001">
                  <c:v>12.009077694788626</c:v>
                </c:pt>
                <c:pt idx="2002">
                  <c:v>12.009053139349565</c:v>
                </c:pt>
                <c:pt idx="2003">
                  <c:v>12.009028652811477</c:v>
                </c:pt>
                <c:pt idx="2004">
                  <c:v>12.009004234981033</c:v>
                </c:pt>
                <c:pt idx="2005">
                  <c:v>12.008979885665445</c:v>
                </c:pt>
                <c:pt idx="2006">
                  <c:v>12.008955604672462</c:v>
                </c:pt>
                <c:pt idx="2007">
                  <c:v>12.008931391810375</c:v>
                </c:pt>
                <c:pt idx="2008">
                  <c:v>12.008907246888016</c:v>
                </c:pt>
                <c:pt idx="2009">
                  <c:v>12.008883169714748</c:v>
                </c:pt>
                <c:pt idx="2010">
                  <c:v>12.008859160100473</c:v>
                </c:pt>
                <c:pt idx="2011">
                  <c:v>12.017244756460324</c:v>
                </c:pt>
                <c:pt idx="2012">
                  <c:v>12.017198188409186</c:v>
                </c:pt>
                <c:pt idx="2013">
                  <c:v>12.01715175102499</c:v>
                </c:pt>
                <c:pt idx="2014">
                  <c:v>12.017105443941093</c:v>
                </c:pt>
                <c:pt idx="2015">
                  <c:v>12.017059266791881</c:v>
                </c:pt>
                <c:pt idx="2016">
                  <c:v>12.017013219212766</c:v>
                </c:pt>
                <c:pt idx="2017">
                  <c:v>12.016967300840182</c:v>
                </c:pt>
                <c:pt idx="2018">
                  <c:v>12.016921511311585</c:v>
                </c:pt>
                <c:pt idx="2019">
                  <c:v>12.016875850265446</c:v>
                </c:pt>
                <c:pt idx="2020">
                  <c:v>12.016830317341251</c:v>
                </c:pt>
                <c:pt idx="2021">
                  <c:v>12.011711477497682</c:v>
                </c:pt>
                <c:pt idx="2022">
                  <c:v>12.011679890310917</c:v>
                </c:pt>
                <c:pt idx="2023">
                  <c:v>12.011648391755758</c:v>
                </c:pt>
                <c:pt idx="2024">
                  <c:v>12.011616981583508</c:v>
                </c:pt>
                <c:pt idx="2025">
                  <c:v>12.011585659546173</c:v>
                </c:pt>
                <c:pt idx="2026">
                  <c:v>12.011554425396449</c:v>
                </c:pt>
                <c:pt idx="2027">
                  <c:v>12.011523278887733</c:v>
                </c:pt>
                <c:pt idx="2028">
                  <c:v>12.011492219774105</c:v>
                </c:pt>
                <c:pt idx="2029">
                  <c:v>12.011461247810345</c:v>
                </c:pt>
                <c:pt idx="2030">
                  <c:v>12.011430362751913</c:v>
                </c:pt>
                <c:pt idx="2031">
                  <c:v>11.997705682375985</c:v>
                </c:pt>
                <c:pt idx="2032">
                  <c:v>11.997711923088325</c:v>
                </c:pt>
                <c:pt idx="2033">
                  <c:v>11.997718146289628</c:v>
                </c:pt>
                <c:pt idx="2034">
                  <c:v>11.997724352029032</c:v>
                </c:pt>
                <c:pt idx="2035">
                  <c:v>11.99773054035553</c:v>
                </c:pt>
                <c:pt idx="2036">
                  <c:v>11.997736711317986</c:v>
                </c:pt>
                <c:pt idx="2037">
                  <c:v>11.997742864965119</c:v>
                </c:pt>
                <c:pt idx="2038">
                  <c:v>11.997749001345516</c:v>
                </c:pt>
                <c:pt idx="2039">
                  <c:v>11.997755120507627</c:v>
                </c:pt>
                <c:pt idx="2040">
                  <c:v>11.997761222499763</c:v>
                </c:pt>
                <c:pt idx="2041">
                  <c:v>11.986528610539043</c:v>
                </c:pt>
                <c:pt idx="2042">
                  <c:v>11.986565005754231</c:v>
                </c:pt>
                <c:pt idx="2043">
                  <c:v>11.986601298846798</c:v>
                </c:pt>
                <c:pt idx="2044">
                  <c:v>11.986637490103291</c:v>
                </c:pt>
                <c:pt idx="2045">
                  <c:v>11.986673579809457</c:v>
                </c:pt>
                <c:pt idx="2046">
                  <c:v>11.986709568250241</c:v>
                </c:pt>
                <c:pt idx="2047">
                  <c:v>11.986745455709785</c:v>
                </c:pt>
                <c:pt idx="2048">
                  <c:v>11.986781242471436</c:v>
                </c:pt>
                <c:pt idx="2049">
                  <c:v>11.986816928817747</c:v>
                </c:pt>
                <c:pt idx="2050">
                  <c:v>11.986852515030476</c:v>
                </c:pt>
                <c:pt idx="2051">
                  <c:v>11.986418907755263</c:v>
                </c:pt>
                <c:pt idx="2052">
                  <c:v>11.986455560383574</c:v>
                </c:pt>
                <c:pt idx="2053">
                  <c:v>11.986492110166976</c:v>
                </c:pt>
                <c:pt idx="2054">
                  <c:v>11.986528557394049</c:v>
                </c:pt>
                <c:pt idx="2055">
                  <c:v>11.986564902352558</c:v>
                </c:pt>
                <c:pt idx="2056">
                  <c:v>11.986601145329463</c:v>
                </c:pt>
                <c:pt idx="2057">
                  <c:v>11.986637286610915</c:v>
                </c:pt>
                <c:pt idx="2058">
                  <c:v>11.986673326482267</c:v>
                </c:pt>
                <c:pt idx="2059">
                  <c:v>11.98670926522807</c:v>
                </c:pt>
                <c:pt idx="2060">
                  <c:v>11.986745103132074</c:v>
                </c:pt>
                <c:pt idx="2061">
                  <c:v>11.996584056609979</c:v>
                </c:pt>
                <c:pt idx="2062">
                  <c:v>11.996593239878365</c:v>
                </c:pt>
                <c:pt idx="2063">
                  <c:v>11.996602397379094</c:v>
                </c:pt>
                <c:pt idx="2064">
                  <c:v>11.996611529184468</c:v>
                </c:pt>
                <c:pt idx="2065">
                  <c:v>11.996620635366586</c:v>
                </c:pt>
                <c:pt idx="2066">
                  <c:v>11.996629715997345</c:v>
                </c:pt>
                <c:pt idx="2067">
                  <c:v>11.996638771148442</c:v>
                </c:pt>
                <c:pt idx="2068">
                  <c:v>11.996647800891369</c:v>
                </c:pt>
                <c:pt idx="2069">
                  <c:v>11.996656805297421</c:v>
                </c:pt>
                <c:pt idx="2070">
                  <c:v>11.996665784437692</c:v>
                </c:pt>
                <c:pt idx="2071">
                  <c:v>12.008565055005922</c:v>
                </c:pt>
                <c:pt idx="2072">
                  <c:v>12.008541898024379</c:v>
                </c:pt>
                <c:pt idx="2073">
                  <c:v>12.008518806019831</c:v>
                </c:pt>
                <c:pt idx="2074">
                  <c:v>12.008495778809955</c:v>
                </c:pt>
                <c:pt idx="2075">
                  <c:v>12.008472816212942</c:v>
                </c:pt>
                <c:pt idx="2076">
                  <c:v>12.008449918047493</c:v>
                </c:pt>
                <c:pt idx="2077">
                  <c:v>12.008427084132816</c:v>
                </c:pt>
                <c:pt idx="2078">
                  <c:v>12.008404314288626</c:v>
                </c:pt>
                <c:pt idx="2079">
                  <c:v>12.008381608335149</c:v>
                </c:pt>
                <c:pt idx="2080">
                  <c:v>12.008358966093111</c:v>
                </c:pt>
                <c:pt idx="2081">
                  <c:v>12.013160158353873</c:v>
                </c:pt>
                <c:pt idx="2082">
                  <c:v>12.01312462614084</c:v>
                </c:pt>
                <c:pt idx="2083">
                  <c:v>12.013089193628902</c:v>
                </c:pt>
                <c:pt idx="2084">
                  <c:v>12.013053860538301</c:v>
                </c:pt>
                <c:pt idx="2085">
                  <c:v>12.013018626590071</c:v>
                </c:pt>
                <c:pt idx="2086">
                  <c:v>12.012983491506022</c:v>
                </c:pt>
                <c:pt idx="2087">
                  <c:v>12.012948455008749</c:v>
                </c:pt>
                <c:pt idx="2088">
                  <c:v>12.012913516821621</c:v>
                </c:pt>
                <c:pt idx="2089">
                  <c:v>12.012878676668791</c:v>
                </c:pt>
                <c:pt idx="2090">
                  <c:v>12.012843934275176</c:v>
                </c:pt>
                <c:pt idx="2091">
                  <c:v>12.007422834178744</c:v>
                </c:pt>
                <c:pt idx="2092">
                  <c:v>12.007402821732585</c:v>
                </c:pt>
                <c:pt idx="2093">
                  <c:v>12.007382865440057</c:v>
                </c:pt>
                <c:pt idx="2094">
                  <c:v>12.007362965143596</c:v>
                </c:pt>
                <c:pt idx="2095">
                  <c:v>12.007343120686082</c:v>
                </c:pt>
                <c:pt idx="2096">
                  <c:v>12.007323331910833</c:v>
                </c:pt>
                <c:pt idx="2097">
                  <c:v>12.007303598661608</c:v>
                </c:pt>
                <c:pt idx="2098">
                  <c:v>12.007283920782605</c:v>
                </c:pt>
                <c:pt idx="2099">
                  <c:v>12.007264298118459</c:v>
                </c:pt>
                <c:pt idx="2100">
                  <c:v>12.007244730514239</c:v>
                </c:pt>
                <c:pt idx="2101">
                  <c:v>11.996490747950931</c:v>
                </c:pt>
                <c:pt idx="2102">
                  <c:v>11.996500256774837</c:v>
                </c:pt>
                <c:pt idx="2103">
                  <c:v>11.996509738917597</c:v>
                </c:pt>
                <c:pt idx="2104">
                  <c:v>11.996519194454077</c:v>
                </c:pt>
                <c:pt idx="2105">
                  <c:v>11.996528623458932</c:v>
                </c:pt>
                <c:pt idx="2106">
                  <c:v>11.996538026006609</c:v>
                </c:pt>
                <c:pt idx="2107">
                  <c:v>11.996547402171347</c:v>
                </c:pt>
                <c:pt idx="2108">
                  <c:v>11.996556752027169</c:v>
                </c:pt>
                <c:pt idx="2109">
                  <c:v>11.996566075647904</c:v>
                </c:pt>
                <c:pt idx="2110">
                  <c:v>11.996575373107158</c:v>
                </c:pt>
                <c:pt idx="2111">
                  <c:v>11.989066060845481</c:v>
                </c:pt>
                <c:pt idx="2112">
                  <c:v>11.989095594962723</c:v>
                </c:pt>
                <c:pt idx="2113">
                  <c:v>11.989125046209141</c:v>
                </c:pt>
                <c:pt idx="2114">
                  <c:v>11.989154414817264</c:v>
                </c:pt>
                <c:pt idx="2115">
                  <c:v>11.989183701018971</c:v>
                </c:pt>
                <c:pt idx="2116">
                  <c:v>11.989212905045488</c:v>
                </c:pt>
                <c:pt idx="2117">
                  <c:v>11.989242027127395</c:v>
                </c:pt>
                <c:pt idx="2118">
                  <c:v>11.98927106749462</c:v>
                </c:pt>
                <c:pt idx="2119">
                  <c:v>11.989300026376453</c:v>
                </c:pt>
                <c:pt idx="2120">
                  <c:v>11.989328904001534</c:v>
                </c:pt>
                <c:pt idx="2121">
                  <c:v>11.990492295842925</c:v>
                </c:pt>
                <c:pt idx="2122">
                  <c:v>11.990517949953274</c:v>
                </c:pt>
                <c:pt idx="2123">
                  <c:v>11.990543532079847</c:v>
                </c:pt>
                <c:pt idx="2124">
                  <c:v>11.990569042424628</c:v>
                </c:pt>
                <c:pt idx="2125">
                  <c:v>11.990594481189028</c:v>
                </c:pt>
                <c:pt idx="2126">
                  <c:v>11.9906198485739</c:v>
                </c:pt>
                <c:pt idx="2127">
                  <c:v>11.990645144779529</c:v>
                </c:pt>
                <c:pt idx="2128">
                  <c:v>11.99067037000564</c:v>
                </c:pt>
                <c:pt idx="2129">
                  <c:v>11.990695524451397</c:v>
                </c:pt>
                <c:pt idx="2130">
                  <c:v>11.990720608315403</c:v>
                </c:pt>
                <c:pt idx="2131">
                  <c:v>11.999000018798153</c:v>
                </c:pt>
                <c:pt idx="2132">
                  <c:v>11.999002687752355</c:v>
                </c:pt>
                <c:pt idx="2133">
                  <c:v>11.999005349217644</c:v>
                </c:pt>
                <c:pt idx="2134">
                  <c:v>11.999008003215033</c:v>
                </c:pt>
                <c:pt idx="2135">
                  <c:v>11.999010649765477</c:v>
                </c:pt>
                <c:pt idx="2136">
                  <c:v>11.999013288889872</c:v>
                </c:pt>
                <c:pt idx="2137">
                  <c:v>11.999015920609054</c:v>
                </c:pt>
                <c:pt idx="2138">
                  <c:v>11.999018544943803</c:v>
                </c:pt>
                <c:pt idx="2139">
                  <c:v>11.999021161914838</c:v>
                </c:pt>
                <c:pt idx="2140">
                  <c:v>11.99902377154282</c:v>
                </c:pt>
                <c:pt idx="2141">
                  <c:v>12.007621524957299</c:v>
                </c:pt>
                <c:pt idx="2142">
                  <c:v>12.007600926102292</c:v>
                </c:pt>
                <c:pt idx="2143">
                  <c:v>12.007580385046342</c:v>
                </c:pt>
                <c:pt idx="2144">
                  <c:v>12.007559901627266</c:v>
                </c:pt>
                <c:pt idx="2145">
                  <c:v>12.007539475683341</c:v>
                </c:pt>
                <c:pt idx="2146">
                  <c:v>12.007519107053296</c:v>
                </c:pt>
                <c:pt idx="2147">
                  <c:v>12.007498795576309</c:v>
                </c:pt>
                <c:pt idx="2148">
                  <c:v>12.007478541092015</c:v>
                </c:pt>
                <c:pt idx="2149">
                  <c:v>12.007458343440494</c:v>
                </c:pt>
                <c:pt idx="2150">
                  <c:v>12.007438202462279</c:v>
                </c:pt>
                <c:pt idx="2151">
                  <c:v>12.00981910250937</c:v>
                </c:pt>
                <c:pt idx="2152">
                  <c:v>12.009792595388195</c:v>
                </c:pt>
                <c:pt idx="2153">
                  <c:v>12.009766162644288</c:v>
                </c:pt>
                <c:pt idx="2154">
                  <c:v>12.009739804068955</c:v>
                </c:pt>
                <c:pt idx="2155">
                  <c:v>12.009713519454079</c:v>
                </c:pt>
                <c:pt idx="2156">
                  <c:v>12.009687308592135</c:v>
                </c:pt>
                <c:pt idx="2157">
                  <c:v>12.009661171276173</c:v>
                </c:pt>
                <c:pt idx="2158">
                  <c:v>12.009635107299832</c:v>
                </c:pt>
                <c:pt idx="2159">
                  <c:v>12.009609116457327</c:v>
                </c:pt>
                <c:pt idx="2160">
                  <c:v>12.009583198543444</c:v>
                </c:pt>
                <c:pt idx="2161">
                  <c:v>12.004401387212033</c:v>
                </c:pt>
                <c:pt idx="2162">
                  <c:v>12.004389527822752</c:v>
                </c:pt>
                <c:pt idx="2163">
                  <c:v>12.004377701710151</c:v>
                </c:pt>
                <c:pt idx="2164">
                  <c:v>12.004365908780859</c:v>
                </c:pt>
                <c:pt idx="2165">
                  <c:v>12.004354148941763</c:v>
                </c:pt>
                <c:pt idx="2166">
                  <c:v>12.004342422100015</c:v>
                </c:pt>
                <c:pt idx="2167">
                  <c:v>12.004330728163028</c:v>
                </c:pt>
                <c:pt idx="2168">
                  <c:v>12.004319067038473</c:v>
                </c:pt>
                <c:pt idx="2169">
                  <c:v>12.00430743863428</c:v>
                </c:pt>
                <c:pt idx="2170">
                  <c:v>12.004295842858637</c:v>
                </c:pt>
                <c:pt idx="2171">
                  <c:v>11.996059997747519</c:v>
                </c:pt>
                <c:pt idx="2172">
                  <c:v>11.996070660029337</c:v>
                </c:pt>
                <c:pt idx="2173">
                  <c:v>11.996081292393484</c:v>
                </c:pt>
                <c:pt idx="2174">
                  <c:v>11.996091894923902</c:v>
                </c:pt>
                <c:pt idx="2175">
                  <c:v>11.996102467704306</c:v>
                </c:pt>
                <c:pt idx="2176">
                  <c:v>11.996113010818171</c:v>
                </c:pt>
                <c:pt idx="2177">
                  <c:v>11.996123524348739</c:v>
                </c:pt>
                <c:pt idx="2178">
                  <c:v>11.996134008379022</c:v>
                </c:pt>
                <c:pt idx="2179">
                  <c:v>11.996144462991792</c:v>
                </c:pt>
                <c:pt idx="2180">
                  <c:v>11.996154888269594</c:v>
                </c:pt>
                <c:pt idx="2181">
                  <c:v>11.991348896581322</c:v>
                </c:pt>
                <c:pt idx="2182">
                  <c:v>11.991372260370371</c:v>
                </c:pt>
                <c:pt idx="2183">
                  <c:v>11.991395558602138</c:v>
                </c:pt>
                <c:pt idx="2184">
                  <c:v>11.991418791460571</c:v>
                </c:pt>
                <c:pt idx="2185">
                  <c:v>11.991441959129105</c:v>
                </c:pt>
                <c:pt idx="2186">
                  <c:v>11.99146506179066</c:v>
                </c:pt>
                <c:pt idx="2187">
                  <c:v>11.991488099627638</c:v>
                </c:pt>
                <c:pt idx="2188">
                  <c:v>11.991511072821934</c:v>
                </c:pt>
                <c:pt idx="2189">
                  <c:v>11.991533981554932</c:v>
                </c:pt>
                <c:pt idx="2190">
                  <c:v>11.991556826007505</c:v>
                </c:pt>
                <c:pt idx="2191">
                  <c:v>11.993549439654959</c:v>
                </c:pt>
                <c:pt idx="2192">
                  <c:v>11.993566840528027</c:v>
                </c:pt>
                <c:pt idx="2193">
                  <c:v>11.993584192575371</c:v>
                </c:pt>
                <c:pt idx="2194">
                  <c:v>11.993601495933989</c:v>
                </c:pt>
                <c:pt idx="2195">
                  <c:v>11.993618750740502</c:v>
                </c:pt>
                <c:pt idx="2196">
                  <c:v>11.993635957131143</c:v>
                </c:pt>
                <c:pt idx="2197">
                  <c:v>11.993653115241763</c:v>
                </c:pt>
                <c:pt idx="2198">
                  <c:v>11.993670225207834</c:v>
                </c:pt>
                <c:pt idx="2199">
                  <c:v>11.993687287164446</c:v>
                </c:pt>
                <c:pt idx="2200">
                  <c:v>11.993704301246311</c:v>
                </c:pt>
                <c:pt idx="2201">
                  <c:v>12.000462476344</c:v>
                </c:pt>
                <c:pt idx="2202">
                  <c:v>12.000461204050005</c:v>
                </c:pt>
                <c:pt idx="2203">
                  <c:v>12.000459935325987</c:v>
                </c:pt>
                <c:pt idx="2204">
                  <c:v>12.000458670161924</c:v>
                </c:pt>
                <c:pt idx="2205">
                  <c:v>12.000457408547831</c:v>
                </c:pt>
                <c:pt idx="2206">
                  <c:v>12.000456150473747</c:v>
                </c:pt>
                <c:pt idx="2207">
                  <c:v>12.000454895929735</c:v>
                </c:pt>
                <c:pt idx="2208">
                  <c:v>12.000453644905894</c:v>
                </c:pt>
                <c:pt idx="2209">
                  <c:v>12.000452397392346</c:v>
                </c:pt>
                <c:pt idx="2210">
                  <c:v>12.000451153379238</c:v>
                </c:pt>
                <c:pt idx="2211">
                  <c:v>12.006502348609533</c:v>
                </c:pt>
                <c:pt idx="2212">
                  <c:v>12.006484779180287</c:v>
                </c:pt>
                <c:pt idx="2213">
                  <c:v>12.006467259049721</c:v>
                </c:pt>
                <c:pt idx="2214">
                  <c:v>12.006449788079511</c:v>
                </c:pt>
                <c:pt idx="2215">
                  <c:v>12.006432366131714</c:v>
                </c:pt>
                <c:pt idx="2216">
                  <c:v>12.006414993068775</c:v>
                </c:pt>
                <c:pt idx="2217">
                  <c:v>12.006397668753531</c:v>
                </c:pt>
                <c:pt idx="2218">
                  <c:v>12.006380393049193</c:v>
                </c:pt>
                <c:pt idx="2219">
                  <c:v>12.006363165819367</c:v>
                </c:pt>
                <c:pt idx="2220">
                  <c:v>12.006345986928034</c:v>
                </c:pt>
                <c:pt idx="2221">
                  <c:v>12.007158276507305</c:v>
                </c:pt>
                <c:pt idx="2222">
                  <c:v>12.007138955710957</c:v>
                </c:pt>
                <c:pt idx="2223">
                  <c:v>12.007119689127515</c:v>
                </c:pt>
                <c:pt idx="2224">
                  <c:v>12.007100476604862</c:v>
                </c:pt>
                <c:pt idx="2225">
                  <c:v>12.007081317991306</c:v>
                </c:pt>
                <c:pt idx="2226">
                  <c:v>12.007062213135582</c:v>
                </c:pt>
                <c:pt idx="2227">
                  <c:v>12.007043161886847</c:v>
                </c:pt>
                <c:pt idx="2228">
                  <c:v>12.007024164094686</c:v>
                </c:pt>
                <c:pt idx="2229">
                  <c:v>12.007005219609102</c:v>
                </c:pt>
                <c:pt idx="2230">
                  <c:v>12.00698632828052</c:v>
                </c:pt>
                <c:pt idx="2231">
                  <c:v>12.0023354015156</c:v>
                </c:pt>
                <c:pt idx="2232">
                  <c:v>12.002329115660233</c:v>
                </c:pt>
                <c:pt idx="2233">
                  <c:v>12.002322847442571</c:v>
                </c:pt>
                <c:pt idx="2234">
                  <c:v>12.002316596813122</c:v>
                </c:pt>
                <c:pt idx="2235">
                  <c:v>12.002310363722536</c:v>
                </c:pt>
                <c:pt idx="2236">
                  <c:v>12.002304148121599</c:v>
                </c:pt>
                <c:pt idx="2237">
                  <c:v>12.002297949961237</c:v>
                </c:pt>
                <c:pt idx="2238">
                  <c:v>12.002291769192512</c:v>
                </c:pt>
                <c:pt idx="2239">
                  <c:v>12.002285605766625</c:v>
                </c:pt>
                <c:pt idx="2240">
                  <c:v>12.002279459634911</c:v>
                </c:pt>
                <c:pt idx="2241">
                  <c:v>11.99611138250693</c:v>
                </c:pt>
                <c:pt idx="2242">
                  <c:v>11.996121898723167</c:v>
                </c:pt>
                <c:pt idx="2243">
                  <c:v>11.996132385431583</c:v>
                </c:pt>
                <c:pt idx="2244">
                  <c:v>11.996142842714971</c:v>
                </c:pt>
                <c:pt idx="2245">
                  <c:v>11.996153270655897</c:v>
                </c:pt>
                <c:pt idx="2246">
                  <c:v>11.996163669336697</c:v>
                </c:pt>
                <c:pt idx="2247">
                  <c:v>11.996174038839468</c:v>
                </c:pt>
                <c:pt idx="2248">
                  <c:v>11.996184379246086</c:v>
                </c:pt>
                <c:pt idx="2249">
                  <c:v>11.996194690638191</c:v>
                </c:pt>
                <c:pt idx="2250">
                  <c:v>11.996204973097196</c:v>
                </c:pt>
                <c:pt idx="2251">
                  <c:v>11.993313209091443</c:v>
                </c:pt>
                <c:pt idx="2252">
                  <c:v>11.993331264969219</c:v>
                </c:pt>
                <c:pt idx="2253">
                  <c:v>11.993349270183371</c:v>
                </c:pt>
                <c:pt idx="2254">
                  <c:v>11.993367224876053</c:v>
                </c:pt>
                <c:pt idx="2255">
                  <c:v>11.993385129189029</c:v>
                </c:pt>
                <c:pt idx="2256">
                  <c:v>11.993402983263659</c:v>
                </c:pt>
                <c:pt idx="2257">
                  <c:v>11.993420787240909</c:v>
                </c:pt>
                <c:pt idx="2258">
                  <c:v>11.99343854126135</c:v>
                </c:pt>
                <c:pt idx="2259">
                  <c:v>11.993456245465158</c:v>
                </c:pt>
                <c:pt idx="2260">
                  <c:v>11.993473899992113</c:v>
                </c:pt>
                <c:pt idx="2261">
                  <c:v>11.995792091935835</c:v>
                </c:pt>
                <c:pt idx="2262">
                  <c:v>11.995803439434892</c:v>
                </c:pt>
                <c:pt idx="2263">
                  <c:v>11.995814755093599</c:v>
                </c:pt>
                <c:pt idx="2264">
                  <c:v>11.995826039001301</c:v>
                </c:pt>
                <c:pt idx="2265">
                  <c:v>11.995837291247087</c:v>
                </c:pt>
                <c:pt idx="2266">
                  <c:v>11.995848511919798</c:v>
                </c:pt>
                <c:pt idx="2267">
                  <c:v>11.995859701108026</c:v>
                </c:pt>
                <c:pt idx="2268">
                  <c:v>11.995870858900114</c:v>
                </c:pt>
                <c:pt idx="2269">
                  <c:v>11.995881985384161</c:v>
                </c:pt>
                <c:pt idx="2270">
                  <c:v>11.99589308064801</c:v>
                </c:pt>
                <c:pt idx="2271">
                  <c:v>12.001266740833762</c:v>
                </c:pt>
                <c:pt idx="2272">
                  <c:v>12.001263303052049</c:v>
                </c:pt>
                <c:pt idx="2273">
                  <c:v>12.00125987491653</c:v>
                </c:pt>
                <c:pt idx="2274">
                  <c:v>12.001256456400137</c:v>
                </c:pt>
                <c:pt idx="2275">
                  <c:v>12.001253047475879</c:v>
                </c:pt>
                <c:pt idx="2276">
                  <c:v>12.001249648116845</c:v>
                </c:pt>
                <c:pt idx="2277">
                  <c:v>12.001246258296192</c:v>
                </c:pt>
                <c:pt idx="2278">
                  <c:v>12.001242877987155</c:v>
                </c:pt>
                <c:pt idx="2279">
                  <c:v>12.001239507163048</c:v>
                </c:pt>
                <c:pt idx="2280">
                  <c:v>12.001236145797256</c:v>
                </c:pt>
                <c:pt idx="2281">
                  <c:v>12.005367345009656</c:v>
                </c:pt>
                <c:pt idx="2282">
                  <c:v>12.005352845470023</c:v>
                </c:pt>
                <c:pt idx="2283">
                  <c:v>12.00533838661516</c:v>
                </c:pt>
                <c:pt idx="2284">
                  <c:v>12.005323968330911</c:v>
                </c:pt>
                <c:pt idx="2285">
                  <c:v>12.005309590503435</c:v>
                </c:pt>
                <c:pt idx="2286">
                  <c:v>12.005295253019213</c:v>
                </c:pt>
                <c:pt idx="2287">
                  <c:v>12.005280955765047</c:v>
                </c:pt>
                <c:pt idx="2288">
                  <c:v>12.005266698628052</c:v>
                </c:pt>
                <c:pt idx="2289">
                  <c:v>12.005252481495662</c:v>
                </c:pt>
                <c:pt idx="2290">
                  <c:v>12.005238304255625</c:v>
                </c:pt>
                <c:pt idx="2291">
                  <c:v>12.005089522618022</c:v>
                </c:pt>
                <c:pt idx="2292">
                  <c:v>12.005075788162065</c:v>
                </c:pt>
                <c:pt idx="2293">
                  <c:v>12.005062092244103</c:v>
                </c:pt>
                <c:pt idx="2294">
                  <c:v>12.005048434756002</c:v>
                </c:pt>
                <c:pt idx="2295">
                  <c:v>12.00503481558993</c:v>
                </c:pt>
                <c:pt idx="2296">
                  <c:v>12.005021234638358</c:v>
                </c:pt>
                <c:pt idx="2297">
                  <c:v>12.005007691794059</c:v>
                </c:pt>
                <c:pt idx="2298">
                  <c:v>12.004994186950105</c:v>
                </c:pt>
                <c:pt idx="2299">
                  <c:v>12.004980719999871</c:v>
                </c:pt>
                <c:pt idx="2300">
                  <c:v>12.00496729083703</c:v>
                </c:pt>
                <c:pt idx="2301">
                  <c:v>12.000973747016955</c:v>
                </c:pt>
                <c:pt idx="2302">
                  <c:v>12.000971133479664</c:v>
                </c:pt>
                <c:pt idx="2303">
                  <c:v>12.000968527275791</c:v>
                </c:pt>
                <c:pt idx="2304">
                  <c:v>12.000965928384757</c:v>
                </c:pt>
                <c:pt idx="2305">
                  <c:v>12.000963336786043</c:v>
                </c:pt>
                <c:pt idx="2306">
                  <c:v>12.000960752459187</c:v>
                </c:pt>
                <c:pt idx="2307">
                  <c:v>12.000958175383786</c:v>
                </c:pt>
                <c:pt idx="2308">
                  <c:v>12.000955605539493</c:v>
                </c:pt>
                <c:pt idx="2309">
                  <c:v>12.000953042906016</c:v>
                </c:pt>
                <c:pt idx="2310">
                  <c:v>12.000950487463124</c:v>
                </c:pt>
                <c:pt idx="2311">
                  <c:v>11.996435335072229</c:v>
                </c:pt>
                <c:pt idx="2312">
                  <c:v>11.996444971130014</c:v>
                </c:pt>
                <c:pt idx="2313">
                  <c:v>11.996454580149642</c:v>
                </c:pt>
                <c:pt idx="2314">
                  <c:v>11.996464162206983</c:v>
                </c:pt>
                <c:pt idx="2315">
                  <c:v>11.996473717377691</c:v>
                </c:pt>
                <c:pt idx="2316">
                  <c:v>11.996483245737206</c:v>
                </c:pt>
                <c:pt idx="2317">
                  <c:v>11.996492747360762</c:v>
                </c:pt>
                <c:pt idx="2318">
                  <c:v>11.996502222323373</c:v>
                </c:pt>
                <c:pt idx="2319">
                  <c:v>11.996511670699855</c:v>
                </c:pt>
                <c:pt idx="2320">
                  <c:v>11.9965210925648</c:v>
                </c:pt>
                <c:pt idx="2321">
                  <c:v>11.994946287427124</c:v>
                </c:pt>
                <c:pt idx="2322">
                  <c:v>11.994959931428321</c:v>
                </c:pt>
                <c:pt idx="2323">
                  <c:v>11.994973537145333</c:v>
                </c:pt>
                <c:pt idx="2324">
                  <c:v>11.994987104685579</c:v>
                </c:pt>
                <c:pt idx="2325">
                  <c:v>11.995000634156186</c:v>
                </c:pt>
                <c:pt idx="2326">
                  <c:v>11.995014125663973</c:v>
                </c:pt>
                <c:pt idx="2327">
                  <c:v>11.995027579315462</c:v>
                </c:pt>
                <c:pt idx="2328">
                  <c:v>11.995040995216872</c:v>
                </c:pt>
                <c:pt idx="2329">
                  <c:v>11.995054373474131</c:v>
                </c:pt>
                <c:pt idx="2330">
                  <c:v>11.995067714192864</c:v>
                </c:pt>
                <c:pt idx="2331">
                  <c:v>11.997397580795056</c:v>
                </c:pt>
                <c:pt idx="2332">
                  <c:v>11.99740459554854</c:v>
                </c:pt>
                <c:pt idx="2333">
                  <c:v>11.997411590619077</c:v>
                </c:pt>
                <c:pt idx="2334">
                  <c:v>11.997418566061899</c:v>
                </c:pt>
                <c:pt idx="2335">
                  <c:v>11.99742552193208</c:v>
                </c:pt>
                <c:pt idx="2336">
                  <c:v>11.997432458284537</c:v>
                </c:pt>
                <c:pt idx="2337">
                  <c:v>11.997439375174039</c:v>
                </c:pt>
                <c:pt idx="2338">
                  <c:v>11.997446272655194</c:v>
                </c:pt>
                <c:pt idx="2339">
                  <c:v>11.997453150782464</c:v>
                </c:pt>
                <c:pt idx="2340">
                  <c:v>11.997460009610155</c:v>
                </c:pt>
                <c:pt idx="2341">
                  <c:v>12.001632281676093</c:v>
                </c:pt>
                <c:pt idx="2342">
                  <c:v>12.001627861723277</c:v>
                </c:pt>
                <c:pt idx="2343">
                  <c:v>12.001623454172563</c:v>
                </c:pt>
                <c:pt idx="2344">
                  <c:v>12.001619058989153</c:v>
                </c:pt>
                <c:pt idx="2345">
                  <c:v>12.001614676138342</c:v>
                </c:pt>
                <c:pt idx="2346">
                  <c:v>12.001610305585526</c:v>
                </c:pt>
                <c:pt idx="2347">
                  <c:v>12.001605947296202</c:v>
                </c:pt>
                <c:pt idx="2348">
                  <c:v>12.001601601235954</c:v>
                </c:pt>
                <c:pt idx="2349">
                  <c:v>12.001597267370471</c:v>
                </c:pt>
                <c:pt idx="2350">
                  <c:v>12.001592945665534</c:v>
                </c:pt>
                <c:pt idx="2351">
                  <c:v>12.004309388566261</c:v>
                </c:pt>
                <c:pt idx="2352">
                  <c:v>12.004297749179161</c:v>
                </c:pt>
                <c:pt idx="2353">
                  <c:v>12.004286142451431</c:v>
                </c:pt>
                <c:pt idx="2354">
                  <c:v>12.004274568291427</c:v>
                </c:pt>
                <c:pt idx="2355">
                  <c:v>12.004263026607768</c:v>
                </c:pt>
                <c:pt idx="2356">
                  <c:v>12.00425151730933</c:v>
                </c:pt>
                <c:pt idx="2357">
                  <c:v>12.004240040305238</c:v>
                </c:pt>
                <c:pt idx="2358">
                  <c:v>12.004228595504877</c:v>
                </c:pt>
                <c:pt idx="2359">
                  <c:v>12.004217182817888</c:v>
                </c:pt>
                <c:pt idx="2360">
                  <c:v>12.004205802154159</c:v>
                </c:pt>
                <c:pt idx="2361">
                  <c:v>12.003517247730105</c:v>
                </c:pt>
                <c:pt idx="2362">
                  <c:v>12.003507758270814</c:v>
                </c:pt>
                <c:pt idx="2363">
                  <c:v>12.00349829543833</c:v>
                </c:pt>
                <c:pt idx="2364">
                  <c:v>12.003488859157944</c:v>
                </c:pt>
                <c:pt idx="2365">
                  <c:v>12.003479449355149</c:v>
                </c:pt>
                <c:pt idx="2366">
                  <c:v>12.003470065955653</c:v>
                </c:pt>
                <c:pt idx="2367">
                  <c:v>12.003460708885372</c:v>
                </c:pt>
                <c:pt idx="2368">
                  <c:v>12.003451378070423</c:v>
                </c:pt>
                <c:pt idx="2369">
                  <c:v>12.003442073437139</c:v>
                </c:pt>
                <c:pt idx="2370">
                  <c:v>12.003432794912055</c:v>
                </c:pt>
                <c:pt idx="2371">
                  <c:v>12.000119096265646</c:v>
                </c:pt>
                <c:pt idx="2372">
                  <c:v>12.00011878672513</c:v>
                </c:pt>
                <c:pt idx="2373">
                  <c:v>12.000118478053164</c:v>
                </c:pt>
                <c:pt idx="2374">
                  <c:v>12.000118170247312</c:v>
                </c:pt>
                <c:pt idx="2375">
                  <c:v>12.000117863305142</c:v>
                </c:pt>
                <c:pt idx="2376">
                  <c:v>12.000117557224234</c:v>
                </c:pt>
                <c:pt idx="2377">
                  <c:v>12.000117252002168</c:v>
                </c:pt>
                <c:pt idx="2378">
                  <c:v>12.000116947636535</c:v>
                </c:pt>
                <c:pt idx="2379">
                  <c:v>12.000116644124933</c:v>
                </c:pt>
                <c:pt idx="2380">
                  <c:v>12.000116341464965</c:v>
                </c:pt>
                <c:pt idx="2381">
                  <c:v>11.996891090846901</c:v>
                </c:pt>
                <c:pt idx="2382">
                  <c:v>11.996899492348629</c:v>
                </c:pt>
                <c:pt idx="2383">
                  <c:v>11.996907870276285</c:v>
                </c:pt>
                <c:pt idx="2384">
                  <c:v>11.996916224696017</c:v>
                </c:pt>
                <c:pt idx="2385">
                  <c:v>11.996924555673788</c:v>
                </c:pt>
                <c:pt idx="2386">
                  <c:v>11.996932863275374</c:v>
                </c:pt>
                <c:pt idx="2387">
                  <c:v>11.996941147566366</c:v>
                </c:pt>
                <c:pt idx="2388">
                  <c:v>11.996949408612172</c:v>
                </c:pt>
                <c:pt idx="2389">
                  <c:v>11.99695764647802</c:v>
                </c:pt>
                <c:pt idx="2390">
                  <c:v>11.996965861228947</c:v>
                </c:pt>
                <c:pt idx="2391">
                  <c:v>11.996265805977757</c:v>
                </c:pt>
                <c:pt idx="2392">
                  <c:v>11.996275885884735</c:v>
                </c:pt>
                <c:pt idx="2393">
                  <c:v>11.996285937508144</c:v>
                </c:pt>
                <c:pt idx="2394">
                  <c:v>11.99629596092735</c:v>
                </c:pt>
                <c:pt idx="2395">
                  <c:v>11.996305956221487</c:v>
                </c:pt>
                <c:pt idx="2396">
                  <c:v>11.996315923469476</c:v>
                </c:pt>
                <c:pt idx="2397">
                  <c:v>11.996325862750009</c:v>
                </c:pt>
                <c:pt idx="2398">
                  <c:v>11.996335774141565</c:v>
                </c:pt>
                <c:pt idx="2399">
                  <c:v>11.996345657722397</c:v>
                </c:pt>
                <c:pt idx="2400">
                  <c:v>11.996355513570538</c:v>
                </c:pt>
                <c:pt idx="2401">
                  <c:v>11.998515872225841</c:v>
                </c:pt>
                <c:pt idx="2402">
                  <c:v>11.998519869674572</c:v>
                </c:pt>
                <c:pt idx="2403">
                  <c:v>11.998523855906718</c:v>
                </c:pt>
                <c:pt idx="2404">
                  <c:v>11.998527830953757</c:v>
                </c:pt>
                <c:pt idx="2405">
                  <c:v>11.99853179484707</c:v>
                </c:pt>
                <c:pt idx="2406">
                  <c:v>11.998535747617954</c:v>
                </c:pt>
                <c:pt idx="2407">
                  <c:v>11.998539689297619</c:v>
                </c:pt>
                <c:pt idx="2408">
                  <c:v>11.998543619917186</c:v>
                </c:pt>
                <c:pt idx="2409">
                  <c:v>11.998547539507687</c:v>
                </c:pt>
                <c:pt idx="2410">
                  <c:v>11.998551448100072</c:v>
                </c:pt>
                <c:pt idx="2411">
                  <c:v>12.001718351913157</c:v>
                </c:pt>
                <c:pt idx="2412">
                  <c:v>12.001713703287241</c:v>
                </c:pt>
                <c:pt idx="2413">
                  <c:v>12.001709067705066</c:v>
                </c:pt>
                <c:pt idx="2414">
                  <c:v>12.001704445130036</c:v>
                </c:pt>
                <c:pt idx="2415">
                  <c:v>12.001699835525654</c:v>
                </c:pt>
                <c:pt idx="2416">
                  <c:v>12.001695238855524</c:v>
                </c:pt>
                <c:pt idx="2417">
                  <c:v>12.001690655083351</c:v>
                </c:pt>
                <c:pt idx="2418">
                  <c:v>12.001686084172949</c:v>
                </c:pt>
                <c:pt idx="2419">
                  <c:v>12.001681526088225</c:v>
                </c:pt>
                <c:pt idx="2420">
                  <c:v>12.001676980793192</c:v>
                </c:pt>
                <c:pt idx="2421">
                  <c:v>12.003375884473492</c:v>
                </c:pt>
                <c:pt idx="2422">
                  <c:v>12.00336676795868</c:v>
                </c:pt>
                <c:pt idx="2423">
                  <c:v>12.003357677024217</c:v>
                </c:pt>
                <c:pt idx="2424">
                  <c:v>12.00334861159833</c:v>
                </c:pt>
                <c:pt idx="2425">
                  <c:v>12.003339571609441</c:v>
                </c:pt>
                <c:pt idx="2426">
                  <c:v>12.003330556986178</c:v>
                </c:pt>
                <c:pt idx="2427">
                  <c:v>12.003321567657366</c:v>
                </c:pt>
                <c:pt idx="2428">
                  <c:v>12.003312603552027</c:v>
                </c:pt>
                <c:pt idx="2429">
                  <c:v>12.003303664599391</c:v>
                </c:pt>
                <c:pt idx="2430">
                  <c:v>12.003294750728877</c:v>
                </c:pt>
                <c:pt idx="2431">
                  <c:v>12.002348920413274</c:v>
                </c:pt>
                <c:pt idx="2432">
                  <c:v>12.002342584815517</c:v>
                </c:pt>
                <c:pt idx="2433">
                  <c:v>12.002336266995037</c:v>
                </c:pt>
                <c:pt idx="2434">
                  <c:v>12.002329966901952</c:v>
                </c:pt>
                <c:pt idx="2435">
                  <c:v>12.002323684486523</c:v>
                </c:pt>
                <c:pt idx="2436">
                  <c:v>12.002317419699144</c:v>
                </c:pt>
                <c:pt idx="2437">
                  <c:v>12.002311172490355</c:v>
                </c:pt>
                <c:pt idx="2438">
                  <c:v>12.002304942810829</c:v>
                </c:pt>
                <c:pt idx="2439">
                  <c:v>12.002298730611383</c:v>
                </c:pt>
                <c:pt idx="2440">
                  <c:v>12.002292535842965</c:v>
                </c:pt>
                <c:pt idx="2441">
                  <c:v>11.999619917409298</c:v>
                </c:pt>
                <c:pt idx="2442">
                  <c:v>11.999620952698924</c:v>
                </c:pt>
                <c:pt idx="2443">
                  <c:v>11.999621985083595</c:v>
                </c:pt>
                <c:pt idx="2444">
                  <c:v>11.99962301457146</c:v>
                </c:pt>
                <c:pt idx="2445">
                  <c:v>11.99962404117065</c:v>
                </c:pt>
                <c:pt idx="2446">
                  <c:v>11.999625064889267</c:v>
                </c:pt>
                <c:pt idx="2447">
                  <c:v>11.999626085735398</c:v>
                </c:pt>
                <c:pt idx="2448">
                  <c:v>11.999627103717099</c:v>
                </c:pt>
                <c:pt idx="2449">
                  <c:v>11.999628118842411</c:v>
                </c:pt>
                <c:pt idx="2450">
                  <c:v>11.999629131119345</c:v>
                </c:pt>
                <c:pt idx="2451">
                  <c:v>11.997387952441793</c:v>
                </c:pt>
                <c:pt idx="2452">
                  <c:v>11.997395009549697</c:v>
                </c:pt>
                <c:pt idx="2453">
                  <c:v>11.997402046855814</c:v>
                </c:pt>
                <c:pt idx="2454">
                  <c:v>11.997409064415704</c:v>
                </c:pt>
                <c:pt idx="2455">
                  <c:v>11.997416062284774</c:v>
                </c:pt>
                <c:pt idx="2456">
                  <c:v>11.997423040518276</c:v>
                </c:pt>
                <c:pt idx="2457">
                  <c:v>11.997429999171306</c:v>
                </c:pt>
                <c:pt idx="2458">
                  <c:v>11.997436938298804</c:v>
                </c:pt>
                <c:pt idx="2459">
                  <c:v>11.99744385795556</c:v>
                </c:pt>
                <c:pt idx="2460">
                  <c:v>11.997450758196205</c:v>
                </c:pt>
                <c:pt idx="2461">
                  <c:v>11.997305577387944</c:v>
                </c:pt>
                <c:pt idx="2462">
                  <c:v>11.997312849295351</c:v>
                </c:pt>
                <c:pt idx="2463">
                  <c:v>11.997320100798257</c:v>
                </c:pt>
                <c:pt idx="2464">
                  <c:v>11.997327331953912</c:v>
                </c:pt>
                <c:pt idx="2465">
                  <c:v>11.997334542819413</c:v>
                </c:pt>
                <c:pt idx="2466">
                  <c:v>11.997341733451691</c:v>
                </c:pt>
                <c:pt idx="2467">
                  <c:v>11.997348903907518</c:v>
                </c:pt>
                <c:pt idx="2468">
                  <c:v>11.997356054243511</c:v>
                </c:pt>
                <c:pt idx="2469">
                  <c:v>11.997363184516123</c:v>
                </c:pt>
                <c:pt idx="2470">
                  <c:v>11.997370294781652</c:v>
                </c:pt>
                <c:pt idx="2471">
                  <c:v>11.999269908480509</c:v>
                </c:pt>
                <c:pt idx="2472">
                  <c:v>11.999271871960261</c:v>
                </c:pt>
                <c:pt idx="2473">
                  <c:v>11.999273829930615</c:v>
                </c:pt>
                <c:pt idx="2474">
                  <c:v>11.999275782407031</c:v>
                </c:pt>
                <c:pt idx="2475">
                  <c:v>11.999277729404925</c:v>
                </c:pt>
                <c:pt idx="2476">
                  <c:v>11.999279670939668</c:v>
                </c:pt>
                <c:pt idx="2477">
                  <c:v>11.999281607026591</c:v>
                </c:pt>
                <c:pt idx="2478">
                  <c:v>11.999283537680979</c:v>
                </c:pt>
                <c:pt idx="2479">
                  <c:v>11.999285462918074</c:v>
                </c:pt>
                <c:pt idx="2480">
                  <c:v>11.99928738275308</c:v>
                </c:pt>
                <c:pt idx="2481">
                  <c:v>12.001637542017733</c:v>
                </c:pt>
                <c:pt idx="2482">
                  <c:v>12.001633114398141</c:v>
                </c:pt>
                <c:pt idx="2483">
                  <c:v>12.001628699202165</c:v>
                </c:pt>
                <c:pt idx="2484">
                  <c:v>12.001624296394942</c:v>
                </c:pt>
                <c:pt idx="2485">
                  <c:v>12.001619905941711</c:v>
                </c:pt>
                <c:pt idx="2486">
                  <c:v>12.001615527807809</c:v>
                </c:pt>
                <c:pt idx="2487">
                  <c:v>12.001611161958669</c:v>
                </c:pt>
                <c:pt idx="2488">
                  <c:v>12.001606808359819</c:v>
                </c:pt>
                <c:pt idx="2489">
                  <c:v>12.001602466976884</c:v>
                </c:pt>
                <c:pt idx="2490">
                  <c:v>12.001598137775591</c:v>
                </c:pt>
                <c:pt idx="2491">
                  <c:v>12.00258456156444</c:v>
                </c:pt>
                <c:pt idx="2492">
                  <c:v>12.00257758312787</c:v>
                </c:pt>
                <c:pt idx="2493">
                  <c:v>12.002570624272343</c:v>
                </c:pt>
                <c:pt idx="2494">
                  <c:v>12.002563684942912</c:v>
                </c:pt>
                <c:pt idx="2495">
                  <c:v>12.002556765084792</c:v>
                </c:pt>
                <c:pt idx="2496">
                  <c:v>12.002549864643347</c:v>
                </c:pt>
                <c:pt idx="2497">
                  <c:v>12.002542983564096</c:v>
                </c:pt>
                <c:pt idx="2498">
                  <c:v>12.002536121792708</c:v>
                </c:pt>
                <c:pt idx="2499">
                  <c:v>12.002529279275006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950523920"/>
        <c:axId val="-950523376"/>
      </c:scatterChart>
      <c:valAx>
        <c:axId val="-950523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950523376"/>
        <c:crosses val="autoZero"/>
        <c:crossBetween val="midCat"/>
      </c:valAx>
      <c:valAx>
        <c:axId val="-950523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95052392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170800524934386"/>
          <c:y val="0.64457567804024496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AccelSim!$M$18:$M$2017</c:f>
              <c:numCache>
                <c:formatCode>General</c:formatCode>
                <c:ptCount val="2000"/>
                <c:pt idx="0">
                  <c:v>129.6825396825397</c:v>
                </c:pt>
                <c:pt idx="1">
                  <c:v>72.749137762059803</c:v>
                </c:pt>
                <c:pt idx="2">
                  <c:v>96.86939979466591</c:v>
                </c:pt>
                <c:pt idx="3">
                  <c:v>85.789541718016721</c:v>
                </c:pt>
                <c:pt idx="4">
                  <c:v>92.369460589505692</c:v>
                </c:pt>
                <c:pt idx="5">
                  <c:v>88.829661524917384</c:v>
                </c:pt>
                <c:pt idx="6">
                  <c:v>89.800256824137549</c:v>
                </c:pt>
                <c:pt idx="7">
                  <c:v>88.764797913647797</c:v>
                </c:pt>
                <c:pt idx="8">
                  <c:v>88.625778008809064</c:v>
                </c:pt>
                <c:pt idx="9">
                  <c:v>88.090376351533678</c:v>
                </c:pt>
                <c:pt idx="10">
                  <c:v>87.734417373505963</c:v>
                </c:pt>
                <c:pt idx="11">
                  <c:v>87.301407721660766</c:v>
                </c:pt>
                <c:pt idx="12">
                  <c:v>86.905578823360699</c:v>
                </c:pt>
                <c:pt idx="13">
                  <c:v>86.4960367364462</c:v>
                </c:pt>
                <c:pt idx="14">
                  <c:v>86.095436482917421</c:v>
                </c:pt>
                <c:pt idx="15">
                  <c:v>85.693673526271652</c:v>
                </c:pt>
                <c:pt idx="16">
                  <c:v>85.295234911883682</c:v>
                </c:pt>
                <c:pt idx="17">
                  <c:v>84.898108478717859</c:v>
                </c:pt>
                <c:pt idx="18">
                  <c:v>84.503176958924385</c:v>
                </c:pt>
                <c:pt idx="19">
                  <c:v>84.110033728501648</c:v>
                </c:pt>
                <c:pt idx="20">
                  <c:v>83.718846523775255</c:v>
                </c:pt>
                <c:pt idx="21">
                  <c:v>83.329527318539746</c:v>
                </c:pt>
                <c:pt idx="22">
                  <c:v>82.942102070810805</c:v>
                </c:pt>
                <c:pt idx="23">
                  <c:v>82.556546032703011</c:v>
                </c:pt>
                <c:pt idx="24">
                  <c:v>82.172857105152389</c:v>
                </c:pt>
                <c:pt idx="25">
                  <c:v>81.791023164500416</c:v>
                </c:pt>
                <c:pt idx="26">
                  <c:v>81.4110366153336</c:v>
                </c:pt>
                <c:pt idx="27">
                  <c:v>81.032887908161896</c:v>
                </c:pt>
                <c:pt idx="28">
                  <c:v>80.656568426421458</c:v>
                </c:pt>
                <c:pt idx="29">
                  <c:v>80.282069200264985</c:v>
                </c:pt>
                <c:pt idx="30">
                  <c:v>79.909381479154447</c:v>
                </c:pt>
                <c:pt idx="31">
                  <c:v>79.538496476521487</c:v>
                </c:pt>
                <c:pt idx="32">
                  <c:v>79.16940548320062</c:v>
                </c:pt>
                <c:pt idx="33">
                  <c:v>78.80209981660785</c:v>
                </c:pt>
                <c:pt idx="34">
                  <c:v>78.436570843081952</c:v>
                </c:pt>
                <c:pt idx="35">
                  <c:v>78.07280996763933</c:v>
                </c:pt>
                <c:pt idx="36">
                  <c:v>77.710808638244856</c:v>
                </c:pt>
                <c:pt idx="37">
                  <c:v>77.350558343618587</c:v>
                </c:pt>
                <c:pt idx="38">
                  <c:v>76.992050613922942</c:v>
                </c:pt>
                <c:pt idx="39">
                  <c:v>76.63527702016836</c:v>
                </c:pt>
                <c:pt idx="40">
                  <c:v>76.28022917419122</c:v>
                </c:pt>
                <c:pt idx="41">
                  <c:v>75.926898728378092</c:v>
                </c:pt>
                <c:pt idx="42">
                  <c:v>75.575277375504513</c:v>
                </c:pt>
                <c:pt idx="43">
                  <c:v>75.2253568485241</c:v>
                </c:pt>
                <c:pt idx="44">
                  <c:v>74.877128920381011</c:v>
                </c:pt>
                <c:pt idx="45">
                  <c:v>74.530585403813603</c:v>
                </c:pt>
                <c:pt idx="46">
                  <c:v>74.185718151163101</c:v>
                </c:pt>
                <c:pt idx="47">
                  <c:v>73.842519054181693</c:v>
                </c:pt>
                <c:pt idx="48">
                  <c:v>73.500980043841878</c:v>
                </c:pt>
                <c:pt idx="49">
                  <c:v>73.161093090146821</c:v>
                </c:pt>
                <c:pt idx="50">
                  <c:v>72.822850201941591</c:v>
                </c:pt>
                <c:pt idx="51">
                  <c:v>72.486243426725181</c:v>
                </c:pt>
                <c:pt idx="52">
                  <c:v>72.151264850463619</c:v>
                </c:pt>
                <c:pt idx="53">
                  <c:v>71.81790659740382</c:v>
                </c:pt>
                <c:pt idx="54">
                  <c:v>71.486160829888561</c:v>
                </c:pt>
                <c:pt idx="55">
                  <c:v>71.156019748171985</c:v>
                </c:pt>
                <c:pt idx="56">
                  <c:v>70.827475590236489</c:v>
                </c:pt>
                <c:pt idx="57">
                  <c:v>70.500520631609916</c:v>
                </c:pt>
                <c:pt idx="58">
                  <c:v>70.175147185184287</c:v>
                </c:pt>
                <c:pt idx="59">
                  <c:v>69.851347601034803</c:v>
                </c:pt>
                <c:pt idx="60">
                  <c:v>69.529114266240029</c:v>
                </c:pt>
                <c:pt idx="61">
                  <c:v>69.20843960470313</c:v>
                </c:pt>
                <c:pt idx="62">
                  <c:v>68.889316076973344</c:v>
                </c:pt>
                <c:pt idx="63">
                  <c:v>68.571736180069109</c:v>
                </c:pt>
                <c:pt idx="64">
                  <c:v>68.255692447301499</c:v>
                </c:pt>
                <c:pt idx="65">
                  <c:v>67.941177448098557</c:v>
                </c:pt>
                <c:pt idx="66">
                  <c:v>67.628183787830807</c:v>
                </c:pt>
                <c:pt idx="67">
                  <c:v>67.31670410763725</c:v>
                </c:pt>
                <c:pt idx="68">
                  <c:v>67.006731084252436</c:v>
                </c:pt>
                <c:pt idx="69">
                  <c:v>66.698257429834186</c:v>
                </c:pt>
                <c:pt idx="70">
                  <c:v>66.391275891792432</c:v>
                </c:pt>
                <c:pt idx="71">
                  <c:v>66.085779252618366</c:v>
                </c:pt>
                <c:pt idx="72">
                  <c:v>65.781760329715155</c:v>
                </c:pt>
                <c:pt idx="73">
                  <c:v>65.479211975228779</c:v>
                </c:pt>
                <c:pt idx="74">
                  <c:v>65.178127075880056</c:v>
                </c:pt>
                <c:pt idx="75">
                  <c:v>64.878498552797453</c:v>
                </c:pt>
                <c:pt idx="76">
                  <c:v>64.580319361350561</c:v>
                </c:pt>
                <c:pt idx="77">
                  <c:v>64.283582490984614</c:v>
                </c:pt>
                <c:pt idx="78">
                  <c:v>63.988280965055431</c:v>
                </c:pt>
                <c:pt idx="79">
                  <c:v>63.694407840665619</c:v>
                </c:pt>
                <c:pt idx="80">
                  <c:v>63.401956208501204</c:v>
                </c:pt>
                <c:pt idx="81">
                  <c:v>63.110919192669215</c:v>
                </c:pt>
                <c:pt idx="82">
                  <c:v>62.821289950536084</c:v>
                </c:pt>
                <c:pt idx="83">
                  <c:v>62.533061672566625</c:v>
                </c:pt>
                <c:pt idx="84">
                  <c:v>62.24622758216411</c:v>
                </c:pt>
                <c:pt idx="85">
                  <c:v>61.960780935510719</c:v>
                </c:pt>
                <c:pt idx="86">
                  <c:v>61.676715021409308</c:v>
                </c:pt>
                <c:pt idx="87">
                  <c:v>61.394023161125283</c:v>
                </c:pt>
                <c:pt idx="88">
                  <c:v>61.112698708229765</c:v>
                </c:pt>
                <c:pt idx="89">
                  <c:v>60.832735048443304</c:v>
                </c:pt>
                <c:pt idx="90">
                  <c:v>60.554125599480336</c:v>
                </c:pt>
                <c:pt idx="91">
                  <c:v>60.276863810894433</c:v>
                </c:pt>
                <c:pt idx="92">
                  <c:v>60.000943163924276</c:v>
                </c:pt>
                <c:pt idx="93">
                  <c:v>59.726357171340517</c:v>
                </c:pt>
                <c:pt idx="94">
                  <c:v>59.453099377292958</c:v>
                </c:pt>
                <c:pt idx="95">
                  <c:v>59.181163357159186</c:v>
                </c:pt>
                <c:pt idx="96">
                  <c:v>58.91054271739312</c:v>
                </c:pt>
                <c:pt idx="97">
                  <c:v>58.641231095374984</c:v>
                </c:pt>
                <c:pt idx="98">
                  <c:v>58.373222159261516</c:v>
                </c:pt>
                <c:pt idx="99">
                  <c:v>58.106509607837239</c:v>
                </c:pt>
                <c:pt idx="100">
                  <c:v>57.841087170366251</c:v>
                </c:pt>
                <c:pt idx="101">
                  <c:v>57.576948606444759</c:v>
                </c:pt>
                <c:pt idx="102">
                  <c:v>57.314087705854398</c:v>
                </c:pt>
                <c:pt idx="103">
                  <c:v>57.05249828841626</c:v>
                </c:pt>
                <c:pt idx="104">
                  <c:v>56.792174203845519</c:v>
                </c:pt>
                <c:pt idx="105">
                  <c:v>56.533109331606887</c:v>
                </c:pt>
                <c:pt idx="106">
                  <c:v>56.275297580770612</c:v>
                </c:pt>
                <c:pt idx="107">
                  <c:v>56.018732889869483</c:v>
                </c:pt>
                <c:pt idx="108">
                  <c:v>55.763409226756046</c:v>
                </c:pt>
                <c:pt idx="109">
                  <c:v>55.509320588460987</c:v>
                </c:pt>
                <c:pt idx="110">
                  <c:v>55.256461001051903</c:v>
                </c:pt>
                <c:pt idx="111">
                  <c:v>55.004824519492921</c:v>
                </c:pt>
                <c:pt idx="112">
                  <c:v>54.754405227504762</c:v>
                </c:pt>
                <c:pt idx="113">
                  <c:v>54.505197237425882</c:v>
                </c:pt>
                <c:pt idx="114">
                  <c:v>54.257194690073817</c:v>
                </c:pt>
                <c:pt idx="115">
                  <c:v>54.010391754607582</c:v>
                </c:pt>
                <c:pt idx="116">
                  <c:v>53.764782628390478</c:v>
                </c:pt>
                <c:pt idx="117">
                  <c:v>53.520361536853734</c:v>
                </c:pt>
                <c:pt idx="118">
                  <c:v>53.277122733360756</c:v>
                </c:pt>
                <c:pt idx="119">
                  <c:v>53.035060499071925</c:v>
                </c:pt>
                <c:pt idx="120">
                  <c:v>52.794169142810169</c:v>
                </c:pt>
                <c:pt idx="121">
                  <c:v>52.554443000927265</c:v>
                </c:pt>
                <c:pt idx="122">
                  <c:v>52.315876437170523</c:v>
                </c:pt>
                <c:pt idx="123">
                  <c:v>52.078463842550384</c:v>
                </c:pt>
                <c:pt idx="124">
                  <c:v>51.842199635208473</c:v>
                </c:pt>
                <c:pt idx="125">
                  <c:v>51.607078260286414</c:v>
                </c:pt>
                <c:pt idx="126">
                  <c:v>51.373094189795218</c:v>
                </c:pt>
                <c:pt idx="127">
                  <c:v>51.140241922485281</c:v>
                </c:pt>
                <c:pt idx="128">
                  <c:v>50.908515983717066</c:v>
                </c:pt>
                <c:pt idx="129">
                  <c:v>50.677910925332419</c:v>
                </c:pt>
                <c:pt idx="130">
                  <c:v>50.448421325526404</c:v>
                </c:pt>
                <c:pt idx="131">
                  <c:v>50.220041788719911</c:v>
                </c:pt>
                <c:pt idx="132">
                  <c:v>49.992766945432685</c:v>
                </c:pt>
                <c:pt idx="133">
                  <c:v>49.766591452157265</c:v>
                </c:pt>
                <c:pt idx="134">
                  <c:v>49.541509991233177</c:v>
                </c:pt>
                <c:pt idx="135">
                  <c:v>49.317517270721986</c:v>
                </c:pt>
                <c:pt idx="136">
                  <c:v>49.094608024282834</c:v>
                </c:pt>
                <c:pt idx="137">
                  <c:v>48.872777011048726</c:v>
                </c:pt>
                <c:pt idx="138">
                  <c:v>48.652019015503193</c:v>
                </c:pt>
                <c:pt idx="139">
                  <c:v>48.432328847357716</c:v>
                </c:pt>
                <c:pt idx="140">
                  <c:v>48.213701341429669</c:v>
                </c:pt>
                <c:pt idx="141">
                  <c:v>47.996131357520987</c:v>
                </c:pt>
                <c:pt idx="142">
                  <c:v>47.779613780297154</c:v>
                </c:pt>
                <c:pt idx="143">
                  <c:v>47.564143519167054</c:v>
                </c:pt>
                <c:pt idx="144">
                  <c:v>47.3497155081632</c:v>
                </c:pt>
                <c:pt idx="145">
                  <c:v>47.136324705822744</c:v>
                </c:pt>
                <c:pt idx="146">
                  <c:v>46.923966095068806</c:v>
                </c:pt>
                <c:pt idx="147">
                  <c:v>46.712634683092588</c:v>
                </c:pt>
                <c:pt idx="148">
                  <c:v>46.502325501236015</c:v>
                </c:pt>
                <c:pt idx="149">
                  <c:v>46.293033604874907</c:v>
                </c:pt>
                <c:pt idx="150">
                  <c:v>46.084754073302612</c:v>
                </c:pt>
                <c:pt idx="151">
                  <c:v>45.877482009614468</c:v>
                </c:pt>
                <c:pt idx="152">
                  <c:v>45.671212540592606</c:v>
                </c:pt>
                <c:pt idx="153">
                  <c:v>45.465940816591377</c:v>
                </c:pt>
                <c:pt idx="154">
                  <c:v>45.261662011423269</c:v>
                </c:pt>
                <c:pt idx="155">
                  <c:v>45.058371322245591</c:v>
                </c:pt>
                <c:pt idx="156">
                  <c:v>44.856063969447362</c:v>
                </c:pt>
                <c:pt idx="157">
                  <c:v>44.654735196537139</c:v>
                </c:pt>
                <c:pt idx="158">
                  <c:v>44.454380270030953</c:v>
                </c:pt>
                <c:pt idx="159">
                  <c:v>44.254994479341285</c:v>
                </c:pt>
                <c:pt idx="160">
                  <c:v>44.056573136666074</c:v>
                </c:pt>
                <c:pt idx="161">
                  <c:v>43.859111576878611</c:v>
                </c:pt>
                <c:pt idx="162">
                  <c:v>43.662605157417929</c:v>
                </c:pt>
                <c:pt idx="163">
                  <c:v>43.467049258179472</c:v>
                </c:pt>
                <c:pt idx="164">
                  <c:v>43.272439281406633</c:v>
                </c:pt>
                <c:pt idx="165">
                  <c:v>43.078770651582531</c:v>
                </c:pt>
                <c:pt idx="166">
                  <c:v>42.886038815322578</c:v>
                </c:pt>
                <c:pt idx="167">
                  <c:v>42.694239241267283</c:v>
                </c:pt>
                <c:pt idx="168">
                  <c:v>42.503367419975753</c:v>
                </c:pt>
                <c:pt idx="169">
                  <c:v>42.313418863819763</c:v>
                </c:pt>
                <c:pt idx="170">
                  <c:v>42.124389106878063</c:v>
                </c:pt>
                <c:pt idx="171">
                  <c:v>41.936273704831642</c:v>
                </c:pt>
                <c:pt idx="172">
                  <c:v>41.749068234858903</c:v>
                </c:pt>
                <c:pt idx="173">
                  <c:v>41.562768295532003</c:v>
                </c:pt>
                <c:pt idx="174">
                  <c:v>41.377369506713144</c:v>
                </c:pt>
                <c:pt idx="175">
                  <c:v>41.192867509451709</c:v>
                </c:pt>
                <c:pt idx="176">
                  <c:v>41.009257965881702</c:v>
                </c:pt>
                <c:pt idx="177">
                  <c:v>40.826536559119859</c:v>
                </c:pt>
                <c:pt idx="178">
                  <c:v>40.644698993164013</c:v>
                </c:pt>
                <c:pt idx="179">
                  <c:v>40.463740992792232</c:v>
                </c:pt>
                <c:pt idx="180">
                  <c:v>40.283658303462197</c:v>
                </c:pt>
                <c:pt idx="181">
                  <c:v>40.104446691211223</c:v>
                </c:pt>
                <c:pt idx="182">
                  <c:v>39.926101942556748</c:v>
                </c:pt>
                <c:pt idx="183">
                  <c:v>39.74861986439717</c:v>
                </c:pt>
                <c:pt idx="184">
                  <c:v>39.5719962839133</c:v>
                </c:pt>
                <c:pt idx="185">
                  <c:v>39.396227048470379</c:v>
                </c:pt>
                <c:pt idx="186">
                  <c:v>39.221308025520223</c:v>
                </c:pt>
                <c:pt idx="187">
                  <c:v>39.04723510250421</c:v>
                </c:pt>
                <c:pt idx="188">
                  <c:v>38.874004186756615</c:v>
                </c:pt>
                <c:pt idx="189">
                  <c:v>38.701611205408227</c:v>
                </c:pt>
                <c:pt idx="190">
                  <c:v>38.530052105290764</c:v>
                </c:pt>
                <c:pt idx="191">
                  <c:v>38.359322852841487</c:v>
                </c:pt>
                <c:pt idx="192">
                  <c:v>38.189419434008343</c:v>
                </c:pt>
                <c:pt idx="193">
                  <c:v>38.020337854155692</c:v>
                </c:pt>
                <c:pt idx="194">
                  <c:v>37.852074137970277</c:v>
                </c:pt>
                <c:pt idx="195">
                  <c:v>37.684624329367857</c:v>
                </c:pt>
                <c:pt idx="196">
                  <c:v>37.517984491400107</c:v>
                </c:pt>
                <c:pt idx="197">
                  <c:v>37.352150706162071</c:v>
                </c:pt>
                <c:pt idx="198">
                  <c:v>37.187119074700163</c:v>
                </c:pt>
                <c:pt idx="199">
                  <c:v>37.022885716920335</c:v>
                </c:pt>
                <c:pt idx="200">
                  <c:v>36.859446771496927</c:v>
                </c:pt>
                <c:pt idx="201">
                  <c:v>36.696798395781862</c:v>
                </c:pt>
                <c:pt idx="202">
                  <c:v>36.534936765714392</c:v>
                </c:pt>
                <c:pt idx="203">
                  <c:v>36.373858075731057</c:v>
                </c:pt>
                <c:pt idx="204">
                  <c:v>36.213558538676239</c:v>
                </c:pt>
                <c:pt idx="205">
                  <c:v>36.05403438571323</c:v>
                </c:pt>
                <c:pt idx="206">
                  <c:v>35.895281866235486</c:v>
                </c:pt>
                <c:pt idx="207">
                  <c:v>35.73729724777855</c:v>
                </c:pt>
                <c:pt idx="208">
                  <c:v>35.580076815932159</c:v>
                </c:pt>
                <c:pt idx="209">
                  <c:v>35.423616874253163</c:v>
                </c:pt>
                <c:pt idx="210">
                  <c:v>35.267913744178244</c:v>
                </c:pt>
                <c:pt idx="211">
                  <c:v>35.112963764937881</c:v>
                </c:pt>
                <c:pt idx="212">
                  <c:v>34.958763293469836</c:v>
                </c:pt>
                <c:pt idx="213">
                  <c:v>34.805308704333846</c:v>
                </c:pt>
                <c:pt idx="214">
                  <c:v>34.652596389626197</c:v>
                </c:pt>
                <c:pt idx="215">
                  <c:v>34.500622758894934</c:v>
                </c:pt>
                <c:pt idx="216">
                  <c:v>34.349384239055496</c:v>
                </c:pt>
                <c:pt idx="217">
                  <c:v>34.198877274306625</c:v>
                </c:pt>
                <c:pt idx="218">
                  <c:v>34.049098326046881</c:v>
                </c:pt>
                <c:pt idx="219">
                  <c:v>33.900043872791279</c:v>
                </c:pt>
                <c:pt idx="220">
                  <c:v>33.751710410088698</c:v>
                </c:pt>
                <c:pt idx="221">
                  <c:v>33.60409445043927</c:v>
                </c:pt>
                <c:pt idx="222">
                  <c:v>33.457192523212619</c:v>
                </c:pt>
                <c:pt idx="223">
                  <c:v>33.311001174566002</c:v>
                </c:pt>
                <c:pt idx="224">
                  <c:v>33.165516967363352</c:v>
                </c:pt>
                <c:pt idx="225">
                  <c:v>33.020736481094318</c:v>
                </c:pt>
                <c:pt idx="226">
                  <c:v>32.876656311793845</c:v>
                </c:pt>
                <c:pt idx="227">
                  <c:v>32.733273071962273</c:v>
                </c:pt>
                <c:pt idx="228">
                  <c:v>32.590583390485484</c:v>
                </c:pt>
                <c:pt idx="229">
                  <c:v>32.44858391255584</c:v>
                </c:pt>
                <c:pt idx="230">
                  <c:v>32.307271299593218</c:v>
                </c:pt>
                <c:pt idx="231">
                  <c:v>32.166642229166492</c:v>
                </c:pt>
                <c:pt idx="232">
                  <c:v>32.026693394915469</c:v>
                </c:pt>
                <c:pt idx="233">
                  <c:v>31.887421506473117</c:v>
                </c:pt>
                <c:pt idx="234">
                  <c:v>31.748823289388266</c:v>
                </c:pt>
                <c:pt idx="235">
                  <c:v>31.610895485048516</c:v>
                </c:pt>
                <c:pt idx="236">
                  <c:v>31.473634850603762</c:v>
                </c:pt>
                <c:pt idx="237">
                  <c:v>31.337038158889818</c:v>
                </c:pt>
                <c:pt idx="238">
                  <c:v>31.20110219835259</c:v>
                </c:pt>
                <c:pt idx="239">
                  <c:v>31.06582377297261</c:v>
                </c:pt>
                <c:pt idx="240">
                  <c:v>30.931199702189854</c:v>
                </c:pt>
                <c:pt idx="241">
                  <c:v>30.797226820828943</c:v>
                </c:pt>
                <c:pt idx="242">
                  <c:v>30.663901979024786</c:v>
                </c:pt>
                <c:pt idx="243">
                  <c:v>30.531222042148439</c:v>
                </c:pt>
                <c:pt idx="244">
                  <c:v>30.399183890733521</c:v>
                </c:pt>
                <c:pt idx="245">
                  <c:v>30.267784420402808</c:v>
                </c:pt>
                <c:pt idx="246">
                  <c:v>30.137020541795131</c:v>
                </c:pt>
                <c:pt idx="247">
                  <c:v>30.006889180492976</c:v>
                </c:pt>
                <c:pt idx="248">
                  <c:v>29.877387276950063</c:v>
                </c:pt>
                <c:pt idx="249">
                  <c:v>29.74851178641935</c:v>
                </c:pt>
                <c:pt idx="250">
                  <c:v>29.620259678881627</c:v>
                </c:pt>
                <c:pt idx="251">
                  <c:v>29.492627938974071</c:v>
                </c:pt>
                <c:pt idx="252">
                  <c:v>29.365613565919539</c:v>
                </c:pt>
                <c:pt idx="253">
                  <c:v>29.239213573455931</c:v>
                </c:pt>
                <c:pt idx="254">
                  <c:v>29.113424989765903</c:v>
                </c:pt>
                <c:pt idx="255">
                  <c:v>28.988244857407139</c:v>
                </c:pt>
                <c:pt idx="256">
                  <c:v>28.863670233242761</c:v>
                </c:pt>
                <c:pt idx="257">
                  <c:v>28.73969818837206</c:v>
                </c:pt>
                <c:pt idx="258">
                  <c:v>28.616325808061795</c:v>
                </c:pt>
                <c:pt idx="259">
                  <c:v>28.493550191677432</c:v>
                </c:pt>
                <c:pt idx="260">
                  <c:v>28.371368452615233</c:v>
                </c:pt>
                <c:pt idx="261">
                  <c:v>28.249777718234117</c:v>
                </c:pt>
                <c:pt idx="262">
                  <c:v>28.128775129788306</c:v>
                </c:pt>
                <c:pt idx="263">
                  <c:v>28.00835784236002</c:v>
                </c:pt>
                <c:pt idx="264">
                  <c:v>27.888523024792651</c:v>
                </c:pt>
                <c:pt idx="265">
                  <c:v>27.769267859624058</c:v>
                </c:pt>
                <c:pt idx="266">
                  <c:v>27.650589543020612</c:v>
                </c:pt>
                <c:pt idx="267">
                  <c:v>27.532485284710912</c:v>
                </c:pt>
                <c:pt idx="268">
                  <c:v>27.414952307920515</c:v>
                </c:pt>
                <c:pt idx="269">
                  <c:v>27.297987849306359</c:v>
                </c:pt>
                <c:pt idx="270">
                  <c:v>27.181589158892084</c:v>
                </c:pt>
                <c:pt idx="271">
                  <c:v>27.065753500003083</c:v>
                </c:pt>
                <c:pt idx="272">
                  <c:v>26.950478149202418</c:v>
                </c:pt>
                <c:pt idx="273">
                  <c:v>26.8357603962266</c:v>
                </c:pt>
                <c:pt idx="274">
                  <c:v>26.721597543921995</c:v>
                </c:pt>
                <c:pt idx="275">
                  <c:v>26.607986908181303</c:v>
                </c:pt>
                <c:pt idx="276">
                  <c:v>26.494925817880517</c:v>
                </c:pt>
                <c:pt idx="277">
                  <c:v>26.382411614816217</c:v>
                </c:pt>
                <c:pt idx="278">
                  <c:v>26.270441653642752</c:v>
                </c:pt>
                <c:pt idx="279">
                  <c:v>26.159013301810525</c:v>
                </c:pt>
                <c:pt idx="280">
                  <c:v>26.048123939503551</c:v>
                </c:pt>
                <c:pt idx="281">
                  <c:v>25.93777095957838</c:v>
                </c:pt>
                <c:pt idx="282">
                  <c:v>25.827951767502455</c:v>
                </c:pt>
                <c:pt idx="283">
                  <c:v>25.718663781293177</c:v>
                </c:pt>
                <c:pt idx="284">
                  <c:v>25.609904431457345</c:v>
                </c:pt>
                <c:pt idx="285">
                  <c:v>25.501671160930556</c:v>
                </c:pt>
                <c:pt idx="286">
                  <c:v>25.393961425017249</c:v>
                </c:pt>
                <c:pt idx="287">
                  <c:v>25.286772691330718</c:v>
                </c:pt>
                <c:pt idx="288">
                  <c:v>25.18010243973373</c:v>
                </c:pt>
                <c:pt idx="289">
                  <c:v>25.073948162279088</c:v>
                </c:pt>
                <c:pt idx="290">
                  <c:v>24.96830736315091</c:v>
                </c:pt>
                <c:pt idx="291">
                  <c:v>24.863177558605681</c:v>
                </c:pt>
                <c:pt idx="292">
                  <c:v>24.758556276914099</c:v>
                </c:pt>
                <c:pt idx="293">
                  <c:v>24.654441058302762</c:v>
                </c:pt>
                <c:pt idx="294">
                  <c:v>24.550829454896501</c:v>
                </c:pt>
                <c:pt idx="295">
                  <c:v>24.447719030660711</c:v>
                </c:pt>
                <c:pt idx="296">
                  <c:v>24.345107361344091</c:v>
                </c:pt>
                <c:pt idx="297">
                  <c:v>24.242992034421754</c:v>
                </c:pt>
                <c:pt idx="298">
                  <c:v>24.141370649038336</c:v>
                </c:pt>
                <c:pt idx="299">
                  <c:v>24.040240815951744</c:v>
                </c:pt>
                <c:pt idx="300">
                  <c:v>23.939600157476733</c:v>
                </c:pt>
                <c:pt idx="301">
                  <c:v>23.839446307429274</c:v>
                </c:pt>
                <c:pt idx="302">
                  <c:v>23.739776911070749</c:v>
                </c:pt>
                <c:pt idx="303">
                  <c:v>23.640589625052595</c:v>
                </c:pt>
                <c:pt idx="304">
                  <c:v>23.541882117361375</c:v>
                </c:pt>
                <c:pt idx="305">
                  <c:v>23.443652067263606</c:v>
                </c:pt>
                <c:pt idx="306">
                  <c:v>23.34589716525166</c:v>
                </c:pt>
                <c:pt idx="307">
                  <c:v>23.248615112989054</c:v>
                </c:pt>
                <c:pt idx="308">
                  <c:v>23.151803623256601</c:v>
                </c:pt>
                <c:pt idx="309">
                  <c:v>23.055460419898658</c:v>
                </c:pt>
                <c:pt idx="310">
                  <c:v>22.959583237769525</c:v>
                </c:pt>
                <c:pt idx="311">
                  <c:v>22.864169822680257</c:v>
                </c:pt>
                <c:pt idx="312">
                  <c:v>22.76921793134558</c:v>
                </c:pt>
                <c:pt idx="313">
                  <c:v>22.674725331331281</c:v>
                </c:pt>
                <c:pt idx="314">
                  <c:v>22.580689801001551</c:v>
                </c:pt>
                <c:pt idx="315">
                  <c:v>22.487109129466969</c:v>
                </c:pt>
                <c:pt idx="316">
                  <c:v>22.393981116532281</c:v>
                </c:pt>
                <c:pt idx="317">
                  <c:v>22.301303572644823</c:v>
                </c:pt>
                <c:pt idx="318">
                  <c:v>22.209074318843019</c:v>
                </c:pt>
                <c:pt idx="319">
                  <c:v>22.117291186705152</c:v>
                </c:pt>
                <c:pt idx="320">
                  <c:v>22.025952018298309</c:v>
                </c:pt>
                <c:pt idx="321">
                  <c:v>21.935054666127751</c:v>
                </c:pt>
                <c:pt idx="322">
                  <c:v>21.844596993086384</c:v>
                </c:pt>
                <c:pt idx="323">
                  <c:v>21.754576872404474</c:v>
                </c:pt>
                <c:pt idx="324">
                  <c:v>21.664992187599644</c:v>
                </c:pt>
                <c:pt idx="325">
                  <c:v>21.57584083242725</c:v>
                </c:pt>
                <c:pt idx="326">
                  <c:v>21.487120710830645</c:v>
                </c:pt>
                <c:pt idx="327">
                  <c:v>21.398829736892065</c:v>
                </c:pt>
                <c:pt idx="328">
                  <c:v>21.310965834783506</c:v>
                </c:pt>
                <c:pt idx="329">
                  <c:v>21.223526938717907</c:v>
                </c:pt>
                <c:pt idx="330">
                  <c:v>21.136510992900764</c:v>
                </c:pt>
                <c:pt idx="331">
                  <c:v>21.049915951481406</c:v>
                </c:pt>
                <c:pt idx="332">
                  <c:v>20.96373977850536</c:v>
                </c:pt>
                <c:pt idx="333">
                  <c:v>20.87798044786614</c:v>
                </c:pt>
                <c:pt idx="334">
                  <c:v>20.792635943257743</c:v>
                </c:pt>
                <c:pt idx="335">
                  <c:v>20.707704258127258</c:v>
                </c:pt>
                <c:pt idx="336">
                  <c:v>20.623183395627649</c:v>
                </c:pt>
                <c:pt idx="337">
                  <c:v>20.539071368570813</c:v>
                </c:pt>
                <c:pt idx="338">
                  <c:v>20.455366199380798</c:v>
                </c:pt>
                <c:pt idx="339">
                  <c:v>20.3720659200476</c:v>
                </c:pt>
                <c:pt idx="340">
                  <c:v>20.289168572080335</c:v>
                </c:pt>
                <c:pt idx="341">
                  <c:v>20.206672206461853</c:v>
                </c:pt>
                <c:pt idx="342">
                  <c:v>20.124574883602314</c:v>
                </c:pt>
                <c:pt idx="343">
                  <c:v>20.042874673294051</c:v>
                </c:pt>
                <c:pt idx="344">
                  <c:v>19.961569654665897</c:v>
                </c:pt>
                <c:pt idx="345">
                  <c:v>19.880657916138123</c:v>
                </c:pt>
                <c:pt idx="346">
                  <c:v>19.800137555377567</c:v>
                </c:pt>
                <c:pt idx="347">
                  <c:v>19.720006679252755</c:v>
                </c:pt>
                <c:pt idx="348">
                  <c:v>19.640263403789486</c:v>
                </c:pt>
                <c:pt idx="349">
                  <c:v>19.560905854126538</c:v>
                </c:pt>
                <c:pt idx="350">
                  <c:v>19.481932164471573</c:v>
                </c:pt>
                <c:pt idx="351">
                  <c:v>19.403340478057263</c:v>
                </c:pt>
                <c:pt idx="352">
                  <c:v>19.325128947097607</c:v>
                </c:pt>
                <c:pt idx="353">
                  <c:v>19.247295732744576</c:v>
                </c:pt>
                <c:pt idx="354">
                  <c:v>19.169839005044793</c:v>
                </c:pt>
                <c:pt idx="355">
                  <c:v>19.092756942896539</c:v>
                </c:pt>
                <c:pt idx="356">
                  <c:v>19.016047734006946</c:v>
                </c:pt>
                <c:pt idx="357">
                  <c:v>18.939709574849399</c:v>
                </c:pt>
                <c:pt idx="358">
                  <c:v>18.863740670621041</c:v>
                </c:pt>
                <c:pt idx="359">
                  <c:v>18.788139235200724</c:v>
                </c:pt>
                <c:pt idx="360">
                  <c:v>18.7129034911069</c:v>
                </c:pt>
                <c:pt idx="361">
                  <c:v>18.638031669455877</c:v>
                </c:pt>
                <c:pt idx="362">
                  <c:v>18.56352200992022</c:v>
                </c:pt>
                <c:pt idx="363">
                  <c:v>18.489372760687349</c:v>
                </c:pt>
                <c:pt idx="364">
                  <c:v>18.41558217841844</c:v>
                </c:pt>
                <c:pt idx="365">
                  <c:v>18.342148528207264</c:v>
                </c:pt>
                <c:pt idx="366">
                  <c:v>18.269070083539518</c:v>
                </c:pt>
                <c:pt idx="367">
                  <c:v>18.196345126252307</c:v>
                </c:pt>
                <c:pt idx="368">
                  <c:v>18.12397194649353</c:v>
                </c:pt>
                <c:pt idx="369">
                  <c:v>18.051948842681881</c:v>
                </c:pt>
                <c:pt idx="370">
                  <c:v>17.980274121466728</c:v>
                </c:pt>
                <c:pt idx="371">
                  <c:v>17.908946097688364</c:v>
                </c:pt>
                <c:pt idx="372">
                  <c:v>17.837963094338313</c:v>
                </c:pt>
                <c:pt idx="373">
                  <c:v>17.767323442520045</c:v>
                </c:pt>
                <c:pt idx="374">
                  <c:v>17.697025481409515</c:v>
                </c:pt>
                <c:pt idx="375">
                  <c:v>17.62706755821635</c:v>
                </c:pt>
                <c:pt idx="376">
                  <c:v>17.557448028144762</c:v>
                </c:pt>
                <c:pt idx="377">
                  <c:v>17.488165254355174</c:v>
                </c:pt>
                <c:pt idx="378">
                  <c:v>17.419217607925365</c:v>
                </c:pt>
                <c:pt idx="379">
                  <c:v>17.350603467812505</c:v>
                </c:pt>
                <c:pt idx="380">
                  <c:v>17.282321220814797</c:v>
                </c:pt>
                <c:pt idx="381">
                  <c:v>17.214369261533772</c:v>
                </c:pt>
                <c:pt idx="382">
                  <c:v>17.146745992336331</c:v>
                </c:pt>
                <c:pt idx="383">
                  <c:v>17.079449823317312</c:v>
                </c:pt>
                <c:pt idx="384">
                  <c:v>17.01247917226204</c:v>
                </c:pt>
                <c:pt idx="385">
                  <c:v>16.94583246460925</c:v>
                </c:pt>
                <c:pt idx="386">
                  <c:v>16.879508133413879</c:v>
                </c:pt>
                <c:pt idx="387">
                  <c:v>16.813504619310397</c:v>
                </c:pt>
                <c:pt idx="388">
                  <c:v>16.747820370476056</c:v>
                </c:pt>
                <c:pt idx="389">
                  <c:v>16.682453842594366</c:v>
                </c:pt>
                <c:pt idx="390">
                  <c:v>16.617403498818973</c:v>
                </c:pt>
                <c:pt idx="391">
                  <c:v>16.552667809737205</c:v>
                </c:pt>
                <c:pt idx="392">
                  <c:v>16.488245253334512</c:v>
                </c:pt>
                <c:pt idx="393">
                  <c:v>16.424134314958302</c:v>
                </c:pt>
                <c:pt idx="394">
                  <c:v>16.360333487282613</c:v>
                </c:pt>
                <c:pt idx="395">
                  <c:v>16.296841270272498</c:v>
                </c:pt>
                <c:pt idx="396">
                  <c:v>16.233656171148851</c:v>
                </c:pt>
                <c:pt idx="397">
                  <c:v>16.170776704353294</c:v>
                </c:pt>
                <c:pt idx="398">
                  <c:v>16.108201391513187</c:v>
                </c:pt>
                <c:pt idx="399">
                  <c:v>16.045928761406984</c:v>
                </c:pt>
                <c:pt idx="400">
                  <c:v>15.983957349929494</c:v>
                </c:pt>
                <c:pt idx="401">
                  <c:v>15.922285700057619</c:v>
                </c:pt>
                <c:pt idx="402">
                  <c:v>15.86091236181599</c:v>
                </c:pt>
                <c:pt idx="403">
                  <c:v>15.799835892242879</c:v>
                </c:pt>
                <c:pt idx="404">
                  <c:v>15.739054855356363</c:v>
                </c:pt>
                <c:pt idx="405">
                  <c:v>15.678567822120463</c:v>
                </c:pt>
                <c:pt idx="406">
                  <c:v>15.618373370411586</c:v>
                </c:pt>
                <c:pt idx="407">
                  <c:v>15.558470084985068</c:v>
                </c:pt>
                <c:pt idx="408">
                  <c:v>15.498856557441922</c:v>
                </c:pt>
                <c:pt idx="409">
                  <c:v>15.439531386195792</c:v>
                </c:pt>
                <c:pt idx="410">
                  <c:v>15.380493176439803</c:v>
                </c:pt>
                <c:pt idx="411">
                  <c:v>15.321740540114007</c:v>
                </c:pt>
                <c:pt idx="412">
                  <c:v>15.263272095872599</c:v>
                </c:pt>
                <c:pt idx="413">
                  <c:v>15.205086469051375</c:v>
                </c:pt>
                <c:pt idx="414">
                  <c:v>15.147182291635737</c:v>
                </c:pt>
                <c:pt idx="415">
                  <c:v>15.089558202228069</c:v>
                </c:pt>
                <c:pt idx="416">
                  <c:v>15.032212846016087</c:v>
                </c:pt>
                <c:pt idx="417">
                  <c:v>14.975144874740851</c:v>
                </c:pt>
                <c:pt idx="418">
                  <c:v>14.918352946665062</c:v>
                </c:pt>
                <c:pt idx="419">
                  <c:v>14.861835726541512</c:v>
                </c:pt>
                <c:pt idx="420">
                  <c:v>14.805591885581789</c:v>
                </c:pt>
                <c:pt idx="421">
                  <c:v>14.749620101424824</c:v>
                </c:pt>
                <c:pt idx="422">
                  <c:v>14.693919058106093</c:v>
                </c:pt>
                <c:pt idx="423">
                  <c:v>14.63848744602638</c:v>
                </c:pt>
                <c:pt idx="424">
                  <c:v>14.583323961921227</c:v>
                </c:pt>
                <c:pt idx="425">
                  <c:v>14.5284273088301</c:v>
                </c:pt>
                <c:pt idx="426">
                  <c:v>14.473796196066036</c:v>
                </c:pt>
                <c:pt idx="427">
                  <c:v>14.419429339185259</c:v>
                </c:pt>
                <c:pt idx="428">
                  <c:v>14.365325459956976</c:v>
                </c:pt>
                <c:pt idx="429">
                  <c:v>14.311483286333244</c:v>
                </c:pt>
                <c:pt idx="430">
                  <c:v>14.257901552419233</c:v>
                </c:pt>
                <c:pt idx="431">
                  <c:v>14.204578998443283</c:v>
                </c:pt>
                <c:pt idx="432">
                  <c:v>14.151514370727435</c:v>
                </c:pt>
                <c:pt idx="433">
                  <c:v>14.098706421657855</c:v>
                </c:pt>
                <c:pt idx="434">
                  <c:v>14.046153909655537</c:v>
                </c:pt>
                <c:pt idx="435">
                  <c:v>13.993855599147091</c:v>
                </c:pt>
                <c:pt idx="436">
                  <c:v>13.941810260535799</c:v>
                </c:pt>
                <c:pt idx="437">
                  <c:v>13.890016670172502</c:v>
                </c:pt>
                <c:pt idx="438">
                  <c:v>13.838473610327055</c:v>
                </c:pt>
                <c:pt idx="439">
                  <c:v>13.787179869159452</c:v>
                </c:pt>
                <c:pt idx="440">
                  <c:v>13.736134240691666</c:v>
                </c:pt>
                <c:pt idx="441">
                  <c:v>13.685335524778939</c:v>
                </c:pt>
                <c:pt idx="442">
                  <c:v>13.634782527081763</c:v>
                </c:pt>
                <c:pt idx="443">
                  <c:v>13.584474059037825</c:v>
                </c:pt>
                <c:pt idx="444">
                  <c:v>13.534408937833911</c:v>
                </c:pt>
                <c:pt idx="445">
                  <c:v>13.484585986378303</c:v>
                </c:pt>
                <c:pt idx="446">
                  <c:v>13.435004033272842</c:v>
                </c:pt>
                <c:pt idx="447">
                  <c:v>13.385661912785702</c:v>
                </c:pt>
                <c:pt idx="448">
                  <c:v>13.336558464823586</c:v>
                </c:pt>
                <c:pt idx="449">
                  <c:v>13.287692534904938</c:v>
                </c:pt>
                <c:pt idx="450">
                  <c:v>13.239062974132354</c:v>
                </c:pt>
                <c:pt idx="451">
                  <c:v>13.190668639165825</c:v>
                </c:pt>
                <c:pt idx="452">
                  <c:v>13.14250839219579</c:v>
                </c:pt>
                <c:pt idx="453">
                  <c:v>13.094581100916317</c:v>
                </c:pt>
                <c:pt idx="454">
                  <c:v>13.046885638498665</c:v>
                </c:pt>
                <c:pt idx="455">
                  <c:v>12.99942088356458</c:v>
                </c:pt>
                <c:pt idx="456">
                  <c:v>12.952185720160022</c:v>
                </c:pt>
                <c:pt idx="457">
                  <c:v>12.905179037728956</c:v>
                </c:pt>
                <c:pt idx="458">
                  <c:v>12.858399731087237</c:v>
                </c:pt>
                <c:pt idx="459">
                  <c:v>12.811846700396483</c:v>
                </c:pt>
                <c:pt idx="460">
                  <c:v>12.76551885113852</c:v>
                </c:pt>
                <c:pt idx="461">
                  <c:v>12.719415094089307</c:v>
                </c:pt>
                <c:pt idx="462">
                  <c:v>12.67353434529354</c:v>
                </c:pt>
                <c:pt idx="463">
                  <c:v>12.627875526039128</c:v>
                </c:pt>
                <c:pt idx="464">
                  <c:v>12.582437562831764</c:v>
                </c:pt>
                <c:pt idx="465">
                  <c:v>12.537219387369793</c:v>
                </c:pt>
                <c:pt idx="466">
                  <c:v>12.492219936518989</c:v>
                </c:pt>
                <c:pt idx="467">
                  <c:v>12.44743815228763</c:v>
                </c:pt>
                <c:pt idx="468">
                  <c:v>12.40287298180159</c:v>
                </c:pt>
                <c:pt idx="469">
                  <c:v>12.358523377279615</c:v>
                </c:pt>
                <c:pt idx="470">
                  <c:v>12.314388296008634</c:v>
                </c:pt>
                <c:pt idx="471">
                  <c:v>12.270466700319323</c:v>
                </c:pt>
                <c:pt idx="472">
                  <c:v>12.226757557561633</c:v>
                </c:pt>
                <c:pt idx="473">
                  <c:v>12.183259840080524</c:v>
                </c:pt>
                <c:pt idx="474">
                  <c:v>12.139972525191887</c:v>
                </c:pt>
                <c:pt idx="475">
                  <c:v>12.096894595158332</c:v>
                </c:pt>
                <c:pt idx="476">
                  <c:v>8.8752373138536083</c:v>
                </c:pt>
                <c:pt idx="477">
                  <c:v>10.227711556824101</c:v>
                </c:pt>
                <c:pt idx="478">
                  <c:v>9.5937073681023879</c:v>
                </c:pt>
                <c:pt idx="479">
                  <c:v>9.8227277445441779</c:v>
                </c:pt>
                <c:pt idx="480">
                  <c:v>5.036404103841325</c:v>
                </c:pt>
                <c:pt idx="481">
                  <c:v>7.0146533111813385</c:v>
                </c:pt>
                <c:pt idx="482">
                  <c:v>6.1634714723285642</c:v>
                </c:pt>
                <c:pt idx="483">
                  <c:v>6.4959271033831723</c:v>
                </c:pt>
                <c:pt idx="484">
                  <c:v>3.5058728731588658</c:v>
                </c:pt>
                <c:pt idx="485">
                  <c:v>4.7178711698514846</c:v>
                </c:pt>
                <c:pt idx="486">
                  <c:v>4.2128629028371911</c:v>
                </c:pt>
                <c:pt idx="487">
                  <c:v>4.4095113513317896</c:v>
                </c:pt>
                <c:pt idx="488">
                  <c:v>2.8211941816820545</c:v>
                </c:pt>
                <c:pt idx="489">
                  <c:v>3.4597280067812588</c:v>
                </c:pt>
                <c:pt idx="490">
                  <c:v>3.1996575554637539</c:v>
                </c:pt>
                <c:pt idx="491">
                  <c:v>3.3022189133780571</c:v>
                </c:pt>
                <c:pt idx="492">
                  <c:v>2.5051984724897745</c:v>
                </c:pt>
                <c:pt idx="493">
                  <c:v>2.8260595274931863</c:v>
                </c:pt>
                <c:pt idx="494">
                  <c:v>2.6986558403451149</c:v>
                </c:pt>
                <c:pt idx="495">
                  <c:v>2.7509952144390986</c:v>
                </c:pt>
                <c:pt idx="496">
                  <c:v>2.3576873692738953</c:v>
                </c:pt>
                <c:pt idx="497">
                  <c:v>2.5179434591589747</c:v>
                </c:pt>
                <c:pt idx="498">
                  <c:v>2.456909296413448</c:v>
                </c:pt>
                <c:pt idx="499">
                  <c:v>2.4843159844608436</c:v>
                </c:pt>
                <c:pt idx="500">
                  <c:v>2.2881650318791298</c:v>
                </c:pt>
                <c:pt idx="501">
                  <c:v>2.3703346410817989</c:v>
                </c:pt>
                <c:pt idx="502">
                  <c:v>2.341408942714049</c:v>
                </c:pt>
                <c:pt idx="503">
                  <c:v>2.3568013447232592</c:v>
                </c:pt>
                <c:pt idx="504">
                  <c:v>2.255045859107538</c:v>
                </c:pt>
                <c:pt idx="505">
                  <c:v>2.2999112989951653</c:v>
                </c:pt>
                <c:pt idx="506">
                  <c:v>2.2862890302401428</c:v>
                </c:pt>
                <c:pt idx="507">
                  <c:v>2.2959679028611601</c:v>
                </c:pt>
                <c:pt idx="508">
                  <c:v>2.239118616302854</c:v>
                </c:pt>
                <c:pt idx="509">
                  <c:v>2.2662573243091129</c:v>
                </c:pt>
                <c:pt idx="510">
                  <c:v>2.2598989575385113</c:v>
                </c:pt>
                <c:pt idx="511">
                  <c:v>2.2668691011925626</c:v>
                </c:pt>
                <c:pt idx="512">
                  <c:v>2.2314727200946853</c:v>
                </c:pt>
                <c:pt idx="513">
                  <c:v>2.2501464375810203</c:v>
                </c:pt>
                <c:pt idx="514">
                  <c:v>2.2472536139690158</c:v>
                </c:pt>
                <c:pt idx="515">
                  <c:v>2.2529310639755713</c:v>
                </c:pt>
                <c:pt idx="516">
                  <c:v>2.2279568052179699</c:v>
                </c:pt>
                <c:pt idx="517">
                  <c:v>2.2425163088531614</c:v>
                </c:pt>
                <c:pt idx="518">
                  <c:v>2.2413045578512665</c:v>
                </c:pt>
                <c:pt idx="519">
                  <c:v>2.2463523535755798</c:v>
                </c:pt>
                <c:pt idx="520">
                  <c:v>2.2266248397253743</c:v>
                </c:pt>
                <c:pt idx="521">
                  <c:v>2.2391087896768953</c:v>
                </c:pt>
                <c:pt idx="522">
                  <c:v>2.2387406491872346</c:v>
                </c:pt>
                <c:pt idx="523">
                  <c:v>2.2434681653098489</c:v>
                </c:pt>
                <c:pt idx="524">
                  <c:v>2.2265551328163382</c:v>
                </c:pt>
                <c:pt idx="525">
                  <c:v>2.237919790931894</c:v>
                </c:pt>
                <c:pt idx="526">
                  <c:v>2.2380009291698255</c:v>
                </c:pt>
                <c:pt idx="527">
                  <c:v>2.2425522438867489</c:v>
                </c:pt>
                <c:pt idx="528">
                  <c:v>2.2273028101068291</c:v>
                </c:pt>
                <c:pt idx="529">
                  <c:v>2.2379991159004513</c:v>
                </c:pt>
                <c:pt idx="530">
                  <c:v>2.2383421003666517</c:v>
                </c:pt>
                <c:pt idx="531">
                  <c:v>2.2427842448044815</c:v>
                </c:pt>
                <c:pt idx="532">
                  <c:v>2.2286455368994296</c:v>
                </c:pt>
                <c:pt idx="533">
                  <c:v>2.2388887608301249</c:v>
                </c:pt>
                <c:pt idx="534">
                  <c:v>2.2394027289916854</c:v>
                </c:pt>
                <c:pt idx="535">
                  <c:v>2.2437668812733151</c:v>
                </c:pt>
                <c:pt idx="536">
                  <c:v>2.2304652966758081</c:v>
                </c:pt>
                <c:pt idx="537">
                  <c:v>2.2403607676037933</c:v>
                </c:pt>
                <c:pt idx="538">
                  <c:v>2.2409999976481307</c:v>
                </c:pt>
                <c:pt idx="539">
                  <c:v>2.2453006743780763</c:v>
                </c:pt>
                <c:pt idx="540">
                  <c:v>2.2326933784966072</c:v>
                </c:pt>
                <c:pt idx="541">
                  <c:v>2.2422950419247361</c:v>
                </c:pt>
                <c:pt idx="542">
                  <c:v>2.2430349999233723</c:v>
                </c:pt>
                <c:pt idx="543">
                  <c:v>2.2472789873232233</c:v>
                </c:pt>
                <c:pt idx="544">
                  <c:v>2.2352847519683108</c:v>
                </c:pt>
                <c:pt idx="545">
                  <c:v>2.2446224322028483</c:v>
                </c:pt>
                <c:pt idx="546">
                  <c:v>2.245448617783139</c:v>
                </c:pt>
                <c:pt idx="547">
                  <c:v>2.249639125048895</c:v>
                </c:pt>
                <c:pt idx="548">
                  <c:v>2.2382061108390698</c:v>
                </c:pt>
                <c:pt idx="549">
                  <c:v>2.2472982039343958</c:v>
                </c:pt>
                <c:pt idx="550">
                  <c:v>2.2482009529311737</c:v>
                </c:pt>
                <c:pt idx="551">
                  <c:v>2.2523395425442825</c:v>
                </c:pt>
                <c:pt idx="552">
                  <c:v>2.2414302758238303</c:v>
                </c:pt>
                <c:pt idx="553">
                  <c:v>2.2502896631955327</c:v>
                </c:pt>
                <c:pt idx="554">
                  <c:v>2.2512617219262303</c:v>
                </c:pt>
                <c:pt idx="555">
                  <c:v>2.2553492060811431</c:v>
                </c:pt>
                <c:pt idx="556">
                  <c:v>2.2449335569851829</c:v>
                </c:pt>
                <c:pt idx="557">
                  <c:v>2.253570365128609</c:v>
                </c:pt>
                <c:pt idx="558">
                  <c:v>2.2546057541129376</c:v>
                </c:pt>
                <c:pt idx="559">
                  <c:v>2.2586426104617492</c:v>
                </c:pt>
                <c:pt idx="560">
                  <c:v>2.2486944942897651</c:v>
                </c:pt>
                <c:pt idx="561">
                  <c:v>2.2571173872695356</c:v>
                </c:pt>
                <c:pt idx="562">
                  <c:v>2.2582108649525701</c:v>
                </c:pt>
                <c:pt idx="563">
                  <c:v>2.2621974289276316</c:v>
                </c:pt>
                <c:pt idx="564">
                  <c:v>2.2526932407557489</c:v>
                </c:pt>
                <c:pt idx="565">
                  <c:v>2.2609100299695641</c:v>
                </c:pt>
                <c:pt idx="566">
                  <c:v>2.2620568358153887</c:v>
                </c:pt>
                <c:pt idx="567">
                  <c:v>2.265993389139267</c:v>
                </c:pt>
                <c:pt idx="568">
                  <c:v>2.2569112459841461</c:v>
                </c:pt>
                <c:pt idx="569">
                  <c:v>2.2649291820494937</c:v>
                </c:pt>
                <c:pt idx="570">
                  <c:v>2.2661249099002441</c:v>
                </c:pt>
                <c:pt idx="571">
                  <c:v>2.2700117208859609</c:v>
                </c:pt>
                <c:pt idx="572">
                  <c:v>2.2613310808564271</c:v>
                </c:pt>
                <c:pt idx="573">
                  <c:v>2.269156997287924</c:v>
                </c:pt>
                <c:pt idx="574">
                  <c:v>2.2703975296489758</c:v>
                </c:pt>
                <c:pt idx="575">
                  <c:v>2.2742348711346132</c:v>
                </c:pt>
                <c:pt idx="576">
                  <c:v>2.2659363293064696</c:v>
                </c:pt>
                <c:pt idx="577">
                  <c:v>2.2735767168817165</c:v>
                </c:pt>
                <c:pt idx="578">
                  <c:v>2.2748581878825984</c:v>
                </c:pt>
                <c:pt idx="579">
                  <c:v>2.2786463448084833</c:v>
                </c:pt>
                <c:pt idx="580">
                  <c:v>2.2707115125941839</c:v>
                </c:pt>
                <c:pt idx="581">
                  <c:v>2.2781725611247539</c:v>
                </c:pt>
                <c:pt idx="582">
                  <c:v>2.2794913331407445</c:v>
                </c:pt>
                <c:pt idx="583">
                  <c:v>2.2832306053523448</c:v>
                </c:pt>
                <c:pt idx="584">
                  <c:v>2.2756420300154532</c:v>
                </c:pt>
                <c:pt idx="585">
                  <c:v>2.2829296545869218</c:v>
                </c:pt>
                <c:pt idx="586">
                  <c:v>2.2842823015335636</c:v>
                </c:pt>
                <c:pt idx="587">
                  <c:v>2.2879730043986446</c:v>
                </c:pt>
                <c:pt idx="588">
                  <c:v>2.2807141084285987</c:v>
                </c:pt>
                <c:pt idx="589">
                  <c:v>2.2878339680865754</c:v>
                </c:pt>
                <c:pt idx="590">
                  <c:v>2.2892172621132758</c:v>
                </c:pt>
                <c:pt idx="591">
                  <c:v>2.2928597261592105</c:v>
                </c:pt>
                <c:pt idx="592">
                  <c:v>2.2859147570734328</c:v>
                </c:pt>
                <c:pt idx="593">
                  <c:v>2.2928722696588117</c:v>
                </c:pt>
                <c:pt idx="594">
                  <c:v>2.2942831697126014</c:v>
                </c:pt>
                <c:pt idx="595">
                  <c:v>2.2978777398394432</c:v>
                </c:pt>
                <c:pt idx="596">
                  <c:v>2.2912317259223385</c:v>
                </c:pt>
                <c:pt idx="597">
                  <c:v>2.2980320808120038</c:v>
                </c:pt>
                <c:pt idx="598">
                  <c:v>2.2994677223395552</c:v>
                </c:pt>
                <c:pt idx="599">
                  <c:v>2.3030147568678676</c:v>
                </c:pt>
                <c:pt idx="600">
                  <c:v>2.2966534667400924</c:v>
                </c:pt>
                <c:pt idx="601">
                  <c:v>2.3033016363120593</c:v>
                </c:pt>
                <c:pt idx="602">
                  <c:v>2.3047593217504834</c:v>
                </c:pt>
                <c:pt idx="603">
                  <c:v>2.3082591914216262</c:v>
                </c:pt>
                <c:pt idx="604">
                  <c:v>2.3021690963753767</c:v>
                </c:pt>
                <c:pt idx="605">
                  <c:v>2.3086698466061102</c:v>
                </c:pt>
                <c:pt idx="606">
                  <c:v>2.3101470364825634</c:v>
                </c:pt>
                <c:pt idx="607">
                  <c:v>2.313600123466125</c:v>
                </c:pt>
                <c:pt idx="608">
                  <c:v>2.3077683620503042</c:v>
                </c:pt>
                <c:pt idx="609">
                  <c:v>2.3141262624375671</c:v>
                </c:pt>
                <c:pt idx="610">
                  <c:v>2.3156205669852143</c:v>
                </c:pt>
                <c:pt idx="611">
                  <c:v>2.3190272639164857</c:v>
                </c:pt>
                <c:pt idx="612">
                  <c:v>2.3134416084530467</c:v>
                </c:pt>
                <c:pt idx="613">
                  <c:v>2.3196610413798835</c:v>
                </c:pt>
                <c:pt idx="614">
                  <c:v>2.3211702126109568</c:v>
                </c:pt>
                <c:pt idx="615">
                  <c:v>2.3245309216693988</c:v>
                </c:pt>
                <c:pt idx="616">
                  <c:v>2.319179746540319</c:v>
                </c:pt>
                <c:pt idx="617">
                  <c:v>2.3252649161338486</c:v>
                </c:pt>
                <c:pt idx="618">
                  <c:v>2.3267868403356622</c:v>
                </c:pt>
                <c:pt idx="619">
                  <c:v>2.3301019723666636</c:v>
                </c:pt>
                <c:pt idx="620">
                  <c:v>2.3249742239210454</c:v>
                </c:pt>
                <c:pt idx="621">
                  <c:v>2.3309291644562058</c:v>
                </c:pt>
                <c:pt idx="622">
                  <c:v>2.3324618550789205</c:v>
                </c:pt>
                <c:pt idx="623">
                  <c:v>2.3357318287602715</c:v>
                </c:pt>
                <c:pt idx="624">
                  <c:v>2.3308169967570413</c:v>
                </c:pt>
                <c:pt idx="625">
                  <c:v>2.3366455806305657</c:v>
                </c:pt>
                <c:pt idx="626">
                  <c:v>2.3381871715451288</c:v>
                </c:pt>
                <c:pt idx="627">
                  <c:v>2.3414124125971578</c:v>
                </c:pt>
                <c:pt idx="628">
                  <c:v>2.3367005030890819</c:v>
                </c:pt>
                <c:pt idx="629">
                  <c:v>2.3424064483916633</c:v>
                </c:pt>
                <c:pt idx="630">
                  <c:v>2.3439551874970301</c:v>
                </c:pt>
                <c:pt idx="631">
                  <c:v>2.347136127934502</c:v>
                </c:pt>
                <c:pt idx="632">
                  <c:v>2.3426176375150036</c:v>
                </c:pt>
                <c:pt idx="633">
                  <c:v>2.3482045152254498</c:v>
                </c:pt>
                <c:pt idx="634">
                  <c:v>2.349758758385502</c:v>
                </c:pt>
                <c:pt idx="635">
                  <c:v>2.3528958358103669</c:v>
                </c:pt>
                <c:pt idx="636">
                  <c:v>2.3485617271590371</c:v>
                </c:pt>
                <c:pt idx="637">
                  <c:v>2.3540329679778043</c:v>
                </c:pt>
                <c:pt idx="638">
                  <c:v>2.3555911732716188</c:v>
                </c:pt>
                <c:pt idx="639">
                  <c:v>2.3586848302047252</c:v>
                </c:pt>
                <c:pt idx="640">
                  <c:v>2.3545265088604395</c:v>
                </c:pt>
                <c:pt idx="641">
                  <c:v>2.359885409703014</c:v>
                </c:pt>
                <c:pt idx="642">
                  <c:v>2.361446131972246</c:v>
                </c:pt>
                <c:pt idx="643">
                  <c:v>2.3644968152215333</c:v>
                </c:pt>
                <c:pt idx="644">
                  <c:v>2.3605061075197349</c:v>
                </c:pt>
                <c:pt idx="645">
                  <c:v>2.3657558376887873</c:v>
                </c:pt>
                <c:pt idx="646">
                  <c:v>2.367317723365407</c:v>
                </c:pt>
                <c:pt idx="647">
                  <c:v>2.3703258834302479</c:v>
                </c:pt>
                <c:pt idx="648">
                  <c:v>2.366495015550278</c:v>
                </c:pt>
                <c:pt idx="649">
                  <c:v>2.3716386226003703</c:v>
                </c:pt>
                <c:pt idx="650">
                  <c:v>2.373200404802021</c:v>
                </c:pt>
                <c:pt idx="651">
                  <c:v>2.3761664953107937</c:v>
                </c:pt>
                <c:pt idx="652">
                  <c:v>2.3724880733727285</c:v>
                </c:pt>
                <c:pt idx="653">
                  <c:v>2.3775284886856869</c:v>
                </c:pt>
                <c:pt idx="654">
                  <c:v>2.3790889825636357</c:v>
                </c:pt>
                <c:pt idx="655">
                  <c:v>2.3820134597436082</c:v>
                </c:pt>
                <c:pt idx="656">
                  <c:v>2.3784804509020718</c:v>
                </c:pt>
                <c:pt idx="657">
                  <c:v>2.3834204949876545</c:v>
                </c:pt>
                <c:pt idx="658">
                  <c:v>2.384978593314762</c:v>
                </c:pt>
                <c:pt idx="659">
                  <c:v>2.3878619154928828</c:v>
                </c:pt>
                <c:pt idx="660">
                  <c:v>2.3844676299804126</c:v>
                </c:pt>
                <c:pt idx="661">
                  <c:v>2.3893100175150264</c:v>
                </c:pt>
                <c:pt idx="662">
                  <c:v>2.3908646865013088</c:v>
                </c:pt>
                <c:pt idx="663">
                  <c:v>2.3937073136340987</c:v>
                </c:pt>
                <c:pt idx="664">
                  <c:v>2.3904453877028109</c:v>
                </c:pt>
                <c:pt idx="665">
                  <c:v>2.3951927323212279</c:v>
                </c:pt>
                <c:pt idx="666">
                  <c:v>2.3967430076454721</c:v>
                </c:pt>
                <c:pt idx="667">
                  <c:v>2.3995454008766157</c:v>
                </c:pt>
                <c:pt idx="668">
                  <c:v>2.3964097805966147</c:v>
                </c:pt>
                <c:pt idx="669">
                  <c:v>2.4010645994475057</c:v>
                </c:pt>
                <c:pt idx="670">
                  <c:v>2.4026095824937816</c:v>
                </c:pt>
                <c:pt idx="671">
                  <c:v>2.405372203738279</c:v>
                </c:pt>
                <c:pt idx="672">
                  <c:v>2.4023571296045105</c:v>
                </c:pt>
                <c:pt idx="673">
                  <c:v>2.4069218476842389</c:v>
                </c:pt>
                <c:pt idx="674">
                  <c:v>2.4084607019725688</c:v>
                </c:pt>
                <c:pt idx="675">
                  <c:v>2.4111840135261056</c:v>
                </c:pt>
                <c:pt idx="676">
                  <c:v>2.4082840058365855</c:v>
                </c:pt>
                <c:pt idx="677">
                  <c:v>2.4127609601109188</c:v>
                </c:pt>
                <c:pt idx="678">
                  <c:v>2.4142929079120341</c:v>
                </c:pt>
                <c:pt idx="679">
                  <c:v>2.4169773720844918</c:v>
                </c:pt>
                <c:pt idx="680">
                  <c:v>2.414187217053485</c:v>
                </c:pt>
                <c:pt idx="681">
                  <c:v>2.4185786603768173</c:v>
                </c:pt>
                <c:pt idx="682">
                  <c:v>2.4201029795028242</c:v>
                </c:pt>
                <c:pt idx="683">
                  <c:v>2.4227490582739559</c:v>
                </c:pt>
                <c:pt idx="684">
                  <c:v>2.4200637948354968</c:v>
                </c:pt>
                <c:pt idx="685">
                  <c:v>2.4243718996814012</c:v>
                </c:pt>
                <c:pt idx="686">
                  <c:v>2.4258879204411756</c:v>
                </c:pt>
                <c:pt idx="687">
                  <c:v>2.4284960751388076</c:v>
                </c:pt>
                <c:pt idx="688">
                  <c:v>2.4259109824151368</c:v>
                </c:pt>
                <c:pt idx="689">
                  <c:v>2.4301378444236037</c:v>
                </c:pt>
                <c:pt idx="690">
                  <c:v>2.4316449467366561</c:v>
                </c:pt>
                <c:pt idx="691">
                  <c:v>2.4342156377345363</c:v>
                </c:pt>
                <c:pt idx="692">
                  <c:v>2.4317262231254206</c:v>
                </c:pt>
                <c:pt idx="693">
                  <c:v>2.4358738644804832</c:v>
                </c:pt>
                <c:pt idx="694">
                  <c:v>2.4373714751392503</c:v>
                </c:pt>
                <c:pt idx="695">
                  <c:v>2.4399051615753917</c:v>
                </c:pt>
                <c:pt idx="696">
                  <c:v>2.43750714944836</c:v>
                </c:pt>
                <c:pt idx="697">
                  <c:v>2.4415775220902041</c:v>
                </c:pt>
                <c:pt idx="698">
                  <c:v>2.4430651121649976</c:v>
                </c:pt>
                <c:pt idx="699">
                  <c:v>2.4455622516776256</c:v>
                </c:pt>
                <c:pt idx="700">
                  <c:v>2.4432515726198778</c:v>
                </c:pt>
                <c:pt idx="701">
                  <c:v>2.4472465613033463</c:v>
                </c:pt>
                <c:pt idx="702">
                  <c:v>2.4487236436811042</c:v>
                </c:pt>
                <c:pt idx="703">
                  <c:v>2.4511846921630078</c:v>
                </c:pt>
                <c:pt idx="704">
                  <c:v>2.4489574727756551</c:v>
                </c:pt>
                <c:pt idx="705">
                  <c:v>2.4528788979792213</c:v>
                </c:pt>
                <c:pt idx="706">
                  <c:v>2.4543450250308392</c:v>
                </c:pt>
                <c:pt idx="707">
                  <c:v>2.4567704363996721</c:v>
                </c:pt>
                <c:pt idx="708">
                  <c:v>2.4546229895943488</c:v>
                </c:pt>
                <c:pt idx="709">
                  <c:v>2.458472610292477</c:v>
                </c:pt>
                <c:pt idx="710">
                  <c:v>2.459927371659842</c:v>
                </c:pt>
                <c:pt idx="711">
                  <c:v>2.4623175976449225</c:v>
                </c:pt>
                <c:pt idx="712">
                  <c:v>2.4602464134297062</c:v>
                </c:pt>
                <c:pt idx="713">
                  <c:v>2.4640259297301896</c:v>
                </c:pt>
                <c:pt idx="714">
                  <c:v>2.465468950229099</c:v>
                </c:pt>
                <c:pt idx="715">
                  <c:v>2.4678244401730334</c:v>
                </c:pt>
                <c:pt idx="716">
                  <c:v>2.4658261768998098</c:v>
                </c:pt>
                <c:pt idx="717">
                  <c:v>2.4695372325544187</c:v>
                </c:pt>
                <c:pt idx="718">
                  <c:v>2.4709681701866471</c:v>
                </c:pt>
                <c:pt idx="719">
                  <c:v>2.4732893708608734</c:v>
                </c:pt>
                <c:pt idx="720">
                  <c:v>2.4713608469049895</c:v>
                </c:pt>
                <c:pt idx="721">
                  <c:v>2.4750050317022079</c:v>
                </c:pt>
                <c:pt idx="722">
                  <c:v>2.476423575770248</c:v>
                </c:pt>
                <c:pt idx="723">
                  <c:v>2.4787109312046174</c:v>
                </c:pt>
                <c:pt idx="724">
                  <c:v>2.4768491170657594</c:v>
                </c:pt>
                <c:pt idx="725">
                  <c:v>2.4804279691070468</c:v>
                </c:pt>
                <c:pt idx="726">
                  <c:v>2.4818338384279981</c:v>
                </c:pt>
                <c:pt idx="727">
                  <c:v>2.4840877897525622</c:v>
                </c:pt>
                <c:pt idx="728">
                  <c:v>2.4822898005434468</c:v>
                </c:pt>
                <c:pt idx="729">
                  <c:v>2.4858048084138353</c:v>
                </c:pt>
                <c:pt idx="730">
                  <c:v>2.4871977496255706</c:v>
                </c:pt>
                <c:pt idx="731">
                  <c:v>2.489418734925088</c:v>
                </c:pt>
                <c:pt idx="732">
                  <c:v>2.487681823239106</c:v>
                </c:pt>
                <c:pt idx="733">
                  <c:v>2.491134428073372</c:v>
                </c:pt>
                <c:pt idx="734">
                  <c:v>2.4925142140296352</c:v>
                </c:pt>
                <c:pt idx="735">
                  <c:v>2.494702668209003</c:v>
                </c:pt>
                <c:pt idx="736">
                  <c:v>2.4930242173433106</c:v>
                </c:pt>
                <c:pt idx="737">
                  <c:v>2.4964158147944366</c:v>
                </c:pt>
                <c:pt idx="738">
                  <c:v>2.497782243043849</c:v>
                </c:pt>
                <c:pt idx="739">
                  <c:v>2.4999385977047193</c:v>
                </c:pt>
                <c:pt idx="740">
                  <c:v>2.4983161152184583</c:v>
                </c:pt>
                <c:pt idx="741">
                  <c:v>2.5016480573342683</c:v>
                </c:pt>
                <c:pt idx="742">
                  <c:v>2.5030009486785794</c:v>
                </c:pt>
                <c:pt idx="743">
                  <c:v>2.5051256320061341</c:v>
                </c:pt>
                <c:pt idx="744">
                  <c:v>2.5035567436046229</c:v>
                </c:pt>
                <c:pt idx="745">
                  <c:v>2.5068303406144246</c:v>
                </c:pt>
                <c:pt idx="746">
                  <c:v>2.5081695377429174</c:v>
                </c:pt>
                <c:pt idx="747">
                  <c:v>2.5102629744022109</c:v>
                </c:pt>
                <c:pt idx="748">
                  <c:v>2.5087454181202959</c:v>
                </c:pt>
                <c:pt idx="749">
                  <c:v>2.5119619401396425</c:v>
                </c:pt>
                <c:pt idx="750">
                  <c:v>2.5132873063345311</c:v>
                </c:pt>
                <c:pt idx="751">
                  <c:v>2.5153499173763225</c:v>
                </c:pt>
                <c:pt idx="752">
                  <c:v>2.5138815380562631</c:v>
                </c:pt>
                <c:pt idx="753">
                  <c:v>2.5170422167102631</c:v>
                </c:pt>
                <c:pt idx="754">
                  <c:v>2.5183536346206838</c:v>
                </c:pt>
                <c:pt idx="755">
                  <c:v>2.5203858373956374</c:v>
                </c:pt>
                <c:pt idx="756">
                  <c:v>2.5189645814369563</c:v>
                </c:pt>
                <c:pt idx="757">
                  <c:v>2.5220706114089677</c:v>
                </c:pt>
                <c:pt idx="758">
                  <c:v>2.5233679818891366</c:v>
                </c:pt>
                <c:pt idx="759">
                  <c:v>2.5253701899703485</c:v>
                </c:pt>
                <c:pt idx="760">
                  <c:v>2.5239941003422834</c:v>
                </c:pt>
                <c:pt idx="761">
                  <c:v>2.5270466408501568</c:v>
                </c:pt>
                <c:pt idx="762">
                  <c:v>2.5283298818589475</c:v>
                </c:pt>
                <c:pt idx="763">
                  <c:v>2.5303025049722714</c:v>
                </c:pt>
                <c:pt idx="764">
                  <c:v>2.5289697164767735</c:v>
                </c:pt>
                <c:pt idx="765">
                  <c:v>2.5319698926796144</c:v>
                </c:pt>
                <c:pt idx="766">
                  <c:v>2.5332389382385361</c:v>
                </c:pt>
                <c:pt idx="767">
                  <c:v>2.5351823821999555</c:v>
                </c:pt>
                <c:pt idx="768">
                  <c:v>2.5338911169648801</c:v>
                </c:pt>
                <c:pt idx="769">
                  <c:v>2.5368400213069102</c:v>
                </c:pt>
                <c:pt idx="770">
                  <c:v>2.5380948205124789</c:v>
                </c:pt>
                <c:pt idx="771">
                  <c:v>2.5400094871728625</c:v>
                </c:pt>
                <c:pt idx="772">
                  <c:v>2.5387580503747622</c:v>
                </c:pt>
                <c:pt idx="773">
                  <c:v>2.5416567438652131</c:v>
                </c:pt>
                <c:pt idx="774">
                  <c:v>2.5428972599544259</c:v>
                </c:pt>
                <c:pt idx="775">
                  <c:v>2.5447835471501699</c:v>
                </c:pt>
                <c:pt idx="776">
                  <c:v>2.5435703229480211</c:v>
                </c:pt>
                <c:pt idx="777">
                  <c:v>2.5464198363828707</c:v>
                </c:pt>
                <c:pt idx="778">
                  <c:v>2.5476460458479946</c:v>
                </c:pt>
                <c:pt idx="779">
                  <c:v>2.5495043473581616</c:v>
                </c:pt>
                <c:pt idx="780">
                  <c:v>2.5483277950286207</c:v>
                </c:pt>
                <c:pt idx="781">
                  <c:v>2.5511291301565144</c:v>
                </c:pt>
                <c:pt idx="782">
                  <c:v>2.5523410219070288</c:v>
                </c:pt>
                <c:pt idx="783">
                  <c:v>2.5541717274161777</c:v>
                </c:pt>
                <c:pt idx="784">
                  <c:v>2.5530303776814423</c:v>
                </c:pt>
                <c:pt idx="785">
                  <c:v>2.5557845083162571</c:v>
                </c:pt>
                <c:pt idx="786">
                  <c:v>2.5569820828853906</c:v>
                </c:pt>
                <c:pt idx="787">
                  <c:v>2.5587855779519977</c:v>
                </c:pt>
                <c:pt idx="788">
                  <c:v>2.5576780294914347</c:v>
                </c:pt>
                <c:pt idx="789">
                  <c:v>2.5603859025735618</c:v>
                </c:pt>
                <c:pt idx="790">
                  <c:v>2.5615691713677085</c:v>
                </c:pt>
                <c:pt idx="791">
                  <c:v>2.5633458373971729</c:v>
                </c:pt>
                <c:pt idx="792">
                  <c:v>2.5622707535296634</c:v>
                </c:pt>
                <c:pt idx="793">
                  <c:v>2.5649332901404667</c:v>
                </c:pt>
                <c:pt idx="794">
                  <c:v>2.5661022747279971</c:v>
                </c:pt>
                <c:pt idx="795">
                  <c:v>2.5678524889511247</c:v>
                </c:pt>
                <c:pt idx="796">
                  <c:v>2.5668085944832577</c:v>
                </c:pt>
                <c:pt idx="797">
                  <c:v>2.5694266908128558</c:v>
                </c:pt>
                <c:pt idx="798">
                  <c:v>2.5705814222518151</c:v>
                </c:pt>
                <c:pt idx="799">
                  <c:v>2.57230555770751</c:v>
                </c:pt>
                <c:pt idx="800">
                  <c:v>2.5712916359417224</c:v>
                </c:pt>
                <c:pt idx="801">
                  <c:v>2.5738661642122165</c:v>
                </c:pt>
                <c:pt idx="802">
                  <c:v>2.5750066824142235</c:v>
                </c:pt>
                <c:pt idx="803">
                  <c:v>2.576705107936379</c:v>
                </c:pt>
                <c:pt idx="804">
                  <c:v>2.5757199978220093</c:v>
                </c:pt>
                <c:pt idx="805">
                  <c:v>2.5782518071711564</c:v>
                </c:pt>
                <c:pt idx="806">
                  <c:v>2.5793781602992687</c:v>
                </c:pt>
                <c:pt idx="807">
                  <c:v>2.5810512405075503</c:v>
                </c:pt>
                <c:pt idx="808">
                  <c:v>2.580093833935341</c:v>
                </c:pt>
                <c:pt idx="809">
                  <c:v>2.5825837512600849</c:v>
                </c:pt>
                <c:pt idx="810">
                  <c:v>2.5836959951593443</c:v>
                </c:pt>
                <c:pt idx="811">
                  <c:v>2.5853440904541714</c:v>
                </c:pt>
                <c:pt idx="812">
                  <c:v>2.5844133296870875</c:v>
                </c:pt>
                <c:pt idx="813">
                  <c:v>2.5868621604486584</c:v>
                </c:pt>
                <c:pt idx="814">
                  <c:v>2.5879603581078814</c:v>
                </c:pt>
                <c:pt idx="815">
                  <c:v>2.5895838246685163</c:v>
                </c:pt>
                <c:pt idx="816">
                  <c:v>2.5886786998994364</c:v>
                </c:pt>
                <c:pt idx="817">
                  <c:v>2.5910872288929521</c:v>
                </c:pt>
                <c:pt idx="818">
                  <c:v>2.5921714499357762</c:v>
                </c:pt>
                <c:pt idx="819">
                  <c:v>2.5937706397216438</c:v>
                </c:pt>
                <c:pt idx="820">
                  <c:v>2.5928901867471486</c:v>
                </c:pt>
                <c:pt idx="821">
                  <c:v>2.595259178839147</c:v>
                </c:pt>
                <c:pt idx="822">
                  <c:v>2.5963294990423842</c:v>
                </c:pt>
                <c:pt idx="823">
                  <c:v>2.5979047597978564</c:v>
                </c:pt>
                <c:pt idx="824">
                  <c:v>2.597048057814261</c:v>
                </c:pt>
                <c:pt idx="825">
                  <c:v>2.5993782586451046</c:v>
                </c:pt>
                <c:pt idx="826">
                  <c:v>2.600434759484167</c:v>
                </c:pt>
                <c:pt idx="827">
                  <c:v>2.6019864347459061</c:v>
                </c:pt>
                <c:pt idx="828">
                  <c:v>2.6011526042504838</c:v>
                </c:pt>
                <c:pt idx="829">
                  <c:v>2.6034447409076709</c:v>
                </c:pt>
                <c:pt idx="830">
                  <c:v>2.604487509126566</c:v>
                </c:pt>
                <c:pt idx="831">
                  <c:v>2.6060159382337615</c:v>
                </c:pt>
                <c:pt idx="832">
                  <c:v>2.6052041390328746</c:v>
                </c:pt>
                <c:pt idx="833">
                  <c:v>2.6074589206934551</c:v>
                </c:pt>
                <c:pt idx="834">
                  <c:v>2.6084880478992729</c:v>
                </c:pt>
                <c:pt idx="835">
                  <c:v>2.6099935660059677</c:v>
                </c:pt>
                <c:pt idx="836">
                  <c:v>2.6092029953136451</c:v>
                </c:pt>
                <c:pt idx="837">
                  <c:v>2.6114211138623635</c:v>
                </c:pt>
                <c:pt idx="838">
                  <c:v>2.6124366961405929</c:v>
                </c:pt>
                <c:pt idx="839">
                  <c:v>2.6139196342312156</c:v>
                </c:pt>
                <c:pt idx="840">
                  <c:v>2.6131495248746535</c:v>
                </c:pt>
                <c:pt idx="841">
                  <c:v>2.615331655490317</c:v>
                </c:pt>
                <c:pt idx="842">
                  <c:v>2.6163337930436712</c:v>
                </c:pt>
                <c:pt idx="843">
                  <c:v>2.6177944779496936</c:v>
                </c:pt>
                <c:pt idx="844">
                  <c:v>2.6170440966527213</c:v>
                </c:pt>
                <c:pt idx="845">
                  <c:v>2.6191908983731436</c:v>
                </c:pt>
                <c:pt idx="846">
                  <c:v>2.6201796951791465</c:v>
                </c:pt>
                <c:pt idx="847">
                  <c:v>2.6216184495986132</c:v>
                </c:pt>
                <c:pt idx="848">
                  <c:v>2.6208870953560806</c:v>
                </c:pt>
                <c:pt idx="849">
                  <c:v>2.622999211617099</c:v>
                </c:pt>
                <c:pt idx="850">
                  <c:v>2.6239747751054399</c:v>
                </c:pt>
                <c:pt idx="851">
                  <c:v>2.6253919176239355</c:v>
                </c:pt>
                <c:pt idx="852">
                  <c:v>2.6246789201517764</c:v>
                </c:pt>
                <c:pt idx="853">
                  <c:v>2.6267569793046728</c:v>
                </c:pt>
                <c:pt idx="854">
                  <c:v>2.6277194200524945</c:v>
                </c:pt>
                <c:pt idx="855">
                  <c:v>2.6291152651660021</c:v>
                </c:pt>
                <c:pt idx="856">
                  <c:v>2.6284199834323765</c:v>
                </c:pt>
                <c:pt idx="857">
                  <c:v>2.6304645992379445</c:v>
                </c:pt>
                <c:pt idx="858">
                  <c:v>2.6314140306827349</c:v>
                </c:pt>
                <c:pt idx="859">
                  <c:v>2.6327888888220699</c:v>
                </c:pt>
                <c:pt idx="860">
                  <c:v>2.6321107096481002</c:v>
                </c:pt>
                <c:pt idx="861">
                  <c:v>2.6341224817507713</c:v>
                </c:pt>
                <c:pt idx="862">
                  <c:v>2.6350590199193</c:v>
                </c:pt>
                <c:pt idx="863">
                  <c:v>2.6364131974761738</c:v>
                </c:pt>
                <c:pt idx="864">
                  <c:v>2.6357515342068725</c:v>
                </c:pt>
                <c:pt idx="865">
                  <c:v>2.6377310485887793</c:v>
                </c:pt>
                <c:pt idx="866">
                  <c:v>2.638654811841822</c:v>
                </c:pt>
                <c:pt idx="867">
                  <c:v>2.6399886111961131</c:v>
                </c:pt>
                <c:pt idx="868">
                  <c:v>2.6393429024358426</c:v>
                </c:pt>
                <c:pt idx="869">
                  <c:v>2.6412907318521395</c:v>
                </c:pt>
                <c:pt idx="870">
                  <c:v>2.642201840643617</c:v>
                </c:pt>
                <c:pt idx="871">
                  <c:v>2.6435155601920739</c:v>
                </c:pt>
                <c:pt idx="872">
                  <c:v>2.6428852686042523</c:v>
                </c:pt>
                <c:pt idx="873">
                  <c:v>2.6448019729997516</c:v>
                </c:pt>
                <c:pt idx="874">
                  <c:v>2.6457005496502388</c:v>
                </c:pt>
                <c:pt idx="875">
                  <c:v>2.6469944838361119</c:v>
                </c:pt>
                <c:pt idx="876">
                  <c:v>2.6463790949995771</c:v>
                </c:pt>
                <c:pt idx="877">
                  <c:v>2.6482652219093596</c:v>
                </c:pt>
                <c:pt idx="878">
                  <c:v>2.6491513903921771</c:v>
                </c:pt>
                <c:pt idx="879">
                  <c:v>2.6504258297364025</c:v>
                </c:pt>
                <c:pt idx="880">
                  <c:v>2.6498248510603331</c:v>
                </c:pt>
                <c:pt idx="881">
                  <c:v>2.6516809359927578</c:v>
                </c:pt>
                <c:pt idx="882">
                  <c:v>2.6525548217333297</c:v>
                </c:pt>
                <c:pt idx="883">
                  <c:v>2.6538100528659729</c:v>
                </c:pt>
                <c:pt idx="884">
                  <c:v>2.6532230125551659</c:v>
                </c:pt>
                <c:pt idx="885">
                  <c:v>2.6550495793607625</c:v>
                </c:pt>
                <c:pt idx="886">
                  <c:v>2.6559113090469646</c:v>
                </c:pt>
                <c:pt idx="887">
                  <c:v>2.6571476147404729</c:v>
                </c:pt>
                <c:pt idx="888">
                  <c:v>2.6565740608163995</c:v>
                </c:pt>
                <c:pt idx="889">
                  <c:v>2.6583716220396734</c:v>
                </c:pt>
                <c:pt idx="890">
                  <c:v>2.6592213234446009</c:v>
                </c:pt>
                <c:pt idx="891">
                  <c:v>2.6604389826468777</c:v>
                </c:pt>
                <c:pt idx="892">
                  <c:v>2.6598784820100656</c:v>
                </c:pt>
                <c:pt idx="893">
                  <c:v>2.6616475392301195</c:v>
                </c:pt>
                <c:pt idx="894">
                  <c:v>2.6624853410440505</c:v>
                </c:pt>
                <c:pt idx="895">
                  <c:v>2.6636846289132068</c:v>
                </c:pt>
                <c:pt idx="896">
                  <c:v>2.6631367664590133</c:v>
                </c:pt>
                <c:pt idx="897">
                  <c:v>2.6648778106134317</c:v>
                </c:pt>
                <c:pt idx="898">
                  <c:v>2.6657038422872885</c:v>
                </c:pt>
                <c:pt idx="899">
                  <c:v>2.6668850302263314</c:v>
                </c:pt>
                <c:pt idx="900">
                  <c:v>2.666349407998875</c:v>
                </c:pt>
                <c:pt idx="901">
                  <c:v>2.6680629196969807</c:v>
                </c:pt>
                <c:pt idx="902">
                  <c:v>2.6688773112944935</c:v>
                </c:pt>
                <c:pt idx="903">
                  <c:v>2.6700406669870405</c:v>
                </c:pt>
                <c:pt idx="904">
                  <c:v>2.6695169033769339</c:v>
                </c:pt>
                <c:pt idx="905">
                  <c:v>2.6712033531997355</c:v>
                </c:pt>
                <c:pt idx="906">
                  <c:v>2.6720062352589555</c:v>
                </c:pt>
                <c:pt idx="907">
                  <c:v>2.6731520227052248</c:v>
                </c:pt>
                <c:pt idx="908">
                  <c:v>2.6726397516835187</c:v>
                </c:pt>
                <c:pt idx="909">
                  <c:v>2.6742996004731201</c:v>
                </c:pt>
                <c:pt idx="910">
                  <c:v>2.6750911038760878</c:v>
                </c:pt>
                <c:pt idx="911">
                  <c:v>2.6762195834296945</c:v>
                </c:pt>
                <c:pt idx="912">
                  <c:v>2.6757184538261352</c:v>
                </c:pt>
                <c:pt idx="913">
                  <c:v>2.6773521529613302</c:v>
                </c:pt>
                <c:pt idx="914">
                  <c:v>2.6781324088130125</c:v>
                </c:pt>
                <c:pt idx="915">
                  <c:v>2.6792438372175482</c:v>
                </c:pt>
                <c:pt idx="916">
                  <c:v>2.6787535120265797</c:v>
                </c:pt>
                <c:pt idx="917">
                  <c:v>2.6803615036907256</c:v>
                </c:pt>
                <c:pt idx="918">
                  <c:v>2.6811306432040962</c:v>
                </c:pt>
                <c:pt idx="919">
                  <c:v>2.6822252736309515</c:v>
                </c:pt>
                <c:pt idx="920">
                  <c:v>2.6817454293541938</c:v>
                </c:pt>
                <c:pt idx="921">
                  <c:v>2.6833281467917849</c:v>
                </c:pt>
                <c:pt idx="922">
                  <c:v>2.6840863011811971</c:v>
                </c:pt>
                <c:pt idx="923">
                  <c:v>2.685164383266947</c:v>
                </c:pt>
                <c:pt idx="924">
                  <c:v>2.6846947092916689</c:v>
                </c:pt>
                <c:pt idx="925">
                  <c:v>2.6862525770537657</c:v>
                </c:pt>
                <c:pt idx="926">
                  <c:v>2.6869998774352903</c:v>
                </c:pt>
                <c:pt idx="927">
                  <c:v>2.6880616573195351</c:v>
                </c:pt>
                <c:pt idx="928">
                  <c:v>2.6876018553218137</c:v>
                </c:pt>
                <c:pt idx="929">
                  <c:v>2.6891352895042884</c:v>
                </c:pt>
                <c:pt idx="930">
                  <c:v>2.6898718668019206</c:v>
                </c:pt>
                <c:pt idx="931">
                  <c:v>2.6909175871655595</c:v>
                </c:pt>
                <c:pt idx="932">
                  <c:v>2.6904673705450586</c:v>
                </c:pt>
                <c:pt idx="933">
                  <c:v>2.6919767790171312</c:v>
                </c:pt>
                <c:pt idx="934">
                  <c:v>2.6927027638754932</c:v>
                </c:pt>
                <c:pt idx="935">
                  <c:v>2.6937326639790768</c:v>
                </c:pt>
                <c:pt idx="936">
                  <c:v>2.6932917573204427</c:v>
                </c:pt>
                <c:pt idx="937">
                  <c:v>2.694777539944873</c:v>
                </c:pt>
                <c:pt idx="938">
                  <c:v>2.6954930626477864</c:v>
                </c:pt>
                <c:pt idx="939">
                  <c:v>2.6965073783697893</c:v>
                </c:pt>
                <c:pt idx="940">
                  <c:v>2.6960755169329311</c:v>
                </c:pt>
                <c:pt idx="941">
                  <c:v>2.6975380657772292</c:v>
                </c:pt>
                <c:pt idx="942">
                  <c:v>2.6982432561720526</c:v>
                </c:pt>
                <c:pt idx="943">
                  <c:v>2.6992422200474233</c:v>
                </c:pt>
                <c:pt idx="944">
                  <c:v>2.6988191492808249</c:v>
                </c:pt>
                <c:pt idx="945">
                  <c:v>2.700258848821357</c:v>
                </c:pt>
                <c:pt idx="946">
                  <c:v>2.70095383624819</c:v>
                </c:pt>
                <c:pt idx="947">
                  <c:v>2.7019376775069772</c:v>
                </c:pt>
                <c:pt idx="948">
                  <c:v>2.7015231525821379</c:v>
                </c:pt>
                <c:pt idx="949">
                  <c:v>2.7029403799018135</c:v>
                </c:pt>
                <c:pt idx="950">
                  <c:v>2.7036252931276978</c:v>
                </c:pt>
                <c:pt idx="951">
                  <c:v>2.7045942377335415</c:v>
                </c:pt>
                <c:pt idx="952">
                  <c:v>2.7041880231059139</c:v>
                </c:pt>
                <c:pt idx="953">
                  <c:v>2.7055831480832686</c:v>
                </c:pt>
                <c:pt idx="954">
                  <c:v>2.7062581152410767</c:v>
                </c:pt>
                <c:pt idx="955">
                  <c:v>2.7072123859300725</c:v>
                </c:pt>
                <c:pt idx="956">
                  <c:v>2.7068142549190801</c:v>
                </c:pt>
                <c:pt idx="957">
                  <c:v>2.7081876404114911</c:v>
                </c:pt>
                <c:pt idx="958">
                  <c:v>2.7088527889434424</c:v>
                </c:pt>
                <c:pt idx="959">
                  <c:v>2.7097926052623551</c:v>
                </c:pt>
                <c:pt idx="960">
                  <c:v>2.70940233965328</c:v>
                </c:pt>
                <c:pt idx="961">
                  <c:v>2.7107543416731548</c:v>
                </c:pt>
                <c:pt idx="962">
                  <c:v>2.7114097982782881</c:v>
                </c:pt>
                <c:pt idx="963">
                  <c:v>2.7123353766232583</c:v>
                </c:pt>
                <c:pt idx="964">
                  <c:v>2.7119527662854748</c:v>
                </c:pt>
                <c:pt idx="965">
                  <c:v>2.7132837341713381</c:v>
                </c:pt>
                <c:pt idx="966">
                  <c:v>2.7139296247568221</c:v>
                </c:pt>
                <c:pt idx="967">
                  <c:v>2.7148411784118571</c:v>
                </c:pt>
                <c:pt idx="968">
                  <c:v>2.7144660209398785</c:v>
                </c:pt>
                <c:pt idx="969">
                  <c:v>2.7157762975196849</c:v>
                </c:pt>
                <c:pt idx="970">
                  <c:v>2.7164127471564634</c:v>
                </c:pt>
                <c:pt idx="971">
                  <c:v>2.7173104863315114</c:v>
                </c:pt>
                <c:pt idx="972">
                  <c:v>2.7169425866996262</c:v>
                </c:pt>
                <c:pt idx="973">
                  <c:v>2.7182325084502517</c:v>
                </c:pt>
                <c:pt idx="974">
                  <c:v>2.7188596413314605</c:v>
                </c:pt>
                <c:pt idx="975">
                  <c:v>2.719743773200785</c:v>
                </c:pt>
                <c:pt idx="976">
                  <c:v>2.7193829434355452</c:v>
                </c:pt>
                <c:pt idx="977">
                  <c:v>2.7206528406361183</c:v>
                </c:pt>
                <c:pt idx="978">
                  <c:v>2.7212707800392062</c:v>
                </c:pt>
                <c:pt idx="979">
                  <c:v>2.7221415087793037</c:v>
                </c:pt>
                <c:pt idx="980">
                  <c:v>2.7217875676471976</c:v>
                </c:pt>
                <c:pt idx="981">
                  <c:v>2.7230377645275246</c:v>
                </c:pt>
                <c:pt idx="982">
                  <c:v>2.7236466327794457</c:v>
                </c:pt>
                <c:pt idx="983">
                  <c:v>2.724504159606945</c:v>
                </c:pt>
                <c:pt idx="984">
                  <c:v>2.7241569323194899</c:v>
                </c:pt>
                <c:pt idx="985">
                  <c:v>2.7253877472025971</c:v>
                </c:pt>
                <c:pt idx="986">
                  <c:v>2.7259876656481326</c:v>
                </c:pt>
                <c:pt idx="987">
                  <c:v>2.7268321888574585</c:v>
                </c:pt>
                <c:pt idx="988">
                  <c:v>2.7264915067876934</c:v>
                </c:pt>
                <c:pt idx="989">
                  <c:v>2.727703252228765</c:v>
                </c:pt>
                <c:pt idx="990">
                  <c:v>2.7282943412014244</c:v>
                </c:pt>
                <c:pt idx="991">
                  <c:v>2.7291260562022042</c:v>
                </c:pt>
                <c:pt idx="992">
                  <c:v>2.7287917566143367</c:v>
                </c:pt>
                <c:pt idx="993">
                  <c:v>2.7299847395351242</c:v>
                </c:pt>
                <c:pt idx="994">
                  <c:v>2.7305671183306055</c:v>
                </c:pt>
                <c:pt idx="995">
                  <c:v>2.7313862176850563</c:v>
                </c:pt>
                <c:pt idx="996">
                  <c:v>2.7310581434805661</c:v>
                </c:pt>
                <c:pt idx="997">
                  <c:v>2.732232665298246</c:v>
                </c:pt>
                <c:pt idx="998">
                  <c:v>2.7328064521508493</c:v>
                </c:pt>
                <c:pt idx="999">
                  <c:v>2.7336131256105558</c:v>
                </c:pt>
                <c:pt idx="1000">
                  <c:v>2.733291125084595</c:v>
                </c:pt>
                <c:pt idx="1001">
                  <c:v>2.7344474818369644</c:v>
                </c:pt>
                <c:pt idx="1002">
                  <c:v>2.7350127938980351</c:v>
                </c:pt>
                <c:pt idx="1003">
                  <c:v>2.7358072284408252</c:v>
                </c:pt>
                <c:pt idx="1004">
                  <c:v>2.7354911550461987</c:v>
                </c:pt>
                <c:pt idx="1005">
                  <c:v>2.7366296375146857</c:v>
                </c:pt>
                <c:pt idx="1006">
                  <c:v>2.7371865908328665</c:v>
                </c:pt>
                <c:pt idx="1007">
                  <c:v>2.7379689706993706</c:v>
                </c:pt>
                <c:pt idx="1008">
                  <c:v>2.7376586828295966</c:v>
                </c:pt>
                <c:pt idx="1009">
                  <c:v>2.7387795766551828</c:v>
                </c:pt>
                <c:pt idx="1010">
                  <c:v>2.7393282861596782</c:v>
                </c:pt>
                <c:pt idx="1011">
                  <c:v>2.7400987928894578</c:v>
                </c:pt>
                <c:pt idx="1012">
                  <c:v>2.7397941536650925</c:v>
                </c:pt>
                <c:pt idx="1013">
                  <c:v>2.7408977394634291</c:v>
                </c:pt>
                <c:pt idx="1014">
                  <c:v>2.7414383189483353</c:v>
                </c:pt>
                <c:pt idx="1015">
                  <c:v>2.742197131415971</c:v>
                </c:pt>
                <c:pt idx="1016">
                  <c:v>2.741898008488084</c:v>
                </c:pt>
                <c:pt idx="1017">
                  <c:v>2.7429845619581488</c:v>
                </c:pt>
                <c:pt idx="1018">
                  <c:v>2.7435171240697147</c:v>
                </c:pt>
                <c:pt idx="1019">
                  <c:v>2.7442644185201051</c:v>
                </c:pt>
                <c:pt idx="1020">
                  <c:v>2.7439706838731244</c:v>
                </c:pt>
                <c:pt idx="1021">
                  <c:v>2.7450404759067859</c:v>
                </c:pt>
                <c:pt idx="1022">
                  <c:v>2.7455651321307144</c:v>
                </c:pt>
                <c:pt idx="1023">
                  <c:v>2.7463010822148712</c:v>
                </c:pt>
                <c:pt idx="1024">
                  <c:v>2.7460126119869894</c:v>
                </c:pt>
                <c:pt idx="1025">
                  <c:v>2.7470659087716598</c:v>
                </c:pt>
                <c:pt idx="1026">
                  <c:v>2.7475827694235195</c:v>
                </c:pt>
                <c:pt idx="1027">
                  <c:v>2.7483075462335322</c:v>
                </c:pt>
                <c:pt idx="1028">
                  <c:v>2.748024220545362</c:v>
                </c:pt>
                <c:pt idx="1029">
                  <c:v>2.7490612836637953</c:v>
                </c:pt>
                <c:pt idx="1030">
                  <c:v>2.7495704578809295</c:v>
                </c:pt>
                <c:pt idx="1031">
                  <c:v>2.7502842299843793</c:v>
                </c:pt>
                <c:pt idx="1032">
                  <c:v>2.7500059327701503</c:v>
                </c:pt>
                <c:pt idx="1033">
                  <c:v>2.751027019299511</c:v>
                </c:pt>
                <c:pt idx="1034">
                  <c:v>2.7515286150333202</c:v>
                </c:pt>
                <c:pt idx="1035">
                  <c:v>2.7522315485080493</c:v>
                </c:pt>
                <c:pt idx="1036">
                  <c:v>2.7519581673603275</c:v>
                </c:pt>
                <c:pt idx="1037">
                  <c:v>2.7529635299660651</c:v>
                </c:pt>
                <c:pt idx="1038">
                  <c:v>2.7534576539766698</c:v>
                </c:pt>
                <c:pt idx="1039">
                  <c:v>2.7541499124447832</c:v>
                </c:pt>
                <c:pt idx="1040">
                  <c:v>2.7538813384625005</c:v>
                </c:pt>
                <c:pt idx="1041">
                  <c:v>2.7548712254910379</c:v>
                </c:pt>
                <c:pt idx="1042">
                  <c:v>2.7553579833426545</c:v>
                </c:pt>
                <c:pt idx="1043">
                  <c:v>2.7560397280043434</c:v>
                </c:pt>
                <c:pt idx="1044">
                  <c:v>2.7557758556511622</c:v>
                </c:pt>
                <c:pt idx="1045">
                  <c:v>2.7567505112187103</c:v>
                </c:pt>
                <c:pt idx="1046">
                  <c:v>2.7572300072767346</c:v>
                </c:pt>
                <c:pt idx="1047">
                  <c:v>2.7579013969434309</c:v>
                </c:pt>
                <c:pt idx="1048">
                  <c:v>2.7576421239096138</c:v>
                </c:pt>
                <c:pt idx="1049">
                  <c:v>2.758601787989623</c:v>
                </c:pt>
                <c:pt idx="1050">
                  <c:v>2.7590741254181519</c:v>
                </c:pt>
                <c:pt idx="1051">
                  <c:v>2.7597353165458798</c:v>
                </c:pt>
                <c:pt idx="1052">
                  <c:v>2.7594805436185843</c:v>
                </c:pt>
                <c:pt idx="1053">
                  <c:v>2.7604254521260509</c:v>
                </c:pt>
                <c:pt idx="1054">
                  <c:v>2.7608907328868377</c:v>
                </c:pt>
                <c:pt idx="1055">
                  <c:v>2.761541879609033</c:v>
                </c:pt>
                <c:pt idx="1056">
                  <c:v>2.7612915105478057</c:v>
                </c:pt>
                <c:pt idx="1057">
                  <c:v>2.7622218954213493</c:v>
                </c:pt>
                <c:pt idx="1058">
                  <c:v>2.7626802202738427</c:v>
                </c:pt>
                <c:pt idx="1059">
                  <c:v>2.7633214744336021</c:v>
                </c:pt>
                <c:pt idx="1060">
                  <c:v>2.7630754158524091</c:v>
                </c:pt>
                <c:pt idx="1061">
                  <c:v>2.7639915051339501</c:v>
                </c:pt>
                <c:pt idx="1062">
                  <c:v>2.7644429736361422</c:v>
                </c:pt>
                <c:pt idx="1063">
                  <c:v>2.7650744848183342</c:v>
                </c:pt>
                <c:pt idx="1064">
                  <c:v>2.7648326460725512</c:v>
                </c:pt>
                <c:pt idx="1065">
                  <c:v>2.76573466398496</c:v>
                </c:pt>
                <c:pt idx="1066">
                  <c:v>2.7661793744950383</c:v>
                </c:pt>
                <c:pt idx="1067">
                  <c:v>2.7668012900580603</c:v>
                </c:pt>
                <c:pt idx="1068">
                  <c:v>2.7665635831367994</c:v>
                </c:pt>
                <c:pt idx="1069">
                  <c:v>2.7674517501593021</c:v>
                </c:pt>
                <c:pt idx="1070">
                  <c:v>2.7678897998381711</c:v>
                </c:pt>
                <c:pt idx="1071">
                  <c:v>2.7685022649452331</c:v>
                </c:pt>
                <c:pt idx="1072">
                  <c:v>2.7682686043679214</c:v>
                </c:pt>
                <c:pt idx="1073">
                  <c:v>2.7691431373099875</c:v>
                </c:pt>
                <c:pt idx="1074">
                  <c:v>2.7695746221244968</c:v>
                </c:pt>
                <c:pt idx="1075">
                  <c:v>2.7701777797747087</c:v>
                </c:pt>
                <c:pt idx="1076">
                  <c:v>2.7699480824933591</c:v>
                </c:pt>
                <c:pt idx="1077">
                  <c:v>2.770809194565933</c:v>
                </c:pt>
                <c:pt idx="1078">
                  <c:v>2.7712342092928348</c:v>
                </c:pt>
                <c:pt idx="1079">
                  <c:v>2.771828200351762</c:v>
                </c:pt>
                <c:pt idx="1080">
                  <c:v>2.7716023856575522</c:v>
                </c:pt>
                <c:pt idx="1081">
                  <c:v>2.7724502865427296</c:v>
                </c:pt>
                <c:pt idx="1082">
                  <c:v>2.7728689247733245</c:v>
                </c:pt>
                <c:pt idx="1083">
                  <c:v>2.7734538880034849</c:v>
                </c:pt>
                <c:pt idx="1084">
                  <c:v>2.7732318774364493</c:v>
                </c:pt>
                <c:pt idx="1085">
                  <c:v>2.7740667733557927</c:v>
                </c:pt>
                <c:pt idx="1086">
                  <c:v>2.7744791275009515</c:v>
                </c:pt>
                <c:pt idx="1087">
                  <c:v>2.7750551995916228</c:v>
                </c:pt>
                <c:pt idx="1088">
                  <c:v>2.7748369168560925</c:v>
                </c:pt>
                <c:pt idx="1089">
                  <c:v>2.7756590106362928</c:v>
                </c:pt>
                <c:pt idx="1090">
                  <c:v>2.7760651719324199</c:v>
                </c:pt>
                <c:pt idx="1091">
                  <c:v>2.7766324875293291</c:v>
                </c:pt>
                <c:pt idx="1092">
                  <c:v>2.7764178584122869</c:v>
                </c:pt>
                <c:pt idx="1093">
                  <c:v>2.7772273495498752</c:v>
                </c:pt>
                <c:pt idx="1094">
                  <c:v>2.7776274080650927</c:v>
                </c:pt>
                <c:pt idx="1095">
                  <c:v>2.7781860997995942</c:v>
                </c:pt>
                <c:pt idx="1096">
                  <c:v>2.7779750520946771</c:v>
                </c:pt>
                <c:pt idx="1097">
                  <c:v>2.7787721368178668</c:v>
                </c:pt>
                <c:pt idx="1098">
                  <c:v>2.7791661814592774</c:v>
                </c:pt>
                <c:pt idx="1099">
                  <c:v>2.779716379977077</c:v>
                </c:pt>
                <c:pt idx="1100">
                  <c:v>2.7795088434049009</c:v>
                </c:pt>
                <c:pt idx="1101">
                  <c:v>2.7802937147372773</c:v>
                </c:pt>
                <c:pt idx="1102">
                  <c:v>2.7806818332569909</c:v>
                </c:pt>
                <c:pt idx="1103">
                  <c:v>2.7812236672472443</c:v>
                </c:pt>
                <c:pt idx="1104">
                  <c:v>2.7810195733890355</c:v>
                </c:pt>
                <c:pt idx="1105">
                  <c:v>2.7817924212073586</c:v>
                </c:pt>
                <c:pt idx="1106">
                  <c:v>2.7821747002111734</c:v>
                </c:pt>
                <c:pt idx="1107">
                  <c:v>2.7827082964341687</c:v>
                </c:pt>
                <c:pt idx="1108">
                  <c:v>2.7825075786643914</c:v>
                </c:pt>
                <c:pt idx="1109">
                  <c:v>2.7832685897566773</c:v>
                </c:pt>
                <c:pt idx="1110">
                  <c:v>2.7836451147119741</c:v>
                </c:pt>
                <c:pt idx="1111">
                  <c:v>2.7841705980270679</c:v>
                </c:pt>
                <c:pt idx="1112">
                  <c:v>2.7839731914455985</c:v>
                </c:pt>
                <c:pt idx="1113">
                  <c:v>2.7847225495691981</c:v>
                </c:pt>
                <c:pt idx="1114">
                  <c:v>2.785093404812935</c:v>
                </c:pt>
                <c:pt idx="1115">
                  <c:v>2.7856108982062144</c:v>
                </c:pt>
                <c:pt idx="1116">
                  <c:v>2.7854167395774487</c:v>
                </c:pt>
                <c:pt idx="1117">
                  <c:v>2.7861546255142717</c:v>
                </c:pt>
                <c:pt idx="1118">
                  <c:v>2.7865198942617839</c:v>
                </c:pt>
                <c:pt idx="1119">
                  <c:v>2.7870295188731173</c:v>
                </c:pt>
                <c:pt idx="1120">
                  <c:v>2.7868385465683621</c:v>
                </c:pt>
                <c:pt idx="1121">
                  <c:v>2.7875651381783104</c:v>
                </c:pt>
                <c:pt idx="1122">
                  <c:v>2.7879249025325641</c:v>
                </c:pt>
                <c:pt idx="1123">
                  <c:v>2.7884267776823388</c:v>
                </c:pt>
                <c:pt idx="1124">
                  <c:v>2.7882389316196643</c:v>
                </c:pt>
                <c:pt idx="1125">
                  <c:v>2.7889544038950507</c:v>
                </c:pt>
                <c:pt idx="1126">
                  <c:v>2.7893087448553637</c:v>
                </c:pt>
                <c:pt idx="1127">
                  <c:v>2.7898029880711412</c:v>
                </c:pt>
                <c:pt idx="1128">
                  <c:v>2.7896182096664197</c:v>
                </c:pt>
                <c:pt idx="1129">
                  <c:v>2.7903227347816588</c:v>
                </c:pt>
                <c:pt idx="1130">
                  <c:v>2.7906717322538799</c:v>
                </c:pt>
                <c:pt idx="1131">
                  <c:v>2.7911584592962293</c:v>
                </c:pt>
                <c:pt idx="1132">
                  <c:v>2.7909766914063914</c:v>
                </c:pt>
                <c:pt idx="1133">
                  <c:v>2.7916704387704292</c:v>
                </c:pt>
                <c:pt idx="1134">
                  <c:v>2.7920141715759952</c:v>
                </c:pt>
                <c:pt idx="1135">
                  <c:v>2.7924934964645569</c:v>
                </c:pt>
                <c:pt idx="1136">
                  <c:v>2.7923146833393195</c:v>
                </c:pt>
                <c:pt idx="1137">
                  <c:v>2.7929978196444205</c:v>
                </c:pt>
                <c:pt idx="1138">
                  <c:v>2.7933363655304948</c:v>
                </c:pt>
                <c:pt idx="1139">
                  <c:v>2.7938084005693411</c:v>
                </c:pt>
                <c:pt idx="1140">
                  <c:v>2.7936324878052536</c:v>
                </c:pt>
                <c:pt idx="1141">
                  <c:v>2.7943051770747829</c:v>
                </c:pt>
                <c:pt idx="1142">
                  <c:v>2.7946386127244924</c:v>
                </c:pt>
                <c:pt idx="1143">
                  <c:v>2.795103468527111</c:v>
                </c:pt>
                <c:pt idx="1144">
                  <c:v>2.7949304030209743</c:v>
                </c:pt>
                <c:pt idx="1145">
                  <c:v>2.7955928066571611</c:v>
                </c:pt>
                <c:pt idx="1146">
                  <c:v>2.7959212076995605</c:v>
                </c:pt>
                <c:pt idx="1147">
                  <c:v>2.7963789932138567</c:v>
                </c:pt>
                <c:pt idx="1148">
                  <c:v>2.7962087231216159</c:v>
                </c:pt>
                <c:pt idx="1149">
                  <c:v>2.7968609999504013</c:v>
                </c:pt>
                <c:pt idx="1150">
                  <c:v>2.7971844409714972</c:v>
                </c:pt>
                <c:pt idx="1151">
                  <c:v>2.7976352635038539</c:v>
                </c:pt>
                <c:pt idx="1152">
                  <c:v>2.7974677381940736</c:v>
                </c:pt>
                <c:pt idx="1153">
                  <c:v>2.7981100445126006</c:v>
                </c:pt>
                <c:pt idx="1154">
                  <c:v>2.7984285990647808</c:v>
                </c:pt>
                <c:pt idx="1155">
                  <c:v>2.7988725643047085</c:v>
                </c:pt>
                <c:pt idx="1156">
                  <c:v>2.7987077343223876</c:v>
                </c:pt>
                <c:pt idx="1157">
                  <c:v>2.7993402239413276</c:v>
                </c:pt>
                <c:pt idx="1158">
                  <c:v>2.799653964554861</c:v>
                </c:pt>
                <c:pt idx="1159">
                  <c:v>2.800091176598444</c:v>
                </c:pt>
                <c:pt idx="1160">
                  <c:v>2.7999289936274319</c:v>
                </c:pt>
                <c:pt idx="1161">
                  <c:v>2.8005518179141218</c:v>
                </c:pt>
                <c:pt idx="1162">
                  <c:v>2.8008608161076904</c:v>
                </c:pt>
                <c:pt idx="1163">
                  <c:v>2.8012913774810966</c:v>
                </c:pt>
                <c:pt idx="1164">
                  <c:v>2.8011317943042231</c:v>
                </c:pt>
                <c:pt idx="1165">
                  <c:v>2.8017451022262159</c:v>
                </c:pt>
                <c:pt idx="1166">
                  <c:v>2.8020494285174276</c:v>
                </c:pt>
                <c:pt idx="1167">
                  <c:v>2.8024734402001386</c:v>
                </c:pt>
                <c:pt idx="1168">
                  <c:v>2.8023164106677938</c:v>
                </c:pt>
                <c:pt idx="1169">
                  <c:v>2.8029203488327656</c:v>
                </c:pt>
                <c:pt idx="1170">
                  <c:v>2.8032200727493186</c:v>
                </c:pt>
                <c:pt idx="1171">
                  <c:v>2.8036376341969684</c:v>
                </c:pt>
                <c:pt idx="1172">
                  <c:v>2.8034831131905023</c:v>
                </c:pt>
                <c:pt idx="1173">
                  <c:v>2.8040778258878918</c:v>
                </c:pt>
                <c:pt idx="1174">
                  <c:v>2.804373015978284</c:v>
                </c:pt>
                <c:pt idx="1175">
                  <c:v>2.8047842251451618</c:v>
                </c:pt>
                <c:pt idx="1176">
                  <c:v>2.8046321685467026</c:v>
                </c:pt>
                <c:pt idx="1177">
                  <c:v>2.8052177977864963</c:v>
                </c:pt>
                <c:pt idx="1178">
                  <c:v>2.8055085216311295</c:v>
                </c:pt>
                <c:pt idx="1179">
                  <c:v>2.8059134749924084</c:v>
                </c:pt>
                <c:pt idx="1180">
                  <c:v>2.8057638396523963</c:v>
                </c:pt>
                <c:pt idx="1181">
                  <c:v>2.8063405252047029</c:v>
                </c:pt>
                <c:pt idx="1182">
                  <c:v>2.8066268494267304</c:v>
                </c:pt>
                <c:pt idx="1183">
                  <c:v>2.8070256420003989</c:v>
                </c:pt>
                <c:pt idx="1184">
                  <c:v>2.8068783857093162</c:v>
                </c:pt>
                <c:pt idx="1185">
                  <c:v>2.8074462651418504</c:v>
                </c:pt>
                <c:pt idx="1186">
                  <c:v>2.807728255418223</c:v>
                </c:pt>
                <c:pt idx="1187">
                  <c:v>2.8081209807866436</c:v>
                </c:pt>
                <c:pt idx="1188">
                  <c:v>2.8079760622459919</c:v>
                </c:pt>
                <c:pt idx="1189">
                  <c:v>2.8085352709613449</c:v>
                </c:pt>
                <c:pt idx="1190">
                  <c:v>2.8088129920339728</c:v>
                </c:pt>
                <c:pt idx="1191">
                  <c:v>2.8091997423652244</c:v>
                </c:pt>
                <c:pt idx="1192">
                  <c:v>2.8090571211591957</c:v>
                </c:pt>
                <c:pt idx="1193">
                  <c:v>2.8096077924319465</c:v>
                </c:pt>
                <c:pt idx="1194">
                  <c:v>2.8098813081183716</c:v>
                </c:pt>
                <c:pt idx="1195">
                  <c:v>2.8102621741873337</c:v>
                </c:pt>
                <c:pt idx="1196">
                  <c:v>2.8101218107589281</c:v>
                </c:pt>
                <c:pt idx="1197">
                  <c:v>2.8106640757703936</c:v>
                </c:pt>
                <c:pt idx="1198">
                  <c:v>2.8109334489752462</c:v>
                </c:pt>
                <c:pt idx="1199">
                  <c:v>2.8113085201840957</c:v>
                </c:pt>
                <c:pt idx="1200">
                  <c:v>2.8111703758077553</c:v>
                </c:pt>
                <c:pt idx="1201">
                  <c:v>2.8117043636818999</c:v>
                </c:pt>
                <c:pt idx="1202">
                  <c:v>2.8119696564075114</c:v>
                </c:pt>
                <c:pt idx="1203">
                  <c:v>2.8123390208064332</c:v>
                </c:pt>
                <c:pt idx="1204">
                  <c:v>2.8122030575646142</c:v>
                </c:pt>
                <c:pt idx="1205">
                  <c:v>2.8127288954021306</c:v>
                </c:pt>
                <c:pt idx="1206">
                  <c:v>2.812990168759677</c:v>
                </c:pt>
                <c:pt idx="1207">
                  <c:v>2.8133539130668082</c:v>
                </c:pt>
                <c:pt idx="1208">
                  <c:v>2.8132200938274758</c:v>
                </c:pt>
                <c:pt idx="1209">
                  <c:v>2.8137379067391159</c:v>
                </c:pt>
                <c:pt idx="1210">
                  <c:v>2.8139952209596233</c:v>
                </c:pt>
                <c:pt idx="1211">
                  <c:v>2.8143534305809981</c:v>
                </c:pt>
                <c:pt idx="1212">
                  <c:v>2.8142217189731755</c:v>
                </c:pt>
                <c:pt idx="1213">
                  <c:v>2.8147316301137328</c:v>
                </c:pt>
                <c:pt idx="1214">
                  <c:v>2.8149850445586888</c:v>
                </c:pt>
                <c:pt idx="1215">
                  <c:v>2.8153378036078065</c:v>
                </c:pt>
                <c:pt idx="1216">
                  <c:v>2.8152081640027338</c:v>
                </c:pt>
                <c:pt idx="1217">
                  <c:v>2.8157102946022867</c:v>
                </c:pt>
                <c:pt idx="1218">
                  <c:v>2.8159598677748825</c:v>
                </c:pt>
                <c:pt idx="1219">
                  <c:v>2.816307259091944</c:v>
                </c:pt>
                <c:pt idx="1220">
                  <c:v>2.8161796565807702</c:v>
                </c:pt>
                <c:pt idx="1221">
                  <c:v>2.8166741259770705</c:v>
                </c:pt>
                <c:pt idx="1222">
                  <c:v>2.8169199155328526</c:v>
                </c:pt>
                <c:pt idx="1223">
                  <c:v>2.8172620207037591</c:v>
                </c:pt>
                <c:pt idx="1224">
                  <c:v>2.8171364210783474</c:v>
                </c:pt>
                <c:pt idx="1225">
                  <c:v>2.8176233467477489</c:v>
                </c:pt>
                <c:pt idx="1226">
                  <c:v>2.8178654095052886</c:v>
                </c:pt>
                <c:pt idx="1227">
                  <c:v>2.818202308880601</c:v>
                </c:pt>
                <c:pt idx="1228">
                  <c:v>2.8180786786127574</c:v>
                </c:pt>
                <c:pt idx="1229">
                  <c:v>2.8185581762014613</c:v>
                </c:pt>
                <c:pt idx="1230">
                  <c:v>2.8187965681531062</c:v>
                </c:pt>
                <c:pt idx="1231">
                  <c:v>2.8191283408663144</c:v>
                </c:pt>
                <c:pt idx="1232">
                  <c:v>2.8190066470929049</c:v>
                </c:pt>
                <c:pt idx="1233">
                  <c:v>2.8194788304455063</c:v>
                </c:pt>
                <c:pt idx="1234">
                  <c:v>2.8197136067683051</c:v>
                </c:pt>
                <c:pt idx="1235">
                  <c:v>2.8200403307540221</c:v>
                </c:pt>
                <c:pt idx="1236">
                  <c:v>2.8199205412546053</c:v>
                </c:pt>
                <c:pt idx="1237">
                  <c:v>2.8203855224453593</c:v>
                </c:pt>
                <c:pt idx="1238">
                  <c:v>2.8206167375110649</c:v>
                </c:pt>
                <c:pt idx="1239">
                  <c:v>2.8209384895232157</c:v>
                </c:pt>
                <c:pt idx="1240">
                  <c:v>2.8208205727066966</c:v>
                </c:pt>
                <c:pt idx="1241">
                  <c:v>2.8212784620669029</c:v>
                </c:pt>
                <c:pt idx="1242">
                  <c:v>2.8215061694530359</c:v>
                </c:pt>
                <c:pt idx="1243">
                  <c:v>2.8218230250823622</c:v>
                </c:pt>
                <c:pt idx="1244">
                  <c:v>2.8217069499695859</c:v>
                </c:pt>
                <c:pt idx="1245">
                  <c:v>2.8221578561163136</c:v>
                </c:pt>
                <c:pt idx="1246">
                  <c:v>2.8223821086164604</c:v>
                </c:pt>
                <c:pt idx="1247">
                  <c:v>2.8226941423078844</c:v>
                </c:pt>
                <c:pt idx="1248">
                  <c:v>2.8225798785155525</c:v>
                </c:pt>
                <c:pt idx="1249">
                  <c:v>2.8230239083795974</c:v>
                </c:pt>
                <c:pt idx="1250">
                  <c:v>2.8232447580136859</c:v>
                </c:pt>
                <c:pt idx="1251">
                  <c:v>2.8235520430836947</c:v>
                </c:pt>
                <c:pt idx="1252">
                  <c:v>2.8234395608067238</c:v>
                </c:pt>
                <c:pt idx="1253">
                  <c:v>2.8238768196608217</c:v>
                </c:pt>
                <c:pt idx="1254">
                  <c:v>2.824094317685045</c:v>
                </c:pt>
                <c:pt idx="1255">
                  <c:v>2.8243969263387023</c:v>
                </c:pt>
                <c:pt idx="1256">
                  <c:v>2.8242861963400068</c:v>
                </c:pt>
                <c:pt idx="1257">
                  <c:v>2.8247167878237378</c:v>
                </c:pt>
                <c:pt idx="1258">
                  <c:v>2.8249309847415591</c:v>
                </c:pt>
                <c:pt idx="1259">
                  <c:v>2.8252289880889228</c:v>
                </c:pt>
                <c:pt idx="1260">
                  <c:v>2.8251199816822266</c:v>
                </c:pt>
                <c:pt idx="1261">
                  <c:v>2.8255440078296781</c:v>
                </c:pt>
                <c:pt idx="1262">
                  <c:v>2.825754953401419</c:v>
                </c:pt>
                <c:pt idx="1263">
                  <c:v>2.8260484214740411</c:v>
                </c:pt>
                <c:pt idx="1264">
                  <c:v>2.8259411105112981</c:v>
                </c:pt>
                <c:pt idx="1265">
                  <c:v>2.8263586717763616</c:v>
                </c:pt>
                <c:pt idx="1266">
                  <c:v>2.8265664150293617</c:v>
                </c:pt>
                <c:pt idx="1267">
                  <c:v>2.8268554167966684</c:v>
                </c:pt>
                <c:pt idx="1268">
                  <c:v>2.8267497736526854</c:v>
                </c:pt>
                <c:pt idx="1269">
                  <c:v>2.8271609689353614</c:v>
                </c:pt>
                <c:pt idx="1270">
                  <c:v>2.8273655581736046</c:v>
                </c:pt>
                <c:pt idx="1271">
                  <c:v>2.8276501615589225</c:v>
                </c:pt>
                <c:pt idx="1272">
                  <c:v>2.82754615912248</c:v>
                </c:pt>
                <c:pt idx="1273">
                  <c:v>2.8279510857921486</c:v>
                </c:pt>
                <c:pt idx="1274">
                  <c:v>2.8281525686068361</c:v>
                </c:pt>
                <c:pt idx="1275">
                  <c:v>2.8284328405026504</c:v>
                </c:pt>
                <c:pt idx="1276">
                  <c:v>2.8283304521591961</c:v>
                </c:pt>
                <c:pt idx="1277">
                  <c:v>2.8287292060811762</c:v>
                </c:pt>
                <c:pt idx="1278">
                  <c:v>2.8289276293595864</c:v>
                </c:pt>
                <c:pt idx="1279">
                  <c:v>2.8292036356437236</c:v>
                </c:pt>
                <c:pt idx="1280">
                  <c:v>2.8291028352676175</c:v>
                </c:pt>
                <c:pt idx="1281">
                  <c:v>2.8294955108255322</c:v>
                </c:pt>
                <c:pt idx="1282">
                  <c:v>2.8296909207613563</c:v>
                </c:pt>
                <c:pt idx="1283">
                  <c:v>2.8299627263118294</c:v>
                </c:pt>
                <c:pt idx="1284">
                  <c:v>2.8298634882545093</c:v>
                </c:pt>
                <c:pt idx="1285">
                  <c:v>2.8302501783739897</c:v>
                </c:pt>
                <c:pt idx="1286">
                  <c:v>2.8304426204769202</c:v>
                </c:pt>
                <c:pt idx="1287">
                  <c:v>2.8307102891869711</c:v>
                </c:pt>
                <c:pt idx="1288">
                  <c:v>2.8306125882627189</c:v>
                </c:pt>
                <c:pt idx="1289">
                  <c:v>2.8309933844358182</c:v>
                </c:pt>
                <c:pt idx="1290">
                  <c:v>2.8311829035404865</c:v>
                </c:pt>
                <c:pt idx="1291">
                  <c:v>2.8314464983336856</c:v>
                </c:pt>
                <c:pt idx="1292">
                  <c:v>2.8313503098101576</c:v>
                </c:pt>
                <c:pt idx="1293">
                  <c:v>2.8317253021178148</c:v>
                </c:pt>
                <c:pt idx="1294">
                  <c:v>2.831911942393321</c:v>
                </c:pt>
                <c:pt idx="1295">
                  <c:v>2.8321715252381168</c:v>
                </c:pt>
                <c:pt idx="1296">
                  <c:v>2.8320768248272872</c:v>
                </c:pt>
                <c:pt idx="1297">
                  <c:v>2.8324461019610219</c:v>
                </c:pt>
                <c:pt idx="1298">
                  <c:v>2.8326299069205421</c:v>
                </c:pt>
                <c:pt idx="1299">
                  <c:v>2.8328855388445158</c:v>
                </c:pt>
                <c:pt idx="1300">
                  <c:v>2.832792302691808</c:v>
                </c:pt>
                <c:pt idx="1301">
                  <c:v>2.8331559519760878</c:v>
                </c:pt>
                <c:pt idx="1302">
                  <c:v>2.8333369644859117</c:v>
                </c:pt>
                <c:pt idx="1303">
                  <c:v>2.8335887055900693</c:v>
                </c:pt>
                <c:pt idx="1304">
                  <c:v>2.8334969102655774</c:v>
                </c:pt>
                <c:pt idx="1305">
                  <c:v>2.8338550176790602</c:v>
                </c:pt>
                <c:pt idx="1306">
                  <c:v>2.8340332799678225</c:v>
                </c:pt>
                <c:pt idx="1307">
                  <c:v>2.8342811894404378</c:v>
                </c:pt>
                <c:pt idx="1308">
                  <c:v>2.8341908119267765</c:v>
                </c:pt>
                <c:pt idx="1309">
                  <c:v>2.8345434621247154</c:v>
                </c:pt>
                <c:pt idx="1310">
                  <c:v>2.834719015791884</c:v>
                </c:pt>
                <c:pt idx="1311">
                  <c:v>2.8349631519225138</c:v>
                </c:pt>
                <c:pt idx="1312">
                  <c:v>2.834874169606787</c:v>
                </c:pt>
                <c:pt idx="1313">
                  <c:v>2.8352214459414271</c:v>
                </c:pt>
                <c:pt idx="1314">
                  <c:v>2.8353943319664174</c:v>
                </c:pt>
                <c:pt idx="1315">
                  <c:v>2.8356347521593901</c:v>
                </c:pt>
                <c:pt idx="1316">
                  <c:v>2.8355471428250794</c:v>
                </c:pt>
                <c:pt idx="1317">
                  <c:v>2.8358891273659563</c:v>
                </c:pt>
                <c:pt idx="1318">
                  <c:v>2.8360593861170096</c:v>
                </c:pt>
                <c:pt idx="1319">
                  <c:v>2.8362961469048309</c:v>
                </c:pt>
                <c:pt idx="1320">
                  <c:v>2.8362098887243334</c:v>
                </c:pt>
                <c:pt idx="1321">
                  <c:v>2.8365466622779616</c:v>
                </c:pt>
                <c:pt idx="1322">
                  <c:v>2.8367143335211051</c:v>
                </c:pt>
                <c:pt idx="1323">
                  <c:v>2.8369474905772947</c:v>
                </c:pt>
                <c:pt idx="1324">
                  <c:v>2.8368625620996983</c:v>
                </c:pt>
                <c:pt idx="1325">
                  <c:v>2.8371942042309901</c:v>
                </c:pt>
                <c:pt idx="1326">
                  <c:v>2.8373593271378512</c:v>
                </c:pt>
                <c:pt idx="1327">
                  <c:v>2.8375889352904897</c:v>
                </c:pt>
                <c:pt idx="1328">
                  <c:v>2.8375053154365899</c:v>
                </c:pt>
                <c:pt idx="1329">
                  <c:v>2.837831904487186</c:v>
                </c:pt>
                <c:pt idx="1330">
                  <c:v>2.8379945176440504</c:v>
                </c:pt>
                <c:pt idx="1331">
                  <c:v>2.8382206308881219</c:v>
                </c:pt>
                <c:pt idx="1332">
                  <c:v>2.8381382989423898</c:v>
                </c:pt>
                <c:pt idx="1333">
                  <c:v>2.8384599120498755</c:v>
                </c:pt>
                <c:pt idx="1334">
                  <c:v>2.8386200534660531</c:v>
                </c:pt>
                <c:pt idx="1335">
                  <c:v>2.8388427249761254</c:v>
                </c:pt>
                <c:pt idx="1336">
                  <c:v>2.838761660577652</c:v>
                </c:pt>
                <c:pt idx="1337">
                  <c:v>2.8390783736950467</c:v>
                </c:pt>
                <c:pt idx="1338">
                  <c:v>2.8392360808108847</c:v>
                </c:pt>
                <c:pt idx="1339">
                  <c:v>2.8394553629536894</c:v>
                </c:pt>
                <c:pt idx="1340">
                  <c:v>2.8393755460898462</c:v>
                </c:pt>
                <c:pt idx="1341">
                  <c:v>2.8396874340036775</c:v>
                </c:pt>
                <c:pt idx="1342">
                  <c:v>2.8398427436988896</c:v>
                </c:pt>
                <c:pt idx="1343">
                  <c:v>2.8400586880453313</c:v>
                </c:pt>
                <c:pt idx="1344">
                  <c:v>2.8399800990441695</c:v>
                </c:pt>
                <c:pt idx="1345">
                  <c:v>2.8402872353929216</c:v>
                </c:pt>
                <c:pt idx="1346">
                  <c:v>2.8404401839946396</c:v>
                </c:pt>
                <c:pt idx="1347">
                  <c:v>2.8406528413320227</c:v>
                </c:pt>
                <c:pt idx="1348">
                  <c:v>2.8405754608552058</c:v>
                </c:pt>
                <c:pt idx="1349">
                  <c:v>2.8408779181473531</c:v>
                </c:pt>
                <c:pt idx="1350">
                  <c:v>2.8410285414381002</c:v>
                </c:pt>
                <c:pt idx="1351">
                  <c:v>2.841237961781824</c:v>
                </c:pt>
                <c:pt idx="1352">
                  <c:v>2.8411617708176586</c:v>
                </c:pt>
                <c:pt idx="1353">
                  <c:v>2.8414596204493643</c:v>
                </c:pt>
                <c:pt idx="1354">
                  <c:v>2.8416079536747936</c:v>
                </c:pt>
                <c:pt idx="1355">
                  <c:v>2.8418141862801636</c:v>
                </c:pt>
                <c:pt idx="1356">
                  <c:v>2.8417391661379687</c:v>
                </c:pt>
                <c:pt idx="1357">
                  <c:v>2.8420324784099784</c:v>
                </c:pt>
                <c:pt idx="1358">
                  <c:v>2.8421785562869433</c:v>
                </c:pt>
                <c:pt idx="1359">
                  <c:v>2.842381649660592</c:v>
                </c:pt>
                <c:pt idx="1360">
                  <c:v>2.8423077819633353</c:v>
                </c:pt>
                <c:pt idx="1361">
                  <c:v>2.8425966260985183</c:v>
                </c:pt>
                <c:pt idx="1362">
                  <c:v>2.8427404828225358</c:v>
                </c:pt>
                <c:pt idx="1363">
                  <c:v>2.8429404847338011</c:v>
                </c:pt>
                <c:pt idx="1364">
                  <c:v>2.8428677514120935</c:v>
                </c:pt>
                <c:pt idx="1365">
                  <c:v>2.8431521955721193</c:v>
                </c:pt>
                <c:pt idx="1366">
                  <c:v>2.8432938648250077</c:v>
                </c:pt>
                <c:pt idx="1367">
                  <c:v>2.8434908223169981</c:v>
                </c:pt>
                <c:pt idx="1368">
                  <c:v>2.8434192056023031</c:v>
                </c:pt>
                <c:pt idx="1369">
                  <c:v>2.8436993169044724</c:v>
                </c:pt>
                <c:pt idx="1370">
                  <c:v>2.8438388318616372</c:v>
                </c:pt>
                <c:pt idx="1371">
                  <c:v>2.8440327912625523</c:v>
                </c:pt>
                <c:pt idx="1372">
                  <c:v>2.843962273683168</c:v>
                </c:pt>
                <c:pt idx="1373">
                  <c:v>2.8442381182158907</c:v>
                </c:pt>
                <c:pt idx="1374">
                  <c:v>2.8443755115541194</c:v>
                </c:pt>
                <c:pt idx="1375">
                  <c:v>2.8445665184876447</c:v>
                </c:pt>
                <c:pt idx="1376">
                  <c:v>2.8444970828613023</c:v>
                </c:pt>
                <c:pt idx="1377">
                  <c:v>2.8447687257006717</c:v>
                </c:pt>
                <c:pt idx="1378">
                  <c:v>2.8449040296051447</c:v>
                </c:pt>
                <c:pt idx="1379">
                  <c:v>2.8450921290013982</c:v>
                </c:pt>
                <c:pt idx="1380">
                  <c:v>2.8450237584298472</c:v>
                </c:pt>
                <c:pt idx="1381">
                  <c:v>2.8452912636553731</c:v>
                </c:pt>
                <c:pt idx="1382">
                  <c:v>2.8454245098268274</c:v>
                </c:pt>
                <c:pt idx="1383">
                  <c:v>2.8456097459328342</c:v>
                </c:pt>
                <c:pt idx="1384">
                  <c:v>2.8455424237964877</c:v>
                </c:pt>
                <c:pt idx="1385">
                  <c:v>2.8458058545065099</c:v>
                </c:pt>
                <c:pt idx="1386">
                  <c:v>2.8459370741684284</c:v>
                </c:pt>
                <c:pt idx="1387">
                  <c:v>2.8461194905584368</c:v>
                </c:pt>
                <c:pt idx="1388">
                  <c:v>2.8460532005113306</c:v>
                </c:pt>
                <c:pt idx="1389">
                  <c:v>2.8463126188381604</c:v>
                </c:pt>
                <c:pt idx="1390">
                  <c:v>2.8464418427437193</c:v>
                </c:pt>
                <c:pt idx="1391">
                  <c:v>2.846621482329458</c:v>
                </c:pt>
                <c:pt idx="1392">
                  <c:v>2.8465562082942308</c:v>
                </c:pt>
                <c:pt idx="1393">
                  <c:v>2.846811675418937</c:v>
                </c:pt>
                <c:pt idx="1394">
                  <c:v>2.8469389338580351</c:v>
                </c:pt>
                <c:pt idx="1395">
                  <c:v>2.8471158388986564</c:v>
                </c:pt>
                <c:pt idx="1396">
                  <c:v>2.847051565060466</c:v>
                </c:pt>
                <c:pt idx="1397">
                  <c:v>2.8473031412282102</c:v>
                </c:pt>
                <c:pt idx="1398">
                  <c:v>2.8474284640340648</c:v>
                </c:pt>
                <c:pt idx="1399">
                  <c:v>2.8476026761461446</c:v>
                </c:pt>
                <c:pt idx="1400">
                  <c:v>2.8475393869496761</c:v>
                </c:pt>
                <c:pt idx="1401">
                  <c:v>2.8477871314832197</c:v>
                </c:pt>
                <c:pt idx="1402">
                  <c:v>2.847910548039454</c:v>
                </c:pt>
                <c:pt idx="1403">
                  <c:v>2.8480821082066798</c:v>
                </c:pt>
                <c:pt idx="1404">
                  <c:v>2.8480197883475995</c:v>
                </c:pt>
                <c:pt idx="1405">
                  <c:v>2.8482637596632512</c:v>
                </c:pt>
                <c:pt idx="1406">
                  <c:v>2.8483852989098795</c:v>
                </c:pt>
                <c:pt idx="1407">
                  <c:v>2.8485542474927161</c:v>
                </c:pt>
                <c:pt idx="1408">
                  <c:v>2.8484928819182835</c:v>
                </c:pt>
                <c:pt idx="1409">
                  <c:v>2.8487331375376912</c:v>
                </c:pt>
                <c:pt idx="1410">
                  <c:v>2.8488528279785208</c:v>
                </c:pt>
                <c:pt idx="1411">
                  <c:v>2.8490192047235636</c:v>
                </c:pt>
                <c:pt idx="1412">
                  <c:v>2.8489587786239472</c:v>
                </c:pt>
                <c:pt idx="1413">
                  <c:v>2.8491953751895549</c:v>
                </c:pt>
                <c:pt idx="1414">
                  <c:v>2.8493132448980543</c:v>
                </c:pt>
                <c:pt idx="1415">
                  <c:v>2.8494770889473791</c:v>
                </c:pt>
                <c:pt idx="1416">
                  <c:v>2.8494175877532952</c:v>
                </c:pt>
                <c:pt idx="1417">
                  <c:v>2.849650581041256</c:v>
                </c:pt>
                <c:pt idx="1418">
                  <c:v>2.8497666576670908</c:v>
                </c:pt>
                <c:pt idx="1419">
                  <c:v>2.849928007567391</c:v>
                </c:pt>
                <c:pt idx="1420">
                  <c:v>2.8498694169440593</c:v>
                </c:pt>
                <c:pt idx="1421">
                  <c:v>2.8500988618779597</c:v>
                </c:pt>
                <c:pt idx="1422">
                  <c:v>2.8502131726532536</c:v>
                </c:pt>
                <c:pt idx="1423">
                  <c:v>2.8503720663650118</c:v>
                </c:pt>
                <c:pt idx="1424">
                  <c:v>2.8503143722077455</c:v>
                </c:pt>
                <c:pt idx="1425">
                  <c:v>2.8505403228721895</c:v>
                </c:pt>
                <c:pt idx="1426">
                  <c:v>2.8506528946174101</c:v>
                </c:pt>
                <c:pt idx="1427">
                  <c:v>2.8508093695237813</c:v>
                </c:pt>
                <c:pt idx="1428">
                  <c:v>2.8507525579565884</c:v>
                </c:pt>
                <c:pt idx="1429">
                  <c:v>2.8509750676087542</c:v>
                </c:pt>
                <c:pt idx="1430">
                  <c:v>2.8510859267394468</c:v>
                </c:pt>
                <c:pt idx="1431">
                  <c:v>2.8512400196548588</c:v>
                </c:pt>
                <c:pt idx="1432">
                  <c:v>2.8511840770237882</c:v>
                </c:pt>
                <c:pt idx="1433">
                  <c:v>2.8514031981073873</c:v>
                </c:pt>
                <c:pt idx="1434">
                  <c:v>2.8515123706397278</c:v>
                </c:pt>
                <c:pt idx="1435">
                  <c:v>2.8516641178186051</c:v>
                </c:pt>
                <c:pt idx="1436">
                  <c:v>2.8516090306878481</c:v>
                </c:pt>
                <c:pt idx="1437">
                  <c:v>2.8518248148455276</c:v>
                </c:pt>
                <c:pt idx="1438">
                  <c:v>2.8519323264022876</c:v>
                </c:pt>
                <c:pt idx="1439">
                  <c:v>2.8520817635476732</c:v>
                </c:pt>
                <c:pt idx="1440">
                  <c:v>2.8520275186988151</c:v>
                </c:pt>
                <c:pt idx="1441">
                  <c:v>2.8522400167833428</c:v>
                </c:pt>
                <c:pt idx="1442">
                  <c:v>2.8523458926001681</c:v>
                </c:pt>
                <c:pt idx="1443">
                  <c:v>2.8524930548718159</c:v>
                </c:pt>
                <c:pt idx="1444">
                  <c:v>2.8524396392946039</c:v>
                </c:pt>
                <c:pt idx="1445">
                  <c:v>2.85264890138312</c:v>
                </c:pt>
                <c:pt idx="1446">
                  <c:v>2.8527531663135535</c:v>
                </c:pt>
                <c:pt idx="1447">
                  <c:v>2.8528980883364339</c:v>
                </c:pt>
                <c:pt idx="1448">
                  <c:v>2.8528454892306061</c:v>
                </c:pt>
                <c:pt idx="1449">
                  <c:v>2.8530515646343693</c:v>
                </c:pt>
                <c:pt idx="1450">
                  <c:v>2.8531542431563079</c:v>
                </c:pt>
                <c:pt idx="1451">
                  <c:v>2.853296959028659</c:v>
                </c:pt>
                <c:pt idx="1452">
                  <c:v>2.8532451637960703</c:v>
                </c:pt>
                <c:pt idx="1453">
                  <c:v>2.8534481010739849</c:v>
                </c:pt>
                <c:pt idx="1454">
                  <c:v>2.8535492172946402</c:v>
                </c:pt>
                <c:pt idx="1455">
                  <c:v>2.8536897605959233</c:v>
                </c:pt>
                <c:pt idx="1456">
                  <c:v>2.8536387568396786</c:v>
                </c:pt>
                <c:pt idx="1457">
                  <c:v>2.8538386038086876</c:v>
                </c:pt>
                <c:pt idx="1458">
                  <c:v>2.8539381814706704</c:v>
                </c:pt>
                <c:pt idx="1459">
                  <c:v>2.8540765852694641</c:v>
                </c:pt>
                <c:pt idx="1460">
                  <c:v>2.854026360789331</c:v>
                </c:pt>
                <c:pt idx="1461">
                  <c:v>2.8542231645363687</c:v>
                </c:pt>
                <c:pt idx="1462">
                  <c:v>2.8543212270227674</c:v>
                </c:pt>
                <c:pt idx="1463">
                  <c:v>2.8544575238845042</c:v>
                </c:pt>
                <c:pt idx="1464">
                  <c:v>2.854408066672268</c:v>
                </c:pt>
                <c:pt idx="1465">
                  <c:v>2.8546018735659526</c:v>
                </c:pt>
                <c:pt idx="1466">
                  <c:v>2.85469844390565</c:v>
                </c:pt>
                <c:pt idx="1467">
                  <c:v>2.854832665900473</c:v>
                </c:pt>
                <c:pt idx="1468">
                  <c:v>2.8547839641414119</c:v>
                </c:pt>
                <c:pt idx="1469">
                  <c:v>2.8549748198411629</c:v>
                </c:pt>
                <c:pt idx="1470">
                  <c:v>2.8550699207147621</c:v>
                </c:pt>
                <c:pt idx="1471">
                  <c:v>2.8552020994245528</c:v>
                </c:pt>
                <c:pt idx="1472">
                  <c:v>2.855154141486747</c:v>
                </c:pt>
                <c:pt idx="1473">
                  <c:v>2.8553420909566243</c:v>
                </c:pt>
                <c:pt idx="1474">
                  <c:v>2.8554357447006025</c:v>
                </c:pt>
                <c:pt idx="1475">
                  <c:v>2.8555659112270733</c:v>
                </c:pt>
                <c:pt idx="1476">
                  <c:v>2.8555186856642605</c:v>
                </c:pt>
                <c:pt idx="1477">
                  <c:v>2.8557037731812351</c:v>
                </c:pt>
                <c:pt idx="1478">
                  <c:v>2.8557960017940069</c:v>
                </c:pt>
                <c:pt idx="1479">
                  <c:v>2.8559241867654341</c:v>
                </c:pt>
                <c:pt idx="1480">
                  <c:v>2.8558776823116352</c:v>
                </c:pt>
                <c:pt idx="1481">
                  <c:v>2.8560599514770062</c:v>
                </c:pt>
                <c:pt idx="1482">
                  <c:v>2.8561507766236902</c:v>
                </c:pt>
                <c:pt idx="1483">
                  <c:v>2.8562770102023545</c:v>
                </c:pt>
                <c:pt idx="1484">
                  <c:v>2.8562312157694119</c:v>
                </c:pt>
                <c:pt idx="1485">
                  <c:v>2.8564107095190456</c:v>
                </c:pt>
                <c:pt idx="1486">
                  <c:v>2.8565001525364231</c:v>
                </c:pt>
                <c:pt idx="1487">
                  <c:v>2.8566244644256416</c:v>
                </c:pt>
                <c:pt idx="1488">
                  <c:v>2.856579369099399</c:v>
                </c:pt>
                <c:pt idx="1489">
                  <c:v>2.8567561297141242</c:v>
                </c:pt>
                <c:pt idx="1490">
                  <c:v>2.8568442116155239</c:v>
                </c:pt>
                <c:pt idx="1491">
                  <c:v>2.8569666310667143</c:v>
                </c:pt>
                <c:pt idx="1492">
                  <c:v>2.8569222241034553</c:v>
                </c:pt>
                <c:pt idx="1493">
                  <c:v>2.8570962932194961</c:v>
                </c:pt>
                <c:pt idx="1494">
                  <c:v>2.8571830346995775</c:v>
                </c:pt>
                <c:pt idx="1495">
                  <c:v>2.8573035905190141</c:v>
                </c:pt>
                <c:pt idx="1496">
                  <c:v>2.8572598613461881</c:v>
                </c:pt>
                <c:pt idx="1497">
                  <c:v>2.8574312799634751</c:v>
                </c:pt>
                <c:pt idx="1498">
                  <c:v>2.8575167014035041</c:v>
                </c:pt>
                <c:pt idx="1499">
                  <c:v>2.8576354219590292</c:v>
                </c:pt>
                <c:pt idx="1500">
                  <c:v>2.857592360167438</c:v>
                </c:pt>
                <c:pt idx="1501">
                  <c:v>2.857761168661419</c:v>
                </c:pt>
                <c:pt idx="1502">
                  <c:v>2.8578452901332851</c:v>
                </c:pt>
                <c:pt idx="1503">
                  <c:v>2.8579622033612018</c:v>
                </c:pt>
                <c:pt idx="1504">
                  <c:v>2.8579197987055283</c:v>
                </c:pt>
                <c:pt idx="1505">
                  <c:v>2.8580860368354375</c:v>
                </c:pt>
                <c:pt idx="1506">
                  <c:v>2.8581688781067141</c:v>
                </c:pt>
                <c:pt idx="1507">
                  <c:v>2.8582840115181236</c:v>
                </c:pt>
                <c:pt idx="1508">
                  <c:v>2.8582422539141974</c:v>
                </c:pt>
                <c:pt idx="1509">
                  <c:v>2.8584059608325063</c:v>
                </c:pt>
                <c:pt idx="1510">
                  <c:v>2.8584875413710957</c:v>
                </c:pt>
                <c:pt idx="1511">
                  <c:v>2.8586009220584749</c:v>
                </c:pt>
                <c:pt idx="1512">
                  <c:v>2.8585598015782123</c:v>
                </c:pt>
                <c:pt idx="1513">
                  <c:v>2.8587210158408465</c:v>
                </c:pt>
                <c:pt idx="1514">
                  <c:v>2.8588013548190769</c:v>
                </c:pt>
                <c:pt idx="1515">
                  <c:v>2.8589130094626563</c:v>
                </c:pt>
                <c:pt idx="1516">
                  <c:v>2.8588725163346487</c:v>
                </c:pt>
                <c:pt idx="1517">
                  <c:v>2.8590312759088654</c:v>
                </c:pt>
                <c:pt idx="1518">
                  <c:v>2.8591103922084105</c:v>
                </c:pt>
                <c:pt idx="1519">
                  <c:v>2.8592203470823176</c:v>
                </c:pt>
                <c:pt idx="1520">
                  <c:v>2.8591804716845299</c:v>
                </c:pt>
                <c:pt idx="1521">
                  <c:v>2.8593368139598621</c:v>
                </c:pt>
                <c:pt idx="1522">
                  <c:v>2.8594147261755229</c:v>
                </c:pt>
                <c:pt idx="1523">
                  <c:v>2.8595230071542188</c:v>
                </c:pt>
                <c:pt idx="1524">
                  <c:v>2.8594837400192654</c:v>
                </c:pt>
                <c:pt idx="1525">
                  <c:v>2.8596377018132322</c:v>
                </c:pt>
                <c:pt idx="1526">
                  <c:v>2.8597144282582914</c:v>
                </c:pt>
                <c:pt idx="1527">
                  <c:v>2.8598210608221644</c:v>
                </c:pt>
                <c:pt idx="1528">
                  <c:v>2.8597823926273449</c:v>
                </c:pt>
                <c:pt idx="1529">
                  <c:v>2.8599340101970876</c:v>
                </c:pt>
                <c:pt idx="1530">
                  <c:v>2.8600095689064995</c:v>
                </c:pt>
                <c:pt idx="1531">
                  <c:v>2.8601145781483397</c:v>
                </c:pt>
                <c:pt idx="1532">
                  <c:v>2.8600764997151109</c:v>
                </c:pt>
                <c:pt idx="1533">
                  <c:v>2.8602258087654637</c:v>
                </c:pt>
                <c:pt idx="1534">
                  <c:v>2.860300217500225</c:v>
                </c:pt>
                <c:pt idx="1535">
                  <c:v>2.8604036281310741</c:v>
                </c:pt>
                <c:pt idx="1536">
                  <c:v>2.860366130425676</c:v>
                </c:pt>
                <c:pt idx="1537">
                  <c:v>2.860513166116236</c:v>
                </c:pt>
                <c:pt idx="1538">
                  <c:v>2.8605864423680902</c:v>
                </c:pt>
                <c:pt idx="1539">
                  <c:v>2.860688278722753</c:v>
                </c:pt>
                <c:pt idx="1540">
                  <c:v>2.8606513528514474</c:v>
                </c:pt>
                <c:pt idx="1541">
                  <c:v>2.8607961498059047</c:v>
                </c:pt>
                <c:pt idx="1542">
                  <c:v>2.8608683108010453</c:v>
                </c:pt>
                <c:pt idx="1543">
                  <c:v>2.8609685968439162</c:v>
                </c:pt>
                <c:pt idx="1544">
                  <c:v>2.860932234050289</c:v>
                </c:pt>
                <c:pt idx="1545">
                  <c:v>2.8610748263648147</c:v>
                </c:pt>
                <c:pt idx="1546">
                  <c:v>2.8611458890677612</c:v>
                </c:pt>
                <c:pt idx="1547">
                  <c:v>2.8612446483986158</c:v>
                </c:pt>
                <c:pt idx="1548">
                  <c:v>2.8612088400632398</c:v>
                </c:pt>
                <c:pt idx="1549">
                  <c:v>2.8613492613138503</c:v>
                </c:pt>
                <c:pt idx="1550">
                  <c:v>2.8614192424315852</c:v>
                </c:pt>
                <c:pt idx="1551">
                  <c:v>2.8615164982909902</c:v>
                </c:pt>
                <c:pt idx="1552">
                  <c:v>2.8614812359259951</c:v>
                </c:pt>
                <c:pt idx="1553">
                  <c:v>2.861619519177744</c:v>
                </c:pt>
                <c:pt idx="1554">
                  <c:v>2.8616884351633529</c:v>
                </c:pt>
                <c:pt idx="1555">
                  <c:v>2.8617842104382416</c:v>
                </c:pt>
                <c:pt idx="1556">
                  <c:v>2.8617494856906776</c:v>
                </c:pt>
                <c:pt idx="1557">
                  <c:v>2.8618856635032293</c:v>
                </c:pt>
                <c:pt idx="1558">
                  <c:v>2.8619535305603718</c:v>
                </c:pt>
                <c:pt idx="1559">
                  <c:v>2.8620478477891802</c:v>
                </c:pt>
                <c:pt idx="1560">
                  <c:v>2.8620136524321005</c:v>
                </c:pt>
                <c:pt idx="1561">
                  <c:v>2.8621477568701641</c:v>
                </c:pt>
                <c:pt idx="1562">
                  <c:v>2.862214590955928</c:v>
                </c:pt>
                <c:pt idx="1563">
                  <c:v>2.8623074723342068</c:v>
                </c:pt>
                <c:pt idx="1564">
                  <c:v>2.8622737982707624</c:v>
                </c:pt>
                <c:pt idx="1565">
                  <c:v>2.86240586090927</c:v>
                </c:pt>
                <c:pt idx="1566">
                  <c:v>2.8624716777387578</c:v>
                </c:pt>
                <c:pt idx="1567">
                  <c:v>2.8625631451241733</c:v>
                </c:pt>
                <c:pt idx="1568">
                  <c:v>2.8625299843791874</c:v>
                </c:pt>
                <c:pt idx="1569">
                  <c:v>2.8626600363133146</c:v>
                </c:pt>
                <c:pt idx="1570">
                  <c:v>2.8627248513623811</c:v>
                </c:pt>
                <c:pt idx="1571">
                  <c:v>2.8628149262800102</c:v>
                </c:pt>
                <c:pt idx="1572">
                  <c:v>2.8627822710052935</c:v>
                </c:pt>
                <c:pt idx="1573">
                  <c:v>2.8629103428547711</c:v>
                </c:pt>
                <c:pt idx="1574">
                  <c:v>2.8629741713647485</c:v>
                </c:pt>
                <c:pt idx="1575">
                  <c:v>2.863062875011904</c:v>
                </c:pt>
                <c:pt idx="1576">
                  <c:v>2.8630307174801897</c:v>
                </c:pt>
                <c:pt idx="1577">
                  <c:v>2.8631568393983224</c:v>
                </c:pt>
                <c:pt idx="1578">
                  <c:v>2.8632196963788941</c:v>
                </c:pt>
                <c:pt idx="1579">
                  <c:v>2.863307049630281</c:v>
                </c:pt>
                <c:pt idx="1580">
                  <c:v>2.863275382231623</c:v>
                </c:pt>
                <c:pt idx="1581">
                  <c:v>2.8633995839129853</c:v>
                </c:pt>
                <c:pt idx="1582">
                  <c:v>2.863461484145474</c:v>
                </c:pt>
                <c:pt idx="1583">
                  <c:v>2.8635475075581529</c:v>
                </c:pt>
                <c:pt idx="1584">
                  <c:v>2.8635163228005562</c:v>
                </c:pt>
                <c:pt idx="1585">
                  <c:v>2.8636386334869979</c:v>
                </c:pt>
                <c:pt idx="1586">
                  <c:v>2.8636995915282641</c:v>
                </c:pt>
                <c:pt idx="1587">
                  <c:v>2.8637843053463747</c:v>
                </c:pt>
                <c:pt idx="1588">
                  <c:v>2.863753595853924</c:v>
                </c:pt>
                <c:pt idx="1589">
                  <c:v>2.8638740443415798</c:v>
                </c:pt>
                <c:pt idx="1590">
                  <c:v>2.8639340745272701</c:v>
                </c:pt>
                <c:pt idx="1591">
                  <c:v>2.8640174986868354</c:v>
                </c:pt>
                <c:pt idx="1592">
                  <c:v>2.8639872571976874</c:v>
                </c:pt>
                <c:pt idx="1593">
                  <c:v>2.8641058718437491</c:v>
                </c:pt>
                <c:pt idx="1594">
                  <c:v>2.8641649882917615</c:v>
                </c:pt>
                <c:pt idx="1595">
                  <c:v>2.8642471424253344</c:v>
                </c:pt>
                <c:pt idx="1596">
                  <c:v>2.8642173617888438</c:v>
                </c:pt>
                <c:pt idx="1597">
                  <c:v>2.8643341705187462</c:v>
                </c:pt>
                <c:pt idx="1598">
                  <c:v>2.8643923871322805</c:v>
                </c:pt>
                <c:pt idx="1599">
                  <c:v>2.8644732905735908</c:v>
                </c:pt>
                <c:pt idx="1600">
                  <c:v>2.8644439637503294</c:v>
                </c:pt>
                <c:pt idx="1601">
                  <c:v>2.8645589940635579</c:v>
                </c:pt>
                <c:pt idx="1602">
                  <c:v>2.8646163245346621</c:v>
                </c:pt>
                <c:pt idx="1603">
                  <c:v>2.8646959963231629</c:v>
                </c:pt>
                <c:pt idx="1604">
                  <c:v>2.8646671163817103</c:v>
                </c:pt>
                <c:pt idx="1605">
                  <c:v>2.8647803953589288</c:v>
                </c:pt>
                <c:pt idx="1606">
                  <c:v>2.8648368531715489</c:v>
                </c:pt>
                <c:pt idx="1607">
                  <c:v>2.8649153120568278</c:v>
                </c:pt>
                <c:pt idx="1608">
                  <c:v>2.8648868721715472</c:v>
                </c:pt>
                <c:pt idx="1609">
                  <c:v>2.8649984264812525</c:v>
                </c:pt>
                <c:pt idx="1610">
                  <c:v>2.865054024914087</c:v>
                </c:pt>
                <c:pt idx="1611">
                  <c:v>2.8651312893604728</c:v>
                </c:pt>
                <c:pt idx="1612">
                  <c:v>2.865103282810546</c:v>
                </c:pt>
                <c:pt idx="1613">
                  <c:v>2.865213138714954</c:v>
                </c:pt>
                <c:pt idx="1614">
                  <c:v>2.8652678908449984</c:v>
                </c:pt>
                <c:pt idx="1615">
                  <c:v>2.8653439790356958</c:v>
                </c:pt>
                <c:pt idx="1616">
                  <c:v>2.8653163992050059</c:v>
                </c:pt>
                <c:pt idx="1617">
                  <c:v>2.8654245825657219</c:v>
                </c:pt>
                <c:pt idx="1618">
                  <c:v>2.8654785012712809</c:v>
                </c:pt>
                <c:pt idx="1619">
                  <c:v>2.8655534311126818</c:v>
                </c:pt>
                <c:pt idx="1620">
                  <c:v>2.8655262714872518</c:v>
                </c:pt>
                <c:pt idx="1621">
                  <c:v>2.8656328077717679</c:v>
                </c:pt>
                <c:pt idx="1622">
                  <c:v>2.8656859057354285</c:v>
                </c:pt>
                <c:pt idx="1623">
                  <c:v>2.8657596948613846</c:v>
                </c:pt>
                <c:pt idx="1624">
                  <c:v>2.8657329490261501</c:v>
                </c:pt>
                <c:pt idx="1625">
                  <c:v>2.8658378633144403</c:v>
                </c:pt>
                <c:pt idx="1626">
                  <c:v>2.8658901530258079</c:v>
                </c:pt>
                <c:pt idx="1627">
                  <c:v>2.8659628188017647</c:v>
                </c:pt>
                <c:pt idx="1628">
                  <c:v>2.8659364804404364</c:v>
                </c:pt>
                <c:pt idx="1629">
                  <c:v>2.8660397974303904</c:v>
                </c:pt>
                <c:pt idx="1630">
                  <c:v>2.8660912911891412</c:v>
                </c:pt>
                <c:pt idx="1631">
                  <c:v>2.8661628507162531</c:v>
                </c:pt>
                <c:pt idx="1632">
                  <c:v>2.866136913610331</c:v>
                </c:pt>
                <c:pt idx="1633">
                  <c:v>2.8662386576231493</c:v>
                </c:pt>
                <c:pt idx="1634">
                  <c:v>2.8662893675422381</c:v>
                </c:pt>
                <c:pt idx="1635">
                  <c:v>2.8663598376612276</c:v>
                </c:pt>
                <c:pt idx="1636">
                  <c:v>2.8663342956866162</c:v>
                </c:pt>
                <c:pt idx="1637">
                  <c:v>2.8664344906735817</c:v>
                </c:pt>
                <c:pt idx="1638">
                  <c:v>2.8664844286814675</c:v>
                </c:pt>
                <c:pt idx="1639">
                  <c:v>2.8665538259767791</c:v>
                </c:pt>
                <c:pt idx="1640">
                  <c:v>2.8665286731024078</c:v>
                </c:pt>
                <c:pt idx="1641">
                  <c:v>2.8666273426503599</c:v>
                </c:pt>
                <c:pt idx="1642">
                  <c:v>2.8666765204939604</c:v>
                </c:pt>
                <c:pt idx="1643">
                  <c:v>2.8667448612977364</c:v>
                </c:pt>
                <c:pt idx="1644">
                  <c:v>2.8667200915887303</c:v>
                </c:pt>
                <c:pt idx="1645">
                  <c:v>2.8668172589237271</c:v>
                </c:pt>
                <c:pt idx="1646">
                  <c:v>2.8668656881719596</c:v>
                </c:pt>
                <c:pt idx="1647">
                  <c:v>2.8669329885674681</c:v>
                </c:pt>
                <c:pt idx="1648">
                  <c:v>2.8669085961766427</c:v>
                </c:pt>
                <c:pt idx="1649">
                  <c:v>2.8670042841722676</c:v>
                </c:pt>
                <c:pt idx="1650">
                  <c:v>2.8670519762175872</c:v>
                </c:pt>
                <c:pt idx="1651">
                  <c:v>2.8671182520434537</c:v>
                </c:pt>
                <c:pt idx="1652">
                  <c:v>2.8670942312143457</c:v>
                </c:pt>
                <c:pt idx="1653">
                  <c:v>2.8671884623954309</c:v>
                </c:pt>
                <c:pt idx="1654">
                  <c:v>2.8672354284571959</c:v>
                </c:pt>
                <c:pt idx="1655">
                  <c:v>2.8673006953109264</c:v>
                </c:pt>
                <c:pt idx="1656">
                  <c:v>2.8672770403761616</c:v>
                </c:pt>
                <c:pt idx="1657">
                  <c:v>2.8673698369240825</c:v>
                </c:pt>
                <c:pt idx="1658">
                  <c:v>2.8674160880511339</c:v>
                </c:pt>
                <c:pt idx="1659">
                  <c:v>2.8674803612927398</c:v>
                </c:pt>
                <c:pt idx="1660">
                  <c:v>2.8674570666708217</c:v>
                </c:pt>
                <c:pt idx="1661">
                  <c:v>2.8675484504295023</c:v>
                </c:pt>
                <c:pt idx="1662">
                  <c:v>2.8675939975025067</c:v>
                </c:pt>
                <c:pt idx="1663">
                  <c:v>2.8676572922582433</c:v>
                </c:pt>
                <c:pt idx="1664">
                  <c:v>2.8676343524528267</c:v>
                </c:pt>
                <c:pt idx="1665">
                  <c:v>2.8677243449336811</c:v>
                </c:pt>
                <c:pt idx="1666">
                  <c:v>2.8677691986678076</c:v>
                </c:pt>
                <c:pt idx="1667">
                  <c:v>2.8678315298336212</c:v>
                </c:pt>
                <c:pt idx="1668">
                  <c:v>2.8678089394345552</c:v>
                </c:pt>
                <c:pt idx="1669">
                  <c:v>2.8678975618205231</c:v>
                </c:pt>
                <c:pt idx="1670">
                  <c:v>2.8679417327681613</c:v>
                </c:pt>
                <c:pt idx="1671">
                  <c:v>2.8680031150132912</c:v>
                </c:pt>
                <c:pt idx="1672">
                  <c:v>2.867980868691026</c:v>
                </c:pt>
                <c:pt idx="1673">
                  <c:v>2.8680681418433465</c:v>
                </c:pt>
                <c:pt idx="1674">
                  <c:v>2.8681116403961537</c:v>
                </c:pt>
                <c:pt idx="1675">
                  <c:v>2.8681720881665189</c:v>
                </c:pt>
                <c:pt idx="1676">
                  <c:v>2.8681501806747658</c:v>
                </c:pt>
                <c:pt idx="1677">
                  <c:v>2.8682361251363631</c:v>
                </c:pt>
                <c:pt idx="1678">
                  <c:v>2.8682789615280591</c:v>
                </c:pt>
                <c:pt idx="1679">
                  <c:v>2.8683384890496835</c:v>
                </c:pt>
                <c:pt idx="1680">
                  <c:v>2.8683169152215555</c:v>
                </c:pt>
                <c:pt idx="1681">
                  <c:v>2.8684015512227288</c:v>
                </c:pt>
                <c:pt idx="1682">
                  <c:v>2.8684437355313026</c:v>
                </c:pt>
                <c:pt idx="1683">
                  <c:v>2.8685023568136625</c:v>
                </c:pt>
                <c:pt idx="1684">
                  <c:v>2.8684811115608468</c:v>
                </c:pt>
                <c:pt idx="1685">
                  <c:v>2.8685644590240935</c:v>
                </c:pt>
                <c:pt idx="1686">
                  <c:v>2.8686060011742032</c:v>
                </c:pt>
                <c:pt idx="1687">
                  <c:v>2.8686637300134952</c:v>
                </c:pt>
                <c:pt idx="1688">
                  <c:v>2.8686428083272189</c:v>
                </c:pt>
                <c:pt idx="1689">
                  <c:v>2.8687248868709365</c:v>
                </c:pt>
                <c:pt idx="1690">
                  <c:v>2.8687657966363922</c:v>
                </c:pt>
                <c:pt idx="1691">
                  <c:v>2.8688226466188214</c:v>
                </c:pt>
                <c:pt idx="1692">
                  <c:v>2.8688020435654007</c:v>
                </c:pt>
                <c:pt idx="1693">
                  <c:v>2.8688828725098126</c:v>
                </c:pt>
                <c:pt idx="1694">
                  <c:v>2.8689231595156417</c:v>
                </c:pt>
                <c:pt idx="1695">
                  <c:v>2.8689791440205314</c:v>
                </c:pt>
                <c:pt idx="1696">
                  <c:v>2.8689588547427514</c:v>
                </c:pt>
                <c:pt idx="1697">
                  <c:v>2.86903845311349</c:v>
                </c:pt>
                <c:pt idx="1698">
                  <c:v>2.8690781268383407</c:v>
                </c:pt>
                <c:pt idx="1699">
                  <c:v>2.8691332590414418</c:v>
                </c:pt>
                <c:pt idx="1700">
                  <c:v>2.869113278756271</c:v>
                </c:pt>
                <c:pt idx="1701">
                  <c:v>2.8691916652892404</c:v>
                </c:pt>
                <c:pt idx="1702">
                  <c:v>2.8692307350675659</c:v>
                </c:pt>
                <c:pt idx="1703">
                  <c:v>2.869285027943989</c:v>
                </c:pt>
                <c:pt idx="1704">
                  <c:v>2.869265351940848</c:v>
                </c:pt>
                <c:pt idx="1705">
                  <c:v>2.8693425450869503</c:v>
                </c:pt>
                <c:pt idx="1706">
                  <c:v>2.8693810201111547</c:v>
                </c:pt>
                <c:pt idx="1707">
                  <c:v>2.8694344864385006</c:v>
                </c:pt>
                <c:pt idx="1708">
                  <c:v>2.8694151100805607</c:v>
                </c:pt>
                <c:pt idx="1709">
                  <c:v>2.8694911280090225</c:v>
                </c:pt>
                <c:pt idx="1710">
                  <c:v>2.8695290173318049</c:v>
                </c:pt>
                <c:pt idx="1711">
                  <c:v>2.8695816696931571</c:v>
                </c:pt>
                <c:pt idx="1712">
                  <c:v>2.8695625884122427</c:v>
                </c:pt>
                <c:pt idx="1713">
                  <c:v>2.8696374490164414</c:v>
                </c:pt>
                <c:pt idx="1714">
                  <c:v>2.8696747615525866</c:v>
                </c:pt>
                <c:pt idx="1715">
                  <c:v>2.8697266123394658</c:v>
                </c:pt>
                <c:pt idx="1716">
                  <c:v>2.8697078216379017</c:v>
                </c:pt>
                <c:pt idx="1717">
                  <c:v>2.8697815425384983</c:v>
                </c:pt>
                <c:pt idx="1718">
                  <c:v>2.8698182870670825</c:v>
                </c:pt>
                <c:pt idx="1719">
                  <c:v>2.8698693484825157</c:v>
                </c:pt>
                <c:pt idx="1720">
                  <c:v>2.8698508439318715</c:v>
                </c:pt>
                <c:pt idx="1721">
                  <c:v>2.869923442480963</c:v>
                </c:pt>
                <c:pt idx="1722">
                  <c:v>2.8699596276477544</c:v>
                </c:pt>
                <c:pt idx="1723">
                  <c:v>2.8700099117088169</c:v>
                </c:pt>
                <c:pt idx="1724">
                  <c:v>2.8699916889491943</c:v>
                </c:pt>
                <c:pt idx="1725">
                  <c:v>2.8700631822343707</c:v>
                </c:pt>
                <c:pt idx="1726">
                  <c:v>2.8700988165535826</c:v>
                </c:pt>
                <c:pt idx="1727">
                  <c:v>2.8701483350944286</c:v>
                </c:pt>
                <c:pt idx="1728">
                  <c:v>2.8701303898306052</c:v>
                </c:pt>
                <c:pt idx="1729">
                  <c:v>2.8702007946799881</c:v>
                </c:pt>
                <c:pt idx="1730">
                  <c:v>2.8702358865360122</c:v>
                </c:pt>
                <c:pt idx="1731">
                  <c:v>2.8702846512107687</c:v>
                </c:pt>
                <c:pt idx="1732">
                  <c:v>2.8702669792145992</c:v>
                </c:pt>
                <c:pt idx="1733">
                  <c:v>2.8703363121994023</c:v>
                </c:pt>
                <c:pt idx="1734">
                  <c:v>2.8703708698493471</c:v>
                </c:pt>
                <c:pt idx="1735">
                  <c:v>2.8704188921346154</c:v>
                </c:pt>
                <c:pt idx="1736">
                  <c:v>2.8704014892412109</c:v>
                </c:pt>
                <c:pt idx="1737">
                  <c:v>2.8704697666809578</c:v>
                </c:pt>
                <c:pt idx="1738">
                  <c:v>2.8705037982559878</c:v>
                </c:pt>
                <c:pt idx="1739">
                  <c:v>2.8705510894537962</c:v>
                </c:pt>
                <c:pt idx="1740">
                  <c:v>2.8705339515627655</c:v>
                </c:pt>
                <c:pt idx="1741">
                  <c:v>2.8706011895280645</c:v>
                </c:pt>
                <c:pt idx="1742">
                  <c:v>2.8706347030358423</c:v>
                </c:pt>
                <c:pt idx="1743">
                  <c:v>2.8706812742760275</c:v>
                </c:pt>
                <c:pt idx="1744">
                  <c:v>2.8706643973499033</c:v>
                </c:pt>
                <c:pt idx="1745">
                  <c:v>2.8707306116665232</c:v>
                </c:pt>
                <c:pt idx="1746">
                  <c:v>2.8707636149929012</c:v>
                </c:pt>
                <c:pt idx="1747">
                  <c:v>2.8708094772359058</c:v>
                </c:pt>
                <c:pt idx="1748">
                  <c:v>2.8707928572988237</c:v>
                </c:pt>
                <c:pt idx="1749">
                  <c:v>2.8708580635516112</c:v>
                </c:pt>
                <c:pt idx="1750">
                  <c:v>2.8708905644624054</c:v>
                </c:pt>
                <c:pt idx="1751">
                  <c:v>2.8709357285017565</c:v>
                </c:pt>
                <c:pt idx="1752">
                  <c:v>2.8709193616373883</c:v>
                </c:pt>
                <c:pt idx="1753">
                  <c:v>2.8709835751743058</c:v>
                </c:pt>
                <c:pt idx="1754">
                  <c:v>2.8710155813169473</c:v>
                </c:pt>
                <c:pt idx="1755">
                  <c:v>2.8710600577820937</c:v>
                </c:pt>
                <c:pt idx="1756">
                  <c:v>2.8710439401361478</c:v>
                </c:pt>
                <c:pt idx="1757">
                  <c:v>2.8711071760705358</c:v>
                </c:pt>
                <c:pt idx="1758">
                  <c:v>2.8711386949765538</c:v>
                </c:pt>
                <c:pt idx="1759">
                  <c:v>2.8711824943347737</c:v>
                </c:pt>
                <c:pt idx="1760">
                  <c:v>2.8711666221091487</c:v>
                </c:pt>
                <c:pt idx="1761">
                  <c:v>2.8712288953253373</c:v>
                </c:pt>
                <c:pt idx="1762">
                  <c:v>2.8712599344111251</c:v>
                </c:pt>
                <c:pt idx="1763">
                  <c:v>2.8713030669706572</c:v>
                </c:pt>
                <c:pt idx="1764">
                  <c:v>2.8712874364262166</c:v>
                </c:pt>
                <c:pt idx="1765">
                  <c:v>2.871348761581455</c:v>
                </c:pt>
                <c:pt idx="1766">
                  <c:v>2.871379328150713</c:v>
                </c:pt>
                <c:pt idx="1767">
                  <c:v>2.8714218040628245</c:v>
                </c:pt>
                <c:pt idx="1768">
                  <c:v>2.8714064115183144</c:v>
                </c:pt>
                <c:pt idx="1769">
                  <c:v>2.8714668030463351</c:v>
                </c:pt>
                <c:pt idx="1770">
                  <c:v>2.8714969042918201</c:v>
                </c:pt>
                <c:pt idx="1771">
                  <c:v>2.8715387335530704</c:v>
                </c:pt>
                <c:pt idx="1772">
                  <c:v>2.8715235753827377</c:v>
                </c:pt>
                <c:pt idx="1773">
                  <c:v>2.8715830474978303</c:v>
                </c:pt>
                <c:pt idx="1774">
                  <c:v>2.8716126905026593</c:v>
                </c:pt>
                <c:pt idx="1775">
                  <c:v>2.8716538829575375</c:v>
                </c:pt>
                <c:pt idx="1776">
                  <c:v>2.8716389555902624</c:v>
                </c:pt>
                <c:pt idx="1777">
                  <c:v>2.8716975222905234</c:v>
                </c:pt>
                <c:pt idx="1778">
                  <c:v>2.8717267140299416</c:v>
                </c:pt>
                <c:pt idx="1779">
                  <c:v>2.8717672793731515</c:v>
                </c:pt>
                <c:pt idx="1780">
                  <c:v>2.8717525792948702</c:v>
                </c:pt>
                <c:pt idx="1781">
                  <c:v>2.871810254364231</c:v>
                </c:pt>
                <c:pt idx="1782">
                  <c:v>2.8718390017077007</c:v>
                </c:pt>
                <c:pt idx="1783">
                  <c:v>2.8718789494861872</c:v>
                </c:pt>
                <c:pt idx="1784">
                  <c:v>2.8718644732332375</c:v>
                </c:pt>
                <c:pt idx="1785">
                  <c:v>2.8719212702469954</c:v>
                </c:pt>
                <c:pt idx="1786">
                  <c:v>2.871949579959042</c:v>
                </c:pt>
                <c:pt idx="1787">
                  <c:v>2.8719889195745321</c:v>
                </c:pt>
                <c:pt idx="1788">
                  <c:v>2.8719746637376691</c:v>
                </c:pt>
                <c:pt idx="1789">
                  <c:v>2.8720305960638473</c:v>
                </c:pt>
                <c:pt idx="1790">
                  <c:v>2.8720584748061655</c:v>
                </c:pt>
                <c:pt idx="1791">
                  <c:v>2.8720972155172158</c:v>
                </c:pt>
                <c:pt idx="1792">
                  <c:v>2.8720831767390127</c:v>
                </c:pt>
                <c:pt idx="1793">
                  <c:v>2.8721382575421597</c:v>
                </c:pt>
                <c:pt idx="1794">
                  <c:v>2.8721657118751112</c:v>
                </c:pt>
                <c:pt idx="1795">
                  <c:v>2.8722038627993705</c:v>
                </c:pt>
                <c:pt idx="1796">
                  <c:v>2.8721900377748697</c:v>
                </c:pt>
                <c:pt idx="1797">
                  <c:v>2.8722442800185579</c:v>
                </c:pt>
                <c:pt idx="1798">
                  <c:v>2.872271316402824</c:v>
                </c:pt>
                <c:pt idx="1799">
                  <c:v>2.8723088865190243</c:v>
                </c:pt>
                <c:pt idx="1800">
                  <c:v>2.8722952719914439</c:v>
                </c:pt>
                <c:pt idx="1801">
                  <c:v>2.8723486884427616</c:v>
                </c:pt>
                <c:pt idx="1802">
                  <c:v>2.8723753132403469</c:v>
                </c:pt>
                <c:pt idx="1803">
                  <c:v>2.8724123113907027</c:v>
                </c:pt>
                <c:pt idx="1804">
                  <c:v>2.8723989041535245</c:v>
                </c:pt>
                <c:pt idx="1805">
                  <c:v>2.8724515073849437</c:v>
                </c:pt>
                <c:pt idx="1806">
                  <c:v>2.8724777268611663</c:v>
                </c:pt>
                <c:pt idx="1807">
                  <c:v>2.8725141617532071</c:v>
                </c:pt>
                <c:pt idx="1808">
                  <c:v>2.872500958650039</c:v>
                </c:pt>
                <c:pt idx="1809">
                  <c:v>2.8725527610421331</c:v>
                </c:pt>
                <c:pt idx="1810">
                  <c:v>2.8725785813670797</c:v>
                </c:pt>
                <c:pt idx="1811">
                  <c:v>2.8726144615757176</c:v>
                </c:pt>
                <c:pt idx="1812">
                  <c:v>2.8726014594970435</c:v>
                </c:pt>
                <c:pt idx="1813">
                  <c:v>2.8726524732423662</c:v>
                </c:pt>
                <c:pt idx="1814">
                  <c:v>2.8726779004920746</c:v>
                </c:pt>
                <c:pt idx="1815">
                  <c:v>2.8727132344617288</c:v>
                </c:pt>
                <c:pt idx="1816">
                  <c:v>2.8727004303458359</c:v>
                </c:pt>
                <c:pt idx="1817">
                  <c:v>2.8727506674511063</c:v>
                </c:pt>
                <c:pt idx="1818">
                  <c:v>2.8727757076091791</c:v>
                </c:pt>
                <c:pt idx="1819">
                  <c:v>2.8728105036557863</c:v>
                </c:pt>
                <c:pt idx="1820">
                  <c:v>2.8727978944883694</c:v>
                </c:pt>
                <c:pt idx="1821">
                  <c:v>2.8728473667772478</c:v>
                </c:pt>
                <c:pt idx="1822">
                  <c:v>2.8728720257363096</c:v>
                </c:pt>
                <c:pt idx="1823">
                  <c:v>2.8729062920490547</c:v>
                </c:pt>
                <c:pt idx="1824">
                  <c:v>2.8728938748605013</c:v>
                </c:pt>
                <c:pt idx="1825">
                  <c:v>2.8729425939771134</c:v>
                </c:pt>
                <c:pt idx="1826">
                  <c:v>2.8729668775399726</c:v>
                </c:pt>
                <c:pt idx="1827">
                  <c:v>2.8730006221834947</c:v>
                </c:pt>
                <c:pt idx="1828">
                  <c:v>2.8729883940493166</c:v>
                </c:pt>
                <c:pt idx="1829">
                  <c:v>2.8730363714605973</c:v>
                </c:pt>
                <c:pt idx="1830">
                  <c:v>2.8730602853416625</c:v>
                </c:pt>
                <c:pt idx="1831">
                  <c:v>2.873093516257847</c:v>
                </c:pt>
                <c:pt idx="1832">
                  <c:v>2.873081474300216</c:v>
                </c:pt>
                <c:pt idx="1833">
                  <c:v>2.8731287212976206</c:v>
                </c:pt>
                <c:pt idx="1834">
                  <c:v>2.873152271124694</c:v>
                </c:pt>
                <c:pt idx="1835">
                  <c:v>2.8731849961343641</c:v>
                </c:pt>
                <c:pt idx="1836">
                  <c:v>2.8731731375178806</c:v>
                </c:pt>
                <c:pt idx="1837">
                  <c:v>2.8732196652215989</c:v>
                </c:pt>
                <c:pt idx="1838">
                  <c:v>2.8732428565365056</c:v>
                </c:pt>
                <c:pt idx="1839">
                  <c:v>2.8732750833415297</c:v>
                </c:pt>
                <c:pt idx="1840">
                  <c:v>2.8732634052734767</c:v>
                </c:pt>
                <c:pt idx="1841">
                  <c:v>2.8733092246345602</c:v>
                </c:pt>
                <c:pt idx="1842">
                  <c:v>2.8733320628947809</c:v>
                </c:pt>
                <c:pt idx="1843">
                  <c:v>2.8733637990798462</c:v>
                </c:pt>
                <c:pt idx="1844">
                  <c:v>2.8733522988108988</c:v>
                </c:pt>
                <c:pt idx="1845">
                  <c:v>2.8733974206133062</c:v>
                </c:pt>
                <c:pt idx="1846">
                  <c:v>2.8734199111933778</c:v>
                </c:pt>
                <c:pt idx="1847">
                  <c:v>2.8734511642275815</c:v>
                </c:pt>
                <c:pt idx="1848">
                  <c:v>2.873439839049623</c:v>
                </c:pt>
                <c:pt idx="1849">
                  <c:v>2.873484273913451</c:v>
                </c:pt>
                <c:pt idx="1850">
                  <c:v>2.8735064221059869</c:v>
                </c:pt>
                <c:pt idx="1851">
                  <c:v>2.8735371993448289</c:v>
                </c:pt>
                <c:pt idx="1852">
                  <c:v>2.8735260465928771</c:v>
                </c:pt>
                <c:pt idx="1853">
                  <c:v>2.873569804975757</c:v>
                </c:pt>
                <c:pt idx="1854">
                  <c:v>2.8735916159930652</c:v>
                </c:pt>
                <c:pt idx="1855">
                  <c:v>2.8736219246799006</c:v>
                </c:pt>
                <c:pt idx="1856">
                  <c:v>2.8736109417270317</c:v>
                </c:pt>
                <c:pt idx="1857">
                  <c:v>2.8736540339284415</c:v>
                </c:pt>
                <c:pt idx="1858">
                  <c:v>2.8736755129031328</c:v>
                </c:pt>
                <c:pt idx="1859">
                  <c:v>2.8737053601712428</c:v>
                </c:pt>
                <c:pt idx="1860">
                  <c:v>2.8736945444330972</c:v>
                </c:pt>
                <c:pt idx="1861">
                  <c:v>2.8737369805946371</c:v>
                </c:pt>
                <c:pt idx="1862">
                  <c:v>2.8737581325816133</c:v>
                </c:pt>
                <c:pt idx="1863">
                  <c:v>2.8737875254555023</c:v>
                </c:pt>
                <c:pt idx="1864">
                  <c:v>2.8737768743841046</c:v>
                </c:pt>
                <c:pt idx="1865">
                  <c:v>2.8738186644941832</c:v>
                </c:pt>
                <c:pt idx="1866">
                  <c:v>2.8738394944708938</c:v>
                </c:pt>
                <c:pt idx="1867">
                  <c:v>2.873868439868339</c:v>
                </c:pt>
                <c:pt idx="1868">
                  <c:v>2.8738579509563884</c:v>
                </c:pt>
                <c:pt idx="1869">
                  <c:v>2.873899104850576</c:v>
                </c:pt>
                <c:pt idx="1870">
                  <c:v>2.873919617719086</c:v>
                </c:pt>
                <c:pt idx="1871">
                  <c:v>2.8739481224523558</c:v>
                </c:pt>
                <c:pt idx="1872">
                  <c:v>2.8739377932311601</c:v>
                </c:pt>
                <c:pt idx="1873">
                  <c:v>2.8739783205952221</c:v>
                </c:pt>
                <c:pt idx="1874">
                  <c:v>2.8739985211828798</c:v>
                </c:pt>
                <c:pt idx="1875">
                  <c:v>2.8740265919606447</c:v>
                </c:pt>
                <c:pt idx="1876">
                  <c:v>2.8740164199991551</c:v>
                </c:pt>
                <c:pt idx="1877">
                  <c:v>2.8740563303712952</c:v>
                </c:pt>
                <c:pt idx="1878">
                  <c:v>2.8740762234320529</c:v>
                </c:pt>
                <c:pt idx="1879">
                  <c:v>2.874103866860783</c:v>
                </c:pt>
                <c:pt idx="1880">
                  <c:v>2.8740938497639403</c:v>
                </c:pt>
                <c:pt idx="1881">
                  <c:v>2.8741331525375573</c:v>
                </c:pt>
                <c:pt idx="1882">
                  <c:v>2.8741527427529352</c:v>
                </c:pt>
                <c:pt idx="1883">
                  <c:v>2.8741799653385356</c:v>
                </c:pt>
                <c:pt idx="1884">
                  <c:v>2.8741701007478206</c:v>
                </c:pt>
                <c:pt idx="1885">
                  <c:v>2.8742088051732613</c:v>
                </c:pt>
                <c:pt idx="1886">
                  <c:v>2.8742280971534688</c:v>
                </c:pt>
                <c:pt idx="1887">
                  <c:v>2.8742549053028528</c:v>
                </c:pt>
                <c:pt idx="1888">
                  <c:v>2.8742451908955009</c:v>
                </c:pt>
                <c:pt idx="1889">
                  <c:v>2.87428330608246</c:v>
                </c:pt>
                <c:pt idx="1890">
                  <c:v>2.8743023043674225</c:v>
                </c:pt>
                <c:pt idx="1891">
                  <c:v>2.8743287043899888</c:v>
                </c:pt>
                <c:pt idx="1892">
                  <c:v>2.8743191378807791</c:v>
                </c:pt>
                <c:pt idx="1893">
                  <c:v>2.8743566727992866</c:v>
                </c:pt>
                <c:pt idx="1894">
                  <c:v>2.8743753818602364</c:v>
                </c:pt>
                <c:pt idx="1895">
                  <c:v>2.8744013799692083</c:v>
                </c:pt>
                <c:pt idx="1896">
                  <c:v>2.8743919591056817</c:v>
                </c:pt>
                <c:pt idx="1897">
                  <c:v>2.8744289225900963</c:v>
                </c:pt>
                <c:pt idx="1898">
                  <c:v>2.8744473468298515</c:v>
                </c:pt>
                <c:pt idx="1899">
                  <c:v>2.87447294914393</c:v>
                </c:pt>
                <c:pt idx="1900">
                  <c:v>2.8744636717072933</c:v>
                </c:pt>
                <c:pt idx="1901">
                  <c:v>2.8745000724576442</c:v>
                </c:pt>
                <c:pt idx="1902">
                  <c:v>2.874518216211964</c:v>
                </c:pt>
                <c:pt idx="1903">
                  <c:v>2.8745434287567861</c:v>
                </c:pt>
                <c:pt idx="1904">
                  <c:v>2.8745342925644719</c:v>
                </c:pt>
                <c:pt idx="1905">
                  <c:v>2.8745701391474605</c:v>
                </c:pt>
                <c:pt idx="1906">
                  <c:v>2.8745880066864071</c:v>
                </c:pt>
                <c:pt idx="1907">
                  <c:v>2.8746128353957254</c:v>
                </c:pt>
                <c:pt idx="1908">
                  <c:v>2.8746038382963128</c:v>
                </c:pt>
                <c:pt idx="1909">
                  <c:v>2.8746391391489956</c:v>
                </c:pt>
                <c:pt idx="1910">
                  <c:v>2.8746567346773451</c:v>
                </c:pt>
                <c:pt idx="1911">
                  <c:v>2.8746811853946825</c:v>
                </c:pt>
                <c:pt idx="1912">
                  <c:v>2.8746723252705544</c:v>
                </c:pt>
                <c:pt idx="1913">
                  <c:v>2.8747070887010913</c:v>
                </c:pt>
                <c:pt idx="1914">
                  <c:v>2.8747244163598307</c:v>
                </c:pt>
                <c:pt idx="1915">
                  <c:v>2.8747484948396811</c:v>
                </c:pt>
                <c:pt idx="1916">
                  <c:v>2.874739769605509</c:v>
                </c:pt>
                <c:pt idx="1917">
                  <c:v>2.8747740037956628</c:v>
                </c:pt>
                <c:pt idx="1918">
                  <c:v>2.87479106766266</c:v>
                </c:pt>
                <c:pt idx="1919">
                  <c:v>2.874814779571945</c:v>
                </c:pt>
                <c:pt idx="1920">
                  <c:v>2.8748061871740003</c:v>
                </c:pt>
                <c:pt idx="1921">
                  <c:v>2.8748399001809672</c:v>
                </c:pt>
                <c:pt idx="1922">
                  <c:v>2.8748567042719944</c:v>
                </c:pt>
                <c:pt idx="1923">
                  <c:v>2.8748800551913636</c:v>
                </c:pt>
                <c:pt idx="1924">
                  <c:v>2.8748715936059601</c:v>
                </c:pt>
                <c:pt idx="1925">
                  <c:v>2.8749047933647547</c:v>
                </c:pt>
                <c:pt idx="1926">
                  <c:v>2.8749213416343338</c:v>
                </c:pt>
                <c:pt idx="1927">
                  <c:v>2.8749443370595618</c:v>
                </c:pt>
                <c:pt idx="1928">
                  <c:v>2.8749360042966803</c:v>
                </c:pt>
                <c:pt idx="1929">
                  <c:v>2.8749686986204086</c:v>
                </c:pt>
                <c:pt idx="1930">
                  <c:v>2.8749849949632309</c:v>
                </c:pt>
                <c:pt idx="1931">
                  <c:v>2.875007640306241</c:v>
                </c:pt>
                <c:pt idx="1932">
                  <c:v>2.8749994344029335</c:v>
                </c:pt>
                <c:pt idx="1933">
                  <c:v>2.8750316309870652</c:v>
                </c:pt>
                <c:pt idx="1934">
                  <c:v>2.8750476792380493</c:v>
                </c:pt>
                <c:pt idx="1935">
                  <c:v>2.875069979828548</c:v>
                </c:pt>
                <c:pt idx="1936">
                  <c:v>2.8750618988541548</c:v>
                </c:pt>
                <c:pt idx="1937">
                  <c:v>2.8750936052759539</c:v>
                </c:pt>
                <c:pt idx="1938">
                  <c:v>2.8751094092120959</c:v>
                </c:pt>
                <c:pt idx="1939">
                  <c:v>2.8751313702985182</c:v>
                </c:pt>
                <c:pt idx="1940">
                  <c:v>2.8751234123510252</c:v>
                </c:pt>
                <c:pt idx="1941">
                  <c:v>2.8751546360727782</c:v>
                </c:pt>
                <c:pt idx="1942">
                  <c:v>2.8751701994133096</c:v>
                </c:pt>
                <c:pt idx="1943">
                  <c:v>2.8751918261642748</c:v>
                </c:pt>
                <c:pt idx="1944">
                  <c:v>2.8751839893698419</c:v>
                </c:pt>
                <c:pt idx="1945">
                  <c:v>2.8752147377405106</c:v>
                </c:pt>
                <c:pt idx="1946">
                  <c:v>2.8752300641480808</c:v>
                </c:pt>
                <c:pt idx="1947">
                  <c:v>2.875251361653536</c:v>
                </c:pt>
                <c:pt idx="1948">
                  <c:v>2.8752436441681493</c:v>
                </c:pt>
                <c:pt idx="1949">
                  <c:v>2.875273924424318</c:v>
                </c:pt>
                <c:pt idx="1950">
                  <c:v>2.8752890175059567</c:v>
                </c:pt>
                <c:pt idx="1951">
                  <c:v>2.8753099907782382</c:v>
                </c:pt>
                <c:pt idx="1952">
                  <c:v>2.8753023907860191</c:v>
                </c:pt>
                <c:pt idx="1953">
                  <c:v>2.8753322100540575</c:v>
                </c:pt>
                <c:pt idx="1954">
                  <c:v>2.875347073361826</c:v>
                </c:pt>
                <c:pt idx="1955">
                  <c:v>2.8753677273370792</c:v>
                </c:pt>
                <c:pt idx="1956">
                  <c:v>2.8753602430471714</c:v>
                </c:pt>
                <c:pt idx="1957">
                  <c:v>2.8753896083459929</c:v>
                </c:pt>
                <c:pt idx="1958">
                  <c:v>2.8754042453775948</c:v>
                </c:pt>
                <c:pt idx="1959">
                  <c:v>2.8754245849168734</c:v>
                </c:pt>
                <c:pt idx="1960">
                  <c:v>2.8754172145691741</c:v>
                </c:pt>
                <c:pt idx="1961">
                  <c:v>2.8754461328095267</c:v>
                </c:pt>
                <c:pt idx="1962">
                  <c:v>2.8754605470098222</c:v>
                </c:pt>
                <c:pt idx="1963">
                  <c:v>2.8754805769000362</c:v>
                </c:pt>
                <c:pt idx="1964">
                  <c:v>2.8754733187596622</c:v>
                </c:pt>
                <c:pt idx="1965">
                  <c:v>2.8755017967476131</c:v>
                </c:pt>
                <c:pt idx="1966">
                  <c:v>2.875515991508955</c:v>
                </c:pt>
                <c:pt idx="1967">
                  <c:v>2.8755357164641291</c:v>
                </c:pt>
                <c:pt idx="1968">
                  <c:v>2.8755285688223235</c:v>
                </c:pt>
                <c:pt idx="1969">
                  <c:v>2.8755566132604988</c:v>
                </c:pt>
                <c:pt idx="1970">
                  <c:v>2.875570591923402</c:v>
                </c:pt>
                <c:pt idx="1971">
                  <c:v>2.8755900165858965</c:v>
                </c:pt>
                <c:pt idx="1972">
                  <c:v>2.8755829777609145</c:v>
                </c:pt>
                <c:pt idx="1973">
                  <c:v>2.8756105952494453</c:v>
                </c:pt>
                <c:pt idx="1974">
                  <c:v>2.8756243611038257</c:v>
                </c:pt>
                <c:pt idx="1975">
                  <c:v>2.8756434900452432</c:v>
                </c:pt>
                <c:pt idx="1976">
                  <c:v>2.8756365583799104</c:v>
                </c:pt>
                <c:pt idx="1977">
                  <c:v>2.8756637554189322</c:v>
                </c:pt>
                <c:pt idx="1978">
                  <c:v>2.8756773117043837</c:v>
                </c:pt>
                <c:pt idx="1979">
                  <c:v>2.8756961494268478</c:v>
                </c:pt>
                <c:pt idx="1980">
                  <c:v>2.8756893232897407</c:v>
                </c:pt>
                <c:pt idx="1981">
                  <c:v>2.8757161062801821</c:v>
                </c:pt>
                <c:pt idx="1982">
                  <c:v>2.875729456187079</c:v>
                </c:pt>
                <c:pt idx="1983">
                  <c:v>2.8757480071240806</c:v>
                </c:pt>
                <c:pt idx="1984">
                  <c:v>2.8757412849082495</c:v>
                </c:pt>
                <c:pt idx="1985">
                  <c:v>2.8757676601537012</c:v>
                </c:pt>
                <c:pt idx="1986">
                  <c:v>2.8757808068238666</c:v>
                </c:pt>
                <c:pt idx="1987">
                  <c:v>2.8757990753414071</c:v>
                </c:pt>
                <c:pt idx="1988">
                  <c:v>2.8757924554648255</c:v>
                </c:pt>
                <c:pt idx="1989">
                  <c:v>2.875818429172861</c:v>
                </c:pt>
                <c:pt idx="1990">
                  <c:v>2.8758313757002179</c:v>
                </c:pt>
                <c:pt idx="1991">
                  <c:v>2.8758493660978899</c:v>
                </c:pt>
                <c:pt idx="1992">
                  <c:v>2.8758428470023163</c:v>
                </c:pt>
                <c:pt idx="1993">
                  <c:v>2.8758684252859466</c:v>
                </c:pt>
                <c:pt idx="1994">
                  <c:v>2.8758811747174811</c:v>
                </c:pt>
                <c:pt idx="1995">
                  <c:v>2.8758988912292982</c:v>
                </c:pt>
                <c:pt idx="1996">
                  <c:v>2.8758924713810994</c:v>
                </c:pt>
                <c:pt idx="1997">
                  <c:v>2.875917660260074</c:v>
                </c:pt>
                <c:pt idx="1998">
                  <c:v>2.8759302155962905</c:v>
                </c:pt>
                <c:pt idx="1999">
                  <c:v>2.8759476623919054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AccelSim!$F$18:$F$2017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AccelSim!$N$18:$N$2017</c:f>
              <c:numCache>
                <c:formatCode>General</c:formatCode>
                <c:ptCount val="2000"/>
                <c:pt idx="0">
                  <c:v>12</c:v>
                </c:pt>
                <c:pt idx="1">
                  <c:v>6.8126984126984116</c:v>
                </c:pt>
                <c:pt idx="2">
                  <c:v>9.090034489517608</c:v>
                </c:pt>
                <c:pt idx="3">
                  <c:v>8.1252240082133635</c:v>
                </c:pt>
                <c:pt idx="4">
                  <c:v>8.5684183312793305</c:v>
                </c:pt>
                <c:pt idx="5">
                  <c:v>8.3052215764197719</c:v>
                </c:pt>
                <c:pt idx="6">
                  <c:v>8.4468135390033048</c:v>
                </c:pt>
                <c:pt idx="7">
                  <c:v>8.4079897270344972</c:v>
                </c:pt>
                <c:pt idx="8">
                  <c:v>8.4494080834540881</c:v>
                </c:pt>
                <c:pt idx="9">
                  <c:v>8.4549688796476374</c:v>
                </c:pt>
                <c:pt idx="10">
                  <c:v>8.4763849459386531</c:v>
                </c:pt>
                <c:pt idx="11">
                  <c:v>8.4906233050597617</c:v>
                </c:pt>
                <c:pt idx="12">
                  <c:v>8.5079436911335691</c:v>
                </c:pt>
                <c:pt idx="13">
                  <c:v>8.523776847065573</c:v>
                </c:pt>
                <c:pt idx="14">
                  <c:v>8.5401585305421523</c:v>
                </c:pt>
                <c:pt idx="15">
                  <c:v>8.5561825406833023</c:v>
                </c:pt>
                <c:pt idx="16">
                  <c:v>8.5722530589491335</c:v>
                </c:pt>
                <c:pt idx="17">
                  <c:v>8.5881906035246516</c:v>
                </c:pt>
                <c:pt idx="18">
                  <c:v>8.6040756608512865</c:v>
                </c:pt>
                <c:pt idx="19">
                  <c:v>8.6198729216430241</c:v>
                </c:pt>
                <c:pt idx="20">
                  <c:v>8.6355986508599329</c:v>
                </c:pt>
                <c:pt idx="21">
                  <c:v>8.6512461390489896</c:v>
                </c:pt>
                <c:pt idx="22">
                  <c:v>8.6668189072584099</c:v>
                </c:pt>
                <c:pt idx="23">
                  <c:v>8.6823159171675677</c:v>
                </c:pt>
                <c:pt idx="24">
                  <c:v>8.6977381586918803</c:v>
                </c:pt>
                <c:pt idx="25">
                  <c:v>8.7130857157939055</c:v>
                </c:pt>
                <c:pt idx="26">
                  <c:v>8.7283590734199841</c:v>
                </c:pt>
                <c:pt idx="27">
                  <c:v>8.7435585353866561</c:v>
                </c:pt>
                <c:pt idx="28">
                  <c:v>8.7586844836735231</c:v>
                </c:pt>
                <c:pt idx="29">
                  <c:v>8.7737372629431416</c:v>
                </c:pt>
                <c:pt idx="30">
                  <c:v>8.7887172319894002</c:v>
                </c:pt>
                <c:pt idx="31">
                  <c:v>8.803624740833822</c:v>
                </c:pt>
                <c:pt idx="32">
                  <c:v>8.8184601409391412</c:v>
                </c:pt>
                <c:pt idx="33">
                  <c:v>8.8332237806719753</c:v>
                </c:pt>
                <c:pt idx="34">
                  <c:v>8.8479160073356855</c:v>
                </c:pt>
                <c:pt idx="35">
                  <c:v>8.8625371662767218</c:v>
                </c:pt>
                <c:pt idx="36">
                  <c:v>8.8770876012944271</c:v>
                </c:pt>
                <c:pt idx="37">
                  <c:v>8.8915676544702063</c:v>
                </c:pt>
                <c:pt idx="38">
                  <c:v>8.9059776662552572</c:v>
                </c:pt>
                <c:pt idx="39">
                  <c:v>8.9203179754430817</c:v>
                </c:pt>
                <c:pt idx="40">
                  <c:v>8.9345889191932653</c:v>
                </c:pt>
                <c:pt idx="41">
                  <c:v>8.9487908330323513</c:v>
                </c:pt>
                <c:pt idx="42">
                  <c:v>8.962924050864876</c:v>
                </c:pt>
                <c:pt idx="43">
                  <c:v>8.9769889049798195</c:v>
                </c:pt>
                <c:pt idx="44">
                  <c:v>8.9909857260590353</c:v>
                </c:pt>
                <c:pt idx="45">
                  <c:v>9.0049148431847605</c:v>
                </c:pt>
                <c:pt idx="46">
                  <c:v>9.0187765838474547</c:v>
                </c:pt>
                <c:pt idx="47">
                  <c:v>9.0325712739534758</c:v>
                </c:pt>
                <c:pt idx="48">
                  <c:v>9.0462992378327325</c:v>
                </c:pt>
                <c:pt idx="49">
                  <c:v>9.0599607982463244</c:v>
                </c:pt>
                <c:pt idx="50">
                  <c:v>9.0735562763941271</c:v>
                </c:pt>
                <c:pt idx="51">
                  <c:v>9.0870859919223363</c:v>
                </c:pt>
                <c:pt idx="52">
                  <c:v>9.1005502629309927</c:v>
                </c:pt>
                <c:pt idx="53">
                  <c:v>9.1139494059814545</c:v>
                </c:pt>
                <c:pt idx="54">
                  <c:v>9.1272837361038466</c:v>
                </c:pt>
                <c:pt idx="55">
                  <c:v>9.1405535668044564</c:v>
                </c:pt>
                <c:pt idx="56">
                  <c:v>9.1537592100731207</c:v>
                </c:pt>
                <c:pt idx="57">
                  <c:v>9.16690097639054</c:v>
                </c:pt>
                <c:pt idx="58">
                  <c:v>9.1799791747356032</c:v>
                </c:pt>
                <c:pt idx="59">
                  <c:v>9.1929941125926291</c:v>
                </c:pt>
                <c:pt idx="60">
                  <c:v>9.2059460959586072</c:v>
                </c:pt>
                <c:pt idx="61">
                  <c:v>9.2188354293503991</c:v>
                </c:pt>
                <c:pt idx="62">
                  <c:v>9.2316624158118756</c:v>
                </c:pt>
                <c:pt idx="63">
                  <c:v>9.2444273569210651</c:v>
                </c:pt>
                <c:pt idx="64">
                  <c:v>9.2571305527972356</c:v>
                </c:pt>
                <c:pt idx="65">
                  <c:v>9.2697723021079401</c:v>
                </c:pt>
                <c:pt idx="66">
                  <c:v>9.2823529020760578</c:v>
                </c:pt>
                <c:pt idx="67">
                  <c:v>9.2948726484867681</c:v>
                </c:pt>
                <c:pt idx="68">
                  <c:v>9.3073318356945105</c:v>
                </c:pt>
                <c:pt idx="69">
                  <c:v>9.3197307566299017</c:v>
                </c:pt>
                <c:pt idx="70">
                  <c:v>9.3320697028066331</c:v>
                </c:pt>
                <c:pt idx="71">
                  <c:v>9.3443489643283026</c:v>
                </c:pt>
                <c:pt idx="72">
                  <c:v>9.3565688298952647</c:v>
                </c:pt>
                <c:pt idx="73">
                  <c:v>9.3687295868113942</c:v>
                </c:pt>
                <c:pt idx="74">
                  <c:v>9.3808315209908493</c:v>
                </c:pt>
                <c:pt idx="75">
                  <c:v>9.3928749169647983</c:v>
                </c:pt>
                <c:pt idx="76">
                  <c:v>9.4048600578881008</c:v>
                </c:pt>
                <c:pt idx="77">
                  <c:v>9.4167872255459777</c:v>
                </c:pt>
                <c:pt idx="78">
                  <c:v>9.4286567003606159</c:v>
                </c:pt>
                <c:pt idx="79">
                  <c:v>9.4404687613977831</c:v>
                </c:pt>
                <c:pt idx="80">
                  <c:v>9.452223686373376</c:v>
                </c:pt>
                <c:pt idx="81">
                  <c:v>9.4639217516599512</c:v>
                </c:pt>
                <c:pt idx="82">
                  <c:v>9.4755632322932311</c:v>
                </c:pt>
                <c:pt idx="83">
                  <c:v>9.4871484019785566</c:v>
                </c:pt>
                <c:pt idx="84">
                  <c:v>9.4986775330973359</c:v>
                </c:pt>
                <c:pt idx="85">
                  <c:v>9.5101508967134354</c:v>
                </c:pt>
                <c:pt idx="86">
                  <c:v>9.5215687625795713</c:v>
                </c:pt>
                <c:pt idx="87">
                  <c:v>9.532931399143628</c:v>
                </c:pt>
                <c:pt idx="88">
                  <c:v>9.5442390735549889</c:v>
                </c:pt>
                <c:pt idx="89">
                  <c:v>9.5554920516708091</c:v>
                </c:pt>
                <c:pt idx="90">
                  <c:v>9.5666905980622676</c:v>
                </c:pt>
                <c:pt idx="91">
                  <c:v>9.577834976020787</c:v>
                </c:pt>
                <c:pt idx="92">
                  <c:v>9.5889254475642218</c:v>
                </c:pt>
                <c:pt idx="93">
                  <c:v>9.5999622734430297</c:v>
                </c:pt>
                <c:pt idx="94">
                  <c:v>9.6109457131463785</c:v>
                </c:pt>
                <c:pt idx="95">
                  <c:v>9.621876024908282</c:v>
                </c:pt>
                <c:pt idx="96">
                  <c:v>9.6327534657136322</c:v>
                </c:pt>
                <c:pt idx="97">
                  <c:v>9.6435782913042747</c:v>
                </c:pt>
                <c:pt idx="98">
                  <c:v>9.6543507561849999</c:v>
                </c:pt>
                <c:pt idx="99">
                  <c:v>9.6650711136295389</c:v>
                </c:pt>
                <c:pt idx="100">
                  <c:v>9.6757396156865099</c:v>
                </c:pt>
                <c:pt idx="101">
                  <c:v>9.6863565131853502</c:v>
                </c:pt>
                <c:pt idx="102">
                  <c:v>9.6969220557422098</c:v>
                </c:pt>
                <c:pt idx="103">
                  <c:v>9.707436491765824</c:v>
                </c:pt>
                <c:pt idx="104">
                  <c:v>9.717900068463349</c:v>
                </c:pt>
                <c:pt idx="105">
                  <c:v>9.728313031846179</c:v>
                </c:pt>
                <c:pt idx="106">
                  <c:v>9.7386756267357235</c:v>
                </c:pt>
                <c:pt idx="107">
                  <c:v>9.7489880967691747</c:v>
                </c:pt>
                <c:pt idx="108">
                  <c:v>9.7592506844052203</c:v>
                </c:pt>
                <c:pt idx="109">
                  <c:v>9.7694636309297582</c:v>
                </c:pt>
                <c:pt idx="110">
                  <c:v>9.7796271764615597</c:v>
                </c:pt>
                <c:pt idx="111">
                  <c:v>9.7897415599579247</c:v>
                </c:pt>
                <c:pt idx="112">
                  <c:v>9.7998070192202835</c:v>
                </c:pt>
                <c:pt idx="113">
                  <c:v>9.8098237908998094</c:v>
                </c:pt>
                <c:pt idx="114">
                  <c:v>9.8197921105029646</c:v>
                </c:pt>
                <c:pt idx="115">
                  <c:v>9.8297122123970482</c:v>
                </c:pt>
                <c:pt idx="116">
                  <c:v>9.8395843298156969</c:v>
                </c:pt>
                <c:pt idx="117">
                  <c:v>9.8494086948643798</c:v>
                </c:pt>
                <c:pt idx="118">
                  <c:v>9.8591855385258498</c:v>
                </c:pt>
                <c:pt idx="119">
                  <c:v>9.8689150906655705</c:v>
                </c:pt>
                <c:pt idx="120">
                  <c:v>9.8785975800371233</c:v>
                </c:pt>
                <c:pt idx="121">
                  <c:v>9.8882332342875934</c:v>
                </c:pt>
                <c:pt idx="122">
                  <c:v>9.8978222799629094</c:v>
                </c:pt>
                <c:pt idx="123">
                  <c:v>9.9073649425131798</c:v>
                </c:pt>
                <c:pt idx="124">
                  <c:v>9.9168614462979843</c:v>
                </c:pt>
                <c:pt idx="125">
                  <c:v>9.9263120145916606</c:v>
                </c:pt>
                <c:pt idx="126">
                  <c:v>9.9357168695885427</c:v>
                </c:pt>
                <c:pt idx="127">
                  <c:v>9.9450762324081907</c:v>
                </c:pt>
                <c:pt idx="128">
                  <c:v>9.9543903231005881</c:v>
                </c:pt>
                <c:pt idx="129">
                  <c:v>9.9636593606513166</c:v>
                </c:pt>
                <c:pt idx="130">
                  <c:v>9.9728835629867021</c:v>
                </c:pt>
                <c:pt idx="131">
                  <c:v>9.9820631469789447</c:v>
                </c:pt>
                <c:pt idx="132">
                  <c:v>9.9911983284512029</c:v>
                </c:pt>
                <c:pt idx="133">
                  <c:v>10.000289322182692</c:v>
                </c:pt>
                <c:pt idx="134">
                  <c:v>10.009336341913709</c:v>
                </c:pt>
                <c:pt idx="135">
                  <c:v>10.018339600350673</c:v>
                </c:pt>
                <c:pt idx="136">
                  <c:v>10.02729930917112</c:v>
                </c:pt>
                <c:pt idx="137">
                  <c:v>10.036215679028686</c:v>
                </c:pt>
                <c:pt idx="138">
                  <c:v>10.045088919558051</c:v>
                </c:pt>
                <c:pt idx="139">
                  <c:v>10.053919239379873</c:v>
                </c:pt>
                <c:pt idx="140">
                  <c:v>10.062706846105691</c:v>
                </c:pt>
                <c:pt idx="141">
                  <c:v>10.071451946342814</c:v>
                </c:pt>
                <c:pt idx="142">
                  <c:v>10.080154745699161</c:v>
                </c:pt>
                <c:pt idx="143">
                  <c:v>10.088815448788115</c:v>
                </c:pt>
                <c:pt idx="144">
                  <c:v>10.097434259233317</c:v>
                </c:pt>
                <c:pt idx="145">
                  <c:v>10.106011379673472</c:v>
                </c:pt>
                <c:pt idx="146">
                  <c:v>10.11454701176709</c:v>
                </c:pt>
                <c:pt idx="147">
                  <c:v>10.123041356197248</c:v>
                </c:pt>
                <c:pt idx="148">
                  <c:v>10.131494612676295</c:v>
                </c:pt>
                <c:pt idx="149">
                  <c:v>10.13990697995056</c:v>
                </c:pt>
                <c:pt idx="150">
                  <c:v>10.148278655805004</c:v>
                </c:pt>
                <c:pt idx="151">
                  <c:v>10.156609837067895</c:v>
                </c:pt>
                <c:pt idx="152">
                  <c:v>10.164900719615421</c:v>
                </c:pt>
                <c:pt idx="153">
                  <c:v>10.173151498376296</c:v>
                </c:pt>
                <c:pt idx="154">
                  <c:v>10.181362367336344</c:v>
                </c:pt>
                <c:pt idx="155">
                  <c:v>10.189533519543069</c:v>
                </c:pt>
                <c:pt idx="156">
                  <c:v>10.197665147110175</c:v>
                </c:pt>
                <c:pt idx="157">
                  <c:v>10.205757441222106</c:v>
                </c:pt>
                <c:pt idx="158">
                  <c:v>10.213810592138515</c:v>
                </c:pt>
                <c:pt idx="159">
                  <c:v>10.221824789198761</c:v>
                </c:pt>
                <c:pt idx="160">
                  <c:v>10.229800220826348</c:v>
                </c:pt>
                <c:pt idx="161">
                  <c:v>10.237737074533356</c:v>
                </c:pt>
                <c:pt idx="162">
                  <c:v>10.245635536924855</c:v>
                </c:pt>
                <c:pt idx="163">
                  <c:v>10.253495793703284</c:v>
                </c:pt>
                <c:pt idx="164">
                  <c:v>10.261318029672822</c:v>
                </c:pt>
                <c:pt idx="165">
                  <c:v>10.269102428743734</c:v>
                </c:pt>
                <c:pt idx="166">
                  <c:v>10.276849173936698</c:v>
                </c:pt>
                <c:pt idx="167">
                  <c:v>10.284558447387097</c:v>
                </c:pt>
                <c:pt idx="168">
                  <c:v>10.292230430349308</c:v>
                </c:pt>
                <c:pt idx="169">
                  <c:v>10.299865303200971</c:v>
                </c:pt>
                <c:pt idx="170">
                  <c:v>10.307463245447209</c:v>
                </c:pt>
                <c:pt idx="171">
                  <c:v>10.315024435724878</c:v>
                </c:pt>
                <c:pt idx="172">
                  <c:v>10.322549051806734</c:v>
                </c:pt>
                <c:pt idx="173">
                  <c:v>10.330037270605644</c:v>
                </c:pt>
                <c:pt idx="174">
                  <c:v>10.33748926817872</c:v>
                </c:pt>
                <c:pt idx="175">
                  <c:v>10.344905219731475</c:v>
                </c:pt>
                <c:pt idx="176">
                  <c:v>10.352285299621931</c:v>
                </c:pt>
                <c:pt idx="177">
                  <c:v>10.359629681364732</c:v>
                </c:pt>
                <c:pt idx="178">
                  <c:v>10.366938537635205</c:v>
                </c:pt>
                <c:pt idx="179">
                  <c:v>10.37421204027344</c:v>
                </c:pt>
                <c:pt idx="180">
                  <c:v>10.38145036028831</c:v>
                </c:pt>
                <c:pt idx="181">
                  <c:v>10.388653667861512</c:v>
                </c:pt>
                <c:pt idx="182">
                  <c:v>10.395822132351551</c:v>
                </c:pt>
                <c:pt idx="183">
                  <c:v>10.40295592229773</c:v>
                </c:pt>
                <c:pt idx="184">
                  <c:v>10.410055205424113</c:v>
                </c:pt>
                <c:pt idx="185">
                  <c:v>10.417120148643468</c:v>
                </c:pt>
                <c:pt idx="186">
                  <c:v>10.424150918061185</c:v>
                </c:pt>
                <c:pt idx="187">
                  <c:v>10.43114767897919</c:v>
                </c:pt>
                <c:pt idx="188">
                  <c:v>10.438110595899831</c:v>
                </c:pt>
                <c:pt idx="189">
                  <c:v>10.445039832529735</c:v>
                </c:pt>
                <c:pt idx="190">
                  <c:v>10.45193555178367</c:v>
                </c:pt>
                <c:pt idx="191">
                  <c:v>10.45879791578837</c:v>
                </c:pt>
                <c:pt idx="192">
                  <c:v>10.465627085886341</c:v>
                </c:pt>
                <c:pt idx="193">
                  <c:v>10.472423222639666</c:v>
                </c:pt>
                <c:pt idx="194">
                  <c:v>10.479186485833772</c:v>
                </c:pt>
                <c:pt idx="195">
                  <c:v>10.485917034481188</c:v>
                </c:pt>
                <c:pt idx="196">
                  <c:v>10.492615026825286</c:v>
                </c:pt>
                <c:pt idx="197">
                  <c:v>10.499280620343995</c:v>
                </c:pt>
                <c:pt idx="198">
                  <c:v>10.505913971753516</c:v>
                </c:pt>
                <c:pt idx="199">
                  <c:v>10.512515237011993</c:v>
                </c:pt>
                <c:pt idx="200">
                  <c:v>10.519084571323187</c:v>
                </c:pt>
                <c:pt idx="201">
                  <c:v>10.525622129140123</c:v>
                </c:pt>
                <c:pt idx="202">
                  <c:v>10.532128064168726</c:v>
                </c:pt>
                <c:pt idx="203">
                  <c:v>10.538602529371424</c:v>
                </c:pt>
                <c:pt idx="204">
                  <c:v>10.545045676970759</c:v>
                </c:pt>
                <c:pt idx="205">
                  <c:v>10.55145765845295</c:v>
                </c:pt>
                <c:pt idx="206">
                  <c:v>10.55783862457147</c:v>
                </c:pt>
                <c:pt idx="207">
                  <c:v>10.564188725350581</c:v>
                </c:pt>
                <c:pt idx="208">
                  <c:v>10.570508110088857</c:v>
                </c:pt>
                <c:pt idx="209">
                  <c:v>10.576796927362714</c:v>
                </c:pt>
                <c:pt idx="210">
                  <c:v>10.583055325029873</c:v>
                </c:pt>
                <c:pt idx="211">
                  <c:v>10.58928345023287</c:v>
                </c:pt>
                <c:pt idx="212">
                  <c:v>10.595481449402484</c:v>
                </c:pt>
                <c:pt idx="213">
                  <c:v>10.601649468261206</c:v>
                </c:pt>
                <c:pt idx="214">
                  <c:v>10.607787651826646</c:v>
                </c:pt>
                <c:pt idx="215">
                  <c:v>10.613896144414952</c:v>
                </c:pt>
                <c:pt idx="216">
                  <c:v>10.619975089644203</c:v>
                </c:pt>
                <c:pt idx="217">
                  <c:v>10.626024630437779</c:v>
                </c:pt>
                <c:pt idx="218">
                  <c:v>10.632044909027735</c:v>
                </c:pt>
                <c:pt idx="219">
                  <c:v>10.638036066958124</c:v>
                </c:pt>
                <c:pt idx="220">
                  <c:v>10.643998245088349</c:v>
                </c:pt>
                <c:pt idx="221">
                  <c:v>10.649931583596452</c:v>
                </c:pt>
                <c:pt idx="222">
                  <c:v>10.65583622198243</c:v>
                </c:pt>
                <c:pt idx="223">
                  <c:v>10.661712299071496</c:v>
                </c:pt>
                <c:pt idx="224">
                  <c:v>10.66755995301736</c:v>
                </c:pt>
                <c:pt idx="225">
                  <c:v>10.673379321305466</c:v>
                </c:pt>
                <c:pt idx="226">
                  <c:v>10.679170540756227</c:v>
                </c:pt>
                <c:pt idx="227">
                  <c:v>10.684933747528246</c:v>
                </c:pt>
                <c:pt idx="228">
                  <c:v>10.690669077121509</c:v>
                </c:pt>
                <c:pt idx="229">
                  <c:v>10.69637666438058</c:v>
                </c:pt>
                <c:pt idx="230">
                  <c:v>10.702056643497766</c:v>
                </c:pt>
                <c:pt idx="231">
                  <c:v>10.707709148016271</c:v>
                </c:pt>
                <c:pt idx="232">
                  <c:v>10.713334310833341</c:v>
                </c:pt>
                <c:pt idx="233">
                  <c:v>10.718932264203382</c:v>
                </c:pt>
                <c:pt idx="234">
                  <c:v>10.724503139741076</c:v>
                </c:pt>
                <c:pt idx="235">
                  <c:v>10.730047068424469</c:v>
                </c:pt>
                <c:pt idx="236">
                  <c:v>10.735564180598059</c:v>
                </c:pt>
                <c:pt idx="237">
                  <c:v>10.741054605975849</c:v>
                </c:pt>
                <c:pt idx="238">
                  <c:v>10.746518473644407</c:v>
                </c:pt>
                <c:pt idx="239">
                  <c:v>10.751955912065895</c:v>
                </c:pt>
                <c:pt idx="240">
                  <c:v>10.757367049081095</c:v>
                </c:pt>
                <c:pt idx="241">
                  <c:v>10.762752011912406</c:v>
                </c:pt>
                <c:pt idx="242">
                  <c:v>10.768110927166843</c:v>
                </c:pt>
                <c:pt idx="243">
                  <c:v>10.773443920839009</c:v>
                </c:pt>
                <c:pt idx="244">
                  <c:v>10.778751118314062</c:v>
                </c:pt>
                <c:pt idx="245">
                  <c:v>10.78403264437066</c:v>
                </c:pt>
                <c:pt idx="246">
                  <c:v>10.789288623183888</c:v>
                </c:pt>
                <c:pt idx="247">
                  <c:v>10.794519178328194</c:v>
                </c:pt>
                <c:pt idx="248">
                  <c:v>10.79972443278028</c:v>
                </c:pt>
                <c:pt idx="249">
                  <c:v>10.804904508921997</c:v>
                </c:pt>
                <c:pt idx="250">
                  <c:v>10.810059528543226</c:v>
                </c:pt>
                <c:pt idx="251">
                  <c:v>10.815189612844735</c:v>
                </c:pt>
                <c:pt idx="252">
                  <c:v>10.820294882441036</c:v>
                </c:pt>
                <c:pt idx="253">
                  <c:v>10.825375457363219</c:v>
                </c:pt>
                <c:pt idx="254">
                  <c:v>10.830431457061763</c:v>
                </c:pt>
                <c:pt idx="255">
                  <c:v>10.835463000409364</c:v>
                </c:pt>
                <c:pt idx="256">
                  <c:v>10.840470205703713</c:v>
                </c:pt>
                <c:pt idx="257">
                  <c:v>10.845453190670289</c:v>
                </c:pt>
                <c:pt idx="258">
                  <c:v>10.850412072465117</c:v>
                </c:pt>
                <c:pt idx="259">
                  <c:v>10.855346967677528</c:v>
                </c:pt>
                <c:pt idx="260">
                  <c:v>10.860257992332903</c:v>
                </c:pt>
                <c:pt idx="261">
                  <c:v>10.865145261895391</c:v>
                </c:pt>
                <c:pt idx="262">
                  <c:v>10.870008891270635</c:v>
                </c:pt>
                <c:pt idx="263">
                  <c:v>10.874848994808467</c:v>
                </c:pt>
                <c:pt idx="264">
                  <c:v>10.8796656863056</c:v>
                </c:pt>
                <c:pt idx="265">
                  <c:v>10.884459079008295</c:v>
                </c:pt>
                <c:pt idx="266">
                  <c:v>10.889229285615038</c:v>
                </c:pt>
                <c:pt idx="267">
                  <c:v>10.893976418279175</c:v>
                </c:pt>
                <c:pt idx="268">
                  <c:v>10.898700588611563</c:v>
                </c:pt>
                <c:pt idx="269">
                  <c:v>10.903401907683179</c:v>
                </c:pt>
                <c:pt idx="270">
                  <c:v>10.908080486027746</c:v>
                </c:pt>
                <c:pt idx="271">
                  <c:v>10.912736433644316</c:v>
                </c:pt>
                <c:pt idx="272">
                  <c:v>10.917369859999877</c:v>
                </c:pt>
                <c:pt idx="273">
                  <c:v>10.921980874031902</c:v>
                </c:pt>
                <c:pt idx="274">
                  <c:v>10.926569584150936</c:v>
                </c:pt>
                <c:pt idx="275">
                  <c:v>10.931136098243121</c:v>
                </c:pt>
                <c:pt idx="276">
                  <c:v>10.935680523672747</c:v>
                </c:pt>
                <c:pt idx="277">
                  <c:v>10.94020296728478</c:v>
                </c:pt>
                <c:pt idx="278">
                  <c:v>10.944703535407351</c:v>
                </c:pt>
                <c:pt idx="279">
                  <c:v>10.94918233385429</c:v>
                </c:pt>
                <c:pt idx="280">
                  <c:v>10.953639467927578</c:v>
                </c:pt>
                <c:pt idx="281">
                  <c:v>10.958075042419857</c:v>
                </c:pt>
                <c:pt idx="282">
                  <c:v>10.962489161616865</c:v>
                </c:pt>
                <c:pt idx="283">
                  <c:v>10.966881929299902</c:v>
                </c:pt>
                <c:pt idx="284">
                  <c:v>10.971253448748273</c:v>
                </c:pt>
                <c:pt idx="285">
                  <c:v>10.975603822741705</c:v>
                </c:pt>
                <c:pt idx="286">
                  <c:v>10.979933153562778</c:v>
                </c:pt>
                <c:pt idx="287">
                  <c:v>10.98424154299931</c:v>
                </c:pt>
                <c:pt idx="288">
                  <c:v>10.988529092346772</c:v>
                </c:pt>
                <c:pt idx="289">
                  <c:v>10.99279590241065</c:v>
                </c:pt>
                <c:pt idx="290">
                  <c:v>10.997042073508837</c:v>
                </c:pt>
                <c:pt idx="291">
                  <c:v>11.001267705473964</c:v>
                </c:pt>
                <c:pt idx="292">
                  <c:v>11.005472897655773</c:v>
                </c:pt>
                <c:pt idx="293">
                  <c:v>11.009657748923436</c:v>
                </c:pt>
                <c:pt idx="294">
                  <c:v>11.013822357667889</c:v>
                </c:pt>
                <c:pt idx="295">
                  <c:v>11.017966821804141</c:v>
                </c:pt>
                <c:pt idx="296">
                  <c:v>11.022091238773571</c:v>
                </c:pt>
                <c:pt idx="297">
                  <c:v>11.026195705546236</c:v>
                </c:pt>
                <c:pt idx="298">
                  <c:v>11.030280318623129</c:v>
                </c:pt>
                <c:pt idx="299">
                  <c:v>11.034345174038467</c:v>
                </c:pt>
                <c:pt idx="300">
                  <c:v>11.038390367361931</c:v>
                </c:pt>
                <c:pt idx="301">
                  <c:v>11.042415993700931</c:v>
                </c:pt>
                <c:pt idx="302">
                  <c:v>11.046422147702829</c:v>
                </c:pt>
                <c:pt idx="303">
                  <c:v>11.050408923557169</c:v>
                </c:pt>
                <c:pt idx="304">
                  <c:v>11.054376414997897</c:v>
                </c:pt>
                <c:pt idx="305">
                  <c:v>11.058324715305545</c:v>
                </c:pt>
                <c:pt idx="306">
                  <c:v>11.062253917309455</c:v>
                </c:pt>
                <c:pt idx="307">
                  <c:v>11.066164113389934</c:v>
                </c:pt>
                <c:pt idx="308">
                  <c:v>11.070055395480438</c:v>
                </c:pt>
                <c:pt idx="309">
                  <c:v>11.073927855069735</c:v>
                </c:pt>
                <c:pt idx="310">
                  <c:v>11.077781583204054</c:v>
                </c:pt>
                <c:pt idx="311">
                  <c:v>11.081616670489218</c:v>
                </c:pt>
                <c:pt idx="312">
                  <c:v>11.085433207092789</c:v>
                </c:pt>
                <c:pt idx="313">
                  <c:v>11.089231282746177</c:v>
                </c:pt>
                <c:pt idx="314">
                  <c:v>11.093010986746748</c:v>
                </c:pt>
                <c:pt idx="315">
                  <c:v>11.096772407959937</c:v>
                </c:pt>
                <c:pt idx="316">
                  <c:v>11.100515634821321</c:v>
                </c:pt>
                <c:pt idx="317">
                  <c:v>11.104240755338708</c:v>
                </c:pt>
                <c:pt idx="318">
                  <c:v>11.107947857094207</c:v>
                </c:pt>
                <c:pt idx="319">
                  <c:v>11.11163702724628</c:v>
                </c:pt>
                <c:pt idx="320">
                  <c:v>11.115308352531795</c:v>
                </c:pt>
                <c:pt idx="321">
                  <c:v>11.118961919268068</c:v>
                </c:pt>
                <c:pt idx="322">
                  <c:v>11.12259781335489</c:v>
                </c:pt>
                <c:pt idx="323">
                  <c:v>11.126216120276545</c:v>
                </c:pt>
                <c:pt idx="324">
                  <c:v>11.129816925103821</c:v>
                </c:pt>
                <c:pt idx="325">
                  <c:v>11.133400312496015</c:v>
                </c:pt>
                <c:pt idx="326">
                  <c:v>11.136966366702911</c:v>
                </c:pt>
                <c:pt idx="327">
                  <c:v>11.140515171566774</c:v>
                </c:pt>
                <c:pt idx="328">
                  <c:v>11.144046810524317</c:v>
                </c:pt>
                <c:pt idx="329">
                  <c:v>11.147561366608659</c:v>
                </c:pt>
                <c:pt idx="330">
                  <c:v>11.151058922451284</c:v>
                </c:pt>
                <c:pt idx="331">
                  <c:v>11.15453956028397</c:v>
                </c:pt>
                <c:pt idx="332">
                  <c:v>11.158003361940743</c:v>
                </c:pt>
                <c:pt idx="333">
                  <c:v>11.161450408859785</c:v>
                </c:pt>
                <c:pt idx="334">
                  <c:v>11.164880782085355</c:v>
                </c:pt>
                <c:pt idx="335">
                  <c:v>11.16829456226969</c:v>
                </c:pt>
                <c:pt idx="336">
                  <c:v>11.171691829674909</c:v>
                </c:pt>
                <c:pt idx="337">
                  <c:v>11.175072664174895</c:v>
                </c:pt>
                <c:pt idx="338">
                  <c:v>11.178437145257167</c:v>
                </c:pt>
                <c:pt idx="339">
                  <c:v>11.181785352024768</c:v>
                </c:pt>
                <c:pt idx="340">
                  <c:v>11.185117363198096</c:v>
                </c:pt>
                <c:pt idx="341">
                  <c:v>11.188433257116786</c:v>
                </c:pt>
                <c:pt idx="342">
                  <c:v>11.191733111741526</c:v>
                </c:pt>
                <c:pt idx="343">
                  <c:v>11.195017004655908</c:v>
                </c:pt>
                <c:pt idx="344">
                  <c:v>11.198285013068238</c:v>
                </c:pt>
                <c:pt idx="345">
                  <c:v>11.201537213813364</c:v>
                </c:pt>
                <c:pt idx="346">
                  <c:v>11.204773683354475</c:v>
                </c:pt>
                <c:pt idx="347">
                  <c:v>11.207994497784897</c:v>
                </c:pt>
                <c:pt idx="348">
                  <c:v>11.21119973282989</c:v>
                </c:pt>
                <c:pt idx="349">
                  <c:v>11.21438946384842</c:v>
                </c:pt>
                <c:pt idx="350">
                  <c:v>11.217563765834939</c:v>
                </c:pt>
                <c:pt idx="351">
                  <c:v>11.220722713421138</c:v>
                </c:pt>
                <c:pt idx="352">
                  <c:v>11.223866380877709</c:v>
                </c:pt>
                <c:pt idx="353">
                  <c:v>11.226994842116095</c:v>
                </c:pt>
                <c:pt idx="354">
                  <c:v>11.230108170690217</c:v>
                </c:pt>
                <c:pt idx="355">
                  <c:v>11.233206439798208</c:v>
                </c:pt>
                <c:pt idx="356">
                  <c:v>11.236289722284138</c:v>
                </c:pt>
                <c:pt idx="357">
                  <c:v>11.239358090639723</c:v>
                </c:pt>
                <c:pt idx="358">
                  <c:v>11.242411617006024</c:v>
                </c:pt>
                <c:pt idx="359">
                  <c:v>11.245450373175158</c:v>
                </c:pt>
                <c:pt idx="360">
                  <c:v>11.248474430591971</c:v>
                </c:pt>
                <c:pt idx="361">
                  <c:v>11.251483860355725</c:v>
                </c:pt>
                <c:pt idx="362">
                  <c:v>11.254478733221765</c:v>
                </c:pt>
                <c:pt idx="363">
                  <c:v>11.25745911960319</c:v>
                </c:pt>
                <c:pt idx="364">
                  <c:v>11.260425089572506</c:v>
                </c:pt>
                <c:pt idx="365">
                  <c:v>11.263376712863263</c:v>
                </c:pt>
                <c:pt idx="366">
                  <c:v>11.266314058871709</c:v>
                </c:pt>
                <c:pt idx="367">
                  <c:v>11.26923719665842</c:v>
                </c:pt>
                <c:pt idx="368">
                  <c:v>11.272146194949908</c:v>
                </c:pt>
                <c:pt idx="369">
                  <c:v>11.275041122140259</c:v>
                </c:pt>
                <c:pt idx="370">
                  <c:v>11.277922046292725</c:v>
                </c:pt>
                <c:pt idx="371">
                  <c:v>11.28078903514133</c:v>
                </c:pt>
                <c:pt idx="372">
                  <c:v>11.283642156092466</c:v>
                </c:pt>
                <c:pt idx="373">
                  <c:v>11.286481476226468</c:v>
                </c:pt>
                <c:pt idx="374">
                  <c:v>11.289307062299198</c:v>
                </c:pt>
                <c:pt idx="375">
                  <c:v>11.29211898074362</c:v>
                </c:pt>
                <c:pt idx="376">
                  <c:v>11.294917297671345</c:v>
                </c:pt>
                <c:pt idx="377">
                  <c:v>11.29770207887421</c:v>
                </c:pt>
                <c:pt idx="378">
                  <c:v>11.300473389825793</c:v>
                </c:pt>
                <c:pt idx="379">
                  <c:v>11.303231295682986</c:v>
                </c:pt>
                <c:pt idx="380">
                  <c:v>11.3059758612875</c:v>
                </c:pt>
                <c:pt idx="381">
                  <c:v>11.308707151167408</c:v>
                </c:pt>
                <c:pt idx="382">
                  <c:v>11.311425229538649</c:v>
                </c:pt>
                <c:pt idx="383">
                  <c:v>11.314130160306547</c:v>
                </c:pt>
                <c:pt idx="384">
                  <c:v>11.316822007067307</c:v>
                </c:pt>
                <c:pt idx="385">
                  <c:v>11.319500833109519</c:v>
                </c:pt>
                <c:pt idx="386">
                  <c:v>11.322166701415631</c:v>
                </c:pt>
                <c:pt idx="387">
                  <c:v>11.324819674663445</c:v>
                </c:pt>
                <c:pt idx="388">
                  <c:v>11.327459815227584</c:v>
                </c:pt>
                <c:pt idx="389">
                  <c:v>11.330087185180957</c:v>
                </c:pt>
                <c:pt idx="390">
                  <c:v>11.332701846296226</c:v>
                </c:pt>
                <c:pt idx="391">
                  <c:v>11.33530386004724</c:v>
                </c:pt>
                <c:pt idx="392">
                  <c:v>11.337893287610513</c:v>
                </c:pt>
                <c:pt idx="393">
                  <c:v>11.34047018986662</c:v>
                </c:pt>
                <c:pt idx="394">
                  <c:v>11.343034627401668</c:v>
                </c:pt>
                <c:pt idx="395">
                  <c:v>11.345586660508696</c:v>
                </c:pt>
                <c:pt idx="396">
                  <c:v>11.3481263491891</c:v>
                </c:pt>
                <c:pt idx="397">
                  <c:v>11.350653753154045</c:v>
                </c:pt>
                <c:pt idx="398">
                  <c:v>11.353168931825868</c:v>
                </c:pt>
                <c:pt idx="399">
                  <c:v>11.355671944339473</c:v>
                </c:pt>
                <c:pt idx="400">
                  <c:v>11.358162849543721</c:v>
                </c:pt>
                <c:pt idx="401">
                  <c:v>11.36064170600282</c:v>
                </c:pt>
                <c:pt idx="402">
                  <c:v>11.363108571997696</c:v>
                </c:pt>
                <c:pt idx="403">
                  <c:v>11.36556350552736</c:v>
                </c:pt>
                <c:pt idx="404">
                  <c:v>11.368006564310285</c:v>
                </c:pt>
                <c:pt idx="405">
                  <c:v>11.370437805785745</c:v>
                </c:pt>
                <c:pt idx="406">
                  <c:v>11.372857287115181</c:v>
                </c:pt>
                <c:pt idx="407">
                  <c:v>11.375265065183537</c:v>
                </c:pt>
                <c:pt idx="408">
                  <c:v>11.377661196600597</c:v>
                </c:pt>
                <c:pt idx="409">
                  <c:v>11.380045737702323</c:v>
                </c:pt>
                <c:pt idx="410">
                  <c:v>11.382418744552169</c:v>
                </c:pt>
                <c:pt idx="411">
                  <c:v>11.384780272942407</c:v>
                </c:pt>
                <c:pt idx="412">
                  <c:v>11.38713037839544</c:v>
                </c:pt>
                <c:pt idx="413">
                  <c:v>11.389469116165095</c:v>
                </c:pt>
                <c:pt idx="414">
                  <c:v>11.391796541237944</c:v>
                </c:pt>
                <c:pt idx="415">
                  <c:v>11.394112708334571</c:v>
                </c:pt>
                <c:pt idx="416">
                  <c:v>11.396417671910877</c:v>
                </c:pt>
                <c:pt idx="417">
                  <c:v>11.398711486159357</c:v>
                </c:pt>
                <c:pt idx="418">
                  <c:v>11.400994205010367</c:v>
                </c:pt>
                <c:pt idx="419">
                  <c:v>11.403265882133397</c:v>
                </c:pt>
                <c:pt idx="420">
                  <c:v>11.40552657093834</c:v>
                </c:pt>
                <c:pt idx="421">
                  <c:v>11.407776324576728</c:v>
                </c:pt>
                <c:pt idx="422">
                  <c:v>11.410015195943007</c:v>
                </c:pt>
                <c:pt idx="423">
                  <c:v>11.412243237675757</c:v>
                </c:pt>
                <c:pt idx="424">
                  <c:v>11.414460502158946</c:v>
                </c:pt>
                <c:pt idx="425">
                  <c:v>11.416667041523151</c:v>
                </c:pt>
                <c:pt idx="426">
                  <c:v>11.418862907646796</c:v>
                </c:pt>
                <c:pt idx="427">
                  <c:v>11.421048152157358</c:v>
                </c:pt>
                <c:pt idx="428">
                  <c:v>11.423222826432589</c:v>
                </c:pt>
                <c:pt idx="429">
                  <c:v>11.42538698160172</c:v>
                </c:pt>
                <c:pt idx="430">
                  <c:v>11.427540668546671</c:v>
                </c:pt>
                <c:pt idx="431">
                  <c:v>11.429683937903231</c:v>
                </c:pt>
                <c:pt idx="432">
                  <c:v>11.431816840062268</c:v>
                </c:pt>
                <c:pt idx="433">
                  <c:v>11.433939425170902</c:v>
                </c:pt>
                <c:pt idx="434">
                  <c:v>11.436051743133685</c:v>
                </c:pt>
                <c:pt idx="435">
                  <c:v>11.438153843613778</c:v>
                </c:pt>
                <c:pt idx="436">
                  <c:v>11.440245776034116</c:v>
                </c:pt>
                <c:pt idx="437">
                  <c:v>11.442327589578568</c:v>
                </c:pt>
                <c:pt idx="438">
                  <c:v>11.4443993331931</c:v>
                </c:pt>
                <c:pt idx="439">
                  <c:v>11.446461055586918</c:v>
                </c:pt>
                <c:pt idx="440">
                  <c:v>11.448512805233621</c:v>
                </c:pt>
                <c:pt idx="441">
                  <c:v>11.450554630372334</c:v>
                </c:pt>
                <c:pt idx="442">
                  <c:v>11.452586579008843</c:v>
                </c:pt>
                <c:pt idx="443">
                  <c:v>11.454608698916729</c:v>
                </c:pt>
                <c:pt idx="444">
                  <c:v>11.456621037638486</c:v>
                </c:pt>
                <c:pt idx="445">
                  <c:v>11.458623642486643</c:v>
                </c:pt>
                <c:pt idx="446">
                  <c:v>11.460616560544867</c:v>
                </c:pt>
                <c:pt idx="447">
                  <c:v>11.462599838669087</c:v>
                </c:pt>
                <c:pt idx="448">
                  <c:v>11.464573523488571</c:v>
                </c:pt>
                <c:pt idx="449">
                  <c:v>11.466537661407056</c:v>
                </c:pt>
                <c:pt idx="450">
                  <c:v>11.468492298603802</c:v>
                </c:pt>
                <c:pt idx="451">
                  <c:v>11.470437481034706</c:v>
                </c:pt>
                <c:pt idx="452">
                  <c:v>11.472373254433368</c:v>
                </c:pt>
                <c:pt idx="453">
                  <c:v>11.474299664312168</c:v>
                </c:pt>
                <c:pt idx="454">
                  <c:v>11.476216755963348</c:v>
                </c:pt>
                <c:pt idx="455">
                  <c:v>11.478124574460054</c:v>
                </c:pt>
                <c:pt idx="456">
                  <c:v>11.480023164657418</c:v>
                </c:pt>
                <c:pt idx="457">
                  <c:v>11.481912571193599</c:v>
                </c:pt>
                <c:pt idx="458">
                  <c:v>11.483792838490842</c:v>
                </c:pt>
                <c:pt idx="459">
                  <c:v>11.48566401075651</c:v>
                </c:pt>
                <c:pt idx="460">
                  <c:v>11.48752613198414</c:v>
                </c:pt>
                <c:pt idx="461">
                  <c:v>11.48937924595446</c:v>
                </c:pt>
                <c:pt idx="462">
                  <c:v>11.491223396236428</c:v>
                </c:pt>
                <c:pt idx="463">
                  <c:v>11.493058626188258</c:v>
                </c:pt>
                <c:pt idx="464">
                  <c:v>11.494884978958435</c:v>
                </c:pt>
                <c:pt idx="465">
                  <c:v>11.49670249748673</c:v>
                </c:pt>
                <c:pt idx="466">
                  <c:v>11.498511224505208</c:v>
                </c:pt>
                <c:pt idx="467">
                  <c:v>11.50031120253924</c:v>
                </c:pt>
                <c:pt idx="468">
                  <c:v>11.502102473908495</c:v>
                </c:pt>
                <c:pt idx="469">
                  <c:v>11.503885080727937</c:v>
                </c:pt>
                <c:pt idx="470">
                  <c:v>11.505659064908816</c:v>
                </c:pt>
                <c:pt idx="471">
                  <c:v>11.507424468159655</c:v>
                </c:pt>
                <c:pt idx="472">
                  <c:v>11.509181331987227</c:v>
                </c:pt>
                <c:pt idx="473">
                  <c:v>11.510929697697534</c:v>
                </c:pt>
                <c:pt idx="474">
                  <c:v>11.512669606396779</c:v>
                </c:pt>
                <c:pt idx="475">
                  <c:v>11.514401098992325</c:v>
                </c:pt>
                <c:pt idx="476">
                  <c:v>11.516124216193667</c:v>
                </c:pt>
                <c:pt idx="477">
                  <c:v>11.644990507445856</c:v>
                </c:pt>
                <c:pt idx="478">
                  <c:v>11.590891537727035</c:v>
                </c:pt>
                <c:pt idx="479">
                  <c:v>11.616251705275904</c:v>
                </c:pt>
                <c:pt idx="480">
                  <c:v>11.607090890218233</c:v>
                </c:pt>
                <c:pt idx="481">
                  <c:v>11.798543835846347</c:v>
                </c:pt>
                <c:pt idx="482">
                  <c:v>11.719413867552747</c:v>
                </c:pt>
                <c:pt idx="483">
                  <c:v>11.753461141106857</c:v>
                </c:pt>
                <c:pt idx="484">
                  <c:v>11.740162915864673</c:v>
                </c:pt>
                <c:pt idx="485">
                  <c:v>11.859765085073645</c:v>
                </c:pt>
                <c:pt idx="486">
                  <c:v>11.81128515320594</c:v>
                </c:pt>
                <c:pt idx="487">
                  <c:v>11.831485483886512</c:v>
                </c:pt>
                <c:pt idx="488">
                  <c:v>11.823619545946729</c:v>
                </c:pt>
                <c:pt idx="489">
                  <c:v>11.887152232732717</c:v>
                </c:pt>
                <c:pt idx="490">
                  <c:v>11.861610879728749</c:v>
                </c:pt>
                <c:pt idx="491">
                  <c:v>11.872013697781449</c:v>
                </c:pt>
                <c:pt idx="492">
                  <c:v>11.867911243464878</c:v>
                </c:pt>
                <c:pt idx="493">
                  <c:v>11.89979206110041</c:v>
                </c:pt>
                <c:pt idx="494">
                  <c:v>11.886957618900272</c:v>
                </c:pt>
                <c:pt idx="495">
                  <c:v>11.892053766386196</c:v>
                </c:pt>
                <c:pt idx="496">
                  <c:v>11.889960191422436</c:v>
                </c:pt>
                <c:pt idx="497">
                  <c:v>11.905692505229045</c:v>
                </c:pt>
                <c:pt idx="498">
                  <c:v>11.89928226163364</c:v>
                </c:pt>
                <c:pt idx="499">
                  <c:v>11.901723628143461</c:v>
                </c:pt>
                <c:pt idx="500">
                  <c:v>11.900627360621566</c:v>
                </c:pt>
                <c:pt idx="501">
                  <c:v>11.908473398724835</c:v>
                </c:pt>
                <c:pt idx="502">
                  <c:v>11.905186614356728</c:v>
                </c:pt>
                <c:pt idx="503">
                  <c:v>11.906343642291437</c:v>
                </c:pt>
                <c:pt idx="504">
                  <c:v>11.905727946211069</c:v>
                </c:pt>
                <c:pt idx="505">
                  <c:v>11.909798165635699</c:v>
                </c:pt>
                <c:pt idx="506">
                  <c:v>11.908003548040194</c:v>
                </c:pt>
                <c:pt idx="507">
                  <c:v>11.908548438790394</c:v>
                </c:pt>
                <c:pt idx="508">
                  <c:v>11.908161283885553</c:v>
                </c:pt>
                <c:pt idx="509">
                  <c:v>11.910435255347886</c:v>
                </c:pt>
                <c:pt idx="510">
                  <c:v>11.909349707027635</c:v>
                </c:pt>
                <c:pt idx="511">
                  <c:v>11.90960404169846</c:v>
                </c:pt>
                <c:pt idx="512">
                  <c:v>11.909325235952297</c:v>
                </c:pt>
                <c:pt idx="513">
                  <c:v>11.910741091196213</c:v>
                </c:pt>
                <c:pt idx="514">
                  <c:v>11.909994142496759</c:v>
                </c:pt>
                <c:pt idx="515">
                  <c:v>11.91010985544124</c:v>
                </c:pt>
                <c:pt idx="516">
                  <c:v>11.909882757440977</c:v>
                </c:pt>
                <c:pt idx="517">
                  <c:v>11.910881727791281</c:v>
                </c:pt>
                <c:pt idx="518">
                  <c:v>11.910299347645873</c:v>
                </c:pt>
                <c:pt idx="519">
                  <c:v>11.910347817685949</c:v>
                </c:pt>
                <c:pt idx="520">
                  <c:v>11.910145905856977</c:v>
                </c:pt>
                <c:pt idx="521">
                  <c:v>11.910935006410986</c:v>
                </c:pt>
                <c:pt idx="522">
                  <c:v>11.910435648412925</c:v>
                </c:pt>
                <c:pt idx="523">
                  <c:v>11.910450374032511</c:v>
                </c:pt>
                <c:pt idx="524">
                  <c:v>11.910261273387606</c:v>
                </c:pt>
                <c:pt idx="525">
                  <c:v>11.910937794687346</c:v>
                </c:pt>
                <c:pt idx="526">
                  <c:v>11.910483208362724</c:v>
                </c:pt>
                <c:pt idx="527">
                  <c:v>11.910479962833207</c:v>
                </c:pt>
                <c:pt idx="528">
                  <c:v>11.91029791024453</c:v>
                </c:pt>
                <c:pt idx="529">
                  <c:v>11.910907887595727</c:v>
                </c:pt>
                <c:pt idx="530">
                  <c:v>11.910480035363982</c:v>
                </c:pt>
                <c:pt idx="531">
                  <c:v>11.910466315985333</c:v>
                </c:pt>
                <c:pt idx="532">
                  <c:v>11.910288630207821</c:v>
                </c:pt>
                <c:pt idx="533">
                  <c:v>11.910854178524023</c:v>
                </c:pt>
                <c:pt idx="534">
                  <c:v>11.910444449566794</c:v>
                </c:pt>
                <c:pt idx="535">
                  <c:v>11.910423890840333</c:v>
                </c:pt>
                <c:pt idx="536">
                  <c:v>11.910249324749067</c:v>
                </c:pt>
                <c:pt idx="537">
                  <c:v>11.910781388132968</c:v>
                </c:pt>
                <c:pt idx="538">
                  <c:v>11.910385569295848</c:v>
                </c:pt>
                <c:pt idx="539">
                  <c:v>11.910360000094075</c:v>
                </c:pt>
                <c:pt idx="540">
                  <c:v>11.910187973024877</c:v>
                </c:pt>
                <c:pt idx="541">
                  <c:v>11.910692264860137</c:v>
                </c:pt>
                <c:pt idx="542">
                  <c:v>11.91030819832301</c:v>
                </c:pt>
                <c:pt idx="543">
                  <c:v>11.910278600003066</c:v>
                </c:pt>
                <c:pt idx="544">
                  <c:v>11.910108840507071</c:v>
                </c:pt>
                <c:pt idx="545">
                  <c:v>11.910588609921268</c:v>
                </c:pt>
                <c:pt idx="546">
                  <c:v>11.910215102711886</c:v>
                </c:pt>
                <c:pt idx="547">
                  <c:v>11.910182055288674</c:v>
                </c:pt>
                <c:pt idx="548">
                  <c:v>11.910014434998045</c:v>
                </c:pt>
                <c:pt idx="549">
                  <c:v>11.910471755566437</c:v>
                </c:pt>
                <c:pt idx="550">
                  <c:v>11.910108071842624</c:v>
                </c:pt>
                <c:pt idx="551">
                  <c:v>11.910071961882753</c:v>
                </c:pt>
                <c:pt idx="552">
                  <c:v>11.909906418298229</c:v>
                </c:pt>
                <c:pt idx="553">
                  <c:v>11.910342788967046</c:v>
                </c:pt>
                <c:pt idx="554">
                  <c:v>11.909988413472179</c:v>
                </c:pt>
                <c:pt idx="555">
                  <c:v>11.909949531122951</c:v>
                </c:pt>
                <c:pt idx="556">
                  <c:v>11.909786031756754</c:v>
                </c:pt>
                <c:pt idx="557">
                  <c:v>11.910202657720593</c:v>
                </c:pt>
                <c:pt idx="558">
                  <c:v>11.909857185394856</c:v>
                </c:pt>
                <c:pt idx="559">
                  <c:v>11.909815769835483</c:v>
                </c:pt>
                <c:pt idx="560">
                  <c:v>11.909654295581531</c:v>
                </c:pt>
                <c:pt idx="561">
                  <c:v>11.91005222022841</c:v>
                </c:pt>
                <c:pt idx="562">
                  <c:v>11.909715304509218</c:v>
                </c:pt>
                <c:pt idx="563">
                  <c:v>11.909671565401897</c:v>
                </c:pt>
                <c:pt idx="564">
                  <c:v>11.909512102842895</c:v>
                </c:pt>
                <c:pt idx="565">
                  <c:v>11.90989227036977</c:v>
                </c:pt>
                <c:pt idx="566">
                  <c:v>11.909563598801217</c:v>
                </c:pt>
                <c:pt idx="567">
                  <c:v>11.909517726567385</c:v>
                </c:pt>
                <c:pt idx="568">
                  <c:v>11.909360264434429</c:v>
                </c:pt>
                <c:pt idx="569">
                  <c:v>11.909723550160635</c:v>
                </c:pt>
                <c:pt idx="570">
                  <c:v>11.909402832718021</c:v>
                </c:pt>
                <c:pt idx="571">
                  <c:v>11.90935500360399</c:v>
                </c:pt>
                <c:pt idx="572">
                  <c:v>11.909199531164562</c:v>
                </c:pt>
                <c:pt idx="573">
                  <c:v>11.909546756765742</c:v>
                </c:pt>
                <c:pt idx="574">
                  <c:v>11.909233720108483</c:v>
                </c:pt>
                <c:pt idx="575">
                  <c:v>11.909184098814041</c:v>
                </c:pt>
                <c:pt idx="576">
                  <c:v>11.909030605154616</c:v>
                </c:pt>
                <c:pt idx="577">
                  <c:v>11.909362546827742</c:v>
                </c:pt>
                <c:pt idx="578">
                  <c:v>11.909056931324731</c:v>
                </c:pt>
                <c:pt idx="579">
                  <c:v>11.909005672484696</c:v>
                </c:pt>
                <c:pt idx="580">
                  <c:v>11.908854146207661</c:v>
                </c:pt>
                <c:pt idx="581">
                  <c:v>11.909171539496233</c:v>
                </c:pt>
                <c:pt idx="582">
                  <c:v>11.908873097555009</c:v>
                </c:pt>
                <c:pt idx="583">
                  <c:v>11.90882034667437</c:v>
                </c:pt>
                <c:pt idx="584">
                  <c:v>11.908670775785906</c:v>
                </c:pt>
                <c:pt idx="585">
                  <c:v>11.908974318799382</c:v>
                </c:pt>
                <c:pt idx="586">
                  <c:v>11.908682813816522</c:v>
                </c:pt>
                <c:pt idx="587">
                  <c:v>11.908628707938657</c:v>
                </c:pt>
                <c:pt idx="588">
                  <c:v>11.908481079824055</c:v>
                </c:pt>
                <c:pt idx="589">
                  <c:v>11.908771435662857</c:v>
                </c:pt>
                <c:pt idx="590">
                  <c:v>11.908486641276538</c:v>
                </c:pt>
                <c:pt idx="591">
                  <c:v>11.908431309515469</c:v>
                </c:pt>
                <c:pt idx="592">
                  <c:v>11.908285610953632</c:v>
                </c:pt>
                <c:pt idx="593">
                  <c:v>11.908563409717063</c:v>
                </c:pt>
                <c:pt idx="594">
                  <c:v>11.908285109213647</c:v>
                </c:pt>
                <c:pt idx="595">
                  <c:v>11.908228673211497</c:v>
                </c:pt>
                <c:pt idx="596">
                  <c:v>11.908084890406423</c:v>
                </c:pt>
                <c:pt idx="597">
                  <c:v>11.908350730963106</c:v>
                </c:pt>
                <c:pt idx="598">
                  <c:v>11.90807871676752</c:v>
                </c:pt>
                <c:pt idx="599">
                  <c:v>11.908021291106417</c:v>
                </c:pt>
                <c:pt idx="600">
                  <c:v>11.907879409725286</c:v>
                </c:pt>
                <c:pt idx="601">
                  <c:v>11.908133861330397</c:v>
                </c:pt>
                <c:pt idx="602">
                  <c:v>11.907867934547518</c:v>
                </c:pt>
                <c:pt idx="603">
                  <c:v>11.90780962712998</c:v>
                </c:pt>
                <c:pt idx="604">
                  <c:v>11.907669632343135</c:v>
                </c:pt>
                <c:pt idx="605">
                  <c:v>11.907913236144985</c:v>
                </c:pt>
                <c:pt idx="606">
                  <c:v>11.907653206135755</c:v>
                </c:pt>
                <c:pt idx="607">
                  <c:v>11.907594118540697</c:v>
                </c:pt>
                <c:pt idx="608">
                  <c:v>11.907455995061355</c:v>
                </c:pt>
                <c:pt idx="609">
                  <c:v>11.907689265517988</c:v>
                </c:pt>
                <c:pt idx="610">
                  <c:v>11.907434949502496</c:v>
                </c:pt>
                <c:pt idx="611">
                  <c:v>11.907375177320592</c:v>
                </c:pt>
                <c:pt idx="612">
                  <c:v>11.90723890944334</c:v>
                </c:pt>
                <c:pt idx="613">
                  <c:v>11.907462335661878</c:v>
                </c:pt>
                <c:pt idx="614">
                  <c:v>11.907213558344804</c:v>
                </c:pt>
                <c:pt idx="615">
                  <c:v>11.907153191495562</c:v>
                </c:pt>
                <c:pt idx="616">
                  <c:v>11.907018763133223</c:v>
                </c:pt>
                <c:pt idx="617">
                  <c:v>11.907232810138387</c:v>
                </c:pt>
                <c:pt idx="618">
                  <c:v>11.906989403354647</c:v>
                </c:pt>
                <c:pt idx="619">
                  <c:v>11.906928526386574</c:v>
                </c:pt>
                <c:pt idx="620">
                  <c:v>11.906795921105333</c:v>
                </c:pt>
                <c:pt idx="621">
                  <c:v>11.907001031043158</c:v>
                </c:pt>
                <c:pt idx="622">
                  <c:v>11.906762833421752</c:v>
                </c:pt>
                <c:pt idx="623">
                  <c:v>11.906701525796842</c:v>
                </c:pt>
                <c:pt idx="624">
                  <c:v>11.906570726849589</c:v>
                </c:pt>
                <c:pt idx="625">
                  <c:v>11.906767320129719</c:v>
                </c:pt>
                <c:pt idx="626">
                  <c:v>11.906534176774777</c:v>
                </c:pt>
                <c:pt idx="627">
                  <c:v>11.906472513138194</c:v>
                </c:pt>
                <c:pt idx="628">
                  <c:v>11.906343503496114</c:v>
                </c:pt>
                <c:pt idx="629">
                  <c:v>11.906531979876437</c:v>
                </c:pt>
                <c:pt idx="630">
                  <c:v>11.906303742064333</c:v>
                </c:pt>
                <c:pt idx="631">
                  <c:v>11.906241792500118</c:v>
                </c:pt>
                <c:pt idx="632">
                  <c:v>11.90611455488262</c:v>
                </c:pt>
                <c:pt idx="633">
                  <c:v>11.906295294499399</c:v>
                </c:pt>
                <c:pt idx="634">
                  <c:v>11.906071819390982</c:v>
                </c:pt>
                <c:pt idx="635">
                  <c:v>11.906009649664579</c:v>
                </c:pt>
                <c:pt idx="636">
                  <c:v>11.905884166567585</c:v>
                </c:pt>
                <c:pt idx="637">
                  <c:v>11.906057530913639</c:v>
                </c:pt>
                <c:pt idx="638">
                  <c:v>11.905838681280887</c:v>
                </c:pt>
                <c:pt idx="639">
                  <c:v>11.905776353069136</c:v>
                </c:pt>
                <c:pt idx="640">
                  <c:v>11.905652606791811</c:v>
                </c:pt>
                <c:pt idx="641">
                  <c:v>11.905818939645583</c:v>
                </c:pt>
                <c:pt idx="642">
                  <c:v>11.905604583611879</c:v>
                </c:pt>
                <c:pt idx="643">
                  <c:v>11.905542154721109</c:v>
                </c:pt>
                <c:pt idx="644">
                  <c:v>11.905420127391139</c:v>
                </c:pt>
                <c:pt idx="645">
                  <c:v>11.905579755699211</c:v>
                </c:pt>
                <c:pt idx="646">
                  <c:v>11.905369766492448</c:v>
                </c:pt>
                <c:pt idx="647">
                  <c:v>11.905307291065384</c:v>
                </c:pt>
                <c:pt idx="648">
                  <c:v>11.905186964662789</c:v>
                </c:pt>
                <c:pt idx="649">
                  <c:v>11.905340199377989</c:v>
                </c:pt>
                <c:pt idx="650">
                  <c:v>11.905134455095984</c:v>
                </c:pt>
                <c:pt idx="651">
                  <c:v>11.90507198380792</c:v>
                </c:pt>
                <c:pt idx="652">
                  <c:v>11.904953340187568</c:v>
                </c:pt>
                <c:pt idx="653">
                  <c:v>11.905100477065091</c:v>
                </c:pt>
                <c:pt idx="654">
                  <c:v>11.904898860452573</c:v>
                </c:pt>
                <c:pt idx="655">
                  <c:v>11.904836440697455</c:v>
                </c:pt>
                <c:pt idx="656">
                  <c:v>11.904719461610256</c:v>
                </c:pt>
                <c:pt idx="657">
                  <c:v>11.904860781963917</c:v>
                </c:pt>
                <c:pt idx="658">
                  <c:v>11.904663180200494</c:v>
                </c:pt>
                <c:pt idx="659">
                  <c:v>11.904600856267409</c:v>
                </c:pt>
                <c:pt idx="660">
                  <c:v>11.904485523380284</c:v>
                </c:pt>
                <c:pt idx="661">
                  <c:v>11.904621294800783</c:v>
                </c:pt>
                <c:pt idx="662">
                  <c:v>11.9044275992994</c:v>
                </c:pt>
                <c:pt idx="663">
                  <c:v>11.904365412539947</c:v>
                </c:pt>
                <c:pt idx="664">
                  <c:v>11.904251707454636</c:v>
                </c:pt>
                <c:pt idx="665">
                  <c:v>11.904382184491887</c:v>
                </c:pt>
                <c:pt idx="666">
                  <c:v>11.904192290707151</c:v>
                </c:pt>
                <c:pt idx="667">
                  <c:v>11.904130279694181</c:v>
                </c:pt>
                <c:pt idx="668">
                  <c:v>11.904018183964935</c:v>
                </c:pt>
                <c:pt idx="669">
                  <c:v>11.904143608776135</c:v>
                </c:pt>
                <c:pt idx="670">
                  <c:v>11.9039574160221</c:v>
                </c:pt>
                <c:pt idx="671">
                  <c:v>11.903895616700249</c:v>
                </c:pt>
                <c:pt idx="672">
                  <c:v>11.903785111850469</c:v>
                </c:pt>
                <c:pt idx="673">
                  <c:v>11.903905714815819</c:v>
                </c:pt>
                <c:pt idx="674">
                  <c:v>11.903723126092631</c:v>
                </c:pt>
                <c:pt idx="675">
                  <c:v>11.903661571921097</c:v>
                </c:pt>
                <c:pt idx="676">
                  <c:v>11.903552639458956</c:v>
                </c:pt>
                <c:pt idx="677">
                  <c:v>11.903668639766536</c:v>
                </c:pt>
                <c:pt idx="678">
                  <c:v>11.903489561595563</c:v>
                </c:pt>
                <c:pt idx="679">
                  <c:v>11.903428283683519</c:v>
                </c:pt>
                <c:pt idx="680">
                  <c:v>11.903320905116621</c:v>
                </c:pt>
                <c:pt idx="681">
                  <c:v>11.903432511317861</c:v>
                </c:pt>
                <c:pt idx="682">
                  <c:v>11.903256853584928</c:v>
                </c:pt>
                <c:pt idx="683">
                  <c:v>11.903195880819887</c:v>
                </c:pt>
                <c:pt idx="684">
                  <c:v>11.903090037669042</c:v>
                </c:pt>
                <c:pt idx="685">
                  <c:v>11.90319744820658</c:v>
                </c:pt>
                <c:pt idx="686">
                  <c:v>11.903025124012744</c:v>
                </c:pt>
                <c:pt idx="687">
                  <c:v>11.902964483182354</c:v>
                </c:pt>
                <c:pt idx="688">
                  <c:v>11.902860156994448</c:v>
                </c:pt>
                <c:pt idx="689">
                  <c:v>11.902963560703395</c:v>
                </c:pt>
                <c:pt idx="690">
                  <c:v>11.902794486223057</c:v>
                </c:pt>
                <c:pt idx="691">
                  <c:v>11.902734202130533</c:v>
                </c:pt>
                <c:pt idx="692">
                  <c:v>11.902631374490619</c:v>
                </c:pt>
                <c:pt idx="693">
                  <c:v>11.902730951074982</c:v>
                </c:pt>
                <c:pt idx="694">
                  <c:v>11.902565045420781</c:v>
                </c:pt>
                <c:pt idx="695">
                  <c:v>11.90250514099443</c:v>
                </c:pt>
                <c:pt idx="696">
                  <c:v>11.902403793536985</c:v>
                </c:pt>
                <c:pt idx="697">
                  <c:v>11.902499714022065</c:v>
                </c:pt>
                <c:pt idx="698">
                  <c:v>11.902336899116392</c:v>
                </c:pt>
                <c:pt idx="699">
                  <c:v>11.9022773955134</c:v>
                </c:pt>
                <c:pt idx="700">
                  <c:v>11.902177509932894</c:v>
                </c:pt>
                <c:pt idx="701">
                  <c:v>11.902269937095205</c:v>
                </c:pt>
                <c:pt idx="702">
                  <c:v>11.902110137547867</c:v>
                </c:pt>
                <c:pt idx="703">
                  <c:v>11.902051054252755</c:v>
                </c:pt>
                <c:pt idx="704">
                  <c:v>11.90195261231348</c:v>
                </c:pt>
                <c:pt idx="705">
                  <c:v>11.902041701088974</c:v>
                </c:pt>
                <c:pt idx="706">
                  <c:v>11.901884844080831</c:v>
                </c:pt>
                <c:pt idx="707">
                  <c:v>11.901826198998766</c:v>
                </c:pt>
                <c:pt idx="708">
                  <c:v>11.901729182544013</c:v>
                </c:pt>
                <c:pt idx="709">
                  <c:v>11.901815080416226</c:v>
                </c:pt>
                <c:pt idx="710">
                  <c:v>11.901661095588301</c:v>
                </c:pt>
                <c:pt idx="711">
                  <c:v>11.901602905133606</c:v>
                </c:pt>
                <c:pt idx="712">
                  <c:v>11.901507296094204</c:v>
                </c:pt>
                <c:pt idx="713">
                  <c:v>11.901590143462812</c:v>
                </c:pt>
                <c:pt idx="714">
                  <c:v>11.901438962810792</c:v>
                </c:pt>
                <c:pt idx="715">
                  <c:v>11.901381241990837</c:v>
                </c:pt>
                <c:pt idx="716">
                  <c:v>11.901287022393079</c:v>
                </c:pt>
                <c:pt idx="717">
                  <c:v>11.901366952924008</c:v>
                </c:pt>
                <c:pt idx="718">
                  <c:v>11.901218510697824</c:v>
                </c:pt>
                <c:pt idx="719">
                  <c:v>11.901161273192534</c:v>
                </c:pt>
                <c:pt idx="720">
                  <c:v>11.901068425165565</c:v>
                </c:pt>
                <c:pt idx="721">
                  <c:v>11.9011455661238</c:v>
                </c:pt>
                <c:pt idx="722">
                  <c:v>11.900999798731911</c:v>
                </c:pt>
                <c:pt idx="723">
                  <c:v>11.90094305696919</c:v>
                </c:pt>
                <c:pt idx="724">
                  <c:v>11.900851562751816</c:v>
                </c:pt>
                <c:pt idx="725">
                  <c:v>11.90092603531737</c:v>
                </c:pt>
                <c:pt idx="726">
                  <c:v>11.900782881235719</c:v>
                </c:pt>
                <c:pt idx="727">
                  <c:v>11.90072664646288</c:v>
                </c:pt>
                <c:pt idx="728">
                  <c:v>11.900636488409898</c:v>
                </c:pt>
                <c:pt idx="729">
                  <c:v>11.900708407978263</c:v>
                </c:pt>
                <c:pt idx="730">
                  <c:v>11.900567807663446</c:v>
                </c:pt>
                <c:pt idx="731">
                  <c:v>11.900512090014978</c:v>
                </c:pt>
                <c:pt idx="732">
                  <c:v>11.900423250602996</c:v>
                </c:pt>
                <c:pt idx="733">
                  <c:v>11.900492727070436</c:v>
                </c:pt>
                <c:pt idx="734">
                  <c:v>11.900354622877066</c:v>
                </c:pt>
                <c:pt idx="735">
                  <c:v>11.900299431438814</c:v>
                </c:pt>
                <c:pt idx="736">
                  <c:v>11.90021189327164</c:v>
                </c:pt>
                <c:pt idx="737">
                  <c:v>11.900279031306267</c:v>
                </c:pt>
                <c:pt idx="738">
                  <c:v>11.900143367408223</c:v>
                </c:pt>
                <c:pt idx="739">
                  <c:v>11.900088710278245</c:v>
                </c:pt>
                <c:pt idx="740">
                  <c:v>11.900002456091812</c:v>
                </c:pt>
                <c:pt idx="741">
                  <c:v>11.900067355391261</c:v>
                </c:pt>
                <c:pt idx="742">
                  <c:v>11.899934077706629</c:v>
                </c:pt>
                <c:pt idx="743">
                  <c:v>11.899879962052857</c:v>
                </c:pt>
                <c:pt idx="744">
                  <c:v>11.899794974719754</c:v>
                </c:pt>
                <c:pt idx="745">
                  <c:v>11.899857730255816</c:v>
                </c:pt>
                <c:pt idx="746">
                  <c:v>11.899726786375423</c:v>
                </c:pt>
                <c:pt idx="747">
                  <c:v>11.899673218490284</c:v>
                </c:pt>
                <c:pt idx="748">
                  <c:v>11.899589481023911</c:v>
                </c:pt>
                <c:pt idx="749">
                  <c:v>11.899650183275188</c:v>
                </c:pt>
                <c:pt idx="750">
                  <c:v>11.899521522394414</c:v>
                </c:pt>
                <c:pt idx="751">
                  <c:v>11.899468507746619</c:v>
                </c:pt>
                <c:pt idx="752">
                  <c:v>11.899386003304947</c:v>
                </c:pt>
                <c:pt idx="753">
                  <c:v>11.899444738477749</c:v>
                </c:pt>
                <c:pt idx="754">
                  <c:v>11.899318311331589</c:v>
                </c:pt>
                <c:pt idx="755">
                  <c:v>11.899265854615173</c:v>
                </c:pt>
                <c:pt idx="756">
                  <c:v>11.899184566504175</c:v>
                </c:pt>
                <c:pt idx="757">
                  <c:v>11.899241416742521</c:v>
                </c:pt>
                <c:pt idx="758">
                  <c:v>11.89911717554364</c:v>
                </c:pt>
                <c:pt idx="759">
                  <c:v>11.899065280724434</c:v>
                </c:pt>
                <c:pt idx="760">
                  <c:v>11.898985192401186</c:v>
                </c:pt>
                <c:pt idx="761">
                  <c:v>11.899040235986309</c:v>
                </c:pt>
                <c:pt idx="762">
                  <c:v>11.898918134365994</c:v>
                </c:pt>
                <c:pt idx="763">
                  <c:v>11.898866804725643</c:v>
                </c:pt>
                <c:pt idx="764">
                  <c:v>11.898787899801109</c:v>
                </c:pt>
                <c:pt idx="765">
                  <c:v>11.89884121134093</c:v>
                </c:pt>
                <c:pt idx="766">
                  <c:v>11.898721204292816</c:v>
                </c:pt>
                <c:pt idx="767">
                  <c:v>11.898670442470458</c:v>
                </c:pt>
                <c:pt idx="768">
                  <c:v>11.898592704712001</c:v>
                </c:pt>
                <c:pt idx="769">
                  <c:v>11.898644355321405</c:v>
                </c:pt>
                <c:pt idx="770">
                  <c:v>11.898526399147723</c:v>
                </c:pt>
                <c:pt idx="771">
                  <c:v>11.898476207179501</c:v>
                </c:pt>
                <c:pt idx="772">
                  <c:v>11.898399620513086</c:v>
                </c:pt>
                <c:pt idx="773">
                  <c:v>11.89844967798501</c:v>
                </c:pt>
                <c:pt idx="774">
                  <c:v>11.898333730245392</c:v>
                </c:pt>
                <c:pt idx="775">
                  <c:v>11.898284109601823</c:v>
                </c:pt>
                <c:pt idx="776">
                  <c:v>11.898208658113994</c:v>
                </c:pt>
                <c:pt idx="777">
                  <c:v>11.898257187082079</c:v>
                </c:pt>
                <c:pt idx="778">
                  <c:v>11.898143206544685</c:v>
                </c:pt>
                <c:pt idx="779">
                  <c:v>11.89809415816608</c:v>
                </c:pt>
                <c:pt idx="780">
                  <c:v>11.898019826105674</c:v>
                </c:pt>
                <c:pt idx="781">
                  <c:v>11.898066888198855</c:v>
                </c:pt>
                <c:pt idx="782">
                  <c:v>11.89795483479374</c:v>
                </c:pt>
                <c:pt idx="783">
                  <c:v>11.897906359123718</c:v>
                </c:pt>
                <c:pt idx="784">
                  <c:v>11.897833130903352</c:v>
                </c:pt>
                <c:pt idx="785">
                  <c:v>11.897878784892743</c:v>
                </c:pt>
                <c:pt idx="786">
                  <c:v>11.89776861966735</c:v>
                </c:pt>
                <c:pt idx="787">
                  <c:v>11.897720716684585</c:v>
                </c:pt>
                <c:pt idx="788">
                  <c:v>11.89764857688192</c:v>
                </c:pt>
                <c:pt idx="789">
                  <c:v>11.897692878820342</c:v>
                </c:pt>
                <c:pt idx="790">
                  <c:v>11.897584563897057</c:v>
                </c:pt>
                <c:pt idx="791">
                  <c:v>11.897537233145291</c:v>
                </c:pt>
                <c:pt idx="792">
                  <c:v>11.897466166504113</c:v>
                </c:pt>
                <c:pt idx="793">
                  <c:v>11.897509169858813</c:v>
                </c:pt>
                <c:pt idx="794">
                  <c:v>11.897402668394381</c:v>
                </c:pt>
                <c:pt idx="795">
                  <c:v>11.89735590901088</c:v>
                </c:pt>
                <c:pt idx="796">
                  <c:v>11.897285900441956</c:v>
                </c:pt>
                <c:pt idx="797">
                  <c:v>11.89732765622067</c:v>
                </c:pt>
                <c:pt idx="798">
                  <c:v>11.897222932367486</c:v>
                </c:pt>
                <c:pt idx="799">
                  <c:v>11.897176743109927</c:v>
                </c:pt>
                <c:pt idx="800">
                  <c:v>11.8971077776917</c:v>
                </c:pt>
                <c:pt idx="801">
                  <c:v>11.897148334562331</c:v>
                </c:pt>
                <c:pt idx="802">
                  <c:v>11.897045353431512</c:v>
                </c:pt>
                <c:pt idx="803">
                  <c:v>11.896999732703431</c:v>
                </c:pt>
                <c:pt idx="804">
                  <c:v>11.896931795682544</c:v>
                </c:pt>
                <c:pt idx="805">
                  <c:v>11.896971200087119</c:v>
                </c:pt>
                <c:pt idx="806">
                  <c:v>11.896869927713153</c:v>
                </c:pt>
                <c:pt idx="807">
                  <c:v>11.896824873588029</c:v>
                </c:pt>
                <c:pt idx="808">
                  <c:v>11.896757950379698</c:v>
                </c:pt>
                <c:pt idx="809">
                  <c:v>11.896796246642586</c:v>
                </c:pt>
                <c:pt idx="810">
                  <c:v>11.896696649949597</c:v>
                </c:pt>
                <c:pt idx="811">
                  <c:v>11.896652160193627</c:v>
                </c:pt>
                <c:pt idx="812">
                  <c:v>11.896586236381832</c:v>
                </c:pt>
                <c:pt idx="813">
                  <c:v>11.896623466812516</c:v>
                </c:pt>
                <c:pt idx="814">
                  <c:v>11.896525513582054</c:v>
                </c:pt>
                <c:pt idx="815">
                  <c:v>11.896481585675685</c:v>
                </c:pt>
                <c:pt idx="816">
                  <c:v>11.896416647013259</c:v>
                </c:pt>
                <c:pt idx="817">
                  <c:v>11.896452852004023</c:v>
                </c:pt>
                <c:pt idx="818">
                  <c:v>11.896356510844281</c:v>
                </c:pt>
                <c:pt idx="819">
                  <c:v>11.896313142002569</c:v>
                </c:pt>
                <c:pt idx="820">
                  <c:v>11.896249174411134</c:v>
                </c:pt>
                <c:pt idx="821">
                  <c:v>11.896284392530115</c:v>
                </c:pt>
                <c:pt idx="822">
                  <c:v>11.896189632846434</c:v>
                </c:pt>
                <c:pt idx="823">
                  <c:v>11.896146820038304</c:v>
                </c:pt>
                <c:pt idx="824">
                  <c:v>11.896083809608086</c:v>
                </c:pt>
                <c:pt idx="825">
                  <c:v>11.896118077687429</c:v>
                </c:pt>
                <c:pt idx="826">
                  <c:v>11.896024869654196</c:v>
                </c:pt>
                <c:pt idx="827">
                  <c:v>11.895982609620633</c:v>
                </c:pt>
                <c:pt idx="828">
                  <c:v>11.895920542610163</c:v>
                </c:pt>
                <c:pt idx="829">
                  <c:v>11.895953895829981</c:v>
                </c:pt>
                <c:pt idx="830">
                  <c:v>11.895862210363694</c:v>
                </c:pt>
                <c:pt idx="831">
                  <c:v>11.895820499634937</c:v>
                </c:pt>
                <c:pt idx="832">
                  <c:v>11.895759362470649</c:v>
                </c:pt>
                <c:pt idx="833">
                  <c:v>11.895791834438684</c:v>
                </c:pt>
                <c:pt idx="834">
                  <c:v>11.895701643172261</c:v>
                </c:pt>
                <c:pt idx="835">
                  <c:v>11.895660478084029</c:v>
                </c:pt>
                <c:pt idx="836">
                  <c:v>11.895600257359762</c:v>
                </c:pt>
                <c:pt idx="837">
                  <c:v>11.895631880187453</c:v>
                </c:pt>
                <c:pt idx="838">
                  <c:v>11.895543155445505</c:v>
                </c:pt>
                <c:pt idx="839">
                  <c:v>11.895502532154376</c:v>
                </c:pt>
                <c:pt idx="840">
                  <c:v>11.895443214630751</c:v>
                </c:pt>
                <c:pt idx="841">
                  <c:v>11.895474019005015</c:v>
                </c:pt>
                <c:pt idx="842">
                  <c:v>11.895386733780388</c:v>
                </c:pt>
                <c:pt idx="843">
                  <c:v>11.895346648278252</c:v>
                </c:pt>
                <c:pt idx="844">
                  <c:v>11.895288220882012</c:v>
                </c:pt>
                <c:pt idx="845">
                  <c:v>11.895318236133891</c:v>
                </c:pt>
                <c:pt idx="846">
                  <c:v>11.895232364065075</c:v>
                </c:pt>
                <c:pt idx="847">
                  <c:v>11.895192812192834</c:v>
                </c:pt>
                <c:pt idx="848">
                  <c:v>11.895135262016055</c:v>
                </c:pt>
                <c:pt idx="849">
                  <c:v>11.895164516185757</c:v>
                </c:pt>
                <c:pt idx="850">
                  <c:v>11.895080031535317</c:v>
                </c:pt>
                <c:pt idx="851">
                  <c:v>11.895041008995783</c:v>
                </c:pt>
                <c:pt idx="852">
                  <c:v>11.894984323295043</c:v>
                </c:pt>
                <c:pt idx="853">
                  <c:v>11.895012843193928</c:v>
                </c:pt>
                <c:pt idx="854">
                  <c:v>11.894929720827813</c:v>
                </c:pt>
                <c:pt idx="855">
                  <c:v>11.8948912231979</c:v>
                </c:pt>
                <c:pt idx="856">
                  <c:v>11.894835389393361</c:v>
                </c:pt>
                <c:pt idx="857">
                  <c:v>11.894863200662705</c:v>
                </c:pt>
                <c:pt idx="858">
                  <c:v>11.894781416030483</c:v>
                </c:pt>
                <c:pt idx="859">
                  <c:v>11.894743438772691</c:v>
                </c:pt>
                <c:pt idx="860">
                  <c:v>11.894688444447118</c:v>
                </c:pt>
                <c:pt idx="861">
                  <c:v>11.894715571614077</c:v>
                </c:pt>
                <c:pt idx="862">
                  <c:v>11.894635100729969</c:v>
                </c:pt>
                <c:pt idx="863">
                  <c:v>11.894597639203228</c:v>
                </c:pt>
                <c:pt idx="864">
                  <c:v>11.894543472100953</c:v>
                </c:pt>
                <c:pt idx="865">
                  <c:v>11.894569938631726</c:v>
                </c:pt>
                <c:pt idx="866">
                  <c:v>11.894490758056449</c:v>
                </c:pt>
                <c:pt idx="867">
                  <c:v>11.894453807526327</c:v>
                </c:pt>
                <c:pt idx="868">
                  <c:v>11.894400455552155</c:v>
                </c:pt>
                <c:pt idx="869">
                  <c:v>11.894426283902567</c:v>
                </c:pt>
                <c:pt idx="870">
                  <c:v>11.894348370725915</c:v>
                </c:pt>
                <c:pt idx="871">
                  <c:v>11.894311926374256</c:v>
                </c:pt>
                <c:pt idx="872">
                  <c:v>11.894259377592316</c:v>
                </c:pt>
                <c:pt idx="873">
                  <c:v>11.894284589255831</c:v>
                </c:pt>
                <c:pt idx="874">
                  <c:v>11.89420792108001</c:v>
                </c:pt>
                <c:pt idx="875">
                  <c:v>11.89417197801399</c:v>
                </c:pt>
                <c:pt idx="876">
                  <c:v>11.894120220646556</c:v>
                </c:pt>
                <c:pt idx="877">
                  <c:v>11.894144836200017</c:v>
                </c:pt>
                <c:pt idx="878">
                  <c:v>11.894069391123626</c:v>
                </c:pt>
                <c:pt idx="879">
                  <c:v>11.894033944384313</c:v>
                </c:pt>
                <c:pt idx="880">
                  <c:v>11.893982966810544</c:v>
                </c:pt>
                <c:pt idx="881">
                  <c:v>11.894007005957587</c:v>
                </c:pt>
                <c:pt idx="882">
                  <c:v>11.89393276256029</c:v>
                </c:pt>
                <c:pt idx="883">
                  <c:v>11.893897807130667</c:v>
                </c:pt>
                <c:pt idx="884">
                  <c:v>11.893847597885362</c:v>
                </c:pt>
                <c:pt idx="885">
                  <c:v>11.893871079497794</c:v>
                </c:pt>
                <c:pt idx="886">
                  <c:v>11.893798016825569</c:v>
                </c:pt>
                <c:pt idx="887">
                  <c:v>11.893763547638121</c:v>
                </c:pt>
                <c:pt idx="888">
                  <c:v>11.893714095410381</c:v>
                </c:pt>
                <c:pt idx="889">
                  <c:v>11.893737037567345</c:v>
                </c:pt>
                <c:pt idx="890">
                  <c:v>11.893665135118413</c:v>
                </c:pt>
                <c:pt idx="891">
                  <c:v>11.893631147062216</c:v>
                </c:pt>
                <c:pt idx="892">
                  <c:v>11.893582440694125</c:v>
                </c:pt>
                <c:pt idx="893">
                  <c:v>11.893604860719597</c:v>
                </c:pt>
                <c:pt idx="894">
                  <c:v>11.893534098430795</c:v>
                </c:pt>
                <c:pt idx="895">
                  <c:v>11.893500586358238</c:v>
                </c:pt>
                <c:pt idx="896">
                  <c:v>11.893452614843472</c:v>
                </c:pt>
                <c:pt idx="897">
                  <c:v>11.89347452934164</c:v>
                </c:pt>
                <c:pt idx="898">
                  <c:v>11.893404887575462</c:v>
                </c:pt>
                <c:pt idx="899">
                  <c:v>11.893371846308508</c:v>
                </c:pt>
                <c:pt idx="900">
                  <c:v>11.893324598790947</c:v>
                </c:pt>
                <c:pt idx="901">
                  <c:v>11.893346023680046</c:v>
                </c:pt>
                <c:pt idx="902">
                  <c:v>11.89327748321212</c:v>
                </c:pt>
                <c:pt idx="903">
                  <c:v>11.893244907548221</c:v>
                </c:pt>
                <c:pt idx="904">
                  <c:v>11.893198373320518</c:v>
                </c:pt>
                <c:pt idx="905">
                  <c:v>11.893219323864923</c:v>
                </c:pt>
                <c:pt idx="906">
                  <c:v>11.89315186587201</c:v>
                </c:pt>
                <c:pt idx="907">
                  <c:v>11.893119750589642</c:v>
                </c:pt>
                <c:pt idx="908">
                  <c:v>11.89307391909179</c:v>
                </c:pt>
                <c:pt idx="909">
                  <c:v>11.89309440993266</c:v>
                </c:pt>
                <c:pt idx="910">
                  <c:v>11.893028015981075</c:v>
                </c:pt>
                <c:pt idx="911">
                  <c:v>11.892996355844957</c:v>
                </c:pt>
                <c:pt idx="912">
                  <c:v>11.892951216662812</c:v>
                </c:pt>
                <c:pt idx="913">
                  <c:v>11.892971261846954</c:v>
                </c:pt>
                <c:pt idx="914">
                  <c:v>11.892905913881547</c:v>
                </c:pt>
                <c:pt idx="915">
                  <c:v>11.892874703647479</c:v>
                </c:pt>
                <c:pt idx="916">
                  <c:v>11.892830246511298</c:v>
                </c:pt>
                <c:pt idx="917">
                  <c:v>11.892849859518936</c:v>
                </c:pt>
                <c:pt idx="918">
                  <c:v>11.892785539852371</c:v>
                </c:pt>
                <c:pt idx="919">
                  <c:v>11.892754774271836</c:v>
                </c:pt>
                <c:pt idx="920">
                  <c:v>11.892710989054763</c:v>
                </c:pt>
                <c:pt idx="921">
                  <c:v>11.892730182825833</c:v>
                </c:pt>
                <c:pt idx="922">
                  <c:v>11.892666874128329</c:v>
                </c:pt>
                <c:pt idx="923">
                  <c:v>11.892636547952753</c:v>
                </c:pt>
                <c:pt idx="924">
                  <c:v>11.892593424669322</c:v>
                </c:pt>
                <c:pt idx="925">
                  <c:v>11.892612211628332</c:v>
                </c:pt>
                <c:pt idx="926">
                  <c:v>11.892549896917849</c:v>
                </c:pt>
                <c:pt idx="927">
                  <c:v>11.892520004902588</c:v>
                </c:pt>
                <c:pt idx="928">
                  <c:v>11.892477533707218</c:v>
                </c:pt>
                <c:pt idx="929">
                  <c:v>11.892495925787127</c:v>
                </c:pt>
                <c:pt idx="930">
                  <c:v>11.892434588419828</c:v>
                </c:pt>
                <c:pt idx="931">
                  <c:v>11.892405125327922</c:v>
                </c:pt>
                <c:pt idx="932">
                  <c:v>11.892363296513377</c:v>
                </c:pt>
                <c:pt idx="933">
                  <c:v>11.892381305178198</c:v>
                </c:pt>
                <c:pt idx="934">
                  <c:v>11.892320928839315</c:v>
                </c:pt>
                <c:pt idx="935">
                  <c:v>11.89229188944498</c:v>
                </c:pt>
                <c:pt idx="936">
                  <c:v>11.892250693440836</c:v>
                </c:pt>
                <c:pt idx="937">
                  <c:v>11.892268329707182</c:v>
                </c:pt>
                <c:pt idx="938">
                  <c:v>11.892208898402204</c:v>
                </c:pt>
                <c:pt idx="939">
                  <c:v>11.892180277494088</c:v>
                </c:pt>
                <c:pt idx="940">
                  <c:v>11.892139704865208</c:v>
                </c:pt>
                <c:pt idx="941">
                  <c:v>11.892156979322683</c:v>
                </c:pt>
                <c:pt idx="942">
                  <c:v>11.892098477368911</c:v>
                </c:pt>
                <c:pt idx="943">
                  <c:v>11.892070269753118</c:v>
                </c:pt>
                <c:pt idx="944">
                  <c:v>11.892030311198104</c:v>
                </c:pt>
                <c:pt idx="945">
                  <c:v>11.892047234028768</c:v>
                </c:pt>
                <c:pt idx="946">
                  <c:v>11.891989646047145</c:v>
                </c:pt>
                <c:pt idx="947">
                  <c:v>11.891961846550073</c:v>
                </c:pt>
                <c:pt idx="948">
                  <c:v>11.89192249289972</c:v>
                </c:pt>
                <c:pt idx="949">
                  <c:v>11.891939073896715</c:v>
                </c:pt>
                <c:pt idx="950">
                  <c:v>11.891882384803928</c:v>
                </c:pt>
                <c:pt idx="951">
                  <c:v>11.891854988274892</c:v>
                </c:pt>
                <c:pt idx="952">
                  <c:v>11.891816230490658</c:v>
                </c:pt>
                <c:pt idx="953">
                  <c:v>11.891832479075763</c:v>
                </c:pt>
                <c:pt idx="954">
                  <c:v>11.891776674076668</c:v>
                </c:pt>
                <c:pt idx="955">
                  <c:v>11.891749675390358</c:v>
                </c:pt>
                <c:pt idx="956">
                  <c:v>11.891711504562798</c:v>
                </c:pt>
                <c:pt idx="957">
                  <c:v>11.891727429803236</c:v>
                </c:pt>
                <c:pt idx="958">
                  <c:v>11.89167249438354</c:v>
                </c:pt>
                <c:pt idx="959">
                  <c:v>11.891645888442262</c:v>
                </c:pt>
                <c:pt idx="960">
                  <c:v>11.891608295789506</c:v>
                </c:pt>
                <c:pt idx="961">
                  <c:v>11.891623906413869</c:v>
                </c:pt>
                <c:pt idx="962">
                  <c:v>11.891569826333074</c:v>
                </c:pt>
                <c:pt idx="963">
                  <c:v>11.891543608068869</c:v>
                </c:pt>
                <c:pt idx="964">
                  <c:v>11.891506584935069</c:v>
                </c:pt>
                <c:pt idx="965">
                  <c:v>11.891521889348581</c:v>
                </c:pt>
                <c:pt idx="966">
                  <c:v>11.891468650633147</c:v>
                </c:pt>
                <c:pt idx="967">
                  <c:v>11.891442815009727</c:v>
                </c:pt>
                <c:pt idx="968">
                  <c:v>11.891406352863525</c:v>
                </c:pt>
                <c:pt idx="969">
                  <c:v>11.891421359162404</c:v>
                </c:pt>
                <c:pt idx="970">
                  <c:v>11.891368948099213</c:v>
                </c:pt>
                <c:pt idx="971">
                  <c:v>11.891343490113741</c:v>
                </c:pt>
                <c:pt idx="972">
                  <c:v>11.891307580546739</c:v>
                </c:pt>
                <c:pt idx="973">
                  <c:v>11.891322296532016</c:v>
                </c:pt>
                <c:pt idx="974">
                  <c:v>11.891270699661989</c:v>
                </c:pt>
                <c:pt idx="975">
                  <c:v>11.891245614346742</c:v>
                </c:pt>
                <c:pt idx="976">
                  <c:v>11.891210249071969</c:v>
                </c:pt>
                <c:pt idx="977">
                  <c:v>11.891224682262578</c:v>
                </c:pt>
                <c:pt idx="978">
                  <c:v>11.891173886374554</c:v>
                </c:pt>
                <c:pt idx="979">
                  <c:v>11.891149168798432</c:v>
                </c:pt>
                <c:pt idx="980">
                  <c:v>11.891114339648828</c:v>
                </c:pt>
                <c:pt idx="981">
                  <c:v>11.891128497294112</c:v>
                </c:pt>
                <c:pt idx="982">
                  <c:v>11.891078489418899</c:v>
                </c:pt>
                <c:pt idx="983">
                  <c:v>11.891054134688822</c:v>
                </c:pt>
                <c:pt idx="984">
                  <c:v>11.891019833615722</c:v>
                </c:pt>
                <c:pt idx="985">
                  <c:v>11.89103372270722</c:v>
                </c:pt>
                <c:pt idx="986">
                  <c:v>11.890984490111896</c:v>
                </c:pt>
                <c:pt idx="987">
                  <c:v>11.890960493374076</c:v>
                </c:pt>
                <c:pt idx="988">
                  <c:v>11.890926712445701</c:v>
                </c:pt>
                <c:pt idx="989">
                  <c:v>11.890940339728493</c:v>
                </c:pt>
                <c:pt idx="990">
                  <c:v>11.890891869910849</c:v>
                </c:pt>
                <c:pt idx="991">
                  <c:v>11.890868226351943</c:v>
                </c:pt>
                <c:pt idx="992">
                  <c:v>11.890834957751911</c:v>
                </c:pt>
                <c:pt idx="993">
                  <c:v>11.890848329735427</c:v>
                </c:pt>
                <c:pt idx="994">
                  <c:v>11.890800610418594</c:v>
                </c:pt>
                <c:pt idx="995">
                  <c:v>11.890777315266776</c:v>
                </c:pt>
                <c:pt idx="996">
                  <c:v>11.890744551292597</c:v>
                </c:pt>
                <c:pt idx="997">
                  <c:v>11.890757674260778</c:v>
                </c:pt>
                <c:pt idx="998">
                  <c:v>11.890710693388071</c:v>
                </c:pt>
                <c:pt idx="999">
                  <c:v>11.890687741913966</c:v>
                </c:pt>
                <c:pt idx="1000">
                  <c:v>11.890655474975578</c:v>
                </c:pt>
                <c:pt idx="1001">
                  <c:v>11.890668354996617</c:v>
                </c:pt>
                <c:pt idx="1002">
                  <c:v>11.890622100726521</c:v>
                </c:pt>
                <c:pt idx="1003">
                  <c:v>11.890599488244078</c:v>
                </c:pt>
                <c:pt idx="1004">
                  <c:v>11.890567710862367</c:v>
                </c:pt>
                <c:pt idx="1005">
                  <c:v>11.890580353798152</c:v>
                </c:pt>
                <c:pt idx="1006">
                  <c:v>11.890534814499413</c:v>
                </c:pt>
                <c:pt idx="1007">
                  <c:v>11.890512536366685</c:v>
                </c:pt>
                <c:pt idx="1008">
                  <c:v>11.890481241172026</c:v>
                </c:pt>
                <c:pt idx="1009">
                  <c:v>11.890493652686816</c:v>
                </c:pt>
                <c:pt idx="1010">
                  <c:v>11.890448816933793</c:v>
                </c:pt>
                <c:pt idx="1011">
                  <c:v>11.890426868553613</c:v>
                </c:pt>
                <c:pt idx="1012">
                  <c:v>11.890396048284421</c:v>
                </c:pt>
                <c:pt idx="1013">
                  <c:v>11.890408233853396</c:v>
                </c:pt>
                <c:pt idx="1014">
                  <c:v>11.890364090421462</c:v>
                </c:pt>
                <c:pt idx="1015">
                  <c:v>11.890342467242066</c:v>
                </c:pt>
                <c:pt idx="1016">
                  <c:v>11.890312114743361</c:v>
                </c:pt>
                <c:pt idx="1017">
                  <c:v>11.890324079660477</c:v>
                </c:pt>
                <c:pt idx="1018">
                  <c:v>11.890280617521674</c:v>
                </c:pt>
                <c:pt idx="1019">
                  <c:v>11.890259315037211</c:v>
                </c:pt>
                <c:pt idx="1020">
                  <c:v>11.890229423259196</c:v>
                </c:pt>
                <c:pt idx="1021">
                  <c:v>11.890241172645075</c:v>
                </c:pt>
                <c:pt idx="1022">
                  <c:v>11.890198380963728</c:v>
                </c:pt>
                <c:pt idx="1023">
                  <c:v>11.890177394714771</c:v>
                </c:pt>
                <c:pt idx="1024">
                  <c:v>11.890147956711406</c:v>
                </c:pt>
                <c:pt idx="1025">
                  <c:v>11.890159495520521</c:v>
                </c:pt>
                <c:pt idx="1026">
                  <c:v>11.890117363649134</c:v>
                </c:pt>
                <c:pt idx="1027">
                  <c:v>11.890096689223059</c:v>
                </c:pt>
                <c:pt idx="1028">
                  <c:v>11.890067698150659</c:v>
                </c:pt>
                <c:pt idx="1029">
                  <c:v>11.890079031178185</c:v>
                </c:pt>
                <c:pt idx="1030">
                  <c:v>11.890037548653448</c:v>
                </c:pt>
                <c:pt idx="1031">
                  <c:v>11.890017181684764</c:v>
                </c:pt>
                <c:pt idx="1032">
                  <c:v>11.889988630800625</c:v>
                </c:pt>
                <c:pt idx="1033">
                  <c:v>11.889999762689193</c:v>
                </c:pt>
                <c:pt idx="1034">
                  <c:v>11.88995891922802</c:v>
                </c:pt>
                <c:pt idx="1035">
                  <c:v>11.889938855398666</c:v>
                </c:pt>
                <c:pt idx="1036">
                  <c:v>11.889910738059678</c:v>
                </c:pt>
                <c:pt idx="1037">
                  <c:v>11.889921673305587</c:v>
                </c:pt>
                <c:pt idx="1038">
                  <c:v>11.889881458801357</c:v>
                </c:pt>
                <c:pt idx="1039">
                  <c:v>11.889861693840933</c:v>
                </c:pt>
                <c:pt idx="1040">
                  <c:v>11.889834003502209</c:v>
                </c:pt>
                <c:pt idx="1041">
                  <c:v>11.889844746461501</c:v>
                </c:pt>
                <c:pt idx="1042">
                  <c:v>11.889805150980358</c:v>
                </c:pt>
                <c:pt idx="1043">
                  <c:v>11.889785680666293</c:v>
                </c:pt>
                <c:pt idx="1044">
                  <c:v>11.889758410879827</c:v>
                </c:pt>
                <c:pt idx="1045">
                  <c:v>11.889768965773953</c:v>
                </c:pt>
                <c:pt idx="1046">
                  <c:v>11.889729979551252</c:v>
                </c:pt>
                <c:pt idx="1047">
                  <c:v>11.889710799708931</c:v>
                </c:pt>
                <c:pt idx="1048">
                  <c:v>11.889683944122263</c:v>
                </c:pt>
                <c:pt idx="1049">
                  <c:v>11.889694315043615</c:v>
                </c:pt>
                <c:pt idx="1050">
                  <c:v>11.889655928480416</c:v>
                </c:pt>
                <c:pt idx="1051">
                  <c:v>11.889637034983274</c:v>
                </c:pt>
                <c:pt idx="1052">
                  <c:v>11.889610587338165</c:v>
                </c:pt>
                <c:pt idx="1053">
                  <c:v>11.889620778255257</c:v>
                </c:pt>
                <c:pt idx="1054">
                  <c:v>11.889582981914957</c:v>
                </c:pt>
                <c:pt idx="1055">
                  <c:v>11.889564370684527</c:v>
                </c:pt>
                <c:pt idx="1056">
                  <c:v>11.889538324815639</c:v>
                </c:pt>
                <c:pt idx="1057">
                  <c:v>11.889548339578088</c:v>
                </c:pt>
                <c:pt idx="1058">
                  <c:v>11.889511124183146</c:v>
                </c:pt>
                <c:pt idx="1059">
                  <c:v>11.889492791189046</c:v>
                </c:pt>
                <c:pt idx="1060">
                  <c:v>11.889467141022656</c:v>
                </c:pt>
                <c:pt idx="1061">
                  <c:v>11.889476983365904</c:v>
                </c:pt>
                <c:pt idx="1062">
                  <c:v>11.889440339794643</c:v>
                </c:pt>
                <c:pt idx="1063">
                  <c:v>11.889422281054554</c:v>
                </c:pt>
                <c:pt idx="1064">
                  <c:v>11.889397020607266</c:v>
                </c:pt>
                <c:pt idx="1065">
                  <c:v>11.889406694157097</c:v>
                </c:pt>
                <c:pt idx="1066">
                  <c:v>11.889370613440601</c:v>
                </c:pt>
                <c:pt idx="1067">
                  <c:v>11.889352825020199</c:v>
                </c:pt>
                <c:pt idx="1068">
                  <c:v>11.889327948397678</c:v>
                </c:pt>
                <c:pt idx="1069">
                  <c:v>11.889337456674529</c:v>
                </c:pt>
                <c:pt idx="1070">
                  <c:v>11.889301929993628</c:v>
                </c:pt>
                <c:pt idx="1071">
                  <c:v>11.889284408006473</c:v>
                </c:pt>
                <c:pt idx="1072">
                  <c:v>11.88925990940219</c:v>
                </c:pt>
                <c:pt idx="1073">
                  <c:v>11.889269255825283</c:v>
                </c:pt>
                <c:pt idx="1074">
                  <c:v>11.889234274507601</c:v>
                </c:pt>
                <c:pt idx="1075">
                  <c:v>11.889217015115021</c:v>
                </c:pt>
                <c:pt idx="1076">
                  <c:v>11.889192888809012</c:v>
                </c:pt>
                <c:pt idx="1077">
                  <c:v>11.889202076700265</c:v>
                </c:pt>
                <c:pt idx="1078">
                  <c:v>11.889167632217363</c:v>
                </c:pt>
                <c:pt idx="1079">
                  <c:v>11.889150631628286</c:v>
                </c:pt>
                <c:pt idx="1080">
                  <c:v>11.88912687198593</c:v>
                </c:pt>
                <c:pt idx="1081">
                  <c:v>11.889135904573697</c:v>
                </c:pt>
                <c:pt idx="1082">
                  <c:v>11.889101988538291</c:v>
                </c:pt>
                <c:pt idx="1083">
                  <c:v>11.889085243009067</c:v>
                </c:pt>
                <c:pt idx="1084">
                  <c:v>11.88906184447986</c:v>
                </c:pt>
                <c:pt idx="1085">
                  <c:v>11.889070724902542</c:v>
                </c:pt>
                <c:pt idx="1086">
                  <c:v>11.889037329065768</c:v>
                </c:pt>
                <c:pt idx="1087">
                  <c:v>11.889020834899961</c:v>
                </c:pt>
                <c:pt idx="1088">
                  <c:v>11.888997792016335</c:v>
                </c:pt>
                <c:pt idx="1089">
                  <c:v>11.889006523325756</c:v>
                </c:pt>
                <c:pt idx="1090">
                  <c:v>11.888973639574548</c:v>
                </c:pt>
                <c:pt idx="1091">
                  <c:v>11.888957393122704</c:v>
                </c:pt>
                <c:pt idx="1092">
                  <c:v>11.888934700498826</c:v>
                </c:pt>
                <c:pt idx="1093">
                  <c:v>11.888943285663508</c:v>
                </c:pt>
                <c:pt idx="1094">
                  <c:v>11.888910906018005</c:v>
                </c:pt>
                <c:pt idx="1095">
                  <c:v>11.888894903677397</c:v>
                </c:pt>
                <c:pt idx="1096">
                  <c:v>11.888872556008016</c:v>
                </c:pt>
                <c:pt idx="1097">
                  <c:v>11.888880997916212</c:v>
                </c:pt>
                <c:pt idx="1098">
                  <c:v>11.888849114527286</c:v>
                </c:pt>
                <c:pt idx="1099">
                  <c:v>11.88883335274163</c:v>
                </c:pt>
                <c:pt idx="1100">
                  <c:v>11.888811344800917</c:v>
                </c:pt>
                <c:pt idx="1101">
                  <c:v>11.888819646263803</c:v>
                </c:pt>
                <c:pt idx="1102">
                  <c:v>11.888788251410508</c:v>
                </c:pt>
                <c:pt idx="1103">
                  <c:v>11.888772726669721</c:v>
                </c:pt>
                <c:pt idx="1104">
                  <c:v>11.888751053310111</c:v>
                </c:pt>
                <c:pt idx="1105">
                  <c:v>11.888759217064438</c:v>
                </c:pt>
                <c:pt idx="1106">
                  <c:v>11.888728303151705</c:v>
                </c:pt>
                <c:pt idx="1107">
                  <c:v>11.888713011991554</c:v>
                </c:pt>
                <c:pt idx="1108">
                  <c:v>11.888691668142632</c:v>
                </c:pt>
                <c:pt idx="1109">
                  <c:v>11.888699696853424</c:v>
                </c:pt>
                <c:pt idx="1110">
                  <c:v>11.888669256409733</c:v>
                </c:pt>
                <c:pt idx="1111">
                  <c:v>11.888654195411521</c:v>
                </c:pt>
                <c:pt idx="1112">
                  <c:v>11.888633176078917</c:v>
                </c:pt>
                <c:pt idx="1113">
                  <c:v>11.888641072342176</c:v>
                </c:pt>
                <c:pt idx="1114">
                  <c:v>11.888611098017233</c:v>
                </c:pt>
                <c:pt idx="1115">
                  <c:v>11.888596263807482</c:v>
                </c:pt>
                <c:pt idx="1116">
                  <c:v>11.888575564071751</c:v>
                </c:pt>
                <c:pt idx="1117">
                  <c:v>11.888583330416902</c:v>
                </c:pt>
                <c:pt idx="1118">
                  <c:v>11.88855381497943</c:v>
                </c:pt>
                <c:pt idx="1119">
                  <c:v>11.888539204229529</c:v>
                </c:pt>
                <c:pt idx="1120">
                  <c:v>11.888518819245075</c:v>
                </c:pt>
                <c:pt idx="1121">
                  <c:v>11.888526458137266</c:v>
                </c:pt>
                <c:pt idx="1122">
                  <c:v>11.888497394472868</c:v>
                </c:pt>
                <c:pt idx="1123">
                  <c:v>11.888483003898697</c:v>
                </c:pt>
                <c:pt idx="1124">
                  <c:v>11.888462928892707</c:v>
                </c:pt>
                <c:pt idx="1125">
                  <c:v>11.888470442735214</c:v>
                </c:pt>
                <c:pt idx="1126">
                  <c:v>11.888441823844198</c:v>
                </c:pt>
                <c:pt idx="1127">
                  <c:v>11.888427650205786</c:v>
                </c:pt>
                <c:pt idx="1128">
                  <c:v>11.888407880477155</c:v>
                </c:pt>
                <c:pt idx="1129">
                  <c:v>11.888415271613344</c:v>
                </c:pt>
                <c:pt idx="1130">
                  <c:v>11.888387090608733</c:v>
                </c:pt>
                <c:pt idx="1131">
                  <c:v>11.888373130709844</c:v>
                </c:pt>
                <c:pt idx="1132">
                  <c:v>11.88835366162815</c:v>
                </c:pt>
                <c:pt idx="1133">
                  <c:v>11.888360932343744</c:v>
                </c:pt>
                <c:pt idx="1134">
                  <c:v>11.888333182449182</c:v>
                </c:pt>
                <c:pt idx="1135">
                  <c:v>11.88831943313696</c:v>
                </c:pt>
                <c:pt idx="1136">
                  <c:v>11.888300260141417</c:v>
                </c:pt>
                <c:pt idx="1137">
                  <c:v>11.888307412666427</c:v>
                </c:pt>
                <c:pt idx="1138">
                  <c:v>11.888280087214223</c:v>
                </c:pt>
                <c:pt idx="1139">
                  <c:v>11.88826654537878</c:v>
                </c:pt>
                <c:pt idx="1140">
                  <c:v>11.888247663977227</c:v>
                </c:pt>
                <c:pt idx="1141">
                  <c:v>11.88825470048779</c:v>
                </c:pt>
                <c:pt idx="1142">
                  <c:v>11.888227792917009</c:v>
                </c:pt>
                <c:pt idx="1143">
                  <c:v>11.888214455491021</c:v>
                </c:pt>
                <c:pt idx="1144">
                  <c:v>11.888195861258916</c:v>
                </c:pt>
                <c:pt idx="1145">
                  <c:v>11.88820278387916</c:v>
                </c:pt>
                <c:pt idx="1146">
                  <c:v>11.888176287733714</c:v>
                </c:pt>
                <c:pt idx="1147">
                  <c:v>11.888163151692018</c:v>
                </c:pt>
                <c:pt idx="1148">
                  <c:v>11.888144840271446</c:v>
                </c:pt>
                <c:pt idx="1149">
                  <c:v>11.888151651075136</c:v>
                </c:pt>
                <c:pt idx="1150">
                  <c:v>11.888125560001985</c:v>
                </c:pt>
                <c:pt idx="1151">
                  <c:v>11.88811262236114</c:v>
                </c:pt>
                <c:pt idx="1152">
                  <c:v>11.888094589459845</c:v>
                </c:pt>
                <c:pt idx="1153">
                  <c:v>11.888101290472237</c:v>
                </c:pt>
                <c:pt idx="1154">
                  <c:v>11.888075598219496</c:v>
                </c:pt>
                <c:pt idx="1155">
                  <c:v>11.88806285603741</c:v>
                </c:pt>
                <c:pt idx="1156">
                  <c:v>11.888045097427812</c:v>
                </c:pt>
                <c:pt idx="1157">
                  <c:v>11.888051690627105</c:v>
                </c:pt>
                <c:pt idx="1158">
                  <c:v>11.888026391042347</c:v>
                </c:pt>
                <c:pt idx="1159">
                  <c:v>11.888013841417806</c:v>
                </c:pt>
                <c:pt idx="1160">
                  <c:v>11.887996352936062</c:v>
                </c:pt>
                <c:pt idx="1161">
                  <c:v>11.888002840254902</c:v>
                </c:pt>
                <c:pt idx="1162">
                  <c:v>11.887977927283435</c:v>
                </c:pt>
                <c:pt idx="1163">
                  <c:v>11.887965567355693</c:v>
                </c:pt>
                <c:pt idx="1164">
                  <c:v>11.887948344900757</c:v>
                </c:pt>
                <c:pt idx="1165">
                  <c:v>11.887954728227831</c:v>
                </c:pt>
                <c:pt idx="1166">
                  <c:v>11.887930195910952</c:v>
                </c:pt>
                <c:pt idx="1167">
                  <c:v>11.887918022859303</c:v>
                </c:pt>
                <c:pt idx="1168">
                  <c:v>11.887901062391995</c:v>
                </c:pt>
                <c:pt idx="1169">
                  <c:v>11.887907343573287</c:v>
                </c:pt>
                <c:pt idx="1170">
                  <c:v>11.88788318604669</c:v>
                </c:pt>
                <c:pt idx="1171">
                  <c:v>11.887871197090027</c:v>
                </c:pt>
                <c:pt idx="1172">
                  <c:v>11.887854494632121</c:v>
                </c:pt>
                <c:pt idx="1173">
                  <c:v>11.88786067547238</c:v>
                </c:pt>
                <c:pt idx="1174">
                  <c:v>11.887836886964484</c:v>
                </c:pt>
                <c:pt idx="1175">
                  <c:v>11.887825079360869</c:v>
                </c:pt>
                <c:pt idx="1176">
                  <c:v>11.887808630994193</c:v>
                </c:pt>
                <c:pt idx="1177">
                  <c:v>11.887814713258132</c:v>
                </c:pt>
                <c:pt idx="1178">
                  <c:v>11.88779128808854</c:v>
                </c:pt>
                <c:pt idx="1179">
                  <c:v>11.887779659134754</c:v>
                </c:pt>
                <c:pt idx="1180">
                  <c:v>11.887763461000304</c:v>
                </c:pt>
                <c:pt idx="1181">
                  <c:v>11.887769446413904</c:v>
                </c:pt>
                <c:pt idx="1182">
                  <c:v>11.887746378991812</c:v>
                </c:pt>
                <c:pt idx="1183">
                  <c:v>11.887734926022931</c:v>
                </c:pt>
                <c:pt idx="1184">
                  <c:v>11.887718974319984</c:v>
                </c:pt>
                <c:pt idx="1185">
                  <c:v>11.887724864571627</c:v>
                </c:pt>
                <c:pt idx="1186">
                  <c:v>11.887702149394325</c:v>
                </c:pt>
                <c:pt idx="1187">
                  <c:v>11.88769086978327</c:v>
                </c:pt>
                <c:pt idx="1188">
                  <c:v>11.887675160768534</c:v>
                </c:pt>
                <c:pt idx="1189">
                  <c:v>11.88768095751016</c:v>
                </c:pt>
                <c:pt idx="1190">
                  <c:v>11.887658589161546</c:v>
                </c:pt>
                <c:pt idx="1191">
                  <c:v>11.887647480318641</c:v>
                </c:pt>
                <c:pt idx="1192">
                  <c:v>11.88763201030539</c:v>
                </c:pt>
                <c:pt idx="1193">
                  <c:v>11.887637715153632</c:v>
                </c:pt>
                <c:pt idx="1194">
                  <c:v>11.887615688302722</c:v>
                </c:pt>
                <c:pt idx="1195">
                  <c:v>11.887604747675265</c:v>
                </c:pt>
                <c:pt idx="1196">
                  <c:v>11.887589513032507</c:v>
                </c:pt>
                <c:pt idx="1197">
                  <c:v>11.887595127569643</c:v>
                </c:pt>
                <c:pt idx="1198">
                  <c:v>11.887573436969184</c:v>
                </c:pt>
                <c:pt idx="1199">
                  <c:v>11.88756266204099</c:v>
                </c:pt>
                <c:pt idx="1200">
                  <c:v>11.887547659192636</c:v>
                </c:pt>
                <c:pt idx="1201">
                  <c:v>11.88755318496769</c:v>
                </c:pt>
                <c:pt idx="1202">
                  <c:v>11.887531825452724</c:v>
                </c:pt>
                <c:pt idx="1203">
                  <c:v>11.8875212137437</c:v>
                </c:pt>
                <c:pt idx="1204">
                  <c:v>11.887506439167742</c:v>
                </c:pt>
                <c:pt idx="1205">
                  <c:v>11.887511877697415</c:v>
                </c:pt>
                <c:pt idx="1206">
                  <c:v>11.887490844183915</c:v>
                </c:pt>
                <c:pt idx="1207">
                  <c:v>11.887480393249612</c:v>
                </c:pt>
                <c:pt idx="1208">
                  <c:v>11.887465843477328</c:v>
                </c:pt>
                <c:pt idx="1209">
                  <c:v>11.887471196246901</c:v>
                </c:pt>
                <c:pt idx="1210">
                  <c:v>11.887450483730435</c:v>
                </c:pt>
                <c:pt idx="1211">
                  <c:v>11.887440191161614</c:v>
                </c:pt>
                <c:pt idx="1212">
                  <c:v>11.887425862776761</c:v>
                </c:pt>
                <c:pt idx="1213">
                  <c:v>11.887431131241073</c:v>
                </c:pt>
                <c:pt idx="1214">
                  <c:v>11.88741073479545</c:v>
                </c:pt>
                <c:pt idx="1215">
                  <c:v>11.887400598217653</c:v>
                </c:pt>
                <c:pt idx="1216">
                  <c:v>11.887386487855688</c:v>
                </c:pt>
                <c:pt idx="1217">
                  <c:v>11.887391673439891</c:v>
                </c:pt>
                <c:pt idx="1218">
                  <c:v>11.887371588215908</c:v>
                </c:pt>
                <c:pt idx="1219">
                  <c:v>11.887361605289005</c:v>
                </c:pt>
                <c:pt idx="1220">
                  <c:v>11.887347709636321</c:v>
                </c:pt>
                <c:pt idx="1221">
                  <c:v>11.887352813736769</c:v>
                </c:pt>
                <c:pt idx="1222">
                  <c:v>11.887333034960918</c:v>
                </c:pt>
                <c:pt idx="1223">
                  <c:v>11.887323203378687</c:v>
                </c:pt>
                <c:pt idx="1224">
                  <c:v>11.887309519171851</c:v>
                </c:pt>
                <c:pt idx="1225">
                  <c:v>11.887314543156867</c:v>
                </c:pt>
                <c:pt idx="1226">
                  <c:v>11.88729506613009</c:v>
                </c:pt>
                <c:pt idx="1227">
                  <c:v>11.887285383619789</c:v>
                </c:pt>
                <c:pt idx="1228">
                  <c:v>11.887271907644775</c:v>
                </c:pt>
                <c:pt idx="1229">
                  <c:v>11.887276852855489</c:v>
                </c:pt>
                <c:pt idx="1230">
                  <c:v>11.887257672951941</c:v>
                </c:pt>
                <c:pt idx="1231">
                  <c:v>11.887248137273875</c:v>
                </c:pt>
                <c:pt idx="1232">
                  <c:v>11.887234866365347</c:v>
                </c:pt>
                <c:pt idx="1233">
                  <c:v>11.887239734116283</c:v>
                </c:pt>
                <c:pt idx="1234">
                  <c:v>11.88722084678218</c:v>
                </c:pt>
                <c:pt idx="1235">
                  <c:v>11.887211455729268</c:v>
                </c:pt>
                <c:pt idx="1236">
                  <c:v>11.887198386769839</c:v>
                </c:pt>
                <c:pt idx="1237">
                  <c:v>11.887203178349816</c:v>
                </c:pt>
                <c:pt idx="1238">
                  <c:v>11.887184579102186</c:v>
                </c:pt>
                <c:pt idx="1239">
                  <c:v>11.887175330499558</c:v>
                </c:pt>
                <c:pt idx="1240">
                  <c:v>11.887162460419072</c:v>
                </c:pt>
                <c:pt idx="1241">
                  <c:v>11.887167177091731</c:v>
                </c:pt>
                <c:pt idx="1242">
                  <c:v>11.887148861517323</c:v>
                </c:pt>
                <c:pt idx="1243">
                  <c:v>11.887139753221879</c:v>
                </c:pt>
                <c:pt idx="1244">
                  <c:v>11.887127078996706</c:v>
                </c:pt>
                <c:pt idx="1245">
                  <c:v>11.887131722001216</c:v>
                </c:pt>
                <c:pt idx="1246">
                  <c:v>11.887113685755347</c:v>
                </c:pt>
                <c:pt idx="1247">
                  <c:v>11.887104715655342</c:v>
                </c:pt>
                <c:pt idx="1248">
                  <c:v>11.887092234307685</c:v>
                </c:pt>
                <c:pt idx="1249">
                  <c:v>11.887096804859377</c:v>
                </c:pt>
                <c:pt idx="1250">
                  <c:v>11.887079043664816</c:v>
                </c:pt>
                <c:pt idx="1251">
                  <c:v>11.887070209679452</c:v>
                </c:pt>
                <c:pt idx="1252">
                  <c:v>11.887057918276652</c:v>
                </c:pt>
                <c:pt idx="1253">
                  <c:v>11.887062417567732</c:v>
                </c:pt>
                <c:pt idx="1254">
                  <c:v>11.887044927213568</c:v>
                </c:pt>
                <c:pt idx="1255">
                  <c:v>11.887036227292597</c:v>
                </c:pt>
                <c:pt idx="1256">
                  <c:v>11.887024122946451</c:v>
                </c:pt>
                <c:pt idx="1257">
                  <c:v>11.887028552146401</c:v>
                </c:pt>
                <c:pt idx="1258">
                  <c:v>11.88701132848705</c:v>
                </c:pt>
                <c:pt idx="1259">
                  <c:v>11.887002760610338</c:v>
                </c:pt>
                <c:pt idx="1260">
                  <c:v>11.886990840476443</c:v>
                </c:pt>
                <c:pt idx="1261">
                  <c:v>11.886995200732711</c:v>
                </c:pt>
                <c:pt idx="1262">
                  <c:v>11.886978239686814</c:v>
                </c:pt>
                <c:pt idx="1263">
                  <c:v>11.886969801863943</c:v>
                </c:pt>
                <c:pt idx="1264">
                  <c:v>11.886958063141039</c:v>
                </c:pt>
                <c:pt idx="1265">
                  <c:v>11.886962355579549</c:v>
                </c:pt>
                <c:pt idx="1266">
                  <c:v>11.886945653128945</c:v>
                </c:pt>
                <c:pt idx="1267">
                  <c:v>11.886937343398825</c:v>
                </c:pt>
                <c:pt idx="1268">
                  <c:v>11.886925783328133</c:v>
                </c:pt>
                <c:pt idx="1269">
                  <c:v>11.886930009053893</c:v>
                </c:pt>
                <c:pt idx="1270">
                  <c:v>11.886913561242585</c:v>
                </c:pt>
                <c:pt idx="1271">
                  <c:v>11.886905377673056</c:v>
                </c:pt>
                <c:pt idx="1272">
                  <c:v>11.886893993537644</c:v>
                </c:pt>
                <c:pt idx="1273">
                  <c:v>11.886898153635101</c:v>
                </c:pt>
                <c:pt idx="1274">
                  <c:v>11.886881956568313</c:v>
                </c:pt>
                <c:pt idx="1275">
                  <c:v>11.886873897255727</c:v>
                </c:pt>
                <c:pt idx="1276">
                  <c:v>11.886862686379894</c:v>
                </c:pt>
                <c:pt idx="1277">
                  <c:v>11.886866781913632</c:v>
                </c:pt>
                <c:pt idx="1278">
                  <c:v>11.886850831756753</c:v>
                </c:pt>
                <c:pt idx="1279">
                  <c:v>11.886842894825616</c:v>
                </c:pt>
                <c:pt idx="1280">
                  <c:v>11.88683185457425</c:v>
                </c:pt>
                <c:pt idx="1281">
                  <c:v>11.886835886589296</c:v>
                </c:pt>
                <c:pt idx="1282">
                  <c:v>11.886820179566978</c:v>
                </c:pt>
                <c:pt idx="1283">
                  <c:v>11.886812363169545</c:v>
                </c:pt>
                <c:pt idx="1284">
                  <c:v>11.886801490947526</c:v>
                </c:pt>
                <c:pt idx="1285">
                  <c:v>11.886805460469819</c:v>
                </c:pt>
                <c:pt idx="1286">
                  <c:v>11.88678999286504</c:v>
                </c:pt>
                <c:pt idx="1287">
                  <c:v>11.886782295180923</c:v>
                </c:pt>
                <c:pt idx="1288">
                  <c:v>11.886771588432522</c:v>
                </c:pt>
                <c:pt idx="1289">
                  <c:v>11.886775496469491</c:v>
                </c:pt>
                <c:pt idx="1290">
                  <c:v>11.886760264622568</c:v>
                </c:pt>
                <c:pt idx="1291">
                  <c:v>11.886752683858381</c:v>
                </c:pt>
                <c:pt idx="1292">
                  <c:v>11.886742140066653</c:v>
                </c:pt>
                <c:pt idx="1293">
                  <c:v>11.886745987607593</c:v>
                </c:pt>
                <c:pt idx="1294">
                  <c:v>11.886730987915287</c:v>
                </c:pt>
                <c:pt idx="1295">
                  <c:v>11.886723522304267</c:v>
                </c:pt>
                <c:pt idx="1296">
                  <c:v>11.886713138990475</c:v>
                </c:pt>
                <c:pt idx="1297">
                  <c:v>11.886716927006908</c:v>
                </c:pt>
                <c:pt idx="1298">
                  <c:v>11.88670215592156</c:v>
                </c:pt>
                <c:pt idx="1299">
                  <c:v>11.886694803723179</c:v>
                </c:pt>
                <c:pt idx="1300">
                  <c:v>11.88668457844622</c:v>
                </c:pt>
                <c:pt idx="1301">
                  <c:v>11.886688307892328</c:v>
                </c:pt>
                <c:pt idx="1302">
                  <c:v>11.886673761920957</c:v>
                </c:pt>
                <c:pt idx="1303">
                  <c:v>11.886666521420564</c:v>
                </c:pt>
                <c:pt idx="1304">
                  <c:v>11.886656451776398</c:v>
                </c:pt>
                <c:pt idx="1305">
                  <c:v>11.886660123589376</c:v>
                </c:pt>
                <c:pt idx="1306">
                  <c:v>11.886645799292838</c:v>
                </c:pt>
                <c:pt idx="1307">
                  <c:v>11.886638668801288</c:v>
                </c:pt>
                <c:pt idx="1308">
                  <c:v>11.886628752422382</c:v>
                </c:pt>
                <c:pt idx="1309">
                  <c:v>11.886632367522928</c:v>
                </c:pt>
                <c:pt idx="1310">
                  <c:v>11.886618261515011</c:v>
                </c:pt>
                <c:pt idx="1311">
                  <c:v>11.886611239368325</c:v>
                </c:pt>
                <c:pt idx="1312">
                  <c:v>11.886601473923099</c:v>
                </c:pt>
                <c:pt idx="1313">
                  <c:v>11.886605033215728</c:v>
                </c:pt>
                <c:pt idx="1314">
                  <c:v>11.886591142162343</c:v>
                </c:pt>
                <c:pt idx="1315">
                  <c:v>11.886584226721343</c:v>
                </c:pt>
                <c:pt idx="1316">
                  <c:v>11.886574609913625</c:v>
                </c:pt>
                <c:pt idx="1317">
                  <c:v>11.886578114286996</c:v>
                </c:pt>
                <c:pt idx="1318">
                  <c:v>11.886564434905361</c:v>
                </c:pt>
                <c:pt idx="1319">
                  <c:v>11.886557624555319</c:v>
                </c:pt>
                <c:pt idx="1320">
                  <c:v>11.886548154123806</c:v>
                </c:pt>
                <c:pt idx="1321">
                  <c:v>11.886551604451027</c:v>
                </c:pt>
                <c:pt idx="1322">
                  <c:v>11.886538133508882</c:v>
                </c:pt>
                <c:pt idx="1323">
                  <c:v>11.886531426659156</c:v>
                </c:pt>
                <c:pt idx="1324">
                  <c:v>11.886522100376908</c:v>
                </c:pt>
                <c:pt idx="1325">
                  <c:v>11.886525497516011</c:v>
                </c:pt>
                <c:pt idx="1326">
                  <c:v>11.886512231830761</c:v>
                </c:pt>
                <c:pt idx="1327">
                  <c:v>11.886505626914486</c:v>
                </c:pt>
                <c:pt idx="1328">
                  <c:v>11.886496442588381</c:v>
                </c:pt>
                <c:pt idx="1329">
                  <c:v>11.886499787382537</c:v>
                </c:pt>
                <c:pt idx="1330">
                  <c:v>11.886486723820513</c:v>
                </c:pt>
                <c:pt idx="1331">
                  <c:v>11.886480219294238</c:v>
                </c:pt>
                <c:pt idx="1332">
                  <c:v>11.886471174764475</c:v>
                </c:pt>
                <c:pt idx="1333">
                  <c:v>11.886474468042305</c:v>
                </c:pt>
                <c:pt idx="1334">
                  <c:v>11.886461603518004</c:v>
                </c:pt>
                <c:pt idx="1335">
                  <c:v>11.886455197861357</c:v>
                </c:pt>
                <c:pt idx="1336">
                  <c:v>11.886446291000954</c:v>
                </c:pt>
                <c:pt idx="1337">
                  <c:v>11.886449533576894</c:v>
                </c:pt>
                <c:pt idx="1338">
                  <c:v>11.886436865052199</c:v>
                </c:pt>
                <c:pt idx="1339">
                  <c:v>11.886430556767564</c:v>
                </c:pt>
                <c:pt idx="1340">
                  <c:v>11.886421785481852</c:v>
                </c:pt>
                <c:pt idx="1341">
                  <c:v>11.886424978156406</c:v>
                </c:pt>
                <c:pt idx="1342">
                  <c:v>11.886412502639853</c:v>
                </c:pt>
                <c:pt idx="1343">
                  <c:v>11.886406290252044</c:v>
                </c:pt>
                <c:pt idx="1344">
                  <c:v>11.886397652478188</c:v>
                </c:pt>
                <c:pt idx="1345">
                  <c:v>11.886400796038233</c:v>
                </c:pt>
                <c:pt idx="1346">
                  <c:v>11.886388510584283</c:v>
                </c:pt>
                <c:pt idx="1347">
                  <c:v>11.886382392640215</c:v>
                </c:pt>
                <c:pt idx="1348">
                  <c:v>11.886373886346719</c:v>
                </c:pt>
                <c:pt idx="1349">
                  <c:v>11.886376981565792</c:v>
                </c:pt>
                <c:pt idx="1350">
                  <c:v>11.886364883274107</c:v>
                </c:pt>
                <c:pt idx="1351">
                  <c:v>11.886358858342476</c:v>
                </c:pt>
                <c:pt idx="1352">
                  <c:v>11.886350481528726</c:v>
                </c:pt>
                <c:pt idx="1353">
                  <c:v>11.886353529167293</c:v>
                </c:pt>
                <c:pt idx="1354">
                  <c:v>11.886341615182026</c:v>
                </c:pt>
                <c:pt idx="1355">
                  <c:v>11.886335681853009</c:v>
                </c:pt>
                <c:pt idx="1356">
                  <c:v>11.886327432548793</c:v>
                </c:pt>
                <c:pt idx="1357">
                  <c:v>11.88633043335448</c:v>
                </c:pt>
                <c:pt idx="1358">
                  <c:v>11.886318700863601</c:v>
                </c:pt>
                <c:pt idx="1359">
                  <c:v>11.886312857748523</c:v>
                </c:pt>
                <c:pt idx="1360">
                  <c:v>11.886304734013576</c:v>
                </c:pt>
                <c:pt idx="1361">
                  <c:v>11.886307688721466</c:v>
                </c:pt>
                <c:pt idx="1362">
                  <c:v>11.886296134956059</c:v>
                </c:pt>
                <c:pt idx="1363">
                  <c:v>11.886290380687099</c:v>
                </c:pt>
                <c:pt idx="1364">
                  <c:v>11.886282380610648</c:v>
                </c:pt>
                <c:pt idx="1365">
                  <c:v>11.886285289943515</c:v>
                </c:pt>
                <c:pt idx="1366">
                  <c:v>11.886273912177115</c:v>
                </c:pt>
                <c:pt idx="1367">
                  <c:v>11.886268245406999</c:v>
                </c:pt>
                <c:pt idx="1368">
                  <c:v>11.886260367107321</c:v>
                </c:pt>
                <c:pt idx="1369">
                  <c:v>11.886263231775908</c:v>
                </c:pt>
                <c:pt idx="1370">
                  <c:v>11.88625202732382</c:v>
                </c:pt>
                <c:pt idx="1371">
                  <c:v>11.886246446725535</c:v>
                </c:pt>
                <c:pt idx="1372">
                  <c:v>11.886238688349497</c:v>
                </c:pt>
                <c:pt idx="1373">
                  <c:v>11.886241509052674</c:v>
                </c:pt>
                <c:pt idx="1374">
                  <c:v>11.886230475271365</c:v>
                </c:pt>
                <c:pt idx="1375">
                  <c:v>11.886224979537836</c:v>
                </c:pt>
                <c:pt idx="1376">
                  <c:v>11.886217339260494</c:v>
                </c:pt>
                <c:pt idx="1377">
                  <c:v>11.886220116685548</c:v>
                </c:pt>
                <c:pt idx="1378">
                  <c:v>11.886209250971973</c:v>
                </c:pt>
                <c:pt idx="1379">
                  <c:v>11.886203838815794</c:v>
                </c:pt>
                <c:pt idx="1380">
                  <c:v>11.886196314839944</c:v>
                </c:pt>
                <c:pt idx="1381">
                  <c:v>11.886199049662807</c:v>
                </c:pt>
                <c:pt idx="1382">
                  <c:v>11.886188349453786</c:v>
                </c:pt>
                <c:pt idx="1383">
                  <c:v>11.886183019606927</c:v>
                </c:pt>
                <c:pt idx="1384">
                  <c:v>11.886175610162686</c:v>
                </c:pt>
                <c:pt idx="1385">
                  <c:v>11.88617830304814</c:v>
                </c:pt>
                <c:pt idx="1386">
                  <c:v>11.88616776581974</c:v>
                </c:pt>
                <c:pt idx="1387">
                  <c:v>11.886162517033263</c:v>
                </c:pt>
                <c:pt idx="1388">
                  <c:v>11.886155220377663</c:v>
                </c:pt>
                <c:pt idx="1389">
                  <c:v>11.886157871979547</c:v>
                </c:pt>
                <c:pt idx="1390">
                  <c:v>11.886147495246474</c:v>
                </c:pt>
                <c:pt idx="1391">
                  <c:v>11.886142326290251</c:v>
                </c:pt>
                <c:pt idx="1392">
                  <c:v>11.886135140706822</c:v>
                </c:pt>
                <c:pt idx="1393">
                  <c:v>11.886137751668231</c:v>
                </c:pt>
                <c:pt idx="1394">
                  <c:v>11.886127532983242</c:v>
                </c:pt>
                <c:pt idx="1395">
                  <c:v>11.886122442645679</c:v>
                </c:pt>
                <c:pt idx="1396">
                  <c:v>11.886115366444054</c:v>
                </c:pt>
                <c:pt idx="1397">
                  <c:v>11.88611793739758</c:v>
                </c:pt>
                <c:pt idx="1398">
                  <c:v>11.886107874350872</c:v>
                </c:pt>
                <c:pt idx="1399">
                  <c:v>11.886102861438637</c:v>
                </c:pt>
                <c:pt idx="1400">
                  <c:v>11.886095892954154</c:v>
                </c:pt>
                <c:pt idx="1401">
                  <c:v>11.886098424522013</c:v>
                </c:pt>
                <c:pt idx="1402">
                  <c:v>11.886088514740671</c:v>
                </c:pt>
                <c:pt idx="1403">
                  <c:v>11.886083578078422</c:v>
                </c:pt>
                <c:pt idx="1404">
                  <c:v>11.886076715671733</c:v>
                </c:pt>
                <c:pt idx="1405">
                  <c:v>11.886079208466096</c:v>
                </c:pt>
                <c:pt idx="1406">
                  <c:v>11.886069449613469</c:v>
                </c:pt>
                <c:pt idx="1407">
                  <c:v>11.886064588043604</c:v>
                </c:pt>
                <c:pt idx="1408">
                  <c:v>11.886057830100292</c:v>
                </c:pt>
                <c:pt idx="1409">
                  <c:v>11.886060284723269</c:v>
                </c:pt>
                <c:pt idx="1410">
                  <c:v>11.886050674498492</c:v>
                </c:pt>
                <c:pt idx="1411">
                  <c:v>11.88604588688086</c:v>
                </c:pt>
                <c:pt idx="1412">
                  <c:v>11.886039231811058</c:v>
                </c:pt>
                <c:pt idx="1413">
                  <c:v>11.886041648855041</c:v>
                </c:pt>
                <c:pt idx="1414">
                  <c:v>11.886032184992418</c:v>
                </c:pt>
                <c:pt idx="1415">
                  <c:v>11.886027470204079</c:v>
                </c:pt>
                <c:pt idx="1416">
                  <c:v>11.886020916442105</c:v>
                </c:pt>
                <c:pt idx="1417">
                  <c:v>11.886023296489869</c:v>
                </c:pt>
                <c:pt idx="1418">
                  <c:v>11.886013976758349</c:v>
                </c:pt>
                <c:pt idx="1419">
                  <c:v>11.886009333693316</c:v>
                </c:pt>
                <c:pt idx="1420">
                  <c:v>11.886002879697305</c:v>
                </c:pt>
                <c:pt idx="1421">
                  <c:v>11.886005223322238</c:v>
                </c:pt>
                <c:pt idx="1422">
                  <c:v>11.885996045524882</c:v>
                </c:pt>
                <c:pt idx="1423">
                  <c:v>11.88599147309387</c:v>
                </c:pt>
                <c:pt idx="1424">
                  <c:v>11.885985117345399</c:v>
                </c:pt>
                <c:pt idx="1425">
                  <c:v>11.88598742511169</c:v>
                </c:pt>
                <c:pt idx="1426">
                  <c:v>11.885978387085112</c:v>
                </c:pt>
                <c:pt idx="1427">
                  <c:v>11.885973884215304</c:v>
                </c:pt>
                <c:pt idx="1428">
                  <c:v>11.885967625219049</c:v>
                </c:pt>
                <c:pt idx="1429">
                  <c:v>11.885969897681736</c:v>
                </c:pt>
                <c:pt idx="1430">
                  <c:v>11.885960997295649</c:v>
                </c:pt>
                <c:pt idx="1431">
                  <c:v>11.885956562930422</c:v>
                </c:pt>
                <c:pt idx="1432">
                  <c:v>11.885950399213806</c:v>
                </c:pt>
                <c:pt idx="1433">
                  <c:v>11.885952636919049</c:v>
                </c:pt>
                <c:pt idx="1434">
                  <c:v>11.885943872075705</c:v>
                </c:pt>
                <c:pt idx="1435">
                  <c:v>11.885939505174411</c:v>
                </c:pt>
                <c:pt idx="1436">
                  <c:v>11.885933435287257</c:v>
                </c:pt>
                <c:pt idx="1437">
                  <c:v>11.885935638772485</c:v>
                </c:pt>
                <c:pt idx="1438">
                  <c:v>11.885927007406179</c:v>
                </c:pt>
                <c:pt idx="1439">
                  <c:v>11.885922706943909</c:v>
                </c:pt>
                <c:pt idx="1440">
                  <c:v>11.885916729458094</c:v>
                </c:pt>
                <c:pt idx="1441">
                  <c:v>11.885918899252047</c:v>
                </c:pt>
                <c:pt idx="1442">
                  <c:v>11.885910399328667</c:v>
                </c:pt>
                <c:pt idx="1443">
                  <c:v>11.885906164295994</c:v>
                </c:pt>
                <c:pt idx="1444">
                  <c:v>11.885900277805128</c:v>
                </c:pt>
                <c:pt idx="1445">
                  <c:v>11.885902414428216</c:v>
                </c:pt>
                <c:pt idx="1446">
                  <c:v>11.885894043944676</c:v>
                </c:pt>
                <c:pt idx="1447">
                  <c:v>11.885889873347457</c:v>
                </c:pt>
                <c:pt idx="1448">
                  <c:v>11.885884076466542</c:v>
                </c:pt>
                <c:pt idx="1449">
                  <c:v>11.885886180430775</c:v>
                </c:pt>
                <c:pt idx="1450">
                  <c:v>11.885877937414625</c:v>
                </c:pt>
                <c:pt idx="1451">
                  <c:v>11.885873830273749</c:v>
                </c:pt>
                <c:pt idx="1452">
                  <c:v>11.885868121638854</c:v>
                </c:pt>
                <c:pt idx="1453">
                  <c:v>11.885870193448158</c:v>
                </c:pt>
                <c:pt idx="1454">
                  <c:v>11.885862075957041</c:v>
                </c:pt>
                <c:pt idx="1455">
                  <c:v>11.885858031308214</c:v>
                </c:pt>
                <c:pt idx="1456">
                  <c:v>11.885852409576163</c:v>
                </c:pt>
                <c:pt idx="1457">
                  <c:v>11.885854449726413</c:v>
                </c:pt>
                <c:pt idx="1458">
                  <c:v>11.885846455847652</c:v>
                </c:pt>
                <c:pt idx="1459">
                  <c:v>11.885842472741173</c:v>
                </c:pt>
                <c:pt idx="1460">
                  <c:v>11.885836936589222</c:v>
                </c:pt>
                <c:pt idx="1461">
                  <c:v>11.885838945568427</c:v>
                </c:pt>
                <c:pt idx="1462">
                  <c:v>11.885831073418546</c:v>
                </c:pt>
                <c:pt idx="1463">
                  <c:v>11.88582715091909</c:v>
                </c:pt>
                <c:pt idx="1464">
                  <c:v>11.885821699044619</c:v>
                </c:pt>
                <c:pt idx="1465">
                  <c:v>11.885823677333109</c:v>
                </c:pt>
                <c:pt idx="1466">
                  <c:v>11.885815925057361</c:v>
                </c:pt>
                <c:pt idx="1467">
                  <c:v>11.885812062243774</c:v>
                </c:pt>
                <c:pt idx="1468">
                  <c:v>11.885806693363982</c:v>
                </c:pt>
                <c:pt idx="1469">
                  <c:v>11.885808641434343</c:v>
                </c:pt>
                <c:pt idx="1470">
                  <c:v>11.885801007206354</c:v>
                </c:pt>
                <c:pt idx="1471">
                  <c:v>11.885797203171409</c:v>
                </c:pt>
                <c:pt idx="1472">
                  <c:v>11.885791916023019</c:v>
                </c:pt>
                <c:pt idx="1473">
                  <c:v>11.88579383434053</c:v>
                </c:pt>
                <c:pt idx="1474">
                  <c:v>11.885786316361735</c:v>
                </c:pt>
                <c:pt idx="1475">
                  <c:v>11.885782570211976</c:v>
                </c:pt>
                <c:pt idx="1476">
                  <c:v>11.885777363550917</c:v>
                </c:pt>
                <c:pt idx="1477">
                  <c:v>11.88577925257343</c:v>
                </c:pt>
                <c:pt idx="1478">
                  <c:v>11.88577184907275</c:v>
                </c:pt>
                <c:pt idx="1479">
                  <c:v>11.88576815992824</c:v>
                </c:pt>
                <c:pt idx="1480">
                  <c:v>11.885763032529383</c:v>
                </c:pt>
                <c:pt idx="1481">
                  <c:v>11.885764892707535</c:v>
                </c:pt>
                <c:pt idx="1482">
                  <c:v>11.88575760194092</c:v>
                </c:pt>
                <c:pt idx="1483">
                  <c:v>11.885753968935052</c:v>
                </c:pt>
                <c:pt idx="1484">
                  <c:v>11.885748919591906</c:v>
                </c:pt>
                <c:pt idx="1485">
                  <c:v>11.885750751369223</c:v>
                </c:pt>
                <c:pt idx="1486">
                  <c:v>11.885743571619239</c:v>
                </c:pt>
                <c:pt idx="1487">
                  <c:v>11.885739993898543</c:v>
                </c:pt>
                <c:pt idx="1488">
                  <c:v>11.885735021422974</c:v>
                </c:pt>
                <c:pt idx="1489">
                  <c:v>11.885736825236023</c:v>
                </c:pt>
                <c:pt idx="1490">
                  <c:v>11.885729754811434</c:v>
                </c:pt>
                <c:pt idx="1491">
                  <c:v>11.885726231535379</c:v>
                </c:pt>
                <c:pt idx="1492">
                  <c:v>11.885721334757331</c:v>
                </c:pt>
                <c:pt idx="1493">
                  <c:v>11.885723111035862</c:v>
                </c:pt>
                <c:pt idx="1494">
                  <c:v>11.88571614827122</c:v>
                </c:pt>
                <c:pt idx="1495">
                  <c:v>11.885712678612016</c:v>
                </c:pt>
                <c:pt idx="1496">
                  <c:v>11.88570785637924</c:v>
                </c:pt>
                <c:pt idx="1497">
                  <c:v>11.885709605546152</c:v>
                </c:pt>
                <c:pt idx="1498">
                  <c:v>11.88570274880146</c:v>
                </c:pt>
                <c:pt idx="1499">
                  <c:v>11.88569933194386</c:v>
                </c:pt>
                <c:pt idx="1500">
                  <c:v>11.885694583121639</c:v>
                </c:pt>
                <c:pt idx="1501">
                  <c:v>11.885696305593303</c:v>
                </c:pt>
                <c:pt idx="1502">
                  <c:v>11.885689553253544</c:v>
                </c:pt>
                <c:pt idx="1503">
                  <c:v>11.885686188394669</c:v>
                </c:pt>
                <c:pt idx="1504">
                  <c:v>11.885681511865553</c:v>
                </c:pt>
                <c:pt idx="1505">
                  <c:v>11.885683208051779</c:v>
                </c:pt>
                <c:pt idx="1506">
                  <c:v>11.885676558526583</c:v>
                </c:pt>
                <c:pt idx="1507">
                  <c:v>11.885673244875731</c:v>
                </c:pt>
                <c:pt idx="1508">
                  <c:v>11.885668639539276</c:v>
                </c:pt>
                <c:pt idx="1509">
                  <c:v>11.885670309843432</c:v>
                </c:pt>
                <c:pt idx="1510">
                  <c:v>11.8856637615667</c:v>
                </c:pt>
                <c:pt idx="1511">
                  <c:v>11.885660498345157</c:v>
                </c:pt>
                <c:pt idx="1512">
                  <c:v>11.88565596311766</c:v>
                </c:pt>
                <c:pt idx="1513">
                  <c:v>11.885657607936871</c:v>
                </c:pt>
                <c:pt idx="1514">
                  <c:v>11.885651159366367</c:v>
                </c:pt>
                <c:pt idx="1515">
                  <c:v>11.885647945807237</c:v>
                </c:pt>
                <c:pt idx="1516">
                  <c:v>11.885643479621494</c:v>
                </c:pt>
                <c:pt idx="1517">
                  <c:v>11.885645099346615</c:v>
                </c:pt>
                <c:pt idx="1518">
                  <c:v>11.885638748963645</c:v>
                </c:pt>
                <c:pt idx="1519">
                  <c:v>11.885635584311663</c:v>
                </c:pt>
                <c:pt idx="1520">
                  <c:v>11.885631186116708</c:v>
                </c:pt>
                <c:pt idx="1521">
                  <c:v>11.885632781132619</c:v>
                </c:pt>
                <c:pt idx="1522">
                  <c:v>11.885626527441605</c:v>
                </c:pt>
                <c:pt idx="1523">
                  <c:v>11.885623410952979</c:v>
                </c:pt>
                <c:pt idx="1524">
                  <c:v>11.88561907971383</c:v>
                </c:pt>
                <c:pt idx="1525">
                  <c:v>11.885620650399229</c:v>
                </c:pt>
                <c:pt idx="1526">
                  <c:v>11.885614491927472</c:v>
                </c:pt>
                <c:pt idx="1527">
                  <c:v>11.885611422869669</c:v>
                </c:pt>
                <c:pt idx="1528">
                  <c:v>11.885607157567113</c:v>
                </c:pt>
                <c:pt idx="1529">
                  <c:v>11.885608704294906</c:v>
                </c:pt>
                <c:pt idx="1530">
                  <c:v>11.885602639592117</c:v>
                </c:pt>
                <c:pt idx="1531">
                  <c:v>11.88559961724374</c:v>
                </c:pt>
                <c:pt idx="1532">
                  <c:v>11.885595416874066</c:v>
                </c:pt>
                <c:pt idx="1533">
                  <c:v>11.885596940011396</c:v>
                </c:pt>
                <c:pt idx="1534">
                  <c:v>11.885590967649382</c:v>
                </c:pt>
                <c:pt idx="1535">
                  <c:v>11.885587991299991</c:v>
                </c:pt>
                <c:pt idx="1536">
                  <c:v>11.885583854874756</c:v>
                </c:pt>
                <c:pt idx="1537">
                  <c:v>11.885585354782974</c:v>
                </c:pt>
                <c:pt idx="1538">
                  <c:v>11.885579473355351</c:v>
                </c:pt>
                <c:pt idx="1539">
                  <c:v>11.885576542305277</c:v>
                </c:pt>
                <c:pt idx="1540">
                  <c:v>11.885572468851089</c:v>
                </c:pt>
                <c:pt idx="1541">
                  <c:v>11.885573945885943</c:v>
                </c:pt>
                <c:pt idx="1542">
                  <c:v>11.885568154007764</c:v>
                </c:pt>
                <c:pt idx="1543">
                  <c:v>11.885565267567959</c:v>
                </c:pt>
                <c:pt idx="1544">
                  <c:v>11.885561256126243</c:v>
                </c:pt>
                <c:pt idx="1545">
                  <c:v>11.885562710637988</c:v>
                </c:pt>
                <c:pt idx="1546">
                  <c:v>11.885557006945408</c:v>
                </c:pt>
                <c:pt idx="1547">
                  <c:v>11.88555416443729</c:v>
                </c:pt>
                <c:pt idx="1548">
                  <c:v>11.885550214064056</c:v>
                </c:pt>
                <c:pt idx="1549">
                  <c:v>11.88555164639747</c:v>
                </c:pt>
                <c:pt idx="1550">
                  <c:v>11.885546029547445</c:v>
                </c:pt>
                <c:pt idx="1551">
                  <c:v>11.885543230302737</c:v>
                </c:pt>
                <c:pt idx="1552">
                  <c:v>11.885539340068361</c:v>
                </c:pt>
                <c:pt idx="1553">
                  <c:v>11.88554075056296</c:v>
                </c:pt>
                <c:pt idx="1554">
                  <c:v>11.88553521923289</c:v>
                </c:pt>
                <c:pt idx="1555">
                  <c:v>11.885532462593465</c:v>
                </c:pt>
                <c:pt idx="1556">
                  <c:v>11.885528631582471</c:v>
                </c:pt>
                <c:pt idx="1557">
                  <c:v>11.885530020572373</c:v>
                </c:pt>
                <c:pt idx="1558">
                  <c:v>11.88552457345987</c:v>
                </c:pt>
                <c:pt idx="1559">
                  <c:v>11.885521858777585</c:v>
                </c:pt>
                <c:pt idx="1560">
                  <c:v>11.885518086088434</c:v>
                </c:pt>
                <c:pt idx="1561">
                  <c:v>11.885519453902717</c:v>
                </c:pt>
                <c:pt idx="1562">
                  <c:v>11.885514089725193</c:v>
                </c:pt>
                <c:pt idx="1563">
                  <c:v>11.885511416361762</c:v>
                </c:pt>
                <c:pt idx="1564">
                  <c:v>11.885507701106631</c:v>
                </c:pt>
                <c:pt idx="1565">
                  <c:v>11.885509048069169</c:v>
                </c:pt>
                <c:pt idx="1566">
                  <c:v>11.885503765563628</c:v>
                </c:pt>
                <c:pt idx="1567">
                  <c:v>11.88550113289045</c:v>
                </c:pt>
                <c:pt idx="1568">
                  <c:v>11.885497474195033</c:v>
                </c:pt>
                <c:pt idx="1569">
                  <c:v>11.885498800624832</c:v>
                </c:pt>
                <c:pt idx="1570">
                  <c:v>11.885493598547468</c:v>
                </c:pt>
                <c:pt idx="1571">
                  <c:v>11.885491005945505</c:v>
                </c:pt>
                <c:pt idx="1572">
                  <c:v>11.885487402948799</c:v>
                </c:pt>
                <c:pt idx="1573">
                  <c:v>11.885488709159787</c:v>
                </c:pt>
                <c:pt idx="1574">
                  <c:v>11.88548358628581</c:v>
                </c:pt>
                <c:pt idx="1575">
                  <c:v>11.88548103314541</c:v>
                </c:pt>
                <c:pt idx="1576">
                  <c:v>11.885477484999523</c:v>
                </c:pt>
                <c:pt idx="1577">
                  <c:v>11.885478771300793</c:v>
                </c:pt>
                <c:pt idx="1578">
                  <c:v>11.885473726424067</c:v>
                </c:pt>
                <c:pt idx="1579">
                  <c:v>11.885471212144845</c:v>
                </c:pt>
                <c:pt idx="1580">
                  <c:v>11.885467718014789</c:v>
                </c:pt>
                <c:pt idx="1581">
                  <c:v>11.885468984710736</c:v>
                </c:pt>
                <c:pt idx="1582">
                  <c:v>11.88546401664348</c:v>
                </c:pt>
                <c:pt idx="1583">
                  <c:v>11.88546154063418</c:v>
                </c:pt>
                <c:pt idx="1584">
                  <c:v>11.885458099697674</c:v>
                </c:pt>
                <c:pt idx="1585">
                  <c:v>11.885459347087977</c:v>
                </c:pt>
                <c:pt idx="1586">
                  <c:v>11.88545445466052</c:v>
                </c:pt>
                <c:pt idx="1587">
                  <c:v>11.885452016338869</c:v>
                </c:pt>
                <c:pt idx="1588">
                  <c:v>11.885448627786145</c:v>
                </c:pt>
                <c:pt idx="1589">
                  <c:v>11.885449856165843</c:v>
                </c:pt>
                <c:pt idx="1590">
                  <c:v>11.885445038226337</c:v>
                </c:pt>
                <c:pt idx="1591">
                  <c:v>11.88544263701891</c:v>
                </c:pt>
                <c:pt idx="1592">
                  <c:v>11.885439300052527</c:v>
                </c:pt>
                <c:pt idx="1593">
                  <c:v>11.885440509712092</c:v>
                </c:pt>
                <c:pt idx="1594">
                  <c:v>11.88543576512625</c:v>
                </c:pt>
                <c:pt idx="1595">
                  <c:v>11.88543340046833</c:v>
                </c:pt>
                <c:pt idx="1596">
                  <c:v>11.885430114302986</c:v>
                </c:pt>
                <c:pt idx="1597">
                  <c:v>11.885431305528446</c:v>
                </c:pt>
                <c:pt idx="1598">
                  <c:v>11.88542663317925</c:v>
                </c:pt>
                <c:pt idx="1599">
                  <c:v>11.885424304514709</c:v>
                </c:pt>
                <c:pt idx="1600">
                  <c:v>11.885421068377056</c:v>
                </c:pt>
                <c:pt idx="1601">
                  <c:v>11.885422241449987</c:v>
                </c:pt>
                <c:pt idx="1602">
                  <c:v>11.885417640237458</c:v>
                </c:pt>
                <c:pt idx="1603">
                  <c:v>11.885415347018613</c:v>
                </c:pt>
                <c:pt idx="1604">
                  <c:v>11.885412160147073</c:v>
                </c:pt>
                <c:pt idx="1605">
                  <c:v>11.885413315344731</c:v>
                </c:pt>
                <c:pt idx="1606">
                  <c:v>11.885408784185643</c:v>
                </c:pt>
                <c:pt idx="1607">
                  <c:v>11.885406525873139</c:v>
                </c:pt>
                <c:pt idx="1608">
                  <c:v>11.885403387517727</c:v>
                </c:pt>
                <c:pt idx="1609">
                  <c:v>11.885404525113138</c:v>
                </c:pt>
                <c:pt idx="1610">
                  <c:v>11.88540006294075</c:v>
                </c:pt>
                <c:pt idx="1611">
                  <c:v>11.885397839003437</c:v>
                </c:pt>
                <c:pt idx="1612">
                  <c:v>11.885394748425581</c:v>
                </c:pt>
                <c:pt idx="1613">
                  <c:v>11.885395868687578</c:v>
                </c:pt>
                <c:pt idx="1614">
                  <c:v>11.885391474451401</c:v>
                </c:pt>
                <c:pt idx="1615">
                  <c:v>11.8853892843662</c:v>
                </c:pt>
                <c:pt idx="1616">
                  <c:v>11.885386240838573</c:v>
                </c:pt>
                <c:pt idx="1617">
                  <c:v>11.8853873440318</c:v>
                </c:pt>
                <c:pt idx="1618">
                  <c:v>11.885383016697372</c:v>
                </c:pt>
                <c:pt idx="1619">
                  <c:v>11.885380859949148</c:v>
                </c:pt>
                <c:pt idx="1620">
                  <c:v>11.885377862755492</c:v>
                </c:pt>
                <c:pt idx="1621">
                  <c:v>11.88537894914051</c:v>
                </c:pt>
                <c:pt idx="1622">
                  <c:v>11.885374687689129</c:v>
                </c:pt>
                <c:pt idx="1623">
                  <c:v>11.885372563770582</c:v>
                </c:pt>
                <c:pt idx="1624">
                  <c:v>11.885369612205544</c:v>
                </c:pt>
                <c:pt idx="1625">
                  <c:v>11.885370682038953</c:v>
                </c:pt>
                <c:pt idx="1626">
                  <c:v>11.885366485467422</c:v>
                </c:pt>
                <c:pt idx="1627">
                  <c:v>11.885364393878968</c:v>
                </c:pt>
                <c:pt idx="1628">
                  <c:v>11.885361487247929</c:v>
                </c:pt>
                <c:pt idx="1629">
                  <c:v>11.885362540782383</c:v>
                </c:pt>
                <c:pt idx="1630">
                  <c:v>11.885358408102784</c:v>
                </c:pt>
                <c:pt idx="1631">
                  <c:v>11.885356348352435</c:v>
                </c:pt>
                <c:pt idx="1632">
                  <c:v>11.885353485971351</c:v>
                </c:pt>
                <c:pt idx="1633">
                  <c:v>11.885354523455586</c:v>
                </c:pt>
                <c:pt idx="1634">
                  <c:v>11.885350453695073</c:v>
                </c:pt>
                <c:pt idx="1635">
                  <c:v>11.885348425298311</c:v>
                </c:pt>
                <c:pt idx="1636">
                  <c:v>11.885345606493551</c:v>
                </c:pt>
                <c:pt idx="1637">
                  <c:v>11.885346628172535</c:v>
                </c:pt>
                <c:pt idx="1638">
                  <c:v>11.885342620373057</c:v>
                </c:pt>
                <c:pt idx="1639">
                  <c:v>11.885340622852741</c:v>
                </c:pt>
                <c:pt idx="1640">
                  <c:v>11.88533784696093</c:v>
                </c:pt>
                <c:pt idx="1641">
                  <c:v>11.885338853075904</c:v>
                </c:pt>
                <c:pt idx="1642">
                  <c:v>11.885334906293986</c:v>
                </c:pt>
                <c:pt idx="1643">
                  <c:v>11.885332939180241</c:v>
                </c:pt>
                <c:pt idx="1644">
                  <c:v>11.88533020554809</c:v>
                </c:pt>
                <c:pt idx="1645">
                  <c:v>11.88533119633645</c:v>
                </c:pt>
                <c:pt idx="1646">
                  <c:v>11.885327309643051</c:v>
                </c:pt>
                <c:pt idx="1647">
                  <c:v>11.885325372473122</c:v>
                </c:pt>
                <c:pt idx="1648">
                  <c:v>11.885322680457302</c:v>
                </c:pt>
                <c:pt idx="1649">
                  <c:v>11.885323656152934</c:v>
                </c:pt>
                <c:pt idx="1650">
                  <c:v>11.88531982863311</c:v>
                </c:pt>
                <c:pt idx="1651">
                  <c:v>11.885317920951296</c:v>
                </c:pt>
                <c:pt idx="1652">
                  <c:v>11.885315269918262</c:v>
                </c:pt>
                <c:pt idx="1653">
                  <c:v>11.885316230751426</c:v>
                </c:pt>
                <c:pt idx="1654">
                  <c:v>11.885312461504183</c:v>
                </c:pt>
                <c:pt idx="1655">
                  <c:v>11.885310582861711</c:v>
                </c:pt>
                <c:pt idx="1656">
                  <c:v>11.885307972187563</c:v>
                </c:pt>
                <c:pt idx="1657">
                  <c:v>11.885308918384954</c:v>
                </c:pt>
                <c:pt idx="1658">
                  <c:v>11.885305206523038</c:v>
                </c:pt>
                <c:pt idx="1659">
                  <c:v>11.885303356477955</c:v>
                </c:pt>
                <c:pt idx="1660">
                  <c:v>11.88530078554829</c:v>
                </c:pt>
                <c:pt idx="1661">
                  <c:v>11.885301717333167</c:v>
                </c:pt>
                <c:pt idx="1662">
                  <c:v>11.885298061982819</c:v>
                </c:pt>
                <c:pt idx="1663">
                  <c:v>11.885296240099899</c:v>
                </c:pt>
                <c:pt idx="1664">
                  <c:v>11.885293708309669</c:v>
                </c:pt>
                <c:pt idx="1665">
                  <c:v>11.885294625901887</c:v>
                </c:pt>
                <c:pt idx="1666">
                  <c:v>11.885291026202653</c:v>
                </c:pt>
                <c:pt idx="1667">
                  <c:v>11.885289232053287</c:v>
                </c:pt>
                <c:pt idx="1668">
                  <c:v>11.885286738806656</c:v>
                </c:pt>
                <c:pt idx="1669">
                  <c:v>11.885287642422618</c:v>
                </c:pt>
                <c:pt idx="1670">
                  <c:v>11.88528409752718</c:v>
                </c:pt>
                <c:pt idx="1671">
                  <c:v>11.885282330689273</c:v>
                </c:pt>
                <c:pt idx="1672">
                  <c:v>11.885279875399469</c:v>
                </c:pt>
                <c:pt idx="1673">
                  <c:v>11.885280765252359</c:v>
                </c:pt>
                <c:pt idx="1674">
                  <c:v>11.885277274326267</c:v>
                </c:pt>
                <c:pt idx="1675">
                  <c:v>11.885275534384153</c:v>
                </c:pt>
                <c:pt idx="1676">
                  <c:v>11.885273116473339</c:v>
                </c:pt>
                <c:pt idx="1677">
                  <c:v>11.88527399277301</c:v>
                </c:pt>
                <c:pt idx="1678">
                  <c:v>11.885270554994545</c:v>
                </c:pt>
                <c:pt idx="1679">
                  <c:v>11.885268841538878</c:v>
                </c:pt>
                <c:pt idx="1680">
                  <c:v>11.885266460438013</c:v>
                </c:pt>
                <c:pt idx="1681">
                  <c:v>11.885267323391139</c:v>
                </c:pt>
                <c:pt idx="1682">
                  <c:v>11.885263937951091</c:v>
                </c:pt>
                <c:pt idx="1683">
                  <c:v>11.885262250578748</c:v>
                </c:pt>
                <c:pt idx="1684">
                  <c:v>11.885259905727453</c:v>
                </c:pt>
                <c:pt idx="1685">
                  <c:v>11.885260755537566</c:v>
                </c:pt>
                <c:pt idx="1686">
                  <c:v>11.885257421639036</c:v>
                </c:pt>
                <c:pt idx="1687">
                  <c:v>11.885255759953031</c:v>
                </c:pt>
                <c:pt idx="1688">
                  <c:v>11.88525345079946</c:v>
                </c:pt>
                <c:pt idx="1689">
                  <c:v>11.88525428766691</c:v>
                </c:pt>
                <c:pt idx="1690">
                  <c:v>11.885251004525163</c:v>
                </c:pt>
                <c:pt idx="1691">
                  <c:v>11.885249368134545</c:v>
                </c:pt>
                <c:pt idx="1692">
                  <c:v>11.885247094135247</c:v>
                </c:pt>
                <c:pt idx="1693">
                  <c:v>11.885247918257384</c:v>
                </c:pt>
                <c:pt idx="1694">
                  <c:v>11.885244685099607</c:v>
                </c:pt>
                <c:pt idx="1695">
                  <c:v>11.885243073619375</c:v>
                </c:pt>
                <c:pt idx="1696">
                  <c:v>11.885240834239179</c:v>
                </c:pt>
                <c:pt idx="1697">
                  <c:v>11.885241645810289</c:v>
                </c:pt>
                <c:pt idx="1698">
                  <c:v>11.88523846187546</c:v>
                </c:pt>
                <c:pt idx="1699">
                  <c:v>11.885236874926466</c:v>
                </c:pt>
                <c:pt idx="1700">
                  <c:v>11.885234669638342</c:v>
                </c:pt>
                <c:pt idx="1701">
                  <c:v>11.88523546884975</c:v>
                </c:pt>
                <c:pt idx="1702">
                  <c:v>11.88523233338843</c:v>
                </c:pt>
                <c:pt idx="1703">
                  <c:v>11.885230770597298</c:v>
                </c:pt>
                <c:pt idx="1704">
                  <c:v>11.885228598882241</c:v>
                </c:pt>
                <c:pt idx="1705">
                  <c:v>11.885229385922367</c:v>
                </c:pt>
                <c:pt idx="1706">
                  <c:v>11.885226298196521</c:v>
                </c:pt>
                <c:pt idx="1707">
                  <c:v>11.885224759195554</c:v>
                </c:pt>
                <c:pt idx="1708">
                  <c:v>11.885222620542461</c:v>
                </c:pt>
                <c:pt idx="1709">
                  <c:v>11.885223395596778</c:v>
                </c:pt>
                <c:pt idx="1710">
                  <c:v>11.885220354879639</c:v>
                </c:pt>
                <c:pt idx="1711">
                  <c:v>11.885218839306727</c:v>
                </c:pt>
                <c:pt idx="1712">
                  <c:v>11.885216733212273</c:v>
                </c:pt>
                <c:pt idx="1713">
                  <c:v>11.885217496463511</c:v>
                </c:pt>
                <c:pt idx="1714">
                  <c:v>11.885214502039343</c:v>
                </c:pt>
                <c:pt idx="1715">
                  <c:v>11.885213009537896</c:v>
                </c:pt>
                <c:pt idx="1716">
                  <c:v>11.885210935506421</c:v>
                </c:pt>
                <c:pt idx="1717">
                  <c:v>11.885211687134484</c:v>
                </c:pt>
                <c:pt idx="1718">
                  <c:v>11.885208738298459</c:v>
                </c:pt>
                <c:pt idx="1719">
                  <c:v>11.885207268517316</c:v>
                </c:pt>
                <c:pt idx="1720">
                  <c:v>11.8852052260607</c:v>
                </c:pt>
                <c:pt idx="1721">
                  <c:v>11.885205966242726</c:v>
                </c:pt>
                <c:pt idx="1722">
                  <c:v>11.885203062300761</c:v>
                </c:pt>
                <c:pt idx="1723">
                  <c:v>11.88520161489409</c:v>
                </c:pt>
                <c:pt idx="1724">
                  <c:v>11.885199603531648</c:v>
                </c:pt>
                <c:pt idx="1725">
                  <c:v>11.885200332442032</c:v>
                </c:pt>
                <c:pt idx="1726">
                  <c:v>11.885197472710626</c:v>
                </c:pt>
                <c:pt idx="1727">
                  <c:v>11.885196047337857</c:v>
                </c:pt>
                <c:pt idx="1728">
                  <c:v>11.885194066596222</c:v>
                </c:pt>
                <c:pt idx="1729">
                  <c:v>11.885194784406776</c:v>
                </c:pt>
                <c:pt idx="1730">
                  <c:v>11.885191968212801</c:v>
                </c:pt>
                <c:pt idx="1731">
                  <c:v>11.88519056453856</c:v>
                </c:pt>
                <c:pt idx="1732">
                  <c:v>11.88518861395157</c:v>
                </c:pt>
                <c:pt idx="1733">
                  <c:v>11.885189320831415</c:v>
                </c:pt>
                <c:pt idx="1734">
                  <c:v>11.885186547512024</c:v>
                </c:pt>
                <c:pt idx="1735">
                  <c:v>11.885185165206027</c:v>
                </c:pt>
                <c:pt idx="1736">
                  <c:v>11.885183244314616</c:v>
                </c:pt>
                <c:pt idx="1737">
                  <c:v>11.885183940430352</c:v>
                </c:pt>
                <c:pt idx="1738">
                  <c:v>11.885181209332762</c:v>
                </c:pt>
                <c:pt idx="1739">
                  <c:v>11.885179848069761</c:v>
                </c:pt>
                <c:pt idx="1740">
                  <c:v>11.885177956421849</c:v>
                </c:pt>
                <c:pt idx="1741">
                  <c:v>11.88517864193749</c:v>
                </c:pt>
                <c:pt idx="1742">
                  <c:v>11.885175952418878</c:v>
                </c:pt>
                <c:pt idx="1743">
                  <c:v>11.885174611878567</c:v>
                </c:pt>
                <c:pt idx="1744">
                  <c:v>11.885172749028959</c:v>
                </c:pt>
                <c:pt idx="1745">
                  <c:v>11.885173424106004</c:v>
                </c:pt>
                <c:pt idx="1746">
                  <c:v>11.885170775533339</c:v>
                </c:pt>
                <c:pt idx="1747">
                  <c:v>11.885169455400284</c:v>
                </c:pt>
                <c:pt idx="1748">
                  <c:v>11.885167620910563</c:v>
                </c:pt>
                <c:pt idx="1749">
                  <c:v>11.885168285708048</c:v>
                </c:pt>
                <c:pt idx="1750">
                  <c:v>11.885165677457936</c:v>
                </c:pt>
                <c:pt idx="1751">
                  <c:v>11.885164377421503</c:v>
                </c:pt>
                <c:pt idx="1752">
                  <c:v>11.885162570859929</c:v>
                </c:pt>
                <c:pt idx="1753">
                  <c:v>11.885163225534505</c:v>
                </c:pt>
                <c:pt idx="1754">
                  <c:v>11.885160656993028</c:v>
                </c:pt>
                <c:pt idx="1755">
                  <c:v>11.885159376747323</c:v>
                </c:pt>
                <c:pt idx="1756">
                  <c:v>11.885157597688716</c:v>
                </c:pt>
                <c:pt idx="1757">
                  <c:v>11.885158242394555</c:v>
                </c:pt>
                <c:pt idx="1758">
                  <c:v>11.885155712957179</c:v>
                </c:pt>
                <c:pt idx="1759">
                  <c:v>11.885154452200938</c:v>
                </c:pt>
                <c:pt idx="1760">
                  <c:v>11.885152700226609</c:v>
                </c:pt>
                <c:pt idx="1761">
                  <c:v>11.885153335115634</c:v>
                </c:pt>
                <c:pt idx="1762">
                  <c:v>11.885150844186986</c:v>
                </c:pt>
                <c:pt idx="1763">
                  <c:v>11.885149602623555</c:v>
                </c:pt>
                <c:pt idx="1764">
                  <c:v>11.885147877321174</c:v>
                </c:pt>
                <c:pt idx="1765">
                  <c:v>11.885148502542952</c:v>
                </c:pt>
                <c:pt idx="1766">
                  <c:v>11.885146049536742</c:v>
                </c:pt>
                <c:pt idx="1767">
                  <c:v>11.885144826873972</c:v>
                </c:pt>
                <c:pt idx="1768">
                  <c:v>11.885143127837487</c:v>
                </c:pt>
                <c:pt idx="1769">
                  <c:v>11.885143743539267</c:v>
                </c:pt>
                <c:pt idx="1770">
                  <c:v>11.885141327878147</c:v>
                </c:pt>
                <c:pt idx="1771">
                  <c:v>11.885140123828327</c:v>
                </c:pt>
                <c:pt idx="1772">
                  <c:v>11.885138450657877</c:v>
                </c:pt>
                <c:pt idx="1773">
                  <c:v>11.885139056984691</c:v>
                </c:pt>
                <c:pt idx="1774">
                  <c:v>11.885136678100087</c:v>
                </c:pt>
                <c:pt idx="1775">
                  <c:v>11.885135492379893</c:v>
                </c:pt>
                <c:pt idx="1776">
                  <c:v>11.885133844681699</c:v>
                </c:pt>
                <c:pt idx="1777">
                  <c:v>11.885134441776389</c:v>
                </c:pt>
                <c:pt idx="1778">
                  <c:v>11.885132099108379</c:v>
                </c:pt>
                <c:pt idx="1779">
                  <c:v>11.885130931438802</c:v>
                </c:pt>
                <c:pt idx="1780">
                  <c:v>11.885129308825073</c:v>
                </c:pt>
                <c:pt idx="1781">
                  <c:v>11.885129896828206</c:v>
                </c:pt>
                <c:pt idx="1782">
                  <c:v>11.88512758982543</c:v>
                </c:pt>
                <c:pt idx="1783">
                  <c:v>11.885126439931692</c:v>
                </c:pt>
                <c:pt idx="1784">
                  <c:v>11.885124842020552</c:v>
                </c:pt>
                <c:pt idx="1785">
                  <c:v>11.88512542107067</c:v>
                </c:pt>
                <c:pt idx="1786">
                  <c:v>11.88512314919012</c:v>
                </c:pt>
                <c:pt idx="1787">
                  <c:v>11.885122016801638</c:v>
                </c:pt>
                <c:pt idx="1788">
                  <c:v>11.885120443217019</c:v>
                </c:pt>
                <c:pt idx="1789">
                  <c:v>11.885121013450494</c:v>
                </c:pt>
                <c:pt idx="1790">
                  <c:v>11.885118776157446</c:v>
                </c:pt>
                <c:pt idx="1791">
                  <c:v>11.885117661007753</c:v>
                </c:pt>
                <c:pt idx="1792">
                  <c:v>11.885116111379311</c:v>
                </c:pt>
                <c:pt idx="1793">
                  <c:v>11.88511667293044</c:v>
                </c:pt>
                <c:pt idx="1794">
                  <c:v>11.885114469698314</c:v>
                </c:pt>
                <c:pt idx="1795">
                  <c:v>11.885113371524996</c:v>
                </c:pt>
                <c:pt idx="1796">
                  <c:v>11.885111845488025</c:v>
                </c:pt>
                <c:pt idx="1797">
                  <c:v>11.885112398489005</c:v>
                </c:pt>
                <c:pt idx="1798">
                  <c:v>11.885110228799258</c:v>
                </c:pt>
                <c:pt idx="1799">
                  <c:v>11.885109147343886</c:v>
                </c:pt>
                <c:pt idx="1800">
                  <c:v>11.885107644539239</c:v>
                </c:pt>
                <c:pt idx="1801">
                  <c:v>11.885108189120341</c:v>
                </c:pt>
                <c:pt idx="1802">
                  <c:v>11.885106052462289</c:v>
                </c:pt>
                <c:pt idx="1803">
                  <c:v>11.885104987470386</c:v>
                </c:pt>
                <c:pt idx="1804">
                  <c:v>11.885103507544372</c:v>
                </c:pt>
                <c:pt idx="1805">
                  <c:v>11.885104043833859</c:v>
                </c:pt>
                <c:pt idx="1806">
                  <c:v>11.885101939704603</c:v>
                </c:pt>
                <c:pt idx="1807">
                  <c:v>11.885100890925553</c:v>
                </c:pt>
                <c:pt idx="1808">
                  <c:v>11.885099433529872</c:v>
                </c:pt>
                <c:pt idx="1809">
                  <c:v>11.885099961653998</c:v>
                </c:pt>
                <c:pt idx="1810">
                  <c:v>11.885097889558315</c:v>
                </c:pt>
                <c:pt idx="1811">
                  <c:v>11.885096856745317</c:v>
                </c:pt>
                <c:pt idx="1812">
                  <c:v>11.88509542153697</c:v>
                </c:pt>
                <c:pt idx="1813">
                  <c:v>11.885095941620119</c:v>
                </c:pt>
                <c:pt idx="1814">
                  <c:v>11.885093901070306</c:v>
                </c:pt>
                <c:pt idx="1815">
                  <c:v>11.885092883980317</c:v>
                </c:pt>
                <c:pt idx="1816">
                  <c:v>11.88509147062153</c:v>
                </c:pt>
                <c:pt idx="1817">
                  <c:v>11.885091982786166</c:v>
                </c:pt>
                <c:pt idx="1818">
                  <c:v>11.885089973301955</c:v>
                </c:pt>
                <c:pt idx="1819">
                  <c:v>11.885088971695632</c:v>
                </c:pt>
                <c:pt idx="1820">
                  <c:v>11.885087579853769</c:v>
                </c:pt>
                <c:pt idx="1821">
                  <c:v>11.885088084220465</c:v>
                </c:pt>
                <c:pt idx="1822">
                  <c:v>11.885086105328909</c:v>
                </c:pt>
                <c:pt idx="1823">
                  <c:v>11.885085118970547</c:v>
                </c:pt>
                <c:pt idx="1824">
                  <c:v>11.885083748318038</c:v>
                </c:pt>
                <c:pt idx="1825">
                  <c:v>11.885084245005579</c:v>
                </c:pt>
                <c:pt idx="1826">
                  <c:v>11.885082296240915</c:v>
                </c:pt>
                <c:pt idx="1827">
                  <c:v>11.885081324898401</c:v>
                </c:pt>
                <c:pt idx="1828">
                  <c:v>11.88507997511266</c:v>
                </c:pt>
                <c:pt idx="1829">
                  <c:v>11.885080464238028</c:v>
                </c:pt>
                <c:pt idx="1830">
                  <c:v>11.885078545141576</c:v>
                </c:pt>
                <c:pt idx="1831">
                  <c:v>11.885077588586334</c:v>
                </c:pt>
                <c:pt idx="1832">
                  <c:v>11.885076259349686</c:v>
                </c:pt>
                <c:pt idx="1833">
                  <c:v>11.885076741027991</c:v>
                </c:pt>
                <c:pt idx="1834">
                  <c:v>11.885074851148095</c:v>
                </c:pt>
                <c:pt idx="1835">
                  <c:v>11.885073909155013</c:v>
                </c:pt>
                <c:pt idx="1836">
                  <c:v>11.885072600154626</c:v>
                </c:pt>
                <c:pt idx="1837">
                  <c:v>11.885073074499285</c:v>
                </c:pt>
                <c:pt idx="1838">
                  <c:v>11.885071213391136</c:v>
                </c:pt>
                <c:pt idx="1839">
                  <c:v>11.885070285738539</c:v>
                </c:pt>
                <c:pt idx="1840">
                  <c:v>11.885068996666339</c:v>
                </c:pt>
                <c:pt idx="1841">
                  <c:v>11.88506946378906</c:v>
                </c:pt>
                <c:pt idx="1842">
                  <c:v>11.885067631014618</c:v>
                </c:pt>
                <c:pt idx="1843">
                  <c:v>11.885066717484209</c:v>
                </c:pt>
                <c:pt idx="1844">
                  <c:v>11.885065448036807</c:v>
                </c:pt>
                <c:pt idx="1845">
                  <c:v>11.885065908047563</c:v>
                </c:pt>
                <c:pt idx="1846">
                  <c:v>11.885064103175468</c:v>
                </c:pt>
                <c:pt idx="1847">
                  <c:v>11.885063203552265</c:v>
                </c:pt>
                <c:pt idx="1848">
                  <c:v>11.885061953430897</c:v>
                </c:pt>
                <c:pt idx="1849">
                  <c:v>11.885062406438015</c:v>
                </c:pt>
                <c:pt idx="1850">
                  <c:v>11.885060629043462</c:v>
                </c:pt>
                <c:pt idx="1851">
                  <c:v>11.885059743115761</c:v>
                </c:pt>
                <c:pt idx="1852">
                  <c:v>11.885058512026207</c:v>
                </c:pt>
                <c:pt idx="1853">
                  <c:v>11.885058958136286</c:v>
                </c:pt>
                <c:pt idx="1854">
                  <c:v>11.885057207800969</c:v>
                </c:pt>
                <c:pt idx="1855">
                  <c:v>11.885056335360277</c:v>
                </c:pt>
                <c:pt idx="1856">
                  <c:v>11.885055123012805</c:v>
                </c:pt>
                <c:pt idx="1857">
                  <c:v>11.885055562330919</c:v>
                </c:pt>
                <c:pt idx="1858">
                  <c:v>11.885053838642863</c:v>
                </c:pt>
                <c:pt idx="1859">
                  <c:v>11.885052979483875</c:v>
                </c:pt>
                <c:pt idx="1860">
                  <c:v>11.88505178559315</c:v>
                </c:pt>
                <c:pt idx="1861">
                  <c:v>11.885052218222675</c:v>
                </c:pt>
                <c:pt idx="1862">
                  <c:v>11.885050520776215</c:v>
                </c:pt>
                <c:pt idx="1863">
                  <c:v>11.885049674696736</c:v>
                </c:pt>
                <c:pt idx="1864">
                  <c:v>11.88504849898178</c:v>
                </c:pt>
                <c:pt idx="1865">
                  <c:v>11.885048925024636</c:v>
                </c:pt>
                <c:pt idx="1866">
                  <c:v>11.885047253420232</c:v>
                </c:pt>
                <c:pt idx="1867">
                  <c:v>11.885046420221164</c:v>
                </c:pt>
                <c:pt idx="1868">
                  <c:v>11.885045262405267</c:v>
                </c:pt>
                <c:pt idx="1869">
                  <c:v>11.885045681961744</c:v>
                </c:pt>
                <c:pt idx="1870">
                  <c:v>11.885044035805977</c:v>
                </c:pt>
                <c:pt idx="1871">
                  <c:v>11.885043215291237</c:v>
                </c:pt>
                <c:pt idx="1872">
                  <c:v>11.885042075101905</c:v>
                </c:pt>
                <c:pt idx="1873">
                  <c:v>11.885042488270754</c:v>
                </c:pt>
                <c:pt idx="1874">
                  <c:v>11.88504086717619</c:v>
                </c:pt>
                <c:pt idx="1875">
                  <c:v>11.885040059152685</c:v>
                </c:pt>
                <c:pt idx="1876">
                  <c:v>11.885038936321575</c:v>
                </c:pt>
                <c:pt idx="1877">
                  <c:v>11.885039343200035</c:v>
                </c:pt>
                <c:pt idx="1878">
                  <c:v>11.885037746785148</c:v>
                </c:pt>
                <c:pt idx="1879">
                  <c:v>11.885036951062718</c:v>
                </c:pt>
                <c:pt idx="1880">
                  <c:v>11.885035845325568</c:v>
                </c:pt>
                <c:pt idx="1881">
                  <c:v>11.885036246009442</c:v>
                </c:pt>
                <c:pt idx="1882">
                  <c:v>11.885034673898497</c:v>
                </c:pt>
                <c:pt idx="1883">
                  <c:v>11.885033890289883</c:v>
                </c:pt>
                <c:pt idx="1884">
                  <c:v>11.885032801386458</c:v>
                </c:pt>
                <c:pt idx="1885">
                  <c:v>11.885033195970086</c:v>
                </c:pt>
                <c:pt idx="1886">
                  <c:v>11.88503164779307</c:v>
                </c:pt>
                <c:pt idx="1887">
                  <c:v>11.885030876113861</c:v>
                </c:pt>
                <c:pt idx="1888">
                  <c:v>11.885029803787885</c:v>
                </c:pt>
                <c:pt idx="1889">
                  <c:v>11.88503019236418</c:v>
                </c:pt>
                <c:pt idx="1890">
                  <c:v>11.885028667756702</c:v>
                </c:pt>
                <c:pt idx="1891">
                  <c:v>11.885027907825304</c:v>
                </c:pt>
                <c:pt idx="1892">
                  <c:v>11.885026851824401</c:v>
                </c:pt>
                <c:pt idx="1893">
                  <c:v>11.885027234484768</c:v>
                </c:pt>
                <c:pt idx="1894">
                  <c:v>11.885025733088028</c:v>
                </c:pt>
                <c:pt idx="1895">
                  <c:v>11.885024984725591</c:v>
                </c:pt>
                <c:pt idx="1896">
                  <c:v>11.885023944801231</c:v>
                </c:pt>
                <c:pt idx="1897">
                  <c:v>11.885024321635774</c:v>
                </c:pt>
                <c:pt idx="1898">
                  <c:v>11.885022843096396</c:v>
                </c:pt>
                <c:pt idx="1899">
                  <c:v>11.885022106126806</c:v>
                </c:pt>
                <c:pt idx="1900">
                  <c:v>11.885021082034243</c:v>
                </c:pt>
                <c:pt idx="1901">
                  <c:v>11.885021453131708</c:v>
                </c:pt>
                <c:pt idx="1902">
                  <c:v>11.885019997101693</c:v>
                </c:pt>
                <c:pt idx="1903">
                  <c:v>11.885019271351521</c:v>
                </c:pt>
                <c:pt idx="1904">
                  <c:v>11.885018262849728</c:v>
                </c:pt>
                <c:pt idx="1905">
                  <c:v>11.885018628297422</c:v>
                </c:pt>
                <c:pt idx="1906">
                  <c:v>11.885017194434102</c:v>
                </c:pt>
                <c:pt idx="1907">
                  <c:v>11.885016479732544</c:v>
                </c:pt>
                <c:pt idx="1908">
                  <c:v>11.885015486584171</c:v>
                </c:pt>
                <c:pt idx="1909">
                  <c:v>11.885015846468148</c:v>
                </c:pt>
                <c:pt idx="1910">
                  <c:v>11.885014434434041</c:v>
                </c:pt>
                <c:pt idx="1911">
                  <c:v>11.885013730612906</c:v>
                </c:pt>
                <c:pt idx="1912">
                  <c:v>11.885012752584213</c:v>
                </c:pt>
                <c:pt idx="1913">
                  <c:v>11.885013106989177</c:v>
                </c:pt>
                <c:pt idx="1914">
                  <c:v>11.885011716451956</c:v>
                </c:pt>
                <c:pt idx="1915">
                  <c:v>11.885011023345607</c:v>
                </c:pt>
                <c:pt idx="1916">
                  <c:v>11.885010060206413</c:v>
                </c:pt>
                <c:pt idx="1917">
                  <c:v>11.885010409215779</c:v>
                </c:pt>
                <c:pt idx="1918">
                  <c:v>11.885009039848173</c:v>
                </c:pt>
                <c:pt idx="1919">
                  <c:v>11.885008357293493</c:v>
                </c:pt>
                <c:pt idx="1920">
                  <c:v>11.885007408817122</c:v>
                </c:pt>
                <c:pt idx="1921">
                  <c:v>11.88500775251304</c:v>
                </c:pt>
                <c:pt idx="1922">
                  <c:v>11.885006403992762</c:v>
                </c:pt>
                <c:pt idx="1923">
                  <c:v>11.88500573182912</c:v>
                </c:pt>
                <c:pt idx="1924">
                  <c:v>11.885004797792346</c:v>
                </c:pt>
                <c:pt idx="1925">
                  <c:v>11.885005136255762</c:v>
                </c:pt>
                <c:pt idx="1926">
                  <c:v>11.885003808265409</c:v>
                </c:pt>
                <c:pt idx="1927">
                  <c:v>11.885003146334627</c:v>
                </c:pt>
                <c:pt idx="1928">
                  <c:v>11.885002226517617</c:v>
                </c:pt>
                <c:pt idx="1929">
                  <c:v>11.885002559828132</c:v>
                </c:pt>
                <c:pt idx="1930">
                  <c:v>11.885001252055183</c:v>
                </c:pt>
                <c:pt idx="1931">
                  <c:v>11.885000600201471</c:v>
                </c:pt>
                <c:pt idx="1932">
                  <c:v>11.88499969438775</c:v>
                </c:pt>
                <c:pt idx="1933">
                  <c:v>11.885000022623883</c:v>
                </c:pt>
                <c:pt idx="1934">
                  <c:v>11.884998734760517</c:v>
                </c:pt>
                <c:pt idx="1935">
                  <c:v>11.884998092830479</c:v>
                </c:pt>
                <c:pt idx="1936">
                  <c:v>11.884997200806858</c:v>
                </c:pt>
                <c:pt idx="1937">
                  <c:v>11.884997524045835</c:v>
                </c:pt>
                <c:pt idx="1938">
                  <c:v>11.884996255788963</c:v>
                </c:pt>
                <c:pt idx="1939">
                  <c:v>11.884995623631516</c:v>
                </c:pt>
                <c:pt idx="1940">
                  <c:v>11.88499474518806</c:v>
                </c:pt>
                <c:pt idx="1941">
                  <c:v>11.88499506350596</c:v>
                </c:pt>
                <c:pt idx="1942">
                  <c:v>11.884993814557088</c:v>
                </c:pt>
                <c:pt idx="1943">
                  <c:v>11.884993192023467</c:v>
                </c:pt>
                <c:pt idx="1944">
                  <c:v>11.884992326953428</c:v>
                </c:pt>
                <c:pt idx="1945">
                  <c:v>11.884992640425207</c:v>
                </c:pt>
                <c:pt idx="1946">
                  <c:v>11.884991410490379</c:v>
                </c:pt>
                <c:pt idx="1947">
                  <c:v>11.884990797434076</c:v>
                </c:pt>
                <c:pt idx="1948">
                  <c:v>11.884989945533858</c:v>
                </c:pt>
                <c:pt idx="1949">
                  <c:v>11.884990254233275</c:v>
                </c:pt>
                <c:pt idx="1950">
                  <c:v>11.884989043023028</c:v>
                </c:pt>
                <c:pt idx="1951">
                  <c:v>11.884988439299761</c:v>
                </c:pt>
                <c:pt idx="1952">
                  <c:v>11.88498760036887</c:v>
                </c:pt>
                <c:pt idx="1953">
                  <c:v>11.884987904368559</c:v>
                </c:pt>
                <c:pt idx="1954">
                  <c:v>11.884986711597838</c:v>
                </c:pt>
                <c:pt idx="1955">
                  <c:v>11.884986117065527</c:v>
                </c:pt>
                <c:pt idx="1956">
                  <c:v>11.884985290906517</c:v>
                </c:pt>
                <c:pt idx="1957">
                  <c:v>11.884985590278113</c:v>
                </c:pt>
                <c:pt idx="1958">
                  <c:v>11.88498441566616</c:v>
                </c:pt>
                <c:pt idx="1959">
                  <c:v>11.884983830184897</c:v>
                </c:pt>
                <c:pt idx="1960">
                  <c:v>11.884983016603325</c:v>
                </c:pt>
                <c:pt idx="1961">
                  <c:v>11.884983311417233</c:v>
                </c:pt>
                <c:pt idx="1962">
                  <c:v>11.884982154687618</c:v>
                </c:pt>
                <c:pt idx="1963">
                  <c:v>11.884981578119607</c:v>
                </c:pt>
                <c:pt idx="1964">
                  <c:v>11.884980776923998</c:v>
                </c:pt>
                <c:pt idx="1965">
                  <c:v>11.884981067249614</c:v>
                </c:pt>
                <c:pt idx="1966">
                  <c:v>11.884979928130095</c:v>
                </c:pt>
                <c:pt idx="1967">
                  <c:v>11.884979360339642</c:v>
                </c:pt>
                <c:pt idx="1968">
                  <c:v>11.884978571341435</c:v>
                </c:pt>
                <c:pt idx="1969">
                  <c:v>11.884978857247107</c:v>
                </c:pt>
                <c:pt idx="1970">
                  <c:v>11.88497773546958</c:v>
                </c:pt>
                <c:pt idx="1971">
                  <c:v>11.884977176323064</c:v>
                </c:pt>
                <c:pt idx="1972">
                  <c:v>11.884976399336564</c:v>
                </c:pt>
                <c:pt idx="1973">
                  <c:v>11.884976680889563</c:v>
                </c:pt>
                <c:pt idx="1974">
                  <c:v>11.884975576190023</c:v>
                </c:pt>
                <c:pt idx="1975">
                  <c:v>11.884975025555846</c:v>
                </c:pt>
                <c:pt idx="1976">
                  <c:v>11.88497426039819</c:v>
                </c:pt>
                <c:pt idx="1977">
                  <c:v>11.884974537664803</c:v>
                </c:pt>
                <c:pt idx="1978">
                  <c:v>11.884973449783242</c:v>
                </c:pt>
                <c:pt idx="1979">
                  <c:v>11.884972907531825</c:v>
                </c:pt>
                <c:pt idx="1980">
                  <c:v>11.884972154022925</c:v>
                </c:pt>
                <c:pt idx="1981">
                  <c:v>11.88497242706841</c:v>
                </c:pt>
                <c:pt idx="1982">
                  <c:v>11.884971355748792</c:v>
                </c:pt>
                <c:pt idx="1983">
                  <c:v>11.884970821752518</c:v>
                </c:pt>
                <c:pt idx="1984">
                  <c:v>11.884970079715037</c:v>
                </c:pt>
                <c:pt idx="1985">
                  <c:v>11.88497034860367</c:v>
                </c:pt>
                <c:pt idx="1986">
                  <c:v>11.884969293593851</c:v>
                </c:pt>
                <c:pt idx="1987">
                  <c:v>11.884968767727045</c:v>
                </c:pt>
                <c:pt idx="1988">
                  <c:v>11.884968036986344</c:v>
                </c:pt>
                <c:pt idx="1989">
                  <c:v>11.884968301781408</c:v>
                </c:pt>
                <c:pt idx="1990">
                  <c:v>11.884967262833085</c:v>
                </c:pt>
                <c:pt idx="1991">
                  <c:v>11.884966744971992</c:v>
                </c:pt>
                <c:pt idx="1992">
                  <c:v>11.884966025356084</c:v>
                </c:pt>
                <c:pt idx="1993">
                  <c:v>11.884966286119907</c:v>
                </c:pt>
                <c:pt idx="1994">
                  <c:v>11.884965262988562</c:v>
                </c:pt>
                <c:pt idx="1995">
                  <c:v>11.884964753011301</c:v>
                </c:pt>
                <c:pt idx="1996">
                  <c:v>11.884964044350829</c:v>
                </c:pt>
                <c:pt idx="1997">
                  <c:v>11.884964301144755</c:v>
                </c:pt>
                <c:pt idx="1998">
                  <c:v>11.884963293589598</c:v>
                </c:pt>
                <c:pt idx="1999">
                  <c:v>11.884962791376148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8652560"/>
        <c:axId val="-678658000"/>
      </c:scatterChart>
      <c:valAx>
        <c:axId val="-67865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8658000"/>
        <c:crosses val="autoZero"/>
        <c:crossBetween val="midCat"/>
      </c:valAx>
      <c:valAx>
        <c:axId val="-678658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652560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70800524934382"/>
          <c:y val="0.21354111986001748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DecelSim!$K$17:$K$2017</c:f>
              <c:numCache>
                <c:formatCode>General</c:formatCode>
                <c:ptCount val="2001"/>
                <c:pt idx="0">
                  <c:v>487.55323259563175</c:v>
                </c:pt>
                <c:pt idx="1">
                  <c:v>487.56624964448508</c:v>
                </c:pt>
                <c:pt idx="2">
                  <c:v>485.90340938227843</c:v>
                </c:pt>
                <c:pt idx="3">
                  <c:v>484.09079266112769</c:v>
                </c:pt>
                <c:pt idx="4">
                  <c:v>482.2693829862161</c:v>
                </c:pt>
                <c:pt idx="5">
                  <c:v>480.45219087567193</c:v>
                </c:pt>
                <c:pt idx="6">
                  <c:v>478.64040311060756</c:v>
                </c:pt>
                <c:pt idx="7">
                  <c:v>476.83411409038814</c:v>
                </c:pt>
                <c:pt idx="8">
                  <c:v>475.03331733254169</c:v>
                </c:pt>
                <c:pt idx="9">
                  <c:v>473.23799708007948</c:v>
                </c:pt>
                <c:pt idx="10">
                  <c:v>471.44813676521301</c:v>
                </c:pt>
                <c:pt idx="11">
                  <c:v>469.66371979120026</c:v>
                </c:pt>
                <c:pt idx="12">
                  <c:v>466.96141989079348</c:v>
                </c:pt>
                <c:pt idx="13">
                  <c:v>464.0192537588747</c:v>
                </c:pt>
                <c:pt idx="14">
                  <c:v>461.02054931994616</c:v>
                </c:pt>
                <c:pt idx="15">
                  <c:v>458.0148534771759</c:v>
                </c:pt>
                <c:pt idx="16">
                  <c:v>455.01553418619318</c:v>
                </c:pt>
                <c:pt idx="17">
                  <c:v>452.02617546798928</c:v>
                </c:pt>
                <c:pt idx="18">
                  <c:v>449.04771554284662</c:v>
                </c:pt>
                <c:pt idx="19">
                  <c:v>446.08037723089126</c:v>
                </c:pt>
                <c:pt idx="20">
                  <c:v>443.12418999945743</c:v>
                </c:pt>
                <c:pt idx="21">
                  <c:v>440.17913114250916</c:v>
                </c:pt>
                <c:pt idx="22">
                  <c:v>437.6466888900261</c:v>
                </c:pt>
                <c:pt idx="23">
                  <c:v>435.20637445175083</c:v>
                </c:pt>
                <c:pt idx="24">
                  <c:v>432.79179055243776</c:v>
                </c:pt>
                <c:pt idx="25">
                  <c:v>430.3891630473168</c:v>
                </c:pt>
                <c:pt idx="26">
                  <c:v>427.99561626649432</c:v>
                </c:pt>
                <c:pt idx="27">
                  <c:v>425.61053172399704</c:v>
                </c:pt>
                <c:pt idx="28">
                  <c:v>423.23375848242381</c:v>
                </c:pt>
                <c:pt idx="29">
                  <c:v>420.86524251427755</c:v>
                </c:pt>
                <c:pt idx="30">
                  <c:v>418.50494994140456</c:v>
                </c:pt>
                <c:pt idx="31">
                  <c:v>416.15285113739748</c:v>
                </c:pt>
                <c:pt idx="32">
                  <c:v>413.9220298123804</c:v>
                </c:pt>
                <c:pt idx="33">
                  <c:v>411.72000754991552</c:v>
                </c:pt>
                <c:pt idx="34">
                  <c:v>409.52942913753287</c:v>
                </c:pt>
                <c:pt idx="35">
                  <c:v>407.34702093164321</c:v>
                </c:pt>
                <c:pt idx="36">
                  <c:v>405.17214888344182</c:v>
                </c:pt>
                <c:pt idx="37">
                  <c:v>403.00467379323311</c:v>
                </c:pt>
                <c:pt idx="38">
                  <c:v>400.84454928747942</c:v>
                </c:pt>
                <c:pt idx="39">
                  <c:v>398.6917464612136</c:v>
                </c:pt>
                <c:pt idx="40">
                  <c:v>396.54623975237268</c:v>
                </c:pt>
                <c:pt idx="41">
                  <c:v>394.40800429377441</c:v>
                </c:pt>
                <c:pt idx="42">
                  <c:v>392.24005573529377</c:v>
                </c:pt>
                <c:pt idx="43">
                  <c:v>390.07232826307887</c:v>
                </c:pt>
                <c:pt idx="44">
                  <c:v>387.91061203376165</c:v>
                </c:pt>
                <c:pt idx="45">
                  <c:v>385.75601060162256</c:v>
                </c:pt>
                <c:pt idx="46">
                  <c:v>383.60871785972836</c:v>
                </c:pt>
                <c:pt idx="47">
                  <c:v>381.46875119342167</c:v>
                </c:pt>
                <c:pt idx="48">
                  <c:v>379.33609379477571</c:v>
                </c:pt>
                <c:pt idx="49">
                  <c:v>377.21072228745697</c:v>
                </c:pt>
                <c:pt idx="50">
                  <c:v>375.09261208883703</c:v>
                </c:pt>
                <c:pt idx="51">
                  <c:v>372.98173845061405</c:v>
                </c:pt>
                <c:pt idx="52">
                  <c:v>370.90237187391017</c:v>
                </c:pt>
                <c:pt idx="53">
                  <c:v>368.83468798336588</c:v>
                </c:pt>
                <c:pt idx="54">
                  <c:v>366.77490651582326</c:v>
                </c:pt>
                <c:pt idx="55">
                  <c:v>364.72229099588975</c:v>
                </c:pt>
                <c:pt idx="56">
                  <c:v>362.67668244955468</c:v>
                </c:pt>
                <c:pt idx="57">
                  <c:v>360.63803152579857</c:v>
                </c:pt>
                <c:pt idx="58">
                  <c:v>358.6063097353553</c:v>
                </c:pt>
                <c:pt idx="59">
                  <c:v>356.58149261163271</c:v>
                </c:pt>
                <c:pt idx="60">
                  <c:v>354.56355651595709</c:v>
                </c:pt>
                <c:pt idx="61">
                  <c:v>352.55247803127713</c:v>
                </c:pt>
                <c:pt idx="62">
                  <c:v>350.58626713677222</c:v>
                </c:pt>
                <c:pt idx="63">
                  <c:v>348.63364071460336</c:v>
                </c:pt>
                <c:pt idx="64">
                  <c:v>346.68886544093095</c:v>
                </c:pt>
                <c:pt idx="65">
                  <c:v>344.7508757911271</c:v>
                </c:pt>
                <c:pt idx="66">
                  <c:v>342.81945907020651</c:v>
                </c:pt>
                <c:pt idx="67">
                  <c:v>340.89455844893655</c:v>
                </c:pt>
                <c:pt idx="68">
                  <c:v>338.97614563403999</c:v>
                </c:pt>
                <c:pt idx="69">
                  <c:v>337.06419760588028</c:v>
                </c:pt>
                <c:pt idx="70">
                  <c:v>335.15869236842371</c:v>
                </c:pt>
                <c:pt idx="71">
                  <c:v>333.25960817258965</c:v>
                </c:pt>
                <c:pt idx="72">
                  <c:v>331.39407086703341</c:v>
                </c:pt>
                <c:pt idx="73">
                  <c:v>329.53960936436232</c:v>
                </c:pt>
                <c:pt idx="74">
                  <c:v>327.69221612916522</c:v>
                </c:pt>
                <c:pt idx="75">
                  <c:v>325.8511624217507</c:v>
                </c:pt>
                <c:pt idx="76">
                  <c:v>324.01630180477525</c:v>
                </c:pt>
                <c:pt idx="77">
                  <c:v>322.1875913025707</c:v>
                </c:pt>
                <c:pt idx="78">
                  <c:v>320.3650063689264</c:v>
                </c:pt>
                <c:pt idx="79">
                  <c:v>318.54852578696585</c:v>
                </c:pt>
                <c:pt idx="80">
                  <c:v>316.73812898749304</c:v>
                </c:pt>
                <c:pt idx="81">
                  <c:v>314.933795572598</c:v>
                </c:pt>
                <c:pt idx="82">
                  <c:v>313.16050252477612</c:v>
                </c:pt>
                <c:pt idx="83">
                  <c:v>311.39744002192253</c:v>
                </c:pt>
                <c:pt idx="84">
                  <c:v>309.64099618339606</c:v>
                </c:pt>
                <c:pt idx="85">
                  <c:v>307.89053076764031</c:v>
                </c:pt>
                <c:pt idx="86">
                  <c:v>306.14591704825909</c:v>
                </c:pt>
                <c:pt idx="87">
                  <c:v>304.40711708135007</c:v>
                </c:pt>
                <c:pt idx="88">
                  <c:v>302.67410831693462</c:v>
                </c:pt>
                <c:pt idx="89">
                  <c:v>300.9468709181703</c:v>
                </c:pt>
                <c:pt idx="90">
                  <c:v>299.22538557009483</c:v>
                </c:pt>
                <c:pt idx="91">
                  <c:v>297.5096331008283</c:v>
                </c:pt>
                <c:pt idx="92">
                  <c:v>295.82510850288327</c:v>
                </c:pt>
                <c:pt idx="93">
                  <c:v>294.15044807757761</c:v>
                </c:pt>
                <c:pt idx="94">
                  <c:v>292.48205139516728</c:v>
                </c:pt>
                <c:pt idx="95">
                  <c:v>290.81929899709286</c:v>
                </c:pt>
                <c:pt idx="96">
                  <c:v>289.16207172321441</c:v>
                </c:pt>
                <c:pt idx="97">
                  <c:v>287.51033442068245</c:v>
                </c:pt>
                <c:pt idx="98">
                  <c:v>285.86406608440194</c:v>
                </c:pt>
                <c:pt idx="99">
                  <c:v>284.22324813347655</c:v>
                </c:pt>
                <c:pt idx="100">
                  <c:v>282.58786244366939</c:v>
                </c:pt>
                <c:pt idx="101">
                  <c:v>280.9578910170581</c:v>
                </c:pt>
                <c:pt idx="102">
                  <c:v>279.35813446643039</c:v>
                </c:pt>
                <c:pt idx="103">
                  <c:v>277.76769161646951</c:v>
                </c:pt>
                <c:pt idx="104">
                  <c:v>276.18314331007065</c:v>
                </c:pt>
                <c:pt idx="105">
                  <c:v>274.60391817424141</c:v>
                </c:pt>
                <c:pt idx="106">
                  <c:v>273.02990877372741</c:v>
                </c:pt>
                <c:pt idx="107">
                  <c:v>271.46108329376852</c:v>
                </c:pt>
                <c:pt idx="108">
                  <c:v>269.8974222849356</c:v>
                </c:pt>
                <c:pt idx="109">
                  <c:v>268.33890835901389</c:v>
                </c:pt>
                <c:pt idx="110">
                  <c:v>266.78552451035773</c:v>
                </c:pt>
                <c:pt idx="111">
                  <c:v>265.23725384229311</c:v>
                </c:pt>
                <c:pt idx="112">
                  <c:v>263.71791363457424</c:v>
                </c:pt>
                <c:pt idx="113">
                  <c:v>262.20731918747725</c:v>
                </c:pt>
                <c:pt idx="114">
                  <c:v>260.70226573400817</c:v>
                </c:pt>
                <c:pt idx="115">
                  <c:v>259.20223300351103</c:v>
                </c:pt>
                <c:pt idx="116">
                  <c:v>257.7071251767818</c:v>
                </c:pt>
                <c:pt idx="117">
                  <c:v>256.21691358290565</c:v>
                </c:pt>
                <c:pt idx="118">
                  <c:v>254.73158021107483</c:v>
                </c:pt>
                <c:pt idx="119">
                  <c:v>253.25110877991418</c:v>
                </c:pt>
                <c:pt idx="120">
                  <c:v>251.77548332543691</c:v>
                </c:pt>
                <c:pt idx="121">
                  <c:v>250.30468797766284</c:v>
                </c:pt>
                <c:pt idx="122">
                  <c:v>248.86172124750274</c:v>
                </c:pt>
                <c:pt idx="123">
                  <c:v>247.42698617226412</c:v>
                </c:pt>
                <c:pt idx="124">
                  <c:v>245.99746389195028</c:v>
                </c:pt>
                <c:pt idx="125">
                  <c:v>244.57267848717061</c:v>
                </c:pt>
                <c:pt idx="126">
                  <c:v>243.15254413951621</c:v>
                </c:pt>
                <c:pt idx="127">
                  <c:v>241.73703490950493</c:v>
                </c:pt>
                <c:pt idx="128">
                  <c:v>240.32613408401437</c:v>
                </c:pt>
                <c:pt idx="129">
                  <c:v>238.91982640660001</c:v>
                </c:pt>
                <c:pt idx="130">
                  <c:v>237.51809688557645</c:v>
                </c:pt>
                <c:pt idx="131">
                  <c:v>236.12093061105563</c:v>
                </c:pt>
                <c:pt idx="132">
                  <c:v>234.75056240430828</c:v>
                </c:pt>
                <c:pt idx="133">
                  <c:v>233.38794534197183</c:v>
                </c:pt>
                <c:pt idx="134">
                  <c:v>232.03023361110331</c:v>
                </c:pt>
                <c:pt idx="135">
                  <c:v>230.67699168810648</c:v>
                </c:pt>
                <c:pt idx="136">
                  <c:v>229.32814266906368</c:v>
                </c:pt>
                <c:pt idx="137">
                  <c:v>227.98366304135962</c:v>
                </c:pt>
                <c:pt idx="138">
                  <c:v>226.6435372745278</c:v>
                </c:pt>
                <c:pt idx="139">
                  <c:v>225.30775106457412</c:v>
                </c:pt>
                <c:pt idx="140">
                  <c:v>223.97629032880434</c:v>
                </c:pt>
                <c:pt idx="141">
                  <c:v>222.6491410561581</c:v>
                </c:pt>
                <c:pt idx="142">
                  <c:v>221.34777544757955</c:v>
                </c:pt>
                <c:pt idx="143">
                  <c:v>220.05370454487112</c:v>
                </c:pt>
                <c:pt idx="144">
                  <c:v>218.76424986554008</c:v>
                </c:pt>
                <c:pt idx="145">
                  <c:v>217.47901356733703</c:v>
                </c:pt>
                <c:pt idx="146">
                  <c:v>216.19792681898866</c:v>
                </c:pt>
                <c:pt idx="147">
                  <c:v>214.92096828471381</c:v>
                </c:pt>
                <c:pt idx="148">
                  <c:v>213.64812351652861</c:v>
                </c:pt>
                <c:pt idx="149">
                  <c:v>212.37937909661701</c:v>
                </c:pt>
                <c:pt idx="150">
                  <c:v>211.11472179227124</c:v>
                </c:pt>
                <c:pt idx="151">
                  <c:v>209.85413843387741</c:v>
                </c:pt>
                <c:pt idx="152">
                  <c:v>208.61835038461763</c:v>
                </c:pt>
                <c:pt idx="153">
                  <c:v>207.38942517013169</c:v>
                </c:pt>
                <c:pt idx="154">
                  <c:v>206.16484459717688</c:v>
                </c:pt>
                <c:pt idx="155">
                  <c:v>204.94424572365614</c:v>
                </c:pt>
                <c:pt idx="156">
                  <c:v>203.7275669882703</c:v>
                </c:pt>
                <c:pt idx="157">
                  <c:v>202.51478900328016</c:v>
                </c:pt>
                <c:pt idx="158">
                  <c:v>201.30589831218273</c:v>
                </c:pt>
                <c:pt idx="159">
                  <c:v>200.10088232221895</c:v>
                </c:pt>
                <c:pt idx="160">
                  <c:v>198.89972859572916</c:v>
                </c:pt>
                <c:pt idx="161">
                  <c:v>197.70242475096086</c:v>
                </c:pt>
                <c:pt idx="162">
                  <c:v>196.52895993147706</c:v>
                </c:pt>
                <c:pt idx="163">
                  <c:v>195.36195039940196</c:v>
                </c:pt>
                <c:pt idx="164">
                  <c:v>194.19903051512344</c:v>
                </c:pt>
                <c:pt idx="165">
                  <c:v>193.03986949993703</c:v>
                </c:pt>
                <c:pt idx="166">
                  <c:v>191.88441231466558</c:v>
                </c:pt>
                <c:pt idx="167">
                  <c:v>190.73264131315781</c:v>
                </c:pt>
                <c:pt idx="168">
                  <c:v>189.58454394820481</c:v>
                </c:pt>
                <c:pt idx="169">
                  <c:v>188.44010839585516</c:v>
                </c:pt>
                <c:pt idx="170">
                  <c:v>187.29932296244255</c:v>
                </c:pt>
                <c:pt idx="171">
                  <c:v>186.16217600413987</c:v>
                </c:pt>
                <c:pt idx="172">
                  <c:v>185.04794264406718</c:v>
                </c:pt>
                <c:pt idx="173">
                  <c:v>183.93978008207955</c:v>
                </c:pt>
                <c:pt idx="174">
                  <c:v>182.83546772996468</c:v>
                </c:pt>
                <c:pt idx="175">
                  <c:v>181.73470441080056</c:v>
                </c:pt>
                <c:pt idx="176">
                  <c:v>180.63744092939908</c:v>
                </c:pt>
                <c:pt idx="177">
                  <c:v>179.54366119754908</c:v>
                </c:pt>
                <c:pt idx="178">
                  <c:v>178.45335350338726</c:v>
                </c:pt>
                <c:pt idx="179">
                  <c:v>177.36650673998335</c:v>
                </c:pt>
                <c:pt idx="180">
                  <c:v>176.28310991018978</c:v>
                </c:pt>
                <c:pt idx="181">
                  <c:v>175.20315206154942</c:v>
                </c:pt>
                <c:pt idx="182">
                  <c:v>174.14521192916666</c:v>
                </c:pt>
                <c:pt idx="183">
                  <c:v>173.09297994014224</c:v>
                </c:pt>
                <c:pt idx="184">
                  <c:v>172.04437330851178</c:v>
                </c:pt>
                <c:pt idx="185">
                  <c:v>170.99911806775785</c:v>
                </c:pt>
                <c:pt idx="186">
                  <c:v>169.95717025319689</c:v>
                </c:pt>
                <c:pt idx="187">
                  <c:v>168.91851517138076</c:v>
                </c:pt>
                <c:pt idx="188">
                  <c:v>167.88314187916359</c:v>
                </c:pt>
                <c:pt idx="189">
                  <c:v>166.85103993888524</c:v>
                </c:pt>
                <c:pt idx="190">
                  <c:v>165.82219900573563</c:v>
                </c:pt>
                <c:pt idx="191">
                  <c:v>164.79660877520186</c:v>
                </c:pt>
                <c:pt idx="192">
                  <c:v>163.7921693491858</c:v>
                </c:pt>
                <c:pt idx="193">
                  <c:v>162.7930961631055</c:v>
                </c:pt>
                <c:pt idx="194">
                  <c:v>161.79743716514372</c:v>
                </c:pt>
                <c:pt idx="195">
                  <c:v>160.80494336176133</c:v>
                </c:pt>
                <c:pt idx="196">
                  <c:v>159.81557546374631</c:v>
                </c:pt>
                <c:pt idx="197">
                  <c:v>158.82932002741481</c:v>
                </c:pt>
                <c:pt idx="198">
                  <c:v>157.84616681820282</c:v>
                </c:pt>
                <c:pt idx="199">
                  <c:v>156.86610602363226</c:v>
                </c:pt>
                <c:pt idx="200">
                  <c:v>155.88912791009221</c:v>
                </c:pt>
                <c:pt idx="201">
                  <c:v>154.91522278049783</c:v>
                </c:pt>
                <c:pt idx="202">
                  <c:v>153.96163001991971</c:v>
                </c:pt>
                <c:pt idx="203">
                  <c:v>153.01308131020923</c:v>
                </c:pt>
                <c:pt idx="204">
                  <c:v>152.06774845265625</c:v>
                </c:pt>
                <c:pt idx="205">
                  <c:v>151.1254053376546</c:v>
                </c:pt>
                <c:pt idx="206">
                  <c:v>150.1860168503986</c:v>
                </c:pt>
                <c:pt idx="207">
                  <c:v>149.24957066824163</c:v>
                </c:pt>
                <c:pt idx="208">
                  <c:v>148.31605721084696</c:v>
                </c:pt>
                <c:pt idx="209">
                  <c:v>147.38546725016423</c:v>
                </c:pt>
                <c:pt idx="210">
                  <c:v>146.45779162545884</c:v>
                </c:pt>
                <c:pt idx="211">
                  <c:v>145.53302120926409</c:v>
                </c:pt>
                <c:pt idx="212">
                  <c:v>144.62775264121115</c:v>
                </c:pt>
                <c:pt idx="213">
                  <c:v>143.72722464070097</c:v>
                </c:pt>
                <c:pt idx="214">
                  <c:v>142.82972618809225</c:v>
                </c:pt>
                <c:pt idx="215">
                  <c:v>141.93505211286154</c:v>
                </c:pt>
                <c:pt idx="216">
                  <c:v>141.04317102339868</c:v>
                </c:pt>
                <c:pt idx="217">
                  <c:v>140.15407160391456</c:v>
                </c:pt>
                <c:pt idx="218">
                  <c:v>139.26774487909276</c:v>
                </c:pt>
                <c:pt idx="219">
                  <c:v>138.38418216759374</c:v>
                </c:pt>
                <c:pt idx="220">
                  <c:v>137.50337484584205</c:v>
                </c:pt>
                <c:pt idx="221">
                  <c:v>136.62531432069622</c:v>
                </c:pt>
                <c:pt idx="222">
                  <c:v>135.76597245509203</c:v>
                </c:pt>
                <c:pt idx="223">
                  <c:v>134.9110854058865</c:v>
                </c:pt>
                <c:pt idx="224">
                  <c:v>134.05905287756912</c:v>
                </c:pt>
                <c:pt idx="225">
                  <c:v>133.2096888325766</c:v>
                </c:pt>
                <c:pt idx="226">
                  <c:v>132.36296519707395</c:v>
                </c:pt>
                <c:pt idx="227">
                  <c:v>131.5188715609074</c:v>
                </c:pt>
                <c:pt idx="228">
                  <c:v>130.67739950915569</c:v>
                </c:pt>
                <c:pt idx="229">
                  <c:v>129.83854087224447</c:v>
                </c:pt>
                <c:pt idx="230">
                  <c:v>129.00228753045323</c:v>
                </c:pt>
                <c:pt idx="231">
                  <c:v>128.1686313920134</c:v>
                </c:pt>
                <c:pt idx="232">
                  <c:v>127.3529374737923</c:v>
                </c:pt>
                <c:pt idx="233">
                  <c:v>126.54142941691052</c:v>
                </c:pt>
                <c:pt idx="234">
                  <c:v>125.73261142199044</c:v>
                </c:pt>
                <c:pt idx="235">
                  <c:v>124.92631491091983</c:v>
                </c:pt>
                <c:pt idx="236">
                  <c:v>124.1225147640951</c:v>
                </c:pt>
                <c:pt idx="237">
                  <c:v>123.32120138728531</c:v>
                </c:pt>
                <c:pt idx="238">
                  <c:v>122.52236688541829</c:v>
                </c:pt>
                <c:pt idx="239">
                  <c:v>121.72600356827114</c:v>
                </c:pt>
                <c:pt idx="240">
                  <c:v>120.9321037889098</c:v>
                </c:pt>
                <c:pt idx="241">
                  <c:v>120.14065992616322</c:v>
                </c:pt>
                <c:pt idx="242">
                  <c:v>119.3664480084728</c:v>
                </c:pt>
                <c:pt idx="243">
                  <c:v>118.59616889412735</c:v>
                </c:pt>
                <c:pt idx="244">
                  <c:v>117.82842528488902</c:v>
                </c:pt>
                <c:pt idx="245">
                  <c:v>117.06306451483927</c:v>
                </c:pt>
                <c:pt idx="246">
                  <c:v>116.30006409323153</c:v>
                </c:pt>
                <c:pt idx="247">
                  <c:v>115.53941516224506</c:v>
                </c:pt>
                <c:pt idx="248">
                  <c:v>114.78111030974472</c:v>
                </c:pt>
                <c:pt idx="249">
                  <c:v>114.02514229476222</c:v>
                </c:pt>
                <c:pt idx="250">
                  <c:v>113.27150391415432</c:v>
                </c:pt>
                <c:pt idx="251">
                  <c:v>112.5201879885974</c:v>
                </c:pt>
                <c:pt idx="252">
                  <c:v>111.78539930803323</c:v>
                </c:pt>
                <c:pt idx="253">
                  <c:v>111.05430540745351</c:v>
                </c:pt>
                <c:pt idx="254">
                  <c:v>110.3256017321893</c:v>
                </c:pt>
                <c:pt idx="255">
                  <c:v>109.59915010099276</c:v>
                </c:pt>
                <c:pt idx="256">
                  <c:v>108.87493036127852</c:v>
                </c:pt>
                <c:pt idx="257">
                  <c:v>108.15293432114498</c:v>
                </c:pt>
                <c:pt idx="258">
                  <c:v>107.43315501772263</c:v>
                </c:pt>
                <c:pt idx="259">
                  <c:v>106.7155856313243</c:v>
                </c:pt>
                <c:pt idx="260">
                  <c:v>106.00021937552489</c:v>
                </c:pt>
                <c:pt idx="261">
                  <c:v>105.28704948598229</c:v>
                </c:pt>
                <c:pt idx="262">
                  <c:v>104.58972712367662</c:v>
                </c:pt>
                <c:pt idx="263">
                  <c:v>103.89587572642932</c:v>
                </c:pt>
                <c:pt idx="264">
                  <c:v>103.20427796568619</c:v>
                </c:pt>
                <c:pt idx="265">
                  <c:v>102.51480883046926</c:v>
                </c:pt>
                <c:pt idx="266">
                  <c:v>101.8274502470683</c:v>
                </c:pt>
                <c:pt idx="267">
                  <c:v>101.1421946269749</c:v>
                </c:pt>
                <c:pt idx="268">
                  <c:v>100.45903542580733</c:v>
                </c:pt>
                <c:pt idx="269">
                  <c:v>99.777966219134967</c:v>
                </c:pt>
                <c:pt idx="270">
                  <c:v>99.098980611962958</c:v>
                </c:pt>
                <c:pt idx="271">
                  <c:v>98.422072229818127</c:v>
                </c:pt>
                <c:pt idx="272">
                  <c:v>97.76035604362329</c:v>
                </c:pt>
                <c:pt idx="273">
                  <c:v>97.101900425608633</c:v>
                </c:pt>
                <c:pt idx="274">
                  <c:v>96.445569997069072</c:v>
                </c:pt>
                <c:pt idx="275">
                  <c:v>95.791251709383999</c:v>
                </c:pt>
                <c:pt idx="276">
                  <c:v>95.138929336798071</c:v>
                </c:pt>
                <c:pt idx="277">
                  <c:v>94.488595838691737</c:v>
                </c:pt>
                <c:pt idx="278">
                  <c:v>93.840245060980763</c:v>
                </c:pt>
                <c:pt idx="279">
                  <c:v>93.193870950258031</c:v>
                </c:pt>
                <c:pt idx="280">
                  <c:v>92.549467479328456</c:v>
                </c:pt>
                <c:pt idx="281">
                  <c:v>91.907028640106887</c:v>
                </c:pt>
                <c:pt idx="282">
                  <c:v>91.279150453806182</c:v>
                </c:pt>
                <c:pt idx="283">
                  <c:v>90.654335101754072</c:v>
                </c:pt>
                <c:pt idx="284">
                  <c:v>90.031524119617913</c:v>
                </c:pt>
                <c:pt idx="285">
                  <c:v>89.410615313123188</c:v>
                </c:pt>
                <c:pt idx="286">
                  <c:v>88.79159409909505</c:v>
                </c:pt>
                <c:pt idx="287">
                  <c:v>88.174453935480813</c:v>
                </c:pt>
                <c:pt idx="288">
                  <c:v>87.559189032621418</c:v>
                </c:pt>
                <c:pt idx="289">
                  <c:v>86.94579368554939</c:v>
                </c:pt>
                <c:pt idx="290">
                  <c:v>86.334262212778782</c:v>
                </c:pt>
                <c:pt idx="291">
                  <c:v>85.724588950650528</c:v>
                </c:pt>
                <c:pt idx="292">
                  <c:v>85.128867986791349</c:v>
                </c:pt>
                <c:pt idx="293">
                  <c:v>84.536024065758099</c:v>
                </c:pt>
                <c:pt idx="294">
                  <c:v>83.945070841176729</c:v>
                </c:pt>
                <c:pt idx="295">
                  <c:v>83.355915958526836</c:v>
                </c:pt>
                <c:pt idx="296">
                  <c:v>82.768546294785921</c:v>
                </c:pt>
                <c:pt idx="297">
                  <c:v>82.182955762584356</c:v>
                </c:pt>
                <c:pt idx="298">
                  <c:v>81.599138912896521</c:v>
                </c:pt>
                <c:pt idx="299">
                  <c:v>81.017090368130951</c:v>
                </c:pt>
                <c:pt idx="300">
                  <c:v>80.436804771851541</c:v>
                </c:pt>
                <c:pt idx="301">
                  <c:v>79.858276784277422</c:v>
                </c:pt>
                <c:pt idx="302">
                  <c:v>79.29311532791219</c:v>
                </c:pt>
                <c:pt idx="303">
                  <c:v>78.730656378980584</c:v>
                </c:pt>
                <c:pt idx="304">
                  <c:v>78.169981148804894</c:v>
                </c:pt>
                <c:pt idx="305">
                  <c:v>77.611006195117412</c:v>
                </c:pt>
                <c:pt idx="306">
                  <c:v>77.053719693180867</c:v>
                </c:pt>
                <c:pt idx="307">
                  <c:v>76.498115971205138</c:v>
                </c:pt>
                <c:pt idx="308">
                  <c:v>75.944189898877696</c:v>
                </c:pt>
                <c:pt idx="309">
                  <c:v>75.391936406322799</c:v>
                </c:pt>
                <c:pt idx="310">
                  <c:v>74.841350442825842</c:v>
                </c:pt>
                <c:pt idx="311">
                  <c:v>74.292426973253058</c:v>
                </c:pt>
                <c:pt idx="312">
                  <c:v>73.756306254544029</c:v>
                </c:pt>
                <c:pt idx="313">
                  <c:v>73.222724110607913</c:v>
                </c:pt>
                <c:pt idx="314">
                  <c:v>72.690824982394616</c:v>
                </c:pt>
                <c:pt idx="315">
                  <c:v>72.160533493343365</c:v>
                </c:pt>
                <c:pt idx="316">
                  <c:v>71.631838973516466</c:v>
                </c:pt>
                <c:pt idx="317">
                  <c:v>71.104736131800038</c:v>
                </c:pt>
                <c:pt idx="318">
                  <c:v>70.579220136361371</c:v>
                </c:pt>
                <c:pt idx="319">
                  <c:v>70.055286206677039</c:v>
                </c:pt>
                <c:pt idx="320">
                  <c:v>69.532929579663815</c:v>
                </c:pt>
                <c:pt idx="321">
                  <c:v>69.012145506830507</c:v>
                </c:pt>
                <c:pt idx="322">
                  <c:v>68.503621791110731</c:v>
                </c:pt>
                <c:pt idx="323">
                  <c:v>67.997482699269625</c:v>
                </c:pt>
                <c:pt idx="324">
                  <c:v>67.492931801139846</c:v>
                </c:pt>
                <c:pt idx="325">
                  <c:v>66.989901014368058</c:v>
                </c:pt>
                <c:pt idx="326">
                  <c:v>66.488380696728512</c:v>
                </c:pt>
                <c:pt idx="327">
                  <c:v>65.988365906570522</c:v>
                </c:pt>
                <c:pt idx="328">
                  <c:v>65.489852091832375</c:v>
                </c:pt>
                <c:pt idx="329">
                  <c:v>64.992834744179561</c:v>
                </c:pt>
                <c:pt idx="330">
                  <c:v>64.497309371222542</c:v>
                </c:pt>
                <c:pt idx="331">
                  <c:v>64.00327149425074</c:v>
                </c:pt>
                <c:pt idx="332">
                  <c:v>63.520972368739464</c:v>
                </c:pt>
                <c:pt idx="333">
                  <c:v>63.040913308442569</c:v>
                </c:pt>
                <c:pt idx="334">
                  <c:v>62.56235313300332</c:v>
                </c:pt>
                <c:pt idx="335">
                  <c:v>62.085230352164025</c:v>
                </c:pt>
                <c:pt idx="336">
                  <c:v>61.609536238922807</c:v>
                </c:pt>
                <c:pt idx="337">
                  <c:v>61.135266173121792</c:v>
                </c:pt>
                <c:pt idx="338">
                  <c:v>60.662415865142265</c:v>
                </c:pt>
                <c:pt idx="339">
                  <c:v>60.190981062786761</c:v>
                </c:pt>
                <c:pt idx="340">
                  <c:v>59.720957528494694</c:v>
                </c:pt>
                <c:pt idx="341">
                  <c:v>59.252341037538933</c:v>
                </c:pt>
                <c:pt idx="342">
                  <c:v>58.794961884485069</c:v>
                </c:pt>
                <c:pt idx="343">
                  <c:v>58.339687071148717</c:v>
                </c:pt>
                <c:pt idx="344">
                  <c:v>57.885827003275395</c:v>
                </c:pt>
                <c:pt idx="345">
                  <c:v>57.433326144589252</c:v>
                </c:pt>
                <c:pt idx="346">
                  <c:v>56.982176583798832</c:v>
                </c:pt>
                <c:pt idx="347">
                  <c:v>56.532373997119414</c:v>
                </c:pt>
                <c:pt idx="348">
                  <c:v>56.083914341300904</c:v>
                </c:pt>
                <c:pt idx="349">
                  <c:v>55.636793605261737</c:v>
                </c:pt>
                <c:pt idx="350">
                  <c:v>55.191007791404964</c:v>
                </c:pt>
                <c:pt idx="351">
                  <c:v>54.746552914182182</c:v>
                </c:pt>
                <c:pt idx="352">
                  <c:v>54.312853560758079</c:v>
                </c:pt>
                <c:pt idx="353">
                  <c:v>53.881131125137046</c:v>
                </c:pt>
                <c:pt idx="354">
                  <c:v>53.450744143972678</c:v>
                </c:pt>
                <c:pt idx="355">
                  <c:v>53.021642455746949</c:v>
                </c:pt>
                <c:pt idx="356">
                  <c:v>52.593818876876696</c:v>
                </c:pt>
                <c:pt idx="357">
                  <c:v>52.167269357338483</c:v>
                </c:pt>
                <c:pt idx="358">
                  <c:v>51.741990085317504</c:v>
                </c:pt>
                <c:pt idx="359">
                  <c:v>51.317977276783559</c:v>
                </c:pt>
                <c:pt idx="360">
                  <c:v>50.89522716016927</c:v>
                </c:pt>
                <c:pt idx="361">
                  <c:v>50.473735975225601</c:v>
                </c:pt>
                <c:pt idx="362">
                  <c:v>50.062537511012984</c:v>
                </c:pt>
                <c:pt idx="363">
                  <c:v>49.653196345134994</c:v>
                </c:pt>
                <c:pt idx="364">
                  <c:v>49.245115891191837</c:v>
                </c:pt>
                <c:pt idx="365">
                  <c:v>48.83825083726952</c:v>
                </c:pt>
                <c:pt idx="366">
                  <c:v>48.432594649688362</c:v>
                </c:pt>
                <c:pt idx="367">
                  <c:v>48.028143531782881</c:v>
                </c:pt>
                <c:pt idx="368">
                  <c:v>47.624893889281104</c:v>
                </c:pt>
                <c:pt idx="369">
                  <c:v>47.222842152028406</c:v>
                </c:pt>
                <c:pt idx="370">
                  <c:v>46.82198476142095</c:v>
                </c:pt>
                <c:pt idx="371">
                  <c:v>46.422318169492669</c:v>
                </c:pt>
                <c:pt idx="372">
                  <c:v>46.032499922896577</c:v>
                </c:pt>
                <c:pt idx="373">
                  <c:v>45.644426683871067</c:v>
                </c:pt>
                <c:pt idx="374">
                  <c:v>45.257543682621616</c:v>
                </c:pt>
                <c:pt idx="375">
                  <c:v>44.871809981226647</c:v>
                </c:pt>
                <c:pt idx="376">
                  <c:v>44.487219627126201</c:v>
                </c:pt>
                <c:pt idx="377">
                  <c:v>44.10376905855675</c:v>
                </c:pt>
                <c:pt idx="378">
                  <c:v>43.721454885848381</c:v>
                </c:pt>
                <c:pt idx="379">
                  <c:v>43.340273740372545</c:v>
                </c:pt>
                <c:pt idx="380">
                  <c:v>42.960222264232428</c:v>
                </c:pt>
                <c:pt idx="381">
                  <c:v>42.581297109533622</c:v>
                </c:pt>
                <c:pt idx="382">
                  <c:v>42.211793774927941</c:v>
                </c:pt>
                <c:pt idx="383">
                  <c:v>41.843930038415756</c:v>
                </c:pt>
                <c:pt idx="384">
                  <c:v>41.477190072235416</c:v>
                </c:pt>
                <c:pt idx="385">
                  <c:v>41.11153688215073</c:v>
                </c:pt>
                <c:pt idx="386">
                  <c:v>40.746965035908296</c:v>
                </c:pt>
                <c:pt idx="387">
                  <c:v>40.383471189910082</c:v>
                </c:pt>
                <c:pt idx="388">
                  <c:v>40.021052147019695</c:v>
                </c:pt>
                <c:pt idx="389">
                  <c:v>39.65970472855399</c:v>
                </c:pt>
                <c:pt idx="390">
                  <c:v>39.299425765821795</c:v>
                </c:pt>
                <c:pt idx="391">
                  <c:v>38.940212099540403</c:v>
                </c:pt>
                <c:pt idx="392">
                  <c:v>38.590011007391546</c:v>
                </c:pt>
                <c:pt idx="393">
                  <c:v>38.24135056297267</c:v>
                </c:pt>
                <c:pt idx="394">
                  <c:v>37.89375118374538</c:v>
                </c:pt>
                <c:pt idx="395">
                  <c:v>37.547179430205027</c:v>
                </c:pt>
                <c:pt idx="396">
                  <c:v>37.201630336626508</c:v>
                </c:pt>
                <c:pt idx="397">
                  <c:v>36.857100762361959</c:v>
                </c:pt>
                <c:pt idx="398">
                  <c:v>36.513587691540899</c:v>
                </c:pt>
                <c:pt idx="399">
                  <c:v>36.171088124560875</c:v>
                </c:pt>
                <c:pt idx="400">
                  <c:v>35.829599071139711</c:v>
                </c:pt>
                <c:pt idx="401">
                  <c:v>35.489117549847805</c:v>
                </c:pt>
                <c:pt idx="402">
                  <c:v>35.157256072482369</c:v>
                </c:pt>
                <c:pt idx="403">
                  <c:v>34.826842353584787</c:v>
                </c:pt>
                <c:pt idx="404">
                  <c:v>34.497430528707255</c:v>
                </c:pt>
                <c:pt idx="405">
                  <c:v>34.1689903618039</c:v>
                </c:pt>
                <c:pt idx="406">
                  <c:v>33.841517306102993</c:v>
                </c:pt>
                <c:pt idx="407">
                  <c:v>33.515008410039762</c:v>
                </c:pt>
                <c:pt idx="408">
                  <c:v>33.189460828478971</c:v>
                </c:pt>
                <c:pt idx="409">
                  <c:v>32.864871730701331</c:v>
                </c:pt>
                <c:pt idx="410">
                  <c:v>32.541238294694978</c:v>
                </c:pt>
                <c:pt idx="411">
                  <c:v>32.218557706779727</c:v>
                </c:pt>
                <c:pt idx="412">
                  <c:v>31.904120792858084</c:v>
                </c:pt>
                <c:pt idx="413">
                  <c:v>31.591044434313375</c:v>
                </c:pt>
                <c:pt idx="414">
                  <c:v>31.278914119233949</c:v>
                </c:pt>
                <c:pt idx="415">
                  <c:v>30.967702498039365</c:v>
                </c:pt>
                <c:pt idx="416">
                  <c:v>30.657405400802094</c:v>
                </c:pt>
                <c:pt idx="417">
                  <c:v>30.34802005237086</c:v>
                </c:pt>
                <c:pt idx="418">
                  <c:v>30.039543768494514</c:v>
                </c:pt>
                <c:pt idx="419">
                  <c:v>29.731973877761479</c:v>
                </c:pt>
                <c:pt idx="420">
                  <c:v>29.425307716905962</c:v>
                </c:pt>
                <c:pt idx="421">
                  <c:v>29.119542630505368</c:v>
                </c:pt>
                <c:pt idx="422">
                  <c:v>28.821660461637801</c:v>
                </c:pt>
                <c:pt idx="423">
                  <c:v>28.525056978309156</c:v>
                </c:pt>
                <c:pt idx="424">
                  <c:v>28.229346809115167</c:v>
                </c:pt>
                <c:pt idx="425">
                  <c:v>27.934505205084847</c:v>
                </c:pt>
                <c:pt idx="426">
                  <c:v>27.640528335838543</c:v>
                </c:pt>
                <c:pt idx="427">
                  <c:v>27.347413591035025</c:v>
                </c:pt>
                <c:pt idx="428">
                  <c:v>27.055158438083634</c:v>
                </c:pt>
                <c:pt idx="429">
                  <c:v>26.763760355885459</c:v>
                </c:pt>
                <c:pt idx="430">
                  <c:v>26.473216830970692</c:v>
                </c:pt>
                <c:pt idx="431">
                  <c:v>26.183525357254222</c:v>
                </c:pt>
                <c:pt idx="432">
                  <c:v>25.901371120549548</c:v>
                </c:pt>
                <c:pt idx="433">
                  <c:v>25.620418700836506</c:v>
                </c:pt>
                <c:pt idx="434">
                  <c:v>25.340309800759769</c:v>
                </c:pt>
                <c:pt idx="435">
                  <c:v>25.061022014345028</c:v>
                </c:pt>
                <c:pt idx="436">
                  <c:v>24.782551817700114</c:v>
                </c:pt>
                <c:pt idx="437">
                  <c:v>24.504896754641845</c:v>
                </c:pt>
                <c:pt idx="438">
                  <c:v>24.228054435597024</c:v>
                </c:pt>
                <c:pt idx="439">
                  <c:v>23.95202248132626</c:v>
                </c:pt>
                <c:pt idx="440">
                  <c:v>23.676798519742249</c:v>
                </c:pt>
                <c:pt idx="441">
                  <c:v>23.402380185711735</c:v>
                </c:pt>
                <c:pt idx="442">
                  <c:v>23.135167956382187</c:v>
                </c:pt>
                <c:pt idx="443">
                  <c:v>22.869085364744599</c:v>
                </c:pt>
                <c:pt idx="444">
                  <c:v>22.603799258790197</c:v>
                </c:pt>
                <c:pt idx="445">
                  <c:v>22.339289343512718</c:v>
                </c:pt>
                <c:pt idx="446">
                  <c:v>22.075552372173995</c:v>
                </c:pt>
                <c:pt idx="447">
                  <c:v>21.812586032948236</c:v>
                </c:pt>
                <c:pt idx="448">
                  <c:v>21.550388071174634</c:v>
                </c:pt>
                <c:pt idx="449">
                  <c:v>21.288956241526346</c:v>
                </c:pt>
                <c:pt idx="450">
                  <c:v>21.028288305386862</c:v>
                </c:pt>
                <c:pt idx="451">
                  <c:v>20.768382030688972</c:v>
                </c:pt>
                <c:pt idx="452">
                  <c:v>20.515364759149836</c:v>
                </c:pt>
                <c:pt idx="453">
                  <c:v>20.263409342112169</c:v>
                </c:pt>
                <c:pt idx="454">
                  <c:v>20.012205974331284</c:v>
                </c:pt>
                <c:pt idx="455">
                  <c:v>19.76173626288735</c:v>
                </c:pt>
                <c:pt idx="456">
                  <c:v>19.511997212141154</c:v>
                </c:pt>
                <c:pt idx="457">
                  <c:v>19.2629866455874</c:v>
                </c:pt>
                <c:pt idx="458">
                  <c:v>19.014702435871804</c:v>
                </c:pt>
                <c:pt idx="459">
                  <c:v>18.767142464106172</c:v>
                </c:pt>
                <c:pt idx="460">
                  <c:v>18.520304617702443</c:v>
                </c:pt>
                <c:pt idx="461">
                  <c:v>18.274186790241234</c:v>
                </c:pt>
                <c:pt idx="462">
                  <c:v>18.034654388440739</c:v>
                </c:pt>
                <c:pt idx="463">
                  <c:v>17.796120178838038</c:v>
                </c:pt>
                <c:pt idx="464">
                  <c:v>17.558296027062838</c:v>
                </c:pt>
                <c:pt idx="465">
                  <c:v>17.321165254318327</c:v>
                </c:pt>
                <c:pt idx="466">
                  <c:v>17.084725092893041</c:v>
                </c:pt>
                <c:pt idx="467">
                  <c:v>16.848973493252348</c:v>
                </c:pt>
                <c:pt idx="468">
                  <c:v>16.613908448206466</c:v>
                </c:pt>
                <c:pt idx="469">
                  <c:v>16.379527958274341</c:v>
                </c:pt>
                <c:pt idx="470">
                  <c:v>16.145830029893247</c:v>
                </c:pt>
                <c:pt idx="471">
                  <c:v>15.912812675310992</c:v>
                </c:pt>
                <c:pt idx="472">
                  <c:v>15.686090197305802</c:v>
                </c:pt>
                <c:pt idx="473">
                  <c:v>15.460306111815418</c:v>
                </c:pt>
                <c:pt idx="474">
                  <c:v>15.235192394953634</c:v>
                </c:pt>
                <c:pt idx="475">
                  <c:v>15.010733912967504</c:v>
                </c:pt>
                <c:pt idx="476">
                  <c:v>14.786928105439104</c:v>
                </c:pt>
                <c:pt idx="477">
                  <c:v>14.563773042074395</c:v>
                </c:pt>
                <c:pt idx="478">
                  <c:v>14.341266829137636</c:v>
                </c:pt>
                <c:pt idx="479">
                  <c:v>14.119407579937283</c:v>
                </c:pt>
                <c:pt idx="480">
                  <c:v>13.898193413344007</c:v>
                </c:pt>
                <c:pt idx="481">
                  <c:v>13.67762245370189</c:v>
                </c:pt>
                <c:pt idx="482">
                  <c:v>13.463068365757607</c:v>
                </c:pt>
                <c:pt idx="483">
                  <c:v>13.249396491026912</c:v>
                </c:pt>
                <c:pt idx="484">
                  <c:v>13.036357464276982</c:v>
                </c:pt>
                <c:pt idx="485">
                  <c:v>12.82393754475121</c:v>
                </c:pt>
                <c:pt idx="486">
                  <c:v>12.612134360923463</c:v>
                </c:pt>
                <c:pt idx="487">
                  <c:v>12.400946094570838</c:v>
                </c:pt>
                <c:pt idx="488">
                  <c:v>12.190370959103122</c:v>
                </c:pt>
                <c:pt idx="489">
                  <c:v>11.98040717438807</c:v>
                </c:pt>
                <c:pt idx="490">
                  <c:v>11.771052965522891</c:v>
                </c:pt>
                <c:pt idx="491">
                  <c:v>11.56230656276073</c:v>
                </c:pt>
                <c:pt idx="492">
                  <c:v>11.359311098505563</c:v>
                </c:pt>
                <c:pt idx="493">
                  <c:v>11.157145061436543</c:v>
                </c:pt>
                <c:pt idx="494">
                  <c:v>10.955576395031679</c:v>
                </c:pt>
                <c:pt idx="495">
                  <c:v>10.7545926148305</c:v>
                </c:pt>
                <c:pt idx="496">
                  <c:v>10.554191521762171</c:v>
                </c:pt>
                <c:pt idx="497">
                  <c:v>10.35437140301393</c:v>
                </c:pt>
                <c:pt idx="498">
                  <c:v>10.155130573207391</c:v>
                </c:pt>
                <c:pt idx="499">
                  <c:v>9.9564673529021892</c:v>
                </c:pt>
                <c:pt idx="500">
                  <c:v>9.7583800675760077</c:v>
                </c:pt>
                <c:pt idx="501">
                  <c:v>9.5608670475633577</c:v>
                </c:pt>
                <c:pt idx="502">
                  <c:v>9.3688506439578116</c:v>
                </c:pt>
                <c:pt idx="503">
                  <c:v>9.1776140619453166</c:v>
                </c:pt>
                <c:pt idx="504">
                  <c:v>8.9869412992679596</c:v>
                </c:pt>
                <c:pt idx="505">
                  <c:v>8.7968210048797513</c:v>
                </c:pt>
                <c:pt idx="506">
                  <c:v>8.6072511374596274</c:v>
                </c:pt>
                <c:pt idx="507">
                  <c:v>8.4182300834064083</c:v>
                </c:pt>
                <c:pt idx="508">
                  <c:v>8.2297562529696631</c:v>
                </c:pt>
                <c:pt idx="509">
                  <c:v>8.0418280618734155</c:v>
                </c:pt>
                <c:pt idx="510">
                  <c:v>7.8544439304678866</c:v>
                </c:pt>
                <c:pt idx="511">
                  <c:v>7.6676022836782476</c:v>
                </c:pt>
                <c:pt idx="512">
                  <c:v>7.4860140937848332</c:v>
                </c:pt>
                <c:pt idx="513">
                  <c:v>7.3051591009274279</c:v>
                </c:pt>
                <c:pt idx="514">
                  <c:v>7.124836192054766</c:v>
                </c:pt>
                <c:pt idx="515">
                  <c:v>6.9450350390868394</c:v>
                </c:pt>
                <c:pt idx="516">
                  <c:v>6.7657537452724927</c:v>
                </c:pt>
                <c:pt idx="517">
                  <c:v>6.586990790445225</c:v>
                </c:pt>
                <c:pt idx="518">
                  <c:v>6.4087446752255124</c:v>
                </c:pt>
                <c:pt idx="519">
                  <c:v>6.2310139052928815</c:v>
                </c:pt>
                <c:pt idx="520">
                  <c:v>6.0537969906792215</c:v>
                </c:pt>
                <c:pt idx="521">
                  <c:v>5.8770924457256308</c:v>
                </c:pt>
                <c:pt idx="522">
                  <c:v>5.7054089244712172</c:v>
                </c:pt>
                <c:pt idx="523">
                  <c:v>5.5344147699827442</c:v>
                </c:pt>
                <c:pt idx="524">
                  <c:v>5.3639226769304189</c:v>
                </c:pt>
                <c:pt idx="525">
                  <c:v>5.193923240931225</c:v>
                </c:pt>
                <c:pt idx="526">
                  <c:v>5.0244146979698456</c:v>
                </c:pt>
                <c:pt idx="527">
                  <c:v>4.8553956159230331</c:v>
                </c:pt>
                <c:pt idx="528">
                  <c:v>4.6868645808307114</c:v>
                </c:pt>
                <c:pt idx="529">
                  <c:v>4.5188201834177981</c:v>
                </c:pt>
                <c:pt idx="530">
                  <c:v>4.3512610185043776</c:v>
                </c:pt>
                <c:pt idx="531">
                  <c:v>4.184185684969135</c:v>
                </c:pt>
                <c:pt idx="532">
                  <c:v>4.0219092442893398</c:v>
                </c:pt>
                <c:pt idx="533">
                  <c:v>3.8602809595362721</c:v>
                </c:pt>
                <c:pt idx="534">
                  <c:v>3.6991263296617571</c:v>
                </c:pt>
                <c:pt idx="535">
                  <c:v>3.5384367847573421</c:v>
                </c:pt>
                <c:pt idx="536">
                  <c:v>3.3782106828977629</c:v>
                </c:pt>
                <c:pt idx="537">
                  <c:v>3.2184466749648553</c:v>
                </c:pt>
                <c:pt idx="538">
                  <c:v>3.0591434277524923</c:v>
                </c:pt>
                <c:pt idx="539">
                  <c:v>2.9002996124011649</c:v>
                </c:pt>
                <c:pt idx="540">
                  <c:v>2.7419139039047393</c:v>
                </c:pt>
                <c:pt idx="541">
                  <c:v>2.5839849810792836</c:v>
                </c:pt>
                <c:pt idx="542">
                  <c:v>2.4306427110199338</c:v>
                </c:pt>
                <c:pt idx="543">
                  <c:v>2.2779098417952652</c:v>
                </c:pt>
                <c:pt idx="544">
                  <c:v>2.1256237460054788</c:v>
                </c:pt>
                <c:pt idx="545">
                  <c:v>1.9737766080182704</c:v>
                </c:pt>
                <c:pt idx="546">
                  <c:v>1.8223668984029764</c:v>
                </c:pt>
                <c:pt idx="547">
                  <c:v>1.6713933463328381</c:v>
                </c:pt>
                <c:pt idx="548">
                  <c:v>1.5208546949579733</c:v>
                </c:pt>
                <c:pt idx="549">
                  <c:v>1.3707496914676895</c:v>
                </c:pt>
                <c:pt idx="550">
                  <c:v>1.2210770866771834</c:v>
                </c:pt>
                <c:pt idx="551">
                  <c:v>1.071835635000794</c:v>
                </c:pt>
                <c:pt idx="552">
                  <c:v>0.92697808752674427</c:v>
                </c:pt>
                <c:pt idx="553">
                  <c:v>0.78269348834604946</c:v>
                </c:pt>
                <c:pt idx="554">
                  <c:v>0.63883022092633734</c:v>
                </c:pt>
                <c:pt idx="555">
                  <c:v>0.49538115181513814</c:v>
                </c:pt>
                <c:pt idx="556">
                  <c:v>0.35234485541046545</c:v>
                </c:pt>
                <c:pt idx="557">
                  <c:v>0.20972013476202694</c:v>
                </c:pt>
                <c:pt idx="558">
                  <c:v>6.7505805229433141E-2</c:v>
                </c:pt>
                <c:pt idx="559">
                  <c:v>-7.4299314068955694E-2</c:v>
                </c:pt>
                <c:pt idx="560">
                  <c:v>-0.21569640060306736</c:v>
                </c:pt>
                <c:pt idx="561">
                  <c:v>-0.35668662845420951</c:v>
                </c:pt>
                <c:pt idx="562">
                  <c:v>-0.49348659602720624</c:v>
                </c:pt>
                <c:pt idx="563">
                  <c:v>-0.62974790865694119</c:v>
                </c:pt>
                <c:pt idx="564">
                  <c:v>-0.76561197161267036</c:v>
                </c:pt>
                <c:pt idx="565">
                  <c:v>-0.90108530099153028</c:v>
                </c:pt>
                <c:pt idx="566">
                  <c:v>-1.036169226409045</c:v>
                </c:pt>
                <c:pt idx="567">
                  <c:v>-1.170864875078363</c:v>
                </c:pt>
                <c:pt idx="568">
                  <c:v>-1.3051733633418106</c:v>
                </c:pt>
                <c:pt idx="569">
                  <c:v>-1.4390958040397432</c:v>
                </c:pt>
                <c:pt idx="570">
                  <c:v>-1.5726333068025726</c:v>
                </c:pt>
                <c:pt idx="571">
                  <c:v>-1.7057869780708284</c:v>
                </c:pt>
                <c:pt idx="572">
                  <c:v>-1.8349353029492166</c:v>
                </c:pt>
                <c:pt idx="573">
                  <c:v>-1.9635772411818428</c:v>
                </c:pt>
                <c:pt idx="574">
                  <c:v>-2.0918447276065848</c:v>
                </c:pt>
                <c:pt idx="575">
                  <c:v>-2.2197437192650136</c:v>
                </c:pt>
                <c:pt idx="576">
                  <c:v>-2.3472754568974152</c:v>
                </c:pt>
                <c:pt idx="577">
                  <c:v>-2.4744410018643261</c:v>
                </c:pt>
                <c:pt idx="578">
                  <c:v>-2.6012414059006392</c:v>
                </c:pt>
                <c:pt idx="579">
                  <c:v>-2.7276777174751992</c:v>
                </c:pt>
                <c:pt idx="580">
                  <c:v>-2.8537509820370874</c:v>
                </c:pt>
                <c:pt idx="581">
                  <c:v>-2.9794622420331569</c:v>
                </c:pt>
                <c:pt idx="582">
                  <c:v>-3.1013447019039933</c:v>
                </c:pt>
                <c:pt idx="583">
                  <c:v>-3.2227511438745196</c:v>
                </c:pt>
                <c:pt idx="584">
                  <c:v>-3.343804718551167</c:v>
                </c:pt>
                <c:pt idx="585">
                  <c:v>-3.4645108763666013</c:v>
                </c:pt>
                <c:pt idx="586">
                  <c:v>-3.5848707756473819</c:v>
                </c:pt>
                <c:pt idx="587">
                  <c:v>-3.7048854155499833</c:v>
                </c:pt>
                <c:pt idx="588">
                  <c:v>-3.8245557866852007</c:v>
                </c:pt>
                <c:pt idx="589">
                  <c:v>-3.9438828766152256</c:v>
                </c:pt>
                <c:pt idx="590">
                  <c:v>-4.0628676700618298</c:v>
                </c:pt>
                <c:pt idx="591">
                  <c:v>-4.1815111489217811</c:v>
                </c:pt>
                <c:pt idx="592">
                  <c:v>-4.2964943566372327</c:v>
                </c:pt>
                <c:pt idx="593">
                  <c:v>-4.4110301330585999</c:v>
                </c:pt>
                <c:pt idx="594">
                  <c:v>-4.5252334800156229</c:v>
                </c:pt>
                <c:pt idx="595">
                  <c:v>-4.6391093885289507</c:v>
                </c:pt>
                <c:pt idx="596">
                  <c:v>-4.7526589403945065</c:v>
                </c:pt>
                <c:pt idx="597">
                  <c:v>-4.8658830759943017</c:v>
                </c:pt>
                <c:pt idx="598">
                  <c:v>-4.9787827281036554</c:v>
                </c:pt>
                <c:pt idx="599">
                  <c:v>-5.0913588266502723</c:v>
                </c:pt>
                <c:pt idx="600">
                  <c:v>-5.2036122988906293</c:v>
                </c:pt>
                <c:pt idx="601">
                  <c:v>-5.3155440694236038</c:v>
                </c:pt>
                <c:pt idx="602">
                  <c:v>-5.4239764189202457</c:v>
                </c:pt>
                <c:pt idx="603">
                  <c:v>-5.5319882514339458</c:v>
                </c:pt>
                <c:pt idx="604">
                  <c:v>-5.6396870083696955</c:v>
                </c:pt>
                <c:pt idx="605">
                  <c:v>-5.747077263824858</c:v>
                </c:pt>
                <c:pt idx="606">
                  <c:v>-5.8541600284319593</c:v>
                </c:pt>
                <c:pt idx="607">
                  <c:v>-5.9609361870246644</c:v>
                </c:pt>
                <c:pt idx="608">
                  <c:v>-6.0674066176484489</c:v>
                </c:pt>
                <c:pt idx="609">
                  <c:v>-6.1735721956874299</c:v>
                </c:pt>
                <c:pt idx="610">
                  <c:v>-6.2794337940141727</c:v>
                </c:pt>
                <c:pt idx="611">
                  <c:v>-6.3849922830018038</c:v>
                </c:pt>
                <c:pt idx="612">
                  <c:v>-6.4872048488385108</c:v>
                </c:pt>
                <c:pt idx="613">
                  <c:v>-6.589022242472649</c:v>
                </c:pt>
                <c:pt idx="614">
                  <c:v>-6.690544889542049</c:v>
                </c:pt>
                <c:pt idx="615">
                  <c:v>-6.7917769854872576</c:v>
                </c:pt>
                <c:pt idx="616">
                  <c:v>-6.892719474683763</c:v>
                </c:pt>
                <c:pt idx="617">
                  <c:v>-6.9933731894536102</c:v>
                </c:pt>
                <c:pt idx="618">
                  <c:v>-7.0937389560460051</c:v>
                </c:pt>
                <c:pt idx="619">
                  <c:v>-7.1938175982218011</c:v>
                </c:pt>
                <c:pt idx="620">
                  <c:v>-7.2936099373810439</c:v>
                </c:pt>
                <c:pt idx="621">
                  <c:v>-7.3931167925737924</c:v>
                </c:pt>
                <c:pt idx="622">
                  <c:v>-7.4894241853537391</c:v>
                </c:pt>
                <c:pt idx="623">
                  <c:v>-7.5853602773250755</c:v>
                </c:pt>
                <c:pt idx="624">
                  <c:v>-7.6810189825068926</c:v>
                </c:pt>
                <c:pt idx="625">
                  <c:v>-7.7764041521628346</c:v>
                </c:pt>
                <c:pt idx="626">
                  <c:v>-7.8715166689051621</c:v>
                </c:pt>
                <c:pt idx="627">
                  <c:v>-7.9663573154045002</c:v>
                </c:pt>
                <c:pt idx="628">
                  <c:v>-8.0609268688855042</c:v>
                </c:pt>
                <c:pt idx="629">
                  <c:v>-8.1552261042455179</c:v>
                </c:pt>
                <c:pt idx="630">
                  <c:v>-8.2492557941634317</c:v>
                </c:pt>
                <c:pt idx="631">
                  <c:v>-8.3430167091093939</c:v>
                </c:pt>
                <c:pt idx="632">
                  <c:v>-8.4337178889396505</c:v>
                </c:pt>
                <c:pt idx="633">
                  <c:v>-8.5240702559253307</c:v>
                </c:pt>
                <c:pt idx="634">
                  <c:v>-8.6141616790788316</c:v>
                </c:pt>
                <c:pt idx="635">
                  <c:v>-8.703995696570745</c:v>
                </c:pt>
                <c:pt idx="636">
                  <c:v>-8.7935731333739184</c:v>
                </c:pt>
                <c:pt idx="637">
                  <c:v>-8.882894725202986</c:v>
                </c:pt>
                <c:pt idx="638">
                  <c:v>-8.9719612028774698</c:v>
                </c:pt>
                <c:pt idx="639">
                  <c:v>-9.0607732950397519</c:v>
                </c:pt>
                <c:pt idx="640">
                  <c:v>-9.1493317282482298</c:v>
                </c:pt>
                <c:pt idx="641">
                  <c:v>-9.2376372269860632</c:v>
                </c:pt>
                <c:pt idx="642">
                  <c:v>-9.3230162770221376</c:v>
                </c:pt>
                <c:pt idx="643">
                  <c:v>-9.4080677029219615</c:v>
                </c:pt>
                <c:pt idx="644">
                  <c:v>-9.4928737605381617</c:v>
                </c:pt>
                <c:pt idx="645">
                  <c:v>-9.5774377029859146</c:v>
                </c:pt>
                <c:pt idx="646">
                  <c:v>-9.6617603013899664</c:v>
                </c:pt>
                <c:pt idx="647">
                  <c:v>-9.7458422470504402</c:v>
                </c:pt>
                <c:pt idx="648">
                  <c:v>-9.8296842268577258</c:v>
                </c:pt>
                <c:pt idx="649">
                  <c:v>-9.9132869256653713</c:v>
                </c:pt>
                <c:pt idx="650">
                  <c:v>-9.9966510263699782</c:v>
                </c:pt>
                <c:pt idx="651">
                  <c:v>-10.079777209919124</c:v>
                </c:pt>
                <c:pt idx="652">
                  <c:v>-10.160104071941177</c:v>
                </c:pt>
                <c:pt idx="653">
                  <c:v>-10.240123278051877</c:v>
                </c:pt>
                <c:pt idx="654">
                  <c:v>-10.319911870606445</c:v>
                </c:pt>
                <c:pt idx="655">
                  <c:v>-10.399472842969386</c:v>
                </c:pt>
                <c:pt idx="656">
                  <c:v>-10.478806915909246</c:v>
                </c:pt>
                <c:pt idx="657">
                  <c:v>-10.557914738709071</c:v>
                </c:pt>
                <c:pt idx="658">
                  <c:v>-10.636796956671089</c:v>
                </c:pt>
                <c:pt idx="659">
                  <c:v>-10.71545421319192</c:v>
                </c:pt>
                <c:pt idx="660">
                  <c:v>-10.793887149831299</c:v>
                </c:pt>
                <c:pt idx="661">
                  <c:v>-10.87209640631926</c:v>
                </c:pt>
                <c:pt idx="662">
                  <c:v>-10.947627580191289</c:v>
                </c:pt>
                <c:pt idx="663">
                  <c:v>-11.022869919620137</c:v>
                </c:pt>
                <c:pt idx="664">
                  <c:v>-11.097895623341925</c:v>
                </c:pt>
                <c:pt idx="665">
                  <c:v>-11.172707447822894</c:v>
                </c:pt>
                <c:pt idx="666">
                  <c:v>-11.247306066697128</c:v>
                </c:pt>
                <c:pt idx="667">
                  <c:v>-11.321692089493146</c:v>
                </c:pt>
                <c:pt idx="668">
                  <c:v>-11.395866122138724</c:v>
                </c:pt>
                <c:pt idx="669">
                  <c:v>-11.469828768778969</c:v>
                </c:pt>
                <c:pt idx="670">
                  <c:v>-11.543580631835587</c:v>
                </c:pt>
                <c:pt idx="671">
                  <c:v>-11.617122312013409</c:v>
                </c:pt>
                <c:pt idx="672">
                  <c:v>-11.688101520786162</c:v>
                </c:pt>
                <c:pt idx="673">
                  <c:v>-11.758809638841912</c:v>
                </c:pt>
                <c:pt idx="674">
                  <c:v>-11.829314363622858</c:v>
                </c:pt>
                <c:pt idx="675">
                  <c:v>-11.899618235348187</c:v>
                </c:pt>
                <c:pt idx="676">
                  <c:v>-11.969721883494971</c:v>
                </c:pt>
                <c:pt idx="677">
                  <c:v>-12.039625879973315</c:v>
                </c:pt>
                <c:pt idx="678">
                  <c:v>-12.109330793430324</c:v>
                </c:pt>
                <c:pt idx="679">
                  <c:v>-12.178837190845748</c:v>
                </c:pt>
                <c:pt idx="680">
                  <c:v>-12.248145637583196</c:v>
                </c:pt>
                <c:pt idx="681">
                  <c:v>-12.317256697396116</c:v>
                </c:pt>
                <c:pt idx="682">
                  <c:v>-12.383915519728564</c:v>
                </c:pt>
                <c:pt idx="683">
                  <c:v>-12.450319981943037</c:v>
                </c:pt>
                <c:pt idx="684">
                  <c:v>-12.516533597031358</c:v>
                </c:pt>
                <c:pt idx="685">
                  <c:v>-12.582558707640491</c:v>
                </c:pt>
                <c:pt idx="686">
                  <c:v>-12.648395901846589</c:v>
                </c:pt>
                <c:pt idx="687">
                  <c:v>-12.714045715958829</c:v>
                </c:pt>
                <c:pt idx="688">
                  <c:v>-12.779508683324361</c:v>
                </c:pt>
                <c:pt idx="689">
                  <c:v>-12.844785335731229</c:v>
                </c:pt>
                <c:pt idx="690">
                  <c:v>-12.909876203452772</c:v>
                </c:pt>
                <c:pt idx="691">
                  <c:v>-12.974781815253071</c:v>
                </c:pt>
                <c:pt idx="692">
                  <c:v>-13.037340286745671</c:v>
                </c:pt>
                <c:pt idx="693">
                  <c:v>-13.099660176098908</c:v>
                </c:pt>
                <c:pt idx="694">
                  <c:v>-13.161801105138052</c:v>
                </c:pt>
                <c:pt idx="695">
                  <c:v>-13.223765235837474</c:v>
                </c:pt>
                <c:pt idx="696">
                  <c:v>-13.285553117427545</c:v>
                </c:pt>
                <c:pt idx="697">
                  <c:v>-13.347165252522595</c:v>
                </c:pt>
                <c:pt idx="698">
                  <c:v>-13.408602141043893</c:v>
                </c:pt>
                <c:pt idx="699">
                  <c:v>-13.469864281455328</c:v>
                </c:pt>
                <c:pt idx="700">
                  <c:v>-13.530952170801989</c:v>
                </c:pt>
                <c:pt idx="701">
                  <c:v>-13.591866304715163</c:v>
                </c:pt>
                <c:pt idx="702">
                  <c:v>-13.650533489670678</c:v>
                </c:pt>
                <c:pt idx="703">
                  <c:v>-13.708976974516242</c:v>
                </c:pt>
                <c:pt idx="704">
                  <c:v>-13.76725276141647</c:v>
                </c:pt>
                <c:pt idx="705">
                  <c:v>-13.825362846977654</c:v>
                </c:pt>
                <c:pt idx="706">
                  <c:v>-13.883307743956658</c:v>
                </c:pt>
                <c:pt idx="707">
                  <c:v>-13.941087923074381</c:v>
                </c:pt>
                <c:pt idx="708">
                  <c:v>-13.998703852599675</c:v>
                </c:pt>
                <c:pt idx="709">
                  <c:v>-14.056155999439685</c:v>
                </c:pt>
                <c:pt idx="710">
                  <c:v>-14.113444829173453</c:v>
                </c:pt>
                <c:pt idx="711">
                  <c:v>-14.170570806056515</c:v>
                </c:pt>
                <c:pt idx="712">
                  <c:v>-14.225545341110486</c:v>
                </c:pt>
                <c:pt idx="713">
                  <c:v>-14.280310215224985</c:v>
                </c:pt>
                <c:pt idx="714">
                  <c:v>-14.334918062282716</c:v>
                </c:pt>
                <c:pt idx="715">
                  <c:v>-14.389370727392448</c:v>
                </c:pt>
                <c:pt idx="716">
                  <c:v>-14.443668689043118</c:v>
                </c:pt>
                <c:pt idx="717">
                  <c:v>-14.497812387765174</c:v>
                </c:pt>
                <c:pt idx="718">
                  <c:v>-14.551802261853574</c:v>
                </c:pt>
                <c:pt idx="719">
                  <c:v>-14.605638748331607</c:v>
                </c:pt>
                <c:pt idx="720">
                  <c:v>-14.65932228298025</c:v>
                </c:pt>
                <c:pt idx="721">
                  <c:v>-14.712853300342388</c:v>
                </c:pt>
                <c:pt idx="722">
                  <c:v>-14.764323911335415</c:v>
                </c:pt>
                <c:pt idx="723">
                  <c:v>-14.815598107447444</c:v>
                </c:pt>
                <c:pt idx="724">
                  <c:v>-14.866725387059269</c:v>
                </c:pt>
                <c:pt idx="725">
                  <c:v>-14.917707456363004</c:v>
                </c:pt>
                <c:pt idx="726">
                  <c:v>-14.96854476163295</c:v>
                </c:pt>
                <c:pt idx="727">
                  <c:v>-15.019237714819466</c:v>
                </c:pt>
                <c:pt idx="728">
                  <c:v>-15.069786725832511</c:v>
                </c:pt>
                <c:pt idx="729">
                  <c:v>-15.120192203395179</c:v>
                </c:pt>
                <c:pt idx="730">
                  <c:v>-15.170454555069394</c:v>
                </c:pt>
                <c:pt idx="731">
                  <c:v>-15.220574187259798</c:v>
                </c:pt>
                <c:pt idx="732">
                  <c:v>-15.268720180657281</c:v>
                </c:pt>
                <c:pt idx="733">
                  <c:v>-15.316682258745514</c:v>
                </c:pt>
                <c:pt idx="734">
                  <c:v>-15.364506999998955</c:v>
                </c:pt>
                <c:pt idx="735">
                  <c:v>-15.412195983113387</c:v>
                </c:pt>
                <c:pt idx="736">
                  <c:v>-15.45974962406239</c:v>
                </c:pt>
                <c:pt idx="737">
                  <c:v>-15.507168307739382</c:v>
                </c:pt>
                <c:pt idx="738">
                  <c:v>-15.554452417173604</c:v>
                </c:pt>
                <c:pt idx="739">
                  <c:v>-15.601602334287337</c:v>
                </c:pt>
                <c:pt idx="740">
                  <c:v>-15.648618439918453</c:v>
                </c:pt>
                <c:pt idx="741">
                  <c:v>-15.695501113823987</c:v>
                </c:pt>
                <c:pt idx="742">
                  <c:v>-15.74049284392567</c:v>
                </c:pt>
                <c:pt idx="743">
                  <c:v>-15.785312455513518</c:v>
                </c:pt>
                <c:pt idx="744">
                  <c:v>-15.830003806874883</c:v>
                </c:pt>
                <c:pt idx="745">
                  <c:v>-15.874568359584618</c:v>
                </c:pt>
                <c:pt idx="746">
                  <c:v>-15.919006501101672</c:v>
                </c:pt>
                <c:pt idx="747">
                  <c:v>-15.963318590703528</c:v>
                </c:pt>
                <c:pt idx="748">
                  <c:v>-16.007504985963067</c:v>
                </c:pt>
                <c:pt idx="749">
                  <c:v>-16.051566043421531</c:v>
                </c:pt>
                <c:pt idx="750">
                  <c:v>-16.095502118608366</c:v>
                </c:pt>
                <c:pt idx="751">
                  <c:v>-16.139313566044539</c:v>
                </c:pt>
                <c:pt idx="752">
                  <c:v>-16.181312879166128</c:v>
                </c:pt>
                <c:pt idx="753">
                  <c:v>-16.223151208781257</c:v>
                </c:pt>
                <c:pt idx="754">
                  <c:v>-16.264869878042283</c:v>
                </c:pt>
                <c:pt idx="755">
                  <c:v>-16.306470240837168</c:v>
                </c:pt>
                <c:pt idx="756">
                  <c:v>-16.347952657778894</c:v>
                </c:pt>
                <c:pt idx="757">
                  <c:v>-16.389317463892588</c:v>
                </c:pt>
                <c:pt idx="758">
                  <c:v>-16.43056499264361</c:v>
                </c:pt>
                <c:pt idx="759">
                  <c:v>-16.471695576536735</c:v>
                </c:pt>
                <c:pt idx="760">
                  <c:v>-16.512709547133653</c:v>
                </c:pt>
                <c:pt idx="761">
                  <c:v>-16.553607235055999</c:v>
                </c:pt>
                <c:pt idx="762">
                  <c:v>-16.592767891807846</c:v>
                </c:pt>
                <c:pt idx="763">
                  <c:v>-16.631778076718465</c:v>
                </c:pt>
                <c:pt idx="764">
                  <c:v>-16.670676749307596</c:v>
                </c:pt>
                <c:pt idx="765">
                  <c:v>-16.709465164361788</c:v>
                </c:pt>
                <c:pt idx="766">
                  <c:v>-16.748143657208612</c:v>
                </c:pt>
                <c:pt idx="767">
                  <c:v>-16.786712539911399</c:v>
                </c:pt>
                <c:pt idx="768">
                  <c:v>-16.825172123105499</c:v>
                </c:pt>
                <c:pt idx="769">
                  <c:v>-16.863522716532717</c:v>
                </c:pt>
                <c:pt idx="770">
                  <c:v>-16.901764629056768</c:v>
                </c:pt>
                <c:pt idx="771">
                  <c:v>-16.939898168666069</c:v>
                </c:pt>
                <c:pt idx="772">
                  <c:v>-16.976366245399475</c:v>
                </c:pt>
                <c:pt idx="773">
                  <c:v>-17.012693774685737</c:v>
                </c:pt>
                <c:pt idx="774">
                  <c:v>-17.048917511396777</c:v>
                </c:pt>
                <c:pt idx="775">
                  <c:v>-17.085038619037714</c:v>
                </c:pt>
                <c:pt idx="776">
                  <c:v>-17.121057409111636</c:v>
                </c:pt>
                <c:pt idx="777">
                  <c:v>-17.156974171941762</c:v>
                </c:pt>
                <c:pt idx="778">
                  <c:v>-17.192789196543512</c:v>
                </c:pt>
                <c:pt idx="779">
                  <c:v>-17.228502771102022</c:v>
                </c:pt>
                <c:pt idx="780">
                  <c:v>-17.26411518298584</c:v>
                </c:pt>
                <c:pt idx="781">
                  <c:v>-17.299626718749501</c:v>
                </c:pt>
                <c:pt idx="782">
                  <c:v>-17.333540989189462</c:v>
                </c:pt>
                <c:pt idx="783">
                  <c:v>-17.367324083157339</c:v>
                </c:pt>
                <c:pt idx="784">
                  <c:v>-17.401010698297533</c:v>
                </c:pt>
                <c:pt idx="785">
                  <c:v>-17.434601913962808</c:v>
                </c:pt>
                <c:pt idx="786">
                  <c:v>-17.468098019200635</c:v>
                </c:pt>
                <c:pt idx="787">
                  <c:v>-17.501499283750807</c:v>
                </c:pt>
                <c:pt idx="788">
                  <c:v>-17.534805976155138</c:v>
                </c:pt>
                <c:pt idx="789">
                  <c:v>-17.568018364184891</c:v>
                </c:pt>
                <c:pt idx="790">
                  <c:v>-17.601136714852927</c:v>
                </c:pt>
                <c:pt idx="791">
                  <c:v>-17.634161294416085</c:v>
                </c:pt>
                <c:pt idx="792">
                  <c:v>-17.665653592449878</c:v>
                </c:pt>
                <c:pt idx="793">
                  <c:v>-17.697023563346313</c:v>
                </c:pt>
                <c:pt idx="794">
                  <c:v>-17.728303984257888</c:v>
                </c:pt>
                <c:pt idx="795">
                  <c:v>-17.759495856889952</c:v>
                </c:pt>
                <c:pt idx="796">
                  <c:v>-17.790599449118108</c:v>
                </c:pt>
                <c:pt idx="797">
                  <c:v>-17.821615011194023</c:v>
                </c:pt>
                <c:pt idx="798">
                  <c:v>-17.852542792271969</c:v>
                </c:pt>
                <c:pt idx="799">
                  <c:v>-17.883383040792069</c:v>
                </c:pt>
                <c:pt idx="800">
                  <c:v>-17.914136004491102</c:v>
                </c:pt>
                <c:pt idx="801">
                  <c:v>-17.94480193040469</c:v>
                </c:pt>
                <c:pt idx="802">
                  <c:v>-17.973997494948915</c:v>
                </c:pt>
                <c:pt idx="803">
                  <c:v>-18.003079089890864</c:v>
                </c:pt>
                <c:pt idx="804">
                  <c:v>-18.032077698754058</c:v>
                </c:pt>
                <c:pt idx="805">
                  <c:v>-18.060994251537231</c:v>
                </c:pt>
                <c:pt idx="806">
                  <c:v>-18.089828996148984</c:v>
                </c:pt>
                <c:pt idx="807">
                  <c:v>-18.118582164390212</c:v>
                </c:pt>
                <c:pt idx="808">
                  <c:v>-18.147253987056686</c:v>
                </c:pt>
                <c:pt idx="809">
                  <c:v>-18.17584469428332</c:v>
                </c:pt>
                <c:pt idx="810">
                  <c:v>-18.204354515553771</c:v>
                </c:pt>
                <c:pt idx="811">
                  <c:v>-18.232783679702457</c:v>
                </c:pt>
                <c:pt idx="812">
                  <c:v>-18.259801482526374</c:v>
                </c:pt>
                <c:pt idx="813">
                  <c:v>-18.286713209512342</c:v>
                </c:pt>
                <c:pt idx="814">
                  <c:v>-18.313548168294414</c:v>
                </c:pt>
                <c:pt idx="815">
                  <c:v>-18.340307222595143</c:v>
                </c:pt>
                <c:pt idx="816">
                  <c:v>-18.366990601487821</c:v>
                </c:pt>
                <c:pt idx="817">
                  <c:v>-18.393598519305147</c:v>
                </c:pt>
                <c:pt idx="818">
                  <c:v>-18.420131189459539</c:v>
                </c:pt>
                <c:pt idx="819">
                  <c:v>-18.446588824752887</c:v>
                </c:pt>
                <c:pt idx="820">
                  <c:v>-18.472971637385108</c:v>
                </c:pt>
                <c:pt idx="821">
                  <c:v>-18.49927983895601</c:v>
                </c:pt>
                <c:pt idx="822">
                  <c:v>-18.524232896296557</c:v>
                </c:pt>
                <c:pt idx="823">
                  <c:v>-18.5490873341274</c:v>
                </c:pt>
                <c:pt idx="824">
                  <c:v>-18.573870893500398</c:v>
                </c:pt>
                <c:pt idx="825">
                  <c:v>-18.598584376830338</c:v>
                </c:pt>
                <c:pt idx="826">
                  <c:v>-18.623227995418901</c:v>
                </c:pt>
                <c:pt idx="827">
                  <c:v>-18.647801947061435</c:v>
                </c:pt>
                <c:pt idx="828">
                  <c:v>-18.672306428711128</c:v>
                </c:pt>
                <c:pt idx="829">
                  <c:v>-18.696741636758176</c:v>
                </c:pt>
                <c:pt idx="830">
                  <c:v>-18.721107767037463</c:v>
                </c:pt>
                <c:pt idx="831">
                  <c:v>-18.745405014830233</c:v>
                </c:pt>
                <c:pt idx="832">
                  <c:v>-18.768400683593654</c:v>
                </c:pt>
                <c:pt idx="833">
                  <c:v>-18.791304776489479</c:v>
                </c:pt>
                <c:pt idx="834">
                  <c:v>-18.81414356950004</c:v>
                </c:pt>
                <c:pt idx="835">
                  <c:v>-18.836917808282177</c:v>
                </c:pt>
                <c:pt idx="836">
                  <c:v>-18.859627687366398</c:v>
                </c:pt>
                <c:pt idx="837">
                  <c:v>-18.882273388892617</c:v>
                </c:pt>
                <c:pt idx="838">
                  <c:v>-18.904855094230641</c:v>
                </c:pt>
                <c:pt idx="839">
                  <c:v>-18.927372984232221</c:v>
                </c:pt>
                <c:pt idx="840">
                  <c:v>-18.949827239237912</c:v>
                </c:pt>
                <c:pt idx="841">
                  <c:v>-18.972218039078623</c:v>
                </c:pt>
                <c:pt idx="842">
                  <c:v>-18.993358298384972</c:v>
                </c:pt>
                <c:pt idx="843">
                  <c:v>-19.014413636046985</c:v>
                </c:pt>
                <c:pt idx="844">
                  <c:v>-19.035408957283622</c:v>
                </c:pt>
                <c:pt idx="845">
                  <c:v>-19.056344955163997</c:v>
                </c:pt>
                <c:pt idx="846">
                  <c:v>-19.077221808388991</c:v>
                </c:pt>
                <c:pt idx="847">
                  <c:v>-19.098039684278721</c:v>
                </c:pt>
                <c:pt idx="848">
                  <c:v>-19.118798749449795</c:v>
                </c:pt>
                <c:pt idx="849">
                  <c:v>-19.139499170043209</c:v>
                </c:pt>
                <c:pt idx="850">
                  <c:v>-19.160141111730521</c:v>
                </c:pt>
                <c:pt idx="851">
                  <c:v>-19.180724739715252</c:v>
                </c:pt>
                <c:pt idx="852">
                  <c:v>-19.200106458505562</c:v>
                </c:pt>
                <c:pt idx="853">
                  <c:v>-19.219409542335654</c:v>
                </c:pt>
                <c:pt idx="854">
                  <c:v>-19.238657613303118</c:v>
                </c:pt>
                <c:pt idx="855">
                  <c:v>-19.257851315715122</c:v>
                </c:pt>
                <c:pt idx="856">
                  <c:v>-19.276990813329487</c:v>
                </c:pt>
                <c:pt idx="857">
                  <c:v>-19.296076259438458</c:v>
                </c:pt>
                <c:pt idx="858">
                  <c:v>-19.315107806692346</c:v>
                </c:pt>
                <c:pt idx="859">
                  <c:v>-19.334085607306008</c:v>
                </c:pt>
                <c:pt idx="860">
                  <c:v>-19.353009813064336</c:v>
                </c:pt>
                <c:pt idx="861">
                  <c:v>-19.371880575323569</c:v>
                </c:pt>
                <c:pt idx="862">
                  <c:v>-19.389595766714333</c:v>
                </c:pt>
                <c:pt idx="863">
                  <c:v>-19.407238262870575</c:v>
                </c:pt>
                <c:pt idx="864">
                  <c:v>-19.424830484246606</c:v>
                </c:pt>
                <c:pt idx="865">
                  <c:v>-19.442373029900541</c:v>
                </c:pt>
                <c:pt idx="866">
                  <c:v>-19.459866049482425</c:v>
                </c:pt>
                <c:pt idx="867">
                  <c:v>-19.477309683007142</c:v>
                </c:pt>
                <c:pt idx="868">
                  <c:v>-19.494704069904714</c:v>
                </c:pt>
                <c:pt idx="869">
                  <c:v>-19.512049349207622</c:v>
                </c:pt>
                <c:pt idx="870">
                  <c:v>-19.529345659555759</c:v>
                </c:pt>
                <c:pt idx="871">
                  <c:v>-19.546593139197604</c:v>
                </c:pt>
                <c:pt idx="872">
                  <c:v>-19.562729202234106</c:v>
                </c:pt>
                <c:pt idx="873">
                  <c:v>-19.578798182167702</c:v>
                </c:pt>
                <c:pt idx="874">
                  <c:v>-19.594821373584871</c:v>
                </c:pt>
                <c:pt idx="875">
                  <c:v>-19.610799333523186</c:v>
                </c:pt>
                <c:pt idx="876">
                  <c:v>-19.626732198312251</c:v>
                </c:pt>
                <c:pt idx="877">
                  <c:v>-19.642620095400936</c:v>
                </c:pt>
                <c:pt idx="878">
                  <c:v>-19.658463151706194</c:v>
                </c:pt>
                <c:pt idx="879">
                  <c:v>-19.674261493783295</c:v>
                </c:pt>
                <c:pt idx="880">
                  <c:v>-19.690015247830242</c:v>
                </c:pt>
                <c:pt idx="881">
                  <c:v>-19.705724539688884</c:v>
                </c:pt>
                <c:pt idx="882">
                  <c:v>-19.720364489117195</c:v>
                </c:pt>
                <c:pt idx="883">
                  <c:v>-19.73494265820505</c:v>
                </c:pt>
                <c:pt idx="884">
                  <c:v>-19.749479286169393</c:v>
                </c:pt>
                <c:pt idx="885">
                  <c:v>-19.763974890997005</c:v>
                </c:pt>
                <c:pt idx="886">
                  <c:v>-19.778429596439516</c:v>
                </c:pt>
                <c:pt idx="887">
                  <c:v>-19.792843518054077</c:v>
                </c:pt>
                <c:pt idx="888">
                  <c:v>-19.807216770915094</c:v>
                </c:pt>
                <c:pt idx="889">
                  <c:v>-19.821549469769167</c:v>
                </c:pt>
                <c:pt idx="890">
                  <c:v>-19.835841729039064</c:v>
                </c:pt>
                <c:pt idx="891">
                  <c:v>-19.850093662824722</c:v>
                </c:pt>
                <c:pt idx="892">
                  <c:v>-19.863316347472026</c:v>
                </c:pt>
                <c:pt idx="893">
                  <c:v>-19.876482262329446</c:v>
                </c:pt>
                <c:pt idx="894">
                  <c:v>-19.889610656857915</c:v>
                </c:pt>
                <c:pt idx="895">
                  <c:v>-19.902702012727556</c:v>
                </c:pt>
                <c:pt idx="896">
                  <c:v>-19.915756441812487</c:v>
                </c:pt>
                <c:pt idx="897">
                  <c:v>-19.928774048417349</c:v>
                </c:pt>
                <c:pt idx="898">
                  <c:v>-19.941754936409751</c:v>
                </c:pt>
                <c:pt idx="899">
                  <c:v>-19.954699209361518</c:v>
                </c:pt>
                <c:pt idx="900">
                  <c:v>-19.967606970552268</c:v>
                </c:pt>
                <c:pt idx="901">
                  <c:v>-19.980478322970306</c:v>
                </c:pt>
                <c:pt idx="902">
                  <c:v>-19.992358633294526</c:v>
                </c:pt>
                <c:pt idx="903">
                  <c:v>-20.004186908324169</c:v>
                </c:pt>
                <c:pt idx="904">
                  <c:v>-20.015981468854822</c:v>
                </c:pt>
                <c:pt idx="905">
                  <c:v>-20.027742762759353</c:v>
                </c:pt>
                <c:pt idx="906">
                  <c:v>-20.039470890695458</c:v>
                </c:pt>
                <c:pt idx="907">
                  <c:v>-20.051165946321255</c:v>
                </c:pt>
                <c:pt idx="908">
                  <c:v>-20.062828022900383</c:v>
                </c:pt>
                <c:pt idx="909">
                  <c:v>-20.074457213430957</c:v>
                </c:pt>
                <c:pt idx="910">
                  <c:v>-20.086053610648793</c:v>
                </c:pt>
                <c:pt idx="911">
                  <c:v>-20.097617307028198</c:v>
                </c:pt>
                <c:pt idx="912">
                  <c:v>-20.108226372370581</c:v>
                </c:pt>
                <c:pt idx="913">
                  <c:v>-20.118787876076787</c:v>
                </c:pt>
                <c:pt idx="914">
                  <c:v>-20.129319267178765</c:v>
                </c:pt>
                <c:pt idx="915">
                  <c:v>-20.139820962075635</c:v>
                </c:pt>
                <c:pt idx="916">
                  <c:v>-20.150293050832843</c:v>
                </c:pt>
                <c:pt idx="917">
                  <c:v>-20.160735617036508</c:v>
                </c:pt>
                <c:pt idx="918">
                  <c:v>-20.171148743917922</c:v>
                </c:pt>
                <c:pt idx="919">
                  <c:v>-20.181532514471446</c:v>
                </c:pt>
                <c:pt idx="920">
                  <c:v>-20.191887011457435</c:v>
                </c:pt>
                <c:pt idx="921">
                  <c:v>-20.202212317402914</c:v>
                </c:pt>
                <c:pt idx="922">
                  <c:v>-20.211617693451231</c:v>
                </c:pt>
                <c:pt idx="923">
                  <c:v>-20.220979735023235</c:v>
                </c:pt>
                <c:pt idx="924">
                  <c:v>-20.230315072407993</c:v>
                </c:pt>
                <c:pt idx="925">
                  <c:v>-20.239624092675569</c:v>
                </c:pt>
                <c:pt idx="926">
                  <c:v>-20.248906875888636</c:v>
                </c:pt>
                <c:pt idx="927">
                  <c:v>-20.258163496106064</c:v>
                </c:pt>
                <c:pt idx="928">
                  <c:v>-20.267394027068868</c:v>
                </c:pt>
                <c:pt idx="929">
                  <c:v>-20.276598542308157</c:v>
                </c:pt>
                <c:pt idx="930">
                  <c:v>-20.285777115147763</c:v>
                </c:pt>
                <c:pt idx="931">
                  <c:v>-20.294929818704851</c:v>
                </c:pt>
                <c:pt idx="932">
                  <c:v>-20.303195665650016</c:v>
                </c:pt>
                <c:pt idx="933">
                  <c:v>-20.311422172292975</c:v>
                </c:pt>
                <c:pt idx="934">
                  <c:v>-20.319625199603951</c:v>
                </c:pt>
                <c:pt idx="935">
                  <c:v>-20.327805107305206</c:v>
                </c:pt>
                <c:pt idx="936">
                  <c:v>-20.33596196601356</c:v>
                </c:pt>
                <c:pt idx="937">
                  <c:v>-20.344095840777172</c:v>
                </c:pt>
                <c:pt idx="938">
                  <c:v>-20.352206796360825</c:v>
                </c:pt>
                <c:pt idx="939">
                  <c:v>-20.360294897344939</c:v>
                </c:pt>
                <c:pt idx="940">
                  <c:v>-20.368360208127942</c:v>
                </c:pt>
                <c:pt idx="941">
                  <c:v>-20.37640279292679</c:v>
                </c:pt>
                <c:pt idx="942">
                  <c:v>-20.383590044772252</c:v>
                </c:pt>
                <c:pt idx="943">
                  <c:v>-20.390741730241796</c:v>
                </c:pt>
                <c:pt idx="944">
                  <c:v>-20.397872987076418</c:v>
                </c:pt>
                <c:pt idx="945">
                  <c:v>-20.404984149482367</c:v>
                </c:pt>
                <c:pt idx="946">
                  <c:v>-20.412075279156916</c:v>
                </c:pt>
                <c:pt idx="947">
                  <c:v>-20.419146432627297</c:v>
                </c:pt>
                <c:pt idx="948">
                  <c:v>-20.426197666169582</c:v>
                </c:pt>
                <c:pt idx="949">
                  <c:v>-20.433229035899618</c:v>
                </c:pt>
                <c:pt idx="950">
                  <c:v>-20.44024059777513</c:v>
                </c:pt>
                <c:pt idx="951">
                  <c:v>-20.447232407596221</c:v>
                </c:pt>
                <c:pt idx="952">
                  <c:v>-20.453398933056942</c:v>
                </c:pt>
                <c:pt idx="953">
                  <c:v>-20.45953345783072</c:v>
                </c:pt>
                <c:pt idx="954">
                  <c:v>-20.465650439426643</c:v>
                </c:pt>
                <c:pt idx="955">
                  <c:v>-20.471750188229922</c:v>
                </c:pt>
                <c:pt idx="956">
                  <c:v>-20.477832757515774</c:v>
                </c:pt>
                <c:pt idx="957">
                  <c:v>-20.483898195754971</c:v>
                </c:pt>
                <c:pt idx="958">
                  <c:v>-20.489946551197235</c:v>
                </c:pt>
                <c:pt idx="959">
                  <c:v>-20.495977871954853</c:v>
                </c:pt>
                <c:pt idx="960">
                  <c:v>-20.501992206004584</c:v>
                </c:pt>
                <c:pt idx="961">
                  <c:v>-20.507989601188061</c:v>
                </c:pt>
                <c:pt idx="962">
                  <c:v>-20.513190356594585</c:v>
                </c:pt>
                <c:pt idx="963">
                  <c:v>-20.518362480093206</c:v>
                </c:pt>
                <c:pt idx="964">
                  <c:v>-20.52351978908964</c:v>
                </c:pt>
                <c:pt idx="965">
                  <c:v>-20.528662571717682</c:v>
                </c:pt>
                <c:pt idx="966">
                  <c:v>-20.533790873300873</c:v>
                </c:pt>
                <c:pt idx="967">
                  <c:v>-20.538904734694</c:v>
                </c:pt>
                <c:pt idx="968">
                  <c:v>-20.544004196558944</c:v>
                </c:pt>
                <c:pt idx="969">
                  <c:v>-20.549089299441686</c:v>
                </c:pt>
                <c:pt idx="970">
                  <c:v>-20.554160083774015</c:v>
                </c:pt>
                <c:pt idx="971">
                  <c:v>-20.559216589873877</c:v>
                </c:pt>
                <c:pt idx="972">
                  <c:v>-20.563503764476614</c:v>
                </c:pt>
                <c:pt idx="973">
                  <c:v>-20.56776548972617</c:v>
                </c:pt>
                <c:pt idx="974">
                  <c:v>-20.572014980391089</c:v>
                </c:pt>
                <c:pt idx="975">
                  <c:v>-20.576252503808405</c:v>
                </c:pt>
                <c:pt idx="976">
                  <c:v>-20.580478097794842</c:v>
                </c:pt>
                <c:pt idx="977">
                  <c:v>-20.584691796006926</c:v>
                </c:pt>
                <c:pt idx="978">
                  <c:v>-20.588893631934599</c:v>
                </c:pt>
                <c:pt idx="979">
                  <c:v>-20.593083638972253</c:v>
                </c:pt>
                <c:pt idx="980">
                  <c:v>-20.597261850420249</c:v>
                </c:pt>
                <c:pt idx="981">
                  <c:v>-20.601428299485196</c:v>
                </c:pt>
                <c:pt idx="982">
                  <c:v>-20.604851453534749</c:v>
                </c:pt>
                <c:pt idx="983">
                  <c:v>-20.60825216464406</c:v>
                </c:pt>
                <c:pt idx="984">
                  <c:v>-20.611643079939046</c:v>
                </c:pt>
                <c:pt idx="985">
                  <c:v>-20.615024447309136</c:v>
                </c:pt>
                <c:pt idx="986">
                  <c:v>-20.618396297485024</c:v>
                </c:pt>
                <c:pt idx="987">
                  <c:v>-20.621758657321134</c:v>
                </c:pt>
                <c:pt idx="988">
                  <c:v>-20.625111553529965</c:v>
                </c:pt>
                <c:pt idx="989">
                  <c:v>-20.628455012747661</c:v>
                </c:pt>
                <c:pt idx="990">
                  <c:v>-20.631789061535379</c:v>
                </c:pt>
                <c:pt idx="991">
                  <c:v>-20.635113726379519</c:v>
                </c:pt>
                <c:pt idx="992">
                  <c:v>-20.637719922340409</c:v>
                </c:pt>
                <c:pt idx="993">
                  <c:v>-20.640306515147884</c:v>
                </c:pt>
                <c:pt idx="994">
                  <c:v>-20.642885616984252</c:v>
                </c:pt>
                <c:pt idx="995">
                  <c:v>-20.645457457543571</c:v>
                </c:pt>
                <c:pt idx="996">
                  <c:v>-20.648022060868616</c:v>
                </c:pt>
                <c:pt idx="997">
                  <c:v>-20.650579447387454</c:v>
                </c:pt>
                <c:pt idx="998">
                  <c:v>-20.65312963740929</c:v>
                </c:pt>
                <c:pt idx="999">
                  <c:v>-20.655672651185114</c:v>
                </c:pt>
                <c:pt idx="1000">
                  <c:v>-20.658208508908917</c:v>
                </c:pt>
                <c:pt idx="1001">
                  <c:v>-20.660737230717864</c:v>
                </c:pt>
                <c:pt idx="1002">
                  <c:v>-20.662571157955512</c:v>
                </c:pt>
                <c:pt idx="1003">
                  <c:v>-20.664388164183048</c:v>
                </c:pt>
                <c:pt idx="1004">
                  <c:v>-20.666199857205513</c:v>
                </c:pt>
                <c:pt idx="1005">
                  <c:v>-20.668006449684711</c:v>
                </c:pt>
                <c:pt idx="1006">
                  <c:v>-20.669807959352234</c:v>
                </c:pt>
                <c:pt idx="1007">
                  <c:v>-20.671604400566135</c:v>
                </c:pt>
                <c:pt idx="1008">
                  <c:v>-20.673395787587232</c:v>
                </c:pt>
                <c:pt idx="1009">
                  <c:v>-20.67518213463525</c:v>
                </c:pt>
                <c:pt idx="1010">
                  <c:v>-20.676963455889886</c:v>
                </c:pt>
                <c:pt idx="1011">
                  <c:v>-20.678739765490949</c:v>
                </c:pt>
                <c:pt idx="1012">
                  <c:v>-20.679843858755092</c:v>
                </c:pt>
                <c:pt idx="1013">
                  <c:v>-20.680933563990106</c:v>
                </c:pt>
                <c:pt idx="1014">
                  <c:v>-20.682020013207918</c:v>
                </c:pt>
                <c:pt idx="1015">
                  <c:v>-20.683103403119215</c:v>
                </c:pt>
                <c:pt idx="1016">
                  <c:v>-20.684183745500942</c:v>
                </c:pt>
                <c:pt idx="1017">
                  <c:v>-20.68526104897914</c:v>
                </c:pt>
                <c:pt idx="1018">
                  <c:v>-20.686335322102867</c:v>
                </c:pt>
                <c:pt idx="1019">
                  <c:v>-20.687406573396245</c:v>
                </c:pt>
                <c:pt idx="1020">
                  <c:v>-20.688474811359406</c:v>
                </c:pt>
                <c:pt idx="1021">
                  <c:v>-20.689540044468565</c:v>
                </c:pt>
                <c:pt idx="1022">
                  <c:v>-20.689954596480344</c:v>
                </c:pt>
                <c:pt idx="1023">
                  <c:v>-20.690357152291121</c:v>
                </c:pt>
                <c:pt idx="1024">
                  <c:v>-20.690758394860861</c:v>
                </c:pt>
                <c:pt idx="1025">
                  <c:v>-20.69115850595475</c:v>
                </c:pt>
                <c:pt idx="1026">
                  <c:v>-20.691557491732567</c:v>
                </c:pt>
                <c:pt idx="1027">
                  <c:v>-20.691955355408925</c:v>
                </c:pt>
                <c:pt idx="1028">
                  <c:v>-20.692352100140436</c:v>
                </c:pt>
                <c:pt idx="1029">
                  <c:v>-20.692747729074011</c:v>
                </c:pt>
                <c:pt idx="1030">
                  <c:v>-20.693142245347705</c:v>
                </c:pt>
                <c:pt idx="1031">
                  <c:v>-20.693535652090741</c:v>
                </c:pt>
                <c:pt idx="1032">
                  <c:v>-20.693298920525748</c:v>
                </c:pt>
                <c:pt idx="1033">
                  <c:v>-20.693052451000465</c:v>
                </c:pt>
                <c:pt idx="1034">
                  <c:v>-20.69280650244982</c:v>
                </c:pt>
                <c:pt idx="1035">
                  <c:v>-20.692561242629491</c:v>
                </c:pt>
                <c:pt idx="1036">
                  <c:v>-20.692316672401613</c:v>
                </c:pt>
                <c:pt idx="1037">
                  <c:v>-20.692072789873425</c:v>
                </c:pt>
                <c:pt idx="1038">
                  <c:v>-20.691829593111969</c:v>
                </c:pt>
                <c:pt idx="1039">
                  <c:v>-20.69158708018897</c:v>
                </c:pt>
                <c:pt idx="1040">
                  <c:v>-20.691345249181559</c:v>
                </c:pt>
                <c:pt idx="1041">
                  <c:v>-20.691104098172278</c:v>
                </c:pt>
                <c:pt idx="1042">
                  <c:v>-20.690252407317267</c:v>
                </c:pt>
                <c:pt idx="1043">
                  <c:v>-20.689393110302721</c:v>
                </c:pt>
                <c:pt idx="1044">
                  <c:v>-20.688536065470341</c:v>
                </c:pt>
                <c:pt idx="1045">
                  <c:v>-20.687681427438097</c:v>
                </c:pt>
                <c:pt idx="1046">
                  <c:v>-20.686829192072981</c:v>
                </c:pt>
                <c:pt idx="1047">
                  <c:v>-20.685979352663278</c:v>
                </c:pt>
                <c:pt idx="1048">
                  <c:v>-20.685131902473753</c:v>
                </c:pt>
                <c:pt idx="1049">
                  <c:v>-20.684286834787414</c:v>
                </c:pt>
                <c:pt idx="1050">
                  <c:v>-20.683444142906147</c:v>
                </c:pt>
                <c:pt idx="1051">
                  <c:v>-20.682603820150661</c:v>
                </c:pt>
                <c:pt idx="1052">
                  <c:v>-20.681171657498119</c:v>
                </c:pt>
                <c:pt idx="1053">
                  <c:v>-20.679733900800684</c:v>
                </c:pt>
                <c:pt idx="1054">
                  <c:v>-20.678300029753775</c:v>
                </c:pt>
                <c:pt idx="1055">
                  <c:v>-20.676870186650188</c:v>
                </c:pt>
                <c:pt idx="1056">
                  <c:v>-20.675444362648236</c:v>
                </c:pt>
                <c:pt idx="1057">
                  <c:v>-20.674022546490786</c:v>
                </c:pt>
                <c:pt idx="1058">
                  <c:v>-20.672604726912851</c:v>
                </c:pt>
                <c:pt idx="1059">
                  <c:v>-20.671190892680464</c:v>
                </c:pt>
                <c:pt idx="1060">
                  <c:v>-20.669781032591228</c:v>
                </c:pt>
                <c:pt idx="1061">
                  <c:v>-20.668375135474239</c:v>
                </c:pt>
                <c:pt idx="1062">
                  <c:v>-20.666395243505967</c:v>
                </c:pt>
                <c:pt idx="1063">
                  <c:v>-20.664411656304353</c:v>
                </c:pt>
                <c:pt idx="1064">
                  <c:v>-20.662433495482777</c:v>
                </c:pt>
                <c:pt idx="1065">
                  <c:v>-20.660460891766618</c:v>
                </c:pt>
                <c:pt idx="1066">
                  <c:v>-20.658493831876775</c:v>
                </c:pt>
                <c:pt idx="1067">
                  <c:v>-20.656532300270186</c:v>
                </c:pt>
                <c:pt idx="1068">
                  <c:v>-20.654576281410598</c:v>
                </c:pt>
                <c:pt idx="1069">
                  <c:v>-20.652625759804835</c:v>
                </c:pt>
                <c:pt idx="1070">
                  <c:v>-20.650680720003248</c:v>
                </c:pt>
                <c:pt idx="1071">
                  <c:v>-20.648741146599608</c:v>
                </c:pt>
                <c:pt idx="1072">
                  <c:v>-20.646244609998032</c:v>
                </c:pt>
                <c:pt idx="1073">
                  <c:v>-20.643746169705214</c:v>
                </c:pt>
                <c:pt idx="1074">
                  <c:v>-20.64125460852863</c:v>
                </c:pt>
                <c:pt idx="1075">
                  <c:v>-20.638770046333335</c:v>
                </c:pt>
                <c:pt idx="1076">
                  <c:v>-20.636292465659764</c:v>
                </c:pt>
                <c:pt idx="1077">
                  <c:v>-20.633821846925024</c:v>
                </c:pt>
                <c:pt idx="1078">
                  <c:v>-20.631358170566791</c:v>
                </c:pt>
                <c:pt idx="1079">
                  <c:v>-20.628901417077177</c:v>
                </c:pt>
                <c:pt idx="1080">
                  <c:v>-20.626451567003091</c:v>
                </c:pt>
                <c:pt idx="1081">
                  <c:v>-20.624008600946109</c:v>
                </c:pt>
                <c:pt idx="1082">
                  <c:v>-20.62102492946028</c:v>
                </c:pt>
                <c:pt idx="1083">
                  <c:v>-20.618041044260238</c:v>
                </c:pt>
                <c:pt idx="1084">
                  <c:v>-20.615065407423192</c:v>
                </c:pt>
                <c:pt idx="1085">
                  <c:v>-20.612098128614118</c:v>
                </c:pt>
                <c:pt idx="1086">
                  <c:v>-20.609139186436352</c:v>
                </c:pt>
                <c:pt idx="1087">
                  <c:v>-20.606188557500595</c:v>
                </c:pt>
                <c:pt idx="1088">
                  <c:v>-20.603246218451048</c:v>
                </c:pt>
                <c:pt idx="1089">
                  <c:v>-20.600312145997016</c:v>
                </c:pt>
                <c:pt idx="1090">
                  <c:v>-20.597386316913237</c:v>
                </c:pt>
                <c:pt idx="1091">
                  <c:v>-20.594468708039695</c:v>
                </c:pt>
                <c:pt idx="1092">
                  <c:v>-20.591025915221824</c:v>
                </c:pt>
                <c:pt idx="1093">
                  <c:v>-20.587584502495638</c:v>
                </c:pt>
                <c:pt idx="1094">
                  <c:v>-20.584152628164492</c:v>
                </c:pt>
                <c:pt idx="1095">
                  <c:v>-20.580730392310119</c:v>
                </c:pt>
                <c:pt idx="1096">
                  <c:v>-20.577317769829282</c:v>
                </c:pt>
                <c:pt idx="1097">
                  <c:v>-20.573914733747706</c:v>
                </c:pt>
                <c:pt idx="1098">
                  <c:v>-20.570521257136708</c:v>
                </c:pt>
                <c:pt idx="1099">
                  <c:v>-20.567137313142776</c:v>
                </c:pt>
                <c:pt idx="1100">
                  <c:v>-20.563762874987837</c:v>
                </c:pt>
                <c:pt idx="1101">
                  <c:v>-20.560397915969027</c:v>
                </c:pt>
                <c:pt idx="1102">
                  <c:v>-20.556522593986642</c:v>
                </c:pt>
                <c:pt idx="1103">
                  <c:v>-20.552650154831916</c:v>
                </c:pt>
                <c:pt idx="1104">
                  <c:v>-20.548788468946881</c:v>
                </c:pt>
                <c:pt idx="1105">
                  <c:v>-20.544937627406654</c:v>
                </c:pt>
                <c:pt idx="1106">
                  <c:v>-20.541097601619811</c:v>
                </c:pt>
                <c:pt idx="1107">
                  <c:v>-20.537268361237093</c:v>
                </c:pt>
                <c:pt idx="1108">
                  <c:v>-20.533449875966195</c:v>
                </c:pt>
                <c:pt idx="1109">
                  <c:v>-20.529642115599451</c:v>
                </c:pt>
                <c:pt idx="1110">
                  <c:v>-20.525845050014038</c:v>
                </c:pt>
                <c:pt idx="1111">
                  <c:v>-20.522058649171729</c:v>
                </c:pt>
                <c:pt idx="1112">
                  <c:v>-20.517776039890443</c:v>
                </c:pt>
                <c:pt idx="1113">
                  <c:v>-20.513497729927963</c:v>
                </c:pt>
                <c:pt idx="1114">
                  <c:v>-20.509231316803568</c:v>
                </c:pt>
                <c:pt idx="1115">
                  <c:v>-20.50497688312505</c:v>
                </c:pt>
                <c:pt idx="1116">
                  <c:v>-20.500734397019706</c:v>
                </c:pt>
                <c:pt idx="1117">
                  <c:v>-20.496503824962488</c:v>
                </c:pt>
                <c:pt idx="1118">
                  <c:v>-20.492285133495937</c:v>
                </c:pt>
                <c:pt idx="1119">
                  <c:v>-20.488078289256144</c:v>
                </c:pt>
                <c:pt idx="1120">
                  <c:v>-20.483883258972892</c:v>
                </c:pt>
                <c:pt idx="1121">
                  <c:v>-20.479700009469401</c:v>
                </c:pt>
                <c:pt idx="1122">
                  <c:v>-20.475034071991669</c:v>
                </c:pt>
                <c:pt idx="1123">
                  <c:v>-20.470373768643686</c:v>
                </c:pt>
                <c:pt idx="1124">
                  <c:v>-20.465726438051426</c:v>
                </c:pt>
                <c:pt idx="1125">
                  <c:v>-20.461092154860037</c:v>
                </c:pt>
                <c:pt idx="1126">
                  <c:v>-20.456470884111557</c:v>
                </c:pt>
                <c:pt idx="1127">
                  <c:v>-20.451862589294066</c:v>
                </c:pt>
                <c:pt idx="1128">
                  <c:v>-20.447267233973207</c:v>
                </c:pt>
                <c:pt idx="1129">
                  <c:v>-20.442684781816549</c:v>
                </c:pt>
                <c:pt idx="1130">
                  <c:v>-20.438115196593678</c:v>
                </c:pt>
                <c:pt idx="1131">
                  <c:v>-20.433558442175901</c:v>
                </c:pt>
                <c:pt idx="1132">
                  <c:v>-20.428531917011966</c:v>
                </c:pt>
                <c:pt idx="1133">
                  <c:v>-20.4235122834273</c:v>
                </c:pt>
                <c:pt idx="1134">
                  <c:v>-20.418506634335145</c:v>
                </c:pt>
                <c:pt idx="1135">
                  <c:v>-20.413515036890544</c:v>
                </c:pt>
                <c:pt idx="1136">
                  <c:v>-20.408537453236004</c:v>
                </c:pt>
                <c:pt idx="1137">
                  <c:v>-20.403573844051898</c:v>
                </c:pt>
                <c:pt idx="1138">
                  <c:v>-20.398624170105524</c:v>
                </c:pt>
                <c:pt idx="1139">
                  <c:v>-20.39368839227398</c:v>
                </c:pt>
                <c:pt idx="1140">
                  <c:v>-20.388766471544184</c:v>
                </c:pt>
                <c:pt idx="1141">
                  <c:v>-20.383858369012589</c:v>
                </c:pt>
                <c:pt idx="1142">
                  <c:v>-20.378492839051066</c:v>
                </c:pt>
                <c:pt idx="1143">
                  <c:v>-20.373135384843678</c:v>
                </c:pt>
                <c:pt idx="1144">
                  <c:v>-20.367792865978586</c:v>
                </c:pt>
                <c:pt idx="1145">
                  <c:v>-20.362465342563357</c:v>
                </c:pt>
                <c:pt idx="1146">
                  <c:v>-20.357152774016939</c:v>
                </c:pt>
                <c:pt idx="1147">
                  <c:v>-20.351855118381941</c:v>
                </c:pt>
                <c:pt idx="1148">
                  <c:v>-20.346572333796665</c:v>
                </c:pt>
                <c:pt idx="1149">
                  <c:v>-20.34130437851659</c:v>
                </c:pt>
                <c:pt idx="1150">
                  <c:v>-20.33605121091437</c:v>
                </c:pt>
                <c:pt idx="1151">
                  <c:v>-20.330812789479513</c:v>
                </c:pt>
                <c:pt idx="1152">
                  <c:v>-20.325128737916824</c:v>
                </c:pt>
                <c:pt idx="1153">
                  <c:v>-20.31945387687621</c:v>
                </c:pt>
                <c:pt idx="1154">
                  <c:v>-20.31379484426742</c:v>
                </c:pt>
                <c:pt idx="1155">
                  <c:v>-20.308151693565392</c:v>
                </c:pt>
                <c:pt idx="1156">
                  <c:v>-20.30252438163226</c:v>
                </c:pt>
                <c:pt idx="1157">
                  <c:v>-20.296912864034034</c:v>
                </c:pt>
                <c:pt idx="1158">
                  <c:v>-20.291317096440622</c:v>
                </c:pt>
                <c:pt idx="1159">
                  <c:v>-20.285737034646043</c:v>
                </c:pt>
                <c:pt idx="1160">
                  <c:v>-20.280172634568391</c:v>
                </c:pt>
                <c:pt idx="1161">
                  <c:v>-20.27462385224948</c:v>
                </c:pt>
                <c:pt idx="1162">
                  <c:v>-20.268640717629442</c:v>
                </c:pt>
                <c:pt idx="1163">
                  <c:v>-20.26266782255335</c:v>
                </c:pt>
                <c:pt idx="1164">
                  <c:v>-20.256711594206575</c:v>
                </c:pt>
                <c:pt idx="1165">
                  <c:v>-20.250772079820408</c:v>
                </c:pt>
                <c:pt idx="1166">
                  <c:v>-20.244849233858165</c:v>
                </c:pt>
                <c:pt idx="1167">
                  <c:v>-20.238943009562099</c:v>
                </c:pt>
                <c:pt idx="1168">
                  <c:v>-20.233053360286039</c:v>
                </c:pt>
                <c:pt idx="1169">
                  <c:v>-20.227180239514436</c:v>
                </c:pt>
                <c:pt idx="1170">
                  <c:v>-20.221323600862277</c:v>
                </c:pt>
                <c:pt idx="1171">
                  <c:v>-20.215483398074728</c:v>
                </c:pt>
                <c:pt idx="1172">
                  <c:v>-20.209219626582087</c:v>
                </c:pt>
                <c:pt idx="1173">
                  <c:v>-20.202967081374702</c:v>
                </c:pt>
                <c:pt idx="1174">
                  <c:v>-20.196731989219874</c:v>
                </c:pt>
                <c:pt idx="1175">
                  <c:v>-20.190514391470138</c:v>
                </c:pt>
                <c:pt idx="1176">
                  <c:v>-20.184314240339706</c:v>
                </c:pt>
                <c:pt idx="1177">
                  <c:v>-20.178131486892013</c:v>
                </c:pt>
                <c:pt idx="1178">
                  <c:v>-20.171966082309275</c:v>
                </c:pt>
                <c:pt idx="1179">
                  <c:v>-20.165817977910407</c:v>
                </c:pt>
                <c:pt idx="1180">
                  <c:v>-20.159687125150935</c:v>
                </c:pt>
                <c:pt idx="1181">
                  <c:v>-20.15357347562259</c:v>
                </c:pt>
                <c:pt idx="1182">
                  <c:v>-20.14704657076722</c:v>
                </c:pt>
                <c:pt idx="1183">
                  <c:v>-20.140531819938786</c:v>
                </c:pt>
                <c:pt idx="1184">
                  <c:v>-20.134035259186902</c:v>
                </c:pt>
                <c:pt idx="1185">
                  <c:v>-20.127556924327806</c:v>
                </c:pt>
                <c:pt idx="1186">
                  <c:v>-20.121096765468469</c:v>
                </c:pt>
                <c:pt idx="1187">
                  <c:v>-20.114654731630964</c:v>
                </c:pt>
                <c:pt idx="1188">
                  <c:v>-20.108230771962855</c:v>
                </c:pt>
                <c:pt idx="1189">
                  <c:v>-20.10182483575414</c:v>
                </c:pt>
                <c:pt idx="1190">
                  <c:v>-20.09543687243708</c:v>
                </c:pt>
                <c:pt idx="1191">
                  <c:v>-20.089066831585821</c:v>
                </c:pt>
                <c:pt idx="1192">
                  <c:v>-20.082293401407455</c:v>
                </c:pt>
                <c:pt idx="1193">
                  <c:v>-20.075532997104634</c:v>
                </c:pt>
                <c:pt idx="1194">
                  <c:v>-20.068791473142632</c:v>
                </c:pt>
                <c:pt idx="1195">
                  <c:v>-20.062068860122924</c:v>
                </c:pt>
                <c:pt idx="1196">
                  <c:v>-20.055365106179668</c:v>
                </c:pt>
                <c:pt idx="1197">
                  <c:v>-20.048680158423899</c:v>
                </c:pt>
                <c:pt idx="1198">
                  <c:v>-20.042013964098444</c:v>
                </c:pt>
                <c:pt idx="1199">
                  <c:v>-20.035366470593903</c:v>
                </c:pt>
                <c:pt idx="1200">
                  <c:v>-20.02873762544845</c:v>
                </c:pt>
                <c:pt idx="1201">
                  <c:v>-20.022127376347438</c:v>
                </c:pt>
                <c:pt idx="1202">
                  <c:v>-20.015123178264421</c:v>
                </c:pt>
                <c:pt idx="1203">
                  <c:v>-20.008132824954235</c:v>
                </c:pt>
                <c:pt idx="1204">
                  <c:v>-20.001161997900343</c:v>
                </c:pt>
                <c:pt idx="1205">
                  <c:v>-19.994210722791472</c:v>
                </c:pt>
                <c:pt idx="1206">
                  <c:v>-19.987278945916341</c:v>
                </c:pt>
                <c:pt idx="1207">
                  <c:v>-19.980366612598544</c:v>
                </c:pt>
                <c:pt idx="1208">
                  <c:v>-19.973473668299341</c:v>
                </c:pt>
                <c:pt idx="1209">
                  <c:v>-19.96660005863275</c:v>
                </c:pt>
                <c:pt idx="1210">
                  <c:v>-19.959745729365341</c:v>
                </c:pt>
                <c:pt idx="1211">
                  <c:v>-19.952910626415804</c:v>
                </c:pt>
                <c:pt idx="1212">
                  <c:v>-19.945690609835218</c:v>
                </c:pt>
                <c:pt idx="1213">
                  <c:v>-19.938485206759388</c:v>
                </c:pt>
                <c:pt idx="1214">
                  <c:v>-19.931299933795419</c:v>
                </c:pt>
                <c:pt idx="1215">
                  <c:v>-19.924134812003086</c:v>
                </c:pt>
                <c:pt idx="1216">
                  <c:v>-19.916989785946374</c:v>
                </c:pt>
                <c:pt idx="1217">
                  <c:v>-19.909864799278601</c:v>
                </c:pt>
                <c:pt idx="1218">
                  <c:v>-19.902759795796253</c:v>
                </c:pt>
                <c:pt idx="1219">
                  <c:v>-19.895674719453229</c:v>
                </c:pt>
                <c:pt idx="1220">
                  <c:v>-19.888609514360624</c:v>
                </c:pt>
                <c:pt idx="1221">
                  <c:v>-19.88156412478628</c:v>
                </c:pt>
                <c:pt idx="1222">
                  <c:v>-19.874142471586904</c:v>
                </c:pt>
                <c:pt idx="1223">
                  <c:v>-19.866736153097573</c:v>
                </c:pt>
                <c:pt idx="1224">
                  <c:v>-19.8593505286888</c:v>
                </c:pt>
                <c:pt idx="1225">
                  <c:v>-19.85198561505819</c:v>
                </c:pt>
                <c:pt idx="1226">
                  <c:v>-19.844641355159364</c:v>
                </c:pt>
                <c:pt idx="1227">
                  <c:v>-19.837317691086465</c:v>
                </c:pt>
                <c:pt idx="1228">
                  <c:v>-19.830014565081928</c:v>
                </c:pt>
                <c:pt idx="1229">
                  <c:v>-19.822731919549959</c:v>
                </c:pt>
                <c:pt idx="1230">
                  <c:v>-19.81546969705628</c:v>
                </c:pt>
                <c:pt idx="1231">
                  <c:v>-19.808227840327682</c:v>
                </c:pt>
                <c:pt idx="1232">
                  <c:v>-19.800618003321841</c:v>
                </c:pt>
                <c:pt idx="1233">
                  <c:v>-19.793024177204146</c:v>
                </c:pt>
                <c:pt idx="1234">
                  <c:v>-19.785451571311913</c:v>
                </c:pt>
                <c:pt idx="1235">
                  <c:v>-19.777900198231478</c:v>
                </c:pt>
                <c:pt idx="1236">
                  <c:v>-19.770369999414456</c:v>
                </c:pt>
                <c:pt idx="1237">
                  <c:v>-19.762860915501143</c:v>
                </c:pt>
                <c:pt idx="1238">
                  <c:v>-19.755372887284903</c:v>
                </c:pt>
                <c:pt idx="1239">
                  <c:v>-19.74790585572493</c:v>
                </c:pt>
                <c:pt idx="1240">
                  <c:v>-19.740459761945974</c:v>
                </c:pt>
                <c:pt idx="1241">
                  <c:v>-19.73303454723786</c:v>
                </c:pt>
                <c:pt idx="1242">
                  <c:v>-19.725249286712813</c:v>
                </c:pt>
                <c:pt idx="1243">
                  <c:v>-19.7174806705946</c:v>
                </c:pt>
                <c:pt idx="1244">
                  <c:v>-19.709733764981682</c:v>
                </c:pt>
                <c:pt idx="1245">
                  <c:v>-19.702008578585144</c:v>
                </c:pt>
                <c:pt idx="1246">
                  <c:v>-19.694305051457274</c:v>
                </c:pt>
                <c:pt idx="1247">
                  <c:v>-19.686623122884374</c:v>
                </c:pt>
                <c:pt idx="1248">
                  <c:v>-19.678962732310257</c:v>
                </c:pt>
                <c:pt idx="1249">
                  <c:v>-19.671323819348348</c:v>
                </c:pt>
                <c:pt idx="1250">
                  <c:v>-19.663706323781373</c:v>
                </c:pt>
                <c:pt idx="1251">
                  <c:v>-19.656110185560891</c:v>
                </c:pt>
                <c:pt idx="1252">
                  <c:v>-19.648161603995511</c:v>
                </c:pt>
                <c:pt idx="1253">
                  <c:v>-19.64023025993945</c:v>
                </c:pt>
                <c:pt idx="1254">
                  <c:v>-19.632321082663072</c:v>
                </c:pt>
                <c:pt idx="1255">
                  <c:v>-19.624434077224343</c:v>
                </c:pt>
                <c:pt idx="1256">
                  <c:v>-19.616569182373507</c:v>
                </c:pt>
                <c:pt idx="1257">
                  <c:v>-19.608726336137515</c:v>
                </c:pt>
                <c:pt idx="1258">
                  <c:v>-19.600905476704977</c:v>
                </c:pt>
                <c:pt idx="1259">
                  <c:v>-19.593106542437614</c:v>
                </c:pt>
                <c:pt idx="1260">
                  <c:v>-19.585329471869947</c:v>
                </c:pt>
                <c:pt idx="1261">
                  <c:v>-19.577574203708817</c:v>
                </c:pt>
                <c:pt idx="1262">
                  <c:v>-19.569473778756489</c:v>
                </c:pt>
                <c:pt idx="1263">
                  <c:v>-19.561391146125153</c:v>
                </c:pt>
                <c:pt idx="1264">
                  <c:v>-19.553331104308032</c:v>
                </c:pt>
                <c:pt idx="1265">
                  <c:v>-19.545293654919082</c:v>
                </c:pt>
                <c:pt idx="1266">
                  <c:v>-19.537278735498674</c:v>
                </c:pt>
                <c:pt idx="1267">
                  <c:v>-19.529286282904124</c:v>
                </c:pt>
                <c:pt idx="1268">
                  <c:v>-19.521316234158256</c:v>
                </c:pt>
                <c:pt idx="1269">
                  <c:v>-19.513368526460273</c:v>
                </c:pt>
                <c:pt idx="1270">
                  <c:v>-19.505443097185406</c:v>
                </c:pt>
                <c:pt idx="1271">
                  <c:v>-19.497539883884439</c:v>
                </c:pt>
                <c:pt idx="1272">
                  <c:v>-19.489298499708642</c:v>
                </c:pt>
                <c:pt idx="1273">
                  <c:v>-19.481075426388596</c:v>
                </c:pt>
                <c:pt idx="1274">
                  <c:v>-19.472875337353734</c:v>
                </c:pt>
                <c:pt idx="1275">
                  <c:v>-19.464698230970939</c:v>
                </c:pt>
                <c:pt idx="1276">
                  <c:v>-19.456544043658027</c:v>
                </c:pt>
                <c:pt idx="1277">
                  <c:v>-19.448412711187718</c:v>
                </c:pt>
                <c:pt idx="1278">
                  <c:v>-19.4403041695018</c:v>
                </c:pt>
                <c:pt idx="1279">
                  <c:v>-19.43221835472146</c:v>
                </c:pt>
                <c:pt idx="1280">
                  <c:v>-19.424155203146931</c:v>
                </c:pt>
                <c:pt idx="1281">
                  <c:v>-19.416114651256983</c:v>
                </c:pt>
                <c:pt idx="1282">
                  <c:v>-19.407742628301662</c:v>
                </c:pt>
                <c:pt idx="1283">
                  <c:v>-19.399389400368356</c:v>
                </c:pt>
                <c:pt idx="1284">
                  <c:v>-19.391059521219173</c:v>
                </c:pt>
                <c:pt idx="1285">
                  <c:v>-19.382752986159456</c:v>
                </c:pt>
                <c:pt idx="1286">
                  <c:v>-19.374469730567185</c:v>
                </c:pt>
                <c:pt idx="1287">
                  <c:v>-19.366209689211054</c:v>
                </c:pt>
                <c:pt idx="1288">
                  <c:v>-19.357972797032151</c:v>
                </c:pt>
                <c:pt idx="1289">
                  <c:v>-19.349758989153752</c:v>
                </c:pt>
                <c:pt idx="1290">
                  <c:v>-19.34156820088096</c:v>
                </c:pt>
                <c:pt idx="1291">
                  <c:v>-19.333400367700182</c:v>
                </c:pt>
                <c:pt idx="1292">
                  <c:v>-19.324907490972986</c:v>
                </c:pt>
                <c:pt idx="1293">
                  <c:v>-19.316433860874149</c:v>
                </c:pt>
                <c:pt idx="1294">
                  <c:v>-19.307983916597401</c:v>
                </c:pt>
                <c:pt idx="1295">
                  <c:v>-19.299557650561397</c:v>
                </c:pt>
                <c:pt idx="1296">
                  <c:v>-19.29115499718263</c:v>
                </c:pt>
                <c:pt idx="1297">
                  <c:v>-19.28277589030214</c:v>
                </c:pt>
                <c:pt idx="1298">
                  <c:v>-19.274420263936424</c:v>
                </c:pt>
                <c:pt idx="1299">
                  <c:v>-19.266088052286754</c:v>
                </c:pt>
                <c:pt idx="1300">
                  <c:v>-19.257779189738795</c:v>
                </c:pt>
                <c:pt idx="1301">
                  <c:v>-19.249493610862071</c:v>
                </c:pt>
                <c:pt idx="1302">
                  <c:v>-19.240889156804606</c:v>
                </c:pt>
                <c:pt idx="1303">
                  <c:v>-19.23230437013601</c:v>
                </c:pt>
                <c:pt idx="1304">
                  <c:v>-19.223743580301171</c:v>
                </c:pt>
                <c:pt idx="1305">
                  <c:v>-19.215206776996862</c:v>
                </c:pt>
                <c:pt idx="1306">
                  <c:v>-19.206693893752313</c:v>
                </c:pt>
                <c:pt idx="1307">
                  <c:v>-19.198204863553268</c:v>
                </c:pt>
                <c:pt idx="1308">
                  <c:v>-19.189739619563767</c:v>
                </c:pt>
                <c:pt idx="1309">
                  <c:v>-19.181298095134999</c:v>
                </c:pt>
                <c:pt idx="1310">
                  <c:v>-19.17288022380491</c:v>
                </c:pt>
                <c:pt idx="1311">
                  <c:v>-19.164485939297659</c:v>
                </c:pt>
                <c:pt idx="1312">
                  <c:v>-19.155778701313263</c:v>
                </c:pt>
                <c:pt idx="1313">
                  <c:v>-19.147091522257025</c:v>
                </c:pt>
                <c:pt idx="1314">
                  <c:v>-19.138428626382044</c:v>
                </c:pt>
                <c:pt idx="1315">
                  <c:v>-19.12979000081862</c:v>
                </c:pt>
                <c:pt idx="1316">
                  <c:v>-19.121175578279022</c:v>
                </c:pt>
                <c:pt idx="1317">
                  <c:v>-19.112585290962258</c:v>
                </c:pt>
                <c:pt idx="1318">
                  <c:v>-19.104019071248239</c:v>
                </c:pt>
                <c:pt idx="1319">
                  <c:v>-19.095476851706216</c:v>
                </c:pt>
                <c:pt idx="1320">
                  <c:v>-19.086958565094367</c:v>
                </c:pt>
                <c:pt idx="1321">
                  <c:v>-19.078464144359259</c:v>
                </c:pt>
                <c:pt idx="1322">
                  <c:v>-19.069662457065224</c:v>
                </c:pt>
                <c:pt idx="1323">
                  <c:v>-19.060881192557357</c:v>
                </c:pt>
                <c:pt idx="1324">
                  <c:v>-19.052124474207339</c:v>
                </c:pt>
                <c:pt idx="1325">
                  <c:v>-19.043392286725599</c:v>
                </c:pt>
                <c:pt idx="1326">
                  <c:v>-19.034684562074016</c:v>
                </c:pt>
                <c:pt idx="1327">
                  <c:v>-19.026001231729797</c:v>
                </c:pt>
                <c:pt idx="1328">
                  <c:v>-19.017342227353478</c:v>
                </c:pt>
                <c:pt idx="1329">
                  <c:v>-19.008707480796929</c:v>
                </c:pt>
                <c:pt idx="1330">
                  <c:v>-19.000096924102934</c:v>
                </c:pt>
                <c:pt idx="1331">
                  <c:v>-18.991510489504659</c:v>
                </c:pt>
                <c:pt idx="1332">
                  <c:v>-18.982622251772593</c:v>
                </c:pt>
                <c:pt idx="1333">
                  <c:v>-18.97375477446317</c:v>
                </c:pt>
                <c:pt idx="1334">
                  <c:v>-18.964912084145162</c:v>
                </c:pt>
                <c:pt idx="1335">
                  <c:v>-18.956094163247439</c:v>
                </c:pt>
                <c:pt idx="1336">
                  <c:v>-18.947300943044535</c:v>
                </c:pt>
                <c:pt idx="1337">
                  <c:v>-18.938532354353381</c:v>
                </c:pt>
                <c:pt idx="1338">
                  <c:v>-18.929788328176453</c:v>
                </c:pt>
                <c:pt idx="1339">
                  <c:v>-18.921068795709399</c:v>
                </c:pt>
                <c:pt idx="1340">
                  <c:v>-18.91237368834059</c:v>
                </c:pt>
                <c:pt idx="1341">
                  <c:v>-18.903702937650603</c:v>
                </c:pt>
                <c:pt idx="1342">
                  <c:v>-18.894735634495351</c:v>
                </c:pt>
                <c:pt idx="1343">
                  <c:v>-18.885789404561493</c:v>
                </c:pt>
                <c:pt idx="1344">
                  <c:v>-18.876868181475373</c:v>
                </c:pt>
                <c:pt idx="1345">
                  <c:v>-18.86797194551486</c:v>
                </c:pt>
                <c:pt idx="1346">
                  <c:v>-18.859100627326832</c:v>
                </c:pt>
                <c:pt idx="1347">
                  <c:v>-18.850254157126219</c:v>
                </c:pt>
                <c:pt idx="1348">
                  <c:v>-18.841432465315517</c:v>
                </c:pt>
                <c:pt idx="1349">
                  <c:v>-18.832635482492062</c:v>
                </c:pt>
                <c:pt idx="1350">
                  <c:v>-18.823863139447578</c:v>
                </c:pt>
                <c:pt idx="1351">
                  <c:v>-18.815115367167646</c:v>
                </c:pt>
                <c:pt idx="1352">
                  <c:v>-18.806076090542248</c:v>
                </c:pt>
                <c:pt idx="1353">
                  <c:v>-18.797058176411163</c:v>
                </c:pt>
                <c:pt idx="1354">
                  <c:v>-18.788065469113764</c:v>
                </c:pt>
                <c:pt idx="1355">
                  <c:v>-18.779097946900137</c:v>
                </c:pt>
                <c:pt idx="1356">
                  <c:v>-18.770155539846037</c:v>
                </c:pt>
                <c:pt idx="1357">
                  <c:v>-18.761238177619568</c:v>
                </c:pt>
                <c:pt idx="1358">
                  <c:v>-18.752345790078255</c:v>
                </c:pt>
                <c:pt idx="1359">
                  <c:v>-18.743478307275979</c:v>
                </c:pt>
                <c:pt idx="1360">
                  <c:v>-18.734635659462516</c:v>
                </c:pt>
                <c:pt idx="1361">
                  <c:v>-18.725817777082984</c:v>
                </c:pt>
                <c:pt idx="1362">
                  <c:v>-18.716713245634288</c:v>
                </c:pt>
                <c:pt idx="1363">
                  <c:v>-18.707630343670758</c:v>
                </c:pt>
                <c:pt idx="1364">
                  <c:v>-18.698572829707359</c:v>
                </c:pt>
                <c:pt idx="1365">
                  <c:v>-18.689540680082771</c:v>
                </c:pt>
                <c:pt idx="1366">
                  <c:v>-18.680533824355123</c:v>
                </c:pt>
                <c:pt idx="1367">
                  <c:v>-18.671552191697948</c:v>
                </c:pt>
                <c:pt idx="1368">
                  <c:v>-18.662595711475884</c:v>
                </c:pt>
                <c:pt idx="1369">
                  <c:v>-18.653664313251294</c:v>
                </c:pt>
                <c:pt idx="1370">
                  <c:v>-18.6447579267838</c:v>
                </c:pt>
                <c:pt idx="1371">
                  <c:v>-18.635876482029719</c:v>
                </c:pt>
                <c:pt idx="1372">
                  <c:v>-18.626713059866468</c:v>
                </c:pt>
                <c:pt idx="1373">
                  <c:v>-18.617571513076438</c:v>
                </c:pt>
                <c:pt idx="1374">
                  <c:v>-18.608455517631203</c:v>
                </c:pt>
                <c:pt idx="1375">
                  <c:v>-18.599365048067966</c:v>
                </c:pt>
                <c:pt idx="1376">
                  <c:v>-18.590300033477885</c:v>
                </c:pt>
                <c:pt idx="1377">
                  <c:v>-18.581260402589379</c:v>
                </c:pt>
                <c:pt idx="1378">
                  <c:v>-18.572246084323517</c:v>
                </c:pt>
                <c:pt idx="1379">
                  <c:v>-18.563257007800321</c:v>
                </c:pt>
                <c:pt idx="1380">
                  <c:v>-18.554293102338288</c:v>
                </c:pt>
                <c:pt idx="1381">
                  <c:v>-18.545354297453837</c:v>
                </c:pt>
                <c:pt idx="1382">
                  <c:v>-18.53613801197659</c:v>
                </c:pt>
                <c:pt idx="1383">
                  <c:v>-18.526943827775931</c:v>
                </c:pt>
                <c:pt idx="1384">
                  <c:v>-18.51777534139023</c:v>
                </c:pt>
                <c:pt idx="1385">
                  <c:v>-18.508632525659056</c:v>
                </c:pt>
                <c:pt idx="1386">
                  <c:v>-18.499515309254537</c:v>
                </c:pt>
                <c:pt idx="1387">
                  <c:v>-18.490423620506807</c:v>
                </c:pt>
                <c:pt idx="1388">
                  <c:v>-18.481357387940054</c:v>
                </c:pt>
                <c:pt idx="1389">
                  <c:v>-18.472316540278502</c:v>
                </c:pt>
                <c:pt idx="1390">
                  <c:v>-18.463301006445942</c:v>
                </c:pt>
                <c:pt idx="1391">
                  <c:v>-18.454310715565182</c:v>
                </c:pt>
                <c:pt idx="1392">
                  <c:v>-18.445047274404825</c:v>
                </c:pt>
                <c:pt idx="1393">
                  <c:v>-18.435806141499956</c:v>
                </c:pt>
                <c:pt idx="1394">
                  <c:v>-18.426590836905056</c:v>
                </c:pt>
                <c:pt idx="1395">
                  <c:v>-18.417401331860205</c:v>
                </c:pt>
                <c:pt idx="1396">
                  <c:v>-18.408237554663852</c:v>
                </c:pt>
                <c:pt idx="1397">
                  <c:v>-18.399099433292182</c:v>
                </c:pt>
                <c:pt idx="1398">
                  <c:v>-18.389986895916667</c:v>
                </c:pt>
                <c:pt idx="1399">
                  <c:v>-18.380899870909804</c:v>
                </c:pt>
                <c:pt idx="1400">
                  <c:v>-18.371838286844618</c:v>
                </c:pt>
                <c:pt idx="1401">
                  <c:v>-18.362802072494105</c:v>
                </c:pt>
                <c:pt idx="1402">
                  <c:v>-18.353496879603551</c:v>
                </c:pt>
                <c:pt idx="1403">
                  <c:v>-18.34421418402825</c:v>
                </c:pt>
                <c:pt idx="1404">
                  <c:v>-18.334957432136612</c:v>
                </c:pt>
                <c:pt idx="1405">
                  <c:v>-18.325726593662008</c:v>
                </c:pt>
                <c:pt idx="1406">
                  <c:v>-18.31652159657213</c:v>
                </c:pt>
                <c:pt idx="1407">
                  <c:v>-18.307342368531152</c:v>
                </c:pt>
                <c:pt idx="1408">
                  <c:v>-18.298188837399653</c:v>
                </c:pt>
                <c:pt idx="1409">
                  <c:v>-18.289060931240083</c:v>
                </c:pt>
                <c:pt idx="1410">
                  <c:v>-18.279958578316286</c:v>
                </c:pt>
                <c:pt idx="1411">
                  <c:v>-18.270881707092915</c:v>
                </c:pt>
                <c:pt idx="1412">
                  <c:v>-18.26153987803416</c:v>
                </c:pt>
                <c:pt idx="1413">
                  <c:v>-18.252220718384638</c:v>
                </c:pt>
                <c:pt idx="1414">
                  <c:v>-18.2429276034818</c:v>
                </c:pt>
                <c:pt idx="1415">
                  <c:v>-18.233660501640014</c:v>
                </c:pt>
                <c:pt idx="1416">
                  <c:v>-18.224419340536841</c:v>
                </c:pt>
                <c:pt idx="1417">
                  <c:v>-18.215204047564121</c:v>
                </c:pt>
                <c:pt idx="1418">
                  <c:v>-18.206014550311096</c:v>
                </c:pt>
                <c:pt idx="1419">
                  <c:v>-18.196850776569626</c:v>
                </c:pt>
                <c:pt idx="1420">
                  <c:v>-18.187712654333694</c:v>
                </c:pt>
                <c:pt idx="1421">
                  <c:v>-18.178600111798854</c:v>
                </c:pt>
                <c:pt idx="1422">
                  <c:v>-18.169226488265657</c:v>
                </c:pt>
                <c:pt idx="1423">
                  <c:v>-18.159875690173951</c:v>
                </c:pt>
                <c:pt idx="1424">
                  <c:v>-18.150551024350882</c:v>
                </c:pt>
                <c:pt idx="1425">
                  <c:v>-18.14125245777478</c:v>
                </c:pt>
                <c:pt idx="1426">
                  <c:v>-18.131979917871469</c:v>
                </c:pt>
                <c:pt idx="1427">
                  <c:v>-18.122733331798003</c:v>
                </c:pt>
                <c:pt idx="1428">
                  <c:v>-18.113512626909706</c:v>
                </c:pt>
                <c:pt idx="1429">
                  <c:v>-18.104317730765164</c:v>
                </c:pt>
                <c:pt idx="1430">
                  <c:v>-18.095148571125733</c:v>
                </c:pt>
                <c:pt idx="1431">
                  <c:v>-18.086005075954958</c:v>
                </c:pt>
                <c:pt idx="1432">
                  <c:v>-18.076604239569264</c:v>
                </c:pt>
                <c:pt idx="1433">
                  <c:v>-18.067226369452968</c:v>
                </c:pt>
                <c:pt idx="1434">
                  <c:v>-18.057874706316834</c:v>
                </c:pt>
                <c:pt idx="1435">
                  <c:v>-18.048549215881632</c:v>
                </c:pt>
                <c:pt idx="1436">
                  <c:v>-18.039249825357768</c:v>
                </c:pt>
                <c:pt idx="1437">
                  <c:v>-18.029976461703022</c:v>
                </c:pt>
                <c:pt idx="1438">
                  <c:v>-18.020729052074191</c:v>
                </c:pt>
                <c:pt idx="1439">
                  <c:v>-18.011507523831892</c:v>
                </c:pt>
                <c:pt idx="1440">
                  <c:v>-18.002311804540035</c:v>
                </c:pt>
                <c:pt idx="1441">
                  <c:v>-17.993141821965267</c:v>
                </c:pt>
                <c:pt idx="1442">
                  <c:v>-17.983718107383666</c:v>
                </c:pt>
                <c:pt idx="1443">
                  <c:v>-17.974317485508116</c:v>
                </c:pt>
                <c:pt idx="1444">
                  <c:v>-17.964943133207477</c:v>
                </c:pt>
                <c:pt idx="1445">
                  <c:v>-17.955595015019199</c:v>
                </c:pt>
                <c:pt idx="1446">
                  <c:v>-17.946273057972626</c:v>
                </c:pt>
                <c:pt idx="1447">
                  <c:v>-17.936977188859821</c:v>
                </c:pt>
                <c:pt idx="1448">
                  <c:v>-17.927707334672544</c:v>
                </c:pt>
                <c:pt idx="1449">
                  <c:v>-17.918463422606802</c:v>
                </c:pt>
                <c:pt idx="1450">
                  <c:v>-17.909245380062355</c:v>
                </c:pt>
                <c:pt idx="1451">
                  <c:v>-17.900053134642132</c:v>
                </c:pt>
                <c:pt idx="1452">
                  <c:v>-17.890610642006802</c:v>
                </c:pt>
                <c:pt idx="1453">
                  <c:v>-17.881191354894074</c:v>
                </c:pt>
                <c:pt idx="1454">
                  <c:v>-17.871798388492731</c:v>
                </c:pt>
                <c:pt idx="1455">
                  <c:v>-17.862431706227163</c:v>
                </c:pt>
                <c:pt idx="1456">
                  <c:v>-17.853091234978127</c:v>
                </c:pt>
                <c:pt idx="1457">
                  <c:v>-17.843776901403718</c:v>
                </c:pt>
                <c:pt idx="1458">
                  <c:v>-17.834488632362287</c:v>
                </c:pt>
                <c:pt idx="1459">
                  <c:v>-17.825226354916797</c:v>
                </c:pt>
                <c:pt idx="1460">
                  <c:v>-17.815989996334313</c:v>
                </c:pt>
                <c:pt idx="1461">
                  <c:v>-17.806779484085435</c:v>
                </c:pt>
                <c:pt idx="1462">
                  <c:v>-17.797322090852283</c:v>
                </c:pt>
                <c:pt idx="1463">
                  <c:v>-17.787888003069558</c:v>
                </c:pt>
                <c:pt idx="1464">
                  <c:v>-17.778480276301554</c:v>
                </c:pt>
                <c:pt idx="1465">
                  <c:v>-17.769098872926129</c:v>
                </c:pt>
                <c:pt idx="1466">
                  <c:v>-17.759743719706123</c:v>
                </c:pt>
                <c:pt idx="1467">
                  <c:v>-17.750414743195673</c:v>
                </c:pt>
                <c:pt idx="1468">
                  <c:v>-17.741111870149627</c:v>
                </c:pt>
                <c:pt idx="1469">
                  <c:v>-17.731835027527726</c:v>
                </c:pt>
                <c:pt idx="1470">
                  <c:v>-17.722584142494089</c:v>
                </c:pt>
                <c:pt idx="1471">
                  <c:v>-17.713359142416635</c:v>
                </c:pt>
                <c:pt idx="1472">
                  <c:v>-17.703890514591794</c:v>
                </c:pt>
                <c:pt idx="1473">
                  <c:v>-17.694445279950159</c:v>
                </c:pt>
                <c:pt idx="1474">
                  <c:v>-17.685026436386902</c:v>
                </c:pt>
                <c:pt idx="1475">
                  <c:v>-17.675633945296312</c:v>
                </c:pt>
                <c:pt idx="1476">
                  <c:v>-17.666267733352328</c:v>
                </c:pt>
                <c:pt idx="1477">
                  <c:v>-17.656927727033466</c:v>
                </c:pt>
                <c:pt idx="1478">
                  <c:v>-17.64761385301934</c:v>
                </c:pt>
                <c:pt idx="1479">
                  <c:v>-17.638326038194652</c:v>
                </c:pt>
                <c:pt idx="1480">
                  <c:v>-17.629064209648671</c:v>
                </c:pt>
                <c:pt idx="1481">
                  <c:v>-17.619828294674662</c:v>
                </c:pt>
                <c:pt idx="1482">
                  <c:v>-17.610351897488862</c:v>
                </c:pt>
                <c:pt idx="1483">
                  <c:v>-17.600898969681925</c:v>
                </c:pt>
                <c:pt idx="1484">
                  <c:v>-17.59147245334071</c:v>
                </c:pt>
                <c:pt idx="1485">
                  <c:v>-17.582072308935569</c:v>
                </c:pt>
                <c:pt idx="1486">
                  <c:v>-17.572698463078929</c:v>
                </c:pt>
                <c:pt idx="1487">
                  <c:v>-17.563350842200474</c:v>
                </c:pt>
                <c:pt idx="1488">
                  <c:v>-17.554029372931282</c:v>
                </c:pt>
                <c:pt idx="1489">
                  <c:v>-17.544733982107637</c:v>
                </c:pt>
                <c:pt idx="1490">
                  <c:v>-17.53546459677051</c:v>
                </c:pt>
                <c:pt idx="1491">
                  <c:v>-17.526221144164992</c:v>
                </c:pt>
                <c:pt idx="1492">
                  <c:v>-17.516740252213893</c:v>
                </c:pt>
                <c:pt idx="1493">
                  <c:v>-17.507282894924234</c:v>
                </c:pt>
                <c:pt idx="1494">
                  <c:v>-17.497851960346107</c:v>
                </c:pt>
                <c:pt idx="1495">
                  <c:v>-17.488447408082415</c:v>
                </c:pt>
                <c:pt idx="1496">
                  <c:v>-17.479069164709951</c:v>
                </c:pt>
                <c:pt idx="1497">
                  <c:v>-17.469717156634861</c:v>
                </c:pt>
                <c:pt idx="1498">
                  <c:v>-17.460391310464896</c:v>
                </c:pt>
                <c:pt idx="1499">
                  <c:v>-17.451091553013072</c:v>
                </c:pt>
                <c:pt idx="1500">
                  <c:v>-17.441817811297138</c:v>
                </c:pt>
                <c:pt idx="1501">
                  <c:v>-17.432570012539014</c:v>
                </c:pt>
                <c:pt idx="1502">
                  <c:v>-17.423087719416166</c:v>
                </c:pt>
                <c:pt idx="1503">
                  <c:v>-17.413629015916172</c:v>
                </c:pt>
                <c:pt idx="1504">
                  <c:v>-17.404196737739632</c:v>
                </c:pt>
                <c:pt idx="1505">
                  <c:v>-17.394790843675523</c:v>
                </c:pt>
                <c:pt idx="1506">
                  <c:v>-17.38541126028943</c:v>
                </c:pt>
                <c:pt idx="1507">
                  <c:v>-17.376057913987843</c:v>
                </c:pt>
                <c:pt idx="1508">
                  <c:v>-17.366730731378997</c:v>
                </c:pt>
                <c:pt idx="1509">
                  <c:v>-17.357429639276376</c:v>
                </c:pt>
                <c:pt idx="1510">
                  <c:v>-17.348154564698188</c:v>
                </c:pt>
                <c:pt idx="1511">
                  <c:v>-17.338905434866788</c:v>
                </c:pt>
                <c:pt idx="1512">
                  <c:v>-17.329424662314604</c:v>
                </c:pt>
                <c:pt idx="1513">
                  <c:v>-17.31996752458695</c:v>
                </c:pt>
                <c:pt idx="1514">
                  <c:v>-17.310536806642673</c:v>
                </c:pt>
                <c:pt idx="1515">
                  <c:v>-17.301132466507521</c:v>
                </c:pt>
                <c:pt idx="1516">
                  <c:v>-17.291754430758942</c:v>
                </c:pt>
                <c:pt idx="1517">
                  <c:v>-17.2824026258263</c:v>
                </c:pt>
                <c:pt idx="1518">
                  <c:v>-17.273076978340793</c:v>
                </c:pt>
                <c:pt idx="1519">
                  <c:v>-17.26377741513879</c:v>
                </c:pt>
                <c:pt idx="1520">
                  <c:v>-17.254503863261291</c:v>
                </c:pt>
                <c:pt idx="1521">
                  <c:v>-17.245256249953382</c:v>
                </c:pt>
                <c:pt idx="1522">
                  <c:v>-17.235779756556152</c:v>
                </c:pt>
                <c:pt idx="1523">
                  <c:v>-17.226326933957946</c:v>
                </c:pt>
                <c:pt idx="1524">
                  <c:v>-17.216900517908432</c:v>
                </c:pt>
                <c:pt idx="1525">
                  <c:v>-17.207500465718194</c:v>
                </c:pt>
                <c:pt idx="1526">
                  <c:v>-17.198126703998295</c:v>
                </c:pt>
                <c:pt idx="1527">
                  <c:v>-17.188779159222261</c:v>
                </c:pt>
                <c:pt idx="1528">
                  <c:v>-17.17945775806545</c:v>
                </c:pt>
                <c:pt idx="1529">
                  <c:v>-17.17016242740825</c:v>
                </c:pt>
                <c:pt idx="1530">
                  <c:v>-17.160893094335556</c:v>
                </c:pt>
                <c:pt idx="1531">
                  <c:v>-17.151649686136196</c:v>
                </c:pt>
                <c:pt idx="1532">
                  <c:v>-17.142180075578061</c:v>
                </c:pt>
                <c:pt idx="1533">
                  <c:v>-17.132734163071419</c:v>
                </c:pt>
                <c:pt idx="1534">
                  <c:v>-17.123314636618336</c:v>
                </c:pt>
                <c:pt idx="1535">
                  <c:v>-17.113921452859788</c:v>
                </c:pt>
                <c:pt idx="1536">
                  <c:v>-17.104554538460988</c:v>
                </c:pt>
                <c:pt idx="1537">
                  <c:v>-17.095213819959682</c:v>
                </c:pt>
                <c:pt idx="1538">
                  <c:v>-17.085899224095389</c:v>
                </c:pt>
                <c:pt idx="1539">
                  <c:v>-17.076610677812468</c:v>
                </c:pt>
                <c:pt idx="1540">
                  <c:v>-17.067348108259591</c:v>
                </c:pt>
                <c:pt idx="1541">
                  <c:v>-17.058111442789166</c:v>
                </c:pt>
                <c:pt idx="1542">
                  <c:v>-17.048651171698793</c:v>
                </c:pt>
                <c:pt idx="1543">
                  <c:v>-17.039214617669504</c:v>
                </c:pt>
                <c:pt idx="1544">
                  <c:v>-17.029804422350278</c:v>
                </c:pt>
                <c:pt idx="1545">
                  <c:v>-17.02042054175568</c:v>
                </c:pt>
                <c:pt idx="1546">
                  <c:v>-17.011062902624431</c:v>
                </c:pt>
                <c:pt idx="1547">
                  <c:v>-17.001731431577415</c:v>
                </c:pt>
                <c:pt idx="1548">
                  <c:v>-16.992426055437168</c:v>
                </c:pt>
                <c:pt idx="1549">
                  <c:v>-16.983146701230826</c:v>
                </c:pt>
                <c:pt idx="1550">
                  <c:v>-16.973893296189594</c:v>
                </c:pt>
                <c:pt idx="1551">
                  <c:v>-16.964665767748166</c:v>
                </c:pt>
                <c:pt idx="1552">
                  <c:v>-16.95521715315072</c:v>
                </c:pt>
                <c:pt idx="1553">
                  <c:v>-16.945792266835607</c:v>
                </c:pt>
                <c:pt idx="1554">
                  <c:v>-16.936393705429818</c:v>
                </c:pt>
                <c:pt idx="1555">
                  <c:v>-16.927021424362472</c:v>
                </c:pt>
                <c:pt idx="1556">
                  <c:v>-16.917675350464044</c:v>
                </c:pt>
                <c:pt idx="1557">
                  <c:v>-16.908355410456384</c:v>
                </c:pt>
                <c:pt idx="1558">
                  <c:v>-16.899061531262831</c:v>
                </c:pt>
                <c:pt idx="1559">
                  <c:v>-16.889793640011021</c:v>
                </c:pt>
                <c:pt idx="1560">
                  <c:v>-16.880551664032364</c:v>
                </c:pt>
                <c:pt idx="1561">
                  <c:v>-16.871335530861465</c:v>
                </c:pt>
                <c:pt idx="1562">
                  <c:v>-16.861900757257594</c:v>
                </c:pt>
                <c:pt idx="1563">
                  <c:v>-16.8524897158001</c:v>
                </c:pt>
                <c:pt idx="1564">
                  <c:v>-16.84310495936516</c:v>
                </c:pt>
                <c:pt idx="1565">
                  <c:v>-16.833746442835292</c:v>
                </c:pt>
                <c:pt idx="1566">
                  <c:v>-16.824414093149933</c:v>
                </c:pt>
                <c:pt idx="1567">
                  <c:v>-16.815107837148698</c:v>
                </c:pt>
                <c:pt idx="1568">
                  <c:v>-16.805827601872469</c:v>
                </c:pt>
                <c:pt idx="1569">
                  <c:v>-16.796573314566086</c:v>
                </c:pt>
                <c:pt idx="1570">
                  <c:v>-16.787344902677816</c:v>
                </c:pt>
                <c:pt idx="1571">
                  <c:v>-16.778142293858789</c:v>
                </c:pt>
                <c:pt idx="1572">
                  <c:v>-16.768723419949147</c:v>
                </c:pt>
                <c:pt idx="1573">
                  <c:v>-16.759328275101719</c:v>
                </c:pt>
                <c:pt idx="1574">
                  <c:v>-16.749959369656345</c:v>
                </c:pt>
                <c:pt idx="1575">
                  <c:v>-16.740616657985807</c:v>
                </c:pt>
                <c:pt idx="1576">
                  <c:v>-16.731300067154695</c:v>
                </c:pt>
                <c:pt idx="1577">
                  <c:v>-16.722009524136215</c:v>
                </c:pt>
                <c:pt idx="1578">
                  <c:v>-16.712744956104558</c:v>
                </c:pt>
                <c:pt idx="1579">
                  <c:v>-16.703506290437499</c:v>
                </c:pt>
                <c:pt idx="1580">
                  <c:v>-16.694293454715851</c:v>
                </c:pt>
                <c:pt idx="1581">
                  <c:v>-16.685106376722892</c:v>
                </c:pt>
                <c:pt idx="1582">
                  <c:v>-16.675705341796043</c:v>
                </c:pt>
                <c:pt idx="1583">
                  <c:v>-16.666328026286973</c:v>
                </c:pt>
                <c:pt idx="1584">
                  <c:v>-16.656976899160078</c:v>
                </c:pt>
                <c:pt idx="1585">
                  <c:v>-16.647651914313375</c:v>
                </c:pt>
                <c:pt idx="1586">
                  <c:v>-16.638352998951859</c:v>
                </c:pt>
                <c:pt idx="1587">
                  <c:v>-16.629080080197216</c:v>
                </c:pt>
                <c:pt idx="1588">
                  <c:v>-16.619833085371798</c:v>
                </c:pt>
                <c:pt idx="1589">
                  <c:v>-16.610611942001114</c:v>
                </c:pt>
                <c:pt idx="1590">
                  <c:v>-16.601416577813282</c:v>
                </c:pt>
                <c:pt idx="1591">
                  <c:v>-16.592246920738464</c:v>
                </c:pt>
                <c:pt idx="1592">
                  <c:v>-16.582865550738848</c:v>
                </c:pt>
                <c:pt idx="1593">
                  <c:v>-16.573507884320325</c:v>
                </c:pt>
                <c:pt idx="1594">
                  <c:v>-16.56417635018202</c:v>
                </c:pt>
                <c:pt idx="1595">
                  <c:v>-16.554870901780369</c:v>
                </c:pt>
                <c:pt idx="1596">
                  <c:v>-16.545591466475127</c:v>
                </c:pt>
                <c:pt idx="1597">
                  <c:v>-16.536337971550463</c:v>
                </c:pt>
                <c:pt idx="1598">
                  <c:v>-16.527110344490861</c:v>
                </c:pt>
                <c:pt idx="1599">
                  <c:v>-16.517908512983489</c:v>
                </c:pt>
                <c:pt idx="1600">
                  <c:v>-16.508732404917659</c:v>
                </c:pt>
                <c:pt idx="1601">
                  <c:v>-16.499581948384265</c:v>
                </c:pt>
                <c:pt idx="1602">
                  <c:v>-16.490221961676358</c:v>
                </c:pt>
                <c:pt idx="1603">
                  <c:v>-16.480885656869695</c:v>
                </c:pt>
                <c:pt idx="1604">
                  <c:v>-16.471575423460301</c:v>
                </c:pt>
                <c:pt idx="1605">
                  <c:v>-16.462291214494535</c:v>
                </c:pt>
                <c:pt idx="1606">
                  <c:v>-16.453032957500419</c:v>
                </c:pt>
                <c:pt idx="1607">
                  <c:v>-16.443800579937786</c:v>
                </c:pt>
                <c:pt idx="1608">
                  <c:v>-16.434594009466373</c:v>
                </c:pt>
                <c:pt idx="1609">
                  <c:v>-16.425413173948108</c:v>
                </c:pt>
                <c:pt idx="1610">
                  <c:v>-16.416258001446558</c:v>
                </c:pt>
                <c:pt idx="1611">
                  <c:v>-16.407128420226378</c:v>
                </c:pt>
                <c:pt idx="1612">
                  <c:v>-16.397791433070118</c:v>
                </c:pt>
                <c:pt idx="1613">
                  <c:v>-16.388478100623225</c:v>
                </c:pt>
                <c:pt idx="1614">
                  <c:v>-16.37919077419539</c:v>
                </c:pt>
                <c:pt idx="1615">
                  <c:v>-16.369929406452805</c:v>
                </c:pt>
                <c:pt idx="1616">
                  <c:v>-16.360693925104442</c:v>
                </c:pt>
                <c:pt idx="1617">
                  <c:v>-16.351484257798177</c:v>
                </c:pt>
                <c:pt idx="1618">
                  <c:v>-16.342300332381349</c:v>
                </c:pt>
                <c:pt idx="1619">
                  <c:v>-16.333142076902949</c:v>
                </c:pt>
                <c:pt idx="1620">
                  <c:v>-16.324009419613077</c:v>
                </c:pt>
                <c:pt idx="1621">
                  <c:v>-16.314902288962376</c:v>
                </c:pt>
                <c:pt idx="1622">
                  <c:v>-16.305589820714339</c:v>
                </c:pt>
                <c:pt idx="1623">
                  <c:v>-16.296300974785883</c:v>
                </c:pt>
                <c:pt idx="1624">
                  <c:v>-16.287038065274121</c:v>
                </c:pt>
                <c:pt idx="1625">
                  <c:v>-16.277801044493479</c:v>
                </c:pt>
                <c:pt idx="1626">
                  <c:v>-16.268589840345797</c:v>
                </c:pt>
                <c:pt idx="1627">
                  <c:v>-16.259404380678621</c:v>
                </c:pt>
                <c:pt idx="1628">
                  <c:v>-16.250244593538486</c:v>
                </c:pt>
                <c:pt idx="1629">
                  <c:v>-16.241110407173011</c:v>
                </c:pt>
                <c:pt idx="1630">
                  <c:v>-16.232001750030346</c:v>
                </c:pt>
                <c:pt idx="1631">
                  <c:v>-16.222918550758632</c:v>
                </c:pt>
                <c:pt idx="1632">
                  <c:v>-16.213632028812661</c:v>
                </c:pt>
                <c:pt idx="1633">
                  <c:v>-16.204369091896545</c:v>
                </c:pt>
                <c:pt idx="1634">
                  <c:v>-16.195132017827852</c:v>
                </c:pt>
                <c:pt idx="1635">
                  <c:v>-16.1859207585962</c:v>
                </c:pt>
                <c:pt idx="1636">
                  <c:v>-16.176735242307497</c:v>
                </c:pt>
                <c:pt idx="1637">
                  <c:v>-16.167575397019871</c:v>
                </c:pt>
                <c:pt idx="1638">
                  <c:v>-16.15844115098994</c:v>
                </c:pt>
                <c:pt idx="1639">
                  <c:v>-16.14933243267479</c:v>
                </c:pt>
                <c:pt idx="1640">
                  <c:v>-16.140249170731455</c:v>
                </c:pt>
                <c:pt idx="1641">
                  <c:v>-16.131191294016354</c:v>
                </c:pt>
                <c:pt idx="1642">
                  <c:v>-16.121932058496661</c:v>
                </c:pt>
                <c:pt idx="1643">
                  <c:v>-16.112696366099797</c:v>
                </c:pt>
                <c:pt idx="1644">
                  <c:v>-16.103486459258232</c:v>
                </c:pt>
                <c:pt idx="1645">
                  <c:v>-16.094302289662398</c:v>
                </c:pt>
                <c:pt idx="1646">
                  <c:v>-16.085143785632781</c:v>
                </c:pt>
                <c:pt idx="1647">
                  <c:v>-16.076010875448326</c:v>
                </c:pt>
                <c:pt idx="1648">
                  <c:v>-16.066903487585929</c:v>
                </c:pt>
                <c:pt idx="1649">
                  <c:v>-16.057821550722331</c:v>
                </c:pt>
                <c:pt idx="1650">
                  <c:v>-16.048764993733592</c:v>
                </c:pt>
                <c:pt idx="1651">
                  <c:v>-16.039733745694523</c:v>
                </c:pt>
                <c:pt idx="1652">
                  <c:v>-16.030503053913638</c:v>
                </c:pt>
                <c:pt idx="1653">
                  <c:v>-16.021295858999348</c:v>
                </c:pt>
                <c:pt idx="1654">
                  <c:v>-16.012114368856949</c:v>
                </c:pt>
                <c:pt idx="1655">
                  <c:v>-16.00295853490201</c:v>
                </c:pt>
                <c:pt idx="1656">
                  <c:v>-15.993828285679445</c:v>
                </c:pt>
                <c:pt idx="1657">
                  <c:v>-15.98472354969862</c:v>
                </c:pt>
                <c:pt idx="1658">
                  <c:v>-15.975644255666269</c:v>
                </c:pt>
                <c:pt idx="1659">
                  <c:v>-15.966590332488323</c:v>
                </c:pt>
                <c:pt idx="1660">
                  <c:v>-15.957561709269376</c:v>
                </c:pt>
                <c:pt idx="1661">
                  <c:v>-15.948558315312125</c:v>
                </c:pt>
                <c:pt idx="1662">
                  <c:v>-15.939357346005433</c:v>
                </c:pt>
                <c:pt idx="1663">
                  <c:v>-15.93017982321421</c:v>
                </c:pt>
                <c:pt idx="1664">
                  <c:v>-15.921027921139842</c:v>
                </c:pt>
                <c:pt idx="1665">
                  <c:v>-15.911901590946176</c:v>
                </c:pt>
                <c:pt idx="1666">
                  <c:v>-15.902800761411768</c:v>
                </c:pt>
                <c:pt idx="1667">
                  <c:v>-15.893725361285393</c:v>
                </c:pt>
                <c:pt idx="1668">
                  <c:v>-15.88467531951258</c:v>
                </c:pt>
                <c:pt idx="1669">
                  <c:v>-15.875650565237381</c:v>
                </c:pt>
                <c:pt idx="1670">
                  <c:v>-15.866651027801833</c:v>
                </c:pt>
                <c:pt idx="1671">
                  <c:v>-15.857676636745401</c:v>
                </c:pt>
                <c:pt idx="1672">
                  <c:v>-15.84850649409346</c:v>
                </c:pt>
                <c:pt idx="1673">
                  <c:v>-15.83935974375219</c:v>
                </c:pt>
                <c:pt idx="1674">
                  <c:v>-15.830238527009513</c:v>
                </c:pt>
                <c:pt idx="1675">
                  <c:v>-15.821142794799513</c:v>
                </c:pt>
                <c:pt idx="1676">
                  <c:v>-15.812072476143042</c:v>
                </c:pt>
                <c:pt idx="1677">
                  <c:v>-15.803027500036677</c:v>
                </c:pt>
                <c:pt idx="1678">
                  <c:v>-15.794007795673132</c:v>
                </c:pt>
                <c:pt idx="1679">
                  <c:v>-15.785013292442935</c:v>
                </c:pt>
                <c:pt idx="1680">
                  <c:v>-15.776043919933899</c:v>
                </c:pt>
                <c:pt idx="1681">
                  <c:v>-15.767099607930568</c:v>
                </c:pt>
                <c:pt idx="1682">
                  <c:v>-15.757961325379798</c:v>
                </c:pt>
                <c:pt idx="1683">
                  <c:v>-15.748846377310031</c:v>
                </c:pt>
                <c:pt idx="1684">
                  <c:v>-15.739756872855036</c:v>
                </c:pt>
                <c:pt idx="1685">
                  <c:v>-15.73069276274002</c:v>
                </c:pt>
                <c:pt idx="1686">
                  <c:v>-15.721653976236203</c:v>
                </c:pt>
                <c:pt idx="1687">
                  <c:v>-15.712640442595831</c:v>
                </c:pt>
                <c:pt idx="1688">
                  <c:v>-15.703652091266632</c:v>
                </c:pt>
                <c:pt idx="1689">
                  <c:v>-15.694688851893424</c:v>
                </c:pt>
                <c:pt idx="1690">
                  <c:v>-15.685750654317589</c:v>
                </c:pt>
                <c:pt idx="1691">
                  <c:v>-15.676837428576514</c:v>
                </c:pt>
                <c:pt idx="1692">
                  <c:v>-15.667731972468347</c:v>
                </c:pt>
                <c:pt idx="1693">
                  <c:v>-15.658649789603672</c:v>
                </c:pt>
                <c:pt idx="1694">
                  <c:v>-15.649592957691883</c:v>
                </c:pt>
                <c:pt idx="1695">
                  <c:v>-15.640561427269155</c:v>
                </c:pt>
                <c:pt idx="1696">
                  <c:v>-15.631555127864635</c:v>
                </c:pt>
                <c:pt idx="1697">
                  <c:v>-15.622573988993572</c:v>
                </c:pt>
                <c:pt idx="1698">
                  <c:v>-15.613617940366026</c:v>
                </c:pt>
                <c:pt idx="1699">
                  <c:v>-15.6046869118884</c:v>
                </c:pt>
                <c:pt idx="1700">
                  <c:v>-15.595780833662918</c:v>
                </c:pt>
                <c:pt idx="1701">
                  <c:v>-15.58689963598707</c:v>
                </c:pt>
                <c:pt idx="1702">
                  <c:v>-15.577827909005135</c:v>
                </c:pt>
                <c:pt idx="1703">
                  <c:v>-15.568779390827178</c:v>
                </c:pt>
                <c:pt idx="1704">
                  <c:v>-15.559756128439982</c:v>
                </c:pt>
                <c:pt idx="1705">
                  <c:v>-15.550758072209566</c:v>
                </c:pt>
                <c:pt idx="1706">
                  <c:v>-15.54178515193005</c:v>
                </c:pt>
                <c:pt idx="1707">
                  <c:v>-15.532837297386532</c:v>
                </c:pt>
                <c:pt idx="1708">
                  <c:v>-15.523914438558229</c:v>
                </c:pt>
                <c:pt idx="1709">
                  <c:v>-15.515016505619933</c:v>
                </c:pt>
                <c:pt idx="1710">
                  <c:v>-15.506143428941495</c:v>
                </c:pt>
                <c:pt idx="1711">
                  <c:v>-15.49729513908728</c:v>
                </c:pt>
                <c:pt idx="1712">
                  <c:v>-15.488257983531717</c:v>
                </c:pt>
                <c:pt idx="1713">
                  <c:v>-15.479243969333851</c:v>
                </c:pt>
                <c:pt idx="1714">
                  <c:v>-15.470255113433034</c:v>
                </c:pt>
                <c:pt idx="1715">
                  <c:v>-15.461291366043071</c:v>
                </c:pt>
                <c:pt idx="1716">
                  <c:v>-15.452352657229627</c:v>
                </c:pt>
                <c:pt idx="1717">
                  <c:v>-15.443438917054035</c:v>
                </c:pt>
                <c:pt idx="1718">
                  <c:v>-15.434550075771018</c:v>
                </c:pt>
                <c:pt idx="1719">
                  <c:v>-15.425686063830103</c:v>
                </c:pt>
                <c:pt idx="1720">
                  <c:v>-15.416846811875093</c:v>
                </c:pt>
                <c:pt idx="1721">
                  <c:v>-15.408032250743524</c:v>
                </c:pt>
                <c:pt idx="1722">
                  <c:v>-15.399030451641069</c:v>
                </c:pt>
                <c:pt idx="1723">
                  <c:v>-15.390051723628433</c:v>
                </c:pt>
                <c:pt idx="1724">
                  <c:v>-15.381098054247479</c:v>
                </c:pt>
                <c:pt idx="1725">
                  <c:v>-15.372169393576861</c:v>
                </c:pt>
                <c:pt idx="1726">
                  <c:v>-15.363265671959915</c:v>
                </c:pt>
                <c:pt idx="1727">
                  <c:v>-15.354386819740135</c:v>
                </c:pt>
                <c:pt idx="1728">
                  <c:v>-15.345532767453676</c:v>
                </c:pt>
                <c:pt idx="1729">
                  <c:v>-15.336703445830693</c:v>
                </c:pt>
                <c:pt idx="1730">
                  <c:v>-15.327898785794826</c:v>
                </c:pt>
                <c:pt idx="1731">
                  <c:v>-15.319118718462652</c:v>
                </c:pt>
                <c:pt idx="1732">
                  <c:v>-15.310153006520718</c:v>
                </c:pt>
                <c:pt idx="1733">
                  <c:v>-15.301210292754751</c:v>
                </c:pt>
                <c:pt idx="1734">
                  <c:v>-15.292292535935095</c:v>
                </c:pt>
                <c:pt idx="1735">
                  <c:v>-15.283399686021486</c:v>
                </c:pt>
                <c:pt idx="1736">
                  <c:v>-15.274531673640622</c:v>
                </c:pt>
                <c:pt idx="1737">
                  <c:v>-15.265688429423676</c:v>
                </c:pt>
                <c:pt idx="1738">
                  <c:v>-15.256869884193728</c:v>
                </c:pt>
                <c:pt idx="1739">
                  <c:v>-15.248075968967049</c:v>
                </c:pt>
                <c:pt idx="1740">
                  <c:v>-15.23930661495258</c:v>
                </c:pt>
                <c:pt idx="1741">
                  <c:v>-15.230561753551397</c:v>
                </c:pt>
                <c:pt idx="1742">
                  <c:v>-15.221632807963934</c:v>
                </c:pt>
                <c:pt idx="1743">
                  <c:v>-15.212726785159164</c:v>
                </c:pt>
                <c:pt idx="1744">
                  <c:v>-15.203845615739121</c:v>
                </c:pt>
                <c:pt idx="1745">
                  <c:v>-15.19498924956007</c:v>
                </c:pt>
                <c:pt idx="1746">
                  <c:v>-15.186157617537352</c:v>
                </c:pt>
                <c:pt idx="1747">
                  <c:v>-15.17735065059494</c:v>
                </c:pt>
                <c:pt idx="1748">
                  <c:v>-15.168568279847937</c:v>
                </c:pt>
                <c:pt idx="1749">
                  <c:v>-15.159810436603816</c:v>
                </c:pt>
                <c:pt idx="1750">
                  <c:v>-15.151077052361895</c:v>
                </c:pt>
                <c:pt idx="1751">
                  <c:v>-15.142368058812798</c:v>
                </c:pt>
                <c:pt idx="1752">
                  <c:v>-15.133476509925355</c:v>
                </c:pt>
                <c:pt idx="1753">
                  <c:v>-15.124607806105866</c:v>
                </c:pt>
                <c:pt idx="1754">
                  <c:v>-15.115763850369637</c:v>
                </c:pt>
                <c:pt idx="1755">
                  <c:v>-15.106944592484146</c:v>
                </c:pt>
                <c:pt idx="1756">
                  <c:v>-15.098149963658287</c:v>
                </c:pt>
                <c:pt idx="1757">
                  <c:v>-15.089379895113565</c:v>
                </c:pt>
                <c:pt idx="1758">
                  <c:v>-15.080634318261835</c:v>
                </c:pt>
                <c:pt idx="1759">
                  <c:v>-15.07191316470648</c:v>
                </c:pt>
                <c:pt idx="1760">
                  <c:v>-15.063216366241891</c:v>
                </c:pt>
                <c:pt idx="1761">
                  <c:v>-15.05454385485293</c:v>
                </c:pt>
                <c:pt idx="1762">
                  <c:v>-15.045690286693956</c:v>
                </c:pt>
                <c:pt idx="1763">
                  <c:v>-15.036859483716519</c:v>
                </c:pt>
                <c:pt idx="1764">
                  <c:v>-15.028053321910228</c:v>
                </c:pt>
                <c:pt idx="1765">
                  <c:v>-15.01927175096775</c:v>
                </c:pt>
                <c:pt idx="1766">
                  <c:v>-15.010514702396067</c:v>
                </c:pt>
                <c:pt idx="1767">
                  <c:v>-15.001782107718602</c:v>
                </c:pt>
                <c:pt idx="1768">
                  <c:v>-14.993073898648328</c:v>
                </c:pt>
                <c:pt idx="1769">
                  <c:v>-14.984390007088894</c:v>
                </c:pt>
                <c:pt idx="1770">
                  <c:v>-14.975730365134106</c:v>
                </c:pt>
                <c:pt idx="1771">
                  <c:v>-14.967094905067398</c:v>
                </c:pt>
                <c:pt idx="1772">
                  <c:v>-14.958279857752467</c:v>
                </c:pt>
                <c:pt idx="1773">
                  <c:v>-14.949487493703028</c:v>
                </c:pt>
                <c:pt idx="1774">
                  <c:v>-14.940719662424476</c:v>
                </c:pt>
                <c:pt idx="1775">
                  <c:v>-14.931976313547969</c:v>
                </c:pt>
                <c:pt idx="1776">
                  <c:v>-14.923257378882768</c:v>
                </c:pt>
                <c:pt idx="1777">
                  <c:v>-14.914562790258257</c:v>
                </c:pt>
                <c:pt idx="1778">
                  <c:v>-14.905892479692556</c:v>
                </c:pt>
                <c:pt idx="1779">
                  <c:v>-14.897246379393595</c:v>
                </c:pt>
                <c:pt idx="1780">
                  <c:v>-14.888624421758607</c:v>
                </c:pt>
                <c:pt idx="1781">
                  <c:v>-14.880026539373588</c:v>
                </c:pt>
                <c:pt idx="1782">
                  <c:v>-14.871250511388912</c:v>
                </c:pt>
                <c:pt idx="1783">
                  <c:v>-14.86249708285875</c:v>
                </c:pt>
                <c:pt idx="1784">
                  <c:v>-14.853768077327182</c:v>
                </c:pt>
                <c:pt idx="1785">
                  <c:v>-14.845063444376512</c:v>
                </c:pt>
                <c:pt idx="1786">
                  <c:v>-14.83638311612215</c:v>
                </c:pt>
                <c:pt idx="1787">
                  <c:v>-14.827727024703156</c:v>
                </c:pt>
                <c:pt idx="1788">
                  <c:v>-14.819095102446507</c:v>
                </c:pt>
                <c:pt idx="1789">
                  <c:v>-14.810487281868118</c:v>
                </c:pt>
                <c:pt idx="1790">
                  <c:v>-14.801903495672331</c:v>
                </c:pt>
                <c:pt idx="1791">
                  <c:v>-14.793343676751386</c:v>
                </c:pt>
                <c:pt idx="1792">
                  <c:v>-14.784607127122644</c:v>
                </c:pt>
                <c:pt idx="1793">
                  <c:v>-14.775893091370229</c:v>
                </c:pt>
                <c:pt idx="1794">
                  <c:v>-14.767203367582113</c:v>
                </c:pt>
                <c:pt idx="1795">
                  <c:v>-14.758537905303802</c:v>
                </c:pt>
                <c:pt idx="1796">
                  <c:v>-14.749896636960406</c:v>
                </c:pt>
                <c:pt idx="1797">
                  <c:v>-14.741279495004081</c:v>
                </c:pt>
                <c:pt idx="1798">
                  <c:v>-14.732686412074061</c:v>
                </c:pt>
                <c:pt idx="1799">
                  <c:v>-14.724117320997644</c:v>
                </c:pt>
                <c:pt idx="1800">
                  <c:v>-14.715572154789667</c:v>
                </c:pt>
                <c:pt idx="1801">
                  <c:v>-14.707050846651994</c:v>
                </c:pt>
                <c:pt idx="1802">
                  <c:v>-14.698354197004221</c:v>
                </c:pt>
                <c:pt idx="1803">
                  <c:v>-14.689679974008474</c:v>
                </c:pt>
                <c:pt idx="1804">
                  <c:v>-14.681029950785007</c:v>
                </c:pt>
                <c:pt idx="1805">
                  <c:v>-14.672404076853994</c:v>
                </c:pt>
                <c:pt idx="1806">
                  <c:v>-14.663802284953505</c:v>
                </c:pt>
                <c:pt idx="1807">
                  <c:v>-14.655224507851923</c:v>
                </c:pt>
                <c:pt idx="1808">
                  <c:v>-14.646670678503861</c:v>
                </c:pt>
                <c:pt idx="1809">
                  <c:v>-14.6381407300511</c:v>
                </c:pt>
                <c:pt idx="1810">
                  <c:v>-14.629634595822079</c:v>
                </c:pt>
                <c:pt idx="1811">
                  <c:v>-14.621152209331372</c:v>
                </c:pt>
                <c:pt idx="1812">
                  <c:v>-14.612495845845348</c:v>
                </c:pt>
                <c:pt idx="1813">
                  <c:v>-14.60386182025575</c:v>
                </c:pt>
                <c:pt idx="1814">
                  <c:v>-14.595251881187485</c:v>
                </c:pt>
                <c:pt idx="1815">
                  <c:v>-14.586665978146314</c:v>
                </c:pt>
                <c:pt idx="1816">
                  <c:v>-14.578104044186251</c:v>
                </c:pt>
                <c:pt idx="1817">
                  <c:v>-14.569566012394754</c:v>
                </c:pt>
                <c:pt idx="1818">
                  <c:v>-14.56105181604466</c:v>
                </c:pt>
                <c:pt idx="1819">
                  <c:v>-14.552561388595079</c:v>
                </c:pt>
                <c:pt idx="1820">
                  <c:v>-14.544094663690876</c:v>
                </c:pt>
                <c:pt idx="1821">
                  <c:v>-14.535651575162161</c:v>
                </c:pt>
                <c:pt idx="1822">
                  <c:v>-14.527035850432478</c:v>
                </c:pt>
                <c:pt idx="1823">
                  <c:v>-14.51844237342118</c:v>
                </c:pt>
                <c:pt idx="1824">
                  <c:v>-14.509872868714936</c:v>
                </c:pt>
                <c:pt idx="1825">
                  <c:v>-14.501327285815488</c:v>
                </c:pt>
                <c:pt idx="1826">
                  <c:v>-14.492805558095514</c:v>
                </c:pt>
                <c:pt idx="1827">
                  <c:v>-14.484307618964145</c:v>
                </c:pt>
                <c:pt idx="1828">
                  <c:v>-14.475833402015033</c:v>
                </c:pt>
                <c:pt idx="1829">
                  <c:v>-14.467382841027188</c:v>
                </c:pt>
                <c:pt idx="1830">
                  <c:v>-14.45895586996448</c:v>
                </c:pt>
                <c:pt idx="1831">
                  <c:v>-14.450552422975118</c:v>
                </c:pt>
                <c:pt idx="1832">
                  <c:v>-14.441977657774849</c:v>
                </c:pt>
                <c:pt idx="1833">
                  <c:v>-14.43342504879568</c:v>
                </c:pt>
                <c:pt idx="1834">
                  <c:v>-14.42489629702861</c:v>
                </c:pt>
                <c:pt idx="1835">
                  <c:v>-14.41639135198127</c:v>
                </c:pt>
                <c:pt idx="1836">
                  <c:v>-14.407910147347465</c:v>
                </c:pt>
                <c:pt idx="1837">
                  <c:v>-14.399452616860351</c:v>
                </c:pt>
                <c:pt idx="1838">
                  <c:v>-14.391018694436736</c:v>
                </c:pt>
                <c:pt idx="1839">
                  <c:v>-14.382608314177869</c:v>
                </c:pt>
                <c:pt idx="1840">
                  <c:v>-14.374221410368952</c:v>
                </c:pt>
                <c:pt idx="1841">
                  <c:v>-14.365857917478619</c:v>
                </c:pt>
                <c:pt idx="1842">
                  <c:v>-14.357324402435259</c:v>
                </c:pt>
                <c:pt idx="1843">
                  <c:v>-14.348812950894292</c:v>
                </c:pt>
                <c:pt idx="1844">
                  <c:v>-14.340325240679769</c:v>
                </c:pt>
                <c:pt idx="1845">
                  <c:v>-14.331861221314636</c:v>
                </c:pt>
                <c:pt idx="1846">
                  <c:v>-14.323420826816058</c:v>
                </c:pt>
                <c:pt idx="1847">
                  <c:v>-14.315003991243337</c:v>
                </c:pt>
                <c:pt idx="1848">
                  <c:v>-14.306610648838541</c:v>
                </c:pt>
                <c:pt idx="1849">
                  <c:v>-14.298240734027273</c:v>
                </c:pt>
                <c:pt idx="1850">
                  <c:v>-14.289894181418164</c:v>
                </c:pt>
                <c:pt idx="1851">
                  <c:v>-14.281570925802368</c:v>
                </c:pt>
                <c:pt idx="1852">
                  <c:v>-14.273078922989477</c:v>
                </c:pt>
                <c:pt idx="1853">
                  <c:v>-14.264608889831576</c:v>
                </c:pt>
                <c:pt idx="1854">
                  <c:v>-14.256162481401287</c:v>
                </c:pt>
                <c:pt idx="1855">
                  <c:v>-14.24773964724584</c:v>
                </c:pt>
                <c:pt idx="1856">
                  <c:v>-14.239340321707777</c:v>
                </c:pt>
                <c:pt idx="1857">
                  <c:v>-14.230964439174441</c:v>
                </c:pt>
                <c:pt idx="1858">
                  <c:v>-14.22261193421506</c:v>
                </c:pt>
                <c:pt idx="1859">
                  <c:v>-14.214282741581465</c:v>
                </c:pt>
                <c:pt idx="1860">
                  <c:v>-14.205976796207606</c:v>
                </c:pt>
                <c:pt idx="1861">
                  <c:v>-14.197694033209034</c:v>
                </c:pt>
                <c:pt idx="1862">
                  <c:v>-14.189243777657811</c:v>
                </c:pt>
                <c:pt idx="1863">
                  <c:v>-14.180815396873371</c:v>
                </c:pt>
                <c:pt idx="1864">
                  <c:v>-14.172410523579819</c:v>
                </c:pt>
                <c:pt idx="1865">
                  <c:v>-14.16402910735723</c:v>
                </c:pt>
                <c:pt idx="1866">
                  <c:v>-14.15567108287531</c:v>
                </c:pt>
                <c:pt idx="1867">
                  <c:v>-14.147336384851139</c:v>
                </c:pt>
                <c:pt idx="1868">
                  <c:v>-14.139024948182785</c:v>
                </c:pt>
                <c:pt idx="1869">
                  <c:v>-14.130736707949998</c:v>
                </c:pt>
                <c:pt idx="1870">
                  <c:v>-14.122471599413714</c:v>
                </c:pt>
                <c:pt idx="1871">
                  <c:v>-14.114229558015552</c:v>
                </c:pt>
                <c:pt idx="1872">
                  <c:v>-14.105821259150339</c:v>
                </c:pt>
                <c:pt idx="1873">
                  <c:v>-14.097434739206189</c:v>
                </c:pt>
                <c:pt idx="1874">
                  <c:v>-14.089071608949597</c:v>
                </c:pt>
                <c:pt idx="1875">
                  <c:v>-14.080731818001626</c:v>
                </c:pt>
                <c:pt idx="1876">
                  <c:v>-14.07241530136074</c:v>
                </c:pt>
                <c:pt idx="1877">
                  <c:v>-14.064121994075249</c:v>
                </c:pt>
                <c:pt idx="1878">
                  <c:v>-14.055851831373552</c:v>
                </c:pt>
                <c:pt idx="1879">
                  <c:v>-14.047604748664801</c:v>
                </c:pt>
                <c:pt idx="1880">
                  <c:v>-14.039380681538402</c:v>
                </c:pt>
                <c:pt idx="1881">
                  <c:v>-14.031179565763521</c:v>
                </c:pt>
                <c:pt idx="1882">
                  <c:v>-14.022813408765037</c:v>
                </c:pt>
                <c:pt idx="1883">
                  <c:v>-14.014468933963327</c:v>
                </c:pt>
                <c:pt idx="1884">
                  <c:v>-14.006147730546706</c:v>
                </c:pt>
                <c:pt idx="1885">
                  <c:v>-13.997849748184978</c:v>
                </c:pt>
                <c:pt idx="1886">
                  <c:v>-13.989574922206776</c:v>
                </c:pt>
                <c:pt idx="1887">
                  <c:v>-13.981323187992947</c:v>
                </c:pt>
                <c:pt idx="1888">
                  <c:v>-13.973094481103525</c:v>
                </c:pt>
                <c:pt idx="1889">
                  <c:v>-13.964888737278358</c:v>
                </c:pt>
                <c:pt idx="1890">
                  <c:v>-13.956705892436625</c:v>
                </c:pt>
                <c:pt idx="1891">
                  <c:v>-13.948545882676326</c:v>
                </c:pt>
                <c:pt idx="1892">
                  <c:v>-13.940222029776258</c:v>
                </c:pt>
                <c:pt idx="1893">
                  <c:v>-13.931919761544913</c:v>
                </c:pt>
                <c:pt idx="1894">
                  <c:v>-13.923640645960891</c:v>
                </c:pt>
                <c:pt idx="1895">
                  <c:v>-13.915384632750134</c:v>
                </c:pt>
                <c:pt idx="1896">
                  <c:v>-13.907151657572671</c:v>
                </c:pt>
                <c:pt idx="1897">
                  <c:v>-13.898941656143013</c:v>
                </c:pt>
                <c:pt idx="1898">
                  <c:v>-13.890754564353955</c:v>
                </c:pt>
                <c:pt idx="1899">
                  <c:v>-13.882590318277176</c:v>
                </c:pt>
                <c:pt idx="1900">
                  <c:v>-13.874448854162738</c:v>
                </c:pt>
                <c:pt idx="1901">
                  <c:v>-13.866330108438598</c:v>
                </c:pt>
                <c:pt idx="1902">
                  <c:v>-13.858048700148981</c:v>
                </c:pt>
                <c:pt idx="1903">
                  <c:v>-13.849788778267143</c:v>
                </c:pt>
                <c:pt idx="1904">
                  <c:v>-13.841551889919989</c:v>
                </c:pt>
                <c:pt idx="1905">
                  <c:v>-13.833337984896636</c:v>
                </c:pt>
                <c:pt idx="1906">
                  <c:v>-13.825146999189556</c:v>
                </c:pt>
                <c:pt idx="1907">
                  <c:v>-13.816978868847896</c:v>
                </c:pt>
                <c:pt idx="1908">
                  <c:v>-13.808833530098177</c:v>
                </c:pt>
                <c:pt idx="1909">
                  <c:v>-13.800710919344858</c:v>
                </c:pt>
                <c:pt idx="1910">
                  <c:v>-13.79261097316985</c:v>
                </c:pt>
                <c:pt idx="1911">
                  <c:v>-13.784533628332021</c:v>
                </c:pt>
                <c:pt idx="1912">
                  <c:v>-13.776294784612659</c:v>
                </c:pt>
                <c:pt idx="1913">
                  <c:v>-13.7680773283744</c:v>
                </c:pt>
                <c:pt idx="1914">
                  <c:v>-13.759882786240452</c:v>
                </c:pt>
                <c:pt idx="1915">
                  <c:v>-13.75171110806982</c:v>
                </c:pt>
                <c:pt idx="1916">
                  <c:v>-13.743562230188317</c:v>
                </c:pt>
                <c:pt idx="1917">
                  <c:v>-13.73543608898053</c:v>
                </c:pt>
                <c:pt idx="1918">
                  <c:v>-13.727332621007507</c:v>
                </c:pt>
                <c:pt idx="1919">
                  <c:v>-13.719251763007296</c:v>
                </c:pt>
                <c:pt idx="1920">
                  <c:v>-13.711193451894454</c:v>
                </c:pt>
                <c:pt idx="1921">
                  <c:v>-13.703157624759553</c:v>
                </c:pt>
                <c:pt idx="1922">
                  <c:v>-13.694961446126598</c:v>
                </c:pt>
                <c:pt idx="1923">
                  <c:v>-13.686786555445947</c:v>
                </c:pt>
                <c:pt idx="1924">
                  <c:v>-13.678634459175562</c:v>
                </c:pt>
                <c:pt idx="1925">
                  <c:v>-13.670505107250722</c:v>
                </c:pt>
                <c:pt idx="1926">
                  <c:v>-13.662398436331326</c:v>
                </c:pt>
                <c:pt idx="1927">
                  <c:v>-13.654314383138056</c:v>
                </c:pt>
                <c:pt idx="1928">
                  <c:v>-13.646252884567149</c:v>
                </c:pt>
                <c:pt idx="1929">
                  <c:v>-13.638213877690889</c:v>
                </c:pt>
                <c:pt idx="1930">
                  <c:v>-13.630197299757132</c:v>
                </c:pt>
                <c:pt idx="1931">
                  <c:v>-13.622203088188812</c:v>
                </c:pt>
                <c:pt idx="1932">
                  <c:v>-13.614049656767429</c:v>
                </c:pt>
                <c:pt idx="1933">
                  <c:v>-13.605917413227687</c:v>
                </c:pt>
                <c:pt idx="1934">
                  <c:v>-13.597807844191607</c:v>
                </c:pt>
                <c:pt idx="1935">
                  <c:v>-13.589720899676825</c:v>
                </c:pt>
                <c:pt idx="1936">
                  <c:v>-13.581656516677921</c:v>
                </c:pt>
                <c:pt idx="1937">
                  <c:v>-13.573614632252198</c:v>
                </c:pt>
                <c:pt idx="1938">
                  <c:v>-13.56559518363159</c:v>
                </c:pt>
                <c:pt idx="1939">
                  <c:v>-13.557598108223136</c:v>
                </c:pt>
                <c:pt idx="1940">
                  <c:v>-13.549623343608504</c:v>
                </c:pt>
                <c:pt idx="1941">
                  <c:v>-13.541670827543498</c:v>
                </c:pt>
                <c:pt idx="1942">
                  <c:v>-13.53356020806743</c:v>
                </c:pt>
                <c:pt idx="1943">
                  <c:v>-13.525470675917544</c:v>
                </c:pt>
                <c:pt idx="1944">
                  <c:v>-13.517403698200477</c:v>
                </c:pt>
                <c:pt idx="1945">
                  <c:v>-13.509359225022017</c:v>
                </c:pt>
                <c:pt idx="1946">
                  <c:v>-13.501337193711892</c:v>
                </c:pt>
                <c:pt idx="1947">
                  <c:v>-13.493337541664408</c:v>
                </c:pt>
                <c:pt idx="1948">
                  <c:v>-13.485360206447579</c:v>
                </c:pt>
                <c:pt idx="1949">
                  <c:v>-13.47740512580358</c:v>
                </c:pt>
                <c:pt idx="1950">
                  <c:v>-13.469472237648272</c:v>
                </c:pt>
                <c:pt idx="1951">
                  <c:v>-13.461561480070706</c:v>
                </c:pt>
                <c:pt idx="1952">
                  <c:v>-13.453493720831375</c:v>
                </c:pt>
                <c:pt idx="1953">
                  <c:v>-13.445446947932032</c:v>
                </c:pt>
                <c:pt idx="1954">
                  <c:v>-13.437422609276085</c:v>
                </c:pt>
                <c:pt idx="1955">
                  <c:v>-13.429420655063012</c:v>
                </c:pt>
                <c:pt idx="1956">
                  <c:v>-13.421441022958017</c:v>
                </c:pt>
                <c:pt idx="1957">
                  <c:v>-13.413483650692665</c:v>
                </c:pt>
                <c:pt idx="1958">
                  <c:v>-13.405548476171314</c:v>
                </c:pt>
                <c:pt idx="1959">
                  <c:v>-13.397635437471527</c:v>
                </c:pt>
                <c:pt idx="1960">
                  <c:v>-13.389744472843615</c:v>
                </c:pt>
                <c:pt idx="1961">
                  <c:v>-13.381875520710139</c:v>
                </c:pt>
                <c:pt idx="1962">
                  <c:v>-13.373850654457836</c:v>
                </c:pt>
                <c:pt idx="1963">
                  <c:v>-13.365846673179758</c:v>
                </c:pt>
                <c:pt idx="1964">
                  <c:v>-13.357865005880242</c:v>
                </c:pt>
                <c:pt idx="1965">
                  <c:v>-13.34990560285771</c:v>
                </c:pt>
                <c:pt idx="1966">
                  <c:v>-13.341968402113057</c:v>
                </c:pt>
                <c:pt idx="1967">
                  <c:v>-13.334053341715247</c:v>
                </c:pt>
                <c:pt idx="1968">
                  <c:v>-13.326160359905115</c:v>
                </c:pt>
                <c:pt idx="1969">
                  <c:v>-13.318289395095762</c:v>
                </c:pt>
                <c:pt idx="1970">
                  <c:v>-13.310440385872081</c:v>
                </c:pt>
                <c:pt idx="1971">
                  <c:v>-13.302613270990276</c:v>
                </c:pt>
                <c:pt idx="1972">
                  <c:v>-13.294631315789816</c:v>
                </c:pt>
                <c:pt idx="1973">
                  <c:v>-13.286670143866711</c:v>
                </c:pt>
                <c:pt idx="1974">
                  <c:v>-13.278731165622677</c:v>
                </c:pt>
                <c:pt idx="1975">
                  <c:v>-13.270814331460095</c:v>
                </c:pt>
                <c:pt idx="1976">
                  <c:v>-13.26291957971565</c:v>
                </c:pt>
                <c:pt idx="1977">
                  <c:v>-13.255046848795736</c:v>
                </c:pt>
                <c:pt idx="1978">
                  <c:v>-13.247196077277691</c:v>
                </c:pt>
                <c:pt idx="1979">
                  <c:v>-13.239367203910174</c:v>
                </c:pt>
                <c:pt idx="1980">
                  <c:v>-13.231560167612692</c:v>
                </c:pt>
                <c:pt idx="1981">
                  <c:v>-13.223774907475123</c:v>
                </c:pt>
                <c:pt idx="1982">
                  <c:v>-13.215835867518253</c:v>
                </c:pt>
                <c:pt idx="1983">
                  <c:v>-13.207917508856626</c:v>
                </c:pt>
                <c:pt idx="1984">
                  <c:v>-13.200021223578423</c:v>
                </c:pt>
                <c:pt idx="1985">
                  <c:v>-13.192146962194759</c:v>
                </c:pt>
                <c:pt idx="1986">
                  <c:v>-13.184294663378095</c:v>
                </c:pt>
                <c:pt idx="1987">
                  <c:v>-13.176464265872179</c:v>
                </c:pt>
                <c:pt idx="1988">
                  <c:v>-13.168655708590776</c:v>
                </c:pt>
                <c:pt idx="1989">
                  <c:v>-13.160868930618024</c:v>
                </c:pt>
                <c:pt idx="1990">
                  <c:v>-13.153103871207968</c:v>
                </c:pt>
                <c:pt idx="1991">
                  <c:v>-13.145360469784078</c:v>
                </c:pt>
                <c:pt idx="1992">
                  <c:v>-13.137464336160802</c:v>
                </c:pt>
                <c:pt idx="1993">
                  <c:v>-13.129588781608827</c:v>
                </c:pt>
                <c:pt idx="1994">
                  <c:v>-13.121735180184817</c:v>
                </c:pt>
                <c:pt idx="1995">
                  <c:v>-13.113903482513168</c:v>
                </c:pt>
                <c:pt idx="1996">
                  <c:v>-13.106093627602007</c:v>
                </c:pt>
                <c:pt idx="1997">
                  <c:v>-13.098305554532253</c:v>
                </c:pt>
                <c:pt idx="1998">
                  <c:v>-13.09053920255392</c:v>
                </c:pt>
                <c:pt idx="1999">
                  <c:v>-13.082794511086451</c:v>
                </c:pt>
                <c:pt idx="2000">
                  <c:v>-13.075071419718249</c:v>
                </c:pt>
              </c:numCache>
            </c:numRef>
          </c:yVal>
          <c:smooth val="0"/>
        </c:ser>
        <c:ser>
          <c:idx val="1"/>
          <c:order val="1"/>
          <c:tx>
            <c:v>Omega ref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DecelSim!$H$18:$H$2017</c:f>
              <c:numCache>
                <c:formatCode>General</c:formatCode>
                <c:ptCount val="2000"/>
                <c:pt idx="0">
                  <c:v>463.15192743427212</c:v>
                </c:pt>
                <c:pt idx="1">
                  <c:v>463.15192743427212</c:v>
                </c:pt>
                <c:pt idx="2">
                  <c:v>463.15192743427212</c:v>
                </c:pt>
                <c:pt idx="3">
                  <c:v>463.15192743427212</c:v>
                </c:pt>
                <c:pt idx="4">
                  <c:v>463.15192743427212</c:v>
                </c:pt>
                <c:pt idx="5">
                  <c:v>463.15192743427212</c:v>
                </c:pt>
                <c:pt idx="6">
                  <c:v>463.15192743427212</c:v>
                </c:pt>
                <c:pt idx="7">
                  <c:v>463.15192743427212</c:v>
                </c:pt>
                <c:pt idx="8">
                  <c:v>463.15192743427212</c:v>
                </c:pt>
                <c:pt idx="9">
                  <c:v>463.15192743427212</c:v>
                </c:pt>
                <c:pt idx="10">
                  <c:v>439.9943310625585</c:v>
                </c:pt>
                <c:pt idx="11">
                  <c:v>439.9943310625585</c:v>
                </c:pt>
                <c:pt idx="12">
                  <c:v>439.9943310625585</c:v>
                </c:pt>
                <c:pt idx="13">
                  <c:v>439.9943310625585</c:v>
                </c:pt>
                <c:pt idx="14">
                  <c:v>439.9943310625585</c:v>
                </c:pt>
                <c:pt idx="15">
                  <c:v>439.9943310625585</c:v>
                </c:pt>
                <c:pt idx="16">
                  <c:v>439.9943310625585</c:v>
                </c:pt>
                <c:pt idx="17">
                  <c:v>439.9943310625585</c:v>
                </c:pt>
                <c:pt idx="18">
                  <c:v>439.9943310625585</c:v>
                </c:pt>
                <c:pt idx="19">
                  <c:v>439.9943310625585</c:v>
                </c:pt>
                <c:pt idx="20">
                  <c:v>417.99461450943056</c:v>
                </c:pt>
                <c:pt idx="21">
                  <c:v>417.99461450943056</c:v>
                </c:pt>
                <c:pt idx="22">
                  <c:v>417.99461450943056</c:v>
                </c:pt>
                <c:pt idx="23">
                  <c:v>417.99461450943056</c:v>
                </c:pt>
                <c:pt idx="24">
                  <c:v>417.99461450943056</c:v>
                </c:pt>
                <c:pt idx="25">
                  <c:v>417.99461450943056</c:v>
                </c:pt>
                <c:pt idx="26">
                  <c:v>417.99461450943056</c:v>
                </c:pt>
                <c:pt idx="27">
                  <c:v>417.99461450943056</c:v>
                </c:pt>
                <c:pt idx="28">
                  <c:v>417.99461450943056</c:v>
                </c:pt>
                <c:pt idx="29">
                  <c:v>417.99461450943056</c:v>
                </c:pt>
                <c:pt idx="30">
                  <c:v>397.09488378395901</c:v>
                </c:pt>
                <c:pt idx="31">
                  <c:v>397.09488378395901</c:v>
                </c:pt>
                <c:pt idx="32">
                  <c:v>397.09488378395901</c:v>
                </c:pt>
                <c:pt idx="33">
                  <c:v>397.09488378395901</c:v>
                </c:pt>
                <c:pt idx="34">
                  <c:v>397.09488378395901</c:v>
                </c:pt>
                <c:pt idx="35">
                  <c:v>397.09488378395901</c:v>
                </c:pt>
                <c:pt idx="36">
                  <c:v>397.09488378395901</c:v>
                </c:pt>
                <c:pt idx="37">
                  <c:v>397.09488378395901</c:v>
                </c:pt>
                <c:pt idx="38">
                  <c:v>397.09488378395901</c:v>
                </c:pt>
                <c:pt idx="39">
                  <c:v>397.09488378395901</c:v>
                </c:pt>
                <c:pt idx="40">
                  <c:v>377.24013959476105</c:v>
                </c:pt>
                <c:pt idx="41">
                  <c:v>377.24013959476105</c:v>
                </c:pt>
                <c:pt idx="42">
                  <c:v>377.24013959476105</c:v>
                </c:pt>
                <c:pt idx="43">
                  <c:v>377.24013959476105</c:v>
                </c:pt>
                <c:pt idx="44">
                  <c:v>377.24013959476105</c:v>
                </c:pt>
                <c:pt idx="45">
                  <c:v>377.24013959476105</c:v>
                </c:pt>
                <c:pt idx="46">
                  <c:v>377.24013959476105</c:v>
                </c:pt>
                <c:pt idx="47">
                  <c:v>377.24013959476105</c:v>
                </c:pt>
                <c:pt idx="48">
                  <c:v>377.24013959476105</c:v>
                </c:pt>
                <c:pt idx="49">
                  <c:v>377.24013959476105</c:v>
                </c:pt>
                <c:pt idx="50">
                  <c:v>358.37813261502299</c:v>
                </c:pt>
                <c:pt idx="51">
                  <c:v>358.37813261502299</c:v>
                </c:pt>
                <c:pt idx="52">
                  <c:v>358.37813261502299</c:v>
                </c:pt>
                <c:pt idx="53">
                  <c:v>358.37813261502299</c:v>
                </c:pt>
                <c:pt idx="54">
                  <c:v>358.37813261502299</c:v>
                </c:pt>
                <c:pt idx="55">
                  <c:v>358.37813261502299</c:v>
                </c:pt>
                <c:pt idx="56">
                  <c:v>358.37813261502299</c:v>
                </c:pt>
                <c:pt idx="57">
                  <c:v>358.37813261502299</c:v>
                </c:pt>
                <c:pt idx="58">
                  <c:v>358.37813261502299</c:v>
                </c:pt>
                <c:pt idx="59">
                  <c:v>358.37813261502299</c:v>
                </c:pt>
                <c:pt idx="60">
                  <c:v>340.45922598427182</c:v>
                </c:pt>
                <c:pt idx="61">
                  <c:v>340.45922598427182</c:v>
                </c:pt>
                <c:pt idx="62">
                  <c:v>340.45922598427182</c:v>
                </c:pt>
                <c:pt idx="63">
                  <c:v>340.45922598427182</c:v>
                </c:pt>
                <c:pt idx="64">
                  <c:v>340.45922598427182</c:v>
                </c:pt>
                <c:pt idx="65">
                  <c:v>340.45922598427182</c:v>
                </c:pt>
                <c:pt idx="66">
                  <c:v>340.45922598427182</c:v>
                </c:pt>
                <c:pt idx="67">
                  <c:v>340.45922598427182</c:v>
                </c:pt>
                <c:pt idx="68">
                  <c:v>340.45922598427182</c:v>
                </c:pt>
                <c:pt idx="69">
                  <c:v>340.45922598427182</c:v>
                </c:pt>
                <c:pt idx="70">
                  <c:v>323.43626468505823</c:v>
                </c:pt>
                <c:pt idx="71">
                  <c:v>323.43626468505823</c:v>
                </c:pt>
                <c:pt idx="72">
                  <c:v>323.43626468505823</c:v>
                </c:pt>
                <c:pt idx="73">
                  <c:v>323.43626468505823</c:v>
                </c:pt>
                <c:pt idx="74">
                  <c:v>323.43626468505823</c:v>
                </c:pt>
                <c:pt idx="75">
                  <c:v>323.43626468505823</c:v>
                </c:pt>
                <c:pt idx="76">
                  <c:v>323.43626468505823</c:v>
                </c:pt>
                <c:pt idx="77">
                  <c:v>323.43626468505823</c:v>
                </c:pt>
                <c:pt idx="78">
                  <c:v>323.43626468505823</c:v>
                </c:pt>
                <c:pt idx="79">
                  <c:v>323.43626468505823</c:v>
                </c:pt>
                <c:pt idx="80">
                  <c:v>307.26445145080532</c:v>
                </c:pt>
                <c:pt idx="81">
                  <c:v>307.26445145080532</c:v>
                </c:pt>
                <c:pt idx="82">
                  <c:v>307.26445145080532</c:v>
                </c:pt>
                <c:pt idx="83">
                  <c:v>307.26445145080532</c:v>
                </c:pt>
                <c:pt idx="84">
                  <c:v>307.26445145080532</c:v>
                </c:pt>
                <c:pt idx="85">
                  <c:v>307.26445145080532</c:v>
                </c:pt>
                <c:pt idx="86">
                  <c:v>307.26445145080532</c:v>
                </c:pt>
                <c:pt idx="87">
                  <c:v>307.26445145080532</c:v>
                </c:pt>
                <c:pt idx="88">
                  <c:v>307.26445145080532</c:v>
                </c:pt>
                <c:pt idx="89">
                  <c:v>307.26445145080532</c:v>
                </c:pt>
                <c:pt idx="90">
                  <c:v>291.90122887826504</c:v>
                </c:pt>
                <c:pt idx="91">
                  <c:v>291.90122887826504</c:v>
                </c:pt>
                <c:pt idx="92">
                  <c:v>291.90122887826504</c:v>
                </c:pt>
                <c:pt idx="93">
                  <c:v>291.90122887826504</c:v>
                </c:pt>
                <c:pt idx="94">
                  <c:v>291.90122887826504</c:v>
                </c:pt>
                <c:pt idx="95">
                  <c:v>291.90122887826504</c:v>
                </c:pt>
                <c:pt idx="96">
                  <c:v>291.90122887826504</c:v>
                </c:pt>
                <c:pt idx="97">
                  <c:v>291.90122887826504</c:v>
                </c:pt>
                <c:pt idx="98">
                  <c:v>291.90122887826504</c:v>
                </c:pt>
                <c:pt idx="99">
                  <c:v>291.90122887826504</c:v>
                </c:pt>
                <c:pt idx="100">
                  <c:v>277.30616743435178</c:v>
                </c:pt>
                <c:pt idx="101">
                  <c:v>277.30616743435178</c:v>
                </c:pt>
                <c:pt idx="102">
                  <c:v>277.30616743435178</c:v>
                </c:pt>
                <c:pt idx="103">
                  <c:v>277.30616743435178</c:v>
                </c:pt>
                <c:pt idx="104">
                  <c:v>277.30616743435178</c:v>
                </c:pt>
                <c:pt idx="105">
                  <c:v>277.30616743435178</c:v>
                </c:pt>
                <c:pt idx="106">
                  <c:v>277.30616743435178</c:v>
                </c:pt>
                <c:pt idx="107">
                  <c:v>277.30616743435178</c:v>
                </c:pt>
                <c:pt idx="108">
                  <c:v>277.30616743435178</c:v>
                </c:pt>
                <c:pt idx="109">
                  <c:v>277.30616743435178</c:v>
                </c:pt>
                <c:pt idx="110">
                  <c:v>263.44085906263416</c:v>
                </c:pt>
                <c:pt idx="111">
                  <c:v>263.44085906263416</c:v>
                </c:pt>
                <c:pt idx="112">
                  <c:v>263.44085906263416</c:v>
                </c:pt>
                <c:pt idx="113">
                  <c:v>263.44085906263416</c:v>
                </c:pt>
                <c:pt idx="114">
                  <c:v>263.44085906263416</c:v>
                </c:pt>
                <c:pt idx="115">
                  <c:v>263.44085906263416</c:v>
                </c:pt>
                <c:pt idx="116">
                  <c:v>263.44085906263416</c:v>
                </c:pt>
                <c:pt idx="117">
                  <c:v>263.44085906263416</c:v>
                </c:pt>
                <c:pt idx="118">
                  <c:v>263.44085906263416</c:v>
                </c:pt>
                <c:pt idx="119">
                  <c:v>263.44085906263416</c:v>
                </c:pt>
                <c:pt idx="120">
                  <c:v>250.26881610950244</c:v>
                </c:pt>
                <c:pt idx="121">
                  <c:v>250.26881610950244</c:v>
                </c:pt>
                <c:pt idx="122">
                  <c:v>250.26881610950244</c:v>
                </c:pt>
                <c:pt idx="123">
                  <c:v>250.26881610950244</c:v>
                </c:pt>
                <c:pt idx="124">
                  <c:v>250.26881610950244</c:v>
                </c:pt>
                <c:pt idx="125">
                  <c:v>250.26881610950244</c:v>
                </c:pt>
                <c:pt idx="126">
                  <c:v>250.26881610950244</c:v>
                </c:pt>
                <c:pt idx="127">
                  <c:v>250.26881610950244</c:v>
                </c:pt>
                <c:pt idx="128">
                  <c:v>250.26881610950244</c:v>
                </c:pt>
                <c:pt idx="129">
                  <c:v>250.26881610950244</c:v>
                </c:pt>
                <c:pt idx="130">
                  <c:v>237.7553753040273</c:v>
                </c:pt>
                <c:pt idx="131">
                  <c:v>237.7553753040273</c:v>
                </c:pt>
                <c:pt idx="132">
                  <c:v>237.7553753040273</c:v>
                </c:pt>
                <c:pt idx="133">
                  <c:v>237.7553753040273</c:v>
                </c:pt>
                <c:pt idx="134">
                  <c:v>237.7553753040273</c:v>
                </c:pt>
                <c:pt idx="135">
                  <c:v>237.7553753040273</c:v>
                </c:pt>
                <c:pt idx="136">
                  <c:v>237.7553753040273</c:v>
                </c:pt>
                <c:pt idx="137">
                  <c:v>237.7553753040273</c:v>
                </c:pt>
                <c:pt idx="138">
                  <c:v>237.7553753040273</c:v>
                </c:pt>
                <c:pt idx="139">
                  <c:v>237.7553753040273</c:v>
                </c:pt>
                <c:pt idx="140">
                  <c:v>225.86760653882592</c:v>
                </c:pt>
                <c:pt idx="141">
                  <c:v>225.86760653882592</c:v>
                </c:pt>
                <c:pt idx="142">
                  <c:v>225.86760653882592</c:v>
                </c:pt>
                <c:pt idx="143">
                  <c:v>225.86760653882592</c:v>
                </c:pt>
                <c:pt idx="144">
                  <c:v>225.86760653882592</c:v>
                </c:pt>
                <c:pt idx="145">
                  <c:v>225.86760653882592</c:v>
                </c:pt>
                <c:pt idx="146">
                  <c:v>225.86760653882592</c:v>
                </c:pt>
                <c:pt idx="147">
                  <c:v>225.86760653882592</c:v>
                </c:pt>
                <c:pt idx="148">
                  <c:v>225.86760653882592</c:v>
                </c:pt>
                <c:pt idx="149">
                  <c:v>225.86760653882592</c:v>
                </c:pt>
                <c:pt idx="150">
                  <c:v>214.57422621188462</c:v>
                </c:pt>
                <c:pt idx="151">
                  <c:v>214.57422621188462</c:v>
                </c:pt>
                <c:pt idx="152">
                  <c:v>214.57422621188462</c:v>
                </c:pt>
                <c:pt idx="153">
                  <c:v>214.57422621188462</c:v>
                </c:pt>
                <c:pt idx="154">
                  <c:v>214.57422621188462</c:v>
                </c:pt>
                <c:pt idx="155">
                  <c:v>214.57422621188462</c:v>
                </c:pt>
                <c:pt idx="156">
                  <c:v>214.57422621188462</c:v>
                </c:pt>
                <c:pt idx="157">
                  <c:v>214.57422621188462</c:v>
                </c:pt>
                <c:pt idx="158">
                  <c:v>214.57422621188462</c:v>
                </c:pt>
                <c:pt idx="159">
                  <c:v>214.57422621188462</c:v>
                </c:pt>
                <c:pt idx="160">
                  <c:v>203.84551490129039</c:v>
                </c:pt>
                <c:pt idx="161">
                  <c:v>203.84551490129039</c:v>
                </c:pt>
                <c:pt idx="162">
                  <c:v>203.84551490129039</c:v>
                </c:pt>
                <c:pt idx="163">
                  <c:v>203.84551490129039</c:v>
                </c:pt>
                <c:pt idx="164">
                  <c:v>203.84551490129039</c:v>
                </c:pt>
                <c:pt idx="165">
                  <c:v>203.84551490129039</c:v>
                </c:pt>
                <c:pt idx="166">
                  <c:v>203.84551490129039</c:v>
                </c:pt>
                <c:pt idx="167">
                  <c:v>203.84551490129039</c:v>
                </c:pt>
                <c:pt idx="168">
                  <c:v>203.84551490129039</c:v>
                </c:pt>
                <c:pt idx="169">
                  <c:v>203.84551490129039</c:v>
                </c:pt>
                <c:pt idx="170">
                  <c:v>193.65323915622585</c:v>
                </c:pt>
                <c:pt idx="171">
                  <c:v>193.65323915622585</c:v>
                </c:pt>
                <c:pt idx="172">
                  <c:v>193.65323915622585</c:v>
                </c:pt>
                <c:pt idx="173">
                  <c:v>193.65323915622585</c:v>
                </c:pt>
                <c:pt idx="174">
                  <c:v>193.65323915622585</c:v>
                </c:pt>
                <c:pt idx="175">
                  <c:v>193.65323915622585</c:v>
                </c:pt>
                <c:pt idx="176">
                  <c:v>193.65323915622585</c:v>
                </c:pt>
                <c:pt idx="177">
                  <c:v>193.65323915622585</c:v>
                </c:pt>
                <c:pt idx="178">
                  <c:v>193.65323915622585</c:v>
                </c:pt>
                <c:pt idx="179">
                  <c:v>193.65323915622585</c:v>
                </c:pt>
                <c:pt idx="180">
                  <c:v>183.97057719841456</c:v>
                </c:pt>
                <c:pt idx="181">
                  <c:v>183.97057719841456</c:v>
                </c:pt>
                <c:pt idx="182">
                  <c:v>183.97057719841456</c:v>
                </c:pt>
                <c:pt idx="183">
                  <c:v>183.97057719841456</c:v>
                </c:pt>
                <c:pt idx="184">
                  <c:v>183.97057719841456</c:v>
                </c:pt>
                <c:pt idx="185">
                  <c:v>183.97057719841456</c:v>
                </c:pt>
                <c:pt idx="186">
                  <c:v>183.97057719841456</c:v>
                </c:pt>
                <c:pt idx="187">
                  <c:v>183.97057719841456</c:v>
                </c:pt>
                <c:pt idx="188">
                  <c:v>183.97057719841456</c:v>
                </c:pt>
                <c:pt idx="189">
                  <c:v>183.97057719841456</c:v>
                </c:pt>
                <c:pt idx="190">
                  <c:v>174.77204833849382</c:v>
                </c:pt>
                <c:pt idx="191">
                  <c:v>174.77204833849382</c:v>
                </c:pt>
                <c:pt idx="192">
                  <c:v>174.77204833849382</c:v>
                </c:pt>
                <c:pt idx="193">
                  <c:v>174.77204833849382</c:v>
                </c:pt>
                <c:pt idx="194">
                  <c:v>174.77204833849382</c:v>
                </c:pt>
                <c:pt idx="195">
                  <c:v>174.77204833849382</c:v>
                </c:pt>
                <c:pt idx="196">
                  <c:v>174.77204833849382</c:v>
                </c:pt>
                <c:pt idx="197">
                  <c:v>174.77204833849382</c:v>
                </c:pt>
                <c:pt idx="198">
                  <c:v>174.77204833849382</c:v>
                </c:pt>
                <c:pt idx="199">
                  <c:v>174.77204833849382</c:v>
                </c:pt>
                <c:pt idx="200">
                  <c:v>166.03344592156913</c:v>
                </c:pt>
                <c:pt idx="201">
                  <c:v>166.03344592156913</c:v>
                </c:pt>
                <c:pt idx="202">
                  <c:v>166.03344592156913</c:v>
                </c:pt>
                <c:pt idx="203">
                  <c:v>166.03344592156913</c:v>
                </c:pt>
                <c:pt idx="204">
                  <c:v>166.03344592156913</c:v>
                </c:pt>
                <c:pt idx="205">
                  <c:v>166.03344592156913</c:v>
                </c:pt>
                <c:pt idx="206">
                  <c:v>166.03344592156913</c:v>
                </c:pt>
                <c:pt idx="207">
                  <c:v>166.03344592156913</c:v>
                </c:pt>
                <c:pt idx="208">
                  <c:v>166.03344592156913</c:v>
                </c:pt>
                <c:pt idx="209">
                  <c:v>166.03344592156913</c:v>
                </c:pt>
                <c:pt idx="210">
                  <c:v>157.73177362549066</c:v>
                </c:pt>
                <c:pt idx="211">
                  <c:v>157.73177362549066</c:v>
                </c:pt>
                <c:pt idx="212">
                  <c:v>157.73177362549066</c:v>
                </c:pt>
                <c:pt idx="213">
                  <c:v>157.73177362549066</c:v>
                </c:pt>
                <c:pt idx="214">
                  <c:v>157.73177362549066</c:v>
                </c:pt>
                <c:pt idx="215">
                  <c:v>157.73177362549066</c:v>
                </c:pt>
                <c:pt idx="216">
                  <c:v>157.73177362549066</c:v>
                </c:pt>
                <c:pt idx="217">
                  <c:v>157.73177362549066</c:v>
                </c:pt>
                <c:pt idx="218">
                  <c:v>157.73177362549066</c:v>
                </c:pt>
                <c:pt idx="219">
                  <c:v>157.73177362549066</c:v>
                </c:pt>
                <c:pt idx="220">
                  <c:v>149.84518494421613</c:v>
                </c:pt>
                <c:pt idx="221">
                  <c:v>149.84518494421613</c:v>
                </c:pt>
                <c:pt idx="222">
                  <c:v>149.84518494421613</c:v>
                </c:pt>
                <c:pt idx="223">
                  <c:v>149.84518494421613</c:v>
                </c:pt>
                <c:pt idx="224">
                  <c:v>149.84518494421613</c:v>
                </c:pt>
                <c:pt idx="225">
                  <c:v>149.84518494421613</c:v>
                </c:pt>
                <c:pt idx="226">
                  <c:v>149.84518494421613</c:v>
                </c:pt>
                <c:pt idx="227">
                  <c:v>149.84518494421613</c:v>
                </c:pt>
                <c:pt idx="228">
                  <c:v>149.84518494421613</c:v>
                </c:pt>
                <c:pt idx="229">
                  <c:v>149.84518494421613</c:v>
                </c:pt>
                <c:pt idx="230">
                  <c:v>142.3529256970053</c:v>
                </c:pt>
                <c:pt idx="231">
                  <c:v>142.3529256970053</c:v>
                </c:pt>
                <c:pt idx="232">
                  <c:v>142.3529256970053</c:v>
                </c:pt>
                <c:pt idx="233">
                  <c:v>142.3529256970053</c:v>
                </c:pt>
                <c:pt idx="234">
                  <c:v>142.3529256970053</c:v>
                </c:pt>
                <c:pt idx="235">
                  <c:v>142.3529256970053</c:v>
                </c:pt>
                <c:pt idx="236">
                  <c:v>142.3529256970053</c:v>
                </c:pt>
                <c:pt idx="237">
                  <c:v>142.3529256970053</c:v>
                </c:pt>
                <c:pt idx="238">
                  <c:v>142.3529256970053</c:v>
                </c:pt>
                <c:pt idx="239">
                  <c:v>142.3529256970053</c:v>
                </c:pt>
                <c:pt idx="240">
                  <c:v>135.23527941215502</c:v>
                </c:pt>
                <c:pt idx="241">
                  <c:v>135.23527941215502</c:v>
                </c:pt>
                <c:pt idx="242">
                  <c:v>135.23527941215502</c:v>
                </c:pt>
                <c:pt idx="243">
                  <c:v>135.23527941215502</c:v>
                </c:pt>
                <c:pt idx="244">
                  <c:v>135.23527941215502</c:v>
                </c:pt>
                <c:pt idx="245">
                  <c:v>135.23527941215502</c:v>
                </c:pt>
                <c:pt idx="246">
                  <c:v>135.23527941215502</c:v>
                </c:pt>
                <c:pt idx="247">
                  <c:v>135.23527941215502</c:v>
                </c:pt>
                <c:pt idx="248">
                  <c:v>135.23527941215502</c:v>
                </c:pt>
                <c:pt idx="249">
                  <c:v>135.23527941215502</c:v>
                </c:pt>
                <c:pt idx="250">
                  <c:v>128.47351544154728</c:v>
                </c:pt>
                <c:pt idx="251">
                  <c:v>128.47351544154728</c:v>
                </c:pt>
                <c:pt idx="252">
                  <c:v>128.47351544154728</c:v>
                </c:pt>
                <c:pt idx="253">
                  <c:v>128.47351544154728</c:v>
                </c:pt>
                <c:pt idx="254">
                  <c:v>128.47351544154728</c:v>
                </c:pt>
                <c:pt idx="255">
                  <c:v>128.47351544154728</c:v>
                </c:pt>
                <c:pt idx="256">
                  <c:v>128.47351544154728</c:v>
                </c:pt>
                <c:pt idx="257">
                  <c:v>128.47351544154728</c:v>
                </c:pt>
                <c:pt idx="258">
                  <c:v>128.47351544154728</c:v>
                </c:pt>
                <c:pt idx="259">
                  <c:v>128.47351544154728</c:v>
                </c:pt>
                <c:pt idx="260">
                  <c:v>122.0498396694699</c:v>
                </c:pt>
                <c:pt idx="261">
                  <c:v>122.0498396694699</c:v>
                </c:pt>
                <c:pt idx="262">
                  <c:v>122.0498396694699</c:v>
                </c:pt>
                <c:pt idx="263">
                  <c:v>122.0498396694699</c:v>
                </c:pt>
                <c:pt idx="264">
                  <c:v>122.0498396694699</c:v>
                </c:pt>
                <c:pt idx="265">
                  <c:v>122.0498396694699</c:v>
                </c:pt>
                <c:pt idx="266">
                  <c:v>122.0498396694699</c:v>
                </c:pt>
                <c:pt idx="267">
                  <c:v>122.0498396694699</c:v>
                </c:pt>
                <c:pt idx="268">
                  <c:v>122.0498396694699</c:v>
                </c:pt>
                <c:pt idx="269">
                  <c:v>122.0498396694699</c:v>
                </c:pt>
                <c:pt idx="270">
                  <c:v>115.94734768599641</c:v>
                </c:pt>
                <c:pt idx="271">
                  <c:v>115.94734768599641</c:v>
                </c:pt>
                <c:pt idx="272">
                  <c:v>115.94734768599641</c:v>
                </c:pt>
                <c:pt idx="273">
                  <c:v>115.94734768599641</c:v>
                </c:pt>
                <c:pt idx="274">
                  <c:v>115.94734768599641</c:v>
                </c:pt>
                <c:pt idx="275">
                  <c:v>115.94734768599641</c:v>
                </c:pt>
                <c:pt idx="276">
                  <c:v>115.94734768599641</c:v>
                </c:pt>
                <c:pt idx="277">
                  <c:v>115.94734768599641</c:v>
                </c:pt>
                <c:pt idx="278">
                  <c:v>115.94734768599641</c:v>
                </c:pt>
                <c:pt idx="279">
                  <c:v>115.94734768599641</c:v>
                </c:pt>
                <c:pt idx="280">
                  <c:v>110.14998030169657</c:v>
                </c:pt>
                <c:pt idx="281">
                  <c:v>110.14998030169657</c:v>
                </c:pt>
                <c:pt idx="282">
                  <c:v>110.14998030169657</c:v>
                </c:pt>
                <c:pt idx="283">
                  <c:v>110.14998030169657</c:v>
                </c:pt>
                <c:pt idx="284">
                  <c:v>110.14998030169657</c:v>
                </c:pt>
                <c:pt idx="285">
                  <c:v>110.14998030169657</c:v>
                </c:pt>
                <c:pt idx="286">
                  <c:v>110.14998030169657</c:v>
                </c:pt>
                <c:pt idx="287">
                  <c:v>110.14998030169657</c:v>
                </c:pt>
                <c:pt idx="288">
                  <c:v>110.14998030169657</c:v>
                </c:pt>
                <c:pt idx="289">
                  <c:v>110.14998030169657</c:v>
                </c:pt>
                <c:pt idx="290">
                  <c:v>104.64248128661174</c:v>
                </c:pt>
                <c:pt idx="291">
                  <c:v>104.64248128661174</c:v>
                </c:pt>
                <c:pt idx="292">
                  <c:v>104.64248128661174</c:v>
                </c:pt>
                <c:pt idx="293">
                  <c:v>104.64248128661174</c:v>
                </c:pt>
                <c:pt idx="294">
                  <c:v>104.64248128661174</c:v>
                </c:pt>
                <c:pt idx="295">
                  <c:v>104.64248128661174</c:v>
                </c:pt>
                <c:pt idx="296">
                  <c:v>104.64248128661174</c:v>
                </c:pt>
                <c:pt idx="297">
                  <c:v>104.64248128661174</c:v>
                </c:pt>
                <c:pt idx="298">
                  <c:v>104.64248128661174</c:v>
                </c:pt>
                <c:pt idx="299">
                  <c:v>104.64248128661174</c:v>
                </c:pt>
                <c:pt idx="300">
                  <c:v>99.410357222281149</c:v>
                </c:pt>
                <c:pt idx="301">
                  <c:v>99.410357222281149</c:v>
                </c:pt>
                <c:pt idx="302">
                  <c:v>99.410357222281149</c:v>
                </c:pt>
                <c:pt idx="303">
                  <c:v>99.410357222281149</c:v>
                </c:pt>
                <c:pt idx="304">
                  <c:v>99.410357222281149</c:v>
                </c:pt>
                <c:pt idx="305">
                  <c:v>99.410357222281149</c:v>
                </c:pt>
                <c:pt idx="306">
                  <c:v>99.410357222281149</c:v>
                </c:pt>
                <c:pt idx="307">
                  <c:v>99.410357222281149</c:v>
                </c:pt>
                <c:pt idx="308">
                  <c:v>99.410357222281149</c:v>
                </c:pt>
                <c:pt idx="309">
                  <c:v>99.410357222281149</c:v>
                </c:pt>
                <c:pt idx="310">
                  <c:v>94.439839361167088</c:v>
                </c:pt>
                <c:pt idx="311">
                  <c:v>94.439839361167088</c:v>
                </c:pt>
                <c:pt idx="312">
                  <c:v>94.439839361167088</c:v>
                </c:pt>
                <c:pt idx="313">
                  <c:v>94.439839361167088</c:v>
                </c:pt>
                <c:pt idx="314">
                  <c:v>94.439839361167088</c:v>
                </c:pt>
                <c:pt idx="315">
                  <c:v>94.439839361167088</c:v>
                </c:pt>
                <c:pt idx="316">
                  <c:v>94.439839361167088</c:v>
                </c:pt>
                <c:pt idx="317">
                  <c:v>94.439839361167088</c:v>
                </c:pt>
                <c:pt idx="318">
                  <c:v>94.439839361167088</c:v>
                </c:pt>
                <c:pt idx="319">
                  <c:v>94.439839361167088</c:v>
                </c:pt>
                <c:pt idx="320">
                  <c:v>89.717847393108727</c:v>
                </c:pt>
                <c:pt idx="321">
                  <c:v>89.717847393108727</c:v>
                </c:pt>
                <c:pt idx="322">
                  <c:v>89.717847393108727</c:v>
                </c:pt>
                <c:pt idx="323">
                  <c:v>89.717847393108727</c:v>
                </c:pt>
                <c:pt idx="324">
                  <c:v>89.717847393108727</c:v>
                </c:pt>
                <c:pt idx="325">
                  <c:v>89.717847393108727</c:v>
                </c:pt>
                <c:pt idx="326">
                  <c:v>89.717847393108727</c:v>
                </c:pt>
                <c:pt idx="327">
                  <c:v>89.717847393108727</c:v>
                </c:pt>
                <c:pt idx="328">
                  <c:v>89.717847393108727</c:v>
                </c:pt>
                <c:pt idx="329">
                  <c:v>89.717847393108727</c:v>
                </c:pt>
                <c:pt idx="330">
                  <c:v>85.231955023453281</c:v>
                </c:pt>
                <c:pt idx="331">
                  <c:v>85.231955023453281</c:v>
                </c:pt>
                <c:pt idx="332">
                  <c:v>85.231955023453281</c:v>
                </c:pt>
                <c:pt idx="333">
                  <c:v>85.231955023453281</c:v>
                </c:pt>
                <c:pt idx="334">
                  <c:v>85.231955023453281</c:v>
                </c:pt>
                <c:pt idx="335">
                  <c:v>85.231955023453281</c:v>
                </c:pt>
                <c:pt idx="336">
                  <c:v>85.231955023453281</c:v>
                </c:pt>
                <c:pt idx="337">
                  <c:v>85.231955023453281</c:v>
                </c:pt>
                <c:pt idx="338">
                  <c:v>85.231955023453281</c:v>
                </c:pt>
                <c:pt idx="339">
                  <c:v>85.231955023453281</c:v>
                </c:pt>
                <c:pt idx="340">
                  <c:v>80.970357272280609</c:v>
                </c:pt>
                <c:pt idx="341">
                  <c:v>80.970357272280609</c:v>
                </c:pt>
                <c:pt idx="342">
                  <c:v>80.970357272280609</c:v>
                </c:pt>
                <c:pt idx="343">
                  <c:v>80.970357272280609</c:v>
                </c:pt>
                <c:pt idx="344">
                  <c:v>80.970357272280609</c:v>
                </c:pt>
                <c:pt idx="345">
                  <c:v>80.970357272280609</c:v>
                </c:pt>
                <c:pt idx="346">
                  <c:v>80.970357272280609</c:v>
                </c:pt>
                <c:pt idx="347">
                  <c:v>80.970357272280609</c:v>
                </c:pt>
                <c:pt idx="348">
                  <c:v>80.970357272280609</c:v>
                </c:pt>
                <c:pt idx="349">
                  <c:v>80.970357272280609</c:v>
                </c:pt>
                <c:pt idx="350">
                  <c:v>76.921839408666571</c:v>
                </c:pt>
                <c:pt idx="351">
                  <c:v>76.921839408666571</c:v>
                </c:pt>
                <c:pt idx="352">
                  <c:v>76.921839408666571</c:v>
                </c:pt>
                <c:pt idx="353">
                  <c:v>76.921839408666571</c:v>
                </c:pt>
                <c:pt idx="354">
                  <c:v>76.921839408666571</c:v>
                </c:pt>
                <c:pt idx="355">
                  <c:v>76.921839408666571</c:v>
                </c:pt>
                <c:pt idx="356">
                  <c:v>76.921839408666571</c:v>
                </c:pt>
                <c:pt idx="357">
                  <c:v>76.921839408666571</c:v>
                </c:pt>
                <c:pt idx="358">
                  <c:v>76.921839408666571</c:v>
                </c:pt>
                <c:pt idx="359">
                  <c:v>76.921839408666571</c:v>
                </c:pt>
                <c:pt idx="360">
                  <c:v>73.075747438233236</c:v>
                </c:pt>
                <c:pt idx="361">
                  <c:v>73.075747438233236</c:v>
                </c:pt>
                <c:pt idx="362">
                  <c:v>73.075747438233236</c:v>
                </c:pt>
                <c:pt idx="363">
                  <c:v>73.075747438233236</c:v>
                </c:pt>
                <c:pt idx="364">
                  <c:v>73.075747438233236</c:v>
                </c:pt>
                <c:pt idx="365">
                  <c:v>73.075747438233236</c:v>
                </c:pt>
                <c:pt idx="366">
                  <c:v>73.075747438233236</c:v>
                </c:pt>
                <c:pt idx="367">
                  <c:v>73.075747438233236</c:v>
                </c:pt>
                <c:pt idx="368">
                  <c:v>73.075747438233236</c:v>
                </c:pt>
                <c:pt idx="369">
                  <c:v>73.075747438233236</c:v>
                </c:pt>
                <c:pt idx="370">
                  <c:v>69.421960066321574</c:v>
                </c:pt>
                <c:pt idx="371">
                  <c:v>69.421960066321574</c:v>
                </c:pt>
                <c:pt idx="372">
                  <c:v>69.421960066321574</c:v>
                </c:pt>
                <c:pt idx="373">
                  <c:v>69.421960066321574</c:v>
                </c:pt>
                <c:pt idx="374">
                  <c:v>69.421960066321574</c:v>
                </c:pt>
                <c:pt idx="375">
                  <c:v>69.421960066321574</c:v>
                </c:pt>
                <c:pt idx="376">
                  <c:v>69.421960066321574</c:v>
                </c:pt>
                <c:pt idx="377">
                  <c:v>69.421960066321574</c:v>
                </c:pt>
                <c:pt idx="378">
                  <c:v>69.421960066321574</c:v>
                </c:pt>
                <c:pt idx="379">
                  <c:v>69.421960066321574</c:v>
                </c:pt>
                <c:pt idx="380">
                  <c:v>65.950862063005488</c:v>
                </c:pt>
                <c:pt idx="381">
                  <c:v>65.950862063005488</c:v>
                </c:pt>
                <c:pt idx="382">
                  <c:v>65.950862063005488</c:v>
                </c:pt>
                <c:pt idx="383">
                  <c:v>65.950862063005488</c:v>
                </c:pt>
                <c:pt idx="384">
                  <c:v>65.950862063005488</c:v>
                </c:pt>
                <c:pt idx="385">
                  <c:v>65.950862063005488</c:v>
                </c:pt>
                <c:pt idx="386">
                  <c:v>65.950862063005488</c:v>
                </c:pt>
                <c:pt idx="387">
                  <c:v>65.950862063005488</c:v>
                </c:pt>
                <c:pt idx="388">
                  <c:v>65.950862063005488</c:v>
                </c:pt>
                <c:pt idx="389">
                  <c:v>65.950862063005488</c:v>
                </c:pt>
                <c:pt idx="390">
                  <c:v>62.653318959855213</c:v>
                </c:pt>
                <c:pt idx="391">
                  <c:v>62.653318959855213</c:v>
                </c:pt>
                <c:pt idx="392">
                  <c:v>62.653318959855213</c:v>
                </c:pt>
                <c:pt idx="393">
                  <c:v>62.653318959855213</c:v>
                </c:pt>
                <c:pt idx="394">
                  <c:v>62.653318959855213</c:v>
                </c:pt>
                <c:pt idx="395">
                  <c:v>62.653318959855213</c:v>
                </c:pt>
                <c:pt idx="396">
                  <c:v>62.653318959855213</c:v>
                </c:pt>
                <c:pt idx="397">
                  <c:v>62.653318959855213</c:v>
                </c:pt>
                <c:pt idx="398">
                  <c:v>62.653318959855213</c:v>
                </c:pt>
                <c:pt idx="399">
                  <c:v>62.653318959855213</c:v>
                </c:pt>
                <c:pt idx="400">
                  <c:v>59.52065301186245</c:v>
                </c:pt>
                <c:pt idx="401">
                  <c:v>59.52065301186245</c:v>
                </c:pt>
                <c:pt idx="402">
                  <c:v>59.52065301186245</c:v>
                </c:pt>
                <c:pt idx="403">
                  <c:v>59.52065301186245</c:v>
                </c:pt>
                <c:pt idx="404">
                  <c:v>59.52065301186245</c:v>
                </c:pt>
                <c:pt idx="405">
                  <c:v>59.52065301186245</c:v>
                </c:pt>
                <c:pt idx="406">
                  <c:v>59.52065301186245</c:v>
                </c:pt>
                <c:pt idx="407">
                  <c:v>59.52065301186245</c:v>
                </c:pt>
                <c:pt idx="408">
                  <c:v>59.52065301186245</c:v>
                </c:pt>
                <c:pt idx="409">
                  <c:v>59.52065301186245</c:v>
                </c:pt>
                <c:pt idx="410">
                  <c:v>56.544620361269324</c:v>
                </c:pt>
                <c:pt idx="411">
                  <c:v>56.544620361269324</c:v>
                </c:pt>
                <c:pt idx="412">
                  <c:v>56.544620361269324</c:v>
                </c:pt>
                <c:pt idx="413">
                  <c:v>56.544620361269324</c:v>
                </c:pt>
                <c:pt idx="414">
                  <c:v>56.544620361269324</c:v>
                </c:pt>
                <c:pt idx="415">
                  <c:v>56.544620361269324</c:v>
                </c:pt>
                <c:pt idx="416">
                  <c:v>56.544620361269324</c:v>
                </c:pt>
                <c:pt idx="417">
                  <c:v>56.544620361269324</c:v>
                </c:pt>
                <c:pt idx="418">
                  <c:v>56.544620361269324</c:v>
                </c:pt>
                <c:pt idx="419">
                  <c:v>56.544620361269324</c:v>
                </c:pt>
                <c:pt idx="420">
                  <c:v>53.717389343205852</c:v>
                </c:pt>
                <c:pt idx="421">
                  <c:v>53.717389343205852</c:v>
                </c:pt>
                <c:pt idx="422">
                  <c:v>53.717389343205852</c:v>
                </c:pt>
                <c:pt idx="423">
                  <c:v>53.717389343205852</c:v>
                </c:pt>
                <c:pt idx="424">
                  <c:v>53.717389343205852</c:v>
                </c:pt>
                <c:pt idx="425">
                  <c:v>53.717389343205852</c:v>
                </c:pt>
                <c:pt idx="426">
                  <c:v>53.717389343205852</c:v>
                </c:pt>
                <c:pt idx="427">
                  <c:v>53.717389343205852</c:v>
                </c:pt>
                <c:pt idx="428">
                  <c:v>53.717389343205852</c:v>
                </c:pt>
                <c:pt idx="429">
                  <c:v>53.717389343205852</c:v>
                </c:pt>
                <c:pt idx="430">
                  <c:v>51.031519876045557</c:v>
                </c:pt>
                <c:pt idx="431">
                  <c:v>51.031519876045557</c:v>
                </c:pt>
                <c:pt idx="432">
                  <c:v>51.031519876045557</c:v>
                </c:pt>
                <c:pt idx="433">
                  <c:v>51.031519876045557</c:v>
                </c:pt>
                <c:pt idx="434">
                  <c:v>51.031519876045557</c:v>
                </c:pt>
                <c:pt idx="435">
                  <c:v>51.031519876045557</c:v>
                </c:pt>
                <c:pt idx="436">
                  <c:v>51.031519876045557</c:v>
                </c:pt>
                <c:pt idx="437">
                  <c:v>51.031519876045557</c:v>
                </c:pt>
                <c:pt idx="438">
                  <c:v>51.031519876045557</c:v>
                </c:pt>
                <c:pt idx="439">
                  <c:v>51.031519876045557</c:v>
                </c:pt>
                <c:pt idx="440">
                  <c:v>48.479943882243276</c:v>
                </c:pt>
                <c:pt idx="441">
                  <c:v>48.479943882243276</c:v>
                </c:pt>
                <c:pt idx="442">
                  <c:v>48.479943882243276</c:v>
                </c:pt>
                <c:pt idx="443">
                  <c:v>48.479943882243276</c:v>
                </c:pt>
                <c:pt idx="444">
                  <c:v>48.479943882243276</c:v>
                </c:pt>
                <c:pt idx="445">
                  <c:v>48.479943882243276</c:v>
                </c:pt>
                <c:pt idx="446">
                  <c:v>48.479943882243276</c:v>
                </c:pt>
                <c:pt idx="447">
                  <c:v>48.479943882243276</c:v>
                </c:pt>
                <c:pt idx="448">
                  <c:v>48.479943882243276</c:v>
                </c:pt>
                <c:pt idx="449">
                  <c:v>48.479943882243276</c:v>
                </c:pt>
                <c:pt idx="450">
                  <c:v>46.055946688131108</c:v>
                </c:pt>
                <c:pt idx="451">
                  <c:v>46.055946688131108</c:v>
                </c:pt>
                <c:pt idx="452">
                  <c:v>46.055946688131108</c:v>
                </c:pt>
                <c:pt idx="453">
                  <c:v>46.055946688131108</c:v>
                </c:pt>
                <c:pt idx="454">
                  <c:v>46.055946688131108</c:v>
                </c:pt>
                <c:pt idx="455">
                  <c:v>46.055946688131108</c:v>
                </c:pt>
                <c:pt idx="456">
                  <c:v>46.055946688131108</c:v>
                </c:pt>
                <c:pt idx="457">
                  <c:v>46.055946688131108</c:v>
                </c:pt>
                <c:pt idx="458">
                  <c:v>46.055946688131108</c:v>
                </c:pt>
                <c:pt idx="459">
                  <c:v>46.055946688131108</c:v>
                </c:pt>
                <c:pt idx="460">
                  <c:v>43.753149353724552</c:v>
                </c:pt>
                <c:pt idx="461">
                  <c:v>43.753149353724552</c:v>
                </c:pt>
                <c:pt idx="462">
                  <c:v>43.753149353724552</c:v>
                </c:pt>
                <c:pt idx="463">
                  <c:v>43.753149353724552</c:v>
                </c:pt>
                <c:pt idx="464">
                  <c:v>43.753149353724552</c:v>
                </c:pt>
                <c:pt idx="465">
                  <c:v>43.753149353724552</c:v>
                </c:pt>
                <c:pt idx="466">
                  <c:v>43.753149353724552</c:v>
                </c:pt>
                <c:pt idx="467">
                  <c:v>43.753149353724552</c:v>
                </c:pt>
                <c:pt idx="468">
                  <c:v>43.753149353724552</c:v>
                </c:pt>
                <c:pt idx="469">
                  <c:v>43.753149353724552</c:v>
                </c:pt>
                <c:pt idx="470">
                  <c:v>41.565491886038323</c:v>
                </c:pt>
                <c:pt idx="471">
                  <c:v>41.565491886038323</c:v>
                </c:pt>
                <c:pt idx="472">
                  <c:v>41.565491886038323</c:v>
                </c:pt>
                <c:pt idx="473">
                  <c:v>41.565491886038323</c:v>
                </c:pt>
                <c:pt idx="474">
                  <c:v>41.565491886038323</c:v>
                </c:pt>
                <c:pt idx="475">
                  <c:v>41.565491886038323</c:v>
                </c:pt>
                <c:pt idx="476">
                  <c:v>41.565491886038323</c:v>
                </c:pt>
                <c:pt idx="477">
                  <c:v>41.565491886038323</c:v>
                </c:pt>
                <c:pt idx="478">
                  <c:v>41.565491886038323</c:v>
                </c:pt>
                <c:pt idx="479">
                  <c:v>41.565491886038323</c:v>
                </c:pt>
                <c:pt idx="480">
                  <c:v>39.487217291736407</c:v>
                </c:pt>
                <c:pt idx="481">
                  <c:v>39.487217291736407</c:v>
                </c:pt>
                <c:pt idx="482">
                  <c:v>39.487217291736407</c:v>
                </c:pt>
                <c:pt idx="483">
                  <c:v>39.487217291736407</c:v>
                </c:pt>
                <c:pt idx="484">
                  <c:v>39.487217291736407</c:v>
                </c:pt>
                <c:pt idx="485">
                  <c:v>39.487217291736407</c:v>
                </c:pt>
                <c:pt idx="486">
                  <c:v>39.487217291736407</c:v>
                </c:pt>
                <c:pt idx="487">
                  <c:v>39.487217291736407</c:v>
                </c:pt>
                <c:pt idx="488">
                  <c:v>39.487217291736407</c:v>
                </c:pt>
                <c:pt idx="489">
                  <c:v>39.487217291736407</c:v>
                </c:pt>
                <c:pt idx="490">
                  <c:v>37.512856427149586</c:v>
                </c:pt>
                <c:pt idx="491">
                  <c:v>37.512856427149586</c:v>
                </c:pt>
                <c:pt idx="492">
                  <c:v>37.512856427149586</c:v>
                </c:pt>
                <c:pt idx="493">
                  <c:v>37.512856427149586</c:v>
                </c:pt>
                <c:pt idx="494">
                  <c:v>37.512856427149586</c:v>
                </c:pt>
                <c:pt idx="495">
                  <c:v>37.512856427149586</c:v>
                </c:pt>
                <c:pt idx="496">
                  <c:v>37.512856427149586</c:v>
                </c:pt>
                <c:pt idx="497">
                  <c:v>37.512856427149586</c:v>
                </c:pt>
                <c:pt idx="498">
                  <c:v>37.512856427149586</c:v>
                </c:pt>
                <c:pt idx="499">
                  <c:v>37.512856427149586</c:v>
                </c:pt>
                <c:pt idx="500">
                  <c:v>35.637213605792105</c:v>
                </c:pt>
                <c:pt idx="501">
                  <c:v>35.637213605792105</c:v>
                </c:pt>
                <c:pt idx="502">
                  <c:v>35.637213605792105</c:v>
                </c:pt>
                <c:pt idx="503">
                  <c:v>35.637213605792105</c:v>
                </c:pt>
                <c:pt idx="504">
                  <c:v>35.637213605792105</c:v>
                </c:pt>
                <c:pt idx="505">
                  <c:v>35.637213605792105</c:v>
                </c:pt>
                <c:pt idx="506">
                  <c:v>35.637213605792105</c:v>
                </c:pt>
                <c:pt idx="507">
                  <c:v>35.637213605792105</c:v>
                </c:pt>
                <c:pt idx="508">
                  <c:v>35.637213605792105</c:v>
                </c:pt>
                <c:pt idx="509">
                  <c:v>35.637213605792105</c:v>
                </c:pt>
                <c:pt idx="510">
                  <c:v>33.855352925502501</c:v>
                </c:pt>
                <c:pt idx="511">
                  <c:v>33.855352925502501</c:v>
                </c:pt>
                <c:pt idx="512">
                  <c:v>33.855352925502501</c:v>
                </c:pt>
                <c:pt idx="513">
                  <c:v>33.855352925502501</c:v>
                </c:pt>
                <c:pt idx="514">
                  <c:v>33.855352925502501</c:v>
                </c:pt>
                <c:pt idx="515">
                  <c:v>33.855352925502501</c:v>
                </c:pt>
                <c:pt idx="516">
                  <c:v>33.855352925502501</c:v>
                </c:pt>
                <c:pt idx="517">
                  <c:v>33.855352925502501</c:v>
                </c:pt>
                <c:pt idx="518">
                  <c:v>33.855352925502501</c:v>
                </c:pt>
                <c:pt idx="519">
                  <c:v>33.855352925502501</c:v>
                </c:pt>
                <c:pt idx="520">
                  <c:v>32.162585279227372</c:v>
                </c:pt>
                <c:pt idx="521">
                  <c:v>32.162585279227372</c:v>
                </c:pt>
                <c:pt idx="522">
                  <c:v>32.162585279227372</c:v>
                </c:pt>
                <c:pt idx="523">
                  <c:v>32.162585279227372</c:v>
                </c:pt>
                <c:pt idx="524">
                  <c:v>32.162585279227372</c:v>
                </c:pt>
                <c:pt idx="525">
                  <c:v>32.162585279227372</c:v>
                </c:pt>
                <c:pt idx="526">
                  <c:v>32.162585279227372</c:v>
                </c:pt>
                <c:pt idx="527">
                  <c:v>32.162585279227372</c:v>
                </c:pt>
                <c:pt idx="528">
                  <c:v>32.162585279227372</c:v>
                </c:pt>
                <c:pt idx="529">
                  <c:v>32.162585279227372</c:v>
                </c:pt>
                <c:pt idx="530">
                  <c:v>30.554456015266002</c:v>
                </c:pt>
                <c:pt idx="531">
                  <c:v>30.554456015266002</c:v>
                </c:pt>
                <c:pt idx="532">
                  <c:v>30.554456015266002</c:v>
                </c:pt>
                <c:pt idx="533">
                  <c:v>30.554456015266002</c:v>
                </c:pt>
                <c:pt idx="534">
                  <c:v>30.554456015266002</c:v>
                </c:pt>
                <c:pt idx="535">
                  <c:v>30.554456015266002</c:v>
                </c:pt>
                <c:pt idx="536">
                  <c:v>30.554456015266002</c:v>
                </c:pt>
                <c:pt idx="537">
                  <c:v>30.554456015266002</c:v>
                </c:pt>
                <c:pt idx="538">
                  <c:v>30.554456015266002</c:v>
                </c:pt>
                <c:pt idx="539">
                  <c:v>30.554456015266002</c:v>
                </c:pt>
                <c:pt idx="540">
                  <c:v>29.026733214502702</c:v>
                </c:pt>
                <c:pt idx="541">
                  <c:v>29.026733214502702</c:v>
                </c:pt>
                <c:pt idx="542">
                  <c:v>29.026733214502702</c:v>
                </c:pt>
                <c:pt idx="543">
                  <c:v>29.026733214502702</c:v>
                </c:pt>
                <c:pt idx="544">
                  <c:v>29.026733214502702</c:v>
                </c:pt>
                <c:pt idx="545">
                  <c:v>29.026733214502702</c:v>
                </c:pt>
                <c:pt idx="546">
                  <c:v>29.026733214502702</c:v>
                </c:pt>
                <c:pt idx="547">
                  <c:v>29.026733214502702</c:v>
                </c:pt>
                <c:pt idx="548">
                  <c:v>29.026733214502702</c:v>
                </c:pt>
                <c:pt idx="549">
                  <c:v>29.026733214502702</c:v>
                </c:pt>
                <c:pt idx="550">
                  <c:v>27.575396553777566</c:v>
                </c:pt>
                <c:pt idx="551">
                  <c:v>27.575396553777566</c:v>
                </c:pt>
                <c:pt idx="552">
                  <c:v>27.575396553777566</c:v>
                </c:pt>
                <c:pt idx="553">
                  <c:v>27.575396553777566</c:v>
                </c:pt>
                <c:pt idx="554">
                  <c:v>27.575396553777566</c:v>
                </c:pt>
                <c:pt idx="555">
                  <c:v>27.575396553777566</c:v>
                </c:pt>
                <c:pt idx="556">
                  <c:v>27.575396553777566</c:v>
                </c:pt>
                <c:pt idx="557">
                  <c:v>27.575396553777566</c:v>
                </c:pt>
                <c:pt idx="558">
                  <c:v>27.575396553777566</c:v>
                </c:pt>
                <c:pt idx="559">
                  <c:v>27.575396553777566</c:v>
                </c:pt>
                <c:pt idx="560">
                  <c:v>26.196626726088684</c:v>
                </c:pt>
                <c:pt idx="561">
                  <c:v>26.196626726088684</c:v>
                </c:pt>
                <c:pt idx="562">
                  <c:v>26.196626726088684</c:v>
                </c:pt>
                <c:pt idx="563">
                  <c:v>26.196626726088684</c:v>
                </c:pt>
                <c:pt idx="564">
                  <c:v>26.196626726088684</c:v>
                </c:pt>
                <c:pt idx="565">
                  <c:v>26.196626726088684</c:v>
                </c:pt>
                <c:pt idx="566">
                  <c:v>26.196626726088684</c:v>
                </c:pt>
                <c:pt idx="567">
                  <c:v>26.196626726088684</c:v>
                </c:pt>
                <c:pt idx="568">
                  <c:v>26.196626726088684</c:v>
                </c:pt>
                <c:pt idx="569">
                  <c:v>26.196626726088684</c:v>
                </c:pt>
                <c:pt idx="570">
                  <c:v>24.88679538978425</c:v>
                </c:pt>
                <c:pt idx="571">
                  <c:v>24.88679538978425</c:v>
                </c:pt>
                <c:pt idx="572">
                  <c:v>24.88679538978425</c:v>
                </c:pt>
                <c:pt idx="573">
                  <c:v>24.88679538978425</c:v>
                </c:pt>
                <c:pt idx="574">
                  <c:v>24.88679538978425</c:v>
                </c:pt>
                <c:pt idx="575">
                  <c:v>24.88679538978425</c:v>
                </c:pt>
                <c:pt idx="576">
                  <c:v>24.88679538978425</c:v>
                </c:pt>
                <c:pt idx="577">
                  <c:v>24.88679538978425</c:v>
                </c:pt>
                <c:pt idx="578">
                  <c:v>24.88679538978425</c:v>
                </c:pt>
                <c:pt idx="579">
                  <c:v>24.88679538978425</c:v>
                </c:pt>
                <c:pt idx="580">
                  <c:v>23.642455620295038</c:v>
                </c:pt>
                <c:pt idx="581">
                  <c:v>23.642455620295038</c:v>
                </c:pt>
                <c:pt idx="582">
                  <c:v>23.642455620295038</c:v>
                </c:pt>
                <c:pt idx="583">
                  <c:v>23.642455620295038</c:v>
                </c:pt>
                <c:pt idx="584">
                  <c:v>23.642455620295038</c:v>
                </c:pt>
                <c:pt idx="585">
                  <c:v>23.642455620295038</c:v>
                </c:pt>
                <c:pt idx="586">
                  <c:v>23.642455620295038</c:v>
                </c:pt>
                <c:pt idx="587">
                  <c:v>23.642455620295038</c:v>
                </c:pt>
                <c:pt idx="588">
                  <c:v>23.642455620295038</c:v>
                </c:pt>
                <c:pt idx="589">
                  <c:v>23.642455620295038</c:v>
                </c:pt>
                <c:pt idx="590">
                  <c:v>22.460332839280287</c:v>
                </c:pt>
                <c:pt idx="591">
                  <c:v>22.460332839280287</c:v>
                </c:pt>
                <c:pt idx="592">
                  <c:v>22.460332839280287</c:v>
                </c:pt>
                <c:pt idx="593">
                  <c:v>22.460332839280287</c:v>
                </c:pt>
                <c:pt idx="594">
                  <c:v>22.460332839280287</c:v>
                </c:pt>
                <c:pt idx="595">
                  <c:v>22.460332839280287</c:v>
                </c:pt>
                <c:pt idx="596">
                  <c:v>22.460332839280287</c:v>
                </c:pt>
                <c:pt idx="597">
                  <c:v>22.460332839280287</c:v>
                </c:pt>
                <c:pt idx="598">
                  <c:v>22.460332839280287</c:v>
                </c:pt>
                <c:pt idx="599">
                  <c:v>22.460332839280287</c:v>
                </c:pt>
                <c:pt idx="600">
                  <c:v>21.337316197316273</c:v>
                </c:pt>
                <c:pt idx="601">
                  <c:v>21.337316197316273</c:v>
                </c:pt>
                <c:pt idx="602">
                  <c:v>21.337316197316273</c:v>
                </c:pt>
                <c:pt idx="603">
                  <c:v>21.337316197316273</c:v>
                </c:pt>
                <c:pt idx="604">
                  <c:v>21.337316197316273</c:v>
                </c:pt>
                <c:pt idx="605">
                  <c:v>21.337316197316273</c:v>
                </c:pt>
                <c:pt idx="606">
                  <c:v>21.337316197316273</c:v>
                </c:pt>
                <c:pt idx="607">
                  <c:v>21.337316197316273</c:v>
                </c:pt>
                <c:pt idx="608">
                  <c:v>21.337316197316273</c:v>
                </c:pt>
                <c:pt idx="609">
                  <c:v>21.337316197316273</c:v>
                </c:pt>
                <c:pt idx="610">
                  <c:v>20.27045038745046</c:v>
                </c:pt>
                <c:pt idx="611">
                  <c:v>20.27045038745046</c:v>
                </c:pt>
                <c:pt idx="612">
                  <c:v>20.27045038745046</c:v>
                </c:pt>
                <c:pt idx="613">
                  <c:v>20.27045038745046</c:v>
                </c:pt>
                <c:pt idx="614">
                  <c:v>20.27045038745046</c:v>
                </c:pt>
                <c:pt idx="615">
                  <c:v>20.27045038745046</c:v>
                </c:pt>
                <c:pt idx="616">
                  <c:v>20.27045038745046</c:v>
                </c:pt>
                <c:pt idx="617">
                  <c:v>20.27045038745046</c:v>
                </c:pt>
                <c:pt idx="618">
                  <c:v>20.27045038745046</c:v>
                </c:pt>
                <c:pt idx="619">
                  <c:v>20.27045038745046</c:v>
                </c:pt>
                <c:pt idx="620">
                  <c:v>19.256927868077934</c:v>
                </c:pt>
                <c:pt idx="621">
                  <c:v>19.256927868077934</c:v>
                </c:pt>
                <c:pt idx="622">
                  <c:v>19.256927868077934</c:v>
                </c:pt>
                <c:pt idx="623">
                  <c:v>19.256927868077934</c:v>
                </c:pt>
                <c:pt idx="624">
                  <c:v>19.256927868077934</c:v>
                </c:pt>
                <c:pt idx="625">
                  <c:v>19.256927868077934</c:v>
                </c:pt>
                <c:pt idx="626">
                  <c:v>19.256927868077934</c:v>
                </c:pt>
                <c:pt idx="627">
                  <c:v>19.256927868077934</c:v>
                </c:pt>
                <c:pt idx="628">
                  <c:v>19.256927868077934</c:v>
                </c:pt>
                <c:pt idx="629">
                  <c:v>19.256927868077934</c:v>
                </c:pt>
                <c:pt idx="630">
                  <c:v>18.294081474674037</c:v>
                </c:pt>
                <c:pt idx="631">
                  <c:v>18.294081474674037</c:v>
                </c:pt>
                <c:pt idx="632">
                  <c:v>18.294081474674037</c:v>
                </c:pt>
                <c:pt idx="633">
                  <c:v>18.294081474674037</c:v>
                </c:pt>
                <c:pt idx="634">
                  <c:v>18.294081474674037</c:v>
                </c:pt>
                <c:pt idx="635">
                  <c:v>18.294081474674037</c:v>
                </c:pt>
                <c:pt idx="636">
                  <c:v>18.294081474674037</c:v>
                </c:pt>
                <c:pt idx="637">
                  <c:v>18.294081474674037</c:v>
                </c:pt>
                <c:pt idx="638">
                  <c:v>18.294081474674037</c:v>
                </c:pt>
                <c:pt idx="639">
                  <c:v>18.294081474674037</c:v>
                </c:pt>
                <c:pt idx="640">
                  <c:v>17.379377400940335</c:v>
                </c:pt>
                <c:pt idx="641">
                  <c:v>17.379377400940335</c:v>
                </c:pt>
                <c:pt idx="642">
                  <c:v>17.379377400940335</c:v>
                </c:pt>
                <c:pt idx="643">
                  <c:v>17.379377400940335</c:v>
                </c:pt>
                <c:pt idx="644">
                  <c:v>17.379377400940335</c:v>
                </c:pt>
                <c:pt idx="645">
                  <c:v>17.379377400940335</c:v>
                </c:pt>
                <c:pt idx="646">
                  <c:v>17.379377400940335</c:v>
                </c:pt>
                <c:pt idx="647">
                  <c:v>17.379377400940335</c:v>
                </c:pt>
                <c:pt idx="648">
                  <c:v>17.379377400940335</c:v>
                </c:pt>
                <c:pt idx="649">
                  <c:v>17.379377400940335</c:v>
                </c:pt>
                <c:pt idx="650">
                  <c:v>16.510408530893319</c:v>
                </c:pt>
                <c:pt idx="651">
                  <c:v>16.510408530893319</c:v>
                </c:pt>
                <c:pt idx="652">
                  <c:v>16.510408530893319</c:v>
                </c:pt>
                <c:pt idx="653">
                  <c:v>16.510408530893319</c:v>
                </c:pt>
                <c:pt idx="654">
                  <c:v>16.510408530893319</c:v>
                </c:pt>
                <c:pt idx="655">
                  <c:v>16.510408530893319</c:v>
                </c:pt>
                <c:pt idx="656">
                  <c:v>16.510408530893319</c:v>
                </c:pt>
                <c:pt idx="657">
                  <c:v>16.510408530893319</c:v>
                </c:pt>
                <c:pt idx="658">
                  <c:v>16.510408530893319</c:v>
                </c:pt>
                <c:pt idx="659">
                  <c:v>16.510408530893319</c:v>
                </c:pt>
                <c:pt idx="660">
                  <c:v>15.684888104348651</c:v>
                </c:pt>
                <c:pt idx="661">
                  <c:v>15.684888104348651</c:v>
                </c:pt>
                <c:pt idx="662">
                  <c:v>15.684888104348651</c:v>
                </c:pt>
                <c:pt idx="663">
                  <c:v>15.684888104348651</c:v>
                </c:pt>
                <c:pt idx="664">
                  <c:v>15.684888104348651</c:v>
                </c:pt>
                <c:pt idx="665">
                  <c:v>15.684888104348651</c:v>
                </c:pt>
                <c:pt idx="666">
                  <c:v>15.684888104348651</c:v>
                </c:pt>
                <c:pt idx="667">
                  <c:v>15.684888104348651</c:v>
                </c:pt>
                <c:pt idx="668">
                  <c:v>15.684888104348651</c:v>
                </c:pt>
                <c:pt idx="669">
                  <c:v>15.684888104348651</c:v>
                </c:pt>
                <c:pt idx="670">
                  <c:v>14.900643699131217</c:v>
                </c:pt>
                <c:pt idx="671">
                  <c:v>14.900643699131217</c:v>
                </c:pt>
                <c:pt idx="672">
                  <c:v>14.900643699131217</c:v>
                </c:pt>
                <c:pt idx="673">
                  <c:v>14.900643699131217</c:v>
                </c:pt>
                <c:pt idx="674">
                  <c:v>14.900643699131217</c:v>
                </c:pt>
                <c:pt idx="675">
                  <c:v>14.900643699131217</c:v>
                </c:pt>
                <c:pt idx="676">
                  <c:v>14.900643699131217</c:v>
                </c:pt>
                <c:pt idx="677">
                  <c:v>14.900643699131217</c:v>
                </c:pt>
                <c:pt idx="678">
                  <c:v>14.900643699131217</c:v>
                </c:pt>
                <c:pt idx="679">
                  <c:v>14.900643699131217</c:v>
                </c:pt>
                <c:pt idx="680">
                  <c:v>14.155611514174655</c:v>
                </c:pt>
                <c:pt idx="681">
                  <c:v>14.155611514174655</c:v>
                </c:pt>
                <c:pt idx="682">
                  <c:v>14.155611514174655</c:v>
                </c:pt>
                <c:pt idx="683">
                  <c:v>14.155611514174655</c:v>
                </c:pt>
                <c:pt idx="684">
                  <c:v>14.155611514174655</c:v>
                </c:pt>
                <c:pt idx="685">
                  <c:v>14.155611514174655</c:v>
                </c:pt>
                <c:pt idx="686">
                  <c:v>14.155611514174655</c:v>
                </c:pt>
                <c:pt idx="687">
                  <c:v>14.155611514174655</c:v>
                </c:pt>
                <c:pt idx="688">
                  <c:v>14.155611514174655</c:v>
                </c:pt>
                <c:pt idx="689">
                  <c:v>14.155611514174655</c:v>
                </c:pt>
                <c:pt idx="690">
                  <c:v>13.447830938465922</c:v>
                </c:pt>
                <c:pt idx="691">
                  <c:v>13.447830938465922</c:v>
                </c:pt>
                <c:pt idx="692">
                  <c:v>13.447830938465922</c:v>
                </c:pt>
                <c:pt idx="693">
                  <c:v>13.447830938465922</c:v>
                </c:pt>
                <c:pt idx="694">
                  <c:v>13.447830938465922</c:v>
                </c:pt>
                <c:pt idx="695">
                  <c:v>13.447830938465922</c:v>
                </c:pt>
                <c:pt idx="696">
                  <c:v>13.447830938465922</c:v>
                </c:pt>
                <c:pt idx="697">
                  <c:v>13.447830938465922</c:v>
                </c:pt>
                <c:pt idx="698">
                  <c:v>13.447830938465922</c:v>
                </c:pt>
                <c:pt idx="699">
                  <c:v>13.447830938465922</c:v>
                </c:pt>
                <c:pt idx="700">
                  <c:v>12.775439391542625</c:v>
                </c:pt>
                <c:pt idx="701">
                  <c:v>12.775439391542625</c:v>
                </c:pt>
                <c:pt idx="702">
                  <c:v>12.775439391542625</c:v>
                </c:pt>
                <c:pt idx="703">
                  <c:v>12.775439391542625</c:v>
                </c:pt>
                <c:pt idx="704">
                  <c:v>12.775439391542625</c:v>
                </c:pt>
                <c:pt idx="705">
                  <c:v>12.775439391542625</c:v>
                </c:pt>
                <c:pt idx="706">
                  <c:v>12.775439391542625</c:v>
                </c:pt>
                <c:pt idx="707">
                  <c:v>12.775439391542625</c:v>
                </c:pt>
                <c:pt idx="708">
                  <c:v>12.775439391542625</c:v>
                </c:pt>
                <c:pt idx="709">
                  <c:v>12.775439391542625</c:v>
                </c:pt>
                <c:pt idx="710">
                  <c:v>12.136667421965493</c:v>
                </c:pt>
                <c:pt idx="711">
                  <c:v>12.136667421965493</c:v>
                </c:pt>
                <c:pt idx="712">
                  <c:v>12.136667421965493</c:v>
                </c:pt>
                <c:pt idx="713">
                  <c:v>12.136667421965493</c:v>
                </c:pt>
                <c:pt idx="714">
                  <c:v>12.136667421965493</c:v>
                </c:pt>
                <c:pt idx="715">
                  <c:v>12.136667421965493</c:v>
                </c:pt>
                <c:pt idx="716">
                  <c:v>12.136667421965493</c:v>
                </c:pt>
                <c:pt idx="717">
                  <c:v>12.136667421965493</c:v>
                </c:pt>
                <c:pt idx="718">
                  <c:v>12.136667421965493</c:v>
                </c:pt>
                <c:pt idx="719">
                  <c:v>12.136667421965493</c:v>
                </c:pt>
                <c:pt idx="720">
                  <c:v>11.529834050867217</c:v>
                </c:pt>
                <c:pt idx="721">
                  <c:v>11.529834050867217</c:v>
                </c:pt>
                <c:pt idx="722">
                  <c:v>11.529834050867217</c:v>
                </c:pt>
                <c:pt idx="723">
                  <c:v>11.529834050867217</c:v>
                </c:pt>
                <c:pt idx="724">
                  <c:v>11.529834050867217</c:v>
                </c:pt>
                <c:pt idx="725">
                  <c:v>11.529834050867217</c:v>
                </c:pt>
                <c:pt idx="726">
                  <c:v>11.529834050867217</c:v>
                </c:pt>
                <c:pt idx="727">
                  <c:v>11.529834050867217</c:v>
                </c:pt>
                <c:pt idx="728">
                  <c:v>11.529834050867217</c:v>
                </c:pt>
                <c:pt idx="729">
                  <c:v>11.529834050867217</c:v>
                </c:pt>
                <c:pt idx="730">
                  <c:v>10.953342348323856</c:v>
                </c:pt>
                <c:pt idx="731">
                  <c:v>10.953342348323856</c:v>
                </c:pt>
                <c:pt idx="732">
                  <c:v>10.953342348323856</c:v>
                </c:pt>
                <c:pt idx="733">
                  <c:v>10.953342348323856</c:v>
                </c:pt>
                <c:pt idx="734">
                  <c:v>10.953342348323856</c:v>
                </c:pt>
                <c:pt idx="735">
                  <c:v>10.953342348323856</c:v>
                </c:pt>
                <c:pt idx="736">
                  <c:v>10.953342348323856</c:v>
                </c:pt>
                <c:pt idx="737">
                  <c:v>10.953342348323856</c:v>
                </c:pt>
                <c:pt idx="738">
                  <c:v>10.953342348323856</c:v>
                </c:pt>
                <c:pt idx="739">
                  <c:v>10.953342348323856</c:v>
                </c:pt>
                <c:pt idx="740">
                  <c:v>10.405675230907663</c:v>
                </c:pt>
                <c:pt idx="741">
                  <c:v>10.405675230907663</c:v>
                </c:pt>
                <c:pt idx="742">
                  <c:v>10.405675230907663</c:v>
                </c:pt>
                <c:pt idx="743">
                  <c:v>10.405675230907663</c:v>
                </c:pt>
                <c:pt idx="744">
                  <c:v>10.405675230907663</c:v>
                </c:pt>
                <c:pt idx="745">
                  <c:v>10.405675230907663</c:v>
                </c:pt>
                <c:pt idx="746">
                  <c:v>10.405675230907663</c:v>
                </c:pt>
                <c:pt idx="747">
                  <c:v>10.405675230907663</c:v>
                </c:pt>
                <c:pt idx="748">
                  <c:v>10.405675230907663</c:v>
                </c:pt>
                <c:pt idx="749">
                  <c:v>10.405675230907663</c:v>
                </c:pt>
                <c:pt idx="750">
                  <c:v>9.8853914693622791</c:v>
                </c:pt>
                <c:pt idx="751">
                  <c:v>9.8853914693622791</c:v>
                </c:pt>
                <c:pt idx="752">
                  <c:v>9.8853914693622791</c:v>
                </c:pt>
                <c:pt idx="753">
                  <c:v>9.8853914693622791</c:v>
                </c:pt>
                <c:pt idx="754">
                  <c:v>9.8853914693622791</c:v>
                </c:pt>
                <c:pt idx="755">
                  <c:v>9.8853914693622791</c:v>
                </c:pt>
                <c:pt idx="756">
                  <c:v>9.8853914693622791</c:v>
                </c:pt>
                <c:pt idx="757">
                  <c:v>9.8853914693622791</c:v>
                </c:pt>
                <c:pt idx="758">
                  <c:v>9.8853914693622791</c:v>
                </c:pt>
                <c:pt idx="759">
                  <c:v>9.8853914693622791</c:v>
                </c:pt>
                <c:pt idx="760">
                  <c:v>9.3911218958941642</c:v>
                </c:pt>
                <c:pt idx="761">
                  <c:v>9.3911218958941642</c:v>
                </c:pt>
                <c:pt idx="762">
                  <c:v>9.3911218958941642</c:v>
                </c:pt>
                <c:pt idx="763">
                  <c:v>9.3911218958941642</c:v>
                </c:pt>
                <c:pt idx="764">
                  <c:v>9.3911218958941642</c:v>
                </c:pt>
                <c:pt idx="765">
                  <c:v>9.3911218958941642</c:v>
                </c:pt>
                <c:pt idx="766">
                  <c:v>9.3911218958941642</c:v>
                </c:pt>
                <c:pt idx="767">
                  <c:v>9.3911218958941642</c:v>
                </c:pt>
                <c:pt idx="768">
                  <c:v>9.3911218958941642</c:v>
                </c:pt>
                <c:pt idx="769">
                  <c:v>9.3911218958941642</c:v>
                </c:pt>
                <c:pt idx="770">
                  <c:v>8.9215658010994563</c:v>
                </c:pt>
                <c:pt idx="771">
                  <c:v>8.9215658010994563</c:v>
                </c:pt>
                <c:pt idx="772">
                  <c:v>8.9215658010994563</c:v>
                </c:pt>
                <c:pt idx="773">
                  <c:v>8.9215658010994563</c:v>
                </c:pt>
                <c:pt idx="774">
                  <c:v>8.9215658010994563</c:v>
                </c:pt>
                <c:pt idx="775">
                  <c:v>8.9215658010994563</c:v>
                </c:pt>
                <c:pt idx="776">
                  <c:v>8.9215658010994563</c:v>
                </c:pt>
                <c:pt idx="777">
                  <c:v>8.9215658010994563</c:v>
                </c:pt>
                <c:pt idx="778">
                  <c:v>8.9215658010994563</c:v>
                </c:pt>
                <c:pt idx="779">
                  <c:v>8.9215658010994563</c:v>
                </c:pt>
                <c:pt idx="780">
                  <c:v>8.4754875110444825</c:v>
                </c:pt>
                <c:pt idx="781">
                  <c:v>8.4754875110444825</c:v>
                </c:pt>
                <c:pt idx="782">
                  <c:v>8.4754875110444825</c:v>
                </c:pt>
                <c:pt idx="783">
                  <c:v>8.4754875110444825</c:v>
                </c:pt>
                <c:pt idx="784">
                  <c:v>8.4754875110444825</c:v>
                </c:pt>
                <c:pt idx="785">
                  <c:v>8.4754875110444825</c:v>
                </c:pt>
                <c:pt idx="786">
                  <c:v>8.4754875110444825</c:v>
                </c:pt>
                <c:pt idx="787">
                  <c:v>8.4754875110444825</c:v>
                </c:pt>
                <c:pt idx="788">
                  <c:v>8.4754875110444825</c:v>
                </c:pt>
                <c:pt idx="789">
                  <c:v>8.4754875110444825</c:v>
                </c:pt>
                <c:pt idx="790">
                  <c:v>8.0517131354922586</c:v>
                </c:pt>
                <c:pt idx="791">
                  <c:v>8.0517131354922586</c:v>
                </c:pt>
                <c:pt idx="792">
                  <c:v>8.0517131354922586</c:v>
                </c:pt>
                <c:pt idx="793">
                  <c:v>8.0517131354922586</c:v>
                </c:pt>
                <c:pt idx="794">
                  <c:v>8.0517131354922586</c:v>
                </c:pt>
                <c:pt idx="795">
                  <c:v>8.0517131354922586</c:v>
                </c:pt>
                <c:pt idx="796">
                  <c:v>8.0517131354922586</c:v>
                </c:pt>
                <c:pt idx="797">
                  <c:v>8.0517131354922586</c:v>
                </c:pt>
                <c:pt idx="798">
                  <c:v>8.0517131354922586</c:v>
                </c:pt>
                <c:pt idx="799">
                  <c:v>8.0517131354922586</c:v>
                </c:pt>
                <c:pt idx="800">
                  <c:v>7.6491274787176451</c:v>
                </c:pt>
                <c:pt idx="801">
                  <c:v>7.6491274787176451</c:v>
                </c:pt>
                <c:pt idx="802">
                  <c:v>7.6491274787176451</c:v>
                </c:pt>
                <c:pt idx="803">
                  <c:v>7.6491274787176451</c:v>
                </c:pt>
                <c:pt idx="804">
                  <c:v>7.6491274787176451</c:v>
                </c:pt>
                <c:pt idx="805">
                  <c:v>7.6491274787176451</c:v>
                </c:pt>
                <c:pt idx="806">
                  <c:v>7.6491274787176451</c:v>
                </c:pt>
                <c:pt idx="807">
                  <c:v>7.6491274787176451</c:v>
                </c:pt>
                <c:pt idx="808">
                  <c:v>7.6491274787176451</c:v>
                </c:pt>
                <c:pt idx="809">
                  <c:v>7.6491274787176451</c:v>
                </c:pt>
                <c:pt idx="810">
                  <c:v>7.2666711047817625</c:v>
                </c:pt>
                <c:pt idx="811">
                  <c:v>7.2666711047817625</c:v>
                </c:pt>
                <c:pt idx="812">
                  <c:v>7.2666711047817625</c:v>
                </c:pt>
                <c:pt idx="813">
                  <c:v>7.2666711047817625</c:v>
                </c:pt>
                <c:pt idx="814">
                  <c:v>7.2666711047817625</c:v>
                </c:pt>
                <c:pt idx="815">
                  <c:v>7.2666711047817625</c:v>
                </c:pt>
                <c:pt idx="816">
                  <c:v>7.2666711047817625</c:v>
                </c:pt>
                <c:pt idx="817">
                  <c:v>7.2666711047817625</c:v>
                </c:pt>
                <c:pt idx="818">
                  <c:v>7.2666711047817625</c:v>
                </c:pt>
                <c:pt idx="819">
                  <c:v>7.2666711047817625</c:v>
                </c:pt>
                <c:pt idx="820">
                  <c:v>6.9033375495426741</c:v>
                </c:pt>
                <c:pt idx="821">
                  <c:v>6.9033375495426741</c:v>
                </c:pt>
                <c:pt idx="822">
                  <c:v>6.9033375495426741</c:v>
                </c:pt>
                <c:pt idx="823">
                  <c:v>6.9033375495426741</c:v>
                </c:pt>
                <c:pt idx="824">
                  <c:v>6.9033375495426741</c:v>
                </c:pt>
                <c:pt idx="825">
                  <c:v>6.9033375495426741</c:v>
                </c:pt>
                <c:pt idx="826">
                  <c:v>6.9033375495426741</c:v>
                </c:pt>
                <c:pt idx="827">
                  <c:v>6.9033375495426741</c:v>
                </c:pt>
                <c:pt idx="828">
                  <c:v>6.9033375495426741</c:v>
                </c:pt>
                <c:pt idx="829">
                  <c:v>6.9033375495426741</c:v>
                </c:pt>
                <c:pt idx="830">
                  <c:v>6.5581706720655397</c:v>
                </c:pt>
                <c:pt idx="831">
                  <c:v>6.5581706720655397</c:v>
                </c:pt>
                <c:pt idx="832">
                  <c:v>6.5581706720655397</c:v>
                </c:pt>
                <c:pt idx="833">
                  <c:v>6.5581706720655397</c:v>
                </c:pt>
                <c:pt idx="834">
                  <c:v>6.5581706720655397</c:v>
                </c:pt>
                <c:pt idx="835">
                  <c:v>6.5581706720655397</c:v>
                </c:pt>
                <c:pt idx="836">
                  <c:v>6.5581706720655397</c:v>
                </c:pt>
                <c:pt idx="837">
                  <c:v>6.5581706720655397</c:v>
                </c:pt>
                <c:pt idx="838">
                  <c:v>6.5581706720655397</c:v>
                </c:pt>
                <c:pt idx="839">
                  <c:v>6.5581706720655397</c:v>
                </c:pt>
                <c:pt idx="840">
                  <c:v>6.2302621384622627</c:v>
                </c:pt>
                <c:pt idx="841">
                  <c:v>6.2302621384622627</c:v>
                </c:pt>
                <c:pt idx="842">
                  <c:v>6.2302621384622627</c:v>
                </c:pt>
                <c:pt idx="843">
                  <c:v>6.2302621384622627</c:v>
                </c:pt>
                <c:pt idx="844">
                  <c:v>6.2302621384622627</c:v>
                </c:pt>
                <c:pt idx="845">
                  <c:v>6.2302621384622627</c:v>
                </c:pt>
                <c:pt idx="846">
                  <c:v>6.2302621384622627</c:v>
                </c:pt>
                <c:pt idx="847">
                  <c:v>6.2302621384622627</c:v>
                </c:pt>
                <c:pt idx="848">
                  <c:v>6.2302621384622627</c:v>
                </c:pt>
                <c:pt idx="849">
                  <c:v>6.2302621384622627</c:v>
                </c:pt>
                <c:pt idx="850">
                  <c:v>5.9187490315391491</c:v>
                </c:pt>
                <c:pt idx="851">
                  <c:v>5.9187490315391491</c:v>
                </c:pt>
                <c:pt idx="852">
                  <c:v>5.9187490315391491</c:v>
                </c:pt>
                <c:pt idx="853">
                  <c:v>5.9187490315391491</c:v>
                </c:pt>
                <c:pt idx="854">
                  <c:v>5.9187490315391491</c:v>
                </c:pt>
                <c:pt idx="855">
                  <c:v>5.9187490315391491</c:v>
                </c:pt>
                <c:pt idx="856">
                  <c:v>5.9187490315391491</c:v>
                </c:pt>
                <c:pt idx="857">
                  <c:v>5.9187490315391491</c:v>
                </c:pt>
                <c:pt idx="858">
                  <c:v>5.9187490315391491</c:v>
                </c:pt>
                <c:pt idx="859">
                  <c:v>5.9187490315391491</c:v>
                </c:pt>
                <c:pt idx="860">
                  <c:v>5.6228115799621916</c:v>
                </c:pt>
                <c:pt idx="861">
                  <c:v>5.6228115799621916</c:v>
                </c:pt>
                <c:pt idx="862">
                  <c:v>5.6228115799621916</c:v>
                </c:pt>
                <c:pt idx="863">
                  <c:v>5.6228115799621916</c:v>
                </c:pt>
                <c:pt idx="864">
                  <c:v>5.6228115799621916</c:v>
                </c:pt>
                <c:pt idx="865">
                  <c:v>5.6228115799621916</c:v>
                </c:pt>
                <c:pt idx="866">
                  <c:v>5.6228115799621916</c:v>
                </c:pt>
                <c:pt idx="867">
                  <c:v>5.6228115799621916</c:v>
                </c:pt>
                <c:pt idx="868">
                  <c:v>5.6228115799621916</c:v>
                </c:pt>
                <c:pt idx="869">
                  <c:v>5.6228115799621916</c:v>
                </c:pt>
                <c:pt idx="870">
                  <c:v>5.341671000964082</c:v>
                </c:pt>
                <c:pt idx="871">
                  <c:v>5.341671000964082</c:v>
                </c:pt>
                <c:pt idx="872">
                  <c:v>5.341671000964082</c:v>
                </c:pt>
                <c:pt idx="873">
                  <c:v>5.341671000964082</c:v>
                </c:pt>
                <c:pt idx="874">
                  <c:v>5.341671000964082</c:v>
                </c:pt>
                <c:pt idx="875">
                  <c:v>5.341671000964082</c:v>
                </c:pt>
                <c:pt idx="876">
                  <c:v>5.341671000964082</c:v>
                </c:pt>
                <c:pt idx="877">
                  <c:v>5.341671000964082</c:v>
                </c:pt>
                <c:pt idx="878">
                  <c:v>5.341671000964082</c:v>
                </c:pt>
                <c:pt idx="879">
                  <c:v>5.341671000964082</c:v>
                </c:pt>
                <c:pt idx="880">
                  <c:v>5.0745874509158773</c:v>
                </c:pt>
                <c:pt idx="881">
                  <c:v>5.0745874509158773</c:v>
                </c:pt>
                <c:pt idx="882">
                  <c:v>5.0745874509158773</c:v>
                </c:pt>
                <c:pt idx="883">
                  <c:v>5.0745874509158773</c:v>
                </c:pt>
                <c:pt idx="884">
                  <c:v>5.0745874509158773</c:v>
                </c:pt>
                <c:pt idx="885">
                  <c:v>5.0745874509158773</c:v>
                </c:pt>
                <c:pt idx="886">
                  <c:v>5.0745874509158773</c:v>
                </c:pt>
                <c:pt idx="887">
                  <c:v>5.0745874509158773</c:v>
                </c:pt>
                <c:pt idx="888">
                  <c:v>5.0745874509158773</c:v>
                </c:pt>
                <c:pt idx="889">
                  <c:v>5.0745874509158773</c:v>
                </c:pt>
                <c:pt idx="890">
                  <c:v>4.8208580783700832</c:v>
                </c:pt>
                <c:pt idx="891">
                  <c:v>4.8208580783700832</c:v>
                </c:pt>
                <c:pt idx="892">
                  <c:v>4.8208580783700832</c:v>
                </c:pt>
                <c:pt idx="893">
                  <c:v>4.8208580783700832</c:v>
                </c:pt>
                <c:pt idx="894">
                  <c:v>4.8208580783700832</c:v>
                </c:pt>
                <c:pt idx="895">
                  <c:v>4.8208580783700832</c:v>
                </c:pt>
                <c:pt idx="896">
                  <c:v>4.8208580783700832</c:v>
                </c:pt>
                <c:pt idx="897">
                  <c:v>4.8208580783700832</c:v>
                </c:pt>
                <c:pt idx="898">
                  <c:v>4.8208580783700832</c:v>
                </c:pt>
                <c:pt idx="899">
                  <c:v>4.8208580783700832</c:v>
                </c:pt>
                <c:pt idx="900">
                  <c:v>4.5798151744515785</c:v>
                </c:pt>
                <c:pt idx="901">
                  <c:v>4.5798151744515785</c:v>
                </c:pt>
                <c:pt idx="902">
                  <c:v>4.5798151744515785</c:v>
                </c:pt>
                <c:pt idx="903">
                  <c:v>4.5798151744515785</c:v>
                </c:pt>
                <c:pt idx="904">
                  <c:v>4.5798151744515785</c:v>
                </c:pt>
                <c:pt idx="905">
                  <c:v>4.5798151744515785</c:v>
                </c:pt>
                <c:pt idx="906">
                  <c:v>4.5798151744515785</c:v>
                </c:pt>
                <c:pt idx="907">
                  <c:v>4.5798151744515785</c:v>
                </c:pt>
                <c:pt idx="908">
                  <c:v>4.5798151744515785</c:v>
                </c:pt>
                <c:pt idx="909">
                  <c:v>4.5798151744515785</c:v>
                </c:pt>
                <c:pt idx="910">
                  <c:v>4.350824415728999</c:v>
                </c:pt>
                <c:pt idx="911">
                  <c:v>4.350824415728999</c:v>
                </c:pt>
                <c:pt idx="912">
                  <c:v>4.350824415728999</c:v>
                </c:pt>
                <c:pt idx="913">
                  <c:v>4.350824415728999</c:v>
                </c:pt>
                <c:pt idx="914">
                  <c:v>4.350824415728999</c:v>
                </c:pt>
                <c:pt idx="915">
                  <c:v>4.350824415728999</c:v>
                </c:pt>
                <c:pt idx="916">
                  <c:v>4.350824415728999</c:v>
                </c:pt>
                <c:pt idx="917">
                  <c:v>4.350824415728999</c:v>
                </c:pt>
                <c:pt idx="918">
                  <c:v>4.350824415728999</c:v>
                </c:pt>
                <c:pt idx="919">
                  <c:v>4.350824415728999</c:v>
                </c:pt>
                <c:pt idx="920">
                  <c:v>4.1332831949425488</c:v>
                </c:pt>
                <c:pt idx="921">
                  <c:v>4.1332831949425488</c:v>
                </c:pt>
                <c:pt idx="922">
                  <c:v>4.1332831949425488</c:v>
                </c:pt>
                <c:pt idx="923">
                  <c:v>4.1332831949425488</c:v>
                </c:pt>
                <c:pt idx="924">
                  <c:v>4.1332831949425488</c:v>
                </c:pt>
                <c:pt idx="925">
                  <c:v>4.1332831949425488</c:v>
                </c:pt>
                <c:pt idx="926">
                  <c:v>4.1332831949425488</c:v>
                </c:pt>
                <c:pt idx="927">
                  <c:v>4.1332831949425488</c:v>
                </c:pt>
                <c:pt idx="928">
                  <c:v>4.1332831949425488</c:v>
                </c:pt>
                <c:pt idx="929">
                  <c:v>4.1332831949425488</c:v>
                </c:pt>
                <c:pt idx="930">
                  <c:v>3.9266190351954213</c:v>
                </c:pt>
                <c:pt idx="931">
                  <c:v>3.9266190351954213</c:v>
                </c:pt>
                <c:pt idx="932">
                  <c:v>3.9266190351954213</c:v>
                </c:pt>
                <c:pt idx="933">
                  <c:v>3.9266190351954213</c:v>
                </c:pt>
                <c:pt idx="934">
                  <c:v>3.9266190351954213</c:v>
                </c:pt>
                <c:pt idx="935">
                  <c:v>3.9266190351954213</c:v>
                </c:pt>
                <c:pt idx="936">
                  <c:v>3.9266190351954213</c:v>
                </c:pt>
                <c:pt idx="937">
                  <c:v>3.9266190351954213</c:v>
                </c:pt>
                <c:pt idx="938">
                  <c:v>3.9266190351954213</c:v>
                </c:pt>
                <c:pt idx="939">
                  <c:v>3.9266190351954213</c:v>
                </c:pt>
                <c:pt idx="940">
                  <c:v>3.7302880834356502</c:v>
                </c:pt>
                <c:pt idx="941">
                  <c:v>3.7302880834356502</c:v>
                </c:pt>
                <c:pt idx="942">
                  <c:v>3.7302880834356502</c:v>
                </c:pt>
                <c:pt idx="943">
                  <c:v>3.7302880834356502</c:v>
                </c:pt>
                <c:pt idx="944">
                  <c:v>3.7302880834356502</c:v>
                </c:pt>
                <c:pt idx="945">
                  <c:v>3.7302880834356502</c:v>
                </c:pt>
                <c:pt idx="946">
                  <c:v>3.7302880834356502</c:v>
                </c:pt>
                <c:pt idx="947">
                  <c:v>3.7302880834356502</c:v>
                </c:pt>
                <c:pt idx="948">
                  <c:v>3.7302880834356502</c:v>
                </c:pt>
                <c:pt idx="949">
                  <c:v>3.7302880834356502</c:v>
                </c:pt>
                <c:pt idx="950">
                  <c:v>3.5437736792638677</c:v>
                </c:pt>
                <c:pt idx="951">
                  <c:v>3.5437736792638677</c:v>
                </c:pt>
                <c:pt idx="952">
                  <c:v>3.5437736792638677</c:v>
                </c:pt>
                <c:pt idx="953">
                  <c:v>3.5437736792638677</c:v>
                </c:pt>
                <c:pt idx="954">
                  <c:v>3.5437736792638677</c:v>
                </c:pt>
                <c:pt idx="955">
                  <c:v>3.5437736792638677</c:v>
                </c:pt>
                <c:pt idx="956">
                  <c:v>3.5437736792638677</c:v>
                </c:pt>
                <c:pt idx="957">
                  <c:v>3.5437736792638677</c:v>
                </c:pt>
                <c:pt idx="958">
                  <c:v>3.5437736792638677</c:v>
                </c:pt>
                <c:pt idx="959">
                  <c:v>3.5437736792638677</c:v>
                </c:pt>
                <c:pt idx="960">
                  <c:v>3.3665849953006739</c:v>
                </c:pt>
                <c:pt idx="961">
                  <c:v>3.3665849953006739</c:v>
                </c:pt>
                <c:pt idx="962">
                  <c:v>3.3665849953006739</c:v>
                </c:pt>
                <c:pt idx="963">
                  <c:v>3.3665849953006739</c:v>
                </c:pt>
                <c:pt idx="964">
                  <c:v>3.3665849953006739</c:v>
                </c:pt>
                <c:pt idx="965">
                  <c:v>3.3665849953006739</c:v>
                </c:pt>
                <c:pt idx="966">
                  <c:v>3.3665849953006739</c:v>
                </c:pt>
                <c:pt idx="967">
                  <c:v>3.3665849953006739</c:v>
                </c:pt>
                <c:pt idx="968">
                  <c:v>3.3665849953006739</c:v>
                </c:pt>
                <c:pt idx="969">
                  <c:v>3.3665849953006739</c:v>
                </c:pt>
                <c:pt idx="970">
                  <c:v>3.19825574553564</c:v>
                </c:pt>
                <c:pt idx="971">
                  <c:v>3.19825574553564</c:v>
                </c:pt>
                <c:pt idx="972">
                  <c:v>3.19825574553564</c:v>
                </c:pt>
                <c:pt idx="973">
                  <c:v>3.19825574553564</c:v>
                </c:pt>
                <c:pt idx="974">
                  <c:v>3.19825574553564</c:v>
                </c:pt>
                <c:pt idx="975">
                  <c:v>3.19825574553564</c:v>
                </c:pt>
                <c:pt idx="976">
                  <c:v>3.19825574553564</c:v>
                </c:pt>
                <c:pt idx="977">
                  <c:v>3.19825574553564</c:v>
                </c:pt>
                <c:pt idx="978">
                  <c:v>3.19825574553564</c:v>
                </c:pt>
                <c:pt idx="979">
                  <c:v>3.19825574553564</c:v>
                </c:pt>
                <c:pt idx="980">
                  <c:v>3.0383429582588577</c:v>
                </c:pt>
                <c:pt idx="981">
                  <c:v>3.0383429582588577</c:v>
                </c:pt>
                <c:pt idx="982">
                  <c:v>3.0383429582588577</c:v>
                </c:pt>
                <c:pt idx="983">
                  <c:v>3.0383429582588577</c:v>
                </c:pt>
                <c:pt idx="984">
                  <c:v>3.0383429582588577</c:v>
                </c:pt>
                <c:pt idx="985">
                  <c:v>3.0383429582588577</c:v>
                </c:pt>
                <c:pt idx="986">
                  <c:v>3.0383429582588577</c:v>
                </c:pt>
                <c:pt idx="987">
                  <c:v>3.0383429582588577</c:v>
                </c:pt>
                <c:pt idx="988">
                  <c:v>3.0383429582588577</c:v>
                </c:pt>
                <c:pt idx="989">
                  <c:v>3.0383429582588577</c:v>
                </c:pt>
                <c:pt idx="990">
                  <c:v>2.8864258103459148</c:v>
                </c:pt>
                <c:pt idx="991">
                  <c:v>2.8864258103459148</c:v>
                </c:pt>
                <c:pt idx="992">
                  <c:v>2.8864258103459148</c:v>
                </c:pt>
                <c:pt idx="993">
                  <c:v>2.8864258103459148</c:v>
                </c:pt>
                <c:pt idx="994">
                  <c:v>2.8864258103459148</c:v>
                </c:pt>
                <c:pt idx="995">
                  <c:v>2.8864258103459148</c:v>
                </c:pt>
                <c:pt idx="996">
                  <c:v>2.8864258103459148</c:v>
                </c:pt>
                <c:pt idx="997">
                  <c:v>2.8864258103459148</c:v>
                </c:pt>
                <c:pt idx="998">
                  <c:v>2.8864258103459148</c:v>
                </c:pt>
                <c:pt idx="999">
                  <c:v>2.8864258103459148</c:v>
                </c:pt>
                <c:pt idx="1000">
                  <c:v>2.7421045198286191</c:v>
                </c:pt>
                <c:pt idx="1001">
                  <c:v>2.7421045198286191</c:v>
                </c:pt>
                <c:pt idx="1002">
                  <c:v>2.7421045198286191</c:v>
                </c:pt>
                <c:pt idx="1003">
                  <c:v>2.7421045198286191</c:v>
                </c:pt>
                <c:pt idx="1004">
                  <c:v>2.7421045198286191</c:v>
                </c:pt>
                <c:pt idx="1005">
                  <c:v>2.7421045198286191</c:v>
                </c:pt>
                <c:pt idx="1006">
                  <c:v>2.7421045198286191</c:v>
                </c:pt>
                <c:pt idx="1007">
                  <c:v>2.7421045198286191</c:v>
                </c:pt>
                <c:pt idx="1008">
                  <c:v>2.7421045198286191</c:v>
                </c:pt>
                <c:pt idx="1009">
                  <c:v>2.7421045198286191</c:v>
                </c:pt>
                <c:pt idx="1010">
                  <c:v>2.6049992938371882</c:v>
                </c:pt>
                <c:pt idx="1011">
                  <c:v>2.6049992938371882</c:v>
                </c:pt>
                <c:pt idx="1012">
                  <c:v>2.6049992938371882</c:v>
                </c:pt>
                <c:pt idx="1013">
                  <c:v>2.6049992938371882</c:v>
                </c:pt>
                <c:pt idx="1014">
                  <c:v>2.6049992938371882</c:v>
                </c:pt>
                <c:pt idx="1015">
                  <c:v>2.6049992938371882</c:v>
                </c:pt>
                <c:pt idx="1016">
                  <c:v>2.6049992938371882</c:v>
                </c:pt>
                <c:pt idx="1017">
                  <c:v>2.6049992938371882</c:v>
                </c:pt>
                <c:pt idx="1018">
                  <c:v>2.6049992938371882</c:v>
                </c:pt>
                <c:pt idx="1019">
                  <c:v>2.6049992938371882</c:v>
                </c:pt>
                <c:pt idx="1020">
                  <c:v>2.4747493291453289</c:v>
                </c:pt>
                <c:pt idx="1021">
                  <c:v>2.4747493291453289</c:v>
                </c:pt>
                <c:pt idx="1022">
                  <c:v>2.4747493291453289</c:v>
                </c:pt>
                <c:pt idx="1023">
                  <c:v>2.4747493291453289</c:v>
                </c:pt>
                <c:pt idx="1024">
                  <c:v>2.4747493291453289</c:v>
                </c:pt>
                <c:pt idx="1025">
                  <c:v>2.4747493291453289</c:v>
                </c:pt>
                <c:pt idx="1026">
                  <c:v>2.4747493291453289</c:v>
                </c:pt>
                <c:pt idx="1027">
                  <c:v>2.4747493291453289</c:v>
                </c:pt>
                <c:pt idx="1028">
                  <c:v>2.4747493291453289</c:v>
                </c:pt>
                <c:pt idx="1029">
                  <c:v>2.4747493291453289</c:v>
                </c:pt>
                <c:pt idx="1030">
                  <c:v>2.3510118626880625</c:v>
                </c:pt>
                <c:pt idx="1031">
                  <c:v>2.3510118626880625</c:v>
                </c:pt>
                <c:pt idx="1032">
                  <c:v>2.3510118626880625</c:v>
                </c:pt>
                <c:pt idx="1033">
                  <c:v>2.3510118626880625</c:v>
                </c:pt>
                <c:pt idx="1034">
                  <c:v>2.3510118626880625</c:v>
                </c:pt>
                <c:pt idx="1035">
                  <c:v>2.3510118626880625</c:v>
                </c:pt>
                <c:pt idx="1036">
                  <c:v>2.3510118626880625</c:v>
                </c:pt>
                <c:pt idx="1037">
                  <c:v>2.3510118626880625</c:v>
                </c:pt>
                <c:pt idx="1038">
                  <c:v>2.3510118626880625</c:v>
                </c:pt>
                <c:pt idx="1039">
                  <c:v>2.3510118626880625</c:v>
                </c:pt>
                <c:pt idx="1040">
                  <c:v>2.2334612695536591</c:v>
                </c:pt>
                <c:pt idx="1041">
                  <c:v>2.2334612695536591</c:v>
                </c:pt>
                <c:pt idx="1042">
                  <c:v>2.2334612695536591</c:v>
                </c:pt>
                <c:pt idx="1043">
                  <c:v>2.2334612695536591</c:v>
                </c:pt>
                <c:pt idx="1044">
                  <c:v>2.2334612695536591</c:v>
                </c:pt>
                <c:pt idx="1045">
                  <c:v>2.2334612695536591</c:v>
                </c:pt>
                <c:pt idx="1046">
                  <c:v>2.2334612695536591</c:v>
                </c:pt>
                <c:pt idx="1047">
                  <c:v>2.2334612695536591</c:v>
                </c:pt>
                <c:pt idx="1048">
                  <c:v>2.2334612695536591</c:v>
                </c:pt>
                <c:pt idx="1049">
                  <c:v>2.2334612695536591</c:v>
                </c:pt>
                <c:pt idx="1050">
                  <c:v>2.1217882060759758</c:v>
                </c:pt>
                <c:pt idx="1051">
                  <c:v>2.1217882060759758</c:v>
                </c:pt>
                <c:pt idx="1052">
                  <c:v>2.1217882060759758</c:v>
                </c:pt>
                <c:pt idx="1053">
                  <c:v>2.1217882060759758</c:v>
                </c:pt>
                <c:pt idx="1054">
                  <c:v>2.1217882060759758</c:v>
                </c:pt>
                <c:pt idx="1055">
                  <c:v>2.1217882060759758</c:v>
                </c:pt>
                <c:pt idx="1056">
                  <c:v>2.1217882060759758</c:v>
                </c:pt>
                <c:pt idx="1057">
                  <c:v>2.1217882060759758</c:v>
                </c:pt>
                <c:pt idx="1058">
                  <c:v>2.1217882060759758</c:v>
                </c:pt>
                <c:pt idx="1059">
                  <c:v>2.1217882060759758</c:v>
                </c:pt>
                <c:pt idx="1060">
                  <c:v>2.015698795772177</c:v>
                </c:pt>
                <c:pt idx="1061">
                  <c:v>2.015698795772177</c:v>
                </c:pt>
                <c:pt idx="1062">
                  <c:v>2.015698795772177</c:v>
                </c:pt>
                <c:pt idx="1063">
                  <c:v>2.015698795772177</c:v>
                </c:pt>
                <c:pt idx="1064">
                  <c:v>2.015698795772177</c:v>
                </c:pt>
                <c:pt idx="1065">
                  <c:v>2.015698795772177</c:v>
                </c:pt>
                <c:pt idx="1066">
                  <c:v>2.015698795772177</c:v>
                </c:pt>
                <c:pt idx="1067">
                  <c:v>2.015698795772177</c:v>
                </c:pt>
                <c:pt idx="1068">
                  <c:v>2.015698795772177</c:v>
                </c:pt>
                <c:pt idx="1069">
                  <c:v>2.015698795772177</c:v>
                </c:pt>
                <c:pt idx="1070">
                  <c:v>1.9149138559835681</c:v>
                </c:pt>
                <c:pt idx="1071">
                  <c:v>1.9149138559835681</c:v>
                </c:pt>
                <c:pt idx="1072">
                  <c:v>1.9149138559835681</c:v>
                </c:pt>
                <c:pt idx="1073">
                  <c:v>1.9149138559835681</c:v>
                </c:pt>
                <c:pt idx="1074">
                  <c:v>1.9149138559835681</c:v>
                </c:pt>
                <c:pt idx="1075">
                  <c:v>1.9149138559835681</c:v>
                </c:pt>
                <c:pt idx="1076">
                  <c:v>1.9149138559835681</c:v>
                </c:pt>
                <c:pt idx="1077">
                  <c:v>1.9149138559835681</c:v>
                </c:pt>
                <c:pt idx="1078">
                  <c:v>1.9149138559835681</c:v>
                </c:pt>
                <c:pt idx="1079">
                  <c:v>1.9149138559835681</c:v>
                </c:pt>
                <c:pt idx="1080">
                  <c:v>1.8191681631843897</c:v>
                </c:pt>
                <c:pt idx="1081">
                  <c:v>1.8191681631843897</c:v>
                </c:pt>
                <c:pt idx="1082">
                  <c:v>1.8191681631843897</c:v>
                </c:pt>
                <c:pt idx="1083">
                  <c:v>1.8191681631843897</c:v>
                </c:pt>
                <c:pt idx="1084">
                  <c:v>1.8191681631843897</c:v>
                </c:pt>
                <c:pt idx="1085">
                  <c:v>1.8191681631843897</c:v>
                </c:pt>
                <c:pt idx="1086">
                  <c:v>1.8191681631843897</c:v>
                </c:pt>
                <c:pt idx="1087">
                  <c:v>1.8191681631843897</c:v>
                </c:pt>
                <c:pt idx="1088">
                  <c:v>1.8191681631843897</c:v>
                </c:pt>
                <c:pt idx="1089">
                  <c:v>1.8191681631843897</c:v>
                </c:pt>
                <c:pt idx="1090">
                  <c:v>1.72820975502517</c:v>
                </c:pt>
                <c:pt idx="1091">
                  <c:v>1.72820975502517</c:v>
                </c:pt>
                <c:pt idx="1092">
                  <c:v>1.72820975502517</c:v>
                </c:pt>
                <c:pt idx="1093">
                  <c:v>1.72820975502517</c:v>
                </c:pt>
                <c:pt idx="1094">
                  <c:v>1.72820975502517</c:v>
                </c:pt>
                <c:pt idx="1095">
                  <c:v>1.72820975502517</c:v>
                </c:pt>
                <c:pt idx="1096">
                  <c:v>1.72820975502517</c:v>
                </c:pt>
                <c:pt idx="1097">
                  <c:v>1.72820975502517</c:v>
                </c:pt>
                <c:pt idx="1098">
                  <c:v>1.72820975502517</c:v>
                </c:pt>
                <c:pt idx="1099">
                  <c:v>1.72820975502517</c:v>
                </c:pt>
                <c:pt idx="1100">
                  <c:v>1.6417992672739115</c:v>
                </c:pt>
                <c:pt idx="1101">
                  <c:v>1.6417992672739115</c:v>
                </c:pt>
                <c:pt idx="1102">
                  <c:v>1.6417992672739115</c:v>
                </c:pt>
                <c:pt idx="1103">
                  <c:v>1.6417992672739115</c:v>
                </c:pt>
                <c:pt idx="1104">
                  <c:v>1.6417992672739115</c:v>
                </c:pt>
                <c:pt idx="1105">
                  <c:v>1.6417992672739115</c:v>
                </c:pt>
                <c:pt idx="1106">
                  <c:v>1.6417992672739115</c:v>
                </c:pt>
                <c:pt idx="1107">
                  <c:v>1.6417992672739115</c:v>
                </c:pt>
                <c:pt idx="1108">
                  <c:v>1.6417992672739115</c:v>
                </c:pt>
                <c:pt idx="1109">
                  <c:v>1.6417992672739115</c:v>
                </c:pt>
                <c:pt idx="1110">
                  <c:v>1.5597093039102159</c:v>
                </c:pt>
                <c:pt idx="1111">
                  <c:v>1.5597093039102159</c:v>
                </c:pt>
                <c:pt idx="1112">
                  <c:v>1.5597093039102159</c:v>
                </c:pt>
                <c:pt idx="1113">
                  <c:v>1.5597093039102159</c:v>
                </c:pt>
                <c:pt idx="1114">
                  <c:v>1.5597093039102159</c:v>
                </c:pt>
                <c:pt idx="1115">
                  <c:v>1.5597093039102159</c:v>
                </c:pt>
                <c:pt idx="1116">
                  <c:v>1.5597093039102159</c:v>
                </c:pt>
                <c:pt idx="1117">
                  <c:v>1.5597093039102159</c:v>
                </c:pt>
                <c:pt idx="1118">
                  <c:v>1.5597093039102159</c:v>
                </c:pt>
                <c:pt idx="1119">
                  <c:v>1.5597093039102159</c:v>
                </c:pt>
                <c:pt idx="1120">
                  <c:v>1.4817238387147049</c:v>
                </c:pt>
                <c:pt idx="1121">
                  <c:v>1.4817238387147049</c:v>
                </c:pt>
                <c:pt idx="1122">
                  <c:v>1.4817238387147049</c:v>
                </c:pt>
                <c:pt idx="1123">
                  <c:v>1.4817238387147049</c:v>
                </c:pt>
                <c:pt idx="1124">
                  <c:v>1.4817238387147049</c:v>
                </c:pt>
                <c:pt idx="1125">
                  <c:v>1.4817238387147049</c:v>
                </c:pt>
                <c:pt idx="1126">
                  <c:v>1.4817238387147049</c:v>
                </c:pt>
                <c:pt idx="1127">
                  <c:v>1.4817238387147049</c:v>
                </c:pt>
                <c:pt idx="1128">
                  <c:v>1.4817238387147049</c:v>
                </c:pt>
                <c:pt idx="1129">
                  <c:v>1.4817238387147049</c:v>
                </c:pt>
                <c:pt idx="1130">
                  <c:v>1.4076376467789695</c:v>
                </c:pt>
                <c:pt idx="1131">
                  <c:v>1.4076376467789695</c:v>
                </c:pt>
                <c:pt idx="1132">
                  <c:v>1.4076376467789695</c:v>
                </c:pt>
                <c:pt idx="1133">
                  <c:v>1.4076376467789695</c:v>
                </c:pt>
                <c:pt idx="1134">
                  <c:v>1.4076376467789695</c:v>
                </c:pt>
                <c:pt idx="1135">
                  <c:v>1.4076376467789695</c:v>
                </c:pt>
                <c:pt idx="1136">
                  <c:v>1.4076376467789695</c:v>
                </c:pt>
                <c:pt idx="1137">
                  <c:v>1.4076376467789695</c:v>
                </c:pt>
                <c:pt idx="1138">
                  <c:v>1.4076376467789695</c:v>
                </c:pt>
                <c:pt idx="1139">
                  <c:v>1.4076376467789695</c:v>
                </c:pt>
                <c:pt idx="1140">
                  <c:v>1.3372557644400209</c:v>
                </c:pt>
                <c:pt idx="1141">
                  <c:v>1.3372557644400209</c:v>
                </c:pt>
                <c:pt idx="1142">
                  <c:v>1.3372557644400209</c:v>
                </c:pt>
                <c:pt idx="1143">
                  <c:v>1.3372557644400209</c:v>
                </c:pt>
                <c:pt idx="1144">
                  <c:v>1.3372557644400209</c:v>
                </c:pt>
                <c:pt idx="1145">
                  <c:v>1.3372557644400209</c:v>
                </c:pt>
                <c:pt idx="1146">
                  <c:v>1.3372557644400209</c:v>
                </c:pt>
                <c:pt idx="1147">
                  <c:v>1.3372557644400209</c:v>
                </c:pt>
                <c:pt idx="1148">
                  <c:v>1.3372557644400209</c:v>
                </c:pt>
                <c:pt idx="1149">
                  <c:v>1.3372557644400209</c:v>
                </c:pt>
                <c:pt idx="1150">
                  <c:v>1.2703929762180197</c:v>
                </c:pt>
                <c:pt idx="1151">
                  <c:v>1.2703929762180197</c:v>
                </c:pt>
                <c:pt idx="1152">
                  <c:v>1.2703929762180197</c:v>
                </c:pt>
                <c:pt idx="1153">
                  <c:v>1.2703929762180197</c:v>
                </c:pt>
                <c:pt idx="1154">
                  <c:v>1.2703929762180197</c:v>
                </c:pt>
                <c:pt idx="1155">
                  <c:v>1.2703929762180197</c:v>
                </c:pt>
                <c:pt idx="1156">
                  <c:v>1.2703929762180197</c:v>
                </c:pt>
                <c:pt idx="1157">
                  <c:v>1.2703929762180197</c:v>
                </c:pt>
                <c:pt idx="1158">
                  <c:v>1.2703929762180197</c:v>
                </c:pt>
                <c:pt idx="1159">
                  <c:v>1.2703929762180197</c:v>
                </c:pt>
                <c:pt idx="1160">
                  <c:v>1.2068733274071186</c:v>
                </c:pt>
                <c:pt idx="1161">
                  <c:v>1.2068733274071186</c:v>
                </c:pt>
                <c:pt idx="1162">
                  <c:v>1.2068733274071186</c:v>
                </c:pt>
                <c:pt idx="1163">
                  <c:v>1.2068733274071186</c:v>
                </c:pt>
                <c:pt idx="1164">
                  <c:v>1.2068733274071186</c:v>
                </c:pt>
                <c:pt idx="1165">
                  <c:v>1.2068733274071186</c:v>
                </c:pt>
                <c:pt idx="1166">
                  <c:v>1.2068733274071186</c:v>
                </c:pt>
                <c:pt idx="1167">
                  <c:v>1.2068733274071186</c:v>
                </c:pt>
                <c:pt idx="1168">
                  <c:v>1.2068733274071186</c:v>
                </c:pt>
                <c:pt idx="1169">
                  <c:v>1.2068733274071186</c:v>
                </c:pt>
                <c:pt idx="1170">
                  <c:v>1.1465296610367626</c:v>
                </c:pt>
                <c:pt idx="1171">
                  <c:v>1.1465296610367626</c:v>
                </c:pt>
                <c:pt idx="1172">
                  <c:v>1.1465296610367626</c:v>
                </c:pt>
                <c:pt idx="1173">
                  <c:v>1.1465296610367626</c:v>
                </c:pt>
                <c:pt idx="1174">
                  <c:v>1.1465296610367626</c:v>
                </c:pt>
                <c:pt idx="1175">
                  <c:v>1.1465296610367626</c:v>
                </c:pt>
                <c:pt idx="1176">
                  <c:v>1.1465296610367626</c:v>
                </c:pt>
                <c:pt idx="1177">
                  <c:v>1.1465296610367626</c:v>
                </c:pt>
                <c:pt idx="1178">
                  <c:v>1.1465296610367626</c:v>
                </c:pt>
                <c:pt idx="1179">
                  <c:v>1.1465296610367626</c:v>
                </c:pt>
                <c:pt idx="1180">
                  <c:v>1.0892031779849245</c:v>
                </c:pt>
                <c:pt idx="1181">
                  <c:v>1.0892031779849245</c:v>
                </c:pt>
                <c:pt idx="1182">
                  <c:v>1.0892031779849245</c:v>
                </c:pt>
                <c:pt idx="1183">
                  <c:v>1.0892031779849245</c:v>
                </c:pt>
                <c:pt idx="1184">
                  <c:v>1.0892031779849245</c:v>
                </c:pt>
                <c:pt idx="1185">
                  <c:v>1.0892031779849245</c:v>
                </c:pt>
                <c:pt idx="1186">
                  <c:v>1.0892031779849245</c:v>
                </c:pt>
                <c:pt idx="1187">
                  <c:v>1.0892031779849245</c:v>
                </c:pt>
                <c:pt idx="1188">
                  <c:v>1.0892031779849245</c:v>
                </c:pt>
                <c:pt idx="1189">
                  <c:v>1.0892031779849245</c:v>
                </c:pt>
                <c:pt idx="1190">
                  <c:v>1.0347430190856781</c:v>
                </c:pt>
                <c:pt idx="1191">
                  <c:v>1.0347430190856781</c:v>
                </c:pt>
                <c:pt idx="1192">
                  <c:v>1.0347430190856781</c:v>
                </c:pt>
                <c:pt idx="1193">
                  <c:v>1.0347430190856781</c:v>
                </c:pt>
                <c:pt idx="1194">
                  <c:v>1.0347430190856781</c:v>
                </c:pt>
                <c:pt idx="1195">
                  <c:v>1.0347430190856781</c:v>
                </c:pt>
                <c:pt idx="1196">
                  <c:v>1.0347430190856781</c:v>
                </c:pt>
                <c:pt idx="1197">
                  <c:v>1.0347430190856781</c:v>
                </c:pt>
                <c:pt idx="1198">
                  <c:v>1.0347430190856781</c:v>
                </c:pt>
                <c:pt idx="1199">
                  <c:v>1.0347430190856781</c:v>
                </c:pt>
                <c:pt idx="1200">
                  <c:v>0.98300586813139412</c:v>
                </c:pt>
                <c:pt idx="1201">
                  <c:v>0.98300586813139412</c:v>
                </c:pt>
                <c:pt idx="1202">
                  <c:v>0.98300586813139412</c:v>
                </c:pt>
                <c:pt idx="1203">
                  <c:v>0.98300586813139412</c:v>
                </c:pt>
                <c:pt idx="1204">
                  <c:v>0.98300586813139412</c:v>
                </c:pt>
                <c:pt idx="1205">
                  <c:v>0.98300586813139412</c:v>
                </c:pt>
                <c:pt idx="1206">
                  <c:v>0.98300586813139412</c:v>
                </c:pt>
                <c:pt idx="1207">
                  <c:v>0.98300586813139412</c:v>
                </c:pt>
                <c:pt idx="1208">
                  <c:v>0.98300586813139412</c:v>
                </c:pt>
                <c:pt idx="1209">
                  <c:v>0.98300586813139412</c:v>
                </c:pt>
                <c:pt idx="1210">
                  <c:v>0.93385557472482439</c:v>
                </c:pt>
                <c:pt idx="1211">
                  <c:v>0.93385557472482439</c:v>
                </c:pt>
                <c:pt idx="1212">
                  <c:v>0.93385557472482439</c:v>
                </c:pt>
                <c:pt idx="1213">
                  <c:v>0.93385557472482439</c:v>
                </c:pt>
                <c:pt idx="1214">
                  <c:v>0.93385557472482439</c:v>
                </c:pt>
                <c:pt idx="1215">
                  <c:v>0.93385557472482439</c:v>
                </c:pt>
                <c:pt idx="1216">
                  <c:v>0.93385557472482439</c:v>
                </c:pt>
                <c:pt idx="1217">
                  <c:v>0.93385557472482439</c:v>
                </c:pt>
                <c:pt idx="1218">
                  <c:v>0.93385557472482439</c:v>
                </c:pt>
                <c:pt idx="1219">
                  <c:v>0.93385557472482439</c:v>
                </c:pt>
                <c:pt idx="1220">
                  <c:v>0.88716279598858316</c:v>
                </c:pt>
                <c:pt idx="1221">
                  <c:v>0.88716279598858316</c:v>
                </c:pt>
                <c:pt idx="1222">
                  <c:v>0.88716279598858316</c:v>
                </c:pt>
                <c:pt idx="1223">
                  <c:v>0.88716279598858316</c:v>
                </c:pt>
                <c:pt idx="1224">
                  <c:v>0.88716279598858316</c:v>
                </c:pt>
                <c:pt idx="1225">
                  <c:v>0.88716279598858316</c:v>
                </c:pt>
                <c:pt idx="1226">
                  <c:v>0.88716279598858316</c:v>
                </c:pt>
                <c:pt idx="1227">
                  <c:v>0.88716279598858316</c:v>
                </c:pt>
                <c:pt idx="1228">
                  <c:v>0.88716279598858316</c:v>
                </c:pt>
                <c:pt idx="1229">
                  <c:v>0.88716279598858316</c:v>
                </c:pt>
                <c:pt idx="1230">
                  <c:v>0.84280465618915401</c:v>
                </c:pt>
                <c:pt idx="1231">
                  <c:v>0.84280465618915401</c:v>
                </c:pt>
                <c:pt idx="1232">
                  <c:v>0.84280465618915401</c:v>
                </c:pt>
                <c:pt idx="1233">
                  <c:v>0.84280465618915401</c:v>
                </c:pt>
                <c:pt idx="1234">
                  <c:v>0.84280465618915401</c:v>
                </c:pt>
                <c:pt idx="1235">
                  <c:v>0.84280465618915401</c:v>
                </c:pt>
                <c:pt idx="1236">
                  <c:v>0.84280465618915401</c:v>
                </c:pt>
                <c:pt idx="1237">
                  <c:v>0.84280465618915401</c:v>
                </c:pt>
                <c:pt idx="1238">
                  <c:v>0.84280465618915401</c:v>
                </c:pt>
                <c:pt idx="1239">
                  <c:v>0.84280465618915401</c:v>
                </c:pt>
                <c:pt idx="1240">
                  <c:v>0.80066442337969623</c:v>
                </c:pt>
                <c:pt idx="1241">
                  <c:v>0.80066442337969623</c:v>
                </c:pt>
                <c:pt idx="1242">
                  <c:v>0.80066442337969623</c:v>
                </c:pt>
                <c:pt idx="1243">
                  <c:v>0.80066442337969623</c:v>
                </c:pt>
                <c:pt idx="1244">
                  <c:v>0.80066442337969623</c:v>
                </c:pt>
                <c:pt idx="1245">
                  <c:v>0.80066442337969623</c:v>
                </c:pt>
                <c:pt idx="1246">
                  <c:v>0.80066442337969623</c:v>
                </c:pt>
                <c:pt idx="1247">
                  <c:v>0.80066442337969623</c:v>
                </c:pt>
                <c:pt idx="1248">
                  <c:v>0.80066442337969623</c:v>
                </c:pt>
                <c:pt idx="1249">
                  <c:v>0.80066442337969623</c:v>
                </c:pt>
                <c:pt idx="1250">
                  <c:v>0.76063120221071134</c:v>
                </c:pt>
                <c:pt idx="1251">
                  <c:v>0.76063120221071134</c:v>
                </c:pt>
                <c:pt idx="1252">
                  <c:v>0.76063120221071134</c:v>
                </c:pt>
                <c:pt idx="1253">
                  <c:v>0.76063120221071134</c:v>
                </c:pt>
                <c:pt idx="1254">
                  <c:v>0.76063120221071134</c:v>
                </c:pt>
                <c:pt idx="1255">
                  <c:v>0.76063120221071134</c:v>
                </c:pt>
                <c:pt idx="1256">
                  <c:v>0.76063120221071134</c:v>
                </c:pt>
                <c:pt idx="1257">
                  <c:v>0.76063120221071134</c:v>
                </c:pt>
                <c:pt idx="1258">
                  <c:v>0.76063120221071134</c:v>
                </c:pt>
                <c:pt idx="1259">
                  <c:v>0.76063120221071134</c:v>
                </c:pt>
                <c:pt idx="1260">
                  <c:v>0.72259964210017569</c:v>
                </c:pt>
                <c:pt idx="1261">
                  <c:v>0.72259964210017569</c:v>
                </c:pt>
                <c:pt idx="1262">
                  <c:v>0.72259964210017569</c:v>
                </c:pt>
                <c:pt idx="1263">
                  <c:v>0.72259964210017569</c:v>
                </c:pt>
                <c:pt idx="1264">
                  <c:v>0.72259964210017569</c:v>
                </c:pt>
                <c:pt idx="1265">
                  <c:v>0.72259964210017569</c:v>
                </c:pt>
                <c:pt idx="1266">
                  <c:v>0.72259964210017569</c:v>
                </c:pt>
                <c:pt idx="1267">
                  <c:v>0.72259964210017569</c:v>
                </c:pt>
                <c:pt idx="1268">
                  <c:v>0.72259964210017569</c:v>
                </c:pt>
                <c:pt idx="1269">
                  <c:v>0.72259964210017569</c:v>
                </c:pt>
                <c:pt idx="1270">
                  <c:v>0.68646965999516685</c:v>
                </c:pt>
                <c:pt idx="1271">
                  <c:v>0.68646965999516685</c:v>
                </c:pt>
                <c:pt idx="1272">
                  <c:v>0.68646965999516685</c:v>
                </c:pt>
                <c:pt idx="1273">
                  <c:v>0.68646965999516685</c:v>
                </c:pt>
                <c:pt idx="1274">
                  <c:v>0.68646965999516685</c:v>
                </c:pt>
                <c:pt idx="1275">
                  <c:v>0.68646965999516685</c:v>
                </c:pt>
                <c:pt idx="1276">
                  <c:v>0.68646965999516685</c:v>
                </c:pt>
                <c:pt idx="1277">
                  <c:v>0.68646965999516685</c:v>
                </c:pt>
                <c:pt idx="1278">
                  <c:v>0.68646965999516685</c:v>
                </c:pt>
                <c:pt idx="1279">
                  <c:v>0.68646965999516685</c:v>
                </c:pt>
                <c:pt idx="1280">
                  <c:v>0.65214617699540844</c:v>
                </c:pt>
                <c:pt idx="1281">
                  <c:v>0.65214617699540844</c:v>
                </c:pt>
                <c:pt idx="1282">
                  <c:v>0.65214617699540844</c:v>
                </c:pt>
                <c:pt idx="1283">
                  <c:v>0.65214617699540844</c:v>
                </c:pt>
                <c:pt idx="1284">
                  <c:v>0.65214617699540844</c:v>
                </c:pt>
                <c:pt idx="1285">
                  <c:v>0.65214617699540844</c:v>
                </c:pt>
                <c:pt idx="1286">
                  <c:v>0.65214617699540844</c:v>
                </c:pt>
                <c:pt idx="1287">
                  <c:v>0.65214617699540844</c:v>
                </c:pt>
                <c:pt idx="1288">
                  <c:v>0.65214617699540844</c:v>
                </c:pt>
                <c:pt idx="1289">
                  <c:v>0.65214617699540844</c:v>
                </c:pt>
                <c:pt idx="1290">
                  <c:v>0.61953886814563797</c:v>
                </c:pt>
                <c:pt idx="1291">
                  <c:v>0.61953886814563797</c:v>
                </c:pt>
                <c:pt idx="1292">
                  <c:v>0.61953886814563797</c:v>
                </c:pt>
                <c:pt idx="1293">
                  <c:v>0.61953886814563797</c:v>
                </c:pt>
                <c:pt idx="1294">
                  <c:v>0.61953886814563797</c:v>
                </c:pt>
                <c:pt idx="1295">
                  <c:v>0.61953886814563797</c:v>
                </c:pt>
                <c:pt idx="1296">
                  <c:v>0.61953886814563797</c:v>
                </c:pt>
                <c:pt idx="1297">
                  <c:v>0.61953886814563797</c:v>
                </c:pt>
                <c:pt idx="1298">
                  <c:v>0.61953886814563797</c:v>
                </c:pt>
                <c:pt idx="1299">
                  <c:v>0.61953886814563797</c:v>
                </c:pt>
                <c:pt idx="1300">
                  <c:v>0.588561924738356</c:v>
                </c:pt>
                <c:pt idx="1301">
                  <c:v>0.588561924738356</c:v>
                </c:pt>
                <c:pt idx="1302">
                  <c:v>0.588561924738356</c:v>
                </c:pt>
                <c:pt idx="1303">
                  <c:v>0.588561924738356</c:v>
                </c:pt>
                <c:pt idx="1304">
                  <c:v>0.588561924738356</c:v>
                </c:pt>
                <c:pt idx="1305">
                  <c:v>0.588561924738356</c:v>
                </c:pt>
                <c:pt idx="1306">
                  <c:v>0.588561924738356</c:v>
                </c:pt>
                <c:pt idx="1307">
                  <c:v>0.588561924738356</c:v>
                </c:pt>
                <c:pt idx="1308">
                  <c:v>0.588561924738356</c:v>
                </c:pt>
                <c:pt idx="1309">
                  <c:v>0.588561924738356</c:v>
                </c:pt>
                <c:pt idx="1310">
                  <c:v>0.55913382850143822</c:v>
                </c:pt>
                <c:pt idx="1311">
                  <c:v>0.55913382850143822</c:v>
                </c:pt>
                <c:pt idx="1312">
                  <c:v>0.55913382850143822</c:v>
                </c:pt>
                <c:pt idx="1313">
                  <c:v>0.55913382850143822</c:v>
                </c:pt>
                <c:pt idx="1314">
                  <c:v>0.55913382850143822</c:v>
                </c:pt>
                <c:pt idx="1315">
                  <c:v>0.55913382850143822</c:v>
                </c:pt>
                <c:pt idx="1316">
                  <c:v>0.55913382850143822</c:v>
                </c:pt>
                <c:pt idx="1317">
                  <c:v>0.55913382850143822</c:v>
                </c:pt>
                <c:pt idx="1318">
                  <c:v>0.55913382850143822</c:v>
                </c:pt>
                <c:pt idx="1319">
                  <c:v>0.55913382850143822</c:v>
                </c:pt>
                <c:pt idx="1320">
                  <c:v>0.53117713707636627</c:v>
                </c:pt>
                <c:pt idx="1321">
                  <c:v>0.53117713707636627</c:v>
                </c:pt>
                <c:pt idx="1322">
                  <c:v>0.53117713707636627</c:v>
                </c:pt>
                <c:pt idx="1323">
                  <c:v>0.53117713707636627</c:v>
                </c:pt>
                <c:pt idx="1324">
                  <c:v>0.53117713707636627</c:v>
                </c:pt>
                <c:pt idx="1325">
                  <c:v>0.53117713707636627</c:v>
                </c:pt>
                <c:pt idx="1326">
                  <c:v>0.53117713707636627</c:v>
                </c:pt>
                <c:pt idx="1327">
                  <c:v>0.53117713707636627</c:v>
                </c:pt>
                <c:pt idx="1328">
                  <c:v>0.53117713707636627</c:v>
                </c:pt>
                <c:pt idx="1329">
                  <c:v>0.53117713707636627</c:v>
                </c:pt>
                <c:pt idx="1330">
                  <c:v>0.50461828022254795</c:v>
                </c:pt>
                <c:pt idx="1331">
                  <c:v>0.50461828022254795</c:v>
                </c:pt>
                <c:pt idx="1332">
                  <c:v>0.50461828022254795</c:v>
                </c:pt>
                <c:pt idx="1333">
                  <c:v>0.50461828022254795</c:v>
                </c:pt>
                <c:pt idx="1334">
                  <c:v>0.50461828022254795</c:v>
                </c:pt>
                <c:pt idx="1335">
                  <c:v>0.50461828022254795</c:v>
                </c:pt>
                <c:pt idx="1336">
                  <c:v>0.50461828022254795</c:v>
                </c:pt>
                <c:pt idx="1337">
                  <c:v>0.50461828022254795</c:v>
                </c:pt>
                <c:pt idx="1338">
                  <c:v>0.50461828022254795</c:v>
                </c:pt>
                <c:pt idx="1339">
                  <c:v>0.50461828022254795</c:v>
                </c:pt>
                <c:pt idx="1340">
                  <c:v>0.47938736621142053</c:v>
                </c:pt>
                <c:pt idx="1341">
                  <c:v>0.47938736621142053</c:v>
                </c:pt>
                <c:pt idx="1342">
                  <c:v>0.47938736621142053</c:v>
                </c:pt>
                <c:pt idx="1343">
                  <c:v>0.47938736621142053</c:v>
                </c:pt>
                <c:pt idx="1344">
                  <c:v>0.47938736621142053</c:v>
                </c:pt>
                <c:pt idx="1345">
                  <c:v>0.47938736621142053</c:v>
                </c:pt>
                <c:pt idx="1346">
                  <c:v>0.47938736621142053</c:v>
                </c:pt>
                <c:pt idx="1347">
                  <c:v>0.47938736621142053</c:v>
                </c:pt>
                <c:pt idx="1348">
                  <c:v>0.47938736621142053</c:v>
                </c:pt>
                <c:pt idx="1349">
                  <c:v>0.47938736621142053</c:v>
                </c:pt>
                <c:pt idx="1350">
                  <c:v>0.45541799790084947</c:v>
                </c:pt>
                <c:pt idx="1351">
                  <c:v>0.45541799790084947</c:v>
                </c:pt>
                <c:pt idx="1352">
                  <c:v>0.45541799790084947</c:v>
                </c:pt>
                <c:pt idx="1353">
                  <c:v>0.45541799790084947</c:v>
                </c:pt>
                <c:pt idx="1354">
                  <c:v>0.45541799790084947</c:v>
                </c:pt>
                <c:pt idx="1355">
                  <c:v>0.45541799790084947</c:v>
                </c:pt>
                <c:pt idx="1356">
                  <c:v>0.45541799790084947</c:v>
                </c:pt>
                <c:pt idx="1357">
                  <c:v>0.45541799790084947</c:v>
                </c:pt>
                <c:pt idx="1358">
                  <c:v>0.45541799790084947</c:v>
                </c:pt>
                <c:pt idx="1359">
                  <c:v>0.45541799790084947</c:v>
                </c:pt>
                <c:pt idx="1360">
                  <c:v>0.43264709800580697</c:v>
                </c:pt>
                <c:pt idx="1361">
                  <c:v>0.43264709800580697</c:v>
                </c:pt>
                <c:pt idx="1362">
                  <c:v>0.43264709800580697</c:v>
                </c:pt>
                <c:pt idx="1363">
                  <c:v>0.43264709800580697</c:v>
                </c:pt>
                <c:pt idx="1364">
                  <c:v>0.43264709800580697</c:v>
                </c:pt>
                <c:pt idx="1365">
                  <c:v>0.43264709800580697</c:v>
                </c:pt>
                <c:pt idx="1366">
                  <c:v>0.43264709800580697</c:v>
                </c:pt>
                <c:pt idx="1367">
                  <c:v>0.43264709800580697</c:v>
                </c:pt>
                <c:pt idx="1368">
                  <c:v>0.43264709800580697</c:v>
                </c:pt>
                <c:pt idx="1369">
                  <c:v>0.43264709800580697</c:v>
                </c:pt>
                <c:pt idx="1370">
                  <c:v>0.41101474310551661</c:v>
                </c:pt>
                <c:pt idx="1371">
                  <c:v>0.41101474310551661</c:v>
                </c:pt>
                <c:pt idx="1372">
                  <c:v>0.41101474310551661</c:v>
                </c:pt>
                <c:pt idx="1373">
                  <c:v>0.41101474310551661</c:v>
                </c:pt>
                <c:pt idx="1374">
                  <c:v>0.41101474310551661</c:v>
                </c:pt>
                <c:pt idx="1375">
                  <c:v>0.41101474310551661</c:v>
                </c:pt>
                <c:pt idx="1376">
                  <c:v>0.41101474310551661</c:v>
                </c:pt>
                <c:pt idx="1377">
                  <c:v>0.41101474310551661</c:v>
                </c:pt>
                <c:pt idx="1378">
                  <c:v>0.41101474310551661</c:v>
                </c:pt>
                <c:pt idx="1379">
                  <c:v>0.41101474310551661</c:v>
                </c:pt>
                <c:pt idx="1380">
                  <c:v>0.39046400595024078</c:v>
                </c:pt>
                <c:pt idx="1381">
                  <c:v>0.39046400595024078</c:v>
                </c:pt>
                <c:pt idx="1382">
                  <c:v>0.39046400595024078</c:v>
                </c:pt>
                <c:pt idx="1383">
                  <c:v>0.39046400595024078</c:v>
                </c:pt>
                <c:pt idx="1384">
                  <c:v>0.39046400595024078</c:v>
                </c:pt>
                <c:pt idx="1385">
                  <c:v>0.39046400595024078</c:v>
                </c:pt>
                <c:pt idx="1386">
                  <c:v>0.39046400595024078</c:v>
                </c:pt>
                <c:pt idx="1387">
                  <c:v>0.39046400595024078</c:v>
                </c:pt>
                <c:pt idx="1388">
                  <c:v>0.39046400595024078</c:v>
                </c:pt>
                <c:pt idx="1389">
                  <c:v>0.39046400595024078</c:v>
                </c:pt>
                <c:pt idx="1390">
                  <c:v>0.37094080565272874</c:v>
                </c:pt>
                <c:pt idx="1391">
                  <c:v>0.37094080565272874</c:v>
                </c:pt>
                <c:pt idx="1392">
                  <c:v>0.37094080565272874</c:v>
                </c:pt>
                <c:pt idx="1393">
                  <c:v>0.37094080565272874</c:v>
                </c:pt>
                <c:pt idx="1394">
                  <c:v>0.37094080565272874</c:v>
                </c:pt>
                <c:pt idx="1395">
                  <c:v>0.37094080565272874</c:v>
                </c:pt>
                <c:pt idx="1396">
                  <c:v>0.37094080565272874</c:v>
                </c:pt>
                <c:pt idx="1397">
                  <c:v>0.37094080565272874</c:v>
                </c:pt>
                <c:pt idx="1398">
                  <c:v>0.37094080565272874</c:v>
                </c:pt>
                <c:pt idx="1399">
                  <c:v>0.37094080565272874</c:v>
                </c:pt>
                <c:pt idx="1400">
                  <c:v>0.35239376537009232</c:v>
                </c:pt>
                <c:pt idx="1401">
                  <c:v>0.35239376537009232</c:v>
                </c:pt>
                <c:pt idx="1402">
                  <c:v>0.35239376537009232</c:v>
                </c:pt>
                <c:pt idx="1403">
                  <c:v>0.35239376537009232</c:v>
                </c:pt>
                <c:pt idx="1404">
                  <c:v>0.35239376537009232</c:v>
                </c:pt>
                <c:pt idx="1405">
                  <c:v>0.35239376537009232</c:v>
                </c:pt>
                <c:pt idx="1406">
                  <c:v>0.35239376537009232</c:v>
                </c:pt>
                <c:pt idx="1407">
                  <c:v>0.35239376537009232</c:v>
                </c:pt>
                <c:pt idx="1408">
                  <c:v>0.35239376537009232</c:v>
                </c:pt>
                <c:pt idx="1409">
                  <c:v>0.35239376537009232</c:v>
                </c:pt>
                <c:pt idx="1410">
                  <c:v>0.33477407710158769</c:v>
                </c:pt>
                <c:pt idx="1411">
                  <c:v>0.33477407710158769</c:v>
                </c:pt>
                <c:pt idx="1412">
                  <c:v>0.33477407710158769</c:v>
                </c:pt>
                <c:pt idx="1413">
                  <c:v>0.33477407710158769</c:v>
                </c:pt>
                <c:pt idx="1414">
                  <c:v>0.33477407710158769</c:v>
                </c:pt>
                <c:pt idx="1415">
                  <c:v>0.33477407710158769</c:v>
                </c:pt>
                <c:pt idx="1416">
                  <c:v>0.33477407710158769</c:v>
                </c:pt>
                <c:pt idx="1417">
                  <c:v>0.33477407710158769</c:v>
                </c:pt>
                <c:pt idx="1418">
                  <c:v>0.33477407710158769</c:v>
                </c:pt>
                <c:pt idx="1419">
                  <c:v>0.33477407710158769</c:v>
                </c:pt>
                <c:pt idx="1420">
                  <c:v>0.31803537324650827</c:v>
                </c:pt>
                <c:pt idx="1421">
                  <c:v>0.31803537324650827</c:v>
                </c:pt>
                <c:pt idx="1422">
                  <c:v>0.31803537324650827</c:v>
                </c:pt>
                <c:pt idx="1423">
                  <c:v>0.31803537324650827</c:v>
                </c:pt>
                <c:pt idx="1424">
                  <c:v>0.31803537324650827</c:v>
                </c:pt>
                <c:pt idx="1425">
                  <c:v>0.31803537324650827</c:v>
                </c:pt>
                <c:pt idx="1426">
                  <c:v>0.31803537324650827</c:v>
                </c:pt>
                <c:pt idx="1427">
                  <c:v>0.31803537324650827</c:v>
                </c:pt>
                <c:pt idx="1428">
                  <c:v>0.31803537324650827</c:v>
                </c:pt>
                <c:pt idx="1429">
                  <c:v>0.31803537324650827</c:v>
                </c:pt>
                <c:pt idx="1430">
                  <c:v>0.30213360458418281</c:v>
                </c:pt>
                <c:pt idx="1431">
                  <c:v>0.30213360458418281</c:v>
                </c:pt>
                <c:pt idx="1432">
                  <c:v>0.30213360458418281</c:v>
                </c:pt>
                <c:pt idx="1433">
                  <c:v>0.30213360458418281</c:v>
                </c:pt>
                <c:pt idx="1434">
                  <c:v>0.30213360458418281</c:v>
                </c:pt>
                <c:pt idx="1435">
                  <c:v>0.30213360458418281</c:v>
                </c:pt>
                <c:pt idx="1436">
                  <c:v>0.30213360458418281</c:v>
                </c:pt>
                <c:pt idx="1437">
                  <c:v>0.30213360458418281</c:v>
                </c:pt>
                <c:pt idx="1438">
                  <c:v>0.30213360458418281</c:v>
                </c:pt>
                <c:pt idx="1439">
                  <c:v>0.30213360458418281</c:v>
                </c:pt>
                <c:pt idx="1440">
                  <c:v>0.28702692435497368</c:v>
                </c:pt>
                <c:pt idx="1441">
                  <c:v>0.28702692435497368</c:v>
                </c:pt>
                <c:pt idx="1442">
                  <c:v>0.28702692435497368</c:v>
                </c:pt>
                <c:pt idx="1443">
                  <c:v>0.28702692435497368</c:v>
                </c:pt>
                <c:pt idx="1444">
                  <c:v>0.28702692435497368</c:v>
                </c:pt>
                <c:pt idx="1445">
                  <c:v>0.28702692435497368</c:v>
                </c:pt>
                <c:pt idx="1446">
                  <c:v>0.28702692435497368</c:v>
                </c:pt>
                <c:pt idx="1447">
                  <c:v>0.28702692435497368</c:v>
                </c:pt>
                <c:pt idx="1448">
                  <c:v>0.28702692435497368</c:v>
                </c:pt>
                <c:pt idx="1449">
                  <c:v>0.28702692435497368</c:v>
                </c:pt>
                <c:pt idx="1450">
                  <c:v>0.27267557813722498</c:v>
                </c:pt>
                <c:pt idx="1451">
                  <c:v>0.27267557813722498</c:v>
                </c:pt>
                <c:pt idx="1452">
                  <c:v>0.27267557813722498</c:v>
                </c:pt>
                <c:pt idx="1453">
                  <c:v>0.27267557813722498</c:v>
                </c:pt>
                <c:pt idx="1454">
                  <c:v>0.27267557813722498</c:v>
                </c:pt>
                <c:pt idx="1455">
                  <c:v>0.27267557813722498</c:v>
                </c:pt>
                <c:pt idx="1456">
                  <c:v>0.27267557813722498</c:v>
                </c:pt>
                <c:pt idx="1457">
                  <c:v>0.27267557813722498</c:v>
                </c:pt>
                <c:pt idx="1458">
                  <c:v>0.27267557813722498</c:v>
                </c:pt>
                <c:pt idx="1459">
                  <c:v>0.27267557813722498</c:v>
                </c:pt>
                <c:pt idx="1460">
                  <c:v>0.25904179923036375</c:v>
                </c:pt>
                <c:pt idx="1461">
                  <c:v>0.25904179923036375</c:v>
                </c:pt>
                <c:pt idx="1462">
                  <c:v>0.25904179923036375</c:v>
                </c:pt>
                <c:pt idx="1463">
                  <c:v>0.25904179923036375</c:v>
                </c:pt>
                <c:pt idx="1464">
                  <c:v>0.25904179923036375</c:v>
                </c:pt>
                <c:pt idx="1465">
                  <c:v>0.25904179923036375</c:v>
                </c:pt>
                <c:pt idx="1466">
                  <c:v>0.25904179923036375</c:v>
                </c:pt>
                <c:pt idx="1467">
                  <c:v>0.25904179923036375</c:v>
                </c:pt>
                <c:pt idx="1468">
                  <c:v>0.25904179923036375</c:v>
                </c:pt>
                <c:pt idx="1469">
                  <c:v>0.25904179923036375</c:v>
                </c:pt>
                <c:pt idx="1470">
                  <c:v>0.24608970926884555</c:v>
                </c:pt>
                <c:pt idx="1471">
                  <c:v>0.24608970926884555</c:v>
                </c:pt>
                <c:pt idx="1472">
                  <c:v>0.24608970926884555</c:v>
                </c:pt>
                <c:pt idx="1473">
                  <c:v>0.24608970926884555</c:v>
                </c:pt>
                <c:pt idx="1474">
                  <c:v>0.24608970926884555</c:v>
                </c:pt>
                <c:pt idx="1475">
                  <c:v>0.24608970926884555</c:v>
                </c:pt>
                <c:pt idx="1476">
                  <c:v>0.24608970926884555</c:v>
                </c:pt>
                <c:pt idx="1477">
                  <c:v>0.24608970926884555</c:v>
                </c:pt>
                <c:pt idx="1478">
                  <c:v>0.24608970926884555</c:v>
                </c:pt>
                <c:pt idx="1479">
                  <c:v>0.24608970926884555</c:v>
                </c:pt>
                <c:pt idx="1480">
                  <c:v>0.23378522380540326</c:v>
                </c:pt>
                <c:pt idx="1481">
                  <c:v>0.23378522380540326</c:v>
                </c:pt>
                <c:pt idx="1482">
                  <c:v>0.23378522380540326</c:v>
                </c:pt>
                <c:pt idx="1483">
                  <c:v>0.23378522380540326</c:v>
                </c:pt>
                <c:pt idx="1484">
                  <c:v>0.23378522380540326</c:v>
                </c:pt>
                <c:pt idx="1485">
                  <c:v>0.23378522380540326</c:v>
                </c:pt>
                <c:pt idx="1486">
                  <c:v>0.23378522380540326</c:v>
                </c:pt>
                <c:pt idx="1487">
                  <c:v>0.23378522380540326</c:v>
                </c:pt>
                <c:pt idx="1488">
                  <c:v>0.23378522380540326</c:v>
                </c:pt>
                <c:pt idx="1489">
                  <c:v>0.23378522380540326</c:v>
                </c:pt>
                <c:pt idx="1490">
                  <c:v>0.22209596261513309</c:v>
                </c:pt>
                <c:pt idx="1491">
                  <c:v>0.22209596261513309</c:v>
                </c:pt>
                <c:pt idx="1492">
                  <c:v>0.22209596261513309</c:v>
                </c:pt>
                <c:pt idx="1493">
                  <c:v>0.22209596261513309</c:v>
                </c:pt>
                <c:pt idx="1494">
                  <c:v>0.22209596261513309</c:v>
                </c:pt>
                <c:pt idx="1495">
                  <c:v>0.22209596261513309</c:v>
                </c:pt>
                <c:pt idx="1496">
                  <c:v>0.22209596261513309</c:v>
                </c:pt>
                <c:pt idx="1497">
                  <c:v>0.22209596261513309</c:v>
                </c:pt>
                <c:pt idx="1498">
                  <c:v>0.22209596261513309</c:v>
                </c:pt>
                <c:pt idx="1499">
                  <c:v>0.22209596261513309</c:v>
                </c:pt>
                <c:pt idx="1500">
                  <c:v>0.21099116448437644</c:v>
                </c:pt>
                <c:pt idx="1501">
                  <c:v>0.21099116448437644</c:v>
                </c:pt>
                <c:pt idx="1502">
                  <c:v>0.21099116448437644</c:v>
                </c:pt>
                <c:pt idx="1503">
                  <c:v>0.21099116448437644</c:v>
                </c:pt>
                <c:pt idx="1504">
                  <c:v>0.21099116448437644</c:v>
                </c:pt>
                <c:pt idx="1505">
                  <c:v>0.21099116448437644</c:v>
                </c:pt>
                <c:pt idx="1506">
                  <c:v>0.21099116448437644</c:v>
                </c:pt>
                <c:pt idx="1507">
                  <c:v>0.21099116448437644</c:v>
                </c:pt>
                <c:pt idx="1508">
                  <c:v>0.21099116448437644</c:v>
                </c:pt>
                <c:pt idx="1509">
                  <c:v>0.21099116448437644</c:v>
                </c:pt>
                <c:pt idx="1510">
                  <c:v>0.20044160626015761</c:v>
                </c:pt>
                <c:pt idx="1511">
                  <c:v>0.20044160626015761</c:v>
                </c:pt>
                <c:pt idx="1512">
                  <c:v>0.20044160626015761</c:v>
                </c:pt>
                <c:pt idx="1513">
                  <c:v>0.20044160626015761</c:v>
                </c:pt>
                <c:pt idx="1514">
                  <c:v>0.20044160626015761</c:v>
                </c:pt>
                <c:pt idx="1515">
                  <c:v>0.20044160626015761</c:v>
                </c:pt>
                <c:pt idx="1516">
                  <c:v>0.20044160626015761</c:v>
                </c:pt>
                <c:pt idx="1517">
                  <c:v>0.20044160626015761</c:v>
                </c:pt>
                <c:pt idx="1518">
                  <c:v>0.20044160626015761</c:v>
                </c:pt>
                <c:pt idx="1519">
                  <c:v>0.20044160626015761</c:v>
                </c:pt>
                <c:pt idx="1520">
                  <c:v>0.19041952594714973</c:v>
                </c:pt>
                <c:pt idx="1521">
                  <c:v>0.19041952594714973</c:v>
                </c:pt>
                <c:pt idx="1522">
                  <c:v>0.19041952594714973</c:v>
                </c:pt>
                <c:pt idx="1523">
                  <c:v>0.19041952594714973</c:v>
                </c:pt>
                <c:pt idx="1524">
                  <c:v>0.19041952594714973</c:v>
                </c:pt>
                <c:pt idx="1525">
                  <c:v>0.19041952594714973</c:v>
                </c:pt>
                <c:pt idx="1526">
                  <c:v>0.19041952594714973</c:v>
                </c:pt>
                <c:pt idx="1527">
                  <c:v>0.19041952594714973</c:v>
                </c:pt>
                <c:pt idx="1528">
                  <c:v>0.19041952594714973</c:v>
                </c:pt>
                <c:pt idx="1529">
                  <c:v>0.19041952594714973</c:v>
                </c:pt>
                <c:pt idx="1530">
                  <c:v>0.18089854964979224</c:v>
                </c:pt>
                <c:pt idx="1531">
                  <c:v>0.18089854964979224</c:v>
                </c:pt>
                <c:pt idx="1532">
                  <c:v>0.18089854964979224</c:v>
                </c:pt>
                <c:pt idx="1533">
                  <c:v>0.18089854964979224</c:v>
                </c:pt>
                <c:pt idx="1534">
                  <c:v>0.18089854964979224</c:v>
                </c:pt>
                <c:pt idx="1535">
                  <c:v>0.18089854964979224</c:v>
                </c:pt>
                <c:pt idx="1536">
                  <c:v>0.18089854964979224</c:v>
                </c:pt>
                <c:pt idx="1537">
                  <c:v>0.18089854964979224</c:v>
                </c:pt>
                <c:pt idx="1538">
                  <c:v>0.18089854964979224</c:v>
                </c:pt>
                <c:pt idx="1539">
                  <c:v>0.18089854964979224</c:v>
                </c:pt>
                <c:pt idx="1540">
                  <c:v>0.17185362216730263</c:v>
                </c:pt>
                <c:pt idx="1541">
                  <c:v>0.17185362216730263</c:v>
                </c:pt>
                <c:pt idx="1542">
                  <c:v>0.17185362216730263</c:v>
                </c:pt>
                <c:pt idx="1543">
                  <c:v>0.17185362216730263</c:v>
                </c:pt>
                <c:pt idx="1544">
                  <c:v>0.17185362216730263</c:v>
                </c:pt>
                <c:pt idx="1545">
                  <c:v>0.17185362216730263</c:v>
                </c:pt>
                <c:pt idx="1546">
                  <c:v>0.17185362216730263</c:v>
                </c:pt>
                <c:pt idx="1547">
                  <c:v>0.17185362216730263</c:v>
                </c:pt>
                <c:pt idx="1548">
                  <c:v>0.17185362216730263</c:v>
                </c:pt>
                <c:pt idx="1549">
                  <c:v>0.17185362216730263</c:v>
                </c:pt>
                <c:pt idx="1550">
                  <c:v>0.16326094105893749</c:v>
                </c:pt>
                <c:pt idx="1551">
                  <c:v>0.16326094105893749</c:v>
                </c:pt>
                <c:pt idx="1552">
                  <c:v>0.16326094105893749</c:v>
                </c:pt>
                <c:pt idx="1553">
                  <c:v>0.16326094105893749</c:v>
                </c:pt>
                <c:pt idx="1554">
                  <c:v>0.16326094105893749</c:v>
                </c:pt>
                <c:pt idx="1555">
                  <c:v>0.16326094105893749</c:v>
                </c:pt>
                <c:pt idx="1556">
                  <c:v>0.16326094105893749</c:v>
                </c:pt>
                <c:pt idx="1557">
                  <c:v>0.16326094105893749</c:v>
                </c:pt>
                <c:pt idx="1558">
                  <c:v>0.16326094105893749</c:v>
                </c:pt>
                <c:pt idx="1559">
                  <c:v>0.16326094105893749</c:v>
                </c:pt>
                <c:pt idx="1560">
                  <c:v>0.15509789400599061</c:v>
                </c:pt>
                <c:pt idx="1561">
                  <c:v>0.15509789400599061</c:v>
                </c:pt>
                <c:pt idx="1562">
                  <c:v>0.15509789400599061</c:v>
                </c:pt>
                <c:pt idx="1563">
                  <c:v>0.15509789400599061</c:v>
                </c:pt>
                <c:pt idx="1564">
                  <c:v>0.15509789400599061</c:v>
                </c:pt>
                <c:pt idx="1565">
                  <c:v>0.15509789400599061</c:v>
                </c:pt>
                <c:pt idx="1566">
                  <c:v>0.15509789400599061</c:v>
                </c:pt>
                <c:pt idx="1567">
                  <c:v>0.15509789400599061</c:v>
                </c:pt>
                <c:pt idx="1568">
                  <c:v>0.15509789400599061</c:v>
                </c:pt>
                <c:pt idx="1569">
                  <c:v>0.15509789400599061</c:v>
                </c:pt>
                <c:pt idx="1570">
                  <c:v>0.14734299930569109</c:v>
                </c:pt>
                <c:pt idx="1571">
                  <c:v>0.14734299930569109</c:v>
                </c:pt>
                <c:pt idx="1572">
                  <c:v>0.14734299930569109</c:v>
                </c:pt>
                <c:pt idx="1573">
                  <c:v>0.14734299930569109</c:v>
                </c:pt>
                <c:pt idx="1574">
                  <c:v>0.14734299930569109</c:v>
                </c:pt>
                <c:pt idx="1575">
                  <c:v>0.14734299930569109</c:v>
                </c:pt>
                <c:pt idx="1576">
                  <c:v>0.14734299930569109</c:v>
                </c:pt>
                <c:pt idx="1577">
                  <c:v>0.14734299930569109</c:v>
                </c:pt>
                <c:pt idx="1578">
                  <c:v>0.14734299930569109</c:v>
                </c:pt>
                <c:pt idx="1579">
                  <c:v>0.14734299930569109</c:v>
                </c:pt>
                <c:pt idx="1580">
                  <c:v>0.13997584934040652</c:v>
                </c:pt>
                <c:pt idx="1581">
                  <c:v>0.13997584934040652</c:v>
                </c:pt>
                <c:pt idx="1582">
                  <c:v>0.13997584934040652</c:v>
                </c:pt>
                <c:pt idx="1583">
                  <c:v>0.13997584934040652</c:v>
                </c:pt>
                <c:pt idx="1584">
                  <c:v>0.13997584934040652</c:v>
                </c:pt>
                <c:pt idx="1585">
                  <c:v>0.13997584934040652</c:v>
                </c:pt>
                <c:pt idx="1586">
                  <c:v>0.13997584934040652</c:v>
                </c:pt>
                <c:pt idx="1587">
                  <c:v>0.13997584934040652</c:v>
                </c:pt>
                <c:pt idx="1588">
                  <c:v>0.13997584934040652</c:v>
                </c:pt>
                <c:pt idx="1589">
                  <c:v>0.13997584934040652</c:v>
                </c:pt>
                <c:pt idx="1590">
                  <c:v>0.13297705687338618</c:v>
                </c:pt>
                <c:pt idx="1591">
                  <c:v>0.13297705687338618</c:v>
                </c:pt>
                <c:pt idx="1592">
                  <c:v>0.13297705687338618</c:v>
                </c:pt>
                <c:pt idx="1593">
                  <c:v>0.13297705687338618</c:v>
                </c:pt>
                <c:pt idx="1594">
                  <c:v>0.13297705687338618</c:v>
                </c:pt>
                <c:pt idx="1595">
                  <c:v>0.13297705687338618</c:v>
                </c:pt>
                <c:pt idx="1596">
                  <c:v>0.13297705687338618</c:v>
                </c:pt>
                <c:pt idx="1597">
                  <c:v>0.13297705687338618</c:v>
                </c:pt>
                <c:pt idx="1598">
                  <c:v>0.13297705687338618</c:v>
                </c:pt>
                <c:pt idx="1599">
                  <c:v>0.13297705687338618</c:v>
                </c:pt>
                <c:pt idx="1600">
                  <c:v>0.12632820402971687</c:v>
                </c:pt>
                <c:pt idx="1601">
                  <c:v>0.12632820402971687</c:v>
                </c:pt>
                <c:pt idx="1602">
                  <c:v>0.12632820402971687</c:v>
                </c:pt>
                <c:pt idx="1603">
                  <c:v>0.12632820402971687</c:v>
                </c:pt>
                <c:pt idx="1604">
                  <c:v>0.12632820402971687</c:v>
                </c:pt>
                <c:pt idx="1605">
                  <c:v>0.12632820402971687</c:v>
                </c:pt>
                <c:pt idx="1606">
                  <c:v>0.12632820402971687</c:v>
                </c:pt>
                <c:pt idx="1607">
                  <c:v>0.12632820402971687</c:v>
                </c:pt>
                <c:pt idx="1608">
                  <c:v>0.12632820402971687</c:v>
                </c:pt>
                <c:pt idx="1609">
                  <c:v>0.12632820402971687</c:v>
                </c:pt>
                <c:pt idx="1610">
                  <c:v>0.12001179382823102</c:v>
                </c:pt>
                <c:pt idx="1611">
                  <c:v>0.12001179382823102</c:v>
                </c:pt>
                <c:pt idx="1612">
                  <c:v>0.12001179382823102</c:v>
                </c:pt>
                <c:pt idx="1613">
                  <c:v>0.12001179382823102</c:v>
                </c:pt>
                <c:pt idx="1614">
                  <c:v>0.12001179382823102</c:v>
                </c:pt>
                <c:pt idx="1615">
                  <c:v>0.12001179382823102</c:v>
                </c:pt>
                <c:pt idx="1616">
                  <c:v>0.12001179382823102</c:v>
                </c:pt>
                <c:pt idx="1617">
                  <c:v>0.12001179382823102</c:v>
                </c:pt>
                <c:pt idx="1618">
                  <c:v>0.12001179382823102</c:v>
                </c:pt>
                <c:pt idx="1619">
                  <c:v>0.12001179382823102</c:v>
                </c:pt>
                <c:pt idx="1620">
                  <c:v>0.11401120413681946</c:v>
                </c:pt>
                <c:pt idx="1621">
                  <c:v>0.11401120413681946</c:v>
                </c:pt>
                <c:pt idx="1622">
                  <c:v>0.11401120413681946</c:v>
                </c:pt>
                <c:pt idx="1623">
                  <c:v>0.11401120413681946</c:v>
                </c:pt>
                <c:pt idx="1624">
                  <c:v>0.11401120413681946</c:v>
                </c:pt>
                <c:pt idx="1625">
                  <c:v>0.11401120413681946</c:v>
                </c:pt>
                <c:pt idx="1626">
                  <c:v>0.11401120413681946</c:v>
                </c:pt>
                <c:pt idx="1627">
                  <c:v>0.11401120413681946</c:v>
                </c:pt>
                <c:pt idx="1628">
                  <c:v>0.11401120413681946</c:v>
                </c:pt>
                <c:pt idx="1629">
                  <c:v>0.11401120413681946</c:v>
                </c:pt>
                <c:pt idx="1630">
                  <c:v>0.10831064392997848</c:v>
                </c:pt>
                <c:pt idx="1631">
                  <c:v>0.10831064392997848</c:v>
                </c:pt>
                <c:pt idx="1632">
                  <c:v>0.10831064392997848</c:v>
                </c:pt>
                <c:pt idx="1633">
                  <c:v>0.10831064392997848</c:v>
                </c:pt>
                <c:pt idx="1634">
                  <c:v>0.10831064392997848</c:v>
                </c:pt>
                <c:pt idx="1635">
                  <c:v>0.10831064392997848</c:v>
                </c:pt>
                <c:pt idx="1636">
                  <c:v>0.10831064392997848</c:v>
                </c:pt>
                <c:pt idx="1637">
                  <c:v>0.10831064392997848</c:v>
                </c:pt>
                <c:pt idx="1638">
                  <c:v>0.10831064392997848</c:v>
                </c:pt>
                <c:pt idx="1639">
                  <c:v>0.10831064392997848</c:v>
                </c:pt>
                <c:pt idx="1640">
                  <c:v>0.10289511173347955</c:v>
                </c:pt>
                <c:pt idx="1641">
                  <c:v>0.10289511173347955</c:v>
                </c:pt>
                <c:pt idx="1642">
                  <c:v>0.10289511173347955</c:v>
                </c:pt>
                <c:pt idx="1643">
                  <c:v>0.10289511173347955</c:v>
                </c:pt>
                <c:pt idx="1644">
                  <c:v>0.10289511173347955</c:v>
                </c:pt>
                <c:pt idx="1645">
                  <c:v>0.10289511173347955</c:v>
                </c:pt>
                <c:pt idx="1646">
                  <c:v>0.10289511173347955</c:v>
                </c:pt>
                <c:pt idx="1647">
                  <c:v>0.10289511173347955</c:v>
                </c:pt>
                <c:pt idx="1648">
                  <c:v>0.10289511173347955</c:v>
                </c:pt>
                <c:pt idx="1649">
                  <c:v>0.10289511173347955</c:v>
                </c:pt>
                <c:pt idx="1650">
                  <c:v>9.7750356146805564E-2</c:v>
                </c:pt>
                <c:pt idx="1651">
                  <c:v>9.7750356146805564E-2</c:v>
                </c:pt>
                <c:pt idx="1652">
                  <c:v>9.7750356146805564E-2</c:v>
                </c:pt>
                <c:pt idx="1653">
                  <c:v>9.7750356146805564E-2</c:v>
                </c:pt>
                <c:pt idx="1654">
                  <c:v>9.7750356146805564E-2</c:v>
                </c:pt>
                <c:pt idx="1655">
                  <c:v>9.7750356146805564E-2</c:v>
                </c:pt>
                <c:pt idx="1656">
                  <c:v>9.7750356146805564E-2</c:v>
                </c:pt>
                <c:pt idx="1657">
                  <c:v>9.7750356146805564E-2</c:v>
                </c:pt>
                <c:pt idx="1658">
                  <c:v>9.7750356146805564E-2</c:v>
                </c:pt>
                <c:pt idx="1659">
                  <c:v>9.7750356146805564E-2</c:v>
                </c:pt>
                <c:pt idx="1660">
                  <c:v>9.2862838339465278E-2</c:v>
                </c:pt>
                <c:pt idx="1661">
                  <c:v>9.2862838339465278E-2</c:v>
                </c:pt>
                <c:pt idx="1662">
                  <c:v>9.2862838339465278E-2</c:v>
                </c:pt>
                <c:pt idx="1663">
                  <c:v>9.2862838339465278E-2</c:v>
                </c:pt>
                <c:pt idx="1664">
                  <c:v>9.2862838339465278E-2</c:v>
                </c:pt>
                <c:pt idx="1665">
                  <c:v>9.2862838339465278E-2</c:v>
                </c:pt>
                <c:pt idx="1666">
                  <c:v>9.2862838339465278E-2</c:v>
                </c:pt>
                <c:pt idx="1667">
                  <c:v>9.2862838339465278E-2</c:v>
                </c:pt>
                <c:pt idx="1668">
                  <c:v>9.2862838339465278E-2</c:v>
                </c:pt>
                <c:pt idx="1669">
                  <c:v>9.2862838339465278E-2</c:v>
                </c:pt>
                <c:pt idx="1670">
                  <c:v>8.8219696422492014E-2</c:v>
                </c:pt>
                <c:pt idx="1671">
                  <c:v>8.8219696422492014E-2</c:v>
                </c:pt>
                <c:pt idx="1672">
                  <c:v>8.8219696422492014E-2</c:v>
                </c:pt>
                <c:pt idx="1673">
                  <c:v>8.8219696422492014E-2</c:v>
                </c:pt>
                <c:pt idx="1674">
                  <c:v>8.8219696422492014E-2</c:v>
                </c:pt>
                <c:pt idx="1675">
                  <c:v>8.8219696422492014E-2</c:v>
                </c:pt>
                <c:pt idx="1676">
                  <c:v>8.8219696422492014E-2</c:v>
                </c:pt>
                <c:pt idx="1677">
                  <c:v>8.8219696422492014E-2</c:v>
                </c:pt>
                <c:pt idx="1678">
                  <c:v>8.8219696422492014E-2</c:v>
                </c:pt>
                <c:pt idx="1679">
                  <c:v>8.8219696422492014E-2</c:v>
                </c:pt>
                <c:pt idx="1680">
                  <c:v>8.3808711601367408E-2</c:v>
                </c:pt>
                <c:pt idx="1681">
                  <c:v>8.3808711601367408E-2</c:v>
                </c:pt>
                <c:pt idx="1682">
                  <c:v>8.3808711601367408E-2</c:v>
                </c:pt>
                <c:pt idx="1683">
                  <c:v>8.3808711601367408E-2</c:v>
                </c:pt>
                <c:pt idx="1684">
                  <c:v>8.3808711601367408E-2</c:v>
                </c:pt>
                <c:pt idx="1685">
                  <c:v>8.3808711601367408E-2</c:v>
                </c:pt>
                <c:pt idx="1686">
                  <c:v>8.3808711601367408E-2</c:v>
                </c:pt>
                <c:pt idx="1687">
                  <c:v>8.3808711601367408E-2</c:v>
                </c:pt>
                <c:pt idx="1688">
                  <c:v>8.3808711601367408E-2</c:v>
                </c:pt>
                <c:pt idx="1689">
                  <c:v>8.3808711601367408E-2</c:v>
                </c:pt>
                <c:pt idx="1690">
                  <c:v>7.9618276021299034E-2</c:v>
                </c:pt>
                <c:pt idx="1691">
                  <c:v>7.9618276021299034E-2</c:v>
                </c:pt>
                <c:pt idx="1692">
                  <c:v>7.9618276021299034E-2</c:v>
                </c:pt>
                <c:pt idx="1693">
                  <c:v>7.9618276021299034E-2</c:v>
                </c:pt>
                <c:pt idx="1694">
                  <c:v>7.9618276021299034E-2</c:v>
                </c:pt>
                <c:pt idx="1695">
                  <c:v>7.9618276021299034E-2</c:v>
                </c:pt>
                <c:pt idx="1696">
                  <c:v>7.9618276021299034E-2</c:v>
                </c:pt>
                <c:pt idx="1697">
                  <c:v>7.9618276021299034E-2</c:v>
                </c:pt>
                <c:pt idx="1698">
                  <c:v>7.9618276021299034E-2</c:v>
                </c:pt>
                <c:pt idx="1699">
                  <c:v>7.9618276021299034E-2</c:v>
                </c:pt>
                <c:pt idx="1700">
                  <c:v>7.5637362220234081E-2</c:v>
                </c:pt>
                <c:pt idx="1701">
                  <c:v>7.5637362220234081E-2</c:v>
                </c:pt>
                <c:pt idx="1702">
                  <c:v>7.5637362220234081E-2</c:v>
                </c:pt>
                <c:pt idx="1703">
                  <c:v>7.5637362220234081E-2</c:v>
                </c:pt>
                <c:pt idx="1704">
                  <c:v>7.5637362220234081E-2</c:v>
                </c:pt>
                <c:pt idx="1705">
                  <c:v>7.5637362220234081E-2</c:v>
                </c:pt>
                <c:pt idx="1706">
                  <c:v>7.5637362220234081E-2</c:v>
                </c:pt>
                <c:pt idx="1707">
                  <c:v>7.5637362220234081E-2</c:v>
                </c:pt>
                <c:pt idx="1708">
                  <c:v>7.5637362220234081E-2</c:v>
                </c:pt>
                <c:pt idx="1709">
                  <c:v>7.5637362220234081E-2</c:v>
                </c:pt>
                <c:pt idx="1710">
                  <c:v>7.1855494109222373E-2</c:v>
                </c:pt>
                <c:pt idx="1711">
                  <c:v>7.1855494109222373E-2</c:v>
                </c:pt>
                <c:pt idx="1712">
                  <c:v>7.1855494109222373E-2</c:v>
                </c:pt>
                <c:pt idx="1713">
                  <c:v>7.1855494109222373E-2</c:v>
                </c:pt>
                <c:pt idx="1714">
                  <c:v>7.1855494109222373E-2</c:v>
                </c:pt>
                <c:pt idx="1715">
                  <c:v>7.1855494109222373E-2</c:v>
                </c:pt>
                <c:pt idx="1716">
                  <c:v>7.1855494109222373E-2</c:v>
                </c:pt>
                <c:pt idx="1717">
                  <c:v>7.1855494109222373E-2</c:v>
                </c:pt>
                <c:pt idx="1718">
                  <c:v>7.1855494109222373E-2</c:v>
                </c:pt>
                <c:pt idx="1719">
                  <c:v>7.1855494109222373E-2</c:v>
                </c:pt>
                <c:pt idx="1720">
                  <c:v>6.8262719403761246E-2</c:v>
                </c:pt>
                <c:pt idx="1721">
                  <c:v>6.8262719403761246E-2</c:v>
                </c:pt>
                <c:pt idx="1722">
                  <c:v>6.8262719403761246E-2</c:v>
                </c:pt>
                <c:pt idx="1723">
                  <c:v>6.8262719403761246E-2</c:v>
                </c:pt>
                <c:pt idx="1724">
                  <c:v>6.8262719403761246E-2</c:v>
                </c:pt>
                <c:pt idx="1725">
                  <c:v>6.8262719403761246E-2</c:v>
                </c:pt>
                <c:pt idx="1726">
                  <c:v>6.8262719403761246E-2</c:v>
                </c:pt>
                <c:pt idx="1727">
                  <c:v>6.8262719403761246E-2</c:v>
                </c:pt>
                <c:pt idx="1728">
                  <c:v>6.8262719403761246E-2</c:v>
                </c:pt>
                <c:pt idx="1729">
                  <c:v>6.8262719403761246E-2</c:v>
                </c:pt>
                <c:pt idx="1730">
                  <c:v>6.484958343357318E-2</c:v>
                </c:pt>
                <c:pt idx="1731">
                  <c:v>6.484958343357318E-2</c:v>
                </c:pt>
                <c:pt idx="1732">
                  <c:v>6.484958343357318E-2</c:v>
                </c:pt>
                <c:pt idx="1733">
                  <c:v>6.484958343357318E-2</c:v>
                </c:pt>
                <c:pt idx="1734">
                  <c:v>6.484958343357318E-2</c:v>
                </c:pt>
                <c:pt idx="1735">
                  <c:v>6.484958343357318E-2</c:v>
                </c:pt>
                <c:pt idx="1736">
                  <c:v>6.484958343357318E-2</c:v>
                </c:pt>
                <c:pt idx="1737">
                  <c:v>6.484958343357318E-2</c:v>
                </c:pt>
                <c:pt idx="1738">
                  <c:v>6.484958343357318E-2</c:v>
                </c:pt>
                <c:pt idx="1739">
                  <c:v>6.484958343357318E-2</c:v>
                </c:pt>
                <c:pt idx="1740">
                  <c:v>6.1607104261894516E-2</c:v>
                </c:pt>
                <c:pt idx="1741">
                  <c:v>6.1607104261894516E-2</c:v>
                </c:pt>
                <c:pt idx="1742">
                  <c:v>6.1607104261894516E-2</c:v>
                </c:pt>
                <c:pt idx="1743">
                  <c:v>6.1607104261894516E-2</c:v>
                </c:pt>
                <c:pt idx="1744">
                  <c:v>6.1607104261894516E-2</c:v>
                </c:pt>
                <c:pt idx="1745">
                  <c:v>6.1607104261894516E-2</c:v>
                </c:pt>
                <c:pt idx="1746">
                  <c:v>6.1607104261894516E-2</c:v>
                </c:pt>
                <c:pt idx="1747">
                  <c:v>6.1607104261894516E-2</c:v>
                </c:pt>
                <c:pt idx="1748">
                  <c:v>6.1607104261894516E-2</c:v>
                </c:pt>
                <c:pt idx="1749">
                  <c:v>6.1607104261894516E-2</c:v>
                </c:pt>
                <c:pt idx="1750">
                  <c:v>5.8526749048799787E-2</c:v>
                </c:pt>
                <c:pt idx="1751">
                  <c:v>5.8526749048799787E-2</c:v>
                </c:pt>
                <c:pt idx="1752">
                  <c:v>5.8526749048799787E-2</c:v>
                </c:pt>
                <c:pt idx="1753">
                  <c:v>5.8526749048799787E-2</c:v>
                </c:pt>
                <c:pt idx="1754">
                  <c:v>5.8526749048799787E-2</c:v>
                </c:pt>
                <c:pt idx="1755">
                  <c:v>5.8526749048799787E-2</c:v>
                </c:pt>
                <c:pt idx="1756">
                  <c:v>5.8526749048799787E-2</c:v>
                </c:pt>
                <c:pt idx="1757">
                  <c:v>5.8526749048799787E-2</c:v>
                </c:pt>
                <c:pt idx="1758">
                  <c:v>5.8526749048799787E-2</c:v>
                </c:pt>
                <c:pt idx="1759">
                  <c:v>5.8526749048799787E-2</c:v>
                </c:pt>
                <c:pt idx="1760">
                  <c:v>5.5600411596359797E-2</c:v>
                </c:pt>
                <c:pt idx="1761">
                  <c:v>5.5600411596359797E-2</c:v>
                </c:pt>
                <c:pt idx="1762">
                  <c:v>5.5600411596359797E-2</c:v>
                </c:pt>
                <c:pt idx="1763">
                  <c:v>5.5600411596359797E-2</c:v>
                </c:pt>
                <c:pt idx="1764">
                  <c:v>5.5600411596359797E-2</c:v>
                </c:pt>
                <c:pt idx="1765">
                  <c:v>5.5600411596359797E-2</c:v>
                </c:pt>
                <c:pt idx="1766">
                  <c:v>5.5600411596359797E-2</c:v>
                </c:pt>
                <c:pt idx="1767">
                  <c:v>5.5600411596359797E-2</c:v>
                </c:pt>
                <c:pt idx="1768">
                  <c:v>5.5600411596359797E-2</c:v>
                </c:pt>
                <c:pt idx="1769">
                  <c:v>5.5600411596359797E-2</c:v>
                </c:pt>
                <c:pt idx="1770">
                  <c:v>5.2820391016541804E-2</c:v>
                </c:pt>
                <c:pt idx="1771">
                  <c:v>5.2820391016541804E-2</c:v>
                </c:pt>
                <c:pt idx="1772">
                  <c:v>5.2820391016541804E-2</c:v>
                </c:pt>
                <c:pt idx="1773">
                  <c:v>5.2820391016541804E-2</c:v>
                </c:pt>
                <c:pt idx="1774">
                  <c:v>5.2820391016541804E-2</c:v>
                </c:pt>
                <c:pt idx="1775">
                  <c:v>5.2820391016541804E-2</c:v>
                </c:pt>
                <c:pt idx="1776">
                  <c:v>5.2820391016541804E-2</c:v>
                </c:pt>
                <c:pt idx="1777">
                  <c:v>5.2820391016541804E-2</c:v>
                </c:pt>
                <c:pt idx="1778">
                  <c:v>5.2820391016541804E-2</c:v>
                </c:pt>
                <c:pt idx="1779">
                  <c:v>5.2820391016541804E-2</c:v>
                </c:pt>
                <c:pt idx="1780">
                  <c:v>5.017937146571471E-2</c:v>
                </c:pt>
                <c:pt idx="1781">
                  <c:v>5.017937146571471E-2</c:v>
                </c:pt>
                <c:pt idx="1782">
                  <c:v>5.017937146571471E-2</c:v>
                </c:pt>
                <c:pt idx="1783">
                  <c:v>5.017937146571471E-2</c:v>
                </c:pt>
                <c:pt idx="1784">
                  <c:v>5.017937146571471E-2</c:v>
                </c:pt>
                <c:pt idx="1785">
                  <c:v>5.017937146571471E-2</c:v>
                </c:pt>
                <c:pt idx="1786">
                  <c:v>5.017937146571471E-2</c:v>
                </c:pt>
                <c:pt idx="1787">
                  <c:v>5.017937146571471E-2</c:v>
                </c:pt>
                <c:pt idx="1788">
                  <c:v>5.017937146571471E-2</c:v>
                </c:pt>
                <c:pt idx="1789">
                  <c:v>5.017937146571471E-2</c:v>
                </c:pt>
                <c:pt idx="1790">
                  <c:v>4.7670402892428972E-2</c:v>
                </c:pt>
                <c:pt idx="1791">
                  <c:v>4.7670402892428972E-2</c:v>
                </c:pt>
                <c:pt idx="1792">
                  <c:v>4.7670402892428972E-2</c:v>
                </c:pt>
                <c:pt idx="1793">
                  <c:v>4.7670402892428972E-2</c:v>
                </c:pt>
                <c:pt idx="1794">
                  <c:v>4.7670402892428972E-2</c:v>
                </c:pt>
                <c:pt idx="1795">
                  <c:v>4.7670402892428972E-2</c:v>
                </c:pt>
                <c:pt idx="1796">
                  <c:v>4.7670402892428972E-2</c:v>
                </c:pt>
                <c:pt idx="1797">
                  <c:v>4.7670402892428972E-2</c:v>
                </c:pt>
                <c:pt idx="1798">
                  <c:v>4.7670402892428972E-2</c:v>
                </c:pt>
                <c:pt idx="1799">
                  <c:v>4.7670402892428972E-2</c:v>
                </c:pt>
                <c:pt idx="1800">
                  <c:v>4.5286882747807518E-2</c:v>
                </c:pt>
                <c:pt idx="1801">
                  <c:v>4.5286882747807518E-2</c:v>
                </c:pt>
                <c:pt idx="1802">
                  <c:v>4.5286882747807518E-2</c:v>
                </c:pt>
                <c:pt idx="1803">
                  <c:v>4.5286882747807518E-2</c:v>
                </c:pt>
                <c:pt idx="1804">
                  <c:v>4.5286882747807518E-2</c:v>
                </c:pt>
                <c:pt idx="1805">
                  <c:v>4.5286882747807518E-2</c:v>
                </c:pt>
                <c:pt idx="1806">
                  <c:v>4.5286882747807518E-2</c:v>
                </c:pt>
                <c:pt idx="1807">
                  <c:v>4.5286882747807518E-2</c:v>
                </c:pt>
                <c:pt idx="1808">
                  <c:v>4.5286882747807518E-2</c:v>
                </c:pt>
                <c:pt idx="1809">
                  <c:v>4.5286882747807518E-2</c:v>
                </c:pt>
                <c:pt idx="1810">
                  <c:v>4.302253861041714E-2</c:v>
                </c:pt>
                <c:pt idx="1811">
                  <c:v>4.302253861041714E-2</c:v>
                </c:pt>
                <c:pt idx="1812">
                  <c:v>4.302253861041714E-2</c:v>
                </c:pt>
                <c:pt idx="1813">
                  <c:v>4.302253861041714E-2</c:v>
                </c:pt>
                <c:pt idx="1814">
                  <c:v>4.302253861041714E-2</c:v>
                </c:pt>
                <c:pt idx="1815">
                  <c:v>4.302253861041714E-2</c:v>
                </c:pt>
                <c:pt idx="1816">
                  <c:v>4.302253861041714E-2</c:v>
                </c:pt>
                <c:pt idx="1817">
                  <c:v>4.302253861041714E-2</c:v>
                </c:pt>
                <c:pt idx="1818">
                  <c:v>4.302253861041714E-2</c:v>
                </c:pt>
                <c:pt idx="1819">
                  <c:v>4.302253861041714E-2</c:v>
                </c:pt>
                <c:pt idx="1820">
                  <c:v>4.0871411679896281E-2</c:v>
                </c:pt>
                <c:pt idx="1821">
                  <c:v>4.0871411679896281E-2</c:v>
                </c:pt>
                <c:pt idx="1822">
                  <c:v>4.0871411679896281E-2</c:v>
                </c:pt>
                <c:pt idx="1823">
                  <c:v>4.0871411679896281E-2</c:v>
                </c:pt>
                <c:pt idx="1824">
                  <c:v>4.0871411679896281E-2</c:v>
                </c:pt>
                <c:pt idx="1825">
                  <c:v>4.0871411679896281E-2</c:v>
                </c:pt>
                <c:pt idx="1826">
                  <c:v>4.0871411679896281E-2</c:v>
                </c:pt>
                <c:pt idx="1827">
                  <c:v>4.0871411679896281E-2</c:v>
                </c:pt>
                <c:pt idx="1828">
                  <c:v>4.0871411679896281E-2</c:v>
                </c:pt>
                <c:pt idx="1829">
                  <c:v>4.0871411679896281E-2</c:v>
                </c:pt>
                <c:pt idx="1830">
                  <c:v>3.8827841095901462E-2</c:v>
                </c:pt>
                <c:pt idx="1831">
                  <c:v>3.8827841095901462E-2</c:v>
                </c:pt>
                <c:pt idx="1832">
                  <c:v>3.8827841095901462E-2</c:v>
                </c:pt>
                <c:pt idx="1833">
                  <c:v>3.8827841095901462E-2</c:v>
                </c:pt>
                <c:pt idx="1834">
                  <c:v>3.8827841095901462E-2</c:v>
                </c:pt>
                <c:pt idx="1835">
                  <c:v>3.8827841095901462E-2</c:v>
                </c:pt>
                <c:pt idx="1836">
                  <c:v>3.8827841095901462E-2</c:v>
                </c:pt>
                <c:pt idx="1837">
                  <c:v>3.8827841095901462E-2</c:v>
                </c:pt>
                <c:pt idx="1838">
                  <c:v>3.8827841095901462E-2</c:v>
                </c:pt>
                <c:pt idx="1839">
                  <c:v>3.8827841095901462E-2</c:v>
                </c:pt>
                <c:pt idx="1840">
                  <c:v>3.6886449041106391E-2</c:v>
                </c:pt>
                <c:pt idx="1841">
                  <c:v>3.6886449041106391E-2</c:v>
                </c:pt>
                <c:pt idx="1842">
                  <c:v>3.6886449041106391E-2</c:v>
                </c:pt>
                <c:pt idx="1843">
                  <c:v>3.6886449041106391E-2</c:v>
                </c:pt>
                <c:pt idx="1844">
                  <c:v>3.6886449041106391E-2</c:v>
                </c:pt>
                <c:pt idx="1845">
                  <c:v>3.6886449041106391E-2</c:v>
                </c:pt>
                <c:pt idx="1846">
                  <c:v>3.6886449041106391E-2</c:v>
                </c:pt>
                <c:pt idx="1847">
                  <c:v>3.6886449041106391E-2</c:v>
                </c:pt>
                <c:pt idx="1848">
                  <c:v>3.6886449041106391E-2</c:v>
                </c:pt>
                <c:pt idx="1849">
                  <c:v>3.6886449041106391E-2</c:v>
                </c:pt>
                <c:pt idx="1850">
                  <c:v>3.5042126589051072E-2</c:v>
                </c:pt>
                <c:pt idx="1851">
                  <c:v>3.5042126589051072E-2</c:v>
                </c:pt>
                <c:pt idx="1852">
                  <c:v>3.5042126589051072E-2</c:v>
                </c:pt>
                <c:pt idx="1853">
                  <c:v>3.5042126589051072E-2</c:v>
                </c:pt>
                <c:pt idx="1854">
                  <c:v>3.5042126589051072E-2</c:v>
                </c:pt>
                <c:pt idx="1855">
                  <c:v>3.5042126589051072E-2</c:v>
                </c:pt>
                <c:pt idx="1856">
                  <c:v>3.5042126589051072E-2</c:v>
                </c:pt>
                <c:pt idx="1857">
                  <c:v>3.5042126589051072E-2</c:v>
                </c:pt>
                <c:pt idx="1858">
                  <c:v>3.5042126589051072E-2</c:v>
                </c:pt>
                <c:pt idx="1859">
                  <c:v>3.5042126589051072E-2</c:v>
                </c:pt>
                <c:pt idx="1860">
                  <c:v>3.329002025959852E-2</c:v>
                </c:pt>
                <c:pt idx="1861">
                  <c:v>3.329002025959852E-2</c:v>
                </c:pt>
                <c:pt idx="1862">
                  <c:v>3.329002025959852E-2</c:v>
                </c:pt>
                <c:pt idx="1863">
                  <c:v>3.329002025959852E-2</c:v>
                </c:pt>
                <c:pt idx="1864">
                  <c:v>3.329002025959852E-2</c:v>
                </c:pt>
                <c:pt idx="1865">
                  <c:v>3.329002025959852E-2</c:v>
                </c:pt>
                <c:pt idx="1866">
                  <c:v>3.329002025959852E-2</c:v>
                </c:pt>
                <c:pt idx="1867">
                  <c:v>3.329002025959852E-2</c:v>
                </c:pt>
                <c:pt idx="1868">
                  <c:v>3.329002025959852E-2</c:v>
                </c:pt>
                <c:pt idx="1869">
                  <c:v>3.329002025959852E-2</c:v>
                </c:pt>
                <c:pt idx="1870">
                  <c:v>3.1625519246618591E-2</c:v>
                </c:pt>
                <c:pt idx="1871">
                  <c:v>3.1625519246618591E-2</c:v>
                </c:pt>
                <c:pt idx="1872">
                  <c:v>3.1625519246618591E-2</c:v>
                </c:pt>
                <c:pt idx="1873">
                  <c:v>3.1625519246618591E-2</c:v>
                </c:pt>
                <c:pt idx="1874">
                  <c:v>3.1625519246618591E-2</c:v>
                </c:pt>
                <c:pt idx="1875">
                  <c:v>3.1625519246618591E-2</c:v>
                </c:pt>
                <c:pt idx="1876">
                  <c:v>3.1625519246618591E-2</c:v>
                </c:pt>
                <c:pt idx="1877">
                  <c:v>3.1625519246618591E-2</c:v>
                </c:pt>
                <c:pt idx="1878">
                  <c:v>3.1625519246618591E-2</c:v>
                </c:pt>
                <c:pt idx="1879">
                  <c:v>3.1625519246618591E-2</c:v>
                </c:pt>
                <c:pt idx="1880">
                  <c:v>3.0044243284287661E-2</c:v>
                </c:pt>
                <c:pt idx="1881">
                  <c:v>3.0044243284287661E-2</c:v>
                </c:pt>
                <c:pt idx="1882">
                  <c:v>3.0044243284287661E-2</c:v>
                </c:pt>
                <c:pt idx="1883">
                  <c:v>3.0044243284287661E-2</c:v>
                </c:pt>
                <c:pt idx="1884">
                  <c:v>3.0044243284287661E-2</c:v>
                </c:pt>
                <c:pt idx="1885">
                  <c:v>3.0044243284287661E-2</c:v>
                </c:pt>
                <c:pt idx="1886">
                  <c:v>3.0044243284287661E-2</c:v>
                </c:pt>
                <c:pt idx="1887">
                  <c:v>3.0044243284287661E-2</c:v>
                </c:pt>
                <c:pt idx="1888">
                  <c:v>3.0044243284287661E-2</c:v>
                </c:pt>
                <c:pt idx="1889">
                  <c:v>3.0044243284287661E-2</c:v>
                </c:pt>
                <c:pt idx="1890">
                  <c:v>2.8542031120073277E-2</c:v>
                </c:pt>
                <c:pt idx="1891">
                  <c:v>2.8542031120073277E-2</c:v>
                </c:pt>
                <c:pt idx="1892">
                  <c:v>2.8542031120073277E-2</c:v>
                </c:pt>
                <c:pt idx="1893">
                  <c:v>2.8542031120073277E-2</c:v>
                </c:pt>
                <c:pt idx="1894">
                  <c:v>2.8542031120073277E-2</c:v>
                </c:pt>
                <c:pt idx="1895">
                  <c:v>2.8542031120073277E-2</c:v>
                </c:pt>
                <c:pt idx="1896">
                  <c:v>2.8542031120073277E-2</c:v>
                </c:pt>
                <c:pt idx="1897">
                  <c:v>2.8542031120073277E-2</c:v>
                </c:pt>
                <c:pt idx="1898">
                  <c:v>2.8542031120073277E-2</c:v>
                </c:pt>
                <c:pt idx="1899">
                  <c:v>2.8542031120073277E-2</c:v>
                </c:pt>
                <c:pt idx="1900">
                  <c:v>2.711492956406961E-2</c:v>
                </c:pt>
                <c:pt idx="1901">
                  <c:v>2.711492956406961E-2</c:v>
                </c:pt>
                <c:pt idx="1902">
                  <c:v>2.711492956406961E-2</c:v>
                </c:pt>
                <c:pt idx="1903">
                  <c:v>2.711492956406961E-2</c:v>
                </c:pt>
                <c:pt idx="1904">
                  <c:v>2.711492956406961E-2</c:v>
                </c:pt>
                <c:pt idx="1905">
                  <c:v>2.711492956406961E-2</c:v>
                </c:pt>
                <c:pt idx="1906">
                  <c:v>2.711492956406961E-2</c:v>
                </c:pt>
                <c:pt idx="1907">
                  <c:v>2.711492956406961E-2</c:v>
                </c:pt>
                <c:pt idx="1908">
                  <c:v>2.711492956406961E-2</c:v>
                </c:pt>
                <c:pt idx="1909">
                  <c:v>2.711492956406961E-2</c:v>
                </c:pt>
                <c:pt idx="1910">
                  <c:v>2.5759183085866128E-2</c:v>
                </c:pt>
                <c:pt idx="1911">
                  <c:v>2.5759183085866128E-2</c:v>
                </c:pt>
                <c:pt idx="1912">
                  <c:v>2.5759183085866128E-2</c:v>
                </c:pt>
                <c:pt idx="1913">
                  <c:v>2.5759183085866128E-2</c:v>
                </c:pt>
                <c:pt idx="1914">
                  <c:v>2.5759183085866128E-2</c:v>
                </c:pt>
                <c:pt idx="1915">
                  <c:v>2.5759183085866128E-2</c:v>
                </c:pt>
                <c:pt idx="1916">
                  <c:v>2.5759183085866128E-2</c:v>
                </c:pt>
                <c:pt idx="1917">
                  <c:v>2.5759183085866128E-2</c:v>
                </c:pt>
                <c:pt idx="1918">
                  <c:v>2.5759183085866128E-2</c:v>
                </c:pt>
                <c:pt idx="1919">
                  <c:v>2.5759183085866128E-2</c:v>
                </c:pt>
                <c:pt idx="1920">
                  <c:v>2.4471223931572819E-2</c:v>
                </c:pt>
                <c:pt idx="1921">
                  <c:v>2.4471223931572819E-2</c:v>
                </c:pt>
                <c:pt idx="1922">
                  <c:v>2.4471223931572819E-2</c:v>
                </c:pt>
                <c:pt idx="1923">
                  <c:v>2.4471223931572819E-2</c:v>
                </c:pt>
                <c:pt idx="1924">
                  <c:v>2.4471223931572819E-2</c:v>
                </c:pt>
                <c:pt idx="1925">
                  <c:v>2.4471223931572819E-2</c:v>
                </c:pt>
                <c:pt idx="1926">
                  <c:v>2.4471223931572819E-2</c:v>
                </c:pt>
                <c:pt idx="1927">
                  <c:v>2.4471223931572819E-2</c:v>
                </c:pt>
                <c:pt idx="1928">
                  <c:v>2.4471223931572819E-2</c:v>
                </c:pt>
                <c:pt idx="1929">
                  <c:v>2.4471223931572819E-2</c:v>
                </c:pt>
                <c:pt idx="1930">
                  <c:v>2.3247662734994175E-2</c:v>
                </c:pt>
                <c:pt idx="1931">
                  <c:v>2.3247662734994175E-2</c:v>
                </c:pt>
                <c:pt idx="1932">
                  <c:v>2.3247662734994175E-2</c:v>
                </c:pt>
                <c:pt idx="1933">
                  <c:v>2.3247662734994175E-2</c:v>
                </c:pt>
                <c:pt idx="1934">
                  <c:v>2.3247662734994175E-2</c:v>
                </c:pt>
                <c:pt idx="1935">
                  <c:v>2.3247662734994175E-2</c:v>
                </c:pt>
                <c:pt idx="1936">
                  <c:v>2.3247662734994175E-2</c:v>
                </c:pt>
                <c:pt idx="1937">
                  <c:v>2.3247662734994175E-2</c:v>
                </c:pt>
                <c:pt idx="1938">
                  <c:v>2.3247662734994175E-2</c:v>
                </c:pt>
                <c:pt idx="1939">
                  <c:v>2.3247662734994175E-2</c:v>
                </c:pt>
                <c:pt idx="1940">
                  <c:v>2.2085279598244467E-2</c:v>
                </c:pt>
                <c:pt idx="1941">
                  <c:v>2.2085279598244467E-2</c:v>
                </c:pt>
                <c:pt idx="1942">
                  <c:v>2.2085279598244467E-2</c:v>
                </c:pt>
                <c:pt idx="1943">
                  <c:v>2.2085279598244467E-2</c:v>
                </c:pt>
                <c:pt idx="1944">
                  <c:v>2.2085279598244467E-2</c:v>
                </c:pt>
                <c:pt idx="1945">
                  <c:v>2.2085279598244467E-2</c:v>
                </c:pt>
                <c:pt idx="1946">
                  <c:v>2.2085279598244467E-2</c:v>
                </c:pt>
                <c:pt idx="1947">
                  <c:v>2.2085279598244467E-2</c:v>
                </c:pt>
                <c:pt idx="1948">
                  <c:v>2.2085279598244467E-2</c:v>
                </c:pt>
                <c:pt idx="1949">
                  <c:v>2.2085279598244467E-2</c:v>
                </c:pt>
                <c:pt idx="1950">
                  <c:v>2.0981015618332242E-2</c:v>
                </c:pt>
                <c:pt idx="1951">
                  <c:v>2.0981015618332242E-2</c:v>
                </c:pt>
                <c:pt idx="1952">
                  <c:v>2.0981015618332242E-2</c:v>
                </c:pt>
                <c:pt idx="1953">
                  <c:v>2.0981015618332242E-2</c:v>
                </c:pt>
                <c:pt idx="1954">
                  <c:v>2.0981015618332242E-2</c:v>
                </c:pt>
                <c:pt idx="1955">
                  <c:v>2.0981015618332242E-2</c:v>
                </c:pt>
                <c:pt idx="1956">
                  <c:v>2.0981015618332242E-2</c:v>
                </c:pt>
                <c:pt idx="1957">
                  <c:v>2.0981015618332242E-2</c:v>
                </c:pt>
                <c:pt idx="1958">
                  <c:v>2.0981015618332242E-2</c:v>
                </c:pt>
                <c:pt idx="1959">
                  <c:v>2.0981015618332242E-2</c:v>
                </c:pt>
                <c:pt idx="1960">
                  <c:v>1.993196483741563E-2</c:v>
                </c:pt>
                <c:pt idx="1961">
                  <c:v>1.993196483741563E-2</c:v>
                </c:pt>
                <c:pt idx="1962">
                  <c:v>1.993196483741563E-2</c:v>
                </c:pt>
                <c:pt idx="1963">
                  <c:v>1.993196483741563E-2</c:v>
                </c:pt>
                <c:pt idx="1964">
                  <c:v>1.993196483741563E-2</c:v>
                </c:pt>
                <c:pt idx="1965">
                  <c:v>1.993196483741563E-2</c:v>
                </c:pt>
                <c:pt idx="1966">
                  <c:v>1.993196483741563E-2</c:v>
                </c:pt>
                <c:pt idx="1967">
                  <c:v>1.993196483741563E-2</c:v>
                </c:pt>
                <c:pt idx="1968">
                  <c:v>1.993196483741563E-2</c:v>
                </c:pt>
                <c:pt idx="1969">
                  <c:v>1.993196483741563E-2</c:v>
                </c:pt>
                <c:pt idx="1970">
                  <c:v>1.8935366595544848E-2</c:v>
                </c:pt>
                <c:pt idx="1971">
                  <c:v>1.8935366595544848E-2</c:v>
                </c:pt>
                <c:pt idx="1972">
                  <c:v>1.8935366595544848E-2</c:v>
                </c:pt>
                <c:pt idx="1973">
                  <c:v>1.8935366595544848E-2</c:v>
                </c:pt>
                <c:pt idx="1974">
                  <c:v>1.8935366595544848E-2</c:v>
                </c:pt>
                <c:pt idx="1975">
                  <c:v>1.8935366595544848E-2</c:v>
                </c:pt>
                <c:pt idx="1976">
                  <c:v>1.8935366595544848E-2</c:v>
                </c:pt>
                <c:pt idx="1977">
                  <c:v>1.8935366595544848E-2</c:v>
                </c:pt>
                <c:pt idx="1978">
                  <c:v>1.8935366595544848E-2</c:v>
                </c:pt>
                <c:pt idx="1979">
                  <c:v>1.8935366595544848E-2</c:v>
                </c:pt>
                <c:pt idx="1980">
                  <c:v>1.7988598265767604E-2</c:v>
                </c:pt>
                <c:pt idx="1981">
                  <c:v>1.7988598265767604E-2</c:v>
                </c:pt>
                <c:pt idx="1982">
                  <c:v>1.7988598265767604E-2</c:v>
                </c:pt>
                <c:pt idx="1983">
                  <c:v>1.7988598265767604E-2</c:v>
                </c:pt>
                <c:pt idx="1984">
                  <c:v>1.7988598265767604E-2</c:v>
                </c:pt>
                <c:pt idx="1985">
                  <c:v>1.7988598265767604E-2</c:v>
                </c:pt>
                <c:pt idx="1986">
                  <c:v>1.7988598265767604E-2</c:v>
                </c:pt>
                <c:pt idx="1987">
                  <c:v>1.7988598265767604E-2</c:v>
                </c:pt>
                <c:pt idx="1988">
                  <c:v>1.7988598265767604E-2</c:v>
                </c:pt>
                <c:pt idx="1989">
                  <c:v>1.7988598265767604E-2</c:v>
                </c:pt>
                <c:pt idx="1990">
                  <c:v>1.7089168352479221E-2</c:v>
                </c:pt>
                <c:pt idx="1991">
                  <c:v>1.7089168352479221E-2</c:v>
                </c:pt>
                <c:pt idx="1992">
                  <c:v>1.7089168352479221E-2</c:v>
                </c:pt>
                <c:pt idx="1993">
                  <c:v>1.7089168352479221E-2</c:v>
                </c:pt>
                <c:pt idx="1994">
                  <c:v>1.7089168352479221E-2</c:v>
                </c:pt>
                <c:pt idx="1995">
                  <c:v>1.7089168352479221E-2</c:v>
                </c:pt>
                <c:pt idx="1996">
                  <c:v>1.7089168352479221E-2</c:v>
                </c:pt>
                <c:pt idx="1997">
                  <c:v>1.7089168352479221E-2</c:v>
                </c:pt>
                <c:pt idx="1998">
                  <c:v>1.7089168352479221E-2</c:v>
                </c:pt>
                <c:pt idx="1999">
                  <c:v>1.7089168352479221E-2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8650928"/>
        <c:axId val="-672092640"/>
      </c:scatterChart>
      <c:valAx>
        <c:axId val="-67865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2092640"/>
        <c:crosses val="autoZero"/>
        <c:crossBetween val="midCat"/>
      </c:valAx>
      <c:valAx>
        <c:axId val="-672092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86509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893022747156606"/>
          <c:y val="0.57465223097112861"/>
          <c:w val="0.29440310586176727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DecelSim!$M$18:$M$2017</c:f>
              <c:numCache>
                <c:formatCode>General</c:formatCode>
                <c:ptCount val="2000"/>
                <c:pt idx="0">
                  <c:v>-141.51572802687423</c:v>
                </c:pt>
                <c:pt idx="1">
                  <c:v>-154.5315957391131</c:v>
                </c:pt>
                <c:pt idx="2">
                  <c:v>-155.30584857003279</c:v>
                </c:pt>
                <c:pt idx="3">
                  <c:v>-154.95036683251348</c:v>
                </c:pt>
                <c:pt idx="4">
                  <c:v>-154.49180439432118</c:v>
                </c:pt>
                <c:pt idx="5">
                  <c:v>-154.02501274014136</c:v>
                </c:pt>
                <c:pt idx="6">
                  <c:v>-153.55875152757656</c:v>
                </c:pt>
                <c:pt idx="7">
                  <c:v>-153.09382616051505</c:v>
                </c:pt>
                <c:pt idx="8">
                  <c:v>-152.63030713894349</c:v>
                </c:pt>
                <c:pt idx="9">
                  <c:v>-152.16819707491504</c:v>
                </c:pt>
                <c:pt idx="10">
                  <c:v>-231.88437960209308</c:v>
                </c:pt>
                <c:pt idx="11">
                  <c:v>-252.72945695488556</c:v>
                </c:pt>
                <c:pt idx="12">
                  <c:v>-257.65641471733579</c:v>
                </c:pt>
                <c:pt idx="13">
                  <c:v>-258.28123189763238</c:v>
                </c:pt>
                <c:pt idx="14">
                  <c:v>-257.74526528629519</c:v>
                </c:pt>
                <c:pt idx="15">
                  <c:v>-256.8980375546011</c:v>
                </c:pt>
                <c:pt idx="16">
                  <c:v>-255.96927933334325</c:v>
                </c:pt>
                <c:pt idx="17">
                  <c:v>-255.02110785262818</c:v>
                </c:pt>
                <c:pt idx="18">
                  <c:v>-254.07031185606121</c:v>
                </c:pt>
                <c:pt idx="19">
                  <c:v>-253.12142171701217</c:v>
                </c:pt>
                <c:pt idx="20">
                  <c:v>-217.3086752110182</c:v>
                </c:pt>
                <c:pt idx="21">
                  <c:v>-209.32358327558987</c:v>
                </c:pt>
                <c:pt idx="22">
                  <c:v>-207.10364731893102</c:v>
                </c:pt>
                <c:pt idx="23">
                  <c:v>-206.0796564906031</c:v>
                </c:pt>
                <c:pt idx="24">
                  <c:v>-205.30530786134318</c:v>
                </c:pt>
                <c:pt idx="25">
                  <c:v>-204.58461269825941</c:v>
                </c:pt>
                <c:pt idx="26">
                  <c:v>-203.87697442119037</c:v>
                </c:pt>
                <c:pt idx="27">
                  <c:v>-203.17397861476337</c:v>
                </c:pt>
                <c:pt idx="28">
                  <c:v>-202.47387590168921</c:v>
                </c:pt>
                <c:pt idx="29">
                  <c:v>-201.77629727571457</c:v>
                </c:pt>
                <c:pt idx="30">
                  <c:v>-191.25888850664163</c:v>
                </c:pt>
                <c:pt idx="31">
                  <c:v>-188.77125585930528</c:v>
                </c:pt>
                <c:pt idx="32">
                  <c:v>-187.79051722949973</c:v>
                </c:pt>
                <c:pt idx="33">
                  <c:v>-187.0939824267476</c:v>
                </c:pt>
                <c:pt idx="34">
                  <c:v>-186.45245788742255</c:v>
                </c:pt>
                <c:pt idx="35">
                  <c:v>-185.82297644305595</c:v>
                </c:pt>
                <c:pt idx="36">
                  <c:v>-185.19747822673816</c:v>
                </c:pt>
                <c:pt idx="37">
                  <c:v>-184.574446604641</c:v>
                </c:pt>
                <c:pt idx="38">
                  <c:v>-183.95359146171705</c:v>
                </c:pt>
                <c:pt idx="39">
                  <c:v>-183.33485260798028</c:v>
                </c:pt>
                <c:pt idx="40">
                  <c:v>-185.92765846132409</c:v>
                </c:pt>
                <c:pt idx="41">
                  <c:v>-185.92126296415813</c:v>
                </c:pt>
                <c:pt idx="42">
                  <c:v>-185.41206983120892</c:v>
                </c:pt>
                <c:pt idx="43">
                  <c:v>-184.80701252307713</c:v>
                </c:pt>
                <c:pt idx="44">
                  <c:v>-184.18507622346837</c:v>
                </c:pt>
                <c:pt idx="45">
                  <c:v>-183.56158708184466</c:v>
                </c:pt>
                <c:pt idx="46">
                  <c:v>-182.93951421579666</c:v>
                </c:pt>
                <c:pt idx="47">
                  <c:v>-182.31942810135212</c:v>
                </c:pt>
                <c:pt idx="48">
                  <c:v>-181.70143362685519</c:v>
                </c:pt>
                <c:pt idx="49">
                  <c:v>-181.08554532396616</c:v>
                </c:pt>
                <c:pt idx="50">
                  <c:v>-178.36205145585626</c:v>
                </c:pt>
                <c:pt idx="51">
                  <c:v>-177.35984881791222</c:v>
                </c:pt>
                <c:pt idx="52">
                  <c:v>-176.68584161370578</c:v>
                </c:pt>
                <c:pt idx="53">
                  <c:v>-176.07574060999553</c:v>
                </c:pt>
                <c:pt idx="54">
                  <c:v>-175.47940201776106</c:v>
                </c:pt>
                <c:pt idx="55">
                  <c:v>-174.8873075104234</c:v>
                </c:pt>
                <c:pt idx="56">
                  <c:v>-174.29764581996818</c:v>
                </c:pt>
                <c:pt idx="57">
                  <c:v>-173.71006780012794</c:v>
                </c:pt>
                <c:pt idx="58">
                  <c:v>-173.12450170194313</c:v>
                </c:pt>
                <c:pt idx="59">
                  <c:v>-172.54092842011582</c:v>
                </c:pt>
                <c:pt idx="60">
                  <c:v>-168.65666506311197</c:v>
                </c:pt>
                <c:pt idx="61">
                  <c:v>-167.48864992719589</c:v>
                </c:pt>
                <c:pt idx="62">
                  <c:v>-166.81841574341141</c:v>
                </c:pt>
                <c:pt idx="63">
                  <c:v>-166.24066151240288</c:v>
                </c:pt>
                <c:pt idx="64">
                  <c:v>-165.68133687466147</c:v>
                </c:pt>
                <c:pt idx="65">
                  <c:v>-165.12690826614462</c:v>
                </c:pt>
                <c:pt idx="66">
                  <c:v>-164.5748980629532</c:v>
                </c:pt>
                <c:pt idx="67">
                  <c:v>-164.02484848823457</c:v>
                </c:pt>
                <c:pt idx="68">
                  <c:v>-163.47667079194753</c:v>
                </c:pt>
                <c:pt idx="69">
                  <c:v>-162.93034365947204</c:v>
                </c:pt>
                <c:pt idx="70">
                  <c:v>-160.02846769070251</c:v>
                </c:pt>
                <c:pt idx="71">
                  <c:v>-159.07770183823934</c:v>
                </c:pt>
                <c:pt idx="72">
                  <c:v>-158.47487050670105</c:v>
                </c:pt>
                <c:pt idx="73">
                  <c:v>-157.93527856136521</c:v>
                </c:pt>
                <c:pt idx="74">
                  <c:v>-157.40836526894896</c:v>
                </c:pt>
                <c:pt idx="75">
                  <c:v>-156.88514725528862</c:v>
                </c:pt>
                <c:pt idx="76">
                  <c:v>-156.36402442653915</c:v>
                </c:pt>
                <c:pt idx="77">
                  <c:v>-155.84470782026966</c:v>
                </c:pt>
                <c:pt idx="78">
                  <c:v>-155.32714131953952</c:v>
                </c:pt>
                <c:pt idx="79">
                  <c:v>-154.81131017195452</c:v>
                </c:pt>
                <c:pt idx="80">
                  <c:v>-152.12653209154371</c:v>
                </c:pt>
                <c:pt idx="81">
                  <c:v>-151.24862064049992</c:v>
                </c:pt>
                <c:pt idx="82">
                  <c:v>-150.68429146804013</c:v>
                </c:pt>
                <c:pt idx="83">
                  <c:v>-150.17551947787913</c:v>
                </c:pt>
                <c:pt idx="84">
                  <c:v>-149.67771664553965</c:v>
                </c:pt>
                <c:pt idx="85">
                  <c:v>-149.18317416766132</c:v>
                </c:pt>
                <c:pt idx="86">
                  <c:v>-148.69055551547737</c:v>
                </c:pt>
                <c:pt idx="87">
                  <c:v>-148.19962522319841</c:v>
                </c:pt>
                <c:pt idx="88">
                  <c:v>-147.71033808977302</c:v>
                </c:pt>
                <c:pt idx="89">
                  <c:v>-147.22268180450925</c:v>
                </c:pt>
                <c:pt idx="90">
                  <c:v>-144.52109841559928</c:v>
                </c:pt>
                <c:pt idx="91">
                  <c:v>-143.67447719416003</c:v>
                </c:pt>
                <c:pt idx="92">
                  <c:v>-143.14044606028696</c:v>
                </c:pt>
                <c:pt idx="93">
                  <c:v>-142.66016948417314</c:v>
                </c:pt>
                <c:pt idx="94">
                  <c:v>-142.19020701270844</c:v>
                </c:pt>
                <c:pt idx="95">
                  <c:v>-141.7232644593179</c:v>
                </c:pt>
                <c:pt idx="96">
                  <c:v>-141.25811349159468</c:v>
                </c:pt>
                <c:pt idx="97">
                  <c:v>-140.79454372490457</c:v>
                </c:pt>
                <c:pt idx="98">
                  <c:v>-140.33251561431337</c:v>
                </c:pt>
                <c:pt idx="99">
                  <c:v>-139.87201829817084</c:v>
                </c:pt>
                <c:pt idx="100">
                  <c:v>-137.25789319225026</c:v>
                </c:pt>
                <c:pt idx="101">
                  <c:v>-136.45857237425398</c:v>
                </c:pt>
                <c:pt idx="102">
                  <c:v>-135.95610383208285</c:v>
                </c:pt>
                <c:pt idx="103">
                  <c:v>-135.50321645067203</c:v>
                </c:pt>
                <c:pt idx="104">
                  <c:v>-135.05962692345875</c:v>
                </c:pt>
                <c:pt idx="105">
                  <c:v>-134.61876927376346</c:v>
                </c:pt>
                <c:pt idx="106">
                  <c:v>-134.17956992870592</c:v>
                </c:pt>
                <c:pt idx="107">
                  <c:v>-133.74185001470835</c:v>
                </c:pt>
                <c:pt idx="108">
                  <c:v>-133.305576413544</c:v>
                </c:pt>
                <c:pt idx="109">
                  <c:v>-132.87073976293308</c:v>
                </c:pt>
                <c:pt idx="110">
                  <c:v>-130.3676661966052</c:v>
                </c:pt>
                <c:pt idx="111">
                  <c:v>-129.61718834551735</c:v>
                </c:pt>
                <c:pt idx="112">
                  <c:v>-129.14494925981379</c:v>
                </c:pt>
                <c:pt idx="113">
                  <c:v>-128.71785588008271</c:v>
                </c:pt>
                <c:pt idx="114">
                  <c:v>-128.29905344470401</c:v>
                </c:pt>
                <c:pt idx="115">
                  <c:v>-127.88271160416507</c:v>
                </c:pt>
                <c:pt idx="116">
                  <c:v>-127.46790484250614</c:v>
                </c:pt>
                <c:pt idx="117">
                  <c:v>-127.05448308839756</c:v>
                </c:pt>
                <c:pt idx="118">
                  <c:v>-126.64241887712663</c:v>
                </c:pt>
                <c:pt idx="119">
                  <c:v>-126.23170413977896</c:v>
                </c:pt>
                <c:pt idx="120">
                  <c:v>-123.82385309335282</c:v>
                </c:pt>
                <c:pt idx="121">
                  <c:v>-123.11756730392409</c:v>
                </c:pt>
                <c:pt idx="122">
                  <c:v>-122.67337982243347</c:v>
                </c:pt>
                <c:pt idx="123">
                  <c:v>-122.27048868107407</c:v>
                </c:pt>
                <c:pt idx="124">
                  <c:v>-121.87502172733866</c:v>
                </c:pt>
                <c:pt idx="125">
                  <c:v>-121.48177979787893</c:v>
                </c:pt>
                <c:pt idx="126">
                  <c:v>-121.08996186205034</c:v>
                </c:pt>
                <c:pt idx="127">
                  <c:v>-120.69944152590071</c:v>
                </c:pt>
                <c:pt idx="128">
                  <c:v>-120.31019588880015</c:v>
                </c:pt>
                <c:pt idx="129">
                  <c:v>-119.92221793629308</c:v>
                </c:pt>
                <c:pt idx="130">
                  <c:v>-117.60342130612857</c:v>
                </c:pt>
                <c:pt idx="131">
                  <c:v>-116.93843258619668</c:v>
                </c:pt>
                <c:pt idx="132">
                  <c:v>-116.52051822949338</c:v>
                </c:pt>
                <c:pt idx="133">
                  <c:v>-116.14039420348371</c:v>
                </c:pt>
                <c:pt idx="134">
                  <c:v>-115.76692183998433</c:v>
                </c:pt>
                <c:pt idx="135">
                  <c:v>-115.39546528490986</c:v>
                </c:pt>
                <c:pt idx="136">
                  <c:v>-115.02533153609141</c:v>
                </c:pt>
                <c:pt idx="137">
                  <c:v>-114.65641418279905</c:v>
                </c:pt>
                <c:pt idx="138">
                  <c:v>-114.28869409262369</c:v>
                </c:pt>
                <c:pt idx="139">
                  <c:v>-113.92216512830065</c:v>
                </c:pt>
                <c:pt idx="140">
                  <c:v>-111.69104217337626</c:v>
                </c:pt>
                <c:pt idx="141">
                  <c:v>-111.06528143561872</c:v>
                </c:pt>
                <c:pt idx="142">
                  <c:v>-110.67206738347056</c:v>
                </c:pt>
                <c:pt idx="143">
                  <c:v>-110.31337325701197</c:v>
                </c:pt>
                <c:pt idx="144">
                  <c:v>-109.96063127853185</c:v>
                </c:pt>
                <c:pt idx="145">
                  <c:v>-109.60971751717928</c:v>
                </c:pt>
                <c:pt idx="146">
                  <c:v>-109.26003398746568</c:v>
                </c:pt>
                <c:pt idx="147">
                  <c:v>-108.91149131865271</c:v>
                </c:pt>
                <c:pt idx="148">
                  <c:v>-108.56407351584437</c:v>
                </c:pt>
                <c:pt idx="149">
                  <c:v>-108.21777517833834</c:v>
                </c:pt>
                <c:pt idx="150">
                  <c:v>-106.0720842976001</c:v>
                </c:pt>
                <c:pt idx="151">
                  <c:v>-105.48343842028817</c:v>
                </c:pt>
                <c:pt idx="152">
                  <c:v>-105.11342283832494</c:v>
                </c:pt>
                <c:pt idx="153">
                  <c:v>-104.77489818246029</c:v>
                </c:pt>
                <c:pt idx="154">
                  <c:v>-104.4416957739483</c:v>
                </c:pt>
                <c:pt idx="155">
                  <c:v>-104.11015377641534</c:v>
                </c:pt>
                <c:pt idx="156">
                  <c:v>-103.77975725718065</c:v>
                </c:pt>
                <c:pt idx="157">
                  <c:v>-103.45043129130964</c:v>
                </c:pt>
                <c:pt idx="158">
                  <c:v>-103.12216248489</c:v>
                </c:pt>
                <c:pt idx="159">
                  <c:v>-102.79494605659535</c:v>
                </c:pt>
                <c:pt idx="160">
                  <c:v>-100.73192172057895</c:v>
                </c:pt>
                <c:pt idx="161">
                  <c:v>-100.17829773704855</c:v>
                </c:pt>
                <c:pt idx="162">
                  <c:v>-99.830059248271112</c:v>
                </c:pt>
                <c:pt idx="163">
                  <c:v>-99.510520238385396</c:v>
                </c:pt>
                <c:pt idx="164">
                  <c:v>-99.195738434213411</c:v>
                </c:pt>
                <c:pt idx="165">
                  <c:v>-98.88246708521234</c:v>
                </c:pt>
                <c:pt idx="166">
                  <c:v>-98.570263521817509</c:v>
                </c:pt>
                <c:pt idx="167">
                  <c:v>-98.259065013052236</c:v>
                </c:pt>
                <c:pt idx="168">
                  <c:v>-97.948860315256297</c:v>
                </c:pt>
                <c:pt idx="169">
                  <c:v>-97.639645169627286</c:v>
                </c:pt>
                <c:pt idx="170">
                  <c:v>-95.656626326174248</c:v>
                </c:pt>
                <c:pt idx="171">
                  <c:v>-95.136040217693065</c:v>
                </c:pt>
                <c:pt idx="172">
                  <c:v>-94.808246133876963</c:v>
                </c:pt>
                <c:pt idx="173">
                  <c:v>-94.50658243087058</c:v>
                </c:pt>
                <c:pt idx="174">
                  <c:v>-94.209169701824223</c:v>
                </c:pt>
                <c:pt idx="175">
                  <c:v>-93.913133346722319</c:v>
                </c:pt>
                <c:pt idx="176">
                  <c:v>-93.618093434303063</c:v>
                </c:pt>
                <c:pt idx="177">
                  <c:v>-93.323997503524026</c:v>
                </c:pt>
                <c:pt idx="178">
                  <c:v>-93.030836086846278</c:v>
                </c:pt>
                <c:pt idx="179">
                  <c:v>-92.73860536845433</c:v>
                </c:pt>
                <c:pt idx="180">
                  <c:v>-90.833043955365966</c:v>
                </c:pt>
                <c:pt idx="181">
                  <c:v>-90.343617035996502</c:v>
                </c:pt>
                <c:pt idx="182">
                  <c:v>-90.035018032477041</c:v>
                </c:pt>
                <c:pt idx="183">
                  <c:v>-89.750187884188719</c:v>
                </c:pt>
                <c:pt idx="184">
                  <c:v>-89.469155678873989</c:v>
                </c:pt>
                <c:pt idx="185">
                  <c:v>-89.189379867599342</c:v>
                </c:pt>
                <c:pt idx="186">
                  <c:v>-88.910534874409535</c:v>
                </c:pt>
                <c:pt idx="187">
                  <c:v>-88.632576869364485</c:v>
                </c:pt>
                <c:pt idx="188">
                  <c:v>-88.355497851345078</c:v>
                </c:pt>
                <c:pt idx="189">
                  <c:v>-88.079294382173671</c:v>
                </c:pt>
                <c:pt idx="190">
                  <c:v>-86.248691391230835</c:v>
                </c:pt>
                <c:pt idx="191">
                  <c:v>-85.788638183779312</c:v>
                </c:pt>
                <c:pt idx="192">
                  <c:v>-85.498062429210577</c:v>
                </c:pt>
                <c:pt idx="193">
                  <c:v>-85.229088213517869</c:v>
                </c:pt>
                <c:pt idx="194">
                  <c:v>-84.963507039289141</c:v>
                </c:pt>
                <c:pt idx="195">
                  <c:v>-84.699074806048657</c:v>
                </c:pt>
                <c:pt idx="196">
                  <c:v>-84.435512924788384</c:v>
                </c:pt>
                <c:pt idx="197">
                  <c:v>-84.172784803524721</c:v>
                </c:pt>
                <c:pt idx="198">
                  <c:v>-83.910883651668783</c:v>
                </c:pt>
                <c:pt idx="199">
                  <c:v>-83.649806354907767</c:v>
                </c:pt>
                <c:pt idx="200">
                  <c:v>-81.891704853835805</c:v>
                </c:pt>
                <c:pt idx="201">
                  <c:v>-81.45932910828401</c:v>
                </c:pt>
                <c:pt idx="202">
                  <c:v>-81.185677760939896</c:v>
                </c:pt>
                <c:pt idx="203">
                  <c:v>-80.931641965495544</c:v>
                </c:pt>
                <c:pt idx="204">
                  <c:v>-80.68063775725112</c:v>
                </c:pt>
                <c:pt idx="205">
                  <c:v>-80.430686154640838</c:v>
                </c:pt>
                <c:pt idx="206">
                  <c:v>-80.181549098131867</c:v>
                </c:pt>
                <c:pt idx="207">
                  <c:v>-79.933196053025213</c:v>
                </c:pt>
                <c:pt idx="208">
                  <c:v>-79.685621228357832</c:v>
                </c:pt>
                <c:pt idx="209">
                  <c:v>-79.438821789359181</c:v>
                </c:pt>
                <c:pt idx="210">
                  <c:v>-77.750812833909251</c:v>
                </c:pt>
                <c:pt idx="211">
                  <c:v>-77.344505107426613</c:v>
                </c:pt>
                <c:pt idx="212">
                  <c:v>-77.086748163430357</c:v>
                </c:pt>
                <c:pt idx="213">
                  <c:v>-76.846789597093576</c:v>
                </c:pt>
                <c:pt idx="214">
                  <c:v>-76.609540285641913</c:v>
                </c:pt>
                <c:pt idx="215">
                  <c:v>-76.373257102530047</c:v>
                </c:pt>
                <c:pt idx="216">
                  <c:v>-76.137736876367143</c:v>
                </c:pt>
                <c:pt idx="217">
                  <c:v>-75.902954132266927</c:v>
                </c:pt>
                <c:pt idx="218">
                  <c:v>-75.668903905469705</c:v>
                </c:pt>
                <c:pt idx="219">
                  <c:v>-75.435583604124815</c:v>
                </c:pt>
                <c:pt idx="220">
                  <c:v>-73.815308077928904</c:v>
                </c:pt>
                <c:pt idx="221">
                  <c:v>-73.433542730253322</c:v>
                </c:pt>
                <c:pt idx="222">
                  <c:v>-73.190714968178213</c:v>
                </c:pt>
                <c:pt idx="223">
                  <c:v>-72.964025180091213</c:v>
                </c:pt>
                <c:pt idx="224">
                  <c:v>-72.739757463893383</c:v>
                </c:pt>
                <c:pt idx="225">
                  <c:v>-72.516378134961855</c:v>
                </c:pt>
                <c:pt idx="226">
                  <c:v>-72.293713995976603</c:v>
                </c:pt>
                <c:pt idx="227">
                  <c:v>-72.071743791591913</c:v>
                </c:pt>
                <c:pt idx="228">
                  <c:v>-71.850463240925009</c:v>
                </c:pt>
                <c:pt idx="229">
                  <c:v>-71.629869964684289</c:v>
                </c:pt>
                <c:pt idx="230">
                  <c:v>-70.075018672099475</c:v>
                </c:pt>
                <c:pt idx="231">
                  <c:v>-69.716350648980864</c:v>
                </c:pt>
                <c:pt idx="232">
                  <c:v>-69.487547732273271</c:v>
                </c:pt>
                <c:pt idx="233">
                  <c:v>-69.273367644978464</c:v>
                </c:pt>
                <c:pt idx="234">
                  <c:v>-69.061353962866335</c:v>
                </c:pt>
                <c:pt idx="235">
                  <c:v>-68.85015866688741</c:v>
                </c:pt>
                <c:pt idx="236">
                  <c:v>-68.639634264877046</c:v>
                </c:pt>
                <c:pt idx="237">
                  <c:v>-68.4297630150852</c:v>
                </c:pt>
                <c:pt idx="238">
                  <c:v>-68.220541203882505</c:v>
                </c:pt>
                <c:pt idx="239">
                  <c:v>-68.011966639260621</c:v>
                </c:pt>
                <c:pt idx="240">
                  <c:v>-66.5202805244502</c:v>
                </c:pt>
                <c:pt idx="241">
                  <c:v>-66.183342173082849</c:v>
                </c:pt>
                <c:pt idx="242">
                  <c:v>-65.967716938653297</c:v>
                </c:pt>
                <c:pt idx="243">
                  <c:v>-65.76533368883176</c:v>
                </c:pt>
                <c:pt idx="244">
                  <c:v>-65.564889382492737</c:v>
                </c:pt>
                <c:pt idx="245">
                  <c:v>-65.365200318321158</c:v>
                </c:pt>
                <c:pt idx="246">
                  <c:v>-65.166141010502344</c:v>
                </c:pt>
                <c:pt idx="247">
                  <c:v>-64.967696639291731</c:v>
                </c:pt>
                <c:pt idx="248">
                  <c:v>-64.769863962863852</c:v>
                </c:pt>
                <c:pt idx="249">
                  <c:v>-64.57264095534606</c:v>
                </c:pt>
                <c:pt idx="250">
                  <c:v>-63.141911477963632</c:v>
                </c:pt>
                <c:pt idx="251">
                  <c:v>-62.825409402987816</c:v>
                </c:pt>
                <c:pt idx="252">
                  <c:v>-62.622168333385837</c:v>
                </c:pt>
                <c:pt idx="253">
                  <c:v>-62.430912309749509</c:v>
                </c:pt>
                <c:pt idx="254">
                  <c:v>-62.241392964520749</c:v>
                </c:pt>
                <c:pt idx="255">
                  <c:v>-62.052571794042869</c:v>
                </c:pt>
                <c:pt idx="256">
                  <c:v>-61.86434212198116</c:v>
                </c:pt>
                <c:pt idx="257">
                  <c:v>-61.676691556012308</c:v>
                </c:pt>
                <c:pt idx="258">
                  <c:v>-61.489617248055204</c:v>
                </c:pt>
                <c:pt idx="259">
                  <c:v>-61.303117320577215</c:v>
                </c:pt>
                <c:pt idx="260">
                  <c:v>-59.93118681122089</c:v>
                </c:pt>
                <c:pt idx="261">
                  <c:v>-59.633898760001877</c:v>
                </c:pt>
                <c:pt idx="262">
                  <c:v>-59.442298634521528</c:v>
                </c:pt>
                <c:pt idx="263">
                  <c:v>-59.261540702871848</c:v>
                </c:pt>
                <c:pt idx="264">
                  <c:v>-59.082339656453605</c:v>
                </c:pt>
                <c:pt idx="265">
                  <c:v>-58.903785104870508</c:v>
                </c:pt>
                <c:pt idx="266">
                  <c:v>-58.725786424741379</c:v>
                </c:pt>
                <c:pt idx="267">
                  <c:v>-58.548333238589464</c:v>
                </c:pt>
                <c:pt idx="268">
                  <c:v>-58.371423028260729</c:v>
                </c:pt>
                <c:pt idx="269">
                  <c:v>-58.195054049491659</c:v>
                </c:pt>
                <c:pt idx="270">
                  <c:v>-56.87981600420553</c:v>
                </c:pt>
                <c:pt idx="271">
                  <c:v>-56.600587786920485</c:v>
                </c:pt>
                <c:pt idx="272">
                  <c:v>-56.419932508379596</c:v>
                </c:pt>
                <c:pt idx="273">
                  <c:v>-56.249081414223738</c:v>
                </c:pt>
                <c:pt idx="274">
                  <c:v>-56.079627423457232</c:v>
                </c:pt>
                <c:pt idx="275">
                  <c:v>-55.910773027821627</c:v>
                </c:pt>
                <c:pt idx="276">
                  <c:v>-55.742441285364386</c:v>
                </c:pt>
                <c:pt idx="277">
                  <c:v>-55.574623489989584</c:v>
                </c:pt>
                <c:pt idx="278">
                  <c:v>-55.407317401288019</c:v>
                </c:pt>
                <c:pt idx="279">
                  <c:v>-55.240521395413261</c:v>
                </c:pt>
                <c:pt idx="280">
                  <c:v>-53.979920710099414</c:v>
                </c:pt>
                <c:pt idx="281">
                  <c:v>-53.717663164089451</c:v>
                </c:pt>
                <c:pt idx="282">
                  <c:v>-53.547300757693129</c:v>
                </c:pt>
                <c:pt idx="283">
                  <c:v>-53.385800696893007</c:v>
                </c:pt>
                <c:pt idx="284">
                  <c:v>-53.225555753116012</c:v>
                </c:pt>
                <c:pt idx="285">
                  <c:v>-53.065867750419542</c:v>
                </c:pt>
                <c:pt idx="286">
                  <c:v>-52.906671392287691</c:v>
                </c:pt>
                <c:pt idx="287">
                  <c:v>-52.747959358600752</c:v>
                </c:pt>
                <c:pt idx="288">
                  <c:v>-52.589729643996655</c:v>
                </c:pt>
                <c:pt idx="289">
                  <c:v>-52.431980734005876</c:v>
                </c:pt>
                <c:pt idx="290">
                  <c:v>-51.224013876347016</c:v>
                </c:pt>
                <c:pt idx="291">
                  <c:v>-50.977699883029508</c:v>
                </c:pt>
                <c:pt idx="292">
                  <c:v>-50.817019662957385</c:v>
                </c:pt>
                <c:pt idx="293">
                  <c:v>-50.664348011004236</c:v>
                </c:pt>
                <c:pt idx="294">
                  <c:v>-50.512805294898726</c:v>
                </c:pt>
                <c:pt idx="295">
                  <c:v>-50.361780641403435</c:v>
                </c:pt>
                <c:pt idx="296">
                  <c:v>-50.211218654976342</c:v>
                </c:pt>
                <c:pt idx="297">
                  <c:v>-50.06111316471025</c:v>
                </c:pt>
                <c:pt idx="298">
                  <c:v>-49.911462365309262</c:v>
                </c:pt>
                <c:pt idx="299">
                  <c:v>-49.762264842125489</c:v>
                </c:pt>
                <c:pt idx="300">
                  <c:v>-48.604979955797823</c:v>
                </c:pt>
                <c:pt idx="301">
                  <c:v>-48.373641517390112</c:v>
                </c:pt>
                <c:pt idx="302">
                  <c:v>-48.222071416123413</c:v>
                </c:pt>
                <c:pt idx="303">
                  <c:v>-48.077736606833795</c:v>
                </c:pt>
                <c:pt idx="304">
                  <c:v>-47.934418574109259</c:v>
                </c:pt>
                <c:pt idx="305">
                  <c:v>-47.791583088027828</c:v>
                </c:pt>
                <c:pt idx="306">
                  <c:v>-47.649183162124046</c:v>
                </c:pt>
                <c:pt idx="307">
                  <c:v>-47.507213578579794</c:v>
                </c:pt>
                <c:pt idx="308">
                  <c:v>-47.365672703453683</c:v>
                </c:pt>
                <c:pt idx="309">
                  <c:v>-47.224559213586652</c:v>
                </c:pt>
                <c:pt idx="310">
                  <c:v>-46.116056150461134</c:v>
                </c:pt>
                <c:pt idx="311">
                  <c:v>-45.898781533078171</c:v>
                </c:pt>
                <c:pt idx="312">
                  <c:v>-45.755785588002858</c:v>
                </c:pt>
                <c:pt idx="313">
                  <c:v>-45.619325132692659</c:v>
                </c:pt>
                <c:pt idx="314">
                  <c:v>-45.483781722384123</c:v>
                </c:pt>
                <c:pt idx="315">
                  <c:v>-45.348688342417802</c:v>
                </c:pt>
                <c:pt idx="316">
                  <c:v>-45.214005141720044</c:v>
                </c:pt>
                <c:pt idx="317">
                  <c:v>-45.079727693309927</c:v>
                </c:pt>
                <c:pt idx="318">
                  <c:v>-44.945854510976325</c:v>
                </c:pt>
                <c:pt idx="319">
                  <c:v>-44.812384355727936</c:v>
                </c:pt>
                <c:pt idx="320">
                  <c:v>-43.750814633277365</c:v>
                </c:pt>
                <c:pt idx="321">
                  <c:v>-43.546745582289084</c:v>
                </c:pt>
                <c:pt idx="322">
                  <c:v>-43.411821573727984</c:v>
                </c:pt>
                <c:pt idx="323">
                  <c:v>-43.282800212223435</c:v>
                </c:pt>
                <c:pt idx="324">
                  <c:v>-43.154607169815904</c:v>
                </c:pt>
                <c:pt idx="325">
                  <c:v>-43.026834322453666</c:v>
                </c:pt>
                <c:pt idx="326">
                  <c:v>-42.89944786881734</c:v>
                </c:pt>
                <c:pt idx="327">
                  <c:v>-42.772444038676632</c:v>
                </c:pt>
                <c:pt idx="328">
                  <c:v>-42.64582147405185</c:v>
                </c:pt>
                <c:pt idx="329">
                  <c:v>-42.519579013640836</c:v>
                </c:pt>
                <c:pt idx="330">
                  <c:v>-41.503145695999564</c:v>
                </c:pt>
                <c:pt idx="331">
                  <c:v>-41.311474728803589</c:v>
                </c:pt>
                <c:pt idx="332">
                  <c:v>-41.184151963333612</c:v>
                </c:pt>
                <c:pt idx="333">
                  <c:v>-41.062159938511911</c:v>
                </c:pt>
                <c:pt idx="334">
                  <c:v>-40.940917246530169</c:v>
                </c:pt>
                <c:pt idx="335">
                  <c:v>-40.820067315395306</c:v>
                </c:pt>
                <c:pt idx="336">
                  <c:v>-40.699581469564571</c:v>
                </c:pt>
                <c:pt idx="337">
                  <c:v>-40.579456484842737</c:v>
                </c:pt>
                <c:pt idx="338">
                  <c:v>-40.459691115326869</c:v>
                </c:pt>
                <c:pt idx="339">
                  <c:v>-40.340284271631724</c:v>
                </c:pt>
                <c:pt idx="340">
                  <c:v>-39.367241773783078</c:v>
                </c:pt>
                <c:pt idx="341">
                  <c:v>-39.187209554393739</c:v>
                </c:pt>
                <c:pt idx="342">
                  <c:v>-39.06704678709081</c:v>
                </c:pt>
                <c:pt idx="343">
                  <c:v>-38.951698235001068</c:v>
                </c:pt>
                <c:pt idx="344">
                  <c:v>-38.837028644121887</c:v>
                </c:pt>
                <c:pt idx="345">
                  <c:v>-38.72272653502305</c:v>
                </c:pt>
                <c:pt idx="346">
                  <c:v>-38.608767572621034</c:v>
                </c:pt>
                <c:pt idx="347">
                  <c:v>-38.495148987395154</c:v>
                </c:pt>
                <c:pt idx="348">
                  <c:v>-38.38186963207616</c:v>
                </c:pt>
                <c:pt idx="349">
                  <c:v>-38.268928484020044</c:v>
                </c:pt>
                <c:pt idx="350">
                  <c:v>-37.337582299502508</c:v>
                </c:pt>
                <c:pt idx="351">
                  <c:v>-37.168475098603793</c:v>
                </c:pt>
                <c:pt idx="352">
                  <c:v>-37.055058587721966</c:v>
                </c:pt>
                <c:pt idx="353">
                  <c:v>-36.94599003571188</c:v>
                </c:pt>
                <c:pt idx="354">
                  <c:v>-36.837537689861755</c:v>
                </c:pt>
                <c:pt idx="355">
                  <c:v>-36.72942948556323</c:v>
                </c:pt>
                <c:pt idx="356">
                  <c:v>-36.621644761554428</c:v>
                </c:pt>
                <c:pt idx="357">
                  <c:v>-36.514181127630394</c:v>
                </c:pt>
                <c:pt idx="358">
                  <c:v>-36.407037523912358</c:v>
                </c:pt>
                <c:pt idx="359">
                  <c:v>-36.300212989829681</c:v>
                </c:pt>
                <c:pt idx="360">
                  <c:v>-35.408919343175569</c:v>
                </c:pt>
                <c:pt idx="361">
                  <c:v>-35.250066586546019</c:v>
                </c:pt>
                <c:pt idx="362">
                  <c:v>-35.14300827407272</c:v>
                </c:pt>
                <c:pt idx="363">
                  <c:v>-35.0398772397306</c:v>
                </c:pt>
                <c:pt idx="364">
                  <c:v>-34.937306389025501</c:v>
                </c:pt>
                <c:pt idx="365">
                  <c:v>-34.835058088094698</c:v>
                </c:pt>
                <c:pt idx="366">
                  <c:v>-34.733114784238587</c:v>
                </c:pt>
                <c:pt idx="367">
                  <c:v>-34.631474404417581</c:v>
                </c:pt>
                <c:pt idx="368">
                  <c:v>-34.530135966687212</c:v>
                </c:pt>
                <c:pt idx="369">
                  <c:v>-34.429098568317961</c:v>
                </c:pt>
                <c:pt idx="370">
                  <c:v>-33.576263994157152</c:v>
                </c:pt>
                <c:pt idx="371">
                  <c:v>-33.427035901660268</c:v>
                </c:pt>
                <c:pt idx="372">
                  <c:v>-33.325971713188459</c:v>
                </c:pt>
                <c:pt idx="373">
                  <c:v>-33.228455397298475</c:v>
                </c:pt>
                <c:pt idx="374">
                  <c:v>-33.1314491930587</c:v>
                </c:pt>
                <c:pt idx="375">
                  <c:v>-33.034745527479053</c:v>
                </c:pt>
                <c:pt idx="376">
                  <c:v>-32.938329477602288</c:v>
                </c:pt>
                <c:pt idx="377">
                  <c:v>-32.84219923629194</c:v>
                </c:pt>
                <c:pt idx="378">
                  <c:v>-32.74635389153579</c:v>
                </c:pt>
                <c:pt idx="379">
                  <c:v>-32.650792594590008</c:v>
                </c:pt>
                <c:pt idx="380">
                  <c:v>-31.834873445975891</c:v>
                </c:pt>
                <c:pt idx="381">
                  <c:v>-31.694678762628563</c:v>
                </c:pt>
                <c:pt idx="382">
                  <c:v>-31.59926702004147</c:v>
                </c:pt>
                <c:pt idx="383">
                  <c:v>-31.50706108713732</c:v>
                </c:pt>
                <c:pt idx="384">
                  <c:v>-31.415320453572054</c:v>
                </c:pt>
                <c:pt idx="385">
                  <c:v>-31.32386378012388</c:v>
                </c:pt>
                <c:pt idx="386">
                  <c:v>-31.232678368335112</c:v>
                </c:pt>
                <c:pt idx="387">
                  <c:v>-31.141762634675061</c:v>
                </c:pt>
                <c:pt idx="388">
                  <c:v>-31.051115730247759</c:v>
                </c:pt>
                <c:pt idx="389">
                  <c:v>-30.960736856768072</c:v>
                </c:pt>
                <c:pt idx="390">
                  <c:v>-30.180238745814272</c:v>
                </c:pt>
                <c:pt idx="391">
                  <c:v>-30.048522565805467</c:v>
                </c:pt>
                <c:pt idx="392">
                  <c:v>-29.958442506372798</c:v>
                </c:pt>
                <c:pt idx="393">
                  <c:v>-29.87125994685686</c:v>
                </c:pt>
                <c:pt idx="394">
                  <c:v>-29.784502524356554</c:v>
                </c:pt>
                <c:pt idx="395">
                  <c:v>-29.698011785069152</c:v>
                </c:pt>
                <c:pt idx="396">
                  <c:v>-29.611776912324693</c:v>
                </c:pt>
                <c:pt idx="397">
                  <c:v>-29.525796511275136</c:v>
                </c:pt>
                <c:pt idx="398">
                  <c:v>-29.440069790294988</c:v>
                </c:pt>
                <c:pt idx="399">
                  <c:v>-29.354595998319361</c:v>
                </c:pt>
                <c:pt idx="400">
                  <c:v>-28.608073172679163</c:v>
                </c:pt>
                <c:pt idx="401">
                  <c:v>-28.484314856616393</c:v>
                </c:pt>
                <c:pt idx="402">
                  <c:v>-28.399265252245467</c:v>
                </c:pt>
                <c:pt idx="403">
                  <c:v>-28.316835320413745</c:v>
                </c:pt>
                <c:pt idx="404">
                  <c:v>-28.234794475715066</c:v>
                </c:pt>
                <c:pt idx="405">
                  <c:v>-28.153004222979121</c:v>
                </c:pt>
                <c:pt idx="406">
                  <c:v>-28.071455337679293</c:v>
                </c:pt>
                <c:pt idx="407">
                  <c:v>-27.99014658478816</c:v>
                </c:pt>
                <c:pt idx="408">
                  <c:v>-27.909077224901463</c:v>
                </c:pt>
                <c:pt idx="409">
                  <c:v>-27.828246551191423</c:v>
                </c:pt>
                <c:pt idx="410">
                  <c:v>-27.114301210269449</c:v>
                </c:pt>
                <c:pt idx="411">
                  <c:v>-26.998012395385171</c:v>
                </c:pt>
                <c:pt idx="412">
                  <c:v>-26.917710265948738</c:v>
                </c:pt>
                <c:pt idx="413">
                  <c:v>-26.839777488623817</c:v>
                </c:pt>
                <c:pt idx="414">
                  <c:v>-26.762201387420685</c:v>
                </c:pt>
                <c:pt idx="415">
                  <c:v>-26.68486086962168</c:v>
                </c:pt>
                <c:pt idx="416">
                  <c:v>-26.607748058176849</c:v>
                </c:pt>
                <c:pt idx="417">
                  <c:v>-26.530861853996413</c:v>
                </c:pt>
                <c:pt idx="418">
                  <c:v>-26.454201565504857</c:v>
                </c:pt>
                <c:pt idx="419">
                  <c:v>-26.3777665273557</c:v>
                </c:pt>
                <c:pt idx="420">
                  <c:v>-25.69504808242672</c:v>
                </c:pt>
                <c:pt idx="421">
                  <c:v>-25.585770784983065</c:v>
                </c:pt>
                <c:pt idx="422">
                  <c:v>-25.509950199851414</c:v>
                </c:pt>
                <c:pt idx="423">
                  <c:v>-25.436273450673994</c:v>
                </c:pt>
                <c:pt idx="424">
                  <c:v>-25.36292418854012</c:v>
                </c:pt>
                <c:pt idx="425">
                  <c:v>-25.289796492330762</c:v>
                </c:pt>
                <c:pt idx="426">
                  <c:v>-25.216883625882737</c:v>
                </c:pt>
                <c:pt idx="427">
                  <c:v>-25.144184606249762</c:v>
                </c:pt>
                <c:pt idx="428">
                  <c:v>-25.071698785836549</c:v>
                </c:pt>
                <c:pt idx="429">
                  <c:v>-24.999425538225918</c:v>
                </c:pt>
                <c:pt idx="430">
                  <c:v>-24.346629820841407</c:v>
                </c:pt>
                <c:pt idx="431">
                  <c:v>-24.243934629530113</c:v>
                </c:pt>
                <c:pt idx="432">
                  <c:v>-24.172345591662264</c:v>
                </c:pt>
                <c:pt idx="433">
                  <c:v>-24.102697226425185</c:v>
                </c:pt>
                <c:pt idx="434">
                  <c:v>-24.033350014188052</c:v>
                </c:pt>
                <c:pt idx="435">
                  <c:v>-23.964211259761534</c:v>
                </c:pt>
                <c:pt idx="436">
                  <c:v>-23.89527519348054</c:v>
                </c:pt>
                <c:pt idx="437">
                  <c:v>-23.826540932105374</c:v>
                </c:pt>
                <c:pt idx="438">
                  <c:v>-23.758007868625569</c:v>
                </c:pt>
                <c:pt idx="439">
                  <c:v>-23.689675413184936</c:v>
                </c:pt>
                <c:pt idx="440">
                  <c:v>-23.065543836395534</c:v>
                </c:pt>
                <c:pt idx="441">
                  <c:v>-22.969028195141018</c:v>
                </c:pt>
                <c:pt idx="442">
                  <c:v>-22.901435602332761</c:v>
                </c:pt>
                <c:pt idx="443">
                  <c:v>-22.83560065105878</c:v>
                </c:pt>
                <c:pt idx="444">
                  <c:v>-22.770043051023308</c:v>
                </c:pt>
                <c:pt idx="445">
                  <c:v>-22.704681636979565</c:v>
                </c:pt>
                <c:pt idx="446">
                  <c:v>-22.63951145857914</c:v>
                </c:pt>
                <c:pt idx="447">
                  <c:v>-22.574531718608952</c:v>
                </c:pt>
                <c:pt idx="448">
                  <c:v>-22.509741847627605</c:v>
                </c:pt>
                <c:pt idx="449">
                  <c:v>-22.445141290137922</c:v>
                </c:pt>
                <c:pt idx="450">
                  <c:v>-21.848459967139402</c:v>
                </c:pt>
                <c:pt idx="451">
                  <c:v>-21.757746545374999</c:v>
                </c:pt>
                <c:pt idx="452">
                  <c:v>-21.693929223515248</c:v>
                </c:pt>
                <c:pt idx="453">
                  <c:v>-21.631704635280428</c:v>
                </c:pt>
                <c:pt idx="454">
                  <c:v>-21.56973584494289</c:v>
                </c:pt>
                <c:pt idx="455">
                  <c:v>-21.507951739557274</c:v>
                </c:pt>
                <c:pt idx="456">
                  <c:v>-21.446348063880166</c:v>
                </c:pt>
                <c:pt idx="457">
                  <c:v>-21.384924095309792</c:v>
                </c:pt>
                <c:pt idx="458">
                  <c:v>-21.323679299278144</c:v>
                </c:pt>
                <c:pt idx="459">
                  <c:v>-21.262613152596469</c:v>
                </c:pt>
                <c:pt idx="460">
                  <c:v>-20.692211977439417</c:v>
                </c:pt>
                <c:pt idx="461">
                  <c:v>-20.606947125638904</c:v>
                </c:pt>
                <c:pt idx="462">
                  <c:v>-20.546696929086259</c:v>
                </c:pt>
                <c:pt idx="463">
                  <c:v>-20.487890865874412</c:v>
                </c:pt>
                <c:pt idx="464">
                  <c:v>-20.429321045994115</c:v>
                </c:pt>
                <c:pt idx="465">
                  <c:v>-20.370925121903039</c:v>
                </c:pt>
                <c:pt idx="466">
                  <c:v>-20.312699428629994</c:v>
                </c:pt>
                <c:pt idx="467">
                  <c:v>-20.254643308630719</c:v>
                </c:pt>
                <c:pt idx="468">
                  <c:v>-20.196756259786614</c:v>
                </c:pt>
                <c:pt idx="469">
                  <c:v>-20.139037789305036</c:v>
                </c:pt>
                <c:pt idx="470">
                  <c:v>-19.593789484285534</c:v>
                </c:pt>
                <c:pt idx="471">
                  <c:v>-19.513641772290988</c:v>
                </c:pt>
                <c:pt idx="472">
                  <c:v>-19.456762746745319</c:v>
                </c:pt>
                <c:pt idx="473">
                  <c:v>-19.40119392288566</c:v>
                </c:pt>
                <c:pt idx="474">
                  <c:v>-19.345843566994436</c:v>
                </c:pt>
                <c:pt idx="475">
                  <c:v>-19.29065697650514</c:v>
                </c:pt>
                <c:pt idx="476">
                  <c:v>-19.235630988226571</c:v>
                </c:pt>
                <c:pt idx="477">
                  <c:v>-19.180765001649441</c:v>
                </c:pt>
                <c:pt idx="478">
                  <c:v>-19.126058544912858</c:v>
                </c:pt>
                <c:pt idx="479">
                  <c:v>-19.071511153834702</c:v>
                </c:pt>
                <c:pt idx="480">
                  <c:v>-18.550330288121689</c:v>
                </c:pt>
                <c:pt idx="481">
                  <c:v>-18.474989123612499</c:v>
                </c:pt>
                <c:pt idx="482">
                  <c:v>-18.421296727118794</c:v>
                </c:pt>
                <c:pt idx="483">
                  <c:v>-18.368793791108732</c:v>
                </c:pt>
                <c:pt idx="484">
                  <c:v>-18.316493133736927</c:v>
                </c:pt>
                <c:pt idx="485">
                  <c:v>-18.264346722150293</c:v>
                </c:pt>
                <c:pt idx="486">
                  <c:v>-18.21235182021768</c:v>
                </c:pt>
                <c:pt idx="487">
                  <c:v>-18.160507877703363</c:v>
                </c:pt>
                <c:pt idx="488">
                  <c:v>-18.108814451012474</c:v>
                </c:pt>
                <c:pt idx="489">
                  <c:v>-18.057271102904298</c:v>
                </c:pt>
                <c:pt idx="490">
                  <c:v>-17.55911308686218</c:v>
                </c:pt>
                <c:pt idx="491">
                  <c:v>-17.488287411155515</c:v>
                </c:pt>
                <c:pt idx="492">
                  <c:v>-17.43760778913655</c:v>
                </c:pt>
                <c:pt idx="493">
                  <c:v>-17.388008744885152</c:v>
                </c:pt>
                <c:pt idx="494">
                  <c:v>-17.33859720596811</c:v>
                </c:pt>
                <c:pt idx="495">
                  <c:v>-17.289330960473524</c:v>
                </c:pt>
                <c:pt idx="496">
                  <c:v>-17.240207636214375</c:v>
                </c:pt>
                <c:pt idx="497">
                  <c:v>-17.191226727507054</c:v>
                </c:pt>
                <c:pt idx="498">
                  <c:v>-17.142387817204455</c:v>
                </c:pt>
                <c:pt idx="499">
                  <c:v>-17.093690493445585</c:v>
                </c:pt>
                <c:pt idx="500">
                  <c:v>-16.617550552974063</c:v>
                </c:pt>
                <c:pt idx="501">
                  <c:v>-16.550967611230149</c:v>
                </c:pt>
                <c:pt idx="502">
                  <c:v>-16.503136921698147</c:v>
                </c:pt>
                <c:pt idx="503">
                  <c:v>-16.456288586443495</c:v>
                </c:pt>
                <c:pt idx="504">
                  <c:v>-16.409614249545744</c:v>
                </c:pt>
                <c:pt idx="505">
                  <c:v>-16.363076781407219</c:v>
                </c:pt>
                <c:pt idx="506">
                  <c:v>-16.316674120443963</c:v>
                </c:pt>
                <c:pt idx="507">
                  <c:v>-16.270405800662175</c:v>
                </c:pt>
                <c:pt idx="508">
                  <c:v>-16.224271429695737</c:v>
                </c:pt>
                <c:pt idx="509">
                  <c:v>-16.178270619600877</c:v>
                </c:pt>
                <c:pt idx="510">
                  <c:v>-15.723182754659703</c:v>
                </c:pt>
                <c:pt idx="511">
                  <c:v>-15.660586937484014</c:v>
                </c:pt>
                <c:pt idx="512">
                  <c:v>-15.615450722828051</c:v>
                </c:pt>
                <c:pt idx="513">
                  <c:v>-15.571208219184124</c:v>
                </c:pt>
                <c:pt idx="514">
                  <c:v>-15.527127341339799</c:v>
                </c:pt>
                <c:pt idx="515">
                  <c:v>-15.483175399242386</c:v>
                </c:pt>
                <c:pt idx="516">
                  <c:v>-15.439350596803102</c:v>
                </c:pt>
                <c:pt idx="517">
                  <c:v>-15.39565250356676</c:v>
                </c:pt>
                <c:pt idx="518">
                  <c:v>-15.352080750414649</c:v>
                </c:pt>
                <c:pt idx="519">
                  <c:v>-15.308634971949571</c:v>
                </c:pt>
                <c:pt idx="520">
                  <c:v>-14.873670903254427</c:v>
                </c:pt>
                <c:pt idx="521">
                  <c:v>-14.814822656638514</c:v>
                </c:pt>
                <c:pt idx="522">
                  <c:v>-14.772235258622052</c:v>
                </c:pt>
                <c:pt idx="523">
                  <c:v>-14.730461538399087</c:v>
                </c:pt>
                <c:pt idx="524">
                  <c:v>-14.688838089517413</c:v>
                </c:pt>
                <c:pt idx="525">
                  <c:v>-14.64733610208348</c:v>
                </c:pt>
                <c:pt idx="526">
                  <c:v>-14.605954007330434</c:v>
                </c:pt>
                <c:pt idx="527">
                  <c:v>-14.564691406780353</c:v>
                </c:pt>
                <c:pt idx="528">
                  <c:v>-14.523547953146332</c:v>
                </c:pt>
                <c:pt idx="529">
                  <c:v>-14.482523302292272</c:v>
                </c:pt>
                <c:pt idx="530">
                  <c:v>-14.066791409968951</c:v>
                </c:pt>
                <c:pt idx="531">
                  <c:v>-14.011466210489589</c:v>
                </c:pt>
                <c:pt idx="532">
                  <c:v>-13.97129022532061</c:v>
                </c:pt>
                <c:pt idx="533">
                  <c:v>-13.931855622937093</c:v>
                </c:pt>
                <c:pt idx="534">
                  <c:v>-13.892560852861969</c:v>
                </c:pt>
                <c:pt idx="535">
                  <c:v>-13.85338049847851</c:v>
                </c:pt>
                <c:pt idx="536">
                  <c:v>-13.814313186009997</c:v>
                </c:pt>
                <c:pt idx="537">
                  <c:v>-13.77535854588506</c:v>
                </c:pt>
                <c:pt idx="538">
                  <c:v>-13.736516251338095</c:v>
                </c:pt>
                <c:pt idx="539">
                  <c:v>-13.697785978287691</c:v>
                </c:pt>
                <c:pt idx="540">
                  <c:v>-13.300430236061503</c:v>
                </c:pt>
                <c:pt idx="541">
                  <c:v>-13.248417628260556</c:v>
                </c:pt>
                <c:pt idx="542">
                  <c:v>-13.210523398814297</c:v>
                </c:pt>
                <c:pt idx="543">
                  <c:v>-13.173305212280338</c:v>
                </c:pt>
                <c:pt idx="544">
                  <c:v>-13.136217243723333</c:v>
                </c:pt>
                <c:pt idx="545">
                  <c:v>-13.099237045944442</c:v>
                </c:pt>
                <c:pt idx="546">
                  <c:v>-13.062363412746945</c:v>
                </c:pt>
                <c:pt idx="547">
                  <c:v>-13.025596000804507</c:v>
                </c:pt>
                <c:pt idx="548">
                  <c:v>-12.988934502656505</c:v>
                </c:pt>
                <c:pt idx="549">
                  <c:v>-12.952378613143404</c:v>
                </c:pt>
                <c:pt idx="550">
                  <c:v>-12.572577521418687</c:v>
                </c:pt>
                <c:pt idx="551">
                  <c:v>-12.523680214310406</c:v>
                </c:pt>
                <c:pt idx="552">
                  <c:v>-12.487945356791119</c:v>
                </c:pt>
                <c:pt idx="553">
                  <c:v>-12.452827454392359</c:v>
                </c:pt>
                <c:pt idx="554">
                  <c:v>-12.417830900079885</c:v>
                </c:pt>
                <c:pt idx="555">
                  <c:v>-12.382935846983695</c:v>
                </c:pt>
                <c:pt idx="556">
                  <c:v>-12.348141233224807</c:v>
                </c:pt>
                <c:pt idx="557">
                  <c:v>-12.31344673940284</c:v>
                </c:pt>
                <c:pt idx="558">
                  <c:v>-12.27885207623074</c:v>
                </c:pt>
                <c:pt idx="559">
                  <c:v>-12.2443569564065</c:v>
                </c:pt>
                <c:pt idx="560">
                  <c:v>-11.881322477364268</c:v>
                </c:pt>
                <c:pt idx="561">
                  <c:v>-11.835355497059705</c:v>
                </c:pt>
                <c:pt idx="562">
                  <c:v>-11.801664459583257</c:v>
                </c:pt>
                <c:pt idx="563">
                  <c:v>-11.768536910532543</c:v>
                </c:pt>
                <c:pt idx="564">
                  <c:v>-11.735522513020868</c:v>
                </c:pt>
                <c:pt idx="565">
                  <c:v>-11.702603699007614</c:v>
                </c:pt>
                <c:pt idx="566">
                  <c:v>-11.669779531166519</c:v>
                </c:pt>
                <c:pt idx="567">
                  <c:v>-11.637049711991628</c:v>
                </c:pt>
                <c:pt idx="568">
                  <c:v>-11.604413969314889</c:v>
                </c:pt>
                <c:pt idx="569">
                  <c:v>-11.571872032691358</c:v>
                </c:pt>
                <c:pt idx="570">
                  <c:v>-11.224848530302399</c:v>
                </c:pt>
                <c:pt idx="571">
                  <c:v>-11.181638425799388</c:v>
                </c:pt>
                <c:pt idx="572">
                  <c:v>-11.149882076562365</c:v>
                </c:pt>
                <c:pt idx="573">
                  <c:v>-11.118640804013912</c:v>
                </c:pt>
                <c:pt idx="574">
                  <c:v>-11.087505096730689</c:v>
                </c:pt>
                <c:pt idx="575">
                  <c:v>-11.056459385349086</c:v>
                </c:pt>
                <c:pt idx="576">
                  <c:v>-11.025502840280668</c:v>
                </c:pt>
                <c:pt idx="577">
                  <c:v>-10.994635184124702</c:v>
                </c:pt>
                <c:pt idx="578">
                  <c:v>-10.963856160847572</c:v>
                </c:pt>
                <c:pt idx="579">
                  <c:v>-10.933165515920468</c:v>
                </c:pt>
                <c:pt idx="580">
                  <c:v>-10.601428703538605</c:v>
                </c:pt>
                <c:pt idx="581">
                  <c:v>-10.560812802797804</c:v>
                </c:pt>
                <c:pt idx="582">
                  <c:v>-10.53088804567145</c:v>
                </c:pt>
                <c:pt idx="583">
                  <c:v>-10.501434500610046</c:v>
                </c:pt>
                <c:pt idx="584">
                  <c:v>-10.472079488778734</c:v>
                </c:pt>
                <c:pt idx="585">
                  <c:v>-10.442809195261477</c:v>
                </c:pt>
                <c:pt idx="586">
                  <c:v>-10.41362288388282</c:v>
                </c:pt>
                <c:pt idx="587">
                  <c:v>-10.384520295763183</c:v>
                </c:pt>
                <c:pt idx="588">
                  <c:v>-10.355501190082727</c:v>
                </c:pt>
                <c:pt idx="589">
                  <c:v>-10.326565327343495</c:v>
                </c:pt>
                <c:pt idx="590">
                  <c:v>-10.009421225315803</c:v>
                </c:pt>
                <c:pt idx="591">
                  <c:v>-9.9712469388259795</c:v>
                </c:pt>
                <c:pt idx="592">
                  <c:v>-9.9430563543749546</c:v>
                </c:pt>
                <c:pt idx="593">
                  <c:v>-9.9152972090012348</c:v>
                </c:pt>
                <c:pt idx="594">
                  <c:v>-9.8876300691956924</c:v>
                </c:pt>
                <c:pt idx="595">
                  <c:v>-9.8600426614723489</c:v>
                </c:pt>
                <c:pt idx="596">
                  <c:v>-9.8325343308471282</c:v>
                </c:pt>
                <c:pt idx="597">
                  <c:v>-9.8051048355518748</c:v>
                </c:pt>
                <c:pt idx="598">
                  <c:v>-9.7777539491184733</c:v>
                </c:pt>
                <c:pt idx="599">
                  <c:v>-9.7504814462465568</c:v>
                </c:pt>
                <c:pt idx="600">
                  <c:v>-9.4472653517501186</c:v>
                </c:pt>
                <c:pt idx="601">
                  <c:v>-9.4113895208773339</c:v>
                </c:pt>
                <c:pt idx="602">
                  <c:v>-9.3848410309541173</c:v>
                </c:pt>
                <c:pt idx="603">
                  <c:v>-9.3586878902873103</c:v>
                </c:pt>
                <c:pt idx="604">
                  <c:v>-9.3326206874481503</c:v>
                </c:pt>
                <c:pt idx="605">
                  <c:v>-9.3066285044852819</c:v>
                </c:pt>
                <c:pt idx="606">
                  <c:v>-9.2807107571622574</c:v>
                </c:pt>
                <c:pt idx="607">
                  <c:v>-9.2548672195614952</c:v>
                </c:pt>
                <c:pt idx="608">
                  <c:v>-9.2290976787585066</c:v>
                </c:pt>
                <c:pt idx="609">
                  <c:v>-9.2034019228658472</c:v>
                </c:pt>
                <c:pt idx="610">
                  <c:v>-8.91347739396093</c:v>
                </c:pt>
                <c:pt idx="611">
                  <c:v>-8.8797656814743497</c:v>
                </c:pt>
                <c:pt idx="612">
                  <c:v>-8.8547722356805387</c:v>
                </c:pt>
                <c:pt idx="613">
                  <c:v>-8.8301413661923629</c:v>
                </c:pt>
                <c:pt idx="614">
                  <c:v>-8.8055907870153725</c:v>
                </c:pt>
                <c:pt idx="615">
                  <c:v>-8.7811107734097309</c:v>
                </c:pt>
                <c:pt idx="616">
                  <c:v>-8.7567008029470355</c:v>
                </c:pt>
                <c:pt idx="617">
                  <c:v>-8.7323606644271727</c:v>
                </c:pt>
                <c:pt idx="618">
                  <c:v>-8.7080901577109362</c:v>
                </c:pt>
                <c:pt idx="619">
                  <c:v>-8.68388908358469</c:v>
                </c:pt>
                <c:pt idx="620">
                  <c:v>-8.4066469392610514</c:v>
                </c:pt>
                <c:pt idx="621">
                  <c:v>-8.3749732595309307</c:v>
                </c:pt>
                <c:pt idx="622">
                  <c:v>-8.3514525419673014</c:v>
                </c:pt>
                <c:pt idx="623">
                  <c:v>-8.3282646161460843</c:v>
                </c:pt>
                <c:pt idx="624">
                  <c:v>-8.3051517178258223</c:v>
                </c:pt>
                <c:pt idx="625">
                  <c:v>-8.282105173647345</c:v>
                </c:pt>
                <c:pt idx="626">
                  <c:v>-8.2591245153245563</c:v>
                </c:pt>
                <c:pt idx="627">
                  <c:v>-8.2362095453518265</c:v>
                </c:pt>
                <c:pt idx="628">
                  <c:v>-8.2133600756629459</c:v>
                </c:pt>
                <c:pt idx="629">
                  <c:v>-8.1905759190215939</c:v>
                </c:pt>
                <c:pt idx="630">
                  <c:v>-7.9254332568081294</c:v>
                </c:pt>
                <c:pt idx="631">
                  <c:v>-7.8956792432779253</c:v>
                </c:pt>
                <c:pt idx="632">
                  <c:v>-7.8735533981260923</c:v>
                </c:pt>
                <c:pt idx="633">
                  <c:v>-7.8517332539486722</c:v>
                </c:pt>
                <c:pt idx="634">
                  <c:v>-7.8299832273283876</c:v>
                </c:pt>
                <c:pt idx="635">
                  <c:v>-7.8082955722758109</c:v>
                </c:pt>
                <c:pt idx="636">
                  <c:v>-7.7866698680613444</c:v>
                </c:pt>
                <c:pt idx="637">
                  <c:v>-7.7651059299462917</c:v>
                </c:pt>
                <c:pt idx="638">
                  <c:v>-7.7436035812678643</c:v>
                </c:pt>
                <c:pt idx="639">
                  <c:v>-7.7221626461105117</c:v>
                </c:pt>
                <c:pt idx="640">
                  <c:v>-7.4685618786239329</c:v>
                </c:pt>
                <c:pt idx="641">
                  <c:v>-7.4406163862665835</c:v>
                </c:pt>
                <c:pt idx="642">
                  <c:v>-7.4198117608572352</c:v>
                </c:pt>
                <c:pt idx="643">
                  <c:v>-7.3992881752188797</c:v>
                </c:pt>
                <c:pt idx="644">
                  <c:v>-7.378830121460858</c:v>
                </c:pt>
                <c:pt idx="645">
                  <c:v>-7.3584306724542747</c:v>
                </c:pt>
                <c:pt idx="646">
                  <c:v>-7.3380894493567626</c:v>
                </c:pt>
                <c:pt idx="647">
                  <c:v>-7.3178062793521672</c:v>
                </c:pt>
                <c:pt idx="648">
                  <c:v>-7.2975809965512237</c:v>
                </c:pt>
                <c:pt idx="649">
                  <c:v>-7.2774134357400753</c:v>
                </c:pt>
                <c:pt idx="650">
                  <c:v>-7.0348213473602685</c:v>
                </c:pt>
                <c:pt idx="651">
                  <c:v>-7.0085799879377477</c:v>
                </c:pt>
                <c:pt idx="652">
                  <c:v>-6.9890268920640199</c:v>
                </c:pt>
                <c:pt idx="653">
                  <c:v>-6.9697323672834228</c:v>
                </c:pt>
                <c:pt idx="654">
                  <c:v>-6.9504990872326387</c:v>
                </c:pt>
                <c:pt idx="655">
                  <c:v>-6.9313208486246367</c:v>
                </c:pt>
                <c:pt idx="656">
                  <c:v>-6.9121973096139522</c:v>
                </c:pt>
                <c:pt idx="657">
                  <c:v>-6.8931283085353225</c:v>
                </c:pt>
                <c:pt idx="658">
                  <c:v>-6.8741136896800645</c:v>
                </c:pt>
                <c:pt idx="659">
                  <c:v>-6.8551532979520848</c:v>
                </c:pt>
                <c:pt idx="660">
                  <c:v>-6.6230601226366375</c:v>
                </c:pt>
                <c:pt idx="661">
                  <c:v>-6.5984248306905817</c:v>
                </c:pt>
                <c:pt idx="662">
                  <c:v>-6.5800573110208296</c:v>
                </c:pt>
                <c:pt idx="663">
                  <c:v>-6.5619278735990836</c:v>
                </c:pt>
                <c:pt idx="664">
                  <c:v>-6.5438556690675087</c:v>
                </c:pt>
                <c:pt idx="665">
                  <c:v>-6.5258351347080659</c:v>
                </c:pt>
                <c:pt idx="666">
                  <c:v>-6.5078659614446046</c:v>
                </c:pt>
                <c:pt idx="667">
                  <c:v>-6.4899479980551718</c:v>
                </c:pt>
                <c:pt idx="668">
                  <c:v>-6.4720810984531827</c:v>
                </c:pt>
                <c:pt idx="669">
                  <c:v>-6.4542651171093599</c:v>
                </c:pt>
                <c:pt idx="670">
                  <c:v>-6.2321836381934501</c:v>
                </c:pt>
                <c:pt idx="671">
                  <c:v>-6.2090622658022934</c:v>
                </c:pt>
                <c:pt idx="672">
                  <c:v>-6.1918178943347284</c:v>
                </c:pt>
                <c:pt idx="673">
                  <c:v>-6.1747929052041828</c:v>
                </c:pt>
                <c:pt idx="674">
                  <c:v>-6.1578213914538882</c:v>
                </c:pt>
                <c:pt idx="675">
                  <c:v>-6.1408983578937795</c:v>
                </c:pt>
                <c:pt idx="676">
                  <c:v>-6.1240235245542003</c:v>
                </c:pt>
                <c:pt idx="677">
                  <c:v>-6.1071967500055759</c:v>
                </c:pt>
                <c:pt idx="678">
                  <c:v>-6.0904178972570922</c:v>
                </c:pt>
                <c:pt idx="679">
                  <c:v>-6.0736868298263404</c:v>
                </c:pt>
                <c:pt idx="680">
                  <c:v>-5.8611515024992942</c:v>
                </c:pt>
                <c:pt idx="681">
                  <c:v>-5.8394574409431099</c:v>
                </c:pt>
                <c:pt idx="682">
                  <c:v>-5.8232771165261275</c:v>
                </c:pt>
                <c:pt idx="683">
                  <c:v>-5.8072990920777352</c:v>
                </c:pt>
                <c:pt idx="684">
                  <c:v>-5.7913710208280467</c:v>
                </c:pt>
                <c:pt idx="685">
                  <c:v>-5.7754884109920273</c:v>
                </c:pt>
                <c:pt idx="686">
                  <c:v>-5.7596510085256325</c:v>
                </c:pt>
                <c:pt idx="687">
                  <c:v>-5.743858681191087</c:v>
                </c:pt>
                <c:pt idx="688">
                  <c:v>-5.7281113005971216</c:v>
                </c:pt>
                <c:pt idx="689">
                  <c:v>-5.7124087388173281</c:v>
                </c:pt>
                <c:pt idx="690">
                  <c:v>-5.5089748358241524</c:v>
                </c:pt>
                <c:pt idx="691">
                  <c:v>-5.4886266624017734</c:v>
                </c:pt>
                <c:pt idx="692">
                  <c:v>-5.4734544244185841</c:v>
                </c:pt>
                <c:pt idx="693">
                  <c:v>-5.458468867645009</c:v>
                </c:pt>
                <c:pt idx="694">
                  <c:v>-5.4435299599729348</c:v>
                </c:pt>
                <c:pt idx="695">
                  <c:v>-5.4286336566770297</c:v>
                </c:pt>
                <c:pt idx="696">
                  <c:v>-5.4137797268699179</c:v>
                </c:pt>
                <c:pt idx="697">
                  <c:v>-5.3989680469500199</c:v>
                </c:pt>
                <c:pt idx="698">
                  <c:v>-5.3841984966575271</c:v>
                </c:pt>
                <c:pt idx="699">
                  <c:v>-5.3694709561585476</c:v>
                </c:pt>
                <c:pt idx="700">
                  <c:v>-5.174713737139589</c:v>
                </c:pt>
                <c:pt idx="701">
                  <c:v>-5.1556348854829546</c:v>
                </c:pt>
                <c:pt idx="702">
                  <c:v>-5.1414177388680855</c:v>
                </c:pt>
                <c:pt idx="703">
                  <c:v>-5.1273729800048375</c:v>
                </c:pt>
                <c:pt idx="704">
                  <c:v>-5.1133717685487552</c:v>
                </c:pt>
                <c:pt idx="705">
                  <c:v>-5.0994104572762664</c:v>
                </c:pt>
                <c:pt idx="706">
                  <c:v>-5.0854888360403949</c:v>
                </c:pt>
                <c:pt idx="707">
                  <c:v>-5.0716067893604864</c:v>
                </c:pt>
                <c:pt idx="708">
                  <c:v>-5.0577642046665154</c:v>
                </c:pt>
                <c:pt idx="709">
                  <c:v>-5.0439609697793442</c:v>
                </c:pt>
                <c:pt idx="710">
                  <c:v>-4.8574748745398475</c:v>
                </c:pt>
                <c:pt idx="711">
                  <c:v>-4.839593326867738</c:v>
                </c:pt>
                <c:pt idx="712">
                  <c:v>-4.826281077686259</c:v>
                </c:pt>
                <c:pt idx="713">
                  <c:v>-4.8131281237747725</c:v>
                </c:pt>
                <c:pt idx="714">
                  <c:v>-4.8000158036894165</c:v>
                </c:pt>
                <c:pt idx="715">
                  <c:v>-4.7869408240776945</c:v>
                </c:pt>
                <c:pt idx="716">
                  <c:v>-4.7739029934192185</c:v>
                </c:pt>
                <c:pt idx="717">
                  <c:v>-4.7609022038753626</c:v>
                </c:pt>
                <c:pt idx="718">
                  <c:v>-4.7479383501489485</c:v>
                </c:pt>
                <c:pt idx="719">
                  <c:v>-4.7350113273020265</c:v>
                </c:pt>
                <c:pt idx="720">
                  <c:v>-4.5564091931905679</c:v>
                </c:pt>
                <c:pt idx="721">
                  <c:v>-4.5396571930373684</c:v>
                </c:pt>
                <c:pt idx="722">
                  <c:v>-4.5272022939159502</c:v>
                </c:pt>
                <c:pt idx="723">
                  <c:v>-4.5148946867510142</c:v>
                </c:pt>
                <c:pt idx="724">
                  <c:v>-4.5026249748971381</c:v>
                </c:pt>
                <c:pt idx="725">
                  <c:v>-4.4903901804221027</c:v>
                </c:pt>
                <c:pt idx="726">
                  <c:v>-4.4781901285781496</c:v>
                </c:pt>
                <c:pt idx="727">
                  <c:v>-4.4660247187227009</c:v>
                </c:pt>
                <c:pt idx="728">
                  <c:v>-4.453893852437707</c:v>
                </c:pt>
                <c:pt idx="729">
                  <c:v>-4.441797431635635</c:v>
                </c:pt>
                <c:pt idx="730">
                  <c:v>-4.2707097351078236</c:v>
                </c:pt>
                <c:pt idx="731">
                  <c:v>-4.2550235191527799</c:v>
                </c:pt>
                <c:pt idx="732">
                  <c:v>-4.24338092390522</c:v>
                </c:pt>
                <c:pt idx="733">
                  <c:v>-4.2318746058648333</c:v>
                </c:pt>
                <c:pt idx="734">
                  <c:v>-4.2204036077498932</c:v>
                </c:pt>
                <c:pt idx="735">
                  <c:v>-4.2089652331277891</c:v>
                </c:pt>
                <c:pt idx="736">
                  <c:v>-4.1975593223931327</c:v>
                </c:pt>
                <c:pt idx="737">
                  <c:v>-4.1861857816833066</c:v>
                </c:pt>
                <c:pt idx="738">
                  <c:v>-4.174844519087503</c:v>
                </c:pt>
                <c:pt idx="739">
                  <c:v>-4.1635354429992715</c:v>
                </c:pt>
                <c:pt idx="740">
                  <c:v>-3.9996095653495223</c:v>
                </c:pt>
                <c:pt idx="741">
                  <c:v>-3.9849291130577358</c:v>
                </c:pt>
                <c:pt idx="742">
                  <c:v>-3.9740561398967378</c:v>
                </c:pt>
                <c:pt idx="743">
                  <c:v>-3.9633093271855322</c:v>
                </c:pt>
                <c:pt idx="744">
                  <c:v>-3.9525954112023634</c:v>
                </c:pt>
                <c:pt idx="745">
                  <c:v>-3.9419119470586144</c:v>
                </c:pt>
                <c:pt idx="746">
                  <c:v>-3.931258788853933</c:v>
                </c:pt>
                <c:pt idx="747">
                  <c:v>-3.9206358491168274</c:v>
                </c:pt>
                <c:pt idx="748">
                  <c:v>-3.9100430420923682</c:v>
                </c:pt>
                <c:pt idx="749">
                  <c:v>-3.8994802823060435</c:v>
                </c:pt>
                <c:pt idx="750">
                  <c:v>-3.7423797994683015</c:v>
                </c:pt>
                <c:pt idx="751">
                  <c:v>-3.7286485993365792</c:v>
                </c:pt>
                <c:pt idx="752">
                  <c:v>-3.7185048021088196</c:v>
                </c:pt>
                <c:pt idx="753">
                  <c:v>-3.7084778649767673</c:v>
                </c:pt>
                <c:pt idx="754">
                  <c:v>-3.6984815435158396</c:v>
                </c:pt>
                <c:pt idx="755">
                  <c:v>-3.6885136178990856</c:v>
                </c:pt>
                <c:pt idx="756">
                  <c:v>-3.6785739546605689</c:v>
                </c:pt>
                <c:pt idx="757">
                  <c:v>-3.6686624723560568</c:v>
                </c:pt>
                <c:pt idx="758">
                  <c:v>-3.658779091054416</c:v>
                </c:pt>
                <c:pt idx="759">
                  <c:v>-3.6489237310829625</c:v>
                </c:pt>
                <c:pt idx="760">
                  <c:v>-3.4983277273237237</c:v>
                </c:pt>
                <c:pt idx="761">
                  <c:v>-3.4854925586020897</c:v>
                </c:pt>
                <c:pt idx="762">
                  <c:v>-3.4760396055250622</c:v>
                </c:pt>
                <c:pt idx="763">
                  <c:v>-3.4666949550516457</c:v>
                </c:pt>
                <c:pt idx="764">
                  <c:v>-3.4573787720890836</c:v>
                </c:pt>
                <c:pt idx="765">
                  <c:v>-3.448089038434865</c:v>
                </c:pt>
                <c:pt idx="766">
                  <c:v>-3.4388256319312487</c:v>
                </c:pt>
                <c:pt idx="767">
                  <c:v>-3.4295884768202844</c:v>
                </c:pt>
                <c:pt idx="768">
                  <c:v>-3.4203774986807129</c:v>
                </c:pt>
                <c:pt idx="769">
                  <c:v>-3.411192623329506</c:v>
                </c:pt>
                <c:pt idx="770">
                  <c:v>-3.2667950285922833</c:v>
                </c:pt>
                <c:pt idx="771">
                  <c:v>-3.2548057574258409</c:v>
                </c:pt>
                <c:pt idx="772">
                  <c:v>-3.2460073168431922</c:v>
                </c:pt>
                <c:pt idx="773">
                  <c:v>-3.2373092979035301</c:v>
                </c:pt>
                <c:pt idx="774">
                  <c:v>-3.228637722691909</c:v>
                </c:pt>
                <c:pt idx="775">
                  <c:v>-3.2199907538650714</c:v>
                </c:pt>
                <c:pt idx="776">
                  <c:v>-3.2113682795725569</c:v>
                </c:pt>
                <c:pt idx="777">
                  <c:v>-3.2027702294228155</c:v>
                </c:pt>
                <c:pt idx="778">
                  <c:v>-3.1941965342076393</c:v>
                </c:pt>
                <c:pt idx="779">
                  <c:v>-3.185647124938384</c:v>
                </c:pt>
                <c:pt idx="780">
                  <c:v>-3.0471560755379135</c:v>
                </c:pt>
                <c:pt idx="781">
                  <c:v>-3.0359654645433372</c:v>
                </c:pt>
                <c:pt idx="782">
                  <c:v>-3.0277870972504664</c:v>
                </c:pt>
                <c:pt idx="783">
                  <c:v>-3.0197018873044112</c:v>
                </c:pt>
                <c:pt idx="784">
                  <c:v>-3.0116412138164681</c:v>
                </c:pt>
                <c:pt idx="785">
                  <c:v>-3.0036034018842481</c:v>
                </c:pt>
                <c:pt idx="786">
                  <c:v>-2.9955883490726789</c:v>
                </c:pt>
                <c:pt idx="787">
                  <c:v>-2.9875959900561804</c:v>
                </c:pt>
                <c:pt idx="788">
                  <c:v>-2.979626260558875</c:v>
                </c:pt>
                <c:pt idx="789">
                  <c:v>-2.9716790965071862</c:v>
                </c:pt>
                <c:pt idx="790">
                  <c:v>-2.8388163188202649</c:v>
                </c:pt>
                <c:pt idx="791">
                  <c:v>-2.8283798491771557</c:v>
                </c:pt>
                <c:pt idx="792">
                  <c:v>-2.8207889069011283</c:v>
                </c:pt>
                <c:pt idx="793">
                  <c:v>-2.8132844202690581</c:v>
                </c:pt>
                <c:pt idx="794">
                  <c:v>-2.8058026720660521</c:v>
                </c:pt>
                <c:pt idx="795">
                  <c:v>-2.7983421334752969</c:v>
                </c:pt>
                <c:pt idx="796">
                  <c:v>-2.7909027106802196</c:v>
                </c:pt>
                <c:pt idx="797">
                  <c:v>-2.7834843431387934</c:v>
                </c:pt>
                <c:pt idx="798">
                  <c:v>-2.7760869712419431</c:v>
                </c:pt>
                <c:pt idx="799">
                  <c:v>-2.7687105355668726</c:v>
                </c:pt>
                <c:pt idx="800">
                  <c:v>-2.6412107523236026</c:v>
                </c:pt>
                <c:pt idx="801">
                  <c:v>-2.6314864575229588</c:v>
                </c:pt>
                <c:pt idx="802">
                  <c:v>-2.6244519871704441</c:v>
                </c:pt>
                <c:pt idx="803">
                  <c:v>-2.6174977844806482</c:v>
                </c:pt>
                <c:pt idx="804">
                  <c:v>-2.6105646246972589</c:v>
                </c:pt>
                <c:pt idx="805">
                  <c:v>-2.6036511105491007</c:v>
                </c:pt>
                <c:pt idx="806">
                  <c:v>-2.5967571561242506</c:v>
                </c:pt>
                <c:pt idx="807">
                  <c:v>-2.5898827053985336</c:v>
                </c:pt>
                <c:pt idx="808">
                  <c:v>-2.5830277031784501</c:v>
                </c:pt>
                <c:pt idx="809">
                  <c:v>-2.5761920944418879</c:v>
                </c:pt>
                <c:pt idx="810">
                  <c:v>-2.4538024531793652</c:v>
                </c:pt>
                <c:pt idx="811">
                  <c:v>-2.4447507636296999</c:v>
                </c:pt>
                <c:pt idx="812">
                  <c:v>-2.4382434169439855</c:v>
                </c:pt>
                <c:pt idx="813">
                  <c:v>-2.4318106194562028</c:v>
                </c:pt>
                <c:pt idx="814">
                  <c:v>-2.4253972656126095</c:v>
                </c:pt>
                <c:pt idx="815">
                  <c:v>-2.4190020767466858</c:v>
                </c:pt>
                <c:pt idx="816">
                  <c:v>-2.4126249742100394</c:v>
                </c:pt>
                <c:pt idx="817">
                  <c:v>-2.406265906246158</c:v>
                </c:pt>
                <c:pt idx="818">
                  <c:v>-2.3999248218393956</c:v>
                </c:pt>
                <c:pt idx="819">
                  <c:v>-2.3936016701316305</c:v>
                </c:pt>
                <c:pt idx="820">
                  <c:v>-2.2760811933419065</c:v>
                </c:pt>
                <c:pt idx="821">
                  <c:v>-2.2676647910883965</c:v>
                </c:pt>
                <c:pt idx="822">
                  <c:v>-2.2616567393816451</c:v>
                </c:pt>
                <c:pt idx="823">
                  <c:v>-2.2557179479096177</c:v>
                </c:pt>
                <c:pt idx="824">
                  <c:v>-2.2497970912790115</c:v>
                </c:pt>
                <c:pt idx="825">
                  <c:v>-2.2438929978966971</c:v>
                </c:pt>
                <c:pt idx="826">
                  <c:v>-2.2380055958005367</c:v>
                </c:pt>
                <c:pt idx="827">
                  <c:v>-2.2321348372659551</c:v>
                </c:pt>
                <c:pt idx="828">
                  <c:v>-2.2262806752301763</c:v>
                </c:pt>
                <c:pt idx="829">
                  <c:v>-2.2204430627750251</c:v>
                </c:pt>
                <c:pt idx="830">
                  <c:v>-2.1075621192509217</c:v>
                </c:pt>
                <c:pt idx="831">
                  <c:v>-2.0997458021142488</c:v>
                </c:pt>
                <c:pt idx="832">
                  <c:v>-2.0942106557643636</c:v>
                </c:pt>
                <c:pt idx="833">
                  <c:v>-2.0887398739373531</c:v>
                </c:pt>
                <c:pt idx="834">
                  <c:v>-2.0832856032134774</c:v>
                </c:pt>
                <c:pt idx="835">
                  <c:v>-2.0778467687858742</c:v>
                </c:pt>
                <c:pt idx="836">
                  <c:v>-2.0724233048575846</c:v>
                </c:pt>
                <c:pt idx="837">
                  <c:v>-2.0670151675137185</c:v>
                </c:pt>
                <c:pt idx="838">
                  <c:v>-2.0616223134314171</c:v>
                </c:pt>
                <c:pt idx="839">
                  <c:v>-2.0562446994203403</c:v>
                </c:pt>
                <c:pt idx="840">
                  <c:v>-1.9477844962792727</c:v>
                </c:pt>
                <c:pt idx="841">
                  <c:v>-1.9405350507689614</c:v>
                </c:pt>
                <c:pt idx="842">
                  <c:v>-1.9354477831917589</c:v>
                </c:pt>
                <c:pt idx="843">
                  <c:v>-1.9304203448108406</c:v>
                </c:pt>
                <c:pt idx="844">
                  <c:v>-1.9254080738355335</c:v>
                </c:pt>
                <c:pt idx="845">
                  <c:v>-1.9204099830572414</c:v>
                </c:pt>
                <c:pt idx="846">
                  <c:v>-1.9154260123726821</c:v>
                </c:pt>
                <c:pt idx="847">
                  <c:v>-1.9104561214669995</c:v>
                </c:pt>
                <c:pt idx="848">
                  <c:v>-1.9055002705556416</c:v>
                </c:pt>
                <c:pt idx="849">
                  <c:v>-1.9005584199752885</c:v>
                </c:pt>
                <c:pt idx="850">
                  <c:v>-1.7963105148259524</c:v>
                </c:pt>
                <c:pt idx="851">
                  <c:v>-1.7895965972279393</c:v>
                </c:pt>
                <c:pt idx="852">
                  <c:v>-1.7849334730550326</c:v>
                </c:pt>
                <c:pt idx="853">
                  <c:v>-1.7803259733148253</c:v>
                </c:pt>
                <c:pt idx="854">
                  <c:v>-1.7757323726398029</c:v>
                </c:pt>
                <c:pt idx="855">
                  <c:v>-1.7711517632036773</c:v>
                </c:pt>
                <c:pt idx="856">
                  <c:v>-1.7665840901691636</c:v>
                </c:pt>
                <c:pt idx="857">
                  <c:v>-1.7620293166235903</c:v>
                </c:pt>
                <c:pt idx="858">
                  <c:v>-1.7574874061298231</c:v>
                </c:pt>
                <c:pt idx="859">
                  <c:v>-1.7529583223613892</c:v>
                </c:pt>
                <c:pt idx="860">
                  <c:v>-1.6527241550600646</c:v>
                </c:pt>
                <c:pt idx="861">
                  <c:v>-1.6465161801401988</c:v>
                </c:pt>
                <c:pt idx="862">
                  <c:v>-1.6422546873511912</c:v>
                </c:pt>
                <c:pt idx="863">
                  <c:v>-1.6380449177114769</c:v>
                </c:pt>
                <c:pt idx="864">
                  <c:v>-1.6338478497820614</c:v>
                </c:pt>
                <c:pt idx="865">
                  <c:v>-1.6296626477634972</c:v>
                </c:pt>
                <c:pt idx="866">
                  <c:v>-1.6254892616957262</c:v>
                </c:pt>
                <c:pt idx="867">
                  <c:v>-1.6213276578814126</c:v>
                </c:pt>
                <c:pt idx="868">
                  <c:v>-1.6171778030500894</c:v>
                </c:pt>
                <c:pt idx="869">
                  <c:v>-1.6130396640320468</c:v>
                </c:pt>
                <c:pt idx="870">
                  <c:v>-1.5166301074697137</c:v>
                </c:pt>
                <c:pt idx="871">
                  <c:v>-1.5109001442741572</c:v>
                </c:pt>
                <c:pt idx="872">
                  <c:v>-1.5070189300484953</c:v>
                </c:pt>
                <c:pt idx="873">
                  <c:v>-1.5031858165531575</c:v>
                </c:pt>
                <c:pt idx="874">
                  <c:v>-1.4993642743141098</c:v>
                </c:pt>
                <c:pt idx="875">
                  <c:v>-1.4955535329659109</c:v>
                </c:pt>
                <c:pt idx="876">
                  <c:v>-1.4917535470714798</c:v>
                </c:pt>
                <c:pt idx="877">
                  <c:v>-1.4879642859723403</c:v>
                </c:pt>
                <c:pt idx="878">
                  <c:v>-1.4841857193935033</c:v>
                </c:pt>
                <c:pt idx="879">
                  <c:v>-1.480417817151455</c:v>
                </c:pt>
                <c:pt idx="880">
                  <c:v>-1.3876527465028425</c:v>
                </c:pt>
                <c:pt idx="881">
                  <c:v>-1.3823744207727839</c:v>
                </c:pt>
                <c:pt idx="882">
                  <c:v>-1.378853230842191</c:v>
                </c:pt>
                <c:pt idx="883">
                  <c:v>-1.3753767756948796</c:v>
                </c:pt>
                <c:pt idx="884">
                  <c:v>-1.3719108244303089</c:v>
                </c:pt>
                <c:pt idx="885">
                  <c:v>-1.3684546662007595</c:v>
                </c:pt>
                <c:pt idx="886">
                  <c:v>-1.3650082597686775</c:v>
                </c:pt>
                <c:pt idx="887">
                  <c:v>-1.3615715773476691</c:v>
                </c:pt>
                <c:pt idx="888">
                  <c:v>-1.358144591496095</c:v>
                </c:pt>
                <c:pt idx="889">
                  <c:v>-1.3547272748550621</c:v>
                </c:pt>
                <c:pt idx="890">
                  <c:v>-1.2654351547175935</c:v>
                </c:pt>
                <c:pt idx="891">
                  <c:v>-1.2605835574697664</c:v>
                </c:pt>
                <c:pt idx="892">
                  <c:v>-1.2574031787664901</c:v>
                </c:pt>
                <c:pt idx="893">
                  <c:v>-1.2542644049837648</c:v>
                </c:pt>
                <c:pt idx="894">
                  <c:v>-1.2511351272140083</c:v>
                </c:pt>
                <c:pt idx="895">
                  <c:v>-1.2480146888118131</c:v>
                </c:pt>
                <c:pt idx="896">
                  <c:v>-1.2449030524431861</c:v>
                </c:pt>
                <c:pt idx="897">
                  <c:v>-1.2418001930361822</c:v>
                </c:pt>
                <c:pt idx="898">
                  <c:v>-1.2387060858289189</c:v>
                </c:pt>
                <c:pt idx="899">
                  <c:v>-1.2356207061340747</c:v>
                </c:pt>
                <c:pt idx="900">
                  <c:v>-1.1496381949851291</c:v>
                </c:pt>
                <c:pt idx="901">
                  <c:v>-1.145189796841303</c:v>
                </c:pt>
                <c:pt idx="902">
                  <c:v>-1.1423320032507311</c:v>
                </c:pt>
                <c:pt idx="903">
                  <c:v>-1.1395129022239281</c:v>
                </c:pt>
                <c:pt idx="904">
                  <c:v>-1.1367023454926164</c:v>
                </c:pt>
                <c:pt idx="905">
                  <c:v>-1.1338997258325143</c:v>
                </c:pt>
                <c:pt idx="906">
                  <c:v>-1.1311050095418544</c:v>
                </c:pt>
                <c:pt idx="907">
                  <c:v>-1.1283181741140695</c:v>
                </c:pt>
                <c:pt idx="908">
                  <c:v>-1.1255391973215425</c:v>
                </c:pt>
                <c:pt idx="909">
                  <c:v>-1.122768057003517</c:v>
                </c:pt>
                <c:pt idx="910">
                  <c:v>-1.0399396284035143</c:v>
                </c:pt>
                <c:pt idx="911">
                  <c:v>-1.0358721992815663</c:v>
                </c:pt>
                <c:pt idx="912">
                  <c:v>-1.0333197003200407</c:v>
                </c:pt>
                <c:pt idx="913">
                  <c:v>-1.0308031821269945</c:v>
                </c:pt>
                <c:pt idx="914">
                  <c:v>-1.0282943095211605</c:v>
                </c:pt>
                <c:pt idx="915">
                  <c:v>-1.0257925203936875</c:v>
                </c:pt>
                <c:pt idx="916">
                  <c:v>-1.023297784425782</c:v>
                </c:pt>
                <c:pt idx="917">
                  <c:v>-1.0208100815352776</c:v>
                </c:pt>
                <c:pt idx="918">
                  <c:v>-1.0183293918909722</c:v>
                </c:pt>
                <c:pt idx="919">
                  <c:v>-1.0158556957212885</c:v>
                </c:pt>
                <c:pt idx="920">
                  <c:v>-0.93603327569470385</c:v>
                </c:pt>
                <c:pt idx="921">
                  <c:v>-0.9323258095012763</c:v>
                </c:pt>
                <c:pt idx="922">
                  <c:v>-0.93006220175138088</c:v>
                </c:pt>
                <c:pt idx="923">
                  <c:v>-0.9278320480683574</c:v>
                </c:pt>
                <c:pt idx="924">
                  <c:v>-0.92560869132347512</c:v>
                </c:pt>
                <c:pt idx="925">
                  <c:v>-0.92339161064129294</c:v>
                </c:pt>
                <c:pt idx="926">
                  <c:v>-0.92118077885662952</c:v>
                </c:pt>
                <c:pt idx="927">
                  <c:v>-0.91897617817833266</c:v>
                </c:pt>
                <c:pt idx="928">
                  <c:v>-0.91677779104100587</c:v>
                </c:pt>
                <c:pt idx="929">
                  <c:v>-0.91458559993207356</c:v>
                </c:pt>
                <c:pt idx="930">
                  <c:v>-0.83762821996406067</c:v>
                </c:pt>
                <c:pt idx="931">
                  <c:v>-0.83426086395428323</c:v>
                </c:pt>
                <c:pt idx="932">
                  <c:v>-0.83227058510045171</c:v>
                </c:pt>
                <c:pt idx="933">
                  <c:v>-0.83031140457327457</c:v>
                </c:pt>
                <c:pt idx="934">
                  <c:v>-0.82835821962359946</c:v>
                </c:pt>
                <c:pt idx="935">
                  <c:v>-0.82641054710528494</c:v>
                </c:pt>
                <c:pt idx="936">
                  <c:v>-0.82446836279532243</c:v>
                </c:pt>
                <c:pt idx="937">
                  <c:v>-0.82253165106736681</c:v>
                </c:pt>
                <c:pt idx="938">
                  <c:v>-0.82060039649806127</c:v>
                </c:pt>
                <c:pt idx="939">
                  <c:v>-0.81867458371046997</c:v>
                </c:pt>
                <c:pt idx="940">
                  <c:v>-0.74444804880155924</c:v>
                </c:pt>
                <c:pt idx="941">
                  <c:v>-0.74140203729489818</c:v>
                </c:pt>
                <c:pt idx="942">
                  <c:v>-0.73967032261201515</c:v>
                </c:pt>
                <c:pt idx="943">
                  <c:v>-0.73796750855352089</c:v>
                </c:pt>
                <c:pt idx="944">
                  <c:v>-0.73626993339605329</c:v>
                </c:pt>
                <c:pt idx="945">
                  <c:v>-0.73457714855614342</c:v>
                </c:pt>
                <c:pt idx="946">
                  <c:v>-0.73288913255772081</c:v>
                </c:pt>
                <c:pt idx="947">
                  <c:v>-0.73120587181978802</c:v>
                </c:pt>
                <c:pt idx="948">
                  <c:v>-0.72952735294374804</c:v>
                </c:pt>
                <c:pt idx="949">
                  <c:v>-0.72785356257139711</c:v>
                </c:pt>
                <c:pt idx="950">
                  <c:v>-0.65623013380410444</c:v>
                </c:pt>
                <c:pt idx="951">
                  <c:v>-0.65348772596739169</c:v>
                </c:pt>
                <c:pt idx="952">
                  <c:v>-0.65200056712420806</c:v>
                </c:pt>
                <c:pt idx="953">
                  <c:v>-0.65054025741270394</c:v>
                </c:pt>
                <c:pt idx="954">
                  <c:v>-0.64908447216058163</c:v>
                </c:pt>
                <c:pt idx="955">
                  <c:v>-0.6476327944821102</c:v>
                </c:pt>
                <c:pt idx="956">
                  <c:v>-0.64618520546759772</c:v>
                </c:pt>
                <c:pt idx="957">
                  <c:v>-0.64474169346831844</c:v>
                </c:pt>
                <c:pt idx="958">
                  <c:v>-0.64330224699928129</c:v>
                </c:pt>
                <c:pt idx="959">
                  <c:v>-0.64186685461021642</c:v>
                </c:pt>
                <c:pt idx="960">
                  <c:v>-0.5727249456883956</c:v>
                </c:pt>
                <c:pt idx="961">
                  <c:v>-0.5702693671174317</c:v>
                </c:pt>
                <c:pt idx="962">
                  <c:v>-0.56901347316510598</c:v>
                </c:pt>
                <c:pt idx="963">
                  <c:v>-0.56778251222566067</c:v>
                </c:pt>
                <c:pt idx="964">
                  <c:v>-0.56655540123377257</c:v>
                </c:pt>
                <c:pt idx="965">
                  <c:v>-0.56533175240650968</c:v>
                </c:pt>
                <c:pt idx="966">
                  <c:v>-0.56411154923332696</c:v>
                </c:pt>
                <c:pt idx="967">
                  <c:v>-0.56289478189070974</c:v>
                </c:pt>
                <c:pt idx="968">
                  <c:v>-0.56168144070192705</c:v>
                </c:pt>
                <c:pt idx="969">
                  <c:v>-0.56047151601963052</c:v>
                </c:pt>
                <c:pt idx="970">
                  <c:v>-0.49369540325222311</c:v>
                </c:pt>
                <c:pt idx="971">
                  <c:v>-0.4915107911022254</c:v>
                </c:pt>
                <c:pt idx="972">
                  <c:v>-0.49047355152622107</c:v>
                </c:pt>
                <c:pt idx="973">
                  <c:v>-0.48945945428329951</c:v>
                </c:pt>
                <c:pt idx="974">
                  <c:v>-0.4884485702355113</c:v>
                </c:pt>
                <c:pt idx="975">
                  <c:v>-0.48744053834968049</c:v>
                </c:pt>
                <c:pt idx="976">
                  <c:v>-0.48643534435930524</c:v>
                </c:pt>
                <c:pt idx="977">
                  <c:v>-0.4854329801647006</c:v>
                </c:pt>
                <c:pt idx="978">
                  <c:v>-0.48443343779754638</c:v>
                </c:pt>
                <c:pt idx="979">
                  <c:v>-0.4834367093138795</c:v>
                </c:pt>
                <c:pt idx="980">
                  <c:v>-0.41891625452740738</c:v>
                </c:pt>
                <c:pt idx="981">
                  <c:v>-0.41698760596012413</c:v>
                </c:pt>
                <c:pt idx="982">
                  <c:v>-0.4161570556810365</c:v>
                </c:pt>
                <c:pt idx="983">
                  <c:v>-0.4153479733772738</c:v>
                </c:pt>
                <c:pt idx="984">
                  <c:v>-0.41454150323084521</c:v>
                </c:pt>
                <c:pt idx="985">
                  <c:v>-0.41373730882225923</c:v>
                </c:pt>
                <c:pt idx="986">
                  <c:v>-0.4129353779850039</c:v>
                </c:pt>
                <c:pt idx="987">
                  <c:v>-0.41213570424720969</c:v>
                </c:pt>
                <c:pt idx="988">
                  <c:v>-0.41133828125432653</c:v>
                </c:pt>
                <c:pt idx="989">
                  <c:v>-0.41054310267142441</c:v>
                </c:pt>
                <c:pt idx="990">
                  <c:v>-0.34817348854644253</c:v>
                </c:pt>
                <c:pt idx="991">
                  <c:v>-0.34648661227799232</c:v>
                </c:pt>
                <c:pt idx="992">
                  <c:v>-0.34585139849375324</c:v>
                </c:pt>
                <c:pt idx="993">
                  <c:v>-0.3452360862755286</c:v>
                </c:pt>
                <c:pt idx="994">
                  <c:v>-0.344622818964121</c:v>
                </c:pt>
                <c:pt idx="995">
                  <c:v>-0.34401128281245835</c:v>
                </c:pt>
                <c:pt idx="996">
                  <c:v>-0.34340146762006046</c:v>
                </c:pt>
                <c:pt idx="997">
                  <c:v>-0.3427933684519372</c:v>
                </c:pt>
                <c:pt idx="998">
                  <c:v>-0.34218698047759338</c:v>
                </c:pt>
                <c:pt idx="999">
                  <c:v>-0.34158229888169311</c:v>
                </c:pt>
                <c:pt idx="1000">
                  <c:v>-0.28126377622043303</c:v>
                </c:pt>
                <c:pt idx="1001">
                  <c:v>-0.27980524696897491</c:v>
                </c:pt>
                <c:pt idx="1002">
                  <c:v>-0.27935459773731924</c:v>
                </c:pt>
                <c:pt idx="1003">
                  <c:v>-0.27892238391337715</c:v>
                </c:pt>
                <c:pt idx="1004">
                  <c:v>-0.27849167971551109</c:v>
                </c:pt>
                <c:pt idx="1005">
                  <c:v>-0.27806219230291579</c:v>
                </c:pt>
                <c:pt idx="1006">
                  <c:v>-0.27763391331643239</c:v>
                </c:pt>
                <c:pt idx="1007">
                  <c:v>-0.27720683927180056</c:v>
                </c:pt>
                <c:pt idx="1008">
                  <c:v>-0.27678096677753627</c:v>
                </c:pt>
                <c:pt idx="1009">
                  <c:v>-0.2763562924531161</c:v>
                </c:pt>
                <c:pt idx="1010">
                  <c:v>-0.21799393890104427</c:v>
                </c:pt>
                <c:pt idx="1011">
                  <c:v>-0.21675105454740554</c:v>
                </c:pt>
                <c:pt idx="1012">
                  <c:v>-0.21647474901339145</c:v>
                </c:pt>
                <c:pt idx="1013">
                  <c:v>-0.21621550589792196</c:v>
                </c:pt>
                <c:pt idx="1014">
                  <c:v>-0.21595726738290433</c:v>
                </c:pt>
                <c:pt idx="1015">
                  <c:v>-0.21569975992521923</c:v>
                </c:pt>
                <c:pt idx="1016">
                  <c:v>-0.21544297689079309</c:v>
                </c:pt>
                <c:pt idx="1017">
                  <c:v>-0.21518691616448246</c:v>
                </c:pt>
                <c:pt idx="1018">
                  <c:v>-0.21493157571319466</c:v>
                </c:pt>
                <c:pt idx="1019">
                  <c:v>-0.21467695351083915</c:v>
                </c:pt>
                <c:pt idx="1020">
                  <c:v>-0.15818044326521308</c:v>
                </c:pt>
                <c:pt idx="1021">
                  <c:v>-0.15714118455251036</c:v>
                </c:pt>
                <c:pt idx="1022">
                  <c:v>-0.15702952473154877</c:v>
                </c:pt>
                <c:pt idx="1023">
                  <c:v>-0.15693364098806356</c:v>
                </c:pt>
                <c:pt idx="1024">
                  <c:v>-0.15683828545623343</c:v>
                </c:pt>
                <c:pt idx="1025">
                  <c:v>-0.15674320242399392</c:v>
                </c:pt>
                <c:pt idx="1026">
                  <c:v>-0.15664838687390165</c:v>
                </c:pt>
                <c:pt idx="1027">
                  <c:v>-0.15655383798261005</c:v>
                </c:pt>
                <c:pt idx="1028">
                  <c:v>-0.15645955499898609</c:v>
                </c:pt>
                <c:pt idx="1029">
                  <c:v>-0.15636553717517362</c:v>
                </c:pt>
                <c:pt idx="1030">
                  <c:v>-0.10164892122999379</c:v>
                </c:pt>
                <c:pt idx="1031">
                  <c:v>-0.10080191384030161</c:v>
                </c:pt>
                <c:pt idx="1032">
                  <c:v>-0.10084569787231326</c:v>
                </c:pt>
                <c:pt idx="1033">
                  <c:v>-0.10090405227924408</c:v>
                </c:pt>
                <c:pt idx="1034">
                  <c:v>-0.1009624856179599</c:v>
                </c:pt>
                <c:pt idx="1035">
                  <c:v>-0.10102075866881521</c:v>
                </c:pt>
                <c:pt idx="1036">
                  <c:v>-0.10107886792971596</c:v>
                </c:pt>
                <c:pt idx="1037">
                  <c:v>-0.10113681379584369</c:v>
                </c:pt>
                <c:pt idx="1038">
                  <c:v>-0.10119459672556047</c:v>
                </c:pt>
                <c:pt idx="1039">
                  <c:v>-0.10125221717700623</c:v>
                </c:pt>
                <c:pt idx="1040">
                  <c:v>-4.8233713665183309E-2</c:v>
                </c:pt>
                <c:pt idx="1041">
                  <c:v>-4.7568192522453312E-2</c:v>
                </c:pt>
                <c:pt idx="1042">
                  <c:v>-4.7758689317677808E-2</c:v>
                </c:pt>
                <c:pt idx="1043">
                  <c:v>-4.7962625880988444E-2</c:v>
                </c:pt>
                <c:pt idx="1044">
                  <c:v>-4.8166217762056568E-2</c:v>
                </c:pt>
                <c:pt idx="1045">
                  <c:v>-4.8369241010585748E-2</c:v>
                </c:pt>
                <c:pt idx="1046">
                  <c:v>-4.8571693545145692E-2</c:v>
                </c:pt>
                <c:pt idx="1047">
                  <c:v>-4.8773576910017755E-2</c:v>
                </c:pt>
                <c:pt idx="1048">
                  <c:v>-4.897489270436714E-2</c:v>
                </c:pt>
                <c:pt idx="1049">
                  <c:v>-4.9175642523834322E-2</c:v>
                </c:pt>
                <c:pt idx="1050">
                  <c:v>2.2225632661974914E-3</c:v>
                </c:pt>
                <c:pt idx="1051">
                  <c:v>2.7167876074274261E-3</c:v>
                </c:pt>
                <c:pt idx="1052">
                  <c:v>2.3878624058766701E-3</c:v>
                </c:pt>
                <c:pt idx="1053">
                  <c:v>2.0465580637355949E-3</c:v>
                </c:pt>
                <c:pt idx="1054">
                  <c:v>1.7059977154257749E-3</c:v>
                </c:pt>
                <c:pt idx="1055">
                  <c:v>1.3663911605463208E-3</c:v>
                </c:pt>
                <c:pt idx="1056">
                  <c:v>1.0277391484441781E-3</c:v>
                </c:pt>
                <c:pt idx="1057">
                  <c:v>6.9003905153288325E-4</c:v>
                </c:pt>
                <c:pt idx="1058">
                  <c:v>3.532881949748814E-4</c:v>
                </c:pt>
                <c:pt idx="1059">
                  <c:v>1.7483910566842842E-5</c:v>
                </c:pt>
                <c:pt idx="1060">
                  <c:v>4.9869430254808667E-2</c:v>
                </c:pt>
                <c:pt idx="1061">
                  <c:v>5.0202003265858698E-2</c:v>
                </c:pt>
                <c:pt idx="1062">
                  <c:v>4.9742510073318078E-2</c:v>
                </c:pt>
                <c:pt idx="1063">
                  <c:v>4.9271633114889093E-2</c:v>
                </c:pt>
                <c:pt idx="1064">
                  <c:v>4.8801876447977392E-2</c:v>
                </c:pt>
                <c:pt idx="1065">
                  <c:v>4.8333436745655239E-2</c:v>
                </c:pt>
                <c:pt idx="1066">
                  <c:v>4.7866313508137123E-2</c:v>
                </c:pt>
                <c:pt idx="1067">
                  <c:v>4.7400503086882005E-2</c:v>
                </c:pt>
                <c:pt idx="1068">
                  <c:v>4.6936001793133099E-2</c:v>
                </c:pt>
                <c:pt idx="1069">
                  <c:v>4.647280594769336E-2</c:v>
                </c:pt>
                <c:pt idx="1070">
                  <c:v>9.4848936539380313E-2</c:v>
                </c:pt>
                <c:pt idx="1071">
                  <c:v>9.5028989541024622E-2</c:v>
                </c:pt>
                <c:pt idx="1072">
                  <c:v>9.4446386443100425E-2</c:v>
                </c:pt>
                <c:pt idx="1073">
                  <c:v>9.3853334071028027E-2</c:v>
                </c:pt>
                <c:pt idx="1074">
                  <c:v>9.3261756492361667E-2</c:v>
                </c:pt>
                <c:pt idx="1075">
                  <c:v>9.2671838192282321E-2</c:v>
                </c:pt>
                <c:pt idx="1076">
                  <c:v>9.2083577499590258E-2</c:v>
                </c:pt>
                <c:pt idx="1077">
                  <c:v>9.1496969803886899E-2</c:v>
                </c:pt>
                <c:pt idx="1078">
                  <c:v>9.0912010461047021E-2</c:v>
                </c:pt>
                <c:pt idx="1079">
                  <c:v>9.0328694839250323E-2</c:v>
                </c:pt>
                <c:pt idx="1080">
                  <c:v>0.13729603215684541</c:v>
                </c:pt>
                <c:pt idx="1081">
                  <c:v>0.13733221042383656</c:v>
                </c:pt>
                <c:pt idx="1082">
                  <c:v>0.13663357367158088</c:v>
                </c:pt>
                <c:pt idx="1083">
                  <c:v>0.13592536529708424</c:v>
                </c:pt>
                <c:pt idx="1084">
                  <c:v>0.13521896557394492</c:v>
                </c:pt>
                <c:pt idx="1085">
                  <c:v>0.13451454766051826</c:v>
                </c:pt>
                <c:pt idx="1086">
                  <c:v>0.13381210878708311</c:v>
                </c:pt>
                <c:pt idx="1087">
                  <c:v>0.13311164343739251</c:v>
                </c:pt>
                <c:pt idx="1088">
                  <c:v>0.13241314606745802</c:v>
                </c:pt>
                <c:pt idx="1089">
                  <c:v>0.13171661114819008</c:v>
                </c:pt>
                <c:pt idx="1090">
                  <c:v>0.1773389217072445</c:v>
                </c:pt>
                <c:pt idx="1091">
                  <c:v>0.1772394109599377</c:v>
                </c:pt>
                <c:pt idx="1092">
                  <c:v>0.1764314544076907</c:v>
                </c:pt>
                <c:pt idx="1093">
                  <c:v>0.17561475078897368</c:v>
                </c:pt>
                <c:pt idx="1094">
                  <c:v>0.17480017012509277</c:v>
                </c:pt>
                <c:pt idx="1095">
                  <c:v>0.17398787503827429</c:v>
                </c:pt>
                <c:pt idx="1096">
                  <c:v>0.17317786172866784</c:v>
                </c:pt>
                <c:pt idx="1097">
                  <c:v>0.17237012382726491</c:v>
                </c:pt>
                <c:pt idx="1098">
                  <c:v>0.17156465494284714</c:v>
                </c:pt>
                <c:pt idx="1099">
                  <c:v>0.17076144870153012</c:v>
                </c:pt>
                <c:pt idx="1100">
                  <c:v>0.21509940054687077</c:v>
                </c:pt>
                <c:pt idx="1101">
                  <c:v>0.2148719519289842</c:v>
                </c:pt>
                <c:pt idx="1102">
                  <c:v>0.21396104547089617</c:v>
                </c:pt>
                <c:pt idx="1103">
                  <c:v>0.21304216687497138</c:v>
                </c:pt>
                <c:pt idx="1104">
                  <c:v>0.21212570701359473</c:v>
                </c:pt>
                <c:pt idx="1105">
                  <c:v>0.21121181869963196</c:v>
                </c:pt>
                <c:pt idx="1106">
                  <c:v>0.21030049716731331</c:v>
                </c:pt>
                <c:pt idx="1107">
                  <c:v>0.20939173524519047</c:v>
                </c:pt>
                <c:pt idx="1108">
                  <c:v>0.20848552574471854</c:v>
                </c:pt>
                <c:pt idx="1109">
                  <c:v>0.20758186149696989</c:v>
                </c:pt>
                <c:pt idx="1110">
                  <c:v>0.25069317427709736</c:v>
                </c:pt>
                <c:pt idx="1111">
                  <c:v>0.25034512791207947</c:v>
                </c:pt>
                <c:pt idx="1112">
                  <c:v>0.24933731497021133</c:v>
                </c:pt>
                <c:pt idx="1113">
                  <c:v>0.2483222584087954</c:v>
                </c:pt>
                <c:pt idx="1114">
                  <c:v>0.24730989881318882</c:v>
                </c:pt>
                <c:pt idx="1115">
                  <c:v>0.24630037985553735</c:v>
                </c:pt>
                <c:pt idx="1116">
                  <c:v>0.2452936958644831</c:v>
                </c:pt>
                <c:pt idx="1117">
                  <c:v>0.24428983891383327</c:v>
                </c:pt>
                <c:pt idx="1118">
                  <c:v>0.24328880106502657</c:v>
                </c:pt>
                <c:pt idx="1119">
                  <c:v>0.24229057440127119</c:v>
                </c:pt>
                <c:pt idx="1120">
                  <c:v>0.28423016235326043</c:v>
                </c:pt>
                <c:pt idx="1121">
                  <c:v>0.28376846956560314</c:v>
                </c:pt>
                <c:pt idx="1122">
                  <c:v>0.28266948367957367</c:v>
                </c:pt>
                <c:pt idx="1123">
                  <c:v>0.28156393926698081</c:v>
                </c:pt>
                <c:pt idx="1124">
                  <c:v>0.28046135342610967</c:v>
                </c:pt>
                <c:pt idx="1125">
                  <c:v>0.27936186130411672</c:v>
                </c:pt>
                <c:pt idx="1126">
                  <c:v>0.27826545638077027</c:v>
                </c:pt>
                <c:pt idx="1127">
                  <c:v>0.27717213002033475</c:v>
                </c:pt>
                <c:pt idx="1128">
                  <c:v>0.2760818735790958</c:v>
                </c:pt>
                <c:pt idx="1129">
                  <c:v>0.27499467843712722</c:v>
                </c:pt>
                <c:pt idx="1130">
                  <c:v>0.31581478660135553</c:v>
                </c:pt>
                <c:pt idx="1131">
                  <c:v>0.31524603088357328</c:v>
                </c:pt>
                <c:pt idx="1132">
                  <c:v>0.31406131144896454</c:v>
                </c:pt>
                <c:pt idx="1133">
                  <c:v>0.31287067792738393</c:v>
                </c:pt>
                <c:pt idx="1134">
                  <c:v>0.31168324883192944</c:v>
                </c:pt>
                <c:pt idx="1135">
                  <c:v>0.31049915135230655</c:v>
                </c:pt>
                <c:pt idx="1136">
                  <c:v>0.30931837817273206</c:v>
                </c:pt>
                <c:pt idx="1137">
                  <c:v>0.30814091999078624</c:v>
                </c:pt>
                <c:pt idx="1138">
                  <c:v>0.3069667675001328</c:v>
                </c:pt>
                <c:pt idx="1139">
                  <c:v>0.30579591142011397</c:v>
                </c:pt>
                <c:pt idx="1140">
                  <c:v>0.34554624538615702</c:v>
                </c:pt>
                <c:pt idx="1141">
                  <c:v>0.34487666218678503</c:v>
                </c:pt>
                <c:pt idx="1142">
                  <c:v>0.34361136938694709</c:v>
                </c:pt>
                <c:pt idx="1143">
                  <c:v>0.34234076886208864</c:v>
                </c:pt>
                <c:pt idx="1144">
                  <c:v>0.34107360369360873</c:v>
                </c:pt>
                <c:pt idx="1145">
                  <c:v>0.33980999363734421</c:v>
                </c:pt>
                <c:pt idx="1146">
                  <c:v>0.33854993063214078</c:v>
                </c:pt>
                <c:pt idx="1147">
                  <c:v>0.33729340474951097</c:v>
                </c:pt>
                <c:pt idx="1148">
                  <c:v>0.33604040606082153</c:v>
                </c:pt>
                <c:pt idx="1149">
                  <c:v>0.33479092466489108</c:v>
                </c:pt>
                <c:pt idx="1150">
                  <c:v>0.37351877414328527</c:v>
                </c:pt>
                <c:pt idx="1151">
                  <c:v>0.37275426954644325</c:v>
                </c:pt>
                <c:pt idx="1152">
                  <c:v>0.3714132985198893</c:v>
                </c:pt>
                <c:pt idx="1153">
                  <c:v>0.37006759044768128</c:v>
                </c:pt>
                <c:pt idx="1154">
                  <c:v>0.36872553452143342</c:v>
                </c:pt>
                <c:pt idx="1155">
                  <c:v>0.3673872435465742</c:v>
                </c:pt>
                <c:pt idx="1156">
                  <c:v>0.36605270876380624</c:v>
                </c:pt>
                <c:pt idx="1157">
                  <c:v>0.3647219196570835</c:v>
                </c:pt>
                <c:pt idx="1158">
                  <c:v>0.36339486571369806</c:v>
                </c:pt>
                <c:pt idx="1159">
                  <c:v>0.36207153645007056</c:v>
                </c:pt>
                <c:pt idx="1160">
                  <c:v>0.39982189294924253</c:v>
                </c:pt>
                <c:pt idx="1161">
                  <c:v>0.39896806131168672</c:v>
                </c:pt>
                <c:pt idx="1162">
                  <c:v>0.39755605559497642</c:v>
                </c:pt>
                <c:pt idx="1163">
                  <c:v>0.39613985005787739</c:v>
                </c:pt>
                <c:pt idx="1164">
                  <c:v>0.39472750005768936</c:v>
                </c:pt>
                <c:pt idx="1165">
                  <c:v>0.39331911189623475</c:v>
                </c:pt>
                <c:pt idx="1166">
                  <c:v>0.39191467616055475</c:v>
                </c:pt>
                <c:pt idx="1167">
                  <c:v>0.39051418178353053</c:v>
                </c:pt>
                <c:pt idx="1168">
                  <c:v>0.38911761770463332</c:v>
                </c:pt>
                <c:pt idx="1169">
                  <c:v>0.38772497289401847</c:v>
                </c:pt>
                <c:pt idx="1170">
                  <c:v>0.42454064177083439</c:v>
                </c:pt>
                <c:pt idx="1171">
                  <c:v>0.4236027823782082</c:v>
                </c:pt>
                <c:pt idx="1172">
                  <c:v>0.42212414666206899</c:v>
                </c:pt>
                <c:pt idx="1173">
                  <c:v>0.4206418169715101</c:v>
                </c:pt>
                <c:pt idx="1174">
                  <c:v>0.419163533513077</c:v>
                </c:pt>
                <c:pt idx="1175">
                  <c:v>0.41768939649827286</c:v>
                </c:pt>
                <c:pt idx="1176">
                  <c:v>0.41621939590236506</c:v>
                </c:pt>
                <c:pt idx="1177">
                  <c:v>0.41475352014176559</c:v>
                </c:pt>
                <c:pt idx="1178">
                  <c:v>0.41329175764248077</c:v>
                </c:pt>
                <c:pt idx="1179">
                  <c:v>0.41183409686266659</c:v>
                </c:pt>
                <c:pt idx="1180">
                  <c:v>0.44775580400669235</c:v>
                </c:pt>
                <c:pt idx="1181">
                  <c:v>0.44673893680676391</c:v>
                </c:pt>
                <c:pt idx="1182">
                  <c:v>0.44519784904115145</c:v>
                </c:pt>
                <c:pt idx="1183">
                  <c:v>0.44365354370070131</c:v>
                </c:pt>
                <c:pt idx="1184">
                  <c:v>0.44211346325776402</c:v>
                </c:pt>
                <c:pt idx="1185">
                  <c:v>0.44057770221612308</c:v>
                </c:pt>
                <c:pt idx="1186">
                  <c:v>0.4390462499787558</c:v>
                </c:pt>
                <c:pt idx="1187">
                  <c:v>0.43751909447838666</c:v>
                </c:pt>
                <c:pt idx="1188">
                  <c:v>0.43599622366013624</c:v>
                </c:pt>
                <c:pt idx="1189">
                  <c:v>0.43447762550263708</c:v>
                </c:pt>
                <c:pt idx="1190">
                  <c:v>0.46954411889874859</c:v>
                </c:pt>
                <c:pt idx="1191">
                  <c:v>0.4684529993657009</c:v>
                </c:pt>
                <c:pt idx="1192">
                  <c:v>0.4668534222475878</c:v>
                </c:pt>
                <c:pt idx="1193">
                  <c:v>0.46525107630963802</c:v>
                </c:pt>
                <c:pt idx="1194">
                  <c:v>0.46365312253570512</c:v>
                </c:pt>
                <c:pt idx="1195">
                  <c:v>0.4620596500763402</c:v>
                </c:pt>
                <c:pt idx="1196">
                  <c:v>0.46047064779944502</c:v>
                </c:pt>
                <c:pt idx="1197">
                  <c:v>0.45888610318513706</c:v>
                </c:pt>
                <c:pt idx="1198">
                  <c:v>0.45730600372852864</c:v>
                </c:pt>
                <c:pt idx="1199">
                  <c:v>0.45573033695952575</c:v>
                </c:pt>
                <c:pt idx="1200">
                  <c:v>0.48997848336781952</c:v>
                </c:pt>
                <c:pt idx="1201">
                  <c:v>0.48881761654830913</c:v>
                </c:pt>
                <c:pt idx="1202">
                  <c:v>0.48716330842417749</c:v>
                </c:pt>
                <c:pt idx="1203">
                  <c:v>0.48550665427120143</c:v>
                </c:pt>
                <c:pt idx="1204">
                  <c:v>0.48385454874774353</c:v>
                </c:pt>
                <c:pt idx="1205">
                  <c:v>0.48220707597984358</c:v>
                </c:pt>
                <c:pt idx="1206">
                  <c:v>0.48056422433541662</c:v>
                </c:pt>
                <c:pt idx="1207">
                  <c:v>0.47892598087143129</c:v>
                </c:pt>
                <c:pt idx="1208">
                  <c:v>0.47729233266225968</c:v>
                </c:pt>
                <c:pt idx="1209">
                  <c:v>0.47566326681826904</c:v>
                </c:pt>
                <c:pt idx="1210">
                  <c:v>0.50912814379611315</c:v>
                </c:pt>
                <c:pt idx="1211">
                  <c:v>0.50790179758457576</c:v>
                </c:pt>
                <c:pt idx="1212">
                  <c:v>0.50619632279789062</c:v>
                </c:pt>
                <c:pt idx="1213">
                  <c:v>0.5044889003777252</c:v>
                </c:pt>
                <c:pt idx="1214">
                  <c:v>0.50278617281820881</c:v>
                </c:pt>
                <c:pt idx="1215">
                  <c:v>0.50108821952592475</c:v>
                </c:pt>
                <c:pt idx="1216">
                  <c:v>0.49939502840189864</c:v>
                </c:pt>
                <c:pt idx="1217">
                  <c:v>0.49770658610786295</c:v>
                </c:pt>
                <c:pt idx="1218">
                  <c:v>0.49602287932520273</c:v>
                </c:pt>
                <c:pt idx="1219">
                  <c:v>0.4943438947724082</c:v>
                </c:pt>
                <c:pt idx="1220">
                  <c:v>0.52705887825744724</c:v>
                </c:pt>
                <c:pt idx="1221">
                  <c:v>0.52577109594520044</c:v>
                </c:pt>
                <c:pt idx="1222">
                  <c:v>0.52401783465751539</c:v>
                </c:pt>
                <c:pt idx="1223">
                  <c:v>0.52226300120059144</c:v>
                </c:pt>
                <c:pt idx="1224">
                  <c:v>0.52051299913811722</c:v>
                </c:pt>
                <c:pt idx="1225">
                  <c:v>0.51876790344056156</c:v>
                </c:pt>
                <c:pt idx="1226">
                  <c:v>0.51702770157327727</c:v>
                </c:pt>
                <c:pt idx="1227">
                  <c:v>0.5152923798292246</c:v>
                </c:pt>
                <c:pt idx="1228">
                  <c:v>0.51356192452309612</c:v>
                </c:pt>
                <c:pt idx="1229">
                  <c:v>0.5118363220077301</c:v>
                </c:pt>
                <c:pt idx="1230">
                  <c:v>0.54383316966801265</c:v>
                </c:pt>
                <c:pt idx="1231">
                  <c:v>0.54248778180791979</c:v>
                </c:pt>
                <c:pt idx="1232">
                  <c:v>0.54068993932076437</c:v>
                </c:pt>
                <c:pt idx="1233">
                  <c:v>0.53889087856570728</c:v>
                </c:pt>
                <c:pt idx="1234">
                  <c:v>0.53709677655064847</c:v>
                </c:pt>
                <c:pt idx="1235">
                  <c:v>0.53530770407329797</c:v>
                </c:pt>
                <c:pt idx="1236">
                  <c:v>0.53352364819280129</c:v>
                </c:pt>
                <c:pt idx="1237">
                  <c:v>0.53174459485841352</c:v>
                </c:pt>
                <c:pt idx="1238">
                  <c:v>0.5299705300430656</c:v>
                </c:pt>
                <c:pt idx="1239">
                  <c:v>0.52820143975880263</c:v>
                </c:pt>
                <c:pt idx="1240">
                  <c:v>0.55951037030884443</c:v>
                </c:pt>
                <c:pt idx="1241">
                  <c:v>0.55811100593474183</c:v>
                </c:pt>
                <c:pt idx="1242">
                  <c:v>0.55627162153798038</c:v>
                </c:pt>
                <c:pt idx="1243">
                  <c:v>0.55443135249070996</c:v>
                </c:pt>
                <c:pt idx="1244">
                  <c:v>0.55259616082331786</c:v>
                </c:pt>
                <c:pt idx="1245">
                  <c:v>0.55076611340574311</c:v>
                </c:pt>
                <c:pt idx="1246">
                  <c:v>0.54894119691872845</c:v>
                </c:pt>
                <c:pt idx="1247">
                  <c:v>0.54712139699158657</c:v>
                </c:pt>
                <c:pt idx="1248">
                  <c:v>0.54530669927910869</c:v>
                </c:pt>
                <c:pt idx="1249">
                  <c:v>0.54349708947609854</c:v>
                </c:pt>
                <c:pt idx="1250">
                  <c:v>0.57414685814949007</c:v>
                </c:pt>
                <c:pt idx="1251">
                  <c:v>0.57269695538717647</c:v>
                </c:pt>
                <c:pt idx="1252">
                  <c:v>0.57081891075820035</c:v>
                </c:pt>
                <c:pt idx="1253">
                  <c:v>0.56894029600826723</c:v>
                </c:pt>
                <c:pt idx="1254">
                  <c:v>0.56706686902995407</c:v>
                </c:pt>
                <c:pt idx="1255">
                  <c:v>0.56519869299349224</c:v>
                </c:pt>
                <c:pt idx="1256">
                  <c:v>0.56333575422746629</c:v>
                </c:pt>
                <c:pt idx="1257">
                  <c:v>0.56147803806376273</c:v>
                </c:pt>
                <c:pt idx="1258">
                  <c:v>0.55962552986141922</c:v>
                </c:pt>
                <c:pt idx="1259">
                  <c:v>0.55777821502032621</c:v>
                </c:pt>
                <c:pt idx="1260">
                  <c:v>0.58779618537911593</c:v>
                </c:pt>
                <c:pt idx="1261">
                  <c:v>0.58629900148343117</c:v>
                </c:pt>
                <c:pt idx="1262">
                  <c:v>0.58438502866023367</c:v>
                </c:pt>
                <c:pt idx="1263">
                  <c:v>0.58247078227698401</c:v>
                </c:pt>
                <c:pt idx="1264">
                  <c:v>0.58056182624274844</c:v>
                </c:pt>
                <c:pt idx="1265">
                  <c:v>0.57865822024052527</c:v>
                </c:pt>
                <c:pt idx="1266">
                  <c:v>0.57675995027152072</c:v>
                </c:pt>
                <c:pt idx="1267">
                  <c:v>0.57486700139152858</c:v>
                </c:pt>
                <c:pt idx="1268">
                  <c:v>0.57297935868504957</c:v>
                </c:pt>
                <c:pt idx="1269">
                  <c:v>0.57109700727821522</c:v>
                </c:pt>
                <c:pt idx="1270">
                  <c:v>0.60050921953314751</c:v>
                </c:pt>
                <c:pt idx="1271">
                  <c:v>0.59896784038361417</c:v>
                </c:pt>
                <c:pt idx="1272">
                  <c:v>0.5970205293336186</c:v>
                </c:pt>
                <c:pt idx="1273">
                  <c:v>0.59507322436353116</c:v>
                </c:pt>
                <c:pt idx="1274">
                  <c:v>0.59313130491683896</c:v>
                </c:pt>
                <c:pt idx="1275">
                  <c:v>0.59119482738739348</c:v>
                </c:pt>
                <c:pt idx="1276">
                  <c:v>0.58926377747242276</c:v>
                </c:pt>
                <c:pt idx="1277">
                  <c:v>0.58733813997184481</c:v>
                </c:pt>
                <c:pt idx="1278">
                  <c:v>0.58541789971571867</c:v>
                </c:pt>
                <c:pt idx="1279">
                  <c:v>0.5835030415764616</c:v>
                </c:pt>
                <c:pt idx="1280">
                  <c:v>0.61233427758343917</c:v>
                </c:pt>
                <c:pt idx="1281">
                  <c:v>0.61075162666895266</c:v>
                </c:pt>
                <c:pt idx="1282">
                  <c:v>0.60877343247428539</c:v>
                </c:pt>
                <c:pt idx="1283">
                  <c:v>0.6067955080598062</c:v>
                </c:pt>
                <c:pt idx="1284">
                  <c:v>0.6048230573301332</c:v>
                </c:pt>
                <c:pt idx="1285">
                  <c:v>0.60285613357479317</c:v>
                </c:pt>
                <c:pt idx="1286">
                  <c:v>0.60089472220913231</c:v>
                </c:pt>
                <c:pt idx="1287">
                  <c:v>0.59893880779633712</c:v>
                </c:pt>
                <c:pt idx="1288">
                  <c:v>0.59698837493108126</c:v>
                </c:pt>
                <c:pt idx="1289">
                  <c:v>0.59504340825105684</c:v>
                </c:pt>
                <c:pt idx="1290">
                  <c:v>0.6233172533418655</c:v>
                </c:pt>
                <c:pt idx="1291">
                  <c:v>0.62169610026309963</c:v>
                </c:pt>
                <c:pt idx="1292">
                  <c:v>0.6196893499419539</c:v>
                </c:pt>
                <c:pt idx="1293">
                  <c:v>0.61768311808101994</c:v>
                </c:pt>
                <c:pt idx="1294">
                  <c:v>0.61568244142323258</c:v>
                </c:pt>
                <c:pt idx="1295">
                  <c:v>0.61368737032634724</c:v>
                </c:pt>
                <c:pt idx="1296">
                  <c:v>0.61169788994470331</c:v>
                </c:pt>
                <c:pt idx="1297">
                  <c:v>0.60971398462289661</c:v>
                </c:pt>
                <c:pt idx="1298">
                  <c:v>0.60773563873825498</c:v>
                </c:pt>
                <c:pt idx="1299">
                  <c:v>0.60576283671174158</c:v>
                </c:pt>
                <c:pt idx="1300">
                  <c:v>0.63350173850998426</c:v>
                </c:pt>
                <c:pt idx="1301">
                  <c:v>0.631844707026468</c:v>
                </c:pt>
                <c:pt idx="1302">
                  <c:v>0.62981160600914077</c:v>
                </c:pt>
                <c:pt idx="1303">
                  <c:v>0.62777925797367851</c:v>
                </c:pt>
                <c:pt idx="1304">
                  <c:v>0.625752540367427</c:v>
                </c:pt>
                <c:pt idx="1305">
                  <c:v>0.62373150077760131</c:v>
                </c:pt>
                <c:pt idx="1306">
                  <c:v>0.62171612411724653</c:v>
                </c:pt>
                <c:pt idx="1307">
                  <c:v>0.61970639452955278</c:v>
                </c:pt>
                <c:pt idx="1308">
                  <c:v>0.61770229619159722</c:v>
                </c:pt>
                <c:pt idx="1309">
                  <c:v>0.61570381332465651</c:v>
                </c:pt>
                <c:pt idx="1310">
                  <c:v>0.64292913769062265</c:v>
                </c:pt>
                <c:pt idx="1311">
                  <c:v>0.64123871333783578</c:v>
                </c:pt>
                <c:pt idx="1312">
                  <c:v>0.63918135161508716</c:v>
                </c:pt>
                <c:pt idx="1313">
                  <c:v>0.63712496404576058</c:v>
                </c:pt>
                <c:pt idx="1314">
                  <c:v>0.63507427617214685</c:v>
                </c:pt>
                <c:pt idx="1315">
                  <c:v>0.63302933296166197</c:v>
                </c:pt>
                <c:pt idx="1316">
                  <c:v>0.63099011910468505</c:v>
                </c:pt>
                <c:pt idx="1317">
                  <c:v>0.62895661855927465</c:v>
                </c:pt>
                <c:pt idx="1318">
                  <c:v>0.62692881531844746</c:v>
                </c:pt>
                <c:pt idx="1319">
                  <c:v>0.62490669341993654</c:v>
                </c:pt>
                <c:pt idx="1320">
                  <c:v>0.65163877766262768</c:v>
                </c:pt>
                <c:pt idx="1321">
                  <c:v>0.64991731496298855</c:v>
                </c:pt>
                <c:pt idx="1322">
                  <c:v>0.64783767292343575</c:v>
                </c:pt>
                <c:pt idx="1323">
                  <c:v>0.64575921361708499</c:v>
                </c:pt>
                <c:pt idx="1324">
                  <c:v>0.64368651762895346</c:v>
                </c:pt>
                <c:pt idx="1325">
                  <c:v>0.64161962744770351</c:v>
                </c:pt>
                <c:pt idx="1326">
                  <c:v>0.63955852755863596</c:v>
                </c:pt>
                <c:pt idx="1327">
                  <c:v>0.637503201750098</c:v>
                </c:pt>
                <c:pt idx="1328">
                  <c:v>0.63545363384637787</c:v>
                </c:pt>
                <c:pt idx="1329">
                  <c:v>0.63340980771696009</c:v>
                </c:pt>
                <c:pt idx="1330">
                  <c:v>0.65966801120339236</c:v>
                </c:pt>
                <c:pt idx="1331">
                  <c:v>0.65791774049357621</c:v>
                </c:pt>
                <c:pt idx="1332">
                  <c:v>0.65581769446597449</c:v>
                </c:pt>
                <c:pt idx="1333">
                  <c:v>0.65371902787131153</c:v>
                </c:pt>
                <c:pt idx="1334">
                  <c:v>0.65162618287270446</c:v>
                </c:pt>
                <c:pt idx="1335">
                  <c:v>0.64953919961211193</c:v>
                </c:pt>
                <c:pt idx="1336">
                  <c:v>0.64745806238638348</c:v>
                </c:pt>
                <c:pt idx="1337">
                  <c:v>0.6453827548287473</c:v>
                </c:pt>
                <c:pt idx="1338">
                  <c:v>0.64331326060928762</c:v>
                </c:pt>
                <c:pt idx="1339">
                  <c:v>0.64124956344372031</c:v>
                </c:pt>
                <c:pt idx="1340">
                  <c:v>0.66705231573188573</c:v>
                </c:pt>
                <c:pt idx="1341">
                  <c:v>0.66527534962763368</c:v>
                </c:pt>
                <c:pt idx="1342">
                  <c:v>0.66315667714307236</c:v>
                </c:pt>
                <c:pt idx="1343">
                  <c:v>0.66103956957941334</c:v>
                </c:pt>
                <c:pt idx="1344">
                  <c:v>0.65892833682890517</c:v>
                </c:pt>
                <c:pt idx="1345">
                  <c:v>0.65682301681051836</c:v>
                </c:pt>
                <c:pt idx="1346">
                  <c:v>0.65472359364836141</c:v>
                </c:pt>
                <c:pt idx="1347">
                  <c:v>0.65263005083436121</c:v>
                </c:pt>
                <c:pt idx="1348">
                  <c:v>0.65054237189815101</c:v>
                </c:pt>
                <c:pt idx="1349">
                  <c:v>0.64846054041539014</c:v>
                </c:pt>
                <c:pt idx="1350">
                  <c:v>0.67382538702856321</c:v>
                </c:pt>
                <c:pt idx="1351">
                  <c:v>0.6720237265468737</c:v>
                </c:pt>
                <c:pt idx="1352">
                  <c:v>0.66988811133514137</c:v>
                </c:pt>
                <c:pt idx="1353">
                  <c:v>0.66775423594820704</c:v>
                </c:pt>
                <c:pt idx="1354">
                  <c:v>0.6656262838001018</c:v>
                </c:pt>
                <c:pt idx="1355">
                  <c:v>0.66350429070280315</c:v>
                </c:pt>
                <c:pt idx="1356">
                  <c:v>0.66138824062251966</c:v>
                </c:pt>
                <c:pt idx="1357">
                  <c:v>0.65927811692296034</c:v>
                </c:pt>
                <c:pt idx="1358">
                  <c:v>0.65717390300632694</c:v>
                </c:pt>
                <c:pt idx="1359">
                  <c:v>0.655075582321205</c:v>
                </c:pt>
                <c:pt idx="1360">
                  <c:v>0.68001922827830552</c:v>
                </c:pt>
                <c:pt idx="1361">
                  <c:v>0.67819476863579198</c:v>
                </c:pt>
                <c:pt idx="1362">
                  <c:v>0.6760438053694281</c:v>
                </c:pt>
                <c:pt idx="1363">
                  <c:v>0.67389474683749839</c:v>
                </c:pt>
                <c:pt idx="1364">
                  <c:v>0.67175165543416337</c:v>
                </c:pt>
                <c:pt idx="1365">
                  <c:v>0.66961456497321703</c:v>
                </c:pt>
                <c:pt idx="1366">
                  <c:v>0.66748345927699204</c:v>
                </c:pt>
                <c:pt idx="1367">
                  <c:v>0.66535832159336639</c:v>
                </c:pt>
                <c:pt idx="1368">
                  <c:v>0.66323913520943556</c:v>
                </c:pt>
                <c:pt idx="1369">
                  <c:v>0.66112588345900003</c:v>
                </c:pt>
                <c:pt idx="1370">
                  <c:v>0.68566423466981319</c:v>
                </c:pt>
                <c:pt idx="1371">
                  <c:v>0.68381877077488862</c:v>
                </c:pt>
                <c:pt idx="1372">
                  <c:v>0.68165396957374746</c:v>
                </c:pt>
                <c:pt idx="1373">
                  <c:v>0.67949122857681987</c:v>
                </c:pt>
                <c:pt idx="1374">
                  <c:v>0.67733449430471249</c:v>
                </c:pt>
                <c:pt idx="1375">
                  <c:v>0.67518379867519207</c:v>
                </c:pt>
                <c:pt idx="1376">
                  <c:v>0.67303912537996169</c:v>
                </c:pt>
                <c:pt idx="1377">
                  <c:v>0.6709004575627926</c:v>
                </c:pt>
                <c:pt idx="1378">
                  <c:v>0.66876777840733703</c:v>
                </c:pt>
                <c:pt idx="1379">
                  <c:v>0.66664107114424764</c:v>
                </c:pt>
                <c:pt idx="1380">
                  <c:v>0.6907892737718091</c:v>
                </c:pt>
                <c:pt idx="1381">
                  <c:v>0.68892450542738537</c:v>
                </c:pt>
                <c:pt idx="1382">
                  <c:v>0.68674729613585561</c:v>
                </c:pt>
                <c:pt idx="1383">
                  <c:v>0.68457229359977334</c:v>
                </c:pt>
                <c:pt idx="1384">
                  <c:v>0.68240333332114178</c:v>
                </c:pt>
                <c:pt idx="1385">
                  <c:v>0.68024044541765172</c:v>
                </c:pt>
                <c:pt idx="1386">
                  <c:v>0.67808361346289936</c:v>
                </c:pt>
                <c:pt idx="1387">
                  <c:v>0.67593282050764525</c:v>
                </c:pt>
                <c:pt idx="1388">
                  <c:v>0.67378804964313976</c:v>
                </c:pt>
                <c:pt idx="1389">
                  <c:v>0.67164928400789237</c:v>
                </c:pt>
                <c:pt idx="1390">
                  <c:v>0.69542176189718752</c:v>
                </c:pt>
                <c:pt idx="1391">
                  <c:v>0.69353929872956455</c:v>
                </c:pt>
                <c:pt idx="1392">
                  <c:v>0.6913510349780051</c:v>
                </c:pt>
                <c:pt idx="1393">
                  <c:v>0.68916511610493025</c:v>
                </c:pt>
                <c:pt idx="1394">
                  <c:v>0.68698527117648567</c:v>
                </c:pt>
                <c:pt idx="1395">
                  <c:v>0.68481152860048322</c:v>
                </c:pt>
                <c:pt idx="1396">
                  <c:v>0.68264387184424313</c:v>
                </c:pt>
                <c:pt idx="1397">
                  <c:v>0.68048228387600673</c:v>
                </c:pt>
                <c:pt idx="1398">
                  <c:v>0.67832674770507373</c:v>
                </c:pt>
                <c:pt idx="1399">
                  <c:v>0.67617724638822685</c:v>
                </c:pt>
                <c:pt idx="1400">
                  <c:v>0.69958773665428842</c:v>
                </c:pt>
                <c:pt idx="1401">
                  <c:v>0.69768910278308949</c:v>
                </c:pt>
                <c:pt idx="1402">
                  <c:v>0.69549106584441323</c:v>
                </c:pt>
                <c:pt idx="1403">
                  <c:v>0.6932955039404356</c:v>
                </c:pt>
                <c:pt idx="1404">
                  <c:v>0.69110604402978437</c:v>
                </c:pt>
                <c:pt idx="1405">
                  <c:v>0.68892271289522189</c:v>
                </c:pt>
                <c:pt idx="1406">
                  <c:v>0.68674549390896722</c:v>
                </c:pt>
                <c:pt idx="1407">
                  <c:v>0.68457436996667864</c:v>
                </c:pt>
                <c:pt idx="1408">
                  <c:v>0.68240932400558274</c:v>
                </c:pt>
                <c:pt idx="1409">
                  <c:v>0.68025033901059828</c:v>
                </c:pt>
                <c:pt idx="1410">
                  <c:v>0.70331192587703562</c:v>
                </c:pt>
                <c:pt idx="1411">
                  <c:v>0.70139856434015679</c:v>
                </c:pt>
                <c:pt idx="1412">
                  <c:v>0.6991919667919323</c:v>
                </c:pt>
                <c:pt idx="1413">
                  <c:v>0.69698796690206699</c:v>
                </c:pt>
                <c:pt idx="1414">
                  <c:v>0.69479009361208988</c:v>
                </c:pt>
                <c:pt idx="1415">
                  <c:v>0.69259837215955955</c:v>
                </c:pt>
                <c:pt idx="1416">
                  <c:v>0.69041278583215138</c:v>
                </c:pt>
                <c:pt idx="1417">
                  <c:v>0.68823331746233396</c:v>
                </c:pt>
                <c:pt idx="1418">
                  <c:v>0.68605994992461217</c:v>
                </c:pt>
                <c:pt idx="1419">
                  <c:v>0.68389266614135691</c:v>
                </c:pt>
                <c:pt idx="1420">
                  <c:v>0.70661781311260474</c:v>
                </c:pt>
                <c:pt idx="1421">
                  <c:v>0.70469109005936525</c:v>
                </c:pt>
                <c:pt idx="1422">
                  <c:v>0.70247707926130809</c:v>
                </c:pt>
                <c:pt idx="1423">
                  <c:v>0.70026578162158315</c:v>
                </c:pt>
                <c:pt idx="1424">
                  <c:v>0.69806063193247447</c:v>
                </c:pt>
                <c:pt idx="1425">
                  <c:v>0.69586165396152144</c:v>
                </c:pt>
                <c:pt idx="1426">
                  <c:v>0.6936688309218334</c:v>
                </c:pt>
                <c:pt idx="1427">
                  <c:v>0.69148214559156929</c:v>
                </c:pt>
                <c:pt idx="1428">
                  <c:v>0.68930158079135606</c:v>
                </c:pt>
                <c:pt idx="1429">
                  <c:v>0.68712711938983684</c:v>
                </c:pt>
                <c:pt idx="1430">
                  <c:v>0.70952769983914821</c:v>
                </c:pt>
                <c:pt idx="1431">
                  <c:v>0.70758890850409228</c:v>
                </c:pt>
                <c:pt idx="1432">
                  <c:v>0.70536856990028485</c:v>
                </c:pt>
                <c:pt idx="1433">
                  <c:v>0.703151053216161</c:v>
                </c:pt>
                <c:pt idx="1434">
                  <c:v>0.70093970275430506</c:v>
                </c:pt>
                <c:pt idx="1435">
                  <c:v>0.69873454088307674</c:v>
                </c:pt>
                <c:pt idx="1436">
                  <c:v>0.69653555075044815</c:v>
                </c:pt>
                <c:pt idx="1437">
                  <c:v>0.69434271508866696</c:v>
                </c:pt>
                <c:pt idx="1438">
                  <c:v>0.69215601667284299</c:v>
                </c:pt>
                <c:pt idx="1439">
                  <c:v>0.68997543832622654</c:v>
                </c:pt>
                <c:pt idx="1440">
                  <c:v>0.7120627645767249</c:v>
                </c:pt>
                <c:pt idx="1441">
                  <c:v>0.7101131290458409</c:v>
                </c:pt>
                <c:pt idx="1442">
                  <c:v>0.70788748930053891</c:v>
                </c:pt>
                <c:pt idx="1443">
                  <c:v>0.70566477386042858</c:v>
                </c:pt>
                <c:pt idx="1444">
                  <c:v>0.70344824000285477</c:v>
                </c:pt>
                <c:pt idx="1445">
                  <c:v>0.70123790876380487</c:v>
                </c:pt>
                <c:pt idx="1446">
                  <c:v>0.6990337632350091</c:v>
                </c:pt>
                <c:pt idx="1447">
                  <c:v>0.69683578611074759</c:v>
                </c:pt>
                <c:pt idx="1448">
                  <c:v>0.69464396012851437</c:v>
                </c:pt>
                <c:pt idx="1449">
                  <c:v>0.69245826807405131</c:v>
                </c:pt>
                <c:pt idx="1450">
                  <c:v>0.71424311904619731</c:v>
                </c:pt>
                <c:pt idx="1451">
                  <c:v>0.71228379782664586</c:v>
                </c:pt>
                <c:pt idx="1452">
                  <c:v>0.71005382780211213</c:v>
                </c:pt>
                <c:pt idx="1453">
                  <c:v>0.70782687843428793</c:v>
                </c:pt>
                <c:pt idx="1454">
                  <c:v>0.70560612325700101</c:v>
                </c:pt>
                <c:pt idx="1455">
                  <c:v>0.70339158203689434</c:v>
                </c:pt>
                <c:pt idx="1456">
                  <c:v>0.70118323781785807</c:v>
                </c:pt>
                <c:pt idx="1457">
                  <c:v>0.69898107326371273</c:v>
                </c:pt>
                <c:pt idx="1458">
                  <c:v>0.6967850710818041</c:v>
                </c:pt>
                <c:pt idx="1459">
                  <c:v>0.69459521402781454</c:v>
                </c:pt>
                <c:pt idx="1460">
                  <c:v>0.71608786152346182</c:v>
                </c:pt>
                <c:pt idx="1461">
                  <c:v>0.71411995092728819</c:v>
                </c:pt>
                <c:pt idx="1462">
                  <c:v>0.7118865685116107</c:v>
                </c:pt>
                <c:pt idx="1463">
                  <c:v>0.70965629739241087</c:v>
                </c:pt>
                <c:pt idx="1464">
                  <c:v>0.70743223047045678</c:v>
                </c:pt>
                <c:pt idx="1465">
                  <c:v>0.70521438630253108</c:v>
                </c:pt>
                <c:pt idx="1466">
                  <c:v>0.70300274789263106</c:v>
                </c:pt>
                <c:pt idx="1467">
                  <c:v>0.70079729788120182</c:v>
                </c:pt>
                <c:pt idx="1468">
                  <c:v>0.69859801895250673</c:v>
                </c:pt>
                <c:pt idx="1469">
                  <c:v>0.69640489383920157</c:v>
                </c:pt>
                <c:pt idx="1470">
                  <c:v>0.71761512752829171</c:v>
                </c:pt>
                <c:pt idx="1471">
                  <c:v>0.71563966488003905</c:v>
                </c:pt>
                <c:pt idx="1472">
                  <c:v>0.71340373767253706</c:v>
                </c:pt>
                <c:pt idx="1473">
                  <c:v>0.71117100699336944</c:v>
                </c:pt>
                <c:pt idx="1474">
                  <c:v>0.70894448806009491</c:v>
                </c:pt>
                <c:pt idx="1475">
                  <c:v>0.70672419827584065</c:v>
                </c:pt>
                <c:pt idx="1476">
                  <c:v>0.70451012061219842</c:v>
                </c:pt>
                <c:pt idx="1477">
                  <c:v>0.70230223769294231</c:v>
                </c:pt>
                <c:pt idx="1478">
                  <c:v>0.70010053218591695</c:v>
                </c:pt>
                <c:pt idx="1479">
                  <c:v>0.69790498680740509</c:v>
                </c:pt>
                <c:pt idx="1480">
                  <c:v>0.7188421379821015</c:v>
                </c:pt>
                <c:pt idx="1481">
                  <c:v>0.71686010465966832</c:v>
                </c:pt>
                <c:pt idx="1482">
                  <c:v>0.71462245252107259</c:v>
                </c:pt>
                <c:pt idx="1483">
                  <c:v>0.71238807702130802</c:v>
                </c:pt>
                <c:pt idx="1484">
                  <c:v>0.71015991849393689</c:v>
                </c:pt>
                <c:pt idx="1485">
                  <c:v>0.70793799324153794</c:v>
                </c:pt>
                <c:pt idx="1486">
                  <c:v>0.70572228421037553</c:v>
                </c:pt>
                <c:pt idx="1487">
                  <c:v>0.70351277401388013</c:v>
                </c:pt>
                <c:pt idx="1488">
                  <c:v>0.70130944530977191</c:v>
                </c:pt>
                <c:pt idx="1489">
                  <c:v>0.69911228080424415</c:v>
                </c:pt>
                <c:pt idx="1490">
                  <c:v>0.71978524495959084</c:v>
                </c:pt>
                <c:pt idx="1491">
                  <c:v>0.71779756927718841</c:v>
                </c:pt>
                <c:pt idx="1492">
                  <c:v>0.71555896675141539</c:v>
                </c:pt>
                <c:pt idx="1493">
                  <c:v>0.71332371612394418</c:v>
                </c:pt>
                <c:pt idx="1494">
                  <c:v>0.71109468550216715</c:v>
                </c:pt>
                <c:pt idx="1495">
                  <c:v>0.70887189013833962</c:v>
                </c:pt>
                <c:pt idx="1496">
                  <c:v>0.70665531296008</c:v>
                </c:pt>
                <c:pt idx="1497">
                  <c:v>0.7044449365764448</c:v>
                </c:pt>
                <c:pt idx="1498">
                  <c:v>0.70224074364098166</c:v>
                </c:pt>
                <c:pt idx="1499">
                  <c:v>0.70004271685571728</c:v>
                </c:pt>
                <c:pt idx="1500">
                  <c:v>0.72045997515519145</c:v>
                </c:pt>
                <c:pt idx="1501">
                  <c:v>0.71846753509674144</c:v>
                </c:pt>
                <c:pt idx="1502">
                  <c:v>0.71622871371075525</c:v>
                </c:pt>
                <c:pt idx="1503">
                  <c:v>0.71399331488660589</c:v>
                </c:pt>
                <c:pt idx="1504">
                  <c:v>0.71176413703060037</c:v>
                </c:pt>
                <c:pt idx="1505">
                  <c:v>0.70954119439219476</c:v>
                </c:pt>
                <c:pt idx="1506">
                  <c:v>0.7073244698866652</c:v>
                </c:pt>
                <c:pt idx="1507">
                  <c:v>0.7051139461243302</c:v>
                </c:pt>
                <c:pt idx="1508">
                  <c:v>0.70290960576017525</c:v>
                </c:pt>
                <c:pt idx="1509">
                  <c:v>0.70071143149766246</c:v>
                </c:pt>
                <c:pt idx="1510">
                  <c:v>0.72088107117767386</c:v>
                </c:pt>
                <c:pt idx="1511">
                  <c:v>0.71888469698855662</c:v>
                </c:pt>
                <c:pt idx="1512">
                  <c:v>0.71664634743646149</c:v>
                </c:pt>
                <c:pt idx="1513">
                  <c:v>0.71441148675457533</c:v>
                </c:pt>
                <c:pt idx="1514">
                  <c:v>0.71218284604851223</c:v>
                </c:pt>
                <c:pt idx="1515">
                  <c:v>0.70996043860992752</c:v>
                </c:pt>
                <c:pt idx="1516">
                  <c:v>0.70774424734769759</c:v>
                </c:pt>
                <c:pt idx="1517">
                  <c:v>0.70553425487872656</c:v>
                </c:pt>
                <c:pt idx="1518">
                  <c:v>0.70333044386473675</c:v>
                </c:pt>
                <c:pt idx="1519">
                  <c:v>0.70113279701589992</c:v>
                </c:pt>
                <c:pt idx="1520">
                  <c:v>0.72106253078220628</c:v>
                </c:pt>
                <c:pt idx="1521">
                  <c:v>0.71906300742683926</c:v>
                </c:pt>
                <c:pt idx="1522">
                  <c:v>0.71682578164404265</c:v>
                </c:pt>
                <c:pt idx="1523">
                  <c:v>0.71459210691197372</c:v>
                </c:pt>
                <c:pt idx="1524">
                  <c:v>0.7123646493187803</c:v>
                </c:pt>
                <c:pt idx="1525">
                  <c:v>0.71014342124093655</c:v>
                </c:pt>
                <c:pt idx="1526">
                  <c:v>0.70792840558653081</c:v>
                </c:pt>
                <c:pt idx="1527">
                  <c:v>0.70571958498407206</c:v>
                </c:pt>
                <c:pt idx="1528">
                  <c:v>0.70351694210700999</c:v>
                </c:pt>
                <c:pt idx="1529">
                  <c:v>0.70132045967721313</c:v>
                </c:pt>
                <c:pt idx="1530">
                  <c:v>0.72101764414175984</c:v>
                </c:pt>
                <c:pt idx="1531">
                  <c:v>0.71901571363403727</c:v>
                </c:pt>
                <c:pt idx="1532">
                  <c:v>0.71678022676703645</c:v>
                </c:pt>
                <c:pt idx="1533">
                  <c:v>0.71454834921808186</c:v>
                </c:pt>
                <c:pt idx="1534">
                  <c:v>0.71232268423092415</c:v>
                </c:pt>
                <c:pt idx="1535">
                  <c:v>0.71010324330725516</c:v>
                </c:pt>
                <c:pt idx="1536">
                  <c:v>0.70789000935966784</c:v>
                </c:pt>
                <c:pt idx="1537">
                  <c:v>0.70568296503300232</c:v>
                </c:pt>
                <c:pt idx="1538">
                  <c:v>0.70348209301715148</c:v>
                </c:pt>
                <c:pt idx="1539">
                  <c:v>0.70128737605037594</c:v>
                </c:pt>
                <c:pt idx="1540">
                  <c:v>0.72075902925674662</c:v>
                </c:pt>
                <c:pt idx="1541">
                  <c:v>0.71875539287007262</c:v>
                </c:pt>
                <c:pt idx="1542">
                  <c:v>0.71652222514710384</c:v>
                </c:pt>
                <c:pt idx="1543">
                  <c:v>0.71429272129905297</c:v>
                </c:pt>
                <c:pt idx="1544">
                  <c:v>0.71206942379473692</c:v>
                </c:pt>
                <c:pt idx="1545">
                  <c:v>0.70985234329937441</c:v>
                </c:pt>
                <c:pt idx="1546">
                  <c:v>0.70764146273504991</c:v>
                </c:pt>
                <c:pt idx="1547">
                  <c:v>0.70543676476739892</c:v>
                </c:pt>
                <c:pt idx="1548">
                  <c:v>0.70323823210719349</c:v>
                </c:pt>
                <c:pt idx="1549">
                  <c:v>0.70104584751351473</c:v>
                </c:pt>
                <c:pt idx="1550">
                  <c:v>0.7202986655951249</c:v>
                </c:pt>
                <c:pt idx="1551">
                  <c:v>0.71829398595831195</c:v>
                </c:pt>
                <c:pt idx="1552">
                  <c:v>0.71606368446588076</c:v>
                </c:pt>
                <c:pt idx="1553">
                  <c:v>0.71383709788635197</c:v>
                </c:pt>
                <c:pt idx="1554">
                  <c:v>0.71161670988557379</c:v>
                </c:pt>
                <c:pt idx="1555">
                  <c:v>0.70940253032864342</c:v>
                </c:pt>
                <c:pt idx="1556">
                  <c:v>0.70719454215184085</c:v>
                </c:pt>
                <c:pt idx="1557">
                  <c:v>0.70499272804579871</c:v>
                </c:pt>
                <c:pt idx="1558">
                  <c:v>0.70279707074635289</c:v>
                </c:pt>
                <c:pt idx="1559">
                  <c:v>0.7006075530375766</c:v>
                </c:pt>
                <c:pt idx="1560">
                  <c:v>0.71964792605144812</c:v>
                </c:pt>
                <c:pt idx="1561">
                  <c:v>0.71764282913649047</c:v>
                </c:pt>
                <c:pt idx="1562">
                  <c:v>0.71541590950651746</c:v>
                </c:pt>
                <c:pt idx="1563">
                  <c:v>0.71319275248956082</c:v>
                </c:pt>
                <c:pt idx="1564">
                  <c:v>0.71097578482868906</c:v>
                </c:pt>
                <c:pt idx="1565">
                  <c:v>0.70876501562339389</c:v>
                </c:pt>
                <c:pt idx="1566">
                  <c:v>0.70656042782858042</c:v>
                </c:pt>
                <c:pt idx="1567">
                  <c:v>0.70436200416383521</c:v>
                </c:pt>
                <c:pt idx="1568">
                  <c:v>0.70216972739399697</c:v>
                </c:pt>
                <c:pt idx="1569">
                  <c:v>0.69998358033206176</c:v>
                </c:pt>
                <c:pt idx="1570">
                  <c:v>0.71881760730929101</c:v>
                </c:pt>
                <c:pt idx="1571">
                  <c:v>0.71681268431665957</c:v>
                </c:pt>
                <c:pt idx="1572">
                  <c:v>0.71458963232873718</c:v>
                </c:pt>
                <c:pt idx="1573">
                  <c:v>0.71237038748717507</c:v>
                </c:pt>
                <c:pt idx="1574">
                  <c:v>0.71015732140601651</c:v>
                </c:pt>
                <c:pt idx="1575">
                  <c:v>0.70795044245193472</c:v>
                </c:pt>
                <c:pt idx="1576">
                  <c:v>0.70574973360262983</c:v>
                </c:pt>
                <c:pt idx="1577">
                  <c:v>0.70355517761036979</c:v>
                </c:pt>
                <c:pt idx="1578">
                  <c:v>0.70136675727270792</c:v>
                </c:pt>
                <c:pt idx="1579">
                  <c:v>0.69918445543525909</c:v>
                </c:pt>
                <c:pt idx="1580">
                  <c:v>0.71781795868595522</c:v>
                </c:pt>
                <c:pt idx="1581">
                  <c:v>0.71581376783278328</c:v>
                </c:pt>
                <c:pt idx="1582">
                  <c:v>0.71359504093582371</c:v>
                </c:pt>
                <c:pt idx="1583">
                  <c:v>0.71138016271356175</c:v>
                </c:pt>
                <c:pt idx="1584">
                  <c:v>0.70917145136333049</c:v>
                </c:pt>
                <c:pt idx="1585">
                  <c:v>0.70696891455013855</c:v>
                </c:pt>
                <c:pt idx="1586">
                  <c:v>0.70477253527841677</c:v>
                </c:pt>
                <c:pt idx="1587">
                  <c:v>0.70258229633661839</c:v>
                </c:pt>
                <c:pt idx="1588">
                  <c:v>0.70039818055849912</c:v>
                </c:pt>
                <c:pt idx="1589">
                  <c:v>0.69822017082577414</c:v>
                </c:pt>
                <c:pt idx="1590">
                  <c:v>0.71665870953594679</c:v>
                </c:pt>
                <c:pt idx="1591">
                  <c:v>0.71465577775214684</c:v>
                </c:pt>
                <c:pt idx="1592">
                  <c:v>0.71244180650947875</c:v>
                </c:pt>
                <c:pt idx="1593">
                  <c:v>0.71023172261780665</c:v>
                </c:pt>
                <c:pt idx="1594">
                  <c:v>0.70802779249330006</c:v>
                </c:pt>
                <c:pt idx="1595">
                  <c:v>0.70583002312893417</c:v>
                </c:pt>
                <c:pt idx="1596">
                  <c:v>0.70363839755956248</c:v>
                </c:pt>
                <c:pt idx="1597">
                  <c:v>0.70145289861312543</c:v>
                </c:pt>
                <c:pt idx="1598">
                  <c:v>0.69927350916286302</c:v>
                </c:pt>
                <c:pt idx="1599">
                  <c:v>0.69710021212986273</c:v>
                </c:pt>
                <c:pt idx="1600">
                  <c:v>0.71534909528473312</c:v>
                </c:pt>
                <c:pt idx="1601">
                  <c:v>0.71334791982187862</c:v>
                </c:pt>
                <c:pt idx="1602">
                  <c:v>0.71113910928365021</c:v>
                </c:pt>
                <c:pt idx="1603">
                  <c:v>0.70893422206535794</c:v>
                </c:pt>
                <c:pt idx="1604">
                  <c:v>0.70673547436515693</c:v>
                </c:pt>
                <c:pt idx="1605">
                  <c:v>0.70454287253217984</c:v>
                </c:pt>
                <c:pt idx="1606">
                  <c:v>0.70235639963518859</c:v>
                </c:pt>
                <c:pt idx="1607">
                  <c:v>0.70017603854470312</c:v>
                </c:pt>
                <c:pt idx="1608">
                  <c:v>0.69800177217653236</c:v>
                </c:pt>
                <c:pt idx="1609">
                  <c:v>0.69583358349421542</c:v>
                </c:pt>
                <c:pt idx="1610">
                  <c:v>0.71389788216139349</c:v>
                </c:pt>
                <c:pt idx="1611">
                  <c:v>0.71189893211888267</c:v>
                </c:pt>
                <c:pt idx="1612">
                  <c:v>0.70969566312541199</c:v>
                </c:pt>
                <c:pt idx="1613">
                  <c:v>0.7074963508503429</c:v>
                </c:pt>
                <c:pt idx="1614">
                  <c:v>0.70530316276865701</c:v>
                </c:pt>
                <c:pt idx="1615">
                  <c:v>0.70311610461247587</c:v>
                </c:pt>
                <c:pt idx="1616">
                  <c:v>0.70093515948774265</c:v>
                </c:pt>
                <c:pt idx="1617">
                  <c:v>0.69876031031046948</c:v>
                </c:pt>
                <c:pt idx="1618">
                  <c:v>0.69659154004193391</c:v>
                </c:pt>
                <c:pt idx="1619">
                  <c:v>0.69442883169101399</c:v>
                </c:pt>
                <c:pt idx="1620">
                  <c:v>0.71231339069575228</c:v>
                </c:pt>
                <c:pt idx="1621">
                  <c:v>0.71031710846856644</c:v>
                </c:pt>
                <c:pt idx="1622">
                  <c:v>0.70811973888813962</c:v>
                </c:pt>
                <c:pt idx="1623">
                  <c:v>0.70592635698362205</c:v>
                </c:pt>
                <c:pt idx="1624">
                  <c:v>0.70373908293718956</c:v>
                </c:pt>
                <c:pt idx="1625">
                  <c:v>0.70155792188951205</c:v>
                </c:pt>
                <c:pt idx="1626">
                  <c:v>0.69938285698678671</c:v>
                </c:pt>
                <c:pt idx="1627">
                  <c:v>0.69721387119325451</c:v>
                </c:pt>
                <c:pt idx="1628">
                  <c:v>0.69505094751838137</c:v>
                </c:pt>
                <c:pt idx="1629">
                  <c:v>0.69289406901909467</c:v>
                </c:pt>
                <c:pt idx="1630">
                  <c:v>0.71060351803975286</c:v>
                </c:pt>
                <c:pt idx="1631">
                  <c:v>0.70861032069187202</c:v>
                </c:pt>
                <c:pt idx="1632">
                  <c:v>0.70641918659626102</c:v>
                </c:pt>
                <c:pt idx="1633">
                  <c:v>0.70423206881569833</c:v>
                </c:pt>
                <c:pt idx="1634">
                  <c:v>0.70205104160903531</c:v>
                </c:pt>
                <c:pt idx="1635">
                  <c:v>0.69987610954983748</c:v>
                </c:pt>
                <c:pt idx="1636">
                  <c:v>0.69770725582745152</c:v>
                </c:pt>
                <c:pt idx="1637">
                  <c:v>0.69554446345690957</c:v>
                </c:pt>
                <c:pt idx="1638">
                  <c:v>0.69338771549841693</c:v>
                </c:pt>
                <c:pt idx="1639">
                  <c:v>0.69123699505949787</c:v>
                </c:pt>
                <c:pt idx="1640">
                  <c:v>0.70877575917455127</c:v>
                </c:pt>
                <c:pt idx="1641">
                  <c:v>0.7067860397419008</c:v>
                </c:pt>
                <c:pt idx="1642">
                  <c:v>0.70460145652275363</c:v>
                </c:pt>
                <c:pt idx="1643">
                  <c:v>0.70242091605546797</c:v>
                </c:pt>
                <c:pt idx="1644">
                  <c:v>0.70024644798752833</c:v>
                </c:pt>
                <c:pt idx="1645">
                  <c:v>0.69807805634861742</c:v>
                </c:pt>
                <c:pt idx="1646">
                  <c:v>0.69591572437394389</c:v>
                </c:pt>
                <c:pt idx="1647">
                  <c:v>0.69375943513173299</c:v>
                </c:pt>
                <c:pt idx="1648">
                  <c:v>0.69160917173532299</c:v>
                </c:pt>
                <c:pt idx="1649">
                  <c:v>0.68946491734522264</c:v>
                </c:pt>
                <c:pt idx="1650">
                  <c:v>0.706837227056478</c:v>
                </c:pt>
                <c:pt idx="1651">
                  <c:v>0.70485135578304337</c:v>
                </c:pt>
                <c:pt idx="1652">
                  <c:v>0.70267361921210281</c:v>
                </c:pt>
                <c:pt idx="1653">
                  <c:v>0.70049994973739349</c:v>
                </c:pt>
                <c:pt idx="1654">
                  <c:v>0.6983323336526176</c:v>
                </c:pt>
                <c:pt idx="1655">
                  <c:v>0.69617077446571896</c:v>
                </c:pt>
                <c:pt idx="1656">
                  <c:v>0.69401525546031884</c:v>
                </c:pt>
                <c:pt idx="1657">
                  <c:v>0.69186575976008569</c:v>
                </c:pt>
                <c:pt idx="1658">
                  <c:v>0.68972227053373192</c:v>
                </c:pt>
                <c:pt idx="1659">
                  <c:v>0.68758477099698256</c:v>
                </c:pt>
                <c:pt idx="1660">
                  <c:v>0.70479467175684873</c:v>
                </c:pt>
                <c:pt idx="1661">
                  <c:v>0.70281299726743418</c:v>
                </c:pt>
                <c:pt idx="1662">
                  <c:v>0.70064238450341831</c:v>
                </c:pt>
                <c:pt idx="1663">
                  <c:v>0.69847586119162275</c:v>
                </c:pt>
                <c:pt idx="1664">
                  <c:v>0.69631537147813682</c:v>
                </c:pt>
                <c:pt idx="1665">
                  <c:v>0.69416091837029636</c:v>
                </c:pt>
                <c:pt idx="1666">
                  <c:v>0.69201248520252301</c:v>
                </c:pt>
                <c:pt idx="1667">
                  <c:v>0.68987005515603805</c:v>
                </c:pt>
                <c:pt idx="1668">
                  <c:v>0.68773361145702372</c:v>
                </c:pt>
                <c:pt idx="1669">
                  <c:v>0.68560313737851541</c:v>
                </c:pt>
                <c:pt idx="1670">
                  <c:v>0.70265449864413243</c:v>
                </c:pt>
                <c:pt idx="1671">
                  <c:v>0.70067734905702084</c:v>
                </c:pt>
                <c:pt idx="1672">
                  <c:v>0.69851411960185161</c:v>
                </c:pt>
                <c:pt idx="1673">
                  <c:v>0.69635500006508744</c:v>
                </c:pt>
                <c:pt idx="1674">
                  <c:v>0.69420189360272</c:v>
                </c:pt>
                <c:pt idx="1675">
                  <c:v>0.69205480274166031</c:v>
                </c:pt>
                <c:pt idx="1676">
                  <c:v>0.68991371086936748</c:v>
                </c:pt>
                <c:pt idx="1677">
                  <c:v>0.68777860122658241</c:v>
                </c:pt>
                <c:pt idx="1678">
                  <c:v>0.68564945709892422</c:v>
                </c:pt>
                <c:pt idx="1679">
                  <c:v>0.68352626181869203</c:v>
                </c:pt>
                <c:pt idx="1680">
                  <c:v>0.70042278565804383</c:v>
                </c:pt>
                <c:pt idx="1681">
                  <c:v>0.69845046964068758</c:v>
                </c:pt>
                <c:pt idx="1682">
                  <c:v>0.69629486624759984</c:v>
                </c:pt>
                <c:pt idx="1683">
                  <c:v>0.69414339144269044</c:v>
                </c:pt>
                <c:pt idx="1684">
                  <c:v>0.69199790850333065</c:v>
                </c:pt>
                <c:pt idx="1685">
                  <c:v>0.68985841949527327</c:v>
                </c:pt>
                <c:pt idx="1686">
                  <c:v>0.68772490786111662</c:v>
                </c:pt>
                <c:pt idx="1687">
                  <c:v>0.68559735690296519</c:v>
                </c:pt>
                <c:pt idx="1688">
                  <c:v>0.68347574996770144</c:v>
                </c:pt>
                <c:pt idx="1689">
                  <c:v>0.68136007044871749</c:v>
                </c:pt>
                <c:pt idx="1690">
                  <c:v>0.69810529971928537</c:v>
                </c:pt>
                <c:pt idx="1691">
                  <c:v>0.69613810748995519</c:v>
                </c:pt>
                <c:pt idx="1692">
                  <c:v>0.69399035702591605</c:v>
                </c:pt>
                <c:pt idx="1693">
                  <c:v>0.69184675211192381</c:v>
                </c:pt>
                <c:pt idx="1694">
                  <c:v>0.68970911721459549</c:v>
                </c:pt>
                <c:pt idx="1695">
                  <c:v>0.6875774539569488</c:v>
                </c:pt>
                <c:pt idx="1696">
                  <c:v>0.68545174583867863</c:v>
                </c:pt>
                <c:pt idx="1697">
                  <c:v>0.68333197622497277</c:v>
                </c:pt>
                <c:pt idx="1698">
                  <c:v>0.68121812852568731</c:v>
                </c:pt>
                <c:pt idx="1699">
                  <c:v>0.67911018619701291</c:v>
                </c:pt>
                <c:pt idx="1700">
                  <c:v>0.6957075123195946</c:v>
                </c:pt>
                <c:pt idx="1701">
                  <c:v>0.6937457165977795</c:v>
                </c:pt>
                <c:pt idx="1702">
                  <c:v>0.69160603086250916</c:v>
                </c:pt>
                <c:pt idx="1703">
                  <c:v>0.68947050601513893</c:v>
                </c:pt>
                <c:pt idx="1704">
                  <c:v>0.68734092873808383</c:v>
                </c:pt>
                <c:pt idx="1705">
                  <c:v>0.68521730022923832</c:v>
                </c:pt>
                <c:pt idx="1706">
                  <c:v>0.68309960404722825</c:v>
                </c:pt>
                <c:pt idx="1707">
                  <c:v>0.68098782362192489</c:v>
                </c:pt>
                <c:pt idx="1708">
                  <c:v>0.67888194242775413</c:v>
                </c:pt>
                <c:pt idx="1709">
                  <c:v>0.67678194398529234</c:v>
                </c:pt>
                <c:pt idx="1710">
                  <c:v>0.69323461433178213</c:v>
                </c:pt>
                <c:pt idx="1711">
                  <c:v>0.69127847123998643</c:v>
                </c:pt>
                <c:pt idx="1712">
                  <c:v>0.68914704774375724</c:v>
                </c:pt>
                <c:pt idx="1713">
                  <c:v>0.68701979892880016</c:v>
                </c:pt>
                <c:pt idx="1714">
                  <c:v>0.68489847468071596</c:v>
                </c:pt>
                <c:pt idx="1715">
                  <c:v>0.68278307578911956</c:v>
                </c:pt>
                <c:pt idx="1716">
                  <c:v>0.68067358587328475</c:v>
                </c:pt>
                <c:pt idx="1717">
                  <c:v>0.67856998842925409</c:v>
                </c:pt>
                <c:pt idx="1718">
                  <c:v>0.67647226699750806</c:v>
                </c:pt>
                <c:pt idx="1719">
                  <c:v>0.67438040516448938</c:v>
                </c:pt>
                <c:pt idx="1720">
                  <c:v>0.69069153007993644</c:v>
                </c:pt>
                <c:pt idx="1721">
                  <c:v>0.68874127999936796</c:v>
                </c:pt>
                <c:pt idx="1722">
                  <c:v>0.68661830270166235</c:v>
                </c:pt>
                <c:pt idx="1723">
                  <c:v>0.6844995124095361</c:v>
                </c:pt>
                <c:pt idx="1724">
                  <c:v>0.68238662316201792</c:v>
                </c:pt>
                <c:pt idx="1725">
                  <c:v>0.68027963535656755</c:v>
                </c:pt>
                <c:pt idx="1726">
                  <c:v>0.67817853267470241</c:v>
                </c:pt>
                <c:pt idx="1727">
                  <c:v>0.67608329868002426</c:v>
                </c:pt>
                <c:pt idx="1728">
                  <c:v>0.67399391698044941</c:v>
                </c:pt>
                <c:pt idx="1729">
                  <c:v>0.67191037122965835</c:v>
                </c:pt>
                <c:pt idx="1730">
                  <c:v>0.6880829307053572</c:v>
                </c:pt>
                <c:pt idx="1731">
                  <c:v>0.68613879908789666</c:v>
                </c:pt>
                <c:pt idx="1732">
                  <c:v>0.68402443909888155</c:v>
                </c:pt>
                <c:pt idx="1733">
                  <c:v>0.68191427704221652</c:v>
                </c:pt>
                <c:pt idx="1734">
                  <c:v>0.67980999202535963</c:v>
                </c:pt>
                <c:pt idx="1735">
                  <c:v>0.67771158406904652</c:v>
                </c:pt>
                <c:pt idx="1736">
                  <c:v>0.67561903691852987</c:v>
                </c:pt>
                <c:pt idx="1737">
                  <c:v>0.67353233420626113</c:v>
                </c:pt>
                <c:pt idx="1738">
                  <c:v>0.67145145960886499</c:v>
                </c:pt>
                <c:pt idx="1739">
                  <c:v>0.669376396848547</c:v>
                </c:pt>
                <c:pt idx="1740">
                  <c:v>0.68541324686499172</c:v>
                </c:pt>
                <c:pt idx="1741">
                  <c:v>0.68347544500367285</c:v>
                </c:pt>
                <c:pt idx="1742">
                  <c:v>0.68136986125036325</c:v>
                </c:pt>
                <c:pt idx="1743">
                  <c:v>0.67926848502648929</c:v>
                </c:pt>
                <c:pt idx="1744">
                  <c:v>0.6771729613894838</c:v>
                </c:pt>
                <c:pt idx="1745">
                  <c:v>0.67508328999814393</c:v>
                </c:pt>
                <c:pt idx="1746">
                  <c:v>0.67299945466284294</c:v>
                </c:pt>
                <c:pt idx="1747">
                  <c:v>0.67092143908607127</c:v>
                </c:pt>
                <c:pt idx="1748">
                  <c:v>0.66884922701435645</c:v>
                </c:pt>
                <c:pt idx="1749">
                  <c:v>0.66678280223960573</c:v>
                </c:pt>
                <c:pt idx="1750">
                  <c:v>0.68268668079452299</c:v>
                </c:pt>
                <c:pt idx="1751">
                  <c:v>0.68075540655467826</c:v>
                </c:pt>
                <c:pt idx="1752">
                  <c:v>0.67865874641355717</c:v>
                </c:pt>
                <c:pt idx="1753">
                  <c:v>0.67656630213365976</c:v>
                </c:pt>
                <c:pt idx="1754">
                  <c:v>0.67447968557215543</c:v>
                </c:pt>
                <c:pt idx="1755">
                  <c:v>0.67239889604006642</c:v>
                </c:pt>
                <c:pt idx="1756">
                  <c:v>0.67032391741417896</c:v>
                </c:pt>
                <c:pt idx="1757">
                  <c:v>0.66825473346812592</c:v>
                </c:pt>
                <c:pt idx="1758">
                  <c:v>0.66619132801943537</c:v>
                </c:pt>
                <c:pt idx="1759">
                  <c:v>0.66413368493081204</c:v>
                </c:pt>
                <c:pt idx="1760">
                  <c:v>0.67990721776821461</c:v>
                </c:pt>
                <c:pt idx="1761">
                  <c:v>0.67798265628128529</c:v>
                </c:pt>
                <c:pt idx="1762">
                  <c:v>0.6758950561790712</c:v>
                </c:pt>
                <c:pt idx="1763">
                  <c:v>0.67381167906567507</c:v>
                </c:pt>
                <c:pt idx="1764">
                  <c:v>0.67173410441756198</c:v>
                </c:pt>
                <c:pt idx="1765">
                  <c:v>0.66966233121156127</c:v>
                </c:pt>
                <c:pt idx="1766">
                  <c:v>0.66759634339206697</c:v>
                </c:pt>
                <c:pt idx="1767">
                  <c:v>0.66553612480487689</c:v>
                </c:pt>
                <c:pt idx="1768">
                  <c:v>0.66348165933953129</c:v>
                </c:pt>
                <c:pt idx="1769">
                  <c:v>0.66143293093054467</c:v>
                </c:pt>
                <c:pt idx="1770">
                  <c:v>0.67707863698586701</c:v>
                </c:pt>
                <c:pt idx="1771">
                  <c:v>0.675160961307812</c:v>
                </c:pt>
                <c:pt idx="1772">
                  <c:v>0.67308254729197614</c:v>
                </c:pt>
                <c:pt idx="1773">
                  <c:v>0.67100836224635529</c:v>
                </c:pt>
                <c:pt idx="1774">
                  <c:v>0.66893995405756168</c:v>
                </c:pt>
                <c:pt idx="1775">
                  <c:v>0.66687732138125422</c:v>
                </c:pt>
                <c:pt idx="1776">
                  <c:v>0.66482044823054665</c:v>
                </c:pt>
                <c:pt idx="1777">
                  <c:v>0.66276931852433763</c:v>
                </c:pt>
                <c:pt idx="1778">
                  <c:v>0.66072391622511484</c:v>
                </c:pt>
                <c:pt idx="1779">
                  <c:v>0.65868422534013549</c:v>
                </c:pt>
                <c:pt idx="1780">
                  <c:v>0.67420452191543578</c:v>
                </c:pt>
                <c:pt idx="1781">
                  <c:v>0.67229389365155157</c:v>
                </c:pt>
                <c:pt idx="1782">
                  <c:v>0.67022478193208912</c:v>
                </c:pt>
                <c:pt idx="1783">
                  <c:v>0.66815990407311121</c:v>
                </c:pt>
                <c:pt idx="1784">
                  <c:v>0.66610077713491422</c:v>
                </c:pt>
                <c:pt idx="1785">
                  <c:v>0.6640473994644791</c:v>
                </c:pt>
                <c:pt idx="1786">
                  <c:v>0.66199975514466336</c:v>
                </c:pt>
                <c:pt idx="1787">
                  <c:v>0.65995782816833326</c:v>
                </c:pt>
                <c:pt idx="1788">
                  <c:v>0.65792160257178256</c:v>
                </c:pt>
                <c:pt idx="1789">
                  <c:v>0.65589106243586726</c:v>
                </c:pt>
                <c:pt idx="1790">
                  <c:v>0.67128827011811809</c:v>
                </c:pt>
                <c:pt idx="1791">
                  <c:v>0.66938484001598075</c:v>
                </c:pt>
                <c:pt idx="1792">
                  <c:v>0.66732513747989552</c:v>
                </c:pt>
                <c:pt idx="1793">
                  <c:v>0.66526967265573378</c:v>
                </c:pt>
                <c:pt idx="1794">
                  <c:v>0.66321993251500855</c:v>
                </c:pt>
                <c:pt idx="1795">
                  <c:v>0.66117591510802032</c:v>
                </c:pt>
                <c:pt idx="1796">
                  <c:v>0.65913760458831683</c:v>
                </c:pt>
                <c:pt idx="1797">
                  <c:v>0.6571049850235221</c:v>
                </c:pt>
                <c:pt idx="1798">
                  <c:v>0.65507804052452501</c:v>
                </c:pt>
                <c:pt idx="1799">
                  <c:v>0.65305675524656137</c:v>
                </c:pt>
                <c:pt idx="1800">
                  <c:v>0.6683331025825342</c:v>
                </c:pt>
                <c:pt idx="1801">
                  <c:v>0.66643701109472231</c:v>
                </c:pt>
                <c:pt idx="1802">
                  <c:v>0.66438681579458503</c:v>
                </c:pt>
                <c:pt idx="1803">
                  <c:v>0.66234086106865331</c:v>
                </c:pt>
                <c:pt idx="1804">
                  <c:v>0.66030060451243477</c:v>
                </c:pt>
                <c:pt idx="1805">
                  <c:v>0.65826604389105958</c:v>
                </c:pt>
                <c:pt idx="1806">
                  <c:v>0.65623716342964444</c:v>
                </c:pt>
                <c:pt idx="1807">
                  <c:v>0.65421394727129245</c:v>
                </c:pt>
                <c:pt idx="1808">
                  <c:v>0.65219637960220633</c:v>
                </c:pt>
                <c:pt idx="1809">
                  <c:v>0.65018444465272496</c:v>
                </c:pt>
                <c:pt idx="1810">
                  <c:v>0.66534207259166733</c:v>
                </c:pt>
                <c:pt idx="1811">
                  <c:v>0.66345345040978665</c:v>
                </c:pt>
                <c:pt idx="1812">
                  <c:v>0.66141285202767242</c:v>
                </c:pt>
                <c:pt idx="1813">
                  <c:v>0.65937649614008076</c:v>
                </c:pt>
                <c:pt idx="1814">
                  <c:v>0.65734581165570183</c:v>
                </c:pt>
                <c:pt idx="1815">
                  <c:v>0.65532079606555727</c:v>
                </c:pt>
                <c:pt idx="1816">
                  <c:v>0.65330143366713322</c:v>
                </c:pt>
                <c:pt idx="1817">
                  <c:v>0.65128770867967278</c:v>
                </c:pt>
                <c:pt idx="1818">
                  <c:v>0.64927960536534635</c:v>
                </c:pt>
                <c:pt idx="1819">
                  <c:v>0.64727710803024974</c:v>
                </c:pt>
                <c:pt idx="1820">
                  <c:v>0.66231807414669863</c:v>
                </c:pt>
                <c:pt idx="1821">
                  <c:v>0.66043704270819392</c:v>
                </c:pt>
                <c:pt idx="1822">
                  <c:v>0.65840612299623713</c:v>
                </c:pt>
                <c:pt idx="1823">
                  <c:v>0.65637944680199889</c:v>
                </c:pt>
                <c:pt idx="1824">
                  <c:v>0.6543584150140509</c:v>
                </c:pt>
                <c:pt idx="1825">
                  <c:v>0.65234302485993789</c:v>
                </c:pt>
                <c:pt idx="1826">
                  <c:v>0.65033326071024922</c:v>
                </c:pt>
                <c:pt idx="1827">
                  <c:v>0.64832910686096701</c:v>
                </c:pt>
                <c:pt idx="1828">
                  <c:v>0.64633054765082509</c:v>
                </c:pt>
                <c:pt idx="1829">
                  <c:v>0.64433756746226789</c:v>
                </c:pt>
                <c:pt idx="1830">
                  <c:v>0.65926384996927334</c:v>
                </c:pt>
                <c:pt idx="1831">
                  <c:v>0.65739052193841896</c:v>
                </c:pt>
                <c:pt idx="1832">
                  <c:v>0.65536935513715056</c:v>
                </c:pt>
                <c:pt idx="1833">
                  <c:v>0.65335243202229643</c:v>
                </c:pt>
                <c:pt idx="1834">
                  <c:v>0.65134112610756789</c:v>
                </c:pt>
                <c:pt idx="1835">
                  <c:v>0.64933543436724617</c:v>
                </c:pt>
                <c:pt idx="1836">
                  <c:v>0.64733534124569481</c:v>
                </c:pt>
                <c:pt idx="1837">
                  <c:v>0.64534083111617757</c:v>
                </c:pt>
                <c:pt idx="1838">
                  <c:v>0.64335188839452839</c:v>
                </c:pt>
                <c:pt idx="1839">
                  <c:v>0.64136849754007519</c:v>
                </c:pt>
                <c:pt idx="1840">
                  <c:v>0.65618199910363861</c:v>
                </c:pt>
                <c:pt idx="1841">
                  <c:v>0.65431647882802713</c:v>
                </c:pt>
                <c:pt idx="1842">
                  <c:v>0.65230513206361884</c:v>
                </c:pt>
                <c:pt idx="1843">
                  <c:v>0.65029802834034278</c:v>
                </c:pt>
                <c:pt idx="1844">
                  <c:v>0.64829651442183556</c:v>
                </c:pt>
                <c:pt idx="1845">
                  <c:v>0.64630058703893434</c:v>
                </c:pt>
                <c:pt idx="1846">
                  <c:v>0.64431023071039695</c:v>
                </c:pt>
                <c:pt idx="1847">
                  <c:v>0.64232542988724772</c:v>
                </c:pt>
                <c:pt idx="1848">
                  <c:v>0.64034616906290676</c:v>
                </c:pt>
                <c:pt idx="1849">
                  <c:v>0.63837243277406586</c:v>
                </c:pt>
                <c:pt idx="1850">
                  <c:v>0.65307498413863718</c:v>
                </c:pt>
                <c:pt idx="1851">
                  <c:v>0.65121736808241393</c:v>
                </c:pt>
                <c:pt idx="1852">
                  <c:v>0.64921590174388311</c:v>
                </c:pt>
                <c:pt idx="1853">
                  <c:v>0.64721867702575575</c:v>
                </c:pt>
                <c:pt idx="1854">
                  <c:v>0.64522701454682985</c:v>
                </c:pt>
                <c:pt idx="1855">
                  <c:v>0.64324091080395585</c:v>
                </c:pt>
                <c:pt idx="1856">
                  <c:v>0.64126035039083606</c:v>
                </c:pt>
                <c:pt idx="1857">
                  <c:v>0.63928531783669273</c:v>
                </c:pt>
                <c:pt idx="1858">
                  <c:v>0.63731579771296043</c:v>
                </c:pt>
                <c:pt idx="1859">
                  <c:v>0.63535177463412584</c:v>
                </c:pt>
                <c:pt idx="1860">
                  <c:v>0.64994513806813969</c:v>
                </c:pt>
                <c:pt idx="1861">
                  <c:v>0.64809551522318221</c:v>
                </c:pt>
                <c:pt idx="1862">
                  <c:v>0.64610398332056473</c:v>
                </c:pt>
                <c:pt idx="1863">
                  <c:v>0.64411669087881829</c:v>
                </c:pt>
                <c:pt idx="1864">
                  <c:v>0.64213493295847768</c:v>
                </c:pt>
                <c:pt idx="1865">
                  <c:v>0.64015870583149348</c:v>
                </c:pt>
                <c:pt idx="1866">
                  <c:v>0.63818799416701488</c:v>
                </c:pt>
                <c:pt idx="1867">
                  <c:v>0.63622278257284903</c:v>
                </c:pt>
                <c:pt idx="1868">
                  <c:v>0.63426305569882846</c:v>
                </c:pt>
                <c:pt idx="1869">
                  <c:v>0.63230879823761355</c:v>
                </c:pt>
                <c:pt idx="1870">
                  <c:v>0.64679467080868569</c:v>
                </c:pt>
                <c:pt idx="1871">
                  <c:v>0.64495312308484209</c:v>
                </c:pt>
                <c:pt idx="1872">
                  <c:v>0.6429715735892898</c:v>
                </c:pt>
                <c:pt idx="1873">
                  <c:v>0.64099426069113574</c:v>
                </c:pt>
                <c:pt idx="1874">
                  <c:v>0.6390224544613704</c:v>
                </c:pt>
                <c:pt idx="1875">
                  <c:v>0.63705615095580082</c:v>
                </c:pt>
                <c:pt idx="1876">
                  <c:v>0.63509533491947479</c:v>
                </c:pt>
                <c:pt idx="1877">
                  <c:v>0.63313999103912066</c:v>
                </c:pt>
                <c:pt idx="1878">
                  <c:v>0.631190104043304</c:v>
                </c:pt>
                <c:pt idx="1879">
                  <c:v>0.62924565870319926</c:v>
                </c:pt>
                <c:pt idx="1880">
                  <c:v>0.64362567539081761</c:v>
                </c:pt>
                <c:pt idx="1881">
                  <c:v>0.64179227798628702</c:v>
                </c:pt>
                <c:pt idx="1882">
                  <c:v>0.63982075315299103</c:v>
                </c:pt>
                <c:pt idx="1883">
                  <c:v>0.63785346138285126</c:v>
                </c:pt>
                <c:pt idx="1884">
                  <c:v>0.63589164830896849</c:v>
                </c:pt>
                <c:pt idx="1885">
                  <c:v>0.63393530977943024</c:v>
                </c:pt>
                <c:pt idx="1886">
                  <c:v>0.63198443061558807</c:v>
                </c:pt>
                <c:pt idx="1887">
                  <c:v>0.63003899558338528</c:v>
                </c:pt>
                <c:pt idx="1888">
                  <c:v>0.62809898949041332</c:v>
                </c:pt>
                <c:pt idx="1889">
                  <c:v>0.62616439718665173</c:v>
                </c:pt>
                <c:pt idx="1890">
                  <c:v>0.64044013384094878</c:v>
                </c:pt>
                <c:pt idx="1891">
                  <c:v>0.63861495559380765</c:v>
                </c:pt>
                <c:pt idx="1892">
                  <c:v>0.63665349226862078</c:v>
                </c:pt>
                <c:pt idx="1893">
                  <c:v>0.63469625783314698</c:v>
                </c:pt>
                <c:pt idx="1894">
                  <c:v>0.63274447401791822</c:v>
                </c:pt>
                <c:pt idx="1895">
                  <c:v>0.63079813647141936</c:v>
                </c:pt>
                <c:pt idx="1896">
                  <c:v>0.6288572300916625</c:v>
                </c:pt>
                <c:pt idx="1897">
                  <c:v>0.62692173972406118</c:v>
                </c:pt>
                <c:pt idx="1898">
                  <c:v>0.62499165025548442</c:v>
                </c:pt>
                <c:pt idx="1899">
                  <c:v>0.62306694661496442</c:v>
                </c:pt>
                <c:pt idx="1900">
                  <c:v>0.63723992276853469</c:v>
                </c:pt>
                <c:pt idx="1901">
                  <c:v>0.63542302649037241</c:v>
                </c:pt>
                <c:pt idx="1902">
                  <c:v>0.63347165640093361</c:v>
                </c:pt>
                <c:pt idx="1903">
                  <c:v>0.63152451041861879</c:v>
                </c:pt>
                <c:pt idx="1904">
                  <c:v>0.62958278689107072</c:v>
                </c:pt>
                <c:pt idx="1905">
                  <c:v>0.62764648127499489</c:v>
                </c:pt>
                <c:pt idx="1906">
                  <c:v>0.62571557854537441</c:v>
                </c:pt>
                <c:pt idx="1907">
                  <c:v>0.62379006362730971</c:v>
                </c:pt>
                <c:pt idx="1908">
                  <c:v>0.62186992148715747</c:v>
                </c:pt>
                <c:pt idx="1909">
                  <c:v>0.61995513713321704</c:v>
                </c:pt>
                <c:pt idx="1910">
                  <c:v>0.63402681867425703</c:v>
                </c:pt>
                <c:pt idx="1911">
                  <c:v>0.63221826146683791</c:v>
                </c:pt>
                <c:pt idx="1912">
                  <c:v>0.63027701149899296</c:v>
                </c:pt>
                <c:pt idx="1913">
                  <c:v>0.62833998027514937</c:v>
                </c:pt>
                <c:pt idx="1914">
                  <c:v>0.62640834326476524</c:v>
                </c:pt>
                <c:pt idx="1915">
                  <c:v>0.62448209574029934</c:v>
                </c:pt>
                <c:pt idx="1916">
                  <c:v>0.62256122275398418</c:v>
                </c:pt>
                <c:pt idx="1917">
                  <c:v>0.62064570931077856</c:v>
                </c:pt>
                <c:pt idx="1918">
                  <c:v>0.61873554045670642</c:v>
                </c:pt>
                <c:pt idx="1919">
                  <c:v>0.61683070127950834</c:v>
                </c:pt>
                <c:pt idx="1920">
                  <c:v>0.63080250299222629</c:v>
                </c:pt>
                <c:pt idx="1921">
                  <c:v>0.62900233654804227</c:v>
                </c:pt>
                <c:pt idx="1922">
                  <c:v>0.6270712290082826</c:v>
                </c:pt>
                <c:pt idx="1923">
                  <c:v>0.62514433429612459</c:v>
                </c:pt>
                <c:pt idx="1924">
                  <c:v>0.62322280549318132</c:v>
                </c:pt>
                <c:pt idx="1925">
                  <c:v>0.62130663769493155</c:v>
                </c:pt>
                <c:pt idx="1926">
                  <c:v>0.61939581603109084</c:v>
                </c:pt>
                <c:pt idx="1927">
                  <c:v>0.61749032558662098</c:v>
                </c:pt>
                <c:pt idx="1928">
                  <c:v>0.61559015148735063</c:v>
                </c:pt>
                <c:pt idx="1929">
                  <c:v>0.6136952789006016</c:v>
                </c:pt>
                <c:pt idx="1930">
                  <c:v>0.62756856688020213</c:v>
                </c:pt>
                <c:pt idx="1931">
                  <c:v>0.62577683776773185</c:v>
                </c:pt>
                <c:pt idx="1932">
                  <c:v>0.62385589063236746</c:v>
                </c:pt>
                <c:pt idx="1933">
                  <c:v>0.6219391498808885</c:v>
                </c:pt>
                <c:pt idx="1934">
                  <c:v>0.62002774668363236</c:v>
                </c:pt>
                <c:pt idx="1935">
                  <c:v>0.61812167596610679</c:v>
                </c:pt>
                <c:pt idx="1936">
                  <c:v>0.61622092293570752</c:v>
                </c:pt>
                <c:pt idx="1937">
                  <c:v>0.61432547275750637</c:v>
                </c:pt>
                <c:pt idx="1938">
                  <c:v>0.61243531063724688</c:v>
                </c:pt>
                <c:pt idx="1939">
                  <c:v>0.61055042182193964</c:v>
                </c:pt>
                <c:pt idx="1940">
                  <c:v>0.62432651576971077</c:v>
                </c:pt>
                <c:pt idx="1941">
                  <c:v>0.62254326570417018</c:v>
                </c:pt>
                <c:pt idx="1942">
                  <c:v>0.62063249285589217</c:v>
                </c:pt>
                <c:pt idx="1943">
                  <c:v>0.61872591944520439</c:v>
                </c:pt>
                <c:pt idx="1944">
                  <c:v>0.61682465519452578</c:v>
                </c:pt>
                <c:pt idx="1945">
                  <c:v>0.61492869486614998</c:v>
                </c:pt>
                <c:pt idx="1946">
                  <c:v>0.61303802374531724</c:v>
                </c:pt>
                <c:pt idx="1947">
                  <c:v>0.61115262707728946</c:v>
                </c:pt>
                <c:pt idx="1948">
                  <c:v>0.6092724901477985</c:v>
                </c:pt>
                <c:pt idx="1949">
                  <c:v>0.6073975982836205</c:v>
                </c:pt>
                <c:pt idx="1950">
                  <c:v>0.62107777368900585</c:v>
                </c:pt>
                <c:pt idx="1951">
                  <c:v>0.61930303978933021</c:v>
                </c:pt>
                <c:pt idx="1952">
                  <c:v>0.61740245124180249</c:v>
                </c:pt>
                <c:pt idx="1953">
                  <c:v>0.6155060547065645</c:v>
                </c:pt>
                <c:pt idx="1954">
                  <c:v>0.61361493890879171</c:v>
                </c:pt>
                <c:pt idx="1955">
                  <c:v>0.61172909845408308</c:v>
                </c:pt>
                <c:pt idx="1956">
                  <c:v>0.60984851870565315</c:v>
                </c:pt>
                <c:pt idx="1957">
                  <c:v>0.60797318498900244</c:v>
                </c:pt>
                <c:pt idx="1958">
                  <c:v>0.60610308266989921</c:v>
                </c:pt>
                <c:pt idx="1959">
                  <c:v>0.60423819715492999</c:v>
                </c:pt>
                <c:pt idx="1960">
                  <c:v>0.6178236873692361</c:v>
                </c:pt>
                <c:pt idx="1961">
                  <c:v>0.61605750240198764</c:v>
                </c:pt>
                <c:pt idx="1962">
                  <c:v>0.61416710451306067</c:v>
                </c:pt>
                <c:pt idx="1963">
                  <c:v>0.61228089075459602</c:v>
                </c:pt>
                <c:pt idx="1964">
                  <c:v>0.61039992929300968</c:v>
                </c:pt>
                <c:pt idx="1965">
                  <c:v>0.60852421458349992</c:v>
                </c:pt>
                <c:pt idx="1966">
                  <c:v>0.60665373206735485</c:v>
                </c:pt>
                <c:pt idx="1967">
                  <c:v>0.60478846715033274</c:v>
                </c:pt>
                <c:pt idx="1968">
                  <c:v>0.60292840527825886</c:v>
                </c:pt>
                <c:pt idx="1969">
                  <c:v>0.60107353193754975</c:v>
                </c:pt>
                <c:pt idx="1970">
                  <c:v>0.61456553014548165</c:v>
                </c:pt>
                <c:pt idx="1971">
                  <c:v>0.61280792275635743</c:v>
                </c:pt>
                <c:pt idx="1972">
                  <c:v>0.61092771843048832</c:v>
                </c:pt>
                <c:pt idx="1973">
                  <c:v>0.60905168991815362</c:v>
                </c:pt>
                <c:pt idx="1974">
                  <c:v>0.60718088525378777</c:v>
                </c:pt>
                <c:pt idx="1975">
                  <c:v>0.60531529874825973</c:v>
                </c:pt>
                <c:pt idx="1976">
                  <c:v>0.60345491592100498</c:v>
                </c:pt>
                <c:pt idx="1977">
                  <c:v>0.60159972225803293</c:v>
                </c:pt>
                <c:pt idx="1978">
                  <c:v>0.59974970328521637</c:v>
                </c:pt>
                <c:pt idx="1979">
                  <c:v>0.59790484456879678</c:v>
                </c:pt>
                <c:pt idx="1980">
                  <c:v>0.61130450566226302</c:v>
                </c:pt>
                <c:pt idx="1981">
                  <c:v>0.60955550059582708</c:v>
                </c:pt>
                <c:pt idx="1982">
                  <c:v>0.60768548947623113</c:v>
                </c:pt>
                <c:pt idx="1983">
                  <c:v>0.60581964543858302</c:v>
                </c:pt>
                <c:pt idx="1984">
                  <c:v>0.60395899680084619</c:v>
                </c:pt>
                <c:pt idx="1985">
                  <c:v>0.60210353773542657</c:v>
                </c:pt>
                <c:pt idx="1986">
                  <c:v>0.60025325383995032</c:v>
                </c:pt>
                <c:pt idx="1987">
                  <c:v>0.59840813068064602</c:v>
                </c:pt>
                <c:pt idx="1988">
                  <c:v>0.59656815386340445</c:v>
                </c:pt>
                <c:pt idx="1989">
                  <c:v>0.59473330903425947</c:v>
                </c:pt>
                <c:pt idx="1990">
                  <c:v>0.60804175139380601</c:v>
                </c:pt>
                <c:pt idx="1991">
                  <c:v>0.6063013697020484</c:v>
                </c:pt>
                <c:pt idx="1992">
                  <c:v>0.60444154835311092</c:v>
                </c:pt>
                <c:pt idx="1993">
                  <c:v>0.60258588495937293</c:v>
                </c:pt>
                <c:pt idx="1994">
                  <c:v>0.6007353885270047</c:v>
                </c:pt>
                <c:pt idx="1995">
                  <c:v>0.59889005309561349</c:v>
                </c:pt>
                <c:pt idx="1996">
                  <c:v>0.59704986434103213</c:v>
                </c:pt>
                <c:pt idx="1997">
                  <c:v>0.59521480790965542</c:v>
                </c:pt>
                <c:pt idx="1998">
                  <c:v>0.59338486948733637</c:v>
                </c:pt>
                <c:pt idx="1999">
                  <c:v>0.59156003479984476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DecelSim!$F$18:$F$2017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</c:numCache>
            </c:numRef>
          </c:xVal>
          <c:yVal>
            <c:numRef>
              <c:f>DecelSim!$N$18:$N$2017</c:f>
              <c:numCache>
                <c:formatCode>General</c:formatCode>
                <c:ptCount val="2000"/>
                <c:pt idx="0">
                  <c:v>11.839615878543132</c:v>
                </c:pt>
                <c:pt idx="1">
                  <c:v>17.660629121074969</c:v>
                </c:pt>
                <c:pt idx="2">
                  <c:v>18.181263829564525</c:v>
                </c:pt>
                <c:pt idx="3">
                  <c:v>18.212233942801312</c:v>
                </c:pt>
                <c:pt idx="4">
                  <c:v>18.198014673300541</c:v>
                </c:pt>
                <c:pt idx="5">
                  <c:v>18.179672175772847</c:v>
                </c:pt>
                <c:pt idx="6">
                  <c:v>18.161000509605657</c:v>
                </c:pt>
                <c:pt idx="7">
                  <c:v>18.142350061103063</c:v>
                </c:pt>
                <c:pt idx="8">
                  <c:v>18.123753046420603</c:v>
                </c:pt>
                <c:pt idx="9">
                  <c:v>18.105212285557741</c:v>
                </c:pt>
                <c:pt idx="10">
                  <c:v>18.086727882996602</c:v>
                </c:pt>
                <c:pt idx="11">
                  <c:v>21.275375184083721</c:v>
                </c:pt>
                <c:pt idx="12">
                  <c:v>22.109178278195422</c:v>
                </c:pt>
                <c:pt idx="13">
                  <c:v>22.306256588693429</c:v>
                </c:pt>
                <c:pt idx="14">
                  <c:v>22.331249275905293</c:v>
                </c:pt>
                <c:pt idx="15">
                  <c:v>22.309810611451809</c:v>
                </c:pt>
                <c:pt idx="16">
                  <c:v>22.275921502184044</c:v>
                </c:pt>
                <c:pt idx="17">
                  <c:v>22.238771173333731</c:v>
                </c:pt>
                <c:pt idx="18">
                  <c:v>22.200844314105126</c:v>
                </c:pt>
                <c:pt idx="19">
                  <c:v>22.16281247424245</c:v>
                </c:pt>
                <c:pt idx="20">
                  <c:v>22.124856868680489</c:v>
                </c:pt>
                <c:pt idx="21">
                  <c:v>20.692347008440727</c:v>
                </c:pt>
                <c:pt idx="22">
                  <c:v>20.372943331023595</c:v>
                </c:pt>
                <c:pt idx="23">
                  <c:v>20.284145892757241</c:v>
                </c:pt>
                <c:pt idx="24">
                  <c:v>20.243186259624125</c:v>
                </c:pt>
                <c:pt idx="25">
                  <c:v>20.21221231445373</c:v>
                </c:pt>
                <c:pt idx="26">
                  <c:v>20.183384507930377</c:v>
                </c:pt>
                <c:pt idx="27">
                  <c:v>20.155078976847616</c:v>
                </c:pt>
                <c:pt idx="28">
                  <c:v>20.126959144590536</c:v>
                </c:pt>
                <c:pt idx="29">
                  <c:v>20.098955036067569</c:v>
                </c:pt>
                <c:pt idx="30">
                  <c:v>20.071051891028581</c:v>
                </c:pt>
                <c:pt idx="31">
                  <c:v>19.650355540265664</c:v>
                </c:pt>
                <c:pt idx="32">
                  <c:v>19.550850234372213</c:v>
                </c:pt>
                <c:pt idx="33">
                  <c:v>19.511620689179988</c:v>
                </c:pt>
                <c:pt idx="34">
                  <c:v>19.483759297069902</c:v>
                </c:pt>
                <c:pt idx="35">
                  <c:v>19.458098315496901</c:v>
                </c:pt>
                <c:pt idx="36">
                  <c:v>19.432919057722238</c:v>
                </c:pt>
                <c:pt idx="37">
                  <c:v>19.407899129069527</c:v>
                </c:pt>
                <c:pt idx="38">
                  <c:v>19.382977864185641</c:v>
                </c:pt>
                <c:pt idx="39">
                  <c:v>19.358143658468684</c:v>
                </c:pt>
                <c:pt idx="40">
                  <c:v>19.333394104319211</c:v>
                </c:pt>
                <c:pt idx="41">
                  <c:v>19.437106338452963</c:v>
                </c:pt>
                <c:pt idx="42">
                  <c:v>19.436850518566324</c:v>
                </c:pt>
                <c:pt idx="43">
                  <c:v>19.416482793248356</c:v>
                </c:pt>
                <c:pt idx="44">
                  <c:v>19.392280500923086</c:v>
                </c:pt>
                <c:pt idx="45">
                  <c:v>19.367403048938733</c:v>
                </c:pt>
                <c:pt idx="46">
                  <c:v>19.342463483273786</c:v>
                </c:pt>
                <c:pt idx="47">
                  <c:v>19.317580568631868</c:v>
                </c:pt>
                <c:pt idx="48">
                  <c:v>19.292777124054084</c:v>
                </c:pt>
                <c:pt idx="49">
                  <c:v>19.268057345074208</c:v>
                </c:pt>
                <c:pt idx="50">
                  <c:v>19.243421812958648</c:v>
                </c:pt>
                <c:pt idx="51">
                  <c:v>19.134482058234251</c:v>
                </c:pt>
                <c:pt idx="52">
                  <c:v>19.094393952716487</c:v>
                </c:pt>
                <c:pt idx="53">
                  <c:v>19.067433664548233</c:v>
                </c:pt>
                <c:pt idx="54">
                  <c:v>19.043029624399821</c:v>
                </c:pt>
                <c:pt idx="55">
                  <c:v>19.019176080710444</c:v>
                </c:pt>
                <c:pt idx="56">
                  <c:v>18.995492300416934</c:v>
                </c:pt>
                <c:pt idx="57">
                  <c:v>18.971905832798726</c:v>
                </c:pt>
                <c:pt idx="58">
                  <c:v>18.948402712005119</c:v>
                </c:pt>
                <c:pt idx="59">
                  <c:v>18.924980068077726</c:v>
                </c:pt>
                <c:pt idx="60">
                  <c:v>18.901637136804631</c:v>
                </c:pt>
                <c:pt idx="61">
                  <c:v>18.746266602524479</c:v>
                </c:pt>
                <c:pt idx="62">
                  <c:v>18.699545997087835</c:v>
                </c:pt>
                <c:pt idx="63">
                  <c:v>18.672736629736455</c:v>
                </c:pt>
                <c:pt idx="64">
                  <c:v>18.649626460496115</c:v>
                </c:pt>
                <c:pt idx="65">
                  <c:v>18.62725347498646</c:v>
                </c:pt>
                <c:pt idx="66">
                  <c:v>18.605076330645787</c:v>
                </c:pt>
                <c:pt idx="67">
                  <c:v>18.58299592251813</c:v>
                </c:pt>
                <c:pt idx="68">
                  <c:v>18.560993939529382</c:v>
                </c:pt>
                <c:pt idx="69">
                  <c:v>18.5390668316779</c:v>
                </c:pt>
                <c:pt idx="70">
                  <c:v>18.517213746378882</c:v>
                </c:pt>
                <c:pt idx="71">
                  <c:v>18.4011387076281</c:v>
                </c:pt>
                <c:pt idx="72">
                  <c:v>18.363108073529574</c:v>
                </c:pt>
                <c:pt idx="73">
                  <c:v>18.338994820268042</c:v>
                </c:pt>
                <c:pt idx="74">
                  <c:v>18.31741114245461</c:v>
                </c:pt>
                <c:pt idx="75">
                  <c:v>18.29633461075796</c:v>
                </c:pt>
                <c:pt idx="76">
                  <c:v>18.275405890211545</c:v>
                </c:pt>
                <c:pt idx="77">
                  <c:v>18.254560977061566</c:v>
                </c:pt>
                <c:pt idx="78">
                  <c:v>18.233788312810788</c:v>
                </c:pt>
                <c:pt idx="79">
                  <c:v>18.213085652781579</c:v>
                </c:pt>
                <c:pt idx="80">
                  <c:v>18.192452406878182</c:v>
                </c:pt>
                <c:pt idx="81">
                  <c:v>18.085061283661748</c:v>
                </c:pt>
                <c:pt idx="82">
                  <c:v>18.049944825619995</c:v>
                </c:pt>
                <c:pt idx="83">
                  <c:v>18.027371658721606</c:v>
                </c:pt>
                <c:pt idx="84">
                  <c:v>18.007020779115166</c:v>
                </c:pt>
                <c:pt idx="85">
                  <c:v>17.987108665821587</c:v>
                </c:pt>
                <c:pt idx="86">
                  <c:v>17.967326966706452</c:v>
                </c:pt>
                <c:pt idx="87">
                  <c:v>17.947622220619095</c:v>
                </c:pt>
                <c:pt idx="88">
                  <c:v>17.927985008927937</c:v>
                </c:pt>
                <c:pt idx="89">
                  <c:v>17.908413523590923</c:v>
                </c:pt>
                <c:pt idx="90">
                  <c:v>17.888907272180369</c:v>
                </c:pt>
                <c:pt idx="91">
                  <c:v>17.78084393662397</c:v>
                </c:pt>
                <c:pt idx="92">
                  <c:v>17.746979087766402</c:v>
                </c:pt>
                <c:pt idx="93">
                  <c:v>17.725617842411481</c:v>
                </c:pt>
                <c:pt idx="94">
                  <c:v>17.706406779366926</c:v>
                </c:pt>
                <c:pt idx="95">
                  <c:v>17.687608280508336</c:v>
                </c:pt>
                <c:pt idx="96">
                  <c:v>17.668930578372716</c:v>
                </c:pt>
                <c:pt idx="97">
                  <c:v>17.650324539663789</c:v>
                </c:pt>
                <c:pt idx="98">
                  <c:v>17.631781748996183</c:v>
                </c:pt>
                <c:pt idx="99">
                  <c:v>17.613300624572535</c:v>
                </c:pt>
                <c:pt idx="100">
                  <c:v>17.594880731926835</c:v>
                </c:pt>
                <c:pt idx="101">
                  <c:v>17.49031572769001</c:v>
                </c:pt>
                <c:pt idx="102">
                  <c:v>17.458342894970158</c:v>
                </c:pt>
                <c:pt idx="103">
                  <c:v>17.438244153283314</c:v>
                </c:pt>
                <c:pt idx="104">
                  <c:v>17.420128658026883</c:v>
                </c:pt>
                <c:pt idx="105">
                  <c:v>17.402385076938351</c:v>
                </c:pt>
                <c:pt idx="106">
                  <c:v>17.384750770950539</c:v>
                </c:pt>
                <c:pt idx="107">
                  <c:v>17.367182797148239</c:v>
                </c:pt>
                <c:pt idx="108">
                  <c:v>17.349674000588333</c:v>
                </c:pt>
                <c:pt idx="109">
                  <c:v>17.332223056541761</c:v>
                </c:pt>
                <c:pt idx="110">
                  <c:v>17.314829590517324</c:v>
                </c:pt>
                <c:pt idx="111">
                  <c:v>17.214706647864208</c:v>
                </c:pt>
                <c:pt idx="112">
                  <c:v>17.184687533820693</c:v>
                </c:pt>
                <c:pt idx="113">
                  <c:v>17.165797970392553</c:v>
                </c:pt>
                <c:pt idx="114">
                  <c:v>17.148714235203308</c:v>
                </c:pt>
                <c:pt idx="115">
                  <c:v>17.131962137788161</c:v>
                </c:pt>
                <c:pt idx="116">
                  <c:v>17.115308464166603</c:v>
                </c:pt>
                <c:pt idx="117">
                  <c:v>17.098716193700245</c:v>
                </c:pt>
                <c:pt idx="118">
                  <c:v>17.082179323535904</c:v>
                </c:pt>
                <c:pt idx="119">
                  <c:v>17.065696755085064</c:v>
                </c:pt>
                <c:pt idx="120">
                  <c:v>17.049268165591158</c:v>
                </c:pt>
                <c:pt idx="121">
                  <c:v>16.952954123734113</c:v>
                </c:pt>
                <c:pt idx="122">
                  <c:v>16.924702692156963</c:v>
                </c:pt>
                <c:pt idx="123">
                  <c:v>16.90693519289734</c:v>
                </c:pt>
                <c:pt idx="124">
                  <c:v>16.890819547242963</c:v>
                </c:pt>
                <c:pt idx="125">
                  <c:v>16.875000869093547</c:v>
                </c:pt>
                <c:pt idx="126">
                  <c:v>16.859271191915155</c:v>
                </c:pt>
                <c:pt idx="127">
                  <c:v>16.843598474482015</c:v>
                </c:pt>
                <c:pt idx="128">
                  <c:v>16.82797766103603</c:v>
                </c:pt>
                <c:pt idx="129">
                  <c:v>16.812407835552008</c:v>
                </c:pt>
                <c:pt idx="130">
                  <c:v>16.796888717451722</c:v>
                </c:pt>
                <c:pt idx="131">
                  <c:v>16.704136852245142</c:v>
                </c:pt>
                <c:pt idx="132">
                  <c:v>16.677537303447867</c:v>
                </c:pt>
                <c:pt idx="133">
                  <c:v>16.660820729179736</c:v>
                </c:pt>
                <c:pt idx="134">
                  <c:v>16.645615768139351</c:v>
                </c:pt>
                <c:pt idx="135">
                  <c:v>16.630676873599374</c:v>
                </c:pt>
                <c:pt idx="136">
                  <c:v>16.615818611396396</c:v>
                </c:pt>
                <c:pt idx="137">
                  <c:v>16.601013261443658</c:v>
                </c:pt>
                <c:pt idx="138">
                  <c:v>16.586256567311963</c:v>
                </c:pt>
                <c:pt idx="139">
                  <c:v>16.571547763704949</c:v>
                </c:pt>
                <c:pt idx="140">
                  <c:v>16.556886605132025</c:v>
                </c:pt>
                <c:pt idx="141">
                  <c:v>16.46764168693505</c:v>
                </c:pt>
                <c:pt idx="142">
                  <c:v>16.442611257424748</c:v>
                </c:pt>
                <c:pt idx="143">
                  <c:v>16.426882695338822</c:v>
                </c:pt>
                <c:pt idx="144">
                  <c:v>16.412534930280479</c:v>
                </c:pt>
                <c:pt idx="145">
                  <c:v>16.398425251141276</c:v>
                </c:pt>
                <c:pt idx="146">
                  <c:v>16.384388700687172</c:v>
                </c:pt>
                <c:pt idx="147">
                  <c:v>16.370401359498629</c:v>
                </c:pt>
                <c:pt idx="148">
                  <c:v>16.356459652746111</c:v>
                </c:pt>
                <c:pt idx="149">
                  <c:v>16.342562940633776</c:v>
                </c:pt>
                <c:pt idx="150">
                  <c:v>16.328711007133535</c:v>
                </c:pt>
                <c:pt idx="151">
                  <c:v>16.242883371904004</c:v>
                </c:pt>
                <c:pt idx="152">
                  <c:v>16.219337536811526</c:v>
                </c:pt>
                <c:pt idx="153">
                  <c:v>16.204536913532998</c:v>
                </c:pt>
                <c:pt idx="154">
                  <c:v>16.19099592729841</c:v>
                </c:pt>
                <c:pt idx="155">
                  <c:v>16.177667830957933</c:v>
                </c:pt>
                <c:pt idx="156">
                  <c:v>16.164406151056614</c:v>
                </c:pt>
                <c:pt idx="157">
                  <c:v>16.151190290287225</c:v>
                </c:pt>
                <c:pt idx="158">
                  <c:v>16.138017251652386</c:v>
                </c:pt>
                <c:pt idx="159">
                  <c:v>16.1248864993956</c:v>
                </c:pt>
                <c:pt idx="160">
                  <c:v>16.111797842263815</c:v>
                </c:pt>
                <c:pt idx="161">
                  <c:v>16.02927686882316</c:v>
                </c:pt>
                <c:pt idx="162">
                  <c:v>16.007131909481942</c:v>
                </c:pt>
                <c:pt idx="163">
                  <c:v>15.993202369930845</c:v>
                </c:pt>
                <c:pt idx="164">
                  <c:v>15.980420809535417</c:v>
                </c:pt>
                <c:pt idx="165">
                  <c:v>15.967829537368537</c:v>
                </c:pt>
                <c:pt idx="166">
                  <c:v>15.955298683408493</c:v>
                </c:pt>
                <c:pt idx="167">
                  <c:v>15.942810540872699</c:v>
                </c:pt>
                <c:pt idx="168">
                  <c:v>15.930362600522088</c:v>
                </c:pt>
                <c:pt idx="169">
                  <c:v>15.917954412610253</c:v>
                </c:pt>
                <c:pt idx="170">
                  <c:v>15.905585806785091</c:v>
                </c:pt>
                <c:pt idx="171">
                  <c:v>15.826265053046971</c:v>
                </c:pt>
                <c:pt idx="172">
                  <c:v>15.805441608707724</c:v>
                </c:pt>
                <c:pt idx="173">
                  <c:v>15.792329845355077</c:v>
                </c:pt>
                <c:pt idx="174">
                  <c:v>15.780263297234825</c:v>
                </c:pt>
                <c:pt idx="175">
                  <c:v>15.768366788072967</c:v>
                </c:pt>
                <c:pt idx="176">
                  <c:v>15.756525333868893</c:v>
                </c:pt>
                <c:pt idx="177">
                  <c:v>15.744723737372123</c:v>
                </c:pt>
                <c:pt idx="178">
                  <c:v>15.732959900140962</c:v>
                </c:pt>
                <c:pt idx="179">
                  <c:v>15.721233443473849</c:v>
                </c:pt>
                <c:pt idx="180">
                  <c:v>15.709544214738173</c:v>
                </c:pt>
                <c:pt idx="181">
                  <c:v>15.633321758214638</c:v>
                </c:pt>
                <c:pt idx="182">
                  <c:v>15.613744681439861</c:v>
                </c:pt>
                <c:pt idx="183">
                  <c:v>15.601400721299083</c:v>
                </c:pt>
                <c:pt idx="184">
                  <c:v>15.590007515367549</c:v>
                </c:pt>
                <c:pt idx="185">
                  <c:v>15.578766227154958</c:v>
                </c:pt>
                <c:pt idx="186">
                  <c:v>15.567575194703974</c:v>
                </c:pt>
                <c:pt idx="187">
                  <c:v>15.556421394976383</c:v>
                </c:pt>
                <c:pt idx="188">
                  <c:v>15.54530307477458</c:v>
                </c:pt>
                <c:pt idx="189">
                  <c:v>15.534219914053804</c:v>
                </c:pt>
                <c:pt idx="190">
                  <c:v>15.523171775286947</c:v>
                </c:pt>
                <c:pt idx="191">
                  <c:v>15.449947655649233</c:v>
                </c:pt>
                <c:pt idx="192">
                  <c:v>15.431545527351172</c:v>
                </c:pt>
                <c:pt idx="193">
                  <c:v>15.419922497168422</c:v>
                </c:pt>
                <c:pt idx="194">
                  <c:v>15.409163528540716</c:v>
                </c:pt>
                <c:pt idx="195">
                  <c:v>15.398540281571567</c:v>
                </c:pt>
                <c:pt idx="196">
                  <c:v>15.387962992241945</c:v>
                </c:pt>
                <c:pt idx="197">
                  <c:v>15.377420516991535</c:v>
                </c:pt>
                <c:pt idx="198">
                  <c:v>15.366911392140988</c:v>
                </c:pt>
                <c:pt idx="199">
                  <c:v>15.356435346066753</c:v>
                </c:pt>
                <c:pt idx="200">
                  <c:v>15.345992254196311</c:v>
                </c:pt>
                <c:pt idx="201">
                  <c:v>15.275668194153432</c:v>
                </c:pt>
                <c:pt idx="202">
                  <c:v>15.25837316433136</c:v>
                </c:pt>
                <c:pt idx="203">
                  <c:v>15.247427110437595</c:v>
                </c:pt>
                <c:pt idx="204">
                  <c:v>15.237265678619821</c:v>
                </c:pt>
                <c:pt idx="205">
                  <c:v>15.227225510290044</c:v>
                </c:pt>
                <c:pt idx="206">
                  <c:v>15.217227446185632</c:v>
                </c:pt>
                <c:pt idx="207">
                  <c:v>15.207261963925276</c:v>
                </c:pt>
                <c:pt idx="208">
                  <c:v>15.197327842121009</c:v>
                </c:pt>
                <c:pt idx="209">
                  <c:v>15.187424849134313</c:v>
                </c:pt>
                <c:pt idx="210">
                  <c:v>15.177552871574367</c:v>
                </c:pt>
                <c:pt idx="211">
                  <c:v>15.110032513356369</c:v>
                </c:pt>
                <c:pt idx="212">
                  <c:v>15.093780204297065</c:v>
                </c:pt>
                <c:pt idx="213">
                  <c:v>15.083469926537216</c:v>
                </c:pt>
                <c:pt idx="214">
                  <c:v>15.073871583883744</c:v>
                </c:pt>
                <c:pt idx="215">
                  <c:v>15.064381611425677</c:v>
                </c:pt>
                <c:pt idx="216">
                  <c:v>15.054930284101204</c:v>
                </c:pt>
                <c:pt idx="217">
                  <c:v>15.045509475054686</c:v>
                </c:pt>
                <c:pt idx="218">
                  <c:v>15.036118165290677</c:v>
                </c:pt>
                <c:pt idx="219">
                  <c:v>15.026756156218788</c:v>
                </c:pt>
                <c:pt idx="220">
                  <c:v>15.017423344164992</c:v>
                </c:pt>
                <c:pt idx="221">
                  <c:v>14.952612323117156</c:v>
                </c:pt>
                <c:pt idx="222">
                  <c:v>14.937341709210132</c:v>
                </c:pt>
                <c:pt idx="223">
                  <c:v>14.927628598727129</c:v>
                </c:pt>
                <c:pt idx="224">
                  <c:v>14.91856100720365</c:v>
                </c:pt>
                <c:pt idx="225">
                  <c:v>14.909590298555734</c:v>
                </c:pt>
                <c:pt idx="226">
                  <c:v>14.900655125398474</c:v>
                </c:pt>
                <c:pt idx="227">
                  <c:v>14.891748559839064</c:v>
                </c:pt>
                <c:pt idx="228">
                  <c:v>14.882869751663677</c:v>
                </c:pt>
                <c:pt idx="229">
                  <c:v>14.874018529637</c:v>
                </c:pt>
                <c:pt idx="230">
                  <c:v>14.865194798587371</c:v>
                </c:pt>
                <c:pt idx="231">
                  <c:v>14.803000746883979</c:v>
                </c:pt>
                <c:pt idx="232">
                  <c:v>14.788654025959234</c:v>
                </c:pt>
                <c:pt idx="233">
                  <c:v>14.77950190929093</c:v>
                </c:pt>
                <c:pt idx="234">
                  <c:v>14.770934705799139</c:v>
                </c:pt>
                <c:pt idx="235">
                  <c:v>14.762454158514654</c:v>
                </c:pt>
                <c:pt idx="236">
                  <c:v>14.754006346675496</c:v>
                </c:pt>
                <c:pt idx="237">
                  <c:v>14.745585370595082</c:v>
                </c:pt>
                <c:pt idx="238">
                  <c:v>14.737190520603408</c:v>
                </c:pt>
                <c:pt idx="239">
                  <c:v>14.7288216481553</c:v>
                </c:pt>
                <c:pt idx="240">
                  <c:v>14.720478665570425</c:v>
                </c:pt>
                <c:pt idx="241">
                  <c:v>14.660811220978008</c:v>
                </c:pt>
                <c:pt idx="242">
                  <c:v>14.647333686923314</c:v>
                </c:pt>
                <c:pt idx="243">
                  <c:v>14.638708677546132</c:v>
                </c:pt>
                <c:pt idx="244">
                  <c:v>14.63061334755327</c:v>
                </c:pt>
                <c:pt idx="245">
                  <c:v>14.622595575299709</c:v>
                </c:pt>
                <c:pt idx="246">
                  <c:v>14.614608012732846</c:v>
                </c:pt>
                <c:pt idx="247">
                  <c:v>14.606645640420094</c:v>
                </c:pt>
                <c:pt idx="248">
                  <c:v>14.598707865571669</c:v>
                </c:pt>
                <c:pt idx="249">
                  <c:v>14.590794558514554</c:v>
                </c:pt>
                <c:pt idx="250">
                  <c:v>14.582905638213843</c:v>
                </c:pt>
                <c:pt idx="251">
                  <c:v>14.525676459118545</c:v>
                </c:pt>
                <c:pt idx="252">
                  <c:v>14.513016376119513</c:v>
                </c:pt>
                <c:pt idx="253">
                  <c:v>14.504886733335434</c:v>
                </c:pt>
                <c:pt idx="254">
                  <c:v>14.49723649238998</c:v>
                </c:pt>
                <c:pt idx="255">
                  <c:v>14.489655718580829</c:v>
                </c:pt>
                <c:pt idx="256">
                  <c:v>14.482102871761715</c:v>
                </c:pt>
                <c:pt idx="257">
                  <c:v>14.474573684879246</c:v>
                </c:pt>
                <c:pt idx="258">
                  <c:v>14.467067662240492</c:v>
                </c:pt>
                <c:pt idx="259">
                  <c:v>14.459584689922208</c:v>
                </c:pt>
                <c:pt idx="260">
                  <c:v>14.452124692823089</c:v>
                </c:pt>
                <c:pt idx="261">
                  <c:v>14.397247472448836</c:v>
                </c:pt>
                <c:pt idx="262">
                  <c:v>14.385355950400076</c:v>
                </c:pt>
                <c:pt idx="263">
                  <c:v>14.37769194538086</c:v>
                </c:pt>
                <c:pt idx="264">
                  <c:v>14.370461628114874</c:v>
                </c:pt>
                <c:pt idx="265">
                  <c:v>14.363293586258145</c:v>
                </c:pt>
                <c:pt idx="266">
                  <c:v>14.35615140419482</c:v>
                </c:pt>
                <c:pt idx="267">
                  <c:v>14.349031456989655</c:v>
                </c:pt>
                <c:pt idx="268">
                  <c:v>14.341933329543579</c:v>
                </c:pt>
                <c:pt idx="269">
                  <c:v>14.334856921130429</c:v>
                </c:pt>
                <c:pt idx="270">
                  <c:v>14.327802161979665</c:v>
                </c:pt>
                <c:pt idx="271">
                  <c:v>14.275192640168221</c:v>
                </c:pt>
                <c:pt idx="272">
                  <c:v>14.26402351147682</c:v>
                </c:pt>
                <c:pt idx="273">
                  <c:v>14.256797300335183</c:v>
                </c:pt>
                <c:pt idx="274">
                  <c:v>14.24996325656895</c:v>
                </c:pt>
                <c:pt idx="275">
                  <c:v>14.243185096938289</c:v>
                </c:pt>
                <c:pt idx="276">
                  <c:v>14.236430921112865</c:v>
                </c:pt>
                <c:pt idx="277">
                  <c:v>14.229697651414575</c:v>
                </c:pt>
                <c:pt idx="278">
                  <c:v>14.222984939599584</c:v>
                </c:pt>
                <c:pt idx="279">
                  <c:v>14.216292696051521</c:v>
                </c:pt>
                <c:pt idx="280">
                  <c:v>14.209620855816532</c:v>
                </c:pt>
                <c:pt idx="281">
                  <c:v>14.159196828403976</c:v>
                </c:pt>
                <c:pt idx="282">
                  <c:v>14.148706526563579</c:v>
                </c:pt>
                <c:pt idx="283">
                  <c:v>14.141892030307725</c:v>
                </c:pt>
                <c:pt idx="284">
                  <c:v>14.135432027875719</c:v>
                </c:pt>
                <c:pt idx="285">
                  <c:v>14.12902223012464</c:v>
                </c:pt>
                <c:pt idx="286">
                  <c:v>14.122634710016783</c:v>
                </c:pt>
                <c:pt idx="287">
                  <c:v>14.116266855691508</c:v>
                </c:pt>
                <c:pt idx="288">
                  <c:v>14.10991837434403</c:v>
                </c:pt>
                <c:pt idx="289">
                  <c:v>14.103589185759866</c:v>
                </c:pt>
                <c:pt idx="290">
                  <c:v>14.097279229360236</c:v>
                </c:pt>
                <c:pt idx="291">
                  <c:v>14.048960555053881</c:v>
                </c:pt>
                <c:pt idx="292">
                  <c:v>14.039107995321181</c:v>
                </c:pt>
                <c:pt idx="293">
                  <c:v>14.032680786518295</c:v>
                </c:pt>
                <c:pt idx="294">
                  <c:v>14.026573920440169</c:v>
                </c:pt>
                <c:pt idx="295">
                  <c:v>14.02051221179595</c:v>
                </c:pt>
                <c:pt idx="296">
                  <c:v>14.014471225656138</c:v>
                </c:pt>
                <c:pt idx="297">
                  <c:v>14.008448746199054</c:v>
                </c:pt>
                <c:pt idx="298">
                  <c:v>14.002444526588409</c:v>
                </c:pt>
                <c:pt idx="299">
                  <c:v>13.996458494612371</c:v>
                </c:pt>
                <c:pt idx="300">
                  <c:v>13.990490593685021</c:v>
                </c:pt>
                <c:pt idx="301">
                  <c:v>13.944199198231914</c:v>
                </c:pt>
                <c:pt idx="302">
                  <c:v>13.934945660695604</c:v>
                </c:pt>
                <c:pt idx="303">
                  <c:v>13.928882856644936</c:v>
                </c:pt>
                <c:pt idx="304">
                  <c:v>13.923109464273352</c:v>
                </c:pt>
                <c:pt idx="305">
                  <c:v>13.91737674296437</c:v>
                </c:pt>
                <c:pt idx="306">
                  <c:v>13.911663323521113</c:v>
                </c:pt>
                <c:pt idx="307">
                  <c:v>13.905967326484962</c:v>
                </c:pt>
                <c:pt idx="308">
                  <c:v>13.900288543143192</c:v>
                </c:pt>
                <c:pt idx="309">
                  <c:v>13.894626908138147</c:v>
                </c:pt>
                <c:pt idx="310">
                  <c:v>13.888982368543466</c:v>
                </c:pt>
                <c:pt idx="311">
                  <c:v>13.844642246018445</c:v>
                </c:pt>
                <c:pt idx="312">
                  <c:v>13.835951261323126</c:v>
                </c:pt>
                <c:pt idx="313">
                  <c:v>13.830231423520114</c:v>
                </c:pt>
                <c:pt idx="314">
                  <c:v>13.824773005307707</c:v>
                </c:pt>
                <c:pt idx="315">
                  <c:v>13.819351268895366</c:v>
                </c:pt>
                <c:pt idx="316">
                  <c:v>13.813947533696712</c:v>
                </c:pt>
                <c:pt idx="317">
                  <c:v>13.808560205668801</c:v>
                </c:pt>
                <c:pt idx="318">
                  <c:v>13.803189107732397</c:v>
                </c:pt>
                <c:pt idx="319">
                  <c:v>13.797834180439054</c:v>
                </c:pt>
                <c:pt idx="320">
                  <c:v>13.792495374229118</c:v>
                </c:pt>
                <c:pt idx="321">
                  <c:v>13.750032585331095</c:v>
                </c:pt>
                <c:pt idx="322">
                  <c:v>13.741869823291564</c:v>
                </c:pt>
                <c:pt idx="323">
                  <c:v>13.736472862949119</c:v>
                </c:pt>
                <c:pt idx="324">
                  <c:v>13.731312008488938</c:v>
                </c:pt>
                <c:pt idx="325">
                  <c:v>13.726184286792636</c:v>
                </c:pt>
                <c:pt idx="326">
                  <c:v>13.721073372898147</c:v>
                </c:pt>
                <c:pt idx="327">
                  <c:v>13.715977914752694</c:v>
                </c:pt>
                <c:pt idx="328">
                  <c:v>13.710897761547065</c:v>
                </c:pt>
                <c:pt idx="329">
                  <c:v>13.705832858962074</c:v>
                </c:pt>
                <c:pt idx="330">
                  <c:v>13.700783160545633</c:v>
                </c:pt>
                <c:pt idx="331">
                  <c:v>13.660125827839982</c:v>
                </c:pt>
                <c:pt idx="332">
                  <c:v>13.652458989152144</c:v>
                </c:pt>
                <c:pt idx="333">
                  <c:v>13.647366078533345</c:v>
                </c:pt>
                <c:pt idx="334">
                  <c:v>13.642486397540477</c:v>
                </c:pt>
                <c:pt idx="335">
                  <c:v>13.637636689861207</c:v>
                </c:pt>
                <c:pt idx="336">
                  <c:v>13.632802692615812</c:v>
                </c:pt>
                <c:pt idx="337">
                  <c:v>13.627983258782583</c:v>
                </c:pt>
                <c:pt idx="338">
                  <c:v>13.623178259393709</c:v>
                </c:pt>
                <c:pt idx="339">
                  <c:v>13.618387644613074</c:v>
                </c:pt>
                <c:pt idx="340">
                  <c:v>13.61361137086527</c:v>
                </c:pt>
                <c:pt idx="341">
                  <c:v>13.574689670951322</c:v>
                </c:pt>
                <c:pt idx="342">
                  <c:v>13.56748838217575</c:v>
                </c:pt>
                <c:pt idx="343">
                  <c:v>13.562681871483633</c:v>
                </c:pt>
                <c:pt idx="344">
                  <c:v>13.558067929400043</c:v>
                </c:pt>
                <c:pt idx="345">
                  <c:v>13.553481145764875</c:v>
                </c:pt>
                <c:pt idx="346">
                  <c:v>13.548909061400922</c:v>
                </c:pt>
                <c:pt idx="347">
                  <c:v>13.544350702904842</c:v>
                </c:pt>
                <c:pt idx="348">
                  <c:v>13.539805959495807</c:v>
                </c:pt>
                <c:pt idx="349">
                  <c:v>13.535274785283047</c:v>
                </c:pt>
                <c:pt idx="350">
                  <c:v>13.530757139360801</c:v>
                </c:pt>
                <c:pt idx="351">
                  <c:v>13.493503291980101</c:v>
                </c:pt>
                <c:pt idx="352">
                  <c:v>13.486739003944152</c:v>
                </c:pt>
                <c:pt idx="353">
                  <c:v>13.482202343508879</c:v>
                </c:pt>
                <c:pt idx="354">
                  <c:v>13.477839601428474</c:v>
                </c:pt>
                <c:pt idx="355">
                  <c:v>13.47350150759447</c:v>
                </c:pt>
                <c:pt idx="356">
                  <c:v>13.469177179422529</c:v>
                </c:pt>
                <c:pt idx="357">
                  <c:v>13.464865790462177</c:v>
                </c:pt>
                <c:pt idx="358">
                  <c:v>13.460567245105215</c:v>
                </c:pt>
                <c:pt idx="359">
                  <c:v>13.456281500956495</c:v>
                </c:pt>
                <c:pt idx="360">
                  <c:v>13.452008519593187</c:v>
                </c:pt>
                <c:pt idx="361">
                  <c:v>13.416356773727022</c:v>
                </c:pt>
                <c:pt idx="362">
                  <c:v>13.410002663461841</c:v>
                </c:pt>
                <c:pt idx="363">
                  <c:v>13.405720330962909</c:v>
                </c:pt>
                <c:pt idx="364">
                  <c:v>13.401595089589224</c:v>
                </c:pt>
                <c:pt idx="365">
                  <c:v>13.397492255561019</c:v>
                </c:pt>
                <c:pt idx="366">
                  <c:v>13.393402323523787</c:v>
                </c:pt>
                <c:pt idx="367">
                  <c:v>13.389324591369544</c:v>
                </c:pt>
                <c:pt idx="368">
                  <c:v>13.385258976176704</c:v>
                </c:pt>
                <c:pt idx="369">
                  <c:v>13.381205438667489</c:v>
                </c:pt>
                <c:pt idx="370">
                  <c:v>13.377163942732718</c:v>
                </c:pt>
                <c:pt idx="371">
                  <c:v>13.343050559766287</c:v>
                </c:pt>
                <c:pt idx="372">
                  <c:v>13.337081436066411</c:v>
                </c:pt>
                <c:pt idx="373">
                  <c:v>13.333038868527538</c:v>
                </c:pt>
                <c:pt idx="374">
                  <c:v>13.329138215891939</c:v>
                </c:pt>
                <c:pt idx="375">
                  <c:v>13.325257967722347</c:v>
                </c:pt>
                <c:pt idx="376">
                  <c:v>13.321389821099162</c:v>
                </c:pt>
                <c:pt idx="377">
                  <c:v>13.317533179104093</c:v>
                </c:pt>
                <c:pt idx="378">
                  <c:v>13.313687969451678</c:v>
                </c:pt>
                <c:pt idx="379">
                  <c:v>13.309854155661432</c:v>
                </c:pt>
                <c:pt idx="380">
                  <c:v>13.306031703783601</c:v>
                </c:pt>
                <c:pt idx="381">
                  <c:v>13.273394937839036</c:v>
                </c:pt>
                <c:pt idx="382">
                  <c:v>13.267787150505143</c:v>
                </c:pt>
                <c:pt idx="383">
                  <c:v>13.263970680801659</c:v>
                </c:pt>
                <c:pt idx="384">
                  <c:v>13.260282443485494</c:v>
                </c:pt>
                <c:pt idx="385">
                  <c:v>13.256612818142882</c:v>
                </c:pt>
                <c:pt idx="386">
                  <c:v>13.252954551204954</c:v>
                </c:pt>
                <c:pt idx="387">
                  <c:v>13.249307134733405</c:v>
                </c:pt>
                <c:pt idx="388">
                  <c:v>13.245670505387002</c:v>
                </c:pt>
                <c:pt idx="389">
                  <c:v>13.242044629209911</c:v>
                </c:pt>
                <c:pt idx="390">
                  <c:v>13.238429474270722</c:v>
                </c:pt>
                <c:pt idx="391">
                  <c:v>13.207209549832571</c:v>
                </c:pt>
                <c:pt idx="392">
                  <c:v>13.201940902632218</c:v>
                </c:pt>
                <c:pt idx="393">
                  <c:v>13.198337700254912</c:v>
                </c:pt>
                <c:pt idx="394">
                  <c:v>13.194850397874275</c:v>
                </c:pt>
                <c:pt idx="395">
                  <c:v>13.191380100974262</c:v>
                </c:pt>
                <c:pt idx="396">
                  <c:v>13.187920471402766</c:v>
                </c:pt>
                <c:pt idx="397">
                  <c:v>13.184471076492988</c:v>
                </c:pt>
                <c:pt idx="398">
                  <c:v>13.181031860451005</c:v>
                </c:pt>
                <c:pt idx="399">
                  <c:v>13.1776027916118</c:v>
                </c:pt>
                <c:pt idx="400">
                  <c:v>13.174183839932775</c:v>
                </c:pt>
                <c:pt idx="401">
                  <c:v>13.144322926907167</c:v>
                </c:pt>
                <c:pt idx="402">
                  <c:v>13.139372594264655</c:v>
                </c:pt>
                <c:pt idx="403">
                  <c:v>13.135970610089819</c:v>
                </c:pt>
                <c:pt idx="404">
                  <c:v>13.132673412816549</c:v>
                </c:pt>
                <c:pt idx="405">
                  <c:v>13.129391779028603</c:v>
                </c:pt>
                <c:pt idx="406">
                  <c:v>13.126120168919165</c:v>
                </c:pt>
                <c:pt idx="407">
                  <c:v>13.122858213507172</c:v>
                </c:pt>
                <c:pt idx="408">
                  <c:v>13.119605863391527</c:v>
                </c:pt>
                <c:pt idx="409">
                  <c:v>13.116363088996058</c:v>
                </c:pt>
                <c:pt idx="410">
                  <c:v>13.113129862047657</c:v>
                </c:pt>
                <c:pt idx="411">
                  <c:v>13.084572048410777</c:v>
                </c:pt>
                <c:pt idx="412">
                  <c:v>13.079920495815408</c:v>
                </c:pt>
                <c:pt idx="413">
                  <c:v>13.07670841063795</c:v>
                </c:pt>
                <c:pt idx="414">
                  <c:v>13.073591099544952</c:v>
                </c:pt>
                <c:pt idx="415">
                  <c:v>13.070488055496828</c:v>
                </c:pt>
                <c:pt idx="416">
                  <c:v>13.067394434784868</c:v>
                </c:pt>
                <c:pt idx="417">
                  <c:v>13.064309922327073</c:v>
                </c:pt>
                <c:pt idx="418">
                  <c:v>13.061234474159857</c:v>
                </c:pt>
                <c:pt idx="419">
                  <c:v>13.058168062620194</c:v>
                </c:pt>
                <c:pt idx="420">
                  <c:v>13.055110661094227</c:v>
                </c:pt>
                <c:pt idx="421">
                  <c:v>13.027801923297069</c:v>
                </c:pt>
                <c:pt idx="422">
                  <c:v>13.023430831399322</c:v>
                </c:pt>
                <c:pt idx="423">
                  <c:v>13.020398007994057</c:v>
                </c:pt>
                <c:pt idx="424">
                  <c:v>13.017450938026959</c:v>
                </c:pt>
                <c:pt idx="425">
                  <c:v>13.014516967541605</c:v>
                </c:pt>
                <c:pt idx="426">
                  <c:v>13.01159185969323</c:v>
                </c:pt>
                <c:pt idx="427">
                  <c:v>13.008675345035309</c:v>
                </c:pt>
                <c:pt idx="428">
                  <c:v>13.005767384249991</c:v>
                </c:pt>
                <c:pt idx="429">
                  <c:v>13.002867951433462</c:v>
                </c:pt>
                <c:pt idx="430">
                  <c:v>12.999977021529038</c:v>
                </c:pt>
                <c:pt idx="431">
                  <c:v>12.973865192833657</c:v>
                </c:pt>
                <c:pt idx="432">
                  <c:v>12.969757385181204</c:v>
                </c:pt>
                <c:pt idx="433">
                  <c:v>12.96689382366649</c:v>
                </c:pt>
                <c:pt idx="434">
                  <c:v>12.964107889057008</c:v>
                </c:pt>
                <c:pt idx="435">
                  <c:v>12.961334000567522</c:v>
                </c:pt>
                <c:pt idx="436">
                  <c:v>12.958568450390461</c:v>
                </c:pt>
                <c:pt idx="437">
                  <c:v>12.955811007739221</c:v>
                </c:pt>
                <c:pt idx="438">
                  <c:v>12.953061637284215</c:v>
                </c:pt>
                <c:pt idx="439">
                  <c:v>12.950320314745023</c:v>
                </c:pt>
                <c:pt idx="440">
                  <c:v>12.947587016527397</c:v>
                </c:pt>
                <c:pt idx="441">
                  <c:v>12.922621753455822</c:v>
                </c:pt>
                <c:pt idx="442">
                  <c:v>12.918761127805642</c:v>
                </c:pt>
                <c:pt idx="443">
                  <c:v>12.91605742409331</c:v>
                </c:pt>
                <c:pt idx="444">
                  <c:v>12.913424026042351</c:v>
                </c:pt>
                <c:pt idx="445">
                  <c:v>12.910801722040933</c:v>
                </c:pt>
                <c:pt idx="446">
                  <c:v>12.908187265479183</c:v>
                </c:pt>
                <c:pt idx="447">
                  <c:v>12.905580458343165</c:v>
                </c:pt>
                <c:pt idx="448">
                  <c:v>12.902981268744359</c:v>
                </c:pt>
                <c:pt idx="449">
                  <c:v>12.900389673905105</c:v>
                </c:pt>
                <c:pt idx="450">
                  <c:v>12.897805651605516</c:v>
                </c:pt>
                <c:pt idx="451">
                  <c:v>12.873938398685576</c:v>
                </c:pt>
                <c:pt idx="452">
                  <c:v>12.870309861815</c:v>
                </c:pt>
                <c:pt idx="453">
                  <c:v>12.86775716894061</c:v>
                </c:pt>
                <c:pt idx="454">
                  <c:v>12.865268185411217</c:v>
                </c:pt>
                <c:pt idx="455">
                  <c:v>12.862789433797715</c:v>
                </c:pt>
                <c:pt idx="456">
                  <c:v>12.860318069582291</c:v>
                </c:pt>
                <c:pt idx="457">
                  <c:v>12.857853922555206</c:v>
                </c:pt>
                <c:pt idx="458">
                  <c:v>12.855396963812392</c:v>
                </c:pt>
                <c:pt idx="459">
                  <c:v>12.852947171971126</c:v>
                </c:pt>
                <c:pt idx="460">
                  <c:v>12.850504526103858</c:v>
                </c:pt>
                <c:pt idx="461">
                  <c:v>12.827688479097576</c:v>
                </c:pt>
                <c:pt idx="462">
                  <c:v>12.824277885025555</c:v>
                </c:pt>
                <c:pt idx="463">
                  <c:v>12.82186787716345</c:v>
                </c:pt>
                <c:pt idx="464">
                  <c:v>12.819515634634977</c:v>
                </c:pt>
                <c:pt idx="465">
                  <c:v>12.817172841839765</c:v>
                </c:pt>
                <c:pt idx="466">
                  <c:v>12.814837004876122</c:v>
                </c:pt>
                <c:pt idx="467">
                  <c:v>12.8125079771452</c:v>
                </c:pt>
                <c:pt idx="468">
                  <c:v>12.810185732345229</c:v>
                </c:pt>
                <c:pt idx="469">
                  <c:v>12.807870250391465</c:v>
                </c:pt>
                <c:pt idx="470">
                  <c:v>12.805561511572201</c:v>
                </c:pt>
                <c:pt idx="471">
                  <c:v>12.783751579371421</c:v>
                </c:pt>
                <c:pt idx="472">
                  <c:v>12.780545670891639</c:v>
                </c:pt>
                <c:pt idx="473">
                  <c:v>12.778270509869813</c:v>
                </c:pt>
                <c:pt idx="474">
                  <c:v>12.776047756915426</c:v>
                </c:pt>
                <c:pt idx="475">
                  <c:v>12.773833742679777</c:v>
                </c:pt>
                <c:pt idx="476">
                  <c:v>12.771626279060206</c:v>
                </c:pt>
                <c:pt idx="477">
                  <c:v>12.769425239529063</c:v>
                </c:pt>
                <c:pt idx="478">
                  <c:v>12.767230600065977</c:v>
                </c:pt>
                <c:pt idx="479">
                  <c:v>12.765042341796514</c:v>
                </c:pt>
                <c:pt idx="480">
                  <c:v>12.762860446153388</c:v>
                </c:pt>
                <c:pt idx="481">
                  <c:v>12.742013211524867</c:v>
                </c:pt>
                <c:pt idx="482">
                  <c:v>12.7389995649445</c:v>
                </c:pt>
                <c:pt idx="483">
                  <c:v>12.736851869084752</c:v>
                </c:pt>
                <c:pt idx="484">
                  <c:v>12.73475175164435</c:v>
                </c:pt>
                <c:pt idx="485">
                  <c:v>12.732659725349476</c:v>
                </c:pt>
                <c:pt idx="486">
                  <c:v>12.730573868886012</c:v>
                </c:pt>
                <c:pt idx="487">
                  <c:v>12.728494072808708</c:v>
                </c:pt>
                <c:pt idx="488">
                  <c:v>12.726420315108134</c:v>
                </c:pt>
                <c:pt idx="489">
                  <c:v>12.724352578040499</c:v>
                </c:pt>
                <c:pt idx="490">
                  <c:v>12.722290844116172</c:v>
                </c:pt>
                <c:pt idx="491">
                  <c:v>12.702364523474488</c:v>
                </c:pt>
                <c:pt idx="492">
                  <c:v>12.699531496446221</c:v>
                </c:pt>
                <c:pt idx="493">
                  <c:v>12.697504311565462</c:v>
                </c:pt>
                <c:pt idx="494">
                  <c:v>12.695520349795405</c:v>
                </c:pt>
                <c:pt idx="495">
                  <c:v>12.693543888238725</c:v>
                </c:pt>
                <c:pt idx="496">
                  <c:v>12.691573238418941</c:v>
                </c:pt>
                <c:pt idx="497">
                  <c:v>12.689608305448575</c:v>
                </c:pt>
                <c:pt idx="498">
                  <c:v>12.687649069100281</c:v>
                </c:pt>
                <c:pt idx="499">
                  <c:v>12.685695512688179</c:v>
                </c:pt>
                <c:pt idx="500">
                  <c:v>12.683747619737824</c:v>
                </c:pt>
                <c:pt idx="501">
                  <c:v>12.664702022118963</c:v>
                </c:pt>
                <c:pt idx="502">
                  <c:v>12.662038704449206</c:v>
                </c:pt>
                <c:pt idx="503">
                  <c:v>12.660125476867925</c:v>
                </c:pt>
                <c:pt idx="504">
                  <c:v>12.658251543457739</c:v>
                </c:pt>
                <c:pt idx="505">
                  <c:v>12.65638456998183</c:v>
                </c:pt>
                <c:pt idx="506">
                  <c:v>12.654523071256289</c:v>
                </c:pt>
                <c:pt idx="507">
                  <c:v>12.652666964817758</c:v>
                </c:pt>
                <c:pt idx="508">
                  <c:v>12.650816232026488</c:v>
                </c:pt>
                <c:pt idx="509">
                  <c:v>12.64897085718783</c:v>
                </c:pt>
                <c:pt idx="510">
                  <c:v>12.647130824784035</c:v>
                </c:pt>
                <c:pt idx="511">
                  <c:v>12.628927310186388</c:v>
                </c:pt>
                <c:pt idx="512">
                  <c:v>12.62642347749936</c:v>
                </c:pt>
                <c:pt idx="513">
                  <c:v>12.624618028913122</c:v>
                </c:pt>
                <c:pt idx="514">
                  <c:v>12.622848328767365</c:v>
                </c:pt>
                <c:pt idx="515">
                  <c:v>12.621085093653592</c:v>
                </c:pt>
                <c:pt idx="516">
                  <c:v>12.619327015969695</c:v>
                </c:pt>
                <c:pt idx="517">
                  <c:v>12.617574023872123</c:v>
                </c:pt>
                <c:pt idx="518">
                  <c:v>12.615826100142669</c:v>
                </c:pt>
                <c:pt idx="519">
                  <c:v>12.614083230016586</c:v>
                </c:pt>
                <c:pt idx="520">
                  <c:v>12.612345398877983</c:v>
                </c:pt>
                <c:pt idx="521">
                  <c:v>12.594946836130177</c:v>
                </c:pt>
                <c:pt idx="522">
                  <c:v>12.592592906265541</c:v>
                </c:pt>
                <c:pt idx="523">
                  <c:v>12.590889410344882</c:v>
                </c:pt>
                <c:pt idx="524">
                  <c:v>12.589218461535964</c:v>
                </c:pt>
                <c:pt idx="525">
                  <c:v>12.587553523580697</c:v>
                </c:pt>
                <c:pt idx="526">
                  <c:v>12.585893444083339</c:v>
                </c:pt>
                <c:pt idx="527">
                  <c:v>12.584238160293218</c:v>
                </c:pt>
                <c:pt idx="528">
                  <c:v>12.582587656271214</c:v>
                </c:pt>
                <c:pt idx="529">
                  <c:v>12.580941918125854</c:v>
                </c:pt>
                <c:pt idx="530">
                  <c:v>12.579300932091691</c:v>
                </c:pt>
                <c:pt idx="531">
                  <c:v>12.562671656398757</c:v>
                </c:pt>
                <c:pt idx="532">
                  <c:v>12.560458648419583</c:v>
                </c:pt>
                <c:pt idx="533">
                  <c:v>12.558851609012825</c:v>
                </c:pt>
                <c:pt idx="534">
                  <c:v>12.557274224917483</c:v>
                </c:pt>
                <c:pt idx="535">
                  <c:v>12.55570243411448</c:v>
                </c:pt>
                <c:pt idx="536">
                  <c:v>12.554135219939141</c:v>
                </c:pt>
                <c:pt idx="537">
                  <c:v>12.5525725274404</c:v>
                </c:pt>
                <c:pt idx="538">
                  <c:v>12.551014341835403</c:v>
                </c:pt>
                <c:pt idx="539">
                  <c:v>12.549460650053524</c:v>
                </c:pt>
                <c:pt idx="540">
                  <c:v>12.547911439131507</c:v>
                </c:pt>
                <c:pt idx="541">
                  <c:v>12.53201720944246</c:v>
                </c:pt>
                <c:pt idx="542">
                  <c:v>12.529936705130423</c:v>
                </c:pt>
                <c:pt idx="543">
                  <c:v>12.528420935952571</c:v>
                </c:pt>
                <c:pt idx="544">
                  <c:v>12.526932208491214</c:v>
                </c:pt>
                <c:pt idx="545">
                  <c:v>12.525448689748933</c:v>
                </c:pt>
                <c:pt idx="546">
                  <c:v>12.523969481837778</c:v>
                </c:pt>
                <c:pt idx="547">
                  <c:v>12.522494536509878</c:v>
                </c:pt>
                <c:pt idx="548">
                  <c:v>12.52102384003218</c:v>
                </c:pt>
                <c:pt idx="549">
                  <c:v>12.51955738010626</c:v>
                </c:pt>
                <c:pt idx="550">
                  <c:v>12.518095144525736</c:v>
                </c:pt>
                <c:pt idx="551">
                  <c:v>12.502903100856747</c:v>
                </c:pt>
                <c:pt idx="552">
                  <c:v>12.500947208572416</c:v>
                </c:pt>
                <c:pt idx="553">
                  <c:v>12.499517814271645</c:v>
                </c:pt>
                <c:pt idx="554">
                  <c:v>12.498113098175695</c:v>
                </c:pt>
                <c:pt idx="555">
                  <c:v>12.496713236003195</c:v>
                </c:pt>
                <c:pt idx="556">
                  <c:v>12.495317433879348</c:v>
                </c:pt>
                <c:pt idx="557">
                  <c:v>12.493925649328993</c:v>
                </c:pt>
                <c:pt idx="558">
                  <c:v>12.492537869576113</c:v>
                </c:pt>
                <c:pt idx="559">
                  <c:v>12.49115408304923</c:v>
                </c:pt>
                <c:pt idx="560">
                  <c:v>12.48977427825626</c:v>
                </c:pt>
                <c:pt idx="561">
                  <c:v>12.475252899094571</c:v>
                </c:pt>
                <c:pt idx="562">
                  <c:v>12.473414219882388</c:v>
                </c:pt>
                <c:pt idx="563">
                  <c:v>12.47206657838333</c:v>
                </c:pt>
                <c:pt idx="564">
                  <c:v>12.470741476421301</c:v>
                </c:pt>
                <c:pt idx="565">
                  <c:v>12.469420900520834</c:v>
                </c:pt>
                <c:pt idx="566">
                  <c:v>12.468104147960304</c:v>
                </c:pt>
                <c:pt idx="567">
                  <c:v>12.466791181246661</c:v>
                </c:pt>
                <c:pt idx="568">
                  <c:v>12.465481988479665</c:v>
                </c:pt>
                <c:pt idx="569">
                  <c:v>12.464176558772596</c:v>
                </c:pt>
                <c:pt idx="570">
                  <c:v>12.462874881307654</c:v>
                </c:pt>
                <c:pt idx="571">
                  <c:v>12.448993941212096</c:v>
                </c:pt>
                <c:pt idx="572">
                  <c:v>12.447265537031976</c:v>
                </c:pt>
                <c:pt idx="573">
                  <c:v>12.445995283062494</c:v>
                </c:pt>
                <c:pt idx="574">
                  <c:v>12.444745632160556</c:v>
                </c:pt>
                <c:pt idx="575">
                  <c:v>12.443500203869228</c:v>
                </c:pt>
                <c:pt idx="576">
                  <c:v>12.442258375413964</c:v>
                </c:pt>
                <c:pt idx="577">
                  <c:v>12.441020113611227</c:v>
                </c:pt>
                <c:pt idx="578">
                  <c:v>12.439785407364989</c:v>
                </c:pt>
                <c:pt idx="579">
                  <c:v>12.438554246433903</c:v>
                </c:pt>
                <c:pt idx="580">
                  <c:v>12.437326620636819</c:v>
                </c:pt>
                <c:pt idx="581">
                  <c:v>12.424057148141545</c:v>
                </c:pt>
                <c:pt idx="582">
                  <c:v>12.422432512111913</c:v>
                </c:pt>
                <c:pt idx="583">
                  <c:v>12.421235521826858</c:v>
                </c:pt>
                <c:pt idx="584">
                  <c:v>12.420057380024401</c:v>
                </c:pt>
                <c:pt idx="585">
                  <c:v>12.41888317955115</c:v>
                </c:pt>
                <c:pt idx="586">
                  <c:v>12.417712367810459</c:v>
                </c:pt>
                <c:pt idx="587">
                  <c:v>12.416544915355313</c:v>
                </c:pt>
                <c:pt idx="588">
                  <c:v>12.415380811830527</c:v>
                </c:pt>
                <c:pt idx="589">
                  <c:v>12.414220047603308</c:v>
                </c:pt>
                <c:pt idx="590">
                  <c:v>12.413062613093739</c:v>
                </c:pt>
                <c:pt idx="591">
                  <c:v>12.400376849012632</c:v>
                </c:pt>
                <c:pt idx="592">
                  <c:v>12.398849877553038</c:v>
                </c:pt>
                <c:pt idx="593">
                  <c:v>12.397722254174997</c:v>
                </c:pt>
                <c:pt idx="594">
                  <c:v>12.396611888360049</c:v>
                </c:pt>
                <c:pt idx="595">
                  <c:v>12.395505202767827</c:v>
                </c:pt>
                <c:pt idx="596">
                  <c:v>12.394401706458893</c:v>
                </c:pt>
                <c:pt idx="597">
                  <c:v>12.393301373233886</c:v>
                </c:pt>
                <c:pt idx="598">
                  <c:v>12.392204193422074</c:v>
                </c:pt>
                <c:pt idx="599">
                  <c:v>12.391110157964739</c:v>
                </c:pt>
                <c:pt idx="600">
                  <c:v>12.390019257849863</c:v>
                </c:pt>
                <c:pt idx="601">
                  <c:v>12.377890614070004</c:v>
                </c:pt>
                <c:pt idx="602">
                  <c:v>12.376455580835094</c:v>
                </c:pt>
                <c:pt idx="603">
                  <c:v>12.375393641238166</c:v>
                </c:pt>
                <c:pt idx="604">
                  <c:v>12.374347515611493</c:v>
                </c:pt>
                <c:pt idx="605">
                  <c:v>12.373304827497925</c:v>
                </c:pt>
                <c:pt idx="606">
                  <c:v>12.372265140179412</c:v>
                </c:pt>
                <c:pt idx="607">
                  <c:v>12.371228430286489</c:v>
                </c:pt>
                <c:pt idx="608">
                  <c:v>12.37019468878246</c:v>
                </c:pt>
                <c:pt idx="609">
                  <c:v>12.369163907150341</c:v>
                </c:pt>
                <c:pt idx="610">
                  <c:v>12.368136076914634</c:v>
                </c:pt>
                <c:pt idx="611">
                  <c:v>12.356539095758437</c:v>
                </c:pt>
                <c:pt idx="612">
                  <c:v>12.355190627258974</c:v>
                </c:pt>
                <c:pt idx="613">
                  <c:v>12.354190889427221</c:v>
                </c:pt>
                <c:pt idx="614">
                  <c:v>12.353205654647695</c:v>
                </c:pt>
                <c:pt idx="615">
                  <c:v>12.352223631480616</c:v>
                </c:pt>
                <c:pt idx="616">
                  <c:v>12.35124443093639</c:v>
                </c:pt>
                <c:pt idx="617">
                  <c:v>12.350268032117881</c:v>
                </c:pt>
                <c:pt idx="618">
                  <c:v>12.349294426577087</c:v>
                </c:pt>
                <c:pt idx="619">
                  <c:v>12.348323606308437</c:v>
                </c:pt>
                <c:pt idx="620">
                  <c:v>12.347355563343388</c:v>
                </c:pt>
                <c:pt idx="621">
                  <c:v>12.336265877570442</c:v>
                </c:pt>
                <c:pt idx="622">
                  <c:v>12.334998930381238</c:v>
                </c:pt>
                <c:pt idx="623">
                  <c:v>12.334058101678693</c:v>
                </c:pt>
                <c:pt idx="624">
                  <c:v>12.333130584645843</c:v>
                </c:pt>
                <c:pt idx="625">
                  <c:v>12.332206068713033</c:v>
                </c:pt>
                <c:pt idx="626">
                  <c:v>12.331284206945893</c:v>
                </c:pt>
                <c:pt idx="627">
                  <c:v>12.330364980612982</c:v>
                </c:pt>
                <c:pt idx="628">
                  <c:v>12.329448381814073</c:v>
                </c:pt>
                <c:pt idx="629">
                  <c:v>12.328534403026518</c:v>
                </c:pt>
                <c:pt idx="630">
                  <c:v>12.327623036760864</c:v>
                </c:pt>
                <c:pt idx="631">
                  <c:v>12.317017330272325</c:v>
                </c:pt>
                <c:pt idx="632">
                  <c:v>12.315827169731117</c:v>
                </c:pt>
                <c:pt idx="633">
                  <c:v>12.314942135925044</c:v>
                </c:pt>
                <c:pt idx="634">
                  <c:v>12.314069330157947</c:v>
                </c:pt>
                <c:pt idx="635">
                  <c:v>12.313199329093136</c:v>
                </c:pt>
                <c:pt idx="636">
                  <c:v>12.312331822891032</c:v>
                </c:pt>
                <c:pt idx="637">
                  <c:v>12.311466794722454</c:v>
                </c:pt>
                <c:pt idx="638">
                  <c:v>12.310604237197852</c:v>
                </c:pt>
                <c:pt idx="639">
                  <c:v>12.309744143250715</c:v>
                </c:pt>
                <c:pt idx="640">
                  <c:v>12.30888650584442</c:v>
                </c:pt>
                <c:pt idx="641">
                  <c:v>12.298742475144957</c:v>
                </c:pt>
                <c:pt idx="642">
                  <c:v>12.297624655450663</c:v>
                </c:pt>
                <c:pt idx="643">
                  <c:v>12.296792470434289</c:v>
                </c:pt>
                <c:pt idx="644">
                  <c:v>12.295971527008755</c:v>
                </c:pt>
                <c:pt idx="645">
                  <c:v>12.295153204858435</c:v>
                </c:pt>
                <c:pt idx="646">
                  <c:v>12.294337226898172</c:v>
                </c:pt>
                <c:pt idx="647">
                  <c:v>12.29352357797427</c:v>
                </c:pt>
                <c:pt idx="648">
                  <c:v>12.292712251174086</c:v>
                </c:pt>
                <c:pt idx="649">
                  <c:v>12.29190323986205</c:v>
                </c:pt>
                <c:pt idx="650">
                  <c:v>12.291096537429603</c:v>
                </c:pt>
                <c:pt idx="651">
                  <c:v>12.281392853894411</c:v>
                </c:pt>
                <c:pt idx="652">
                  <c:v>12.28034319951751</c:v>
                </c:pt>
                <c:pt idx="653">
                  <c:v>12.27956107568256</c:v>
                </c:pt>
                <c:pt idx="654">
                  <c:v>12.278789294691338</c:v>
                </c:pt>
                <c:pt idx="655">
                  <c:v>12.278019963489305</c:v>
                </c:pt>
                <c:pt idx="656">
                  <c:v>12.277252833944985</c:v>
                </c:pt>
                <c:pt idx="657">
                  <c:v>12.276487892384559</c:v>
                </c:pt>
                <c:pt idx="658">
                  <c:v>12.275725132341412</c:v>
                </c:pt>
                <c:pt idx="659">
                  <c:v>12.274964547587203</c:v>
                </c:pt>
                <c:pt idx="660">
                  <c:v>12.274206131918083</c:v>
                </c:pt>
                <c:pt idx="661">
                  <c:v>12.264922404905466</c:v>
                </c:pt>
                <c:pt idx="662">
                  <c:v>12.263936993227624</c:v>
                </c:pt>
                <c:pt idx="663">
                  <c:v>12.263202292440834</c:v>
                </c:pt>
                <c:pt idx="664">
                  <c:v>12.262477114943964</c:v>
                </c:pt>
                <c:pt idx="665">
                  <c:v>12.261754226762701</c:v>
                </c:pt>
                <c:pt idx="666">
                  <c:v>12.261033405388323</c:v>
                </c:pt>
                <c:pt idx="667">
                  <c:v>12.260314638457784</c:v>
                </c:pt>
                <c:pt idx="668">
                  <c:v>12.259597919922207</c:v>
                </c:pt>
                <c:pt idx="669">
                  <c:v>12.258883243938127</c:v>
                </c:pt>
                <c:pt idx="670">
                  <c:v>12.258170604684375</c:v>
                </c:pt>
                <c:pt idx="671">
                  <c:v>12.249287345527739</c:v>
                </c:pt>
                <c:pt idx="672">
                  <c:v>12.248362490632092</c:v>
                </c:pt>
                <c:pt idx="673">
                  <c:v>12.247672715773389</c:v>
                </c:pt>
                <c:pt idx="674">
                  <c:v>12.246991716208168</c:v>
                </c:pt>
                <c:pt idx="675">
                  <c:v>12.246312855658156</c:v>
                </c:pt>
                <c:pt idx="676">
                  <c:v>12.245635934315752</c:v>
                </c:pt>
                <c:pt idx="677">
                  <c:v>12.244960940982168</c:v>
                </c:pt>
                <c:pt idx="678">
                  <c:v>12.244287870000223</c:v>
                </c:pt>
                <c:pt idx="679">
                  <c:v>12.243616715890283</c:v>
                </c:pt>
                <c:pt idx="680">
                  <c:v>12.242947473193054</c:v>
                </c:pt>
                <c:pt idx="681">
                  <c:v>12.234446060099971</c:v>
                </c:pt>
                <c:pt idx="682">
                  <c:v>12.233578297637724</c:v>
                </c:pt>
                <c:pt idx="683">
                  <c:v>12.232931084661045</c:v>
                </c:pt>
                <c:pt idx="684">
                  <c:v>12.23229196368311</c:v>
                </c:pt>
                <c:pt idx="685">
                  <c:v>12.231654840833121</c:v>
                </c:pt>
                <c:pt idx="686">
                  <c:v>12.231019536439682</c:v>
                </c:pt>
                <c:pt idx="687">
                  <c:v>12.230386040341026</c:v>
                </c:pt>
                <c:pt idx="688">
                  <c:v>12.229754347247644</c:v>
                </c:pt>
                <c:pt idx="689">
                  <c:v>12.229124452023886</c:v>
                </c:pt>
                <c:pt idx="690">
                  <c:v>12.228496349552692</c:v>
                </c:pt>
                <c:pt idx="691">
                  <c:v>12.220358993432965</c:v>
                </c:pt>
                <c:pt idx="692">
                  <c:v>12.219545066496071</c:v>
                </c:pt>
                <c:pt idx="693">
                  <c:v>12.218938176976744</c:v>
                </c:pt>
                <c:pt idx="694">
                  <c:v>12.218338754705801</c:v>
                </c:pt>
                <c:pt idx="695">
                  <c:v>12.217741198398917</c:v>
                </c:pt>
                <c:pt idx="696">
                  <c:v>12.217145346267081</c:v>
                </c:pt>
                <c:pt idx="697">
                  <c:v>12.216551189074798</c:v>
                </c:pt>
                <c:pt idx="698">
                  <c:v>12.215958721878001</c:v>
                </c:pt>
                <c:pt idx="699">
                  <c:v>12.215367939866301</c:v>
                </c:pt>
                <c:pt idx="700">
                  <c:v>12.214778838246342</c:v>
                </c:pt>
                <c:pt idx="701">
                  <c:v>12.206988549485583</c:v>
                </c:pt>
                <c:pt idx="702">
                  <c:v>12.206225395419319</c:v>
                </c:pt>
                <c:pt idx="703">
                  <c:v>12.205656709554724</c:v>
                </c:pt>
                <c:pt idx="704">
                  <c:v>12.205094919200194</c:v>
                </c:pt>
                <c:pt idx="705">
                  <c:v>12.20453487074195</c:v>
                </c:pt>
                <c:pt idx="706">
                  <c:v>12.203976418291051</c:v>
                </c:pt>
                <c:pt idx="707">
                  <c:v>12.203419553441616</c:v>
                </c:pt>
                <c:pt idx="708">
                  <c:v>12.20286427157442</c:v>
                </c:pt>
                <c:pt idx="709">
                  <c:v>12.202310568186661</c:v>
                </c:pt>
                <c:pt idx="710">
                  <c:v>12.201758438791174</c:v>
                </c:pt>
                <c:pt idx="711">
                  <c:v>12.194298994981594</c:v>
                </c:pt>
                <c:pt idx="712">
                  <c:v>12.193583733074709</c:v>
                </c:pt>
                <c:pt idx="713">
                  <c:v>12.193051243107451</c:v>
                </c:pt>
                <c:pt idx="714">
                  <c:v>12.192525124950992</c:v>
                </c:pt>
                <c:pt idx="715">
                  <c:v>12.192000632147577</c:v>
                </c:pt>
                <c:pt idx="716">
                  <c:v>12.191477632963108</c:v>
                </c:pt>
                <c:pt idx="717">
                  <c:v>12.190956119736768</c:v>
                </c:pt>
                <c:pt idx="718">
                  <c:v>12.190436088155014</c:v>
                </c:pt>
                <c:pt idx="719">
                  <c:v>12.189917534005957</c:v>
                </c:pt>
                <c:pt idx="720">
                  <c:v>12.18940045309208</c:v>
                </c:pt>
                <c:pt idx="721">
                  <c:v>12.182256367727623</c:v>
                </c:pt>
                <c:pt idx="722">
                  <c:v>12.181586287721494</c:v>
                </c:pt>
                <c:pt idx="723">
                  <c:v>12.181088091756639</c:v>
                </c:pt>
                <c:pt idx="724">
                  <c:v>12.18059578747004</c:v>
                </c:pt>
                <c:pt idx="725">
                  <c:v>12.180104998995885</c:v>
                </c:pt>
                <c:pt idx="726">
                  <c:v>12.179615607216885</c:v>
                </c:pt>
                <c:pt idx="727">
                  <c:v>12.179127605143126</c:v>
                </c:pt>
                <c:pt idx="728">
                  <c:v>12.178640988748908</c:v>
                </c:pt>
                <c:pt idx="729">
                  <c:v>12.178155754097508</c:v>
                </c:pt>
                <c:pt idx="730">
                  <c:v>12.177671897265425</c:v>
                </c:pt>
                <c:pt idx="731">
                  <c:v>12.170828389404313</c:v>
                </c:pt>
                <c:pt idx="732">
                  <c:v>12.170200940766112</c:v>
                </c:pt>
                <c:pt idx="733">
                  <c:v>12.169735236956209</c:v>
                </c:pt>
                <c:pt idx="734">
                  <c:v>12.169274984234594</c:v>
                </c:pt>
                <c:pt idx="735">
                  <c:v>12.168816144309996</c:v>
                </c:pt>
                <c:pt idx="736">
                  <c:v>12.168358609325111</c:v>
                </c:pt>
                <c:pt idx="737">
                  <c:v>12.167902372895725</c:v>
                </c:pt>
                <c:pt idx="738">
                  <c:v>12.167447431267332</c:v>
                </c:pt>
                <c:pt idx="739">
                  <c:v>12.1669937807635</c:v>
                </c:pt>
                <c:pt idx="740">
                  <c:v>12.166541417719971</c:v>
                </c:pt>
                <c:pt idx="741">
                  <c:v>12.159984382613981</c:v>
                </c:pt>
                <c:pt idx="742">
                  <c:v>12.159397164522309</c:v>
                </c:pt>
                <c:pt idx="743">
                  <c:v>12.15896224559587</c:v>
                </c:pt>
                <c:pt idx="744">
                  <c:v>12.158532373087422</c:v>
                </c:pt>
                <c:pt idx="745">
                  <c:v>12.158103816448094</c:v>
                </c:pt>
                <c:pt idx="746">
                  <c:v>12.157676477882344</c:v>
                </c:pt>
                <c:pt idx="747">
                  <c:v>12.157250351554158</c:v>
                </c:pt>
                <c:pt idx="748">
                  <c:v>12.156825433964674</c:v>
                </c:pt>
                <c:pt idx="749">
                  <c:v>12.156401721683695</c:v>
                </c:pt>
                <c:pt idx="750">
                  <c:v>12.155979211292241</c:v>
                </c:pt>
                <c:pt idx="751">
                  <c:v>12.149695191978733</c:v>
                </c:pt>
                <c:pt idx="752">
                  <c:v>12.149145943973464</c:v>
                </c:pt>
                <c:pt idx="753">
                  <c:v>12.148740192084352</c:v>
                </c:pt>
                <c:pt idx="754">
                  <c:v>12.148339114599072</c:v>
                </c:pt>
                <c:pt idx="755">
                  <c:v>12.147939261740634</c:v>
                </c:pt>
                <c:pt idx="756">
                  <c:v>12.147540544715964</c:v>
                </c:pt>
                <c:pt idx="757">
                  <c:v>12.147142958186423</c:v>
                </c:pt>
                <c:pt idx="758">
                  <c:v>12.146746498894242</c:v>
                </c:pt>
                <c:pt idx="759">
                  <c:v>12.146351163642176</c:v>
                </c:pt>
                <c:pt idx="760">
                  <c:v>12.145956949243319</c:v>
                </c:pt>
                <c:pt idx="761">
                  <c:v>12.139933109092949</c:v>
                </c:pt>
                <c:pt idx="762">
                  <c:v>12.139419702344084</c:v>
                </c:pt>
                <c:pt idx="763">
                  <c:v>12.139041584221003</c:v>
                </c:pt>
                <c:pt idx="764">
                  <c:v>12.138667798202066</c:v>
                </c:pt>
                <c:pt idx="765">
                  <c:v>12.138295150883563</c:v>
                </c:pt>
                <c:pt idx="766">
                  <c:v>12.137923561537395</c:v>
                </c:pt>
                <c:pt idx="767">
                  <c:v>12.137553025277249</c:v>
                </c:pt>
                <c:pt idx="768">
                  <c:v>12.137183539072812</c:v>
                </c:pt>
                <c:pt idx="769">
                  <c:v>12.136815099947228</c:v>
                </c:pt>
                <c:pt idx="770">
                  <c:v>12.136447704933181</c:v>
                </c:pt>
                <c:pt idx="771">
                  <c:v>12.130671801143691</c:v>
                </c:pt>
                <c:pt idx="772">
                  <c:v>12.130192230297034</c:v>
                </c:pt>
                <c:pt idx="773">
                  <c:v>12.129840292673729</c:v>
                </c:pt>
                <c:pt idx="774">
                  <c:v>12.129492371916141</c:v>
                </c:pt>
                <c:pt idx="775">
                  <c:v>12.129145508907676</c:v>
                </c:pt>
                <c:pt idx="776">
                  <c:v>12.128799630154603</c:v>
                </c:pt>
                <c:pt idx="777">
                  <c:v>12.128454731182902</c:v>
                </c:pt>
                <c:pt idx="778">
                  <c:v>12.128110809176913</c:v>
                </c:pt>
                <c:pt idx="779">
                  <c:v>12.127767861368305</c:v>
                </c:pt>
                <c:pt idx="780">
                  <c:v>12.127425884997535</c:v>
                </c:pt>
                <c:pt idx="781">
                  <c:v>12.121886243021516</c:v>
                </c:pt>
                <c:pt idx="782">
                  <c:v>12.121438618581733</c:v>
                </c:pt>
                <c:pt idx="783">
                  <c:v>12.121111483890019</c:v>
                </c:pt>
                <c:pt idx="784">
                  <c:v>12.120788075492177</c:v>
                </c:pt>
                <c:pt idx="785">
                  <c:v>12.120465648552658</c:v>
                </c:pt>
                <c:pt idx="786">
                  <c:v>12.120144136075369</c:v>
                </c:pt>
                <c:pt idx="787">
                  <c:v>12.119823533962908</c:v>
                </c:pt>
                <c:pt idx="788">
                  <c:v>12.119503839602247</c:v>
                </c:pt>
                <c:pt idx="789">
                  <c:v>12.119185050422354</c:v>
                </c:pt>
                <c:pt idx="790">
                  <c:v>12.118867163860287</c:v>
                </c:pt>
                <c:pt idx="791">
                  <c:v>12.11355265275281</c:v>
                </c:pt>
                <c:pt idx="792">
                  <c:v>12.113135193967086</c:v>
                </c:pt>
                <c:pt idx="793">
                  <c:v>12.112831556276046</c:v>
                </c:pt>
                <c:pt idx="794">
                  <c:v>12.112531376810763</c:v>
                </c:pt>
                <c:pt idx="795">
                  <c:v>12.112232106882642</c:v>
                </c:pt>
                <c:pt idx="796">
                  <c:v>12.111933685339013</c:v>
                </c:pt>
                <c:pt idx="797">
                  <c:v>12.111636108427209</c:v>
                </c:pt>
                <c:pt idx="798">
                  <c:v>12.111339373725551</c:v>
                </c:pt>
                <c:pt idx="799">
                  <c:v>12.111043478849679</c:v>
                </c:pt>
                <c:pt idx="800">
                  <c:v>12.110748421422675</c:v>
                </c:pt>
                <c:pt idx="801">
                  <c:v>12.105648430092945</c:v>
                </c:pt>
                <c:pt idx="802">
                  <c:v>12.105259458300919</c:v>
                </c:pt>
                <c:pt idx="803">
                  <c:v>12.104978079486818</c:v>
                </c:pt>
                <c:pt idx="804">
                  <c:v>12.104699911379226</c:v>
                </c:pt>
                <c:pt idx="805">
                  <c:v>12.104422584987891</c:v>
                </c:pt>
                <c:pt idx="806">
                  <c:v>12.104146044421965</c:v>
                </c:pt>
                <c:pt idx="807">
                  <c:v>12.10387028624497</c:v>
                </c:pt>
                <c:pt idx="808">
                  <c:v>12.103595308215942</c:v>
                </c:pt>
                <c:pt idx="809">
                  <c:v>12.103321108127139</c:v>
                </c:pt>
                <c:pt idx="810">
                  <c:v>12.103047683777676</c:v>
                </c:pt>
                <c:pt idx="811">
                  <c:v>12.098152098127175</c:v>
                </c:pt>
                <c:pt idx="812">
                  <c:v>12.097790030545188</c:v>
                </c:pt>
                <c:pt idx="813">
                  <c:v>12.097529736677759</c:v>
                </c:pt>
                <c:pt idx="814">
                  <c:v>12.097272424778248</c:v>
                </c:pt>
                <c:pt idx="815">
                  <c:v>12.097015890624505</c:v>
                </c:pt>
                <c:pt idx="816">
                  <c:v>12.096760083069867</c:v>
                </c:pt>
                <c:pt idx="817">
                  <c:v>12.096504998968401</c:v>
                </c:pt>
                <c:pt idx="818">
                  <c:v>12.096250636249847</c:v>
                </c:pt>
                <c:pt idx="819">
                  <c:v>12.095996992873577</c:v>
                </c:pt>
                <c:pt idx="820">
                  <c:v>12.095744066805265</c:v>
                </c:pt>
                <c:pt idx="821">
                  <c:v>12.091043247733676</c:v>
                </c:pt>
                <c:pt idx="822">
                  <c:v>12.090706591643535</c:v>
                </c:pt>
                <c:pt idx="823">
                  <c:v>12.090466269575266</c:v>
                </c:pt>
                <c:pt idx="824">
                  <c:v>12.090228717916384</c:v>
                </c:pt>
                <c:pt idx="825">
                  <c:v>12.089991883651161</c:v>
                </c:pt>
                <c:pt idx="826">
                  <c:v>12.089755719915868</c:v>
                </c:pt>
                <c:pt idx="827">
                  <c:v>12.089520223832022</c:v>
                </c:pt>
                <c:pt idx="828">
                  <c:v>12.089285393490638</c:v>
                </c:pt>
                <c:pt idx="829">
                  <c:v>12.089051227009207</c:v>
                </c:pt>
                <c:pt idx="830">
                  <c:v>12.088817722511001</c:v>
                </c:pt>
                <c:pt idx="831">
                  <c:v>12.084302484770037</c:v>
                </c:pt>
                <c:pt idx="832">
                  <c:v>12.083989832084569</c:v>
                </c:pt>
                <c:pt idx="833">
                  <c:v>12.083768426230575</c:v>
                </c:pt>
                <c:pt idx="834">
                  <c:v>12.083549594957494</c:v>
                </c:pt>
                <c:pt idx="835">
                  <c:v>12.08333142412854</c:v>
                </c:pt>
                <c:pt idx="836">
                  <c:v>12.083113870751435</c:v>
                </c:pt>
                <c:pt idx="837">
                  <c:v>12.082896932194304</c:v>
                </c:pt>
                <c:pt idx="838">
                  <c:v>12.082680606700549</c:v>
                </c:pt>
                <c:pt idx="839">
                  <c:v>12.082464892537256</c:v>
                </c:pt>
                <c:pt idx="840">
                  <c:v>12.082249787976814</c:v>
                </c:pt>
                <c:pt idx="841">
                  <c:v>12.077911379851171</c:v>
                </c:pt>
                <c:pt idx="842">
                  <c:v>12.077621402030758</c:v>
                </c:pt>
                <c:pt idx="843">
                  <c:v>12.07741791132767</c:v>
                </c:pt>
                <c:pt idx="844">
                  <c:v>12.077216813792434</c:v>
                </c:pt>
                <c:pt idx="845">
                  <c:v>12.077016322953421</c:v>
                </c:pt>
                <c:pt idx="846">
                  <c:v>12.07681639932229</c:v>
                </c:pt>
                <c:pt idx="847">
                  <c:v>12.076617040494908</c:v>
                </c:pt>
                <c:pt idx="848">
                  <c:v>12.076418244858679</c:v>
                </c:pt>
                <c:pt idx="849">
                  <c:v>12.076220010822226</c:v>
                </c:pt>
                <c:pt idx="850">
                  <c:v>12.076022336799012</c:v>
                </c:pt>
                <c:pt idx="851">
                  <c:v>12.071852420593038</c:v>
                </c:pt>
                <c:pt idx="852">
                  <c:v>12.071583863889117</c:v>
                </c:pt>
                <c:pt idx="853">
                  <c:v>12.071397338922202</c:v>
                </c:pt>
                <c:pt idx="854">
                  <c:v>12.071213038932592</c:v>
                </c:pt>
                <c:pt idx="855">
                  <c:v>12.071029294905593</c:v>
                </c:pt>
                <c:pt idx="856">
                  <c:v>12.070846070528146</c:v>
                </c:pt>
                <c:pt idx="857">
                  <c:v>12.070663363606766</c:v>
                </c:pt>
                <c:pt idx="858">
                  <c:v>12.070481172664943</c:v>
                </c:pt>
                <c:pt idx="859">
                  <c:v>12.070299496245193</c:v>
                </c:pt>
                <c:pt idx="860">
                  <c:v>12.070118332894456</c:v>
                </c:pt>
                <c:pt idx="861">
                  <c:v>12.066108966202403</c:v>
                </c:pt>
                <c:pt idx="862">
                  <c:v>12.065860647205607</c:v>
                </c:pt>
                <c:pt idx="863">
                  <c:v>12.065690187494047</c:v>
                </c:pt>
                <c:pt idx="864">
                  <c:v>12.06552179670846</c:v>
                </c:pt>
                <c:pt idx="865">
                  <c:v>12.065353913991283</c:v>
                </c:pt>
                <c:pt idx="866">
                  <c:v>12.065186505910541</c:v>
                </c:pt>
                <c:pt idx="867">
                  <c:v>12.065019570467829</c:v>
                </c:pt>
                <c:pt idx="868">
                  <c:v>12.064853106315256</c:v>
                </c:pt>
                <c:pt idx="869">
                  <c:v>12.064687112122003</c:v>
                </c:pt>
                <c:pt idx="870">
                  <c:v>12.064521586561282</c:v>
                </c:pt>
                <c:pt idx="871">
                  <c:v>12.060665204298788</c:v>
                </c:pt>
                <c:pt idx="872">
                  <c:v>12.060436005770967</c:v>
                </c:pt>
                <c:pt idx="873">
                  <c:v>12.060280757201939</c:v>
                </c:pt>
                <c:pt idx="874">
                  <c:v>12.060127432662126</c:v>
                </c:pt>
                <c:pt idx="875">
                  <c:v>12.059974570972564</c:v>
                </c:pt>
                <c:pt idx="876">
                  <c:v>12.059822141318637</c:v>
                </c:pt>
                <c:pt idx="877">
                  <c:v>12.05967014188286</c:v>
                </c:pt>
                <c:pt idx="878">
                  <c:v>12.059518571438893</c:v>
                </c:pt>
                <c:pt idx="879">
                  <c:v>12.05936742877574</c:v>
                </c:pt>
                <c:pt idx="880">
                  <c:v>12.059216712686059</c:v>
                </c:pt>
                <c:pt idx="881">
                  <c:v>12.055506109860113</c:v>
                </c:pt>
                <c:pt idx="882">
                  <c:v>12.055294976830911</c:v>
                </c:pt>
                <c:pt idx="883">
                  <c:v>12.055154129233687</c:v>
                </c:pt>
                <c:pt idx="884">
                  <c:v>12.055015071027794</c:v>
                </c:pt>
                <c:pt idx="885">
                  <c:v>12.054876432977212</c:v>
                </c:pt>
                <c:pt idx="886">
                  <c:v>12.054738186648031</c:v>
                </c:pt>
                <c:pt idx="887">
                  <c:v>12.054600330390747</c:v>
                </c:pt>
                <c:pt idx="888">
                  <c:v>12.054462863093907</c:v>
                </c:pt>
                <c:pt idx="889">
                  <c:v>12.054325783659843</c:v>
                </c:pt>
                <c:pt idx="890">
                  <c:v>12.054189090994203</c:v>
                </c:pt>
                <c:pt idx="891">
                  <c:v>12.050617406188703</c:v>
                </c:pt>
                <c:pt idx="892">
                  <c:v>12.050423342298791</c:v>
                </c:pt>
                <c:pt idx="893">
                  <c:v>12.050296127150659</c:v>
                </c:pt>
                <c:pt idx="894">
                  <c:v>12.050170576199351</c:v>
                </c:pt>
                <c:pt idx="895">
                  <c:v>12.050045405088561</c:v>
                </c:pt>
                <c:pt idx="896">
                  <c:v>12.049920587552473</c:v>
                </c:pt>
                <c:pt idx="897">
                  <c:v>12.049796122097728</c:v>
                </c:pt>
                <c:pt idx="898">
                  <c:v>12.049672007721448</c:v>
                </c:pt>
                <c:pt idx="899">
                  <c:v>12.049548243433156</c:v>
                </c:pt>
                <c:pt idx="900">
                  <c:v>12.049424828245362</c:v>
                </c:pt>
                <c:pt idx="901">
                  <c:v>12.045985527799406</c:v>
                </c:pt>
                <c:pt idx="902">
                  <c:v>12.045807591873652</c:v>
                </c:pt>
                <c:pt idx="903">
                  <c:v>12.045693280130029</c:v>
                </c:pt>
                <c:pt idx="904">
                  <c:v>12.045580516088958</c:v>
                </c:pt>
                <c:pt idx="905">
                  <c:v>12.045468093819705</c:v>
                </c:pt>
                <c:pt idx="906">
                  <c:v>12.0453559890333</c:v>
                </c:pt>
                <c:pt idx="907">
                  <c:v>12.045244200381674</c:v>
                </c:pt>
                <c:pt idx="908">
                  <c:v>12.045132726964562</c:v>
                </c:pt>
                <c:pt idx="909">
                  <c:v>12.045021567892862</c:v>
                </c:pt>
                <c:pt idx="910">
                  <c:v>12.044910722280141</c:v>
                </c:pt>
                <c:pt idx="911">
                  <c:v>12.04159758513614</c:v>
                </c:pt>
                <c:pt idx="912">
                  <c:v>12.041434887971263</c:v>
                </c:pt>
                <c:pt idx="913">
                  <c:v>12.041332788012802</c:v>
                </c:pt>
                <c:pt idx="914">
                  <c:v>12.041232127285079</c:v>
                </c:pt>
                <c:pt idx="915">
                  <c:v>12.041131772380847</c:v>
                </c:pt>
                <c:pt idx="916">
                  <c:v>12.041031700815747</c:v>
                </c:pt>
                <c:pt idx="917">
                  <c:v>12.040931911377031</c:v>
                </c:pt>
                <c:pt idx="918">
                  <c:v>12.040832403261412</c:v>
                </c:pt>
                <c:pt idx="919">
                  <c:v>12.040733175675639</c:v>
                </c:pt>
                <c:pt idx="920">
                  <c:v>12.040634227828852</c:v>
                </c:pt>
                <c:pt idx="921">
                  <c:v>12.037441331027788</c:v>
                </c:pt>
                <c:pt idx="922">
                  <c:v>12.037293032380051</c:v>
                </c:pt>
                <c:pt idx="923">
                  <c:v>12.037202488070056</c:v>
                </c:pt>
                <c:pt idx="924">
                  <c:v>12.037113281922734</c:v>
                </c:pt>
                <c:pt idx="925">
                  <c:v>12.037024347652938</c:v>
                </c:pt>
                <c:pt idx="926">
                  <c:v>12.036935664425652</c:v>
                </c:pt>
                <c:pt idx="927">
                  <c:v>12.036847231154265</c:v>
                </c:pt>
                <c:pt idx="928">
                  <c:v>12.036759047127134</c:v>
                </c:pt>
                <c:pt idx="929">
                  <c:v>12.03667111164164</c:v>
                </c:pt>
                <c:pt idx="930">
                  <c:v>12.036583423997284</c:v>
                </c:pt>
                <c:pt idx="931">
                  <c:v>12.033505128798563</c:v>
                </c:pt>
                <c:pt idx="932">
                  <c:v>12.03337043455817</c:v>
                </c:pt>
                <c:pt idx="933">
                  <c:v>12.033290823404018</c:v>
                </c:pt>
                <c:pt idx="934">
                  <c:v>12.03321245618293</c:v>
                </c:pt>
                <c:pt idx="935">
                  <c:v>12.033134328784945</c:v>
                </c:pt>
                <c:pt idx="936">
                  <c:v>12.033056421884211</c:v>
                </c:pt>
                <c:pt idx="937">
                  <c:v>12.032978734511813</c:v>
                </c:pt>
                <c:pt idx="938">
                  <c:v>12.032901266042694</c:v>
                </c:pt>
                <c:pt idx="939">
                  <c:v>12.032824015859923</c:v>
                </c:pt>
                <c:pt idx="940">
                  <c:v>12.032746983348419</c:v>
                </c:pt>
                <c:pt idx="941">
                  <c:v>12.029777921952062</c:v>
                </c:pt>
                <c:pt idx="942">
                  <c:v>12.029656081491796</c:v>
                </c:pt>
                <c:pt idx="943">
                  <c:v>12.02958681290448</c:v>
                </c:pt>
                <c:pt idx="944">
                  <c:v>12.029518700342141</c:v>
                </c:pt>
                <c:pt idx="945">
                  <c:v>12.029450797335842</c:v>
                </c:pt>
                <c:pt idx="946">
                  <c:v>12.029383085942246</c:v>
                </c:pt>
                <c:pt idx="947">
                  <c:v>12.029315565302308</c:v>
                </c:pt>
                <c:pt idx="948">
                  <c:v>12.029248234872792</c:v>
                </c:pt>
                <c:pt idx="949">
                  <c:v>12.029181094117749</c:v>
                </c:pt>
                <c:pt idx="950">
                  <c:v>12.029114142502856</c:v>
                </c:pt>
                <c:pt idx="951">
                  <c:v>12.026249205352164</c:v>
                </c:pt>
                <c:pt idx="952">
                  <c:v>12.026139509038696</c:v>
                </c:pt>
                <c:pt idx="953">
                  <c:v>12.026080022684969</c:v>
                </c:pt>
                <c:pt idx="954">
                  <c:v>12.026021610296509</c:v>
                </c:pt>
                <c:pt idx="955">
                  <c:v>12.025963378886424</c:v>
                </c:pt>
                <c:pt idx="956">
                  <c:v>12.025905311779285</c:v>
                </c:pt>
                <c:pt idx="957">
                  <c:v>12.025847408218704</c:v>
                </c:pt>
                <c:pt idx="958">
                  <c:v>12.025789667738733</c:v>
                </c:pt>
                <c:pt idx="959">
                  <c:v>12.025732089879972</c:v>
                </c:pt>
                <c:pt idx="960">
                  <c:v>12.025674674184408</c:v>
                </c:pt>
                <c:pt idx="961">
                  <c:v>12.022908997827535</c:v>
                </c:pt>
                <c:pt idx="962">
                  <c:v>12.022810774684697</c:v>
                </c:pt>
                <c:pt idx="963">
                  <c:v>12.022760538926605</c:v>
                </c:pt>
                <c:pt idx="964">
                  <c:v>12.022711300489027</c:v>
                </c:pt>
                <c:pt idx="965">
                  <c:v>12.022662216049351</c:v>
                </c:pt>
                <c:pt idx="966">
                  <c:v>12.02261327009626</c:v>
                </c:pt>
                <c:pt idx="967">
                  <c:v>12.022564461969333</c:v>
                </c:pt>
                <c:pt idx="968">
                  <c:v>12.022515791275628</c:v>
                </c:pt>
                <c:pt idx="969">
                  <c:v>12.022467257628078</c:v>
                </c:pt>
                <c:pt idx="970">
                  <c:v>12.022418860640785</c:v>
                </c:pt>
                <c:pt idx="971">
                  <c:v>12.019747816130089</c:v>
                </c:pt>
                <c:pt idx="972">
                  <c:v>12.019660431644089</c:v>
                </c:pt>
                <c:pt idx="973">
                  <c:v>12.019618942061049</c:v>
                </c:pt>
                <c:pt idx="974">
                  <c:v>12.019578378171332</c:v>
                </c:pt>
                <c:pt idx="975">
                  <c:v>12.019537942809421</c:v>
                </c:pt>
                <c:pt idx="976">
                  <c:v>12.019497621533986</c:v>
                </c:pt>
                <c:pt idx="977">
                  <c:v>12.019457413774372</c:v>
                </c:pt>
                <c:pt idx="978">
                  <c:v>12.019417319206587</c:v>
                </c:pt>
                <c:pt idx="979">
                  <c:v>12.019377337511902</c:v>
                </c:pt>
                <c:pt idx="980">
                  <c:v>12.019337468372555</c:v>
                </c:pt>
                <c:pt idx="981">
                  <c:v>12.016756650181096</c:v>
                </c:pt>
                <c:pt idx="982">
                  <c:v>12.016679504238406</c:v>
                </c:pt>
                <c:pt idx="983">
                  <c:v>12.016646282227242</c:v>
                </c:pt>
                <c:pt idx="984">
                  <c:v>12.016613918935091</c:v>
                </c:pt>
                <c:pt idx="985">
                  <c:v>12.016581660129233</c:v>
                </c:pt>
                <c:pt idx="986">
                  <c:v>12.01654949235289</c:v>
                </c:pt>
                <c:pt idx="987">
                  <c:v>12.016517415119401</c:v>
                </c:pt>
                <c:pt idx="988">
                  <c:v>12.016485428169888</c:v>
                </c:pt>
                <c:pt idx="989">
                  <c:v>12.016453531250173</c:v>
                </c:pt>
                <c:pt idx="990">
                  <c:v>12.016421724106857</c:v>
                </c:pt>
                <c:pt idx="991">
                  <c:v>12.013926939541857</c:v>
                </c:pt>
                <c:pt idx="992">
                  <c:v>12.013859464491119</c:v>
                </c:pt>
                <c:pt idx="993">
                  <c:v>12.01383405593975</c:v>
                </c:pt>
                <c:pt idx="994">
                  <c:v>12.013809443451022</c:v>
                </c:pt>
                <c:pt idx="995">
                  <c:v>12.013784912758565</c:v>
                </c:pt>
                <c:pt idx="996">
                  <c:v>12.013760451312498</c:v>
                </c:pt>
                <c:pt idx="997">
                  <c:v>12.013736058704803</c:v>
                </c:pt>
                <c:pt idx="998">
                  <c:v>12.013711734738077</c:v>
                </c:pt>
                <c:pt idx="999">
                  <c:v>12.013687479219104</c:v>
                </c:pt>
                <c:pt idx="1000">
                  <c:v>12.013663291955268</c:v>
                </c:pt>
                <c:pt idx="1001">
                  <c:v>12.011250551048818</c:v>
                </c:pt>
                <c:pt idx="1002">
                  <c:v>12.011192209878759</c:v>
                </c:pt>
                <c:pt idx="1003">
                  <c:v>12.011174183909493</c:v>
                </c:pt>
                <c:pt idx="1004">
                  <c:v>12.011156895356535</c:v>
                </c:pt>
                <c:pt idx="1005">
                  <c:v>12.011139667188621</c:v>
                </c:pt>
                <c:pt idx="1006">
                  <c:v>12.011122487692116</c:v>
                </c:pt>
                <c:pt idx="1007">
                  <c:v>12.011105356532656</c:v>
                </c:pt>
                <c:pt idx="1008">
                  <c:v>12.011088273570872</c:v>
                </c:pt>
                <c:pt idx="1009">
                  <c:v>12.011071238671102</c:v>
                </c:pt>
                <c:pt idx="1010">
                  <c:v>12.011054251698125</c:v>
                </c:pt>
                <c:pt idx="1011">
                  <c:v>12.008719757556042</c:v>
                </c:pt>
                <c:pt idx="1012">
                  <c:v>12.008670042181896</c:v>
                </c:pt>
                <c:pt idx="1013">
                  <c:v>12.008658989960535</c:v>
                </c:pt>
                <c:pt idx="1014">
                  <c:v>12.008648620235917</c:v>
                </c:pt>
                <c:pt idx="1015">
                  <c:v>12.008638290695316</c:v>
                </c:pt>
                <c:pt idx="1016">
                  <c:v>12.008627990397009</c:v>
                </c:pt>
                <c:pt idx="1017">
                  <c:v>12.008617719075632</c:v>
                </c:pt>
                <c:pt idx="1018">
                  <c:v>12.00860747664658</c:v>
                </c:pt>
                <c:pt idx="1019">
                  <c:v>12.008597263028527</c:v>
                </c:pt>
                <c:pt idx="1020">
                  <c:v>12.008587078140433</c:v>
                </c:pt>
                <c:pt idx="1021">
                  <c:v>12.006327217730609</c:v>
                </c:pt>
                <c:pt idx="1022">
                  <c:v>12.0062856473821</c:v>
                </c:pt>
                <c:pt idx="1023">
                  <c:v>12.006281180989262</c:v>
                </c:pt>
                <c:pt idx="1024">
                  <c:v>12.006277345639523</c:v>
                </c:pt>
                <c:pt idx="1025">
                  <c:v>12.00627353141825</c:v>
                </c:pt>
                <c:pt idx="1026">
                  <c:v>12.00626972809696</c:v>
                </c:pt>
                <c:pt idx="1027">
                  <c:v>12.006265935474955</c:v>
                </c:pt>
                <c:pt idx="1028">
                  <c:v>12.006262153519305</c:v>
                </c:pt>
                <c:pt idx="1029">
                  <c:v>12.00625838219996</c:v>
                </c:pt>
                <c:pt idx="1030">
                  <c:v>12.006254621487006</c:v>
                </c:pt>
                <c:pt idx="1031">
                  <c:v>12.0040659568492</c:v>
                </c:pt>
                <c:pt idx="1032">
                  <c:v>12.004032076553612</c:v>
                </c:pt>
                <c:pt idx="1033">
                  <c:v>12.004033827914892</c:v>
                </c:pt>
                <c:pt idx="1034">
                  <c:v>12.00403616209117</c:v>
                </c:pt>
                <c:pt idx="1035">
                  <c:v>12.004038499424718</c:v>
                </c:pt>
                <c:pt idx="1036">
                  <c:v>12.004040830346753</c:v>
                </c:pt>
                <c:pt idx="1037">
                  <c:v>12.00404315471719</c:v>
                </c:pt>
                <c:pt idx="1038">
                  <c:v>12.004045472551834</c:v>
                </c:pt>
                <c:pt idx="1039">
                  <c:v>12.004047783869023</c:v>
                </c:pt>
                <c:pt idx="1040">
                  <c:v>12.00405008868708</c:v>
                </c:pt>
                <c:pt idx="1041">
                  <c:v>12.001929348546607</c:v>
                </c:pt>
                <c:pt idx="1042">
                  <c:v>12.001902727700898</c:v>
                </c:pt>
                <c:pt idx="1043">
                  <c:v>12.001910347572707</c:v>
                </c:pt>
                <c:pt idx="1044">
                  <c:v>12.00191850503524</c:v>
                </c:pt>
                <c:pt idx="1045">
                  <c:v>12.001926648710482</c:v>
                </c:pt>
                <c:pt idx="1046">
                  <c:v>12.001934769640423</c:v>
                </c:pt>
                <c:pt idx="1047">
                  <c:v>12.001942867741805</c:v>
                </c:pt>
                <c:pt idx="1048">
                  <c:v>12.0019509430764</c:v>
                </c:pt>
                <c:pt idx="1049">
                  <c:v>12.001958995708174</c:v>
                </c:pt>
                <c:pt idx="1050">
                  <c:v>12.001967025700953</c:v>
                </c:pt>
                <c:pt idx="1051">
                  <c:v>11.999911097469353</c:v>
                </c:pt>
                <c:pt idx="1052">
                  <c:v>11.999891328495703</c:v>
                </c:pt>
                <c:pt idx="1053">
                  <c:v>11.999904485503764</c:v>
                </c:pt>
                <c:pt idx="1054">
                  <c:v>11.999918137677451</c:v>
                </c:pt>
                <c:pt idx="1055">
                  <c:v>11.999931760091384</c:v>
                </c:pt>
                <c:pt idx="1056">
                  <c:v>11.999945344353579</c:v>
                </c:pt>
                <c:pt idx="1057">
                  <c:v>11.999958890434062</c:v>
                </c:pt>
                <c:pt idx="1058">
                  <c:v>11.999972398437938</c:v>
                </c:pt>
                <c:pt idx="1059">
                  <c:v>11.999985868472201</c:v>
                </c:pt>
                <c:pt idx="1060">
                  <c:v>11.999999300643577</c:v>
                </c:pt>
                <c:pt idx="1061">
                  <c:v>11.998005222789807</c:v>
                </c:pt>
                <c:pt idx="1062">
                  <c:v>11.997991919869365</c:v>
                </c:pt>
                <c:pt idx="1063">
                  <c:v>11.998010299597068</c:v>
                </c:pt>
                <c:pt idx="1064">
                  <c:v>11.998029134675404</c:v>
                </c:pt>
                <c:pt idx="1065">
                  <c:v>11.998047924942082</c:v>
                </c:pt>
                <c:pt idx="1066">
                  <c:v>11.998066662530174</c:v>
                </c:pt>
                <c:pt idx="1067">
                  <c:v>11.998085347459675</c:v>
                </c:pt>
                <c:pt idx="1068">
                  <c:v>11.998103979876525</c:v>
                </c:pt>
                <c:pt idx="1069">
                  <c:v>11.998122559928275</c:v>
                </c:pt>
                <c:pt idx="1070">
                  <c:v>11.998141087762093</c:v>
                </c:pt>
                <c:pt idx="1071">
                  <c:v>11.996206042538425</c:v>
                </c:pt>
                <c:pt idx="1072">
                  <c:v>11.996198840418359</c:v>
                </c:pt>
                <c:pt idx="1073">
                  <c:v>11.996222144542276</c:v>
                </c:pt>
                <c:pt idx="1074">
                  <c:v>11.996245866637159</c:v>
                </c:pt>
                <c:pt idx="1075">
                  <c:v>11.996269529740305</c:v>
                </c:pt>
                <c:pt idx="1076">
                  <c:v>11.996293126472308</c:v>
                </c:pt>
                <c:pt idx="1077">
                  <c:v>11.996316656900017</c:v>
                </c:pt>
                <c:pt idx="1078">
                  <c:v>11.996340121207844</c:v>
                </c:pt>
                <c:pt idx="1079">
                  <c:v>11.996363519581559</c:v>
                </c:pt>
                <c:pt idx="1080">
                  <c:v>11.996386852206429</c:v>
                </c:pt>
                <c:pt idx="1081">
                  <c:v>11.994508158713726</c:v>
                </c:pt>
                <c:pt idx="1082">
                  <c:v>11.994506711583046</c:v>
                </c:pt>
                <c:pt idx="1083">
                  <c:v>11.994534657053137</c:v>
                </c:pt>
                <c:pt idx="1084">
                  <c:v>11.994562985388116</c:v>
                </c:pt>
                <c:pt idx="1085">
                  <c:v>11.994591241377043</c:v>
                </c:pt>
                <c:pt idx="1086">
                  <c:v>11.994619418093579</c:v>
                </c:pt>
                <c:pt idx="1087">
                  <c:v>11.994647515648516</c:v>
                </c:pt>
                <c:pt idx="1088">
                  <c:v>11.994675534262504</c:v>
                </c:pt>
                <c:pt idx="1089">
                  <c:v>11.994703474157301</c:v>
                </c:pt>
                <c:pt idx="1090">
                  <c:v>11.994731335554073</c:v>
                </c:pt>
                <c:pt idx="1091">
                  <c:v>11.992906443131711</c:v>
                </c:pt>
                <c:pt idx="1092">
                  <c:v>11.992910423561602</c:v>
                </c:pt>
                <c:pt idx="1093">
                  <c:v>11.992942741823692</c:v>
                </c:pt>
                <c:pt idx="1094">
                  <c:v>11.992975409968441</c:v>
                </c:pt>
                <c:pt idx="1095">
                  <c:v>11.993007993194997</c:v>
                </c:pt>
                <c:pt idx="1096">
                  <c:v>11.993040484998469</c:v>
                </c:pt>
                <c:pt idx="1097">
                  <c:v>11.993072885530854</c:v>
                </c:pt>
                <c:pt idx="1098">
                  <c:v>11.99310519504691</c:v>
                </c:pt>
                <c:pt idx="1099">
                  <c:v>11.993137413802286</c:v>
                </c:pt>
                <c:pt idx="1100">
                  <c:v>11.993169542051939</c:v>
                </c:pt>
                <c:pt idx="1101">
                  <c:v>11.991396023978124</c:v>
                </c:pt>
                <c:pt idx="1102">
                  <c:v>11.99140512192284</c:v>
                </c:pt>
                <c:pt idx="1103">
                  <c:v>11.991441558181164</c:v>
                </c:pt>
                <c:pt idx="1104">
                  <c:v>11.991478313325</c:v>
                </c:pt>
                <c:pt idx="1105">
                  <c:v>11.991514971719456</c:v>
                </c:pt>
                <c:pt idx="1106">
                  <c:v>11.991551527252014</c:v>
                </c:pt>
                <c:pt idx="1107">
                  <c:v>11.991587980113307</c:v>
                </c:pt>
                <c:pt idx="1108">
                  <c:v>11.991624330590192</c:v>
                </c:pt>
                <c:pt idx="1109">
                  <c:v>11.991660578970212</c:v>
                </c:pt>
                <c:pt idx="1110">
                  <c:v>11.991696725540121</c:v>
                </c:pt>
                <c:pt idx="1111">
                  <c:v>11.989972273028917</c:v>
                </c:pt>
                <c:pt idx="1112">
                  <c:v>11.989986194883517</c:v>
                </c:pt>
                <c:pt idx="1113">
                  <c:v>11.990026507401192</c:v>
                </c:pt>
                <c:pt idx="1114">
                  <c:v>11.990067109663649</c:v>
                </c:pt>
                <c:pt idx="1115">
                  <c:v>11.990107604047472</c:v>
                </c:pt>
                <c:pt idx="1116">
                  <c:v>11.990147984805779</c:v>
                </c:pt>
                <c:pt idx="1117">
                  <c:v>11.990188252165421</c:v>
                </c:pt>
                <c:pt idx="1118">
                  <c:v>11.990228406443446</c:v>
                </c:pt>
                <c:pt idx="1119">
                  <c:v>11.9902684479574</c:v>
                </c:pt>
                <c:pt idx="1120">
                  <c:v>11.990308377023949</c:v>
                </c:pt>
                <c:pt idx="1121">
                  <c:v>11.98863079350587</c:v>
                </c:pt>
                <c:pt idx="1122">
                  <c:v>11.988649261217375</c:v>
                </c:pt>
                <c:pt idx="1123">
                  <c:v>11.988693220652817</c:v>
                </c:pt>
                <c:pt idx="1124">
                  <c:v>11.98873744242932</c:v>
                </c:pt>
                <c:pt idx="1125">
                  <c:v>11.988781545862956</c:v>
                </c:pt>
                <c:pt idx="1126">
                  <c:v>11.988825525547835</c:v>
                </c:pt>
                <c:pt idx="1127">
                  <c:v>11.988869381744768</c:v>
                </c:pt>
                <c:pt idx="1128">
                  <c:v>11.988913114799187</c:v>
                </c:pt>
                <c:pt idx="1129">
                  <c:v>11.988956725056836</c:v>
                </c:pt>
                <c:pt idx="1130">
                  <c:v>11.989000212862514</c:v>
                </c:pt>
                <c:pt idx="1131">
                  <c:v>11.987367408535945</c:v>
                </c:pt>
                <c:pt idx="1132">
                  <c:v>11.987390158764658</c:v>
                </c:pt>
                <c:pt idx="1133">
                  <c:v>11.987437547542042</c:v>
                </c:pt>
                <c:pt idx="1134">
                  <c:v>11.987485172882904</c:v>
                </c:pt>
                <c:pt idx="1135">
                  <c:v>11.987532670046722</c:v>
                </c:pt>
                <c:pt idx="1136">
                  <c:v>11.987580033945907</c:v>
                </c:pt>
                <c:pt idx="1137">
                  <c:v>11.98762726487309</c:v>
                </c:pt>
                <c:pt idx="1138">
                  <c:v>11.987674363200368</c:v>
                </c:pt>
                <c:pt idx="1139">
                  <c:v>11.987721329299994</c:v>
                </c:pt>
                <c:pt idx="1140">
                  <c:v>11.987768163543196</c:v>
                </c:pt>
                <c:pt idx="1141">
                  <c:v>11.986178150184553</c:v>
                </c:pt>
                <c:pt idx="1142">
                  <c:v>11.986204933512528</c:v>
                </c:pt>
                <c:pt idx="1143">
                  <c:v>11.986255545224521</c:v>
                </c:pt>
                <c:pt idx="1144">
                  <c:v>11.986306369245517</c:v>
                </c:pt>
                <c:pt idx="1145">
                  <c:v>11.986357055852256</c:v>
                </c:pt>
                <c:pt idx="1146">
                  <c:v>11.986407600254505</c:v>
                </c:pt>
                <c:pt idx="1147">
                  <c:v>11.986458002774715</c:v>
                </c:pt>
                <c:pt idx="1148">
                  <c:v>11.98650826381002</c:v>
                </c:pt>
                <c:pt idx="1149">
                  <c:v>11.986558383757567</c:v>
                </c:pt>
                <c:pt idx="1150">
                  <c:v>11.986608363013405</c:v>
                </c:pt>
                <c:pt idx="1151">
                  <c:v>11.985059249034268</c:v>
                </c:pt>
                <c:pt idx="1152">
                  <c:v>11.985089829218142</c:v>
                </c:pt>
                <c:pt idx="1153">
                  <c:v>11.985143468059205</c:v>
                </c:pt>
                <c:pt idx="1154">
                  <c:v>11.985197296382093</c:v>
                </c:pt>
                <c:pt idx="1155">
                  <c:v>11.985250978619142</c:v>
                </c:pt>
                <c:pt idx="1156">
                  <c:v>11.985304510258137</c:v>
                </c:pt>
                <c:pt idx="1157">
                  <c:v>11.985357891649448</c:v>
                </c:pt>
                <c:pt idx="1158">
                  <c:v>11.985411123213717</c:v>
                </c:pt>
                <c:pt idx="1159">
                  <c:v>11.985464205371452</c:v>
                </c:pt>
                <c:pt idx="1160">
                  <c:v>11.985517138541997</c:v>
                </c:pt>
                <c:pt idx="1161">
                  <c:v>11.98400712428203</c:v>
                </c:pt>
                <c:pt idx="1162">
                  <c:v>11.984041277547533</c:v>
                </c:pt>
                <c:pt idx="1163">
                  <c:v>11.984097757776201</c:v>
                </c:pt>
                <c:pt idx="1164">
                  <c:v>11.984154405997685</c:v>
                </c:pt>
                <c:pt idx="1165">
                  <c:v>11.984210899997693</c:v>
                </c:pt>
                <c:pt idx="1166">
                  <c:v>11.98426723552415</c:v>
                </c:pt>
                <c:pt idx="1167">
                  <c:v>11.984323412953577</c:v>
                </c:pt>
                <c:pt idx="1168">
                  <c:v>11.984379432728659</c:v>
                </c:pt>
                <c:pt idx="1169">
                  <c:v>11.984435295291815</c:v>
                </c:pt>
                <c:pt idx="1170">
                  <c:v>11.984491001084239</c:v>
                </c:pt>
                <c:pt idx="1171">
                  <c:v>11.983018374329166</c:v>
                </c:pt>
                <c:pt idx="1172">
                  <c:v>11.983055888704872</c:v>
                </c:pt>
                <c:pt idx="1173">
                  <c:v>11.983115034133517</c:v>
                </c:pt>
                <c:pt idx="1174">
                  <c:v>11.983174327321139</c:v>
                </c:pt>
                <c:pt idx="1175">
                  <c:v>11.983233458659477</c:v>
                </c:pt>
                <c:pt idx="1176">
                  <c:v>11.983292424140069</c:v>
                </c:pt>
                <c:pt idx="1177">
                  <c:v>11.983351224163906</c:v>
                </c:pt>
                <c:pt idx="1178">
                  <c:v>11.98340985919433</c:v>
                </c:pt>
                <c:pt idx="1179">
                  <c:v>11.983468329694301</c:v>
                </c:pt>
                <c:pt idx="1180">
                  <c:v>11.983526636125493</c:v>
                </c:pt>
                <c:pt idx="1181">
                  <c:v>11.982089767839732</c:v>
                </c:pt>
                <c:pt idx="1182">
                  <c:v>11.98213044252773</c:v>
                </c:pt>
                <c:pt idx="1183">
                  <c:v>11.982192086038355</c:v>
                </c:pt>
                <c:pt idx="1184">
                  <c:v>11.982253858251973</c:v>
                </c:pt>
                <c:pt idx="1185">
                  <c:v>11.982315461469689</c:v>
                </c:pt>
                <c:pt idx="1186">
                  <c:v>11.982376891911356</c:v>
                </c:pt>
                <c:pt idx="1187">
                  <c:v>11.982438150000849</c:v>
                </c:pt>
                <c:pt idx="1188">
                  <c:v>11.982499236220864</c:v>
                </c:pt>
                <c:pt idx="1189">
                  <c:v>11.982560151053594</c:v>
                </c:pt>
                <c:pt idx="1190">
                  <c:v>11.982620894979895</c:v>
                </c:pt>
                <c:pt idx="1191">
                  <c:v>11.98121823524405</c:v>
                </c:pt>
                <c:pt idx="1192">
                  <c:v>11.981261880025372</c:v>
                </c:pt>
                <c:pt idx="1193">
                  <c:v>11.981325863110097</c:v>
                </c:pt>
                <c:pt idx="1194">
                  <c:v>11.981389956947615</c:v>
                </c:pt>
                <c:pt idx="1195">
                  <c:v>11.981453875098572</c:v>
                </c:pt>
                <c:pt idx="1196">
                  <c:v>11.981517613996946</c:v>
                </c:pt>
                <c:pt idx="1197">
                  <c:v>11.981581174088022</c:v>
                </c:pt>
                <c:pt idx="1198">
                  <c:v>11.981644555872595</c:v>
                </c:pt>
                <c:pt idx="1199">
                  <c:v>11.98170775985086</c:v>
                </c:pt>
                <c:pt idx="1200">
                  <c:v>11.981770786521619</c:v>
                </c:pt>
                <c:pt idx="1201">
                  <c:v>11.980400860665288</c:v>
                </c:pt>
                <c:pt idx="1202">
                  <c:v>11.980447295338069</c:v>
                </c:pt>
                <c:pt idx="1203">
                  <c:v>11.980513467663032</c:v>
                </c:pt>
                <c:pt idx="1204">
                  <c:v>11.980579733829153</c:v>
                </c:pt>
                <c:pt idx="1205">
                  <c:v>11.980645818050091</c:v>
                </c:pt>
                <c:pt idx="1206">
                  <c:v>11.980711716960807</c:v>
                </c:pt>
                <c:pt idx="1207">
                  <c:v>11.980777431026583</c:v>
                </c:pt>
                <c:pt idx="1208">
                  <c:v>11.980842960765143</c:v>
                </c:pt>
                <c:pt idx="1209">
                  <c:v>11.980908306693509</c:v>
                </c:pt>
                <c:pt idx="1210">
                  <c:v>11.980973469327269</c:v>
                </c:pt>
                <c:pt idx="1211">
                  <c:v>11.979634874248156</c:v>
                </c:pt>
                <c:pt idx="1212">
                  <c:v>11.979683928096616</c:v>
                </c:pt>
                <c:pt idx="1213">
                  <c:v>11.979752147088085</c:v>
                </c:pt>
                <c:pt idx="1214">
                  <c:v>11.979820443984892</c:v>
                </c:pt>
                <c:pt idx="1215">
                  <c:v>11.979888553087271</c:v>
                </c:pt>
                <c:pt idx="1216">
                  <c:v>11.979956471218962</c:v>
                </c:pt>
                <c:pt idx="1217">
                  <c:v>11.980024198863925</c:v>
                </c:pt>
                <c:pt idx="1218">
                  <c:v>11.980091736555686</c:v>
                </c:pt>
                <c:pt idx="1219">
                  <c:v>11.980159084826992</c:v>
                </c:pt>
                <c:pt idx="1220">
                  <c:v>11.980226244209105</c:v>
                </c:pt>
                <c:pt idx="1221">
                  <c:v>11.978917644869702</c:v>
                </c:pt>
                <c:pt idx="1222">
                  <c:v>11.978969156162192</c:v>
                </c:pt>
                <c:pt idx="1223">
                  <c:v>11.9790392866137</c:v>
                </c:pt>
                <c:pt idx="1224">
                  <c:v>11.979109479951976</c:v>
                </c:pt>
                <c:pt idx="1225">
                  <c:v>11.979179480034475</c:v>
                </c:pt>
                <c:pt idx="1226">
                  <c:v>11.979249283862378</c:v>
                </c:pt>
                <c:pt idx="1227">
                  <c:v>11.979318891937069</c:v>
                </c:pt>
                <c:pt idx="1228">
                  <c:v>11.979388304806831</c:v>
                </c:pt>
                <c:pt idx="1229">
                  <c:v>11.979457523019077</c:v>
                </c:pt>
                <c:pt idx="1230">
                  <c:v>11.979526547119692</c:v>
                </c:pt>
                <c:pt idx="1231">
                  <c:v>11.978246673213279</c:v>
                </c:pt>
                <c:pt idx="1232">
                  <c:v>11.978300488727683</c:v>
                </c:pt>
                <c:pt idx="1233">
                  <c:v>11.978372402427169</c:v>
                </c:pt>
                <c:pt idx="1234">
                  <c:v>11.978444364857372</c:v>
                </c:pt>
                <c:pt idx="1235">
                  <c:v>11.978516128937974</c:v>
                </c:pt>
                <c:pt idx="1236">
                  <c:v>11.978587691837069</c:v>
                </c:pt>
                <c:pt idx="1237">
                  <c:v>11.978659054072288</c:v>
                </c:pt>
                <c:pt idx="1238">
                  <c:v>11.978730216205664</c:v>
                </c:pt>
                <c:pt idx="1239">
                  <c:v>11.978801178798278</c:v>
                </c:pt>
                <c:pt idx="1240">
                  <c:v>11.978871942409647</c:v>
                </c:pt>
                <c:pt idx="1241">
                  <c:v>11.977619585187647</c:v>
                </c:pt>
                <c:pt idx="1242">
                  <c:v>11.977675559762611</c:v>
                </c:pt>
                <c:pt idx="1243">
                  <c:v>11.977749135138481</c:v>
                </c:pt>
                <c:pt idx="1244">
                  <c:v>11.977822745900372</c:v>
                </c:pt>
                <c:pt idx="1245">
                  <c:v>11.977896153567068</c:v>
                </c:pt>
                <c:pt idx="1246">
                  <c:v>11.97796935546377</c:v>
                </c:pt>
                <c:pt idx="1247">
                  <c:v>11.978042352123252</c:v>
                </c:pt>
                <c:pt idx="1248">
                  <c:v>11.978115144120336</c:v>
                </c:pt>
                <c:pt idx="1249">
                  <c:v>11.978187732028836</c:v>
                </c:pt>
                <c:pt idx="1250">
                  <c:v>11.978260116420955</c:v>
                </c:pt>
                <c:pt idx="1251">
                  <c:v>11.97703412567402</c:v>
                </c:pt>
                <c:pt idx="1252">
                  <c:v>11.977092121784512</c:v>
                </c:pt>
                <c:pt idx="1253">
                  <c:v>11.977167243569673</c:v>
                </c:pt>
                <c:pt idx="1254">
                  <c:v>11.97724238815967</c:v>
                </c:pt>
                <c:pt idx="1255">
                  <c:v>11.977317325238802</c:v>
                </c:pt>
                <c:pt idx="1256">
                  <c:v>11.97739205228026</c:v>
                </c:pt>
                <c:pt idx="1257">
                  <c:v>11.977466569830902</c:v>
                </c:pt>
                <c:pt idx="1258">
                  <c:v>11.97754087847745</c:v>
                </c:pt>
                <c:pt idx="1259">
                  <c:v>11.977614978805542</c:v>
                </c:pt>
                <c:pt idx="1260">
                  <c:v>11.977688871399186</c:v>
                </c:pt>
                <c:pt idx="1261">
                  <c:v>11.976488152584835</c:v>
                </c:pt>
                <c:pt idx="1262">
                  <c:v>11.976548039940663</c:v>
                </c:pt>
                <c:pt idx="1263">
                  <c:v>11.97662459885359</c:v>
                </c:pt>
                <c:pt idx="1264">
                  <c:v>11.976701168708921</c:v>
                </c:pt>
                <c:pt idx="1265">
                  <c:v>11.97677752695029</c:v>
                </c:pt>
                <c:pt idx="1266">
                  <c:v>11.976853671190378</c:v>
                </c:pt>
                <c:pt idx="1267">
                  <c:v>11.97692960198914</c:v>
                </c:pt>
                <c:pt idx="1268">
                  <c:v>11.97700531994434</c:v>
                </c:pt>
                <c:pt idx="1269">
                  <c:v>11.977080825652598</c:v>
                </c:pt>
                <c:pt idx="1270">
                  <c:v>11.977156119708871</c:v>
                </c:pt>
                <c:pt idx="1271">
                  <c:v>11.975979631218674</c:v>
                </c:pt>
                <c:pt idx="1272">
                  <c:v>11.976041286384655</c:v>
                </c:pt>
                <c:pt idx="1273">
                  <c:v>11.976119178826655</c:v>
                </c:pt>
                <c:pt idx="1274">
                  <c:v>11.976197071025458</c:v>
                </c:pt>
                <c:pt idx="1275">
                  <c:v>11.976274747803327</c:v>
                </c:pt>
                <c:pt idx="1276">
                  <c:v>11.976352206904505</c:v>
                </c:pt>
                <c:pt idx="1277">
                  <c:v>11.976429448901103</c:v>
                </c:pt>
                <c:pt idx="1278">
                  <c:v>11.976506474401127</c:v>
                </c:pt>
                <c:pt idx="1279">
                  <c:v>11.976583284011371</c:v>
                </c:pt>
                <c:pt idx="1280">
                  <c:v>11.976659878336941</c:v>
                </c:pt>
                <c:pt idx="1281">
                  <c:v>11.975506628896662</c:v>
                </c:pt>
                <c:pt idx="1282">
                  <c:v>11.975569934933242</c:v>
                </c:pt>
                <c:pt idx="1283">
                  <c:v>11.975649062701029</c:v>
                </c:pt>
                <c:pt idx="1284">
                  <c:v>11.975728179677608</c:v>
                </c:pt>
                <c:pt idx="1285">
                  <c:v>11.975807077706795</c:v>
                </c:pt>
                <c:pt idx="1286">
                  <c:v>11.975885754657009</c:v>
                </c:pt>
                <c:pt idx="1287">
                  <c:v>11.975964211111634</c:v>
                </c:pt>
                <c:pt idx="1288">
                  <c:v>11.976042447688146</c:v>
                </c:pt>
                <c:pt idx="1289">
                  <c:v>11.976120465002756</c:v>
                </c:pt>
                <c:pt idx="1290">
                  <c:v>11.976198263669957</c:v>
                </c:pt>
                <c:pt idx="1291">
                  <c:v>11.975067309866326</c:v>
                </c:pt>
                <c:pt idx="1292">
                  <c:v>11.975132155989476</c:v>
                </c:pt>
                <c:pt idx="1293">
                  <c:v>11.975212426002322</c:v>
                </c:pt>
                <c:pt idx="1294">
                  <c:v>11.975292675276759</c:v>
                </c:pt>
                <c:pt idx="1295">
                  <c:v>11.975372702343071</c:v>
                </c:pt>
                <c:pt idx="1296">
                  <c:v>11.975452505186945</c:v>
                </c:pt>
                <c:pt idx="1297">
                  <c:v>11.975532084402213</c:v>
                </c:pt>
                <c:pt idx="1298">
                  <c:v>11.975611440615085</c:v>
                </c:pt>
                <c:pt idx="1299">
                  <c:v>11.97569057445047</c:v>
                </c:pt>
                <c:pt idx="1300">
                  <c:v>11.975769486531531</c:v>
                </c:pt>
                <c:pt idx="1301">
                  <c:v>11.9746599304596</c:v>
                </c:pt>
                <c:pt idx="1302">
                  <c:v>11.974726211718941</c:v>
                </c:pt>
                <c:pt idx="1303">
                  <c:v>11.974807535759634</c:v>
                </c:pt>
                <c:pt idx="1304">
                  <c:v>11.974888829681053</c:v>
                </c:pt>
                <c:pt idx="1305">
                  <c:v>11.974969898385304</c:v>
                </c:pt>
                <c:pt idx="1306">
                  <c:v>11.975050739968896</c:v>
                </c:pt>
                <c:pt idx="1307">
                  <c:v>11.975131355035311</c:v>
                </c:pt>
                <c:pt idx="1308">
                  <c:v>11.975211744218818</c:v>
                </c:pt>
                <c:pt idx="1309">
                  <c:v>11.975291908152336</c:v>
                </c:pt>
                <c:pt idx="1310">
                  <c:v>11.975371847467013</c:v>
                </c:pt>
                <c:pt idx="1311">
                  <c:v>11.974282834492374</c:v>
                </c:pt>
                <c:pt idx="1312">
                  <c:v>11.974350451466487</c:v>
                </c:pt>
                <c:pt idx="1313">
                  <c:v>11.974432745935397</c:v>
                </c:pt>
                <c:pt idx="1314">
                  <c:v>11.974515001438169</c:v>
                </c:pt>
                <c:pt idx="1315">
                  <c:v>11.974597028953115</c:v>
                </c:pt>
                <c:pt idx="1316">
                  <c:v>11.974678826681533</c:v>
                </c:pt>
                <c:pt idx="1317">
                  <c:v>11.974760395235812</c:v>
                </c:pt>
                <c:pt idx="1318">
                  <c:v>11.974841735257629</c:v>
                </c:pt>
                <c:pt idx="1319">
                  <c:v>11.974922847387262</c:v>
                </c:pt>
                <c:pt idx="1320">
                  <c:v>11.975003732263202</c:v>
                </c:pt>
                <c:pt idx="1321">
                  <c:v>11.973934448893495</c:v>
                </c:pt>
                <c:pt idx="1322">
                  <c:v>11.97400330740148</c:v>
                </c:pt>
                <c:pt idx="1323">
                  <c:v>11.974086493083062</c:v>
                </c:pt>
                <c:pt idx="1324">
                  <c:v>11.974169631455316</c:v>
                </c:pt>
                <c:pt idx="1325">
                  <c:v>11.974252539294842</c:v>
                </c:pt>
                <c:pt idx="1326">
                  <c:v>11.974335214902093</c:v>
                </c:pt>
                <c:pt idx="1327">
                  <c:v>11.974417658897655</c:v>
                </c:pt>
                <c:pt idx="1328">
                  <c:v>11.974499871929996</c:v>
                </c:pt>
                <c:pt idx="1329">
                  <c:v>11.974581854646145</c:v>
                </c:pt>
                <c:pt idx="1330">
                  <c:v>11.974663607691321</c:v>
                </c:pt>
                <c:pt idx="1331">
                  <c:v>11.973613279551865</c:v>
                </c:pt>
                <c:pt idx="1332">
                  <c:v>11.973683290380256</c:v>
                </c:pt>
                <c:pt idx="1333">
                  <c:v>11.97376729222136</c:v>
                </c:pt>
                <c:pt idx="1334">
                  <c:v>11.973851238885148</c:v>
                </c:pt>
                <c:pt idx="1335">
                  <c:v>11.973934952685092</c:v>
                </c:pt>
                <c:pt idx="1336">
                  <c:v>11.974018432015516</c:v>
                </c:pt>
                <c:pt idx="1337">
                  <c:v>11.974101677504544</c:v>
                </c:pt>
                <c:pt idx="1338">
                  <c:v>11.974184689806851</c:v>
                </c:pt>
                <c:pt idx="1339">
                  <c:v>11.974267469575629</c:v>
                </c:pt>
                <c:pt idx="1340">
                  <c:v>11.974350017462251</c:v>
                </c:pt>
                <c:pt idx="1341">
                  <c:v>11.973317907370724</c:v>
                </c:pt>
                <c:pt idx="1342">
                  <c:v>11.973388986014895</c:v>
                </c:pt>
                <c:pt idx="1343">
                  <c:v>11.973473732914277</c:v>
                </c:pt>
                <c:pt idx="1344">
                  <c:v>11.973558417216823</c:v>
                </c:pt>
                <c:pt idx="1345">
                  <c:v>11.973642866526843</c:v>
                </c:pt>
                <c:pt idx="1346">
                  <c:v>11.973727079327579</c:v>
                </c:pt>
                <c:pt idx="1347">
                  <c:v>11.973811056254066</c:v>
                </c:pt>
                <c:pt idx="1348">
                  <c:v>11.973894797966626</c:v>
                </c:pt>
                <c:pt idx="1349">
                  <c:v>11.973978305124074</c:v>
                </c:pt>
                <c:pt idx="1350">
                  <c:v>11.974061578383385</c:v>
                </c:pt>
                <c:pt idx="1351">
                  <c:v>11.973046984518858</c:v>
                </c:pt>
                <c:pt idx="1352">
                  <c:v>11.973119050938125</c:v>
                </c:pt>
                <c:pt idx="1353">
                  <c:v>11.973204475546595</c:v>
                </c:pt>
                <c:pt idx="1354">
                  <c:v>11.973289830562072</c:v>
                </c:pt>
                <c:pt idx="1355">
                  <c:v>11.973374948647995</c:v>
                </c:pt>
                <c:pt idx="1356">
                  <c:v>11.973459828371888</c:v>
                </c:pt>
                <c:pt idx="1357">
                  <c:v>11.973544470375099</c:v>
                </c:pt>
                <c:pt idx="1358">
                  <c:v>11.973628875323081</c:v>
                </c:pt>
                <c:pt idx="1359">
                  <c:v>11.973713043879746</c:v>
                </c:pt>
                <c:pt idx="1360">
                  <c:v>11.973796976707153</c:v>
                </c:pt>
                <c:pt idx="1361">
                  <c:v>11.972799230868867</c:v>
                </c:pt>
                <c:pt idx="1362">
                  <c:v>11.972872209254568</c:v>
                </c:pt>
                <c:pt idx="1363">
                  <c:v>11.972958247785224</c:v>
                </c:pt>
                <c:pt idx="1364">
                  <c:v>11.973044210126501</c:v>
                </c:pt>
                <c:pt idx="1365">
                  <c:v>11.973129933782634</c:v>
                </c:pt>
                <c:pt idx="1366">
                  <c:v>11.973215417401072</c:v>
                </c:pt>
                <c:pt idx="1367">
                  <c:v>11.973300661628921</c:v>
                </c:pt>
                <c:pt idx="1368">
                  <c:v>11.973385667136265</c:v>
                </c:pt>
                <c:pt idx="1369">
                  <c:v>11.973470434591622</c:v>
                </c:pt>
                <c:pt idx="1370">
                  <c:v>11.973554964661639</c:v>
                </c:pt>
                <c:pt idx="1371">
                  <c:v>11.972573430613208</c:v>
                </c:pt>
                <c:pt idx="1372">
                  <c:v>11.972647249169004</c:v>
                </c:pt>
                <c:pt idx="1373">
                  <c:v>11.97273384121705</c:v>
                </c:pt>
                <c:pt idx="1374">
                  <c:v>11.972820350856928</c:v>
                </c:pt>
                <c:pt idx="1375">
                  <c:v>11.972906620227812</c:v>
                </c:pt>
                <c:pt idx="1376">
                  <c:v>11.972992648052992</c:v>
                </c:pt>
                <c:pt idx="1377">
                  <c:v>11.973078434984801</c:v>
                </c:pt>
                <c:pt idx="1378">
                  <c:v>11.973163981697489</c:v>
                </c:pt>
                <c:pt idx="1379">
                  <c:v>11.973249288863707</c:v>
                </c:pt>
                <c:pt idx="1380">
                  <c:v>11.973334357154229</c:v>
                </c:pt>
                <c:pt idx="1381">
                  <c:v>11.972368429049128</c:v>
                </c:pt>
                <c:pt idx="1382">
                  <c:v>11.972443019782904</c:v>
                </c:pt>
                <c:pt idx="1383">
                  <c:v>11.972530108154565</c:v>
                </c:pt>
                <c:pt idx="1384">
                  <c:v>11.972617108256008</c:v>
                </c:pt>
                <c:pt idx="1385">
                  <c:v>11.972703866667155</c:v>
                </c:pt>
                <c:pt idx="1386">
                  <c:v>11.972790382183295</c:v>
                </c:pt>
                <c:pt idx="1387">
                  <c:v>11.972876655461484</c:v>
                </c:pt>
                <c:pt idx="1388">
                  <c:v>11.972962687179693</c:v>
                </c:pt>
                <c:pt idx="1389">
                  <c:v>11.973048478014274</c:v>
                </c:pt>
                <c:pt idx="1390">
                  <c:v>11.973134028639684</c:v>
                </c:pt>
                <c:pt idx="1391">
                  <c:v>11.972183129524112</c:v>
                </c:pt>
                <c:pt idx="1392">
                  <c:v>11.972258428050818</c:v>
                </c:pt>
                <c:pt idx="1393">
                  <c:v>11.972345958600879</c:v>
                </c:pt>
                <c:pt idx="1394">
                  <c:v>11.972433395355802</c:v>
                </c:pt>
                <c:pt idx="1395">
                  <c:v>11.972520589152941</c:v>
                </c:pt>
                <c:pt idx="1396">
                  <c:v>11.97260753885598</c:v>
                </c:pt>
                <c:pt idx="1397">
                  <c:v>11.972694245126231</c:v>
                </c:pt>
                <c:pt idx="1398">
                  <c:v>11.97278070864496</c:v>
                </c:pt>
                <c:pt idx="1399">
                  <c:v>11.972866930091797</c:v>
                </c:pt>
                <c:pt idx="1400">
                  <c:v>11.972952910144471</c:v>
                </c:pt>
                <c:pt idx="1401">
                  <c:v>11.972016490533829</c:v>
                </c:pt>
                <c:pt idx="1402">
                  <c:v>11.972092435888676</c:v>
                </c:pt>
                <c:pt idx="1403">
                  <c:v>11.972180357366224</c:v>
                </c:pt>
                <c:pt idx="1404">
                  <c:v>11.972268179842382</c:v>
                </c:pt>
                <c:pt idx="1405">
                  <c:v>11.972355758238809</c:v>
                </c:pt>
                <c:pt idx="1406">
                  <c:v>11.972443091484191</c:v>
                </c:pt>
                <c:pt idx="1407">
                  <c:v>11.972530180243641</c:v>
                </c:pt>
                <c:pt idx="1408">
                  <c:v>11.972617025201332</c:v>
                </c:pt>
                <c:pt idx="1409">
                  <c:v>11.972703627039778</c:v>
                </c:pt>
                <c:pt idx="1410">
                  <c:v>11.972789986439576</c:v>
                </c:pt>
                <c:pt idx="1411">
                  <c:v>11.971867522964919</c:v>
                </c:pt>
                <c:pt idx="1412">
                  <c:v>11.971944057426393</c:v>
                </c:pt>
                <c:pt idx="1413">
                  <c:v>11.972032321328323</c:v>
                </c:pt>
                <c:pt idx="1414">
                  <c:v>11.972120481323918</c:v>
                </c:pt>
                <c:pt idx="1415">
                  <c:v>11.972208396255516</c:v>
                </c:pt>
                <c:pt idx="1416">
                  <c:v>11.972296065113618</c:v>
                </c:pt>
                <c:pt idx="1417">
                  <c:v>11.972383488566713</c:v>
                </c:pt>
                <c:pt idx="1418">
                  <c:v>11.972470667301506</c:v>
                </c:pt>
                <c:pt idx="1419">
                  <c:v>11.972557602003015</c:v>
                </c:pt>
                <c:pt idx="1420">
                  <c:v>11.972644293354346</c:v>
                </c:pt>
                <c:pt idx="1421">
                  <c:v>11.971735287475497</c:v>
                </c:pt>
                <c:pt idx="1422">
                  <c:v>11.971812356397626</c:v>
                </c:pt>
                <c:pt idx="1423">
                  <c:v>11.971900916829547</c:v>
                </c:pt>
                <c:pt idx="1424">
                  <c:v>11.971989368735137</c:v>
                </c:pt>
                <c:pt idx="1425">
                  <c:v>11.9720775747227</c:v>
                </c:pt>
                <c:pt idx="1426">
                  <c:v>11.972165533841538</c:v>
                </c:pt>
                <c:pt idx="1427">
                  <c:v>11.972253246763128</c:v>
                </c:pt>
                <c:pt idx="1428">
                  <c:v>11.972340714176337</c:v>
                </c:pt>
                <c:pt idx="1429">
                  <c:v>11.972427936768346</c:v>
                </c:pt>
                <c:pt idx="1430">
                  <c:v>11.972514915224407</c:v>
                </c:pt>
                <c:pt idx="1431">
                  <c:v>11.971618892006434</c:v>
                </c:pt>
                <c:pt idx="1432">
                  <c:v>11.971696443659836</c:v>
                </c:pt>
                <c:pt idx="1433">
                  <c:v>11.971785257203988</c:v>
                </c:pt>
                <c:pt idx="1434">
                  <c:v>11.971873957871354</c:v>
                </c:pt>
                <c:pt idx="1435">
                  <c:v>11.971962411889828</c:v>
                </c:pt>
                <c:pt idx="1436">
                  <c:v>11.972050618364676</c:v>
                </c:pt>
                <c:pt idx="1437">
                  <c:v>11.972138577969982</c:v>
                </c:pt>
                <c:pt idx="1438">
                  <c:v>11.972226291396453</c:v>
                </c:pt>
                <c:pt idx="1439">
                  <c:v>11.972313759333087</c:v>
                </c:pt>
                <c:pt idx="1440">
                  <c:v>11.972400982466951</c:v>
                </c:pt>
                <c:pt idx="1441">
                  <c:v>11.971517489416931</c:v>
                </c:pt>
                <c:pt idx="1442">
                  <c:v>11.971595474838166</c:v>
                </c:pt>
                <c:pt idx="1443">
                  <c:v>11.971684500427978</c:v>
                </c:pt>
                <c:pt idx="1444">
                  <c:v>11.971773409045582</c:v>
                </c:pt>
                <c:pt idx="1445">
                  <c:v>11.971862070399887</c:v>
                </c:pt>
                <c:pt idx="1446">
                  <c:v>11.971950483649447</c:v>
                </c:pt>
                <c:pt idx="1447">
                  <c:v>11.972038649470599</c:v>
                </c:pt>
                <c:pt idx="1448">
                  <c:v>11.97212656855557</c:v>
                </c:pt>
                <c:pt idx="1449">
                  <c:v>11.972214241594859</c:v>
                </c:pt>
                <c:pt idx="1450">
                  <c:v>11.972301669277037</c:v>
                </c:pt>
                <c:pt idx="1451">
                  <c:v>11.971430275238152</c:v>
                </c:pt>
                <c:pt idx="1452">
                  <c:v>11.971508648086933</c:v>
                </c:pt>
                <c:pt idx="1453">
                  <c:v>11.971597846887915</c:v>
                </c:pt>
                <c:pt idx="1454">
                  <c:v>11.971686924862629</c:v>
                </c:pt>
                <c:pt idx="1455">
                  <c:v>11.97177575506972</c:v>
                </c:pt>
                <c:pt idx="1456">
                  <c:v>11.971864336718523</c:v>
                </c:pt>
                <c:pt idx="1457">
                  <c:v>11.971952670487285</c:v>
                </c:pt>
                <c:pt idx="1458">
                  <c:v>11.972040757069452</c:v>
                </c:pt>
                <c:pt idx="1459">
                  <c:v>11.972128597156727</c:v>
                </c:pt>
                <c:pt idx="1460">
                  <c:v>11.972216191438887</c:v>
                </c:pt>
                <c:pt idx="1461">
                  <c:v>11.971356485539062</c:v>
                </c:pt>
                <c:pt idx="1462">
                  <c:v>11.971435201962908</c:v>
                </c:pt>
                <c:pt idx="1463">
                  <c:v>11.971524537259535</c:v>
                </c:pt>
                <c:pt idx="1464">
                  <c:v>11.971613748104303</c:v>
                </c:pt>
                <c:pt idx="1465">
                  <c:v>11.971702710781182</c:v>
                </c:pt>
                <c:pt idx="1466">
                  <c:v>11.971791424547899</c:v>
                </c:pt>
                <c:pt idx="1467">
                  <c:v>11.971879890084296</c:v>
                </c:pt>
                <c:pt idx="1468">
                  <c:v>11.971968108084752</c:v>
                </c:pt>
                <c:pt idx="1469">
                  <c:v>11.9720560792419</c:v>
                </c:pt>
                <c:pt idx="1470">
                  <c:v>11.972143804246432</c:v>
                </c:pt>
                <c:pt idx="1471">
                  <c:v>11.971295394898869</c:v>
                </c:pt>
                <c:pt idx="1472">
                  <c:v>11.971374413404799</c:v>
                </c:pt>
                <c:pt idx="1473">
                  <c:v>11.971463850493098</c:v>
                </c:pt>
                <c:pt idx="1474">
                  <c:v>11.971553159720266</c:v>
                </c:pt>
                <c:pt idx="1475">
                  <c:v>11.971642220477596</c:v>
                </c:pt>
                <c:pt idx="1476">
                  <c:v>11.971731032068966</c:v>
                </c:pt>
                <c:pt idx="1477">
                  <c:v>11.971819595175512</c:v>
                </c:pt>
                <c:pt idx="1478">
                  <c:v>11.971907910492282</c:v>
                </c:pt>
                <c:pt idx="1479">
                  <c:v>11.971995978712563</c:v>
                </c:pt>
                <c:pt idx="1480">
                  <c:v>11.972083800527704</c:v>
                </c:pt>
                <c:pt idx="1481">
                  <c:v>11.971246314480716</c:v>
                </c:pt>
                <c:pt idx="1482">
                  <c:v>11.971325595813614</c:v>
                </c:pt>
                <c:pt idx="1483">
                  <c:v>11.971415101899158</c:v>
                </c:pt>
                <c:pt idx="1484">
                  <c:v>11.971504476919147</c:v>
                </c:pt>
                <c:pt idx="1485">
                  <c:v>11.971593603260242</c:v>
                </c:pt>
                <c:pt idx="1486">
                  <c:v>11.971682480270339</c:v>
                </c:pt>
                <c:pt idx="1487">
                  <c:v>11.971771108631584</c:v>
                </c:pt>
                <c:pt idx="1488">
                  <c:v>11.971859489039446</c:v>
                </c:pt>
                <c:pt idx="1489">
                  <c:v>11.97194762218761</c:v>
                </c:pt>
                <c:pt idx="1490">
                  <c:v>11.97203550876783</c:v>
                </c:pt>
                <c:pt idx="1491">
                  <c:v>11.971208590201616</c:v>
                </c:pt>
                <c:pt idx="1492">
                  <c:v>11.971288097228912</c:v>
                </c:pt>
                <c:pt idx="1493">
                  <c:v>11.971377641329944</c:v>
                </c:pt>
                <c:pt idx="1494">
                  <c:v>11.971467051355042</c:v>
                </c:pt>
                <c:pt idx="1495">
                  <c:v>11.971556212579912</c:v>
                </c:pt>
                <c:pt idx="1496">
                  <c:v>11.971645124394467</c:v>
                </c:pt>
                <c:pt idx="1497">
                  <c:v>11.971733787481597</c:v>
                </c:pt>
                <c:pt idx="1498">
                  <c:v>11.971822202536941</c:v>
                </c:pt>
                <c:pt idx="1499">
                  <c:v>11.97191037025436</c:v>
                </c:pt>
                <c:pt idx="1500">
                  <c:v>11.971998291325772</c:v>
                </c:pt>
                <c:pt idx="1501">
                  <c:v>11.971181600993793</c:v>
                </c:pt>
                <c:pt idx="1502">
                  <c:v>11.971261298596131</c:v>
                </c:pt>
                <c:pt idx="1503">
                  <c:v>11.97135085145157</c:v>
                </c:pt>
                <c:pt idx="1504">
                  <c:v>11.971440267404535</c:v>
                </c:pt>
                <c:pt idx="1505">
                  <c:v>11.971529434518777</c:v>
                </c:pt>
                <c:pt idx="1506">
                  <c:v>11.971618352224311</c:v>
                </c:pt>
                <c:pt idx="1507">
                  <c:v>11.971707021204534</c:v>
                </c:pt>
                <c:pt idx="1508">
                  <c:v>11.971795442155027</c:v>
                </c:pt>
                <c:pt idx="1509">
                  <c:v>11.971883615769594</c:v>
                </c:pt>
                <c:pt idx="1510">
                  <c:v>11.971971542740093</c:v>
                </c:pt>
                <c:pt idx="1511">
                  <c:v>11.971164757152893</c:v>
                </c:pt>
                <c:pt idx="1512">
                  <c:v>11.971244612120458</c:v>
                </c:pt>
                <c:pt idx="1513">
                  <c:v>11.971334146102542</c:v>
                </c:pt>
                <c:pt idx="1514">
                  <c:v>11.971423540529816</c:v>
                </c:pt>
                <c:pt idx="1515">
                  <c:v>11.971512686158059</c:v>
                </c:pt>
                <c:pt idx="1516">
                  <c:v>11.971601582455603</c:v>
                </c:pt>
                <c:pt idx="1517">
                  <c:v>11.971690230106091</c:v>
                </c:pt>
                <c:pt idx="1518">
                  <c:v>11.971778629804851</c:v>
                </c:pt>
                <c:pt idx="1519">
                  <c:v>11.97186678224541</c:v>
                </c:pt>
                <c:pt idx="1520">
                  <c:v>11.971954688119364</c:v>
                </c:pt>
                <c:pt idx="1521">
                  <c:v>11.971157498768711</c:v>
                </c:pt>
                <c:pt idx="1522">
                  <c:v>11.971237479702927</c:v>
                </c:pt>
                <c:pt idx="1523">
                  <c:v>11.971326968734239</c:v>
                </c:pt>
                <c:pt idx="1524">
                  <c:v>11.971416315723522</c:v>
                </c:pt>
                <c:pt idx="1525">
                  <c:v>11.971505414027249</c:v>
                </c:pt>
                <c:pt idx="1526">
                  <c:v>11.971594263150363</c:v>
                </c:pt>
                <c:pt idx="1527">
                  <c:v>11.97168286377654</c:v>
                </c:pt>
                <c:pt idx="1528">
                  <c:v>11.971771216600636</c:v>
                </c:pt>
                <c:pt idx="1529">
                  <c:v>11.971859322315719</c:v>
                </c:pt>
                <c:pt idx="1530">
                  <c:v>11.971947181612911</c:v>
                </c:pt>
                <c:pt idx="1531">
                  <c:v>11.971159294234329</c:v>
                </c:pt>
                <c:pt idx="1532">
                  <c:v>11.971239371454638</c:v>
                </c:pt>
                <c:pt idx="1533">
                  <c:v>11.971328790929318</c:v>
                </c:pt>
                <c:pt idx="1534">
                  <c:v>11.971418066031276</c:v>
                </c:pt>
                <c:pt idx="1535">
                  <c:v>11.971507092630763</c:v>
                </c:pt>
                <c:pt idx="1536">
                  <c:v>11.971595870267709</c:v>
                </c:pt>
                <c:pt idx="1537">
                  <c:v>11.971684399625614</c:v>
                </c:pt>
                <c:pt idx="1538">
                  <c:v>11.971772681398679</c:v>
                </c:pt>
                <c:pt idx="1539">
                  <c:v>11.971860716279314</c:v>
                </c:pt>
                <c:pt idx="1540">
                  <c:v>11.971948504957984</c:v>
                </c:pt>
                <c:pt idx="1541">
                  <c:v>11.97116963882973</c:v>
                </c:pt>
                <c:pt idx="1542">
                  <c:v>11.971249784285197</c:v>
                </c:pt>
                <c:pt idx="1543">
                  <c:v>11.971339110994116</c:v>
                </c:pt>
                <c:pt idx="1544">
                  <c:v>11.971428291148039</c:v>
                </c:pt>
                <c:pt idx="1545">
                  <c:v>11.97151722304821</c:v>
                </c:pt>
                <c:pt idx="1546">
                  <c:v>11.971605906268024</c:v>
                </c:pt>
                <c:pt idx="1547">
                  <c:v>11.971694341490599</c:v>
                </c:pt>
                <c:pt idx="1548">
                  <c:v>11.971782529409303</c:v>
                </c:pt>
                <c:pt idx="1549">
                  <c:v>11.971870470715713</c:v>
                </c:pt>
                <c:pt idx="1550">
                  <c:v>11.97195816609946</c:v>
                </c:pt>
                <c:pt idx="1551">
                  <c:v>11.971188053376196</c:v>
                </c:pt>
                <c:pt idx="1552">
                  <c:v>11.971268240561667</c:v>
                </c:pt>
                <c:pt idx="1553">
                  <c:v>11.971357452621366</c:v>
                </c:pt>
                <c:pt idx="1554">
                  <c:v>11.971446516084546</c:v>
                </c:pt>
                <c:pt idx="1555">
                  <c:v>11.971535331604578</c:v>
                </c:pt>
                <c:pt idx="1556">
                  <c:v>11.971623898786854</c:v>
                </c:pt>
                <c:pt idx="1557">
                  <c:v>11.971712218313927</c:v>
                </c:pt>
                <c:pt idx="1558">
                  <c:v>11.971800290878168</c:v>
                </c:pt>
                <c:pt idx="1559">
                  <c:v>11.971888117170145</c:v>
                </c:pt>
                <c:pt idx="1560">
                  <c:v>11.971975697878497</c:v>
                </c:pt>
                <c:pt idx="1561">
                  <c:v>11.971214082957943</c:v>
                </c:pt>
                <c:pt idx="1562">
                  <c:v>11.97129428683454</c:v>
                </c:pt>
                <c:pt idx="1563">
                  <c:v>11.97138336361974</c:v>
                </c:pt>
                <c:pt idx="1564">
                  <c:v>11.971472289900417</c:v>
                </c:pt>
                <c:pt idx="1565">
                  <c:v>11.971560968606852</c:v>
                </c:pt>
                <c:pt idx="1566">
                  <c:v>11.971649399375064</c:v>
                </c:pt>
                <c:pt idx="1567">
                  <c:v>11.971737582886856</c:v>
                </c:pt>
                <c:pt idx="1568">
                  <c:v>11.971825519833446</c:v>
                </c:pt>
                <c:pt idx="1569">
                  <c:v>11.971913210904241</c:v>
                </c:pt>
                <c:pt idx="1570">
                  <c:v>11.972000656786717</c:v>
                </c:pt>
                <c:pt idx="1571">
                  <c:v>11.971247295707629</c:v>
                </c:pt>
                <c:pt idx="1572">
                  <c:v>11.971327492627333</c:v>
                </c:pt>
                <c:pt idx="1573">
                  <c:v>11.97141641470685</c:v>
                </c:pt>
                <c:pt idx="1574">
                  <c:v>11.971505184500513</c:v>
                </c:pt>
                <c:pt idx="1575">
                  <c:v>11.971593707143759</c:v>
                </c:pt>
                <c:pt idx="1576">
                  <c:v>11.971681982301922</c:v>
                </c:pt>
                <c:pt idx="1577">
                  <c:v>11.971770010655895</c:v>
                </c:pt>
                <c:pt idx="1578">
                  <c:v>11.971857792895586</c:v>
                </c:pt>
                <c:pt idx="1579">
                  <c:v>11.971945329709092</c:v>
                </c:pt>
                <c:pt idx="1580">
                  <c:v>11.97203262178259</c:v>
                </c:pt>
                <c:pt idx="1581">
                  <c:v>11.971287281652561</c:v>
                </c:pt>
                <c:pt idx="1582">
                  <c:v>11.971367449286689</c:v>
                </c:pt>
                <c:pt idx="1583">
                  <c:v>11.971456198362567</c:v>
                </c:pt>
                <c:pt idx="1584">
                  <c:v>11.971544793491457</c:v>
                </c:pt>
                <c:pt idx="1585">
                  <c:v>11.971633141945468</c:v>
                </c:pt>
                <c:pt idx="1586">
                  <c:v>11.971721243417994</c:v>
                </c:pt>
                <c:pt idx="1587">
                  <c:v>11.971809098588864</c:v>
                </c:pt>
                <c:pt idx="1588">
                  <c:v>11.971896708146534</c:v>
                </c:pt>
                <c:pt idx="1589">
                  <c:v>11.97198407277766</c:v>
                </c:pt>
                <c:pt idx="1590">
                  <c:v>11.972071193166968</c:v>
                </c:pt>
                <c:pt idx="1591">
                  <c:v>11.971333651618561</c:v>
                </c:pt>
                <c:pt idx="1592">
                  <c:v>11.971413768889914</c:v>
                </c:pt>
                <c:pt idx="1593">
                  <c:v>11.971502327739621</c:v>
                </c:pt>
                <c:pt idx="1594">
                  <c:v>11.971590731095288</c:v>
                </c:pt>
                <c:pt idx="1595">
                  <c:v>11.971678888300268</c:v>
                </c:pt>
                <c:pt idx="1596">
                  <c:v>11.971766799074842</c:v>
                </c:pt>
                <c:pt idx="1597">
                  <c:v>11.971854464097618</c:v>
                </c:pt>
                <c:pt idx="1598">
                  <c:v>11.971941884055475</c:v>
                </c:pt>
                <c:pt idx="1599">
                  <c:v>11.972029059633485</c:v>
                </c:pt>
                <c:pt idx="1600">
                  <c:v>11.972115991514805</c:v>
                </c:pt>
                <c:pt idx="1601">
                  <c:v>11.97138603618861</c:v>
                </c:pt>
                <c:pt idx="1602">
                  <c:v>11.971466083207124</c:v>
                </c:pt>
                <c:pt idx="1603">
                  <c:v>11.971554435628654</c:v>
                </c:pt>
                <c:pt idx="1604">
                  <c:v>11.971642631117385</c:v>
                </c:pt>
                <c:pt idx="1605">
                  <c:v>11.971730581025394</c:v>
                </c:pt>
                <c:pt idx="1606">
                  <c:v>11.971818285098713</c:v>
                </c:pt>
                <c:pt idx="1607">
                  <c:v>11.971905744014592</c:v>
                </c:pt>
                <c:pt idx="1608">
                  <c:v>11.971992958458213</c:v>
                </c:pt>
                <c:pt idx="1609">
                  <c:v>11.972079929112939</c:v>
                </c:pt>
                <c:pt idx="1610">
                  <c:v>11.972166656660232</c:v>
                </c:pt>
                <c:pt idx="1611">
                  <c:v>11.971444084713545</c:v>
                </c:pt>
                <c:pt idx="1612">
                  <c:v>11.971524042715245</c:v>
                </c:pt>
                <c:pt idx="1613">
                  <c:v>11.971612173474984</c:v>
                </c:pt>
                <c:pt idx="1614">
                  <c:v>11.971700145965986</c:v>
                </c:pt>
                <c:pt idx="1615">
                  <c:v>11.971787873489253</c:v>
                </c:pt>
                <c:pt idx="1616">
                  <c:v>11.9718753558155</c:v>
                </c:pt>
                <c:pt idx="1617">
                  <c:v>11.971962593620491</c:v>
                </c:pt>
                <c:pt idx="1618">
                  <c:v>11.972049587587581</c:v>
                </c:pt>
                <c:pt idx="1619">
                  <c:v>11.972136338398323</c:v>
                </c:pt>
                <c:pt idx="1620">
                  <c:v>11.972222846732359</c:v>
                </c:pt>
                <c:pt idx="1621">
                  <c:v>11.97150746437217</c:v>
                </c:pt>
                <c:pt idx="1622">
                  <c:v>11.971587315661257</c:v>
                </c:pt>
                <c:pt idx="1623">
                  <c:v>11.971675210444474</c:v>
                </c:pt>
                <c:pt idx="1624">
                  <c:v>11.971762945720656</c:v>
                </c:pt>
                <c:pt idx="1625">
                  <c:v>11.971850436682512</c:v>
                </c:pt>
                <c:pt idx="1626">
                  <c:v>11.97193768312442</c:v>
                </c:pt>
                <c:pt idx="1627">
                  <c:v>11.972024685720529</c:v>
                </c:pt>
                <c:pt idx="1628">
                  <c:v>11.972111445152271</c:v>
                </c:pt>
                <c:pt idx="1629">
                  <c:v>11.972197962099266</c:v>
                </c:pt>
                <c:pt idx="1630">
                  <c:v>11.972284237239236</c:v>
                </c:pt>
                <c:pt idx="1631">
                  <c:v>11.97157585927841</c:v>
                </c:pt>
                <c:pt idx="1632">
                  <c:v>11.971655587172325</c:v>
                </c:pt>
                <c:pt idx="1633">
                  <c:v>11.97174323253615</c:v>
                </c:pt>
                <c:pt idx="1634">
                  <c:v>11.971830717247371</c:v>
                </c:pt>
                <c:pt idx="1635">
                  <c:v>11.971917958335638</c:v>
                </c:pt>
                <c:pt idx="1636">
                  <c:v>11.972004955618006</c:v>
                </c:pt>
                <c:pt idx="1637">
                  <c:v>11.972091709766902</c:v>
                </c:pt>
                <c:pt idx="1638">
                  <c:v>11.972178221461723</c:v>
                </c:pt>
                <c:pt idx="1639">
                  <c:v>11.972264491380063</c:v>
                </c:pt>
                <c:pt idx="1640">
                  <c:v>11.972350520197621</c:v>
                </c:pt>
                <c:pt idx="1641">
                  <c:v>11.971648969633018</c:v>
                </c:pt>
                <c:pt idx="1642">
                  <c:v>11.971728558410325</c:v>
                </c:pt>
                <c:pt idx="1643">
                  <c:v>11.97181594173909</c:v>
                </c:pt>
                <c:pt idx="1644">
                  <c:v>11.971903163357782</c:v>
                </c:pt>
                <c:pt idx="1645">
                  <c:v>11.971990142080498</c:v>
                </c:pt>
                <c:pt idx="1646">
                  <c:v>11.972076877746055</c:v>
                </c:pt>
                <c:pt idx="1647">
                  <c:v>11.972163371025042</c:v>
                </c:pt>
                <c:pt idx="1648">
                  <c:v>11.972249622594731</c:v>
                </c:pt>
                <c:pt idx="1649">
                  <c:v>11.972335633130587</c:v>
                </c:pt>
                <c:pt idx="1650">
                  <c:v>11.972421403306191</c:v>
                </c:pt>
                <c:pt idx="1651">
                  <c:v>11.97172651091774</c:v>
                </c:pt>
                <c:pt idx="1652">
                  <c:v>11.971805945768677</c:v>
                </c:pt>
                <c:pt idx="1653">
                  <c:v>11.971893055231515</c:v>
                </c:pt>
                <c:pt idx="1654">
                  <c:v>11.971980002010504</c:v>
                </c:pt>
                <c:pt idx="1655">
                  <c:v>11.972066706653896</c:v>
                </c:pt>
                <c:pt idx="1656">
                  <c:v>11.972153169021372</c:v>
                </c:pt>
                <c:pt idx="1657">
                  <c:v>11.972239389781587</c:v>
                </c:pt>
                <c:pt idx="1658">
                  <c:v>11.972325369609596</c:v>
                </c:pt>
                <c:pt idx="1659">
                  <c:v>11.972411109178651</c:v>
                </c:pt>
                <c:pt idx="1660">
                  <c:v>11.972496609160121</c:v>
                </c:pt>
                <c:pt idx="1661">
                  <c:v>11.971808213129727</c:v>
                </c:pt>
                <c:pt idx="1662">
                  <c:v>11.971887480109302</c:v>
                </c:pt>
                <c:pt idx="1663">
                  <c:v>11.971974304619863</c:v>
                </c:pt>
                <c:pt idx="1664">
                  <c:v>11.972060965552336</c:v>
                </c:pt>
                <c:pt idx="1665">
                  <c:v>11.972147385140875</c:v>
                </c:pt>
                <c:pt idx="1666">
                  <c:v>11.972233563265188</c:v>
                </c:pt>
                <c:pt idx="1667">
                  <c:v>11.972319500591899</c:v>
                </c:pt>
                <c:pt idx="1668">
                  <c:v>11.972405197793758</c:v>
                </c:pt>
                <c:pt idx="1669">
                  <c:v>11.972490655541719</c:v>
                </c:pt>
                <c:pt idx="1670">
                  <c:v>11.972575874504859</c:v>
                </c:pt>
                <c:pt idx="1671">
                  <c:v>11.971893820054234</c:v>
                </c:pt>
                <c:pt idx="1672">
                  <c:v>11.971972906037719</c:v>
                </c:pt>
                <c:pt idx="1673">
                  <c:v>11.972059435215925</c:v>
                </c:pt>
                <c:pt idx="1674">
                  <c:v>11.972145799997396</c:v>
                </c:pt>
                <c:pt idx="1675">
                  <c:v>11.97223192425589</c:v>
                </c:pt>
                <c:pt idx="1676">
                  <c:v>11.972317807890333</c:v>
                </c:pt>
                <c:pt idx="1677">
                  <c:v>11.972403451565226</c:v>
                </c:pt>
                <c:pt idx="1678">
                  <c:v>11.972488855950937</c:v>
                </c:pt>
                <c:pt idx="1679">
                  <c:v>11.972574021716044</c:v>
                </c:pt>
                <c:pt idx="1680">
                  <c:v>11.972658949527252</c:v>
                </c:pt>
                <c:pt idx="1681">
                  <c:v>11.971983088573678</c:v>
                </c:pt>
                <c:pt idx="1682">
                  <c:v>11.972061981214372</c:v>
                </c:pt>
                <c:pt idx="1683">
                  <c:v>11.972148205350097</c:v>
                </c:pt>
                <c:pt idx="1684">
                  <c:v>11.972234264342292</c:v>
                </c:pt>
                <c:pt idx="1685">
                  <c:v>11.972320083659866</c:v>
                </c:pt>
                <c:pt idx="1686">
                  <c:v>11.972405663220188</c:v>
                </c:pt>
                <c:pt idx="1687">
                  <c:v>11.972491003685555</c:v>
                </c:pt>
                <c:pt idx="1688">
                  <c:v>11.972576105723881</c:v>
                </c:pt>
                <c:pt idx="1689">
                  <c:v>11.972660970001291</c:v>
                </c:pt>
                <c:pt idx="1690">
                  <c:v>11.972745597182051</c:v>
                </c:pt>
                <c:pt idx="1691">
                  <c:v>11.972075788011228</c:v>
                </c:pt>
                <c:pt idx="1692">
                  <c:v>11.972154475700401</c:v>
                </c:pt>
                <c:pt idx="1693">
                  <c:v>11.972240385718964</c:v>
                </c:pt>
                <c:pt idx="1694">
                  <c:v>11.972326129915523</c:v>
                </c:pt>
                <c:pt idx="1695">
                  <c:v>11.972411635311417</c:v>
                </c:pt>
                <c:pt idx="1696">
                  <c:v>11.972496901841723</c:v>
                </c:pt>
                <c:pt idx="1697">
                  <c:v>11.972581930166452</c:v>
                </c:pt>
                <c:pt idx="1698">
                  <c:v>11.972666720951</c:v>
                </c:pt>
                <c:pt idx="1699">
                  <c:v>11.972751274858972</c:v>
                </c:pt>
                <c:pt idx="1700">
                  <c:v>11.972835592552119</c:v>
                </c:pt>
                <c:pt idx="1701">
                  <c:v>11.972171699507216</c:v>
                </c:pt>
                <c:pt idx="1702">
                  <c:v>11.972250171336089</c:v>
                </c:pt>
                <c:pt idx="1703">
                  <c:v>11.972335758765499</c:v>
                </c:pt>
                <c:pt idx="1704">
                  <c:v>11.972421179759394</c:v>
                </c:pt>
                <c:pt idx="1705">
                  <c:v>11.972506362850476</c:v>
                </c:pt>
                <c:pt idx="1706">
                  <c:v>11.972591307990831</c:v>
                </c:pt>
                <c:pt idx="1707">
                  <c:v>11.972676015838111</c:v>
                </c:pt>
                <c:pt idx="1708">
                  <c:v>11.972760487055123</c:v>
                </c:pt>
                <c:pt idx="1709">
                  <c:v>11.97284472230289</c:v>
                </c:pt>
                <c:pt idx="1710">
                  <c:v>11.972928722240589</c:v>
                </c:pt>
                <c:pt idx="1711">
                  <c:v>11.972270615426728</c:v>
                </c:pt>
                <c:pt idx="1712">
                  <c:v>11.972348861150401</c:v>
                </c:pt>
                <c:pt idx="1713">
                  <c:v>11.97243411809025</c:v>
                </c:pt>
                <c:pt idx="1714">
                  <c:v>11.972519208042849</c:v>
                </c:pt>
                <c:pt idx="1715">
                  <c:v>11.972604061012772</c:v>
                </c:pt>
                <c:pt idx="1716">
                  <c:v>11.972688676968435</c:v>
                </c:pt>
                <c:pt idx="1717">
                  <c:v>11.972773056565069</c:v>
                </c:pt>
                <c:pt idx="1718">
                  <c:v>11.97285720046283</c:v>
                </c:pt>
                <c:pt idx="1719">
                  <c:v>11.9729411093201</c:v>
                </c:pt>
                <c:pt idx="1720">
                  <c:v>11.97302478379342</c:v>
                </c:pt>
                <c:pt idx="1721">
                  <c:v>11.972372338796802</c:v>
                </c:pt>
                <c:pt idx="1722">
                  <c:v>11.972450348800026</c:v>
                </c:pt>
                <c:pt idx="1723">
                  <c:v>11.972535267891933</c:v>
                </c:pt>
                <c:pt idx="1724">
                  <c:v>11.972620019503619</c:v>
                </c:pt>
                <c:pt idx="1725">
                  <c:v>11.97270453507352</c:v>
                </c:pt>
                <c:pt idx="1726">
                  <c:v>11.972788814585737</c:v>
                </c:pt>
                <c:pt idx="1727">
                  <c:v>11.972872858693012</c:v>
                </c:pt>
                <c:pt idx="1728">
                  <c:v>11.972956668052799</c:v>
                </c:pt>
                <c:pt idx="1729">
                  <c:v>11.973040243320781</c:v>
                </c:pt>
                <c:pt idx="1730">
                  <c:v>11.973123585150814</c:v>
                </c:pt>
                <c:pt idx="1731">
                  <c:v>11.972476682771786</c:v>
                </c:pt>
                <c:pt idx="1732">
                  <c:v>11.972554448036485</c:v>
                </c:pt>
                <c:pt idx="1733">
                  <c:v>11.972639022436045</c:v>
                </c:pt>
                <c:pt idx="1734">
                  <c:v>11.972723428918311</c:v>
                </c:pt>
                <c:pt idx="1735">
                  <c:v>11.972807600318985</c:v>
                </c:pt>
                <c:pt idx="1736">
                  <c:v>11.972891536637238</c:v>
                </c:pt>
                <c:pt idx="1737">
                  <c:v>11.972975238523258</c:v>
                </c:pt>
                <c:pt idx="1738">
                  <c:v>11.97305870663175</c:v>
                </c:pt>
                <c:pt idx="1739">
                  <c:v>11.973141941615646</c:v>
                </c:pt>
                <c:pt idx="1740">
                  <c:v>11.973224944126057</c:v>
                </c:pt>
                <c:pt idx="1741">
                  <c:v>11.9725834701254</c:v>
                </c:pt>
                <c:pt idx="1742">
                  <c:v>11.972660982199853</c:v>
                </c:pt>
                <c:pt idx="1743">
                  <c:v>11.972745205549986</c:v>
                </c:pt>
                <c:pt idx="1744">
                  <c:v>11.972829260598941</c:v>
                </c:pt>
                <c:pt idx="1745">
                  <c:v>11.972913081544421</c:v>
                </c:pt>
                <c:pt idx="1746">
                  <c:v>11.972996668400075</c:v>
                </c:pt>
                <c:pt idx="1747">
                  <c:v>11.973080021813486</c:v>
                </c:pt>
                <c:pt idx="1748">
                  <c:v>11.973163142436556</c:v>
                </c:pt>
                <c:pt idx="1749">
                  <c:v>11.973246030919427</c:v>
                </c:pt>
                <c:pt idx="1750">
                  <c:v>11.973328687910415</c:v>
                </c:pt>
                <c:pt idx="1751">
                  <c:v>11.972692532768219</c:v>
                </c:pt>
                <c:pt idx="1752">
                  <c:v>11.972769783737814</c:v>
                </c:pt>
                <c:pt idx="1753">
                  <c:v>11.972853650143458</c:v>
                </c:pt>
                <c:pt idx="1754">
                  <c:v>11.972937347914653</c:v>
                </c:pt>
                <c:pt idx="1755">
                  <c:v>11.973020812577113</c:v>
                </c:pt>
                <c:pt idx="1756">
                  <c:v>11.973104044158397</c:v>
                </c:pt>
                <c:pt idx="1757">
                  <c:v>11.973187043303433</c:v>
                </c:pt>
                <c:pt idx="1758">
                  <c:v>11.973269810661275</c:v>
                </c:pt>
                <c:pt idx="1759">
                  <c:v>11.973352346879222</c:v>
                </c:pt>
                <c:pt idx="1760">
                  <c:v>11.973434652602768</c:v>
                </c:pt>
                <c:pt idx="1761">
                  <c:v>11.972803711289272</c:v>
                </c:pt>
                <c:pt idx="1762">
                  <c:v>11.972880693748749</c:v>
                </c:pt>
                <c:pt idx="1763">
                  <c:v>11.972964197752837</c:v>
                </c:pt>
                <c:pt idx="1764">
                  <c:v>11.973047532837374</c:v>
                </c:pt>
                <c:pt idx="1765">
                  <c:v>11.973130635823297</c:v>
                </c:pt>
                <c:pt idx="1766">
                  <c:v>11.973213506751538</c:v>
                </c:pt>
                <c:pt idx="1767">
                  <c:v>11.973296146264317</c:v>
                </c:pt>
                <c:pt idx="1768">
                  <c:v>11.973378555007805</c:v>
                </c:pt>
                <c:pt idx="1769">
                  <c:v>11.973460733626419</c:v>
                </c:pt>
                <c:pt idx="1770">
                  <c:v>11.973542682762778</c:v>
                </c:pt>
                <c:pt idx="1771">
                  <c:v>11.972916854520566</c:v>
                </c:pt>
                <c:pt idx="1772">
                  <c:v>11.972993561547687</c:v>
                </c:pt>
                <c:pt idx="1773">
                  <c:v>11.97307669810832</c:v>
                </c:pt>
                <c:pt idx="1774">
                  <c:v>11.973159665510146</c:v>
                </c:pt>
                <c:pt idx="1775">
                  <c:v>11.973242401837698</c:v>
                </c:pt>
                <c:pt idx="1776">
                  <c:v>11.97332490714475</c:v>
                </c:pt>
                <c:pt idx="1777">
                  <c:v>11.973407182070778</c:v>
                </c:pt>
                <c:pt idx="1778">
                  <c:v>11.973489227259027</c:v>
                </c:pt>
                <c:pt idx="1779">
                  <c:v>11.973571043350995</c:v>
                </c:pt>
                <c:pt idx="1780">
                  <c:v>11.973652630986395</c:v>
                </c:pt>
                <c:pt idx="1781">
                  <c:v>11.973031819123383</c:v>
                </c:pt>
                <c:pt idx="1782">
                  <c:v>11.973108244253938</c:v>
                </c:pt>
                <c:pt idx="1783">
                  <c:v>11.973191008722717</c:v>
                </c:pt>
                <c:pt idx="1784">
                  <c:v>11.973273603837075</c:v>
                </c:pt>
                <c:pt idx="1785">
                  <c:v>11.973355968914603</c:v>
                </c:pt>
                <c:pt idx="1786">
                  <c:v>11.973438104021421</c:v>
                </c:pt>
                <c:pt idx="1787">
                  <c:v>11.973520009794214</c:v>
                </c:pt>
                <c:pt idx="1788">
                  <c:v>11.973601686873266</c:v>
                </c:pt>
                <c:pt idx="1789">
                  <c:v>11.973683135897129</c:v>
                </c:pt>
                <c:pt idx="1790">
                  <c:v>11.973764357502565</c:v>
                </c:pt>
                <c:pt idx="1791">
                  <c:v>11.973148469195275</c:v>
                </c:pt>
                <c:pt idx="1792">
                  <c:v>11.973224606399361</c:v>
                </c:pt>
                <c:pt idx="1793">
                  <c:v>11.973306994500804</c:v>
                </c:pt>
                <c:pt idx="1794">
                  <c:v>11.973389213093771</c:v>
                </c:pt>
                <c:pt idx="1795">
                  <c:v>11.9734712026994</c:v>
                </c:pt>
                <c:pt idx="1796">
                  <c:v>11.973552963395679</c:v>
                </c:pt>
                <c:pt idx="1797">
                  <c:v>11.973634495816468</c:v>
                </c:pt>
                <c:pt idx="1798">
                  <c:v>11.973715800599059</c:v>
                </c:pt>
                <c:pt idx="1799">
                  <c:v>11.973796878379019</c:v>
                </c:pt>
                <c:pt idx="1800">
                  <c:v>11.973877729790138</c:v>
                </c:pt>
                <c:pt idx="1801">
                  <c:v>11.973266675896699</c:v>
                </c:pt>
                <c:pt idx="1802">
                  <c:v>11.973342519556212</c:v>
                </c:pt>
                <c:pt idx="1803">
                  <c:v>11.973424527368216</c:v>
                </c:pt>
                <c:pt idx="1804">
                  <c:v>11.973506365557254</c:v>
                </c:pt>
                <c:pt idx="1805">
                  <c:v>11.973587975819502</c:v>
                </c:pt>
                <c:pt idx="1806">
                  <c:v>11.973669358244358</c:v>
                </c:pt>
                <c:pt idx="1807">
                  <c:v>11.973750513462814</c:v>
                </c:pt>
                <c:pt idx="1808">
                  <c:v>11.973831442109148</c:v>
                </c:pt>
                <c:pt idx="1809">
                  <c:v>11.973912144815912</c:v>
                </c:pt>
                <c:pt idx="1810">
                  <c:v>11.97399262221389</c:v>
                </c:pt>
                <c:pt idx="1811">
                  <c:v>11.973386317096333</c:v>
                </c:pt>
                <c:pt idx="1812">
                  <c:v>11.973461861983608</c:v>
                </c:pt>
                <c:pt idx="1813">
                  <c:v>11.973543485918894</c:v>
                </c:pt>
                <c:pt idx="1814">
                  <c:v>11.973624940154396</c:v>
                </c:pt>
                <c:pt idx="1815">
                  <c:v>11.973706167533772</c:v>
                </c:pt>
                <c:pt idx="1816">
                  <c:v>11.973787168157378</c:v>
                </c:pt>
                <c:pt idx="1817">
                  <c:v>11.973867942653314</c:v>
                </c:pt>
                <c:pt idx="1818">
                  <c:v>11.973948491652813</c:v>
                </c:pt>
                <c:pt idx="1819">
                  <c:v>11.974028815785386</c:v>
                </c:pt>
                <c:pt idx="1820">
                  <c:v>11.974108915678791</c:v>
                </c:pt>
                <c:pt idx="1821">
                  <c:v>11.973507277034132</c:v>
                </c:pt>
                <c:pt idx="1822">
                  <c:v>11.973582518291673</c:v>
                </c:pt>
                <c:pt idx="1823">
                  <c:v>11.97366375508015</c:v>
                </c:pt>
                <c:pt idx="1824">
                  <c:v>11.973744822127919</c:v>
                </c:pt>
                <c:pt idx="1825">
                  <c:v>11.973825663399438</c:v>
                </c:pt>
                <c:pt idx="1826">
                  <c:v>11.973906279005602</c:v>
                </c:pt>
                <c:pt idx="1827">
                  <c:v>11.973986669571589</c:v>
                </c:pt>
                <c:pt idx="1828">
                  <c:v>11.974066835725562</c:v>
                </c:pt>
                <c:pt idx="1829">
                  <c:v>11.974146778093967</c:v>
                </c:pt>
                <c:pt idx="1830">
                  <c:v>11.97422649730151</c:v>
                </c:pt>
                <c:pt idx="1831">
                  <c:v>11.97362944600123</c:v>
                </c:pt>
                <c:pt idx="1832">
                  <c:v>11.973704379122463</c:v>
                </c:pt>
                <c:pt idx="1833">
                  <c:v>11.973785225794513</c:v>
                </c:pt>
                <c:pt idx="1834">
                  <c:v>11.973865902719108</c:v>
                </c:pt>
                <c:pt idx="1835">
                  <c:v>11.973946354955697</c:v>
                </c:pt>
                <c:pt idx="1836">
                  <c:v>11.97402658262531</c:v>
                </c:pt>
                <c:pt idx="1837">
                  <c:v>11.974106586350173</c:v>
                </c:pt>
                <c:pt idx="1838">
                  <c:v>11.974186366755353</c:v>
                </c:pt>
                <c:pt idx="1839">
                  <c:v>11.974265924464218</c:v>
                </c:pt>
                <c:pt idx="1840">
                  <c:v>11.974345260098398</c:v>
                </c:pt>
                <c:pt idx="1841">
                  <c:v>11.973752720035854</c:v>
                </c:pt>
                <c:pt idx="1842">
                  <c:v>11.97382734084688</c:v>
                </c:pt>
                <c:pt idx="1843">
                  <c:v>11.973907794717455</c:v>
                </c:pt>
                <c:pt idx="1844">
                  <c:v>11.973988078866386</c:v>
                </c:pt>
                <c:pt idx="1845">
                  <c:v>11.974068139423126</c:v>
                </c:pt>
                <c:pt idx="1846">
                  <c:v>11.974147976518443</c:v>
                </c:pt>
                <c:pt idx="1847">
                  <c:v>11.974227590771584</c:v>
                </c:pt>
                <c:pt idx="1848">
                  <c:v>11.97430698280451</c:v>
                </c:pt>
                <c:pt idx="1849">
                  <c:v>11.974386153237484</c:v>
                </c:pt>
                <c:pt idx="1850">
                  <c:v>11.974465102689038</c:v>
                </c:pt>
                <c:pt idx="1851">
                  <c:v>11.973877000634454</c:v>
                </c:pt>
                <c:pt idx="1852">
                  <c:v>11.973951305276703</c:v>
                </c:pt>
                <c:pt idx="1853">
                  <c:v>11.974031363930244</c:v>
                </c:pt>
                <c:pt idx="1854">
                  <c:v>11.97411125291897</c:v>
                </c:pt>
                <c:pt idx="1855">
                  <c:v>11.974190919418128</c:v>
                </c:pt>
                <c:pt idx="1856">
                  <c:v>11.974270363567841</c:v>
                </c:pt>
                <c:pt idx="1857">
                  <c:v>11.974349585984367</c:v>
                </c:pt>
                <c:pt idx="1858">
                  <c:v>11.974428587286532</c:v>
                </c:pt>
                <c:pt idx="1859">
                  <c:v>11.974507368091482</c:v>
                </c:pt>
                <c:pt idx="1860">
                  <c:v>11.974585929014635</c:v>
                </c:pt>
                <c:pt idx="1861">
                  <c:v>11.974002194477274</c:v>
                </c:pt>
                <c:pt idx="1862">
                  <c:v>11.974076179391073</c:v>
                </c:pt>
                <c:pt idx="1863">
                  <c:v>11.974155840667178</c:v>
                </c:pt>
                <c:pt idx="1864">
                  <c:v>11.974235332364847</c:v>
                </c:pt>
                <c:pt idx="1865">
                  <c:v>11.974314602681661</c:v>
                </c:pt>
                <c:pt idx="1866">
                  <c:v>11.974393651766741</c:v>
                </c:pt>
                <c:pt idx="1867">
                  <c:v>11.97447248023332</c:v>
                </c:pt>
                <c:pt idx="1868">
                  <c:v>11.974551088697085</c:v>
                </c:pt>
                <c:pt idx="1869">
                  <c:v>11.974629477772046</c:v>
                </c:pt>
                <c:pt idx="1870">
                  <c:v>11.974707648070495</c:v>
                </c:pt>
                <c:pt idx="1871">
                  <c:v>11.974128213167653</c:v>
                </c:pt>
                <c:pt idx="1872">
                  <c:v>11.974201875076606</c:v>
                </c:pt>
                <c:pt idx="1873">
                  <c:v>11.974281137056428</c:v>
                </c:pt>
                <c:pt idx="1874">
                  <c:v>11.974360229572355</c:v>
                </c:pt>
                <c:pt idx="1875">
                  <c:v>11.974439101821545</c:v>
                </c:pt>
                <c:pt idx="1876">
                  <c:v>11.974517753961768</c:v>
                </c:pt>
                <c:pt idx="1877">
                  <c:v>11.974596186603222</c:v>
                </c:pt>
                <c:pt idx="1878">
                  <c:v>11.974674400358435</c:v>
                </c:pt>
                <c:pt idx="1879">
                  <c:v>11.974752395838268</c:v>
                </c:pt>
                <c:pt idx="1880">
                  <c:v>11.974830173651872</c:v>
                </c:pt>
                <c:pt idx="1881">
                  <c:v>11.974254972984367</c:v>
                </c:pt>
                <c:pt idx="1882">
                  <c:v>11.974328308880548</c:v>
                </c:pt>
                <c:pt idx="1883">
                  <c:v>11.97440716987388</c:v>
                </c:pt>
                <c:pt idx="1884">
                  <c:v>11.974485861544686</c:v>
                </c:pt>
                <c:pt idx="1885">
                  <c:v>11.974564334067642</c:v>
                </c:pt>
                <c:pt idx="1886">
                  <c:v>11.974642587608823</c:v>
                </c:pt>
                <c:pt idx="1887">
                  <c:v>11.974720622775376</c:v>
                </c:pt>
                <c:pt idx="1888">
                  <c:v>11.974798440176665</c:v>
                </c:pt>
                <c:pt idx="1889">
                  <c:v>11.974876040420384</c:v>
                </c:pt>
                <c:pt idx="1890">
                  <c:v>11.974953424112535</c:v>
                </c:pt>
                <c:pt idx="1891">
                  <c:v>11.974382394646362</c:v>
                </c:pt>
                <c:pt idx="1892">
                  <c:v>11.974455401776249</c:v>
                </c:pt>
                <c:pt idx="1893">
                  <c:v>11.974533860309256</c:v>
                </c:pt>
                <c:pt idx="1894">
                  <c:v>11.974612149686674</c:v>
                </c:pt>
                <c:pt idx="1895">
                  <c:v>11.974690221039284</c:v>
                </c:pt>
                <c:pt idx="1896">
                  <c:v>11.974768074541144</c:v>
                </c:pt>
                <c:pt idx="1897">
                  <c:v>11.974845710796334</c:v>
                </c:pt>
                <c:pt idx="1898">
                  <c:v>11.974923130411037</c:v>
                </c:pt>
                <c:pt idx="1899">
                  <c:v>11.975000333989781</c:v>
                </c:pt>
                <c:pt idx="1900">
                  <c:v>11.975077322135402</c:v>
                </c:pt>
                <c:pt idx="1901">
                  <c:v>11.974510403089258</c:v>
                </c:pt>
                <c:pt idx="1902">
                  <c:v>11.974583078940386</c:v>
                </c:pt>
                <c:pt idx="1903">
                  <c:v>11.974661133743963</c:v>
                </c:pt>
                <c:pt idx="1904">
                  <c:v>11.974739019583255</c:v>
                </c:pt>
                <c:pt idx="1905">
                  <c:v>11.974816688524356</c:v>
                </c:pt>
                <c:pt idx="1906">
                  <c:v>11.974894140749001</c:v>
                </c:pt>
                <c:pt idx="1907">
                  <c:v>11.974971376858186</c:v>
                </c:pt>
                <c:pt idx="1908">
                  <c:v>11.975048397454907</c:v>
                </c:pt>
                <c:pt idx="1909">
                  <c:v>11.975125203140514</c:v>
                </c:pt>
                <c:pt idx="1910">
                  <c:v>11.975201794514671</c:v>
                </c:pt>
                <c:pt idx="1911">
                  <c:v>11.97463892725303</c:v>
                </c:pt>
                <c:pt idx="1912">
                  <c:v>11.974711269541327</c:v>
                </c:pt>
                <c:pt idx="1913">
                  <c:v>11.974788919540041</c:v>
                </c:pt>
                <c:pt idx="1914">
                  <c:v>11.974866400788994</c:v>
                </c:pt>
                <c:pt idx="1915">
                  <c:v>11.974943666269409</c:v>
                </c:pt>
                <c:pt idx="1916">
                  <c:v>11.975020716170388</c:v>
                </c:pt>
                <c:pt idx="1917">
                  <c:v>11.97509755108984</c:v>
                </c:pt>
                <c:pt idx="1918">
                  <c:v>11.975174171627568</c:v>
                </c:pt>
                <c:pt idx="1919">
                  <c:v>11.975250578381731</c:v>
                </c:pt>
                <c:pt idx="1920">
                  <c:v>11.97532677194882</c:v>
                </c:pt>
                <c:pt idx="1921">
                  <c:v>11.974767899880311</c:v>
                </c:pt>
                <c:pt idx="1922">
                  <c:v>11.974839906538078</c:v>
                </c:pt>
                <c:pt idx="1923">
                  <c:v>11.974917150839669</c:v>
                </c:pt>
                <c:pt idx="1924">
                  <c:v>11.974994226628155</c:v>
                </c:pt>
                <c:pt idx="1925">
                  <c:v>11.975071087780274</c:v>
                </c:pt>
                <c:pt idx="1926">
                  <c:v>11.975147734492202</c:v>
                </c:pt>
                <c:pt idx="1927">
                  <c:v>11.975224167358757</c:v>
                </c:pt>
                <c:pt idx="1928">
                  <c:v>11.975300386976535</c:v>
                </c:pt>
                <c:pt idx="1929">
                  <c:v>11.975376393940506</c:v>
                </c:pt>
                <c:pt idx="1930">
                  <c:v>11.975452188843976</c:v>
                </c:pt>
                <c:pt idx="1931">
                  <c:v>11.974897257324791</c:v>
                </c:pt>
                <c:pt idx="1932">
                  <c:v>11.974968926489291</c:v>
                </c:pt>
                <c:pt idx="1933">
                  <c:v>11.975045764374705</c:v>
                </c:pt>
                <c:pt idx="1934">
                  <c:v>11.975122434004765</c:v>
                </c:pt>
                <c:pt idx="1935">
                  <c:v>11.975198890132654</c:v>
                </c:pt>
                <c:pt idx="1936">
                  <c:v>11.975275132961356</c:v>
                </c:pt>
                <c:pt idx="1937">
                  <c:v>11.975351163082571</c:v>
                </c:pt>
                <c:pt idx="1938">
                  <c:v>11.975426981089699</c:v>
                </c:pt>
                <c:pt idx="1939">
                  <c:v>11.97550258757451</c:v>
                </c:pt>
                <c:pt idx="1940">
                  <c:v>11.975577983127122</c:v>
                </c:pt>
                <c:pt idx="1941">
                  <c:v>11.975026939369211</c:v>
                </c:pt>
                <c:pt idx="1942">
                  <c:v>11.975098269371832</c:v>
                </c:pt>
                <c:pt idx="1943">
                  <c:v>11.975174700285764</c:v>
                </c:pt>
                <c:pt idx="1944">
                  <c:v>11.975250963222193</c:v>
                </c:pt>
                <c:pt idx="1945">
                  <c:v>11.975327013792219</c:v>
                </c:pt>
                <c:pt idx="1946">
                  <c:v>11.975402852205354</c:v>
                </c:pt>
                <c:pt idx="1947">
                  <c:v>11.975478479050187</c:v>
                </c:pt>
                <c:pt idx="1948">
                  <c:v>11.975553894916908</c:v>
                </c:pt>
                <c:pt idx="1949">
                  <c:v>11.975629100394087</c:v>
                </c:pt>
                <c:pt idx="1950">
                  <c:v>11.975704096068656</c:v>
                </c:pt>
                <c:pt idx="1951">
                  <c:v>11.975156889052439</c:v>
                </c:pt>
                <c:pt idx="1952">
                  <c:v>11.975227878408427</c:v>
                </c:pt>
                <c:pt idx="1953">
                  <c:v>11.975303901950328</c:v>
                </c:pt>
                <c:pt idx="1954">
                  <c:v>11.975379757811737</c:v>
                </c:pt>
                <c:pt idx="1955">
                  <c:v>11.975455402443648</c:v>
                </c:pt>
                <c:pt idx="1956">
                  <c:v>11.975530836061838</c:v>
                </c:pt>
                <c:pt idx="1957">
                  <c:v>11.975606059251774</c:v>
                </c:pt>
                <c:pt idx="1958">
                  <c:v>11.975681072600439</c:v>
                </c:pt>
                <c:pt idx="1959">
                  <c:v>11.975755876693205</c:v>
                </c:pt>
                <c:pt idx="1960">
                  <c:v>11.975830472113802</c:v>
                </c:pt>
                <c:pt idx="1961">
                  <c:v>11.97528705250523</c:v>
                </c:pt>
                <c:pt idx="1962">
                  <c:v>11.97535769990392</c:v>
                </c:pt>
                <c:pt idx="1963">
                  <c:v>11.975433315819478</c:v>
                </c:pt>
                <c:pt idx="1964">
                  <c:v>11.975508764369817</c:v>
                </c:pt>
                <c:pt idx="1965">
                  <c:v>11.975584002828279</c:v>
                </c:pt>
                <c:pt idx="1966">
                  <c:v>11.97565903141666</c:v>
                </c:pt>
                <c:pt idx="1967">
                  <c:v>11.975733850717306</c:v>
                </c:pt>
                <c:pt idx="1968">
                  <c:v>11.975808461313987</c:v>
                </c:pt>
                <c:pt idx="1969">
                  <c:v>11.97588286378887</c:v>
                </c:pt>
                <c:pt idx="1970">
                  <c:v>11.975957058722498</c:v>
                </c:pt>
                <c:pt idx="1971">
                  <c:v>11.97541737879418</c:v>
                </c:pt>
                <c:pt idx="1972">
                  <c:v>11.975487683089746</c:v>
                </c:pt>
                <c:pt idx="1973">
                  <c:v>11.975562891262781</c:v>
                </c:pt>
                <c:pt idx="1974">
                  <c:v>11.975637932403274</c:v>
                </c:pt>
                <c:pt idx="1975">
                  <c:v>11.975712764589849</c:v>
                </c:pt>
                <c:pt idx="1976">
                  <c:v>11.975787388050069</c:v>
                </c:pt>
                <c:pt idx="1977">
                  <c:v>11.975861803363159</c:v>
                </c:pt>
                <c:pt idx="1978">
                  <c:v>11.975936011109679</c:v>
                </c:pt>
                <c:pt idx="1979">
                  <c:v>11.976010011868592</c:v>
                </c:pt>
                <c:pt idx="1980">
                  <c:v>11.976083806217249</c:v>
                </c:pt>
                <c:pt idx="1981">
                  <c:v>11.97554781977351</c:v>
                </c:pt>
                <c:pt idx="1982">
                  <c:v>11.975617779976167</c:v>
                </c:pt>
                <c:pt idx="1983">
                  <c:v>11.975692580420951</c:v>
                </c:pt>
                <c:pt idx="1984">
                  <c:v>11.975767214182456</c:v>
                </c:pt>
                <c:pt idx="1985">
                  <c:v>11.975841640127966</c:v>
                </c:pt>
                <c:pt idx="1986">
                  <c:v>11.975915858490582</c:v>
                </c:pt>
                <c:pt idx="1987">
                  <c:v>11.975989869846401</c:v>
                </c:pt>
                <c:pt idx="1988">
                  <c:v>11.976063674772774</c:v>
                </c:pt>
                <c:pt idx="1989">
                  <c:v>11.976137273845463</c:v>
                </c:pt>
                <c:pt idx="1990">
                  <c:v>11.976210667638629</c:v>
                </c:pt>
                <c:pt idx="1991">
                  <c:v>11.975678329944248</c:v>
                </c:pt>
                <c:pt idx="1992">
                  <c:v>11.975747945211918</c:v>
                </c:pt>
                <c:pt idx="1993">
                  <c:v>11.975822338065875</c:v>
                </c:pt>
                <c:pt idx="1994">
                  <c:v>11.975896564601625</c:v>
                </c:pt>
                <c:pt idx="1995">
                  <c:v>11.975970584458921</c:v>
                </c:pt>
                <c:pt idx="1996">
                  <c:v>11.976044397876175</c:v>
                </c:pt>
                <c:pt idx="1997">
                  <c:v>11.976118005426359</c:v>
                </c:pt>
                <c:pt idx="1998">
                  <c:v>11.976191407683613</c:v>
                </c:pt>
                <c:pt idx="1999">
                  <c:v>11.976264605220507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2093728"/>
        <c:axId val="-672088832"/>
      </c:scatterChart>
      <c:valAx>
        <c:axId val="-6720937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2088832"/>
        <c:crosses val="autoZero"/>
        <c:crossBetween val="midCat"/>
      </c:valAx>
      <c:valAx>
        <c:axId val="-672088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209372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70800524934382"/>
          <c:y val="0.21354111986001748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OpenLoopAccel!$F$18:$F$2517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  <c:pt idx="2000">
                  <c:v>5.0000000000000817</c:v>
                </c:pt>
                <c:pt idx="2001">
                  <c:v>5.0025000000000821</c:v>
                </c:pt>
                <c:pt idx="2002">
                  <c:v>5.0050000000000825</c:v>
                </c:pt>
                <c:pt idx="2003">
                  <c:v>5.0075000000000829</c:v>
                </c:pt>
                <c:pt idx="2004">
                  <c:v>5.0100000000000833</c:v>
                </c:pt>
                <c:pt idx="2005">
                  <c:v>5.0125000000000837</c:v>
                </c:pt>
                <c:pt idx="2006">
                  <c:v>5.0150000000000841</c:v>
                </c:pt>
                <c:pt idx="2007">
                  <c:v>5.0175000000000844</c:v>
                </c:pt>
                <c:pt idx="2008">
                  <c:v>5.0200000000000848</c:v>
                </c:pt>
                <c:pt idx="2009">
                  <c:v>5.0225000000000852</c:v>
                </c:pt>
                <c:pt idx="2010">
                  <c:v>5.0250000000000856</c:v>
                </c:pt>
                <c:pt idx="2011">
                  <c:v>5.027500000000086</c:v>
                </c:pt>
                <c:pt idx="2012">
                  <c:v>5.0300000000000864</c:v>
                </c:pt>
                <c:pt idx="2013">
                  <c:v>5.0325000000000868</c:v>
                </c:pt>
                <c:pt idx="2014">
                  <c:v>5.0350000000000872</c:v>
                </c:pt>
                <c:pt idx="2015">
                  <c:v>5.0375000000000876</c:v>
                </c:pt>
                <c:pt idx="2016">
                  <c:v>5.040000000000088</c:v>
                </c:pt>
                <c:pt idx="2017">
                  <c:v>5.0425000000000884</c:v>
                </c:pt>
                <c:pt idx="2018">
                  <c:v>5.0450000000000887</c:v>
                </c:pt>
                <c:pt idx="2019">
                  <c:v>5.0475000000000891</c:v>
                </c:pt>
                <c:pt idx="2020">
                  <c:v>5.0500000000000895</c:v>
                </c:pt>
                <c:pt idx="2021">
                  <c:v>5.0525000000000899</c:v>
                </c:pt>
                <c:pt idx="2022">
                  <c:v>5.0550000000000903</c:v>
                </c:pt>
                <c:pt idx="2023">
                  <c:v>5.0575000000000907</c:v>
                </c:pt>
                <c:pt idx="2024">
                  <c:v>5.0600000000000911</c:v>
                </c:pt>
                <c:pt idx="2025">
                  <c:v>5.0625000000000915</c:v>
                </c:pt>
                <c:pt idx="2026">
                  <c:v>5.0650000000000919</c:v>
                </c:pt>
                <c:pt idx="2027">
                  <c:v>5.0675000000000923</c:v>
                </c:pt>
                <c:pt idx="2028">
                  <c:v>5.0700000000000927</c:v>
                </c:pt>
                <c:pt idx="2029">
                  <c:v>5.072500000000093</c:v>
                </c:pt>
                <c:pt idx="2030">
                  <c:v>5.0750000000000934</c:v>
                </c:pt>
                <c:pt idx="2031">
                  <c:v>5.0775000000000938</c:v>
                </c:pt>
                <c:pt idx="2032">
                  <c:v>5.0800000000000942</c:v>
                </c:pt>
                <c:pt idx="2033">
                  <c:v>5.0825000000000946</c:v>
                </c:pt>
                <c:pt idx="2034">
                  <c:v>5.085000000000095</c:v>
                </c:pt>
                <c:pt idx="2035">
                  <c:v>5.0875000000000954</c:v>
                </c:pt>
                <c:pt idx="2036">
                  <c:v>5.0900000000000958</c:v>
                </c:pt>
                <c:pt idx="2037">
                  <c:v>5.0925000000000962</c:v>
                </c:pt>
                <c:pt idx="2038">
                  <c:v>5.0950000000000966</c:v>
                </c:pt>
                <c:pt idx="2039">
                  <c:v>5.097500000000097</c:v>
                </c:pt>
                <c:pt idx="2040">
                  <c:v>5.1000000000000973</c:v>
                </c:pt>
                <c:pt idx="2041">
                  <c:v>5.1025000000000977</c:v>
                </c:pt>
                <c:pt idx="2042">
                  <c:v>5.1050000000000981</c:v>
                </c:pt>
                <c:pt idx="2043">
                  <c:v>5.1075000000000985</c:v>
                </c:pt>
                <c:pt idx="2044">
                  <c:v>5.1100000000000989</c:v>
                </c:pt>
                <c:pt idx="2045">
                  <c:v>5.1125000000000993</c:v>
                </c:pt>
                <c:pt idx="2046">
                  <c:v>5.1150000000000997</c:v>
                </c:pt>
                <c:pt idx="2047">
                  <c:v>5.1175000000001001</c:v>
                </c:pt>
                <c:pt idx="2048">
                  <c:v>5.1200000000001005</c:v>
                </c:pt>
                <c:pt idx="2049">
                  <c:v>5.1225000000001009</c:v>
                </c:pt>
                <c:pt idx="2050">
                  <c:v>5.1250000000001013</c:v>
                </c:pt>
                <c:pt idx="2051">
                  <c:v>5.1275000000001016</c:v>
                </c:pt>
                <c:pt idx="2052">
                  <c:v>5.130000000000102</c:v>
                </c:pt>
                <c:pt idx="2053">
                  <c:v>5.1325000000001024</c:v>
                </c:pt>
                <c:pt idx="2054">
                  <c:v>5.1350000000001028</c:v>
                </c:pt>
                <c:pt idx="2055">
                  <c:v>5.1375000000001032</c:v>
                </c:pt>
                <c:pt idx="2056">
                  <c:v>5.1400000000001036</c:v>
                </c:pt>
                <c:pt idx="2057">
                  <c:v>5.142500000000104</c:v>
                </c:pt>
                <c:pt idx="2058">
                  <c:v>5.1450000000001044</c:v>
                </c:pt>
                <c:pt idx="2059">
                  <c:v>5.1475000000001048</c:v>
                </c:pt>
                <c:pt idx="2060">
                  <c:v>5.1500000000001052</c:v>
                </c:pt>
                <c:pt idx="2061">
                  <c:v>5.1525000000001056</c:v>
                </c:pt>
                <c:pt idx="2062">
                  <c:v>5.1550000000001059</c:v>
                </c:pt>
                <c:pt idx="2063">
                  <c:v>5.1575000000001063</c:v>
                </c:pt>
                <c:pt idx="2064">
                  <c:v>5.1600000000001067</c:v>
                </c:pt>
                <c:pt idx="2065">
                  <c:v>5.1625000000001071</c:v>
                </c:pt>
                <c:pt idx="2066">
                  <c:v>5.1650000000001075</c:v>
                </c:pt>
                <c:pt idx="2067">
                  <c:v>5.1675000000001079</c:v>
                </c:pt>
                <c:pt idx="2068">
                  <c:v>5.1700000000001083</c:v>
                </c:pt>
                <c:pt idx="2069">
                  <c:v>5.1725000000001087</c:v>
                </c:pt>
                <c:pt idx="2070">
                  <c:v>5.1750000000001091</c:v>
                </c:pt>
                <c:pt idx="2071">
                  <c:v>5.1775000000001095</c:v>
                </c:pt>
                <c:pt idx="2072">
                  <c:v>5.1800000000001098</c:v>
                </c:pt>
                <c:pt idx="2073">
                  <c:v>5.1825000000001102</c:v>
                </c:pt>
                <c:pt idx="2074">
                  <c:v>5.1850000000001106</c:v>
                </c:pt>
                <c:pt idx="2075">
                  <c:v>5.187500000000111</c:v>
                </c:pt>
                <c:pt idx="2076">
                  <c:v>5.1900000000001114</c:v>
                </c:pt>
                <c:pt idx="2077">
                  <c:v>5.1925000000001118</c:v>
                </c:pt>
                <c:pt idx="2078">
                  <c:v>5.1950000000001122</c:v>
                </c:pt>
                <c:pt idx="2079">
                  <c:v>5.1975000000001126</c:v>
                </c:pt>
                <c:pt idx="2080">
                  <c:v>5.200000000000113</c:v>
                </c:pt>
                <c:pt idx="2081">
                  <c:v>5.2025000000001134</c:v>
                </c:pt>
                <c:pt idx="2082">
                  <c:v>5.2050000000001138</c:v>
                </c:pt>
                <c:pt idx="2083">
                  <c:v>5.2075000000001141</c:v>
                </c:pt>
                <c:pt idx="2084">
                  <c:v>5.2100000000001145</c:v>
                </c:pt>
                <c:pt idx="2085">
                  <c:v>5.2125000000001149</c:v>
                </c:pt>
                <c:pt idx="2086">
                  <c:v>5.2150000000001153</c:v>
                </c:pt>
                <c:pt idx="2087">
                  <c:v>5.2175000000001157</c:v>
                </c:pt>
                <c:pt idx="2088">
                  <c:v>5.2200000000001161</c:v>
                </c:pt>
                <c:pt idx="2089">
                  <c:v>5.2225000000001165</c:v>
                </c:pt>
                <c:pt idx="2090">
                  <c:v>5.2250000000001169</c:v>
                </c:pt>
                <c:pt idx="2091">
                  <c:v>5.2275000000001173</c:v>
                </c:pt>
                <c:pt idx="2092">
                  <c:v>5.2300000000001177</c:v>
                </c:pt>
                <c:pt idx="2093">
                  <c:v>5.2325000000001181</c:v>
                </c:pt>
                <c:pt idx="2094">
                  <c:v>5.2350000000001184</c:v>
                </c:pt>
                <c:pt idx="2095">
                  <c:v>5.2375000000001188</c:v>
                </c:pt>
                <c:pt idx="2096">
                  <c:v>5.2400000000001192</c:v>
                </c:pt>
                <c:pt idx="2097">
                  <c:v>5.2425000000001196</c:v>
                </c:pt>
                <c:pt idx="2098">
                  <c:v>5.24500000000012</c:v>
                </c:pt>
                <c:pt idx="2099">
                  <c:v>5.2475000000001204</c:v>
                </c:pt>
                <c:pt idx="2100">
                  <c:v>5.2500000000001208</c:v>
                </c:pt>
                <c:pt idx="2101">
                  <c:v>5.2525000000001212</c:v>
                </c:pt>
                <c:pt idx="2102">
                  <c:v>5.2550000000001216</c:v>
                </c:pt>
                <c:pt idx="2103">
                  <c:v>5.257500000000122</c:v>
                </c:pt>
                <c:pt idx="2104">
                  <c:v>5.2600000000001224</c:v>
                </c:pt>
                <c:pt idx="2105">
                  <c:v>5.2625000000001227</c:v>
                </c:pt>
                <c:pt idx="2106">
                  <c:v>5.2650000000001231</c:v>
                </c:pt>
                <c:pt idx="2107">
                  <c:v>5.2675000000001235</c:v>
                </c:pt>
                <c:pt idx="2108">
                  <c:v>5.2700000000001239</c:v>
                </c:pt>
                <c:pt idx="2109">
                  <c:v>5.2725000000001243</c:v>
                </c:pt>
                <c:pt idx="2110">
                  <c:v>5.2750000000001247</c:v>
                </c:pt>
                <c:pt idx="2111">
                  <c:v>5.2775000000001251</c:v>
                </c:pt>
                <c:pt idx="2112">
                  <c:v>5.2800000000001255</c:v>
                </c:pt>
                <c:pt idx="2113">
                  <c:v>5.2825000000001259</c:v>
                </c:pt>
                <c:pt idx="2114">
                  <c:v>5.2850000000001263</c:v>
                </c:pt>
                <c:pt idx="2115">
                  <c:v>5.2875000000001267</c:v>
                </c:pt>
                <c:pt idx="2116">
                  <c:v>5.290000000000127</c:v>
                </c:pt>
                <c:pt idx="2117">
                  <c:v>5.2925000000001274</c:v>
                </c:pt>
                <c:pt idx="2118">
                  <c:v>5.2950000000001278</c:v>
                </c:pt>
                <c:pt idx="2119">
                  <c:v>5.2975000000001282</c:v>
                </c:pt>
                <c:pt idx="2120">
                  <c:v>5.3000000000001286</c:v>
                </c:pt>
                <c:pt idx="2121">
                  <c:v>5.302500000000129</c:v>
                </c:pt>
                <c:pt idx="2122">
                  <c:v>5.3050000000001294</c:v>
                </c:pt>
                <c:pt idx="2123">
                  <c:v>5.3075000000001298</c:v>
                </c:pt>
                <c:pt idx="2124">
                  <c:v>5.3100000000001302</c:v>
                </c:pt>
                <c:pt idx="2125">
                  <c:v>5.3125000000001306</c:v>
                </c:pt>
                <c:pt idx="2126">
                  <c:v>5.315000000000131</c:v>
                </c:pt>
                <c:pt idx="2127">
                  <c:v>5.3175000000001313</c:v>
                </c:pt>
                <c:pt idx="2128">
                  <c:v>5.3200000000001317</c:v>
                </c:pt>
                <c:pt idx="2129">
                  <c:v>5.3225000000001321</c:v>
                </c:pt>
                <c:pt idx="2130">
                  <c:v>5.3250000000001325</c:v>
                </c:pt>
                <c:pt idx="2131">
                  <c:v>5.3275000000001329</c:v>
                </c:pt>
                <c:pt idx="2132">
                  <c:v>5.3300000000001333</c:v>
                </c:pt>
                <c:pt idx="2133">
                  <c:v>5.3325000000001337</c:v>
                </c:pt>
                <c:pt idx="2134">
                  <c:v>5.3350000000001341</c:v>
                </c:pt>
                <c:pt idx="2135">
                  <c:v>5.3375000000001345</c:v>
                </c:pt>
                <c:pt idx="2136">
                  <c:v>5.3400000000001349</c:v>
                </c:pt>
                <c:pt idx="2137">
                  <c:v>5.3425000000001353</c:v>
                </c:pt>
                <c:pt idx="2138">
                  <c:v>5.3450000000001356</c:v>
                </c:pt>
                <c:pt idx="2139">
                  <c:v>5.347500000000136</c:v>
                </c:pt>
                <c:pt idx="2140">
                  <c:v>5.3500000000001364</c:v>
                </c:pt>
                <c:pt idx="2141">
                  <c:v>5.3525000000001368</c:v>
                </c:pt>
                <c:pt idx="2142">
                  <c:v>5.3550000000001372</c:v>
                </c:pt>
                <c:pt idx="2143">
                  <c:v>5.3575000000001376</c:v>
                </c:pt>
                <c:pt idx="2144">
                  <c:v>5.360000000000138</c:v>
                </c:pt>
                <c:pt idx="2145">
                  <c:v>5.3625000000001384</c:v>
                </c:pt>
                <c:pt idx="2146">
                  <c:v>5.3650000000001388</c:v>
                </c:pt>
                <c:pt idx="2147">
                  <c:v>5.3675000000001392</c:v>
                </c:pt>
                <c:pt idx="2148">
                  <c:v>5.3700000000001396</c:v>
                </c:pt>
                <c:pt idx="2149">
                  <c:v>5.3725000000001399</c:v>
                </c:pt>
                <c:pt idx="2150">
                  <c:v>5.3750000000001403</c:v>
                </c:pt>
                <c:pt idx="2151">
                  <c:v>5.3775000000001407</c:v>
                </c:pt>
                <c:pt idx="2152">
                  <c:v>5.3800000000001411</c:v>
                </c:pt>
                <c:pt idx="2153">
                  <c:v>5.3825000000001415</c:v>
                </c:pt>
                <c:pt idx="2154">
                  <c:v>5.3850000000001419</c:v>
                </c:pt>
                <c:pt idx="2155">
                  <c:v>5.3875000000001423</c:v>
                </c:pt>
                <c:pt idx="2156">
                  <c:v>5.3900000000001427</c:v>
                </c:pt>
                <c:pt idx="2157">
                  <c:v>5.3925000000001431</c:v>
                </c:pt>
                <c:pt idx="2158">
                  <c:v>5.3950000000001435</c:v>
                </c:pt>
                <c:pt idx="2159">
                  <c:v>5.3975000000001438</c:v>
                </c:pt>
                <c:pt idx="2160">
                  <c:v>5.4000000000001442</c:v>
                </c:pt>
                <c:pt idx="2161">
                  <c:v>5.4025000000001446</c:v>
                </c:pt>
                <c:pt idx="2162">
                  <c:v>5.405000000000145</c:v>
                </c:pt>
                <c:pt idx="2163">
                  <c:v>5.4075000000001454</c:v>
                </c:pt>
                <c:pt idx="2164">
                  <c:v>5.4100000000001458</c:v>
                </c:pt>
                <c:pt idx="2165">
                  <c:v>5.4125000000001462</c:v>
                </c:pt>
                <c:pt idx="2166">
                  <c:v>5.4150000000001466</c:v>
                </c:pt>
                <c:pt idx="2167">
                  <c:v>5.417500000000147</c:v>
                </c:pt>
                <c:pt idx="2168">
                  <c:v>5.4200000000001474</c:v>
                </c:pt>
                <c:pt idx="2169">
                  <c:v>5.4225000000001478</c:v>
                </c:pt>
                <c:pt idx="2170">
                  <c:v>5.4250000000001481</c:v>
                </c:pt>
                <c:pt idx="2171">
                  <c:v>5.4275000000001485</c:v>
                </c:pt>
                <c:pt idx="2172">
                  <c:v>5.4300000000001489</c:v>
                </c:pt>
                <c:pt idx="2173">
                  <c:v>5.4325000000001493</c:v>
                </c:pt>
                <c:pt idx="2174">
                  <c:v>5.4350000000001497</c:v>
                </c:pt>
                <c:pt idx="2175">
                  <c:v>5.4375000000001501</c:v>
                </c:pt>
                <c:pt idx="2176">
                  <c:v>5.4400000000001505</c:v>
                </c:pt>
                <c:pt idx="2177">
                  <c:v>5.4425000000001509</c:v>
                </c:pt>
                <c:pt idx="2178">
                  <c:v>5.4450000000001513</c:v>
                </c:pt>
                <c:pt idx="2179">
                  <c:v>5.4475000000001517</c:v>
                </c:pt>
                <c:pt idx="2180">
                  <c:v>5.4500000000001521</c:v>
                </c:pt>
                <c:pt idx="2181">
                  <c:v>5.4525000000001524</c:v>
                </c:pt>
                <c:pt idx="2182">
                  <c:v>5.4550000000001528</c:v>
                </c:pt>
                <c:pt idx="2183">
                  <c:v>5.4575000000001532</c:v>
                </c:pt>
                <c:pt idx="2184">
                  <c:v>5.4600000000001536</c:v>
                </c:pt>
                <c:pt idx="2185">
                  <c:v>5.462500000000154</c:v>
                </c:pt>
                <c:pt idx="2186">
                  <c:v>5.4650000000001544</c:v>
                </c:pt>
                <c:pt idx="2187">
                  <c:v>5.4675000000001548</c:v>
                </c:pt>
                <c:pt idx="2188">
                  <c:v>5.4700000000001552</c:v>
                </c:pt>
                <c:pt idx="2189">
                  <c:v>5.4725000000001556</c:v>
                </c:pt>
                <c:pt idx="2190">
                  <c:v>5.475000000000156</c:v>
                </c:pt>
                <c:pt idx="2191">
                  <c:v>5.4775000000001564</c:v>
                </c:pt>
                <c:pt idx="2192">
                  <c:v>5.4800000000001567</c:v>
                </c:pt>
                <c:pt idx="2193">
                  <c:v>5.4825000000001571</c:v>
                </c:pt>
                <c:pt idx="2194">
                  <c:v>5.4850000000001575</c:v>
                </c:pt>
                <c:pt idx="2195">
                  <c:v>5.4875000000001579</c:v>
                </c:pt>
                <c:pt idx="2196">
                  <c:v>5.4900000000001583</c:v>
                </c:pt>
                <c:pt idx="2197">
                  <c:v>5.4925000000001587</c:v>
                </c:pt>
                <c:pt idx="2198">
                  <c:v>5.4950000000001591</c:v>
                </c:pt>
                <c:pt idx="2199">
                  <c:v>5.4975000000001595</c:v>
                </c:pt>
                <c:pt idx="2200">
                  <c:v>5.5000000000001599</c:v>
                </c:pt>
                <c:pt idx="2201">
                  <c:v>5.5025000000001603</c:v>
                </c:pt>
                <c:pt idx="2202">
                  <c:v>5.5050000000001607</c:v>
                </c:pt>
                <c:pt idx="2203">
                  <c:v>5.507500000000161</c:v>
                </c:pt>
                <c:pt idx="2204">
                  <c:v>5.5100000000001614</c:v>
                </c:pt>
                <c:pt idx="2205">
                  <c:v>5.5125000000001618</c:v>
                </c:pt>
                <c:pt idx="2206">
                  <c:v>5.5150000000001622</c:v>
                </c:pt>
                <c:pt idx="2207">
                  <c:v>5.5175000000001626</c:v>
                </c:pt>
                <c:pt idx="2208">
                  <c:v>5.520000000000163</c:v>
                </c:pt>
                <c:pt idx="2209">
                  <c:v>5.5225000000001634</c:v>
                </c:pt>
                <c:pt idx="2210">
                  <c:v>5.5250000000001638</c:v>
                </c:pt>
                <c:pt idx="2211">
                  <c:v>5.5275000000001642</c:v>
                </c:pt>
                <c:pt idx="2212">
                  <c:v>5.5300000000001646</c:v>
                </c:pt>
                <c:pt idx="2213">
                  <c:v>5.532500000000165</c:v>
                </c:pt>
                <c:pt idx="2214">
                  <c:v>5.5350000000001653</c:v>
                </c:pt>
                <c:pt idx="2215">
                  <c:v>5.5375000000001657</c:v>
                </c:pt>
                <c:pt idx="2216">
                  <c:v>5.5400000000001661</c:v>
                </c:pt>
                <c:pt idx="2217">
                  <c:v>5.5425000000001665</c:v>
                </c:pt>
                <c:pt idx="2218">
                  <c:v>5.5450000000001669</c:v>
                </c:pt>
                <c:pt idx="2219">
                  <c:v>5.5475000000001673</c:v>
                </c:pt>
                <c:pt idx="2220">
                  <c:v>5.5500000000001677</c:v>
                </c:pt>
                <c:pt idx="2221">
                  <c:v>5.5525000000001681</c:v>
                </c:pt>
                <c:pt idx="2222">
                  <c:v>5.5550000000001685</c:v>
                </c:pt>
                <c:pt idx="2223">
                  <c:v>5.5575000000001689</c:v>
                </c:pt>
                <c:pt idx="2224">
                  <c:v>5.5600000000001693</c:v>
                </c:pt>
                <c:pt idx="2225">
                  <c:v>5.5625000000001696</c:v>
                </c:pt>
                <c:pt idx="2226">
                  <c:v>5.56500000000017</c:v>
                </c:pt>
                <c:pt idx="2227">
                  <c:v>5.5675000000001704</c:v>
                </c:pt>
                <c:pt idx="2228">
                  <c:v>5.5700000000001708</c:v>
                </c:pt>
                <c:pt idx="2229">
                  <c:v>5.5725000000001712</c:v>
                </c:pt>
                <c:pt idx="2230">
                  <c:v>5.5750000000001716</c:v>
                </c:pt>
                <c:pt idx="2231">
                  <c:v>5.577500000000172</c:v>
                </c:pt>
                <c:pt idx="2232">
                  <c:v>5.5800000000001724</c:v>
                </c:pt>
                <c:pt idx="2233">
                  <c:v>5.5825000000001728</c:v>
                </c:pt>
                <c:pt idx="2234">
                  <c:v>5.5850000000001732</c:v>
                </c:pt>
                <c:pt idx="2235">
                  <c:v>5.5875000000001736</c:v>
                </c:pt>
                <c:pt idx="2236">
                  <c:v>5.5900000000001739</c:v>
                </c:pt>
                <c:pt idx="2237">
                  <c:v>5.5925000000001743</c:v>
                </c:pt>
                <c:pt idx="2238">
                  <c:v>5.5950000000001747</c:v>
                </c:pt>
                <c:pt idx="2239">
                  <c:v>5.5975000000001751</c:v>
                </c:pt>
                <c:pt idx="2240">
                  <c:v>5.6000000000001755</c:v>
                </c:pt>
                <c:pt idx="2241">
                  <c:v>5.6025000000001759</c:v>
                </c:pt>
                <c:pt idx="2242">
                  <c:v>5.6050000000001763</c:v>
                </c:pt>
                <c:pt idx="2243">
                  <c:v>5.6075000000001767</c:v>
                </c:pt>
                <c:pt idx="2244">
                  <c:v>5.6100000000001771</c:v>
                </c:pt>
                <c:pt idx="2245">
                  <c:v>5.6125000000001775</c:v>
                </c:pt>
                <c:pt idx="2246">
                  <c:v>5.6150000000001778</c:v>
                </c:pt>
                <c:pt idx="2247">
                  <c:v>5.6175000000001782</c:v>
                </c:pt>
                <c:pt idx="2248">
                  <c:v>5.6200000000001786</c:v>
                </c:pt>
                <c:pt idx="2249">
                  <c:v>5.622500000000179</c:v>
                </c:pt>
                <c:pt idx="2250">
                  <c:v>5.6250000000001794</c:v>
                </c:pt>
                <c:pt idx="2251">
                  <c:v>5.6275000000001798</c:v>
                </c:pt>
                <c:pt idx="2252">
                  <c:v>5.6300000000001802</c:v>
                </c:pt>
                <c:pt idx="2253">
                  <c:v>5.6325000000001806</c:v>
                </c:pt>
                <c:pt idx="2254">
                  <c:v>5.635000000000181</c:v>
                </c:pt>
                <c:pt idx="2255">
                  <c:v>5.6375000000001814</c:v>
                </c:pt>
                <c:pt idx="2256">
                  <c:v>5.6400000000001818</c:v>
                </c:pt>
                <c:pt idx="2257">
                  <c:v>5.6425000000001821</c:v>
                </c:pt>
                <c:pt idx="2258">
                  <c:v>5.6450000000001825</c:v>
                </c:pt>
                <c:pt idx="2259">
                  <c:v>5.6475000000001829</c:v>
                </c:pt>
                <c:pt idx="2260">
                  <c:v>5.6500000000001833</c:v>
                </c:pt>
                <c:pt idx="2261">
                  <c:v>5.6525000000001837</c:v>
                </c:pt>
                <c:pt idx="2262">
                  <c:v>5.6550000000001841</c:v>
                </c:pt>
                <c:pt idx="2263">
                  <c:v>5.6575000000001845</c:v>
                </c:pt>
                <c:pt idx="2264">
                  <c:v>5.6600000000001849</c:v>
                </c:pt>
                <c:pt idx="2265">
                  <c:v>5.6625000000001853</c:v>
                </c:pt>
                <c:pt idx="2266">
                  <c:v>5.6650000000001857</c:v>
                </c:pt>
                <c:pt idx="2267">
                  <c:v>5.6675000000001861</c:v>
                </c:pt>
                <c:pt idx="2268">
                  <c:v>5.6700000000001864</c:v>
                </c:pt>
                <c:pt idx="2269">
                  <c:v>5.6725000000001868</c:v>
                </c:pt>
                <c:pt idx="2270">
                  <c:v>5.6750000000001872</c:v>
                </c:pt>
                <c:pt idx="2271">
                  <c:v>5.6775000000001876</c:v>
                </c:pt>
                <c:pt idx="2272">
                  <c:v>5.680000000000188</c:v>
                </c:pt>
                <c:pt idx="2273">
                  <c:v>5.6825000000001884</c:v>
                </c:pt>
                <c:pt idx="2274">
                  <c:v>5.6850000000001888</c:v>
                </c:pt>
                <c:pt idx="2275">
                  <c:v>5.6875000000001892</c:v>
                </c:pt>
                <c:pt idx="2276">
                  <c:v>5.6900000000001896</c:v>
                </c:pt>
                <c:pt idx="2277">
                  <c:v>5.69250000000019</c:v>
                </c:pt>
                <c:pt idx="2278">
                  <c:v>5.6950000000001904</c:v>
                </c:pt>
                <c:pt idx="2279">
                  <c:v>5.6975000000001907</c:v>
                </c:pt>
                <c:pt idx="2280">
                  <c:v>5.7000000000001911</c:v>
                </c:pt>
                <c:pt idx="2281">
                  <c:v>5.7025000000001915</c:v>
                </c:pt>
                <c:pt idx="2282">
                  <c:v>5.7050000000001919</c:v>
                </c:pt>
                <c:pt idx="2283">
                  <c:v>5.7075000000001923</c:v>
                </c:pt>
                <c:pt idx="2284">
                  <c:v>5.7100000000001927</c:v>
                </c:pt>
                <c:pt idx="2285">
                  <c:v>5.7125000000001931</c:v>
                </c:pt>
                <c:pt idx="2286">
                  <c:v>5.7150000000001935</c:v>
                </c:pt>
                <c:pt idx="2287">
                  <c:v>5.7175000000001939</c:v>
                </c:pt>
                <c:pt idx="2288">
                  <c:v>5.7200000000001943</c:v>
                </c:pt>
                <c:pt idx="2289">
                  <c:v>5.7225000000001947</c:v>
                </c:pt>
                <c:pt idx="2290">
                  <c:v>5.725000000000195</c:v>
                </c:pt>
                <c:pt idx="2291">
                  <c:v>5.7275000000001954</c:v>
                </c:pt>
                <c:pt idx="2292">
                  <c:v>5.7300000000001958</c:v>
                </c:pt>
                <c:pt idx="2293">
                  <c:v>5.7325000000001962</c:v>
                </c:pt>
                <c:pt idx="2294">
                  <c:v>5.7350000000001966</c:v>
                </c:pt>
                <c:pt idx="2295">
                  <c:v>5.737500000000197</c:v>
                </c:pt>
                <c:pt idx="2296">
                  <c:v>5.7400000000001974</c:v>
                </c:pt>
                <c:pt idx="2297">
                  <c:v>5.7425000000001978</c:v>
                </c:pt>
                <c:pt idx="2298">
                  <c:v>5.7450000000001982</c:v>
                </c:pt>
                <c:pt idx="2299">
                  <c:v>5.7475000000001986</c:v>
                </c:pt>
                <c:pt idx="2300">
                  <c:v>5.750000000000199</c:v>
                </c:pt>
                <c:pt idx="2301">
                  <c:v>5.7525000000001993</c:v>
                </c:pt>
                <c:pt idx="2302">
                  <c:v>5.7550000000001997</c:v>
                </c:pt>
                <c:pt idx="2303">
                  <c:v>5.7575000000002001</c:v>
                </c:pt>
                <c:pt idx="2304">
                  <c:v>5.7600000000002005</c:v>
                </c:pt>
                <c:pt idx="2305">
                  <c:v>5.7625000000002009</c:v>
                </c:pt>
                <c:pt idx="2306">
                  <c:v>5.7650000000002013</c:v>
                </c:pt>
                <c:pt idx="2307">
                  <c:v>5.7675000000002017</c:v>
                </c:pt>
                <c:pt idx="2308">
                  <c:v>5.7700000000002021</c:v>
                </c:pt>
                <c:pt idx="2309">
                  <c:v>5.7725000000002025</c:v>
                </c:pt>
                <c:pt idx="2310">
                  <c:v>5.7750000000002029</c:v>
                </c:pt>
                <c:pt idx="2311">
                  <c:v>5.7775000000002033</c:v>
                </c:pt>
                <c:pt idx="2312">
                  <c:v>5.7800000000002036</c:v>
                </c:pt>
                <c:pt idx="2313">
                  <c:v>5.782500000000204</c:v>
                </c:pt>
                <c:pt idx="2314">
                  <c:v>5.7850000000002044</c:v>
                </c:pt>
                <c:pt idx="2315">
                  <c:v>5.7875000000002048</c:v>
                </c:pt>
                <c:pt idx="2316">
                  <c:v>5.7900000000002052</c:v>
                </c:pt>
                <c:pt idx="2317">
                  <c:v>5.7925000000002056</c:v>
                </c:pt>
                <c:pt idx="2318">
                  <c:v>5.795000000000206</c:v>
                </c:pt>
                <c:pt idx="2319">
                  <c:v>5.7975000000002064</c:v>
                </c:pt>
                <c:pt idx="2320">
                  <c:v>5.8000000000002068</c:v>
                </c:pt>
                <c:pt idx="2321">
                  <c:v>5.8025000000002072</c:v>
                </c:pt>
                <c:pt idx="2322">
                  <c:v>5.8050000000002075</c:v>
                </c:pt>
                <c:pt idx="2323">
                  <c:v>5.8075000000002079</c:v>
                </c:pt>
                <c:pt idx="2324">
                  <c:v>5.8100000000002083</c:v>
                </c:pt>
                <c:pt idx="2325">
                  <c:v>5.8125000000002087</c:v>
                </c:pt>
                <c:pt idx="2326">
                  <c:v>5.8150000000002091</c:v>
                </c:pt>
                <c:pt idx="2327">
                  <c:v>5.8175000000002095</c:v>
                </c:pt>
                <c:pt idx="2328">
                  <c:v>5.8200000000002099</c:v>
                </c:pt>
                <c:pt idx="2329">
                  <c:v>5.8225000000002103</c:v>
                </c:pt>
                <c:pt idx="2330">
                  <c:v>5.8250000000002107</c:v>
                </c:pt>
                <c:pt idx="2331">
                  <c:v>5.8275000000002111</c:v>
                </c:pt>
                <c:pt idx="2332">
                  <c:v>5.8300000000002115</c:v>
                </c:pt>
                <c:pt idx="2333">
                  <c:v>5.8325000000002118</c:v>
                </c:pt>
                <c:pt idx="2334">
                  <c:v>5.8350000000002122</c:v>
                </c:pt>
                <c:pt idx="2335">
                  <c:v>5.8375000000002126</c:v>
                </c:pt>
                <c:pt idx="2336">
                  <c:v>5.840000000000213</c:v>
                </c:pt>
                <c:pt idx="2337">
                  <c:v>5.8425000000002134</c:v>
                </c:pt>
                <c:pt idx="2338">
                  <c:v>5.8450000000002138</c:v>
                </c:pt>
                <c:pt idx="2339">
                  <c:v>5.8475000000002142</c:v>
                </c:pt>
                <c:pt idx="2340">
                  <c:v>5.8500000000002146</c:v>
                </c:pt>
                <c:pt idx="2341">
                  <c:v>5.852500000000215</c:v>
                </c:pt>
                <c:pt idx="2342">
                  <c:v>5.8550000000002154</c:v>
                </c:pt>
                <c:pt idx="2343">
                  <c:v>5.8575000000002158</c:v>
                </c:pt>
                <c:pt idx="2344">
                  <c:v>5.8600000000002161</c:v>
                </c:pt>
                <c:pt idx="2345">
                  <c:v>5.8625000000002165</c:v>
                </c:pt>
                <c:pt idx="2346">
                  <c:v>5.8650000000002169</c:v>
                </c:pt>
                <c:pt idx="2347">
                  <c:v>5.8675000000002173</c:v>
                </c:pt>
                <c:pt idx="2348">
                  <c:v>5.8700000000002177</c:v>
                </c:pt>
                <c:pt idx="2349">
                  <c:v>5.8725000000002181</c:v>
                </c:pt>
                <c:pt idx="2350">
                  <c:v>5.8750000000002185</c:v>
                </c:pt>
                <c:pt idx="2351">
                  <c:v>5.8775000000002189</c:v>
                </c:pt>
                <c:pt idx="2352">
                  <c:v>5.8800000000002193</c:v>
                </c:pt>
                <c:pt idx="2353">
                  <c:v>5.8825000000002197</c:v>
                </c:pt>
                <c:pt idx="2354">
                  <c:v>5.8850000000002201</c:v>
                </c:pt>
                <c:pt idx="2355">
                  <c:v>5.8875000000002204</c:v>
                </c:pt>
                <c:pt idx="2356">
                  <c:v>5.8900000000002208</c:v>
                </c:pt>
                <c:pt idx="2357">
                  <c:v>5.8925000000002212</c:v>
                </c:pt>
                <c:pt idx="2358">
                  <c:v>5.8950000000002216</c:v>
                </c:pt>
                <c:pt idx="2359">
                  <c:v>5.897500000000222</c:v>
                </c:pt>
                <c:pt idx="2360">
                  <c:v>5.9000000000002224</c:v>
                </c:pt>
                <c:pt idx="2361">
                  <c:v>5.9025000000002228</c:v>
                </c:pt>
                <c:pt idx="2362">
                  <c:v>5.9050000000002232</c:v>
                </c:pt>
                <c:pt idx="2363">
                  <c:v>5.9075000000002236</c:v>
                </c:pt>
                <c:pt idx="2364">
                  <c:v>5.910000000000224</c:v>
                </c:pt>
                <c:pt idx="2365">
                  <c:v>5.9125000000002244</c:v>
                </c:pt>
                <c:pt idx="2366">
                  <c:v>5.9150000000002247</c:v>
                </c:pt>
                <c:pt idx="2367">
                  <c:v>5.9175000000002251</c:v>
                </c:pt>
                <c:pt idx="2368">
                  <c:v>5.9200000000002255</c:v>
                </c:pt>
                <c:pt idx="2369">
                  <c:v>5.9225000000002259</c:v>
                </c:pt>
                <c:pt idx="2370">
                  <c:v>5.9250000000002263</c:v>
                </c:pt>
                <c:pt idx="2371">
                  <c:v>5.9275000000002267</c:v>
                </c:pt>
                <c:pt idx="2372">
                  <c:v>5.9300000000002271</c:v>
                </c:pt>
                <c:pt idx="2373">
                  <c:v>5.9325000000002275</c:v>
                </c:pt>
                <c:pt idx="2374">
                  <c:v>5.9350000000002279</c:v>
                </c:pt>
                <c:pt idx="2375">
                  <c:v>5.9375000000002283</c:v>
                </c:pt>
                <c:pt idx="2376">
                  <c:v>5.9400000000002287</c:v>
                </c:pt>
                <c:pt idx="2377">
                  <c:v>5.942500000000229</c:v>
                </c:pt>
                <c:pt idx="2378">
                  <c:v>5.9450000000002294</c:v>
                </c:pt>
                <c:pt idx="2379">
                  <c:v>5.9475000000002298</c:v>
                </c:pt>
                <c:pt idx="2380">
                  <c:v>5.9500000000002302</c:v>
                </c:pt>
                <c:pt idx="2381">
                  <c:v>5.9525000000002306</c:v>
                </c:pt>
                <c:pt idx="2382">
                  <c:v>5.955000000000231</c:v>
                </c:pt>
                <c:pt idx="2383">
                  <c:v>5.9575000000002314</c:v>
                </c:pt>
                <c:pt idx="2384">
                  <c:v>5.9600000000002318</c:v>
                </c:pt>
                <c:pt idx="2385">
                  <c:v>5.9625000000002322</c:v>
                </c:pt>
                <c:pt idx="2386">
                  <c:v>5.9650000000002326</c:v>
                </c:pt>
                <c:pt idx="2387">
                  <c:v>5.967500000000233</c:v>
                </c:pt>
                <c:pt idx="2388">
                  <c:v>5.9700000000002333</c:v>
                </c:pt>
                <c:pt idx="2389">
                  <c:v>5.9725000000002337</c:v>
                </c:pt>
                <c:pt idx="2390">
                  <c:v>5.9750000000002341</c:v>
                </c:pt>
                <c:pt idx="2391">
                  <c:v>5.9775000000002345</c:v>
                </c:pt>
                <c:pt idx="2392">
                  <c:v>5.9800000000002349</c:v>
                </c:pt>
                <c:pt idx="2393">
                  <c:v>5.9825000000002353</c:v>
                </c:pt>
                <c:pt idx="2394">
                  <c:v>5.9850000000002357</c:v>
                </c:pt>
                <c:pt idx="2395">
                  <c:v>5.9875000000002361</c:v>
                </c:pt>
                <c:pt idx="2396">
                  <c:v>5.9900000000002365</c:v>
                </c:pt>
                <c:pt idx="2397">
                  <c:v>5.9925000000002369</c:v>
                </c:pt>
                <c:pt idx="2398">
                  <c:v>5.9950000000002373</c:v>
                </c:pt>
                <c:pt idx="2399">
                  <c:v>5.9975000000002376</c:v>
                </c:pt>
                <c:pt idx="2400">
                  <c:v>6.000000000000238</c:v>
                </c:pt>
                <c:pt idx="2401">
                  <c:v>6.0025000000002384</c:v>
                </c:pt>
                <c:pt idx="2402">
                  <c:v>6.0050000000002388</c:v>
                </c:pt>
                <c:pt idx="2403">
                  <c:v>6.0075000000002392</c:v>
                </c:pt>
                <c:pt idx="2404">
                  <c:v>6.0100000000002396</c:v>
                </c:pt>
                <c:pt idx="2405">
                  <c:v>6.01250000000024</c:v>
                </c:pt>
                <c:pt idx="2406">
                  <c:v>6.0150000000002404</c:v>
                </c:pt>
                <c:pt idx="2407">
                  <c:v>6.0175000000002408</c:v>
                </c:pt>
                <c:pt idx="2408">
                  <c:v>6.0200000000002412</c:v>
                </c:pt>
                <c:pt idx="2409">
                  <c:v>6.0225000000002415</c:v>
                </c:pt>
                <c:pt idx="2410">
                  <c:v>6.0250000000002419</c:v>
                </c:pt>
                <c:pt idx="2411">
                  <c:v>6.0275000000002423</c:v>
                </c:pt>
                <c:pt idx="2412">
                  <c:v>6.0300000000002427</c:v>
                </c:pt>
                <c:pt idx="2413">
                  <c:v>6.0325000000002431</c:v>
                </c:pt>
                <c:pt idx="2414">
                  <c:v>6.0350000000002435</c:v>
                </c:pt>
                <c:pt idx="2415">
                  <c:v>6.0375000000002439</c:v>
                </c:pt>
                <c:pt idx="2416">
                  <c:v>6.0400000000002443</c:v>
                </c:pt>
                <c:pt idx="2417">
                  <c:v>6.0425000000002447</c:v>
                </c:pt>
                <c:pt idx="2418">
                  <c:v>6.0450000000002451</c:v>
                </c:pt>
                <c:pt idx="2419">
                  <c:v>6.0475000000002455</c:v>
                </c:pt>
                <c:pt idx="2420">
                  <c:v>6.0500000000002458</c:v>
                </c:pt>
                <c:pt idx="2421">
                  <c:v>6.0525000000002462</c:v>
                </c:pt>
                <c:pt idx="2422">
                  <c:v>6.0550000000002466</c:v>
                </c:pt>
                <c:pt idx="2423">
                  <c:v>6.057500000000247</c:v>
                </c:pt>
                <c:pt idx="2424">
                  <c:v>6.0600000000002474</c:v>
                </c:pt>
                <c:pt idx="2425">
                  <c:v>6.0625000000002478</c:v>
                </c:pt>
                <c:pt idx="2426">
                  <c:v>6.0650000000002482</c:v>
                </c:pt>
                <c:pt idx="2427">
                  <c:v>6.0675000000002486</c:v>
                </c:pt>
                <c:pt idx="2428">
                  <c:v>6.070000000000249</c:v>
                </c:pt>
                <c:pt idx="2429">
                  <c:v>6.0725000000002494</c:v>
                </c:pt>
                <c:pt idx="2430">
                  <c:v>6.0750000000002498</c:v>
                </c:pt>
                <c:pt idx="2431">
                  <c:v>6.0775000000002501</c:v>
                </c:pt>
                <c:pt idx="2432">
                  <c:v>6.0800000000002505</c:v>
                </c:pt>
                <c:pt idx="2433">
                  <c:v>6.0825000000002509</c:v>
                </c:pt>
                <c:pt idx="2434">
                  <c:v>6.0850000000002513</c:v>
                </c:pt>
                <c:pt idx="2435">
                  <c:v>6.0875000000002517</c:v>
                </c:pt>
                <c:pt idx="2436">
                  <c:v>6.0900000000002521</c:v>
                </c:pt>
                <c:pt idx="2437">
                  <c:v>6.0925000000002525</c:v>
                </c:pt>
                <c:pt idx="2438">
                  <c:v>6.0950000000002529</c:v>
                </c:pt>
                <c:pt idx="2439">
                  <c:v>6.0975000000002533</c:v>
                </c:pt>
                <c:pt idx="2440">
                  <c:v>6.1000000000002537</c:v>
                </c:pt>
                <c:pt idx="2441">
                  <c:v>6.1025000000002541</c:v>
                </c:pt>
                <c:pt idx="2442">
                  <c:v>6.1050000000002544</c:v>
                </c:pt>
                <c:pt idx="2443">
                  <c:v>6.1075000000002548</c:v>
                </c:pt>
                <c:pt idx="2444">
                  <c:v>6.1100000000002552</c:v>
                </c:pt>
                <c:pt idx="2445">
                  <c:v>6.1125000000002556</c:v>
                </c:pt>
                <c:pt idx="2446">
                  <c:v>6.115000000000256</c:v>
                </c:pt>
                <c:pt idx="2447">
                  <c:v>6.1175000000002564</c:v>
                </c:pt>
                <c:pt idx="2448">
                  <c:v>6.1200000000002568</c:v>
                </c:pt>
                <c:pt idx="2449">
                  <c:v>6.1225000000002572</c:v>
                </c:pt>
                <c:pt idx="2450">
                  <c:v>6.1250000000002576</c:v>
                </c:pt>
                <c:pt idx="2451">
                  <c:v>6.127500000000258</c:v>
                </c:pt>
                <c:pt idx="2452">
                  <c:v>6.1300000000002584</c:v>
                </c:pt>
                <c:pt idx="2453">
                  <c:v>6.1325000000002587</c:v>
                </c:pt>
                <c:pt idx="2454">
                  <c:v>6.1350000000002591</c:v>
                </c:pt>
                <c:pt idx="2455">
                  <c:v>6.1375000000002595</c:v>
                </c:pt>
                <c:pt idx="2456">
                  <c:v>6.1400000000002599</c:v>
                </c:pt>
                <c:pt idx="2457">
                  <c:v>6.1425000000002603</c:v>
                </c:pt>
                <c:pt idx="2458">
                  <c:v>6.1450000000002607</c:v>
                </c:pt>
                <c:pt idx="2459">
                  <c:v>6.1475000000002611</c:v>
                </c:pt>
                <c:pt idx="2460">
                  <c:v>6.1500000000002615</c:v>
                </c:pt>
                <c:pt idx="2461">
                  <c:v>6.1525000000002619</c:v>
                </c:pt>
                <c:pt idx="2462">
                  <c:v>6.1550000000002623</c:v>
                </c:pt>
                <c:pt idx="2463">
                  <c:v>6.1575000000002627</c:v>
                </c:pt>
                <c:pt idx="2464">
                  <c:v>6.160000000000263</c:v>
                </c:pt>
                <c:pt idx="2465">
                  <c:v>6.1625000000002634</c:v>
                </c:pt>
                <c:pt idx="2466">
                  <c:v>6.1650000000002638</c:v>
                </c:pt>
                <c:pt idx="2467">
                  <c:v>6.1675000000002642</c:v>
                </c:pt>
                <c:pt idx="2468">
                  <c:v>6.1700000000002646</c:v>
                </c:pt>
                <c:pt idx="2469">
                  <c:v>6.172500000000265</c:v>
                </c:pt>
                <c:pt idx="2470">
                  <c:v>6.1750000000002654</c:v>
                </c:pt>
                <c:pt idx="2471">
                  <c:v>6.1775000000002658</c:v>
                </c:pt>
                <c:pt idx="2472">
                  <c:v>6.1800000000002662</c:v>
                </c:pt>
                <c:pt idx="2473">
                  <c:v>6.1825000000002666</c:v>
                </c:pt>
                <c:pt idx="2474">
                  <c:v>6.185000000000267</c:v>
                </c:pt>
                <c:pt idx="2475">
                  <c:v>6.1875000000002673</c:v>
                </c:pt>
                <c:pt idx="2476">
                  <c:v>6.1900000000002677</c:v>
                </c:pt>
                <c:pt idx="2477">
                  <c:v>6.1925000000002681</c:v>
                </c:pt>
                <c:pt idx="2478">
                  <c:v>6.1950000000002685</c:v>
                </c:pt>
                <c:pt idx="2479">
                  <c:v>6.1975000000002689</c:v>
                </c:pt>
                <c:pt idx="2480">
                  <c:v>6.2000000000002693</c:v>
                </c:pt>
                <c:pt idx="2481">
                  <c:v>6.2025000000002697</c:v>
                </c:pt>
                <c:pt idx="2482">
                  <c:v>6.2050000000002701</c:v>
                </c:pt>
                <c:pt idx="2483">
                  <c:v>6.2075000000002705</c:v>
                </c:pt>
                <c:pt idx="2484">
                  <c:v>6.2100000000002709</c:v>
                </c:pt>
                <c:pt idx="2485">
                  <c:v>6.2125000000002712</c:v>
                </c:pt>
                <c:pt idx="2486">
                  <c:v>6.2150000000002716</c:v>
                </c:pt>
                <c:pt idx="2487">
                  <c:v>6.217500000000272</c:v>
                </c:pt>
                <c:pt idx="2488">
                  <c:v>6.2200000000002724</c:v>
                </c:pt>
                <c:pt idx="2489">
                  <c:v>6.2225000000002728</c:v>
                </c:pt>
                <c:pt idx="2490">
                  <c:v>6.2250000000002732</c:v>
                </c:pt>
                <c:pt idx="2491">
                  <c:v>6.2275000000002736</c:v>
                </c:pt>
                <c:pt idx="2492">
                  <c:v>6.230000000000274</c:v>
                </c:pt>
                <c:pt idx="2493">
                  <c:v>6.2325000000002744</c:v>
                </c:pt>
                <c:pt idx="2494">
                  <c:v>6.2350000000002748</c:v>
                </c:pt>
                <c:pt idx="2495">
                  <c:v>6.2375000000002752</c:v>
                </c:pt>
                <c:pt idx="2496">
                  <c:v>6.2400000000002755</c:v>
                </c:pt>
                <c:pt idx="2497">
                  <c:v>6.2425000000002759</c:v>
                </c:pt>
                <c:pt idx="2498">
                  <c:v>6.2450000000002763</c:v>
                </c:pt>
                <c:pt idx="2499">
                  <c:v>6.2475000000002767</c:v>
                </c:pt>
              </c:numCache>
            </c:numRef>
          </c:xVal>
          <c:yVal>
            <c:numRef>
              <c:f>OpenLoopAccel!$K$18:$K$2517</c:f>
              <c:numCache>
                <c:formatCode>General</c:formatCode>
                <c:ptCount val="2500"/>
                <c:pt idx="0">
                  <c:v>0</c:v>
                </c:pt>
                <c:pt idx="1">
                  <c:v>0.19145198210820491</c:v>
                </c:pt>
                <c:pt idx="2">
                  <c:v>0.38159181779907153</c:v>
                </c:pt>
                <c:pt idx="3">
                  <c:v>0.57042850007544899</c:v>
                </c:pt>
                <c:pt idx="4">
                  <c:v>0.75797096030521971</c:v>
                </c:pt>
                <c:pt idx="5">
                  <c:v>1.1179982793441499</c:v>
                </c:pt>
                <c:pt idx="6">
                  <c:v>1.4755580942516588</c:v>
                </c:pt>
                <c:pt idx="7">
                  <c:v>1.8306673164572869</c:v>
                </c:pt>
                <c:pt idx="8">
                  <c:v>2.1833427414854194</c:v>
                </c:pt>
                <c:pt idx="9">
                  <c:v>2.6921833836632469</c:v>
                </c:pt>
                <c:pt idx="10">
                  <c:v>3.1975366060803725</c:v>
                </c:pt>
                <c:pt idx="11">
                  <c:v>3.6994263103192937</c:v>
                </c:pt>
                <c:pt idx="12">
                  <c:v>4.1978762341492359</c:v>
                </c:pt>
                <c:pt idx="13">
                  <c:v>4.8383453481783398</c:v>
                </c:pt>
                <c:pt idx="14">
                  <c:v>5.4744249059117349</c:v>
                </c:pt>
                <c:pt idx="15">
                  <c:v>6.1061449918672386</c:v>
                </c:pt>
                <c:pt idx="16">
                  <c:v>6.7335354843736734</c:v>
                </c:pt>
                <c:pt idx="17">
                  <c:v>7.4906008140855294</c:v>
                </c:pt>
                <c:pt idx="18">
                  <c:v>8.2424774769100875</c:v>
                </c:pt>
                <c:pt idx="19">
                  <c:v>8.9892010341959026</c:v>
                </c:pt>
                <c:pt idx="20">
                  <c:v>9.7308068035662014</c:v>
                </c:pt>
                <c:pt idx="21">
                  <c:v>10.591249287036852</c:v>
                </c:pt>
                <c:pt idx="22">
                  <c:v>11.445794591958716</c:v>
                </c:pt>
                <c:pt idx="23">
                  <c:v>12.294483135576991</c:v>
                </c:pt>
                <c:pt idx="24">
                  <c:v>13.137355058130902</c:v>
                </c:pt>
                <c:pt idx="25">
                  <c:v>14.089494618832138</c:v>
                </c:pt>
                <c:pt idx="26">
                  <c:v>15.035108540573553</c:v>
                </c:pt>
                <c:pt idx="27">
                  <c:v>15.974241547853101</c:v>
                </c:pt>
                <c:pt idx="28">
                  <c:v>16.906938058642318</c:v>
                </c:pt>
                <c:pt idx="29">
                  <c:v>17.940409947312816</c:v>
                </c:pt>
                <c:pt idx="30">
                  <c:v>18.966798773059615</c:v>
                </c:pt>
                <c:pt idx="31">
                  <c:v>19.986153080773907</c:v>
                </c:pt>
                <c:pt idx="32">
                  <c:v>20.998521082636795</c:v>
                </c:pt>
                <c:pt idx="33">
                  <c:v>22.104091870940039</c:v>
                </c:pt>
                <c:pt idx="34">
                  <c:v>23.202085455116109</c:v>
                </c:pt>
                <c:pt idx="35">
                  <c:v>24.292553766731025</c:v>
                </c:pt>
                <c:pt idx="36">
                  <c:v>25.375548381429617</c:v>
                </c:pt>
                <c:pt idx="37">
                  <c:v>26.544963382528003</c:v>
                </c:pt>
                <c:pt idx="38">
                  <c:v>27.706363613096588</c:v>
                </c:pt>
                <c:pt idx="39">
                  <c:v>28.85980400363189</c:v>
                </c:pt>
                <c:pt idx="40">
                  <c:v>30.005339108155585</c:v>
                </c:pt>
                <c:pt idx="41">
                  <c:v>31.231194940775207</c:v>
                </c:pt>
                <c:pt idx="42">
                  <c:v>32.448649176706027</c:v>
                </c:pt>
                <c:pt idx="43">
                  <c:v>33.657759397618783</c:v>
                </c:pt>
                <c:pt idx="44">
                  <c:v>34.858582790539117</c:v>
                </c:pt>
                <c:pt idx="45">
                  <c:v>36.13422023283767</c:v>
                </c:pt>
                <c:pt idx="46">
                  <c:v>37.401114892317779</c:v>
                </c:pt>
                <c:pt idx="47">
                  <c:v>38.659326689023224</c:v>
                </c:pt>
                <c:pt idx="48">
                  <c:v>39.908915132326321</c:v>
                </c:pt>
                <c:pt idx="49">
                  <c:v>41.228328478343897</c:v>
                </c:pt>
                <c:pt idx="50">
                  <c:v>42.538699016468335</c:v>
                </c:pt>
                <c:pt idx="51">
                  <c:v>43.840088723012698</c:v>
                </c:pt>
                <c:pt idx="52">
                  <c:v>45.132559149525591</c:v>
                </c:pt>
                <c:pt idx="53">
                  <c:v>46.490319085784797</c:v>
                </c:pt>
                <c:pt idx="54">
                  <c:v>47.838773399734166</c:v>
                </c:pt>
                <c:pt idx="55">
                  <c:v>49.17798586892691</c:v>
                </c:pt>
                <c:pt idx="56">
                  <c:v>50.508019833806692</c:v>
                </c:pt>
                <c:pt idx="57">
                  <c:v>51.899207467413419</c:v>
                </c:pt>
                <c:pt idx="58">
                  <c:v>53.280860376703465</c:v>
                </c:pt>
                <c:pt idx="59">
                  <c:v>54.653043909416859</c:v>
                </c:pt>
                <c:pt idx="60">
                  <c:v>56.015822965422544</c:v>
                </c:pt>
                <c:pt idx="61">
                  <c:v>57.435973107707348</c:v>
                </c:pt>
                <c:pt idx="62">
                  <c:v>58.846390026544888</c:v>
                </c:pt>
                <c:pt idx="63">
                  <c:v>60.247140430120339</c:v>
                </c:pt>
                <c:pt idx="64">
                  <c:v>61.638290569423795</c:v>
                </c:pt>
                <c:pt idx="65">
                  <c:v>63.083342746470656</c:v>
                </c:pt>
                <c:pt idx="66">
                  <c:v>64.518491030039385</c:v>
                </c:pt>
                <c:pt idx="67">
                  <c:v>65.943803298029167</c:v>
                </c:pt>
                <c:pt idx="68">
                  <c:v>67.359346963127322</c:v>
                </c:pt>
                <c:pt idx="69">
                  <c:v>68.825602912335128</c:v>
                </c:pt>
                <c:pt idx="70">
                  <c:v>70.281809644661138</c:v>
                </c:pt>
                <c:pt idx="71">
                  <c:v>71.728036034001477</c:v>
                </c:pt>
                <c:pt idx="72">
                  <c:v>73.164350482214147</c:v>
                </c:pt>
                <c:pt idx="73">
                  <c:v>74.648437121284729</c:v>
                </c:pt>
                <c:pt idx="74">
                  <c:v>76.122352338022495</c:v>
                </c:pt>
                <c:pt idx="75">
                  <c:v>77.58616584387795</c:v>
                </c:pt>
                <c:pt idx="76">
                  <c:v>79.039946872523146</c:v>
                </c:pt>
                <c:pt idx="77">
                  <c:v>80.538783908002259</c:v>
                </c:pt>
                <c:pt idx="78">
                  <c:v>82.027348426975564</c:v>
                </c:pt>
                <c:pt idx="79">
                  <c:v>83.505710833758442</c:v>
                </c:pt>
                <c:pt idx="80">
                  <c:v>84.973941050139175</c:v>
                </c:pt>
                <c:pt idx="81">
                  <c:v>86.484712537346113</c:v>
                </c:pt>
                <c:pt idx="82">
                  <c:v>87.985129713396148</c:v>
                </c:pt>
                <c:pt idx="83">
                  <c:v>89.475263543197229</c:v>
                </c:pt>
                <c:pt idx="84">
                  <c:v>90.955184505288102</c:v>
                </c:pt>
                <c:pt idx="85">
                  <c:v>92.475313788068107</c:v>
                </c:pt>
                <c:pt idx="86">
                  <c:v>93.985024624560296</c:v>
                </c:pt>
                <c:pt idx="87">
                  <c:v>95.484388419232872</c:v>
                </c:pt>
                <c:pt idx="88">
                  <c:v>96.973476087172244</c:v>
                </c:pt>
                <c:pt idx="89">
                  <c:v>98.500603640414113</c:v>
                </c:pt>
                <c:pt idx="90">
                  <c:v>100.01726478361552</c:v>
                </c:pt>
                <c:pt idx="91">
                  <c:v>101.52353124997182</c:v>
                </c:pt>
                <c:pt idx="92">
                  <c:v>103.01947428104361</c:v>
                </c:pt>
                <c:pt idx="93">
                  <c:v>104.5514380559358</c:v>
                </c:pt>
                <c:pt idx="94">
                  <c:v>106.07290227497811</c:v>
                </c:pt>
                <c:pt idx="95">
                  <c:v>107.58393889853593</c:v>
                </c:pt>
                <c:pt idx="96">
                  <c:v>109.08461939378297</c:v>
                </c:pt>
                <c:pt idx="97">
                  <c:v>110.61943732889962</c:v>
                </c:pt>
                <c:pt idx="98">
                  <c:v>112.14373614672819</c:v>
                </c:pt>
                <c:pt idx="99">
                  <c:v>113.65758794170152</c:v>
                </c:pt>
                <c:pt idx="100">
                  <c:v>115.16106431414184</c:v>
                </c:pt>
                <c:pt idx="101">
                  <c:v>116.69691872742661</c:v>
                </c:pt>
                <c:pt idx="102">
                  <c:v>118.22224691975637</c:v>
                </c:pt>
                <c:pt idx="103">
                  <c:v>119.73712103425005</c:v>
                </c:pt>
                <c:pt idx="104">
                  <c:v>121.24161271958232</c:v>
                </c:pt>
                <c:pt idx="105">
                  <c:v>122.77683633930171</c:v>
                </c:pt>
                <c:pt idx="106">
                  <c:v>124.30153806130949</c:v>
                </c:pt>
                <c:pt idx="107">
                  <c:v>125.81578999909455</c:v>
                </c:pt>
                <c:pt idx="108">
                  <c:v>127.3196637719046</c:v>
                </c:pt>
                <c:pt idx="109">
                  <c:v>128.85272720038211</c:v>
                </c:pt>
                <c:pt idx="110">
                  <c:v>130.37528353636009</c:v>
                </c:pt>
                <c:pt idx="111">
                  <c:v>131.88740479185756</c:v>
                </c:pt>
                <c:pt idx="112">
                  <c:v>133.38916248534784</c:v>
                </c:pt>
                <c:pt idx="113">
                  <c:v>134.91866291911961</c:v>
                </c:pt>
                <c:pt idx="114">
                  <c:v>136.43768067993918</c:v>
                </c:pt>
                <c:pt idx="115">
                  <c:v>137.94628761246236</c:v>
                </c:pt>
                <c:pt idx="116">
                  <c:v>139.44455506894624</c:v>
                </c:pt>
                <c:pt idx="117">
                  <c:v>140.96920612397633</c:v>
                </c:pt>
                <c:pt idx="118">
                  <c:v>142.48340774203785</c:v>
                </c:pt>
                <c:pt idx="119">
                  <c:v>143.98723153999853</c:v>
                </c:pt>
                <c:pt idx="120">
                  <c:v>145.4807486438886</c:v>
                </c:pt>
                <c:pt idx="121">
                  <c:v>146.99937115551023</c:v>
                </c:pt>
                <c:pt idx="122">
                  <c:v>148.50758554773833</c:v>
                </c:pt>
                <c:pt idx="123">
                  <c:v>150.00546315426411</c:v>
                </c:pt>
                <c:pt idx="124">
                  <c:v>151.493074819882</c:v>
                </c:pt>
                <c:pt idx="125">
                  <c:v>153.00458850488681</c:v>
                </c:pt>
                <c:pt idx="126">
                  <c:v>154.50574279196479</c:v>
                </c:pt>
                <c:pt idx="127">
                  <c:v>155.99660868088691</c:v>
                </c:pt>
                <c:pt idx="128">
                  <c:v>157.47725668481593</c:v>
                </c:pt>
                <c:pt idx="129">
                  <c:v>158.98067256815693</c:v>
                </c:pt>
                <c:pt idx="130">
                  <c:v>160.47378455313464</c:v>
                </c:pt>
                <c:pt idx="131">
                  <c:v>161.95666325914496</c:v>
                </c:pt>
                <c:pt idx="132">
                  <c:v>163.42937882158262</c:v>
                </c:pt>
                <c:pt idx="133">
                  <c:v>164.9237923429468</c:v>
                </c:pt>
                <c:pt idx="134">
                  <c:v>166.40796366505828</c:v>
                </c:pt>
                <c:pt idx="135">
                  <c:v>167.88196298444834</c:v>
                </c:pt>
                <c:pt idx="136">
                  <c:v>169.34586001654529</c:v>
                </c:pt>
                <c:pt idx="137">
                  <c:v>170.8304447429588</c:v>
                </c:pt>
                <c:pt idx="138">
                  <c:v>172.3048546333192</c:v>
                </c:pt>
                <c:pt idx="139">
                  <c:v>173.76915942247339</c:v>
                </c:pt>
                <c:pt idx="140">
                  <c:v>175.22342836732963</c:v>
                </c:pt>
                <c:pt idx="141">
                  <c:v>176.69743024729118</c:v>
                </c:pt>
                <c:pt idx="142">
                  <c:v>178.16132982241032</c:v>
                </c:pt>
                <c:pt idx="143">
                  <c:v>179.61519633042991</c:v>
                </c:pt>
                <c:pt idx="144">
                  <c:v>181.05909853456095</c:v>
                </c:pt>
                <c:pt idx="145">
                  <c:v>182.52183063720514</c:v>
                </c:pt>
                <c:pt idx="146">
                  <c:v>183.97453767420691</c:v>
                </c:pt>
                <c:pt idx="147">
                  <c:v>185.41728835393803</c:v>
                </c:pt>
                <c:pt idx="148">
                  <c:v>186.8501509138666</c:v>
                </c:pt>
                <c:pt idx="149">
                  <c:v>188.30098860354863</c:v>
                </c:pt>
                <c:pt idx="150">
                  <c:v>189.7418827478273</c:v>
                </c:pt>
                <c:pt idx="151">
                  <c:v>191.17290149636258</c:v>
                </c:pt>
                <c:pt idx="152">
                  <c:v>192.59411253173994</c:v>
                </c:pt>
                <c:pt idx="153">
                  <c:v>194.03248903437648</c:v>
                </c:pt>
                <c:pt idx="154">
                  <c:v>195.46100739632453</c:v>
                </c:pt>
                <c:pt idx="155">
                  <c:v>196.8797351819093</c:v>
                </c:pt>
                <c:pt idx="156">
                  <c:v>198.2887394923932</c:v>
                </c:pt>
                <c:pt idx="157">
                  <c:v>199.71414181503698</c:v>
                </c:pt>
                <c:pt idx="158">
                  <c:v>201.12977491758534</c:v>
                </c:pt>
                <c:pt idx="159">
                  <c:v>202.53570575493214</c:v>
                </c:pt>
                <c:pt idx="160">
                  <c:v>203.93200082308533</c:v>
                </c:pt>
                <c:pt idx="161">
                  <c:v>205.34396599266876</c:v>
                </c:pt>
                <c:pt idx="162">
                  <c:v>206.74625403580893</c:v>
                </c:pt>
                <c:pt idx="163">
                  <c:v>208.13893127622134</c:v>
                </c:pt>
                <c:pt idx="164">
                  <c:v>209.52206358306142</c:v>
                </c:pt>
                <c:pt idx="165">
                  <c:v>210.92017517412174</c:v>
                </c:pt>
                <c:pt idx="166">
                  <c:v>212.30870458642872</c:v>
                </c:pt>
                <c:pt idx="167">
                  <c:v>213.6877174929588</c:v>
                </c:pt>
                <c:pt idx="168">
                  <c:v>215.05727911658838</c:v>
                </c:pt>
                <c:pt idx="169">
                  <c:v>216.4411640411634</c:v>
                </c:pt>
                <c:pt idx="170">
                  <c:v>217.81556429169228</c:v>
                </c:pt>
                <c:pt idx="171">
                  <c:v>219.18054487288757</c:v>
                </c:pt>
                <c:pt idx="172">
                  <c:v>220.53617034394176</c:v>
                </c:pt>
                <c:pt idx="173">
                  <c:v>221.90549587977549</c:v>
                </c:pt>
                <c:pt idx="174">
                  <c:v>223.2654365266348</c:v>
                </c:pt>
                <c:pt idx="175">
                  <c:v>224.61605660533957</c:v>
                </c:pt>
                <c:pt idx="176">
                  <c:v>225.95741999587665</c:v>
                </c:pt>
                <c:pt idx="177">
                  <c:v>227.31189103165499</c:v>
                </c:pt>
                <c:pt idx="178">
                  <c:v>228.65707898612271</c:v>
                </c:pt>
                <c:pt idx="179">
                  <c:v>229.99304748234476</c:v>
                </c:pt>
                <c:pt idx="180">
                  <c:v>231.3198597073353</c:v>
                </c:pt>
                <c:pt idx="181">
                  <c:v>232.6592161859366</c:v>
                </c:pt>
                <c:pt idx="182">
                  <c:v>233.98939317323371</c:v>
                </c:pt>
                <c:pt idx="183">
                  <c:v>235.310453582321</c:v>
                </c:pt>
                <c:pt idx="184">
                  <c:v>236.62245989510814</c:v>
                </c:pt>
                <c:pt idx="185">
                  <c:v>237.94647443784268</c:v>
                </c:pt>
                <c:pt idx="186">
                  <c:v>239.26141463765518</c:v>
                </c:pt>
                <c:pt idx="187">
                  <c:v>240.56734268698904</c:v>
                </c:pt>
                <c:pt idx="188">
                  <c:v>241.86432035204186</c:v>
                </c:pt>
                <c:pt idx="189">
                  <c:v>243.17279604860687</c:v>
                </c:pt>
                <c:pt idx="190">
                  <c:v>244.47230390018788</c:v>
                </c:pt>
                <c:pt idx="191">
                  <c:v>245.76290536932785</c:v>
                </c:pt>
                <c:pt idx="192">
                  <c:v>247.04466149732642</c:v>
                </c:pt>
                <c:pt idx="193">
                  <c:v>248.33742984774895</c:v>
                </c:pt>
                <c:pt idx="194">
                  <c:v>249.62133800596675</c:v>
                </c:pt>
                <c:pt idx="195">
                  <c:v>250.89644669670739</c:v>
                </c:pt>
                <c:pt idx="196">
                  <c:v>252.16281622851196</c:v>
                </c:pt>
                <c:pt idx="197">
                  <c:v>253.43973522471887</c:v>
                </c:pt>
                <c:pt idx="198">
                  <c:v>254.70790265477507</c:v>
                </c:pt>
                <c:pt idx="199">
                  <c:v>255.9673784989223</c:v>
                </c:pt>
                <c:pt idx="200">
                  <c:v>257.21822232631831</c:v>
                </c:pt>
                <c:pt idx="201">
                  <c:v>258.4791746621824</c:v>
                </c:pt>
                <c:pt idx="202">
                  <c:v>259.73148486192594</c:v>
                </c:pt>
                <c:pt idx="203">
                  <c:v>260.97521215579462</c:v>
                </c:pt>
                <c:pt idx="204">
                  <c:v>262.21041536809031</c:v>
                </c:pt>
                <c:pt idx="205">
                  <c:v>263.45530676787581</c:v>
                </c:pt>
                <c:pt idx="206">
                  <c:v>264.69166610770446</c:v>
                </c:pt>
                <c:pt idx="207">
                  <c:v>265.91955186339766</c:v>
                </c:pt>
                <c:pt idx="208">
                  <c:v>267.13902211000345</c:v>
                </c:pt>
                <c:pt idx="209">
                  <c:v>268.36777976608766</c:v>
                </c:pt>
                <c:pt idx="210">
                  <c:v>269.58811593737732</c:v>
                </c:pt>
                <c:pt idx="211">
                  <c:v>270.80008834184946</c:v>
                </c:pt>
                <c:pt idx="212">
                  <c:v>272.00375430190178</c:v>
                </c:pt>
                <c:pt idx="213">
                  <c:v>273.21632541349976</c:v>
                </c:pt>
                <c:pt idx="214">
                  <c:v>274.42058597734405</c:v>
                </c:pt>
                <c:pt idx="215">
                  <c:v>275.61659295108711</c:v>
                </c:pt>
                <c:pt idx="216">
                  <c:v>276.80440290201312</c:v>
                </c:pt>
                <c:pt idx="217">
                  <c:v>278.00075330738969</c:v>
                </c:pt>
                <c:pt idx="218">
                  <c:v>279.18890433618623</c:v>
                </c:pt>
                <c:pt idx="219">
                  <c:v>280.36891218412597</c:v>
                </c:pt>
                <c:pt idx="220">
                  <c:v>281.540832661786</c:v>
                </c:pt>
                <c:pt idx="221">
                  <c:v>282.7209455571155</c:v>
                </c:pt>
                <c:pt idx="222">
                  <c:v>283.89297036220631</c:v>
                </c:pt>
                <c:pt idx="223">
                  <c:v>285.05696251006322</c:v>
                </c:pt>
                <c:pt idx="224">
                  <c:v>286.21297705377208</c:v>
                </c:pt>
                <c:pt idx="225">
                  <c:v>287.37685179241254</c:v>
                </c:pt>
                <c:pt idx="226">
                  <c:v>288.5327497315875</c:v>
                </c:pt>
                <c:pt idx="227">
                  <c:v>289.68072554155287</c:v>
                </c:pt>
                <c:pt idx="228">
                  <c:v>290.82083351787321</c:v>
                </c:pt>
                <c:pt idx="229">
                  <c:v>291.96848448436333</c:v>
                </c:pt>
                <c:pt idx="230">
                  <c:v>293.10826984357448</c:v>
                </c:pt>
                <c:pt idx="231">
                  <c:v>294.24024350368933</c:v>
                </c:pt>
                <c:pt idx="232">
                  <c:v>295.36445900342221</c:v>
                </c:pt>
                <c:pt idx="233">
                  <c:v>296.49591455699726</c:v>
                </c:pt>
                <c:pt idx="234">
                  <c:v>297.61961550111539</c:v>
                </c:pt>
                <c:pt idx="235">
                  <c:v>298.73561498321806</c:v>
                </c:pt>
                <c:pt idx="236">
                  <c:v>299.84396578649239</c:v>
                </c:pt>
                <c:pt idx="237">
                  <c:v>300.9592672693521</c:v>
                </c:pt>
                <c:pt idx="238">
                  <c:v>302.06692485723153</c:v>
                </c:pt>
                <c:pt idx="239">
                  <c:v>303.1669909387731</c:v>
                </c:pt>
                <c:pt idx="240">
                  <c:v>304.25951754356527</c:v>
                </c:pt>
                <c:pt idx="241">
                  <c:v>305.35871834952138</c:v>
                </c:pt>
                <c:pt idx="242">
                  <c:v>306.45038560903112</c:v>
                </c:pt>
                <c:pt idx="243">
                  <c:v>307.5345709544456</c:v>
                </c:pt>
                <c:pt idx="244">
                  <c:v>308.61132566424561</c:v>
                </c:pt>
                <c:pt idx="245">
                  <c:v>309.69449036373243</c:v>
                </c:pt>
                <c:pt idx="246">
                  <c:v>310.77023142276295</c:v>
                </c:pt>
                <c:pt idx="247">
                  <c:v>311.8385997204303</c:v>
                </c:pt>
                <c:pt idx="248">
                  <c:v>312.89964578711971</c:v>
                </c:pt>
                <c:pt idx="249">
                  <c:v>313.96684930487089</c:v>
                </c:pt>
                <c:pt idx="250">
                  <c:v>315.02673857464737</c:v>
                </c:pt>
                <c:pt idx="251">
                  <c:v>316.0793637258036</c:v>
                </c:pt>
                <c:pt idx="252">
                  <c:v>317.12477454412459</c:v>
                </c:pt>
                <c:pt idx="253">
                  <c:v>318.17610138611116</c:v>
                </c:pt>
                <c:pt idx="254">
                  <c:v>319.22022279342957</c:v>
                </c:pt>
                <c:pt idx="255">
                  <c:v>320.25718814966513</c:v>
                </c:pt>
                <c:pt idx="256">
                  <c:v>321.28704649994495</c:v>
                </c:pt>
                <c:pt idx="257">
                  <c:v>322.3225900264315</c:v>
                </c:pt>
                <c:pt idx="258">
                  <c:v>323.3510362916972</c:v>
                </c:pt>
                <c:pt idx="259">
                  <c:v>324.37243393794347</c:v>
                </c:pt>
                <c:pt idx="260">
                  <c:v>325.38683127399474</c:v>
                </c:pt>
                <c:pt idx="261">
                  <c:v>326.40669301580976</c:v>
                </c:pt>
                <c:pt idx="262">
                  <c:v>327.4195649739936</c:v>
                </c:pt>
                <c:pt idx="263">
                  <c:v>328.42549505413302</c:v>
                </c:pt>
                <c:pt idx="264">
                  <c:v>329.42453083348636</c:v>
                </c:pt>
                <c:pt idx="265">
                  <c:v>330.42881984881916</c:v>
                </c:pt>
                <c:pt idx="266">
                  <c:v>331.42622581066291</c:v>
                </c:pt>
                <c:pt idx="267">
                  <c:v>332.41679589311252</c:v>
                </c:pt>
                <c:pt idx="268">
                  <c:v>333.40057694694775</c:v>
                </c:pt>
                <c:pt idx="269">
                  <c:v>334.38940921618229</c:v>
                </c:pt>
                <c:pt idx="270">
                  <c:v>335.37146436717995</c:v>
                </c:pt>
                <c:pt idx="271">
                  <c:v>336.34678884799172</c:v>
                </c:pt>
                <c:pt idx="272">
                  <c:v>337.31542878832937</c:v>
                </c:pt>
                <c:pt idx="273">
                  <c:v>338.28892664460398</c:v>
                </c:pt>
                <c:pt idx="274">
                  <c:v>339.25575247946443</c:v>
                </c:pt>
                <c:pt idx="275">
                  <c:v>340.21595202066408</c:v>
                </c:pt>
                <c:pt idx="276">
                  <c:v>341.16957068255374</c:v>
                </c:pt>
                <c:pt idx="277">
                  <c:v>342.12786227590146</c:v>
                </c:pt>
                <c:pt idx="278">
                  <c:v>343.07958606636129</c:v>
                </c:pt>
                <c:pt idx="279">
                  <c:v>344.02478706740834</c:v>
                </c:pt>
                <c:pt idx="280">
                  <c:v>344.96350998401084</c:v>
                </c:pt>
                <c:pt idx="281">
                  <c:v>345.90672877708272</c:v>
                </c:pt>
                <c:pt idx="282">
                  <c:v>346.84348307108564</c:v>
                </c:pt>
                <c:pt idx="283">
                  <c:v>347.77381717148563</c:v>
                </c:pt>
                <c:pt idx="284">
                  <c:v>348.69777508009417</c:v>
                </c:pt>
                <c:pt idx="285">
                  <c:v>349.62605937360769</c:v>
                </c:pt>
                <c:pt idx="286">
                  <c:v>350.54798152400519</c:v>
                </c:pt>
                <c:pt idx="287">
                  <c:v>351.46358513524012</c:v>
                </c:pt>
                <c:pt idx="288">
                  <c:v>352.37291351241919</c:v>
                </c:pt>
                <c:pt idx="289">
                  <c:v>353.28640599859688</c:v>
                </c:pt>
                <c:pt idx="290">
                  <c:v>354.19363771964794</c:v>
                </c:pt>
                <c:pt idx="291">
                  <c:v>355.09465158471562</c:v>
                </c:pt>
                <c:pt idx="292">
                  <c:v>355.98949020885863</c:v>
                </c:pt>
                <c:pt idx="293">
                  <c:v>356.88833755124045</c:v>
                </c:pt>
                <c:pt idx="294">
                  <c:v>357.78102450130331</c:v>
                </c:pt>
                <c:pt idx="295">
                  <c:v>358.6675932802695</c:v>
                </c:pt>
                <c:pt idx="296">
                  <c:v>359.54808581999163</c:v>
                </c:pt>
                <c:pt idx="297">
                  <c:v>360.4324382581085</c:v>
                </c:pt>
                <c:pt idx="298">
                  <c:v>361.31072964702361</c:v>
                </c:pt>
                <c:pt idx="299">
                  <c:v>362.18300152709554</c:v>
                </c:pt>
                <c:pt idx="300">
                  <c:v>363.04929515397953</c:v>
                </c:pt>
                <c:pt idx="301">
                  <c:v>363.91930613147355</c:v>
                </c:pt>
                <c:pt idx="302">
                  <c:v>364.78335435123273</c:v>
                </c:pt>
                <c:pt idx="303">
                  <c:v>365.64148067995961</c:v>
                </c:pt>
                <c:pt idx="304">
                  <c:v>366.49372570427028</c:v>
                </c:pt>
                <c:pt idx="305">
                  <c:v>367.34955151913806</c:v>
                </c:pt>
                <c:pt idx="306">
                  <c:v>368.19951179652492</c:v>
                </c:pt>
                <c:pt idx="307">
                  <c:v>369.04364673681908</c:v>
                </c:pt>
                <c:pt idx="308">
                  <c:v>369.88199626488893</c:v>
                </c:pt>
                <c:pt idx="309">
                  <c:v>370.72379574060687</c:v>
                </c:pt>
                <c:pt idx="310">
                  <c:v>371.55982581057611</c:v>
                </c:pt>
                <c:pt idx="311">
                  <c:v>372.39012601633078</c:v>
                </c:pt>
                <c:pt idx="312">
                  <c:v>373.21473562840077</c:v>
                </c:pt>
                <c:pt idx="313">
                  <c:v>374.04266980476797</c:v>
                </c:pt>
                <c:pt idx="314">
                  <c:v>374.86492960340689</c:v>
                </c:pt>
                <c:pt idx="315">
                  <c:v>375.68155391456207</c:v>
                </c:pt>
                <c:pt idx="316">
                  <c:v>376.49258136193765</c:v>
                </c:pt>
                <c:pt idx="317">
                  <c:v>377.30681320454312</c:v>
                </c:pt>
                <c:pt idx="318">
                  <c:v>378.11546458053033</c:v>
                </c:pt>
                <c:pt idx="319">
                  <c:v>378.91857373650919</c:v>
                </c:pt>
                <c:pt idx="320">
                  <c:v>379.71617865696038</c:v>
                </c:pt>
                <c:pt idx="321">
                  <c:v>380.51687278424771</c:v>
                </c:pt>
                <c:pt idx="322">
                  <c:v>381.31207922778827</c:v>
                </c:pt>
                <c:pt idx="323">
                  <c:v>382.10183559828988</c:v>
                </c:pt>
                <c:pt idx="324">
                  <c:v>382.88617924868953</c:v>
                </c:pt>
                <c:pt idx="325">
                  <c:v>383.67350167565274</c:v>
                </c:pt>
                <c:pt idx="326">
                  <c:v>384.45542806393064</c:v>
                </c:pt>
                <c:pt idx="327">
                  <c:v>385.23199539612722</c:v>
                </c:pt>
                <c:pt idx="328">
                  <c:v>386.00324040138025</c:v>
                </c:pt>
                <c:pt idx="329">
                  <c:v>386.77735829898108</c:v>
                </c:pt>
                <c:pt idx="330">
                  <c:v>387.54617065722556</c:v>
                </c:pt>
                <c:pt idx="331">
                  <c:v>388.30971383846611</c:v>
                </c:pt>
                <c:pt idx="332">
                  <c:v>389.06802395584009</c:v>
                </c:pt>
                <c:pt idx="333">
                  <c:v>389.82910542529123</c:v>
                </c:pt>
                <c:pt idx="334">
                  <c:v>390.58497070260665</c:v>
                </c:pt>
                <c:pt idx="335">
                  <c:v>391.33565553778351</c:v>
                </c:pt>
                <c:pt idx="336">
                  <c:v>392.08119543580079</c:v>
                </c:pt>
                <c:pt idx="337">
                  <c:v>392.82940929690642</c:v>
                </c:pt>
                <c:pt idx="338">
                  <c:v>393.57249515606378</c:v>
                </c:pt>
                <c:pt idx="339">
                  <c:v>394.31048815884469</c:v>
                </c:pt>
                <c:pt idx="340">
                  <c:v>395.04342320994522</c:v>
                </c:pt>
                <c:pt idx="341">
                  <c:v>395.77893880273888</c:v>
                </c:pt>
                <c:pt idx="342">
                  <c:v>396.50941342317304</c:v>
                </c:pt>
                <c:pt idx="343">
                  <c:v>397.2348816203484</c:v>
                </c:pt>
                <c:pt idx="344">
                  <c:v>397.95537770657808</c:v>
                </c:pt>
                <c:pt idx="345">
                  <c:v>398.67836470553812</c:v>
                </c:pt>
                <c:pt idx="346">
                  <c:v>399.39639659883659</c:v>
                </c:pt>
                <c:pt idx="347">
                  <c:v>400.10950734707325</c:v>
                </c:pt>
                <c:pt idx="348">
                  <c:v>400.81773067809354</c:v>
                </c:pt>
                <c:pt idx="349">
                  <c:v>401.52835891825868</c:v>
                </c:pt>
                <c:pt idx="350">
                  <c:v>402.2341167554689</c:v>
                </c:pt>
                <c:pt idx="351">
                  <c:v>402.93503756980056</c:v>
                </c:pt>
                <c:pt idx="352">
                  <c:v>403.63115451255436</c:v>
                </c:pt>
                <c:pt idx="353">
                  <c:v>404.32959382689745</c:v>
                </c:pt>
                <c:pt idx="354">
                  <c:v>405.02324627701506</c:v>
                </c:pt>
                <c:pt idx="355">
                  <c:v>405.71214467043774</c:v>
                </c:pt>
                <c:pt idx="356">
                  <c:v>406.39632158984438</c:v>
                </c:pt>
                <c:pt idx="357">
                  <c:v>407.08274165729887</c:v>
                </c:pt>
                <c:pt idx="358">
                  <c:v>407.76445723633606</c:v>
                </c:pt>
                <c:pt idx="359">
                  <c:v>408.44150056991083</c:v>
                </c:pt>
                <c:pt idx="360">
                  <c:v>409.11390367999587</c:v>
                </c:pt>
                <c:pt idx="361">
                  <c:v>409.78847388356201</c:v>
                </c:pt>
                <c:pt idx="362">
                  <c:v>410.45842081362582</c:v>
                </c:pt>
                <c:pt idx="363">
                  <c:v>411.12377615652292</c:v>
                </c:pt>
                <c:pt idx="364">
                  <c:v>411.78457138142164</c:v>
                </c:pt>
                <c:pt idx="365">
                  <c:v>412.44746067580985</c:v>
                </c:pt>
                <c:pt idx="366">
                  <c:v>413.10580675365287</c:v>
                </c:pt>
                <c:pt idx="367">
                  <c:v>413.75964075260333</c:v>
                </c:pt>
                <c:pt idx="368">
                  <c:v>414.40899359690701</c:v>
                </c:pt>
                <c:pt idx="369">
                  <c:v>415.06037038520543</c:v>
                </c:pt>
                <c:pt idx="370">
                  <c:v>415.70728285973865</c:v>
                </c:pt>
                <c:pt idx="371">
                  <c:v>416.3497616173866</c:v>
                </c:pt>
                <c:pt idx="372">
                  <c:v>416.98783704532872</c:v>
                </c:pt>
                <c:pt idx="373">
                  <c:v>417.62786906420905</c:v>
                </c:pt>
                <c:pt idx="374">
                  <c:v>418.2635145224944</c:v>
                </c:pt>
                <c:pt idx="375">
                  <c:v>418.89480348417101</c:v>
                </c:pt>
                <c:pt idx="376">
                  <c:v>419.52176580717691</c:v>
                </c:pt>
                <c:pt idx="377">
                  <c:v>420.15062002017822</c:v>
                </c:pt>
                <c:pt idx="378">
                  <c:v>420.77516428144372</c:v>
                </c:pt>
                <c:pt idx="379">
                  <c:v>421.39542812990879</c:v>
                </c:pt>
                <c:pt idx="380">
                  <c:v>422.01144090205901</c:v>
                </c:pt>
                <c:pt idx="381">
                  <c:v>422.62928340051332</c:v>
                </c:pt>
                <c:pt idx="382">
                  <c:v>423.24289141775768</c:v>
                </c:pt>
                <c:pt idx="383">
                  <c:v>423.8522939754784</c:v>
                </c:pt>
                <c:pt idx="384">
                  <c:v>424.45751989645703</c:v>
                </c:pt>
                <c:pt idx="385">
                  <c:v>425.06451580764309</c:v>
                </c:pt>
                <c:pt idx="386">
                  <c:v>425.66735157641938</c:v>
                </c:pt>
                <c:pt idx="387">
                  <c:v>426.26605571497942</c:v>
                </c:pt>
                <c:pt idx="388">
                  <c:v>426.86065654010383</c:v>
                </c:pt>
                <c:pt idx="389">
                  <c:v>427.45696994223806</c:v>
                </c:pt>
                <c:pt idx="390">
                  <c:v>428.04919641622666</c:v>
                </c:pt>
                <c:pt idx="391">
                  <c:v>428.63736397247754</c:v>
                </c:pt>
                <c:pt idx="392">
                  <c:v>429.22150042942496</c:v>
                </c:pt>
                <c:pt idx="393">
                  <c:v>429.80729427311695</c:v>
                </c:pt>
                <c:pt idx="394">
                  <c:v>430.38907328611964</c:v>
                </c:pt>
                <c:pt idx="395">
                  <c:v>430.96686498470967</c:v>
                </c:pt>
                <c:pt idx="396">
                  <c:v>431.5406966965765</c:v>
                </c:pt>
                <c:pt idx="397">
                  <c:v>432.11613273239703</c:v>
                </c:pt>
                <c:pt idx="398">
                  <c:v>432.6876249264015</c:v>
                </c:pt>
                <c:pt idx="399">
                  <c:v>433.25520030833309</c:v>
                </c:pt>
                <c:pt idx="400">
                  <c:v>433.81888572268235</c:v>
                </c:pt>
                <c:pt idx="401">
                  <c:v>434.3841244345096</c:v>
                </c:pt>
                <c:pt idx="402">
                  <c:v>434.94548919349239</c:v>
                </c:pt>
                <c:pt idx="403">
                  <c:v>435.50300655037876</c:v>
                </c:pt>
                <c:pt idx="404">
                  <c:v>436.05670287394707</c:v>
                </c:pt>
                <c:pt idx="405">
                  <c:v>436.61190341777382</c:v>
                </c:pt>
                <c:pt idx="406">
                  <c:v>437.16329880692695</c:v>
                </c:pt>
                <c:pt idx="407">
                  <c:v>437.71091512063543</c:v>
                </c:pt>
                <c:pt idx="408">
                  <c:v>438.25477825939009</c:v>
                </c:pt>
                <c:pt idx="409">
                  <c:v>438.80009840729053</c:v>
                </c:pt>
                <c:pt idx="410">
                  <c:v>439.34168111737239</c:v>
                </c:pt>
                <c:pt idx="411">
                  <c:v>439.87955200475648</c:v>
                </c:pt>
                <c:pt idx="412">
                  <c:v>440.41373650900624</c:v>
                </c:pt>
                <c:pt idx="413">
                  <c:v>440.94933259797716</c:v>
                </c:pt>
                <c:pt idx="414">
                  <c:v>441.48125789450415</c:v>
                </c:pt>
                <c:pt idx="415">
                  <c:v>442.00953755694349</c:v>
                </c:pt>
                <c:pt idx="416">
                  <c:v>442.53419657122453</c:v>
                </c:pt>
                <c:pt idx="417">
                  <c:v>443.06022345662905</c:v>
                </c:pt>
                <c:pt idx="418">
                  <c:v>443.58264513363866</c:v>
                </c:pt>
                <c:pt idx="419">
                  <c:v>444.10148631111895</c:v>
                </c:pt>
                <c:pt idx="420">
                  <c:v>444.61677152858931</c:v>
                </c:pt>
                <c:pt idx="421">
                  <c:v>445.13338254194616</c:v>
                </c:pt>
                <c:pt idx="422">
                  <c:v>445.6464528800754</c:v>
                </c:pt>
                <c:pt idx="423">
                  <c:v>446.15600680955424</c:v>
                </c:pt>
                <c:pt idx="424">
                  <c:v>446.66206843064515</c:v>
                </c:pt>
                <c:pt idx="425">
                  <c:v>447.1694153415192</c:v>
                </c:pt>
                <c:pt idx="426">
                  <c:v>447.67328507015611</c:v>
                </c:pt>
                <c:pt idx="427">
                  <c:v>448.17370144797388</c:v>
                </c:pt>
                <c:pt idx="428">
                  <c:v>448.67068814305816</c:v>
                </c:pt>
                <c:pt idx="429">
                  <c:v>449.16892112481929</c:v>
                </c:pt>
                <c:pt idx="430">
                  <c:v>449.66373938809687</c:v>
                </c:pt>
                <c:pt idx="431">
                  <c:v>450.15516633620371</c:v>
                </c:pt>
                <c:pt idx="432">
                  <c:v>450.64322521205429</c:v>
                </c:pt>
                <c:pt idx="433">
                  <c:v>451.1324928112856</c:v>
                </c:pt>
                <c:pt idx="434">
                  <c:v>451.61840713769942</c:v>
                </c:pt>
                <c:pt idx="435">
                  <c:v>452.10099117348102</c:v>
                </c:pt>
                <c:pt idx="436">
                  <c:v>452.58026774330358</c:v>
                </c:pt>
                <c:pt idx="437">
                  <c:v>453.06071685264851</c:v>
                </c:pt>
                <c:pt idx="438">
                  <c:v>453.53787312809015</c:v>
                </c:pt>
                <c:pt idx="439">
                  <c:v>454.01175913758601</c:v>
                </c:pt>
                <c:pt idx="440">
                  <c:v>454.48239729442071</c:v>
                </c:pt>
                <c:pt idx="441">
                  <c:v>454.95417312867141</c:v>
                </c:pt>
                <c:pt idx="442">
                  <c:v>455.42271557268049</c:v>
                </c:pt>
                <c:pt idx="443">
                  <c:v>455.88804678699893</c:v>
                </c:pt>
                <c:pt idx="444">
                  <c:v>456.35018878029695</c:v>
                </c:pt>
                <c:pt idx="445">
                  <c:v>456.81343485553498</c:v>
                </c:pt>
                <c:pt idx="446">
                  <c:v>457.27350600058281</c:v>
                </c:pt>
                <c:pt idx="447">
                  <c:v>457.73042397532629</c:v>
                </c:pt>
                <c:pt idx="448">
                  <c:v>458.18421039051645</c:v>
                </c:pt>
                <c:pt idx="449">
                  <c:v>458.63906850612659</c:v>
                </c:pt>
                <c:pt idx="450">
                  <c:v>459.09080917975353</c:v>
                </c:pt>
                <c:pt idx="451">
                  <c:v>459.53945377727854</c:v>
                </c:pt>
                <c:pt idx="452">
                  <c:v>459.98502351814858</c:v>
                </c:pt>
                <c:pt idx="453">
                  <c:v>460.4316337415363</c:v>
                </c:pt>
                <c:pt idx="454">
                  <c:v>460.87518305117368</c:v>
                </c:pt>
                <c:pt idx="455">
                  <c:v>461.31569242551683</c:v>
                </c:pt>
                <c:pt idx="456">
                  <c:v>461.75318269924281</c:v>
                </c:pt>
                <c:pt idx="457">
                  <c:v>462.19168335309377</c:v>
                </c:pt>
                <c:pt idx="458">
                  <c:v>462.62717867341087</c:v>
                </c:pt>
                <c:pt idx="459">
                  <c:v>463.05968925772243</c:v>
                </c:pt>
                <c:pt idx="460">
                  <c:v>463.48923556238844</c:v>
                </c:pt>
                <c:pt idx="461">
                  <c:v>463.91976321431679</c:v>
                </c:pt>
                <c:pt idx="462">
                  <c:v>464.34734017694007</c:v>
                </c:pt>
                <c:pt idx="463">
                  <c:v>464.77198667327377</c:v>
                </c:pt>
                <c:pt idx="464">
                  <c:v>465.19372278773176</c:v>
                </c:pt>
                <c:pt idx="465">
                  <c:v>465.61641224217249</c:v>
                </c:pt>
                <c:pt idx="466">
                  <c:v>466.03620472763339</c:v>
                </c:pt>
                <c:pt idx="467">
                  <c:v>466.45312009894923</c:v>
                </c:pt>
                <c:pt idx="468">
                  <c:v>466.86717807487656</c:v>
                </c:pt>
                <c:pt idx="469">
                  <c:v>467.28216236708306</c:v>
                </c:pt>
                <c:pt idx="470">
                  <c:v>467.69430249885687</c:v>
                </c:pt>
                <c:pt idx="471">
                  <c:v>468.10361796310099</c:v>
                </c:pt>
                <c:pt idx="472">
                  <c:v>468.51012811912085</c:v>
                </c:pt>
                <c:pt idx="473">
                  <c:v>468.91753851113754</c:v>
                </c:pt>
                <c:pt idx="474">
                  <c:v>469.32215665164352</c:v>
                </c:pt>
                <c:pt idx="475">
                  <c:v>469.72400167777579</c:v>
                </c:pt>
                <c:pt idx="476">
                  <c:v>470.12309259551205</c:v>
                </c:pt>
                <c:pt idx="477">
                  <c:v>470.52305857399773</c:v>
                </c:pt>
                <c:pt idx="478">
                  <c:v>470.9202833224374</c:v>
                </c:pt>
                <c:pt idx="479">
                  <c:v>471.31478562828437</c:v>
                </c:pt>
                <c:pt idx="480">
                  <c:v>471.70658415022928</c:v>
                </c:pt>
                <c:pt idx="481">
                  <c:v>472.09923342601303</c:v>
                </c:pt>
                <c:pt idx="482">
                  <c:v>472.48919161792907</c:v>
                </c:pt>
                <c:pt idx="483">
                  <c:v>472.87647716974601</c:v>
                </c:pt>
                <c:pt idx="484">
                  <c:v>473.26110839882517</c:v>
                </c:pt>
                <c:pt idx="485">
                  <c:v>473.64656690808334</c:v>
                </c:pt>
                <c:pt idx="486">
                  <c:v>474.02938361652866</c:v>
                </c:pt>
                <c:pt idx="487">
                  <c:v>474.40957663016053</c:v>
                </c:pt>
                <c:pt idx="488">
                  <c:v>474.78716393088598</c:v>
                </c:pt>
                <c:pt idx="489">
                  <c:v>475.16555583783435</c:v>
                </c:pt>
                <c:pt idx="490">
                  <c:v>475.54135437604566</c:v>
                </c:pt>
                <c:pt idx="491">
                  <c:v>475.91457731958241</c:v>
                </c:pt>
                <c:pt idx="492">
                  <c:v>476.28524232068969</c:v>
                </c:pt>
                <c:pt idx="493">
                  <c:v>476.65669002169017</c:v>
                </c:pt>
                <c:pt idx="494">
                  <c:v>477.02559194716656</c:v>
                </c:pt>
                <c:pt idx="495">
                  <c:v>477.3919655449937</c:v>
                </c:pt>
                <c:pt idx="496">
                  <c:v>477.75582814346473</c:v>
                </c:pt>
                <c:pt idx="497">
                  <c:v>478.12045227245113</c:v>
                </c:pt>
                <c:pt idx="498">
                  <c:v>478.48257739234271</c:v>
                </c:pt>
                <c:pt idx="499">
                  <c:v>478.84222063049316</c:v>
                </c:pt>
                <c:pt idx="500">
                  <c:v>479.19939899687125</c:v>
                </c:pt>
                <c:pt idx="501">
                  <c:v>479.55731843200431</c:v>
                </c:pt>
                <c:pt idx="502">
                  <c:v>479.91278480972147</c:v>
                </c:pt>
                <c:pt idx="503">
                  <c:v>480.26581494243936</c:v>
                </c:pt>
                <c:pt idx="504">
                  <c:v>480.61642552734816</c:v>
                </c:pt>
                <c:pt idx="505">
                  <c:v>480.96775739881349</c:v>
                </c:pt>
                <c:pt idx="506">
                  <c:v>481.31668136177166</c:v>
                </c:pt>
                <c:pt idx="507">
                  <c:v>481.66321391920411</c:v>
                </c:pt>
                <c:pt idx="508">
                  <c:v>482.00737146098658</c:v>
                </c:pt>
                <c:pt idx="509">
                  <c:v>482.35223115985536</c:v>
                </c:pt>
                <c:pt idx="510">
                  <c:v>482.69472730827476</c:v>
                </c:pt>
                <c:pt idx="511">
                  <c:v>483.03487610521131</c:v>
                </c:pt>
                <c:pt idx="512">
                  <c:v>483.37269363860935</c:v>
                </c:pt>
                <c:pt idx="513">
                  <c:v>483.71119482668445</c:v>
                </c:pt>
                <c:pt idx="514">
                  <c:v>484.04737604336873</c:v>
                </c:pt>
                <c:pt idx="515">
                  <c:v>484.38125318895283</c:v>
                </c:pt>
                <c:pt idx="516">
                  <c:v>484.71284205475223</c:v>
                </c:pt>
                <c:pt idx="517">
                  <c:v>485.04509667532648</c:v>
                </c:pt>
                <c:pt idx="518">
                  <c:v>485.37507413634762</c:v>
                </c:pt>
                <c:pt idx="519">
                  <c:v>485.70279004468847</c:v>
                </c:pt>
                <c:pt idx="520">
                  <c:v>486.02825990025775</c:v>
                </c:pt>
                <c:pt idx="521">
                  <c:v>486.35437818971707</c:v>
                </c:pt>
                <c:pt idx="522">
                  <c:v>486.67826137593829</c:v>
                </c:pt>
                <c:pt idx="523">
                  <c:v>486.99992477755472</c:v>
                </c:pt>
                <c:pt idx="524">
                  <c:v>487.31938360821101</c:v>
                </c:pt>
                <c:pt idx="525">
                  <c:v>487.63947410841524</c:v>
                </c:pt>
                <c:pt idx="526">
                  <c:v>487.95737081778776</c:v>
                </c:pt>
                <c:pt idx="527">
                  <c:v>488.27308877182071</c:v>
                </c:pt>
                <c:pt idx="528">
                  <c:v>488.5866429029582</c:v>
                </c:pt>
                <c:pt idx="529">
                  <c:v>488.90081247433989</c:v>
                </c:pt>
                <c:pt idx="530">
                  <c:v>489.21282883491131</c:v>
                </c:pt>
                <c:pt idx="531">
                  <c:v>489.522706742043</c:v>
                </c:pt>
                <c:pt idx="532">
                  <c:v>489.83046085196366</c:v>
                </c:pt>
                <c:pt idx="533">
                  <c:v>490.13881468728493</c:v>
                </c:pt>
                <c:pt idx="534">
                  <c:v>490.44505517086219</c:v>
                </c:pt>
                <c:pt idx="535">
                  <c:v>490.74919678688553</c:v>
                </c:pt>
                <c:pt idx="536">
                  <c:v>491.05125392027554</c:v>
                </c:pt>
                <c:pt idx="537">
                  <c:v>491.35389555898882</c:v>
                </c:pt>
                <c:pt idx="538">
                  <c:v>491.65446299540037</c:v>
                </c:pt>
                <c:pt idx="539">
                  <c:v>491.9529704453833</c:v>
                </c:pt>
                <c:pt idx="540">
                  <c:v>492.24943202738035</c:v>
                </c:pt>
                <c:pt idx="541">
                  <c:v>492.54646337054072</c:v>
                </c:pt>
                <c:pt idx="542">
                  <c:v>492.8414589624465</c:v>
                </c:pt>
                <c:pt idx="543">
                  <c:v>493.13443275544068</c:v>
                </c:pt>
                <c:pt idx="544">
                  <c:v>493.42539860624163</c:v>
                </c:pt>
                <c:pt idx="545">
                  <c:v>493.71691993192087</c:v>
                </c:pt>
                <c:pt idx="546">
                  <c:v>494.00644327012122</c:v>
                </c:pt>
                <c:pt idx="547">
                  <c:v>494.29398231436562</c:v>
                </c:pt>
                <c:pt idx="548">
                  <c:v>494.57955066432623</c:v>
                </c:pt>
                <c:pt idx="549">
                  <c:v>494.86566064348324</c:v>
                </c:pt>
                <c:pt idx="550">
                  <c:v>495.14980972267995</c:v>
                </c:pt>
                <c:pt idx="551">
                  <c:v>495.43201134125411</c:v>
                </c:pt>
                <c:pt idx="552">
                  <c:v>495.71227884643491</c:v>
                </c:pt>
                <c:pt idx="553">
                  <c:v>495.99307455919717</c:v>
                </c:pt>
                <c:pt idx="554">
                  <c:v>496.2719457941638</c:v>
                </c:pt>
                <c:pt idx="555">
                  <c:v>496.54890574104746</c:v>
                </c:pt>
                <c:pt idx="556">
                  <c:v>496.82396749916313</c:v>
                </c:pt>
                <c:pt idx="557">
                  <c:v>497.09954445147912</c:v>
                </c:pt>
                <c:pt idx="558">
                  <c:v>497.37323269359894</c:v>
                </c:pt>
                <c:pt idx="559">
                  <c:v>497.64504517009647</c:v>
                </c:pt>
                <c:pt idx="560">
                  <c:v>497.91499473682779</c:v>
                </c:pt>
                <c:pt idx="561">
                  <c:v>498.18544687745015</c:v>
                </c:pt>
                <c:pt idx="562">
                  <c:v>498.45404543158327</c:v>
                </c:pt>
                <c:pt idx="563">
                  <c:v>498.72080310307507</c:v>
                </c:pt>
                <c:pt idx="564">
                  <c:v>498.98573250870567</c:v>
                </c:pt>
                <c:pt idx="565">
                  <c:v>499.25115224646896</c:v>
                </c:pt>
                <c:pt idx="566">
                  <c:v>499.51475288811133</c:v>
                </c:pt>
                <c:pt idx="567">
                  <c:v>499.77654690109551</c:v>
                </c:pt>
                <c:pt idx="568">
                  <c:v>500.0365466674366</c:v>
                </c:pt>
                <c:pt idx="569">
                  <c:v>500.29702488879445</c:v>
                </c:pt>
                <c:pt idx="570">
                  <c:v>500.55571788149501</c:v>
                </c:pt>
                <c:pt idx="571">
                  <c:v>500.81263788088512</c:v>
                </c:pt>
                <c:pt idx="572">
                  <c:v>501.06779703845456</c:v>
                </c:pt>
                <c:pt idx="573">
                  <c:v>501.32342312524389</c:v>
                </c:pt>
                <c:pt idx="574">
                  <c:v>501.57729723824707</c:v>
                </c:pt>
                <c:pt idx="575">
                  <c:v>501.82943138489333</c:v>
                </c:pt>
                <c:pt idx="576">
                  <c:v>502.07983749031706</c:v>
                </c:pt>
                <c:pt idx="577">
                  <c:v>502.3306993377181</c:v>
                </c:pt>
                <c:pt idx="578">
                  <c:v>502.5798418638006</c:v>
                </c:pt>
                <c:pt idx="579">
                  <c:v>502.82727685220499</c:v>
                </c:pt>
                <c:pt idx="580">
                  <c:v>503.07301600581053</c:v>
                </c:pt>
                <c:pt idx="581">
                  <c:v>503.31920004047407</c:v>
                </c:pt>
                <c:pt idx="582">
                  <c:v>503.56369681394801</c:v>
                </c:pt>
                <c:pt idx="583">
                  <c:v>503.80651789014354</c:v>
                </c:pt>
                <c:pt idx="584">
                  <c:v>504.04767475371682</c:v>
                </c:pt>
                <c:pt idx="585">
                  <c:v>504.28926595203131</c:v>
                </c:pt>
                <c:pt idx="586">
                  <c:v>504.52920136688596</c:v>
                </c:pt>
                <c:pt idx="587">
                  <c:v>504.76749234645439</c:v>
                </c:pt>
                <c:pt idx="588">
                  <c:v>505.00415016113374</c:v>
                </c:pt>
                <c:pt idx="589">
                  <c:v>505.24123206760612</c:v>
                </c:pt>
                <c:pt idx="590">
                  <c:v>505.47668909576299</c:v>
                </c:pt>
                <c:pt idx="591">
                  <c:v>505.7105323819647</c:v>
                </c:pt>
                <c:pt idx="592">
                  <c:v>505.94277298624672</c:v>
                </c:pt>
                <c:pt idx="593">
                  <c:v>506.17542773197397</c:v>
                </c:pt>
                <c:pt idx="594">
                  <c:v>506.4064879416315</c:v>
                </c:pt>
                <c:pt idx="595">
                  <c:v>506.63596454362431</c:v>
                </c:pt>
                <c:pt idx="596">
                  <c:v>506.86386839145786</c:v>
                </c:pt>
                <c:pt idx="597">
                  <c:v>507.09217671266543</c:v>
                </c:pt>
                <c:pt idx="598">
                  <c:v>507.31892028671075</c:v>
                </c:pt>
                <c:pt idx="599">
                  <c:v>507.54410983783572</c:v>
                </c:pt>
                <c:pt idx="600">
                  <c:v>507.76775601678207</c:v>
                </c:pt>
                <c:pt idx="601">
                  <c:v>507.99179727340925</c:v>
                </c:pt>
                <c:pt idx="602">
                  <c:v>508.21430302787564</c:v>
                </c:pt>
                <c:pt idx="603">
                  <c:v>508.43528380398794</c:v>
                </c:pt>
                <c:pt idx="604">
                  <c:v>508.65475005342637</c:v>
                </c:pt>
                <c:pt idx="605">
                  <c:v>508.87460224773781</c:v>
                </c:pt>
                <c:pt idx="606">
                  <c:v>509.09294765028909</c:v>
                </c:pt>
                <c:pt idx="607">
                  <c:v>509.30979658811566</c:v>
                </c:pt>
                <c:pt idx="608">
                  <c:v>509.52515931747502</c:v>
                </c:pt>
                <c:pt idx="609">
                  <c:v>509.74089911268004</c:v>
                </c:pt>
                <c:pt idx="610">
                  <c:v>509.95516030110213</c:v>
                </c:pt>
                <c:pt idx="611">
                  <c:v>510.16795301660653</c:v>
                </c:pt>
                <c:pt idx="612">
                  <c:v>510.3792873236045</c:v>
                </c:pt>
                <c:pt idx="613">
                  <c:v>510.5909900624676</c:v>
                </c:pt>
                <c:pt idx="614">
                  <c:v>510.8012418631514</c:v>
                </c:pt>
                <c:pt idx="615">
                  <c:v>511.01005266989006</c:v>
                </c:pt>
                <c:pt idx="616">
                  <c:v>511.21743235876329</c:v>
                </c:pt>
                <c:pt idx="617">
                  <c:v>511.42517208218817</c:v>
                </c:pt>
                <c:pt idx="618">
                  <c:v>511.63148802858638</c:v>
                </c:pt>
                <c:pt idx="619">
                  <c:v>511.83638995603877</c:v>
                </c:pt>
                <c:pt idx="620">
                  <c:v>512.03988755574778</c:v>
                </c:pt>
                <c:pt idx="621">
                  <c:v>512.24373702132095</c:v>
                </c:pt>
                <c:pt idx="622">
                  <c:v>512.44618937236453</c:v>
                </c:pt>
                <c:pt idx="623">
                  <c:v>512.64725418422381</c:v>
                </c:pt>
                <c:pt idx="624">
                  <c:v>512.84694096661781</c:v>
                </c:pt>
                <c:pt idx="625">
                  <c:v>513.04697166709775</c:v>
                </c:pt>
                <c:pt idx="626">
                  <c:v>513.24563142555814</c:v>
                </c:pt>
                <c:pt idx="627">
                  <c:v>513.44292963796693</c:v>
                </c:pt>
                <c:pt idx="628">
                  <c:v>513.63887563589503</c:v>
                </c:pt>
                <c:pt idx="629">
                  <c:v>513.83515781763208</c:v>
                </c:pt>
                <c:pt idx="630">
                  <c:v>514.03009474841531</c:v>
                </c:pt>
                <c:pt idx="631">
                  <c:v>514.22369564813471</c:v>
                </c:pt>
                <c:pt idx="632">
                  <c:v>514.41596967349028</c:v>
                </c:pt>
                <c:pt idx="633">
                  <c:v>514.60857235476726</c:v>
                </c:pt>
                <c:pt idx="634">
                  <c:v>514.7998550031283</c:v>
                </c:pt>
                <c:pt idx="635">
                  <c:v>514.98982666562756</c:v>
                </c:pt>
                <c:pt idx="636">
                  <c:v>515.17849632731384</c:v>
                </c:pt>
                <c:pt idx="637">
                  <c:v>515.36748731659395</c:v>
                </c:pt>
                <c:pt idx="638">
                  <c:v>515.55518302626012</c:v>
                </c:pt>
                <c:pt idx="639">
                  <c:v>515.74159233371574</c:v>
                </c:pt>
                <c:pt idx="640">
                  <c:v>515.92672405552185</c:v>
                </c:pt>
                <c:pt idx="641">
                  <c:v>516.11216996959581</c:v>
                </c:pt>
                <c:pt idx="642">
                  <c:v>516.29634490078899</c:v>
                </c:pt>
                <c:pt idx="643">
                  <c:v>516.47925755998335</c:v>
                </c:pt>
                <c:pt idx="644">
                  <c:v>516.66091659835956</c:v>
                </c:pt>
                <c:pt idx="645">
                  <c:v>516.84288288037897</c:v>
                </c:pt>
                <c:pt idx="646">
                  <c:v>517.0236020277257</c:v>
                </c:pt>
                <c:pt idx="647">
                  <c:v>517.20308258783439</c:v>
                </c:pt>
                <c:pt idx="648">
                  <c:v>517.38133304955852</c:v>
                </c:pt>
                <c:pt idx="649">
                  <c:v>517.55988398694933</c:v>
                </c:pt>
                <c:pt idx="650">
                  <c:v>517.73721119727179</c:v>
                </c:pt>
                <c:pt idx="651">
                  <c:v>517.91332306753259</c:v>
                </c:pt>
                <c:pt idx="652">
                  <c:v>518.08822792725698</c:v>
                </c:pt>
                <c:pt idx="653">
                  <c:v>518.26342666950336</c:v>
                </c:pt>
                <c:pt idx="654">
                  <c:v>518.43742465948048</c:v>
                </c:pt>
                <c:pt idx="655">
                  <c:v>518.61023012673388</c:v>
                </c:pt>
                <c:pt idx="656">
                  <c:v>518.78185124440643</c:v>
                </c:pt>
                <c:pt idx="657">
                  <c:v>518.95375982069743</c:v>
                </c:pt>
                <c:pt idx="658">
                  <c:v>519.12449019439157</c:v>
                </c:pt>
                <c:pt idx="659">
                  <c:v>519.29405044048656</c:v>
                </c:pt>
                <c:pt idx="660">
                  <c:v>519.4624485786369</c:v>
                </c:pt>
                <c:pt idx="661">
                  <c:v>519.63112791536912</c:v>
                </c:pt>
                <c:pt idx="662">
                  <c:v>519.79865118160831</c:v>
                </c:pt>
                <c:pt idx="663">
                  <c:v>519.96502630066618</c:v>
                </c:pt>
                <c:pt idx="664">
                  <c:v>520.13026114155082</c:v>
                </c:pt>
                <c:pt idx="665">
                  <c:v>520.295771079681</c:v>
                </c:pt>
                <c:pt idx="666">
                  <c:v>520.46014666929227</c:v>
                </c:pt>
                <c:pt idx="667">
                  <c:v>520.6233956848215</c:v>
                </c:pt>
                <c:pt idx="668">
                  <c:v>520.78552584742215</c:v>
                </c:pt>
                <c:pt idx="669">
                  <c:v>520.94792515966265</c:v>
                </c:pt>
                <c:pt idx="670">
                  <c:v>521.1092114425503</c:v>
                </c:pt>
                <c:pt idx="671">
                  <c:v>521.2693923244077</c:v>
                </c:pt>
                <c:pt idx="672">
                  <c:v>521.42847538127558</c:v>
                </c:pt>
                <c:pt idx="673">
                  <c:v>521.58782178912838</c:v>
                </c:pt>
                <c:pt idx="674">
                  <c:v>521.74607609119118</c:v>
                </c:pt>
                <c:pt idx="675">
                  <c:v>521.90324577238357</c:v>
                </c:pt>
                <c:pt idx="676">
                  <c:v>522.05933826632599</c:v>
                </c:pt>
                <c:pt idx="677">
                  <c:v>522.21568845695072</c:v>
                </c:pt>
                <c:pt idx="678">
                  <c:v>522.37096707683372</c:v>
                </c:pt>
                <c:pt idx="679">
                  <c:v>522.52518147015439</c:v>
                </c:pt>
                <c:pt idx="680">
                  <c:v>522.6783389307576</c:v>
                </c:pt>
                <c:pt idx="681">
                  <c:v>522.8317485736676</c:v>
                </c:pt>
                <c:pt idx="682">
                  <c:v>522.98410679934432</c:v>
                </c:pt>
                <c:pt idx="683">
                  <c:v>523.13542081384196</c:v>
                </c:pt>
                <c:pt idx="684">
                  <c:v>523.28569777382688</c:v>
                </c:pt>
                <c:pt idx="685">
                  <c:v>523.43622153741092</c:v>
                </c:pt>
                <c:pt idx="686">
                  <c:v>523.58571366259184</c:v>
                </c:pt>
                <c:pt idx="687">
                  <c:v>523.7341812198664</c:v>
                </c:pt>
                <c:pt idx="688">
                  <c:v>523.88163123127265</c:v>
                </c:pt>
                <c:pt idx="689">
                  <c:v>524.0293227991383</c:v>
                </c:pt>
                <c:pt idx="690">
                  <c:v>524.17600213950175</c:v>
                </c:pt>
                <c:pt idx="691">
                  <c:v>524.32167618982407</c:v>
                </c:pt>
                <c:pt idx="692">
                  <c:v>524.46635184001946</c:v>
                </c:pt>
                <c:pt idx="693">
                  <c:v>524.61126392715425</c:v>
                </c:pt>
                <c:pt idx="694">
                  <c:v>524.75518283639724</c:v>
                </c:pt>
                <c:pt idx="695">
                  <c:v>524.89811537465016</c:v>
                </c:pt>
                <c:pt idx="696">
                  <c:v>525.04006830216247</c:v>
                </c:pt>
                <c:pt idx="697">
                  <c:v>525.18225267091123</c:v>
                </c:pt>
                <c:pt idx="698">
                  <c:v>525.3234625566173</c:v>
                </c:pt>
                <c:pt idx="699">
                  <c:v>525.46370463805431</c:v>
                </c:pt>
                <c:pt idx="700">
                  <c:v>525.60298554822168</c:v>
                </c:pt>
                <c:pt idx="701">
                  <c:v>525.74249302407736</c:v>
                </c:pt>
                <c:pt idx="702">
                  <c:v>525.88104436339881</c:v>
                </c:pt>
                <c:pt idx="703">
                  <c:v>526.01864611921894</c:v>
                </c:pt>
                <c:pt idx="704">
                  <c:v>526.15530479965832</c:v>
                </c:pt>
                <c:pt idx="705">
                  <c:v>526.29218528686283</c:v>
                </c:pt>
                <c:pt idx="706">
                  <c:v>526.42812764201506</c:v>
                </c:pt>
                <c:pt idx="707">
                  <c:v>526.5631382947513</c:v>
                </c:pt>
                <c:pt idx="708">
                  <c:v>526.69722363064136</c:v>
                </c:pt>
                <c:pt idx="709">
                  <c:v>526.83152612759716</c:v>
                </c:pt>
                <c:pt idx="710">
                  <c:v>526.96490816116432</c:v>
                </c:pt>
                <c:pt idx="711">
                  <c:v>527.09737603988401</c:v>
                </c:pt>
                <c:pt idx="712">
                  <c:v>527.22893602906106</c:v>
                </c:pt>
                <c:pt idx="713">
                  <c:v>527.36070864354963</c:v>
                </c:pt>
                <c:pt idx="714">
                  <c:v>527.49157813359875</c:v>
                </c:pt>
                <c:pt idx="715">
                  <c:v>527.62155068891468</c:v>
                </c:pt>
                <c:pt idx="716">
                  <c:v>527.75063245678132</c:v>
                </c:pt>
                <c:pt idx="717">
                  <c:v>527.87992242098892</c:v>
                </c:pt>
                <c:pt idx="718">
                  <c:v>528.00832627599311</c:v>
                </c:pt>
                <c:pt idx="719">
                  <c:v>528.13585009488349</c:v>
                </c:pt>
                <c:pt idx="720">
                  <c:v>528.26249990912663</c:v>
                </c:pt>
                <c:pt idx="721">
                  <c:v>528.38935359447521</c:v>
                </c:pt>
                <c:pt idx="722">
                  <c:v>528.51533786804271</c:v>
                </c:pt>
                <c:pt idx="723">
                  <c:v>528.64045868848018</c:v>
                </c:pt>
                <c:pt idx="724">
                  <c:v>528.7647219736001</c:v>
                </c:pt>
                <c:pt idx="725">
                  <c:v>528.88918490538424</c:v>
                </c:pt>
                <c:pt idx="726">
                  <c:v>529.01279481079462</c:v>
                </c:pt>
                <c:pt idx="727">
                  <c:v>529.13555753618243</c:v>
                </c:pt>
                <c:pt idx="728">
                  <c:v>529.25747888782973</c:v>
                </c:pt>
                <c:pt idx="729">
                  <c:v>529.3795957596567</c:v>
                </c:pt>
                <c:pt idx="730">
                  <c:v>529.5008756842027</c:v>
                </c:pt>
                <c:pt idx="731">
                  <c:v>529.6213243976182</c:v>
                </c:pt>
                <c:pt idx="732">
                  <c:v>529.74094759673994</c:v>
                </c:pt>
                <c:pt idx="733">
                  <c:v>529.86076228477521</c:v>
                </c:pt>
                <c:pt idx="734">
                  <c:v>529.97975580390994</c:v>
                </c:pt>
                <c:pt idx="735">
                  <c:v>530.097933782155</c:v>
                </c:pt>
                <c:pt idx="736">
                  <c:v>530.21530180894877</c:v>
                </c:pt>
                <c:pt idx="737">
                  <c:v>530.3328573859651</c:v>
                </c:pt>
                <c:pt idx="738">
                  <c:v>530.44960727725538</c:v>
                </c:pt>
                <c:pt idx="739">
                  <c:v>530.56555700471392</c:v>
                </c:pt>
                <c:pt idx="740">
                  <c:v>530.68071205239005</c:v>
                </c:pt>
                <c:pt idx="741">
                  <c:v>530.79605080162082</c:v>
                </c:pt>
                <c:pt idx="742">
                  <c:v>530.91059905850511</c:v>
                </c:pt>
                <c:pt idx="743">
                  <c:v>531.02436224080714</c:v>
                </c:pt>
                <c:pt idx="744">
                  <c:v>531.13734572915951</c:v>
                </c:pt>
                <c:pt idx="745">
                  <c:v>531.25050915795703</c:v>
                </c:pt>
                <c:pt idx="746">
                  <c:v>531.36289700331042</c:v>
                </c:pt>
                <c:pt idx="747">
                  <c:v>531.47451458080343</c:v>
                </c:pt>
                <c:pt idx="748">
                  <c:v>531.58536716958849</c:v>
                </c:pt>
                <c:pt idx="749">
                  <c:v>531.69639602288669</c:v>
                </c:pt>
                <c:pt idx="750">
                  <c:v>531.80666392239129</c:v>
                </c:pt>
                <c:pt idx="751">
                  <c:v>531.91617608341937</c:v>
                </c:pt>
                <c:pt idx="752">
                  <c:v>532.02493768554405</c:v>
                </c:pt>
                <c:pt idx="753">
                  <c:v>532.1338719591273</c:v>
                </c:pt>
                <c:pt idx="754">
                  <c:v>532.24205963445013</c:v>
                </c:pt>
                <c:pt idx="755">
                  <c:v>532.34950582844158</c:v>
                </c:pt>
                <c:pt idx="756">
                  <c:v>532.45621562296128</c:v>
                </c:pt>
                <c:pt idx="757">
                  <c:v>532.56309457653902</c:v>
                </c:pt>
                <c:pt idx="758">
                  <c:v>532.66924101831682</c:v>
                </c:pt>
                <c:pt idx="759">
                  <c:v>532.77465996867988</c:v>
                </c:pt>
                <c:pt idx="760">
                  <c:v>532.87935641360582</c:v>
                </c:pt>
                <c:pt idx="761">
                  <c:v>532.98421858369477</c:v>
                </c:pt>
                <c:pt idx="762">
                  <c:v>533.08836206432807</c:v>
                </c:pt>
                <c:pt idx="763">
                  <c:v>533.19179178115769</c:v>
                </c:pt>
                <c:pt idx="764">
                  <c:v>533.29451262607643</c:v>
                </c:pt>
                <c:pt idx="765">
                  <c:v>533.39739583869061</c:v>
                </c:pt>
                <c:pt idx="766">
                  <c:v>533.49957392494707</c:v>
                </c:pt>
                <c:pt idx="767">
                  <c:v>533.60105171754071</c:v>
                </c:pt>
                <c:pt idx="768">
                  <c:v>533.7018340160447</c:v>
                </c:pt>
                <c:pt idx="769">
                  <c:v>533.80277539919496</c:v>
                </c:pt>
                <c:pt idx="770">
                  <c:v>533.90302496462243</c:v>
                </c:pt>
                <c:pt idx="771">
                  <c:v>534.00258745380938</c:v>
                </c:pt>
                <c:pt idx="772">
                  <c:v>534.10146757574148</c:v>
                </c:pt>
                <c:pt idx="773">
                  <c:v>534.20050357174478</c:v>
                </c:pt>
                <c:pt idx="774">
                  <c:v>534.2988608088973</c:v>
                </c:pt>
                <c:pt idx="775">
                  <c:v>534.39654393918011</c:v>
                </c:pt>
                <c:pt idx="776">
                  <c:v>534.49355758269132</c:v>
                </c:pt>
                <c:pt idx="777">
                  <c:v>534.59072396029251</c:v>
                </c:pt>
                <c:pt idx="778">
                  <c:v>534.68722439276814</c:v>
                </c:pt>
                <c:pt idx="779">
                  <c:v>534.78306344427835</c:v>
                </c:pt>
                <c:pt idx="780">
                  <c:v>534.87824564770222</c:v>
                </c:pt>
                <c:pt idx="781">
                  <c:v>534.9735775140083</c:v>
                </c:pt>
                <c:pt idx="782">
                  <c:v>535.06825600830189</c:v>
                </c:pt>
                <c:pt idx="783">
                  <c:v>535.16228560857144</c:v>
                </c:pt>
                <c:pt idx="784">
                  <c:v>535.25567076211462</c:v>
                </c:pt>
                <c:pt idx="785">
                  <c:v>535.34920257434396</c:v>
                </c:pt>
                <c:pt idx="786">
                  <c:v>535.44209335151595</c:v>
                </c:pt>
                <c:pt idx="787">
                  <c:v>535.5343474870657</c:v>
                </c:pt>
                <c:pt idx="788">
                  <c:v>535.62596934431724</c:v>
                </c:pt>
                <c:pt idx="789">
                  <c:v>535.71773492136435</c:v>
                </c:pt>
                <c:pt idx="790">
                  <c:v>535.80887156852611</c:v>
                </c:pt>
                <c:pt idx="791">
                  <c:v>535.89938359627286</c:v>
                </c:pt>
                <c:pt idx="792">
                  <c:v>535.98927528553247</c:v>
                </c:pt>
                <c:pt idx="793">
                  <c:v>536.07930781935067</c:v>
                </c:pt>
                <c:pt idx="794">
                  <c:v>536.1687233009693</c:v>
                </c:pt>
                <c:pt idx="795">
                  <c:v>536.25752595945289</c:v>
                </c:pt>
                <c:pt idx="796">
                  <c:v>536.34571999488173</c:v>
                </c:pt>
                <c:pt idx="797">
                  <c:v>536.43405206168518</c:v>
                </c:pt>
                <c:pt idx="798">
                  <c:v>536.52177873070832</c:v>
                </c:pt>
                <c:pt idx="799">
                  <c:v>536.60890415114056</c:v>
                </c:pt>
                <c:pt idx="800">
                  <c:v>536.69543244373415</c:v>
                </c:pt>
                <c:pt idx="801">
                  <c:v>536.78209601502033</c:v>
                </c:pt>
                <c:pt idx="802">
                  <c:v>536.86816562382398</c:v>
                </c:pt>
                <c:pt idx="803">
                  <c:v>536.95364534096097</c:v>
                </c:pt>
                <c:pt idx="804">
                  <c:v>537.03853920934682</c:v>
                </c:pt>
                <c:pt idx="805">
                  <c:v>537.12356566274286</c:v>
                </c:pt>
                <c:pt idx="806">
                  <c:v>537.20800937390254</c:v>
                </c:pt>
                <c:pt idx="807">
                  <c:v>537.2918743367419</c:v>
                </c:pt>
                <c:pt idx="808">
                  <c:v>537.37516451780402</c:v>
                </c:pt>
                <c:pt idx="809">
                  <c:v>537.45858464773619</c:v>
                </c:pt>
                <c:pt idx="810">
                  <c:v>537.54143304462366</c:v>
                </c:pt>
                <c:pt idx="811">
                  <c:v>537.62371362692943</c:v>
                </c:pt>
                <c:pt idx="812">
                  <c:v>537.70543028626037</c:v>
                </c:pt>
                <c:pt idx="813">
                  <c:v>537.78727431445122</c:v>
                </c:pt>
                <c:pt idx="814">
                  <c:v>537.86855741165994</c:v>
                </c:pt>
                <c:pt idx="815">
                  <c:v>537.94928342231549</c:v>
                </c:pt>
                <c:pt idx="816">
                  <c:v>538.0294561644987</c:v>
                </c:pt>
                <c:pt idx="817">
                  <c:v>538.10975375029193</c:v>
                </c:pt>
                <c:pt idx="818">
                  <c:v>538.1895010038902</c:v>
                </c:pt>
                <c:pt idx="819">
                  <c:v>538.26870169708241</c:v>
                </c:pt>
                <c:pt idx="820">
                  <c:v>538.34735957580654</c:v>
                </c:pt>
                <c:pt idx="821">
                  <c:v>538.4261398263219</c:v>
                </c:pt>
                <c:pt idx="822">
                  <c:v>538.50438014393956</c:v>
                </c:pt>
                <c:pt idx="823">
                  <c:v>538.58208422917494</c:v>
                </c:pt>
                <c:pt idx="824">
                  <c:v>538.65925575718143</c:v>
                </c:pt>
                <c:pt idx="825">
                  <c:v>538.73654723730237</c:v>
                </c:pt>
                <c:pt idx="826">
                  <c:v>538.81330898804879</c:v>
                </c:pt>
                <c:pt idx="827">
                  <c:v>538.8895446400046</c:v>
                </c:pt>
                <c:pt idx="828">
                  <c:v>538.96525779887111</c:v>
                </c:pt>
                <c:pt idx="829">
                  <c:v>539.04108854106585</c:v>
                </c:pt>
                <c:pt idx="830">
                  <c:v>539.11639956528438</c:v>
                </c:pt>
                <c:pt idx="831">
                  <c:v>539.19119443349598</c:v>
                </c:pt>
                <c:pt idx="832">
                  <c:v>539.26547668325725</c:v>
                </c:pt>
                <c:pt idx="833">
                  <c:v>539.33987419723701</c:v>
                </c:pt>
                <c:pt idx="834">
                  <c:v>539.41376181609667</c:v>
                </c:pt>
                <c:pt idx="835">
                  <c:v>539.48714303448276</c:v>
                </c:pt>
                <c:pt idx="836">
                  <c:v>539.56002132309129</c:v>
                </c:pt>
                <c:pt idx="837">
                  <c:v>539.63301260530545</c:v>
                </c:pt>
                <c:pt idx="838">
                  <c:v>539.70550363023119</c:v>
                </c:pt>
                <c:pt idx="839">
                  <c:v>539.77749782646072</c:v>
                </c:pt>
                <c:pt idx="840">
                  <c:v>539.84899859908819</c:v>
                </c:pt>
                <c:pt idx="841">
                  <c:v>539.92061014206058</c:v>
                </c:pt>
                <c:pt idx="842">
                  <c:v>539.99173088400539</c:v>
                </c:pt>
                <c:pt idx="843">
                  <c:v>540.06236418870503</c:v>
                </c:pt>
                <c:pt idx="844">
                  <c:v>540.13251339688782</c:v>
                </c:pt>
                <c:pt idx="845">
                  <c:v>540.20277119839488</c:v>
                </c:pt>
                <c:pt idx="846">
                  <c:v>540.27254747695542</c:v>
                </c:pt>
                <c:pt idx="847">
                  <c:v>540.34184553276327</c:v>
                </c:pt>
                <c:pt idx="848">
                  <c:v>540.41066864339325</c:v>
                </c:pt>
                <c:pt idx="849">
                  <c:v>540.47959821548636</c:v>
                </c:pt>
                <c:pt idx="850">
                  <c:v>540.54805536786318</c:v>
                </c:pt>
                <c:pt idx="851">
                  <c:v>540.6160433383269</c:v>
                </c:pt>
                <c:pt idx="852">
                  <c:v>540.68356534248994</c:v>
                </c:pt>
                <c:pt idx="853">
                  <c:v>540.7511917203642</c:v>
                </c:pt>
                <c:pt idx="854">
                  <c:v>540.81835461016976</c:v>
                </c:pt>
                <c:pt idx="855">
                  <c:v>540.88505718849535</c:v>
                </c:pt>
                <c:pt idx="856">
                  <c:v>540.95130261015834</c:v>
                </c:pt>
                <c:pt idx="857">
                  <c:v>541.01765036086977</c:v>
                </c:pt>
                <c:pt idx="858">
                  <c:v>541.08354338678589</c:v>
                </c:pt>
                <c:pt idx="859">
                  <c:v>541.1489848044348</c:v>
                </c:pt>
                <c:pt idx="860">
                  <c:v>541.21397770898523</c:v>
                </c:pt>
                <c:pt idx="861">
                  <c:v>541.27907094001853</c:v>
                </c:pt>
                <c:pt idx="862">
                  <c:v>541.34371804430521</c:v>
                </c:pt>
                <c:pt idx="863">
                  <c:v>541.4079220794456</c:v>
                </c:pt>
                <c:pt idx="864">
                  <c:v>541.47168608208415</c:v>
                </c:pt>
                <c:pt idx="865">
                  <c:v>541.53554844977259</c:v>
                </c:pt>
                <c:pt idx="866">
                  <c:v>541.59897312663099</c:v>
                </c:pt>
                <c:pt idx="867">
                  <c:v>541.66196311244266</c:v>
                </c:pt>
                <c:pt idx="868">
                  <c:v>541.72452138643132</c:v>
                </c:pt>
                <c:pt idx="869">
                  <c:v>541.78717610423178</c:v>
                </c:pt>
                <c:pt idx="870">
                  <c:v>541.84940140802155</c:v>
                </c:pt>
                <c:pt idx="871">
                  <c:v>541.9112002408574</c:v>
                </c:pt>
                <c:pt idx="872">
                  <c:v>541.97257552562553</c:v>
                </c:pt>
                <c:pt idx="873">
                  <c:v>542.03404537224958</c:v>
                </c:pt>
                <c:pt idx="874">
                  <c:v>542.09509392556481</c:v>
                </c:pt>
                <c:pt idx="875">
                  <c:v>542.15572407297145</c:v>
                </c:pt>
                <c:pt idx="876">
                  <c:v>542.2159386820806</c:v>
                </c:pt>
                <c:pt idx="877">
                  <c:v>542.27624600948479</c:v>
                </c:pt>
                <c:pt idx="878">
                  <c:v>542.33614001108936</c:v>
                </c:pt>
                <c:pt idx="879">
                  <c:v>542.39562351968789</c:v>
                </c:pt>
                <c:pt idx="880">
                  <c:v>542.45469934865923</c:v>
                </c:pt>
                <c:pt idx="881">
                  <c:v>542.51386608989571</c:v>
                </c:pt>
                <c:pt idx="882">
                  <c:v>542.57262732252025</c:v>
                </c:pt>
                <c:pt idx="883">
                  <c:v>542.63098582575014</c:v>
                </c:pt>
                <c:pt idx="884">
                  <c:v>542.68894435975483</c:v>
                </c:pt>
                <c:pt idx="885">
                  <c:v>542.74699203668547</c:v>
                </c:pt>
                <c:pt idx="886">
                  <c:v>542.80464187468806</c:v>
                </c:pt>
                <c:pt idx="887">
                  <c:v>542.86189660041464</c:v>
                </c:pt>
                <c:pt idx="888">
                  <c:v>542.91875892182975</c:v>
                </c:pt>
                <c:pt idx="889">
                  <c:v>542.97570865270382</c:v>
                </c:pt>
                <c:pt idx="890">
                  <c:v>543.03226806959674</c:v>
                </c:pt>
                <c:pt idx="891">
                  <c:v>543.08843984758698</c:v>
                </c:pt>
                <c:pt idx="892">
                  <c:v>543.14422664341907</c:v>
                </c:pt>
                <c:pt idx="893">
                  <c:v>543.20009915031915</c:v>
                </c:pt>
                <c:pt idx="894">
                  <c:v>543.25558872616284</c:v>
                </c:pt>
                <c:pt idx="895">
                  <c:v>543.31069799542865</c:v>
                </c:pt>
                <c:pt idx="896">
                  <c:v>543.36542956460789</c:v>
                </c:pt>
                <c:pt idx="897">
                  <c:v>543.4202451807638</c:v>
                </c:pt>
                <c:pt idx="898">
                  <c:v>543.47468510943111</c:v>
                </c:pt>
                <c:pt idx="899">
                  <c:v>543.52875192544332</c:v>
                </c:pt>
                <c:pt idx="900">
                  <c:v>543.582448185987</c:v>
                </c:pt>
                <c:pt idx="901">
                  <c:v>543.63622686296083</c:v>
                </c:pt>
                <c:pt idx="902">
                  <c:v>543.68963695927266</c:v>
                </c:pt>
                <c:pt idx="903">
                  <c:v>543.74268100104825</c:v>
                </c:pt>
                <c:pt idx="904">
                  <c:v>543.7953614971002</c:v>
                </c:pt>
                <c:pt idx="905">
                  <c:v>543.84812281184418</c:v>
                </c:pt>
                <c:pt idx="906">
                  <c:v>543.90052251857901</c:v>
                </c:pt>
                <c:pt idx="907">
                  <c:v>543.95256309564218</c:v>
                </c:pt>
                <c:pt idx="908">
                  <c:v>544.00424700438566</c:v>
                </c:pt>
                <c:pt idx="909">
                  <c:v>544.05601016617459</c:v>
                </c:pt>
                <c:pt idx="910">
                  <c:v>544.10741856095331</c:v>
                </c:pt>
                <c:pt idx="911">
                  <c:v>544.15847462017359</c:v>
                </c:pt>
                <c:pt idx="912">
                  <c:v>544.20918075862289</c:v>
                </c:pt>
                <c:pt idx="913">
                  <c:v>544.25996461586374</c:v>
                </c:pt>
                <c:pt idx="914">
                  <c:v>544.31040041791289</c:v>
                </c:pt>
                <c:pt idx="915">
                  <c:v>544.36049055022158</c:v>
                </c:pt>
                <c:pt idx="916">
                  <c:v>544.41023738189199</c:v>
                </c:pt>
                <c:pt idx="917">
                  <c:v>544.46006042881186</c:v>
                </c:pt>
                <c:pt idx="918">
                  <c:v>544.50954200560545</c:v>
                </c:pt>
                <c:pt idx="919">
                  <c:v>544.55868445259216</c:v>
                </c:pt>
                <c:pt idx="920">
                  <c:v>544.60749009405174</c:v>
                </c:pt>
                <c:pt idx="921">
                  <c:v>544.65637047726659</c:v>
                </c:pt>
                <c:pt idx="922">
                  <c:v>544.7049158510498</c:v>
                </c:pt>
                <c:pt idx="923">
                  <c:v>544.75312851144145</c:v>
                </c:pt>
                <c:pt idx="924">
                  <c:v>544.80101073874528</c:v>
                </c:pt>
                <c:pt idx="925">
                  <c:v>544.84896626371108</c:v>
                </c:pt>
                <c:pt idx="926">
                  <c:v>544.8965931179074</c:v>
                </c:pt>
                <c:pt idx="927">
                  <c:v>544.94389355393139</c:v>
                </c:pt>
                <c:pt idx="928">
                  <c:v>544.9908698089414</c:v>
                </c:pt>
                <c:pt idx="929">
                  <c:v>545.03791794628967</c:v>
                </c:pt>
                <c:pt idx="930">
                  <c:v>545.08464363179291</c:v>
                </c:pt>
                <c:pt idx="931">
                  <c:v>545.13104907542572</c:v>
                </c:pt>
                <c:pt idx="932">
                  <c:v>545.17713647201651</c:v>
                </c:pt>
                <c:pt idx="933">
                  <c:v>545.22329436377618</c:v>
                </c:pt>
                <c:pt idx="934">
                  <c:v>545.26913590512959</c:v>
                </c:pt>
                <c:pt idx="935">
                  <c:v>545.31466326423447</c:v>
                </c:pt>
                <c:pt idx="936">
                  <c:v>545.35987859438831</c:v>
                </c:pt>
                <c:pt idx="937">
                  <c:v>545.40516306009567</c:v>
                </c:pt>
                <c:pt idx="938">
                  <c:v>545.45013716156041</c:v>
                </c:pt>
                <c:pt idx="939">
                  <c:v>545.4948030259128</c:v>
                </c:pt>
                <c:pt idx="940">
                  <c:v>545.53916276570476</c:v>
                </c:pt>
                <c:pt idx="941">
                  <c:v>545.58359030840359</c:v>
                </c:pt>
                <c:pt idx="942">
                  <c:v>545.62771335991692</c:v>
                </c:pt>
                <c:pt idx="943">
                  <c:v>545.67153400712334</c:v>
                </c:pt>
                <c:pt idx="944">
                  <c:v>545.71505432259835</c:v>
                </c:pt>
                <c:pt idx="945">
                  <c:v>545.75864113473062</c:v>
                </c:pt>
                <c:pt idx="946">
                  <c:v>545.80192921775745</c:v>
                </c:pt>
                <c:pt idx="947">
                  <c:v>545.84492061906576</c:v>
                </c:pt>
                <c:pt idx="948">
                  <c:v>545.8876173720106</c:v>
                </c:pt>
                <c:pt idx="949">
                  <c:v>545.93037934120275</c:v>
                </c:pt>
                <c:pt idx="950">
                  <c:v>545.97284823448069</c:v>
                </c:pt>
                <c:pt idx="951">
                  <c:v>546.01502606048666</c:v>
                </c:pt>
                <c:pt idx="952">
                  <c:v>546.0569148140961</c:v>
                </c:pt>
                <c:pt idx="953">
                  <c:v>546.0988675288387</c:v>
                </c:pt>
                <c:pt idx="954">
                  <c:v>546.14053271402042</c:v>
                </c:pt>
                <c:pt idx="955">
                  <c:v>546.18191234027051</c:v>
                </c:pt>
                <c:pt idx="956">
                  <c:v>546.2230083647122</c:v>
                </c:pt>
                <c:pt idx="957">
                  <c:v>546.26416711993727</c:v>
                </c:pt>
                <c:pt idx="958">
                  <c:v>546.30504378712851</c:v>
                </c:pt>
                <c:pt idx="959">
                  <c:v>546.34564029962087</c:v>
                </c:pt>
                <c:pt idx="960">
                  <c:v>546.38595857749874</c:v>
                </c:pt>
                <c:pt idx="961">
                  <c:v>546.42633838005634</c:v>
                </c:pt>
                <c:pt idx="962">
                  <c:v>546.46644143325534</c:v>
                </c:pt>
                <c:pt idx="963">
                  <c:v>546.50626963384116</c:v>
                </c:pt>
                <c:pt idx="964">
                  <c:v>546.54582486555955</c:v>
                </c:pt>
                <c:pt idx="965">
                  <c:v>546.58544043959421</c:v>
                </c:pt>
                <c:pt idx="966">
                  <c:v>546.62478450203116</c:v>
                </c:pt>
                <c:pt idx="967">
                  <c:v>546.66385891371806</c:v>
                </c:pt>
                <c:pt idx="968">
                  <c:v>546.70266552274904</c:v>
                </c:pt>
                <c:pt idx="969">
                  <c:v>546.74153131497815</c:v>
                </c:pt>
                <c:pt idx="970">
                  <c:v>546.78013073435784</c:v>
                </c:pt>
                <c:pt idx="971">
                  <c:v>546.81846560651627</c:v>
                </c:pt>
                <c:pt idx="972">
                  <c:v>546.85653774456978</c:v>
                </c:pt>
                <c:pt idx="973">
                  <c:v>546.89466792946678</c:v>
                </c:pt>
                <c:pt idx="974">
                  <c:v>546.93253678311532</c:v>
                </c:pt>
                <c:pt idx="975">
                  <c:v>546.9701460965905</c:v>
                </c:pt>
                <c:pt idx="976">
                  <c:v>547.0074976486917</c:v>
                </c:pt>
                <c:pt idx="977">
                  <c:v>547.04490613357336</c:v>
                </c:pt>
                <c:pt idx="978">
                  <c:v>547.08205823349158</c:v>
                </c:pt>
                <c:pt idx="979">
                  <c:v>547.11895570562149</c:v>
                </c:pt>
                <c:pt idx="980">
                  <c:v>547.15560029509459</c:v>
                </c:pt>
                <c:pt idx="981">
                  <c:v>547.19230072511607</c:v>
                </c:pt>
                <c:pt idx="982">
                  <c:v>547.22874962294009</c:v>
                </c:pt>
                <c:pt idx="983">
                  <c:v>547.26494871248235</c:v>
                </c:pt>
                <c:pt idx="984">
                  <c:v>547.30089970584345</c:v>
                </c:pt>
                <c:pt idx="985">
                  <c:v>547.33690546890227</c:v>
                </c:pt>
                <c:pt idx="986">
                  <c:v>547.37266446077354</c:v>
                </c:pt>
                <c:pt idx="987">
                  <c:v>547.40817837274255</c:v>
                </c:pt>
                <c:pt idx="988">
                  <c:v>547.44344888450303</c:v>
                </c:pt>
                <c:pt idx="989">
                  <c:v>547.47877311605248</c:v>
                </c:pt>
                <c:pt idx="990">
                  <c:v>547.51385524739828</c:v>
                </c:pt>
                <c:pt idx="991">
                  <c:v>547.54869693781234</c:v>
                </c:pt>
                <c:pt idx="992">
                  <c:v>547.58329983519468</c:v>
                </c:pt>
                <c:pt idx="993">
                  <c:v>547.61795542296943</c:v>
                </c:pt>
                <c:pt idx="994">
                  <c:v>547.65237349319625</c:v>
                </c:pt>
                <c:pt idx="995">
                  <c:v>547.68655567373924</c:v>
                </c:pt>
                <c:pt idx="996">
                  <c:v>547.72050358130548</c:v>
                </c:pt>
                <c:pt idx="997">
                  <c:v>547.75450316996034</c:v>
                </c:pt>
                <c:pt idx="998">
                  <c:v>547.78826973706089</c:v>
                </c:pt>
                <c:pt idx="999">
                  <c:v>547.82180487965707</c:v>
                </c:pt>
                <c:pt idx="1000">
                  <c:v>547.85511018385353</c:v>
                </c:pt>
                <c:pt idx="1001">
                  <c:v>547.88846617951685</c:v>
                </c:pt>
                <c:pt idx="1002">
                  <c:v>547.92159356459217</c:v>
                </c:pt>
                <c:pt idx="1003">
                  <c:v>547.9544939058984</c:v>
                </c:pt>
                <c:pt idx="1004">
                  <c:v>547.98716875951573</c:v>
                </c:pt>
                <c:pt idx="1005">
                  <c:v>548.01989333425979</c:v>
                </c:pt>
                <c:pt idx="1006">
                  <c:v>548.05239362595876</c:v>
                </c:pt>
                <c:pt idx="1007">
                  <c:v>548.08467117177213</c:v>
                </c:pt>
                <c:pt idx="1008">
                  <c:v>548.11672749832394</c:v>
                </c:pt>
                <c:pt idx="1009">
                  <c:v>548.14883259455166</c:v>
                </c:pt>
                <c:pt idx="1010">
                  <c:v>548.18071765342836</c:v>
                </c:pt>
                <c:pt idx="1011">
                  <c:v>548.21238418301482</c:v>
                </c:pt>
                <c:pt idx="1012">
                  <c:v>548.24383368103611</c:v>
                </c:pt>
                <c:pt idx="1013">
                  <c:v>548.27533101578854</c:v>
                </c:pt>
                <c:pt idx="1014">
                  <c:v>548.30661247857927</c:v>
                </c:pt>
                <c:pt idx="1015">
                  <c:v>548.33767954892085</c:v>
                </c:pt>
                <c:pt idx="1016">
                  <c:v>548.36853369618586</c:v>
                </c:pt>
                <c:pt idx="1017">
                  <c:v>548.39943476536894</c:v>
                </c:pt>
                <c:pt idx="1018">
                  <c:v>548.43012404919057</c:v>
                </c:pt>
                <c:pt idx="1019">
                  <c:v>548.4606029991553</c:v>
                </c:pt>
                <c:pt idx="1020">
                  <c:v>548.49087305681928</c:v>
                </c:pt>
                <c:pt idx="1021">
                  <c:v>548.52118913935317</c:v>
                </c:pt>
                <c:pt idx="1022">
                  <c:v>548.55129744582416</c:v>
                </c:pt>
                <c:pt idx="1023">
                  <c:v>548.58119940025824</c:v>
                </c:pt>
                <c:pt idx="1024">
                  <c:v>548.61089641692183</c:v>
                </c:pt>
                <c:pt idx="1025">
                  <c:v>548.64063857881376</c:v>
                </c:pt>
                <c:pt idx="1026">
                  <c:v>548.67017689809859</c:v>
                </c:pt>
                <c:pt idx="1027">
                  <c:v>548.69951277184384</c:v>
                </c:pt>
                <c:pt idx="1028">
                  <c:v>548.72864758754201</c:v>
                </c:pt>
                <c:pt idx="1029">
                  <c:v>548.75782668588351</c:v>
                </c:pt>
                <c:pt idx="1030">
                  <c:v>548.78680580066293</c:v>
                </c:pt>
                <c:pt idx="1031">
                  <c:v>548.81558630249924</c:v>
                </c:pt>
                <c:pt idx="1032">
                  <c:v>548.84416955261759</c:v>
                </c:pt>
                <c:pt idx="1033">
                  <c:v>548.87279623950769</c:v>
                </c:pt>
                <c:pt idx="1034">
                  <c:v>548.90122672887492</c:v>
                </c:pt>
                <c:pt idx="1035">
                  <c:v>548.92946236539001</c:v>
                </c:pt>
                <c:pt idx="1036">
                  <c:v>548.95750448450769</c:v>
                </c:pt>
                <c:pt idx="1037">
                  <c:v>548.98558921090375</c:v>
                </c:pt>
                <c:pt idx="1038">
                  <c:v>549.01348145418888</c:v>
                </c:pt>
                <c:pt idx="1039">
                  <c:v>549.04118253357638</c:v>
                </c:pt>
                <c:pt idx="1040">
                  <c:v>549.06869375923827</c:v>
                </c:pt>
                <c:pt idx="1041">
                  <c:v>549.09624677873535</c:v>
                </c:pt>
                <c:pt idx="1042">
                  <c:v>549.12361095925871</c:v>
                </c:pt>
                <c:pt idx="1043">
                  <c:v>549.15078759504604</c:v>
                </c:pt>
                <c:pt idx="1044">
                  <c:v>549.17777797146493</c:v>
                </c:pt>
                <c:pt idx="1045">
                  <c:v>549.20480934400518</c:v>
                </c:pt>
                <c:pt idx="1046">
                  <c:v>549.23165545276152</c:v>
                </c:pt>
                <c:pt idx="1047">
                  <c:v>549.25831756746857</c:v>
                </c:pt>
                <c:pt idx="1048">
                  <c:v>549.2847969491587</c:v>
                </c:pt>
                <c:pt idx="1049">
                  <c:v>549.31131654467151</c:v>
                </c:pt>
                <c:pt idx="1050">
                  <c:v>549.33765438394528</c:v>
                </c:pt>
                <c:pt idx="1051">
                  <c:v>549.36381171267499</c:v>
                </c:pt>
                <c:pt idx="1052">
                  <c:v>549.38978976801832</c:v>
                </c:pt>
                <c:pt idx="1053">
                  <c:v>549.41580726999371</c:v>
                </c:pt>
                <c:pt idx="1054">
                  <c:v>549.44164645690739</c:v>
                </c:pt>
                <c:pt idx="1055">
                  <c:v>549.46730855086992</c:v>
                </c:pt>
                <c:pt idx="1056">
                  <c:v>549.4927947656156</c:v>
                </c:pt>
                <c:pt idx="1057">
                  <c:v>549.51831967461032</c:v>
                </c:pt>
                <c:pt idx="1058">
                  <c:v>549.54366964460712</c:v>
                </c:pt>
                <c:pt idx="1059">
                  <c:v>549.56884587457807</c:v>
                </c:pt>
                <c:pt idx="1060">
                  <c:v>549.59384955527798</c:v>
                </c:pt>
                <c:pt idx="1061">
                  <c:v>549.61889119235673</c:v>
                </c:pt>
                <c:pt idx="1062">
                  <c:v>549.64376120261807</c:v>
                </c:pt>
                <c:pt idx="1063">
                  <c:v>549.66846076233355</c:v>
                </c:pt>
                <c:pt idx="1064">
                  <c:v>549.69299103971287</c:v>
                </c:pt>
                <c:pt idx="1065">
                  <c:v>549.71755854982621</c:v>
                </c:pt>
                <c:pt idx="1066">
                  <c:v>549.74195768262609</c:v>
                </c:pt>
                <c:pt idx="1067">
                  <c:v>549.76618959211328</c:v>
                </c:pt>
                <c:pt idx="1068">
                  <c:v>549.7902554243791</c:v>
                </c:pt>
                <c:pt idx="1069">
                  <c:v>549.81435777967704</c:v>
                </c:pt>
                <c:pt idx="1070">
                  <c:v>549.83829494567374</c:v>
                </c:pt>
                <c:pt idx="1071">
                  <c:v>549.86206805452014</c:v>
                </c:pt>
                <c:pt idx="1072">
                  <c:v>549.88567823060782</c:v>
                </c:pt>
                <c:pt idx="1073">
                  <c:v>549.90932423369338</c:v>
                </c:pt>
                <c:pt idx="1074">
                  <c:v>549.93280817515961</c:v>
                </c:pt>
                <c:pt idx="1075">
                  <c:v>549.95613116572144</c:v>
                </c:pt>
                <c:pt idx="1076">
                  <c:v>549.97929430848137</c:v>
                </c:pt>
                <c:pt idx="1077">
                  <c:v>550.00249259560189</c:v>
                </c:pt>
                <c:pt idx="1078">
                  <c:v>550.0255318895953</c:v>
                </c:pt>
                <c:pt idx="1079">
                  <c:v>550.04841328014606</c:v>
                </c:pt>
                <c:pt idx="1080">
                  <c:v>550.07113784947046</c:v>
                </c:pt>
                <c:pt idx="1081">
                  <c:v>550.09389689365105</c:v>
                </c:pt>
                <c:pt idx="1082">
                  <c:v>550.11649995512528</c:v>
                </c:pt>
                <c:pt idx="1083">
                  <c:v>550.13894810294539</c:v>
                </c:pt>
                <c:pt idx="1084">
                  <c:v>550.16124239883663</c:v>
                </c:pt>
                <c:pt idx="1085">
                  <c:v>550.18357051295345</c:v>
                </c:pt>
                <c:pt idx="1086">
                  <c:v>550.2057455978113</c:v>
                </c:pt>
                <c:pt idx="1087">
                  <c:v>550.22776870222049</c:v>
                </c:pt>
                <c:pt idx="1088">
                  <c:v>550.2496408678029</c:v>
                </c:pt>
                <c:pt idx="1089">
                  <c:v>550.27154620760075</c:v>
                </c:pt>
                <c:pt idx="1090">
                  <c:v>550.29330141569028</c:v>
                </c:pt>
                <c:pt idx="1091">
                  <c:v>550.31490752102297</c:v>
                </c:pt>
                <c:pt idx="1092">
                  <c:v>550.33636554549798</c:v>
                </c:pt>
                <c:pt idx="1093">
                  <c:v>550.35785611255039</c:v>
                </c:pt>
                <c:pt idx="1094">
                  <c:v>550.37919939060509</c:v>
                </c:pt>
                <c:pt idx="1095">
                  <c:v>550.40039638913038</c:v>
                </c:pt>
                <c:pt idx="1096">
                  <c:v>550.42144811067624</c:v>
                </c:pt>
                <c:pt idx="1097">
                  <c:v>550.4425317552907</c:v>
                </c:pt>
                <c:pt idx="1098">
                  <c:v>550.46347089981464</c:v>
                </c:pt>
                <c:pt idx="1099">
                  <c:v>550.48426653460228</c:v>
                </c:pt>
                <c:pt idx="1100">
                  <c:v>550.50491964322021</c:v>
                </c:pt>
                <c:pt idx="1101">
                  <c:v>550.52560406728901</c:v>
                </c:pt>
                <c:pt idx="1102">
                  <c:v>550.54614672738842</c:v>
                </c:pt>
                <c:pt idx="1103">
                  <c:v>550.56654859512014</c:v>
                </c:pt>
                <c:pt idx="1104">
                  <c:v>550.5868106354269</c:v>
                </c:pt>
                <c:pt idx="1105">
                  <c:v>550.60710339522495</c:v>
                </c:pt>
                <c:pt idx="1106">
                  <c:v>550.62725707538664</c:v>
                </c:pt>
                <c:pt idx="1107">
                  <c:v>550.64727262911617</c:v>
                </c:pt>
                <c:pt idx="1108">
                  <c:v>550.66715100308477</c:v>
                </c:pt>
                <c:pt idx="1109">
                  <c:v>550.6870595120148</c:v>
                </c:pt>
                <c:pt idx="1110">
                  <c:v>550.70683157483245</c:v>
                </c:pt>
                <c:pt idx="1111">
                  <c:v>550.72646812669268</c:v>
                </c:pt>
                <c:pt idx="1112">
                  <c:v>550.74597009634124</c:v>
                </c:pt>
                <c:pt idx="1113">
                  <c:v>550.7655016276276</c:v>
                </c:pt>
                <c:pt idx="1114">
                  <c:v>550.78489929647742</c:v>
                </c:pt>
                <c:pt idx="1115">
                  <c:v>550.80416402033802</c:v>
                </c:pt>
                <c:pt idx="1116">
                  <c:v>550.82329671036905</c:v>
                </c:pt>
                <c:pt idx="1117">
                  <c:v>550.84245839970129</c:v>
                </c:pt>
                <c:pt idx="1118">
                  <c:v>550.86148876136735</c:v>
                </c:pt>
                <c:pt idx="1119">
                  <c:v>550.88038869544198</c:v>
                </c:pt>
                <c:pt idx="1120">
                  <c:v>550.89915909583146</c:v>
                </c:pt>
                <c:pt idx="1121">
                  <c:v>550.91795794395841</c:v>
                </c:pt>
                <c:pt idx="1122">
                  <c:v>550.93662795120861</c:v>
                </c:pt>
                <c:pt idx="1123">
                  <c:v>550.95517000061352</c:v>
                </c:pt>
                <c:pt idx="1124">
                  <c:v>550.97358496915228</c:v>
                </c:pt>
                <c:pt idx="1125">
                  <c:v>550.99202784442741</c:v>
                </c:pt>
                <c:pt idx="1126">
                  <c:v>551.01034431854202</c:v>
                </c:pt>
                <c:pt idx="1127">
                  <c:v>551.02853525780642</c:v>
                </c:pt>
                <c:pt idx="1128">
                  <c:v>551.04660152259362</c:v>
                </c:pt>
                <c:pt idx="1129">
                  <c:v>551.06469516347249</c:v>
                </c:pt>
                <c:pt idx="1130">
                  <c:v>551.08266479672409</c:v>
                </c:pt>
                <c:pt idx="1131">
                  <c:v>551.10051127225415</c:v>
                </c:pt>
                <c:pt idx="1132">
                  <c:v>551.11823543414357</c:v>
                </c:pt>
                <c:pt idx="1133">
                  <c:v>551.1359864516354</c:v>
                </c:pt>
                <c:pt idx="1134">
                  <c:v>551.15361580972342</c:v>
                </c:pt>
                <c:pt idx="1135">
                  <c:v>551.17112434221951</c:v>
                </c:pt>
                <c:pt idx="1136">
                  <c:v>551.188512877221</c:v>
                </c:pt>
                <c:pt idx="1137">
                  <c:v>551.20592775729278</c:v>
                </c:pt>
                <c:pt idx="1138">
                  <c:v>551.22322328173175</c:v>
                </c:pt>
                <c:pt idx="1139">
                  <c:v>551.24040026856039</c:v>
                </c:pt>
                <c:pt idx="1140">
                  <c:v>551.25745953019521</c:v>
                </c:pt>
                <c:pt idx="1141">
                  <c:v>551.2745446361323</c:v>
                </c:pt>
                <c:pt idx="1142">
                  <c:v>551.29151264659572</c:v>
                </c:pt>
                <c:pt idx="1143">
                  <c:v>551.30836436411778</c:v>
                </c:pt>
                <c:pt idx="1144">
                  <c:v>551.32510058573041</c:v>
                </c:pt>
                <c:pt idx="1145">
                  <c:v>551.34186216045168</c:v>
                </c:pt>
                <c:pt idx="1146">
                  <c:v>551.35850885707157</c:v>
                </c:pt>
                <c:pt idx="1147">
                  <c:v>551.3750414629252</c:v>
                </c:pt>
                <c:pt idx="1148">
                  <c:v>551.39146075995177</c:v>
                </c:pt>
                <c:pt idx="1149">
                  <c:v>551.40790492828171</c:v>
                </c:pt>
                <c:pt idx="1150">
                  <c:v>551.42423639390518</c:v>
                </c:pt>
                <c:pt idx="1151">
                  <c:v>551.44045592924783</c:v>
                </c:pt>
                <c:pt idx="1152">
                  <c:v>551.45656430144163</c:v>
                </c:pt>
                <c:pt idx="1153">
                  <c:v>551.47269707234</c:v>
                </c:pt>
                <c:pt idx="1154">
                  <c:v>551.4887192747434</c:v>
                </c:pt>
                <c:pt idx="1155">
                  <c:v>551.50463166645034</c:v>
                </c:pt>
                <c:pt idx="1156">
                  <c:v>551.52043500006585</c:v>
                </c:pt>
                <c:pt idx="1157">
                  <c:v>551.53626226881499</c:v>
                </c:pt>
                <c:pt idx="1158">
                  <c:v>551.55198106287639</c:v>
                </c:pt>
                <c:pt idx="1159">
                  <c:v>551.56759212569852</c:v>
                </c:pt>
                <c:pt idx="1160">
                  <c:v>551.5830961956342</c:v>
                </c:pt>
                <c:pt idx="1161">
                  <c:v>551.59862374598606</c:v>
                </c:pt>
                <c:pt idx="1162">
                  <c:v>551.61404487581751</c:v>
                </c:pt>
                <c:pt idx="1163">
                  <c:v>551.6293603144984</c:v>
                </c:pt>
                <c:pt idx="1164">
                  <c:v>551.64457078639975</c:v>
                </c:pt>
                <c:pt idx="1165">
                  <c:v>551.6598042926812</c:v>
                </c:pt>
                <c:pt idx="1166">
                  <c:v>551.67493339371981</c:v>
                </c:pt>
                <c:pt idx="1167">
                  <c:v>551.68995880507327</c:v>
                </c:pt>
                <c:pt idx="1168">
                  <c:v>551.7048812373954</c:v>
                </c:pt>
                <c:pt idx="1169">
                  <c:v>551.71982626657564</c:v>
                </c:pt>
                <c:pt idx="1170">
                  <c:v>551.7346688676364</c:v>
                </c:pt>
                <c:pt idx="1171">
                  <c:v>551.74940974258493</c:v>
                </c:pt>
                <c:pt idx="1172">
                  <c:v>551.76404958861735</c:v>
                </c:pt>
                <c:pt idx="1173">
                  <c:v>551.77871160233519</c:v>
                </c:pt>
                <c:pt idx="1174">
                  <c:v>551.79327312762473</c:v>
                </c:pt>
                <c:pt idx="1175">
                  <c:v>551.80773485319935</c:v>
                </c:pt>
                <c:pt idx="1176">
                  <c:v>551.82209746305216</c:v>
                </c:pt>
                <c:pt idx="1177">
                  <c:v>551.83648181960586</c:v>
                </c:pt>
                <c:pt idx="1178">
                  <c:v>551.85076759069852</c:v>
                </c:pt>
                <c:pt idx="1179">
                  <c:v>551.86495545200125</c:v>
                </c:pt>
                <c:pt idx="1180">
                  <c:v>551.87904607455425</c:v>
                </c:pt>
                <c:pt idx="1181">
                  <c:v>551.89315803085367</c:v>
                </c:pt>
                <c:pt idx="1182">
                  <c:v>551.90717326863012</c:v>
                </c:pt>
                <c:pt idx="1183">
                  <c:v>551.9210924507596</c:v>
                </c:pt>
                <c:pt idx="1184">
                  <c:v>551.93491623557441</c:v>
                </c:pt>
                <c:pt idx="1185">
                  <c:v>551.94876094905624</c:v>
                </c:pt>
                <c:pt idx="1186">
                  <c:v>551.96251077560612</c:v>
                </c:pt>
                <c:pt idx="1187">
                  <c:v>551.97616636554665</c:v>
                </c:pt>
                <c:pt idx="1188">
                  <c:v>551.98972836474331</c:v>
                </c:pt>
                <c:pt idx="1189">
                  <c:v>552.00331089525082</c:v>
                </c:pt>
                <c:pt idx="1190">
                  <c:v>552.01680033573882</c:v>
                </c:pt>
                <c:pt idx="1191">
                  <c:v>552.03019732421456</c:v>
                </c:pt>
                <c:pt idx="1192">
                  <c:v>552.04350249431241</c:v>
                </c:pt>
                <c:pt idx="1193">
                  <c:v>552.05682780593929</c:v>
                </c:pt>
                <c:pt idx="1194">
                  <c:v>552.07006179043708</c:v>
                </c:pt>
                <c:pt idx="1195">
                  <c:v>552.08320507373048</c:v>
                </c:pt>
                <c:pt idx="1196">
                  <c:v>552.09625827745458</c:v>
                </c:pt>
                <c:pt idx="1197">
                  <c:v>552.10933124035466</c:v>
                </c:pt>
                <c:pt idx="1198">
                  <c:v>552.12231460563737</c:v>
                </c:pt>
                <c:pt idx="1199">
                  <c:v>552.1352089873742</c:v>
                </c:pt>
                <c:pt idx="1200">
                  <c:v>552.14801499542796</c:v>
                </c:pt>
                <c:pt idx="1201">
                  <c:v>552.16084038758993</c:v>
                </c:pt>
                <c:pt idx="1202">
                  <c:v>552.17357787889978</c:v>
                </c:pt>
                <c:pt idx="1203">
                  <c:v>552.18622807179986</c:v>
                </c:pt>
                <c:pt idx="1204">
                  <c:v>552.19879156460354</c:v>
                </c:pt>
                <c:pt idx="1205">
                  <c:v>552.21137407359333</c:v>
                </c:pt>
                <c:pt idx="1206">
                  <c:v>552.22387034636915</c:v>
                </c:pt>
                <c:pt idx="1207">
                  <c:v>552.23628097396465</c:v>
                </c:pt>
                <c:pt idx="1208">
                  <c:v>552.24860654336248</c:v>
                </c:pt>
                <c:pt idx="1209">
                  <c:v>552.2609507680321</c:v>
                </c:pt>
                <c:pt idx="1210">
                  <c:v>552.27321038960702</c:v>
                </c:pt>
                <c:pt idx="1211">
                  <c:v>552.28538598792795</c:v>
                </c:pt>
                <c:pt idx="1212">
                  <c:v>552.29747813886149</c:v>
                </c:pt>
                <c:pt idx="1213">
                  <c:v>552.30958859102589</c:v>
                </c:pt>
                <c:pt idx="1214">
                  <c:v>552.32161604229236</c:v>
                </c:pt>
                <c:pt idx="1215">
                  <c:v>552.33356106152064</c:v>
                </c:pt>
                <c:pt idx="1216">
                  <c:v>552.34542421367178</c:v>
                </c:pt>
                <c:pt idx="1217">
                  <c:v>552.357305319754</c:v>
                </c:pt>
                <c:pt idx="1218">
                  <c:v>552.36910499679789</c:v>
                </c:pt>
                <c:pt idx="1219">
                  <c:v>552.38082380289029</c:v>
                </c:pt>
                <c:pt idx="1220">
                  <c:v>552.39246229229309</c:v>
                </c:pt>
                <c:pt idx="1221">
                  <c:v>552.40411839493879</c:v>
                </c:pt>
                <c:pt idx="1222">
                  <c:v>552.41569461064273</c:v>
                </c:pt>
                <c:pt idx="1223">
                  <c:v>552.42719148692288</c:v>
                </c:pt>
                <c:pt idx="1224">
                  <c:v>552.4386095675444</c:v>
                </c:pt>
                <c:pt idx="1225">
                  <c:v>552.45004492720557</c:v>
                </c:pt>
                <c:pt idx="1226">
                  <c:v>552.461401912822</c:v>
                </c:pt>
                <c:pt idx="1227">
                  <c:v>552.47268106154263</c:v>
                </c:pt>
                <c:pt idx="1228">
                  <c:v>552.48388290683488</c:v>
                </c:pt>
                <c:pt idx="1229">
                  <c:v>552.49510170332383</c:v>
                </c:pt>
                <c:pt idx="1230">
                  <c:v>552.50624361001792</c:v>
                </c:pt>
                <c:pt idx="1231">
                  <c:v>552.51730915389373</c:v>
                </c:pt>
                <c:pt idx="1232">
                  <c:v>552.52829885831568</c:v>
                </c:pt>
                <c:pt idx="1233">
                  <c:v>552.53930519232983</c:v>
                </c:pt>
                <c:pt idx="1234">
                  <c:v>552.55023609269438</c:v>
                </c:pt>
                <c:pt idx="1235">
                  <c:v>552.56109207640566</c:v>
                </c:pt>
                <c:pt idx="1236">
                  <c:v>552.57187365691686</c:v>
                </c:pt>
                <c:pt idx="1237">
                  <c:v>552.58267155153453</c:v>
                </c:pt>
                <c:pt idx="1238">
                  <c:v>552.5933954410749</c:v>
                </c:pt>
                <c:pt idx="1239">
                  <c:v>552.60404583274351</c:v>
                </c:pt>
                <c:pt idx="1240">
                  <c:v>552.61462323026956</c:v>
                </c:pt>
                <c:pt idx="1241">
                  <c:v>552.62521663241796</c:v>
                </c:pt>
                <c:pt idx="1242">
                  <c:v>552.6357374310104</c:v>
                </c:pt>
                <c:pt idx="1243">
                  <c:v>552.646186123647</c:v>
                </c:pt>
                <c:pt idx="1244">
                  <c:v>552.65656320451728</c:v>
                </c:pt>
                <c:pt idx="1245">
                  <c:v>552.66695598641218</c:v>
                </c:pt>
                <c:pt idx="1246">
                  <c:v>552.67727753973384</c:v>
                </c:pt>
                <c:pt idx="1247">
                  <c:v>552.68752835265843</c:v>
                </c:pt>
                <c:pt idx="1248">
                  <c:v>552.69770891001656</c:v>
                </c:pt>
                <c:pt idx="1249">
                  <c:v>552.70790487057548</c:v>
                </c:pt>
                <c:pt idx="1250">
                  <c:v>552.71803095150722</c:v>
                </c:pt>
                <c:pt idx="1251">
                  <c:v>552.72808763174294</c:v>
                </c:pt>
                <c:pt idx="1252">
                  <c:v>552.7380753869312</c:v>
                </c:pt>
                <c:pt idx="1253">
                  <c:v>552.74807825315952</c:v>
                </c:pt>
                <c:pt idx="1254">
                  <c:v>552.75801256316322</c:v>
                </c:pt>
                <c:pt idx="1255">
                  <c:v>552.76787878680329</c:v>
                </c:pt>
                <c:pt idx="1256">
                  <c:v>552.77767739072033</c:v>
                </c:pt>
                <c:pt idx="1257">
                  <c:v>552.78749081907165</c:v>
                </c:pt>
                <c:pt idx="1258">
                  <c:v>552.79723698954069</c:v>
                </c:pt>
                <c:pt idx="1259">
                  <c:v>552.80691636309018</c:v>
                </c:pt>
                <c:pt idx="1260">
                  <c:v>552.81652939752325</c:v>
                </c:pt>
                <c:pt idx="1261">
                  <c:v>552.8261569752334</c:v>
                </c:pt>
                <c:pt idx="1262">
                  <c:v>552.83571856881804</c:v>
                </c:pt>
                <c:pt idx="1263">
                  <c:v>552.84521463050987</c:v>
                </c:pt>
                <c:pt idx="1264">
                  <c:v>552.85464560944217</c:v>
                </c:pt>
                <c:pt idx="1265">
                  <c:v>552.86409085583864</c:v>
                </c:pt>
                <c:pt idx="1266">
                  <c:v>552.87347136774611</c:v>
                </c:pt>
                <c:pt idx="1267">
                  <c:v>552.88278758883268</c:v>
                </c:pt>
                <c:pt idx="1268">
                  <c:v>552.89203995972571</c:v>
                </c:pt>
                <c:pt idx="1269">
                  <c:v>552.9013063275122</c:v>
                </c:pt>
                <c:pt idx="1270">
                  <c:v>552.91050918678263</c:v>
                </c:pt>
                <c:pt idx="1271">
                  <c:v>552.91964897280263</c:v>
                </c:pt>
                <c:pt idx="1272">
                  <c:v>552.92872611785458</c:v>
                </c:pt>
                <c:pt idx="1273">
                  <c:v>552.93781699437147</c:v>
                </c:pt>
                <c:pt idx="1274">
                  <c:v>552.94684556512937</c:v>
                </c:pt>
                <c:pt idx="1275">
                  <c:v>552.95581225715057</c:v>
                </c:pt>
                <c:pt idx="1276">
                  <c:v>552.96471749453099</c:v>
                </c:pt>
                <c:pt idx="1277">
                  <c:v>552.9736362029912</c:v>
                </c:pt>
                <c:pt idx="1278">
                  <c:v>552.98249378567346</c:v>
                </c:pt>
                <c:pt idx="1279">
                  <c:v>552.99129066151283</c:v>
                </c:pt>
                <c:pt idx="1280">
                  <c:v>553.0000272465735</c:v>
                </c:pt>
                <c:pt idx="1281">
                  <c:v>553.00877704727634</c:v>
                </c:pt>
                <c:pt idx="1282">
                  <c:v>553.01746687983734</c:v>
                </c:pt>
                <c:pt idx="1283">
                  <c:v>553.0260971552575</c:v>
                </c:pt>
                <c:pt idx="1284">
                  <c:v>553.034668281721</c:v>
                </c:pt>
                <c:pt idx="1285">
                  <c:v>553.04325237324213</c:v>
                </c:pt>
                <c:pt idx="1286">
                  <c:v>553.0517776323353</c:v>
                </c:pt>
                <c:pt idx="1287">
                  <c:v>553.06024446221795</c:v>
                </c:pt>
                <c:pt idx="1288">
                  <c:v>553.06865326334389</c:v>
                </c:pt>
                <c:pt idx="1289">
                  <c:v>553.0770747837031</c:v>
                </c:pt>
                <c:pt idx="1290">
                  <c:v>553.08543858584142</c:v>
                </c:pt>
                <c:pt idx="1291">
                  <c:v>553.09374506534004</c:v>
                </c:pt>
                <c:pt idx="1292">
                  <c:v>553.10199461506852</c:v>
                </c:pt>
                <c:pt idx="1293">
                  <c:v>553.11025664287513</c:v>
                </c:pt>
                <c:pt idx="1294">
                  <c:v>553.11846204556832</c:v>
                </c:pt>
                <c:pt idx="1295">
                  <c:v>553.12661121123745</c:v>
                </c:pt>
                <c:pt idx="1296">
                  <c:v>553.13470452531158</c:v>
                </c:pt>
                <c:pt idx="1297">
                  <c:v>553.14281008088892</c:v>
                </c:pt>
                <c:pt idx="1298">
                  <c:v>553.15086008376011</c:v>
                </c:pt>
                <c:pt idx="1299">
                  <c:v>553.15885491466429</c:v>
                </c:pt>
                <c:pt idx="1300">
                  <c:v>553.16679495173139</c:v>
                </c:pt>
                <c:pt idx="1301">
                  <c:v>553.17474699821958</c:v>
                </c:pt>
                <c:pt idx="1302">
                  <c:v>553.18264454410041</c:v>
                </c:pt>
                <c:pt idx="1303">
                  <c:v>553.19048796290235</c:v>
                </c:pt>
                <c:pt idx="1304">
                  <c:v>553.19827762559396</c:v>
                </c:pt>
                <c:pt idx="1305">
                  <c:v>553.20607907003171</c:v>
                </c:pt>
                <c:pt idx="1306">
                  <c:v>553.21382704603718</c:v>
                </c:pt>
                <c:pt idx="1307">
                  <c:v>553.22152192006456</c:v>
                </c:pt>
                <c:pt idx="1308">
                  <c:v>553.22916405605656</c:v>
                </c:pt>
                <c:pt idx="1309">
                  <c:v>553.23681775044304</c:v>
                </c:pt>
                <c:pt idx="1310">
                  <c:v>553.24441898902535</c:v>
                </c:pt>
                <c:pt idx="1311">
                  <c:v>553.25196813131788</c:v>
                </c:pt>
                <c:pt idx="1312">
                  <c:v>553.25946553437052</c:v>
                </c:pt>
                <c:pt idx="1313">
                  <c:v>553.26697427670649</c:v>
                </c:pt>
                <c:pt idx="1314">
                  <c:v>553.27443155669016</c:v>
                </c:pt>
                <c:pt idx="1315">
                  <c:v>553.28183772702687</c:v>
                </c:pt>
                <c:pt idx="1316">
                  <c:v>553.28919313800463</c:v>
                </c:pt>
                <c:pt idx="1317">
                  <c:v>553.2965596733145</c:v>
                </c:pt>
                <c:pt idx="1318">
                  <c:v>553.30387572091036</c:v>
                </c:pt>
                <c:pt idx="1319">
                  <c:v>553.31114162681774</c:v>
                </c:pt>
                <c:pt idx="1320">
                  <c:v>553.31835773469072</c:v>
                </c:pt>
                <c:pt idx="1321">
                  <c:v>553.32558475602502</c:v>
                </c:pt>
                <c:pt idx="1322">
                  <c:v>553.33276224582642</c:v>
                </c:pt>
                <c:pt idx="1323">
                  <c:v>553.33989054356709</c:v>
                </c:pt>
                <c:pt idx="1324">
                  <c:v>553.34696998639265</c:v>
                </c:pt>
                <c:pt idx="1325">
                  <c:v>553.35406013581155</c:v>
                </c:pt>
                <c:pt idx="1326">
                  <c:v>553.36110169177084</c:v>
                </c:pt>
                <c:pt idx="1327">
                  <c:v>553.3680949873135</c:v>
                </c:pt>
                <c:pt idx="1328">
                  <c:v>553.37504035319989</c:v>
                </c:pt>
                <c:pt idx="1329">
                  <c:v>553.38199622273828</c:v>
                </c:pt>
                <c:pt idx="1330">
                  <c:v>553.38890441912542</c:v>
                </c:pt>
                <c:pt idx="1331">
                  <c:v>553.39576526909684</c:v>
                </c:pt>
                <c:pt idx="1332">
                  <c:v>553.40257909714876</c:v>
                </c:pt>
                <c:pt idx="1333">
                  <c:v>553.40940322976292</c:v>
                </c:pt>
                <c:pt idx="1334">
                  <c:v>553.41618059210566</c:v>
                </c:pt>
                <c:pt idx="1335">
                  <c:v>553.42291150472454</c:v>
                </c:pt>
                <c:pt idx="1336">
                  <c:v>553.42959628596986</c:v>
                </c:pt>
                <c:pt idx="1337">
                  <c:v>553.43629117646628</c:v>
                </c:pt>
                <c:pt idx="1338">
                  <c:v>553.44294018247263</c:v>
                </c:pt>
                <c:pt idx="1339">
                  <c:v>553.44954361846544</c:v>
                </c:pt>
                <c:pt idx="1340">
                  <c:v>553.45610179676612</c:v>
                </c:pt>
                <c:pt idx="1341">
                  <c:v>553.46266989271305</c:v>
                </c:pt>
                <c:pt idx="1342">
                  <c:v>553.46919297317629</c:v>
                </c:pt>
                <c:pt idx="1343">
                  <c:v>553.47567134667668</c:v>
                </c:pt>
                <c:pt idx="1344">
                  <c:v>553.48210531962036</c:v>
                </c:pt>
                <c:pt idx="1345">
                  <c:v>553.48854902224127</c:v>
                </c:pt>
                <c:pt idx="1346">
                  <c:v>553.49494856192791</c:v>
                </c:pt>
                <c:pt idx="1347">
                  <c:v>553.50130424135784</c:v>
                </c:pt>
                <c:pt idx="1348">
                  <c:v>553.50761636113441</c:v>
                </c:pt>
                <c:pt idx="1349">
                  <c:v>553.513938026186</c:v>
                </c:pt>
                <c:pt idx="1350">
                  <c:v>553.52021636470704</c:v>
                </c:pt>
                <c:pt idx="1351">
                  <c:v>553.52645167364278</c:v>
                </c:pt>
                <c:pt idx="1352">
                  <c:v>553.53264424790314</c:v>
                </c:pt>
                <c:pt idx="1353">
                  <c:v>553.53884618653501</c:v>
                </c:pt>
                <c:pt idx="1354">
                  <c:v>553.54500561920031</c:v>
                </c:pt>
                <c:pt idx="1355">
                  <c:v>553.55112283722042</c:v>
                </c:pt>
                <c:pt idx="1356">
                  <c:v>553.55719812991993</c:v>
                </c:pt>
                <c:pt idx="1357">
                  <c:v>553.56328260951955</c:v>
                </c:pt>
                <c:pt idx="1358">
                  <c:v>553.56932538817659</c:v>
                </c:pt>
                <c:pt idx="1359">
                  <c:v>553.57532675169523</c:v>
                </c:pt>
                <c:pt idx="1360">
                  <c:v>553.58128698392045</c:v>
                </c:pt>
                <c:pt idx="1361">
                  <c:v>553.58725622894144</c:v>
                </c:pt>
                <c:pt idx="1362">
                  <c:v>553.59318456279834</c:v>
                </c:pt>
                <c:pt idx="1363">
                  <c:v>553.59907226588211</c:v>
                </c:pt>
                <c:pt idx="1364">
                  <c:v>553.6049196166623</c:v>
                </c:pt>
                <c:pt idx="1365">
                  <c:v>553.61077580943663</c:v>
                </c:pt>
                <c:pt idx="1366">
                  <c:v>553.61659186586837</c:v>
                </c:pt>
                <c:pt idx="1367">
                  <c:v>553.62236806103817</c:v>
                </c:pt>
                <c:pt idx="1368">
                  <c:v>553.62810466814153</c:v>
                </c:pt>
                <c:pt idx="1369">
                  <c:v>553.63384994967748</c:v>
                </c:pt>
                <c:pt idx="1370">
                  <c:v>553.63955585501844</c:v>
                </c:pt>
                <c:pt idx="1371">
                  <c:v>553.64522265403536</c:v>
                </c:pt>
                <c:pt idx="1372">
                  <c:v>553.65085061474963</c:v>
                </c:pt>
                <c:pt idx="1373">
                  <c:v>553.6564870855135</c:v>
                </c:pt>
                <c:pt idx="1374">
                  <c:v>553.66208492583417</c:v>
                </c:pt>
                <c:pt idx="1375">
                  <c:v>553.66764440047143</c:v>
                </c:pt>
                <c:pt idx="1376">
                  <c:v>553.67316577237068</c:v>
                </c:pt>
                <c:pt idx="1377">
                  <c:v>553.67869549305442</c:v>
                </c:pt>
                <c:pt idx="1378">
                  <c:v>553.68418731492341</c:v>
                </c:pt>
                <c:pt idx="1379">
                  <c:v>553.68964149772341</c:v>
                </c:pt>
                <c:pt idx="1380">
                  <c:v>553.69505829941943</c:v>
                </c:pt>
                <c:pt idx="1381">
                  <c:v>553.70048329169356</c:v>
                </c:pt>
                <c:pt idx="1382">
                  <c:v>553.70587110292581</c:v>
                </c:pt>
                <c:pt idx="1383">
                  <c:v>553.71122198794217</c:v>
                </c:pt>
                <c:pt idx="1384">
                  <c:v>553.71653619982237</c:v>
                </c:pt>
                <c:pt idx="1385">
                  <c:v>553.72185844707485</c:v>
                </c:pt>
                <c:pt idx="1386">
                  <c:v>553.72714421746457</c:v>
                </c:pt>
                <c:pt idx="1387">
                  <c:v>553.7323937609915</c:v>
                </c:pt>
                <c:pt idx="1388">
                  <c:v>553.73760732594224</c:v>
                </c:pt>
                <c:pt idx="1389">
                  <c:v>553.74282877400265</c:v>
                </c:pt>
                <c:pt idx="1390">
                  <c:v>553.7480144360436</c:v>
                </c:pt>
                <c:pt idx="1391">
                  <c:v>553.75316455733014</c:v>
                </c:pt>
                <c:pt idx="1392">
                  <c:v>553.75827938144653</c:v>
                </c:pt>
                <c:pt idx="1393">
                  <c:v>553.76340193929775</c:v>
                </c:pt>
                <c:pt idx="1394">
                  <c:v>553.76848938888918</c:v>
                </c:pt>
                <c:pt idx="1395">
                  <c:v>553.77354197084082</c:v>
                </c:pt>
                <c:pt idx="1396">
                  <c:v>553.77855992412344</c:v>
                </c:pt>
                <c:pt idx="1397">
                  <c:v>553.78358546459879</c:v>
                </c:pt>
                <c:pt idx="1398">
                  <c:v>553.78857656173818</c:v>
                </c:pt>
                <c:pt idx="1399">
                  <c:v>553.7935334516045</c:v>
                </c:pt>
                <c:pt idx="1400">
                  <c:v>553.79845636864275</c:v>
                </c:pt>
                <c:pt idx="1401">
                  <c:v>553.80338672911034</c:v>
                </c:pt>
                <c:pt idx="1402">
                  <c:v>553.8082832985732</c:v>
                </c:pt>
                <c:pt idx="1403">
                  <c:v>553.81314630862335</c:v>
                </c:pt>
                <c:pt idx="1404">
                  <c:v>553.81797598926562</c:v>
                </c:pt>
                <c:pt idx="1405">
                  <c:v>553.82281297229997</c:v>
                </c:pt>
                <c:pt idx="1406">
                  <c:v>553.82761680430667</c:v>
                </c:pt>
                <c:pt idx="1407">
                  <c:v>553.83238771249148</c:v>
                </c:pt>
                <c:pt idx="1408">
                  <c:v>553.83712592250299</c:v>
                </c:pt>
                <c:pt idx="1409">
                  <c:v>553.84187129654356</c:v>
                </c:pt>
                <c:pt idx="1410">
                  <c:v>553.84658414741307</c:v>
                </c:pt>
                <c:pt idx="1411">
                  <c:v>553.85126469801435</c:v>
                </c:pt>
                <c:pt idx="1412">
                  <c:v>553.85591316972238</c:v>
                </c:pt>
                <c:pt idx="1413">
                  <c:v>553.8605686697199</c:v>
                </c:pt>
                <c:pt idx="1414">
                  <c:v>553.86519226251232</c:v>
                </c:pt>
                <c:pt idx="1415">
                  <c:v>553.86978416678085</c:v>
                </c:pt>
                <c:pt idx="1416">
                  <c:v>553.8743445997078</c:v>
                </c:pt>
                <c:pt idx="1417">
                  <c:v>553.87891192775828</c:v>
                </c:pt>
                <c:pt idx="1418">
                  <c:v>553.88344795290413</c:v>
                </c:pt>
                <c:pt idx="1419">
                  <c:v>553.8879528896847</c:v>
                </c:pt>
                <c:pt idx="1420">
                  <c:v>553.89242695116911</c:v>
                </c:pt>
                <c:pt idx="1421">
                  <c:v>553.89690777713588</c:v>
                </c:pt>
                <c:pt idx="1422">
                  <c:v>553.90135789305361</c:v>
                </c:pt>
                <c:pt idx="1423">
                  <c:v>553.90577750939872</c:v>
                </c:pt>
                <c:pt idx="1424">
                  <c:v>553.91016683520468</c:v>
                </c:pt>
                <c:pt idx="1425">
                  <c:v>553.91456279732847</c:v>
                </c:pt>
                <c:pt idx="1426">
                  <c:v>553.91892863103112</c:v>
                </c:pt>
                <c:pt idx="1427">
                  <c:v>553.92326454280249</c:v>
                </c:pt>
                <c:pt idx="1428">
                  <c:v>553.92757073771736</c:v>
                </c:pt>
                <c:pt idx="1429">
                  <c:v>553.93188344321538</c:v>
                </c:pt>
                <c:pt idx="1430">
                  <c:v>553.93616659090469</c:v>
                </c:pt>
                <c:pt idx="1431">
                  <c:v>553.94042038336443</c:v>
                </c:pt>
                <c:pt idx="1432">
                  <c:v>553.94464502178528</c:v>
                </c:pt>
                <c:pt idx="1433">
                  <c:v>553.94887604743826</c:v>
                </c:pt>
                <c:pt idx="1434">
                  <c:v>553.95307807508823</c:v>
                </c:pt>
                <c:pt idx="1435">
                  <c:v>553.95725130347762</c:v>
                </c:pt>
                <c:pt idx="1436">
                  <c:v>553.96139592998668</c:v>
                </c:pt>
                <c:pt idx="1437">
                  <c:v>553.96554682271528</c:v>
                </c:pt>
                <c:pt idx="1438">
                  <c:v>553.96966926664459</c:v>
                </c:pt>
                <c:pt idx="1439">
                  <c:v>553.97376345675286</c:v>
                </c:pt>
                <c:pt idx="1440">
                  <c:v>553.97782958668211</c:v>
                </c:pt>
                <c:pt idx="1441">
                  <c:v>553.98190186411227</c:v>
                </c:pt>
                <c:pt idx="1442">
                  <c:v>553.98594623154554</c:v>
                </c:pt>
                <c:pt idx="1443">
                  <c:v>553.98996288026729</c:v>
                </c:pt>
                <c:pt idx="1444">
                  <c:v>553.99395200025231</c:v>
                </c:pt>
                <c:pt idx="1445">
                  <c:v>553.99794715126984</c:v>
                </c:pt>
                <c:pt idx="1446">
                  <c:v>554.00191492088857</c:v>
                </c:pt>
                <c:pt idx="1447">
                  <c:v>554.00585549677101</c:v>
                </c:pt>
                <c:pt idx="1448">
                  <c:v>554.00976906529388</c:v>
                </c:pt>
                <c:pt idx="1449">
                  <c:v>554.01368855058877</c:v>
                </c:pt>
                <c:pt idx="1450">
                  <c:v>554.01758117307179</c:v>
                </c:pt>
                <c:pt idx="1451">
                  <c:v>554.02144711685139</c:v>
                </c:pt>
                <c:pt idx="1452">
                  <c:v>554.02528656477421</c:v>
                </c:pt>
                <c:pt idx="1453">
                  <c:v>554.02913181737426</c:v>
                </c:pt>
                <c:pt idx="1454">
                  <c:v>554.03295071592788</c:v>
                </c:pt>
                <c:pt idx="1455">
                  <c:v>554.03674344105673</c:v>
                </c:pt>
                <c:pt idx="1456">
                  <c:v>554.04051017214454</c:v>
                </c:pt>
                <c:pt idx="1457">
                  <c:v>554.04428259793951</c:v>
                </c:pt>
                <c:pt idx="1458">
                  <c:v>554.04802916881806</c:v>
                </c:pt>
                <c:pt idx="1459">
                  <c:v>554.0517500619809</c:v>
                </c:pt>
                <c:pt idx="1460">
                  <c:v>554.05544545341445</c:v>
                </c:pt>
                <c:pt idx="1461">
                  <c:v>554.05914643166943</c:v>
                </c:pt>
                <c:pt idx="1462">
                  <c:v>554.06282204468494</c:v>
                </c:pt>
                <c:pt idx="1463">
                  <c:v>554.06647246630575</c:v>
                </c:pt>
                <c:pt idx="1464">
                  <c:v>554.07009786918502</c:v>
                </c:pt>
                <c:pt idx="1465">
                  <c:v>554.07372875304486</c:v>
                </c:pt>
                <c:pt idx="1466">
                  <c:v>554.07733475206828</c:v>
                </c:pt>
                <c:pt idx="1467">
                  <c:v>554.08091603680748</c:v>
                </c:pt>
                <c:pt idx="1468">
                  <c:v>554.08447277664584</c:v>
                </c:pt>
                <c:pt idx="1469">
                  <c:v>554.0880348936297</c:v>
                </c:pt>
                <c:pt idx="1470">
                  <c:v>554.09157259708195</c:v>
                </c:pt>
                <c:pt idx="1471">
                  <c:v>554.09508605432438</c:v>
                </c:pt>
                <c:pt idx="1472">
                  <c:v>554.09857543153237</c:v>
                </c:pt>
                <c:pt idx="1473">
                  <c:v>554.10207008401903</c:v>
                </c:pt>
                <c:pt idx="1474">
                  <c:v>554.10554078535245</c:v>
                </c:pt>
                <c:pt idx="1475">
                  <c:v>554.10898769968583</c:v>
                </c:pt>
                <c:pt idx="1476">
                  <c:v>554.11241099004701</c:v>
                </c:pt>
                <c:pt idx="1477">
                  <c:v>554.11583945575057</c:v>
                </c:pt>
                <c:pt idx="1478">
                  <c:v>554.11924442392262</c:v>
                </c:pt>
                <c:pt idx="1479">
                  <c:v>554.12262605560704</c:v>
                </c:pt>
                <c:pt idx="1480">
                  <c:v>554.12598451074427</c:v>
                </c:pt>
                <c:pt idx="1481">
                  <c:v>554.12934804318149</c:v>
                </c:pt>
                <c:pt idx="1482">
                  <c:v>554.13268852311751</c:v>
                </c:pt>
                <c:pt idx="1483">
                  <c:v>554.13600610854633</c:v>
                </c:pt>
                <c:pt idx="1484">
                  <c:v>554.1393009563792</c:v>
                </c:pt>
                <c:pt idx="1485">
                  <c:v>554.14260078532755</c:v>
                </c:pt>
                <c:pt idx="1486">
                  <c:v>554.1458779983767</c:v>
                </c:pt>
                <c:pt idx="1487">
                  <c:v>554.14913275052834</c:v>
                </c:pt>
                <c:pt idx="1488">
                  <c:v>554.1523651957217</c:v>
                </c:pt>
                <c:pt idx="1489">
                  <c:v>554.15560252766898</c:v>
                </c:pt>
                <c:pt idx="1490">
                  <c:v>554.15881767205019</c:v>
                </c:pt>
                <c:pt idx="1491">
                  <c:v>554.16201078093127</c:v>
                </c:pt>
                <c:pt idx="1492">
                  <c:v>554.16518200533608</c:v>
                </c:pt>
                <c:pt idx="1493">
                  <c:v>554.16835802392166</c:v>
                </c:pt>
                <c:pt idx="1494">
                  <c:v>554.17151227516183</c:v>
                </c:pt>
                <c:pt idx="1495">
                  <c:v>554.17464490824261</c:v>
                </c:pt>
                <c:pt idx="1496">
                  <c:v>554.17775607132751</c:v>
                </c:pt>
                <c:pt idx="1497">
                  <c:v>554.1808719377741</c:v>
                </c:pt>
                <c:pt idx="1498">
                  <c:v>554.18396644913753</c:v>
                </c:pt>
                <c:pt idx="1499">
                  <c:v>554.18703975177834</c:v>
                </c:pt>
                <c:pt idx="1500">
                  <c:v>554.19009199105369</c:v>
                </c:pt>
                <c:pt idx="1501">
                  <c:v>554.19314884459288</c:v>
                </c:pt>
                <c:pt idx="1502">
                  <c:v>554.19618474750314</c:v>
                </c:pt>
                <c:pt idx="1503">
                  <c:v>554.19919984337309</c:v>
                </c:pt>
                <c:pt idx="1504">
                  <c:v>554.20219427480697</c:v>
                </c:pt>
                <c:pt idx="1505">
                  <c:v>554.20519323309497</c:v>
                </c:pt>
                <c:pt idx="1506">
                  <c:v>554.20817163754828</c:v>
                </c:pt>
                <c:pt idx="1507">
                  <c:v>554.2111296290359</c:v>
                </c:pt>
                <c:pt idx="1508">
                  <c:v>554.21406734746142</c:v>
                </c:pt>
                <c:pt idx="1509">
                  <c:v>554.21700950698778</c:v>
                </c:pt>
                <c:pt idx="1510">
                  <c:v>554.21993150195897</c:v>
                </c:pt>
                <c:pt idx="1511">
                  <c:v>554.22283347057567</c:v>
                </c:pt>
                <c:pt idx="1512">
                  <c:v>554.22571555009188</c:v>
                </c:pt>
                <c:pt idx="1513">
                  <c:v>554.22860198658066</c:v>
                </c:pt>
                <c:pt idx="1514">
                  <c:v>554.23146864042076</c:v>
                </c:pt>
                <c:pt idx="1515">
                  <c:v>554.23431564719579</c:v>
                </c:pt>
                <c:pt idx="1516">
                  <c:v>554.23714314155995</c:v>
                </c:pt>
                <c:pt idx="1517">
                  <c:v>554.23997491036243</c:v>
                </c:pt>
                <c:pt idx="1518">
                  <c:v>554.24278727118985</c:v>
                </c:pt>
                <c:pt idx="1519">
                  <c:v>554.24558035705786</c:v>
                </c:pt>
                <c:pt idx="1520">
                  <c:v>554.24835430007045</c:v>
                </c:pt>
                <c:pt idx="1521">
                  <c:v>554.25113243655119</c:v>
                </c:pt>
                <c:pt idx="1522">
                  <c:v>554.2538915326345</c:v>
                </c:pt>
                <c:pt idx="1523">
                  <c:v>554.25663171881672</c:v>
                </c:pt>
                <c:pt idx="1524">
                  <c:v>554.25935312469994</c:v>
                </c:pt>
                <c:pt idx="1525">
                  <c:v>554.26207864461514</c:v>
                </c:pt>
                <c:pt idx="1526">
                  <c:v>554.26478548474893</c:v>
                </c:pt>
                <c:pt idx="1527">
                  <c:v>554.26747377312597</c:v>
                </c:pt>
                <c:pt idx="1528">
                  <c:v>554.27014363689375</c:v>
                </c:pt>
                <c:pt idx="1529">
                  <c:v>554.27281753676277</c:v>
                </c:pt>
                <c:pt idx="1530">
                  <c:v>554.27547311063643</c:v>
                </c:pt>
                <c:pt idx="1531">
                  <c:v>554.27811048411479</c:v>
                </c:pt>
                <c:pt idx="1532">
                  <c:v>554.28072978193723</c:v>
                </c:pt>
                <c:pt idx="1533">
                  <c:v>554.28335303940651</c:v>
                </c:pt>
                <c:pt idx="1534">
                  <c:v>554.28595831796611</c:v>
                </c:pt>
                <c:pt idx="1535">
                  <c:v>554.28854574083744</c:v>
                </c:pt>
                <c:pt idx="1536">
                  <c:v>554.29111543039721</c:v>
                </c:pt>
                <c:pt idx="1537">
                  <c:v>554.29368900459815</c:v>
                </c:pt>
                <c:pt idx="1538">
                  <c:v>554.29624494040149</c:v>
                </c:pt>
                <c:pt idx="1539">
                  <c:v>554.298783358695</c:v>
                </c:pt>
                <c:pt idx="1540">
                  <c:v>554.30130437953744</c:v>
                </c:pt>
                <c:pt idx="1541">
                  <c:v>554.30382921143655</c:v>
                </c:pt>
                <c:pt idx="1542">
                  <c:v>554.30633673900127</c:v>
                </c:pt>
                <c:pt idx="1543">
                  <c:v>554.30882708082959</c:v>
                </c:pt>
                <c:pt idx="1544">
                  <c:v>554.31130035470653</c:v>
                </c:pt>
                <c:pt idx="1545">
                  <c:v>554.31377736744992</c:v>
                </c:pt>
                <c:pt idx="1546">
                  <c:v>554.31623740359487</c:v>
                </c:pt>
                <c:pt idx="1547">
                  <c:v>554.31868057949339</c:v>
                </c:pt>
                <c:pt idx="1548">
                  <c:v>554.32110701069973</c:v>
                </c:pt>
                <c:pt idx="1549">
                  <c:v>554.32353710994983</c:v>
                </c:pt>
                <c:pt idx="1550">
                  <c:v>554.32595055413071</c:v>
                </c:pt>
                <c:pt idx="1551">
                  <c:v>554.32834745739046</c:v>
                </c:pt>
                <c:pt idx="1552">
                  <c:v>554.33072793309498</c:v>
                </c:pt>
                <c:pt idx="1553">
                  <c:v>554.3331120073625</c:v>
                </c:pt>
                <c:pt idx="1554">
                  <c:v>554.33547974200019</c:v>
                </c:pt>
                <c:pt idx="1555">
                  <c:v>554.33783124899435</c:v>
                </c:pt>
                <c:pt idx="1556">
                  <c:v>554.34016663956379</c:v>
                </c:pt>
                <c:pt idx="1557">
                  <c:v>554.34250556053189</c:v>
                </c:pt>
                <c:pt idx="1558">
                  <c:v>554.34482845133562</c:v>
                </c:pt>
                <c:pt idx="1559">
                  <c:v>554.34713542183999</c:v>
                </c:pt>
                <c:pt idx="1560">
                  <c:v>554.34942658115745</c:v>
                </c:pt>
                <c:pt idx="1561">
                  <c:v>554.3517212040008</c:v>
                </c:pt>
                <c:pt idx="1562">
                  <c:v>554.35400010028388</c:v>
                </c:pt>
                <c:pt idx="1563">
                  <c:v>554.35626337779104</c:v>
                </c:pt>
                <c:pt idx="1564">
                  <c:v>554.35851114356819</c:v>
                </c:pt>
                <c:pt idx="1565">
                  <c:v>554.3607623072653</c:v>
                </c:pt>
                <c:pt idx="1566">
                  <c:v>554.36299804225621</c:v>
                </c:pt>
                <c:pt idx="1567">
                  <c:v>554.3652184542841</c:v>
                </c:pt>
                <c:pt idx="1568">
                  <c:v>554.36742364836721</c:v>
                </c:pt>
                <c:pt idx="1569">
                  <c:v>554.36963217600737</c:v>
                </c:pt>
                <c:pt idx="1570">
                  <c:v>554.37182556715425</c:v>
                </c:pt>
                <c:pt idx="1571">
                  <c:v>554.37400392554821</c:v>
                </c:pt>
                <c:pt idx="1572">
                  <c:v>554.37616735421864</c:v>
                </c:pt>
                <c:pt idx="1573">
                  <c:v>554.37833405330252</c:v>
                </c:pt>
                <c:pt idx="1574">
                  <c:v>554.38048590257188</c:v>
                </c:pt>
                <c:pt idx="1575">
                  <c:v>554.38262300380222</c:v>
                </c:pt>
                <c:pt idx="1576">
                  <c:v>554.38474545807151</c:v>
                </c:pt>
                <c:pt idx="1577">
                  <c:v>554.38687112080697</c:v>
                </c:pt>
                <c:pt idx="1578">
                  <c:v>554.38898221497686</c:v>
                </c:pt>
                <c:pt idx="1579">
                  <c:v>554.39107884042926</c:v>
                </c:pt>
                <c:pt idx="1580">
                  <c:v>554.39316109632773</c:v>
                </c:pt>
                <c:pt idx="1581">
                  <c:v>554.3952464999187</c:v>
                </c:pt>
                <c:pt idx="1582">
                  <c:v>554.39731761086659</c:v>
                </c:pt>
                <c:pt idx="1583">
                  <c:v>554.39937452712832</c:v>
                </c:pt>
                <c:pt idx="1584">
                  <c:v>554.40141734598933</c:v>
                </c:pt>
                <c:pt idx="1585">
                  <c:v>554.40346325292046</c:v>
                </c:pt>
                <c:pt idx="1586">
                  <c:v>554.40549513790518</c:v>
                </c:pt>
                <c:pt idx="1587">
                  <c:v>554.4075130970449</c:v>
                </c:pt>
                <c:pt idx="1588">
                  <c:v>554.40951722578279</c:v>
                </c:pt>
                <c:pt idx="1589">
                  <c:v>554.41152438409802</c:v>
                </c:pt>
                <c:pt idx="1590">
                  <c:v>554.41351778603644</c:v>
                </c:pt>
                <c:pt idx="1591">
                  <c:v>554.41549752587969</c:v>
                </c:pt>
                <c:pt idx="1592">
                  <c:v>554.41746369726297</c:v>
                </c:pt>
                <c:pt idx="1593">
                  <c:v>554.41943284083891</c:v>
                </c:pt>
                <c:pt idx="1594">
                  <c:v>554.42138848857815</c:v>
                </c:pt>
                <c:pt idx="1595">
                  <c:v>554.42333073297652</c:v>
                </c:pt>
                <c:pt idx="1596">
                  <c:v>554.42525966589596</c:v>
                </c:pt>
                <c:pt idx="1597">
                  <c:v>554.42719151471044</c:v>
                </c:pt>
                <c:pt idx="1598">
                  <c:v>554.42911012329375</c:v>
                </c:pt>
                <c:pt idx="1599">
                  <c:v>554.43101558238993</c:v>
                </c:pt>
                <c:pt idx="1600">
                  <c:v>554.43290798212104</c:v>
                </c:pt>
                <c:pt idx="1601">
                  <c:v>554.43480324251618</c:v>
                </c:pt>
                <c:pt idx="1602">
                  <c:v>554.43668551344467</c:v>
                </c:pt>
                <c:pt idx="1603">
                  <c:v>554.43855488393183</c:v>
                </c:pt>
                <c:pt idx="1604">
                  <c:v>554.44041144239293</c:v>
                </c:pt>
                <c:pt idx="1605">
                  <c:v>554.44227080733333</c:v>
                </c:pt>
                <c:pt idx="1606">
                  <c:v>554.44411742882232</c:v>
                </c:pt>
                <c:pt idx="1607">
                  <c:v>554.44595139419903</c:v>
                </c:pt>
                <c:pt idx="1608">
                  <c:v>554.44777279020423</c:v>
                </c:pt>
                <c:pt idx="1609">
                  <c:v>554.44959693953035</c:v>
                </c:pt>
                <c:pt idx="1610">
                  <c:v>554.45140858676086</c:v>
                </c:pt>
                <c:pt idx="1611">
                  <c:v>554.45320781758073</c:v>
                </c:pt>
                <c:pt idx="1612">
                  <c:v>554.45499471708774</c:v>
                </c:pt>
                <c:pt idx="1613">
                  <c:v>554.45678431776457</c:v>
                </c:pt>
                <c:pt idx="1614">
                  <c:v>554.45856165313035</c:v>
                </c:pt>
                <c:pt idx="1615">
                  <c:v>554.46032680724727</c:v>
                </c:pt>
                <c:pt idx="1616">
                  <c:v>554.4620798636015</c:v>
                </c:pt>
                <c:pt idx="1617">
                  <c:v>554.46383556996216</c:v>
                </c:pt>
                <c:pt idx="1618">
                  <c:v>554.46557924331182</c:v>
                </c:pt>
                <c:pt idx="1619">
                  <c:v>554.46731096612064</c:v>
                </c:pt>
                <c:pt idx="1620">
                  <c:v>554.46903082029348</c:v>
                </c:pt>
                <c:pt idx="1621">
                  <c:v>554.47075327427865</c:v>
                </c:pt>
                <c:pt idx="1622">
                  <c:v>554.47246392315321</c:v>
                </c:pt>
                <c:pt idx="1623">
                  <c:v>554.47416284782537</c:v>
                </c:pt>
                <c:pt idx="1624">
                  <c:v>554.47585012864874</c:v>
                </c:pt>
                <c:pt idx="1625">
                  <c:v>554.47753996004133</c:v>
                </c:pt>
                <c:pt idx="1626">
                  <c:v>554.47921820990734</c:v>
                </c:pt>
                <c:pt idx="1627">
                  <c:v>554.48088495762261</c:v>
                </c:pt>
                <c:pt idx="1628">
                  <c:v>554.48254028201904</c:v>
                </c:pt>
                <c:pt idx="1629">
                  <c:v>554.48419810867426</c:v>
                </c:pt>
                <c:pt idx="1630">
                  <c:v>554.48584457315246</c:v>
                </c:pt>
                <c:pt idx="1631">
                  <c:v>554.48747975332617</c:v>
                </c:pt>
                <c:pt idx="1632">
                  <c:v>554.48910372653415</c:v>
                </c:pt>
                <c:pt idx="1633">
                  <c:v>554.49073015460556</c:v>
                </c:pt>
                <c:pt idx="1634">
                  <c:v>554.49234543569514</c:v>
                </c:pt>
                <c:pt idx="1635">
                  <c:v>554.49394964620058</c:v>
                </c:pt>
                <c:pt idx="1636">
                  <c:v>554.49554286199566</c:v>
                </c:pt>
                <c:pt idx="1637">
                  <c:v>554.49713848615681</c:v>
                </c:pt>
                <c:pt idx="1638">
                  <c:v>554.49872317445556</c:v>
                </c:pt>
                <c:pt idx="1639">
                  <c:v>554.50029700184268</c:v>
                </c:pt>
                <c:pt idx="1640">
                  <c:v>554.50186004275508</c:v>
                </c:pt>
                <c:pt idx="1641">
                  <c:v>554.50342544641694</c:v>
                </c:pt>
                <c:pt idx="1642">
                  <c:v>554.50498012133733</c:v>
                </c:pt>
                <c:pt idx="1643">
                  <c:v>554.50652414104741</c:v>
                </c:pt>
                <c:pt idx="1644">
                  <c:v>554.50805757857438</c:v>
                </c:pt>
                <c:pt idx="1645">
                  <c:v>554.50959333409833</c:v>
                </c:pt>
                <c:pt idx="1646">
                  <c:v>554.51111856407908</c:v>
                </c:pt>
                <c:pt idx="1647">
                  <c:v>554.51263334065516</c:v>
                </c:pt>
                <c:pt idx="1648">
                  <c:v>554.5141377354704</c:v>
                </c:pt>
                <c:pt idx="1649">
                  <c:v>554.51564440437789</c:v>
                </c:pt>
                <c:pt idx="1650">
                  <c:v>554.51714074709196</c:v>
                </c:pt>
                <c:pt idx="1651">
                  <c:v>554.51862683438469</c:v>
                </c:pt>
                <c:pt idx="1652">
                  <c:v>554.52010273654332</c:v>
                </c:pt>
                <c:pt idx="1653">
                  <c:v>554.52158086972099</c:v>
                </c:pt>
                <c:pt idx="1654">
                  <c:v>554.52304887227933</c:v>
                </c:pt>
                <c:pt idx="1655">
                  <c:v>554.52450681365008</c:v>
                </c:pt>
                <c:pt idx="1656">
                  <c:v>554.5259547627893</c:v>
                </c:pt>
                <c:pt idx="1657">
                  <c:v>554.52740490069027</c:v>
                </c:pt>
                <c:pt idx="1658">
                  <c:v>554.52884509984199</c:v>
                </c:pt>
                <c:pt idx="1659">
                  <c:v>554.53027542836128</c:v>
                </c:pt>
                <c:pt idx="1660">
                  <c:v>554.53169595389795</c:v>
                </c:pt>
                <c:pt idx="1661">
                  <c:v>554.53311862673979</c:v>
                </c:pt>
                <c:pt idx="1662">
                  <c:v>554.53453154906845</c:v>
                </c:pt>
                <c:pt idx="1663">
                  <c:v>554.53593478771063</c:v>
                </c:pt>
                <c:pt idx="1664">
                  <c:v>554.53732840903501</c:v>
                </c:pt>
                <c:pt idx="1665">
                  <c:v>554.53872413699298</c:v>
                </c:pt>
                <c:pt idx="1666">
                  <c:v>554.54011029910896</c:v>
                </c:pt>
                <c:pt idx="1667">
                  <c:v>554.54148696094376</c:v>
                </c:pt>
                <c:pt idx="1668">
                  <c:v>554.54285418760901</c:v>
                </c:pt>
                <c:pt idx="1669">
                  <c:v>554.54422348100695</c:v>
                </c:pt>
                <c:pt idx="1670">
                  <c:v>554.54558338973618</c:v>
                </c:pt>
                <c:pt idx="1671">
                  <c:v>554.54693397811604</c:v>
                </c:pt>
                <c:pt idx="1672">
                  <c:v>554.54827531002502</c:v>
                </c:pt>
                <c:pt idx="1673">
                  <c:v>554.54961866952135</c:v>
                </c:pt>
                <c:pt idx="1674">
                  <c:v>554.55095282209118</c:v>
                </c:pt>
                <c:pt idx="1675">
                  <c:v>554.55227783083546</c:v>
                </c:pt>
                <c:pt idx="1676">
                  <c:v>554.55359375842295</c:v>
                </c:pt>
                <c:pt idx="1677">
                  <c:v>554.55491167519426</c:v>
                </c:pt>
                <c:pt idx="1678">
                  <c:v>554.55622055941467</c:v>
                </c:pt>
                <c:pt idx="1679">
                  <c:v>554.55752047299018</c:v>
                </c:pt>
                <c:pt idx="1680">
                  <c:v>554.55881147740263</c:v>
                </c:pt>
                <c:pt idx="1681">
                  <c:v>554.56010443332241</c:v>
                </c:pt>
                <c:pt idx="1682">
                  <c:v>554.56138852776451</c:v>
                </c:pt>
                <c:pt idx="1683">
                  <c:v>554.56266382146248</c:v>
                </c:pt>
                <c:pt idx="1684">
                  <c:v>554.56393037473345</c:v>
                </c:pt>
                <c:pt idx="1685">
                  <c:v>554.56519884254942</c:v>
                </c:pt>
                <c:pt idx="1686">
                  <c:v>554.56645861672075</c:v>
                </c:pt>
                <c:pt idx="1687">
                  <c:v>554.5677097568306</c:v>
                </c:pt>
                <c:pt idx="1688">
                  <c:v>554.56895232205397</c:v>
                </c:pt>
                <c:pt idx="1689">
                  <c:v>554.57019676555979</c:v>
                </c:pt>
                <c:pt idx="1690">
                  <c:v>554.57143268007542</c:v>
                </c:pt>
                <c:pt idx="1691">
                  <c:v>554.57266012405557</c:v>
                </c:pt>
                <c:pt idx="1692">
                  <c:v>554.57387915555444</c:v>
                </c:pt>
                <c:pt idx="1693">
                  <c:v>554.57510002976016</c:v>
                </c:pt>
                <c:pt idx="1694">
                  <c:v>554.57631253651164</c:v>
                </c:pt>
                <c:pt idx="1695">
                  <c:v>554.57751673315647</c:v>
                </c:pt>
                <c:pt idx="1696">
                  <c:v>554.57871267664927</c:v>
                </c:pt>
                <c:pt idx="1697">
                  <c:v>554.5799104279472</c:v>
                </c:pt>
                <c:pt idx="1698">
                  <c:v>554.58109997026736</c:v>
                </c:pt>
                <c:pt idx="1699">
                  <c:v>554.58228135987122</c:v>
                </c:pt>
                <c:pt idx="1700">
                  <c:v>554.58345465263471</c:v>
                </c:pt>
                <c:pt idx="1701">
                  <c:v>554.58462971896267</c:v>
                </c:pt>
                <c:pt idx="1702">
                  <c:v>554.58579673178792</c:v>
                </c:pt>
                <c:pt idx="1703">
                  <c:v>554.58695574630633</c:v>
                </c:pt>
                <c:pt idx="1704">
                  <c:v>554.58810681733553</c:v>
                </c:pt>
                <c:pt idx="1705">
                  <c:v>554.58925962833723</c:v>
                </c:pt>
                <c:pt idx="1706">
                  <c:v>554.59040453836656</c:v>
                </c:pt>
                <c:pt idx="1707">
                  <c:v>554.59154160157402</c:v>
                </c:pt>
                <c:pt idx="1708">
                  <c:v>554.59267087173919</c:v>
                </c:pt>
                <c:pt idx="1709">
                  <c:v>554.59380184892109</c:v>
                </c:pt>
                <c:pt idx="1710">
                  <c:v>554.59492507477205</c:v>
                </c:pt>
                <c:pt idx="1711">
                  <c:v>554.59604060241713</c:v>
                </c:pt>
                <c:pt idx="1712">
                  <c:v>554.59714848461726</c:v>
                </c:pt>
                <c:pt idx="1713">
                  <c:v>554.59825804150273</c:v>
                </c:pt>
                <c:pt idx="1714">
                  <c:v>554.59935999386471</c:v>
                </c:pt>
                <c:pt idx="1715">
                  <c:v>554.60045439382191</c:v>
                </c:pt>
                <c:pt idx="1716">
                  <c:v>554.60154129313605</c:v>
                </c:pt>
                <c:pt idx="1717">
                  <c:v>554.60262983541645</c:v>
                </c:pt>
                <c:pt idx="1718">
                  <c:v>554.60371091720026</c:v>
                </c:pt>
                <c:pt idx="1719">
                  <c:v>554.60478458961916</c:v>
                </c:pt>
                <c:pt idx="1720">
                  <c:v>554.60585090345444</c:v>
                </c:pt>
                <c:pt idx="1721">
                  <c:v>554.60691882913761</c:v>
                </c:pt>
                <c:pt idx="1722">
                  <c:v>554.60797943562341</c:v>
                </c:pt>
                <c:pt idx="1723">
                  <c:v>554.60903277307489</c:v>
                </c:pt>
                <c:pt idx="1724">
                  <c:v>554.61007889131167</c:v>
                </c:pt>
                <c:pt idx="1725">
                  <c:v>554.61112659086757</c:v>
                </c:pt>
                <c:pt idx="1726">
                  <c:v>554.612167109849</c:v>
                </c:pt>
                <c:pt idx="1727">
                  <c:v>554.61320049746905</c:v>
                </c:pt>
                <c:pt idx="1728">
                  <c:v>554.61422680260375</c:v>
                </c:pt>
                <c:pt idx="1729">
                  <c:v>554.61525465910677</c:v>
                </c:pt>
                <c:pt idx="1730">
                  <c:v>554.61627547103285</c:v>
                </c:pt>
                <c:pt idx="1731">
                  <c:v>554.61728928666298</c:v>
                </c:pt>
                <c:pt idx="1732">
                  <c:v>554.61829615394754</c:v>
                </c:pt>
                <c:pt idx="1733">
                  <c:v>554.61930454321703</c:v>
                </c:pt>
                <c:pt idx="1734">
                  <c:v>554.62030602133132</c:v>
                </c:pt>
                <c:pt idx="1735">
                  <c:v>554.62130063565712</c:v>
                </c:pt>
                <c:pt idx="1736">
                  <c:v>554.62228843323646</c:v>
                </c:pt>
                <c:pt idx="1737">
                  <c:v>554.62327772397407</c:v>
                </c:pt>
                <c:pt idx="1738">
                  <c:v>554.62426023445119</c:v>
                </c:pt>
                <c:pt idx="1739">
                  <c:v>554.62523601113753</c:v>
                </c:pt>
                <c:pt idx="1740">
                  <c:v>554.62620510018417</c:v>
                </c:pt>
                <c:pt idx="1741">
                  <c:v>554.62717565410833</c:v>
                </c:pt>
                <c:pt idx="1742">
                  <c:v>554.62813955618788</c:v>
                </c:pt>
                <c:pt idx="1743">
                  <c:v>554.62909685201203</c:v>
                </c:pt>
                <c:pt idx="1744">
                  <c:v>554.63004758685793</c:v>
                </c:pt>
                <c:pt idx="1745">
                  <c:v>554.63099975883642</c:v>
                </c:pt>
                <c:pt idx="1746">
                  <c:v>554.63194540495374</c:v>
                </c:pt>
                <c:pt idx="1747">
                  <c:v>554.63288456993587</c:v>
                </c:pt>
                <c:pt idx="1748">
                  <c:v>554.63381729820242</c:v>
                </c:pt>
                <c:pt idx="1749">
                  <c:v>554.63475143638186</c:v>
                </c:pt>
                <c:pt idx="1750">
                  <c:v>554.63567917229761</c:v>
                </c:pt>
                <c:pt idx="1751">
                  <c:v>554.6366005498287</c:v>
                </c:pt>
                <c:pt idx="1752">
                  <c:v>554.63751561255322</c:v>
                </c:pt>
                <c:pt idx="1753">
                  <c:v>554.63843205848673</c:v>
                </c:pt>
                <c:pt idx="1754">
                  <c:v>554.63934222341311</c:v>
                </c:pt>
                <c:pt idx="1755">
                  <c:v>554.64024615038034</c:v>
                </c:pt>
                <c:pt idx="1756">
                  <c:v>554.64114388214125</c:v>
                </c:pt>
                <c:pt idx="1757">
                  <c:v>554.64204297091283</c:v>
                </c:pt>
                <c:pt idx="1758">
                  <c:v>554.64293589763747</c:v>
                </c:pt>
                <c:pt idx="1759">
                  <c:v>554.64382270454769</c:v>
                </c:pt>
                <c:pt idx="1760">
                  <c:v>554.64470343358664</c:v>
                </c:pt>
                <c:pt idx="1761">
                  <c:v>554.64558549393428</c:v>
                </c:pt>
                <c:pt idx="1762">
                  <c:v>554.64646150894191</c:v>
                </c:pt>
                <c:pt idx="1763">
                  <c:v>554.64733152004226</c:v>
                </c:pt>
                <c:pt idx="1764">
                  <c:v>554.64819556838404</c:v>
                </c:pt>
                <c:pt idx="1765">
                  <c:v>554.64906092281944</c:v>
                </c:pt>
                <c:pt idx="1766">
                  <c:v>554.64992034641136</c:v>
                </c:pt>
                <c:pt idx="1767">
                  <c:v>554.65077387980784</c:v>
                </c:pt>
                <c:pt idx="1768">
                  <c:v>554.65162156337828</c:v>
                </c:pt>
                <c:pt idx="1769">
                  <c:v>554.65247052830489</c:v>
                </c:pt>
                <c:pt idx="1770">
                  <c:v>554.65331367471617</c:v>
                </c:pt>
                <c:pt idx="1771">
                  <c:v>554.6541510424903</c:v>
                </c:pt>
                <c:pt idx="1772">
                  <c:v>554.65498267123201</c:v>
                </c:pt>
                <c:pt idx="1773">
                  <c:v>554.65581555706069</c:v>
                </c:pt>
                <c:pt idx="1774">
                  <c:v>554.6566427345748</c:v>
                </c:pt>
                <c:pt idx="1775">
                  <c:v>554.65746424289705</c:v>
                </c:pt>
                <c:pt idx="1776">
                  <c:v>554.65828012088207</c:v>
                </c:pt>
                <c:pt idx="1777">
                  <c:v>554.65909723214486</c:v>
                </c:pt>
                <c:pt idx="1778">
                  <c:v>554.65990874320653</c:v>
                </c:pt>
                <c:pt idx="1779">
                  <c:v>554.66071469244878</c:v>
                </c:pt>
                <c:pt idx="1780">
                  <c:v>554.66151511799058</c:v>
                </c:pt>
                <c:pt idx="1781">
                  <c:v>554.66231675345171</c:v>
                </c:pt>
                <c:pt idx="1782">
                  <c:v>554.66311289477756</c:v>
                </c:pt>
                <c:pt idx="1783">
                  <c:v>554.66390357962302</c:v>
                </c:pt>
                <c:pt idx="1784">
                  <c:v>554.66468884538483</c:v>
                </c:pt>
                <c:pt idx="1785">
                  <c:v>554.66547529815</c:v>
                </c:pt>
                <c:pt idx="1786">
                  <c:v>554.66625636083688</c:v>
                </c:pt>
                <c:pt idx="1787">
                  <c:v>554.66703207038722</c:v>
                </c:pt>
                <c:pt idx="1788">
                  <c:v>554.66780246348958</c:v>
                </c:pt>
                <c:pt idx="1789">
                  <c:v>554.66857402111339</c:v>
                </c:pt>
                <c:pt idx="1790">
                  <c:v>554.66934029074514</c:v>
                </c:pt>
                <c:pt idx="1791">
                  <c:v>554.67010130862684</c:v>
                </c:pt>
                <c:pt idx="1792">
                  <c:v>554.67085711075219</c:v>
                </c:pt>
                <c:pt idx="1793">
                  <c:v>554.67161405534296</c:v>
                </c:pt>
                <c:pt idx="1794">
                  <c:v>554.67236581209443</c:v>
                </c:pt>
                <c:pt idx="1795">
                  <c:v>554.67311241656205</c:v>
                </c:pt>
                <c:pt idx="1796">
                  <c:v>554.67385390405809</c:v>
                </c:pt>
                <c:pt idx="1797">
                  <c:v>554.67459651238119</c:v>
                </c:pt>
                <c:pt idx="1798">
                  <c:v>554.67533403112077</c:v>
                </c:pt>
                <c:pt idx="1799">
                  <c:v>554.67606649515903</c:v>
                </c:pt>
                <c:pt idx="1800">
                  <c:v>554.67679393913932</c:v>
                </c:pt>
                <c:pt idx="1801">
                  <c:v>554.67752248271813</c:v>
                </c:pt>
                <c:pt idx="1802">
                  <c:v>554.67824603310839</c:v>
                </c:pt>
                <c:pt idx="1803">
                  <c:v>554.67896462453177</c:v>
                </c:pt>
                <c:pt idx="1804">
                  <c:v>554.67967829097518</c:v>
                </c:pt>
                <c:pt idx="1805">
                  <c:v>554.68039303619082</c:v>
                </c:pt>
                <c:pt idx="1806">
                  <c:v>554.68110288278729</c:v>
                </c:pt>
                <c:pt idx="1807">
                  <c:v>554.68180786433788</c:v>
                </c:pt>
                <c:pt idx="1808">
                  <c:v>554.68250801418594</c:v>
                </c:pt>
                <c:pt idx="1809">
                  <c:v>554.68320922237433</c:v>
                </c:pt>
                <c:pt idx="1810">
                  <c:v>554.68390562472155</c:v>
                </c:pt>
                <c:pt idx="1811">
                  <c:v>554.68459725416528</c:v>
                </c:pt>
                <c:pt idx="1812">
                  <c:v>554.68528414341722</c:v>
                </c:pt>
                <c:pt idx="1813">
                  <c:v>554.68597207096457</c:v>
                </c:pt>
                <c:pt idx="1814">
                  <c:v>554.68665528369172</c:v>
                </c:pt>
                <c:pt idx="1815">
                  <c:v>554.68733381391246</c:v>
                </c:pt>
                <c:pt idx="1816">
                  <c:v>554.6880076937191</c:v>
                </c:pt>
                <c:pt idx="1817">
                  <c:v>554.68868259215583</c:v>
                </c:pt>
                <c:pt idx="1818">
                  <c:v>554.68935286506951</c:v>
                </c:pt>
                <c:pt idx="1819">
                  <c:v>554.69001854416183</c:v>
                </c:pt>
                <c:pt idx="1820">
                  <c:v>554.69067966091734</c:v>
                </c:pt>
                <c:pt idx="1821">
                  <c:v>554.69134177701005</c:v>
                </c:pt>
                <c:pt idx="1822">
                  <c:v>554.69199935518543</c:v>
                </c:pt>
                <c:pt idx="1823">
                  <c:v>554.6926524265449</c:v>
                </c:pt>
                <c:pt idx="1824">
                  <c:v>554.69330102197648</c:v>
                </c:pt>
                <c:pt idx="1825">
                  <c:v>554.693950597818</c:v>
                </c:pt>
                <c:pt idx="1826">
                  <c:v>554.69459572168876</c:v>
                </c:pt>
                <c:pt idx="1827">
                  <c:v>554.69523642410115</c:v>
                </c:pt>
                <c:pt idx="1828">
                  <c:v>554.69587273535831</c:v>
                </c:pt>
                <c:pt idx="1829">
                  <c:v>554.69651000845647</c:v>
                </c:pt>
                <c:pt idx="1830">
                  <c:v>554.69714291390267</c:v>
                </c:pt>
                <c:pt idx="1831">
                  <c:v>554.69777148163143</c:v>
                </c:pt>
                <c:pt idx="1832">
                  <c:v>554.69839574137188</c:v>
                </c:pt>
                <c:pt idx="1833">
                  <c:v>554.69902094473605</c:v>
                </c:pt>
                <c:pt idx="1834">
                  <c:v>554.6996418631702</c:v>
                </c:pt>
                <c:pt idx="1835">
                  <c:v>554.70025852604169</c:v>
                </c:pt>
                <c:pt idx="1836">
                  <c:v>554.70087096251677</c:v>
                </c:pt>
                <c:pt idx="1837">
                  <c:v>554.70148432474343</c:v>
                </c:pt>
                <c:pt idx="1838">
                  <c:v>554.70209348319509</c:v>
                </c:pt>
                <c:pt idx="1839">
                  <c:v>554.70269846668305</c:v>
                </c:pt>
                <c:pt idx="1840">
                  <c:v>554.70329930382093</c:v>
                </c:pt>
                <c:pt idx="1841">
                  <c:v>554.70390104917681</c:v>
                </c:pt>
                <c:pt idx="1842">
                  <c:v>554.70449867037576</c:v>
                </c:pt>
                <c:pt idx="1843">
                  <c:v>554.70509219568351</c:v>
                </c:pt>
                <c:pt idx="1844">
                  <c:v>554.70568165317161</c:v>
                </c:pt>
                <c:pt idx="1845">
                  <c:v>554.7062720016761</c:v>
                </c:pt>
                <c:pt idx="1846">
                  <c:v>554.7068583041339</c:v>
                </c:pt>
                <c:pt idx="1847">
                  <c:v>554.70744058827506</c:v>
                </c:pt>
                <c:pt idx="1848">
                  <c:v>554.70801888163976</c:v>
                </c:pt>
                <c:pt idx="1849">
                  <c:v>554.70859804914517</c:v>
                </c:pt>
                <c:pt idx="1850">
                  <c:v>554.7091732472345</c:v>
                </c:pt>
                <c:pt idx="1851">
                  <c:v>554.7097445031128</c:v>
                </c:pt>
                <c:pt idx="1852">
                  <c:v>554.71031184379865</c:v>
                </c:pt>
                <c:pt idx="1853">
                  <c:v>554.71088004206899</c:v>
                </c:pt>
                <c:pt idx="1854">
                  <c:v>554.71144434610267</c:v>
                </c:pt>
                <c:pt idx="1855">
                  <c:v>554.71200478258947</c:v>
                </c:pt>
                <c:pt idx="1856">
                  <c:v>554.71256137803618</c:v>
                </c:pt>
                <c:pt idx="1857">
                  <c:v>554.71311881482495</c:v>
                </c:pt>
                <c:pt idx="1858">
                  <c:v>554.71367243113252</c:v>
                </c:pt>
                <c:pt idx="1859">
                  <c:v>554.71422225314325</c:v>
                </c:pt>
                <c:pt idx="1860">
                  <c:v>554.71476830686197</c:v>
                </c:pt>
                <c:pt idx="1861">
                  <c:v>554.71531518598761</c:v>
                </c:pt>
                <c:pt idx="1862">
                  <c:v>554.71585831699076</c:v>
                </c:pt>
                <c:pt idx="1863">
                  <c:v>554.71639772555977</c:v>
                </c:pt>
                <c:pt idx="1864">
                  <c:v>554.71693343720688</c:v>
                </c:pt>
                <c:pt idx="1865">
                  <c:v>554.71746995862793</c:v>
                </c:pt>
                <c:pt idx="1866">
                  <c:v>554.71800280291461</c:v>
                </c:pt>
                <c:pt idx="1867">
                  <c:v>554.71853199526868</c:v>
                </c:pt>
                <c:pt idx="1868">
                  <c:v>554.71905756071942</c:v>
                </c:pt>
                <c:pt idx="1869">
                  <c:v>554.71958392060696</c:v>
                </c:pt>
                <c:pt idx="1870">
                  <c:v>554.72010667300378</c:v>
                </c:pt>
                <c:pt idx="1871">
                  <c:v>554.72062584263449</c:v>
                </c:pt>
                <c:pt idx="1872">
                  <c:v>554.72114145405408</c:v>
                </c:pt>
                <c:pt idx="1873">
                  <c:v>554.72165784486401</c:v>
                </c:pt>
                <c:pt idx="1874">
                  <c:v>554.72217069650787</c:v>
                </c:pt>
                <c:pt idx="1875">
                  <c:v>554.722680033242</c:v>
                </c:pt>
                <c:pt idx="1876">
                  <c:v>554.7231858791564</c:v>
                </c:pt>
                <c:pt idx="1877">
                  <c:v>554.72369248969949</c:v>
                </c:pt>
                <c:pt idx="1878">
                  <c:v>554.72419562810717</c:v>
                </c:pt>
                <c:pt idx="1879">
                  <c:v>554.72469531817626</c:v>
                </c:pt>
                <c:pt idx="1880">
                  <c:v>554.72519158354055</c:v>
                </c:pt>
                <c:pt idx="1881">
                  <c:v>554.72568859905164</c:v>
                </c:pt>
                <c:pt idx="1882">
                  <c:v>554.72618220818845</c:v>
                </c:pt>
                <c:pt idx="1883">
                  <c:v>554.72667243429692</c:v>
                </c:pt>
                <c:pt idx="1884">
                  <c:v>554.72715930056336</c:v>
                </c:pt>
                <c:pt idx="1885">
                  <c:v>554.72764690276892</c:v>
                </c:pt>
                <c:pt idx="1886">
                  <c:v>554.72813116311579</c:v>
                </c:pt>
                <c:pt idx="1887">
                  <c:v>554.72861210450776</c:v>
                </c:pt>
                <c:pt idx="1888">
                  <c:v>554.72908974969198</c:v>
                </c:pt>
                <c:pt idx="1889">
                  <c:v>554.72956811687675</c:v>
                </c:pt>
                <c:pt idx="1890">
                  <c:v>554.73004320549649</c:v>
                </c:pt>
                <c:pt idx="1891">
                  <c:v>554.73051503802117</c:v>
                </c:pt>
                <c:pt idx="1892">
                  <c:v>554.73098363676718</c:v>
                </c:pt>
                <c:pt idx="1893">
                  <c:v>554.73145294383926</c:v>
                </c:pt>
                <c:pt idx="1894">
                  <c:v>554.73191903444103</c:v>
                </c:pt>
                <c:pt idx="1895">
                  <c:v>554.73238193061729</c:v>
                </c:pt>
                <c:pt idx="1896">
                  <c:v>554.73284165426139</c:v>
                </c:pt>
                <c:pt idx="1897">
                  <c:v>554.73330207281606</c:v>
                </c:pt>
                <c:pt idx="1898">
                  <c:v>554.7337593358194</c:v>
                </c:pt>
                <c:pt idx="1899">
                  <c:v>554.73421346489852</c:v>
                </c:pt>
                <c:pt idx="1900">
                  <c:v>554.73466448153226</c:v>
                </c:pt>
                <c:pt idx="1901">
                  <c:v>554.73511617991483</c:v>
                </c:pt>
                <c:pt idx="1902">
                  <c:v>554.73556478251123</c:v>
                </c:pt>
                <c:pt idx="1903">
                  <c:v>554.73601031053886</c:v>
                </c:pt>
                <c:pt idx="1904">
                  <c:v>554.73645278506979</c:v>
                </c:pt>
                <c:pt idx="1905">
                  <c:v>554.73689592843743</c:v>
                </c:pt>
                <c:pt idx="1906">
                  <c:v>554.73733603465189</c:v>
                </c:pt>
                <c:pt idx="1907">
                  <c:v>554.73777312452887</c:v>
                </c:pt>
                <c:pt idx="1908">
                  <c:v>554.73820721874131</c:v>
                </c:pt>
                <c:pt idx="1909">
                  <c:v>554.73864196912302</c:v>
                </c:pt>
                <c:pt idx="1910">
                  <c:v>554.73907373987424</c:v>
                </c:pt>
                <c:pt idx="1911">
                  <c:v>554.73950255141631</c:v>
                </c:pt>
                <c:pt idx="1912">
                  <c:v>554.73992842403084</c:v>
                </c:pt>
                <c:pt idx="1913">
                  <c:v>554.74035494038674</c:v>
                </c:pt>
                <c:pt idx="1914">
                  <c:v>554.74077853354538</c:v>
                </c:pt>
                <c:pt idx="1915">
                  <c:v>554.74119922354134</c:v>
                </c:pt>
                <c:pt idx="1916">
                  <c:v>554.74161703027198</c:v>
                </c:pt>
                <c:pt idx="1917">
                  <c:v>554.74203546855176</c:v>
                </c:pt>
                <c:pt idx="1918">
                  <c:v>554.74245103899864</c:v>
                </c:pt>
                <c:pt idx="1919">
                  <c:v>554.7428637612677</c:v>
                </c:pt>
                <c:pt idx="1920">
                  <c:v>554.74327365487954</c:v>
                </c:pt>
                <c:pt idx="1921">
                  <c:v>554.74368416807908</c:v>
                </c:pt>
                <c:pt idx="1922">
                  <c:v>554.74409186776143</c:v>
                </c:pt>
                <c:pt idx="1923">
                  <c:v>554.74449677320968</c:v>
                </c:pt>
                <c:pt idx="1924">
                  <c:v>554.74489890357438</c:v>
                </c:pt>
                <c:pt idx="1925">
                  <c:v>554.74530164179191</c:v>
                </c:pt>
                <c:pt idx="1926">
                  <c:v>554.74570161977942</c:v>
                </c:pt>
                <c:pt idx="1927">
                  <c:v>554.74609885645464</c:v>
                </c:pt>
                <c:pt idx="1928">
                  <c:v>554.74649337060555</c:v>
                </c:pt>
                <c:pt idx="1929">
                  <c:v>554.74688848109656</c:v>
                </c:pt>
                <c:pt idx="1930">
                  <c:v>554.74728088363543</c:v>
                </c:pt>
                <c:pt idx="1931">
                  <c:v>554.74767059678152</c:v>
                </c:pt>
                <c:pt idx="1932">
                  <c:v>554.74805763896688</c:v>
                </c:pt>
                <c:pt idx="1933">
                  <c:v>554.74844526619802</c:v>
                </c:pt>
                <c:pt idx="1934">
                  <c:v>554.74883023676455</c:v>
                </c:pt>
                <c:pt idx="1935">
                  <c:v>554.74921256887455</c:v>
                </c:pt>
                <c:pt idx="1936">
                  <c:v>554.74959228061095</c:v>
                </c:pt>
                <c:pt idx="1937">
                  <c:v>554.74997256631229</c:v>
                </c:pt>
                <c:pt idx="1938">
                  <c:v>554.75035024566557</c:v>
                </c:pt>
                <c:pt idx="1939">
                  <c:v>554.75072533653372</c:v>
                </c:pt>
                <c:pt idx="1940">
                  <c:v>554.75109785665734</c:v>
                </c:pt>
                <c:pt idx="1941">
                  <c:v>554.75147093987516</c:v>
                </c:pt>
                <c:pt idx="1942">
                  <c:v>554.75184146610832</c:v>
                </c:pt>
                <c:pt idx="1943">
                  <c:v>554.75220945288129</c:v>
                </c:pt>
                <c:pt idx="1944">
                  <c:v>554.75257491759874</c:v>
                </c:pt>
                <c:pt idx="1945">
                  <c:v>554.75294093474554</c:v>
                </c:pt>
                <c:pt idx="1946">
                  <c:v>554.75330444333599</c:v>
                </c:pt>
                <c:pt idx="1947">
                  <c:v>554.75366546056296</c:v>
                </c:pt>
                <c:pt idx="1948">
                  <c:v>554.75402400350117</c:v>
                </c:pt>
                <c:pt idx="1949">
                  <c:v>554.75438308840592</c:v>
                </c:pt>
                <c:pt idx="1950">
                  <c:v>554.75473971226552</c:v>
                </c:pt>
                <c:pt idx="1951">
                  <c:v>554.75509389194713</c:v>
                </c:pt>
                <c:pt idx="1952">
                  <c:v>554.75544564420227</c:v>
                </c:pt>
                <c:pt idx="1953">
                  <c:v>554.75579792815927</c:v>
                </c:pt>
                <c:pt idx="1954">
                  <c:v>554.7561477976825</c:v>
                </c:pt>
                <c:pt idx="1955">
                  <c:v>554.75649526931966</c:v>
                </c:pt>
                <c:pt idx="1956">
                  <c:v>554.75684035950508</c:v>
                </c:pt>
                <c:pt idx="1957">
                  <c:v>554.75718597132186</c:v>
                </c:pt>
                <c:pt idx="1958">
                  <c:v>554.75752921443348</c:v>
                </c:pt>
                <c:pt idx="1959">
                  <c:v>554.75787010507418</c:v>
                </c:pt>
                <c:pt idx="1960">
                  <c:v>554.75820865936703</c:v>
                </c:pt>
                <c:pt idx="1961">
                  <c:v>554.75854772541174</c:v>
                </c:pt>
                <c:pt idx="1962">
                  <c:v>554.75888446761371</c:v>
                </c:pt>
                <c:pt idx="1963">
                  <c:v>554.75921890189977</c:v>
                </c:pt>
                <c:pt idx="1964">
                  <c:v>554.75955104408763</c:v>
                </c:pt>
                <c:pt idx="1965">
                  <c:v>554.75988368833487</c:v>
                </c:pt>
                <c:pt idx="1966">
                  <c:v>554.76021405275219</c:v>
                </c:pt>
                <c:pt idx="1967">
                  <c:v>554.76054215296472</c:v>
                </c:pt>
                <c:pt idx="1968">
                  <c:v>554.76086800449059</c:v>
                </c:pt>
                <c:pt idx="1969">
                  <c:v>554.76119434856696</c:v>
                </c:pt>
                <c:pt idx="1970">
                  <c:v>554.7615184559927</c:v>
                </c:pt>
                <c:pt idx="1971">
                  <c:v>554.761840342097</c:v>
                </c:pt>
                <c:pt idx="1972">
                  <c:v>554.76216002210401</c:v>
                </c:pt>
                <c:pt idx="1973">
                  <c:v>554.76248018533283</c:v>
                </c:pt>
                <c:pt idx="1974">
                  <c:v>554.76279815427222</c:v>
                </c:pt>
                <c:pt idx="1975">
                  <c:v>554.76311394396134</c:v>
                </c:pt>
                <c:pt idx="1976">
                  <c:v>554.76342756933593</c:v>
                </c:pt>
                <c:pt idx="1977">
                  <c:v>554.7637416687802</c:v>
                </c:pt>
                <c:pt idx="1978">
                  <c:v>554.76405361549428</c:v>
                </c:pt>
                <c:pt idx="1979">
                  <c:v>554.76436342423222</c:v>
                </c:pt>
                <c:pt idx="1980">
                  <c:v>554.764671109647</c:v>
                </c:pt>
                <c:pt idx="1981">
                  <c:v>554.76497926015259</c:v>
                </c:pt>
                <c:pt idx="1982">
                  <c:v>554.76528529870006</c:v>
                </c:pt>
                <c:pt idx="1983">
                  <c:v>554.76558923976393</c:v>
                </c:pt>
                <c:pt idx="1984">
                  <c:v>554.76589109771976</c:v>
                </c:pt>
                <c:pt idx="1985">
                  <c:v>554.76619341195772</c:v>
                </c:pt>
                <c:pt idx="1986">
                  <c:v>554.76649365423725</c:v>
                </c:pt>
                <c:pt idx="1987">
                  <c:v>554.76679183875899</c:v>
                </c:pt>
                <c:pt idx="1988">
                  <c:v>554.7670879796259</c:v>
                </c:pt>
                <c:pt idx="1989">
                  <c:v>554.76738456813314</c:v>
                </c:pt>
                <c:pt idx="1990">
                  <c:v>554.76767912392415</c:v>
                </c:pt>
                <c:pt idx="1991">
                  <c:v>554.76797166093058</c:v>
                </c:pt>
                <c:pt idx="1992">
                  <c:v>554.76826219298835</c:v>
                </c:pt>
                <c:pt idx="1993">
                  <c:v>554.76855316420813</c:v>
                </c:pt>
                <c:pt idx="1994">
                  <c:v>554.76884214121083</c:v>
                </c:pt>
                <c:pt idx="1995">
                  <c:v>554.76912913766398</c:v>
                </c:pt>
                <c:pt idx="1996">
                  <c:v>554.76941416714158</c:v>
                </c:pt>
                <c:pt idx="1997">
                  <c:v>554.76969962746364</c:v>
                </c:pt>
                <c:pt idx="1998">
                  <c:v>554.76998313133822</c:v>
                </c:pt>
                <c:pt idx="1999">
                  <c:v>554.77026469217424</c:v>
                </c:pt>
                <c:pt idx="2000">
                  <c:v>554.77054432328862</c:v>
                </c:pt>
                <c:pt idx="2001">
                  <c:v>554.77082437708737</c:v>
                </c:pt>
                <c:pt idx="2002">
                  <c:v>554.77110251149315</c:v>
                </c:pt>
                <c:pt idx="2003">
                  <c:v>554.7713787396608</c:v>
                </c:pt>
                <c:pt idx="2004">
                  <c:v>554.77165307465509</c:v>
                </c:pt>
                <c:pt idx="2005">
                  <c:v>554.77192782432826</c:v>
                </c:pt>
                <c:pt idx="2006">
                  <c:v>554.77220069096109</c:v>
                </c:pt>
                <c:pt idx="2007">
                  <c:v>554.77247168745942</c:v>
                </c:pt>
                <c:pt idx="2008">
                  <c:v>554.77274082664042</c:v>
                </c:pt>
                <c:pt idx="2009">
                  <c:v>554.77301037264635</c:v>
                </c:pt>
                <c:pt idx="2010">
                  <c:v>554.7732780712762</c:v>
                </c:pt>
                <c:pt idx="2011">
                  <c:v>554.77354393519101</c:v>
                </c:pt>
                <c:pt idx="2012">
                  <c:v>554.77380797696549</c:v>
                </c:pt>
                <c:pt idx="2013">
                  <c:v>554.77407241785977</c:v>
                </c:pt>
                <c:pt idx="2014">
                  <c:v>554.77433504636667</c:v>
                </c:pt>
                <c:pt idx="2015">
                  <c:v>554.77459587490762</c:v>
                </c:pt>
                <c:pt idx="2016">
                  <c:v>554.77485491581888</c:v>
                </c:pt>
                <c:pt idx="2017">
                  <c:v>554.7751143482908</c:v>
                </c:pt>
                <c:pt idx="2018">
                  <c:v>554.77537200270126</c:v>
                </c:pt>
                <c:pt idx="2019">
                  <c:v>554.77562789123647</c:v>
                </c:pt>
                <c:pt idx="2020">
                  <c:v>554.77588202599929</c:v>
                </c:pt>
                <c:pt idx="2021">
                  <c:v>554.77613654490665</c:v>
                </c:pt>
                <c:pt idx="2022">
                  <c:v>554.7763893194284</c:v>
                </c:pt>
                <c:pt idx="2023">
                  <c:v>554.77664036151998</c:v>
                </c:pt>
                <c:pt idx="2024">
                  <c:v>554.77688968305495</c:v>
                </c:pt>
                <c:pt idx="2025">
                  <c:v>554.77713938145894</c:v>
                </c:pt>
                <c:pt idx="2026">
                  <c:v>554.77738736851541</c:v>
                </c:pt>
                <c:pt idx="2027">
                  <c:v>554.77763365595331</c:v>
                </c:pt>
                <c:pt idx="2028">
                  <c:v>554.77787825542134</c:v>
                </c:pt>
                <c:pt idx="2029">
                  <c:v>554.77812322462069</c:v>
                </c:pt>
                <c:pt idx="2030">
                  <c:v>554.77836651488485</c:v>
                </c:pt>
                <c:pt idx="2031">
                  <c:v>554.77860813772077</c:v>
                </c:pt>
                <c:pt idx="2032">
                  <c:v>554.77884810455623</c:v>
                </c:pt>
                <c:pt idx="2033">
                  <c:v>554.77908843412047</c:v>
                </c:pt>
                <c:pt idx="2034">
                  <c:v>554.77932711654796</c:v>
                </c:pt>
                <c:pt idx="2035">
                  <c:v>554.7795641631277</c:v>
                </c:pt>
                <c:pt idx="2036">
                  <c:v>554.77979958507126</c:v>
                </c:pt>
                <c:pt idx="2037">
                  <c:v>554.78003536287338</c:v>
                </c:pt>
                <c:pt idx="2038">
                  <c:v>554.78026952473499</c:v>
                </c:pt>
                <c:pt idx="2039">
                  <c:v>554.78050208173136</c:v>
                </c:pt>
                <c:pt idx="2040">
                  <c:v>554.78073304486168</c:v>
                </c:pt>
                <c:pt idx="2041">
                  <c:v>554.78096435711063</c:v>
                </c:pt>
                <c:pt idx="2042">
                  <c:v>554.78119408402449</c:v>
                </c:pt>
                <c:pt idx="2043">
                  <c:v>554.78142223646876</c:v>
                </c:pt>
                <c:pt idx="2044">
                  <c:v>554.78164882523424</c:v>
                </c:pt>
                <c:pt idx="2045">
                  <c:v>554.78187575650611</c:v>
                </c:pt>
                <c:pt idx="2046">
                  <c:v>554.78210113246871</c:v>
                </c:pt>
                <c:pt idx="2047">
                  <c:v>554.78232496378143</c:v>
                </c:pt>
                <c:pt idx="2048">
                  <c:v>554.78254726103091</c:v>
                </c:pt>
                <c:pt idx="2049">
                  <c:v>554.78276989429992</c:v>
                </c:pt>
                <c:pt idx="2050">
                  <c:v>554.7829910017166</c:v>
                </c:pt>
                <c:pt idx="2051">
                  <c:v>554.78321059373877</c:v>
                </c:pt>
                <c:pt idx="2052">
                  <c:v>554.78342868075231</c:v>
                </c:pt>
                <c:pt idx="2053">
                  <c:v>554.78364709742129</c:v>
                </c:pt>
                <c:pt idx="2054">
                  <c:v>554.78386401713715</c:v>
                </c:pt>
                <c:pt idx="2055">
                  <c:v>554.78407945015931</c:v>
                </c:pt>
                <c:pt idx="2056">
                  <c:v>554.78429340667731</c:v>
                </c:pt>
                <c:pt idx="2057">
                  <c:v>554.78450768660707</c:v>
                </c:pt>
                <c:pt idx="2058">
                  <c:v>554.7847204979355</c:v>
                </c:pt>
                <c:pt idx="2059">
                  <c:v>554.78493185072796</c:v>
                </c:pt>
                <c:pt idx="2060">
                  <c:v>554.7851417549806</c:v>
                </c:pt>
                <c:pt idx="2061">
                  <c:v>554.78535197651968</c:v>
                </c:pt>
                <c:pt idx="2062">
                  <c:v>554.78556075727226</c:v>
                </c:pt>
                <c:pt idx="2063">
                  <c:v>554.78576810711297</c:v>
                </c:pt>
                <c:pt idx="2064">
                  <c:v>554.78597403584877</c:v>
                </c:pt>
                <c:pt idx="2065">
                  <c:v>554.78618027586174</c:v>
                </c:pt>
                <c:pt idx="2066">
                  <c:v>554.78638510237624</c:v>
                </c:pt>
                <c:pt idx="2067">
                  <c:v>554.78658852507976</c:v>
                </c:pt>
                <c:pt idx="2068">
                  <c:v>554.78679055359373</c:v>
                </c:pt>
                <c:pt idx="2069">
                  <c:v>554.7869928874893</c:v>
                </c:pt>
                <c:pt idx="2070">
                  <c:v>554.78719383465761</c:v>
                </c:pt>
                <c:pt idx="2071">
                  <c:v>554.78739340460277</c:v>
                </c:pt>
                <c:pt idx="2072">
                  <c:v>554.78759160676373</c:v>
                </c:pt>
                <c:pt idx="2073">
                  <c:v>554.78779010852259</c:v>
                </c:pt>
                <c:pt idx="2074">
                  <c:v>554.78798724981823</c:v>
                </c:pt>
                <c:pt idx="2075">
                  <c:v>554.78818303997491</c:v>
                </c:pt>
                <c:pt idx="2076">
                  <c:v>554.78837748825276</c:v>
                </c:pt>
                <c:pt idx="2077">
                  <c:v>554.78857223045418</c:v>
                </c:pt>
                <c:pt idx="2078">
                  <c:v>554.78876563795916</c:v>
                </c:pt>
                <c:pt idx="2079">
                  <c:v>554.78895771991517</c:v>
                </c:pt>
                <c:pt idx="2080">
                  <c:v>554.78914848540728</c:v>
                </c:pt>
                <c:pt idx="2081">
                  <c:v>554.78933953925605</c:v>
                </c:pt>
                <c:pt idx="2082">
                  <c:v>554.7895292836871</c:v>
                </c:pt>
                <c:pt idx="2083">
                  <c:v>554.78971772767477</c:v>
                </c:pt>
                <c:pt idx="2084">
                  <c:v>554.78990488013176</c:v>
                </c:pt>
                <c:pt idx="2085">
                  <c:v>554.790092315484</c:v>
                </c:pt>
                <c:pt idx="2086">
                  <c:v>554.79027846621852</c:v>
                </c:pt>
                <c:pt idx="2087">
                  <c:v>554.79046334113946</c:v>
                </c:pt>
                <c:pt idx="2088">
                  <c:v>554.79064694899103</c:v>
                </c:pt>
                <c:pt idx="2089">
                  <c:v>554.7908308343799</c:v>
                </c:pt>
                <c:pt idx="2090">
                  <c:v>554.79101345948118</c:v>
                </c:pt>
                <c:pt idx="2091">
                  <c:v>554.79119483293243</c:v>
                </c:pt>
                <c:pt idx="2092">
                  <c:v>554.79137496331214</c:v>
                </c:pt>
                <c:pt idx="2093">
                  <c:v>554.79155536597273</c:v>
                </c:pt>
                <c:pt idx="2094">
                  <c:v>554.79173453221529</c:v>
                </c:pt>
                <c:pt idx="2095">
                  <c:v>554.79191247051369</c:v>
                </c:pt>
                <c:pt idx="2096">
                  <c:v>554.79208918928373</c:v>
                </c:pt>
                <c:pt idx="2097">
                  <c:v>554.79226617517782</c:v>
                </c:pt>
                <c:pt idx="2098">
                  <c:v>554.79244194807109</c:v>
                </c:pt>
                <c:pt idx="2099">
                  <c:v>554.79261651627701</c:v>
                </c:pt>
                <c:pt idx="2100">
                  <c:v>554.7927898880522</c:v>
                </c:pt>
                <c:pt idx="2101">
                  <c:v>554.79296352189215</c:v>
                </c:pt>
                <c:pt idx="2102">
                  <c:v>554.79313596570512</c:v>
                </c:pt>
                <c:pt idx="2103">
                  <c:v>554.79330722764712</c:v>
                </c:pt>
                <c:pt idx="2104">
                  <c:v>554.79347731581834</c:v>
                </c:pt>
                <c:pt idx="2105">
                  <c:v>554.79364766109097</c:v>
                </c:pt>
                <c:pt idx="2106">
                  <c:v>554.79381683887527</c:v>
                </c:pt>
                <c:pt idx="2107">
                  <c:v>554.79398485717297</c:v>
                </c:pt>
                <c:pt idx="2108">
                  <c:v>554.79415172393067</c:v>
                </c:pt>
                <c:pt idx="2109">
                  <c:v>554.79431884292023</c:v>
                </c:pt>
                <c:pt idx="2110">
                  <c:v>554.79448481653344</c:v>
                </c:pt>
                <c:pt idx="2111">
                  <c:v>554.79464965262025</c:v>
                </c:pt>
                <c:pt idx="2112">
                  <c:v>554.79481335897697</c:v>
                </c:pt>
                <c:pt idx="2113">
                  <c:v>554.79497731278832</c:v>
                </c:pt>
                <c:pt idx="2114">
                  <c:v>554.79514014291635</c:v>
                </c:pt>
                <c:pt idx="2115">
                  <c:v>554.79530185706233</c:v>
                </c:pt>
                <c:pt idx="2116">
                  <c:v>554.79546246287487</c:v>
                </c:pt>
                <c:pt idx="2117">
                  <c:v>554.7956233114553</c:v>
                </c:pt>
                <c:pt idx="2118">
                  <c:v>554.79578305763471</c:v>
                </c:pt>
                <c:pt idx="2119">
                  <c:v>554.79594170896837</c:v>
                </c:pt>
                <c:pt idx="2120">
                  <c:v>554.79609927296008</c:v>
                </c:pt>
                <c:pt idx="2121">
                  <c:v>554.79625707512173</c:v>
                </c:pt>
                <c:pt idx="2122">
                  <c:v>554.7964137957614</c:v>
                </c:pt>
                <c:pt idx="2123">
                  <c:v>554.79656944229134</c:v>
                </c:pt>
                <c:pt idx="2124">
                  <c:v>554.79672402207325</c:v>
                </c:pt>
                <c:pt idx="2125">
                  <c:v>554.79687883551435</c:v>
                </c:pt>
                <c:pt idx="2126">
                  <c:v>554.7970325879171</c:v>
                </c:pt>
                <c:pt idx="2127">
                  <c:v>554.79718528655337</c:v>
                </c:pt>
                <c:pt idx="2128">
                  <c:v>554.79733693864546</c:v>
                </c:pt>
                <c:pt idx="2129">
                  <c:v>554.79748881997125</c:v>
                </c:pt>
                <c:pt idx="2130">
                  <c:v>554.79763966035443</c:v>
                </c:pt>
                <c:pt idx="2131">
                  <c:v>554.7977894669292</c:v>
                </c:pt>
                <c:pt idx="2132">
                  <c:v>554.79793824678097</c:v>
                </c:pt>
                <c:pt idx="2133">
                  <c:v>554.79808725152475</c:v>
                </c:pt>
                <c:pt idx="2134">
                  <c:v>554.79823523504103</c:v>
                </c:pt>
                <c:pt idx="2135">
                  <c:v>554.79838220432885</c:v>
                </c:pt>
                <c:pt idx="2136">
                  <c:v>554.79852816633945</c:v>
                </c:pt>
                <c:pt idx="2137">
                  <c:v>554.79867434898279</c:v>
                </c:pt>
                <c:pt idx="2138">
                  <c:v>554.79881952974029</c:v>
                </c:pt>
                <c:pt idx="2139">
                  <c:v>554.79896371547841</c:v>
                </c:pt>
                <c:pt idx="2140">
                  <c:v>554.79910691301689</c:v>
                </c:pt>
                <c:pt idx="2141">
                  <c:v>554.79925032700942</c:v>
                </c:pt>
                <c:pt idx="2142">
                  <c:v>554.79939275809147</c:v>
                </c:pt>
                <c:pt idx="2143">
                  <c:v>554.79953421299956</c:v>
                </c:pt>
                <c:pt idx="2144">
                  <c:v>554.79967469842416</c:v>
                </c:pt>
                <c:pt idx="2145">
                  <c:v>554.79981539620314</c:v>
                </c:pt>
                <c:pt idx="2146">
                  <c:v>554.79995512968765</c:v>
                </c:pt>
                <c:pt idx="2147">
                  <c:v>554.80009390548662</c:v>
                </c:pt>
                <c:pt idx="2148">
                  <c:v>554.80023173016366</c:v>
                </c:pt>
                <c:pt idx="2149">
                  <c:v>554.80036976317331</c:v>
                </c:pt>
                <c:pt idx="2150">
                  <c:v>554.80050685015192</c:v>
                </c:pt>
                <c:pt idx="2151">
                  <c:v>554.80064299758317</c:v>
                </c:pt>
                <c:pt idx="2152">
                  <c:v>554.80077821190662</c:v>
                </c:pt>
                <c:pt idx="2153">
                  <c:v>554.80091363061672</c:v>
                </c:pt>
                <c:pt idx="2154">
                  <c:v>554.80104812121328</c:v>
                </c:pt>
                <c:pt idx="2155">
                  <c:v>554.80118169005732</c:v>
                </c:pt>
                <c:pt idx="2156">
                  <c:v>554.80131434346617</c:v>
                </c:pt>
                <c:pt idx="2157">
                  <c:v>554.80144719739087</c:v>
                </c:pt>
                <c:pt idx="2158">
                  <c:v>554.80157914078018</c:v>
                </c:pt>
                <c:pt idx="2159">
                  <c:v>554.80171017987459</c:v>
                </c:pt>
                <c:pt idx="2160">
                  <c:v>554.80184032087186</c:v>
                </c:pt>
                <c:pt idx="2161">
                  <c:v>554.80197065858704</c:v>
                </c:pt>
                <c:pt idx="2162">
                  <c:v>554.80210010301221</c:v>
                </c:pt>
                <c:pt idx="2163">
                  <c:v>554.80222866026952</c:v>
                </c:pt>
                <c:pt idx="2164">
                  <c:v>554.8023563364394</c:v>
                </c:pt>
                <c:pt idx="2165">
                  <c:v>554.80248420560144</c:v>
                </c:pt>
                <c:pt idx="2166">
                  <c:v>554.80261119839201</c:v>
                </c:pt>
                <c:pt idx="2167">
                  <c:v>554.80273732081741</c:v>
                </c:pt>
                <c:pt idx="2168">
                  <c:v>554.80286257884279</c:v>
                </c:pt>
                <c:pt idx="2169">
                  <c:v>554.8029880262053</c:v>
                </c:pt>
                <c:pt idx="2170">
                  <c:v>554.8031126137945</c:v>
                </c:pt>
                <c:pt idx="2171">
                  <c:v>554.80323634750289</c:v>
                </c:pt>
                <c:pt idx="2172">
                  <c:v>554.80335923318273</c:v>
                </c:pt>
                <c:pt idx="2173">
                  <c:v>554.80348230461368</c:v>
                </c:pt>
                <c:pt idx="2174">
                  <c:v>554.80360453255514</c:v>
                </c:pt>
                <c:pt idx="2175">
                  <c:v>554.80372592278809</c:v>
                </c:pt>
                <c:pt idx="2176">
                  <c:v>554.80384648105394</c:v>
                </c:pt>
                <c:pt idx="2177">
                  <c:v>554.80396722155274</c:v>
                </c:pt>
                <c:pt idx="2178">
                  <c:v>554.80408713453744</c:v>
                </c:pt>
                <c:pt idx="2179">
                  <c:v>554.80420622567954</c:v>
                </c:pt>
                <c:pt idx="2180">
                  <c:v>554.80432450061176</c:v>
                </c:pt>
                <c:pt idx="2181">
                  <c:v>554.80444295432551</c:v>
                </c:pt>
                <c:pt idx="2182">
                  <c:v>554.80456059619803</c:v>
                </c:pt>
                <c:pt idx="2183">
                  <c:v>554.80467743179338</c:v>
                </c:pt>
                <c:pt idx="2184">
                  <c:v>554.80479346663742</c:v>
                </c:pt>
                <c:pt idx="2185">
                  <c:v>554.80490967687695</c:v>
                </c:pt>
                <c:pt idx="2186">
                  <c:v>554.80502509065127</c:v>
                </c:pt>
                <c:pt idx="2187">
                  <c:v>554.80513971341907</c:v>
                </c:pt>
                <c:pt idx="2188">
                  <c:v>554.80525355060161</c:v>
                </c:pt>
                <c:pt idx="2189">
                  <c:v>554.8053675598577</c:v>
                </c:pt>
                <c:pt idx="2190">
                  <c:v>554.80548078773325</c:v>
                </c:pt>
                <c:pt idx="2191">
                  <c:v>554.8055932395838</c:v>
                </c:pt>
                <c:pt idx="2192">
                  <c:v>554.80570492072775</c:v>
                </c:pt>
                <c:pt idx="2193">
                  <c:v>554.80581677068619</c:v>
                </c:pt>
                <c:pt idx="2194">
                  <c:v>554.80592785406338</c:v>
                </c:pt>
                <c:pt idx="2195">
                  <c:v>554.80603817611302</c:v>
                </c:pt>
                <c:pt idx="2196">
                  <c:v>554.8061477420531</c:v>
                </c:pt>
                <c:pt idx="2197">
                  <c:v>554.80625747361034</c:v>
                </c:pt>
                <c:pt idx="2198">
                  <c:v>554.80636645310506</c:v>
                </c:pt>
                <c:pt idx="2199">
                  <c:v>554.80647468569168</c:v>
                </c:pt>
                <c:pt idx="2200">
                  <c:v>554.80658217648909</c:v>
                </c:pt>
                <c:pt idx="2201">
                  <c:v>554.80668982976704</c:v>
                </c:pt>
                <c:pt idx="2202">
                  <c:v>554.80679674522617</c:v>
                </c:pt>
                <c:pt idx="2203">
                  <c:v>554.80690292792337</c:v>
                </c:pt>
                <c:pt idx="2204">
                  <c:v>554.80700838288067</c:v>
                </c:pt>
                <c:pt idx="2205">
                  <c:v>554.80711399724112</c:v>
                </c:pt>
                <c:pt idx="2206">
                  <c:v>554.8072188877569</c:v>
                </c:pt>
                <c:pt idx="2207">
                  <c:v>554.80732305938886</c:v>
                </c:pt>
                <c:pt idx="2208">
                  <c:v>554.80742651706407</c:v>
                </c:pt>
                <c:pt idx="2209">
                  <c:v>554.80753013112349</c:v>
                </c:pt>
                <c:pt idx="2210">
                  <c:v>554.80763303504762</c:v>
                </c:pt>
                <c:pt idx="2211">
                  <c:v>554.8077352337034</c:v>
                </c:pt>
                <c:pt idx="2212">
                  <c:v>554.80783673192457</c:v>
                </c:pt>
                <c:pt idx="2213">
                  <c:v>554.80793838356794</c:v>
                </c:pt>
                <c:pt idx="2214">
                  <c:v>554.80803933852576</c:v>
                </c:pt>
                <c:pt idx="2215">
                  <c:v>554.80813960157275</c:v>
                </c:pt>
                <c:pt idx="2216">
                  <c:v>554.80823917745113</c:v>
                </c:pt>
                <c:pt idx="2217">
                  <c:v>554.80833890384599</c:v>
                </c:pt>
                <c:pt idx="2218">
                  <c:v>554.80843794675036</c:v>
                </c:pt>
                <c:pt idx="2219">
                  <c:v>554.80853631084847</c:v>
                </c:pt>
                <c:pt idx="2220">
                  <c:v>554.80863400079261</c:v>
                </c:pt>
                <c:pt idx="2221">
                  <c:v>554.80873183840254</c:v>
                </c:pt>
                <c:pt idx="2222">
                  <c:v>554.80882900546692</c:v>
                </c:pt>
                <c:pt idx="2223">
                  <c:v>554.80892550658143</c:v>
                </c:pt>
                <c:pt idx="2224">
                  <c:v>554.80902134631037</c:v>
                </c:pt>
                <c:pt idx="2225">
                  <c:v>554.80911733090829</c:v>
                </c:pt>
                <c:pt idx="2226">
                  <c:v>554.80921265766062</c:v>
                </c:pt>
                <c:pt idx="2227">
                  <c:v>554.80930733107596</c:v>
                </c:pt>
                <c:pt idx="2228">
                  <c:v>554.80940135563208</c:v>
                </c:pt>
                <c:pt idx="2229">
                  <c:v>554.80949552231345</c:v>
                </c:pt>
                <c:pt idx="2230">
                  <c:v>554.80958904360864</c:v>
                </c:pt>
                <c:pt idx="2231">
                  <c:v>554.80968192394084</c:v>
                </c:pt>
                <c:pt idx="2232">
                  <c:v>554.80977416770304</c:v>
                </c:pt>
                <c:pt idx="2233">
                  <c:v>554.80986655089873</c:v>
                </c:pt>
                <c:pt idx="2234">
                  <c:v>554.80995830093161</c:v>
                </c:pt>
                <c:pt idx="2235">
                  <c:v>554.81004942214099</c:v>
                </c:pt>
                <c:pt idx="2236">
                  <c:v>554.81013991883685</c:v>
                </c:pt>
                <c:pt idx="2237">
                  <c:v>554.81023055232527</c:v>
                </c:pt>
                <c:pt idx="2238">
                  <c:v>554.81032056464278</c:v>
                </c:pt>
                <c:pt idx="2239">
                  <c:v>554.81040996004674</c:v>
                </c:pt>
                <c:pt idx="2240">
                  <c:v>554.81049874276516</c:v>
                </c:pt>
                <c:pt idx="2241">
                  <c:v>554.81058765968532</c:v>
                </c:pt>
                <c:pt idx="2242">
                  <c:v>554.81067596719936</c:v>
                </c:pt>
                <c:pt idx="2243">
                  <c:v>554.81076366948378</c:v>
                </c:pt>
                <c:pt idx="2244">
                  <c:v>554.81085077068678</c:v>
                </c:pt>
                <c:pt idx="2245">
                  <c:v>554.81093800354984</c:v>
                </c:pt>
                <c:pt idx="2246">
                  <c:v>554.8110246385487</c:v>
                </c:pt>
                <c:pt idx="2247">
                  <c:v>554.81111067978088</c:v>
                </c:pt>
                <c:pt idx="2248">
                  <c:v>554.81119613131591</c:v>
                </c:pt>
                <c:pt idx="2249">
                  <c:v>554.81128171201749</c:v>
                </c:pt>
                <c:pt idx="2250">
                  <c:v>554.81136670617809</c:v>
                </c:pt>
                <c:pt idx="2251">
                  <c:v>554.8114511178178</c:v>
                </c:pt>
                <c:pt idx="2252">
                  <c:v>554.81153495092906</c:v>
                </c:pt>
                <c:pt idx="2253">
                  <c:v>554.81161891076033</c:v>
                </c:pt>
                <c:pt idx="2254">
                  <c:v>554.81170229515965</c:v>
                </c:pt>
                <c:pt idx="2255">
                  <c:v>554.81178510807081</c:v>
                </c:pt>
                <c:pt idx="2256">
                  <c:v>554.81186735341055</c:v>
                </c:pt>
                <c:pt idx="2257">
                  <c:v>554.81194972307037</c:v>
                </c:pt>
                <c:pt idx="2258">
                  <c:v>554.81203152819671</c:v>
                </c:pt>
                <c:pt idx="2259">
                  <c:v>554.81211277265868</c:v>
                </c:pt>
                <c:pt idx="2260">
                  <c:v>554.81219346029889</c:v>
                </c:pt>
                <c:pt idx="2261">
                  <c:v>554.81227426990461</c:v>
                </c:pt>
                <c:pt idx="2262">
                  <c:v>554.81235452566887</c:v>
                </c:pt>
                <c:pt idx="2263">
                  <c:v>554.81243423138767</c:v>
                </c:pt>
                <c:pt idx="2264">
                  <c:v>554.81251339083065</c:v>
                </c:pt>
                <c:pt idx="2265">
                  <c:v>554.81259266992913</c:v>
                </c:pt>
                <c:pt idx="2266">
                  <c:v>554.81267140567581</c:v>
                </c:pt>
                <c:pt idx="2267">
                  <c:v>554.81274960179462</c:v>
                </c:pt>
                <c:pt idx="2268">
                  <c:v>554.81282726198401</c:v>
                </c:pt>
                <c:pt idx="2269">
                  <c:v>554.81290503956268</c:v>
                </c:pt>
                <c:pt idx="2270">
                  <c:v>554.81298228408036</c:v>
                </c:pt>
                <c:pt idx="2271">
                  <c:v>554.8130589991905</c:v>
                </c:pt>
                <c:pt idx="2272">
                  <c:v>554.81313518852153</c:v>
                </c:pt>
                <c:pt idx="2273">
                  <c:v>554.81321149301846</c:v>
                </c:pt>
                <c:pt idx="2274">
                  <c:v>554.81328727455048</c:v>
                </c:pt>
                <c:pt idx="2275">
                  <c:v>554.81336253670179</c:v>
                </c:pt>
                <c:pt idx="2276">
                  <c:v>554.81343728303204</c:v>
                </c:pt>
                <c:pt idx="2277">
                  <c:v>554.81351214234701</c:v>
                </c:pt>
                <c:pt idx="2278">
                  <c:v>554.81358648860191</c:v>
                </c:pt>
                <c:pt idx="2279">
                  <c:v>554.81366032531298</c:v>
                </c:pt>
                <c:pt idx="2280">
                  <c:v>554.81373365597244</c:v>
                </c:pt>
                <c:pt idx="2281">
                  <c:v>554.8138070974768</c:v>
                </c:pt>
                <c:pt idx="2282">
                  <c:v>554.81388003563814</c:v>
                </c:pt>
                <c:pt idx="2283">
                  <c:v>554.81395247390628</c:v>
                </c:pt>
                <c:pt idx="2284">
                  <c:v>554.81402441570731</c:v>
                </c:pt>
                <c:pt idx="2285">
                  <c:v>554.81409646625389</c:v>
                </c:pt>
                <c:pt idx="2286">
                  <c:v>554.81416802299066</c:v>
                </c:pt>
                <c:pt idx="2287">
                  <c:v>554.81423908930196</c:v>
                </c:pt>
                <c:pt idx="2288">
                  <c:v>554.81430966854907</c:v>
                </c:pt>
                <c:pt idx="2289">
                  <c:v>554.81438035448207</c:v>
                </c:pt>
                <c:pt idx="2290">
                  <c:v>554.81445055595782</c:v>
                </c:pt>
                <c:pt idx="2291">
                  <c:v>554.81452027629666</c:v>
                </c:pt>
                <c:pt idx="2292">
                  <c:v>554.81458951879608</c:v>
                </c:pt>
                <c:pt idx="2293">
                  <c:v>554.81465886596084</c:v>
                </c:pt>
                <c:pt idx="2294">
                  <c:v>554.81472773784378</c:v>
                </c:pt>
                <c:pt idx="2295">
                  <c:v>554.81479613770239</c:v>
                </c:pt>
                <c:pt idx="2296">
                  <c:v>554.81486406877184</c:v>
                </c:pt>
                <c:pt idx="2297">
                  <c:v>554.81493210252415</c:v>
                </c:pt>
                <c:pt idx="2298">
                  <c:v>554.8149996699965</c:v>
                </c:pt>
                <c:pt idx="2299">
                  <c:v>554.81506677438449</c:v>
                </c:pt>
                <c:pt idx="2300">
                  <c:v>554.81513341886193</c:v>
                </c:pt>
                <c:pt idx="2301">
                  <c:v>554.81520016407751</c:v>
                </c:pt>
                <c:pt idx="2302">
                  <c:v>554.8152664518442</c:v>
                </c:pt>
                <c:pt idx="2303">
                  <c:v>554.81533228529725</c:v>
                </c:pt>
                <c:pt idx="2304">
                  <c:v>554.81539766755031</c:v>
                </c:pt>
                <c:pt idx="2305">
                  <c:v>554.81546314863363</c:v>
                </c:pt>
                <c:pt idx="2306">
                  <c:v>554.81552818093201</c:v>
                </c:pt>
                <c:pt idx="2307">
                  <c:v>554.81559276752114</c:v>
                </c:pt>
                <c:pt idx="2308">
                  <c:v>554.8156569114559</c:v>
                </c:pt>
                <c:pt idx="2309">
                  <c:v>554.81572115234917</c:v>
                </c:pt>
                <c:pt idx="2310">
                  <c:v>554.8157849529573</c:v>
                </c:pt>
                <c:pt idx="2311">
                  <c:v>554.81584831629777</c:v>
                </c:pt>
                <c:pt idx="2312">
                  <c:v>554.8159112453676</c:v>
                </c:pt>
                <c:pt idx="2313">
                  <c:v>554.81597426955943</c:v>
                </c:pt>
                <c:pt idx="2314">
                  <c:v>554.81603686180506</c:v>
                </c:pt>
                <c:pt idx="2315">
                  <c:v>554.81609902506477</c:v>
                </c:pt>
                <c:pt idx="2316">
                  <c:v>554.81616076227886</c:v>
                </c:pt>
                <c:pt idx="2317">
                  <c:v>554.81622259281335</c:v>
                </c:pt>
                <c:pt idx="2318">
                  <c:v>554.81628399958254</c:v>
                </c:pt>
                <c:pt idx="2319">
                  <c:v>554.81634498549079</c:v>
                </c:pt>
                <c:pt idx="2320">
                  <c:v>554.81640555342233</c:v>
                </c:pt>
                <c:pt idx="2321">
                  <c:v>554.8164662129069</c:v>
                </c:pt>
                <c:pt idx="2322">
                  <c:v>554.81652645665224</c:v>
                </c:pt>
                <c:pt idx="2323">
                  <c:v>554.81658628750745</c:v>
                </c:pt>
                <c:pt idx="2324">
                  <c:v>554.81664570830253</c:v>
                </c:pt>
                <c:pt idx="2325">
                  <c:v>554.81670521891658</c:v>
                </c:pt>
                <c:pt idx="2326">
                  <c:v>554.81676432166523</c:v>
                </c:pt>
                <c:pt idx="2327">
                  <c:v>554.81682301934393</c:v>
                </c:pt>
                <c:pt idx="2328">
                  <c:v>554.81688131472868</c:v>
                </c:pt>
                <c:pt idx="2329">
                  <c:v>554.81693969823129</c:v>
                </c:pt>
                <c:pt idx="2330">
                  <c:v>554.81699768159342</c:v>
                </c:pt>
                <c:pt idx="2331">
                  <c:v>554.81705526755729</c:v>
                </c:pt>
                <c:pt idx="2332">
                  <c:v>554.81711245884674</c:v>
                </c:pt>
                <c:pt idx="2333">
                  <c:v>554.81716973658513</c:v>
                </c:pt>
                <c:pt idx="2334">
                  <c:v>554.81722662176151</c:v>
                </c:pt>
                <c:pt idx="2335">
                  <c:v>554.81728311706638</c:v>
                </c:pt>
                <c:pt idx="2336">
                  <c:v>554.81733922517174</c:v>
                </c:pt>
                <c:pt idx="2337">
                  <c:v>554.81739541808872</c:v>
                </c:pt>
                <c:pt idx="2338">
                  <c:v>554.8174512258787</c:v>
                </c:pt>
                <c:pt idx="2339">
                  <c:v>554.81750665118113</c:v>
                </c:pt>
                <c:pt idx="2340">
                  <c:v>554.81756169661753</c:v>
                </c:pt>
                <c:pt idx="2341">
                  <c:v>554.81761682525917</c:v>
                </c:pt>
                <c:pt idx="2342">
                  <c:v>554.81767157606794</c:v>
                </c:pt>
                <c:pt idx="2343">
                  <c:v>554.81772595163341</c:v>
                </c:pt>
                <c:pt idx="2344">
                  <c:v>554.8177799545274</c:v>
                </c:pt>
                <c:pt idx="2345">
                  <c:v>554.81783403905081</c:v>
                </c:pt>
                <c:pt idx="2346">
                  <c:v>554.81788775289749</c:v>
                </c:pt>
                <c:pt idx="2347">
                  <c:v>554.81794109860778</c:v>
                </c:pt>
                <c:pt idx="2348">
                  <c:v>554.81799407870483</c:v>
                </c:pt>
                <c:pt idx="2349">
                  <c:v>554.81804713888528</c:v>
                </c:pt>
                <c:pt idx="2350">
                  <c:v>554.81809983540938</c:v>
                </c:pt>
                <c:pt idx="2351">
                  <c:v>554.81815217076962</c:v>
                </c:pt>
                <c:pt idx="2352">
                  <c:v>554.81820414744118</c:v>
                </c:pt>
                <c:pt idx="2353">
                  <c:v>554.81825620267932</c:v>
                </c:pt>
                <c:pt idx="2354">
                  <c:v>554.81830790114873</c:v>
                </c:pt>
                <c:pt idx="2355">
                  <c:v>554.81835924529446</c:v>
                </c:pt>
                <c:pt idx="2356">
                  <c:v>554.81841023754498</c:v>
                </c:pt>
                <c:pt idx="2357">
                  <c:v>554.81846130687404</c:v>
                </c:pt>
                <c:pt idx="2358">
                  <c:v>554.81851202619146</c:v>
                </c:pt>
                <c:pt idx="2359">
                  <c:v>554.81856239789613</c:v>
                </c:pt>
                <c:pt idx="2360">
                  <c:v>554.81861242437026</c:v>
                </c:pt>
                <c:pt idx="2361">
                  <c:v>554.81866252646319</c:v>
                </c:pt>
                <c:pt idx="2362">
                  <c:v>554.81871228517355</c:v>
                </c:pt>
                <c:pt idx="2363">
                  <c:v>554.81876170285466</c:v>
                </c:pt>
                <c:pt idx="2364">
                  <c:v>554.81881078184392</c:v>
                </c:pt>
                <c:pt idx="2365">
                  <c:v>554.81885993501976</c:v>
                </c:pt>
                <c:pt idx="2366">
                  <c:v>554.8189087513166</c:v>
                </c:pt>
                <c:pt idx="2367">
                  <c:v>554.81895723304319</c:v>
                </c:pt>
                <c:pt idx="2368">
                  <c:v>554.81900538249261</c:v>
                </c:pt>
                <c:pt idx="2369">
                  <c:v>554.81905360472354</c:v>
                </c:pt>
                <c:pt idx="2370">
                  <c:v>554.8191014964558</c:v>
                </c:pt>
                <c:pt idx="2371">
                  <c:v>554.8191490599545</c:v>
                </c:pt>
                <c:pt idx="2372">
                  <c:v>554.81919629746926</c:v>
                </c:pt>
                <c:pt idx="2373">
                  <c:v>554.81924360638709</c:v>
                </c:pt>
                <c:pt idx="2374">
                  <c:v>554.81929059106562</c:v>
                </c:pt>
                <c:pt idx="2375">
                  <c:v>554.81933725372733</c:v>
                </c:pt>
                <c:pt idx="2376">
                  <c:v>554.8193835965792</c:v>
                </c:pt>
                <c:pt idx="2377">
                  <c:v>554.81943000948172</c:v>
                </c:pt>
                <c:pt idx="2378">
                  <c:v>554.81947610428608</c:v>
                </c:pt>
                <c:pt idx="2379">
                  <c:v>554.81952188317246</c:v>
                </c:pt>
                <c:pt idx="2380">
                  <c:v>554.8195673483059</c:v>
                </c:pt>
                <c:pt idx="2381">
                  <c:v>554.81961288216337</c:v>
                </c:pt>
                <c:pt idx="2382">
                  <c:v>554.81965810394729</c:v>
                </c:pt>
                <c:pt idx="2383">
                  <c:v>554.81970301579668</c:v>
                </c:pt>
                <c:pt idx="2384">
                  <c:v>554.81974761983565</c:v>
                </c:pt>
                <c:pt idx="2385">
                  <c:v>554.81979229129684</c:v>
                </c:pt>
                <c:pt idx="2386">
                  <c:v>554.81983665659516</c:v>
                </c:pt>
                <c:pt idx="2387">
                  <c:v>554.81988071782894</c:v>
                </c:pt>
                <c:pt idx="2388">
                  <c:v>554.81992447708205</c:v>
                </c:pt>
                <c:pt idx="2389">
                  <c:v>554.81996830248067</c:v>
                </c:pt>
                <c:pt idx="2390">
                  <c:v>554.82001182751492</c:v>
                </c:pt>
                <c:pt idx="2391">
                  <c:v>554.82005505424343</c:v>
                </c:pt>
                <c:pt idx="2392">
                  <c:v>554.82009798471074</c:v>
                </c:pt>
                <c:pt idx="2393">
                  <c:v>554.82014098007073</c:v>
                </c:pt>
                <c:pt idx="2394">
                  <c:v>554.82018368075524</c:v>
                </c:pt>
                <c:pt idx="2395">
                  <c:v>554.8202260887839</c:v>
                </c:pt>
                <c:pt idx="2396">
                  <c:v>554.82026820616238</c:v>
                </c:pt>
                <c:pt idx="2397">
                  <c:v>554.82031038720447</c:v>
                </c:pt>
                <c:pt idx="2398">
                  <c:v>554.82035227915208</c:v>
                </c:pt>
                <c:pt idx="2399">
                  <c:v>554.82039388398653</c:v>
                </c:pt>
                <c:pt idx="2400">
                  <c:v>554.82043520367574</c:v>
                </c:pt>
                <c:pt idx="2401">
                  <c:v>554.8204765858228</c:v>
                </c:pt>
                <c:pt idx="2402">
                  <c:v>554.82051768435076</c:v>
                </c:pt>
                <c:pt idx="2403">
                  <c:v>554.82055850120344</c:v>
                </c:pt>
                <c:pt idx="2404">
                  <c:v>554.82059903831134</c:v>
                </c:pt>
                <c:pt idx="2405">
                  <c:v>554.82063963669418</c:v>
                </c:pt>
                <c:pt idx="2406">
                  <c:v>554.82067995682962</c:v>
                </c:pt>
                <c:pt idx="2407">
                  <c:v>554.82072000062453</c:v>
                </c:pt>
                <c:pt idx="2408">
                  <c:v>554.82075976997305</c:v>
                </c:pt>
                <c:pt idx="2409">
                  <c:v>554.82079959943587</c:v>
                </c:pt>
                <c:pt idx="2410">
                  <c:v>554.82083915592125</c:v>
                </c:pt>
                <c:pt idx="2411">
                  <c:v>554.82087844130001</c:v>
                </c:pt>
                <c:pt idx="2412">
                  <c:v>554.82091745743026</c:v>
                </c:pt>
                <c:pt idx="2413">
                  <c:v>554.82095653253634</c:v>
                </c:pt>
                <c:pt idx="2414">
                  <c:v>554.82099533983501</c:v>
                </c:pt>
                <c:pt idx="2415">
                  <c:v>554.82103388116161</c:v>
                </c:pt>
                <c:pt idx="2416">
                  <c:v>554.82107215833912</c:v>
                </c:pt>
                <c:pt idx="2417">
                  <c:v>554.82111049337561</c:v>
                </c:pt>
                <c:pt idx="2418">
                  <c:v>554.82114856567671</c:v>
                </c:pt>
                <c:pt idx="2419">
                  <c:v>554.82118637704343</c:v>
                </c:pt>
                <c:pt idx="2420">
                  <c:v>554.82122392926385</c:v>
                </c:pt>
                <c:pt idx="2421">
                  <c:v>554.82126153824731</c:v>
                </c:pt>
                <c:pt idx="2422">
                  <c:v>554.82129888947168</c:v>
                </c:pt>
                <c:pt idx="2423">
                  <c:v>554.82133598470352</c:v>
                </c:pt>
                <c:pt idx="2424">
                  <c:v>554.82137282569727</c:v>
                </c:pt>
                <c:pt idx="2425">
                  <c:v>554.82140972237903</c:v>
                </c:pt>
                <c:pt idx="2426">
                  <c:v>554.82144636618364</c:v>
                </c:pt>
                <c:pt idx="2427">
                  <c:v>554.82148275884401</c:v>
                </c:pt>
                <c:pt idx="2428">
                  <c:v>554.82151890208161</c:v>
                </c:pt>
                <c:pt idx="2429">
                  <c:v>554.82155509995243</c:v>
                </c:pt>
                <c:pt idx="2430">
                  <c:v>554.82159104973539</c:v>
                </c:pt>
                <c:pt idx="2431">
                  <c:v>554.82162675313089</c:v>
                </c:pt>
                <c:pt idx="2432">
                  <c:v>554.8216622118274</c:v>
                </c:pt>
                <c:pt idx="2433">
                  <c:v>554.82169772412249</c:v>
                </c:pt>
                <c:pt idx="2434">
                  <c:v>554.82173299302838</c:v>
                </c:pt>
                <c:pt idx="2435">
                  <c:v>554.82176802021331</c:v>
                </c:pt>
                <c:pt idx="2436">
                  <c:v>554.82180280733394</c:v>
                </c:pt>
                <c:pt idx="2437">
                  <c:v>554.82183764703791</c:v>
                </c:pt>
                <c:pt idx="2438">
                  <c:v>554.82187224796246</c:v>
                </c:pt>
                <c:pt idx="2439">
                  <c:v>554.821906611744</c:v>
                </c:pt>
                <c:pt idx="2440">
                  <c:v>554.82194074000802</c:v>
                </c:pt>
                <c:pt idx="2441">
                  <c:v>554.82197491985949</c:v>
                </c:pt>
                <c:pt idx="2442">
                  <c:v>554.82200886545399</c:v>
                </c:pt>
                <c:pt idx="2443">
                  <c:v>554.82204257839692</c:v>
                </c:pt>
                <c:pt idx="2444">
                  <c:v>554.82207606028294</c:v>
                </c:pt>
                <c:pt idx="2445">
                  <c:v>554.82210959277927</c:v>
                </c:pt>
                <c:pt idx="2446">
                  <c:v>554.82214289545539</c:v>
                </c:pt>
                <c:pt idx="2447">
                  <c:v>554.8221759698863</c:v>
                </c:pt>
                <c:pt idx="2448">
                  <c:v>554.82220881763635</c:v>
                </c:pt>
                <c:pt idx="2449">
                  <c:v>554.82224171503833</c:v>
                </c:pt>
                <c:pt idx="2450">
                  <c:v>554.82227438697282</c:v>
                </c:pt>
                <c:pt idx="2451">
                  <c:v>554.82230683498494</c:v>
                </c:pt>
                <c:pt idx="2452">
                  <c:v>554.82233906060947</c:v>
                </c:pt>
                <c:pt idx="2453">
                  <c:v>554.8223713349455</c:v>
                </c:pt>
                <c:pt idx="2454">
                  <c:v>554.82240338808424</c:v>
                </c:pt>
                <c:pt idx="2455">
                  <c:v>554.82243522154181</c:v>
                </c:pt>
                <c:pt idx="2456">
                  <c:v>554.82246683682376</c:v>
                </c:pt>
                <c:pt idx="2457">
                  <c:v>554.82249849989455</c:v>
                </c:pt>
                <c:pt idx="2458">
                  <c:v>554.82252994595751</c:v>
                </c:pt>
                <c:pt idx="2459">
                  <c:v>554.8225611764999</c:v>
                </c:pt>
                <c:pt idx="2460">
                  <c:v>554.82259219299885</c:v>
                </c:pt>
                <c:pt idx="2461">
                  <c:v>554.82262325638158</c:v>
                </c:pt>
                <c:pt idx="2462">
                  <c:v>554.82265410686637</c:v>
                </c:pt>
                <c:pt idx="2463">
                  <c:v>554.82268474591251</c:v>
                </c:pt>
                <c:pt idx="2464">
                  <c:v>554.82271517496918</c:v>
                </c:pt>
                <c:pt idx="2465">
                  <c:v>554.82274565002172</c:v>
                </c:pt>
                <c:pt idx="2466">
                  <c:v>554.82277591620857</c:v>
                </c:pt>
                <c:pt idx="2467">
                  <c:v>554.8228059749614</c:v>
                </c:pt>
                <c:pt idx="2468">
                  <c:v>554.82283582770174</c:v>
                </c:pt>
                <c:pt idx="2469">
                  <c:v>554.82286572556677</c:v>
                </c:pt>
                <c:pt idx="2470">
                  <c:v>554.82289541852197</c:v>
                </c:pt>
                <c:pt idx="2471">
                  <c:v>554.82292490797181</c:v>
                </c:pt>
                <c:pt idx="2472">
                  <c:v>554.82295419531113</c:v>
                </c:pt>
                <c:pt idx="2473">
                  <c:v>554.82298352692044</c:v>
                </c:pt>
                <c:pt idx="2474">
                  <c:v>554.82301265750095</c:v>
                </c:pt>
                <c:pt idx="2475">
                  <c:v>554.82304158843033</c:v>
                </c:pt>
                <c:pt idx="2476">
                  <c:v>554.82307032107713</c:v>
                </c:pt>
                <c:pt idx="2477">
                  <c:v>554.82309909715536</c:v>
                </c:pt>
                <c:pt idx="2478">
                  <c:v>554.82312767601229</c:v>
                </c:pt>
                <c:pt idx="2479">
                  <c:v>554.82315605899953</c:v>
                </c:pt>
                <c:pt idx="2480">
                  <c:v>554.82318424745938</c:v>
                </c:pt>
                <c:pt idx="2481">
                  <c:v>554.82321247852826</c:v>
                </c:pt>
                <c:pt idx="2482">
                  <c:v>554.82324051611101</c:v>
                </c:pt>
                <c:pt idx="2483">
                  <c:v>554.82326836153379</c:v>
                </c:pt>
                <c:pt idx="2484">
                  <c:v>554.82329601611355</c:v>
                </c:pt>
                <c:pt idx="2485">
                  <c:v>554.82332371249538</c:v>
                </c:pt>
                <c:pt idx="2486">
                  <c:v>554.82335121905567</c:v>
                </c:pt>
                <c:pt idx="2487">
                  <c:v>554.82337853709544</c:v>
                </c:pt>
                <c:pt idx="2488">
                  <c:v>554.82340566790663</c:v>
                </c:pt>
                <c:pt idx="2489">
                  <c:v>554.82343283972807</c:v>
                </c:pt>
                <c:pt idx="2490">
                  <c:v>554.8234598253232</c:v>
                </c:pt>
                <c:pt idx="2491">
                  <c:v>554.82348662596826</c:v>
                </c:pt>
                <c:pt idx="2492">
                  <c:v>554.82351324293086</c:v>
                </c:pt>
                <c:pt idx="2493">
                  <c:v>554.823539900127</c:v>
                </c:pt>
                <c:pt idx="2494">
                  <c:v>554.82356637462385</c:v>
                </c:pt>
                <c:pt idx="2495">
                  <c:v>554.82359266767355</c:v>
                </c:pt>
                <c:pt idx="2496">
                  <c:v>554.82361878051961</c:v>
                </c:pt>
                <c:pt idx="2497">
                  <c:v>554.82364493283728</c:v>
                </c:pt>
                <c:pt idx="2498">
                  <c:v>554.82367090591595</c:v>
                </c:pt>
                <c:pt idx="2499">
                  <c:v>554.82369670098399</c:v>
                </c:pt>
              </c:numCache>
            </c:numRef>
          </c:yVal>
          <c:smooth val="0"/>
        </c:ser>
        <c:ser>
          <c:idx val="1"/>
          <c:order val="1"/>
          <c:tx>
            <c:v>PWM percentage</c:v>
          </c:tx>
          <c:marker>
            <c:symbol val="none"/>
          </c:marker>
          <c:xVal>
            <c:numRef>
              <c:f>OpenLoopAccel!$F$18:$F$2517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  <c:pt idx="2000">
                  <c:v>5.0000000000000817</c:v>
                </c:pt>
                <c:pt idx="2001">
                  <c:v>5.0025000000000821</c:v>
                </c:pt>
                <c:pt idx="2002">
                  <c:v>5.0050000000000825</c:v>
                </c:pt>
                <c:pt idx="2003">
                  <c:v>5.0075000000000829</c:v>
                </c:pt>
                <c:pt idx="2004">
                  <c:v>5.0100000000000833</c:v>
                </c:pt>
                <c:pt idx="2005">
                  <c:v>5.0125000000000837</c:v>
                </c:pt>
                <c:pt idx="2006">
                  <c:v>5.0150000000000841</c:v>
                </c:pt>
                <c:pt idx="2007">
                  <c:v>5.0175000000000844</c:v>
                </c:pt>
                <c:pt idx="2008">
                  <c:v>5.0200000000000848</c:v>
                </c:pt>
                <c:pt idx="2009">
                  <c:v>5.0225000000000852</c:v>
                </c:pt>
                <c:pt idx="2010">
                  <c:v>5.0250000000000856</c:v>
                </c:pt>
                <c:pt idx="2011">
                  <c:v>5.027500000000086</c:v>
                </c:pt>
                <c:pt idx="2012">
                  <c:v>5.0300000000000864</c:v>
                </c:pt>
                <c:pt idx="2013">
                  <c:v>5.0325000000000868</c:v>
                </c:pt>
                <c:pt idx="2014">
                  <c:v>5.0350000000000872</c:v>
                </c:pt>
                <c:pt idx="2015">
                  <c:v>5.0375000000000876</c:v>
                </c:pt>
                <c:pt idx="2016">
                  <c:v>5.040000000000088</c:v>
                </c:pt>
                <c:pt idx="2017">
                  <c:v>5.0425000000000884</c:v>
                </c:pt>
                <c:pt idx="2018">
                  <c:v>5.0450000000000887</c:v>
                </c:pt>
                <c:pt idx="2019">
                  <c:v>5.0475000000000891</c:v>
                </c:pt>
                <c:pt idx="2020">
                  <c:v>5.0500000000000895</c:v>
                </c:pt>
                <c:pt idx="2021">
                  <c:v>5.0525000000000899</c:v>
                </c:pt>
                <c:pt idx="2022">
                  <c:v>5.0550000000000903</c:v>
                </c:pt>
                <c:pt idx="2023">
                  <c:v>5.0575000000000907</c:v>
                </c:pt>
                <c:pt idx="2024">
                  <c:v>5.0600000000000911</c:v>
                </c:pt>
                <c:pt idx="2025">
                  <c:v>5.0625000000000915</c:v>
                </c:pt>
                <c:pt idx="2026">
                  <c:v>5.0650000000000919</c:v>
                </c:pt>
                <c:pt idx="2027">
                  <c:v>5.0675000000000923</c:v>
                </c:pt>
                <c:pt idx="2028">
                  <c:v>5.0700000000000927</c:v>
                </c:pt>
                <c:pt idx="2029">
                  <c:v>5.072500000000093</c:v>
                </c:pt>
                <c:pt idx="2030">
                  <c:v>5.0750000000000934</c:v>
                </c:pt>
                <c:pt idx="2031">
                  <c:v>5.0775000000000938</c:v>
                </c:pt>
                <c:pt idx="2032">
                  <c:v>5.0800000000000942</c:v>
                </c:pt>
                <c:pt idx="2033">
                  <c:v>5.0825000000000946</c:v>
                </c:pt>
                <c:pt idx="2034">
                  <c:v>5.085000000000095</c:v>
                </c:pt>
                <c:pt idx="2035">
                  <c:v>5.0875000000000954</c:v>
                </c:pt>
                <c:pt idx="2036">
                  <c:v>5.0900000000000958</c:v>
                </c:pt>
                <c:pt idx="2037">
                  <c:v>5.0925000000000962</c:v>
                </c:pt>
                <c:pt idx="2038">
                  <c:v>5.0950000000000966</c:v>
                </c:pt>
                <c:pt idx="2039">
                  <c:v>5.097500000000097</c:v>
                </c:pt>
                <c:pt idx="2040">
                  <c:v>5.1000000000000973</c:v>
                </c:pt>
                <c:pt idx="2041">
                  <c:v>5.1025000000000977</c:v>
                </c:pt>
                <c:pt idx="2042">
                  <c:v>5.1050000000000981</c:v>
                </c:pt>
                <c:pt idx="2043">
                  <c:v>5.1075000000000985</c:v>
                </c:pt>
                <c:pt idx="2044">
                  <c:v>5.1100000000000989</c:v>
                </c:pt>
                <c:pt idx="2045">
                  <c:v>5.1125000000000993</c:v>
                </c:pt>
                <c:pt idx="2046">
                  <c:v>5.1150000000000997</c:v>
                </c:pt>
                <c:pt idx="2047">
                  <c:v>5.1175000000001001</c:v>
                </c:pt>
                <c:pt idx="2048">
                  <c:v>5.1200000000001005</c:v>
                </c:pt>
                <c:pt idx="2049">
                  <c:v>5.1225000000001009</c:v>
                </c:pt>
                <c:pt idx="2050">
                  <c:v>5.1250000000001013</c:v>
                </c:pt>
                <c:pt idx="2051">
                  <c:v>5.1275000000001016</c:v>
                </c:pt>
                <c:pt idx="2052">
                  <c:v>5.130000000000102</c:v>
                </c:pt>
                <c:pt idx="2053">
                  <c:v>5.1325000000001024</c:v>
                </c:pt>
                <c:pt idx="2054">
                  <c:v>5.1350000000001028</c:v>
                </c:pt>
                <c:pt idx="2055">
                  <c:v>5.1375000000001032</c:v>
                </c:pt>
                <c:pt idx="2056">
                  <c:v>5.1400000000001036</c:v>
                </c:pt>
                <c:pt idx="2057">
                  <c:v>5.142500000000104</c:v>
                </c:pt>
                <c:pt idx="2058">
                  <c:v>5.1450000000001044</c:v>
                </c:pt>
                <c:pt idx="2059">
                  <c:v>5.1475000000001048</c:v>
                </c:pt>
                <c:pt idx="2060">
                  <c:v>5.1500000000001052</c:v>
                </c:pt>
                <c:pt idx="2061">
                  <c:v>5.1525000000001056</c:v>
                </c:pt>
                <c:pt idx="2062">
                  <c:v>5.1550000000001059</c:v>
                </c:pt>
                <c:pt idx="2063">
                  <c:v>5.1575000000001063</c:v>
                </c:pt>
                <c:pt idx="2064">
                  <c:v>5.1600000000001067</c:v>
                </c:pt>
                <c:pt idx="2065">
                  <c:v>5.1625000000001071</c:v>
                </c:pt>
                <c:pt idx="2066">
                  <c:v>5.1650000000001075</c:v>
                </c:pt>
                <c:pt idx="2067">
                  <c:v>5.1675000000001079</c:v>
                </c:pt>
                <c:pt idx="2068">
                  <c:v>5.1700000000001083</c:v>
                </c:pt>
                <c:pt idx="2069">
                  <c:v>5.1725000000001087</c:v>
                </c:pt>
                <c:pt idx="2070">
                  <c:v>5.1750000000001091</c:v>
                </c:pt>
                <c:pt idx="2071">
                  <c:v>5.1775000000001095</c:v>
                </c:pt>
                <c:pt idx="2072">
                  <c:v>5.1800000000001098</c:v>
                </c:pt>
                <c:pt idx="2073">
                  <c:v>5.1825000000001102</c:v>
                </c:pt>
                <c:pt idx="2074">
                  <c:v>5.1850000000001106</c:v>
                </c:pt>
                <c:pt idx="2075">
                  <c:v>5.187500000000111</c:v>
                </c:pt>
                <c:pt idx="2076">
                  <c:v>5.1900000000001114</c:v>
                </c:pt>
                <c:pt idx="2077">
                  <c:v>5.1925000000001118</c:v>
                </c:pt>
                <c:pt idx="2078">
                  <c:v>5.1950000000001122</c:v>
                </c:pt>
                <c:pt idx="2079">
                  <c:v>5.1975000000001126</c:v>
                </c:pt>
                <c:pt idx="2080">
                  <c:v>5.200000000000113</c:v>
                </c:pt>
                <c:pt idx="2081">
                  <c:v>5.2025000000001134</c:v>
                </c:pt>
                <c:pt idx="2082">
                  <c:v>5.2050000000001138</c:v>
                </c:pt>
                <c:pt idx="2083">
                  <c:v>5.2075000000001141</c:v>
                </c:pt>
                <c:pt idx="2084">
                  <c:v>5.2100000000001145</c:v>
                </c:pt>
                <c:pt idx="2085">
                  <c:v>5.2125000000001149</c:v>
                </c:pt>
                <c:pt idx="2086">
                  <c:v>5.2150000000001153</c:v>
                </c:pt>
                <c:pt idx="2087">
                  <c:v>5.2175000000001157</c:v>
                </c:pt>
                <c:pt idx="2088">
                  <c:v>5.2200000000001161</c:v>
                </c:pt>
                <c:pt idx="2089">
                  <c:v>5.2225000000001165</c:v>
                </c:pt>
                <c:pt idx="2090">
                  <c:v>5.2250000000001169</c:v>
                </c:pt>
                <c:pt idx="2091">
                  <c:v>5.2275000000001173</c:v>
                </c:pt>
                <c:pt idx="2092">
                  <c:v>5.2300000000001177</c:v>
                </c:pt>
                <c:pt idx="2093">
                  <c:v>5.2325000000001181</c:v>
                </c:pt>
                <c:pt idx="2094">
                  <c:v>5.2350000000001184</c:v>
                </c:pt>
                <c:pt idx="2095">
                  <c:v>5.2375000000001188</c:v>
                </c:pt>
                <c:pt idx="2096">
                  <c:v>5.2400000000001192</c:v>
                </c:pt>
                <c:pt idx="2097">
                  <c:v>5.2425000000001196</c:v>
                </c:pt>
                <c:pt idx="2098">
                  <c:v>5.24500000000012</c:v>
                </c:pt>
                <c:pt idx="2099">
                  <c:v>5.2475000000001204</c:v>
                </c:pt>
                <c:pt idx="2100">
                  <c:v>5.2500000000001208</c:v>
                </c:pt>
                <c:pt idx="2101">
                  <c:v>5.2525000000001212</c:v>
                </c:pt>
                <c:pt idx="2102">
                  <c:v>5.2550000000001216</c:v>
                </c:pt>
                <c:pt idx="2103">
                  <c:v>5.257500000000122</c:v>
                </c:pt>
                <c:pt idx="2104">
                  <c:v>5.2600000000001224</c:v>
                </c:pt>
                <c:pt idx="2105">
                  <c:v>5.2625000000001227</c:v>
                </c:pt>
                <c:pt idx="2106">
                  <c:v>5.2650000000001231</c:v>
                </c:pt>
                <c:pt idx="2107">
                  <c:v>5.2675000000001235</c:v>
                </c:pt>
                <c:pt idx="2108">
                  <c:v>5.2700000000001239</c:v>
                </c:pt>
                <c:pt idx="2109">
                  <c:v>5.2725000000001243</c:v>
                </c:pt>
                <c:pt idx="2110">
                  <c:v>5.2750000000001247</c:v>
                </c:pt>
                <c:pt idx="2111">
                  <c:v>5.2775000000001251</c:v>
                </c:pt>
                <c:pt idx="2112">
                  <c:v>5.2800000000001255</c:v>
                </c:pt>
                <c:pt idx="2113">
                  <c:v>5.2825000000001259</c:v>
                </c:pt>
                <c:pt idx="2114">
                  <c:v>5.2850000000001263</c:v>
                </c:pt>
                <c:pt idx="2115">
                  <c:v>5.2875000000001267</c:v>
                </c:pt>
                <c:pt idx="2116">
                  <c:v>5.290000000000127</c:v>
                </c:pt>
                <c:pt idx="2117">
                  <c:v>5.2925000000001274</c:v>
                </c:pt>
                <c:pt idx="2118">
                  <c:v>5.2950000000001278</c:v>
                </c:pt>
                <c:pt idx="2119">
                  <c:v>5.2975000000001282</c:v>
                </c:pt>
                <c:pt idx="2120">
                  <c:v>5.3000000000001286</c:v>
                </c:pt>
                <c:pt idx="2121">
                  <c:v>5.302500000000129</c:v>
                </c:pt>
                <c:pt idx="2122">
                  <c:v>5.3050000000001294</c:v>
                </c:pt>
                <c:pt idx="2123">
                  <c:v>5.3075000000001298</c:v>
                </c:pt>
                <c:pt idx="2124">
                  <c:v>5.3100000000001302</c:v>
                </c:pt>
                <c:pt idx="2125">
                  <c:v>5.3125000000001306</c:v>
                </c:pt>
                <c:pt idx="2126">
                  <c:v>5.315000000000131</c:v>
                </c:pt>
                <c:pt idx="2127">
                  <c:v>5.3175000000001313</c:v>
                </c:pt>
                <c:pt idx="2128">
                  <c:v>5.3200000000001317</c:v>
                </c:pt>
                <c:pt idx="2129">
                  <c:v>5.3225000000001321</c:v>
                </c:pt>
                <c:pt idx="2130">
                  <c:v>5.3250000000001325</c:v>
                </c:pt>
                <c:pt idx="2131">
                  <c:v>5.3275000000001329</c:v>
                </c:pt>
                <c:pt idx="2132">
                  <c:v>5.3300000000001333</c:v>
                </c:pt>
                <c:pt idx="2133">
                  <c:v>5.3325000000001337</c:v>
                </c:pt>
                <c:pt idx="2134">
                  <c:v>5.3350000000001341</c:v>
                </c:pt>
                <c:pt idx="2135">
                  <c:v>5.3375000000001345</c:v>
                </c:pt>
                <c:pt idx="2136">
                  <c:v>5.3400000000001349</c:v>
                </c:pt>
                <c:pt idx="2137">
                  <c:v>5.3425000000001353</c:v>
                </c:pt>
                <c:pt idx="2138">
                  <c:v>5.3450000000001356</c:v>
                </c:pt>
                <c:pt idx="2139">
                  <c:v>5.347500000000136</c:v>
                </c:pt>
                <c:pt idx="2140">
                  <c:v>5.3500000000001364</c:v>
                </c:pt>
                <c:pt idx="2141">
                  <c:v>5.3525000000001368</c:v>
                </c:pt>
                <c:pt idx="2142">
                  <c:v>5.3550000000001372</c:v>
                </c:pt>
                <c:pt idx="2143">
                  <c:v>5.3575000000001376</c:v>
                </c:pt>
                <c:pt idx="2144">
                  <c:v>5.360000000000138</c:v>
                </c:pt>
                <c:pt idx="2145">
                  <c:v>5.3625000000001384</c:v>
                </c:pt>
                <c:pt idx="2146">
                  <c:v>5.3650000000001388</c:v>
                </c:pt>
                <c:pt idx="2147">
                  <c:v>5.3675000000001392</c:v>
                </c:pt>
                <c:pt idx="2148">
                  <c:v>5.3700000000001396</c:v>
                </c:pt>
                <c:pt idx="2149">
                  <c:v>5.3725000000001399</c:v>
                </c:pt>
                <c:pt idx="2150">
                  <c:v>5.3750000000001403</c:v>
                </c:pt>
                <c:pt idx="2151">
                  <c:v>5.3775000000001407</c:v>
                </c:pt>
                <c:pt idx="2152">
                  <c:v>5.3800000000001411</c:v>
                </c:pt>
                <c:pt idx="2153">
                  <c:v>5.3825000000001415</c:v>
                </c:pt>
                <c:pt idx="2154">
                  <c:v>5.3850000000001419</c:v>
                </c:pt>
                <c:pt idx="2155">
                  <c:v>5.3875000000001423</c:v>
                </c:pt>
                <c:pt idx="2156">
                  <c:v>5.3900000000001427</c:v>
                </c:pt>
                <c:pt idx="2157">
                  <c:v>5.3925000000001431</c:v>
                </c:pt>
                <c:pt idx="2158">
                  <c:v>5.3950000000001435</c:v>
                </c:pt>
                <c:pt idx="2159">
                  <c:v>5.3975000000001438</c:v>
                </c:pt>
                <c:pt idx="2160">
                  <c:v>5.4000000000001442</c:v>
                </c:pt>
                <c:pt idx="2161">
                  <c:v>5.4025000000001446</c:v>
                </c:pt>
                <c:pt idx="2162">
                  <c:v>5.405000000000145</c:v>
                </c:pt>
                <c:pt idx="2163">
                  <c:v>5.4075000000001454</c:v>
                </c:pt>
                <c:pt idx="2164">
                  <c:v>5.4100000000001458</c:v>
                </c:pt>
                <c:pt idx="2165">
                  <c:v>5.4125000000001462</c:v>
                </c:pt>
                <c:pt idx="2166">
                  <c:v>5.4150000000001466</c:v>
                </c:pt>
                <c:pt idx="2167">
                  <c:v>5.417500000000147</c:v>
                </c:pt>
                <c:pt idx="2168">
                  <c:v>5.4200000000001474</c:v>
                </c:pt>
                <c:pt idx="2169">
                  <c:v>5.4225000000001478</c:v>
                </c:pt>
                <c:pt idx="2170">
                  <c:v>5.4250000000001481</c:v>
                </c:pt>
                <c:pt idx="2171">
                  <c:v>5.4275000000001485</c:v>
                </c:pt>
                <c:pt idx="2172">
                  <c:v>5.4300000000001489</c:v>
                </c:pt>
                <c:pt idx="2173">
                  <c:v>5.4325000000001493</c:v>
                </c:pt>
                <c:pt idx="2174">
                  <c:v>5.4350000000001497</c:v>
                </c:pt>
                <c:pt idx="2175">
                  <c:v>5.4375000000001501</c:v>
                </c:pt>
                <c:pt idx="2176">
                  <c:v>5.4400000000001505</c:v>
                </c:pt>
                <c:pt idx="2177">
                  <c:v>5.4425000000001509</c:v>
                </c:pt>
                <c:pt idx="2178">
                  <c:v>5.4450000000001513</c:v>
                </c:pt>
                <c:pt idx="2179">
                  <c:v>5.4475000000001517</c:v>
                </c:pt>
                <c:pt idx="2180">
                  <c:v>5.4500000000001521</c:v>
                </c:pt>
                <c:pt idx="2181">
                  <c:v>5.4525000000001524</c:v>
                </c:pt>
                <c:pt idx="2182">
                  <c:v>5.4550000000001528</c:v>
                </c:pt>
                <c:pt idx="2183">
                  <c:v>5.4575000000001532</c:v>
                </c:pt>
                <c:pt idx="2184">
                  <c:v>5.4600000000001536</c:v>
                </c:pt>
                <c:pt idx="2185">
                  <c:v>5.462500000000154</c:v>
                </c:pt>
                <c:pt idx="2186">
                  <c:v>5.4650000000001544</c:v>
                </c:pt>
                <c:pt idx="2187">
                  <c:v>5.4675000000001548</c:v>
                </c:pt>
                <c:pt idx="2188">
                  <c:v>5.4700000000001552</c:v>
                </c:pt>
                <c:pt idx="2189">
                  <c:v>5.4725000000001556</c:v>
                </c:pt>
                <c:pt idx="2190">
                  <c:v>5.475000000000156</c:v>
                </c:pt>
                <c:pt idx="2191">
                  <c:v>5.4775000000001564</c:v>
                </c:pt>
                <c:pt idx="2192">
                  <c:v>5.4800000000001567</c:v>
                </c:pt>
                <c:pt idx="2193">
                  <c:v>5.4825000000001571</c:v>
                </c:pt>
                <c:pt idx="2194">
                  <c:v>5.4850000000001575</c:v>
                </c:pt>
                <c:pt idx="2195">
                  <c:v>5.4875000000001579</c:v>
                </c:pt>
                <c:pt idx="2196">
                  <c:v>5.4900000000001583</c:v>
                </c:pt>
                <c:pt idx="2197">
                  <c:v>5.4925000000001587</c:v>
                </c:pt>
                <c:pt idx="2198">
                  <c:v>5.4950000000001591</c:v>
                </c:pt>
                <c:pt idx="2199">
                  <c:v>5.4975000000001595</c:v>
                </c:pt>
                <c:pt idx="2200">
                  <c:v>5.5000000000001599</c:v>
                </c:pt>
                <c:pt idx="2201">
                  <c:v>5.5025000000001603</c:v>
                </c:pt>
                <c:pt idx="2202">
                  <c:v>5.5050000000001607</c:v>
                </c:pt>
                <c:pt idx="2203">
                  <c:v>5.507500000000161</c:v>
                </c:pt>
                <c:pt idx="2204">
                  <c:v>5.5100000000001614</c:v>
                </c:pt>
                <c:pt idx="2205">
                  <c:v>5.5125000000001618</c:v>
                </c:pt>
                <c:pt idx="2206">
                  <c:v>5.5150000000001622</c:v>
                </c:pt>
                <c:pt idx="2207">
                  <c:v>5.5175000000001626</c:v>
                </c:pt>
                <c:pt idx="2208">
                  <c:v>5.520000000000163</c:v>
                </c:pt>
                <c:pt idx="2209">
                  <c:v>5.5225000000001634</c:v>
                </c:pt>
                <c:pt idx="2210">
                  <c:v>5.5250000000001638</c:v>
                </c:pt>
                <c:pt idx="2211">
                  <c:v>5.5275000000001642</c:v>
                </c:pt>
                <c:pt idx="2212">
                  <c:v>5.5300000000001646</c:v>
                </c:pt>
                <c:pt idx="2213">
                  <c:v>5.532500000000165</c:v>
                </c:pt>
                <c:pt idx="2214">
                  <c:v>5.5350000000001653</c:v>
                </c:pt>
                <c:pt idx="2215">
                  <c:v>5.5375000000001657</c:v>
                </c:pt>
                <c:pt idx="2216">
                  <c:v>5.5400000000001661</c:v>
                </c:pt>
                <c:pt idx="2217">
                  <c:v>5.5425000000001665</c:v>
                </c:pt>
                <c:pt idx="2218">
                  <c:v>5.5450000000001669</c:v>
                </c:pt>
                <c:pt idx="2219">
                  <c:v>5.5475000000001673</c:v>
                </c:pt>
                <c:pt idx="2220">
                  <c:v>5.5500000000001677</c:v>
                </c:pt>
                <c:pt idx="2221">
                  <c:v>5.5525000000001681</c:v>
                </c:pt>
                <c:pt idx="2222">
                  <c:v>5.5550000000001685</c:v>
                </c:pt>
                <c:pt idx="2223">
                  <c:v>5.5575000000001689</c:v>
                </c:pt>
                <c:pt idx="2224">
                  <c:v>5.5600000000001693</c:v>
                </c:pt>
                <c:pt idx="2225">
                  <c:v>5.5625000000001696</c:v>
                </c:pt>
                <c:pt idx="2226">
                  <c:v>5.56500000000017</c:v>
                </c:pt>
                <c:pt idx="2227">
                  <c:v>5.5675000000001704</c:v>
                </c:pt>
                <c:pt idx="2228">
                  <c:v>5.5700000000001708</c:v>
                </c:pt>
                <c:pt idx="2229">
                  <c:v>5.5725000000001712</c:v>
                </c:pt>
                <c:pt idx="2230">
                  <c:v>5.5750000000001716</c:v>
                </c:pt>
                <c:pt idx="2231">
                  <c:v>5.577500000000172</c:v>
                </c:pt>
                <c:pt idx="2232">
                  <c:v>5.5800000000001724</c:v>
                </c:pt>
                <c:pt idx="2233">
                  <c:v>5.5825000000001728</c:v>
                </c:pt>
                <c:pt idx="2234">
                  <c:v>5.5850000000001732</c:v>
                </c:pt>
                <c:pt idx="2235">
                  <c:v>5.5875000000001736</c:v>
                </c:pt>
                <c:pt idx="2236">
                  <c:v>5.5900000000001739</c:v>
                </c:pt>
                <c:pt idx="2237">
                  <c:v>5.5925000000001743</c:v>
                </c:pt>
                <c:pt idx="2238">
                  <c:v>5.5950000000001747</c:v>
                </c:pt>
                <c:pt idx="2239">
                  <c:v>5.5975000000001751</c:v>
                </c:pt>
                <c:pt idx="2240">
                  <c:v>5.6000000000001755</c:v>
                </c:pt>
                <c:pt idx="2241">
                  <c:v>5.6025000000001759</c:v>
                </c:pt>
                <c:pt idx="2242">
                  <c:v>5.6050000000001763</c:v>
                </c:pt>
                <c:pt idx="2243">
                  <c:v>5.6075000000001767</c:v>
                </c:pt>
                <c:pt idx="2244">
                  <c:v>5.6100000000001771</c:v>
                </c:pt>
                <c:pt idx="2245">
                  <c:v>5.6125000000001775</c:v>
                </c:pt>
                <c:pt idx="2246">
                  <c:v>5.6150000000001778</c:v>
                </c:pt>
                <c:pt idx="2247">
                  <c:v>5.6175000000001782</c:v>
                </c:pt>
                <c:pt idx="2248">
                  <c:v>5.6200000000001786</c:v>
                </c:pt>
                <c:pt idx="2249">
                  <c:v>5.622500000000179</c:v>
                </c:pt>
                <c:pt idx="2250">
                  <c:v>5.6250000000001794</c:v>
                </c:pt>
                <c:pt idx="2251">
                  <c:v>5.6275000000001798</c:v>
                </c:pt>
                <c:pt idx="2252">
                  <c:v>5.6300000000001802</c:v>
                </c:pt>
                <c:pt idx="2253">
                  <c:v>5.6325000000001806</c:v>
                </c:pt>
                <c:pt idx="2254">
                  <c:v>5.635000000000181</c:v>
                </c:pt>
                <c:pt idx="2255">
                  <c:v>5.6375000000001814</c:v>
                </c:pt>
                <c:pt idx="2256">
                  <c:v>5.6400000000001818</c:v>
                </c:pt>
                <c:pt idx="2257">
                  <c:v>5.6425000000001821</c:v>
                </c:pt>
                <c:pt idx="2258">
                  <c:v>5.6450000000001825</c:v>
                </c:pt>
                <c:pt idx="2259">
                  <c:v>5.6475000000001829</c:v>
                </c:pt>
                <c:pt idx="2260">
                  <c:v>5.6500000000001833</c:v>
                </c:pt>
                <c:pt idx="2261">
                  <c:v>5.6525000000001837</c:v>
                </c:pt>
                <c:pt idx="2262">
                  <c:v>5.6550000000001841</c:v>
                </c:pt>
                <c:pt idx="2263">
                  <c:v>5.6575000000001845</c:v>
                </c:pt>
                <c:pt idx="2264">
                  <c:v>5.6600000000001849</c:v>
                </c:pt>
                <c:pt idx="2265">
                  <c:v>5.6625000000001853</c:v>
                </c:pt>
                <c:pt idx="2266">
                  <c:v>5.6650000000001857</c:v>
                </c:pt>
                <c:pt idx="2267">
                  <c:v>5.6675000000001861</c:v>
                </c:pt>
                <c:pt idx="2268">
                  <c:v>5.6700000000001864</c:v>
                </c:pt>
                <c:pt idx="2269">
                  <c:v>5.6725000000001868</c:v>
                </c:pt>
                <c:pt idx="2270">
                  <c:v>5.6750000000001872</c:v>
                </c:pt>
                <c:pt idx="2271">
                  <c:v>5.6775000000001876</c:v>
                </c:pt>
                <c:pt idx="2272">
                  <c:v>5.680000000000188</c:v>
                </c:pt>
                <c:pt idx="2273">
                  <c:v>5.6825000000001884</c:v>
                </c:pt>
                <c:pt idx="2274">
                  <c:v>5.6850000000001888</c:v>
                </c:pt>
                <c:pt idx="2275">
                  <c:v>5.6875000000001892</c:v>
                </c:pt>
                <c:pt idx="2276">
                  <c:v>5.6900000000001896</c:v>
                </c:pt>
                <c:pt idx="2277">
                  <c:v>5.69250000000019</c:v>
                </c:pt>
                <c:pt idx="2278">
                  <c:v>5.6950000000001904</c:v>
                </c:pt>
                <c:pt idx="2279">
                  <c:v>5.6975000000001907</c:v>
                </c:pt>
                <c:pt idx="2280">
                  <c:v>5.7000000000001911</c:v>
                </c:pt>
                <c:pt idx="2281">
                  <c:v>5.7025000000001915</c:v>
                </c:pt>
                <c:pt idx="2282">
                  <c:v>5.7050000000001919</c:v>
                </c:pt>
                <c:pt idx="2283">
                  <c:v>5.7075000000001923</c:v>
                </c:pt>
                <c:pt idx="2284">
                  <c:v>5.7100000000001927</c:v>
                </c:pt>
                <c:pt idx="2285">
                  <c:v>5.7125000000001931</c:v>
                </c:pt>
                <c:pt idx="2286">
                  <c:v>5.7150000000001935</c:v>
                </c:pt>
                <c:pt idx="2287">
                  <c:v>5.7175000000001939</c:v>
                </c:pt>
                <c:pt idx="2288">
                  <c:v>5.7200000000001943</c:v>
                </c:pt>
                <c:pt idx="2289">
                  <c:v>5.7225000000001947</c:v>
                </c:pt>
                <c:pt idx="2290">
                  <c:v>5.725000000000195</c:v>
                </c:pt>
                <c:pt idx="2291">
                  <c:v>5.7275000000001954</c:v>
                </c:pt>
                <c:pt idx="2292">
                  <c:v>5.7300000000001958</c:v>
                </c:pt>
                <c:pt idx="2293">
                  <c:v>5.7325000000001962</c:v>
                </c:pt>
                <c:pt idx="2294">
                  <c:v>5.7350000000001966</c:v>
                </c:pt>
                <c:pt idx="2295">
                  <c:v>5.737500000000197</c:v>
                </c:pt>
                <c:pt idx="2296">
                  <c:v>5.7400000000001974</c:v>
                </c:pt>
                <c:pt idx="2297">
                  <c:v>5.7425000000001978</c:v>
                </c:pt>
                <c:pt idx="2298">
                  <c:v>5.7450000000001982</c:v>
                </c:pt>
                <c:pt idx="2299">
                  <c:v>5.7475000000001986</c:v>
                </c:pt>
                <c:pt idx="2300">
                  <c:v>5.750000000000199</c:v>
                </c:pt>
                <c:pt idx="2301">
                  <c:v>5.7525000000001993</c:v>
                </c:pt>
                <c:pt idx="2302">
                  <c:v>5.7550000000001997</c:v>
                </c:pt>
                <c:pt idx="2303">
                  <c:v>5.7575000000002001</c:v>
                </c:pt>
                <c:pt idx="2304">
                  <c:v>5.7600000000002005</c:v>
                </c:pt>
                <c:pt idx="2305">
                  <c:v>5.7625000000002009</c:v>
                </c:pt>
                <c:pt idx="2306">
                  <c:v>5.7650000000002013</c:v>
                </c:pt>
                <c:pt idx="2307">
                  <c:v>5.7675000000002017</c:v>
                </c:pt>
                <c:pt idx="2308">
                  <c:v>5.7700000000002021</c:v>
                </c:pt>
                <c:pt idx="2309">
                  <c:v>5.7725000000002025</c:v>
                </c:pt>
                <c:pt idx="2310">
                  <c:v>5.7750000000002029</c:v>
                </c:pt>
                <c:pt idx="2311">
                  <c:v>5.7775000000002033</c:v>
                </c:pt>
                <c:pt idx="2312">
                  <c:v>5.7800000000002036</c:v>
                </c:pt>
                <c:pt idx="2313">
                  <c:v>5.782500000000204</c:v>
                </c:pt>
                <c:pt idx="2314">
                  <c:v>5.7850000000002044</c:v>
                </c:pt>
                <c:pt idx="2315">
                  <c:v>5.7875000000002048</c:v>
                </c:pt>
                <c:pt idx="2316">
                  <c:v>5.7900000000002052</c:v>
                </c:pt>
                <c:pt idx="2317">
                  <c:v>5.7925000000002056</c:v>
                </c:pt>
                <c:pt idx="2318">
                  <c:v>5.795000000000206</c:v>
                </c:pt>
                <c:pt idx="2319">
                  <c:v>5.7975000000002064</c:v>
                </c:pt>
                <c:pt idx="2320">
                  <c:v>5.8000000000002068</c:v>
                </c:pt>
                <c:pt idx="2321">
                  <c:v>5.8025000000002072</c:v>
                </c:pt>
                <c:pt idx="2322">
                  <c:v>5.8050000000002075</c:v>
                </c:pt>
                <c:pt idx="2323">
                  <c:v>5.8075000000002079</c:v>
                </c:pt>
                <c:pt idx="2324">
                  <c:v>5.8100000000002083</c:v>
                </c:pt>
                <c:pt idx="2325">
                  <c:v>5.8125000000002087</c:v>
                </c:pt>
                <c:pt idx="2326">
                  <c:v>5.8150000000002091</c:v>
                </c:pt>
                <c:pt idx="2327">
                  <c:v>5.8175000000002095</c:v>
                </c:pt>
                <c:pt idx="2328">
                  <c:v>5.8200000000002099</c:v>
                </c:pt>
                <c:pt idx="2329">
                  <c:v>5.8225000000002103</c:v>
                </c:pt>
                <c:pt idx="2330">
                  <c:v>5.8250000000002107</c:v>
                </c:pt>
                <c:pt idx="2331">
                  <c:v>5.8275000000002111</c:v>
                </c:pt>
                <c:pt idx="2332">
                  <c:v>5.8300000000002115</c:v>
                </c:pt>
                <c:pt idx="2333">
                  <c:v>5.8325000000002118</c:v>
                </c:pt>
                <c:pt idx="2334">
                  <c:v>5.8350000000002122</c:v>
                </c:pt>
                <c:pt idx="2335">
                  <c:v>5.8375000000002126</c:v>
                </c:pt>
                <c:pt idx="2336">
                  <c:v>5.840000000000213</c:v>
                </c:pt>
                <c:pt idx="2337">
                  <c:v>5.8425000000002134</c:v>
                </c:pt>
                <c:pt idx="2338">
                  <c:v>5.8450000000002138</c:v>
                </c:pt>
                <c:pt idx="2339">
                  <c:v>5.8475000000002142</c:v>
                </c:pt>
                <c:pt idx="2340">
                  <c:v>5.8500000000002146</c:v>
                </c:pt>
                <c:pt idx="2341">
                  <c:v>5.852500000000215</c:v>
                </c:pt>
                <c:pt idx="2342">
                  <c:v>5.8550000000002154</c:v>
                </c:pt>
                <c:pt idx="2343">
                  <c:v>5.8575000000002158</c:v>
                </c:pt>
                <c:pt idx="2344">
                  <c:v>5.8600000000002161</c:v>
                </c:pt>
                <c:pt idx="2345">
                  <c:v>5.8625000000002165</c:v>
                </c:pt>
                <c:pt idx="2346">
                  <c:v>5.8650000000002169</c:v>
                </c:pt>
                <c:pt idx="2347">
                  <c:v>5.8675000000002173</c:v>
                </c:pt>
                <c:pt idx="2348">
                  <c:v>5.8700000000002177</c:v>
                </c:pt>
                <c:pt idx="2349">
                  <c:v>5.8725000000002181</c:v>
                </c:pt>
                <c:pt idx="2350">
                  <c:v>5.8750000000002185</c:v>
                </c:pt>
                <c:pt idx="2351">
                  <c:v>5.8775000000002189</c:v>
                </c:pt>
                <c:pt idx="2352">
                  <c:v>5.8800000000002193</c:v>
                </c:pt>
                <c:pt idx="2353">
                  <c:v>5.8825000000002197</c:v>
                </c:pt>
                <c:pt idx="2354">
                  <c:v>5.8850000000002201</c:v>
                </c:pt>
                <c:pt idx="2355">
                  <c:v>5.8875000000002204</c:v>
                </c:pt>
                <c:pt idx="2356">
                  <c:v>5.8900000000002208</c:v>
                </c:pt>
                <c:pt idx="2357">
                  <c:v>5.8925000000002212</c:v>
                </c:pt>
                <c:pt idx="2358">
                  <c:v>5.8950000000002216</c:v>
                </c:pt>
                <c:pt idx="2359">
                  <c:v>5.897500000000222</c:v>
                </c:pt>
                <c:pt idx="2360">
                  <c:v>5.9000000000002224</c:v>
                </c:pt>
                <c:pt idx="2361">
                  <c:v>5.9025000000002228</c:v>
                </c:pt>
                <c:pt idx="2362">
                  <c:v>5.9050000000002232</c:v>
                </c:pt>
                <c:pt idx="2363">
                  <c:v>5.9075000000002236</c:v>
                </c:pt>
                <c:pt idx="2364">
                  <c:v>5.910000000000224</c:v>
                </c:pt>
                <c:pt idx="2365">
                  <c:v>5.9125000000002244</c:v>
                </c:pt>
                <c:pt idx="2366">
                  <c:v>5.9150000000002247</c:v>
                </c:pt>
                <c:pt idx="2367">
                  <c:v>5.9175000000002251</c:v>
                </c:pt>
                <c:pt idx="2368">
                  <c:v>5.9200000000002255</c:v>
                </c:pt>
                <c:pt idx="2369">
                  <c:v>5.9225000000002259</c:v>
                </c:pt>
                <c:pt idx="2370">
                  <c:v>5.9250000000002263</c:v>
                </c:pt>
                <c:pt idx="2371">
                  <c:v>5.9275000000002267</c:v>
                </c:pt>
                <c:pt idx="2372">
                  <c:v>5.9300000000002271</c:v>
                </c:pt>
                <c:pt idx="2373">
                  <c:v>5.9325000000002275</c:v>
                </c:pt>
                <c:pt idx="2374">
                  <c:v>5.9350000000002279</c:v>
                </c:pt>
                <c:pt idx="2375">
                  <c:v>5.9375000000002283</c:v>
                </c:pt>
                <c:pt idx="2376">
                  <c:v>5.9400000000002287</c:v>
                </c:pt>
                <c:pt idx="2377">
                  <c:v>5.942500000000229</c:v>
                </c:pt>
                <c:pt idx="2378">
                  <c:v>5.9450000000002294</c:v>
                </c:pt>
                <c:pt idx="2379">
                  <c:v>5.9475000000002298</c:v>
                </c:pt>
                <c:pt idx="2380">
                  <c:v>5.9500000000002302</c:v>
                </c:pt>
                <c:pt idx="2381">
                  <c:v>5.9525000000002306</c:v>
                </c:pt>
                <c:pt idx="2382">
                  <c:v>5.955000000000231</c:v>
                </c:pt>
                <c:pt idx="2383">
                  <c:v>5.9575000000002314</c:v>
                </c:pt>
                <c:pt idx="2384">
                  <c:v>5.9600000000002318</c:v>
                </c:pt>
                <c:pt idx="2385">
                  <c:v>5.9625000000002322</c:v>
                </c:pt>
                <c:pt idx="2386">
                  <c:v>5.9650000000002326</c:v>
                </c:pt>
                <c:pt idx="2387">
                  <c:v>5.967500000000233</c:v>
                </c:pt>
                <c:pt idx="2388">
                  <c:v>5.9700000000002333</c:v>
                </c:pt>
                <c:pt idx="2389">
                  <c:v>5.9725000000002337</c:v>
                </c:pt>
                <c:pt idx="2390">
                  <c:v>5.9750000000002341</c:v>
                </c:pt>
                <c:pt idx="2391">
                  <c:v>5.9775000000002345</c:v>
                </c:pt>
                <c:pt idx="2392">
                  <c:v>5.9800000000002349</c:v>
                </c:pt>
                <c:pt idx="2393">
                  <c:v>5.9825000000002353</c:v>
                </c:pt>
                <c:pt idx="2394">
                  <c:v>5.9850000000002357</c:v>
                </c:pt>
                <c:pt idx="2395">
                  <c:v>5.9875000000002361</c:v>
                </c:pt>
                <c:pt idx="2396">
                  <c:v>5.9900000000002365</c:v>
                </c:pt>
                <c:pt idx="2397">
                  <c:v>5.9925000000002369</c:v>
                </c:pt>
                <c:pt idx="2398">
                  <c:v>5.9950000000002373</c:v>
                </c:pt>
                <c:pt idx="2399">
                  <c:v>5.9975000000002376</c:v>
                </c:pt>
                <c:pt idx="2400">
                  <c:v>6.000000000000238</c:v>
                </c:pt>
                <c:pt idx="2401">
                  <c:v>6.0025000000002384</c:v>
                </c:pt>
                <c:pt idx="2402">
                  <c:v>6.0050000000002388</c:v>
                </c:pt>
                <c:pt idx="2403">
                  <c:v>6.0075000000002392</c:v>
                </c:pt>
                <c:pt idx="2404">
                  <c:v>6.0100000000002396</c:v>
                </c:pt>
                <c:pt idx="2405">
                  <c:v>6.01250000000024</c:v>
                </c:pt>
                <c:pt idx="2406">
                  <c:v>6.0150000000002404</c:v>
                </c:pt>
                <c:pt idx="2407">
                  <c:v>6.0175000000002408</c:v>
                </c:pt>
                <c:pt idx="2408">
                  <c:v>6.0200000000002412</c:v>
                </c:pt>
                <c:pt idx="2409">
                  <c:v>6.0225000000002415</c:v>
                </c:pt>
                <c:pt idx="2410">
                  <c:v>6.0250000000002419</c:v>
                </c:pt>
                <c:pt idx="2411">
                  <c:v>6.0275000000002423</c:v>
                </c:pt>
                <c:pt idx="2412">
                  <c:v>6.0300000000002427</c:v>
                </c:pt>
                <c:pt idx="2413">
                  <c:v>6.0325000000002431</c:v>
                </c:pt>
                <c:pt idx="2414">
                  <c:v>6.0350000000002435</c:v>
                </c:pt>
                <c:pt idx="2415">
                  <c:v>6.0375000000002439</c:v>
                </c:pt>
                <c:pt idx="2416">
                  <c:v>6.0400000000002443</c:v>
                </c:pt>
                <c:pt idx="2417">
                  <c:v>6.0425000000002447</c:v>
                </c:pt>
                <c:pt idx="2418">
                  <c:v>6.0450000000002451</c:v>
                </c:pt>
                <c:pt idx="2419">
                  <c:v>6.0475000000002455</c:v>
                </c:pt>
                <c:pt idx="2420">
                  <c:v>6.0500000000002458</c:v>
                </c:pt>
                <c:pt idx="2421">
                  <c:v>6.0525000000002462</c:v>
                </c:pt>
                <c:pt idx="2422">
                  <c:v>6.0550000000002466</c:v>
                </c:pt>
                <c:pt idx="2423">
                  <c:v>6.057500000000247</c:v>
                </c:pt>
                <c:pt idx="2424">
                  <c:v>6.0600000000002474</c:v>
                </c:pt>
                <c:pt idx="2425">
                  <c:v>6.0625000000002478</c:v>
                </c:pt>
                <c:pt idx="2426">
                  <c:v>6.0650000000002482</c:v>
                </c:pt>
                <c:pt idx="2427">
                  <c:v>6.0675000000002486</c:v>
                </c:pt>
                <c:pt idx="2428">
                  <c:v>6.070000000000249</c:v>
                </c:pt>
                <c:pt idx="2429">
                  <c:v>6.0725000000002494</c:v>
                </c:pt>
                <c:pt idx="2430">
                  <c:v>6.0750000000002498</c:v>
                </c:pt>
                <c:pt idx="2431">
                  <c:v>6.0775000000002501</c:v>
                </c:pt>
                <c:pt idx="2432">
                  <c:v>6.0800000000002505</c:v>
                </c:pt>
                <c:pt idx="2433">
                  <c:v>6.0825000000002509</c:v>
                </c:pt>
                <c:pt idx="2434">
                  <c:v>6.0850000000002513</c:v>
                </c:pt>
                <c:pt idx="2435">
                  <c:v>6.0875000000002517</c:v>
                </c:pt>
                <c:pt idx="2436">
                  <c:v>6.0900000000002521</c:v>
                </c:pt>
                <c:pt idx="2437">
                  <c:v>6.0925000000002525</c:v>
                </c:pt>
                <c:pt idx="2438">
                  <c:v>6.0950000000002529</c:v>
                </c:pt>
                <c:pt idx="2439">
                  <c:v>6.0975000000002533</c:v>
                </c:pt>
                <c:pt idx="2440">
                  <c:v>6.1000000000002537</c:v>
                </c:pt>
                <c:pt idx="2441">
                  <c:v>6.1025000000002541</c:v>
                </c:pt>
                <c:pt idx="2442">
                  <c:v>6.1050000000002544</c:v>
                </c:pt>
                <c:pt idx="2443">
                  <c:v>6.1075000000002548</c:v>
                </c:pt>
                <c:pt idx="2444">
                  <c:v>6.1100000000002552</c:v>
                </c:pt>
                <c:pt idx="2445">
                  <c:v>6.1125000000002556</c:v>
                </c:pt>
                <c:pt idx="2446">
                  <c:v>6.115000000000256</c:v>
                </c:pt>
                <c:pt idx="2447">
                  <c:v>6.1175000000002564</c:v>
                </c:pt>
                <c:pt idx="2448">
                  <c:v>6.1200000000002568</c:v>
                </c:pt>
                <c:pt idx="2449">
                  <c:v>6.1225000000002572</c:v>
                </c:pt>
                <c:pt idx="2450">
                  <c:v>6.1250000000002576</c:v>
                </c:pt>
                <c:pt idx="2451">
                  <c:v>6.127500000000258</c:v>
                </c:pt>
                <c:pt idx="2452">
                  <c:v>6.1300000000002584</c:v>
                </c:pt>
                <c:pt idx="2453">
                  <c:v>6.1325000000002587</c:v>
                </c:pt>
                <c:pt idx="2454">
                  <c:v>6.1350000000002591</c:v>
                </c:pt>
                <c:pt idx="2455">
                  <c:v>6.1375000000002595</c:v>
                </c:pt>
                <c:pt idx="2456">
                  <c:v>6.1400000000002599</c:v>
                </c:pt>
                <c:pt idx="2457">
                  <c:v>6.1425000000002603</c:v>
                </c:pt>
                <c:pt idx="2458">
                  <c:v>6.1450000000002607</c:v>
                </c:pt>
                <c:pt idx="2459">
                  <c:v>6.1475000000002611</c:v>
                </c:pt>
                <c:pt idx="2460">
                  <c:v>6.1500000000002615</c:v>
                </c:pt>
                <c:pt idx="2461">
                  <c:v>6.1525000000002619</c:v>
                </c:pt>
                <c:pt idx="2462">
                  <c:v>6.1550000000002623</c:v>
                </c:pt>
                <c:pt idx="2463">
                  <c:v>6.1575000000002627</c:v>
                </c:pt>
                <c:pt idx="2464">
                  <c:v>6.160000000000263</c:v>
                </c:pt>
                <c:pt idx="2465">
                  <c:v>6.1625000000002634</c:v>
                </c:pt>
                <c:pt idx="2466">
                  <c:v>6.1650000000002638</c:v>
                </c:pt>
                <c:pt idx="2467">
                  <c:v>6.1675000000002642</c:v>
                </c:pt>
                <c:pt idx="2468">
                  <c:v>6.1700000000002646</c:v>
                </c:pt>
                <c:pt idx="2469">
                  <c:v>6.172500000000265</c:v>
                </c:pt>
                <c:pt idx="2470">
                  <c:v>6.1750000000002654</c:v>
                </c:pt>
                <c:pt idx="2471">
                  <c:v>6.1775000000002658</c:v>
                </c:pt>
                <c:pt idx="2472">
                  <c:v>6.1800000000002662</c:v>
                </c:pt>
                <c:pt idx="2473">
                  <c:v>6.1825000000002666</c:v>
                </c:pt>
                <c:pt idx="2474">
                  <c:v>6.185000000000267</c:v>
                </c:pt>
                <c:pt idx="2475">
                  <c:v>6.1875000000002673</c:v>
                </c:pt>
                <c:pt idx="2476">
                  <c:v>6.1900000000002677</c:v>
                </c:pt>
                <c:pt idx="2477">
                  <c:v>6.1925000000002681</c:v>
                </c:pt>
                <c:pt idx="2478">
                  <c:v>6.1950000000002685</c:v>
                </c:pt>
                <c:pt idx="2479">
                  <c:v>6.1975000000002689</c:v>
                </c:pt>
                <c:pt idx="2480">
                  <c:v>6.2000000000002693</c:v>
                </c:pt>
                <c:pt idx="2481">
                  <c:v>6.2025000000002697</c:v>
                </c:pt>
                <c:pt idx="2482">
                  <c:v>6.2050000000002701</c:v>
                </c:pt>
                <c:pt idx="2483">
                  <c:v>6.2075000000002705</c:v>
                </c:pt>
                <c:pt idx="2484">
                  <c:v>6.2100000000002709</c:v>
                </c:pt>
                <c:pt idx="2485">
                  <c:v>6.2125000000002712</c:v>
                </c:pt>
                <c:pt idx="2486">
                  <c:v>6.2150000000002716</c:v>
                </c:pt>
                <c:pt idx="2487">
                  <c:v>6.217500000000272</c:v>
                </c:pt>
                <c:pt idx="2488">
                  <c:v>6.2200000000002724</c:v>
                </c:pt>
                <c:pt idx="2489">
                  <c:v>6.2225000000002728</c:v>
                </c:pt>
                <c:pt idx="2490">
                  <c:v>6.2250000000002732</c:v>
                </c:pt>
                <c:pt idx="2491">
                  <c:v>6.2275000000002736</c:v>
                </c:pt>
                <c:pt idx="2492">
                  <c:v>6.230000000000274</c:v>
                </c:pt>
                <c:pt idx="2493">
                  <c:v>6.2325000000002744</c:v>
                </c:pt>
                <c:pt idx="2494">
                  <c:v>6.2350000000002748</c:v>
                </c:pt>
                <c:pt idx="2495">
                  <c:v>6.2375000000002752</c:v>
                </c:pt>
                <c:pt idx="2496">
                  <c:v>6.2400000000002755</c:v>
                </c:pt>
                <c:pt idx="2497">
                  <c:v>6.2425000000002759</c:v>
                </c:pt>
                <c:pt idx="2498">
                  <c:v>6.2450000000002763</c:v>
                </c:pt>
                <c:pt idx="2499">
                  <c:v>6.2475000000002767</c:v>
                </c:pt>
              </c:numCache>
            </c:numRef>
          </c:xVal>
          <c:yVal>
            <c:numRef>
              <c:f>OpenLoopAccel!$J$18:$J$2517</c:f>
              <c:numCache>
                <c:formatCode>General</c:formatCode>
                <c:ptCount val="2500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9.75</c:v>
                </c:pt>
                <c:pt idx="5">
                  <c:v>9.75</c:v>
                </c:pt>
                <c:pt idx="6">
                  <c:v>9.75</c:v>
                </c:pt>
                <c:pt idx="7">
                  <c:v>9.75</c:v>
                </c:pt>
                <c:pt idx="8">
                  <c:v>14.262499999999999</c:v>
                </c:pt>
                <c:pt idx="9">
                  <c:v>14.262499999999999</c:v>
                </c:pt>
                <c:pt idx="10">
                  <c:v>14.262499999999999</c:v>
                </c:pt>
                <c:pt idx="11">
                  <c:v>14.262499999999999</c:v>
                </c:pt>
                <c:pt idx="12">
                  <c:v>18.549375000000001</c:v>
                </c:pt>
                <c:pt idx="13">
                  <c:v>18.549375000000001</c:v>
                </c:pt>
                <c:pt idx="14">
                  <c:v>18.549375000000001</c:v>
                </c:pt>
                <c:pt idx="15">
                  <c:v>18.549375000000001</c:v>
                </c:pt>
                <c:pt idx="16">
                  <c:v>22.621906250000002</c:v>
                </c:pt>
                <c:pt idx="17">
                  <c:v>22.621906250000002</c:v>
                </c:pt>
                <c:pt idx="18">
                  <c:v>22.621906250000002</c:v>
                </c:pt>
                <c:pt idx="19">
                  <c:v>22.621906250000002</c:v>
                </c:pt>
                <c:pt idx="20">
                  <c:v>26.490810937499997</c:v>
                </c:pt>
                <c:pt idx="21">
                  <c:v>26.490810937499997</c:v>
                </c:pt>
                <c:pt idx="22">
                  <c:v>26.490810937499997</c:v>
                </c:pt>
                <c:pt idx="23">
                  <c:v>26.490810937499997</c:v>
                </c:pt>
                <c:pt idx="24">
                  <c:v>30.166270390624994</c:v>
                </c:pt>
                <c:pt idx="25">
                  <c:v>30.166270390624994</c:v>
                </c:pt>
                <c:pt idx="26">
                  <c:v>30.166270390624994</c:v>
                </c:pt>
                <c:pt idx="27">
                  <c:v>30.166270390624994</c:v>
                </c:pt>
                <c:pt idx="28">
                  <c:v>33.657956871093745</c:v>
                </c:pt>
                <c:pt idx="29">
                  <c:v>33.657956871093745</c:v>
                </c:pt>
                <c:pt idx="30">
                  <c:v>33.657956871093745</c:v>
                </c:pt>
                <c:pt idx="31">
                  <c:v>33.657956871093745</c:v>
                </c:pt>
                <c:pt idx="32">
                  <c:v>36.975059027539054</c:v>
                </c:pt>
                <c:pt idx="33">
                  <c:v>36.975059027539054</c:v>
                </c:pt>
                <c:pt idx="34">
                  <c:v>36.975059027539054</c:v>
                </c:pt>
                <c:pt idx="35">
                  <c:v>36.975059027539054</c:v>
                </c:pt>
                <c:pt idx="36">
                  <c:v>40.126306076162102</c:v>
                </c:pt>
                <c:pt idx="37">
                  <c:v>40.126306076162102</c:v>
                </c:pt>
                <c:pt idx="38">
                  <c:v>40.126306076162102</c:v>
                </c:pt>
                <c:pt idx="39">
                  <c:v>40.126306076162102</c:v>
                </c:pt>
                <c:pt idx="40">
                  <c:v>43.119990772353987</c:v>
                </c:pt>
                <c:pt idx="41">
                  <c:v>43.119990772353987</c:v>
                </c:pt>
                <c:pt idx="42">
                  <c:v>43.119990772353987</c:v>
                </c:pt>
                <c:pt idx="43">
                  <c:v>43.119990772353987</c:v>
                </c:pt>
                <c:pt idx="44">
                  <c:v>45.963991233736287</c:v>
                </c:pt>
                <c:pt idx="45">
                  <c:v>45.963991233736287</c:v>
                </c:pt>
                <c:pt idx="46">
                  <c:v>45.963991233736287</c:v>
                </c:pt>
                <c:pt idx="47">
                  <c:v>45.963991233736287</c:v>
                </c:pt>
                <c:pt idx="48">
                  <c:v>48.665791672049465</c:v>
                </c:pt>
                <c:pt idx="49">
                  <c:v>48.665791672049465</c:v>
                </c:pt>
                <c:pt idx="50">
                  <c:v>48.665791672049465</c:v>
                </c:pt>
                <c:pt idx="51">
                  <c:v>48.665791672049465</c:v>
                </c:pt>
                <c:pt idx="52">
                  <c:v>51.232502088446999</c:v>
                </c:pt>
                <c:pt idx="53">
                  <c:v>51.232502088446999</c:v>
                </c:pt>
                <c:pt idx="54">
                  <c:v>51.232502088446999</c:v>
                </c:pt>
                <c:pt idx="55">
                  <c:v>51.232502088446999</c:v>
                </c:pt>
                <c:pt idx="56">
                  <c:v>53.670876984024638</c:v>
                </c:pt>
                <c:pt idx="57">
                  <c:v>53.670876984024638</c:v>
                </c:pt>
                <c:pt idx="58">
                  <c:v>53.670876984024638</c:v>
                </c:pt>
                <c:pt idx="59">
                  <c:v>53.670876984024638</c:v>
                </c:pt>
                <c:pt idx="60">
                  <c:v>55.987333134823416</c:v>
                </c:pt>
                <c:pt idx="61">
                  <c:v>55.987333134823416</c:v>
                </c:pt>
                <c:pt idx="62">
                  <c:v>55.987333134823416</c:v>
                </c:pt>
                <c:pt idx="63">
                  <c:v>55.987333134823416</c:v>
                </c:pt>
                <c:pt idx="64">
                  <c:v>58.187966478082245</c:v>
                </c:pt>
                <c:pt idx="65">
                  <c:v>58.187966478082245</c:v>
                </c:pt>
                <c:pt idx="66">
                  <c:v>58.187966478082245</c:v>
                </c:pt>
                <c:pt idx="67">
                  <c:v>58.187966478082245</c:v>
                </c:pt>
                <c:pt idx="68">
                  <c:v>60.278568154178139</c:v>
                </c:pt>
                <c:pt idx="69">
                  <c:v>60.278568154178139</c:v>
                </c:pt>
                <c:pt idx="70">
                  <c:v>60.278568154178139</c:v>
                </c:pt>
                <c:pt idx="71">
                  <c:v>60.278568154178139</c:v>
                </c:pt>
                <c:pt idx="72">
                  <c:v>62.264639746469228</c:v>
                </c:pt>
                <c:pt idx="73">
                  <c:v>62.264639746469228</c:v>
                </c:pt>
                <c:pt idx="74">
                  <c:v>62.264639746469228</c:v>
                </c:pt>
                <c:pt idx="75">
                  <c:v>62.264639746469228</c:v>
                </c:pt>
                <c:pt idx="76">
                  <c:v>64.151407759145769</c:v>
                </c:pt>
                <c:pt idx="77">
                  <c:v>64.151407759145769</c:v>
                </c:pt>
                <c:pt idx="78">
                  <c:v>64.151407759145769</c:v>
                </c:pt>
                <c:pt idx="79">
                  <c:v>64.151407759145769</c:v>
                </c:pt>
                <c:pt idx="80">
                  <c:v>65.943837371188479</c:v>
                </c:pt>
                <c:pt idx="81">
                  <c:v>65.943837371188479</c:v>
                </c:pt>
                <c:pt idx="82">
                  <c:v>65.943837371188479</c:v>
                </c:pt>
                <c:pt idx="83">
                  <c:v>65.943837371188479</c:v>
                </c:pt>
                <c:pt idx="84">
                  <c:v>67.64664550262907</c:v>
                </c:pt>
                <c:pt idx="85">
                  <c:v>67.64664550262907</c:v>
                </c:pt>
                <c:pt idx="86">
                  <c:v>67.64664550262907</c:v>
                </c:pt>
                <c:pt idx="87">
                  <c:v>67.64664550262907</c:v>
                </c:pt>
                <c:pt idx="88">
                  <c:v>69.26431322749761</c:v>
                </c:pt>
                <c:pt idx="89">
                  <c:v>69.26431322749761</c:v>
                </c:pt>
                <c:pt idx="90">
                  <c:v>69.26431322749761</c:v>
                </c:pt>
                <c:pt idx="91">
                  <c:v>69.26431322749761</c:v>
                </c:pt>
                <c:pt idx="92">
                  <c:v>70.801097566122735</c:v>
                </c:pt>
                <c:pt idx="93">
                  <c:v>70.801097566122735</c:v>
                </c:pt>
                <c:pt idx="94">
                  <c:v>70.801097566122735</c:v>
                </c:pt>
                <c:pt idx="95">
                  <c:v>70.801097566122735</c:v>
                </c:pt>
                <c:pt idx="96">
                  <c:v>72.261042687816584</c:v>
                </c:pt>
                <c:pt idx="97">
                  <c:v>72.261042687816584</c:v>
                </c:pt>
                <c:pt idx="98">
                  <c:v>72.261042687816584</c:v>
                </c:pt>
                <c:pt idx="99">
                  <c:v>72.261042687816584</c:v>
                </c:pt>
                <c:pt idx="100">
                  <c:v>73.647990553425757</c:v>
                </c:pt>
                <c:pt idx="101">
                  <c:v>73.647990553425757</c:v>
                </c:pt>
                <c:pt idx="102">
                  <c:v>73.647990553425757</c:v>
                </c:pt>
                <c:pt idx="103">
                  <c:v>73.647990553425757</c:v>
                </c:pt>
                <c:pt idx="104">
                  <c:v>74.965591025754478</c:v>
                </c:pt>
                <c:pt idx="105">
                  <c:v>74.965591025754478</c:v>
                </c:pt>
                <c:pt idx="106">
                  <c:v>74.965591025754478</c:v>
                </c:pt>
                <c:pt idx="107">
                  <c:v>74.965591025754478</c:v>
                </c:pt>
                <c:pt idx="108">
                  <c:v>76.217311474466754</c:v>
                </c:pt>
                <c:pt idx="109">
                  <c:v>76.217311474466754</c:v>
                </c:pt>
                <c:pt idx="110">
                  <c:v>76.217311474466754</c:v>
                </c:pt>
                <c:pt idx="111">
                  <c:v>76.217311474466754</c:v>
                </c:pt>
                <c:pt idx="112">
                  <c:v>77.406445900743421</c:v>
                </c:pt>
                <c:pt idx="113">
                  <c:v>77.406445900743421</c:v>
                </c:pt>
                <c:pt idx="114">
                  <c:v>77.406445900743421</c:v>
                </c:pt>
                <c:pt idx="115">
                  <c:v>77.406445900743421</c:v>
                </c:pt>
                <c:pt idx="116">
                  <c:v>78.536123605706237</c:v>
                </c:pt>
                <c:pt idx="117">
                  <c:v>78.536123605706237</c:v>
                </c:pt>
                <c:pt idx="118">
                  <c:v>78.536123605706237</c:v>
                </c:pt>
                <c:pt idx="119">
                  <c:v>78.536123605706237</c:v>
                </c:pt>
                <c:pt idx="120">
                  <c:v>79.60931742542094</c:v>
                </c:pt>
                <c:pt idx="121">
                  <c:v>79.60931742542094</c:v>
                </c:pt>
                <c:pt idx="122">
                  <c:v>79.60931742542094</c:v>
                </c:pt>
                <c:pt idx="123">
                  <c:v>79.60931742542094</c:v>
                </c:pt>
                <c:pt idx="124">
                  <c:v>80.62885155414989</c:v>
                </c:pt>
                <c:pt idx="125">
                  <c:v>80.62885155414989</c:v>
                </c:pt>
                <c:pt idx="126">
                  <c:v>80.62885155414989</c:v>
                </c:pt>
                <c:pt idx="127">
                  <c:v>80.62885155414989</c:v>
                </c:pt>
                <c:pt idx="128">
                  <c:v>81.597408976442381</c:v>
                </c:pt>
                <c:pt idx="129">
                  <c:v>81.597408976442381</c:v>
                </c:pt>
                <c:pt idx="130">
                  <c:v>81.597408976442381</c:v>
                </c:pt>
                <c:pt idx="131">
                  <c:v>81.597408976442381</c:v>
                </c:pt>
                <c:pt idx="132">
                  <c:v>82.517538527620275</c:v>
                </c:pt>
                <c:pt idx="133">
                  <c:v>82.517538527620275</c:v>
                </c:pt>
                <c:pt idx="134">
                  <c:v>82.517538527620275</c:v>
                </c:pt>
                <c:pt idx="135">
                  <c:v>82.517538527620275</c:v>
                </c:pt>
                <c:pt idx="136">
                  <c:v>83.39166160123925</c:v>
                </c:pt>
                <c:pt idx="137">
                  <c:v>83.39166160123925</c:v>
                </c:pt>
                <c:pt idx="138">
                  <c:v>83.39166160123925</c:v>
                </c:pt>
                <c:pt idx="139">
                  <c:v>83.39166160123925</c:v>
                </c:pt>
                <c:pt idx="140">
                  <c:v>84.222078521177295</c:v>
                </c:pt>
                <c:pt idx="141">
                  <c:v>84.222078521177295</c:v>
                </c:pt>
                <c:pt idx="142">
                  <c:v>84.222078521177295</c:v>
                </c:pt>
                <c:pt idx="143">
                  <c:v>84.222078521177295</c:v>
                </c:pt>
                <c:pt idx="144">
                  <c:v>85.010974595118427</c:v>
                </c:pt>
                <c:pt idx="145">
                  <c:v>85.010974595118427</c:v>
                </c:pt>
                <c:pt idx="146">
                  <c:v>85.010974595118427</c:v>
                </c:pt>
                <c:pt idx="147">
                  <c:v>85.010974595118427</c:v>
                </c:pt>
                <c:pt idx="148">
                  <c:v>85.760425865362507</c:v>
                </c:pt>
                <c:pt idx="149">
                  <c:v>85.760425865362507</c:v>
                </c:pt>
                <c:pt idx="150">
                  <c:v>85.760425865362507</c:v>
                </c:pt>
                <c:pt idx="151">
                  <c:v>85.760425865362507</c:v>
                </c:pt>
                <c:pt idx="152">
                  <c:v>86.472404572094391</c:v>
                </c:pt>
                <c:pt idx="153">
                  <c:v>86.472404572094391</c:v>
                </c:pt>
                <c:pt idx="154">
                  <c:v>86.472404572094391</c:v>
                </c:pt>
                <c:pt idx="155">
                  <c:v>86.472404572094391</c:v>
                </c:pt>
                <c:pt idx="156">
                  <c:v>87.148784343489666</c:v>
                </c:pt>
                <c:pt idx="157">
                  <c:v>87.148784343489666</c:v>
                </c:pt>
                <c:pt idx="158">
                  <c:v>87.148784343489666</c:v>
                </c:pt>
                <c:pt idx="159">
                  <c:v>87.148784343489666</c:v>
                </c:pt>
                <c:pt idx="160">
                  <c:v>87.791345126315193</c:v>
                </c:pt>
                <c:pt idx="161">
                  <c:v>87.791345126315193</c:v>
                </c:pt>
                <c:pt idx="162">
                  <c:v>87.791345126315193</c:v>
                </c:pt>
                <c:pt idx="163">
                  <c:v>87.791345126315193</c:v>
                </c:pt>
                <c:pt idx="164">
                  <c:v>88.401777869999435</c:v>
                </c:pt>
                <c:pt idx="165">
                  <c:v>88.401777869999435</c:v>
                </c:pt>
                <c:pt idx="166">
                  <c:v>88.401777869999435</c:v>
                </c:pt>
                <c:pt idx="167">
                  <c:v>88.401777869999435</c:v>
                </c:pt>
                <c:pt idx="168">
                  <c:v>88.981688976499456</c:v>
                </c:pt>
                <c:pt idx="169">
                  <c:v>88.981688976499456</c:v>
                </c:pt>
                <c:pt idx="170">
                  <c:v>88.981688976499456</c:v>
                </c:pt>
                <c:pt idx="171">
                  <c:v>88.981688976499456</c:v>
                </c:pt>
                <c:pt idx="172">
                  <c:v>89.532604527674494</c:v>
                </c:pt>
                <c:pt idx="173">
                  <c:v>89.532604527674494</c:v>
                </c:pt>
                <c:pt idx="174">
                  <c:v>89.532604527674494</c:v>
                </c:pt>
                <c:pt idx="175">
                  <c:v>89.532604527674494</c:v>
                </c:pt>
                <c:pt idx="176">
                  <c:v>90.05597430129076</c:v>
                </c:pt>
                <c:pt idx="177">
                  <c:v>90.05597430129076</c:v>
                </c:pt>
                <c:pt idx="178">
                  <c:v>90.05597430129076</c:v>
                </c:pt>
                <c:pt idx="179">
                  <c:v>90.05597430129076</c:v>
                </c:pt>
                <c:pt idx="180">
                  <c:v>90.553175586226232</c:v>
                </c:pt>
                <c:pt idx="181">
                  <c:v>90.553175586226232</c:v>
                </c:pt>
                <c:pt idx="182">
                  <c:v>90.553175586226232</c:v>
                </c:pt>
                <c:pt idx="183">
                  <c:v>90.553175586226232</c:v>
                </c:pt>
                <c:pt idx="184">
                  <c:v>91.025516806914922</c:v>
                </c:pt>
                <c:pt idx="185">
                  <c:v>91.025516806914922</c:v>
                </c:pt>
                <c:pt idx="186">
                  <c:v>91.025516806914922</c:v>
                </c:pt>
                <c:pt idx="187">
                  <c:v>91.025516806914922</c:v>
                </c:pt>
                <c:pt idx="188">
                  <c:v>91.47424096656917</c:v>
                </c:pt>
                <c:pt idx="189">
                  <c:v>91.47424096656917</c:v>
                </c:pt>
                <c:pt idx="190">
                  <c:v>91.47424096656917</c:v>
                </c:pt>
                <c:pt idx="191">
                  <c:v>91.47424096656917</c:v>
                </c:pt>
                <c:pt idx="192">
                  <c:v>91.900528918240724</c:v>
                </c:pt>
                <c:pt idx="193">
                  <c:v>91.900528918240724</c:v>
                </c:pt>
                <c:pt idx="194">
                  <c:v>91.900528918240724</c:v>
                </c:pt>
                <c:pt idx="195">
                  <c:v>91.900528918240724</c:v>
                </c:pt>
                <c:pt idx="196">
                  <c:v>92.305502472328683</c:v>
                </c:pt>
                <c:pt idx="197">
                  <c:v>92.305502472328683</c:v>
                </c:pt>
                <c:pt idx="198">
                  <c:v>92.305502472328683</c:v>
                </c:pt>
                <c:pt idx="199">
                  <c:v>92.305502472328683</c:v>
                </c:pt>
                <c:pt idx="200">
                  <c:v>92.690227348712256</c:v>
                </c:pt>
                <c:pt idx="201">
                  <c:v>92.690227348712256</c:v>
                </c:pt>
                <c:pt idx="202">
                  <c:v>92.690227348712256</c:v>
                </c:pt>
                <c:pt idx="203">
                  <c:v>92.690227348712256</c:v>
                </c:pt>
                <c:pt idx="204">
                  <c:v>93.055715981276649</c:v>
                </c:pt>
                <c:pt idx="205">
                  <c:v>93.055715981276649</c:v>
                </c:pt>
                <c:pt idx="206">
                  <c:v>93.055715981276649</c:v>
                </c:pt>
                <c:pt idx="207">
                  <c:v>93.055715981276649</c:v>
                </c:pt>
                <c:pt idx="208">
                  <c:v>93.402930182212813</c:v>
                </c:pt>
                <c:pt idx="209">
                  <c:v>93.402930182212813</c:v>
                </c:pt>
                <c:pt idx="210">
                  <c:v>93.402930182212813</c:v>
                </c:pt>
                <c:pt idx="211">
                  <c:v>93.402930182212813</c:v>
                </c:pt>
                <c:pt idx="212">
                  <c:v>93.732783673102176</c:v>
                </c:pt>
                <c:pt idx="213">
                  <c:v>93.732783673102176</c:v>
                </c:pt>
                <c:pt idx="214">
                  <c:v>93.732783673102176</c:v>
                </c:pt>
                <c:pt idx="215">
                  <c:v>93.732783673102176</c:v>
                </c:pt>
                <c:pt idx="216">
                  <c:v>94.046144489447059</c:v>
                </c:pt>
                <c:pt idx="217">
                  <c:v>94.046144489447059</c:v>
                </c:pt>
                <c:pt idx="218">
                  <c:v>94.046144489447059</c:v>
                </c:pt>
                <c:pt idx="219">
                  <c:v>94.046144489447059</c:v>
                </c:pt>
                <c:pt idx="220">
                  <c:v>94.343837264974709</c:v>
                </c:pt>
                <c:pt idx="221">
                  <c:v>94.343837264974709</c:v>
                </c:pt>
                <c:pt idx="222">
                  <c:v>94.343837264974709</c:v>
                </c:pt>
                <c:pt idx="223">
                  <c:v>94.343837264974709</c:v>
                </c:pt>
                <c:pt idx="224">
                  <c:v>94.626645401725966</c:v>
                </c:pt>
                <c:pt idx="225">
                  <c:v>94.626645401725966</c:v>
                </c:pt>
                <c:pt idx="226">
                  <c:v>94.626645401725966</c:v>
                </c:pt>
                <c:pt idx="227">
                  <c:v>94.626645401725966</c:v>
                </c:pt>
                <c:pt idx="228">
                  <c:v>94.895313131639668</c:v>
                </c:pt>
                <c:pt idx="229">
                  <c:v>94.895313131639668</c:v>
                </c:pt>
                <c:pt idx="230">
                  <c:v>94.895313131639668</c:v>
                </c:pt>
                <c:pt idx="231">
                  <c:v>94.895313131639668</c:v>
                </c:pt>
                <c:pt idx="232">
                  <c:v>95.150547475057692</c:v>
                </c:pt>
                <c:pt idx="233">
                  <c:v>95.150547475057692</c:v>
                </c:pt>
                <c:pt idx="234">
                  <c:v>95.150547475057692</c:v>
                </c:pt>
                <c:pt idx="235">
                  <c:v>95.150547475057692</c:v>
                </c:pt>
                <c:pt idx="236">
                  <c:v>95.393020101304799</c:v>
                </c:pt>
                <c:pt idx="237">
                  <c:v>95.393020101304799</c:v>
                </c:pt>
                <c:pt idx="238">
                  <c:v>95.393020101304799</c:v>
                </c:pt>
                <c:pt idx="239">
                  <c:v>95.393020101304799</c:v>
                </c:pt>
                <c:pt idx="240">
                  <c:v>95.623369096239557</c:v>
                </c:pt>
                <c:pt idx="241">
                  <c:v>95.623369096239557</c:v>
                </c:pt>
                <c:pt idx="242">
                  <c:v>95.623369096239557</c:v>
                </c:pt>
                <c:pt idx="243">
                  <c:v>95.623369096239557</c:v>
                </c:pt>
                <c:pt idx="244">
                  <c:v>95.842200641427581</c:v>
                </c:pt>
                <c:pt idx="245">
                  <c:v>95.842200641427581</c:v>
                </c:pt>
                <c:pt idx="246">
                  <c:v>95.842200641427581</c:v>
                </c:pt>
                <c:pt idx="247">
                  <c:v>95.842200641427581</c:v>
                </c:pt>
                <c:pt idx="248">
                  <c:v>96.050090609356204</c:v>
                </c:pt>
                <c:pt idx="249">
                  <c:v>96.050090609356204</c:v>
                </c:pt>
                <c:pt idx="250">
                  <c:v>96.050090609356204</c:v>
                </c:pt>
                <c:pt idx="251">
                  <c:v>96.050090609356204</c:v>
                </c:pt>
                <c:pt idx="252">
                  <c:v>96.247586078888403</c:v>
                </c:pt>
                <c:pt idx="253">
                  <c:v>96.247586078888403</c:v>
                </c:pt>
                <c:pt idx="254">
                  <c:v>96.247586078888403</c:v>
                </c:pt>
                <c:pt idx="255">
                  <c:v>96.247586078888403</c:v>
                </c:pt>
                <c:pt idx="256">
                  <c:v>96.435206774943978</c:v>
                </c:pt>
                <c:pt idx="257">
                  <c:v>96.435206774943978</c:v>
                </c:pt>
                <c:pt idx="258">
                  <c:v>96.435206774943978</c:v>
                </c:pt>
                <c:pt idx="259">
                  <c:v>96.435206774943978</c:v>
                </c:pt>
                <c:pt idx="260">
                  <c:v>96.613446436196782</c:v>
                </c:pt>
                <c:pt idx="261">
                  <c:v>96.613446436196782</c:v>
                </c:pt>
                <c:pt idx="262">
                  <c:v>96.613446436196782</c:v>
                </c:pt>
                <c:pt idx="263">
                  <c:v>96.613446436196782</c:v>
                </c:pt>
                <c:pt idx="264">
                  <c:v>96.782774114386939</c:v>
                </c:pt>
                <c:pt idx="265">
                  <c:v>96.782774114386939</c:v>
                </c:pt>
                <c:pt idx="266">
                  <c:v>96.782774114386939</c:v>
                </c:pt>
                <c:pt idx="267">
                  <c:v>96.782774114386939</c:v>
                </c:pt>
                <c:pt idx="268">
                  <c:v>96.943635408667589</c:v>
                </c:pt>
                <c:pt idx="269">
                  <c:v>96.943635408667589</c:v>
                </c:pt>
                <c:pt idx="270">
                  <c:v>96.943635408667589</c:v>
                </c:pt>
                <c:pt idx="271">
                  <c:v>96.943635408667589</c:v>
                </c:pt>
                <c:pt idx="272">
                  <c:v>97.096453638234209</c:v>
                </c:pt>
                <c:pt idx="273">
                  <c:v>97.096453638234209</c:v>
                </c:pt>
                <c:pt idx="274">
                  <c:v>97.096453638234209</c:v>
                </c:pt>
                <c:pt idx="275">
                  <c:v>97.096453638234209</c:v>
                </c:pt>
                <c:pt idx="276">
                  <c:v>97.241630956322496</c:v>
                </c:pt>
                <c:pt idx="277">
                  <c:v>97.241630956322496</c:v>
                </c:pt>
                <c:pt idx="278">
                  <c:v>97.241630956322496</c:v>
                </c:pt>
                <c:pt idx="279">
                  <c:v>97.241630956322496</c:v>
                </c:pt>
                <c:pt idx="280">
                  <c:v>97.379549408506378</c:v>
                </c:pt>
                <c:pt idx="281">
                  <c:v>97.379549408506378</c:v>
                </c:pt>
                <c:pt idx="282">
                  <c:v>97.379549408506378</c:v>
                </c:pt>
                <c:pt idx="283">
                  <c:v>97.379549408506378</c:v>
                </c:pt>
                <c:pt idx="284">
                  <c:v>97.510571938081057</c:v>
                </c:pt>
                <c:pt idx="285">
                  <c:v>97.510571938081057</c:v>
                </c:pt>
                <c:pt idx="286">
                  <c:v>97.510571938081057</c:v>
                </c:pt>
                <c:pt idx="287">
                  <c:v>97.510571938081057</c:v>
                </c:pt>
                <c:pt idx="288">
                  <c:v>97.63504334117701</c:v>
                </c:pt>
                <c:pt idx="289">
                  <c:v>97.63504334117701</c:v>
                </c:pt>
                <c:pt idx="290">
                  <c:v>97.63504334117701</c:v>
                </c:pt>
                <c:pt idx="291">
                  <c:v>97.63504334117701</c:v>
                </c:pt>
                <c:pt idx="292">
                  <c:v>97.753291174118161</c:v>
                </c:pt>
                <c:pt idx="293">
                  <c:v>97.753291174118161</c:v>
                </c:pt>
                <c:pt idx="294">
                  <c:v>97.753291174118161</c:v>
                </c:pt>
                <c:pt idx="295">
                  <c:v>97.753291174118161</c:v>
                </c:pt>
                <c:pt idx="296">
                  <c:v>97.865626615412253</c:v>
                </c:pt>
                <c:pt idx="297">
                  <c:v>97.865626615412253</c:v>
                </c:pt>
                <c:pt idx="298">
                  <c:v>97.865626615412253</c:v>
                </c:pt>
                <c:pt idx="299">
                  <c:v>97.865626615412253</c:v>
                </c:pt>
                <c:pt idx="300">
                  <c:v>97.972345284641634</c:v>
                </c:pt>
                <c:pt idx="301">
                  <c:v>97.972345284641634</c:v>
                </c:pt>
                <c:pt idx="302">
                  <c:v>97.972345284641634</c:v>
                </c:pt>
                <c:pt idx="303">
                  <c:v>97.972345284641634</c:v>
                </c:pt>
                <c:pt idx="304">
                  <c:v>98.073728020409561</c:v>
                </c:pt>
                <c:pt idx="305">
                  <c:v>98.073728020409561</c:v>
                </c:pt>
                <c:pt idx="306">
                  <c:v>98.073728020409561</c:v>
                </c:pt>
                <c:pt idx="307">
                  <c:v>98.073728020409561</c:v>
                </c:pt>
                <c:pt idx="308">
                  <c:v>98.170041619389082</c:v>
                </c:pt>
                <c:pt idx="309">
                  <c:v>98.170041619389082</c:v>
                </c:pt>
                <c:pt idx="310">
                  <c:v>98.170041619389082</c:v>
                </c:pt>
                <c:pt idx="311">
                  <c:v>98.170041619389082</c:v>
                </c:pt>
                <c:pt idx="312">
                  <c:v>98.261539538419626</c:v>
                </c:pt>
                <c:pt idx="313">
                  <c:v>98.261539538419626</c:v>
                </c:pt>
                <c:pt idx="314">
                  <c:v>98.261539538419626</c:v>
                </c:pt>
                <c:pt idx="315">
                  <c:v>98.261539538419626</c:v>
                </c:pt>
                <c:pt idx="316">
                  <c:v>98.34846256149865</c:v>
                </c:pt>
                <c:pt idx="317">
                  <c:v>98.34846256149865</c:v>
                </c:pt>
                <c:pt idx="318">
                  <c:v>98.34846256149865</c:v>
                </c:pt>
                <c:pt idx="319">
                  <c:v>98.34846256149865</c:v>
                </c:pt>
                <c:pt idx="320">
                  <c:v>98.43103943342372</c:v>
                </c:pt>
                <c:pt idx="321">
                  <c:v>98.43103943342372</c:v>
                </c:pt>
                <c:pt idx="322">
                  <c:v>98.43103943342372</c:v>
                </c:pt>
                <c:pt idx="323">
                  <c:v>98.43103943342372</c:v>
                </c:pt>
                <c:pt idx="324">
                  <c:v>98.509487461752528</c:v>
                </c:pt>
                <c:pt idx="325">
                  <c:v>98.509487461752528</c:v>
                </c:pt>
                <c:pt idx="326">
                  <c:v>98.509487461752528</c:v>
                </c:pt>
                <c:pt idx="327">
                  <c:v>98.509487461752528</c:v>
                </c:pt>
                <c:pt idx="328">
                  <c:v>98.584013088664904</c:v>
                </c:pt>
                <c:pt idx="329">
                  <c:v>98.584013088664904</c:v>
                </c:pt>
                <c:pt idx="330">
                  <c:v>98.584013088664904</c:v>
                </c:pt>
                <c:pt idx="331">
                  <c:v>98.584013088664904</c:v>
                </c:pt>
                <c:pt idx="332">
                  <c:v>98.654812434231658</c:v>
                </c:pt>
                <c:pt idx="333">
                  <c:v>98.654812434231658</c:v>
                </c:pt>
                <c:pt idx="334">
                  <c:v>98.654812434231658</c:v>
                </c:pt>
                <c:pt idx="335">
                  <c:v>98.654812434231658</c:v>
                </c:pt>
                <c:pt idx="336">
                  <c:v>98.72207181252007</c:v>
                </c:pt>
                <c:pt idx="337">
                  <c:v>98.72207181252007</c:v>
                </c:pt>
                <c:pt idx="338">
                  <c:v>98.72207181252007</c:v>
                </c:pt>
                <c:pt idx="339">
                  <c:v>98.72207181252007</c:v>
                </c:pt>
                <c:pt idx="340">
                  <c:v>98.785968221894066</c:v>
                </c:pt>
                <c:pt idx="341">
                  <c:v>98.785968221894066</c:v>
                </c:pt>
                <c:pt idx="342">
                  <c:v>98.785968221894066</c:v>
                </c:pt>
                <c:pt idx="343">
                  <c:v>98.785968221894066</c:v>
                </c:pt>
                <c:pt idx="344">
                  <c:v>98.846669810799369</c:v>
                </c:pt>
                <c:pt idx="345">
                  <c:v>98.846669810799369</c:v>
                </c:pt>
                <c:pt idx="346">
                  <c:v>98.846669810799369</c:v>
                </c:pt>
                <c:pt idx="347">
                  <c:v>98.846669810799369</c:v>
                </c:pt>
                <c:pt idx="348">
                  <c:v>98.904336320259404</c:v>
                </c:pt>
                <c:pt idx="349">
                  <c:v>98.904336320259404</c:v>
                </c:pt>
                <c:pt idx="350">
                  <c:v>98.904336320259404</c:v>
                </c:pt>
                <c:pt idx="351">
                  <c:v>98.904336320259404</c:v>
                </c:pt>
                <c:pt idx="352">
                  <c:v>98.959119504246431</c:v>
                </c:pt>
                <c:pt idx="353">
                  <c:v>98.959119504246431</c:v>
                </c:pt>
                <c:pt idx="354">
                  <c:v>98.959119504246431</c:v>
                </c:pt>
                <c:pt idx="355">
                  <c:v>98.959119504246431</c:v>
                </c:pt>
                <c:pt idx="356">
                  <c:v>99.011163529034107</c:v>
                </c:pt>
                <c:pt idx="357">
                  <c:v>99.011163529034107</c:v>
                </c:pt>
                <c:pt idx="358">
                  <c:v>99.011163529034107</c:v>
                </c:pt>
                <c:pt idx="359">
                  <c:v>99.011163529034107</c:v>
                </c:pt>
                <c:pt idx="360">
                  <c:v>99.0606053525824</c:v>
                </c:pt>
                <c:pt idx="361">
                  <c:v>99.0606053525824</c:v>
                </c:pt>
                <c:pt idx="362">
                  <c:v>99.0606053525824</c:v>
                </c:pt>
                <c:pt idx="363">
                  <c:v>99.0606053525824</c:v>
                </c:pt>
                <c:pt idx="364">
                  <c:v>99.107575084953282</c:v>
                </c:pt>
                <c:pt idx="365">
                  <c:v>99.107575084953282</c:v>
                </c:pt>
                <c:pt idx="366">
                  <c:v>99.107575084953282</c:v>
                </c:pt>
                <c:pt idx="367">
                  <c:v>99.107575084953282</c:v>
                </c:pt>
                <c:pt idx="368">
                  <c:v>99.152196330705621</c:v>
                </c:pt>
                <c:pt idx="369">
                  <c:v>99.152196330705621</c:v>
                </c:pt>
                <c:pt idx="370">
                  <c:v>99.152196330705621</c:v>
                </c:pt>
                <c:pt idx="371">
                  <c:v>99.152196330705621</c:v>
                </c:pt>
                <c:pt idx="372">
                  <c:v>99.194586514170339</c:v>
                </c:pt>
                <c:pt idx="373">
                  <c:v>99.194586514170339</c:v>
                </c:pt>
                <c:pt idx="374">
                  <c:v>99.194586514170339</c:v>
                </c:pt>
                <c:pt idx="375">
                  <c:v>99.194586514170339</c:v>
                </c:pt>
                <c:pt idx="376">
                  <c:v>99.234857188461831</c:v>
                </c:pt>
                <c:pt idx="377">
                  <c:v>99.234857188461831</c:v>
                </c:pt>
                <c:pt idx="378">
                  <c:v>99.234857188461831</c:v>
                </c:pt>
                <c:pt idx="379">
                  <c:v>99.234857188461831</c:v>
                </c:pt>
                <c:pt idx="380">
                  <c:v>99.273114329038748</c:v>
                </c:pt>
                <c:pt idx="381">
                  <c:v>99.273114329038748</c:v>
                </c:pt>
                <c:pt idx="382">
                  <c:v>99.273114329038748</c:v>
                </c:pt>
                <c:pt idx="383">
                  <c:v>99.273114329038748</c:v>
                </c:pt>
                <c:pt idx="384">
                  <c:v>99.309458612586809</c:v>
                </c:pt>
                <c:pt idx="385">
                  <c:v>99.309458612586809</c:v>
                </c:pt>
                <c:pt idx="386">
                  <c:v>99.309458612586809</c:v>
                </c:pt>
                <c:pt idx="387">
                  <c:v>99.309458612586809</c:v>
                </c:pt>
                <c:pt idx="388">
                  <c:v>99.343985681957463</c:v>
                </c:pt>
                <c:pt idx="389">
                  <c:v>99.343985681957463</c:v>
                </c:pt>
                <c:pt idx="390">
                  <c:v>99.343985681957463</c:v>
                </c:pt>
                <c:pt idx="391">
                  <c:v>99.343985681957463</c:v>
                </c:pt>
                <c:pt idx="392">
                  <c:v>99.37678639785959</c:v>
                </c:pt>
                <c:pt idx="393">
                  <c:v>99.37678639785959</c:v>
                </c:pt>
                <c:pt idx="394">
                  <c:v>99.37678639785959</c:v>
                </c:pt>
                <c:pt idx="395">
                  <c:v>99.37678639785959</c:v>
                </c:pt>
                <c:pt idx="396">
                  <c:v>99.407947077966625</c:v>
                </c:pt>
                <c:pt idx="397">
                  <c:v>99.407947077966625</c:v>
                </c:pt>
                <c:pt idx="398">
                  <c:v>99.407947077966625</c:v>
                </c:pt>
                <c:pt idx="399">
                  <c:v>99.407947077966625</c:v>
                </c:pt>
                <c:pt idx="400">
                  <c:v>99.43754972406829</c:v>
                </c:pt>
                <c:pt idx="401">
                  <c:v>99.43754972406829</c:v>
                </c:pt>
                <c:pt idx="402">
                  <c:v>99.43754972406829</c:v>
                </c:pt>
                <c:pt idx="403">
                  <c:v>99.43754972406829</c:v>
                </c:pt>
                <c:pt idx="404">
                  <c:v>99.465672237864879</c:v>
                </c:pt>
                <c:pt idx="405">
                  <c:v>99.465672237864879</c:v>
                </c:pt>
                <c:pt idx="406">
                  <c:v>99.465672237864879</c:v>
                </c:pt>
                <c:pt idx="407">
                  <c:v>99.465672237864879</c:v>
                </c:pt>
                <c:pt idx="408">
                  <c:v>99.492388625971628</c:v>
                </c:pt>
                <c:pt idx="409">
                  <c:v>99.492388625971628</c:v>
                </c:pt>
                <c:pt idx="410">
                  <c:v>99.492388625971628</c:v>
                </c:pt>
                <c:pt idx="411">
                  <c:v>99.492388625971628</c:v>
                </c:pt>
                <c:pt idx="412">
                  <c:v>99.51776919467305</c:v>
                </c:pt>
                <c:pt idx="413">
                  <c:v>99.51776919467305</c:v>
                </c:pt>
                <c:pt idx="414">
                  <c:v>99.51776919467305</c:v>
                </c:pt>
                <c:pt idx="415">
                  <c:v>99.51776919467305</c:v>
                </c:pt>
                <c:pt idx="416">
                  <c:v>99.541880734939397</c:v>
                </c:pt>
                <c:pt idx="417">
                  <c:v>99.541880734939397</c:v>
                </c:pt>
                <c:pt idx="418">
                  <c:v>99.541880734939397</c:v>
                </c:pt>
                <c:pt idx="419">
                  <c:v>99.541880734939397</c:v>
                </c:pt>
                <c:pt idx="420">
                  <c:v>99.564786698192421</c:v>
                </c:pt>
                <c:pt idx="421">
                  <c:v>99.564786698192421</c:v>
                </c:pt>
                <c:pt idx="422">
                  <c:v>99.564786698192421</c:v>
                </c:pt>
                <c:pt idx="423">
                  <c:v>99.564786698192421</c:v>
                </c:pt>
                <c:pt idx="424">
                  <c:v>99.58654736328279</c:v>
                </c:pt>
                <c:pt idx="425">
                  <c:v>99.58654736328279</c:v>
                </c:pt>
                <c:pt idx="426">
                  <c:v>99.58654736328279</c:v>
                </c:pt>
                <c:pt idx="427">
                  <c:v>99.58654736328279</c:v>
                </c:pt>
                <c:pt idx="428">
                  <c:v>99.607219995118655</c:v>
                </c:pt>
                <c:pt idx="429">
                  <c:v>99.607219995118655</c:v>
                </c:pt>
                <c:pt idx="430">
                  <c:v>99.607219995118655</c:v>
                </c:pt>
                <c:pt idx="431">
                  <c:v>99.607219995118655</c:v>
                </c:pt>
                <c:pt idx="432">
                  <c:v>99.626858995362724</c:v>
                </c:pt>
                <c:pt idx="433">
                  <c:v>99.626858995362724</c:v>
                </c:pt>
                <c:pt idx="434">
                  <c:v>99.626858995362724</c:v>
                </c:pt>
                <c:pt idx="435">
                  <c:v>99.626858995362724</c:v>
                </c:pt>
                <c:pt idx="436">
                  <c:v>99.64551604559459</c:v>
                </c:pt>
                <c:pt idx="437">
                  <c:v>99.64551604559459</c:v>
                </c:pt>
                <c:pt idx="438">
                  <c:v>99.64551604559459</c:v>
                </c:pt>
                <c:pt idx="439">
                  <c:v>99.64551604559459</c:v>
                </c:pt>
                <c:pt idx="440">
                  <c:v>99.66324024331486</c:v>
                </c:pt>
                <c:pt idx="441">
                  <c:v>99.66324024331486</c:v>
                </c:pt>
                <c:pt idx="442">
                  <c:v>99.66324024331486</c:v>
                </c:pt>
                <c:pt idx="443">
                  <c:v>99.66324024331486</c:v>
                </c:pt>
                <c:pt idx="444">
                  <c:v>99.68007823114911</c:v>
                </c:pt>
                <c:pt idx="445">
                  <c:v>99.68007823114911</c:v>
                </c:pt>
                <c:pt idx="446">
                  <c:v>99.68007823114911</c:v>
                </c:pt>
                <c:pt idx="447">
                  <c:v>99.68007823114911</c:v>
                </c:pt>
                <c:pt idx="448">
                  <c:v>99.696074319591659</c:v>
                </c:pt>
                <c:pt idx="449">
                  <c:v>99.696074319591659</c:v>
                </c:pt>
                <c:pt idx="450">
                  <c:v>99.696074319591659</c:v>
                </c:pt>
                <c:pt idx="451">
                  <c:v>99.696074319591659</c:v>
                </c:pt>
                <c:pt idx="452">
                  <c:v>99.711270603612078</c:v>
                </c:pt>
                <c:pt idx="453">
                  <c:v>99.711270603612078</c:v>
                </c:pt>
                <c:pt idx="454">
                  <c:v>99.711270603612078</c:v>
                </c:pt>
                <c:pt idx="455">
                  <c:v>99.711270603612078</c:v>
                </c:pt>
                <c:pt idx="456">
                  <c:v>99.725707073431479</c:v>
                </c:pt>
                <c:pt idx="457">
                  <c:v>99.725707073431479</c:v>
                </c:pt>
                <c:pt idx="458">
                  <c:v>99.725707073431479</c:v>
                </c:pt>
                <c:pt idx="459">
                  <c:v>99.725707073431479</c:v>
                </c:pt>
                <c:pt idx="460">
                  <c:v>99.739421719759903</c:v>
                </c:pt>
                <c:pt idx="461">
                  <c:v>99.739421719759903</c:v>
                </c:pt>
                <c:pt idx="462">
                  <c:v>99.739421719759903</c:v>
                </c:pt>
                <c:pt idx="463">
                  <c:v>99.739421719759903</c:v>
                </c:pt>
                <c:pt idx="464">
                  <c:v>99.7524506337719</c:v>
                </c:pt>
                <c:pt idx="465">
                  <c:v>99.7524506337719</c:v>
                </c:pt>
                <c:pt idx="466">
                  <c:v>99.7524506337719</c:v>
                </c:pt>
                <c:pt idx="467">
                  <c:v>99.7524506337719</c:v>
                </c:pt>
                <c:pt idx="468">
                  <c:v>99.764828102083314</c:v>
                </c:pt>
                <c:pt idx="469">
                  <c:v>99.764828102083314</c:v>
                </c:pt>
                <c:pt idx="470">
                  <c:v>99.764828102083314</c:v>
                </c:pt>
                <c:pt idx="471">
                  <c:v>99.764828102083314</c:v>
                </c:pt>
                <c:pt idx="472">
                  <c:v>99.776586696979152</c:v>
                </c:pt>
                <c:pt idx="473">
                  <c:v>99.776586696979152</c:v>
                </c:pt>
                <c:pt idx="474">
                  <c:v>99.776586696979152</c:v>
                </c:pt>
                <c:pt idx="475">
                  <c:v>99.776586696979152</c:v>
                </c:pt>
                <c:pt idx="476">
                  <c:v>99.787757362130193</c:v>
                </c:pt>
                <c:pt idx="477">
                  <c:v>99.787757362130193</c:v>
                </c:pt>
                <c:pt idx="478">
                  <c:v>99.787757362130193</c:v>
                </c:pt>
                <c:pt idx="479">
                  <c:v>99.787757362130193</c:v>
                </c:pt>
                <c:pt idx="480">
                  <c:v>99.798369494023689</c:v>
                </c:pt>
                <c:pt idx="481">
                  <c:v>99.798369494023689</c:v>
                </c:pt>
                <c:pt idx="482">
                  <c:v>99.798369494023689</c:v>
                </c:pt>
                <c:pt idx="483">
                  <c:v>99.798369494023689</c:v>
                </c:pt>
                <c:pt idx="484">
                  <c:v>99.80845101932249</c:v>
                </c:pt>
                <c:pt idx="485">
                  <c:v>99.80845101932249</c:v>
                </c:pt>
                <c:pt idx="486">
                  <c:v>99.80845101932249</c:v>
                </c:pt>
                <c:pt idx="487">
                  <c:v>99.80845101932249</c:v>
                </c:pt>
                <c:pt idx="488">
                  <c:v>99.818028468356374</c:v>
                </c:pt>
                <c:pt idx="489">
                  <c:v>99.818028468356374</c:v>
                </c:pt>
                <c:pt idx="490">
                  <c:v>99.818028468356374</c:v>
                </c:pt>
                <c:pt idx="491">
                  <c:v>99.818028468356374</c:v>
                </c:pt>
                <c:pt idx="492">
                  <c:v>99.82712704493855</c:v>
                </c:pt>
                <c:pt idx="493">
                  <c:v>99.82712704493855</c:v>
                </c:pt>
                <c:pt idx="494">
                  <c:v>99.82712704493855</c:v>
                </c:pt>
                <c:pt idx="495">
                  <c:v>99.82712704493855</c:v>
                </c:pt>
                <c:pt idx="496">
                  <c:v>99.835770692691611</c:v>
                </c:pt>
                <c:pt idx="497">
                  <c:v>99.835770692691611</c:v>
                </c:pt>
                <c:pt idx="498">
                  <c:v>99.835770692691611</c:v>
                </c:pt>
                <c:pt idx="499">
                  <c:v>99.835770692691611</c:v>
                </c:pt>
                <c:pt idx="500">
                  <c:v>99.843982158057031</c:v>
                </c:pt>
                <c:pt idx="501">
                  <c:v>99.843982158057031</c:v>
                </c:pt>
                <c:pt idx="502">
                  <c:v>99.843982158057031</c:v>
                </c:pt>
                <c:pt idx="503">
                  <c:v>99.843982158057031</c:v>
                </c:pt>
                <c:pt idx="504">
                  <c:v>99.851783050154182</c:v>
                </c:pt>
                <c:pt idx="505">
                  <c:v>99.851783050154182</c:v>
                </c:pt>
                <c:pt idx="506">
                  <c:v>99.851783050154182</c:v>
                </c:pt>
                <c:pt idx="507">
                  <c:v>99.851783050154182</c:v>
                </c:pt>
                <c:pt idx="508">
                  <c:v>99.859193897646477</c:v>
                </c:pt>
                <c:pt idx="509">
                  <c:v>99.859193897646477</c:v>
                </c:pt>
                <c:pt idx="510">
                  <c:v>99.859193897646477</c:v>
                </c:pt>
                <c:pt idx="511">
                  <c:v>99.859193897646477</c:v>
                </c:pt>
                <c:pt idx="512">
                  <c:v>99.866234202764161</c:v>
                </c:pt>
                <c:pt idx="513">
                  <c:v>99.866234202764161</c:v>
                </c:pt>
                <c:pt idx="514">
                  <c:v>99.866234202764161</c:v>
                </c:pt>
                <c:pt idx="515">
                  <c:v>99.866234202764161</c:v>
                </c:pt>
                <c:pt idx="516">
                  <c:v>99.872922492625946</c:v>
                </c:pt>
                <c:pt idx="517">
                  <c:v>99.872922492625946</c:v>
                </c:pt>
                <c:pt idx="518">
                  <c:v>99.872922492625946</c:v>
                </c:pt>
                <c:pt idx="519">
                  <c:v>99.872922492625946</c:v>
                </c:pt>
                <c:pt idx="520">
                  <c:v>99.879276367994649</c:v>
                </c:pt>
                <c:pt idx="521">
                  <c:v>99.879276367994649</c:v>
                </c:pt>
                <c:pt idx="522">
                  <c:v>99.879276367994649</c:v>
                </c:pt>
                <c:pt idx="523">
                  <c:v>99.879276367994649</c:v>
                </c:pt>
                <c:pt idx="524">
                  <c:v>99.885312549594914</c:v>
                </c:pt>
                <c:pt idx="525">
                  <c:v>99.885312549594914</c:v>
                </c:pt>
                <c:pt idx="526">
                  <c:v>99.885312549594914</c:v>
                </c:pt>
                <c:pt idx="527">
                  <c:v>99.885312549594914</c:v>
                </c:pt>
                <c:pt idx="528">
                  <c:v>99.891046922115166</c:v>
                </c:pt>
                <c:pt idx="529">
                  <c:v>99.891046922115166</c:v>
                </c:pt>
                <c:pt idx="530">
                  <c:v>99.891046922115166</c:v>
                </c:pt>
                <c:pt idx="531">
                  <c:v>99.891046922115166</c:v>
                </c:pt>
                <c:pt idx="532">
                  <c:v>99.896494576009403</c:v>
                </c:pt>
                <c:pt idx="533">
                  <c:v>99.896494576009403</c:v>
                </c:pt>
                <c:pt idx="534">
                  <c:v>99.896494576009403</c:v>
                </c:pt>
                <c:pt idx="535">
                  <c:v>99.896494576009403</c:v>
                </c:pt>
                <c:pt idx="536">
                  <c:v>99.901669847208936</c:v>
                </c:pt>
                <c:pt idx="537">
                  <c:v>99.901669847208936</c:v>
                </c:pt>
                <c:pt idx="538">
                  <c:v>99.901669847208936</c:v>
                </c:pt>
                <c:pt idx="539">
                  <c:v>99.901669847208936</c:v>
                </c:pt>
                <c:pt idx="540">
                  <c:v>99.906586354848486</c:v>
                </c:pt>
                <c:pt idx="541">
                  <c:v>99.906586354848486</c:v>
                </c:pt>
                <c:pt idx="542">
                  <c:v>99.906586354848486</c:v>
                </c:pt>
                <c:pt idx="543">
                  <c:v>99.906586354848486</c:v>
                </c:pt>
                <c:pt idx="544">
                  <c:v>99.911257037106068</c:v>
                </c:pt>
                <c:pt idx="545">
                  <c:v>99.911257037106068</c:v>
                </c:pt>
                <c:pt idx="546">
                  <c:v>99.911257037106068</c:v>
                </c:pt>
                <c:pt idx="547">
                  <c:v>99.911257037106068</c:v>
                </c:pt>
                <c:pt idx="548">
                  <c:v>99.915694185250771</c:v>
                </c:pt>
                <c:pt idx="549">
                  <c:v>99.915694185250771</c:v>
                </c:pt>
                <c:pt idx="550">
                  <c:v>99.915694185250771</c:v>
                </c:pt>
                <c:pt idx="551">
                  <c:v>99.915694185250771</c:v>
                </c:pt>
                <c:pt idx="552">
                  <c:v>99.919909475988234</c:v>
                </c:pt>
                <c:pt idx="553">
                  <c:v>99.919909475988234</c:v>
                </c:pt>
                <c:pt idx="554">
                  <c:v>99.919909475988234</c:v>
                </c:pt>
                <c:pt idx="555">
                  <c:v>99.919909475988234</c:v>
                </c:pt>
                <c:pt idx="556">
                  <c:v>99.923914002188823</c:v>
                </c:pt>
                <c:pt idx="557">
                  <c:v>99.923914002188823</c:v>
                </c:pt>
                <c:pt idx="558">
                  <c:v>99.923914002188823</c:v>
                </c:pt>
                <c:pt idx="559">
                  <c:v>99.923914002188823</c:v>
                </c:pt>
                <c:pt idx="560">
                  <c:v>99.927718302079384</c:v>
                </c:pt>
                <c:pt idx="561">
                  <c:v>99.927718302079384</c:v>
                </c:pt>
                <c:pt idx="562">
                  <c:v>99.927718302079384</c:v>
                </c:pt>
                <c:pt idx="563">
                  <c:v>99.927718302079384</c:v>
                </c:pt>
                <c:pt idx="564">
                  <c:v>99.931332386975413</c:v>
                </c:pt>
                <c:pt idx="565">
                  <c:v>99.931332386975413</c:v>
                </c:pt>
                <c:pt idx="566">
                  <c:v>99.931332386975413</c:v>
                </c:pt>
                <c:pt idx="567">
                  <c:v>99.931332386975413</c:v>
                </c:pt>
                <c:pt idx="568">
                  <c:v>99.934765767626644</c:v>
                </c:pt>
                <c:pt idx="569">
                  <c:v>99.934765767626644</c:v>
                </c:pt>
                <c:pt idx="570">
                  <c:v>99.934765767626644</c:v>
                </c:pt>
                <c:pt idx="571">
                  <c:v>99.934765767626644</c:v>
                </c:pt>
                <c:pt idx="572">
                  <c:v>99.938027479245306</c:v>
                </c:pt>
                <c:pt idx="573">
                  <c:v>99.938027479245306</c:v>
                </c:pt>
                <c:pt idx="574">
                  <c:v>99.938027479245306</c:v>
                </c:pt>
                <c:pt idx="575">
                  <c:v>99.938027479245306</c:v>
                </c:pt>
                <c:pt idx="576">
                  <c:v>99.941126105283047</c:v>
                </c:pt>
                <c:pt idx="577">
                  <c:v>99.941126105283047</c:v>
                </c:pt>
                <c:pt idx="578">
                  <c:v>99.941126105283047</c:v>
                </c:pt>
                <c:pt idx="579">
                  <c:v>99.941126105283047</c:v>
                </c:pt>
                <c:pt idx="580">
                  <c:v>99.94406980001888</c:v>
                </c:pt>
                <c:pt idx="581">
                  <c:v>99.94406980001888</c:v>
                </c:pt>
                <c:pt idx="582">
                  <c:v>99.94406980001888</c:v>
                </c:pt>
                <c:pt idx="583">
                  <c:v>99.94406980001888</c:v>
                </c:pt>
                <c:pt idx="584">
                  <c:v>99.946866310017953</c:v>
                </c:pt>
                <c:pt idx="585">
                  <c:v>99.946866310017953</c:v>
                </c:pt>
                <c:pt idx="586">
                  <c:v>99.946866310017953</c:v>
                </c:pt>
                <c:pt idx="587">
                  <c:v>99.946866310017953</c:v>
                </c:pt>
                <c:pt idx="588">
                  <c:v>99.949522994517054</c:v>
                </c:pt>
                <c:pt idx="589">
                  <c:v>99.949522994517054</c:v>
                </c:pt>
                <c:pt idx="590">
                  <c:v>99.949522994517054</c:v>
                </c:pt>
                <c:pt idx="591">
                  <c:v>99.949522994517054</c:v>
                </c:pt>
                <c:pt idx="592">
                  <c:v>99.952046844791198</c:v>
                </c:pt>
                <c:pt idx="593">
                  <c:v>99.952046844791198</c:v>
                </c:pt>
                <c:pt idx="594">
                  <c:v>99.952046844791198</c:v>
                </c:pt>
                <c:pt idx="595">
                  <c:v>99.952046844791198</c:v>
                </c:pt>
                <c:pt idx="596">
                  <c:v>99.954444502551638</c:v>
                </c:pt>
                <c:pt idx="597">
                  <c:v>99.954444502551638</c:v>
                </c:pt>
                <c:pt idx="598">
                  <c:v>99.954444502551638</c:v>
                </c:pt>
                <c:pt idx="599">
                  <c:v>99.954444502551638</c:v>
                </c:pt>
                <c:pt idx="600">
                  <c:v>99.956722277424063</c:v>
                </c:pt>
                <c:pt idx="601">
                  <c:v>99.956722277424063</c:v>
                </c:pt>
                <c:pt idx="602">
                  <c:v>99.956722277424063</c:v>
                </c:pt>
                <c:pt idx="603">
                  <c:v>99.956722277424063</c:v>
                </c:pt>
                <c:pt idx="604">
                  <c:v>99.958886163552847</c:v>
                </c:pt>
                <c:pt idx="605">
                  <c:v>99.958886163552847</c:v>
                </c:pt>
                <c:pt idx="606">
                  <c:v>99.958886163552847</c:v>
                </c:pt>
                <c:pt idx="607">
                  <c:v>99.958886163552847</c:v>
                </c:pt>
                <c:pt idx="608">
                  <c:v>99.960941855375211</c:v>
                </c:pt>
                <c:pt idx="609">
                  <c:v>99.960941855375211</c:v>
                </c:pt>
                <c:pt idx="610">
                  <c:v>99.960941855375211</c:v>
                </c:pt>
                <c:pt idx="611">
                  <c:v>99.960941855375211</c:v>
                </c:pt>
                <c:pt idx="612">
                  <c:v>99.962894762606453</c:v>
                </c:pt>
                <c:pt idx="613">
                  <c:v>99.962894762606453</c:v>
                </c:pt>
                <c:pt idx="614">
                  <c:v>99.962894762606453</c:v>
                </c:pt>
                <c:pt idx="615">
                  <c:v>99.962894762606453</c:v>
                </c:pt>
                <c:pt idx="616">
                  <c:v>99.964750024476118</c:v>
                </c:pt>
                <c:pt idx="617">
                  <c:v>99.964750024476118</c:v>
                </c:pt>
                <c:pt idx="618">
                  <c:v>99.964750024476118</c:v>
                </c:pt>
                <c:pt idx="619">
                  <c:v>99.964750024476118</c:v>
                </c:pt>
                <c:pt idx="620">
                  <c:v>99.96651252325232</c:v>
                </c:pt>
                <c:pt idx="621">
                  <c:v>99.96651252325232</c:v>
                </c:pt>
                <c:pt idx="622">
                  <c:v>99.96651252325232</c:v>
                </c:pt>
                <c:pt idx="623">
                  <c:v>99.96651252325232</c:v>
                </c:pt>
                <c:pt idx="624">
                  <c:v>99.968186897089694</c:v>
                </c:pt>
                <c:pt idx="625">
                  <c:v>99.968186897089694</c:v>
                </c:pt>
                <c:pt idx="626">
                  <c:v>99.968186897089694</c:v>
                </c:pt>
                <c:pt idx="627">
                  <c:v>99.968186897089694</c:v>
                </c:pt>
                <c:pt idx="628">
                  <c:v>99.9697775522352</c:v>
                </c:pt>
                <c:pt idx="629">
                  <c:v>99.9697775522352</c:v>
                </c:pt>
                <c:pt idx="630">
                  <c:v>99.9697775522352</c:v>
                </c:pt>
                <c:pt idx="631">
                  <c:v>99.9697775522352</c:v>
                </c:pt>
                <c:pt idx="632">
                  <c:v>99.971288674623452</c:v>
                </c:pt>
                <c:pt idx="633">
                  <c:v>99.971288674623452</c:v>
                </c:pt>
                <c:pt idx="634">
                  <c:v>99.971288674623452</c:v>
                </c:pt>
                <c:pt idx="635">
                  <c:v>99.971288674623452</c:v>
                </c:pt>
                <c:pt idx="636">
                  <c:v>99.972724240892276</c:v>
                </c:pt>
                <c:pt idx="637">
                  <c:v>99.972724240892276</c:v>
                </c:pt>
                <c:pt idx="638">
                  <c:v>99.972724240892276</c:v>
                </c:pt>
                <c:pt idx="639">
                  <c:v>99.972724240892276</c:v>
                </c:pt>
                <c:pt idx="640">
                  <c:v>99.97408802884766</c:v>
                </c:pt>
                <c:pt idx="641">
                  <c:v>99.97408802884766</c:v>
                </c:pt>
                <c:pt idx="642">
                  <c:v>99.97408802884766</c:v>
                </c:pt>
                <c:pt idx="643">
                  <c:v>99.97408802884766</c:v>
                </c:pt>
                <c:pt idx="644">
                  <c:v>99.975383627405279</c:v>
                </c:pt>
                <c:pt idx="645">
                  <c:v>99.975383627405279</c:v>
                </c:pt>
                <c:pt idx="646">
                  <c:v>99.975383627405279</c:v>
                </c:pt>
                <c:pt idx="647">
                  <c:v>99.975383627405279</c:v>
                </c:pt>
                <c:pt idx="648">
                  <c:v>99.976614446035015</c:v>
                </c:pt>
                <c:pt idx="649">
                  <c:v>99.976614446035015</c:v>
                </c:pt>
                <c:pt idx="650">
                  <c:v>99.976614446035015</c:v>
                </c:pt>
                <c:pt idx="651">
                  <c:v>99.976614446035015</c:v>
                </c:pt>
                <c:pt idx="652">
                  <c:v>99.977783723733268</c:v>
                </c:pt>
                <c:pt idx="653">
                  <c:v>99.977783723733268</c:v>
                </c:pt>
                <c:pt idx="654">
                  <c:v>99.977783723733268</c:v>
                </c:pt>
                <c:pt idx="655">
                  <c:v>99.977783723733268</c:v>
                </c:pt>
                <c:pt idx="656">
                  <c:v>99.978894537546608</c:v>
                </c:pt>
                <c:pt idx="657">
                  <c:v>99.978894537546608</c:v>
                </c:pt>
                <c:pt idx="658">
                  <c:v>99.978894537546608</c:v>
                </c:pt>
                <c:pt idx="659">
                  <c:v>99.978894537546608</c:v>
                </c:pt>
                <c:pt idx="660">
                  <c:v>99.979949810669282</c:v>
                </c:pt>
                <c:pt idx="661">
                  <c:v>99.979949810669282</c:v>
                </c:pt>
                <c:pt idx="662">
                  <c:v>99.979949810669282</c:v>
                </c:pt>
                <c:pt idx="663">
                  <c:v>99.979949810669282</c:v>
                </c:pt>
                <c:pt idx="664">
                  <c:v>99.980952320135813</c:v>
                </c:pt>
                <c:pt idx="665">
                  <c:v>99.980952320135813</c:v>
                </c:pt>
                <c:pt idx="666">
                  <c:v>99.980952320135813</c:v>
                </c:pt>
                <c:pt idx="667">
                  <c:v>99.980952320135813</c:v>
                </c:pt>
                <c:pt idx="668">
                  <c:v>99.981904704129036</c:v>
                </c:pt>
                <c:pt idx="669">
                  <c:v>99.981904704129036</c:v>
                </c:pt>
                <c:pt idx="670">
                  <c:v>99.981904704129036</c:v>
                </c:pt>
                <c:pt idx="671">
                  <c:v>99.981904704129036</c:v>
                </c:pt>
                <c:pt idx="672">
                  <c:v>99.982809468922582</c:v>
                </c:pt>
                <c:pt idx="673">
                  <c:v>99.982809468922582</c:v>
                </c:pt>
                <c:pt idx="674">
                  <c:v>99.982809468922582</c:v>
                </c:pt>
                <c:pt idx="675">
                  <c:v>99.982809468922582</c:v>
                </c:pt>
                <c:pt idx="676">
                  <c:v>99.983668995476464</c:v>
                </c:pt>
                <c:pt idx="677">
                  <c:v>99.983668995476464</c:v>
                </c:pt>
                <c:pt idx="678">
                  <c:v>99.983668995476464</c:v>
                </c:pt>
                <c:pt idx="679">
                  <c:v>99.983668995476464</c:v>
                </c:pt>
                <c:pt idx="680">
                  <c:v>99.98448554570264</c:v>
                </c:pt>
                <c:pt idx="681">
                  <c:v>99.98448554570264</c:v>
                </c:pt>
                <c:pt idx="682">
                  <c:v>99.98448554570264</c:v>
                </c:pt>
                <c:pt idx="683">
                  <c:v>99.98448554570264</c:v>
                </c:pt>
                <c:pt idx="684">
                  <c:v>99.985261268417503</c:v>
                </c:pt>
                <c:pt idx="685">
                  <c:v>99.985261268417503</c:v>
                </c:pt>
                <c:pt idx="686">
                  <c:v>99.985261268417503</c:v>
                </c:pt>
                <c:pt idx="687">
                  <c:v>99.985261268417503</c:v>
                </c:pt>
                <c:pt idx="688">
                  <c:v>99.985998204996633</c:v>
                </c:pt>
                <c:pt idx="689">
                  <c:v>99.985998204996633</c:v>
                </c:pt>
                <c:pt idx="690">
                  <c:v>99.985998204996633</c:v>
                </c:pt>
                <c:pt idx="691">
                  <c:v>99.985998204996633</c:v>
                </c:pt>
                <c:pt idx="692">
                  <c:v>99.986698294746802</c:v>
                </c:pt>
                <c:pt idx="693">
                  <c:v>99.986698294746802</c:v>
                </c:pt>
                <c:pt idx="694">
                  <c:v>99.986698294746802</c:v>
                </c:pt>
                <c:pt idx="695">
                  <c:v>99.986698294746802</c:v>
                </c:pt>
                <c:pt idx="696">
                  <c:v>99.987363380009469</c:v>
                </c:pt>
                <c:pt idx="697">
                  <c:v>99.987363380009469</c:v>
                </c:pt>
                <c:pt idx="698">
                  <c:v>99.987363380009469</c:v>
                </c:pt>
                <c:pt idx="699">
                  <c:v>99.987363380009469</c:v>
                </c:pt>
                <c:pt idx="700">
                  <c:v>99.987995211008993</c:v>
                </c:pt>
                <c:pt idx="701">
                  <c:v>99.987995211008993</c:v>
                </c:pt>
                <c:pt idx="702">
                  <c:v>99.987995211008993</c:v>
                </c:pt>
                <c:pt idx="703">
                  <c:v>99.987995211008993</c:v>
                </c:pt>
                <c:pt idx="704">
                  <c:v>99.988595450458547</c:v>
                </c:pt>
                <c:pt idx="705">
                  <c:v>99.988595450458547</c:v>
                </c:pt>
                <c:pt idx="706">
                  <c:v>99.988595450458547</c:v>
                </c:pt>
                <c:pt idx="707">
                  <c:v>99.988595450458547</c:v>
                </c:pt>
                <c:pt idx="708">
                  <c:v>99.989165677935617</c:v>
                </c:pt>
                <c:pt idx="709">
                  <c:v>99.989165677935617</c:v>
                </c:pt>
                <c:pt idx="710">
                  <c:v>99.989165677935617</c:v>
                </c:pt>
                <c:pt idx="711">
                  <c:v>99.989165677935617</c:v>
                </c:pt>
                <c:pt idx="712">
                  <c:v>99.989707394038845</c:v>
                </c:pt>
                <c:pt idx="713">
                  <c:v>99.989707394038845</c:v>
                </c:pt>
                <c:pt idx="714">
                  <c:v>99.989707394038845</c:v>
                </c:pt>
                <c:pt idx="715">
                  <c:v>99.989707394038845</c:v>
                </c:pt>
                <c:pt idx="716">
                  <c:v>99.990222024336902</c:v>
                </c:pt>
                <c:pt idx="717">
                  <c:v>99.990222024336902</c:v>
                </c:pt>
                <c:pt idx="718">
                  <c:v>99.990222024336902</c:v>
                </c:pt>
                <c:pt idx="719">
                  <c:v>99.990222024336902</c:v>
                </c:pt>
                <c:pt idx="720">
                  <c:v>99.990710923120048</c:v>
                </c:pt>
                <c:pt idx="721">
                  <c:v>99.990710923120048</c:v>
                </c:pt>
                <c:pt idx="722">
                  <c:v>99.990710923120048</c:v>
                </c:pt>
                <c:pt idx="723">
                  <c:v>99.990710923120048</c:v>
                </c:pt>
                <c:pt idx="724">
                  <c:v>99.991175376964051</c:v>
                </c:pt>
                <c:pt idx="725">
                  <c:v>99.991175376964051</c:v>
                </c:pt>
                <c:pt idx="726">
                  <c:v>99.991175376964051</c:v>
                </c:pt>
                <c:pt idx="727">
                  <c:v>99.991175376964051</c:v>
                </c:pt>
                <c:pt idx="728">
                  <c:v>99.991616608115834</c:v>
                </c:pt>
                <c:pt idx="729">
                  <c:v>99.991616608115834</c:v>
                </c:pt>
                <c:pt idx="730">
                  <c:v>99.991616608115834</c:v>
                </c:pt>
                <c:pt idx="731">
                  <c:v>99.991616608115834</c:v>
                </c:pt>
                <c:pt idx="732">
                  <c:v>99.992035777710058</c:v>
                </c:pt>
                <c:pt idx="733">
                  <c:v>99.992035777710058</c:v>
                </c:pt>
                <c:pt idx="734">
                  <c:v>99.992035777710058</c:v>
                </c:pt>
                <c:pt idx="735">
                  <c:v>99.992035777710058</c:v>
                </c:pt>
                <c:pt idx="736">
                  <c:v>99.992433988824544</c:v>
                </c:pt>
                <c:pt idx="737">
                  <c:v>99.992433988824544</c:v>
                </c:pt>
                <c:pt idx="738">
                  <c:v>99.992433988824544</c:v>
                </c:pt>
                <c:pt idx="739">
                  <c:v>99.992433988824544</c:v>
                </c:pt>
                <c:pt idx="740">
                  <c:v>99.992812289383309</c:v>
                </c:pt>
                <c:pt idx="741">
                  <c:v>99.992812289383309</c:v>
                </c:pt>
                <c:pt idx="742">
                  <c:v>99.992812289383309</c:v>
                </c:pt>
                <c:pt idx="743">
                  <c:v>99.992812289383309</c:v>
                </c:pt>
                <c:pt idx="744">
                  <c:v>99.993171674914151</c:v>
                </c:pt>
                <c:pt idx="745">
                  <c:v>99.993171674914151</c:v>
                </c:pt>
                <c:pt idx="746">
                  <c:v>99.993171674914151</c:v>
                </c:pt>
                <c:pt idx="747">
                  <c:v>99.993171674914151</c:v>
                </c:pt>
                <c:pt idx="748">
                  <c:v>99.993513091168438</c:v>
                </c:pt>
                <c:pt idx="749">
                  <c:v>99.993513091168438</c:v>
                </c:pt>
                <c:pt idx="750">
                  <c:v>99.993513091168438</c:v>
                </c:pt>
                <c:pt idx="751">
                  <c:v>99.993513091168438</c:v>
                </c:pt>
                <c:pt idx="752">
                  <c:v>99.993837436610022</c:v>
                </c:pt>
                <c:pt idx="753">
                  <c:v>99.993837436610022</c:v>
                </c:pt>
                <c:pt idx="754">
                  <c:v>99.993837436610022</c:v>
                </c:pt>
                <c:pt idx="755">
                  <c:v>99.993837436610022</c:v>
                </c:pt>
                <c:pt idx="756">
                  <c:v>99.994145564779529</c:v>
                </c:pt>
                <c:pt idx="757">
                  <c:v>99.994145564779529</c:v>
                </c:pt>
                <c:pt idx="758">
                  <c:v>99.994145564779529</c:v>
                </c:pt>
                <c:pt idx="759">
                  <c:v>99.994145564779529</c:v>
                </c:pt>
                <c:pt idx="760">
                  <c:v>99.994438286540543</c:v>
                </c:pt>
                <c:pt idx="761">
                  <c:v>99.994438286540543</c:v>
                </c:pt>
                <c:pt idx="762">
                  <c:v>99.994438286540543</c:v>
                </c:pt>
                <c:pt idx="763">
                  <c:v>99.994438286540543</c:v>
                </c:pt>
                <c:pt idx="764">
                  <c:v>99.994716372213517</c:v>
                </c:pt>
                <c:pt idx="765">
                  <c:v>99.994716372213517</c:v>
                </c:pt>
                <c:pt idx="766">
                  <c:v>99.994716372213517</c:v>
                </c:pt>
                <c:pt idx="767">
                  <c:v>99.994716372213517</c:v>
                </c:pt>
                <c:pt idx="768">
                  <c:v>99.994980553602844</c:v>
                </c:pt>
                <c:pt idx="769">
                  <c:v>99.994980553602844</c:v>
                </c:pt>
                <c:pt idx="770">
                  <c:v>99.994980553602844</c:v>
                </c:pt>
                <c:pt idx="771">
                  <c:v>99.994980553602844</c:v>
                </c:pt>
                <c:pt idx="772">
                  <c:v>99.995231525922705</c:v>
                </c:pt>
                <c:pt idx="773">
                  <c:v>99.995231525922705</c:v>
                </c:pt>
                <c:pt idx="774">
                  <c:v>99.995231525922705</c:v>
                </c:pt>
                <c:pt idx="775">
                  <c:v>99.995231525922705</c:v>
                </c:pt>
                <c:pt idx="776">
                  <c:v>99.995469949626568</c:v>
                </c:pt>
                <c:pt idx="777">
                  <c:v>99.995469949626568</c:v>
                </c:pt>
                <c:pt idx="778">
                  <c:v>99.995469949626568</c:v>
                </c:pt>
                <c:pt idx="779">
                  <c:v>99.995469949626568</c:v>
                </c:pt>
                <c:pt idx="780">
                  <c:v>99.995696452145239</c:v>
                </c:pt>
                <c:pt idx="781">
                  <c:v>99.995696452145239</c:v>
                </c:pt>
                <c:pt idx="782">
                  <c:v>99.995696452145239</c:v>
                </c:pt>
                <c:pt idx="783">
                  <c:v>99.995696452145239</c:v>
                </c:pt>
                <c:pt idx="784">
                  <c:v>99.995911629537986</c:v>
                </c:pt>
                <c:pt idx="785">
                  <c:v>99.995911629537986</c:v>
                </c:pt>
                <c:pt idx="786">
                  <c:v>99.995911629537986</c:v>
                </c:pt>
                <c:pt idx="787">
                  <c:v>99.995911629537986</c:v>
                </c:pt>
                <c:pt idx="788">
                  <c:v>99.996116048061083</c:v>
                </c:pt>
                <c:pt idx="789">
                  <c:v>99.996116048061083</c:v>
                </c:pt>
                <c:pt idx="790">
                  <c:v>99.996116048061083</c:v>
                </c:pt>
                <c:pt idx="791">
                  <c:v>99.996116048061083</c:v>
                </c:pt>
                <c:pt idx="792">
                  <c:v>99.996310245658023</c:v>
                </c:pt>
                <c:pt idx="793">
                  <c:v>99.996310245658023</c:v>
                </c:pt>
                <c:pt idx="794">
                  <c:v>99.996310245658023</c:v>
                </c:pt>
                <c:pt idx="795">
                  <c:v>99.996310245658023</c:v>
                </c:pt>
                <c:pt idx="796">
                  <c:v>99.99649473337513</c:v>
                </c:pt>
                <c:pt idx="797">
                  <c:v>99.99649473337513</c:v>
                </c:pt>
                <c:pt idx="798">
                  <c:v>99.99649473337513</c:v>
                </c:pt>
                <c:pt idx="799">
                  <c:v>99.99649473337513</c:v>
                </c:pt>
                <c:pt idx="800">
                  <c:v>99.996669996706373</c:v>
                </c:pt>
                <c:pt idx="801">
                  <c:v>99.996669996706373</c:v>
                </c:pt>
                <c:pt idx="802">
                  <c:v>99.996669996706373</c:v>
                </c:pt>
                <c:pt idx="803">
                  <c:v>99.996669996706373</c:v>
                </c:pt>
                <c:pt idx="804">
                  <c:v>99.996836496871055</c:v>
                </c:pt>
                <c:pt idx="805">
                  <c:v>99.996836496871055</c:v>
                </c:pt>
                <c:pt idx="806">
                  <c:v>99.996836496871055</c:v>
                </c:pt>
                <c:pt idx="807">
                  <c:v>99.996836496871055</c:v>
                </c:pt>
                <c:pt idx="808">
                  <c:v>99.996994672027512</c:v>
                </c:pt>
                <c:pt idx="809">
                  <c:v>99.996994672027512</c:v>
                </c:pt>
                <c:pt idx="810">
                  <c:v>99.996994672027512</c:v>
                </c:pt>
                <c:pt idx="811">
                  <c:v>99.996994672027512</c:v>
                </c:pt>
                <c:pt idx="812">
                  <c:v>99.997144938426132</c:v>
                </c:pt>
                <c:pt idx="813">
                  <c:v>99.997144938426132</c:v>
                </c:pt>
                <c:pt idx="814">
                  <c:v>99.997144938426132</c:v>
                </c:pt>
                <c:pt idx="815">
                  <c:v>99.997144938426132</c:v>
                </c:pt>
                <c:pt idx="816">
                  <c:v>99.997287691504823</c:v>
                </c:pt>
                <c:pt idx="817">
                  <c:v>99.997287691504823</c:v>
                </c:pt>
                <c:pt idx="818">
                  <c:v>99.997287691504823</c:v>
                </c:pt>
                <c:pt idx="819">
                  <c:v>99.997287691504823</c:v>
                </c:pt>
                <c:pt idx="820">
                  <c:v>99.997423306929576</c:v>
                </c:pt>
                <c:pt idx="821">
                  <c:v>99.997423306929576</c:v>
                </c:pt>
                <c:pt idx="822">
                  <c:v>99.997423306929576</c:v>
                </c:pt>
                <c:pt idx="823">
                  <c:v>99.997423306929576</c:v>
                </c:pt>
                <c:pt idx="824">
                  <c:v>99.9975521415831</c:v>
                </c:pt>
                <c:pt idx="825">
                  <c:v>99.9975521415831</c:v>
                </c:pt>
                <c:pt idx="826">
                  <c:v>99.9975521415831</c:v>
                </c:pt>
                <c:pt idx="827">
                  <c:v>99.9975521415831</c:v>
                </c:pt>
                <c:pt idx="828">
                  <c:v>99.997674534503943</c:v>
                </c:pt>
                <c:pt idx="829">
                  <c:v>99.997674534503943</c:v>
                </c:pt>
                <c:pt idx="830">
                  <c:v>99.997674534503943</c:v>
                </c:pt>
                <c:pt idx="831">
                  <c:v>99.997674534503943</c:v>
                </c:pt>
                <c:pt idx="832">
                  <c:v>99.997790807778756</c:v>
                </c:pt>
                <c:pt idx="833">
                  <c:v>99.997790807778756</c:v>
                </c:pt>
                <c:pt idx="834">
                  <c:v>99.997790807778756</c:v>
                </c:pt>
                <c:pt idx="835">
                  <c:v>99.997790807778756</c:v>
                </c:pt>
                <c:pt idx="836">
                  <c:v>99.997901267389807</c:v>
                </c:pt>
                <c:pt idx="837">
                  <c:v>99.997901267389807</c:v>
                </c:pt>
                <c:pt idx="838">
                  <c:v>99.997901267389807</c:v>
                </c:pt>
                <c:pt idx="839">
                  <c:v>99.997901267389807</c:v>
                </c:pt>
                <c:pt idx="840">
                  <c:v>99.998006204020314</c:v>
                </c:pt>
                <c:pt idx="841">
                  <c:v>99.998006204020314</c:v>
                </c:pt>
                <c:pt idx="842">
                  <c:v>99.998006204020314</c:v>
                </c:pt>
                <c:pt idx="843">
                  <c:v>99.998006204020314</c:v>
                </c:pt>
                <c:pt idx="844">
                  <c:v>99.9981058938193</c:v>
                </c:pt>
                <c:pt idx="845">
                  <c:v>99.9981058938193</c:v>
                </c:pt>
                <c:pt idx="846">
                  <c:v>99.9981058938193</c:v>
                </c:pt>
                <c:pt idx="847">
                  <c:v>99.9981058938193</c:v>
                </c:pt>
                <c:pt idx="848">
                  <c:v>99.998200599128339</c:v>
                </c:pt>
                <c:pt idx="849">
                  <c:v>99.998200599128339</c:v>
                </c:pt>
                <c:pt idx="850">
                  <c:v>99.998200599128339</c:v>
                </c:pt>
                <c:pt idx="851">
                  <c:v>99.998200599128339</c:v>
                </c:pt>
                <c:pt idx="852">
                  <c:v>99.998290569171928</c:v>
                </c:pt>
                <c:pt idx="853">
                  <c:v>99.998290569171928</c:v>
                </c:pt>
                <c:pt idx="854">
                  <c:v>99.998290569171928</c:v>
                </c:pt>
                <c:pt idx="855">
                  <c:v>99.998290569171928</c:v>
                </c:pt>
                <c:pt idx="856">
                  <c:v>99.998376040713325</c:v>
                </c:pt>
                <c:pt idx="857">
                  <c:v>99.998376040713325</c:v>
                </c:pt>
                <c:pt idx="858">
                  <c:v>99.998376040713325</c:v>
                </c:pt>
                <c:pt idx="859">
                  <c:v>99.998376040713325</c:v>
                </c:pt>
                <c:pt idx="860">
                  <c:v>99.998457238677645</c:v>
                </c:pt>
                <c:pt idx="861">
                  <c:v>99.998457238677645</c:v>
                </c:pt>
                <c:pt idx="862">
                  <c:v>99.998457238677645</c:v>
                </c:pt>
                <c:pt idx="863">
                  <c:v>99.998457238677645</c:v>
                </c:pt>
                <c:pt idx="864">
                  <c:v>99.998534376743763</c:v>
                </c:pt>
                <c:pt idx="865">
                  <c:v>99.998534376743763</c:v>
                </c:pt>
                <c:pt idx="866">
                  <c:v>99.998534376743763</c:v>
                </c:pt>
                <c:pt idx="867">
                  <c:v>99.998534376743763</c:v>
                </c:pt>
                <c:pt idx="868">
                  <c:v>99.998607657906575</c:v>
                </c:pt>
                <c:pt idx="869">
                  <c:v>99.998607657906575</c:v>
                </c:pt>
                <c:pt idx="870">
                  <c:v>99.998607657906575</c:v>
                </c:pt>
                <c:pt idx="871">
                  <c:v>99.998607657906575</c:v>
                </c:pt>
                <c:pt idx="872">
                  <c:v>99.998677275011246</c:v>
                </c:pt>
                <c:pt idx="873">
                  <c:v>99.998677275011246</c:v>
                </c:pt>
                <c:pt idx="874">
                  <c:v>99.998677275011246</c:v>
                </c:pt>
                <c:pt idx="875">
                  <c:v>99.998677275011246</c:v>
                </c:pt>
                <c:pt idx="876">
                  <c:v>99.998743411260676</c:v>
                </c:pt>
                <c:pt idx="877">
                  <c:v>99.998743411260676</c:v>
                </c:pt>
                <c:pt idx="878">
                  <c:v>99.998743411260676</c:v>
                </c:pt>
                <c:pt idx="879">
                  <c:v>99.998743411260676</c:v>
                </c:pt>
                <c:pt idx="880">
                  <c:v>99.998806240697647</c:v>
                </c:pt>
                <c:pt idx="881">
                  <c:v>99.998806240697647</c:v>
                </c:pt>
                <c:pt idx="882">
                  <c:v>99.998806240697647</c:v>
                </c:pt>
                <c:pt idx="883">
                  <c:v>99.998806240697647</c:v>
                </c:pt>
                <c:pt idx="884">
                  <c:v>99.998865928662767</c:v>
                </c:pt>
                <c:pt idx="885">
                  <c:v>99.998865928662767</c:v>
                </c:pt>
                <c:pt idx="886">
                  <c:v>99.998865928662767</c:v>
                </c:pt>
                <c:pt idx="887">
                  <c:v>99.998865928662767</c:v>
                </c:pt>
                <c:pt idx="888">
                  <c:v>99.998922632229622</c:v>
                </c:pt>
                <c:pt idx="889">
                  <c:v>99.998922632229622</c:v>
                </c:pt>
                <c:pt idx="890">
                  <c:v>99.998922632229622</c:v>
                </c:pt>
                <c:pt idx="891">
                  <c:v>99.998922632229622</c:v>
                </c:pt>
                <c:pt idx="892">
                  <c:v>99.998976500618141</c:v>
                </c:pt>
                <c:pt idx="893">
                  <c:v>99.998976500618141</c:v>
                </c:pt>
                <c:pt idx="894">
                  <c:v>99.998976500618141</c:v>
                </c:pt>
                <c:pt idx="895">
                  <c:v>99.998976500618141</c:v>
                </c:pt>
                <c:pt idx="896">
                  <c:v>99.999027675587243</c:v>
                </c:pt>
                <c:pt idx="897">
                  <c:v>99.999027675587243</c:v>
                </c:pt>
                <c:pt idx="898">
                  <c:v>99.999027675587243</c:v>
                </c:pt>
                <c:pt idx="899">
                  <c:v>99.999027675587243</c:v>
                </c:pt>
                <c:pt idx="900">
                  <c:v>99.999076291807881</c:v>
                </c:pt>
                <c:pt idx="901">
                  <c:v>99.999076291807881</c:v>
                </c:pt>
                <c:pt idx="902">
                  <c:v>99.999076291807881</c:v>
                </c:pt>
                <c:pt idx="903">
                  <c:v>99.999076291807881</c:v>
                </c:pt>
                <c:pt idx="904">
                  <c:v>99.999122477217483</c:v>
                </c:pt>
                <c:pt idx="905">
                  <c:v>99.999122477217483</c:v>
                </c:pt>
                <c:pt idx="906">
                  <c:v>99.999122477217483</c:v>
                </c:pt>
                <c:pt idx="907">
                  <c:v>99.999122477217483</c:v>
                </c:pt>
                <c:pt idx="908">
                  <c:v>99.9991663533566</c:v>
                </c:pt>
                <c:pt idx="909">
                  <c:v>99.9991663533566</c:v>
                </c:pt>
                <c:pt idx="910">
                  <c:v>99.9991663533566</c:v>
                </c:pt>
                <c:pt idx="911">
                  <c:v>99.9991663533566</c:v>
                </c:pt>
                <c:pt idx="912">
                  <c:v>99.999208035688781</c:v>
                </c:pt>
                <c:pt idx="913">
                  <c:v>99.999208035688781</c:v>
                </c:pt>
                <c:pt idx="914">
                  <c:v>99.999208035688781</c:v>
                </c:pt>
                <c:pt idx="915">
                  <c:v>99.999208035688781</c:v>
                </c:pt>
                <c:pt idx="916">
                  <c:v>99.999247633904346</c:v>
                </c:pt>
                <c:pt idx="917">
                  <c:v>99.999247633904346</c:v>
                </c:pt>
                <c:pt idx="918">
                  <c:v>99.999247633904346</c:v>
                </c:pt>
                <c:pt idx="919">
                  <c:v>99.999247633904346</c:v>
                </c:pt>
                <c:pt idx="920">
                  <c:v>99.99928525220912</c:v>
                </c:pt>
                <c:pt idx="921">
                  <c:v>99.99928525220912</c:v>
                </c:pt>
                <c:pt idx="922">
                  <c:v>99.99928525220912</c:v>
                </c:pt>
                <c:pt idx="923">
                  <c:v>99.99928525220912</c:v>
                </c:pt>
                <c:pt idx="924">
                  <c:v>99.999320989598672</c:v>
                </c:pt>
                <c:pt idx="925">
                  <c:v>99.999320989598672</c:v>
                </c:pt>
                <c:pt idx="926">
                  <c:v>99.999320989598672</c:v>
                </c:pt>
                <c:pt idx="927">
                  <c:v>99.999320989598672</c:v>
                </c:pt>
                <c:pt idx="928">
                  <c:v>99.999354940118735</c:v>
                </c:pt>
                <c:pt idx="929">
                  <c:v>99.999354940118735</c:v>
                </c:pt>
                <c:pt idx="930">
                  <c:v>99.999354940118735</c:v>
                </c:pt>
                <c:pt idx="931">
                  <c:v>99.999354940118735</c:v>
                </c:pt>
                <c:pt idx="932">
                  <c:v>99.999387193112796</c:v>
                </c:pt>
                <c:pt idx="933">
                  <c:v>99.999387193112796</c:v>
                </c:pt>
                <c:pt idx="934">
                  <c:v>99.999387193112796</c:v>
                </c:pt>
                <c:pt idx="935">
                  <c:v>99.999387193112796</c:v>
                </c:pt>
                <c:pt idx="936">
                  <c:v>99.999417833457159</c:v>
                </c:pt>
                <c:pt idx="937">
                  <c:v>99.999417833457159</c:v>
                </c:pt>
                <c:pt idx="938">
                  <c:v>99.999417833457159</c:v>
                </c:pt>
                <c:pt idx="939">
                  <c:v>99.999417833457159</c:v>
                </c:pt>
                <c:pt idx="940">
                  <c:v>99.999446941784299</c:v>
                </c:pt>
                <c:pt idx="941">
                  <c:v>99.999446941784299</c:v>
                </c:pt>
                <c:pt idx="942">
                  <c:v>99.999446941784299</c:v>
                </c:pt>
                <c:pt idx="943">
                  <c:v>99.999446941784299</c:v>
                </c:pt>
                <c:pt idx="944">
                  <c:v>99.999474594695087</c:v>
                </c:pt>
                <c:pt idx="945">
                  <c:v>99.999474594695087</c:v>
                </c:pt>
                <c:pt idx="946">
                  <c:v>99.999474594695087</c:v>
                </c:pt>
                <c:pt idx="947">
                  <c:v>99.999474594695087</c:v>
                </c:pt>
                <c:pt idx="948">
                  <c:v>99.999500864960325</c:v>
                </c:pt>
                <c:pt idx="949">
                  <c:v>99.999500864960325</c:v>
                </c:pt>
                <c:pt idx="950">
                  <c:v>99.999500864960325</c:v>
                </c:pt>
                <c:pt idx="951">
                  <c:v>99.999500864960325</c:v>
                </c:pt>
                <c:pt idx="952">
                  <c:v>99.999525821712311</c:v>
                </c:pt>
                <c:pt idx="953">
                  <c:v>99.999525821712311</c:v>
                </c:pt>
                <c:pt idx="954">
                  <c:v>99.999525821712311</c:v>
                </c:pt>
                <c:pt idx="955">
                  <c:v>99.999525821712311</c:v>
                </c:pt>
                <c:pt idx="956">
                  <c:v>99.999549530626695</c:v>
                </c:pt>
                <c:pt idx="957">
                  <c:v>99.999549530626695</c:v>
                </c:pt>
                <c:pt idx="958">
                  <c:v>99.999549530626695</c:v>
                </c:pt>
                <c:pt idx="959">
                  <c:v>99.999549530626695</c:v>
                </c:pt>
                <c:pt idx="960">
                  <c:v>99.999572054095367</c:v>
                </c:pt>
                <c:pt idx="961">
                  <c:v>99.999572054095367</c:v>
                </c:pt>
                <c:pt idx="962">
                  <c:v>99.999572054095367</c:v>
                </c:pt>
                <c:pt idx="963">
                  <c:v>99.999572054095367</c:v>
                </c:pt>
                <c:pt idx="964">
                  <c:v>99.999593451390595</c:v>
                </c:pt>
                <c:pt idx="965">
                  <c:v>99.999593451390595</c:v>
                </c:pt>
                <c:pt idx="966">
                  <c:v>99.999593451390595</c:v>
                </c:pt>
                <c:pt idx="967">
                  <c:v>99.999593451390595</c:v>
                </c:pt>
                <c:pt idx="968">
                  <c:v>99.999613778821072</c:v>
                </c:pt>
                <c:pt idx="969">
                  <c:v>99.999613778821072</c:v>
                </c:pt>
                <c:pt idx="970">
                  <c:v>99.999613778821072</c:v>
                </c:pt>
                <c:pt idx="971">
                  <c:v>99.999613778821072</c:v>
                </c:pt>
                <c:pt idx="972">
                  <c:v>99.999633089880021</c:v>
                </c:pt>
                <c:pt idx="973">
                  <c:v>99.999633089880021</c:v>
                </c:pt>
                <c:pt idx="974">
                  <c:v>99.999633089880021</c:v>
                </c:pt>
                <c:pt idx="975">
                  <c:v>99.999633089880021</c:v>
                </c:pt>
                <c:pt idx="976">
                  <c:v>99.999651435386028</c:v>
                </c:pt>
                <c:pt idx="977">
                  <c:v>99.999651435386028</c:v>
                </c:pt>
                <c:pt idx="978">
                  <c:v>99.999651435386028</c:v>
                </c:pt>
                <c:pt idx="979">
                  <c:v>99.999651435386028</c:v>
                </c:pt>
                <c:pt idx="980">
                  <c:v>99.999668863616733</c:v>
                </c:pt>
                <c:pt idx="981">
                  <c:v>99.999668863616733</c:v>
                </c:pt>
                <c:pt idx="982">
                  <c:v>99.999668863616733</c:v>
                </c:pt>
                <c:pt idx="983">
                  <c:v>99.999668863616733</c:v>
                </c:pt>
                <c:pt idx="984">
                  <c:v>99.999685420435895</c:v>
                </c:pt>
                <c:pt idx="985">
                  <c:v>99.999685420435895</c:v>
                </c:pt>
                <c:pt idx="986">
                  <c:v>99.999685420435895</c:v>
                </c:pt>
                <c:pt idx="987">
                  <c:v>99.999685420435895</c:v>
                </c:pt>
                <c:pt idx="988">
                  <c:v>99.999701149414093</c:v>
                </c:pt>
                <c:pt idx="989">
                  <c:v>99.999701149414093</c:v>
                </c:pt>
                <c:pt idx="990">
                  <c:v>99.999701149414093</c:v>
                </c:pt>
                <c:pt idx="991">
                  <c:v>99.999701149414093</c:v>
                </c:pt>
                <c:pt idx="992">
                  <c:v>99.999716091943398</c:v>
                </c:pt>
                <c:pt idx="993">
                  <c:v>99.999716091943398</c:v>
                </c:pt>
                <c:pt idx="994">
                  <c:v>99.999716091943398</c:v>
                </c:pt>
                <c:pt idx="995">
                  <c:v>99.999716091943398</c:v>
                </c:pt>
                <c:pt idx="996">
                  <c:v>99.999730287346225</c:v>
                </c:pt>
                <c:pt idx="997">
                  <c:v>99.999730287346225</c:v>
                </c:pt>
                <c:pt idx="998">
                  <c:v>99.999730287346225</c:v>
                </c:pt>
                <c:pt idx="999">
                  <c:v>99.999730287346225</c:v>
                </c:pt>
                <c:pt idx="1000">
                  <c:v>99.999743772978917</c:v>
                </c:pt>
                <c:pt idx="1001">
                  <c:v>99.999743772978917</c:v>
                </c:pt>
                <c:pt idx="1002">
                  <c:v>99.999743772978917</c:v>
                </c:pt>
                <c:pt idx="1003">
                  <c:v>99.999743772978917</c:v>
                </c:pt>
                <c:pt idx="1004">
                  <c:v>99.999756584329972</c:v>
                </c:pt>
                <c:pt idx="1005">
                  <c:v>99.999756584329972</c:v>
                </c:pt>
                <c:pt idx="1006">
                  <c:v>99.999756584329972</c:v>
                </c:pt>
                <c:pt idx="1007">
                  <c:v>99.999756584329972</c:v>
                </c:pt>
                <c:pt idx="1008">
                  <c:v>99.999768755113479</c:v>
                </c:pt>
                <c:pt idx="1009">
                  <c:v>99.999768755113479</c:v>
                </c:pt>
                <c:pt idx="1010">
                  <c:v>99.999768755113479</c:v>
                </c:pt>
                <c:pt idx="1011">
                  <c:v>99.999768755113479</c:v>
                </c:pt>
                <c:pt idx="1012">
                  <c:v>99.999780317357803</c:v>
                </c:pt>
                <c:pt idx="1013">
                  <c:v>99.999780317357803</c:v>
                </c:pt>
                <c:pt idx="1014">
                  <c:v>99.999780317357803</c:v>
                </c:pt>
                <c:pt idx="1015">
                  <c:v>99.999780317357803</c:v>
                </c:pt>
                <c:pt idx="1016">
                  <c:v>99.999791301489921</c:v>
                </c:pt>
                <c:pt idx="1017">
                  <c:v>99.999791301489921</c:v>
                </c:pt>
                <c:pt idx="1018">
                  <c:v>99.999791301489921</c:v>
                </c:pt>
                <c:pt idx="1019">
                  <c:v>99.999791301489921</c:v>
                </c:pt>
                <c:pt idx="1020">
                  <c:v>99.999801736415421</c:v>
                </c:pt>
                <c:pt idx="1021">
                  <c:v>99.999801736415421</c:v>
                </c:pt>
                <c:pt idx="1022">
                  <c:v>99.999801736415421</c:v>
                </c:pt>
                <c:pt idx="1023">
                  <c:v>99.999801736415421</c:v>
                </c:pt>
                <c:pt idx="1024">
                  <c:v>99.999811649594648</c:v>
                </c:pt>
                <c:pt idx="1025">
                  <c:v>99.999811649594648</c:v>
                </c:pt>
                <c:pt idx="1026">
                  <c:v>99.999811649594648</c:v>
                </c:pt>
                <c:pt idx="1027">
                  <c:v>99.999811649594648</c:v>
                </c:pt>
                <c:pt idx="1028">
                  <c:v>99.999821067114908</c:v>
                </c:pt>
                <c:pt idx="1029">
                  <c:v>99.999821067114908</c:v>
                </c:pt>
                <c:pt idx="1030">
                  <c:v>99.999821067114908</c:v>
                </c:pt>
                <c:pt idx="1031">
                  <c:v>99.999821067114908</c:v>
                </c:pt>
                <c:pt idx="1032">
                  <c:v>99.999830013759166</c:v>
                </c:pt>
                <c:pt idx="1033">
                  <c:v>99.999830013759166</c:v>
                </c:pt>
                <c:pt idx="1034">
                  <c:v>99.999830013759166</c:v>
                </c:pt>
                <c:pt idx="1035">
                  <c:v>99.999830013759166</c:v>
                </c:pt>
                <c:pt idx="1036">
                  <c:v>99.999838513071211</c:v>
                </c:pt>
                <c:pt idx="1037">
                  <c:v>99.999838513071211</c:v>
                </c:pt>
                <c:pt idx="1038">
                  <c:v>99.999838513071211</c:v>
                </c:pt>
                <c:pt idx="1039">
                  <c:v>99.999838513071211</c:v>
                </c:pt>
                <c:pt idx="1040">
                  <c:v>99.99984658741765</c:v>
                </c:pt>
                <c:pt idx="1041">
                  <c:v>99.99984658741765</c:v>
                </c:pt>
                <c:pt idx="1042">
                  <c:v>99.99984658741765</c:v>
                </c:pt>
                <c:pt idx="1043">
                  <c:v>99.99984658741765</c:v>
                </c:pt>
                <c:pt idx="1044">
                  <c:v>99.999854258046767</c:v>
                </c:pt>
                <c:pt idx="1045">
                  <c:v>99.999854258046767</c:v>
                </c:pt>
                <c:pt idx="1046">
                  <c:v>99.999854258046767</c:v>
                </c:pt>
                <c:pt idx="1047">
                  <c:v>99.999854258046767</c:v>
                </c:pt>
                <c:pt idx="1048">
                  <c:v>99.999861545144427</c:v>
                </c:pt>
                <c:pt idx="1049">
                  <c:v>99.999861545144427</c:v>
                </c:pt>
                <c:pt idx="1050">
                  <c:v>99.999861545144427</c:v>
                </c:pt>
                <c:pt idx="1051">
                  <c:v>99.999861545144427</c:v>
                </c:pt>
                <c:pt idx="1052">
                  <c:v>99.999868467887211</c:v>
                </c:pt>
                <c:pt idx="1053">
                  <c:v>99.999868467887211</c:v>
                </c:pt>
                <c:pt idx="1054">
                  <c:v>99.999868467887211</c:v>
                </c:pt>
                <c:pt idx="1055">
                  <c:v>99.999868467887211</c:v>
                </c:pt>
                <c:pt idx="1056">
                  <c:v>99.999875044492853</c:v>
                </c:pt>
                <c:pt idx="1057">
                  <c:v>99.999875044492853</c:v>
                </c:pt>
                <c:pt idx="1058">
                  <c:v>99.999875044492853</c:v>
                </c:pt>
                <c:pt idx="1059">
                  <c:v>99.999875044492853</c:v>
                </c:pt>
                <c:pt idx="1060">
                  <c:v>99.999881292268199</c:v>
                </c:pt>
                <c:pt idx="1061">
                  <c:v>99.999881292268199</c:v>
                </c:pt>
                <c:pt idx="1062">
                  <c:v>99.999881292268199</c:v>
                </c:pt>
                <c:pt idx="1063">
                  <c:v>99.999881292268199</c:v>
                </c:pt>
                <c:pt idx="1064">
                  <c:v>99.999887227654796</c:v>
                </c:pt>
                <c:pt idx="1065">
                  <c:v>99.999887227654796</c:v>
                </c:pt>
                <c:pt idx="1066">
                  <c:v>99.999887227654796</c:v>
                </c:pt>
                <c:pt idx="1067">
                  <c:v>99.999887227654796</c:v>
                </c:pt>
                <c:pt idx="1068">
                  <c:v>99.999892866272049</c:v>
                </c:pt>
                <c:pt idx="1069">
                  <c:v>99.999892866272049</c:v>
                </c:pt>
                <c:pt idx="1070">
                  <c:v>99.999892866272049</c:v>
                </c:pt>
                <c:pt idx="1071">
                  <c:v>99.999892866272049</c:v>
                </c:pt>
                <c:pt idx="1072">
                  <c:v>99.99989822295845</c:v>
                </c:pt>
                <c:pt idx="1073">
                  <c:v>99.99989822295845</c:v>
                </c:pt>
                <c:pt idx="1074">
                  <c:v>99.99989822295845</c:v>
                </c:pt>
                <c:pt idx="1075">
                  <c:v>99.99989822295845</c:v>
                </c:pt>
                <c:pt idx="1076">
                  <c:v>99.999903311810527</c:v>
                </c:pt>
                <c:pt idx="1077">
                  <c:v>99.999903311810527</c:v>
                </c:pt>
                <c:pt idx="1078">
                  <c:v>99.999903311810527</c:v>
                </c:pt>
                <c:pt idx="1079">
                  <c:v>99.999903311810527</c:v>
                </c:pt>
                <c:pt idx="1080">
                  <c:v>99.999908146219994</c:v>
                </c:pt>
                <c:pt idx="1081">
                  <c:v>99.999908146219994</c:v>
                </c:pt>
                <c:pt idx="1082">
                  <c:v>99.999908146219994</c:v>
                </c:pt>
                <c:pt idx="1083">
                  <c:v>99.999908146219994</c:v>
                </c:pt>
                <c:pt idx="1084">
                  <c:v>99.999912738908989</c:v>
                </c:pt>
                <c:pt idx="1085">
                  <c:v>99.999912738908989</c:v>
                </c:pt>
                <c:pt idx="1086">
                  <c:v>99.999912738908989</c:v>
                </c:pt>
                <c:pt idx="1087">
                  <c:v>99.999912738908989</c:v>
                </c:pt>
                <c:pt idx="1088">
                  <c:v>99.999917101963547</c:v>
                </c:pt>
                <c:pt idx="1089">
                  <c:v>99.999917101963547</c:v>
                </c:pt>
                <c:pt idx="1090">
                  <c:v>99.999917101963547</c:v>
                </c:pt>
                <c:pt idx="1091">
                  <c:v>99.999917101963547</c:v>
                </c:pt>
                <c:pt idx="1092">
                  <c:v>99.99992124686537</c:v>
                </c:pt>
                <c:pt idx="1093">
                  <c:v>99.99992124686537</c:v>
                </c:pt>
                <c:pt idx="1094">
                  <c:v>99.99992124686537</c:v>
                </c:pt>
                <c:pt idx="1095">
                  <c:v>99.99992124686537</c:v>
                </c:pt>
                <c:pt idx="1096">
                  <c:v>99.999925184522098</c:v>
                </c:pt>
                <c:pt idx="1097">
                  <c:v>99.999925184522098</c:v>
                </c:pt>
                <c:pt idx="1098">
                  <c:v>99.999925184522098</c:v>
                </c:pt>
                <c:pt idx="1099">
                  <c:v>99.999925184522098</c:v>
                </c:pt>
                <c:pt idx="1100">
                  <c:v>99.99992892529599</c:v>
                </c:pt>
                <c:pt idx="1101">
                  <c:v>99.99992892529599</c:v>
                </c:pt>
                <c:pt idx="1102">
                  <c:v>99.99992892529599</c:v>
                </c:pt>
                <c:pt idx="1103">
                  <c:v>99.99992892529599</c:v>
                </c:pt>
                <c:pt idx="1104">
                  <c:v>99.999932479031187</c:v>
                </c:pt>
                <c:pt idx="1105">
                  <c:v>99.999932479031187</c:v>
                </c:pt>
                <c:pt idx="1106">
                  <c:v>99.999932479031187</c:v>
                </c:pt>
                <c:pt idx="1107">
                  <c:v>99.999932479031187</c:v>
                </c:pt>
                <c:pt idx="1108">
                  <c:v>99.999935855079627</c:v>
                </c:pt>
                <c:pt idx="1109">
                  <c:v>99.999935855079627</c:v>
                </c:pt>
                <c:pt idx="1110">
                  <c:v>99.999935855079627</c:v>
                </c:pt>
                <c:pt idx="1111">
                  <c:v>99.999935855079627</c:v>
                </c:pt>
                <c:pt idx="1112">
                  <c:v>99.999939062325652</c:v>
                </c:pt>
                <c:pt idx="1113">
                  <c:v>99.999939062325652</c:v>
                </c:pt>
                <c:pt idx="1114">
                  <c:v>99.999939062325652</c:v>
                </c:pt>
                <c:pt idx="1115">
                  <c:v>99.999939062325652</c:v>
                </c:pt>
                <c:pt idx="1116">
                  <c:v>99.999942109209371</c:v>
                </c:pt>
                <c:pt idx="1117">
                  <c:v>99.999942109209371</c:v>
                </c:pt>
                <c:pt idx="1118">
                  <c:v>99.999942109209371</c:v>
                </c:pt>
                <c:pt idx="1119">
                  <c:v>99.999942109209371</c:v>
                </c:pt>
                <c:pt idx="1120">
                  <c:v>99.999945003748905</c:v>
                </c:pt>
                <c:pt idx="1121">
                  <c:v>99.999945003748905</c:v>
                </c:pt>
                <c:pt idx="1122">
                  <c:v>99.999945003748905</c:v>
                </c:pt>
                <c:pt idx="1123">
                  <c:v>99.999945003748905</c:v>
                </c:pt>
                <c:pt idx="1124">
                  <c:v>99.999947753561457</c:v>
                </c:pt>
                <c:pt idx="1125">
                  <c:v>99.999947753561457</c:v>
                </c:pt>
                <c:pt idx="1126">
                  <c:v>99.999947753561457</c:v>
                </c:pt>
                <c:pt idx="1127">
                  <c:v>99.999947753561457</c:v>
                </c:pt>
                <c:pt idx="1128">
                  <c:v>99.999950365883379</c:v>
                </c:pt>
                <c:pt idx="1129">
                  <c:v>99.999950365883379</c:v>
                </c:pt>
                <c:pt idx="1130">
                  <c:v>99.999950365883379</c:v>
                </c:pt>
                <c:pt idx="1131">
                  <c:v>99.999950365883379</c:v>
                </c:pt>
                <c:pt idx="1132">
                  <c:v>99.999952847589213</c:v>
                </c:pt>
                <c:pt idx="1133">
                  <c:v>99.999952847589213</c:v>
                </c:pt>
                <c:pt idx="1134">
                  <c:v>99.999952847589213</c:v>
                </c:pt>
                <c:pt idx="1135">
                  <c:v>99.999952847589213</c:v>
                </c:pt>
                <c:pt idx="1136">
                  <c:v>99.999955205209758</c:v>
                </c:pt>
                <c:pt idx="1137">
                  <c:v>99.999955205209758</c:v>
                </c:pt>
                <c:pt idx="1138">
                  <c:v>99.999955205209758</c:v>
                </c:pt>
                <c:pt idx="1139">
                  <c:v>99.999955205209758</c:v>
                </c:pt>
                <c:pt idx="1140">
                  <c:v>99.999957444949274</c:v>
                </c:pt>
                <c:pt idx="1141">
                  <c:v>99.999957444949274</c:v>
                </c:pt>
                <c:pt idx="1142">
                  <c:v>99.999957444949274</c:v>
                </c:pt>
                <c:pt idx="1143">
                  <c:v>99.999957444949274</c:v>
                </c:pt>
                <c:pt idx="1144">
                  <c:v>99.999959572701812</c:v>
                </c:pt>
                <c:pt idx="1145">
                  <c:v>99.999959572701812</c:v>
                </c:pt>
                <c:pt idx="1146">
                  <c:v>99.999959572701812</c:v>
                </c:pt>
                <c:pt idx="1147">
                  <c:v>99.999959572701812</c:v>
                </c:pt>
                <c:pt idx="1148">
                  <c:v>99.999961594066718</c:v>
                </c:pt>
                <c:pt idx="1149">
                  <c:v>99.999961594066718</c:v>
                </c:pt>
                <c:pt idx="1150">
                  <c:v>99.999961594066718</c:v>
                </c:pt>
                <c:pt idx="1151">
                  <c:v>99.999961594066718</c:v>
                </c:pt>
                <c:pt idx="1152">
                  <c:v>99.999963514363387</c:v>
                </c:pt>
                <c:pt idx="1153">
                  <c:v>99.999963514363387</c:v>
                </c:pt>
                <c:pt idx="1154">
                  <c:v>99.999963514363387</c:v>
                </c:pt>
                <c:pt idx="1155">
                  <c:v>99.999963514363387</c:v>
                </c:pt>
                <c:pt idx="1156">
                  <c:v>99.999965338645211</c:v>
                </c:pt>
                <c:pt idx="1157">
                  <c:v>99.999965338645211</c:v>
                </c:pt>
                <c:pt idx="1158">
                  <c:v>99.999965338645211</c:v>
                </c:pt>
                <c:pt idx="1159">
                  <c:v>99.999965338645211</c:v>
                </c:pt>
                <c:pt idx="1160">
                  <c:v>99.999967071712945</c:v>
                </c:pt>
                <c:pt idx="1161">
                  <c:v>99.999967071712945</c:v>
                </c:pt>
                <c:pt idx="1162">
                  <c:v>99.999967071712945</c:v>
                </c:pt>
                <c:pt idx="1163">
                  <c:v>99.999967071712945</c:v>
                </c:pt>
                <c:pt idx="1164">
                  <c:v>99.999968718127292</c:v>
                </c:pt>
                <c:pt idx="1165">
                  <c:v>99.999968718127292</c:v>
                </c:pt>
                <c:pt idx="1166">
                  <c:v>99.999968718127292</c:v>
                </c:pt>
                <c:pt idx="1167">
                  <c:v>99.999968718127292</c:v>
                </c:pt>
                <c:pt idx="1168">
                  <c:v>99.999970282220929</c:v>
                </c:pt>
                <c:pt idx="1169">
                  <c:v>99.999970282220929</c:v>
                </c:pt>
                <c:pt idx="1170">
                  <c:v>99.999970282220929</c:v>
                </c:pt>
                <c:pt idx="1171">
                  <c:v>99.999970282220929</c:v>
                </c:pt>
                <c:pt idx="1172">
                  <c:v>99.999971768109887</c:v>
                </c:pt>
                <c:pt idx="1173">
                  <c:v>99.999971768109887</c:v>
                </c:pt>
                <c:pt idx="1174">
                  <c:v>99.999971768109887</c:v>
                </c:pt>
                <c:pt idx="1175">
                  <c:v>99.999971768109887</c:v>
                </c:pt>
                <c:pt idx="1176">
                  <c:v>99.999973179704398</c:v>
                </c:pt>
                <c:pt idx="1177">
                  <c:v>99.999973179704398</c:v>
                </c:pt>
                <c:pt idx="1178">
                  <c:v>99.999973179704398</c:v>
                </c:pt>
                <c:pt idx="1179">
                  <c:v>99.999973179704398</c:v>
                </c:pt>
                <c:pt idx="1180">
                  <c:v>99.999974520719164</c:v>
                </c:pt>
                <c:pt idx="1181">
                  <c:v>99.999974520719164</c:v>
                </c:pt>
                <c:pt idx="1182">
                  <c:v>99.999974520719164</c:v>
                </c:pt>
                <c:pt idx="1183">
                  <c:v>99.999974520719164</c:v>
                </c:pt>
                <c:pt idx="1184">
                  <c:v>99.999975794683209</c:v>
                </c:pt>
                <c:pt idx="1185">
                  <c:v>99.999975794683209</c:v>
                </c:pt>
                <c:pt idx="1186">
                  <c:v>99.999975794683209</c:v>
                </c:pt>
                <c:pt idx="1187">
                  <c:v>99.999975794683209</c:v>
                </c:pt>
                <c:pt idx="1188">
                  <c:v>99.999977004949059</c:v>
                </c:pt>
                <c:pt idx="1189">
                  <c:v>99.999977004949059</c:v>
                </c:pt>
                <c:pt idx="1190">
                  <c:v>99.999977004949059</c:v>
                </c:pt>
                <c:pt idx="1191">
                  <c:v>99.999977004949059</c:v>
                </c:pt>
                <c:pt idx="1192">
                  <c:v>99.999978154701608</c:v>
                </c:pt>
                <c:pt idx="1193">
                  <c:v>99.999978154701608</c:v>
                </c:pt>
                <c:pt idx="1194">
                  <c:v>99.999978154701608</c:v>
                </c:pt>
                <c:pt idx="1195">
                  <c:v>99.999978154701608</c:v>
                </c:pt>
                <c:pt idx="1196">
                  <c:v>99.999979246966532</c:v>
                </c:pt>
                <c:pt idx="1197">
                  <c:v>99.999979246966532</c:v>
                </c:pt>
                <c:pt idx="1198">
                  <c:v>99.999979246966532</c:v>
                </c:pt>
                <c:pt idx="1199">
                  <c:v>99.999979246966532</c:v>
                </c:pt>
                <c:pt idx="1200">
                  <c:v>99.999980284618204</c:v>
                </c:pt>
                <c:pt idx="1201">
                  <c:v>99.999980284618204</c:v>
                </c:pt>
                <c:pt idx="1202">
                  <c:v>99.999980284618204</c:v>
                </c:pt>
                <c:pt idx="1203">
                  <c:v>99.999980284618204</c:v>
                </c:pt>
                <c:pt idx="1204">
                  <c:v>99.999981270387295</c:v>
                </c:pt>
                <c:pt idx="1205">
                  <c:v>99.999981270387295</c:v>
                </c:pt>
                <c:pt idx="1206">
                  <c:v>99.999981270387295</c:v>
                </c:pt>
                <c:pt idx="1207">
                  <c:v>99.999981270387295</c:v>
                </c:pt>
                <c:pt idx="1208">
                  <c:v>99.999982206867926</c:v>
                </c:pt>
                <c:pt idx="1209">
                  <c:v>99.999982206867926</c:v>
                </c:pt>
                <c:pt idx="1210">
                  <c:v>99.999982206867926</c:v>
                </c:pt>
                <c:pt idx="1211">
                  <c:v>99.999982206867926</c:v>
                </c:pt>
                <c:pt idx="1212">
                  <c:v>99.999983096524531</c:v>
                </c:pt>
                <c:pt idx="1213">
                  <c:v>99.999983096524531</c:v>
                </c:pt>
                <c:pt idx="1214">
                  <c:v>99.999983096524531</c:v>
                </c:pt>
                <c:pt idx="1215">
                  <c:v>99.999983096524531</c:v>
                </c:pt>
                <c:pt idx="1216">
                  <c:v>99.999983941698318</c:v>
                </c:pt>
                <c:pt idx="1217">
                  <c:v>99.999983941698318</c:v>
                </c:pt>
                <c:pt idx="1218">
                  <c:v>99.999983941698318</c:v>
                </c:pt>
                <c:pt idx="1219">
                  <c:v>99.999983941698318</c:v>
                </c:pt>
                <c:pt idx="1220">
                  <c:v>99.9999847446134</c:v>
                </c:pt>
                <c:pt idx="1221">
                  <c:v>99.9999847446134</c:v>
                </c:pt>
                <c:pt idx="1222">
                  <c:v>99.9999847446134</c:v>
                </c:pt>
                <c:pt idx="1223">
                  <c:v>99.9999847446134</c:v>
                </c:pt>
                <c:pt idx="1224">
                  <c:v>99.999985507382732</c:v>
                </c:pt>
                <c:pt idx="1225">
                  <c:v>99.999985507382732</c:v>
                </c:pt>
                <c:pt idx="1226">
                  <c:v>99.999985507382732</c:v>
                </c:pt>
                <c:pt idx="1227">
                  <c:v>99.999985507382732</c:v>
                </c:pt>
                <c:pt idx="1228">
                  <c:v>99.999986232013597</c:v>
                </c:pt>
                <c:pt idx="1229">
                  <c:v>99.999986232013597</c:v>
                </c:pt>
                <c:pt idx="1230">
                  <c:v>99.999986232013597</c:v>
                </c:pt>
                <c:pt idx="1231">
                  <c:v>99.999986232013597</c:v>
                </c:pt>
                <c:pt idx="1232">
                  <c:v>99.999986920412908</c:v>
                </c:pt>
                <c:pt idx="1233">
                  <c:v>99.999986920412908</c:v>
                </c:pt>
                <c:pt idx="1234">
                  <c:v>99.999986920412908</c:v>
                </c:pt>
                <c:pt idx="1235">
                  <c:v>99.999986920412908</c:v>
                </c:pt>
                <c:pt idx="1236">
                  <c:v>99.999987574392264</c:v>
                </c:pt>
                <c:pt idx="1237">
                  <c:v>99.999987574392264</c:v>
                </c:pt>
                <c:pt idx="1238">
                  <c:v>99.999987574392264</c:v>
                </c:pt>
                <c:pt idx="1239">
                  <c:v>99.999987574392264</c:v>
                </c:pt>
                <c:pt idx="1240">
                  <c:v>99.999988195672657</c:v>
                </c:pt>
                <c:pt idx="1241">
                  <c:v>99.999988195672657</c:v>
                </c:pt>
                <c:pt idx="1242">
                  <c:v>99.999988195672657</c:v>
                </c:pt>
                <c:pt idx="1243">
                  <c:v>99.999988195672657</c:v>
                </c:pt>
                <c:pt idx="1244">
                  <c:v>99.999988785889016</c:v>
                </c:pt>
                <c:pt idx="1245">
                  <c:v>99.999988785889016</c:v>
                </c:pt>
                <c:pt idx="1246">
                  <c:v>99.999988785889016</c:v>
                </c:pt>
                <c:pt idx="1247">
                  <c:v>99.999988785889016</c:v>
                </c:pt>
                <c:pt idx="1248">
                  <c:v>99.99998934659456</c:v>
                </c:pt>
                <c:pt idx="1249">
                  <c:v>99.99998934659456</c:v>
                </c:pt>
                <c:pt idx="1250">
                  <c:v>99.99998934659456</c:v>
                </c:pt>
                <c:pt idx="1251">
                  <c:v>99.99998934659456</c:v>
                </c:pt>
                <c:pt idx="1252">
                  <c:v>99.999989879264845</c:v>
                </c:pt>
                <c:pt idx="1253">
                  <c:v>99.999989879264845</c:v>
                </c:pt>
                <c:pt idx="1254">
                  <c:v>99.999989879264845</c:v>
                </c:pt>
                <c:pt idx="1255">
                  <c:v>99.999989879264845</c:v>
                </c:pt>
                <c:pt idx="1256">
                  <c:v>99.999990385301601</c:v>
                </c:pt>
                <c:pt idx="1257">
                  <c:v>99.999990385301601</c:v>
                </c:pt>
                <c:pt idx="1258">
                  <c:v>99.999990385301601</c:v>
                </c:pt>
                <c:pt idx="1259">
                  <c:v>99.999990385301601</c:v>
                </c:pt>
                <c:pt idx="1260">
                  <c:v>99.999990866036512</c:v>
                </c:pt>
                <c:pt idx="1261">
                  <c:v>99.999990866036512</c:v>
                </c:pt>
                <c:pt idx="1262">
                  <c:v>99.999990866036512</c:v>
                </c:pt>
                <c:pt idx="1263">
                  <c:v>99.999990866036512</c:v>
                </c:pt>
                <c:pt idx="1264">
                  <c:v>99.999991322734701</c:v>
                </c:pt>
                <c:pt idx="1265">
                  <c:v>99.999991322734701</c:v>
                </c:pt>
                <c:pt idx="1266">
                  <c:v>99.999991322734701</c:v>
                </c:pt>
                <c:pt idx="1267">
                  <c:v>99.999991322734701</c:v>
                </c:pt>
                <c:pt idx="1268">
                  <c:v>99.999991756597964</c:v>
                </c:pt>
                <c:pt idx="1269">
                  <c:v>99.999991756597964</c:v>
                </c:pt>
                <c:pt idx="1270">
                  <c:v>99.999991756597964</c:v>
                </c:pt>
                <c:pt idx="1271">
                  <c:v>99.999991756597964</c:v>
                </c:pt>
                <c:pt idx="1272">
                  <c:v>99.99999216876806</c:v>
                </c:pt>
                <c:pt idx="1273">
                  <c:v>99.99999216876806</c:v>
                </c:pt>
                <c:pt idx="1274">
                  <c:v>99.99999216876806</c:v>
                </c:pt>
                <c:pt idx="1275">
                  <c:v>99.99999216876806</c:v>
                </c:pt>
                <c:pt idx="1276">
                  <c:v>99.999992560329659</c:v>
                </c:pt>
                <c:pt idx="1277">
                  <c:v>99.999992560329659</c:v>
                </c:pt>
                <c:pt idx="1278">
                  <c:v>99.999992560329659</c:v>
                </c:pt>
                <c:pt idx="1279">
                  <c:v>99.999992560329659</c:v>
                </c:pt>
                <c:pt idx="1280">
                  <c:v>99.999992932313177</c:v>
                </c:pt>
                <c:pt idx="1281">
                  <c:v>99.999992932313177</c:v>
                </c:pt>
                <c:pt idx="1282">
                  <c:v>99.999992932313177</c:v>
                </c:pt>
                <c:pt idx="1283">
                  <c:v>99.999992932313177</c:v>
                </c:pt>
                <c:pt idx="1284">
                  <c:v>99.999993285697514</c:v>
                </c:pt>
                <c:pt idx="1285">
                  <c:v>99.999993285697514</c:v>
                </c:pt>
                <c:pt idx="1286">
                  <c:v>99.999993285697514</c:v>
                </c:pt>
                <c:pt idx="1287">
                  <c:v>99.999993285697514</c:v>
                </c:pt>
                <c:pt idx="1288">
                  <c:v>99.999993621412642</c:v>
                </c:pt>
                <c:pt idx="1289">
                  <c:v>99.999993621412642</c:v>
                </c:pt>
                <c:pt idx="1290">
                  <c:v>99.999993621412642</c:v>
                </c:pt>
                <c:pt idx="1291">
                  <c:v>99.999993621412642</c:v>
                </c:pt>
                <c:pt idx="1292">
                  <c:v>99.999993940342009</c:v>
                </c:pt>
                <c:pt idx="1293">
                  <c:v>99.999993940342009</c:v>
                </c:pt>
                <c:pt idx="1294">
                  <c:v>99.999993940342009</c:v>
                </c:pt>
                <c:pt idx="1295">
                  <c:v>99.999993940342009</c:v>
                </c:pt>
                <c:pt idx="1296">
                  <c:v>99.999994243324906</c:v>
                </c:pt>
                <c:pt idx="1297">
                  <c:v>99.999994243324906</c:v>
                </c:pt>
                <c:pt idx="1298">
                  <c:v>99.999994243324906</c:v>
                </c:pt>
                <c:pt idx="1299">
                  <c:v>99.999994243324906</c:v>
                </c:pt>
                <c:pt idx="1300">
                  <c:v>99.999994531158663</c:v>
                </c:pt>
                <c:pt idx="1301">
                  <c:v>99.999994531158663</c:v>
                </c:pt>
                <c:pt idx="1302">
                  <c:v>99.999994531158663</c:v>
                </c:pt>
                <c:pt idx="1303">
                  <c:v>99.999994531158663</c:v>
                </c:pt>
                <c:pt idx="1304">
                  <c:v>99.999994804600732</c:v>
                </c:pt>
                <c:pt idx="1305">
                  <c:v>99.999994804600732</c:v>
                </c:pt>
                <c:pt idx="1306">
                  <c:v>99.999994804600732</c:v>
                </c:pt>
                <c:pt idx="1307">
                  <c:v>99.999994804600732</c:v>
                </c:pt>
                <c:pt idx="1308">
                  <c:v>99.999995064370694</c:v>
                </c:pt>
                <c:pt idx="1309">
                  <c:v>99.999995064370694</c:v>
                </c:pt>
                <c:pt idx="1310">
                  <c:v>99.999995064370694</c:v>
                </c:pt>
                <c:pt idx="1311">
                  <c:v>99.999995064370694</c:v>
                </c:pt>
                <c:pt idx="1312">
                  <c:v>99.999995311152162</c:v>
                </c:pt>
                <c:pt idx="1313">
                  <c:v>99.999995311152162</c:v>
                </c:pt>
                <c:pt idx="1314">
                  <c:v>99.999995311152162</c:v>
                </c:pt>
                <c:pt idx="1315">
                  <c:v>99.999995311152162</c:v>
                </c:pt>
                <c:pt idx="1316">
                  <c:v>99.999995545594544</c:v>
                </c:pt>
                <c:pt idx="1317">
                  <c:v>99.999995545594544</c:v>
                </c:pt>
                <c:pt idx="1318">
                  <c:v>99.999995545594544</c:v>
                </c:pt>
                <c:pt idx="1319">
                  <c:v>99.999995545594544</c:v>
                </c:pt>
                <c:pt idx="1320">
                  <c:v>99.999995768314818</c:v>
                </c:pt>
                <c:pt idx="1321">
                  <c:v>99.999995768314818</c:v>
                </c:pt>
                <c:pt idx="1322">
                  <c:v>99.999995768314818</c:v>
                </c:pt>
                <c:pt idx="1323">
                  <c:v>99.999995768314818</c:v>
                </c:pt>
                <c:pt idx="1324">
                  <c:v>99.999995979899083</c:v>
                </c:pt>
                <c:pt idx="1325">
                  <c:v>99.999995979899083</c:v>
                </c:pt>
                <c:pt idx="1326">
                  <c:v>99.999995979899083</c:v>
                </c:pt>
                <c:pt idx="1327">
                  <c:v>99.999995979899083</c:v>
                </c:pt>
                <c:pt idx="1328">
                  <c:v>99.999996180904134</c:v>
                </c:pt>
                <c:pt idx="1329">
                  <c:v>99.999996180904134</c:v>
                </c:pt>
                <c:pt idx="1330">
                  <c:v>99.999996180904134</c:v>
                </c:pt>
                <c:pt idx="1331">
                  <c:v>99.999996180904134</c:v>
                </c:pt>
                <c:pt idx="1332">
                  <c:v>99.999996371858927</c:v>
                </c:pt>
                <c:pt idx="1333">
                  <c:v>99.999996371858927</c:v>
                </c:pt>
                <c:pt idx="1334">
                  <c:v>99.999996371858927</c:v>
                </c:pt>
                <c:pt idx="1335">
                  <c:v>99.999996371858927</c:v>
                </c:pt>
                <c:pt idx="1336">
                  <c:v>99.999996553265973</c:v>
                </c:pt>
                <c:pt idx="1337">
                  <c:v>99.999996553265973</c:v>
                </c:pt>
                <c:pt idx="1338">
                  <c:v>99.999996553265973</c:v>
                </c:pt>
                <c:pt idx="1339">
                  <c:v>99.999996553265973</c:v>
                </c:pt>
                <c:pt idx="1340">
                  <c:v>99.999996725602685</c:v>
                </c:pt>
                <c:pt idx="1341">
                  <c:v>99.999996725602685</c:v>
                </c:pt>
                <c:pt idx="1342">
                  <c:v>99.999996725602685</c:v>
                </c:pt>
                <c:pt idx="1343">
                  <c:v>99.999996725602685</c:v>
                </c:pt>
                <c:pt idx="1344">
                  <c:v>99.999996889322546</c:v>
                </c:pt>
                <c:pt idx="1345">
                  <c:v>99.999996889322546</c:v>
                </c:pt>
                <c:pt idx="1346">
                  <c:v>99.999996889322546</c:v>
                </c:pt>
                <c:pt idx="1347">
                  <c:v>99.999996889322546</c:v>
                </c:pt>
                <c:pt idx="1348">
                  <c:v>99.999997044856428</c:v>
                </c:pt>
                <c:pt idx="1349">
                  <c:v>99.999997044856428</c:v>
                </c:pt>
                <c:pt idx="1350">
                  <c:v>99.999997044856428</c:v>
                </c:pt>
                <c:pt idx="1351">
                  <c:v>99.999997044856428</c:v>
                </c:pt>
                <c:pt idx="1352">
                  <c:v>99.999997192613606</c:v>
                </c:pt>
                <c:pt idx="1353">
                  <c:v>99.999997192613606</c:v>
                </c:pt>
                <c:pt idx="1354">
                  <c:v>99.999997192613606</c:v>
                </c:pt>
                <c:pt idx="1355">
                  <c:v>99.999997192613606</c:v>
                </c:pt>
                <c:pt idx="1356">
                  <c:v>99.999997332982929</c:v>
                </c:pt>
                <c:pt idx="1357">
                  <c:v>99.999997332982929</c:v>
                </c:pt>
                <c:pt idx="1358">
                  <c:v>99.999997332982929</c:v>
                </c:pt>
                <c:pt idx="1359">
                  <c:v>99.999997332982929</c:v>
                </c:pt>
                <c:pt idx="1360">
                  <c:v>99.999997466333781</c:v>
                </c:pt>
                <c:pt idx="1361">
                  <c:v>99.999997466333781</c:v>
                </c:pt>
                <c:pt idx="1362">
                  <c:v>99.999997466333781</c:v>
                </c:pt>
                <c:pt idx="1363">
                  <c:v>99.999997466333781</c:v>
                </c:pt>
                <c:pt idx="1364">
                  <c:v>99.999997593017085</c:v>
                </c:pt>
                <c:pt idx="1365">
                  <c:v>99.999997593017085</c:v>
                </c:pt>
                <c:pt idx="1366">
                  <c:v>99.999997593017085</c:v>
                </c:pt>
                <c:pt idx="1367">
                  <c:v>99.999997593017085</c:v>
                </c:pt>
                <c:pt idx="1368">
                  <c:v>99.999997713366227</c:v>
                </c:pt>
                <c:pt idx="1369">
                  <c:v>99.999997713366227</c:v>
                </c:pt>
                <c:pt idx="1370">
                  <c:v>99.999997713366227</c:v>
                </c:pt>
                <c:pt idx="1371">
                  <c:v>99.999997713366227</c:v>
                </c:pt>
                <c:pt idx="1372">
                  <c:v>99.999997827697911</c:v>
                </c:pt>
                <c:pt idx="1373">
                  <c:v>99.999997827697911</c:v>
                </c:pt>
                <c:pt idx="1374">
                  <c:v>99.999997827697911</c:v>
                </c:pt>
                <c:pt idx="1375">
                  <c:v>99.999997827697911</c:v>
                </c:pt>
                <c:pt idx="1376">
                  <c:v>99.999997936313022</c:v>
                </c:pt>
                <c:pt idx="1377">
                  <c:v>99.999997936313022</c:v>
                </c:pt>
                <c:pt idx="1378">
                  <c:v>99.999997936313022</c:v>
                </c:pt>
                <c:pt idx="1379">
                  <c:v>99.999997936313022</c:v>
                </c:pt>
                <c:pt idx="1380">
                  <c:v>99.99999803949737</c:v>
                </c:pt>
                <c:pt idx="1381">
                  <c:v>99.99999803949737</c:v>
                </c:pt>
                <c:pt idx="1382">
                  <c:v>99.99999803949737</c:v>
                </c:pt>
                <c:pt idx="1383">
                  <c:v>99.99999803949737</c:v>
                </c:pt>
                <c:pt idx="1384">
                  <c:v>99.99999813752251</c:v>
                </c:pt>
                <c:pt idx="1385">
                  <c:v>99.99999813752251</c:v>
                </c:pt>
                <c:pt idx="1386">
                  <c:v>99.99999813752251</c:v>
                </c:pt>
                <c:pt idx="1387">
                  <c:v>99.99999813752251</c:v>
                </c:pt>
                <c:pt idx="1388">
                  <c:v>99.999998230646383</c:v>
                </c:pt>
                <c:pt idx="1389">
                  <c:v>99.999998230646383</c:v>
                </c:pt>
                <c:pt idx="1390">
                  <c:v>99.999998230646383</c:v>
                </c:pt>
                <c:pt idx="1391">
                  <c:v>99.999998230646383</c:v>
                </c:pt>
                <c:pt idx="1392">
                  <c:v>99.999998319114056</c:v>
                </c:pt>
                <c:pt idx="1393">
                  <c:v>99.999998319114056</c:v>
                </c:pt>
                <c:pt idx="1394">
                  <c:v>99.999998319114056</c:v>
                </c:pt>
                <c:pt idx="1395">
                  <c:v>99.999998319114056</c:v>
                </c:pt>
                <c:pt idx="1396">
                  <c:v>99.999998403158358</c:v>
                </c:pt>
                <c:pt idx="1397">
                  <c:v>99.999998403158358</c:v>
                </c:pt>
                <c:pt idx="1398">
                  <c:v>99.999998403158358</c:v>
                </c:pt>
                <c:pt idx="1399">
                  <c:v>99.999998403158358</c:v>
                </c:pt>
                <c:pt idx="1400">
                  <c:v>99.999998483000425</c:v>
                </c:pt>
                <c:pt idx="1401">
                  <c:v>99.999998483000425</c:v>
                </c:pt>
                <c:pt idx="1402">
                  <c:v>99.999998483000425</c:v>
                </c:pt>
                <c:pt idx="1403">
                  <c:v>99.999998483000425</c:v>
                </c:pt>
                <c:pt idx="1404">
                  <c:v>99.999998558850407</c:v>
                </c:pt>
                <c:pt idx="1405">
                  <c:v>99.999998558850407</c:v>
                </c:pt>
                <c:pt idx="1406">
                  <c:v>99.999998558850407</c:v>
                </c:pt>
                <c:pt idx="1407">
                  <c:v>99.999998558850407</c:v>
                </c:pt>
                <c:pt idx="1408">
                  <c:v>99.999998630907896</c:v>
                </c:pt>
                <c:pt idx="1409">
                  <c:v>99.999998630907896</c:v>
                </c:pt>
                <c:pt idx="1410">
                  <c:v>99.999998630907896</c:v>
                </c:pt>
                <c:pt idx="1411">
                  <c:v>99.999998630907896</c:v>
                </c:pt>
                <c:pt idx="1412">
                  <c:v>99.999998699362507</c:v>
                </c:pt>
                <c:pt idx="1413">
                  <c:v>99.999998699362507</c:v>
                </c:pt>
                <c:pt idx="1414">
                  <c:v>99.999998699362507</c:v>
                </c:pt>
                <c:pt idx="1415">
                  <c:v>99.999998699362507</c:v>
                </c:pt>
                <c:pt idx="1416">
                  <c:v>99.999998764394377</c:v>
                </c:pt>
                <c:pt idx="1417">
                  <c:v>99.999998764394377</c:v>
                </c:pt>
                <c:pt idx="1418">
                  <c:v>99.999998764394377</c:v>
                </c:pt>
                <c:pt idx="1419">
                  <c:v>99.999998764394377</c:v>
                </c:pt>
                <c:pt idx="1420">
                  <c:v>99.999998826174661</c:v>
                </c:pt>
                <c:pt idx="1421">
                  <c:v>99.999998826174661</c:v>
                </c:pt>
                <c:pt idx="1422">
                  <c:v>99.999998826174661</c:v>
                </c:pt>
                <c:pt idx="1423">
                  <c:v>99.999998826174661</c:v>
                </c:pt>
                <c:pt idx="1424">
                  <c:v>99.999998884865931</c:v>
                </c:pt>
                <c:pt idx="1425">
                  <c:v>99.999998884865931</c:v>
                </c:pt>
                <c:pt idx="1426">
                  <c:v>99.999998884865931</c:v>
                </c:pt>
                <c:pt idx="1427">
                  <c:v>99.999998884865931</c:v>
                </c:pt>
                <c:pt idx="1428">
                  <c:v>99.999998940622632</c:v>
                </c:pt>
                <c:pt idx="1429">
                  <c:v>99.999998940622632</c:v>
                </c:pt>
                <c:pt idx="1430">
                  <c:v>99.999998940622632</c:v>
                </c:pt>
                <c:pt idx="1431">
                  <c:v>99.999998940622632</c:v>
                </c:pt>
                <c:pt idx="1432">
                  <c:v>99.999998993591504</c:v>
                </c:pt>
                <c:pt idx="1433">
                  <c:v>99.999998993591504</c:v>
                </c:pt>
                <c:pt idx="1434">
                  <c:v>99.999998993591504</c:v>
                </c:pt>
                <c:pt idx="1435">
                  <c:v>99.999998993591504</c:v>
                </c:pt>
                <c:pt idx="1436">
                  <c:v>99.999999043911927</c:v>
                </c:pt>
                <c:pt idx="1437">
                  <c:v>99.999999043911927</c:v>
                </c:pt>
                <c:pt idx="1438">
                  <c:v>99.999999043911927</c:v>
                </c:pt>
                <c:pt idx="1439">
                  <c:v>99.999999043911927</c:v>
                </c:pt>
                <c:pt idx="1440">
                  <c:v>99.999999091716333</c:v>
                </c:pt>
                <c:pt idx="1441">
                  <c:v>99.999999091716333</c:v>
                </c:pt>
                <c:pt idx="1442">
                  <c:v>99.999999091716333</c:v>
                </c:pt>
                <c:pt idx="1443">
                  <c:v>99.999999091716333</c:v>
                </c:pt>
                <c:pt idx="1444">
                  <c:v>99.999999137130516</c:v>
                </c:pt>
                <c:pt idx="1445">
                  <c:v>99.999999137130516</c:v>
                </c:pt>
                <c:pt idx="1446">
                  <c:v>99.999999137130516</c:v>
                </c:pt>
                <c:pt idx="1447">
                  <c:v>99.999999137130516</c:v>
                </c:pt>
                <c:pt idx="1448">
                  <c:v>99.999999180273988</c:v>
                </c:pt>
                <c:pt idx="1449">
                  <c:v>99.999999180273988</c:v>
                </c:pt>
                <c:pt idx="1450">
                  <c:v>99.999999180273988</c:v>
                </c:pt>
                <c:pt idx="1451">
                  <c:v>99.999999180273988</c:v>
                </c:pt>
                <c:pt idx="1452">
                  <c:v>99.999999221260296</c:v>
                </c:pt>
                <c:pt idx="1453">
                  <c:v>99.999999221260296</c:v>
                </c:pt>
                <c:pt idx="1454">
                  <c:v>99.999999221260296</c:v>
                </c:pt>
                <c:pt idx="1455">
                  <c:v>99.999999221260296</c:v>
                </c:pt>
                <c:pt idx="1456">
                  <c:v>99.999999260197285</c:v>
                </c:pt>
                <c:pt idx="1457">
                  <c:v>99.999999260197285</c:v>
                </c:pt>
                <c:pt idx="1458">
                  <c:v>99.999999260197285</c:v>
                </c:pt>
                <c:pt idx="1459">
                  <c:v>99.999999260197285</c:v>
                </c:pt>
                <c:pt idx="1460">
                  <c:v>99.999999297187415</c:v>
                </c:pt>
                <c:pt idx="1461">
                  <c:v>99.999999297187415</c:v>
                </c:pt>
                <c:pt idx="1462">
                  <c:v>99.999999297187415</c:v>
                </c:pt>
                <c:pt idx="1463">
                  <c:v>99.999999297187415</c:v>
                </c:pt>
                <c:pt idx="1464">
                  <c:v>99.999999332328031</c:v>
                </c:pt>
                <c:pt idx="1465">
                  <c:v>99.999999332328031</c:v>
                </c:pt>
                <c:pt idx="1466">
                  <c:v>99.999999332328031</c:v>
                </c:pt>
                <c:pt idx="1467">
                  <c:v>99.999999332328031</c:v>
                </c:pt>
                <c:pt idx="1468">
                  <c:v>99.999999365711631</c:v>
                </c:pt>
                <c:pt idx="1469">
                  <c:v>99.999999365711631</c:v>
                </c:pt>
                <c:pt idx="1470">
                  <c:v>99.999999365711631</c:v>
                </c:pt>
                <c:pt idx="1471">
                  <c:v>99.999999365711631</c:v>
                </c:pt>
                <c:pt idx="1472">
                  <c:v>99.999999397426052</c:v>
                </c:pt>
                <c:pt idx="1473">
                  <c:v>99.999999397426052</c:v>
                </c:pt>
                <c:pt idx="1474">
                  <c:v>99.999999397426052</c:v>
                </c:pt>
                <c:pt idx="1475">
                  <c:v>99.999999397426052</c:v>
                </c:pt>
                <c:pt idx="1476">
                  <c:v>99.999999427554755</c:v>
                </c:pt>
                <c:pt idx="1477">
                  <c:v>99.999999427554755</c:v>
                </c:pt>
                <c:pt idx="1478">
                  <c:v>99.999999427554755</c:v>
                </c:pt>
                <c:pt idx="1479">
                  <c:v>99.999999427554755</c:v>
                </c:pt>
                <c:pt idx="1480">
                  <c:v>99.999999456177008</c:v>
                </c:pt>
                <c:pt idx="1481">
                  <c:v>99.999999456177008</c:v>
                </c:pt>
                <c:pt idx="1482">
                  <c:v>99.999999456177008</c:v>
                </c:pt>
                <c:pt idx="1483">
                  <c:v>99.999999456177008</c:v>
                </c:pt>
                <c:pt idx="1484">
                  <c:v>99.999999483368157</c:v>
                </c:pt>
                <c:pt idx="1485">
                  <c:v>99.999999483368157</c:v>
                </c:pt>
                <c:pt idx="1486">
                  <c:v>99.999999483368157</c:v>
                </c:pt>
                <c:pt idx="1487">
                  <c:v>99.999999483368157</c:v>
                </c:pt>
                <c:pt idx="1488">
                  <c:v>99.999999509199753</c:v>
                </c:pt>
                <c:pt idx="1489">
                  <c:v>99.999999509199753</c:v>
                </c:pt>
                <c:pt idx="1490">
                  <c:v>99.999999509199753</c:v>
                </c:pt>
                <c:pt idx="1491">
                  <c:v>99.999999509199753</c:v>
                </c:pt>
                <c:pt idx="1492">
                  <c:v>99.999999533739768</c:v>
                </c:pt>
                <c:pt idx="1493">
                  <c:v>99.999999533739768</c:v>
                </c:pt>
                <c:pt idx="1494">
                  <c:v>99.999999533739768</c:v>
                </c:pt>
                <c:pt idx="1495">
                  <c:v>99.999999533739768</c:v>
                </c:pt>
                <c:pt idx="1496">
                  <c:v>99.999999557052774</c:v>
                </c:pt>
                <c:pt idx="1497">
                  <c:v>99.999999557052774</c:v>
                </c:pt>
                <c:pt idx="1498">
                  <c:v>99.999999557052774</c:v>
                </c:pt>
                <c:pt idx="1499">
                  <c:v>99.999999557052774</c:v>
                </c:pt>
                <c:pt idx="1500">
                  <c:v>99.999999579200136</c:v>
                </c:pt>
                <c:pt idx="1501">
                  <c:v>99.999999579200136</c:v>
                </c:pt>
                <c:pt idx="1502">
                  <c:v>99.999999579200136</c:v>
                </c:pt>
                <c:pt idx="1503">
                  <c:v>99.999999579200136</c:v>
                </c:pt>
                <c:pt idx="1504">
                  <c:v>99.99999960024013</c:v>
                </c:pt>
                <c:pt idx="1505">
                  <c:v>99.99999960024013</c:v>
                </c:pt>
                <c:pt idx="1506">
                  <c:v>99.99999960024013</c:v>
                </c:pt>
                <c:pt idx="1507">
                  <c:v>99.99999960024013</c:v>
                </c:pt>
                <c:pt idx="1508">
                  <c:v>99.999999620228124</c:v>
                </c:pt>
                <c:pt idx="1509">
                  <c:v>99.999999620228124</c:v>
                </c:pt>
                <c:pt idx="1510">
                  <c:v>99.999999620228124</c:v>
                </c:pt>
                <c:pt idx="1511">
                  <c:v>99.999999620228124</c:v>
                </c:pt>
                <c:pt idx="1512">
                  <c:v>99.999999639216711</c:v>
                </c:pt>
                <c:pt idx="1513">
                  <c:v>99.999999639216711</c:v>
                </c:pt>
                <c:pt idx="1514">
                  <c:v>99.999999639216711</c:v>
                </c:pt>
                <c:pt idx="1515">
                  <c:v>99.999999639216711</c:v>
                </c:pt>
                <c:pt idx="1516">
                  <c:v>99.999999657255884</c:v>
                </c:pt>
                <c:pt idx="1517">
                  <c:v>99.999999657255884</c:v>
                </c:pt>
                <c:pt idx="1518">
                  <c:v>99.999999657255884</c:v>
                </c:pt>
                <c:pt idx="1519">
                  <c:v>99.999999657255884</c:v>
                </c:pt>
                <c:pt idx="1520">
                  <c:v>99.999999674393081</c:v>
                </c:pt>
                <c:pt idx="1521">
                  <c:v>99.999999674393081</c:v>
                </c:pt>
                <c:pt idx="1522">
                  <c:v>99.999999674393081</c:v>
                </c:pt>
                <c:pt idx="1523">
                  <c:v>99.999999674393081</c:v>
                </c:pt>
                <c:pt idx="1524">
                  <c:v>99.99999969067342</c:v>
                </c:pt>
                <c:pt idx="1525">
                  <c:v>99.99999969067342</c:v>
                </c:pt>
                <c:pt idx="1526">
                  <c:v>99.99999969067342</c:v>
                </c:pt>
                <c:pt idx="1527">
                  <c:v>99.99999969067342</c:v>
                </c:pt>
                <c:pt idx="1528">
                  <c:v>99.999999706139747</c:v>
                </c:pt>
                <c:pt idx="1529">
                  <c:v>99.999999706139747</c:v>
                </c:pt>
                <c:pt idx="1530">
                  <c:v>99.999999706139747</c:v>
                </c:pt>
                <c:pt idx="1531">
                  <c:v>99.999999706139747</c:v>
                </c:pt>
                <c:pt idx="1532">
                  <c:v>99.999999720832761</c:v>
                </c:pt>
                <c:pt idx="1533">
                  <c:v>99.999999720832761</c:v>
                </c:pt>
                <c:pt idx="1534">
                  <c:v>99.999999720832761</c:v>
                </c:pt>
                <c:pt idx="1535">
                  <c:v>99.999999720832761</c:v>
                </c:pt>
                <c:pt idx="1536">
                  <c:v>99.999999734791118</c:v>
                </c:pt>
                <c:pt idx="1537">
                  <c:v>99.999999734791118</c:v>
                </c:pt>
                <c:pt idx="1538">
                  <c:v>99.999999734791118</c:v>
                </c:pt>
                <c:pt idx="1539">
                  <c:v>99.999999734791118</c:v>
                </c:pt>
                <c:pt idx="1540">
                  <c:v>99.999999748051565</c:v>
                </c:pt>
                <c:pt idx="1541">
                  <c:v>99.999999748051565</c:v>
                </c:pt>
                <c:pt idx="1542">
                  <c:v>99.999999748051565</c:v>
                </c:pt>
                <c:pt idx="1543">
                  <c:v>99.999999748051565</c:v>
                </c:pt>
                <c:pt idx="1544">
                  <c:v>99.99999976064899</c:v>
                </c:pt>
                <c:pt idx="1545">
                  <c:v>99.99999976064899</c:v>
                </c:pt>
                <c:pt idx="1546">
                  <c:v>99.99999976064899</c:v>
                </c:pt>
                <c:pt idx="1547">
                  <c:v>99.99999976064899</c:v>
                </c:pt>
                <c:pt idx="1548">
                  <c:v>99.999999772616547</c:v>
                </c:pt>
                <c:pt idx="1549">
                  <c:v>99.999999772616547</c:v>
                </c:pt>
                <c:pt idx="1550">
                  <c:v>99.999999772616547</c:v>
                </c:pt>
                <c:pt idx="1551">
                  <c:v>99.999999772616547</c:v>
                </c:pt>
                <c:pt idx="1552">
                  <c:v>99.999999783985714</c:v>
                </c:pt>
                <c:pt idx="1553">
                  <c:v>99.999999783985714</c:v>
                </c:pt>
                <c:pt idx="1554">
                  <c:v>99.999999783985714</c:v>
                </c:pt>
                <c:pt idx="1555">
                  <c:v>99.999999783985714</c:v>
                </c:pt>
                <c:pt idx="1556">
                  <c:v>99.999999794786433</c:v>
                </c:pt>
                <c:pt idx="1557">
                  <c:v>99.999999794786433</c:v>
                </c:pt>
                <c:pt idx="1558">
                  <c:v>99.999999794786433</c:v>
                </c:pt>
                <c:pt idx="1559">
                  <c:v>99.999999794786433</c:v>
                </c:pt>
                <c:pt idx="1560">
                  <c:v>99.999999805047111</c:v>
                </c:pt>
                <c:pt idx="1561">
                  <c:v>99.999999805047111</c:v>
                </c:pt>
                <c:pt idx="1562">
                  <c:v>99.999999805047111</c:v>
                </c:pt>
                <c:pt idx="1563">
                  <c:v>99.999999805047111</c:v>
                </c:pt>
                <c:pt idx="1564">
                  <c:v>99.999999814794762</c:v>
                </c:pt>
                <c:pt idx="1565">
                  <c:v>99.999999814794762</c:v>
                </c:pt>
                <c:pt idx="1566">
                  <c:v>99.999999814794762</c:v>
                </c:pt>
                <c:pt idx="1567">
                  <c:v>99.999999814794762</c:v>
                </c:pt>
                <c:pt idx="1568">
                  <c:v>99.999999824055024</c:v>
                </c:pt>
                <c:pt idx="1569">
                  <c:v>99.999999824055024</c:v>
                </c:pt>
                <c:pt idx="1570">
                  <c:v>99.999999824055024</c:v>
                </c:pt>
                <c:pt idx="1571">
                  <c:v>99.999999824055024</c:v>
                </c:pt>
                <c:pt idx="1572">
                  <c:v>99.999999832852268</c:v>
                </c:pt>
                <c:pt idx="1573">
                  <c:v>99.999999832852268</c:v>
                </c:pt>
                <c:pt idx="1574">
                  <c:v>99.999999832852268</c:v>
                </c:pt>
                <c:pt idx="1575">
                  <c:v>99.999999832852268</c:v>
                </c:pt>
                <c:pt idx="1576">
                  <c:v>99.999999841209657</c:v>
                </c:pt>
                <c:pt idx="1577">
                  <c:v>99.999999841209657</c:v>
                </c:pt>
                <c:pt idx="1578">
                  <c:v>99.999999841209657</c:v>
                </c:pt>
                <c:pt idx="1579">
                  <c:v>99.999999841209657</c:v>
                </c:pt>
                <c:pt idx="1580">
                  <c:v>99.999999849149162</c:v>
                </c:pt>
                <c:pt idx="1581">
                  <c:v>99.999999849149162</c:v>
                </c:pt>
                <c:pt idx="1582">
                  <c:v>99.999999849149162</c:v>
                </c:pt>
                <c:pt idx="1583">
                  <c:v>99.999999849149162</c:v>
                </c:pt>
                <c:pt idx="1584">
                  <c:v>99.999999856691716</c:v>
                </c:pt>
                <c:pt idx="1585">
                  <c:v>99.999999856691716</c:v>
                </c:pt>
                <c:pt idx="1586">
                  <c:v>99.999999856691716</c:v>
                </c:pt>
                <c:pt idx="1587">
                  <c:v>99.999999856691716</c:v>
                </c:pt>
                <c:pt idx="1588">
                  <c:v>99.999999863857127</c:v>
                </c:pt>
                <c:pt idx="1589">
                  <c:v>99.999999863857127</c:v>
                </c:pt>
                <c:pt idx="1590">
                  <c:v>99.999999863857127</c:v>
                </c:pt>
                <c:pt idx="1591">
                  <c:v>99.999999863857127</c:v>
                </c:pt>
                <c:pt idx="1592">
                  <c:v>99.999999870664269</c:v>
                </c:pt>
                <c:pt idx="1593">
                  <c:v>99.999999870664269</c:v>
                </c:pt>
                <c:pt idx="1594">
                  <c:v>99.999999870664269</c:v>
                </c:pt>
                <c:pt idx="1595">
                  <c:v>99.999999870664269</c:v>
                </c:pt>
                <c:pt idx="1596">
                  <c:v>99.999999877131046</c:v>
                </c:pt>
                <c:pt idx="1597">
                  <c:v>99.999999877131046</c:v>
                </c:pt>
                <c:pt idx="1598">
                  <c:v>99.999999877131046</c:v>
                </c:pt>
                <c:pt idx="1599">
                  <c:v>99.999999877131046</c:v>
                </c:pt>
                <c:pt idx="1600">
                  <c:v>99.999999883274498</c:v>
                </c:pt>
                <c:pt idx="1601">
                  <c:v>99.999999883274498</c:v>
                </c:pt>
                <c:pt idx="1602">
                  <c:v>99.999999883274498</c:v>
                </c:pt>
                <c:pt idx="1603">
                  <c:v>99.999999883274498</c:v>
                </c:pt>
                <c:pt idx="1604">
                  <c:v>99.999999889110782</c:v>
                </c:pt>
                <c:pt idx="1605">
                  <c:v>99.999999889110782</c:v>
                </c:pt>
                <c:pt idx="1606">
                  <c:v>99.999999889110782</c:v>
                </c:pt>
                <c:pt idx="1607">
                  <c:v>99.999999889110782</c:v>
                </c:pt>
                <c:pt idx="1608">
                  <c:v>99.999999894655247</c:v>
                </c:pt>
                <c:pt idx="1609">
                  <c:v>99.999999894655247</c:v>
                </c:pt>
                <c:pt idx="1610">
                  <c:v>99.999999894655247</c:v>
                </c:pt>
                <c:pt idx="1611">
                  <c:v>99.999999894655247</c:v>
                </c:pt>
                <c:pt idx="1612">
                  <c:v>99.999999899922486</c:v>
                </c:pt>
                <c:pt idx="1613">
                  <c:v>99.999999899922486</c:v>
                </c:pt>
                <c:pt idx="1614">
                  <c:v>99.999999899922486</c:v>
                </c:pt>
                <c:pt idx="1615">
                  <c:v>99.999999899922486</c:v>
                </c:pt>
                <c:pt idx="1616">
                  <c:v>99.999999904926369</c:v>
                </c:pt>
                <c:pt idx="1617">
                  <c:v>99.999999904926369</c:v>
                </c:pt>
                <c:pt idx="1618">
                  <c:v>99.999999904926369</c:v>
                </c:pt>
                <c:pt idx="1619">
                  <c:v>99.999999904926369</c:v>
                </c:pt>
                <c:pt idx="1620">
                  <c:v>99.999999909680042</c:v>
                </c:pt>
                <c:pt idx="1621">
                  <c:v>99.999999909680042</c:v>
                </c:pt>
                <c:pt idx="1622">
                  <c:v>99.999999909680042</c:v>
                </c:pt>
                <c:pt idx="1623">
                  <c:v>99.999999909680042</c:v>
                </c:pt>
                <c:pt idx="1624">
                  <c:v>99.999999914196053</c:v>
                </c:pt>
                <c:pt idx="1625">
                  <c:v>99.999999914196053</c:v>
                </c:pt>
                <c:pt idx="1626">
                  <c:v>99.999999914196053</c:v>
                </c:pt>
                <c:pt idx="1627">
                  <c:v>99.999999914196053</c:v>
                </c:pt>
                <c:pt idx="1628">
                  <c:v>99.999999918486253</c:v>
                </c:pt>
                <c:pt idx="1629">
                  <c:v>99.999999918486253</c:v>
                </c:pt>
                <c:pt idx="1630">
                  <c:v>99.999999918486253</c:v>
                </c:pt>
                <c:pt idx="1631">
                  <c:v>99.999999918486253</c:v>
                </c:pt>
                <c:pt idx="1632">
                  <c:v>99.999999922561926</c:v>
                </c:pt>
                <c:pt idx="1633">
                  <c:v>99.999999922561926</c:v>
                </c:pt>
                <c:pt idx="1634">
                  <c:v>99.999999922561926</c:v>
                </c:pt>
                <c:pt idx="1635">
                  <c:v>99.999999922561926</c:v>
                </c:pt>
                <c:pt idx="1636">
                  <c:v>99.99999992643383</c:v>
                </c:pt>
                <c:pt idx="1637">
                  <c:v>99.99999992643383</c:v>
                </c:pt>
                <c:pt idx="1638">
                  <c:v>99.99999992643383</c:v>
                </c:pt>
                <c:pt idx="1639">
                  <c:v>99.99999992643383</c:v>
                </c:pt>
                <c:pt idx="1640">
                  <c:v>99.999999930112153</c:v>
                </c:pt>
                <c:pt idx="1641">
                  <c:v>99.999999930112153</c:v>
                </c:pt>
                <c:pt idx="1642">
                  <c:v>99.999999930112153</c:v>
                </c:pt>
                <c:pt idx="1643">
                  <c:v>99.999999930112153</c:v>
                </c:pt>
                <c:pt idx="1644">
                  <c:v>99.999999933606546</c:v>
                </c:pt>
                <c:pt idx="1645">
                  <c:v>99.999999933606546</c:v>
                </c:pt>
                <c:pt idx="1646">
                  <c:v>99.999999933606546</c:v>
                </c:pt>
                <c:pt idx="1647">
                  <c:v>99.999999933606546</c:v>
                </c:pt>
                <c:pt idx="1648">
                  <c:v>99.999999936926216</c:v>
                </c:pt>
                <c:pt idx="1649">
                  <c:v>99.999999936926216</c:v>
                </c:pt>
                <c:pt idx="1650">
                  <c:v>99.999999936926216</c:v>
                </c:pt>
                <c:pt idx="1651">
                  <c:v>99.999999936926216</c:v>
                </c:pt>
                <c:pt idx="1652">
                  <c:v>99.999999940079903</c:v>
                </c:pt>
                <c:pt idx="1653">
                  <c:v>99.999999940079903</c:v>
                </c:pt>
                <c:pt idx="1654">
                  <c:v>99.999999940079903</c:v>
                </c:pt>
                <c:pt idx="1655">
                  <c:v>99.999999940079903</c:v>
                </c:pt>
                <c:pt idx="1656">
                  <c:v>99.999999943075906</c:v>
                </c:pt>
                <c:pt idx="1657">
                  <c:v>99.999999943075906</c:v>
                </c:pt>
                <c:pt idx="1658">
                  <c:v>99.999999943075906</c:v>
                </c:pt>
                <c:pt idx="1659">
                  <c:v>99.999999943075906</c:v>
                </c:pt>
                <c:pt idx="1660">
                  <c:v>99.999999945922113</c:v>
                </c:pt>
                <c:pt idx="1661">
                  <c:v>99.999999945922113</c:v>
                </c:pt>
                <c:pt idx="1662">
                  <c:v>99.999999945922113</c:v>
                </c:pt>
                <c:pt idx="1663">
                  <c:v>99.999999945922113</c:v>
                </c:pt>
                <c:pt idx="1664">
                  <c:v>99.999999948626012</c:v>
                </c:pt>
                <c:pt idx="1665">
                  <c:v>99.999999948626012</c:v>
                </c:pt>
                <c:pt idx="1666">
                  <c:v>99.999999948626012</c:v>
                </c:pt>
                <c:pt idx="1667">
                  <c:v>99.999999948626012</c:v>
                </c:pt>
                <c:pt idx="1668">
                  <c:v>99.99999995119471</c:v>
                </c:pt>
                <c:pt idx="1669">
                  <c:v>99.99999995119471</c:v>
                </c:pt>
                <c:pt idx="1670">
                  <c:v>99.99999995119471</c:v>
                </c:pt>
                <c:pt idx="1671">
                  <c:v>99.99999995119471</c:v>
                </c:pt>
                <c:pt idx="1672">
                  <c:v>99.999999953634983</c:v>
                </c:pt>
                <c:pt idx="1673">
                  <c:v>99.999999953634983</c:v>
                </c:pt>
                <c:pt idx="1674">
                  <c:v>99.999999953634983</c:v>
                </c:pt>
                <c:pt idx="1675">
                  <c:v>99.999999953634983</c:v>
                </c:pt>
                <c:pt idx="1676">
                  <c:v>99.999999955953228</c:v>
                </c:pt>
                <c:pt idx="1677">
                  <c:v>99.999999955953228</c:v>
                </c:pt>
                <c:pt idx="1678">
                  <c:v>99.999999955953228</c:v>
                </c:pt>
                <c:pt idx="1679">
                  <c:v>99.999999955953228</c:v>
                </c:pt>
                <c:pt idx="1680">
                  <c:v>99.99999995815557</c:v>
                </c:pt>
                <c:pt idx="1681">
                  <c:v>99.99999995815557</c:v>
                </c:pt>
                <c:pt idx="1682">
                  <c:v>99.99999995815557</c:v>
                </c:pt>
                <c:pt idx="1683">
                  <c:v>99.99999995815557</c:v>
                </c:pt>
                <c:pt idx="1684">
                  <c:v>99.999999960247806</c:v>
                </c:pt>
                <c:pt idx="1685">
                  <c:v>99.999999960247806</c:v>
                </c:pt>
                <c:pt idx="1686">
                  <c:v>99.999999960247806</c:v>
                </c:pt>
                <c:pt idx="1687">
                  <c:v>99.999999960247806</c:v>
                </c:pt>
                <c:pt idx="1688">
                  <c:v>99.999999962235407</c:v>
                </c:pt>
                <c:pt idx="1689">
                  <c:v>99.999999962235407</c:v>
                </c:pt>
                <c:pt idx="1690">
                  <c:v>99.999999962235407</c:v>
                </c:pt>
                <c:pt idx="1691">
                  <c:v>99.999999962235407</c:v>
                </c:pt>
                <c:pt idx="1692">
                  <c:v>99.999999964123646</c:v>
                </c:pt>
                <c:pt idx="1693">
                  <c:v>99.999999964123646</c:v>
                </c:pt>
                <c:pt idx="1694">
                  <c:v>99.999999964123646</c:v>
                </c:pt>
                <c:pt idx="1695">
                  <c:v>99.999999964123646</c:v>
                </c:pt>
                <c:pt idx="1696">
                  <c:v>99.999999965917468</c:v>
                </c:pt>
                <c:pt idx="1697">
                  <c:v>99.999999965917468</c:v>
                </c:pt>
                <c:pt idx="1698">
                  <c:v>99.999999965917468</c:v>
                </c:pt>
                <c:pt idx="1699">
                  <c:v>99.999999965917468</c:v>
                </c:pt>
                <c:pt idx="1700">
                  <c:v>99.999999967621591</c:v>
                </c:pt>
                <c:pt idx="1701">
                  <c:v>99.999999967621591</c:v>
                </c:pt>
                <c:pt idx="1702">
                  <c:v>99.999999967621591</c:v>
                </c:pt>
                <c:pt idx="1703">
                  <c:v>99.999999967621591</c:v>
                </c:pt>
                <c:pt idx="1704">
                  <c:v>99.999999969240505</c:v>
                </c:pt>
                <c:pt idx="1705">
                  <c:v>99.999999969240505</c:v>
                </c:pt>
                <c:pt idx="1706">
                  <c:v>99.999999969240505</c:v>
                </c:pt>
                <c:pt idx="1707">
                  <c:v>99.999999969240505</c:v>
                </c:pt>
                <c:pt idx="1708">
                  <c:v>99.999999970778475</c:v>
                </c:pt>
                <c:pt idx="1709">
                  <c:v>99.999999970778475</c:v>
                </c:pt>
                <c:pt idx="1710">
                  <c:v>99.999999970778475</c:v>
                </c:pt>
                <c:pt idx="1711">
                  <c:v>99.999999970778475</c:v>
                </c:pt>
                <c:pt idx="1712">
                  <c:v>99.99999997223955</c:v>
                </c:pt>
                <c:pt idx="1713">
                  <c:v>99.99999997223955</c:v>
                </c:pt>
                <c:pt idx="1714">
                  <c:v>99.99999997223955</c:v>
                </c:pt>
                <c:pt idx="1715">
                  <c:v>99.99999997223955</c:v>
                </c:pt>
                <c:pt idx="1716">
                  <c:v>99.999999973627567</c:v>
                </c:pt>
                <c:pt idx="1717">
                  <c:v>99.999999973627567</c:v>
                </c:pt>
                <c:pt idx="1718">
                  <c:v>99.999999973627567</c:v>
                </c:pt>
                <c:pt idx="1719">
                  <c:v>99.999999973627567</c:v>
                </c:pt>
                <c:pt idx="1720">
                  <c:v>99.999999974946192</c:v>
                </c:pt>
                <c:pt idx="1721">
                  <c:v>99.999999974946192</c:v>
                </c:pt>
                <c:pt idx="1722">
                  <c:v>99.999999974946192</c:v>
                </c:pt>
                <c:pt idx="1723">
                  <c:v>99.999999974946192</c:v>
                </c:pt>
                <c:pt idx="1724">
                  <c:v>99.999999976198879</c:v>
                </c:pt>
                <c:pt idx="1725">
                  <c:v>99.999999976198879</c:v>
                </c:pt>
                <c:pt idx="1726">
                  <c:v>99.999999976198879</c:v>
                </c:pt>
                <c:pt idx="1727">
                  <c:v>99.999999976198879</c:v>
                </c:pt>
                <c:pt idx="1728">
                  <c:v>99.999999977388939</c:v>
                </c:pt>
                <c:pt idx="1729">
                  <c:v>99.999999977388939</c:v>
                </c:pt>
                <c:pt idx="1730">
                  <c:v>99.999999977388939</c:v>
                </c:pt>
                <c:pt idx="1731">
                  <c:v>99.999999977388939</c:v>
                </c:pt>
                <c:pt idx="1732">
                  <c:v>99.999999978519497</c:v>
                </c:pt>
                <c:pt idx="1733">
                  <c:v>99.999999978519497</c:v>
                </c:pt>
                <c:pt idx="1734">
                  <c:v>99.999999978519497</c:v>
                </c:pt>
                <c:pt idx="1735">
                  <c:v>99.999999978519497</c:v>
                </c:pt>
                <c:pt idx="1736">
                  <c:v>99.999999979593525</c:v>
                </c:pt>
                <c:pt idx="1737">
                  <c:v>99.999999979593525</c:v>
                </c:pt>
                <c:pt idx="1738">
                  <c:v>99.999999979593525</c:v>
                </c:pt>
                <c:pt idx="1739">
                  <c:v>99.999999979593525</c:v>
                </c:pt>
                <c:pt idx="1740">
                  <c:v>99.99999998061385</c:v>
                </c:pt>
                <c:pt idx="1741">
                  <c:v>99.99999998061385</c:v>
                </c:pt>
                <c:pt idx="1742">
                  <c:v>99.99999998061385</c:v>
                </c:pt>
                <c:pt idx="1743">
                  <c:v>99.99999998061385</c:v>
                </c:pt>
                <c:pt idx="1744">
                  <c:v>99.999999981583159</c:v>
                </c:pt>
                <c:pt idx="1745">
                  <c:v>99.999999981583159</c:v>
                </c:pt>
                <c:pt idx="1746">
                  <c:v>99.999999981583159</c:v>
                </c:pt>
                <c:pt idx="1747">
                  <c:v>99.999999981583159</c:v>
                </c:pt>
                <c:pt idx="1748">
                  <c:v>99.999999982503994</c:v>
                </c:pt>
                <c:pt idx="1749">
                  <c:v>99.999999982503994</c:v>
                </c:pt>
                <c:pt idx="1750">
                  <c:v>99.999999982503994</c:v>
                </c:pt>
                <c:pt idx="1751">
                  <c:v>99.999999982503994</c:v>
                </c:pt>
                <c:pt idx="1752">
                  <c:v>99.9999999833788</c:v>
                </c:pt>
                <c:pt idx="1753">
                  <c:v>99.9999999833788</c:v>
                </c:pt>
                <c:pt idx="1754">
                  <c:v>99.9999999833788</c:v>
                </c:pt>
                <c:pt idx="1755">
                  <c:v>99.9999999833788</c:v>
                </c:pt>
                <c:pt idx="1756">
                  <c:v>99.99999998420985</c:v>
                </c:pt>
                <c:pt idx="1757">
                  <c:v>99.99999998420985</c:v>
                </c:pt>
                <c:pt idx="1758">
                  <c:v>99.99999998420985</c:v>
                </c:pt>
                <c:pt idx="1759">
                  <c:v>99.99999998420985</c:v>
                </c:pt>
                <c:pt idx="1760">
                  <c:v>99.999999984999349</c:v>
                </c:pt>
                <c:pt idx="1761">
                  <c:v>99.999999984999349</c:v>
                </c:pt>
                <c:pt idx="1762">
                  <c:v>99.999999984999349</c:v>
                </c:pt>
                <c:pt idx="1763">
                  <c:v>99.999999984999349</c:v>
                </c:pt>
                <c:pt idx="1764">
                  <c:v>99.999999985749383</c:v>
                </c:pt>
                <c:pt idx="1765">
                  <c:v>99.999999985749383</c:v>
                </c:pt>
                <c:pt idx="1766">
                  <c:v>99.999999985749383</c:v>
                </c:pt>
                <c:pt idx="1767">
                  <c:v>99.999999985749383</c:v>
                </c:pt>
                <c:pt idx="1768">
                  <c:v>99.999999986461916</c:v>
                </c:pt>
                <c:pt idx="1769">
                  <c:v>99.999999986461916</c:v>
                </c:pt>
                <c:pt idx="1770">
                  <c:v>99.999999986461916</c:v>
                </c:pt>
                <c:pt idx="1771">
                  <c:v>99.999999986461916</c:v>
                </c:pt>
                <c:pt idx="1772">
                  <c:v>99.999999987138821</c:v>
                </c:pt>
                <c:pt idx="1773">
                  <c:v>99.999999987138821</c:v>
                </c:pt>
                <c:pt idx="1774">
                  <c:v>99.999999987138821</c:v>
                </c:pt>
                <c:pt idx="1775">
                  <c:v>99.999999987138821</c:v>
                </c:pt>
                <c:pt idx="1776">
                  <c:v>99.999999987781891</c:v>
                </c:pt>
                <c:pt idx="1777">
                  <c:v>99.999999987781891</c:v>
                </c:pt>
                <c:pt idx="1778">
                  <c:v>99.999999987781891</c:v>
                </c:pt>
                <c:pt idx="1779">
                  <c:v>99.999999987781891</c:v>
                </c:pt>
                <c:pt idx="1780">
                  <c:v>99.999999988392801</c:v>
                </c:pt>
                <c:pt idx="1781">
                  <c:v>99.999999988392801</c:v>
                </c:pt>
                <c:pt idx="1782">
                  <c:v>99.999999988392801</c:v>
                </c:pt>
                <c:pt idx="1783">
                  <c:v>99.999999988392801</c:v>
                </c:pt>
                <c:pt idx="1784">
                  <c:v>99.999999988973158</c:v>
                </c:pt>
                <c:pt idx="1785">
                  <c:v>99.999999988973158</c:v>
                </c:pt>
                <c:pt idx="1786">
                  <c:v>99.999999988973158</c:v>
                </c:pt>
                <c:pt idx="1787">
                  <c:v>99.999999988973158</c:v>
                </c:pt>
                <c:pt idx="1788">
                  <c:v>99.999999989524497</c:v>
                </c:pt>
                <c:pt idx="1789">
                  <c:v>99.999999989524497</c:v>
                </c:pt>
                <c:pt idx="1790">
                  <c:v>99.999999989524497</c:v>
                </c:pt>
                <c:pt idx="1791">
                  <c:v>99.999999989524497</c:v>
                </c:pt>
                <c:pt idx="1792">
                  <c:v>99.999999990048266</c:v>
                </c:pt>
                <c:pt idx="1793">
                  <c:v>99.999999990048266</c:v>
                </c:pt>
                <c:pt idx="1794">
                  <c:v>99.999999990048266</c:v>
                </c:pt>
                <c:pt idx="1795">
                  <c:v>99.999999990048266</c:v>
                </c:pt>
                <c:pt idx="1796">
                  <c:v>99.999999990545859</c:v>
                </c:pt>
                <c:pt idx="1797">
                  <c:v>99.999999990545859</c:v>
                </c:pt>
                <c:pt idx="1798">
                  <c:v>99.999999990545859</c:v>
                </c:pt>
                <c:pt idx="1799">
                  <c:v>99.999999990545859</c:v>
                </c:pt>
                <c:pt idx="1800">
                  <c:v>99.999999991018569</c:v>
                </c:pt>
                <c:pt idx="1801">
                  <c:v>99.999999991018569</c:v>
                </c:pt>
                <c:pt idx="1802">
                  <c:v>99.999999991018569</c:v>
                </c:pt>
                <c:pt idx="1803">
                  <c:v>99.999999991018569</c:v>
                </c:pt>
                <c:pt idx="1804">
                  <c:v>99.999999991467647</c:v>
                </c:pt>
                <c:pt idx="1805">
                  <c:v>99.999999991467647</c:v>
                </c:pt>
                <c:pt idx="1806">
                  <c:v>99.999999991467647</c:v>
                </c:pt>
                <c:pt idx="1807">
                  <c:v>99.999999991467647</c:v>
                </c:pt>
                <c:pt idx="1808">
                  <c:v>99.999999991894256</c:v>
                </c:pt>
                <c:pt idx="1809">
                  <c:v>99.999999991894256</c:v>
                </c:pt>
                <c:pt idx="1810">
                  <c:v>99.999999991894256</c:v>
                </c:pt>
                <c:pt idx="1811">
                  <c:v>99.999999991894256</c:v>
                </c:pt>
                <c:pt idx="1812">
                  <c:v>99.99999999229955</c:v>
                </c:pt>
                <c:pt idx="1813">
                  <c:v>99.99999999229955</c:v>
                </c:pt>
                <c:pt idx="1814">
                  <c:v>99.99999999229955</c:v>
                </c:pt>
                <c:pt idx="1815">
                  <c:v>99.99999999229955</c:v>
                </c:pt>
                <c:pt idx="1816">
                  <c:v>99.999999992684579</c:v>
                </c:pt>
                <c:pt idx="1817">
                  <c:v>99.999999992684579</c:v>
                </c:pt>
                <c:pt idx="1818">
                  <c:v>99.999999992684579</c:v>
                </c:pt>
                <c:pt idx="1819">
                  <c:v>99.999999992684579</c:v>
                </c:pt>
                <c:pt idx="1820">
                  <c:v>99.999999993050352</c:v>
                </c:pt>
                <c:pt idx="1821">
                  <c:v>99.999999993050352</c:v>
                </c:pt>
                <c:pt idx="1822">
                  <c:v>99.999999993050352</c:v>
                </c:pt>
                <c:pt idx="1823">
                  <c:v>99.999999993050352</c:v>
                </c:pt>
                <c:pt idx="1824">
                  <c:v>99.999999993397822</c:v>
                </c:pt>
                <c:pt idx="1825">
                  <c:v>99.999999993397822</c:v>
                </c:pt>
                <c:pt idx="1826">
                  <c:v>99.999999993397822</c:v>
                </c:pt>
                <c:pt idx="1827">
                  <c:v>99.999999993397822</c:v>
                </c:pt>
                <c:pt idx="1828">
                  <c:v>99.99999999372794</c:v>
                </c:pt>
                <c:pt idx="1829">
                  <c:v>99.99999999372794</c:v>
                </c:pt>
                <c:pt idx="1830">
                  <c:v>99.99999999372794</c:v>
                </c:pt>
                <c:pt idx="1831">
                  <c:v>99.99999999372794</c:v>
                </c:pt>
                <c:pt idx="1832">
                  <c:v>99.999999994041545</c:v>
                </c:pt>
                <c:pt idx="1833">
                  <c:v>99.999999994041545</c:v>
                </c:pt>
                <c:pt idx="1834">
                  <c:v>99.999999994041545</c:v>
                </c:pt>
                <c:pt idx="1835">
                  <c:v>99.999999994041545</c:v>
                </c:pt>
                <c:pt idx="1836">
                  <c:v>99.999999994339461</c:v>
                </c:pt>
                <c:pt idx="1837">
                  <c:v>99.999999994339461</c:v>
                </c:pt>
                <c:pt idx="1838">
                  <c:v>99.999999994339461</c:v>
                </c:pt>
                <c:pt idx="1839">
                  <c:v>99.999999994339461</c:v>
                </c:pt>
                <c:pt idx="1840">
                  <c:v>99.999999994622485</c:v>
                </c:pt>
                <c:pt idx="1841">
                  <c:v>99.999999994622485</c:v>
                </c:pt>
                <c:pt idx="1842">
                  <c:v>99.999999994622485</c:v>
                </c:pt>
                <c:pt idx="1843">
                  <c:v>99.999999994622485</c:v>
                </c:pt>
                <c:pt idx="1844">
                  <c:v>99.999999994891368</c:v>
                </c:pt>
                <c:pt idx="1845">
                  <c:v>99.999999994891368</c:v>
                </c:pt>
                <c:pt idx="1846">
                  <c:v>99.999999994891368</c:v>
                </c:pt>
                <c:pt idx="1847">
                  <c:v>99.999999994891368</c:v>
                </c:pt>
                <c:pt idx="1848">
                  <c:v>99.999999995146794</c:v>
                </c:pt>
                <c:pt idx="1849">
                  <c:v>99.999999995146794</c:v>
                </c:pt>
                <c:pt idx="1850">
                  <c:v>99.999999995146794</c:v>
                </c:pt>
                <c:pt idx="1851">
                  <c:v>99.999999995146794</c:v>
                </c:pt>
                <c:pt idx="1852">
                  <c:v>99.999999995389459</c:v>
                </c:pt>
                <c:pt idx="1853">
                  <c:v>99.999999995389459</c:v>
                </c:pt>
                <c:pt idx="1854">
                  <c:v>99.999999995389459</c:v>
                </c:pt>
                <c:pt idx="1855">
                  <c:v>99.999999995389459</c:v>
                </c:pt>
                <c:pt idx="1856">
                  <c:v>99.999999995619987</c:v>
                </c:pt>
                <c:pt idx="1857">
                  <c:v>99.999999995619987</c:v>
                </c:pt>
                <c:pt idx="1858">
                  <c:v>99.999999995619987</c:v>
                </c:pt>
                <c:pt idx="1859">
                  <c:v>99.999999995619987</c:v>
                </c:pt>
                <c:pt idx="1860">
                  <c:v>99.999999995838991</c:v>
                </c:pt>
                <c:pt idx="1861">
                  <c:v>99.999999995838991</c:v>
                </c:pt>
                <c:pt idx="1862">
                  <c:v>99.999999995838991</c:v>
                </c:pt>
                <c:pt idx="1863">
                  <c:v>99.999999995838991</c:v>
                </c:pt>
                <c:pt idx="1864">
                  <c:v>99.999999996047038</c:v>
                </c:pt>
                <c:pt idx="1865">
                  <c:v>99.999999996047038</c:v>
                </c:pt>
                <c:pt idx="1866">
                  <c:v>99.999999996047038</c:v>
                </c:pt>
                <c:pt idx="1867">
                  <c:v>99.999999996047038</c:v>
                </c:pt>
                <c:pt idx="1868">
                  <c:v>99.999999996244696</c:v>
                </c:pt>
                <c:pt idx="1869">
                  <c:v>99.999999996244696</c:v>
                </c:pt>
                <c:pt idx="1870">
                  <c:v>99.999999996244696</c:v>
                </c:pt>
                <c:pt idx="1871">
                  <c:v>99.999999996244696</c:v>
                </c:pt>
                <c:pt idx="1872">
                  <c:v>99.99999999643245</c:v>
                </c:pt>
                <c:pt idx="1873">
                  <c:v>99.99999999643245</c:v>
                </c:pt>
                <c:pt idx="1874">
                  <c:v>99.99999999643245</c:v>
                </c:pt>
                <c:pt idx="1875">
                  <c:v>99.99999999643245</c:v>
                </c:pt>
                <c:pt idx="1876">
                  <c:v>99.999999996610839</c:v>
                </c:pt>
                <c:pt idx="1877">
                  <c:v>99.999999996610839</c:v>
                </c:pt>
                <c:pt idx="1878">
                  <c:v>99.999999996610839</c:v>
                </c:pt>
                <c:pt idx="1879">
                  <c:v>99.999999996610839</c:v>
                </c:pt>
                <c:pt idx="1880">
                  <c:v>99.999999996780289</c:v>
                </c:pt>
                <c:pt idx="1881">
                  <c:v>99.999999996780289</c:v>
                </c:pt>
                <c:pt idx="1882">
                  <c:v>99.999999996780289</c:v>
                </c:pt>
                <c:pt idx="1883">
                  <c:v>99.999999996780289</c:v>
                </c:pt>
                <c:pt idx="1884">
                  <c:v>99.99999999694127</c:v>
                </c:pt>
                <c:pt idx="1885">
                  <c:v>99.99999999694127</c:v>
                </c:pt>
                <c:pt idx="1886">
                  <c:v>99.99999999694127</c:v>
                </c:pt>
                <c:pt idx="1887">
                  <c:v>99.99999999694127</c:v>
                </c:pt>
                <c:pt idx="1888">
                  <c:v>99.999999997094207</c:v>
                </c:pt>
                <c:pt idx="1889">
                  <c:v>99.999999997094207</c:v>
                </c:pt>
                <c:pt idx="1890">
                  <c:v>99.999999997094207</c:v>
                </c:pt>
                <c:pt idx="1891">
                  <c:v>99.999999997094207</c:v>
                </c:pt>
                <c:pt idx="1892">
                  <c:v>99.999999997239499</c:v>
                </c:pt>
                <c:pt idx="1893">
                  <c:v>99.999999997239499</c:v>
                </c:pt>
                <c:pt idx="1894">
                  <c:v>99.999999997239499</c:v>
                </c:pt>
                <c:pt idx="1895">
                  <c:v>99.999999997239499</c:v>
                </c:pt>
                <c:pt idx="1896">
                  <c:v>99.999999997377515</c:v>
                </c:pt>
                <c:pt idx="1897">
                  <c:v>99.999999997377515</c:v>
                </c:pt>
                <c:pt idx="1898">
                  <c:v>99.999999997377515</c:v>
                </c:pt>
                <c:pt idx="1899">
                  <c:v>99.999999997377515</c:v>
                </c:pt>
                <c:pt idx="1900">
                  <c:v>99.999999997508652</c:v>
                </c:pt>
                <c:pt idx="1901">
                  <c:v>99.999999997508652</c:v>
                </c:pt>
                <c:pt idx="1902">
                  <c:v>99.999999997508652</c:v>
                </c:pt>
                <c:pt idx="1903">
                  <c:v>99.999999997508652</c:v>
                </c:pt>
                <c:pt idx="1904">
                  <c:v>99.999999997633211</c:v>
                </c:pt>
                <c:pt idx="1905">
                  <c:v>99.999999997633211</c:v>
                </c:pt>
                <c:pt idx="1906">
                  <c:v>99.999999997633211</c:v>
                </c:pt>
                <c:pt idx="1907">
                  <c:v>99.999999997633211</c:v>
                </c:pt>
                <c:pt idx="1908">
                  <c:v>99.999999997751559</c:v>
                </c:pt>
                <c:pt idx="1909">
                  <c:v>99.999999997751559</c:v>
                </c:pt>
                <c:pt idx="1910">
                  <c:v>99.999999997751559</c:v>
                </c:pt>
                <c:pt idx="1911">
                  <c:v>99.999999997751559</c:v>
                </c:pt>
                <c:pt idx="1912">
                  <c:v>99.999999997863981</c:v>
                </c:pt>
                <c:pt idx="1913">
                  <c:v>99.999999997863981</c:v>
                </c:pt>
                <c:pt idx="1914">
                  <c:v>99.999999997863981</c:v>
                </c:pt>
                <c:pt idx="1915">
                  <c:v>99.999999997863981</c:v>
                </c:pt>
                <c:pt idx="1916">
                  <c:v>99.999999997970775</c:v>
                </c:pt>
                <c:pt idx="1917">
                  <c:v>99.999999997970775</c:v>
                </c:pt>
                <c:pt idx="1918">
                  <c:v>99.999999997970775</c:v>
                </c:pt>
                <c:pt idx="1919">
                  <c:v>99.999999997970775</c:v>
                </c:pt>
                <c:pt idx="1920">
                  <c:v>99.999999998072241</c:v>
                </c:pt>
                <c:pt idx="1921">
                  <c:v>99.999999998072241</c:v>
                </c:pt>
                <c:pt idx="1922">
                  <c:v>99.999999998072241</c:v>
                </c:pt>
                <c:pt idx="1923">
                  <c:v>99.999999998072241</c:v>
                </c:pt>
                <c:pt idx="1924">
                  <c:v>99.999999998168633</c:v>
                </c:pt>
                <c:pt idx="1925">
                  <c:v>99.999999998168633</c:v>
                </c:pt>
                <c:pt idx="1926">
                  <c:v>99.999999998168633</c:v>
                </c:pt>
                <c:pt idx="1927">
                  <c:v>99.999999998168633</c:v>
                </c:pt>
                <c:pt idx="1928">
                  <c:v>99.999999998260208</c:v>
                </c:pt>
                <c:pt idx="1929">
                  <c:v>99.999999998260208</c:v>
                </c:pt>
                <c:pt idx="1930">
                  <c:v>99.999999998260208</c:v>
                </c:pt>
                <c:pt idx="1931">
                  <c:v>99.999999998260208</c:v>
                </c:pt>
                <c:pt idx="1932">
                  <c:v>99.999999998347192</c:v>
                </c:pt>
                <c:pt idx="1933">
                  <c:v>99.999999998347192</c:v>
                </c:pt>
                <c:pt idx="1934">
                  <c:v>99.999999998347192</c:v>
                </c:pt>
                <c:pt idx="1935">
                  <c:v>99.999999998347192</c:v>
                </c:pt>
                <c:pt idx="1936">
                  <c:v>99.999999998429828</c:v>
                </c:pt>
                <c:pt idx="1937">
                  <c:v>99.999999998429828</c:v>
                </c:pt>
                <c:pt idx="1938">
                  <c:v>99.999999998429828</c:v>
                </c:pt>
                <c:pt idx="1939">
                  <c:v>99.999999998429828</c:v>
                </c:pt>
                <c:pt idx="1940">
                  <c:v>99.999999998508343</c:v>
                </c:pt>
                <c:pt idx="1941">
                  <c:v>99.999999998508343</c:v>
                </c:pt>
                <c:pt idx="1942">
                  <c:v>99.999999998508343</c:v>
                </c:pt>
                <c:pt idx="1943">
                  <c:v>99.999999998508343</c:v>
                </c:pt>
                <c:pt idx="1944">
                  <c:v>99.999999998582922</c:v>
                </c:pt>
                <c:pt idx="1945">
                  <c:v>99.999999998582922</c:v>
                </c:pt>
                <c:pt idx="1946">
                  <c:v>99.999999998582922</c:v>
                </c:pt>
                <c:pt idx="1947">
                  <c:v>99.999999998582922</c:v>
                </c:pt>
                <c:pt idx="1948">
                  <c:v>99.999999998653777</c:v>
                </c:pt>
                <c:pt idx="1949">
                  <c:v>99.999999998653777</c:v>
                </c:pt>
                <c:pt idx="1950">
                  <c:v>99.999999998653777</c:v>
                </c:pt>
                <c:pt idx="1951">
                  <c:v>99.999999998653777</c:v>
                </c:pt>
                <c:pt idx="1952">
                  <c:v>99.999999998721094</c:v>
                </c:pt>
                <c:pt idx="1953">
                  <c:v>99.999999998721094</c:v>
                </c:pt>
                <c:pt idx="1954">
                  <c:v>99.999999998721094</c:v>
                </c:pt>
                <c:pt idx="1955">
                  <c:v>99.999999998721094</c:v>
                </c:pt>
                <c:pt idx="1956">
                  <c:v>99.999999998785043</c:v>
                </c:pt>
                <c:pt idx="1957">
                  <c:v>99.999999998785043</c:v>
                </c:pt>
                <c:pt idx="1958">
                  <c:v>99.999999998785043</c:v>
                </c:pt>
                <c:pt idx="1959">
                  <c:v>99.999999998785043</c:v>
                </c:pt>
                <c:pt idx="1960">
                  <c:v>99.999999998845794</c:v>
                </c:pt>
                <c:pt idx="1961">
                  <c:v>99.999999998845794</c:v>
                </c:pt>
                <c:pt idx="1962">
                  <c:v>99.999999998845794</c:v>
                </c:pt>
                <c:pt idx="1963">
                  <c:v>99.999999998845794</c:v>
                </c:pt>
                <c:pt idx="1964">
                  <c:v>99.999999998903505</c:v>
                </c:pt>
                <c:pt idx="1965">
                  <c:v>99.999999998903505</c:v>
                </c:pt>
                <c:pt idx="1966">
                  <c:v>99.999999998903505</c:v>
                </c:pt>
                <c:pt idx="1967">
                  <c:v>99.999999998903505</c:v>
                </c:pt>
                <c:pt idx="1968">
                  <c:v>99.999999998958316</c:v>
                </c:pt>
                <c:pt idx="1969">
                  <c:v>99.999999998958316</c:v>
                </c:pt>
                <c:pt idx="1970">
                  <c:v>99.999999998958316</c:v>
                </c:pt>
                <c:pt idx="1971">
                  <c:v>99.999999998958316</c:v>
                </c:pt>
                <c:pt idx="1972">
                  <c:v>99.999999999010399</c:v>
                </c:pt>
                <c:pt idx="1973">
                  <c:v>99.999999999010399</c:v>
                </c:pt>
                <c:pt idx="1974">
                  <c:v>99.999999999010399</c:v>
                </c:pt>
                <c:pt idx="1975">
                  <c:v>99.999999999010399</c:v>
                </c:pt>
                <c:pt idx="1976">
                  <c:v>99.999999999059881</c:v>
                </c:pt>
                <c:pt idx="1977">
                  <c:v>99.999999999059881</c:v>
                </c:pt>
                <c:pt idx="1978">
                  <c:v>99.999999999059881</c:v>
                </c:pt>
                <c:pt idx="1979">
                  <c:v>99.999999999059881</c:v>
                </c:pt>
                <c:pt idx="1980">
                  <c:v>99.99999999910689</c:v>
                </c:pt>
                <c:pt idx="1981">
                  <c:v>99.99999999910689</c:v>
                </c:pt>
                <c:pt idx="1982">
                  <c:v>99.99999999910689</c:v>
                </c:pt>
                <c:pt idx="1983">
                  <c:v>99.99999999910689</c:v>
                </c:pt>
                <c:pt idx="1984">
                  <c:v>99.999999999151541</c:v>
                </c:pt>
                <c:pt idx="1985">
                  <c:v>99.999999999151541</c:v>
                </c:pt>
                <c:pt idx="1986">
                  <c:v>99.999999999151541</c:v>
                </c:pt>
                <c:pt idx="1987">
                  <c:v>99.999999999151541</c:v>
                </c:pt>
                <c:pt idx="1988">
                  <c:v>99.99999999919396</c:v>
                </c:pt>
                <c:pt idx="1989">
                  <c:v>99.99999999919396</c:v>
                </c:pt>
                <c:pt idx="1990">
                  <c:v>99.99999999919396</c:v>
                </c:pt>
                <c:pt idx="1991">
                  <c:v>99.99999999919396</c:v>
                </c:pt>
                <c:pt idx="1992">
                  <c:v>99.999999999234262</c:v>
                </c:pt>
                <c:pt idx="1993">
                  <c:v>99.999999999234262</c:v>
                </c:pt>
                <c:pt idx="1994">
                  <c:v>99.999999999234262</c:v>
                </c:pt>
                <c:pt idx="1995">
                  <c:v>99.999999999234262</c:v>
                </c:pt>
                <c:pt idx="1996">
                  <c:v>99.999999999272561</c:v>
                </c:pt>
                <c:pt idx="1997">
                  <c:v>99.999999999272561</c:v>
                </c:pt>
                <c:pt idx="1998">
                  <c:v>99.999999999272561</c:v>
                </c:pt>
                <c:pt idx="1999">
                  <c:v>99.999999999272561</c:v>
                </c:pt>
                <c:pt idx="2000">
                  <c:v>99.999999999308926</c:v>
                </c:pt>
                <c:pt idx="2001">
                  <c:v>99.999999999308926</c:v>
                </c:pt>
                <c:pt idx="2002">
                  <c:v>99.999999999308926</c:v>
                </c:pt>
                <c:pt idx="2003">
                  <c:v>99.999999999308926</c:v>
                </c:pt>
                <c:pt idx="2004">
                  <c:v>99.999999999343487</c:v>
                </c:pt>
                <c:pt idx="2005">
                  <c:v>99.999999999343487</c:v>
                </c:pt>
                <c:pt idx="2006">
                  <c:v>99.999999999343487</c:v>
                </c:pt>
                <c:pt idx="2007">
                  <c:v>99.999999999343487</c:v>
                </c:pt>
                <c:pt idx="2008">
                  <c:v>99.999999999376314</c:v>
                </c:pt>
                <c:pt idx="2009">
                  <c:v>99.999999999376314</c:v>
                </c:pt>
                <c:pt idx="2010">
                  <c:v>99.999999999376314</c:v>
                </c:pt>
                <c:pt idx="2011">
                  <c:v>99.999999999376314</c:v>
                </c:pt>
                <c:pt idx="2012">
                  <c:v>99.999999999407493</c:v>
                </c:pt>
                <c:pt idx="2013">
                  <c:v>99.999999999407493</c:v>
                </c:pt>
                <c:pt idx="2014">
                  <c:v>99.999999999407493</c:v>
                </c:pt>
                <c:pt idx="2015">
                  <c:v>99.999999999407493</c:v>
                </c:pt>
                <c:pt idx="2016">
                  <c:v>99.999999999437122</c:v>
                </c:pt>
                <c:pt idx="2017">
                  <c:v>99.999999999437122</c:v>
                </c:pt>
                <c:pt idx="2018">
                  <c:v>99.999999999437122</c:v>
                </c:pt>
                <c:pt idx="2019">
                  <c:v>99.999999999437122</c:v>
                </c:pt>
                <c:pt idx="2020">
                  <c:v>99.99999999946526</c:v>
                </c:pt>
                <c:pt idx="2021">
                  <c:v>99.99999999946526</c:v>
                </c:pt>
                <c:pt idx="2022">
                  <c:v>99.99999999946526</c:v>
                </c:pt>
                <c:pt idx="2023">
                  <c:v>99.99999999946526</c:v>
                </c:pt>
                <c:pt idx="2024">
                  <c:v>99.99999999949199</c:v>
                </c:pt>
                <c:pt idx="2025">
                  <c:v>99.99999999949199</c:v>
                </c:pt>
                <c:pt idx="2026">
                  <c:v>99.99999999949199</c:v>
                </c:pt>
                <c:pt idx="2027">
                  <c:v>99.99999999949199</c:v>
                </c:pt>
                <c:pt idx="2028">
                  <c:v>99.999999999517399</c:v>
                </c:pt>
                <c:pt idx="2029">
                  <c:v>99.999999999517399</c:v>
                </c:pt>
                <c:pt idx="2030">
                  <c:v>99.999999999517399</c:v>
                </c:pt>
                <c:pt idx="2031">
                  <c:v>99.999999999517399</c:v>
                </c:pt>
                <c:pt idx="2032">
                  <c:v>99.999999999541529</c:v>
                </c:pt>
                <c:pt idx="2033">
                  <c:v>99.999999999541529</c:v>
                </c:pt>
                <c:pt idx="2034">
                  <c:v>99.999999999541529</c:v>
                </c:pt>
                <c:pt idx="2035">
                  <c:v>99.999999999541529</c:v>
                </c:pt>
                <c:pt idx="2036">
                  <c:v>99.999999999564452</c:v>
                </c:pt>
                <c:pt idx="2037">
                  <c:v>99.999999999564452</c:v>
                </c:pt>
                <c:pt idx="2038">
                  <c:v>99.999999999564452</c:v>
                </c:pt>
                <c:pt idx="2039">
                  <c:v>99.999999999564452</c:v>
                </c:pt>
                <c:pt idx="2040">
                  <c:v>99.999999999586237</c:v>
                </c:pt>
                <c:pt idx="2041">
                  <c:v>99.999999999586237</c:v>
                </c:pt>
                <c:pt idx="2042">
                  <c:v>99.999999999586237</c:v>
                </c:pt>
                <c:pt idx="2043">
                  <c:v>99.999999999586237</c:v>
                </c:pt>
                <c:pt idx="2044">
                  <c:v>99.999999999606914</c:v>
                </c:pt>
                <c:pt idx="2045">
                  <c:v>99.999999999606914</c:v>
                </c:pt>
                <c:pt idx="2046">
                  <c:v>99.999999999606914</c:v>
                </c:pt>
                <c:pt idx="2047">
                  <c:v>99.999999999606914</c:v>
                </c:pt>
                <c:pt idx="2048">
                  <c:v>99.999999999626567</c:v>
                </c:pt>
                <c:pt idx="2049">
                  <c:v>99.999999999626567</c:v>
                </c:pt>
                <c:pt idx="2050">
                  <c:v>99.999999999626567</c:v>
                </c:pt>
                <c:pt idx="2051">
                  <c:v>99.999999999626567</c:v>
                </c:pt>
                <c:pt idx="2052">
                  <c:v>99.99999999964524</c:v>
                </c:pt>
                <c:pt idx="2053">
                  <c:v>99.99999999964524</c:v>
                </c:pt>
                <c:pt idx="2054">
                  <c:v>99.99999999964524</c:v>
                </c:pt>
                <c:pt idx="2055">
                  <c:v>99.99999999964524</c:v>
                </c:pt>
                <c:pt idx="2056">
                  <c:v>99.999999999662975</c:v>
                </c:pt>
                <c:pt idx="2057">
                  <c:v>99.999999999662975</c:v>
                </c:pt>
                <c:pt idx="2058">
                  <c:v>99.999999999662975</c:v>
                </c:pt>
                <c:pt idx="2059">
                  <c:v>99.999999999662975</c:v>
                </c:pt>
                <c:pt idx="2060">
                  <c:v>99.999999999679829</c:v>
                </c:pt>
                <c:pt idx="2061">
                  <c:v>99.999999999679829</c:v>
                </c:pt>
                <c:pt idx="2062">
                  <c:v>99.999999999679829</c:v>
                </c:pt>
                <c:pt idx="2063">
                  <c:v>99.999999999679829</c:v>
                </c:pt>
                <c:pt idx="2064">
                  <c:v>99.999999999695845</c:v>
                </c:pt>
                <c:pt idx="2065">
                  <c:v>99.999999999695845</c:v>
                </c:pt>
                <c:pt idx="2066">
                  <c:v>99.999999999695845</c:v>
                </c:pt>
                <c:pt idx="2067">
                  <c:v>99.999999999695845</c:v>
                </c:pt>
                <c:pt idx="2068">
                  <c:v>99.999999999711051</c:v>
                </c:pt>
                <c:pt idx="2069">
                  <c:v>99.999999999711051</c:v>
                </c:pt>
                <c:pt idx="2070">
                  <c:v>99.999999999711051</c:v>
                </c:pt>
                <c:pt idx="2071">
                  <c:v>99.999999999711051</c:v>
                </c:pt>
                <c:pt idx="2072">
                  <c:v>99.999999999725503</c:v>
                </c:pt>
                <c:pt idx="2073">
                  <c:v>99.999999999725503</c:v>
                </c:pt>
                <c:pt idx="2074">
                  <c:v>99.999999999725503</c:v>
                </c:pt>
                <c:pt idx="2075">
                  <c:v>99.999999999725503</c:v>
                </c:pt>
                <c:pt idx="2076">
                  <c:v>99.999999999739217</c:v>
                </c:pt>
                <c:pt idx="2077">
                  <c:v>99.999999999739217</c:v>
                </c:pt>
                <c:pt idx="2078">
                  <c:v>99.999999999739217</c:v>
                </c:pt>
                <c:pt idx="2079">
                  <c:v>99.999999999739217</c:v>
                </c:pt>
                <c:pt idx="2080">
                  <c:v>99.999999999752248</c:v>
                </c:pt>
                <c:pt idx="2081">
                  <c:v>99.999999999752248</c:v>
                </c:pt>
                <c:pt idx="2082">
                  <c:v>99.999999999752248</c:v>
                </c:pt>
                <c:pt idx="2083">
                  <c:v>99.999999999752248</c:v>
                </c:pt>
                <c:pt idx="2084">
                  <c:v>99.99999999976464</c:v>
                </c:pt>
                <c:pt idx="2085">
                  <c:v>99.99999999976464</c:v>
                </c:pt>
                <c:pt idx="2086">
                  <c:v>99.99999999976464</c:v>
                </c:pt>
                <c:pt idx="2087">
                  <c:v>99.99999999976464</c:v>
                </c:pt>
                <c:pt idx="2088">
                  <c:v>99.999999999776406</c:v>
                </c:pt>
                <c:pt idx="2089">
                  <c:v>99.999999999776406</c:v>
                </c:pt>
                <c:pt idx="2090">
                  <c:v>99.999999999776406</c:v>
                </c:pt>
                <c:pt idx="2091">
                  <c:v>99.999999999776406</c:v>
                </c:pt>
                <c:pt idx="2092">
                  <c:v>99.99999999978759</c:v>
                </c:pt>
                <c:pt idx="2093">
                  <c:v>99.99999999978759</c:v>
                </c:pt>
                <c:pt idx="2094">
                  <c:v>99.99999999978759</c:v>
                </c:pt>
                <c:pt idx="2095">
                  <c:v>99.99999999978759</c:v>
                </c:pt>
                <c:pt idx="2096">
                  <c:v>99.99999999979822</c:v>
                </c:pt>
                <c:pt idx="2097">
                  <c:v>99.99999999979822</c:v>
                </c:pt>
                <c:pt idx="2098">
                  <c:v>99.99999999979822</c:v>
                </c:pt>
                <c:pt idx="2099">
                  <c:v>99.99999999979822</c:v>
                </c:pt>
                <c:pt idx="2100">
                  <c:v>99.99999999980831</c:v>
                </c:pt>
                <c:pt idx="2101">
                  <c:v>99.99999999980831</c:v>
                </c:pt>
                <c:pt idx="2102">
                  <c:v>99.99999999980831</c:v>
                </c:pt>
                <c:pt idx="2103">
                  <c:v>99.99999999980831</c:v>
                </c:pt>
                <c:pt idx="2104">
                  <c:v>99.999999999817888</c:v>
                </c:pt>
                <c:pt idx="2105">
                  <c:v>99.999999999817888</c:v>
                </c:pt>
                <c:pt idx="2106">
                  <c:v>99.999999999817888</c:v>
                </c:pt>
                <c:pt idx="2107">
                  <c:v>99.999999999817888</c:v>
                </c:pt>
                <c:pt idx="2108">
                  <c:v>99.999999999826997</c:v>
                </c:pt>
                <c:pt idx="2109">
                  <c:v>99.999999999826997</c:v>
                </c:pt>
                <c:pt idx="2110">
                  <c:v>99.999999999826997</c:v>
                </c:pt>
                <c:pt idx="2111">
                  <c:v>99.999999999826997</c:v>
                </c:pt>
                <c:pt idx="2112">
                  <c:v>99.999999999835637</c:v>
                </c:pt>
                <c:pt idx="2113">
                  <c:v>99.999999999835637</c:v>
                </c:pt>
                <c:pt idx="2114">
                  <c:v>99.999999999835637</c:v>
                </c:pt>
                <c:pt idx="2115">
                  <c:v>99.999999999835637</c:v>
                </c:pt>
                <c:pt idx="2116">
                  <c:v>99.999999999843851</c:v>
                </c:pt>
                <c:pt idx="2117">
                  <c:v>99.999999999843851</c:v>
                </c:pt>
                <c:pt idx="2118">
                  <c:v>99.999999999843851</c:v>
                </c:pt>
                <c:pt idx="2119">
                  <c:v>99.999999999843851</c:v>
                </c:pt>
                <c:pt idx="2120">
                  <c:v>99.999999999851667</c:v>
                </c:pt>
                <c:pt idx="2121">
                  <c:v>99.999999999851667</c:v>
                </c:pt>
                <c:pt idx="2122">
                  <c:v>99.999999999851667</c:v>
                </c:pt>
                <c:pt idx="2123">
                  <c:v>99.999999999851667</c:v>
                </c:pt>
                <c:pt idx="2124">
                  <c:v>99.999999999859085</c:v>
                </c:pt>
                <c:pt idx="2125">
                  <c:v>99.999999999859085</c:v>
                </c:pt>
                <c:pt idx="2126">
                  <c:v>99.999999999859085</c:v>
                </c:pt>
                <c:pt idx="2127">
                  <c:v>99.999999999859085</c:v>
                </c:pt>
                <c:pt idx="2128">
                  <c:v>99.999999999866134</c:v>
                </c:pt>
                <c:pt idx="2129">
                  <c:v>99.999999999866134</c:v>
                </c:pt>
                <c:pt idx="2130">
                  <c:v>99.999999999866134</c:v>
                </c:pt>
                <c:pt idx="2131">
                  <c:v>99.999999999866134</c:v>
                </c:pt>
                <c:pt idx="2132">
                  <c:v>99.999999999872827</c:v>
                </c:pt>
                <c:pt idx="2133">
                  <c:v>99.999999999872827</c:v>
                </c:pt>
                <c:pt idx="2134">
                  <c:v>99.999999999872827</c:v>
                </c:pt>
                <c:pt idx="2135">
                  <c:v>99.999999999872827</c:v>
                </c:pt>
                <c:pt idx="2136">
                  <c:v>99.999999999879179</c:v>
                </c:pt>
                <c:pt idx="2137">
                  <c:v>99.999999999879179</c:v>
                </c:pt>
                <c:pt idx="2138">
                  <c:v>99.999999999879179</c:v>
                </c:pt>
                <c:pt idx="2139">
                  <c:v>99.999999999879179</c:v>
                </c:pt>
                <c:pt idx="2140">
                  <c:v>99.999999999885219</c:v>
                </c:pt>
                <c:pt idx="2141">
                  <c:v>99.999999999885219</c:v>
                </c:pt>
                <c:pt idx="2142">
                  <c:v>99.999999999885219</c:v>
                </c:pt>
                <c:pt idx="2143">
                  <c:v>99.999999999885219</c:v>
                </c:pt>
                <c:pt idx="2144">
                  <c:v>99.99999999989096</c:v>
                </c:pt>
                <c:pt idx="2145">
                  <c:v>99.99999999989096</c:v>
                </c:pt>
                <c:pt idx="2146">
                  <c:v>99.99999999989096</c:v>
                </c:pt>
                <c:pt idx="2147">
                  <c:v>99.99999999989096</c:v>
                </c:pt>
                <c:pt idx="2148">
                  <c:v>99.999999999896417</c:v>
                </c:pt>
                <c:pt idx="2149">
                  <c:v>99.999999999896417</c:v>
                </c:pt>
                <c:pt idx="2150">
                  <c:v>99.999999999896417</c:v>
                </c:pt>
                <c:pt idx="2151">
                  <c:v>99.999999999896417</c:v>
                </c:pt>
                <c:pt idx="2152">
                  <c:v>99.99999999990159</c:v>
                </c:pt>
                <c:pt idx="2153">
                  <c:v>99.99999999990159</c:v>
                </c:pt>
                <c:pt idx="2154">
                  <c:v>99.99999999990159</c:v>
                </c:pt>
                <c:pt idx="2155">
                  <c:v>99.99999999990159</c:v>
                </c:pt>
                <c:pt idx="2156">
                  <c:v>99.999999999906507</c:v>
                </c:pt>
                <c:pt idx="2157">
                  <c:v>99.999999999906507</c:v>
                </c:pt>
                <c:pt idx="2158">
                  <c:v>99.999999999906507</c:v>
                </c:pt>
                <c:pt idx="2159">
                  <c:v>99.999999999906507</c:v>
                </c:pt>
                <c:pt idx="2160">
                  <c:v>99.999999999911182</c:v>
                </c:pt>
                <c:pt idx="2161">
                  <c:v>99.999999999911182</c:v>
                </c:pt>
                <c:pt idx="2162">
                  <c:v>99.999999999911182</c:v>
                </c:pt>
                <c:pt idx="2163">
                  <c:v>99.999999999911182</c:v>
                </c:pt>
                <c:pt idx="2164">
                  <c:v>99.999999999915616</c:v>
                </c:pt>
                <c:pt idx="2165">
                  <c:v>99.999999999915616</c:v>
                </c:pt>
                <c:pt idx="2166">
                  <c:v>99.999999999915616</c:v>
                </c:pt>
                <c:pt idx="2167">
                  <c:v>99.999999999915616</c:v>
                </c:pt>
                <c:pt idx="2168">
                  <c:v>99.999999999919837</c:v>
                </c:pt>
                <c:pt idx="2169">
                  <c:v>99.999999999919837</c:v>
                </c:pt>
                <c:pt idx="2170">
                  <c:v>99.999999999919837</c:v>
                </c:pt>
                <c:pt idx="2171">
                  <c:v>99.999999999919837</c:v>
                </c:pt>
                <c:pt idx="2172">
                  <c:v>99.999999999923844</c:v>
                </c:pt>
                <c:pt idx="2173">
                  <c:v>99.999999999923844</c:v>
                </c:pt>
                <c:pt idx="2174">
                  <c:v>99.999999999923844</c:v>
                </c:pt>
                <c:pt idx="2175">
                  <c:v>99.999999999923844</c:v>
                </c:pt>
                <c:pt idx="2176">
                  <c:v>99.999999999927653</c:v>
                </c:pt>
                <c:pt idx="2177">
                  <c:v>99.999999999927653</c:v>
                </c:pt>
                <c:pt idx="2178">
                  <c:v>99.999999999927653</c:v>
                </c:pt>
                <c:pt idx="2179">
                  <c:v>99.999999999927653</c:v>
                </c:pt>
                <c:pt idx="2180">
                  <c:v>99.999999999931276</c:v>
                </c:pt>
                <c:pt idx="2181">
                  <c:v>99.999999999931276</c:v>
                </c:pt>
                <c:pt idx="2182">
                  <c:v>99.999999999931276</c:v>
                </c:pt>
                <c:pt idx="2183">
                  <c:v>99.999999999931276</c:v>
                </c:pt>
                <c:pt idx="2184">
                  <c:v>99.999999999934715</c:v>
                </c:pt>
                <c:pt idx="2185">
                  <c:v>99.999999999934715</c:v>
                </c:pt>
                <c:pt idx="2186">
                  <c:v>99.999999999934715</c:v>
                </c:pt>
                <c:pt idx="2187">
                  <c:v>99.999999999934715</c:v>
                </c:pt>
                <c:pt idx="2188">
                  <c:v>99.999999999937984</c:v>
                </c:pt>
                <c:pt idx="2189">
                  <c:v>99.999999999937984</c:v>
                </c:pt>
                <c:pt idx="2190">
                  <c:v>99.999999999937984</c:v>
                </c:pt>
                <c:pt idx="2191">
                  <c:v>99.999999999937984</c:v>
                </c:pt>
                <c:pt idx="2192">
                  <c:v>99.999999999941082</c:v>
                </c:pt>
                <c:pt idx="2193">
                  <c:v>99.999999999941082</c:v>
                </c:pt>
                <c:pt idx="2194">
                  <c:v>99.999999999941082</c:v>
                </c:pt>
                <c:pt idx="2195">
                  <c:v>99.999999999941082</c:v>
                </c:pt>
                <c:pt idx="2196">
                  <c:v>99.999999999944023</c:v>
                </c:pt>
                <c:pt idx="2197">
                  <c:v>99.999999999944023</c:v>
                </c:pt>
                <c:pt idx="2198">
                  <c:v>99.999999999944023</c:v>
                </c:pt>
                <c:pt idx="2199">
                  <c:v>99.999999999944023</c:v>
                </c:pt>
                <c:pt idx="2200">
                  <c:v>99.999999999946823</c:v>
                </c:pt>
                <c:pt idx="2201">
                  <c:v>99.999999999946823</c:v>
                </c:pt>
                <c:pt idx="2202">
                  <c:v>99.999999999946823</c:v>
                </c:pt>
                <c:pt idx="2203">
                  <c:v>99.999999999946823</c:v>
                </c:pt>
                <c:pt idx="2204">
                  <c:v>99.99999999994948</c:v>
                </c:pt>
                <c:pt idx="2205">
                  <c:v>99.99999999994948</c:v>
                </c:pt>
                <c:pt idx="2206">
                  <c:v>99.99999999994948</c:v>
                </c:pt>
                <c:pt idx="2207">
                  <c:v>99.99999999994948</c:v>
                </c:pt>
                <c:pt idx="2208">
                  <c:v>99.99999999995201</c:v>
                </c:pt>
                <c:pt idx="2209">
                  <c:v>99.99999999995201</c:v>
                </c:pt>
                <c:pt idx="2210">
                  <c:v>99.99999999995201</c:v>
                </c:pt>
                <c:pt idx="2211">
                  <c:v>99.99999999995201</c:v>
                </c:pt>
                <c:pt idx="2212">
                  <c:v>99.999999999954412</c:v>
                </c:pt>
                <c:pt idx="2213">
                  <c:v>99.999999999954412</c:v>
                </c:pt>
                <c:pt idx="2214">
                  <c:v>99.999999999954412</c:v>
                </c:pt>
                <c:pt idx="2215">
                  <c:v>99.999999999954412</c:v>
                </c:pt>
                <c:pt idx="2216">
                  <c:v>99.999999999956685</c:v>
                </c:pt>
                <c:pt idx="2217">
                  <c:v>99.999999999956685</c:v>
                </c:pt>
                <c:pt idx="2218">
                  <c:v>99.999999999956685</c:v>
                </c:pt>
                <c:pt idx="2219">
                  <c:v>99.999999999956685</c:v>
                </c:pt>
                <c:pt idx="2220">
                  <c:v>99.99999999995886</c:v>
                </c:pt>
                <c:pt idx="2221">
                  <c:v>99.99999999995886</c:v>
                </c:pt>
                <c:pt idx="2222">
                  <c:v>99.99999999995886</c:v>
                </c:pt>
                <c:pt idx="2223">
                  <c:v>99.99999999995886</c:v>
                </c:pt>
                <c:pt idx="2224">
                  <c:v>99.999999999960906</c:v>
                </c:pt>
                <c:pt idx="2225">
                  <c:v>99.999999999960906</c:v>
                </c:pt>
                <c:pt idx="2226">
                  <c:v>99.999999999960906</c:v>
                </c:pt>
                <c:pt idx="2227">
                  <c:v>99.999999999960906</c:v>
                </c:pt>
                <c:pt idx="2228">
                  <c:v>99.999999999962867</c:v>
                </c:pt>
                <c:pt idx="2229">
                  <c:v>99.999999999962867</c:v>
                </c:pt>
                <c:pt idx="2230">
                  <c:v>99.999999999962867</c:v>
                </c:pt>
                <c:pt idx="2231">
                  <c:v>99.999999999962867</c:v>
                </c:pt>
                <c:pt idx="2232">
                  <c:v>99.999999999964714</c:v>
                </c:pt>
                <c:pt idx="2233">
                  <c:v>99.999999999964714</c:v>
                </c:pt>
                <c:pt idx="2234">
                  <c:v>99.999999999964714</c:v>
                </c:pt>
                <c:pt idx="2235">
                  <c:v>99.999999999964714</c:v>
                </c:pt>
                <c:pt idx="2236">
                  <c:v>99.999999999966477</c:v>
                </c:pt>
                <c:pt idx="2237">
                  <c:v>99.999999999966477</c:v>
                </c:pt>
                <c:pt idx="2238">
                  <c:v>99.999999999966477</c:v>
                </c:pt>
                <c:pt idx="2239">
                  <c:v>99.999999999966477</c:v>
                </c:pt>
                <c:pt idx="2240">
                  <c:v>99.999999999968153</c:v>
                </c:pt>
                <c:pt idx="2241">
                  <c:v>99.999999999968153</c:v>
                </c:pt>
                <c:pt idx="2242">
                  <c:v>99.999999999968153</c:v>
                </c:pt>
                <c:pt idx="2243">
                  <c:v>99.999999999968153</c:v>
                </c:pt>
                <c:pt idx="2244">
                  <c:v>99.999999999969745</c:v>
                </c:pt>
                <c:pt idx="2245">
                  <c:v>99.999999999969745</c:v>
                </c:pt>
                <c:pt idx="2246">
                  <c:v>99.999999999969745</c:v>
                </c:pt>
                <c:pt idx="2247">
                  <c:v>99.999999999969745</c:v>
                </c:pt>
                <c:pt idx="2248">
                  <c:v>99.999999999971251</c:v>
                </c:pt>
                <c:pt idx="2249">
                  <c:v>99.999999999971251</c:v>
                </c:pt>
                <c:pt idx="2250">
                  <c:v>99.999999999971251</c:v>
                </c:pt>
                <c:pt idx="2251">
                  <c:v>99.999999999971251</c:v>
                </c:pt>
                <c:pt idx="2252">
                  <c:v>99.999999999972687</c:v>
                </c:pt>
                <c:pt idx="2253">
                  <c:v>99.999999999972687</c:v>
                </c:pt>
                <c:pt idx="2254">
                  <c:v>99.999999999972687</c:v>
                </c:pt>
                <c:pt idx="2255">
                  <c:v>99.999999999972687</c:v>
                </c:pt>
                <c:pt idx="2256">
                  <c:v>99.999999999974051</c:v>
                </c:pt>
                <c:pt idx="2257">
                  <c:v>99.999999999974051</c:v>
                </c:pt>
                <c:pt idx="2258">
                  <c:v>99.999999999974051</c:v>
                </c:pt>
                <c:pt idx="2259">
                  <c:v>99.999999999974051</c:v>
                </c:pt>
                <c:pt idx="2260">
                  <c:v>99.999999999975358</c:v>
                </c:pt>
                <c:pt idx="2261">
                  <c:v>99.999999999975358</c:v>
                </c:pt>
                <c:pt idx="2262">
                  <c:v>99.999999999975358</c:v>
                </c:pt>
                <c:pt idx="2263">
                  <c:v>99.999999999975358</c:v>
                </c:pt>
                <c:pt idx="2264">
                  <c:v>99.999999999976581</c:v>
                </c:pt>
                <c:pt idx="2265">
                  <c:v>99.999999999976581</c:v>
                </c:pt>
                <c:pt idx="2266">
                  <c:v>99.999999999976581</c:v>
                </c:pt>
                <c:pt idx="2267">
                  <c:v>99.999999999976581</c:v>
                </c:pt>
                <c:pt idx="2268">
                  <c:v>99.999999999977746</c:v>
                </c:pt>
                <c:pt idx="2269">
                  <c:v>99.999999999977746</c:v>
                </c:pt>
                <c:pt idx="2270">
                  <c:v>99.999999999977746</c:v>
                </c:pt>
                <c:pt idx="2271">
                  <c:v>99.999999999977746</c:v>
                </c:pt>
                <c:pt idx="2272">
                  <c:v>99.999999999978854</c:v>
                </c:pt>
                <c:pt idx="2273">
                  <c:v>99.999999999978854</c:v>
                </c:pt>
                <c:pt idx="2274">
                  <c:v>99.999999999978854</c:v>
                </c:pt>
                <c:pt idx="2275">
                  <c:v>99.999999999978854</c:v>
                </c:pt>
                <c:pt idx="2276">
                  <c:v>99.99999999997992</c:v>
                </c:pt>
                <c:pt idx="2277">
                  <c:v>99.99999999997992</c:v>
                </c:pt>
                <c:pt idx="2278">
                  <c:v>99.99999999997992</c:v>
                </c:pt>
                <c:pt idx="2279">
                  <c:v>99.99999999997992</c:v>
                </c:pt>
                <c:pt idx="2280">
                  <c:v>99.999999999980915</c:v>
                </c:pt>
                <c:pt idx="2281">
                  <c:v>99.999999999980915</c:v>
                </c:pt>
                <c:pt idx="2282">
                  <c:v>99.999999999980915</c:v>
                </c:pt>
                <c:pt idx="2283">
                  <c:v>99.999999999980915</c:v>
                </c:pt>
                <c:pt idx="2284">
                  <c:v>99.999999999981867</c:v>
                </c:pt>
                <c:pt idx="2285">
                  <c:v>99.999999999981867</c:v>
                </c:pt>
                <c:pt idx="2286">
                  <c:v>99.999999999981867</c:v>
                </c:pt>
                <c:pt idx="2287">
                  <c:v>99.999999999981867</c:v>
                </c:pt>
                <c:pt idx="2288">
                  <c:v>99.999999999982776</c:v>
                </c:pt>
                <c:pt idx="2289">
                  <c:v>99.999999999982776</c:v>
                </c:pt>
                <c:pt idx="2290">
                  <c:v>99.999999999982776</c:v>
                </c:pt>
                <c:pt idx="2291">
                  <c:v>99.999999999982776</c:v>
                </c:pt>
                <c:pt idx="2292">
                  <c:v>99.999999999983643</c:v>
                </c:pt>
                <c:pt idx="2293">
                  <c:v>99.999999999983643</c:v>
                </c:pt>
                <c:pt idx="2294">
                  <c:v>99.999999999983643</c:v>
                </c:pt>
                <c:pt idx="2295">
                  <c:v>99.999999999983643</c:v>
                </c:pt>
                <c:pt idx="2296">
                  <c:v>99.999999999984468</c:v>
                </c:pt>
                <c:pt idx="2297">
                  <c:v>99.999999999984468</c:v>
                </c:pt>
                <c:pt idx="2298">
                  <c:v>99.999999999984468</c:v>
                </c:pt>
                <c:pt idx="2299">
                  <c:v>99.999999999984468</c:v>
                </c:pt>
                <c:pt idx="2300">
                  <c:v>99.999999999985249</c:v>
                </c:pt>
                <c:pt idx="2301">
                  <c:v>99.999999999985249</c:v>
                </c:pt>
                <c:pt idx="2302">
                  <c:v>99.999999999985249</c:v>
                </c:pt>
                <c:pt idx="2303">
                  <c:v>99.999999999985249</c:v>
                </c:pt>
                <c:pt idx="2304">
                  <c:v>99.999999999985974</c:v>
                </c:pt>
                <c:pt idx="2305">
                  <c:v>99.999999999985974</c:v>
                </c:pt>
                <c:pt idx="2306">
                  <c:v>99.999999999985974</c:v>
                </c:pt>
                <c:pt idx="2307">
                  <c:v>99.999999999985974</c:v>
                </c:pt>
                <c:pt idx="2308">
                  <c:v>99.99999999998667</c:v>
                </c:pt>
                <c:pt idx="2309">
                  <c:v>99.99999999998667</c:v>
                </c:pt>
                <c:pt idx="2310">
                  <c:v>99.99999999998667</c:v>
                </c:pt>
                <c:pt idx="2311">
                  <c:v>99.99999999998667</c:v>
                </c:pt>
                <c:pt idx="2312">
                  <c:v>99.999999999987338</c:v>
                </c:pt>
                <c:pt idx="2313">
                  <c:v>99.999999999987338</c:v>
                </c:pt>
                <c:pt idx="2314">
                  <c:v>99.999999999987338</c:v>
                </c:pt>
                <c:pt idx="2315">
                  <c:v>99.999999999987338</c:v>
                </c:pt>
                <c:pt idx="2316">
                  <c:v>99.999999999987978</c:v>
                </c:pt>
                <c:pt idx="2317">
                  <c:v>99.999999999987978</c:v>
                </c:pt>
                <c:pt idx="2318">
                  <c:v>99.999999999987978</c:v>
                </c:pt>
                <c:pt idx="2319">
                  <c:v>99.999999999987978</c:v>
                </c:pt>
                <c:pt idx="2320">
                  <c:v>99.999999999988574</c:v>
                </c:pt>
                <c:pt idx="2321">
                  <c:v>99.999999999988574</c:v>
                </c:pt>
                <c:pt idx="2322">
                  <c:v>99.999999999988574</c:v>
                </c:pt>
                <c:pt idx="2323">
                  <c:v>99.999999999988574</c:v>
                </c:pt>
                <c:pt idx="2324">
                  <c:v>99.999999999989143</c:v>
                </c:pt>
                <c:pt idx="2325">
                  <c:v>99.999999999989143</c:v>
                </c:pt>
                <c:pt idx="2326">
                  <c:v>99.999999999989143</c:v>
                </c:pt>
                <c:pt idx="2327">
                  <c:v>99.999999999989143</c:v>
                </c:pt>
                <c:pt idx="2328">
                  <c:v>99.999999999989683</c:v>
                </c:pt>
                <c:pt idx="2329">
                  <c:v>99.999999999989683</c:v>
                </c:pt>
                <c:pt idx="2330">
                  <c:v>99.999999999989683</c:v>
                </c:pt>
                <c:pt idx="2331">
                  <c:v>99.999999999989683</c:v>
                </c:pt>
                <c:pt idx="2332">
                  <c:v>99.999999999990195</c:v>
                </c:pt>
                <c:pt idx="2333">
                  <c:v>99.999999999990195</c:v>
                </c:pt>
                <c:pt idx="2334">
                  <c:v>99.999999999990195</c:v>
                </c:pt>
                <c:pt idx="2335">
                  <c:v>99.999999999990195</c:v>
                </c:pt>
                <c:pt idx="2336">
                  <c:v>99.999999999990692</c:v>
                </c:pt>
                <c:pt idx="2337">
                  <c:v>99.999999999990692</c:v>
                </c:pt>
                <c:pt idx="2338">
                  <c:v>99.999999999990692</c:v>
                </c:pt>
                <c:pt idx="2339">
                  <c:v>99.999999999990692</c:v>
                </c:pt>
                <c:pt idx="2340">
                  <c:v>99.999999999991147</c:v>
                </c:pt>
                <c:pt idx="2341">
                  <c:v>99.999999999991147</c:v>
                </c:pt>
                <c:pt idx="2342">
                  <c:v>99.999999999991147</c:v>
                </c:pt>
                <c:pt idx="2343">
                  <c:v>99.999999999991147</c:v>
                </c:pt>
                <c:pt idx="2344">
                  <c:v>99.999999999991601</c:v>
                </c:pt>
                <c:pt idx="2345">
                  <c:v>99.999999999991601</c:v>
                </c:pt>
                <c:pt idx="2346">
                  <c:v>99.999999999991601</c:v>
                </c:pt>
                <c:pt idx="2347">
                  <c:v>99.999999999991601</c:v>
                </c:pt>
                <c:pt idx="2348">
                  <c:v>99.999999999992013</c:v>
                </c:pt>
                <c:pt idx="2349">
                  <c:v>99.999999999992013</c:v>
                </c:pt>
                <c:pt idx="2350">
                  <c:v>99.999999999992013</c:v>
                </c:pt>
                <c:pt idx="2351">
                  <c:v>99.999999999992013</c:v>
                </c:pt>
                <c:pt idx="2352">
                  <c:v>99.999999999992411</c:v>
                </c:pt>
                <c:pt idx="2353">
                  <c:v>99.999999999992411</c:v>
                </c:pt>
                <c:pt idx="2354">
                  <c:v>99.999999999992411</c:v>
                </c:pt>
                <c:pt idx="2355">
                  <c:v>99.999999999992411</c:v>
                </c:pt>
                <c:pt idx="2356">
                  <c:v>99.999999999992795</c:v>
                </c:pt>
                <c:pt idx="2357">
                  <c:v>99.999999999992795</c:v>
                </c:pt>
                <c:pt idx="2358">
                  <c:v>99.999999999992795</c:v>
                </c:pt>
                <c:pt idx="2359">
                  <c:v>99.999999999992795</c:v>
                </c:pt>
                <c:pt idx="2360">
                  <c:v>99.99999999999315</c:v>
                </c:pt>
                <c:pt idx="2361">
                  <c:v>99.99999999999315</c:v>
                </c:pt>
                <c:pt idx="2362">
                  <c:v>99.99999999999315</c:v>
                </c:pt>
                <c:pt idx="2363">
                  <c:v>99.99999999999315</c:v>
                </c:pt>
                <c:pt idx="2364">
                  <c:v>99.999999999993491</c:v>
                </c:pt>
                <c:pt idx="2365">
                  <c:v>99.999999999993491</c:v>
                </c:pt>
                <c:pt idx="2366">
                  <c:v>99.999999999993491</c:v>
                </c:pt>
                <c:pt idx="2367">
                  <c:v>99.999999999993491</c:v>
                </c:pt>
                <c:pt idx="2368">
                  <c:v>99.999999999993818</c:v>
                </c:pt>
                <c:pt idx="2369">
                  <c:v>99.999999999993818</c:v>
                </c:pt>
                <c:pt idx="2370">
                  <c:v>99.999999999993818</c:v>
                </c:pt>
                <c:pt idx="2371">
                  <c:v>99.999999999993818</c:v>
                </c:pt>
                <c:pt idx="2372">
                  <c:v>99.999999999994131</c:v>
                </c:pt>
                <c:pt idx="2373">
                  <c:v>99.999999999994131</c:v>
                </c:pt>
                <c:pt idx="2374">
                  <c:v>99.999999999994131</c:v>
                </c:pt>
                <c:pt idx="2375">
                  <c:v>99.999999999994131</c:v>
                </c:pt>
                <c:pt idx="2376">
                  <c:v>99.999999999994415</c:v>
                </c:pt>
                <c:pt idx="2377">
                  <c:v>99.999999999994415</c:v>
                </c:pt>
                <c:pt idx="2378">
                  <c:v>99.999999999994415</c:v>
                </c:pt>
                <c:pt idx="2379">
                  <c:v>99.999999999994415</c:v>
                </c:pt>
                <c:pt idx="2380">
                  <c:v>99.999999999994699</c:v>
                </c:pt>
                <c:pt idx="2381">
                  <c:v>99.999999999994699</c:v>
                </c:pt>
                <c:pt idx="2382">
                  <c:v>99.999999999994699</c:v>
                </c:pt>
                <c:pt idx="2383">
                  <c:v>99.999999999994699</c:v>
                </c:pt>
                <c:pt idx="2384">
                  <c:v>99.999999999994955</c:v>
                </c:pt>
                <c:pt idx="2385">
                  <c:v>99.999999999994955</c:v>
                </c:pt>
                <c:pt idx="2386">
                  <c:v>99.999999999994955</c:v>
                </c:pt>
                <c:pt idx="2387">
                  <c:v>99.999999999994955</c:v>
                </c:pt>
                <c:pt idx="2388">
                  <c:v>99.999999999995211</c:v>
                </c:pt>
                <c:pt idx="2389">
                  <c:v>99.999999999995211</c:v>
                </c:pt>
                <c:pt idx="2390">
                  <c:v>99.999999999995211</c:v>
                </c:pt>
                <c:pt idx="2391">
                  <c:v>99.999999999995211</c:v>
                </c:pt>
                <c:pt idx="2392">
                  <c:v>99.999999999995453</c:v>
                </c:pt>
                <c:pt idx="2393">
                  <c:v>99.999999999995453</c:v>
                </c:pt>
                <c:pt idx="2394">
                  <c:v>99.999999999995453</c:v>
                </c:pt>
                <c:pt idx="2395">
                  <c:v>99.999999999995453</c:v>
                </c:pt>
                <c:pt idx="2396">
                  <c:v>99.99999999999568</c:v>
                </c:pt>
                <c:pt idx="2397">
                  <c:v>99.99999999999568</c:v>
                </c:pt>
                <c:pt idx="2398">
                  <c:v>99.99999999999568</c:v>
                </c:pt>
                <c:pt idx="2399">
                  <c:v>99.99999999999568</c:v>
                </c:pt>
                <c:pt idx="2400">
                  <c:v>99.999999999995893</c:v>
                </c:pt>
                <c:pt idx="2401">
                  <c:v>99.999999999995893</c:v>
                </c:pt>
                <c:pt idx="2402">
                  <c:v>99.999999999995893</c:v>
                </c:pt>
                <c:pt idx="2403">
                  <c:v>99.999999999995893</c:v>
                </c:pt>
                <c:pt idx="2404">
                  <c:v>99.999999999996092</c:v>
                </c:pt>
                <c:pt idx="2405">
                  <c:v>99.999999999996092</c:v>
                </c:pt>
                <c:pt idx="2406">
                  <c:v>99.999999999996092</c:v>
                </c:pt>
                <c:pt idx="2407">
                  <c:v>99.999999999996092</c:v>
                </c:pt>
                <c:pt idx="2408">
                  <c:v>99.999999999996291</c:v>
                </c:pt>
                <c:pt idx="2409">
                  <c:v>99.999999999996291</c:v>
                </c:pt>
                <c:pt idx="2410">
                  <c:v>99.999999999996291</c:v>
                </c:pt>
                <c:pt idx="2411">
                  <c:v>99.999999999996291</c:v>
                </c:pt>
                <c:pt idx="2412">
                  <c:v>99.999999999996476</c:v>
                </c:pt>
                <c:pt idx="2413">
                  <c:v>99.999999999996476</c:v>
                </c:pt>
                <c:pt idx="2414">
                  <c:v>99.999999999996476</c:v>
                </c:pt>
                <c:pt idx="2415">
                  <c:v>99.999999999996476</c:v>
                </c:pt>
                <c:pt idx="2416">
                  <c:v>99.99999999999666</c:v>
                </c:pt>
                <c:pt idx="2417">
                  <c:v>99.99999999999666</c:v>
                </c:pt>
                <c:pt idx="2418">
                  <c:v>99.99999999999666</c:v>
                </c:pt>
                <c:pt idx="2419">
                  <c:v>99.99999999999666</c:v>
                </c:pt>
                <c:pt idx="2420">
                  <c:v>99.999999999996831</c:v>
                </c:pt>
                <c:pt idx="2421">
                  <c:v>99.999999999996831</c:v>
                </c:pt>
                <c:pt idx="2422">
                  <c:v>99.999999999996831</c:v>
                </c:pt>
                <c:pt idx="2423">
                  <c:v>99.999999999996831</c:v>
                </c:pt>
                <c:pt idx="2424">
                  <c:v>99.999999999996987</c:v>
                </c:pt>
                <c:pt idx="2425">
                  <c:v>99.999999999996987</c:v>
                </c:pt>
                <c:pt idx="2426">
                  <c:v>99.999999999996987</c:v>
                </c:pt>
                <c:pt idx="2427">
                  <c:v>99.999999999996987</c:v>
                </c:pt>
                <c:pt idx="2428">
                  <c:v>99.999999999997129</c:v>
                </c:pt>
                <c:pt idx="2429">
                  <c:v>99.999999999997129</c:v>
                </c:pt>
                <c:pt idx="2430">
                  <c:v>99.999999999997129</c:v>
                </c:pt>
                <c:pt idx="2431">
                  <c:v>99.999999999997129</c:v>
                </c:pt>
                <c:pt idx="2432">
                  <c:v>99.999999999997286</c:v>
                </c:pt>
                <c:pt idx="2433">
                  <c:v>99.999999999997286</c:v>
                </c:pt>
                <c:pt idx="2434">
                  <c:v>99.999999999997286</c:v>
                </c:pt>
                <c:pt idx="2435">
                  <c:v>99.999999999997286</c:v>
                </c:pt>
                <c:pt idx="2436">
                  <c:v>99.999999999997414</c:v>
                </c:pt>
                <c:pt idx="2437">
                  <c:v>99.999999999997414</c:v>
                </c:pt>
                <c:pt idx="2438">
                  <c:v>99.999999999997414</c:v>
                </c:pt>
                <c:pt idx="2439">
                  <c:v>99.999999999997414</c:v>
                </c:pt>
                <c:pt idx="2440">
                  <c:v>99.999999999997542</c:v>
                </c:pt>
                <c:pt idx="2441">
                  <c:v>99.999999999997542</c:v>
                </c:pt>
                <c:pt idx="2442">
                  <c:v>99.999999999997542</c:v>
                </c:pt>
                <c:pt idx="2443">
                  <c:v>99.999999999997542</c:v>
                </c:pt>
                <c:pt idx="2444">
                  <c:v>99.999999999997669</c:v>
                </c:pt>
                <c:pt idx="2445">
                  <c:v>99.999999999997669</c:v>
                </c:pt>
                <c:pt idx="2446">
                  <c:v>99.999999999997669</c:v>
                </c:pt>
                <c:pt idx="2447">
                  <c:v>99.999999999997669</c:v>
                </c:pt>
                <c:pt idx="2448">
                  <c:v>99.999999999997783</c:v>
                </c:pt>
                <c:pt idx="2449">
                  <c:v>99.999999999997783</c:v>
                </c:pt>
                <c:pt idx="2450">
                  <c:v>99.999999999997783</c:v>
                </c:pt>
                <c:pt idx="2451">
                  <c:v>99.999999999997783</c:v>
                </c:pt>
                <c:pt idx="2452">
                  <c:v>99.999999999997897</c:v>
                </c:pt>
                <c:pt idx="2453">
                  <c:v>99.999999999997897</c:v>
                </c:pt>
                <c:pt idx="2454">
                  <c:v>99.999999999997897</c:v>
                </c:pt>
                <c:pt idx="2455">
                  <c:v>99.999999999997897</c:v>
                </c:pt>
                <c:pt idx="2456">
                  <c:v>99.999999999997996</c:v>
                </c:pt>
                <c:pt idx="2457">
                  <c:v>99.999999999997996</c:v>
                </c:pt>
                <c:pt idx="2458">
                  <c:v>99.999999999997996</c:v>
                </c:pt>
                <c:pt idx="2459">
                  <c:v>99.999999999997996</c:v>
                </c:pt>
                <c:pt idx="2460">
                  <c:v>99.999999999998096</c:v>
                </c:pt>
                <c:pt idx="2461">
                  <c:v>99.999999999998096</c:v>
                </c:pt>
                <c:pt idx="2462">
                  <c:v>99.999999999998096</c:v>
                </c:pt>
                <c:pt idx="2463">
                  <c:v>99.999999999998096</c:v>
                </c:pt>
                <c:pt idx="2464">
                  <c:v>99.999999999998195</c:v>
                </c:pt>
                <c:pt idx="2465">
                  <c:v>99.999999999998195</c:v>
                </c:pt>
                <c:pt idx="2466">
                  <c:v>99.999999999998195</c:v>
                </c:pt>
                <c:pt idx="2467">
                  <c:v>99.999999999998195</c:v>
                </c:pt>
                <c:pt idx="2468">
                  <c:v>99.999999999998295</c:v>
                </c:pt>
                <c:pt idx="2469">
                  <c:v>99.999999999998295</c:v>
                </c:pt>
                <c:pt idx="2470">
                  <c:v>99.999999999998295</c:v>
                </c:pt>
                <c:pt idx="2471">
                  <c:v>99.999999999998295</c:v>
                </c:pt>
                <c:pt idx="2472">
                  <c:v>99.99999999999838</c:v>
                </c:pt>
                <c:pt idx="2473">
                  <c:v>99.99999999999838</c:v>
                </c:pt>
                <c:pt idx="2474">
                  <c:v>99.99999999999838</c:v>
                </c:pt>
                <c:pt idx="2475">
                  <c:v>99.99999999999838</c:v>
                </c:pt>
                <c:pt idx="2476">
                  <c:v>99.999999999998451</c:v>
                </c:pt>
                <c:pt idx="2477">
                  <c:v>99.999999999998451</c:v>
                </c:pt>
                <c:pt idx="2478">
                  <c:v>99.999999999998451</c:v>
                </c:pt>
                <c:pt idx="2479">
                  <c:v>99.999999999998451</c:v>
                </c:pt>
                <c:pt idx="2480">
                  <c:v>99.999999999998536</c:v>
                </c:pt>
                <c:pt idx="2481">
                  <c:v>99.999999999998536</c:v>
                </c:pt>
                <c:pt idx="2482">
                  <c:v>99.999999999998536</c:v>
                </c:pt>
                <c:pt idx="2483">
                  <c:v>99.999999999998536</c:v>
                </c:pt>
                <c:pt idx="2484">
                  <c:v>99.999999999998607</c:v>
                </c:pt>
                <c:pt idx="2485">
                  <c:v>99.999999999998607</c:v>
                </c:pt>
                <c:pt idx="2486">
                  <c:v>99.999999999998607</c:v>
                </c:pt>
                <c:pt idx="2487">
                  <c:v>99.999999999998607</c:v>
                </c:pt>
                <c:pt idx="2488">
                  <c:v>99.999999999998678</c:v>
                </c:pt>
                <c:pt idx="2489">
                  <c:v>99.999999999998678</c:v>
                </c:pt>
                <c:pt idx="2490">
                  <c:v>99.999999999998678</c:v>
                </c:pt>
                <c:pt idx="2491">
                  <c:v>99.999999999998678</c:v>
                </c:pt>
                <c:pt idx="2492">
                  <c:v>99.999999999998749</c:v>
                </c:pt>
                <c:pt idx="2493">
                  <c:v>99.999999999998749</c:v>
                </c:pt>
                <c:pt idx="2494">
                  <c:v>99.999999999998749</c:v>
                </c:pt>
                <c:pt idx="2495">
                  <c:v>99.999999999998749</c:v>
                </c:pt>
                <c:pt idx="2496">
                  <c:v>99.999999999998806</c:v>
                </c:pt>
                <c:pt idx="2497">
                  <c:v>99.999999999998806</c:v>
                </c:pt>
                <c:pt idx="2498">
                  <c:v>99.999999999998806</c:v>
                </c:pt>
                <c:pt idx="2499">
                  <c:v>99.999999999998806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2093184"/>
        <c:axId val="-672086656"/>
        <c:extLst/>
      </c:scatterChart>
      <c:valAx>
        <c:axId val="-672093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2086656"/>
        <c:crosses val="autoZero"/>
        <c:crossBetween val="midCat"/>
      </c:valAx>
      <c:valAx>
        <c:axId val="-672086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209318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8893022747156606"/>
          <c:y val="0.57465223097112861"/>
          <c:w val="0.26052843394575675"/>
          <c:h val="0.24245859353787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493899730237E-2"/>
          <c:y val="3.7037037037037035E-2"/>
          <c:w val="0.86646041119860018"/>
          <c:h val="0.8416746864975212"/>
        </c:manualLayout>
      </c:layout>
      <c:scatterChart>
        <c:scatterStyle val="lineMarker"/>
        <c:varyColors val="0"/>
        <c:ser>
          <c:idx val="0"/>
          <c:order val="0"/>
          <c:tx>
            <c:v>Omega sim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OpenLoopDecel!$K$18:$K$2517</c:f>
              <c:numCache>
                <c:formatCode>General</c:formatCode>
                <c:ptCount val="2500"/>
                <c:pt idx="0">
                  <c:v>583.39244596897458</c:v>
                </c:pt>
                <c:pt idx="1">
                  <c:v>583.76384148270677</c:v>
                </c:pt>
                <c:pt idx="2">
                  <c:v>584.1341948846275</c:v>
                </c:pt>
                <c:pt idx="3">
                  <c:v>584.50350909883514</c:v>
                </c:pt>
                <c:pt idx="4">
                  <c:v>584.87178704122334</c:v>
                </c:pt>
                <c:pt idx="5">
                  <c:v>585.23903161950386</c:v>
                </c:pt>
                <c:pt idx="6">
                  <c:v>585.60524573322959</c:v>
                </c:pt>
                <c:pt idx="7">
                  <c:v>585.97043227381755</c:v>
                </c:pt>
                <c:pt idx="8">
                  <c:v>586.33459412457137</c:v>
                </c:pt>
                <c:pt idx="9">
                  <c:v>586.69773416070461</c:v>
                </c:pt>
                <c:pt idx="10">
                  <c:v>587.05985524936307</c:v>
                </c:pt>
                <c:pt idx="11">
                  <c:v>586.49382009670649</c:v>
                </c:pt>
                <c:pt idx="12">
                  <c:v>585.92937320211036</c:v>
                </c:pt>
                <c:pt idx="13">
                  <c:v>585.36651010902506</c:v>
                </c:pt>
                <c:pt idx="14">
                  <c:v>584.80522637340596</c:v>
                </c:pt>
                <c:pt idx="15">
                  <c:v>584.24551756367805</c:v>
                </c:pt>
                <c:pt idx="16">
                  <c:v>583.68737926070105</c:v>
                </c:pt>
                <c:pt idx="17">
                  <c:v>583.13080705773461</c:v>
                </c:pt>
                <c:pt idx="18">
                  <c:v>582.57579656040321</c:v>
                </c:pt>
                <c:pt idx="19">
                  <c:v>582.02234338666176</c:v>
                </c:pt>
                <c:pt idx="20">
                  <c:v>581.47044316676102</c:v>
                </c:pt>
                <c:pt idx="21">
                  <c:v>581.08866178289804</c:v>
                </c:pt>
                <c:pt idx="22">
                  <c:v>580.70795165292691</c:v>
                </c:pt>
                <c:pt idx="23">
                  <c:v>580.32830977097842</c:v>
                </c:pt>
                <c:pt idx="24">
                  <c:v>579.94973313961771</c:v>
                </c:pt>
                <c:pt idx="25">
                  <c:v>579.57221876982044</c:v>
                </c:pt>
                <c:pt idx="26">
                  <c:v>579.19576368094931</c:v>
                </c:pt>
                <c:pt idx="27">
                  <c:v>578.82036490073051</c:v>
                </c:pt>
                <c:pt idx="28">
                  <c:v>578.44601946523017</c:v>
                </c:pt>
                <c:pt idx="29">
                  <c:v>578.07272441883117</c:v>
                </c:pt>
                <c:pt idx="30">
                  <c:v>577.70047681420954</c:v>
                </c:pt>
                <c:pt idx="31">
                  <c:v>577.12937611248731</c:v>
                </c:pt>
                <c:pt idx="32">
                  <c:v>576.55987788242874</c:v>
                </c:pt>
                <c:pt idx="33">
                  <c:v>575.99197762760195</c:v>
                </c:pt>
                <c:pt idx="34">
                  <c:v>575.42567086419183</c:v>
                </c:pt>
                <c:pt idx="35">
                  <c:v>574.86095312096415</c:v>
                </c:pt>
                <c:pt idx="36">
                  <c:v>574.2978199392312</c:v>
                </c:pt>
                <c:pt idx="37">
                  <c:v>573.7362668728158</c:v>
                </c:pt>
                <c:pt idx="38">
                  <c:v>573.17628948801644</c:v>
                </c:pt>
                <c:pt idx="39">
                  <c:v>572.61788336357222</c:v>
                </c:pt>
                <c:pt idx="40">
                  <c:v>572.06104409062823</c:v>
                </c:pt>
                <c:pt idx="41">
                  <c:v>571.41476978439198</c:v>
                </c:pt>
                <c:pt idx="42">
                  <c:v>570.77030888209595</c:v>
                </c:pt>
                <c:pt idx="43">
                  <c:v>570.12765629544572</c:v>
                </c:pt>
                <c:pt idx="44">
                  <c:v>569.48680695042458</c:v>
                </c:pt>
                <c:pt idx="45">
                  <c:v>568.84775578725294</c:v>
                </c:pt>
                <c:pt idx="46">
                  <c:v>568.21049776034874</c:v>
                </c:pt>
                <c:pt idx="47">
                  <c:v>567.57502783828761</c:v>
                </c:pt>
                <c:pt idx="48">
                  <c:v>566.94134100376289</c:v>
                </c:pt>
                <c:pt idx="49">
                  <c:v>566.30943225354611</c:v>
                </c:pt>
                <c:pt idx="50">
                  <c:v>565.67929659844754</c:v>
                </c:pt>
                <c:pt idx="51">
                  <c:v>564.930844105451</c:v>
                </c:pt>
                <c:pt idx="52">
                  <c:v>564.18449172178373</c:v>
                </c:pt>
                <c:pt idx="53">
                  <c:v>563.44023355467471</c:v>
                </c:pt>
                <c:pt idx="54">
                  <c:v>562.69806372788764</c:v>
                </c:pt>
                <c:pt idx="55">
                  <c:v>561.95797638167448</c:v>
                </c:pt>
                <c:pt idx="56">
                  <c:v>561.21996567272936</c:v>
                </c:pt>
                <c:pt idx="57">
                  <c:v>560.4840257741422</c:v>
                </c:pt>
                <c:pt idx="58">
                  <c:v>559.75015087535303</c:v>
                </c:pt>
                <c:pt idx="59">
                  <c:v>559.01833518210583</c:v>
                </c:pt>
                <c:pt idx="60">
                  <c:v>558.28857291640304</c:v>
                </c:pt>
                <c:pt idx="61">
                  <c:v>557.44737607002537</c:v>
                </c:pt>
                <c:pt idx="62">
                  <c:v>556.60853956763924</c:v>
                </c:pt>
                <c:pt idx="63">
                  <c:v>555.77205678627217</c:v>
                </c:pt>
                <c:pt idx="64">
                  <c:v>554.93792112153483</c:v>
                </c:pt>
                <c:pt idx="65">
                  <c:v>554.10612598756973</c:v>
                </c:pt>
                <c:pt idx="66">
                  <c:v>553.27666481699873</c:v>
                </c:pt>
                <c:pt idx="67">
                  <c:v>552.44953106087155</c:v>
                </c:pt>
                <c:pt idx="68">
                  <c:v>551.62471818861354</c:v>
                </c:pt>
                <c:pt idx="69">
                  <c:v>550.80221968797457</c:v>
                </c:pt>
                <c:pt idx="70">
                  <c:v>549.98202906497727</c:v>
                </c:pt>
                <c:pt idx="71">
                  <c:v>549.04967887650059</c:v>
                </c:pt>
                <c:pt idx="72">
                  <c:v>548.1199448024031</c:v>
                </c:pt>
                <c:pt idx="73">
                  <c:v>547.19281950203685</c:v>
                </c:pt>
                <c:pt idx="74">
                  <c:v>546.26829565535127</c:v>
                </c:pt>
                <c:pt idx="75">
                  <c:v>545.34636596283542</c:v>
                </c:pt>
                <c:pt idx="76">
                  <c:v>544.42702314546045</c:v>
                </c:pt>
                <c:pt idx="77">
                  <c:v>543.51025994462191</c:v>
                </c:pt>
                <c:pt idx="78">
                  <c:v>542.59606912208233</c:v>
                </c:pt>
                <c:pt idx="79">
                  <c:v>541.68444345991452</c:v>
                </c:pt>
                <c:pt idx="80">
                  <c:v>540.77537576044426</c:v>
                </c:pt>
                <c:pt idx="81">
                  <c:v>539.75524328496999</c:v>
                </c:pt>
                <c:pt idx="82">
                  <c:v>538.73797323529948</c:v>
                </c:pt>
                <c:pt idx="83">
                  <c:v>537.72355757965101</c:v>
                </c:pt>
                <c:pt idx="84">
                  <c:v>536.71198830877927</c:v>
                </c:pt>
                <c:pt idx="85">
                  <c:v>535.70325743591263</c:v>
                </c:pt>
                <c:pt idx="86">
                  <c:v>534.69735699668968</c:v>
                </c:pt>
                <c:pt idx="87">
                  <c:v>533.69427904909651</c:v>
                </c:pt>
                <c:pt idx="88">
                  <c:v>532.69401567340401</c:v>
                </c:pt>
                <c:pt idx="89">
                  <c:v>531.69655897210521</c:v>
                </c:pt>
                <c:pt idx="90">
                  <c:v>530.70190106985331</c:v>
                </c:pt>
                <c:pt idx="91">
                  <c:v>529.59731723997413</c:v>
                </c:pt>
                <c:pt idx="92">
                  <c:v>528.49583280094191</c:v>
                </c:pt>
                <c:pt idx="93">
                  <c:v>527.3974390560661</c:v>
                </c:pt>
                <c:pt idx="94">
                  <c:v>526.30212733305859</c:v>
                </c:pt>
                <c:pt idx="95">
                  <c:v>525.20988898396536</c:v>
                </c:pt>
                <c:pt idx="96">
                  <c:v>524.1207153850977</c:v>
                </c:pt>
                <c:pt idx="97">
                  <c:v>523.03459793696447</c:v>
                </c:pt>
                <c:pt idx="98">
                  <c:v>521.95152806420435</c:v>
                </c:pt>
                <c:pt idx="99">
                  <c:v>520.87149721551782</c:v>
                </c:pt>
                <c:pt idx="100">
                  <c:v>519.79449686359953</c:v>
                </c:pt>
                <c:pt idx="101">
                  <c:v>518.60902340695702</c:v>
                </c:pt>
                <c:pt idx="102">
                  <c:v>517.42687631222702</c:v>
                </c:pt>
                <c:pt idx="103">
                  <c:v>516.24804624585283</c:v>
                </c:pt>
                <c:pt idx="104">
                  <c:v>515.0725239004671</c:v>
                </c:pt>
                <c:pt idx="105">
                  <c:v>513.90029999481874</c:v>
                </c:pt>
                <c:pt idx="106">
                  <c:v>512.73136527369888</c:v>
                </c:pt>
                <c:pt idx="107">
                  <c:v>511.56571050786829</c:v>
                </c:pt>
                <c:pt idx="108">
                  <c:v>510.40332649398437</c:v>
                </c:pt>
                <c:pt idx="109">
                  <c:v>509.24420405452861</c:v>
                </c:pt>
                <c:pt idx="110">
                  <c:v>508.08833403773383</c:v>
                </c:pt>
                <c:pt idx="111">
                  <c:v>506.82570899513973</c:v>
                </c:pt>
                <c:pt idx="112">
                  <c:v>505.56662679682256</c:v>
                </c:pt>
                <c:pt idx="113">
                  <c:v>504.31107750179018</c:v>
                </c:pt>
                <c:pt idx="114">
                  <c:v>503.05905119694432</c:v>
                </c:pt>
                <c:pt idx="115">
                  <c:v>501.8105379970022</c:v>
                </c:pt>
                <c:pt idx="116">
                  <c:v>500.5655280444185</c:v>
                </c:pt>
                <c:pt idx="117">
                  <c:v>499.32401150930747</c:v>
                </c:pt>
                <c:pt idx="118">
                  <c:v>498.08597858936542</c:v>
                </c:pt>
                <c:pt idx="119">
                  <c:v>496.85141950979335</c:v>
                </c:pt>
                <c:pt idx="120">
                  <c:v>495.62032452321961</c:v>
                </c:pt>
                <c:pt idx="121">
                  <c:v>494.28444805799307</c:v>
                </c:pt>
                <c:pt idx="122">
                  <c:v>492.95231997580174</c:v>
                </c:pt>
                <c:pt idx="123">
                  <c:v>491.6239297589251</c:v>
                </c:pt>
                <c:pt idx="124">
                  <c:v>490.2992669191546</c:v>
                </c:pt>
                <c:pt idx="125">
                  <c:v>488.97832099771097</c:v>
                </c:pt>
                <c:pt idx="126">
                  <c:v>487.66108156516151</c:v>
                </c:pt>
                <c:pt idx="127">
                  <c:v>486.34753822133797</c:v>
                </c:pt>
                <c:pt idx="128">
                  <c:v>485.03768059525419</c:v>
                </c:pt>
                <c:pt idx="129">
                  <c:v>483.73149834502436</c:v>
                </c:pt>
                <c:pt idx="130">
                  <c:v>482.42898115778138</c:v>
                </c:pt>
                <c:pt idx="131">
                  <c:v>481.02389610077563</c:v>
                </c:pt>
                <c:pt idx="132">
                  <c:v>479.62275362164138</c:v>
                </c:pt>
                <c:pt idx="133">
                  <c:v>478.22554265775977</c:v>
                </c:pt>
                <c:pt idx="134">
                  <c:v>476.83225217755313</c:v>
                </c:pt>
                <c:pt idx="135">
                  <c:v>475.44287118039756</c:v>
                </c:pt>
                <c:pt idx="136">
                  <c:v>474.05738869653629</c:v>
                </c:pt>
                <c:pt idx="137">
                  <c:v>472.67579378699287</c:v>
                </c:pt>
                <c:pt idx="138">
                  <c:v>471.29807554348508</c:v>
                </c:pt>
                <c:pt idx="139">
                  <c:v>469.92422308833858</c:v>
                </c:pt>
                <c:pt idx="140">
                  <c:v>468.5542255744009</c:v>
                </c:pt>
                <c:pt idx="141">
                  <c:v>467.08409747792217</c:v>
                </c:pt>
                <c:pt idx="142">
                  <c:v>465.6180944658804</c:v>
                </c:pt>
                <c:pt idx="143">
                  <c:v>464.1562049635553</c:v>
                </c:pt>
                <c:pt idx="144">
                  <c:v>462.69841742870443</c:v>
                </c:pt>
                <c:pt idx="145">
                  <c:v>461.24472035147204</c:v>
                </c:pt>
                <c:pt idx="146">
                  <c:v>459.79510225429846</c:v>
                </c:pt>
                <c:pt idx="147">
                  <c:v>458.34955169182922</c:v>
                </c:pt>
                <c:pt idx="148">
                  <c:v>456.90805725082481</c:v>
                </c:pt>
                <c:pt idx="149">
                  <c:v>455.4706075500705</c:v>
                </c:pt>
                <c:pt idx="150">
                  <c:v>454.03719124028646</c:v>
                </c:pt>
                <c:pt idx="151">
                  <c:v>452.50628779351075</c:v>
                </c:pt>
                <c:pt idx="152">
                  <c:v>450.97967996287758</c:v>
                </c:pt>
                <c:pt idx="153">
                  <c:v>449.45735569516569</c:v>
                </c:pt>
                <c:pt idx="154">
                  <c:v>447.93930297097427</c:v>
                </c:pt>
                <c:pt idx="155">
                  <c:v>446.42550980462823</c:v>
                </c:pt>
                <c:pt idx="156">
                  <c:v>444.91596424408357</c:v>
                </c:pt>
                <c:pt idx="157">
                  <c:v>443.41065437083284</c:v>
                </c:pt>
                <c:pt idx="158">
                  <c:v>441.90956829981133</c:v>
                </c:pt>
                <c:pt idx="159">
                  <c:v>440.41269417930278</c:v>
                </c:pt>
                <c:pt idx="160">
                  <c:v>438.92002019084629</c:v>
                </c:pt>
                <c:pt idx="161">
                  <c:v>437.33269022187454</c:v>
                </c:pt>
                <c:pt idx="162">
                  <c:v>435.74981419822024</c:v>
                </c:pt>
                <c:pt idx="163">
                  <c:v>434.17137962240065</c:v>
                </c:pt>
                <c:pt idx="164">
                  <c:v>432.59737403200023</c:v>
                </c:pt>
                <c:pt idx="165">
                  <c:v>431.02778499957202</c:v>
                </c:pt>
                <c:pt idx="166">
                  <c:v>429.46260013253976</c:v>
                </c:pt>
                <c:pt idx="167">
                  <c:v>427.90180707310003</c:v>
                </c:pt>
                <c:pt idx="168">
                  <c:v>426.34539349812445</c:v>
                </c:pt>
                <c:pt idx="169">
                  <c:v>424.79334711906262</c:v>
                </c:pt>
                <c:pt idx="170">
                  <c:v>423.24565568184505</c:v>
                </c:pt>
                <c:pt idx="171">
                  <c:v>421.60630795384714</c:v>
                </c:pt>
                <c:pt idx="172">
                  <c:v>419.97156012963706</c:v>
                </c:pt>
                <c:pt idx="173">
                  <c:v>418.34139930218203</c:v>
                </c:pt>
                <c:pt idx="174">
                  <c:v>416.71581260066557</c:v>
                </c:pt>
                <c:pt idx="175">
                  <c:v>415.09478719038589</c:v>
                </c:pt>
                <c:pt idx="176">
                  <c:v>413.4783102726546</c:v>
                </c:pt>
                <c:pt idx="177">
                  <c:v>411.86636908469546</c:v>
                </c:pt>
                <c:pt idx="178">
                  <c:v>410.25895089954383</c:v>
                </c:pt>
                <c:pt idx="179">
                  <c:v>408.65604302594619</c:v>
                </c:pt>
                <c:pt idx="180">
                  <c:v>407.05763280825977</c:v>
                </c:pt>
                <c:pt idx="181">
                  <c:v>405.37071481591744</c:v>
                </c:pt>
                <c:pt idx="182">
                  <c:v>403.68853020645065</c:v>
                </c:pt>
                <c:pt idx="183">
                  <c:v>402.01106569829295</c:v>
                </c:pt>
                <c:pt idx="184">
                  <c:v>400.33830804714501</c:v>
                </c:pt>
                <c:pt idx="185">
                  <c:v>398.67024404587028</c:v>
                </c:pt>
                <c:pt idx="186">
                  <c:v>397.00686052439056</c:v>
                </c:pt>
                <c:pt idx="187">
                  <c:v>395.3481443495819</c:v>
                </c:pt>
                <c:pt idx="188">
                  <c:v>393.69408242517125</c:v>
                </c:pt>
                <c:pt idx="189">
                  <c:v>392.04466169163271</c:v>
                </c:pt>
                <c:pt idx="190">
                  <c:v>390.39986912608464</c:v>
                </c:pt>
                <c:pt idx="191">
                  <c:v>388.66984609348532</c:v>
                </c:pt>
                <c:pt idx="192">
                  <c:v>386.94467739371902</c:v>
                </c:pt>
                <c:pt idx="193">
                  <c:v>385.22434940584151</c:v>
                </c:pt>
                <c:pt idx="194">
                  <c:v>383.50884854712797</c:v>
                </c:pt>
                <c:pt idx="195">
                  <c:v>381.7981612729659</c:v>
                </c:pt>
                <c:pt idx="196">
                  <c:v>380.0922740767482</c:v>
                </c:pt>
                <c:pt idx="197">
                  <c:v>378.39117348976629</c:v>
                </c:pt>
                <c:pt idx="198">
                  <c:v>376.694846081104</c:v>
                </c:pt>
                <c:pt idx="199">
                  <c:v>375.00327845753134</c:v>
                </c:pt>
                <c:pt idx="200">
                  <c:v>373.316457263399</c:v>
                </c:pt>
                <c:pt idx="201">
                  <c:v>371.54779153645956</c:v>
                </c:pt>
                <c:pt idx="202">
                  <c:v>369.78408857125629</c:v>
                </c:pt>
                <c:pt idx="203">
                  <c:v>368.02533444260041</c:v>
                </c:pt>
                <c:pt idx="204">
                  <c:v>366.27151526437643</c:v>
                </c:pt>
                <c:pt idx="205">
                  <c:v>364.52261718943231</c:v>
                </c:pt>
                <c:pt idx="206">
                  <c:v>362.77862640947029</c:v>
                </c:pt>
                <c:pt idx="207">
                  <c:v>361.03952915493772</c:v>
                </c:pt>
                <c:pt idx="208">
                  <c:v>359.30531169491849</c:v>
                </c:pt>
                <c:pt idx="209">
                  <c:v>357.57596033702458</c:v>
                </c:pt>
                <c:pt idx="210">
                  <c:v>355.8514614272878</c:v>
                </c:pt>
                <c:pt idx="211">
                  <c:v>354.04859244294619</c:v>
                </c:pt>
                <c:pt idx="212">
                  <c:v>352.25078219247069</c:v>
                </c:pt>
                <c:pt idx="213">
                  <c:v>350.45801648138104</c:v>
                </c:pt>
                <c:pt idx="214">
                  <c:v>348.67028115502569</c:v>
                </c:pt>
                <c:pt idx="215">
                  <c:v>346.8875620984702</c:v>
                </c:pt>
                <c:pt idx="216">
                  <c:v>345.10984523638564</c:v>
                </c:pt>
                <c:pt idx="217">
                  <c:v>343.3371165329375</c:v>
                </c:pt>
                <c:pt idx="218">
                  <c:v>341.56936199167507</c:v>
                </c:pt>
                <c:pt idx="219">
                  <c:v>339.80656765542068</c:v>
                </c:pt>
                <c:pt idx="220">
                  <c:v>338.04871960615958</c:v>
                </c:pt>
                <c:pt idx="221">
                  <c:v>336.21604460727838</c:v>
                </c:pt>
                <c:pt idx="222">
                  <c:v>334.388511976014</c:v>
                </c:pt>
                <c:pt idx="223">
                  <c:v>332.56610728321527</c:v>
                </c:pt>
                <c:pt idx="224">
                  <c:v>330.7488161402182</c:v>
                </c:pt>
                <c:pt idx="225">
                  <c:v>328.93662419873255</c:v>
                </c:pt>
                <c:pt idx="226">
                  <c:v>327.1295171507283</c:v>
                </c:pt>
                <c:pt idx="227">
                  <c:v>325.327480728323</c:v>
                </c:pt>
                <c:pt idx="228">
                  <c:v>323.53050070366891</c:v>
                </c:pt>
                <c:pt idx="229">
                  <c:v>321.73856288884059</c:v>
                </c:pt>
                <c:pt idx="230">
                  <c:v>319.95165313572323</c:v>
                </c:pt>
                <c:pt idx="231">
                  <c:v>318.09350878525373</c:v>
                </c:pt>
                <c:pt idx="232">
                  <c:v>316.24057826775578</c:v>
                </c:pt>
                <c:pt idx="233">
                  <c:v>314.39284695355099</c:v>
                </c:pt>
                <c:pt idx="234">
                  <c:v>312.55030025401095</c:v>
                </c:pt>
                <c:pt idx="235">
                  <c:v>310.71292362144186</c:v>
                </c:pt>
                <c:pt idx="236">
                  <c:v>308.88070254896996</c:v>
                </c:pt>
                <c:pt idx="237">
                  <c:v>307.05362257042674</c:v>
                </c:pt>
                <c:pt idx="238">
                  <c:v>305.23166926023487</c:v>
                </c:pt>
                <c:pt idx="239">
                  <c:v>303.41482823329426</c:v>
                </c:pt>
                <c:pt idx="240">
                  <c:v>301.60308514486843</c:v>
                </c:pt>
                <c:pt idx="241">
                  <c:v>299.72373017571624</c:v>
                </c:pt>
                <c:pt idx="242">
                  <c:v>297.84964855516097</c:v>
                </c:pt>
                <c:pt idx="243">
                  <c:v>295.98082548652724</c:v>
                </c:pt>
                <c:pt idx="244">
                  <c:v>294.11724621465811</c:v>
                </c:pt>
                <c:pt idx="245">
                  <c:v>292.25889602579878</c:v>
                </c:pt>
                <c:pt idx="246">
                  <c:v>290.40576024748026</c:v>
                </c:pt>
                <c:pt idx="247">
                  <c:v>288.55782424840345</c:v>
                </c:pt>
                <c:pt idx="248">
                  <c:v>286.71507343832388</c:v>
                </c:pt>
                <c:pt idx="249">
                  <c:v>284.8774932679363</c:v>
                </c:pt>
                <c:pt idx="250">
                  <c:v>283.04506922875981</c:v>
                </c:pt>
                <c:pt idx="251">
                  <c:v>281.14866824737823</c:v>
                </c:pt>
                <c:pt idx="252">
                  <c:v>279.25758844460233</c:v>
                </c:pt>
                <c:pt idx="253">
                  <c:v>277.37181488954883</c:v>
                </c:pt>
                <c:pt idx="254">
                  <c:v>275.49133269322948</c:v>
                </c:pt>
                <c:pt idx="255">
                  <c:v>273.61612700843369</c:v>
                </c:pt>
                <c:pt idx="256">
                  <c:v>271.74618302961102</c:v>
                </c:pt>
                <c:pt idx="257">
                  <c:v>269.88148599275456</c:v>
                </c:pt>
                <c:pt idx="258">
                  <c:v>268.02202117528424</c:v>
                </c:pt>
                <c:pt idx="259">
                  <c:v>266.16777389593051</c:v>
                </c:pt>
                <c:pt idx="260">
                  <c:v>264.31872951461861</c:v>
                </c:pt>
                <c:pt idx="261">
                  <c:v>262.40933805704901</c:v>
                </c:pt>
                <c:pt idx="262">
                  <c:v>260.50530422852177</c:v>
                </c:pt>
                <c:pt idx="263">
                  <c:v>258.60661299587611</c:v>
                </c:pt>
                <c:pt idx="264">
                  <c:v>256.71324936813318</c:v>
                </c:pt>
                <c:pt idx="265">
                  <c:v>254.82519839637791</c:v>
                </c:pt>
                <c:pt idx="266">
                  <c:v>252.94244517364089</c:v>
                </c:pt>
                <c:pt idx="267">
                  <c:v>251.06497483478077</c:v>
                </c:pt>
                <c:pt idx="268">
                  <c:v>249.19277255636675</c:v>
                </c:pt>
                <c:pt idx="269">
                  <c:v>247.32582355656166</c:v>
                </c:pt>
                <c:pt idx="270">
                  <c:v>245.46411309500519</c:v>
                </c:pt>
                <c:pt idx="271">
                  <c:v>243.54566401429193</c:v>
                </c:pt>
                <c:pt idx="272">
                  <c:v>241.63259797772631</c:v>
                </c:pt>
                <c:pt idx="273">
                  <c:v>239.72489988083433</c:v>
                </c:pt>
                <c:pt idx="274">
                  <c:v>237.82255466152412</c:v>
                </c:pt>
                <c:pt idx="275">
                  <c:v>235.92554729996712</c:v>
                </c:pt>
                <c:pt idx="276">
                  <c:v>234.03386281847941</c:v>
                </c:pt>
                <c:pt idx="277">
                  <c:v>232.14748628140347</c:v>
                </c:pt>
                <c:pt idx="278">
                  <c:v>230.26640279499028</c:v>
                </c:pt>
                <c:pt idx="279">
                  <c:v>228.39059750728174</c:v>
                </c:pt>
                <c:pt idx="280">
                  <c:v>226.52005560799338</c:v>
                </c:pt>
                <c:pt idx="281">
                  <c:v>224.59634685202346</c:v>
                </c:pt>
                <c:pt idx="282">
                  <c:v>222.67803589851005</c:v>
                </c:pt>
                <c:pt idx="283">
                  <c:v>220.7651076015683</c:v>
                </c:pt>
                <c:pt idx="284">
                  <c:v>218.85754685781168</c:v>
                </c:pt>
                <c:pt idx="285">
                  <c:v>216.95533860623283</c:v>
                </c:pt>
                <c:pt idx="286">
                  <c:v>215.05846782808456</c:v>
                </c:pt>
                <c:pt idx="287">
                  <c:v>213.16691954676136</c:v>
                </c:pt>
                <c:pt idx="288">
                  <c:v>211.2806788276811</c:v>
                </c:pt>
                <c:pt idx="289">
                  <c:v>209.39973077816708</c:v>
                </c:pt>
                <c:pt idx="290">
                  <c:v>207.52406054733052</c:v>
                </c:pt>
                <c:pt idx="291">
                  <c:v>205.5987443665523</c:v>
                </c:pt>
                <c:pt idx="292">
                  <c:v>203.67883049856073</c:v>
                </c:pt>
                <c:pt idx="293">
                  <c:v>201.76430378481524</c:v>
                </c:pt>
                <c:pt idx="294">
                  <c:v>199.85514910930914</c:v>
                </c:pt>
                <c:pt idx="295">
                  <c:v>197.95135139845027</c:v>
                </c:pt>
                <c:pt idx="296">
                  <c:v>196.05289562094205</c:v>
                </c:pt>
                <c:pt idx="297">
                  <c:v>194.15976678766467</c:v>
                </c:pt>
                <c:pt idx="298">
                  <c:v>192.27194995155685</c:v>
                </c:pt>
                <c:pt idx="299">
                  <c:v>190.38943020749781</c:v>
                </c:pt>
                <c:pt idx="300">
                  <c:v>188.51219269218956</c:v>
                </c:pt>
                <c:pt idx="301">
                  <c:v>186.58876629769529</c:v>
                </c:pt>
                <c:pt idx="302">
                  <c:v>184.6707369133695</c:v>
                </c:pt>
                <c:pt idx="303">
                  <c:v>182.7580893955504</c:v>
                </c:pt>
                <c:pt idx="304">
                  <c:v>180.85080864306835</c:v>
                </c:pt>
                <c:pt idx="305">
                  <c:v>178.94887959712665</c:v>
                </c:pt>
                <c:pt idx="306">
                  <c:v>177.05228724118257</c:v>
                </c:pt>
                <c:pt idx="307">
                  <c:v>175.16101660082882</c:v>
                </c:pt>
                <c:pt idx="308">
                  <c:v>173.27505274367539</c:v>
                </c:pt>
                <c:pt idx="309">
                  <c:v>171.39438077923154</c:v>
                </c:pt>
                <c:pt idx="310">
                  <c:v>169.51898585878828</c:v>
                </c:pt>
                <c:pt idx="311">
                  <c:v>167.60078353319864</c:v>
                </c:pt>
                <c:pt idx="312">
                  <c:v>165.68796355937769</c:v>
                </c:pt>
                <c:pt idx="313">
                  <c:v>163.78051083479423</c:v>
                </c:pt>
                <c:pt idx="314">
                  <c:v>161.87841029929371</c:v>
                </c:pt>
                <c:pt idx="315">
                  <c:v>159.98164693497944</c:v>
                </c:pt>
                <c:pt idx="316">
                  <c:v>158.09020576609393</c:v>
                </c:pt>
                <c:pt idx="317">
                  <c:v>156.20407185890076</c:v>
                </c:pt>
                <c:pt idx="318">
                  <c:v>154.3232303215666</c:v>
                </c:pt>
                <c:pt idx="319">
                  <c:v>152.44766630404359</c:v>
                </c:pt>
                <c:pt idx="320">
                  <c:v>150.57736499795223</c:v>
                </c:pt>
                <c:pt idx="321">
                  <c:v>148.66755164467801</c:v>
                </c:pt>
                <c:pt idx="322">
                  <c:v>146.76309710425829</c:v>
                </c:pt>
                <c:pt idx="323">
                  <c:v>144.86398634021052</c:v>
                </c:pt>
                <c:pt idx="324">
                  <c:v>142.97020435824348</c:v>
                </c:pt>
                <c:pt idx="325">
                  <c:v>141.081736206139</c:v>
                </c:pt>
                <c:pt idx="326">
                  <c:v>139.19856697363389</c:v>
                </c:pt>
                <c:pt idx="327">
                  <c:v>137.3206817923022</c:v>
                </c:pt>
                <c:pt idx="328">
                  <c:v>135.44806583543777</c:v>
                </c:pt>
                <c:pt idx="329">
                  <c:v>133.58070431793726</c:v>
                </c:pt>
                <c:pt idx="330">
                  <c:v>131.71858249618339</c:v>
                </c:pt>
                <c:pt idx="331">
                  <c:v>129.82014859717327</c:v>
                </c:pt>
                <c:pt idx="332">
                  <c:v>127.92704158100435</c:v>
                </c:pt>
                <c:pt idx="333">
                  <c:v>126.03924650078758</c:v>
                </c:pt>
                <c:pt idx="334">
                  <c:v>124.15674845157399</c:v>
                </c:pt>
                <c:pt idx="335">
                  <c:v>122.27953257023684</c:v>
                </c:pt>
                <c:pt idx="336">
                  <c:v>120.40758403535443</c:v>
                </c:pt>
                <c:pt idx="337">
                  <c:v>118.54088806709299</c:v>
                </c:pt>
                <c:pt idx="338">
                  <c:v>116.67942992709003</c:v>
                </c:pt>
                <c:pt idx="339">
                  <c:v>114.82319491833789</c:v>
                </c:pt>
                <c:pt idx="340">
                  <c:v>112.97216838506783</c:v>
                </c:pt>
                <c:pt idx="341">
                  <c:v>111.08792632324453</c:v>
                </c:pt>
                <c:pt idx="342">
                  <c:v>109.20897132288438</c:v>
                </c:pt>
                <c:pt idx="343">
                  <c:v>107.33528854883455</c:v>
                </c:pt>
                <c:pt idx="344">
                  <c:v>105.46686320756874</c:v>
                </c:pt>
                <c:pt idx="345">
                  <c:v>103.60368054707027</c:v>
                </c:pt>
                <c:pt idx="346">
                  <c:v>101.74572585671571</c:v>
                </c:pt>
                <c:pt idx="347">
                  <c:v>99.892984467158669</c:v>
                </c:pt>
                <c:pt idx="348">
                  <c:v>98.04544175021401</c:v>
                </c:pt>
                <c:pt idx="349">
                  <c:v>96.203083118742327</c:v>
                </c:pt>
                <c:pt idx="350">
                  <c:v>94.365894026534789</c:v>
                </c:pt>
                <c:pt idx="351">
                  <c:v>92.49847571689395</c:v>
                </c:pt>
                <c:pt idx="352">
                  <c:v>90.636297262354816</c:v>
                </c:pt>
                <c:pt idx="353">
                  <c:v>88.779343960222562</c:v>
                </c:pt>
                <c:pt idx="354">
                  <c:v>86.927601149057196</c:v>
                </c:pt>
                <c:pt idx="355">
                  <c:v>85.081054208557759</c:v>
                </c:pt>
                <c:pt idx="356">
                  <c:v>83.239688559446947</c:v>
                </c:pt>
                <c:pt idx="357">
                  <c:v>81.403489663355941</c:v>
                </c:pt>
                <c:pt idx="358">
                  <c:v>79.572443022709649</c:v>
                </c:pt>
                <c:pt idx="359">
                  <c:v>77.74653418061223</c:v>
                </c:pt>
                <c:pt idx="360">
                  <c:v>75.925748720732969</c:v>
                </c:pt>
                <c:pt idx="361">
                  <c:v>74.077604483601931</c:v>
                </c:pt>
                <c:pt idx="362">
                  <c:v>72.234646019770651</c:v>
                </c:pt>
                <c:pt idx="363">
                  <c:v>70.396858778294344</c:v>
                </c:pt>
                <c:pt idx="364">
                  <c:v>68.564228249057265</c:v>
                </c:pt>
                <c:pt idx="365">
                  <c:v>66.736739962658092</c:v>
                </c:pt>
                <c:pt idx="366">
                  <c:v>64.91437949029573</c:v>
                </c:pt>
                <c:pt idx="367">
                  <c:v>63.097132443655354</c:v>
                </c:pt>
                <c:pt idx="368">
                  <c:v>61.284984474794832</c:v>
                </c:pt>
                <c:pt idx="369">
                  <c:v>59.477921276031417</c:v>
                </c:pt>
                <c:pt idx="370">
                  <c:v>57.675928579828799</c:v>
                </c:pt>
                <c:pt idx="371">
                  <c:v>55.849327181083702</c:v>
                </c:pt>
                <c:pt idx="372">
                  <c:v>54.027851107825967</c:v>
                </c:pt>
                <c:pt idx="373">
                  <c:v>52.211485978723481</c:v>
                </c:pt>
                <c:pt idx="374">
                  <c:v>50.400217452797229</c:v>
                </c:pt>
                <c:pt idx="375">
                  <c:v>48.594031229308037</c:v>
                </c:pt>
                <c:pt idx="376">
                  <c:v>46.792913047643701</c:v>
                </c:pt>
                <c:pt idx="377">
                  <c:v>44.996848687206359</c:v>
                </c:pt>
                <c:pt idx="378">
                  <c:v>43.205823967300233</c:v>
                </c:pt>
                <c:pt idx="379">
                  <c:v>41.419824747019668</c:v>
                </c:pt>
                <c:pt idx="380">
                  <c:v>39.638836925137454</c:v>
                </c:pt>
                <c:pt idx="381">
                  <c:v>37.835866701247312</c:v>
                </c:pt>
                <c:pt idx="382">
                  <c:v>36.037955495294973</c:v>
                </c:pt>
                <c:pt idx="383">
                  <c:v>34.245089112003015</c:v>
                </c:pt>
                <c:pt idx="384">
                  <c:v>32.457253395925065</c:v>
                </c:pt>
                <c:pt idx="385">
                  <c:v>30.674434231334008</c:v>
                </c:pt>
                <c:pt idx="386">
                  <c:v>28.896617542110544</c:v>
                </c:pt>
                <c:pt idx="387">
                  <c:v>27.123789291632061</c:v>
                </c:pt>
                <c:pt idx="388">
                  <c:v>25.355935482661799</c:v>
                </c:pt>
                <c:pt idx="389">
                  <c:v>23.593042157238344</c:v>
                </c:pt>
                <c:pt idx="390">
                  <c:v>21.835095396565414</c:v>
                </c:pt>
                <c:pt idx="391">
                  <c:v>20.057666377124569</c:v>
                </c:pt>
                <c:pt idx="392">
                  <c:v>18.285224708652347</c:v>
                </c:pt>
                <c:pt idx="393">
                  <c:v>16.51775639696422</c:v>
                </c:pt>
                <c:pt idx="394">
                  <c:v>14.755247487142437</c:v>
                </c:pt>
                <c:pt idx="395">
                  <c:v>12.997684063425844</c:v>
                </c:pt>
                <c:pt idx="396">
                  <c:v>11.245052249100013</c:v>
                </c:pt>
                <c:pt idx="397">
                  <c:v>9.4973382063876848</c:v>
                </c:pt>
                <c:pt idx="398">
                  <c:v>7.7545281363395002</c:v>
                </c:pt>
                <c:pt idx="399">
                  <c:v>6.0166082787250676</c:v>
                </c:pt>
                <c:pt idx="400">
                  <c:v>4.2835649119243095</c:v>
                </c:pt>
                <c:pt idx="401">
                  <c:v>2.5334118487737065</c:v>
                </c:pt>
                <c:pt idx="402">
                  <c:v>0.78816960202098618</c:v>
                </c:pt>
                <c:pt idx="403">
                  <c:v>-0.95217560776731958</c:v>
                </c:pt>
                <c:pt idx="404">
                  <c:v>-2.6876375213604806</c:v>
                </c:pt>
                <c:pt idx="405">
                  <c:v>-4.4182298409720548</c:v>
                </c:pt>
                <c:pt idx="406">
                  <c:v>-6.1439662303680747</c:v>
                </c:pt>
                <c:pt idx="407">
                  <c:v>-7.8648603149749281</c:v>
                </c:pt>
                <c:pt idx="408">
                  <c:v>-9.5809256819869368</c:v>
                </c:pt>
                <c:pt idx="409">
                  <c:v>-11.292175880473632</c:v>
                </c:pt>
                <c:pt idx="410">
                  <c:v>-12.998624421486735</c:v>
                </c:pt>
                <c:pt idx="411">
                  <c:v>-14.491070280392952</c:v>
                </c:pt>
                <c:pt idx="412">
                  <c:v>-15.979328432662999</c:v>
                </c:pt>
                <c:pt idx="413">
                  <c:v>-17.463410628731083</c:v>
                </c:pt>
                <c:pt idx="414">
                  <c:v>-18.943328586060449</c:v>
                </c:pt>
                <c:pt idx="415">
                  <c:v>-20.4190939892359</c:v>
                </c:pt>
                <c:pt idx="416">
                  <c:v>-21.890718490056049</c:v>
                </c:pt>
                <c:pt idx="417">
                  <c:v>-23.35821370762531</c:v>
                </c:pt>
                <c:pt idx="418">
                  <c:v>-24.821591228445648</c:v>
                </c:pt>
                <c:pt idx="419">
                  <c:v>-26.280862606508052</c:v>
                </c:pt>
                <c:pt idx="420">
                  <c:v>-27.73603936338375</c:v>
                </c:pt>
                <c:pt idx="421">
                  <c:v>-28.931543968132079</c:v>
                </c:pt>
                <c:pt idx="422">
                  <c:v>-30.123694064214646</c:v>
                </c:pt>
                <c:pt idx="423">
                  <c:v>-31.312499064165998</c:v>
                </c:pt>
                <c:pt idx="424">
                  <c:v>-32.497968354109716</c:v>
                </c:pt>
                <c:pt idx="425">
                  <c:v>-33.680111293832525</c:v>
                </c:pt>
                <c:pt idx="426">
                  <c:v>-34.858937216858187</c:v>
                </c:pt>
                <c:pt idx="427">
                  <c:v>-36.034455430521206</c:v>
                </c:pt>
                <c:pt idx="428">
                  <c:v>-37.206675216040296</c:v>
                </c:pt>
                <c:pt idx="429">
                  <c:v>-38.375605828591688</c:v>
                </c:pt>
                <c:pt idx="430">
                  <c:v>-39.541256497382179</c:v>
                </c:pt>
                <c:pt idx="431">
                  <c:v>-40.466489628860039</c:v>
                </c:pt>
                <c:pt idx="432">
                  <c:v>-41.389126615960819</c:v>
                </c:pt>
                <c:pt idx="433">
                  <c:v>-42.309174743297881</c:v>
                </c:pt>
                <c:pt idx="434">
                  <c:v>-43.226641275044415</c:v>
                </c:pt>
                <c:pt idx="435">
                  <c:v>-44.141533454990828</c:v>
                </c:pt>
                <c:pt idx="436">
                  <c:v>-45.053858506601912</c:v>
                </c:pt>
                <c:pt idx="437">
                  <c:v>-45.963623633073887</c:v>
                </c:pt>
                <c:pt idx="438">
                  <c:v>-46.870836017391269</c:v>
                </c:pt>
                <c:pt idx="439">
                  <c:v>-47.775502822383572</c:v>
                </c:pt>
                <c:pt idx="440">
                  <c:v>-48.677631190781895</c:v>
                </c:pt>
                <c:pt idx="441">
                  <c:v>-49.372849343713121</c:v>
                </c:pt>
                <c:pt idx="442">
                  <c:v>-50.066116759433179</c:v>
                </c:pt>
                <c:pt idx="443">
                  <c:v>-50.757438911584629</c:v>
                </c:pt>
                <c:pt idx="444">
                  <c:v>-51.446821258451337</c:v>
                </c:pt>
                <c:pt idx="445">
                  <c:v>-52.134269243001583</c:v>
                </c:pt>
                <c:pt idx="446">
                  <c:v>-52.819788292931023</c:v>
                </c:pt>
                <c:pt idx="447">
                  <c:v>-53.503383820705551</c:v>
                </c:pt>
                <c:pt idx="448">
                  <c:v>-54.185061223604031</c:v>
                </c:pt>
                <c:pt idx="449">
                  <c:v>-54.864825883760922</c:v>
                </c:pt>
                <c:pt idx="450">
                  <c:v>-55.542683168208747</c:v>
                </c:pt>
                <c:pt idx="451">
                  <c:v>-56.044820562567537</c:v>
                </c:pt>
                <c:pt idx="452">
                  <c:v>-56.545548991846573</c:v>
                </c:pt>
                <c:pt idx="453">
                  <c:v>-57.044872409510816</c:v>
                </c:pt>
                <c:pt idx="454">
                  <c:v>-57.542794757932072</c:v>
                </c:pt>
                <c:pt idx="455">
                  <c:v>-58.039319968420088</c:v>
                </c:pt>
                <c:pt idx="456">
                  <c:v>-58.534451961253623</c:v>
                </c:pt>
                <c:pt idx="457">
                  <c:v>-59.02819464571138</c:v>
                </c:pt>
                <c:pt idx="458">
                  <c:v>-59.520551920102889</c:v>
                </c:pt>
                <c:pt idx="459">
                  <c:v>-60.011527671799264</c:v>
                </c:pt>
                <c:pt idx="460">
                  <c:v>-60.501125777263915</c:v>
                </c:pt>
                <c:pt idx="461">
                  <c:v>-60.840522946563304</c:v>
                </c:pt>
                <c:pt idx="462">
                  <c:v>-61.178967789337953</c:v>
                </c:pt>
                <c:pt idx="463">
                  <c:v>-61.516462977754557</c:v>
                </c:pt>
                <c:pt idx="464">
                  <c:v>-61.853011176481864</c:v>
                </c:pt>
                <c:pt idx="465">
                  <c:v>-62.188615042711753</c:v>
                </c:pt>
                <c:pt idx="466">
                  <c:v>-62.523277226180191</c:v>
                </c:pt>
                <c:pt idx="467">
                  <c:v>-62.857000369188157</c:v>
                </c:pt>
                <c:pt idx="468">
                  <c:v>-63.189787106622489</c:v>
                </c:pt>
                <c:pt idx="469">
                  <c:v>-63.521640065976719</c:v>
                </c:pt>
                <c:pt idx="470">
                  <c:v>-63.852561867371804</c:v>
                </c:pt>
                <c:pt idx="471">
                  <c:v>-64.053648956184162</c:v>
                </c:pt>
                <c:pt idx="472">
                  <c:v>-64.254171807619841</c:v>
                </c:pt>
                <c:pt idx="473">
                  <c:v>-64.454132004892458</c:v>
                </c:pt>
                <c:pt idx="474">
                  <c:v>-64.653531126773231</c:v>
                </c:pt>
                <c:pt idx="475">
                  <c:v>-64.852370747603459</c:v>
                </c:pt>
                <c:pt idx="476">
                  <c:v>-65.050652437306923</c:v>
                </c:pt>
                <c:pt idx="477">
                  <c:v>-65.24837776140231</c:v>
                </c:pt>
                <c:pt idx="478">
                  <c:v>-65.445548281015576</c:v>
                </c:pt>
                <c:pt idx="479">
                  <c:v>-65.642165552892237</c:v>
                </c:pt>
                <c:pt idx="480">
                  <c:v>-65.838231129409706</c:v>
                </c:pt>
                <c:pt idx="481">
                  <c:v>-65.920827170234517</c:v>
                </c:pt>
                <c:pt idx="482">
                  <c:v>-66.003191451906247</c:v>
                </c:pt>
                <c:pt idx="483">
                  <c:v>-66.085324624726098</c:v>
                </c:pt>
                <c:pt idx="484">
                  <c:v>-66.167227337170573</c:v>
                </c:pt>
                <c:pt idx="485">
                  <c:v>-66.248900235896599</c:v>
                </c:pt>
                <c:pt idx="486">
                  <c:v>-66.330343965746621</c:v>
                </c:pt>
                <c:pt idx="487">
                  <c:v>-66.411559169753687</c:v>
                </c:pt>
                <c:pt idx="488">
                  <c:v>-66.492546489146548</c:v>
                </c:pt>
                <c:pt idx="489">
                  <c:v>-66.573306563354706</c:v>
                </c:pt>
                <c:pt idx="490">
                  <c:v>-66.65384003001347</c:v>
                </c:pt>
                <c:pt idx="491">
                  <c:v>-66.634241870560047</c:v>
                </c:pt>
                <c:pt idx="492">
                  <c:v>-66.614698702275604</c:v>
                </c:pt>
                <c:pt idx="493">
                  <c:v>-66.595210370858453</c:v>
                </c:pt>
                <c:pt idx="494">
                  <c:v>-66.575776722439898</c:v>
                </c:pt>
                <c:pt idx="495">
                  <c:v>-66.55639760358298</c:v>
                </c:pt>
                <c:pt idx="496">
                  <c:v>-66.53707286128126</c:v>
                </c:pt>
                <c:pt idx="497">
                  <c:v>-66.517802342957651</c:v>
                </c:pt>
                <c:pt idx="498">
                  <c:v>-66.498585896463169</c:v>
                </c:pt>
                <c:pt idx="499">
                  <c:v>-66.479423370075764</c:v>
                </c:pt>
                <c:pt idx="500">
                  <c:v>-66.460314612499076</c:v>
                </c:pt>
                <c:pt idx="501">
                  <c:v>-66.352098101522969</c:v>
                </c:pt>
                <c:pt idx="502">
                  <c:v>-66.244185239083563</c:v>
                </c:pt>
                <c:pt idx="503">
                  <c:v>-66.136575173162683</c:v>
                </c:pt>
                <c:pt idx="504">
                  <c:v>-66.029267054132859</c:v>
                </c:pt>
                <c:pt idx="505">
                  <c:v>-65.922260034750636</c:v>
                </c:pt>
                <c:pt idx="506">
                  <c:v>-65.815553270149863</c:v>
                </c:pt>
                <c:pt idx="507">
                  <c:v>-65.709145917835016</c:v>
                </c:pt>
                <c:pt idx="508">
                  <c:v>-65.603037137674576</c:v>
                </c:pt>
                <c:pt idx="509">
                  <c:v>-65.497226091894362</c:v>
                </c:pt>
                <c:pt idx="510">
                  <c:v>-65.391711945070952</c:v>
                </c:pt>
                <c:pt idx="511">
                  <c:v>-65.206314263187693</c:v>
                </c:pt>
                <c:pt idx="512">
                  <c:v>-65.021436795219145</c:v>
                </c:pt>
                <c:pt idx="513">
                  <c:v>-64.83707808147868</c:v>
                </c:pt>
                <c:pt idx="514">
                  <c:v>-64.653236666375449</c:v>
                </c:pt>
                <c:pt idx="515">
                  <c:v>-64.469911098402903</c:v>
                </c:pt>
                <c:pt idx="516">
                  <c:v>-64.287099930127354</c:v>
                </c:pt>
                <c:pt idx="517">
                  <c:v>-64.104801718176461</c:v>
                </c:pt>
                <c:pt idx="518">
                  <c:v>-63.92301502322794</c:v>
                </c:pt>
                <c:pt idx="519">
                  <c:v>-63.741738409998135</c:v>
                </c:pt>
                <c:pt idx="520">
                  <c:v>-63.560970447230709</c:v>
                </c:pt>
                <c:pt idx="521">
                  <c:v>-63.30812059566297</c:v>
                </c:pt>
                <c:pt idx="522">
                  <c:v>-63.055980224439224</c:v>
                </c:pt>
                <c:pt idx="523">
                  <c:v>-62.804547342803467</c:v>
                </c:pt>
                <c:pt idx="524">
                  <c:v>-62.553819965585639</c:v>
                </c:pt>
                <c:pt idx="525">
                  <c:v>-62.303796113185939</c:v>
                </c:pt>
                <c:pt idx="526">
                  <c:v>-62.054473811559184</c:v>
                </c:pt>
                <c:pt idx="527">
                  <c:v>-61.805851092199241</c:v>
                </c:pt>
                <c:pt idx="528">
                  <c:v>-61.557925992123472</c:v>
                </c:pt>
                <c:pt idx="529">
                  <c:v>-61.310696553857248</c:v>
                </c:pt>
                <c:pt idx="530">
                  <c:v>-61.064160825418497</c:v>
                </c:pt>
                <c:pt idx="531">
                  <c:v>-60.752204423014959</c:v>
                </c:pt>
                <c:pt idx="532">
                  <c:v>-60.4411233501175</c:v>
                </c:pt>
                <c:pt idx="533">
                  <c:v>-60.130915150608104</c:v>
                </c:pt>
                <c:pt idx="534">
                  <c:v>-59.821577375260453</c:v>
                </c:pt>
                <c:pt idx="535">
                  <c:v>-59.513107581720583</c:v>
                </c:pt>
                <c:pt idx="536">
                  <c:v>-59.205503334487645</c:v>
                </c:pt>
                <c:pt idx="537">
                  <c:v>-58.898762204894624</c:v>
                </c:pt>
                <c:pt idx="538">
                  <c:v>-58.59288177108921</c:v>
                </c:pt>
                <c:pt idx="539">
                  <c:v>-58.287859618014636</c:v>
                </c:pt>
                <c:pt idx="540">
                  <c:v>-57.983693337390633</c:v>
                </c:pt>
                <c:pt idx="541">
                  <c:v>-57.619842150791236</c:v>
                </c:pt>
                <c:pt idx="542">
                  <c:v>-57.257011907108861</c:v>
                </c:pt>
                <c:pt idx="543">
                  <c:v>-56.895199741643673</c:v>
                </c:pt>
                <c:pt idx="544">
                  <c:v>-56.534402797733968</c:v>
                </c:pt>
                <c:pt idx="545">
                  <c:v>-56.174618226733678</c:v>
                </c:pt>
                <c:pt idx="546">
                  <c:v>-55.815843187989834</c:v>
                </c:pt>
                <c:pt idx="547">
                  <c:v>-55.458074848820168</c:v>
                </c:pt>
                <c:pt idx="548">
                  <c:v>-55.101310384490723</c:v>
                </c:pt>
                <c:pt idx="549">
                  <c:v>-54.74554697819358</c:v>
                </c:pt>
                <c:pt idx="550">
                  <c:v>-54.390781821024575</c:v>
                </c:pt>
                <c:pt idx="551">
                  <c:v>-53.981308463921792</c:v>
                </c:pt>
                <c:pt idx="552">
                  <c:v>-53.572984062598302</c:v>
                </c:pt>
                <c:pt idx="553">
                  <c:v>-53.165805393158436</c:v>
                </c:pt>
                <c:pt idx="554">
                  <c:v>-52.759769240752568</c:v>
                </c:pt>
                <c:pt idx="555">
                  <c:v>-52.354872399551731</c:v>
                </c:pt>
                <c:pt idx="556">
                  <c:v>-51.951111672722313</c:v>
                </c:pt>
                <c:pt idx="557">
                  <c:v>-51.548483872400801</c:v>
                </c:pt>
                <c:pt idx="558">
                  <c:v>-51.146985819668622</c:v>
                </c:pt>
                <c:pt idx="559">
                  <c:v>-50.746614344527046</c:v>
                </c:pt>
                <c:pt idx="560">
                  <c:v>-50.347366285872162</c:v>
                </c:pt>
                <c:pt idx="561">
                  <c:v>-49.897758189345488</c:v>
                </c:pt>
                <c:pt idx="562">
                  <c:v>-49.449411664083364</c:v>
                </c:pt>
                <c:pt idx="563">
                  <c:v>-49.002323170198352</c:v>
                </c:pt>
                <c:pt idx="564">
                  <c:v>-48.556489177735699</c:v>
                </c:pt>
                <c:pt idx="565">
                  <c:v>-48.111906166645483</c:v>
                </c:pt>
                <c:pt idx="566">
                  <c:v>-47.668570626754821</c:v>
                </c:pt>
                <c:pt idx="567">
                  <c:v>-47.226479057740136</c:v>
                </c:pt>
                <c:pt idx="568">
                  <c:v>-46.785627969099536</c:v>
                </c:pt>
                <c:pt idx="569">
                  <c:v>-46.346013880125255</c:v>
                </c:pt>
                <c:pt idx="570">
                  <c:v>-45.907633319876162</c:v>
                </c:pt>
                <c:pt idx="571">
                  <c:v>-45.422715940604931</c:v>
                </c:pt>
                <c:pt idx="572">
                  <c:v>-44.9391592081639</c:v>
                </c:pt>
                <c:pt idx="573">
                  <c:v>-44.456959304666</c:v>
                </c:pt>
                <c:pt idx="574">
                  <c:v>-43.976112422936879</c:v>
                </c:pt>
                <c:pt idx="575">
                  <c:v>-43.496614766484903</c:v>
                </c:pt>
                <c:pt idx="576">
                  <c:v>-43.018462549471124</c:v>
                </c:pt>
                <c:pt idx="577">
                  <c:v>-42.541651996679427</c:v>
                </c:pt>
                <c:pt idx="578">
                  <c:v>-42.066179343486709</c:v>
                </c:pt>
                <c:pt idx="579">
                  <c:v>-41.592040835833146</c:v>
                </c:pt>
                <c:pt idx="580">
                  <c:v>-41.119232730192572</c:v>
                </c:pt>
                <c:pt idx="581">
                  <c:v>-40.603269185034002</c:v>
                </c:pt>
                <c:pt idx="582">
                  <c:v>-40.088753400240869</c:v>
                </c:pt>
                <c:pt idx="583">
                  <c:v>-39.575681313491138</c:v>
                </c:pt>
                <c:pt idx="584">
                  <c:v>-39.064048873861395</c:v>
                </c:pt>
                <c:pt idx="585">
                  <c:v>-38.553852041794855</c:v>
                </c:pt>
                <c:pt idx="586">
                  <c:v>-38.045086789069472</c:v>
                </c:pt>
                <c:pt idx="587">
                  <c:v>-37.53774909876612</c:v>
                </c:pt>
                <c:pt idx="588">
                  <c:v>-37.031834965236897</c:v>
                </c:pt>
                <c:pt idx="589">
                  <c:v>-36.527340394073477</c:v>
                </c:pt>
                <c:pt idx="590">
                  <c:v>-36.024261402075602</c:v>
                </c:pt>
                <c:pt idx="591">
                  <c:v>-35.481033804955381</c:v>
                </c:pt>
                <c:pt idx="592">
                  <c:v>-34.939330469368556</c:v>
                </c:pt>
                <c:pt idx="593">
                  <c:v>-34.399147118335769</c:v>
                </c:pt>
                <c:pt idx="594">
                  <c:v>-33.860479486878582</c:v>
                </c:pt>
                <c:pt idx="595">
                  <c:v>-33.323323321985811</c:v>
                </c:pt>
                <c:pt idx="596">
                  <c:v>-32.787674382579951</c:v>
                </c:pt>
                <c:pt idx="597">
                  <c:v>-32.253528439483688</c:v>
                </c:pt>
                <c:pt idx="598">
                  <c:v>-31.720881275386507</c:v>
                </c:pt>
                <c:pt idx="599">
                  <c:v>-31.189728684811381</c:v>
                </c:pt>
                <c:pt idx="600">
                  <c:v>-30.660066474081596</c:v>
                </c:pt>
                <c:pt idx="601">
                  <c:v>-30.092942907110448</c:v>
                </c:pt>
                <c:pt idx="602">
                  <c:v>-29.527410652219906</c:v>
                </c:pt>
                <c:pt idx="603">
                  <c:v>-28.963465244291111</c:v>
                </c:pt>
                <c:pt idx="604">
                  <c:v>-28.401102230734029</c:v>
                </c:pt>
                <c:pt idx="605">
                  <c:v>-27.840317171452309</c:v>
                </c:pt>
                <c:pt idx="606">
                  <c:v>-27.281105638808224</c:v>
                </c:pt>
                <c:pt idx="607">
                  <c:v>-26.723463217587717</c:v>
                </c:pt>
                <c:pt idx="608">
                  <c:v>-26.167385504965527</c:v>
                </c:pt>
                <c:pt idx="609">
                  <c:v>-25.612868110470444</c:v>
                </c:pt>
                <c:pt idx="610">
                  <c:v>-25.059906655950627</c:v>
                </c:pt>
                <c:pt idx="611">
                  <c:v>-24.471896745063564</c:v>
                </c:pt>
                <c:pt idx="612">
                  <c:v>-23.885536751988433</c:v>
                </c:pt>
                <c:pt idx="613">
                  <c:v>-23.300822047162477</c:v>
                </c:pt>
                <c:pt idx="614">
                  <c:v>-22.717748014013186</c:v>
                </c:pt>
                <c:pt idx="615">
                  <c:v>-22.13631004892186</c:v>
                </c:pt>
                <c:pt idx="616">
                  <c:v>-21.556503561187252</c:v>
                </c:pt>
                <c:pt idx="617">
                  <c:v>-20.978323972989333</c:v>
                </c:pt>
                <c:pt idx="618">
                  <c:v>-20.401766719353127</c:v>
                </c:pt>
                <c:pt idx="619">
                  <c:v>-19.826827248112693</c:v>
                </c:pt>
                <c:pt idx="620">
                  <c:v>-19.253501019875177</c:v>
                </c:pt>
                <c:pt idx="621">
                  <c:v>-18.647302386310077</c:v>
                </c:pt>
                <c:pt idx="622">
                  <c:v>-18.042804706937364</c:v>
                </c:pt>
                <c:pt idx="623">
                  <c:v>-17.440003208989491</c:v>
                </c:pt>
                <c:pt idx="624">
                  <c:v>-16.838893133090991</c:v>
                </c:pt>
                <c:pt idx="625">
                  <c:v>-16.239469733220897</c:v>
                </c:pt>
                <c:pt idx="626">
                  <c:v>-15.641728276675266</c:v>
                </c:pt>
                <c:pt idx="627">
                  <c:v>-15.04566404402982</c:v>
                </c:pt>
                <c:pt idx="628">
                  <c:v>-14.451272329102681</c:v>
                </c:pt>
                <c:pt idx="629">
                  <c:v>-13.858548438917209</c:v>
                </c:pt>
                <c:pt idx="630">
                  <c:v>-13.267487693664959</c:v>
                </c:pt>
                <c:pt idx="631">
                  <c:v>-12.645525037299452</c:v>
                </c:pt>
                <c:pt idx="632">
                  <c:v>-12.025307567955615</c:v>
                </c:pt>
                <c:pt idx="633">
                  <c:v>-11.406830388751445</c:v>
                </c:pt>
                <c:pt idx="634">
                  <c:v>-10.790088616545267</c:v>
                </c:pt>
                <c:pt idx="635">
                  <c:v>-10.175077381897193</c:v>
                </c:pt>
                <c:pt idx="636">
                  <c:v>-9.5617918290306623</c:v>
                </c:pt>
                <c:pt idx="637">
                  <c:v>-8.950227115794112</c:v>
                </c:pt>
                <c:pt idx="638">
                  <c:v>-8.3403784136227443</c:v>
                </c:pt>
                <c:pt idx="639">
                  <c:v>-7.7322409075003993</c:v>
                </c:pt>
                <c:pt idx="640">
                  <c:v>-7.1258097959215458</c:v>
                </c:pt>
                <c:pt idx="641">
                  <c:v>-6.4902679817437923</c:v>
                </c:pt>
                <c:pt idx="642">
                  <c:v>-5.8565094568270277</c:v>
                </c:pt>
                <c:pt idx="643">
                  <c:v>-5.2245292173768245</c:v>
                </c:pt>
                <c:pt idx="644">
                  <c:v>-4.5943222736390794</c:v>
                </c:pt>
                <c:pt idx="645">
                  <c:v>-3.9658836498606158</c:v>
                </c:pt>
                <c:pt idx="646">
                  <c:v>-3.3392083842498992</c:v>
                </c:pt>
                <c:pt idx="647">
                  <c:v>-2.7142915289378613</c:v>
                </c:pt>
                <c:pt idx="648">
                  <c:v>-2.0911281499388354</c:v>
                </c:pt>
                <c:pt idx="649">
                  <c:v>-1.469713327111599</c:v>
                </c:pt>
                <c:pt idx="650">
                  <c:v>-0.8500421541205283</c:v>
                </c:pt>
                <c:pt idx="651">
                  <c:v>-0.21231897057881785</c:v>
                </c:pt>
                <c:pt idx="652">
                  <c:v>0.42361480292043108</c:v>
                </c:pt>
                <c:pt idx="653">
                  <c:v>1.0577641873461632</c:v>
                </c:pt>
                <c:pt idx="654">
                  <c:v>1.6901341895788096</c:v>
                </c:pt>
                <c:pt idx="655">
                  <c:v>2.3207298024498173</c:v>
                </c:pt>
                <c:pt idx="656">
                  <c:v>2.9495560047810723</c:v>
                </c:pt>
                <c:pt idx="657">
                  <c:v>3.576617761424207</c:v>
                </c:pt>
                <c:pt idx="658">
                  <c:v>4.2019200232998015</c:v>
                </c:pt>
                <c:pt idx="659">
                  <c:v>4.8254677274364726</c:v>
                </c:pt>
                <c:pt idx="660">
                  <c:v>5.4472657970098535</c:v>
                </c:pt>
                <c:pt idx="661">
                  <c:v>5.9721693564367833</c:v>
                </c:pt>
                <c:pt idx="662">
                  <c:v>6.4956000703959571</c:v>
                </c:pt>
                <c:pt idx="663">
                  <c:v>7.0175620715965801</c:v>
                </c:pt>
                <c:pt idx="664">
                  <c:v>7.5380594811517421</c:v>
                </c:pt>
                <c:pt idx="665">
                  <c:v>8.0570964086109562</c:v>
                </c:pt>
                <c:pt idx="666">
                  <c:v>8.5746769519926076</c:v>
                </c:pt>
                <c:pt idx="667">
                  <c:v>9.0908051978163016</c:v>
                </c:pt>
                <c:pt idx="668">
                  <c:v>9.6054852211351385</c:v>
                </c:pt>
                <c:pt idx="669">
                  <c:v>10.118721085567879</c:v>
                </c:pt>
                <c:pt idx="670">
                  <c:v>10.630516843331034</c:v>
                </c:pt>
                <c:pt idx="671">
                  <c:v>11.068482190953942</c:v>
                </c:pt>
                <c:pt idx="672">
                  <c:v>11.505218636113348</c:v>
                </c:pt>
                <c:pt idx="673">
                  <c:v>11.940729627030152</c:v>
                </c:pt>
                <c:pt idx="674">
                  <c:v>12.375018602249767</c:v>
                </c:pt>
                <c:pt idx="675">
                  <c:v>12.808088990669273</c:v>
                </c:pt>
                <c:pt idx="676">
                  <c:v>13.239944211564481</c:v>
                </c:pt>
                <c:pt idx="677">
                  <c:v>13.670587674616941</c:v>
                </c:pt>
                <c:pt idx="678">
                  <c:v>14.100022779940854</c:v>
                </c:pt>
                <c:pt idx="679">
                  <c:v>14.528252918109919</c:v>
                </c:pt>
                <c:pt idx="680">
                  <c:v>14.955281470184108</c:v>
                </c:pt>
                <c:pt idx="681">
                  <c:v>15.303375151032599</c:v>
                </c:pt>
                <c:pt idx="682">
                  <c:v>15.650492103506926</c:v>
                </c:pt>
                <c:pt idx="683">
                  <c:v>15.996635068243787</c:v>
                </c:pt>
                <c:pt idx="684">
                  <c:v>16.341806778189834</c:v>
                </c:pt>
                <c:pt idx="685">
                  <c:v>16.686009958623249</c:v>
                </c:pt>
                <c:pt idx="686">
                  <c:v>17.029247327175256</c:v>
                </c:pt>
                <c:pt idx="687">
                  <c:v>17.371521593851579</c:v>
                </c:pt>
                <c:pt idx="688">
                  <c:v>17.712835461053846</c:v>
                </c:pt>
                <c:pt idx="689">
                  <c:v>18.053191623600917</c:v>
                </c:pt>
                <c:pt idx="690">
                  <c:v>18.39259276875017</c:v>
                </c:pt>
                <c:pt idx="691">
                  <c:v>18.653207860463699</c:v>
                </c:pt>
                <c:pt idx="692">
                  <c:v>18.913091683071187</c:v>
                </c:pt>
                <c:pt idx="693">
                  <c:v>19.172246288466493</c:v>
                </c:pt>
                <c:pt idx="694">
                  <c:v>19.430673722785986</c:v>
                </c:pt>
                <c:pt idx="695">
                  <c:v>19.68837602642472</c:v>
                </c:pt>
                <c:pt idx="696">
                  <c:v>19.945355234052524</c:v>
                </c:pt>
                <c:pt idx="697">
                  <c:v>20.201613374630078</c:v>
                </c:pt>
                <c:pt idx="698">
                  <c:v>20.45715247142493</c:v>
                </c:pt>
                <c:pt idx="699">
                  <c:v>20.711974542027463</c:v>
                </c:pt>
                <c:pt idx="700">
                  <c:v>20.966081598366841</c:v>
                </c:pt>
                <c:pt idx="701">
                  <c:v>21.141064350603166</c:v>
                </c:pt>
                <c:pt idx="702">
                  <c:v>21.315556112544343</c:v>
                </c:pt>
                <c:pt idx="703">
                  <c:v>21.489558261877413</c:v>
                </c:pt>
                <c:pt idx="704">
                  <c:v>21.663072172423714</c:v>
                </c:pt>
                <c:pt idx="705">
                  <c:v>21.836099214149733</c:v>
                </c:pt>
                <c:pt idx="706">
                  <c:v>22.008640753177914</c:v>
                </c:pt>
                <c:pt idx="707">
                  <c:v>22.180698151797458</c:v>
                </c:pt>
                <c:pt idx="708">
                  <c:v>22.352272768475064</c:v>
                </c:pt>
                <c:pt idx="709">
                  <c:v>22.523365957865661</c:v>
                </c:pt>
                <c:pt idx="710">
                  <c:v>22.693979070823104</c:v>
                </c:pt>
                <c:pt idx="711">
                  <c:v>22.785462497562371</c:v>
                </c:pt>
                <c:pt idx="712">
                  <c:v>22.876689227717993</c:v>
                </c:pt>
                <c:pt idx="713">
                  <c:v>22.967659981563997</c:v>
                </c:pt>
                <c:pt idx="714">
                  <c:v>23.058375477353362</c:v>
                </c:pt>
                <c:pt idx="715">
                  <c:v>23.148836431323705</c:v>
                </c:pt>
                <c:pt idx="716">
                  <c:v>23.239043557702921</c:v>
                </c:pt>
                <c:pt idx="717">
                  <c:v>23.328997568714826</c:v>
                </c:pt>
                <c:pt idx="718">
                  <c:v>23.418699174584784</c:v>
                </c:pt>
                <c:pt idx="719">
                  <c:v>23.508149083545312</c:v>
                </c:pt>
                <c:pt idx="720">
                  <c:v>23.597348001841674</c:v>
                </c:pt>
                <c:pt idx="721">
                  <c:v>23.607643075997991</c:v>
                </c:pt>
                <c:pt idx="722">
                  <c:v>23.617909262841508</c:v>
                </c:pt>
                <c:pt idx="723">
                  <c:v>23.628146643428156</c:v>
                </c:pt>
                <c:pt idx="724">
                  <c:v>23.638355298586433</c:v>
                </c:pt>
                <c:pt idx="725">
                  <c:v>23.648535308918035</c:v>
                </c:pt>
                <c:pt idx="726">
                  <c:v>23.658686754798492</c:v>
                </c:pt>
                <c:pt idx="727">
                  <c:v>23.668809716377808</c:v>
                </c:pt>
                <c:pt idx="728">
                  <c:v>23.678904273581093</c:v>
                </c:pt>
                <c:pt idx="729">
                  <c:v>23.68897050610919</c:v>
                </c:pt>
                <c:pt idx="730">
                  <c:v>23.699008493439308</c:v>
                </c:pt>
                <c:pt idx="731">
                  <c:v>23.630601479123413</c:v>
                </c:pt>
                <c:pt idx="732">
                  <c:v>23.562386410469134</c:v>
                </c:pt>
                <c:pt idx="733">
                  <c:v>23.494362748889348</c:v>
                </c:pt>
                <c:pt idx="734">
                  <c:v>23.426529957308169</c:v>
                </c:pt>
                <c:pt idx="735">
                  <c:v>23.358887500156719</c:v>
                </c:pt>
                <c:pt idx="736">
                  <c:v>23.291434843368886</c:v>
                </c:pt>
                <c:pt idx="737">
                  <c:v>23.224171454377114</c:v>
                </c:pt>
                <c:pt idx="738">
                  <c:v>23.1570968021082</c:v>
                </c:pt>
                <c:pt idx="739">
                  <c:v>23.090210356979096</c:v>
                </c:pt>
                <c:pt idx="740">
                  <c:v>23.023511590892728</c:v>
                </c:pt>
                <c:pt idx="741">
                  <c:v>22.879050683675853</c:v>
                </c:pt>
                <c:pt idx="742">
                  <c:v>22.734995124429364</c:v>
                </c:pt>
                <c:pt idx="743">
                  <c:v>22.591343775773051</c:v>
                </c:pt>
                <c:pt idx="744">
                  <c:v>22.448095503518122</c:v>
                </c:pt>
                <c:pt idx="745">
                  <c:v>22.305249176658236</c:v>
                </c:pt>
                <c:pt idx="746">
                  <c:v>22.162803667360588</c:v>
                </c:pt>
                <c:pt idx="747">
                  <c:v>22.020757850957004</c:v>
                </c:pt>
                <c:pt idx="748">
                  <c:v>21.879110605935054</c:v>
                </c:pt>
                <c:pt idx="749">
                  <c:v>21.737860813929192</c:v>
                </c:pt>
                <c:pt idx="750">
                  <c:v>21.597007359711942</c:v>
                </c:pt>
                <c:pt idx="751">
                  <c:v>21.379288959902297</c:v>
                </c:pt>
                <c:pt idx="752">
                  <c:v>21.162181463853255</c:v>
                </c:pt>
                <c:pt idx="753">
                  <c:v>20.94568315740834</c:v>
                </c:pt>
                <c:pt idx="754">
                  <c:v>20.729792331220889</c:v>
                </c:pt>
                <c:pt idx="755">
                  <c:v>20.514507280740553</c:v>
                </c:pt>
                <c:pt idx="756">
                  <c:v>20.299826306199847</c:v>
                </c:pt>
                <c:pt idx="757">
                  <c:v>20.085747712600718</c:v>
                </c:pt>
                <c:pt idx="758">
                  <c:v>19.872269809701173</c:v>
                </c:pt>
                <c:pt idx="759">
                  <c:v>19.659390912001928</c:v>
                </c:pt>
                <c:pt idx="760">
                  <c:v>19.447109338733096</c:v>
                </c:pt>
                <c:pt idx="761">
                  <c:v>19.159063452785414</c:v>
                </c:pt>
                <c:pt idx="762">
                  <c:v>18.871825804979775</c:v>
                </c:pt>
                <c:pt idx="763">
                  <c:v>18.585394127452183</c:v>
                </c:pt>
                <c:pt idx="764">
                  <c:v>18.29976615870212</c:v>
                </c:pt>
                <c:pt idx="765">
                  <c:v>18.014939643574696</c:v>
                </c:pt>
                <c:pt idx="766">
                  <c:v>17.730912333242834</c:v>
                </c:pt>
                <c:pt idx="767">
                  <c:v>17.447681985189526</c:v>
                </c:pt>
                <c:pt idx="768">
                  <c:v>17.165246363190118</c:v>
                </c:pt>
                <c:pt idx="769">
                  <c:v>16.883603237294658</c:v>
                </c:pt>
                <c:pt idx="770">
                  <c:v>16.602750383810292</c:v>
                </c:pt>
                <c:pt idx="771">
                  <c:v>16.247425334088508</c:v>
                </c:pt>
                <c:pt idx="772">
                  <c:v>15.893097303494647</c:v>
                </c:pt>
                <c:pt idx="773">
                  <c:v>15.539763494457464</c:v>
                </c:pt>
                <c:pt idx="774">
                  <c:v>15.18742111725552</c:v>
                </c:pt>
                <c:pt idx="775">
                  <c:v>14.836067389995151</c:v>
                </c:pt>
                <c:pt idx="776">
                  <c:v>14.485699538588509</c:v>
                </c:pt>
                <c:pt idx="777">
                  <c:v>14.136314796731657</c:v>
                </c:pt>
                <c:pt idx="778">
                  <c:v>13.78791040588273</c:v>
                </c:pt>
                <c:pt idx="779">
                  <c:v>13.440483615240151</c:v>
                </c:pt>
                <c:pt idx="780">
                  <c:v>13.094031681720912</c:v>
                </c:pt>
                <c:pt idx="781">
                  <c:v>12.674578283051147</c:v>
                </c:pt>
                <c:pt idx="782">
                  <c:v>12.256301843512391</c:v>
                </c:pt>
                <c:pt idx="783">
                  <c:v>11.839199060633376</c:v>
                </c:pt>
                <c:pt idx="784">
                  <c:v>11.423266641209359</c:v>
                </c:pt>
                <c:pt idx="785">
                  <c:v>11.008501301276118</c:v>
                </c:pt>
                <c:pt idx="786">
                  <c:v>10.594899766084016</c:v>
                </c:pt>
                <c:pt idx="787">
                  <c:v>10.182458770072158</c:v>
                </c:pt>
                <c:pt idx="788">
                  <c:v>9.7711750568426012</c:v>
                </c:pt>
                <c:pt idx="789">
                  <c:v>9.3610453791346426</c:v>
                </c:pt>
                <c:pt idx="790">
                  <c:v>8.9520664987991854</c:v>
                </c:pt>
                <c:pt idx="791">
                  <c:v>8.4717218638030864</c:v>
                </c:pt>
                <c:pt idx="792">
                  <c:v>7.99272504481225</c:v>
                </c:pt>
                <c:pt idx="793">
                  <c:v>7.5150722599420625</c:v>
                </c:pt>
                <c:pt idx="794">
                  <c:v>7.0387597379196363</c:v>
                </c:pt>
                <c:pt idx="795">
                  <c:v>6.5637837180540286</c:v>
                </c:pt>
                <c:pt idx="796">
                  <c:v>6.0901404502065546</c:v>
                </c:pt>
                <c:pt idx="797">
                  <c:v>5.6178261947611752</c:v>
                </c:pt>
                <c:pt idx="798">
                  <c:v>5.1468372225949741</c:v>
                </c:pt>
                <c:pt idx="799">
                  <c:v>4.6771698150487113</c:v>
                </c:pt>
                <c:pt idx="800">
                  <c:v>4.2088202638974632</c:v>
                </c:pt>
                <c:pt idx="801">
                  <c:v>3.670891399471595</c:v>
                </c:pt>
                <c:pt idx="802">
                  <c:v>3.1344719286775966</c:v>
                </c:pt>
                <c:pt idx="803">
                  <c:v>2.5995576162544758</c:v>
                </c:pt>
                <c:pt idx="804">
                  <c:v>2.0661442388251099</c:v>
                </c:pt>
                <c:pt idx="805">
                  <c:v>1.5342275848628986</c:v>
                </c:pt>
                <c:pt idx="806">
                  <c:v>1.0038034546585133</c:v>
                </c:pt>
                <c:pt idx="807">
                  <c:v>0.47486766028673877</c:v>
                </c:pt>
                <c:pt idx="808">
                  <c:v>-5.2583974426593294E-2</c:v>
                </c:pt>
                <c:pt idx="809">
                  <c:v>-0.5785556139375756</c:v>
                </c:pt>
                <c:pt idx="810">
                  <c:v>-1.103051411017107</c:v>
                </c:pt>
                <c:pt idx="811">
                  <c:v>-1.5187870670979375</c:v>
                </c:pt>
                <c:pt idx="812">
                  <c:v>-1.9333561957932199</c:v>
                </c:pt>
                <c:pt idx="813">
                  <c:v>-2.3467620703034155</c:v>
                </c:pt>
                <c:pt idx="814">
                  <c:v>-2.7590079546445967</c:v>
                </c:pt>
                <c:pt idx="815">
                  <c:v>-3.1700971036742169</c:v>
                </c:pt>
                <c:pt idx="816">
                  <c:v>-3.5800327631168107</c:v>
                </c:pt>
                <c:pt idx="817">
                  <c:v>-3.9888181695896194</c:v>
                </c:pt>
                <c:pt idx="818">
                  <c:v>-4.3964565506281454</c:v>
                </c:pt>
                <c:pt idx="819">
                  <c:v>-4.802951124711635</c:v>
                </c:pt>
                <c:pt idx="820">
                  <c:v>-5.2083051012884898</c:v>
                </c:pt>
                <c:pt idx="821">
                  <c:v>-5.4941350824397484</c:v>
                </c:pt>
                <c:pt idx="822">
                  <c:v>-5.7791630431346261</c:v>
                </c:pt>
                <c:pt idx="823">
                  <c:v>-6.0633912337906963</c:v>
                </c:pt>
                <c:pt idx="824">
                  <c:v>-6.3468218985110045</c:v>
                </c:pt>
                <c:pt idx="825">
                  <c:v>-6.6294572751017906</c:v>
                </c:pt>
                <c:pt idx="826">
                  <c:v>-6.9112995950901528</c:v>
                </c:pt>
                <c:pt idx="827">
                  <c:v>-7.19235108374167</c:v>
                </c:pt>
                <c:pt idx="828">
                  <c:v>-7.4726139600779673</c:v>
                </c:pt>
                <c:pt idx="829">
                  <c:v>-7.7520904368942407</c:v>
                </c:pt>
                <c:pt idx="830">
                  <c:v>-8.0307827207767257</c:v>
                </c:pt>
                <c:pt idx="831">
                  <c:v>-8.2015530459696162</c:v>
                </c:pt>
                <c:pt idx="832">
                  <c:v>-8.3718442006654321</c:v>
                </c:pt>
                <c:pt idx="833">
                  <c:v>-8.5416575293856223</c:v>
                </c:pt>
                <c:pt idx="834">
                  <c:v>-8.7109943728789947</c:v>
                </c:pt>
                <c:pt idx="835">
                  <c:v>-8.8798560681323071</c:v>
                </c:pt>
                <c:pt idx="836">
                  <c:v>-9.048243948380815</c:v>
                </c:pt>
                <c:pt idx="837">
                  <c:v>-9.2161593431188038</c:v>
                </c:pt>
                <c:pt idx="838">
                  <c:v>-9.3836035781100833</c:v>
                </c:pt>
                <c:pt idx="839">
                  <c:v>-9.5505779753984559</c:v>
                </c:pt>
                <c:pt idx="840">
                  <c:v>-9.7170838533181545</c:v>
                </c:pt>
                <c:pt idx="841">
                  <c:v>-9.787655486378112</c:v>
                </c:pt>
                <c:pt idx="842">
                  <c:v>-9.8580290999961395</c:v>
                </c:pt>
                <c:pt idx="843">
                  <c:v>-9.9282052498019961</c:v>
                </c:pt>
                <c:pt idx="844">
                  <c:v>-9.998184489866377</c:v>
                </c:pt>
                <c:pt idx="845">
                  <c:v>-10.067967372705294</c:v>
                </c:pt>
                <c:pt idx="846">
                  <c:v>-10.13755444928443</c:v>
                </c:pt>
                <c:pt idx="847">
                  <c:v>-10.206946269023499</c:v>
                </c:pt>
                <c:pt idx="848">
                  <c:v>-10.276143379800574</c:v>
                </c:pt>
                <c:pt idx="849">
                  <c:v>-10.345146327956423</c:v>
                </c:pt>
                <c:pt idx="850">
                  <c:v>-10.413955658298812</c:v>
                </c:pt>
                <c:pt idx="851">
                  <c:v>-10.397044729391713</c:v>
                </c:pt>
                <c:pt idx="852">
                  <c:v>-10.380181251458318</c:v>
                </c:pt>
                <c:pt idx="853">
                  <c:v>-10.363365091354263</c:v>
                </c:pt>
                <c:pt idx="854">
                  <c:v>-10.346596116308776</c:v>
                </c:pt>
                <c:pt idx="855">
                  <c:v>-10.329874193923631</c:v>
                </c:pt>
                <c:pt idx="856">
                  <c:v>-10.313199192172105</c:v>
                </c:pt>
                <c:pt idx="857">
                  <c:v>-10.296570979397933</c:v>
                </c:pt>
                <c:pt idx="858">
                  <c:v>-10.279989424314268</c:v>
                </c:pt>
                <c:pt idx="859">
                  <c:v>-10.263454396002643</c:v>
                </c:pt>
                <c:pt idx="860">
                  <c:v>-10.246965763911945</c:v>
                </c:pt>
                <c:pt idx="861">
                  <c:v>-10.153385122432596</c:v>
                </c:pt>
                <c:pt idx="862">
                  <c:v>-10.060067062185926</c:v>
                </c:pt>
                <c:pt idx="863">
                  <c:v>-9.9670108463859659</c:v>
                </c:pt>
                <c:pt idx="864">
                  <c:v>-9.8742157403141189</c:v>
                </c:pt>
                <c:pt idx="865">
                  <c:v>-9.7816810113133617</c:v>
                </c:pt>
                <c:pt idx="866">
                  <c:v>-9.6894059287824579</c:v>
                </c:pt>
                <c:pt idx="867">
                  <c:v>-9.5973897641701917</c:v>
                </c:pt>
                <c:pt idx="868">
                  <c:v>-9.5056317909696162</c:v>
                </c:pt>
                <c:pt idx="869">
                  <c:v>-9.4141312847123153</c:v>
                </c:pt>
                <c:pt idx="870">
                  <c:v>-9.3228875229626826</c:v>
                </c:pt>
                <c:pt idx="871">
                  <c:v>-9.1619007815175486</c:v>
                </c:pt>
                <c:pt idx="872">
                  <c:v>-9.0013657584657221</c:v>
                </c:pt>
                <c:pt idx="873">
                  <c:v>-8.8412811863145855</c:v>
                </c:pt>
                <c:pt idx="874">
                  <c:v>-8.6816458011280169</c:v>
                </c:pt>
                <c:pt idx="875">
                  <c:v>-8.5224583425164209</c:v>
                </c:pt>
                <c:pt idx="876">
                  <c:v>-8.3637175536267758</c:v>
                </c:pt>
                <c:pt idx="877">
                  <c:v>-8.2054221811327039</c:v>
                </c:pt>
                <c:pt idx="878">
                  <c:v>-8.0475709752245841</c:v>
                </c:pt>
                <c:pt idx="879">
                  <c:v>-7.8901626895996788</c:v>
                </c:pt>
                <c:pt idx="880">
                  <c:v>-7.733196081452296</c:v>
                </c:pt>
                <c:pt idx="881">
                  <c:v>-7.5127993795431216</c:v>
                </c:pt>
                <c:pt idx="882">
                  <c:v>-7.2930210965371636</c:v>
                </c:pt>
                <c:pt idx="883">
                  <c:v>-7.0738594971909423</c:v>
                </c:pt>
                <c:pt idx="884">
                  <c:v>-6.8553128511299608</c:v>
                </c:pt>
                <c:pt idx="885">
                  <c:v>-6.6373794328350391</c:v>
                </c:pt>
                <c:pt idx="886">
                  <c:v>-6.420057521628693</c:v>
                </c:pt>
                <c:pt idx="887">
                  <c:v>-6.203345401661549</c:v>
                </c:pt>
                <c:pt idx="888">
                  <c:v>-5.9872413618987945</c:v>
                </c:pt>
                <c:pt idx="889">
                  <c:v>-5.7717436961066717</c:v>
                </c:pt>
                <c:pt idx="890">
                  <c:v>-5.5568507028390037</c:v>
                </c:pt>
                <c:pt idx="891">
                  <c:v>-5.2839923184164945</c:v>
                </c:pt>
                <c:pt idx="892">
                  <c:v>-5.0118995569881877</c:v>
                </c:pt>
                <c:pt idx="893">
                  <c:v>-4.7405702702654366</c:v>
                </c:pt>
                <c:pt idx="894">
                  <c:v>-4.4700023159875553</c:v>
                </c:pt>
                <c:pt idx="895">
                  <c:v>-4.2001935579049015</c:v>
                </c:pt>
                <c:pt idx="896">
                  <c:v>-3.9311418657620107</c:v>
                </c:pt>
                <c:pt idx="897">
                  <c:v>-3.6628451152807799</c:v>
                </c:pt>
                <c:pt idx="898">
                  <c:v>-3.3953011881436912</c:v>
                </c:pt>
                <c:pt idx="899">
                  <c:v>-3.1285079719770894</c:v>
                </c:pt>
                <c:pt idx="900">
                  <c:v>-2.8624633603345035</c:v>
                </c:pt>
                <c:pt idx="901">
                  <c:v>-2.5432169876230235</c:v>
                </c:pt>
                <c:pt idx="902">
                  <c:v>-2.2248663996032283</c:v>
                </c:pt>
                <c:pt idx="903">
                  <c:v>-1.9074090827611601</c:v>
                </c:pt>
                <c:pt idx="904">
                  <c:v>-1.5908425306356189</c:v>
                </c:pt>
                <c:pt idx="905">
                  <c:v>-1.2751642437983721</c:v>
                </c:pt>
                <c:pt idx="906">
                  <c:v>-0.96037172983442209</c:v>
                </c:pt>
                <c:pt idx="907">
                  <c:v>-0.64646250332232602</c:v>
                </c:pt>
                <c:pt idx="908">
                  <c:v>-0.33343408581457346</c:v>
                </c:pt>
                <c:pt idx="909">
                  <c:v>-2.1284005818017159E-2</c:v>
                </c:pt>
                <c:pt idx="910">
                  <c:v>0.28999020122563984</c:v>
                </c:pt>
                <c:pt idx="911">
                  <c:v>0.56039935372556371</c:v>
                </c:pt>
                <c:pt idx="912">
                  <c:v>0.83004975561778738</c:v>
                </c:pt>
                <c:pt idx="913">
                  <c:v>1.0989435359074842</c:v>
                </c:pt>
                <c:pt idx="914">
                  <c:v>1.3670828176259771</c:v>
                </c:pt>
                <c:pt idx="915">
                  <c:v>1.6344697178475003</c:v>
                </c:pt>
                <c:pt idx="916">
                  <c:v>1.901106347705914</c:v>
                </c:pt>
                <c:pt idx="917">
                  <c:v>2.166994812411374</c:v>
                </c:pt>
                <c:pt idx="918">
                  <c:v>2.4321372112669519</c:v>
                </c:pt>
                <c:pt idx="919">
                  <c:v>2.6965356376852103</c:v>
                </c:pt>
                <c:pt idx="920">
                  <c:v>2.9601921792047321</c:v>
                </c:pt>
                <c:pt idx="921">
                  <c:v>3.1426969071093884</c:v>
                </c:pt>
                <c:pt idx="922">
                  <c:v>3.3246895385412527</c:v>
                </c:pt>
                <c:pt idx="923">
                  <c:v>3.5061715104099354</c:v>
                </c:pt>
                <c:pt idx="924">
                  <c:v>3.6871442555931715</c:v>
                </c:pt>
                <c:pt idx="925">
                  <c:v>3.8676092029481328</c:v>
                </c:pt>
                <c:pt idx="926">
                  <c:v>4.0475677773227119</c:v>
                </c:pt>
                <c:pt idx="927">
                  <c:v>4.2270213995667687</c:v>
                </c:pt>
                <c:pt idx="928">
                  <c:v>4.4059714865433497</c:v>
                </c:pt>
                <c:pt idx="929">
                  <c:v>4.5844194511398779</c:v>
                </c:pt>
                <c:pt idx="930">
                  <c:v>4.7623667022793033</c:v>
                </c:pt>
                <c:pt idx="931">
                  <c:v>4.8625063328745632</c:v>
                </c:pt>
                <c:pt idx="932">
                  <c:v>4.9623649781375354</c:v>
                </c:pt>
                <c:pt idx="933">
                  <c:v>5.0619434264949037</c:v>
                </c:pt>
                <c:pt idx="934">
                  <c:v>5.161242464161079</c:v>
                </c:pt>
                <c:pt idx="935">
                  <c:v>5.260262875144404</c:v>
                </c:pt>
                <c:pt idx="936">
                  <c:v>5.3590054412533465</c:v>
                </c:pt>
                <c:pt idx="937">
                  <c:v>5.4574709421026686</c:v>
                </c:pt>
                <c:pt idx="938">
                  <c:v>5.5556601551195852</c:v>
                </c:pt>
                <c:pt idx="939">
                  <c:v>5.6535738555498991</c:v>
                </c:pt>
                <c:pt idx="940">
                  <c:v>5.7512128164641245</c:v>
                </c:pt>
                <c:pt idx="941">
                  <c:v>5.7711389316466741</c:v>
                </c:pt>
                <c:pt idx="942">
                  <c:v>5.7910091354376743</c:v>
                </c:pt>
                <c:pt idx="943">
                  <c:v>5.8108235847208771</c:v>
                </c:pt>
                <c:pt idx="944">
                  <c:v>5.8305824359398288</c:v>
                </c:pt>
                <c:pt idx="945">
                  <c:v>5.8502858450991049</c:v>
                </c:pt>
                <c:pt idx="946">
                  <c:v>5.869933967765542</c:v>
                </c:pt>
                <c:pt idx="947">
                  <c:v>5.8895269590694657</c:v>
                </c:pt>
                <c:pt idx="948">
                  <c:v>5.9090649737059167</c:v>
                </c:pt>
                <c:pt idx="949">
                  <c:v>5.9285481659358714</c:v>
                </c:pt>
                <c:pt idx="950">
                  <c:v>5.9479766895874597</c:v>
                </c:pt>
                <c:pt idx="951">
                  <c:v>5.8902095113344215</c:v>
                </c:pt>
                <c:pt idx="952">
                  <c:v>5.8326044240505661</c:v>
                </c:pt>
                <c:pt idx="953">
                  <c:v>5.7751609729191085</c:v>
                </c:pt>
                <c:pt idx="954">
                  <c:v>5.7178787043994506</c:v>
                </c:pt>
                <c:pt idx="955">
                  <c:v>5.6607571662235996</c:v>
                </c:pt>
                <c:pt idx="956">
                  <c:v>5.6037959073925965</c:v>
                </c:pt>
                <c:pt idx="957">
                  <c:v>5.546994478172957</c:v>
                </c:pt>
                <c:pt idx="958">
                  <c:v>5.4903524300931208</c:v>
                </c:pt>
                <c:pt idx="959">
                  <c:v>5.4338693159399094</c:v>
                </c:pt>
                <c:pt idx="960">
                  <c:v>5.3775446897549948</c:v>
                </c:pt>
                <c:pt idx="961">
                  <c:v>5.2447543260378566</c:v>
                </c:pt>
                <c:pt idx="962">
                  <c:v>5.1123365635002118</c:v>
                </c:pt>
                <c:pt idx="963">
                  <c:v>4.9802903566472283</c:v>
                </c:pt>
                <c:pt idx="964">
                  <c:v>4.8486146629176652</c:v>
                </c:pt>
                <c:pt idx="965">
                  <c:v>4.7173084426756411</c:v>
                </c:pt>
                <c:pt idx="966">
                  <c:v>4.5863706592024265</c:v>
                </c:pt>
                <c:pt idx="967">
                  <c:v>4.4558002786882556</c:v>
                </c:pt>
                <c:pt idx="968">
                  <c:v>4.3255962702241693</c:v>
                </c:pt>
                <c:pt idx="969">
                  <c:v>4.1957576057938697</c:v>
                </c:pt>
                <c:pt idx="970">
                  <c:v>4.0662832602656067</c:v>
                </c:pt>
                <c:pt idx="971">
                  <c:v>3.8612822741776953</c:v>
                </c:pt>
                <c:pt idx="972">
                  <c:v>3.656856507609298</c:v>
                </c:pt>
                <c:pt idx="973">
                  <c:v>3.4530043465316154</c:v>
                </c:pt>
                <c:pt idx="974">
                  <c:v>3.2497241814447073</c:v>
                </c:pt>
                <c:pt idx="975">
                  <c:v>3.0470144073647871</c:v>
                </c:pt>
                <c:pt idx="976">
                  <c:v>2.8448734238115483</c:v>
                </c:pt>
                <c:pt idx="977">
                  <c:v>2.6432996347955293</c:v>
                </c:pt>
                <c:pt idx="978">
                  <c:v>2.4422914488055114</c:v>
                </c:pt>
                <c:pt idx="979">
                  <c:v>2.2418472787959538</c:v>
                </c:pt>
                <c:pt idx="980">
                  <c:v>2.0419655421744629</c:v>
                </c:pt>
                <c:pt idx="981">
                  <c:v>1.767694148506703</c:v>
                </c:pt>
                <c:pt idx="982">
                  <c:v>1.4941923426457768</c:v>
                </c:pt>
                <c:pt idx="983">
                  <c:v>1.2214579651780306</c:v>
                </c:pt>
                <c:pt idx="984">
                  <c:v>0.94948886274898525</c:v>
                </c:pt>
                <c:pt idx="985">
                  <c:v>0.67828288804633519</c:v>
                </c:pt>
                <c:pt idx="986">
                  <c:v>0.40783789978299462</c:v>
                </c:pt>
                <c:pt idx="987">
                  <c:v>0.13815176268019078</c:v>
                </c:pt>
                <c:pt idx="988">
                  <c:v>-0.13077765254939475</c:v>
                </c:pt>
                <c:pt idx="989">
                  <c:v>-0.3989524692184378</c:v>
                </c:pt>
                <c:pt idx="990">
                  <c:v>-0.66637480468173604</c:v>
                </c:pt>
                <c:pt idx="991">
                  <c:v>-0.86937218019841123</c:v>
                </c:pt>
                <c:pt idx="992">
                  <c:v>-1.0717999581973587</c:v>
                </c:pt>
                <c:pt idx="993">
                  <c:v>-1.2736597369324048</c:v>
                </c:pt>
                <c:pt idx="994">
                  <c:v>-1.4749531101727791</c:v>
                </c:pt>
                <c:pt idx="995">
                  <c:v>-1.6756816672156978</c:v>
                </c:pt>
                <c:pt idx="996">
                  <c:v>-1.8758469928989119</c:v>
                </c:pt>
                <c:pt idx="997">
                  <c:v>-2.0754506676132198</c:v>
                </c:pt>
                <c:pt idx="998">
                  <c:v>-2.274494267314946</c:v>
                </c:pt>
                <c:pt idx="999">
                  <c:v>-2.4729793635383821</c:v>
                </c:pt>
                <c:pt idx="1000">
                  <c:v>-2.6709075234081974</c:v>
                </c:pt>
                <c:pt idx="1001">
                  <c:v>-2.7734408861033848</c:v>
                </c:pt>
                <c:pt idx="1002">
                  <c:v>-2.8756865468086974</c:v>
                </c:pt>
                <c:pt idx="1003">
                  <c:v>-2.9776453127973275</c:v>
                </c:pt>
                <c:pt idx="1004">
                  <c:v>-3.0793179890773099</c:v>
                </c:pt>
                <c:pt idx="1005">
                  <c:v>-3.1807053783978803</c:v>
                </c:pt>
                <c:pt idx="1006">
                  <c:v>-3.2818082812558105</c:v>
                </c:pt>
                <c:pt idx="1007">
                  <c:v>-3.3826274959017315</c:v>
                </c:pt>
                <c:pt idx="1008">
                  <c:v>-3.4831638183464335</c:v>
                </c:pt>
                <c:pt idx="1009">
                  <c:v>-3.5834180423671524</c:v>
                </c:pt>
                <c:pt idx="1010">
                  <c:v>-3.6833909595138361</c:v>
                </c:pt>
                <c:pt idx="1011">
                  <c:v>-3.6959770894153028</c:v>
                </c:pt>
                <c:pt idx="1012">
                  <c:v>-3.7085279034495997</c:v>
                </c:pt>
                <c:pt idx="1013">
                  <c:v>-3.7210435007107669</c:v>
                </c:pt>
                <c:pt idx="1014">
                  <c:v>-3.733523980014795</c:v>
                </c:pt>
                <c:pt idx="1015">
                  <c:v>-3.7459694399004015</c:v>
                </c:pt>
                <c:pt idx="1016">
                  <c:v>-3.758379978629812</c:v>
                </c:pt>
                <c:pt idx="1017">
                  <c:v>-3.7707556941895337</c:v>
                </c:pt>
                <c:pt idx="1018">
                  <c:v>-3.7830966842911309</c:v>
                </c:pt>
                <c:pt idx="1019">
                  <c:v>-3.795403046371995</c:v>
                </c:pt>
                <c:pt idx="1020">
                  <c:v>-3.8076748775961144</c:v>
                </c:pt>
                <c:pt idx="1021">
                  <c:v>-3.7413673063517097</c:v>
                </c:pt>
                <c:pt idx="1022">
                  <c:v>-3.6752457898673296</c:v>
                </c:pt>
                <c:pt idx="1023">
                  <c:v>-3.6093098060853408</c:v>
                </c:pt>
                <c:pt idx="1024">
                  <c:v>-3.5435588344129694</c:v>
                </c:pt>
                <c:pt idx="1025">
                  <c:v>-3.4779923557181918</c:v>
                </c:pt>
                <c:pt idx="1026">
                  <c:v>-3.4126098523256352</c:v>
                </c:pt>
                <c:pt idx="1027">
                  <c:v>-3.3474108080124898</c:v>
                </c:pt>
                <c:pt idx="1028">
                  <c:v>-3.2823947080044347</c:v>
                </c:pt>
                <c:pt idx="1029">
                  <c:v>-3.2175610389715712</c:v>
                </c:pt>
                <c:pt idx="1030">
                  <c:v>-3.1529092890243726</c:v>
                </c:pt>
                <c:pt idx="1031">
                  <c:v>-3.0172380035442128</c:v>
                </c:pt>
                <c:pt idx="1032">
                  <c:v>-2.8819474029238434</c:v>
                </c:pt>
                <c:pt idx="1033">
                  <c:v>-2.7470364189861485</c:v>
                </c:pt>
                <c:pt idx="1034">
                  <c:v>-2.612503986551248</c:v>
                </c:pt>
                <c:pt idx="1035">
                  <c:v>-2.4783490434280875</c:v>
                </c:pt>
                <c:pt idx="1036">
                  <c:v>-2.344570530406052</c:v>
                </c:pt>
                <c:pt idx="1037">
                  <c:v>-2.2111673912466037</c:v>
                </c:pt>
                <c:pt idx="1038">
                  <c:v>-2.0781385726749408</c:v>
                </c:pt>
                <c:pt idx="1039">
                  <c:v>-1.9454830243716834</c:v>
                </c:pt>
                <c:pt idx="1040">
                  <c:v>-1.8131996989645793</c:v>
                </c:pt>
                <c:pt idx="1041">
                  <c:v>-1.6163838316545605</c:v>
                </c:pt>
                <c:pt idx="1042">
                  <c:v>-1.4201202169496991</c:v>
                </c:pt>
                <c:pt idx="1043">
                  <c:v>-1.2244073052648727</c:v>
                </c:pt>
                <c:pt idx="1044">
                  <c:v>-1.0292435513629941</c:v>
                </c:pt>
                <c:pt idx="1045">
                  <c:v>-0.83462741434281185</c:v>
                </c:pt>
                <c:pt idx="1046">
                  <c:v>-0.64055735762674348</c:v>
                </c:pt>
                <c:pt idx="1047">
                  <c:v>-0.44703184894874431</c:v>
                </c:pt>
                <c:pt idx="1048">
                  <c:v>-0.25404936034220887</c:v>
                </c:pt>
                <c:pt idx="1049">
                  <c:v>-6.1608368127907299E-2</c:v>
                </c:pt>
                <c:pt idx="1050">
                  <c:v>0.13029264709804475</c:v>
                </c:pt>
                <c:pt idx="1051">
                  <c:v>0.29936591507491922</c:v>
                </c:pt>
                <c:pt idx="1052">
                  <c:v>0.46796477438759965</c:v>
                </c:pt>
                <c:pt idx="1053">
                  <c:v>0.63609055619614074</c:v>
                </c:pt>
                <c:pt idx="1054">
                  <c:v>0.80374458792544823</c:v>
                </c:pt>
                <c:pt idx="1055">
                  <c:v>0.9709281932757593</c:v>
                </c:pt>
                <c:pt idx="1056">
                  <c:v>1.1376426922330938</c:v>
                </c:pt>
                <c:pt idx="1057">
                  <c:v>1.3038894010796762</c:v>
                </c:pt>
                <c:pt idx="1058">
                  <c:v>1.4696696324043279</c:v>
                </c:pt>
                <c:pt idx="1059">
                  <c:v>1.6349846951128311</c:v>
                </c:pt>
                <c:pt idx="1060">
                  <c:v>1.7998358944382629</c:v>
                </c:pt>
                <c:pt idx="1061">
                  <c:v>1.8841553415419501</c:v>
                </c:pt>
                <c:pt idx="1062">
                  <c:v>1.9682381937259039</c:v>
                </c:pt>
                <c:pt idx="1063">
                  <c:v>2.05208511486018</c:v>
                </c:pt>
                <c:pt idx="1064">
                  <c:v>2.1356967669520577</c:v>
                </c:pt>
                <c:pt idx="1065">
                  <c:v>2.2190738101512664</c:v>
                </c:pt>
                <c:pt idx="1066">
                  <c:v>2.3022169027551982</c:v>
                </c:pt>
                <c:pt idx="1067">
                  <c:v>2.3851267012141055</c:v>
                </c:pt>
                <c:pt idx="1068">
                  <c:v>2.4678038601362835</c:v>
                </c:pt>
                <c:pt idx="1069">
                  <c:v>2.5502490322932383</c:v>
                </c:pt>
                <c:pt idx="1070">
                  <c:v>2.6324628686248421</c:v>
                </c:pt>
                <c:pt idx="1071">
                  <c:v>2.6373553755629788</c:v>
                </c:pt>
                <c:pt idx="1072">
                  <c:v>2.6422341544428081</c:v>
                </c:pt>
                <c:pt idx="1073">
                  <c:v>2.6470992437843734</c:v>
                </c:pt>
                <c:pt idx="1074">
                  <c:v>2.6519506819996352</c:v>
                </c:pt>
                <c:pt idx="1075">
                  <c:v>2.6567885073927719</c:v>
                </c:pt>
                <c:pt idx="1076">
                  <c:v>2.6616127581604823</c:v>
                </c:pt>
                <c:pt idx="1077">
                  <c:v>2.6664234723922884</c:v>
                </c:pt>
                <c:pt idx="1078">
                  <c:v>2.6712206880708353</c:v>
                </c:pt>
                <c:pt idx="1079">
                  <c:v>2.6760044430721908</c:v>
                </c:pt>
                <c:pt idx="1080">
                  <c:v>2.6807747751661455</c:v>
                </c:pt>
                <c:pt idx="1081">
                  <c:v>2.6087169323196489</c:v>
                </c:pt>
                <c:pt idx="1082">
                  <c:v>2.5368612791237024</c:v>
                </c:pt>
                <c:pt idx="1083">
                  <c:v>2.4652072482472116</c:v>
                </c:pt>
                <c:pt idx="1084">
                  <c:v>2.3937542739509774</c:v>
                </c:pt>
                <c:pt idx="1085">
                  <c:v>2.3225017920832283</c:v>
                </c:pt>
                <c:pt idx="1086">
                  <c:v>2.2514492400751656</c:v>
                </c:pt>
                <c:pt idx="1087">
                  <c:v>2.180596056936523</c:v>
                </c:pt>
                <c:pt idx="1088">
                  <c:v>2.1099416832511366</c:v>
                </c:pt>
                <c:pt idx="1089">
                  <c:v>2.039485561172528</c:v>
                </c:pt>
                <c:pt idx="1090">
                  <c:v>1.9692271344194994</c:v>
                </c:pt>
                <c:pt idx="1091">
                  <c:v>1.8229246655773865</c:v>
                </c:pt>
                <c:pt idx="1092">
                  <c:v>1.6770327120085762</c:v>
                </c:pt>
                <c:pt idx="1093">
                  <c:v>1.5315501218337395</c:v>
                </c:pt>
                <c:pt idx="1094">
                  <c:v>1.3864757464056467</c:v>
                </c:pt>
                <c:pt idx="1095">
                  <c:v>1.2418084403000982</c:v>
                </c:pt>
                <c:pt idx="1096">
                  <c:v>1.0975470613068796</c:v>
                </c:pt>
                <c:pt idx="1097">
                  <c:v>0.95369047042074573</c:v>
                </c:pt>
                <c:pt idx="1098">
                  <c:v>0.81023753183242586</c:v>
                </c:pt>
                <c:pt idx="1099">
                  <c:v>0.66718711291965704</c:v>
                </c:pt>
                <c:pt idx="1100">
                  <c:v>0.524538084238241</c:v>
                </c:pt>
                <c:pt idx="1101">
                  <c:v>0.34474860789063311</c:v>
                </c:pt>
                <c:pt idx="1102">
                  <c:v>0.16546360919541131</c:v>
                </c:pt>
                <c:pt idx="1103">
                  <c:v>-1.331832737911693E-2</c:v>
                </c:pt>
                <c:pt idx="1104">
                  <c:v>-0.19159861339275366</c:v>
                </c:pt>
                <c:pt idx="1105">
                  <c:v>-0.36937865644455553</c:v>
                </c:pt>
                <c:pt idx="1106">
                  <c:v>-0.54665986018394697</c:v>
                </c:pt>
                <c:pt idx="1107">
                  <c:v>-0.72344362432180287</c:v>
                </c:pt>
                <c:pt idx="1108">
                  <c:v>-0.89973134464149984</c:v>
                </c:pt>
                <c:pt idx="1109">
                  <c:v>-1.0755244130099366</c:v>
                </c:pt>
                <c:pt idx="1110">
                  <c:v>-1.2508242173885238</c:v>
                </c:pt>
                <c:pt idx="1111">
                  <c:v>-1.3377934586137434</c:v>
                </c:pt>
                <c:pt idx="1112">
                  <c:v>-1.4245186697681582</c:v>
                </c:pt>
                <c:pt idx="1113">
                  <c:v>-1.5110005355843772</c:v>
                </c:pt>
                <c:pt idx="1114">
                  <c:v>-1.5972397388736939</c:v>
                </c:pt>
                <c:pt idx="1115">
                  <c:v>-1.6832369605314776</c:v>
                </c:pt>
                <c:pt idx="1116">
                  <c:v>-1.7689928795425496</c:v>
                </c:pt>
                <c:pt idx="1117">
                  <c:v>-1.8545081729865427</c:v>
                </c:pt>
                <c:pt idx="1118">
                  <c:v>-1.9397835160432488</c:v>
                </c:pt>
                <c:pt idx="1119">
                  <c:v>-2.0248195819979489</c:v>
                </c:pt>
                <c:pt idx="1120">
                  <c:v>-2.1096170422467284</c:v>
                </c:pt>
                <c:pt idx="1121">
                  <c:v>-2.1090468397550177</c:v>
                </c:pt>
                <c:pt idx="1122">
                  <c:v>-2.1084782372146513</c:v>
                </c:pt>
                <c:pt idx="1123">
                  <c:v>-2.1079112301362692</c:v>
                </c:pt>
                <c:pt idx="1124">
                  <c:v>-2.1073458140431085</c:v>
                </c:pt>
                <c:pt idx="1125">
                  <c:v>-2.1067819844709668</c:v>
                </c:pt>
                <c:pt idx="1126">
                  <c:v>-2.106219736968169</c:v>
                </c:pt>
                <c:pt idx="1127">
                  <c:v>-2.1056590670955311</c:v>
                </c:pt>
                <c:pt idx="1128">
                  <c:v>-2.1050999704263242</c:v>
                </c:pt>
                <c:pt idx="1129">
                  <c:v>-2.1045424425462418</c:v>
                </c:pt>
                <c:pt idx="1130">
                  <c:v>-2.1039864790533627</c:v>
                </c:pt>
                <c:pt idx="1131">
                  <c:v>-2.0264686088100516</c:v>
                </c:pt>
                <c:pt idx="1132">
                  <c:v>-1.9491682487013311</c:v>
                </c:pt>
                <c:pt idx="1133">
                  <c:v>-1.8720847884078191</c:v>
                </c:pt>
                <c:pt idx="1134">
                  <c:v>-1.7952176193226506</c:v>
                </c:pt>
                <c:pt idx="1135">
                  <c:v>-1.7185661345466721</c:v>
                </c:pt>
                <c:pt idx="1136">
                  <c:v>-1.6421297288836496</c:v>
                </c:pt>
                <c:pt idx="1137">
                  <c:v>-1.565907798835491</c:v>
                </c:pt>
                <c:pt idx="1138">
                  <c:v>-1.4898997425974809</c:v>
                </c:pt>
                <c:pt idx="1139">
                  <c:v>-1.4141049600535287</c:v>
                </c:pt>
                <c:pt idx="1140">
                  <c:v>-1.3385228527714308</c:v>
                </c:pt>
                <c:pt idx="1141">
                  <c:v>-1.1933038405126706</c:v>
                </c:pt>
                <c:pt idx="1142">
                  <c:v>-1.0484923034180544</c:v>
                </c:pt>
                <c:pt idx="1143">
                  <c:v>-0.90408709813860344</c:v>
                </c:pt>
                <c:pt idx="1144">
                  <c:v>-0.76008708453350193</c:v>
                </c:pt>
                <c:pt idx="1145">
                  <c:v>-0.61649112566109587</c:v>
                </c:pt>
                <c:pt idx="1146">
                  <c:v>-0.47329808776991578</c:v>
                </c:pt>
                <c:pt idx="1147">
                  <c:v>-0.3305068402897256</c:v>
                </c:pt>
                <c:pt idx="1148">
                  <c:v>-0.18811625582259639</c:v>
                </c:pt>
                <c:pt idx="1149">
                  <c:v>-4.6125210134004946E-2</c:v>
                </c:pt>
                <c:pt idx="1150">
                  <c:v>9.5467417856042611E-2</c:v>
                </c:pt>
                <c:pt idx="1151">
                  <c:v>0.21994728342689721</c:v>
                </c:pt>
                <c:pt idx="1152">
                  <c:v>0.3440778665390215</c:v>
                </c:pt>
                <c:pt idx="1153">
                  <c:v>0.46786014725642361</c:v>
                </c:pt>
                <c:pt idx="1154">
                  <c:v>0.59129510289311527</c:v>
                </c:pt>
                <c:pt idx="1155">
                  <c:v>0.71438370802082851</c:v>
                </c:pt>
                <c:pt idx="1156">
                  <c:v>0.83712693447670961</c:v>
                </c:pt>
                <c:pt idx="1157">
                  <c:v>0.95952575137099305</c:v>
                </c:pt>
                <c:pt idx="1158">
                  <c:v>1.0815811250946523</c:v>
                </c:pt>
                <c:pt idx="1159">
                  <c:v>1.2032940193270305</c:v>
                </c:pt>
                <c:pt idx="1160">
                  <c:v>1.3246653950434486</c:v>
                </c:pt>
                <c:pt idx="1161">
                  <c:v>1.3662897937075036</c:v>
                </c:pt>
                <c:pt idx="1162">
                  <c:v>1.4077973969987339</c:v>
                </c:pt>
                <c:pt idx="1163">
                  <c:v>1.4491885326374077</c:v>
                </c:pt>
                <c:pt idx="1164">
                  <c:v>1.4904635274242319</c:v>
                </c:pt>
                <c:pt idx="1165">
                  <c:v>1.5316227072429318</c:v>
                </c:pt>
                <c:pt idx="1166">
                  <c:v>1.5726663970628236</c:v>
                </c:pt>
                <c:pt idx="1167">
                  <c:v>1.6135949209413809</c:v>
                </c:pt>
                <c:pt idx="1168">
                  <c:v>1.654408602026793</c:v>
                </c:pt>
                <c:pt idx="1169">
                  <c:v>1.6951077625605162</c:v>
                </c:pt>
                <c:pt idx="1170">
                  <c:v>1.7356927238798179</c:v>
                </c:pt>
                <c:pt idx="1171">
                  <c:v>1.6992628990021206</c:v>
                </c:pt>
                <c:pt idx="1172">
                  <c:v>1.6629352938588844</c:v>
                </c:pt>
                <c:pt idx="1173">
                  <c:v>1.62670962162814</c:v>
                </c:pt>
                <c:pt idx="1174">
                  <c:v>1.590585596292722</c:v>
                </c:pt>
                <c:pt idx="1175">
                  <c:v>1.5545629326380106</c:v>
                </c:pt>
                <c:pt idx="1176">
                  <c:v>1.5186413462496795</c:v>
                </c:pt>
                <c:pt idx="1177">
                  <c:v>1.4828205535114516</c:v>
                </c:pt>
                <c:pt idx="1178">
                  <c:v>1.4471002716028578</c:v>
                </c:pt>
                <c:pt idx="1179">
                  <c:v>1.4114802184970054</c:v>
                </c:pt>
                <c:pt idx="1180">
                  <c:v>1.3759601129583507</c:v>
                </c:pt>
                <c:pt idx="1181">
                  <c:v>1.2640842424511531</c:v>
                </c:pt>
                <c:pt idx="1182">
                  <c:v>1.1525222884070245</c:v>
                </c:pt>
                <c:pt idx="1183">
                  <c:v>1.0412733699966557</c:v>
                </c:pt>
                <c:pt idx="1184">
                  <c:v>0.93033660886228697</c:v>
                </c:pt>
                <c:pt idx="1185">
                  <c:v>0.81971112911077404</c:v>
                </c:pt>
                <c:pt idx="1186">
                  <c:v>0.70939605730667188</c:v>
                </c:pt>
                <c:pt idx="1187">
                  <c:v>0.59939052246533908</c:v>
                </c:pt>
                <c:pt idx="1188">
                  <c:v>0.48969365604606085</c:v>
                </c:pt>
                <c:pt idx="1189">
                  <c:v>0.38030459194519156</c:v>
                </c:pt>
                <c:pt idx="1190">
                  <c:v>0.27122246648931625</c:v>
                </c:pt>
                <c:pt idx="1191">
                  <c:v>0.1442551029992126</c:v>
                </c:pt>
                <c:pt idx="1192">
                  <c:v>1.7644001726255042E-2</c:v>
                </c:pt>
                <c:pt idx="1193">
                  <c:v>-0.10861183697831553</c:v>
                </c:pt>
                <c:pt idx="1194">
                  <c:v>-0.23451340995830847</c:v>
                </c:pt>
                <c:pt idx="1195">
                  <c:v>-0.36006171126045378</c:v>
                </c:pt>
                <c:pt idx="1196">
                  <c:v>-0.4852577321422506</c:v>
                </c:pt>
                <c:pt idx="1197">
                  <c:v>-0.6101024610797936</c:v>
                </c:pt>
                <c:pt idx="1198">
                  <c:v>-0.73459688377557741</c:v>
                </c:pt>
                <c:pt idx="1199">
                  <c:v>-0.85874198316627903</c:v>
                </c:pt>
                <c:pt idx="1200">
                  <c:v>-0.98253873943051884</c:v>
                </c:pt>
                <c:pt idx="1201">
                  <c:v>-1.0222354809905985</c:v>
                </c:pt>
                <c:pt idx="1202">
                  <c:v>-1.0618208360591188</c:v>
                </c:pt>
                <c:pt idx="1203">
                  <c:v>-1.1012951171793777</c:v>
                </c:pt>
                <c:pt idx="1204">
                  <c:v>-1.1406586360176958</c:v>
                </c:pt>
                <c:pt idx="1205">
                  <c:v>-1.1799117033658788</c:v>
                </c:pt>
                <c:pt idx="1206">
                  <c:v>-1.2190546291436704</c:v>
                </c:pt>
                <c:pt idx="1207">
                  <c:v>-1.2580877224011997</c:v>
                </c:pt>
                <c:pt idx="1208">
                  <c:v>-1.2970112913214211</c:v>
                </c:pt>
                <c:pt idx="1209">
                  <c:v>-1.3358256432225473</c:v>
                </c:pt>
                <c:pt idx="1210">
                  <c:v>-1.3745310845604761</c:v>
                </c:pt>
                <c:pt idx="1211">
                  <c:v>-1.3326049025591624</c:v>
                </c:pt>
                <c:pt idx="1212">
                  <c:v>-1.2907963627152164</c:v>
                </c:pt>
                <c:pt idx="1213">
                  <c:v>-1.2491051349323465</c:v>
                </c:pt>
                <c:pt idx="1214">
                  <c:v>-1.2075308900404906</c:v>
                </c:pt>
                <c:pt idx="1215">
                  <c:v>-1.1660732997932159</c:v>
                </c:pt>
                <c:pt idx="1216">
                  <c:v>-1.1247320368651281</c:v>
                </c:pt>
                <c:pt idx="1217">
                  <c:v>-1.0835067748492866</c:v>
                </c:pt>
                <c:pt idx="1218">
                  <c:v>-1.0423971882546281</c:v>
                </c:pt>
                <c:pt idx="1219">
                  <c:v>-1.0014029525033956</c:v>
                </c:pt>
                <c:pt idx="1220">
                  <c:v>-0.96052374392857676</c:v>
                </c:pt>
                <c:pt idx="1221">
                  <c:v>-0.84979735982280447</c:v>
                </c:pt>
                <c:pt idx="1222">
                  <c:v>-0.73938166679554052</c:v>
                </c:pt>
                <c:pt idx="1223">
                  <c:v>-0.62927579306769588</c:v>
                </c:pt>
                <c:pt idx="1224">
                  <c:v>-0.51947886930633724</c:v>
                </c:pt>
                <c:pt idx="1225">
                  <c:v>-0.40999002861782358</c:v>
                </c:pt>
                <c:pt idx="1226">
                  <c:v>-0.30080840654096114</c:v>
                </c:pt>
                <c:pt idx="1227">
                  <c:v>-0.19193314104017856</c:v>
                </c:pt>
                <c:pt idx="1228">
                  <c:v>-8.3363372498720542E-2</c:v>
                </c:pt>
                <c:pt idx="1229">
                  <c:v>2.4901756288139183E-2</c:v>
                </c:pt>
                <c:pt idx="1230">
                  <c:v>0.13286310011986571</c:v>
                </c:pt>
                <c:pt idx="1231">
                  <c:v>0.2232432591254658</c:v>
                </c:pt>
                <c:pt idx="1232">
                  <c:v>0.31336981724538732</c:v>
                </c:pt>
                <c:pt idx="1233">
                  <c:v>0.40324348606732757</c:v>
                </c:pt>
                <c:pt idx="1234">
                  <c:v>0.49286497518231454</c:v>
                </c:pt>
                <c:pt idx="1235">
                  <c:v>0.58223499219030972</c:v>
                </c:pt>
                <c:pt idx="1236">
                  <c:v>0.67135424270579502</c:v>
                </c:pt>
                <c:pt idx="1237">
                  <c:v>0.76022343036334339</c:v>
                </c:pt>
                <c:pt idx="1238">
                  <c:v>0.84884325682317485</c:v>
                </c:pt>
                <c:pt idx="1239">
                  <c:v>0.93721442177669601</c:v>
                </c:pt>
                <c:pt idx="1240">
                  <c:v>1.0253376229520248</c:v>
                </c:pt>
                <c:pt idx="1241">
                  <c:v>1.034559259302587</c:v>
                </c:pt>
                <c:pt idx="1242">
                  <c:v>1.0437550203374644</c:v>
                </c:pt>
                <c:pt idx="1243">
                  <c:v>1.0529249786611206</c:v>
                </c:pt>
                <c:pt idx="1244">
                  <c:v>1.0620692066742963</c:v>
                </c:pt>
                <c:pt idx="1245">
                  <c:v>1.0711877765745794</c:v>
                </c:pt>
                <c:pt idx="1246">
                  <c:v>1.0802807603569771</c:v>
                </c:pt>
                <c:pt idx="1247">
                  <c:v>1.0893482298144825</c:v>
                </c:pt>
                <c:pt idx="1248">
                  <c:v>1.0983902565386428</c:v>
                </c:pt>
                <c:pt idx="1249">
                  <c:v>1.1074069119201233</c:v>
                </c:pt>
                <c:pt idx="1250">
                  <c:v>1.1163982671492723</c:v>
                </c:pt>
                <c:pt idx="1251">
                  <c:v>1.0486507146967936</c:v>
                </c:pt>
                <c:pt idx="1252">
                  <c:v>0.9810932574985558</c:v>
                </c:pt>
                <c:pt idx="1253">
                  <c:v>0.91372536215955957</c:v>
                </c:pt>
                <c:pt idx="1254">
                  <c:v>0.84654649678147775</c:v>
                </c:pt>
                <c:pt idx="1255">
                  <c:v>0.77955613095845544</c:v>
                </c:pt>
                <c:pt idx="1256">
                  <c:v>0.71275373577292211</c:v>
                </c:pt>
                <c:pt idx="1257">
                  <c:v>0.64613878379141598</c:v>
                </c:pt>
                <c:pt idx="1258">
                  <c:v>0.57971074906041942</c:v>
                </c:pt>
                <c:pt idx="1259">
                  <c:v>0.51346910710220628</c:v>
                </c:pt>
                <c:pt idx="1260">
                  <c:v>0.44741333491070118</c:v>
                </c:pt>
                <c:pt idx="1261">
                  <c:v>0.34851772503716894</c:v>
                </c:pt>
                <c:pt idx="1262">
                  <c:v>0.24989960985417034</c:v>
                </c:pt>
                <c:pt idx="1263">
                  <c:v>0.1515582107295359</c:v>
                </c:pt>
                <c:pt idx="1264">
                  <c:v>5.3492751215887598E-2</c:v>
                </c:pt>
                <c:pt idx="1265">
                  <c:v>-4.429754295549139E-2</c:v>
                </c:pt>
                <c:pt idx="1266">
                  <c:v>-0.14181344388076991</c:v>
                </c:pt>
                <c:pt idx="1267">
                  <c:v>-0.23905572148966484</c:v>
                </c:pt>
                <c:pt idx="1268">
                  <c:v>-0.33602514355152002</c:v>
                </c:pt>
                <c:pt idx="1269">
                  <c:v>-0.43272247568136823</c:v>
                </c:pt>
                <c:pt idx="1270">
                  <c:v>-0.5291484813459757</c:v>
                </c:pt>
                <c:pt idx="1271">
                  <c:v>-0.57957054352787241</c:v>
                </c:pt>
                <c:pt idx="1272">
                  <c:v>-0.62985112466163029</c:v>
                </c:pt>
                <c:pt idx="1273">
                  <c:v>-0.67999062173392777</c:v>
                </c:pt>
                <c:pt idx="1274">
                  <c:v>-0.72998943061752419</c:v>
                </c:pt>
                <c:pt idx="1275">
                  <c:v>-0.77984794607438568</c:v>
                </c:pt>
                <c:pt idx="1276">
                  <c:v>-0.8295665617588015</c:v>
                </c:pt>
                <c:pt idx="1277">
                  <c:v>-0.87914567022049273</c:v>
                </c:pt>
                <c:pt idx="1278">
                  <c:v>-0.92858566290771127</c:v>
                </c:pt>
                <c:pt idx="1279">
                  <c:v>-0.97788693017033046</c:v>
                </c:pt>
                <c:pt idx="1280">
                  <c:v>-1.0270498612629269</c:v>
                </c:pt>
                <c:pt idx="1281">
                  <c:v>-0.99515113621716544</c:v>
                </c:pt>
                <c:pt idx="1282">
                  <c:v>-0.96334191693254256</c:v>
                </c:pt>
                <c:pt idx="1283">
                  <c:v>-0.93162195226167643</c:v>
                </c:pt>
                <c:pt idx="1284">
                  <c:v>-0.89999099176188868</c:v>
                </c:pt>
                <c:pt idx="1285">
                  <c:v>-0.86844878569322681</c:v>
                </c:pt>
                <c:pt idx="1286">
                  <c:v>-0.83699508501649256</c:v>
                </c:pt>
                <c:pt idx="1287">
                  <c:v>-0.80562964139127546</c:v>
                </c:pt>
                <c:pt idx="1288">
                  <c:v>-0.77435220717399222</c:v>
                </c:pt>
                <c:pt idx="1289">
                  <c:v>-0.74316253541593147</c:v>
                </c:pt>
                <c:pt idx="1290">
                  <c:v>-0.71206037986130399</c:v>
                </c:pt>
                <c:pt idx="1291">
                  <c:v>-0.62908748542160076</c:v>
                </c:pt>
                <c:pt idx="1292">
                  <c:v>-0.54634740756187183</c:v>
                </c:pt>
                <c:pt idx="1293">
                  <c:v>-0.46383949301383864</c:v>
                </c:pt>
                <c:pt idx="1294">
                  <c:v>-0.38156309034225139</c:v>
                </c:pt>
                <c:pt idx="1295">
                  <c:v>-0.29951754993974539</c:v>
                </c:pt>
                <c:pt idx="1296">
                  <c:v>-0.21770222402171219</c:v>
                </c:pt>
                <c:pt idx="1297">
                  <c:v>-0.13611646662118518</c:v>
                </c:pt>
                <c:pt idx="1298">
                  <c:v>-5.4759633583739281E-2</c:v>
                </c:pt>
                <c:pt idx="1299">
                  <c:v>2.6368917437594931E-2</c:v>
                </c:pt>
                <c:pt idx="1300">
                  <c:v>0.10726982698740273</c:v>
                </c:pt>
                <c:pt idx="1301">
                  <c:v>0.17475179888810841</c:v>
                </c:pt>
                <c:pt idx="1302">
                  <c:v>0.24204442073643931</c:v>
                </c:pt>
                <c:pt idx="1303">
                  <c:v>0.30914822383640633</c:v>
                </c:pt>
                <c:pt idx="1304">
                  <c:v>0.37606373800121567</c:v>
                </c:pt>
                <c:pt idx="1305">
                  <c:v>0.4427914915574519</c:v>
                </c:pt>
                <c:pt idx="1306">
                  <c:v>0.50933201134924921</c:v>
                </c:pt>
                <c:pt idx="1307">
                  <c:v>0.5756858227424515</c:v>
                </c:pt>
                <c:pt idx="1308">
                  <c:v>0.64185344962875968</c:v>
                </c:pt>
                <c:pt idx="1309">
                  <c:v>0.70783541442986875</c:v>
                </c:pt>
                <c:pt idx="1310">
                  <c:v>0.77363223810159198</c:v>
                </c:pt>
                <c:pt idx="1311">
                  <c:v>0.77802644550677014</c:v>
                </c:pt>
                <c:pt idx="1312">
                  <c:v>0.78240832304992913</c:v>
                </c:pt>
                <c:pt idx="1313">
                  <c:v>0.78677790532786507</c:v>
                </c:pt>
                <c:pt idx="1314">
                  <c:v>0.79113522684029758</c:v>
                </c:pt>
                <c:pt idx="1315">
                  <c:v>0.79548032199014229</c:v>
                </c:pt>
                <c:pt idx="1316">
                  <c:v>0.79981322508378261</c:v>
                </c:pt>
                <c:pt idx="1317">
                  <c:v>0.80413397033134038</c:v>
                </c:pt>
                <c:pt idx="1318">
                  <c:v>0.80844259184694611</c:v>
                </c:pt>
                <c:pt idx="1319">
                  <c:v>0.81273912364900802</c:v>
                </c:pt>
                <c:pt idx="1320">
                  <c:v>0.81702359966048133</c:v>
                </c:pt>
                <c:pt idx="1321">
                  <c:v>0.75859184942302049</c:v>
                </c:pt>
                <c:pt idx="1322">
                  <c:v>0.70032405490078531</c:v>
                </c:pt>
                <c:pt idx="1323">
                  <c:v>0.64221975604463377</c:v>
                </c:pt>
                <c:pt idx="1324">
                  <c:v>0.58427849409629218</c:v>
                </c:pt>
                <c:pt idx="1325">
                  <c:v>0.52649981158473302</c:v>
                </c:pt>
                <c:pt idx="1326">
                  <c:v>0.46888325232256267</c:v>
                </c:pt>
                <c:pt idx="1327">
                  <c:v>0.41142836140242006</c:v>
                </c:pt>
                <c:pt idx="1328">
                  <c:v>0.35413468519338459</c:v>
                </c:pt>
                <c:pt idx="1329">
                  <c:v>0.29700177133739492</c:v>
                </c:pt>
                <c:pt idx="1330">
                  <c:v>0.24002916874567704</c:v>
                </c:pt>
                <c:pt idx="1331">
                  <c:v>0.16639110691658385</c:v>
                </c:pt>
                <c:pt idx="1332">
                  <c:v>9.2959668730389453E-2</c:v>
                </c:pt>
                <c:pt idx="1333">
                  <c:v>1.9734274414504139E-2</c:v>
                </c:pt>
                <c:pt idx="1334">
                  <c:v>-5.3285654176857329E-2</c:v>
                </c:pt>
                <c:pt idx="1335">
                  <c:v>-0.12610069356724049</c:v>
                </c:pt>
                <c:pt idx="1336">
                  <c:v>-0.19871141866250305</c:v>
                </c:pt>
                <c:pt idx="1337">
                  <c:v>-0.27111840275535409</c:v>
                </c:pt>
                <c:pt idx="1338">
                  <c:v>-0.34332221752988029</c:v>
                </c:pt>
                <c:pt idx="1339">
                  <c:v>-0.41532343306605979</c:v>
                </c:pt>
                <c:pt idx="1340">
                  <c:v>-0.48712261784426314</c:v>
                </c:pt>
                <c:pt idx="1341">
                  <c:v>-0.51728628038771274</c:v>
                </c:pt>
                <c:pt idx="1342">
                  <c:v>-0.54736530564328312</c:v>
                </c:pt>
                <c:pt idx="1343">
                  <c:v>-0.57735993109773465</c:v>
                </c:pt>
                <c:pt idx="1344">
                  <c:v>-0.60727039357145529</c:v>
                </c:pt>
                <c:pt idx="1345">
                  <c:v>-0.63709692922033012</c:v>
                </c:pt>
                <c:pt idx="1346">
                  <c:v>-0.66683977353760637</c:v>
                </c:pt>
                <c:pt idx="1347">
                  <c:v>-0.69649916135575218</c:v>
                </c:pt>
                <c:pt idx="1348">
                  <c:v>-0.72607532684831111</c:v>
                </c:pt>
                <c:pt idx="1349">
                  <c:v>-0.75556850353175076</c:v>
                </c:pt>
                <c:pt idx="1350">
                  <c:v>-0.78497892426730664</c:v>
                </c:pt>
                <c:pt idx="1351">
                  <c:v>-0.75174309690576568</c:v>
                </c:pt>
                <c:pt idx="1352">
                  <c:v>-0.71860052712805589</c:v>
                </c:pt>
                <c:pt idx="1353">
                  <c:v>-0.6855509532594235</c:v>
                </c:pt>
                <c:pt idx="1354">
                  <c:v>-0.65259411435935721</c:v>
                </c:pt>
                <c:pt idx="1355">
                  <c:v>-0.61972975021952792</c:v>
                </c:pt>
                <c:pt idx="1356">
                  <c:v>-0.58695760136173414</c:v>
                </c:pt>
                <c:pt idx="1357">
                  <c:v>-0.55427740903585376</c:v>
                </c:pt>
                <c:pt idx="1358">
                  <c:v>-0.52168891521780036</c:v>
                </c:pt>
                <c:pt idx="1359">
                  <c:v>-0.48919186260748676</c:v>
                </c:pt>
                <c:pt idx="1360">
                  <c:v>-0.45678599462679309</c:v>
                </c:pt>
                <c:pt idx="1361">
                  <c:v>-0.39189256523144622</c:v>
                </c:pt>
                <c:pt idx="1362">
                  <c:v>-0.32718122260547933</c:v>
                </c:pt>
                <c:pt idx="1363">
                  <c:v>-0.26265145582518418</c:v>
                </c:pt>
                <c:pt idx="1364">
                  <c:v>-0.19830275540047151</c:v>
                </c:pt>
                <c:pt idx="1365">
                  <c:v>-0.13413461327084833</c:v>
                </c:pt>
                <c:pt idx="1366">
                  <c:v>-7.0146522801406569E-2</c:v>
                </c:pt>
                <c:pt idx="1367">
                  <c:v>-6.3379787788229074E-3</c:v>
                </c:pt>
                <c:pt idx="1368">
                  <c:v>5.7291522592629977E-2</c:v>
                </c:pt>
                <c:pt idx="1369">
                  <c:v>0.12074248369506117</c:v>
                </c:pt>
                <c:pt idx="1370">
                  <c:v>0.18401540550092807</c:v>
                </c:pt>
                <c:pt idx="1371">
                  <c:v>0.22955010961996122</c:v>
                </c:pt>
                <c:pt idx="1372">
                  <c:v>0.27495704630175205</c:v>
                </c:pt>
                <c:pt idx="1373">
                  <c:v>0.32023657405347306</c:v>
                </c:pt>
                <c:pt idx="1374">
                  <c:v>0.36538905037634861</c:v>
                </c:pt>
                <c:pt idx="1375">
                  <c:v>0.41041483176847776</c:v>
                </c:pt>
                <c:pt idx="1376">
                  <c:v>0.45531427372764904</c:v>
                </c:pt>
                <c:pt idx="1377">
                  <c:v>0.50008773075414703</c:v>
                </c:pt>
                <c:pt idx="1378">
                  <c:v>0.54473555635355164</c:v>
                </c:pt>
                <c:pt idx="1379">
                  <c:v>0.58925810303952875</c:v>
                </c:pt>
                <c:pt idx="1380">
                  <c:v>0.6336557223366136</c:v>
                </c:pt>
                <c:pt idx="1381">
                  <c:v>0.62796768767393496</c:v>
                </c:pt>
                <c:pt idx="1382">
                  <c:v>0.622295613268951</c:v>
                </c:pt>
                <c:pt idx="1383">
                  <c:v>0.61663945433821021</c:v>
                </c:pt>
                <c:pt idx="1384">
                  <c:v>0.61099916622392014</c:v>
                </c:pt>
                <c:pt idx="1385">
                  <c:v>0.60537470439359564</c:v>
                </c:pt>
                <c:pt idx="1386">
                  <c:v>0.59976602443970639</c:v>
                </c:pt>
                <c:pt idx="1387">
                  <c:v>0.59417308207932718</c:v>
                </c:pt>
                <c:pt idx="1388">
                  <c:v>0.58859583315378738</c:v>
                </c:pt>
                <c:pt idx="1389">
                  <c:v>0.58303423362832318</c:v>
                </c:pt>
                <c:pt idx="1390">
                  <c:v>0.57748823959172924</c:v>
                </c:pt>
                <c:pt idx="1391">
                  <c:v>0.52780420998560706</c:v>
                </c:pt>
                <c:pt idx="1392">
                  <c:v>0.47825959055590878</c:v>
                </c:pt>
                <c:pt idx="1393">
                  <c:v>0.42885399012668823</c:v>
                </c:pt>
                <c:pt idx="1394">
                  <c:v>0.37958701861961369</c:v>
                </c:pt>
                <c:pt idx="1395">
                  <c:v>0.33045828705088792</c:v>
                </c:pt>
                <c:pt idx="1396">
                  <c:v>0.28146740752817728</c:v>
                </c:pt>
                <c:pt idx="1397">
                  <c:v>0.23261399324754878</c:v>
                </c:pt>
                <c:pt idx="1398">
                  <c:v>0.18389765849041634</c:v>
                </c:pt>
                <c:pt idx="1399">
                  <c:v>0.13531801862049531</c:v>
                </c:pt>
                <c:pt idx="1400">
                  <c:v>8.6874690080765551E-2</c:v>
                </c:pt>
                <c:pt idx="1401">
                  <c:v>3.3657584484867789E-2</c:v>
                </c:pt>
                <c:pt idx="1402">
                  <c:v>-1.9410197351691028E-2</c:v>
                </c:pt>
                <c:pt idx="1403">
                  <c:v>-7.2329074421730116E-2</c:v>
                </c:pt>
                <c:pt idx="1404">
                  <c:v>-0.12509946454240189</c:v>
                </c:pt>
                <c:pt idx="1405">
                  <c:v>-0.17772178435849087</c:v>
                </c:pt>
                <c:pt idx="1406">
                  <c:v>-0.23019644934570316</c:v>
                </c:pt>
                <c:pt idx="1407">
                  <c:v>-0.282523873813947</c:v>
                </c:pt>
                <c:pt idx="1408">
                  <c:v>-0.33470447091060368</c:v>
                </c:pt>
                <c:pt idx="1409">
                  <c:v>-0.38673865262378965</c:v>
                </c:pt>
                <c:pt idx="1410">
                  <c:v>-0.43862682978560941</c:v>
                </c:pt>
                <c:pt idx="1411">
                  <c:v>-0.45367573958032897</c:v>
                </c:pt>
                <c:pt idx="1412">
                  <c:v>-0.46868242310664598</c:v>
                </c:pt>
                <c:pt idx="1413">
                  <c:v>-0.48364699884874091</c:v>
                </c:pt>
                <c:pt idx="1414">
                  <c:v>-0.49856958495833509</c:v>
                </c:pt>
                <c:pt idx="1415">
                  <c:v>-0.51345029925562402</c:v>
                </c:pt>
                <c:pt idx="1416">
                  <c:v>-0.52828925923020709</c:v>
                </c:pt>
                <c:pt idx="1417">
                  <c:v>-0.54308658204201565</c:v>
                </c:pt>
                <c:pt idx="1418">
                  <c:v>-0.55784238452223789</c:v>
                </c:pt>
                <c:pt idx="1419">
                  <c:v>-0.57255678317424097</c:v>
                </c:pt>
                <c:pt idx="1420">
                  <c:v>-0.58722989417449134</c:v>
                </c:pt>
                <c:pt idx="1421">
                  <c:v>-0.55572147703829267</c:v>
                </c:pt>
                <c:pt idx="1422">
                  <c:v>-0.52430147048446063</c:v>
                </c:pt>
                <c:pt idx="1423">
                  <c:v>-0.49296962643861419</c:v>
                </c:pt>
                <c:pt idx="1424">
                  <c:v>-0.46172569752245318</c:v>
                </c:pt>
                <c:pt idx="1425">
                  <c:v>-0.43056943705180489</c:v>
                </c:pt>
                <c:pt idx="1426">
                  <c:v>-0.3995005990346765</c:v>
                </c:pt>
                <c:pt idx="1427">
                  <c:v>-0.36851893816931275</c:v>
                </c:pt>
                <c:pt idx="1428">
                  <c:v>-0.33762420984225938</c:v>
                </c:pt>
                <c:pt idx="1429">
                  <c:v>-0.30681617012643153</c:v>
                </c:pt>
                <c:pt idx="1430">
                  <c:v>-0.276094575779188</c:v>
                </c:pt>
                <c:pt idx="1431">
                  <c:v>-0.22636788765142069</c:v>
                </c:pt>
                <c:pt idx="1432">
                  <c:v>-0.17678072939713232</c:v>
                </c:pt>
                <c:pt idx="1433">
                  <c:v>-0.12733270950451456</c:v>
                </c:pt>
                <c:pt idx="1434">
                  <c:v>-7.8023437560315864E-2</c:v>
                </c:pt>
                <c:pt idx="1435">
                  <c:v>-2.8852524246759065E-2</c:v>
                </c:pt>
                <c:pt idx="1436">
                  <c:v>2.0180418661532497E-2</c:v>
                </c:pt>
                <c:pt idx="1437">
                  <c:v>6.907577830060016E-2</c:v>
                </c:pt>
                <c:pt idx="1438">
                  <c:v>0.11783394072020655</c:v>
                </c:pt>
                <c:pt idx="1439">
                  <c:v>0.1664552908868836</c:v>
                </c:pt>
                <c:pt idx="1440">
                  <c:v>0.21494021268697203</c:v>
                </c:pt>
                <c:pt idx="1441">
                  <c:v>0.24437034552070949</c:v>
                </c:pt>
                <c:pt idx="1442">
                  <c:v>0.27371789930353146</c:v>
                </c:pt>
                <c:pt idx="1443">
                  <c:v>0.3029831057469185</c:v>
                </c:pt>
                <c:pt idx="1444">
                  <c:v>0.3321661959121836</c:v>
                </c:pt>
                <c:pt idx="1445">
                  <c:v>0.36126740021229675</c:v>
                </c:pt>
                <c:pt idx="1446">
                  <c:v>0.39028694841370393</c:v>
                </c:pt>
                <c:pt idx="1447">
                  <c:v>0.41922506963814138</c:v>
                </c:pt>
                <c:pt idx="1448">
                  <c:v>0.44808199236444463</c:v>
                </c:pt>
                <c:pt idx="1449">
                  <c:v>0.47685794443035218</c:v>
                </c:pt>
                <c:pt idx="1450">
                  <c:v>0.50555315303430481</c:v>
                </c:pt>
                <c:pt idx="1451">
                  <c:v>0.49443814952113246</c:v>
                </c:pt>
                <c:pt idx="1452">
                  <c:v>0.48335433398955113</c:v>
                </c:pt>
                <c:pt idx="1453">
                  <c:v>0.47230161892809991</c:v>
                </c:pt>
                <c:pt idx="1454">
                  <c:v>0.46127991707086929</c:v>
                </c:pt>
                <c:pt idx="1455">
                  <c:v>0.45028914139681242</c:v>
                </c:pt>
                <c:pt idx="1456">
                  <c:v>0.43932920512905782</c:v>
                </c:pt>
                <c:pt idx="1457">
                  <c:v>0.42840002173422426</c:v>
                </c:pt>
                <c:pt idx="1458">
                  <c:v>0.4175015049217376</c:v>
                </c:pt>
                <c:pt idx="1459">
                  <c:v>0.40663356864314948</c:v>
                </c:pt>
                <c:pt idx="1460">
                  <c:v>0.39579612709145801</c:v>
                </c:pt>
                <c:pt idx="1461">
                  <c:v>0.35496252486200575</c:v>
                </c:pt>
                <c:pt idx="1462">
                  <c:v>0.31424349908168525</c:v>
                </c:pt>
                <c:pt idx="1463">
                  <c:v>0.27363872825638447</c:v>
                </c:pt>
                <c:pt idx="1464">
                  <c:v>0.23314789179408285</c:v>
                </c:pt>
                <c:pt idx="1465">
                  <c:v>0.19277067000232048</c:v>
                </c:pt>
                <c:pt idx="1466">
                  <c:v>0.15250674408567375</c:v>
                </c:pt>
                <c:pt idx="1467">
                  <c:v>0.11235579614323836</c:v>
                </c:pt>
                <c:pt idx="1468">
                  <c:v>7.2317509166119523E-2</c:v>
                </c:pt>
                <c:pt idx="1469">
                  <c:v>3.2391567034928855E-2</c:v>
                </c:pt>
                <c:pt idx="1470">
                  <c:v>-7.4223454827114527E-3</c:v>
                </c:pt>
                <c:pt idx="1471">
                  <c:v>-4.4879397845506437E-2</c:v>
                </c:pt>
                <c:pt idx="1472">
                  <c:v>-8.2231348139898089E-2</c:v>
                </c:pt>
                <c:pt idx="1473">
                  <c:v>-0.11947849127549851</c:v>
                </c:pt>
                <c:pt idx="1474">
                  <c:v>-0.15662112133442246</c:v>
                </c:pt>
                <c:pt idx="1475">
                  <c:v>-0.19365953157360935</c:v>
                </c:pt>
                <c:pt idx="1476">
                  <c:v>-0.23059401442713851</c:v>
                </c:pt>
                <c:pt idx="1477">
                  <c:v>-0.26742486150853817</c:v>
                </c:pt>
                <c:pt idx="1478">
                  <c:v>-0.30415236361308784</c:v>
                </c:pt>
                <c:pt idx="1479">
                  <c:v>-0.34077681072011429</c:v>
                </c:pt>
                <c:pt idx="1480">
                  <c:v>-0.37729849199528093</c:v>
                </c:pt>
                <c:pt idx="1481">
                  <c:v>-0.3826110968637953</c:v>
                </c:pt>
                <c:pt idx="1482">
                  <c:v>-0.38790879490635655</c:v>
                </c:pt>
                <c:pt idx="1483">
                  <c:v>-0.39319162795055496</c:v>
                </c:pt>
                <c:pt idx="1484">
                  <c:v>-0.39845963770661535</c:v>
                </c:pt>
                <c:pt idx="1485">
                  <c:v>-0.40371286576772636</c:v>
                </c:pt>
                <c:pt idx="1486">
                  <c:v>-0.40895135361036872</c:v>
                </c:pt>
                <c:pt idx="1487">
                  <c:v>-0.41417514259464305</c:v>
                </c:pt>
                <c:pt idx="1488">
                  <c:v>-0.41938427396459599</c:v>
                </c:pt>
                <c:pt idx="1489">
                  <c:v>-0.42457878884854611</c:v>
                </c:pt>
                <c:pt idx="1490">
                  <c:v>-0.42975872825940858</c:v>
                </c:pt>
                <c:pt idx="1491">
                  <c:v>-0.4015902048513072</c:v>
                </c:pt>
                <c:pt idx="1492">
                  <c:v>-0.37350072049959993</c:v>
                </c:pt>
                <c:pt idx="1493">
                  <c:v>-0.34549005342580213</c:v>
                </c:pt>
                <c:pt idx="1494">
                  <c:v>-0.31755798247372524</c:v>
                </c:pt>
                <c:pt idx="1495">
                  <c:v>-0.28970428710773077</c:v>
                </c:pt>
                <c:pt idx="1496">
                  <c:v>-0.26192874741098882</c:v>
                </c:pt>
                <c:pt idx="1497">
                  <c:v>-0.23423114408374204</c:v>
                </c:pt>
                <c:pt idx="1498">
                  <c:v>-0.20661125844157399</c:v>
                </c:pt>
                <c:pt idx="1499">
                  <c:v>-0.17906887241368252</c:v>
                </c:pt>
                <c:pt idx="1500">
                  <c:v>-0.15160376854115815</c:v>
                </c:pt>
                <c:pt idx="1501">
                  <c:v>-0.11428802675314906</c:v>
                </c:pt>
                <c:pt idx="1502">
                  <c:v>-7.707699052520213E-2</c:v>
                </c:pt>
                <c:pt idx="1503">
                  <c:v>-3.9970366060282064E-2</c:v>
                </c:pt>
                <c:pt idx="1504">
                  <c:v>-2.9678603857290335E-3</c:v>
                </c:pt>
                <c:pt idx="1505">
                  <c:v>3.393081864905443E-2</c:v>
                </c:pt>
                <c:pt idx="1506">
                  <c:v>7.0725962374910092E-2</c:v>
                </c:pt>
                <c:pt idx="1507">
                  <c:v>0.10741786130522421</c:v>
                </c:pt>
                <c:pt idx="1508">
                  <c:v>0.14400680513822128</c:v>
                </c:pt>
                <c:pt idx="1509">
                  <c:v>0.18049308275925124</c:v>
                </c:pt>
                <c:pt idx="1510">
                  <c:v>0.21687698224307045</c:v>
                </c:pt>
                <c:pt idx="1511">
                  <c:v>0.23478907523382495</c:v>
                </c:pt>
                <c:pt idx="1512">
                  <c:v>0.25265090804915169</c:v>
                </c:pt>
                <c:pt idx="1513">
                  <c:v>0.270462621715855</c:v>
                </c:pt>
                <c:pt idx="1514">
                  <c:v>0.28822435686502723</c:v>
                </c:pt>
                <c:pt idx="1515">
                  <c:v>0.3059362537331588</c:v>
                </c:pt>
                <c:pt idx="1516">
                  <c:v>0.32359845216324573</c:v>
                </c:pt>
                <c:pt idx="1517">
                  <c:v>0.34121109160589363</c:v>
                </c:pt>
                <c:pt idx="1518">
                  <c:v>0.35877431112041858</c:v>
                </c:pt>
                <c:pt idx="1519">
                  <c:v>0.37628824937594541</c:v>
                </c:pt>
                <c:pt idx="1520">
                  <c:v>0.39375304465250222</c:v>
                </c:pt>
                <c:pt idx="1521">
                  <c:v>0.38033894147903141</c:v>
                </c:pt>
                <c:pt idx="1522">
                  <c:v>0.36696247741222743</c:v>
                </c:pt>
                <c:pt idx="1523">
                  <c:v>0.35362354683918923</c:v>
                </c:pt>
                <c:pt idx="1524">
                  <c:v>0.34032204444335878</c:v>
                </c:pt>
                <c:pt idx="1525">
                  <c:v>0.32705786520368951</c:v>
                </c:pt>
                <c:pt idx="1526">
                  <c:v>0.31383090439381711</c:v>
                </c:pt>
                <c:pt idx="1527">
                  <c:v>0.30064105758123266</c:v>
                </c:pt>
                <c:pt idx="1528">
                  <c:v>0.28748822062645818</c:v>
                </c:pt>
                <c:pt idx="1529">
                  <c:v>0.27437228968222416</c:v>
                </c:pt>
                <c:pt idx="1530">
                  <c:v>0.26129316119265006</c:v>
                </c:pt>
                <c:pt idx="1531">
                  <c:v>0.22867662423152996</c:v>
                </c:pt>
                <c:pt idx="1532">
                  <c:v>0.19615160716539692</c:v>
                </c:pt>
                <c:pt idx="1533">
                  <c:v>0.16371785319533977</c:v>
                </c:pt>
                <c:pt idx="1534">
                  <c:v>0.13137510624300844</c:v>
                </c:pt>
                <c:pt idx="1535">
                  <c:v>9.9123110948592177E-2</c:v>
                </c:pt>
                <c:pt idx="1536">
                  <c:v>6.6961612668803377E-2</c:v>
                </c:pt>
                <c:pt idx="1537">
                  <c:v>3.4890357474867045E-2</c:v>
                </c:pt>
                <c:pt idx="1538">
                  <c:v>2.9090921505159199E-3</c:v>
                </c:pt>
                <c:pt idx="1539">
                  <c:v>-2.898243581000879E-2</c:v>
                </c:pt>
                <c:pt idx="1540">
                  <c:v>-6.0784478203951026E-2</c:v>
                </c:pt>
                <c:pt idx="1541">
                  <c:v>-8.6369157720834394E-2</c:v>
                </c:pt>
                <c:pt idx="1542">
                  <c:v>-0.11188204828031087</c:v>
                </c:pt>
                <c:pt idx="1543">
                  <c:v>-0.13732335131755583</c:v>
                </c:pt>
                <c:pt idx="1544">
                  <c:v>-0.16269326770253056</c:v>
                </c:pt>
                <c:pt idx="1545">
                  <c:v>-0.18799199774156822</c:v>
                </c:pt>
                <c:pt idx="1546">
                  <c:v>-0.21321974117895537</c:v>
                </c:pt>
                <c:pt idx="1547">
                  <c:v>-0.23837669719850896</c:v>
                </c:pt>
                <c:pt idx="1548">
                  <c:v>-0.26346306442514911</c:v>
                </c:pt>
                <c:pt idx="1549">
                  <c:v>-0.28847904092646709</c:v>
                </c:pt>
                <c:pt idx="1550">
                  <c:v>-0.31342482421428947</c:v>
                </c:pt>
                <c:pt idx="1551">
                  <c:v>-0.31278908065530442</c:v>
                </c:pt>
                <c:pt idx="1552">
                  <c:v>-0.31215512095166326</c:v>
                </c:pt>
                <c:pt idx="1553">
                  <c:v>-0.31152294009798315</c:v>
                </c:pt>
                <c:pt idx="1554">
                  <c:v>-0.31089253310292603</c:v>
                </c:pt>
                <c:pt idx="1555">
                  <c:v>-0.31026389498915929</c:v>
                </c:pt>
                <c:pt idx="1556">
                  <c:v>-0.30963702079331634</c:v>
                </c:pt>
                <c:pt idx="1557">
                  <c:v>-0.30901190556595742</c:v>
                </c:pt>
                <c:pt idx="1558">
                  <c:v>-0.30838854437153063</c:v>
                </c:pt>
                <c:pt idx="1559">
                  <c:v>-0.30776693228833296</c:v>
                </c:pt>
                <c:pt idx="1560">
                  <c:v>-0.30714706440847128</c:v>
                </c:pt>
                <c:pt idx="1561">
                  <c:v>-0.2829974791376158</c:v>
                </c:pt>
                <c:pt idx="1562">
                  <c:v>-0.25891565604245065</c:v>
                </c:pt>
                <c:pt idx="1563">
                  <c:v>-0.23490140498668977</c:v>
                </c:pt>
                <c:pt idx="1564">
                  <c:v>-0.21095453636755712</c:v>
                </c:pt>
                <c:pt idx="1565">
                  <c:v>-0.18707486111428992</c:v>
                </c:pt>
                <c:pt idx="1566">
                  <c:v>-0.16326219068664563</c:v>
                </c:pt>
                <c:pt idx="1567">
                  <c:v>-0.13951633707341354</c:v>
                </c:pt>
                <c:pt idx="1568">
                  <c:v>-0.1158371127909302</c:v>
                </c:pt>
                <c:pt idx="1569">
                  <c:v>-9.2224330881599176E-2</c:v>
                </c:pt>
                <c:pt idx="1570">
                  <c:v>-6.8677804912415041E-2</c:v>
                </c:pt>
                <c:pt idx="1571">
                  <c:v>-4.1285155859425562E-2</c:v>
                </c:pt>
                <c:pt idx="1572">
                  <c:v>-1.3969368809527804E-2</c:v>
                </c:pt>
                <c:pt idx="1573">
                  <c:v>1.3269771907091988E-2</c:v>
                </c:pt>
                <c:pt idx="1574">
                  <c:v>4.0432481355091997E-2</c:v>
                </c:pt>
                <c:pt idx="1575">
                  <c:v>6.7518973995672874E-2</c:v>
                </c:pt>
                <c:pt idx="1576">
                  <c:v>9.452946368827099E-2</c:v>
                </c:pt>
                <c:pt idx="1577">
                  <c:v>0.12146416369224697</c:v>
                </c:pt>
                <c:pt idx="1578">
                  <c:v>0.14832328666856948</c:v>
                </c:pt>
                <c:pt idx="1579">
                  <c:v>0.17510704468149418</c:v>
                </c:pt>
                <c:pt idx="1580">
                  <c:v>0.2018156492002382</c:v>
                </c:pt>
                <c:pt idx="1581">
                  <c:v>0.21172964945398143</c:v>
                </c:pt>
                <c:pt idx="1582">
                  <c:v>0.22161583166366911</c:v>
                </c:pt>
                <c:pt idx="1583">
                  <c:v>0.23147427388493519</c:v>
                </c:pt>
                <c:pt idx="1584">
                  <c:v>0.24130505395439461</c:v>
                </c:pt>
                <c:pt idx="1585">
                  <c:v>0.25110824949025773</c:v>
                </c:pt>
                <c:pt idx="1586">
                  <c:v>0.26088393789294334</c:v>
                </c:pt>
                <c:pt idx="1587">
                  <c:v>0.27063219634568952</c:v>
                </c:pt>
                <c:pt idx="1588">
                  <c:v>0.28035310181516332</c:v>
                </c:pt>
                <c:pt idx="1589">
                  <c:v>0.29004673105206819</c:v>
                </c:pt>
                <c:pt idx="1590">
                  <c:v>0.29971316059175007</c:v>
                </c:pt>
                <c:pt idx="1591">
                  <c:v>0.28599006924237164</c:v>
                </c:pt>
                <c:pt idx="1592">
                  <c:v>0.27230548400051435</c:v>
                </c:pt>
                <c:pt idx="1593">
                  <c:v>0.25865929682052879</c:v>
                </c:pt>
                <c:pt idx="1594">
                  <c:v>0.24505139995993477</c:v>
                </c:pt>
                <c:pt idx="1595">
                  <c:v>0.23148168597857041</c:v>
                </c:pt>
                <c:pt idx="1596">
                  <c:v>0.21795004773774401</c:v>
                </c:pt>
                <c:pt idx="1597">
                  <c:v>0.20445637839938816</c:v>
                </c:pt>
                <c:pt idx="1598">
                  <c:v>0.19100057142521609</c:v>
                </c:pt>
                <c:pt idx="1599">
                  <c:v>0.17758252057588067</c:v>
                </c:pt>
                <c:pt idx="1600">
                  <c:v>0.16420211991013542</c:v>
                </c:pt>
                <c:pt idx="1601">
                  <c:v>0.13879809567274584</c:v>
                </c:pt>
                <c:pt idx="1602">
                  <c:v>0.11346535348572311</c:v>
                </c:pt>
                <c:pt idx="1603">
                  <c:v>8.820369333624023E-2</c:v>
                </c:pt>
                <c:pt idx="1604">
                  <c:v>6.3012915772693301E-2</c:v>
                </c:pt>
                <c:pt idx="1605">
                  <c:v>3.7892821903126699E-2</c:v>
                </c:pt>
                <c:pt idx="1606">
                  <c:v>1.2843213393662798E-2</c:v>
                </c:pt>
                <c:pt idx="1607">
                  <c:v>-1.2136107533063989E-2</c:v>
                </c:pt>
                <c:pt idx="1608">
                  <c:v>-3.7045338099468736E-2</c:v>
                </c:pt>
                <c:pt idx="1609">
                  <c:v>-6.188467497457318E-2</c:v>
                </c:pt>
                <c:pt idx="1610">
                  <c:v>-8.6654314275558475E-2</c:v>
                </c:pt>
                <c:pt idx="1611">
                  <c:v>-0.10350163316877269</c:v>
                </c:pt>
                <c:pt idx="1612">
                  <c:v>-0.12030167957386965</c:v>
                </c:pt>
                <c:pt idx="1613">
                  <c:v>-0.13705458613439622</c:v>
                </c:pt>
                <c:pt idx="1614">
                  <c:v>-0.15376048512171001</c:v>
                </c:pt>
                <c:pt idx="1615">
                  <c:v>-0.17041950843602374</c:v>
                </c:pt>
                <c:pt idx="1616">
                  <c:v>-0.18703178760744668</c:v>
                </c:pt>
                <c:pt idx="1617">
                  <c:v>-0.20359745379702315</c:v>
                </c:pt>
                <c:pt idx="1618">
                  <c:v>-0.22011663779776799</c:v>
                </c:pt>
                <c:pt idx="1619">
                  <c:v>-0.23658947003569933</c:v>
                </c:pt>
                <c:pt idx="1620">
                  <c:v>-0.25301608057086827</c:v>
                </c:pt>
                <c:pt idx="1621">
                  <c:v>-0.24903479031749873</c:v>
                </c:pt>
                <c:pt idx="1622">
                  <c:v>-0.24506467130730364</c:v>
                </c:pt>
                <c:pt idx="1623">
                  <c:v>-0.24110569219449657</c:v>
                </c:pt>
                <c:pt idx="1624">
                  <c:v>-0.2371578217212453</c:v>
                </c:pt>
                <c:pt idx="1625">
                  <c:v>-0.23322102871742512</c:v>
                </c:pt>
                <c:pt idx="1626">
                  <c:v>-0.22929528210037262</c:v>
                </c:pt>
                <c:pt idx="1627">
                  <c:v>-0.2253805508746404</c:v>
                </c:pt>
                <c:pt idx="1628">
                  <c:v>-0.22147680413175222</c:v>
                </c:pt>
                <c:pt idx="1629">
                  <c:v>-0.21758401104995906</c:v>
                </c:pt>
                <c:pt idx="1630">
                  <c:v>-0.21370214089399572</c:v>
                </c:pt>
                <c:pt idx="1631">
                  <c:v>-0.19366571266746896</c:v>
                </c:pt>
                <c:pt idx="1632">
                  <c:v>-0.17368550536376406</c:v>
                </c:pt>
                <c:pt idx="1633">
                  <c:v>-0.15376136123060466</c:v>
                </c:pt>
                <c:pt idx="1634">
                  <c:v>-0.13389312295835709</c:v>
                </c:pt>
                <c:pt idx="1635">
                  <c:v>-0.11408063367878832</c:v>
                </c:pt>
                <c:pt idx="1636">
                  <c:v>-9.4323736963827495E-2</c:v>
                </c:pt>
                <c:pt idx="1637">
                  <c:v>-7.4622276824330785E-2</c:v>
                </c:pt>
                <c:pt idx="1638">
                  <c:v>-5.4976097708849828E-2</c:v>
                </c:pt>
                <c:pt idx="1639">
                  <c:v>-3.5385044502403568E-2</c:v>
                </c:pt>
                <c:pt idx="1640">
                  <c:v>-1.5848962525253574E-2</c:v>
                </c:pt>
                <c:pt idx="1641">
                  <c:v>3.7834604194130267E-3</c:v>
                </c:pt>
                <c:pt idx="1642">
                  <c:v>2.3360796053971289E-2</c:v>
                </c:pt>
                <c:pt idx="1643">
                  <c:v>4.2883198949853561E-2</c:v>
                </c:pt>
                <c:pt idx="1644">
                  <c:v>6.2350823244774728E-2</c:v>
                </c:pt>
                <c:pt idx="1645">
                  <c:v>8.1763822643949227E-2</c:v>
                </c:pt>
                <c:pt idx="1646">
                  <c:v>0.10112235042130459</c:v>
                </c:pt>
                <c:pt idx="1647">
                  <c:v>0.12042655942069161</c:v>
                </c:pt>
                <c:pt idx="1648">
                  <c:v>0.13967660205709109</c:v>
                </c:pt>
                <c:pt idx="1649">
                  <c:v>0.15887263031781729</c:v>
                </c:pt>
                <c:pt idx="1650">
                  <c:v>0.17801479576371784</c:v>
                </c:pt>
                <c:pt idx="1651">
                  <c:v>0.18256896074757775</c:v>
                </c:pt>
                <c:pt idx="1652">
                  <c:v>0.1871103470387894</c:v>
                </c:pt>
                <c:pt idx="1653">
                  <c:v>0.19163899049353861</c:v>
                </c:pt>
                <c:pt idx="1654">
                  <c:v>0.19615492686740102</c:v>
                </c:pt>
                <c:pt idx="1655">
                  <c:v>0.20065819181562444</c:v>
                </c:pt>
                <c:pt idx="1656">
                  <c:v>0.20514882089341036</c:v>
                </c:pt>
                <c:pt idx="1657">
                  <c:v>0.20962684955619471</c:v>
                </c:pt>
                <c:pt idx="1658">
                  <c:v>0.21409231315992769</c:v>
                </c:pt>
                <c:pt idx="1659">
                  <c:v>0.21854524696135305</c:v>
                </c:pt>
                <c:pt idx="1660">
                  <c:v>0.22298568611828637</c:v>
                </c:pt>
                <c:pt idx="1661">
                  <c:v>0.21012716186349503</c:v>
                </c:pt>
                <c:pt idx="1662">
                  <c:v>0.19730471779682696</c:v>
                </c:pt>
                <c:pt idx="1663">
                  <c:v>0.18451825267960587</c:v>
                </c:pt>
                <c:pt idx="1664">
                  <c:v>0.17176766555722459</c:v>
                </c:pt>
                <c:pt idx="1665">
                  <c:v>0.15905285575834807</c:v>
                </c:pt>
                <c:pt idx="1666">
                  <c:v>0.14637372289411854</c:v>
                </c:pt>
                <c:pt idx="1667">
                  <c:v>0.13373016685736289</c:v>
                </c:pt>
                <c:pt idx="1668">
                  <c:v>0.12112208782180227</c:v>
                </c:pt>
                <c:pt idx="1669">
                  <c:v>0.10854938624126388</c:v>
                </c:pt>
                <c:pt idx="1670">
                  <c:v>9.6011962848895072E-2</c:v>
                </c:pt>
                <c:pt idx="1671">
                  <c:v>7.6684806320759635E-2</c:v>
                </c:pt>
                <c:pt idx="1672">
                  <c:v>5.7411880544894489E-2</c:v>
                </c:pt>
                <c:pt idx="1673">
                  <c:v>3.8193033353313227E-2</c:v>
                </c:pt>
                <c:pt idx="1674">
                  <c:v>1.9028113005002987E-2</c:v>
                </c:pt>
                <c:pt idx="1675">
                  <c:v>-8.3031815273626317E-5</c:v>
                </c:pt>
                <c:pt idx="1676">
                  <c:v>-1.9140551998173223E-2</c:v>
                </c:pt>
                <c:pt idx="1677">
                  <c:v>-3.8144598010962989E-2</c:v>
                </c:pt>
                <c:pt idx="1678">
                  <c:v>-5.7095319898708669E-2</c:v>
                </c:pt>
                <c:pt idx="1679">
                  <c:v>-7.5992867285459259E-2</c:v>
                </c:pt>
                <c:pt idx="1680">
                  <c:v>-9.4837389375428349E-2</c:v>
                </c:pt>
                <c:pt idx="1681">
                  <c:v>-0.1054068288897691</c:v>
                </c:pt>
                <c:pt idx="1682">
                  <c:v>-0.11594661123984445</c:v>
                </c:pt>
                <c:pt idx="1683">
                  <c:v>-0.12645681964174085</c:v>
                </c:pt>
                <c:pt idx="1684">
                  <c:v>-0.13693753707804579</c:v>
                </c:pt>
                <c:pt idx="1685">
                  <c:v>-0.14738884629850293</c:v>
                </c:pt>
                <c:pt idx="1686">
                  <c:v>-0.15781082982066558</c:v>
                </c:pt>
                <c:pt idx="1687">
                  <c:v>-0.16820356993054805</c:v>
                </c:pt>
                <c:pt idx="1688">
                  <c:v>-0.17856714868327547</c:v>
                </c:pt>
                <c:pt idx="1689">
                  <c:v>-0.18890164790373157</c:v>
                </c:pt>
                <c:pt idx="1690">
                  <c:v>-0.19920714918720472</c:v>
                </c:pt>
                <c:pt idx="1691">
                  <c:v>-0.193615650232808</c:v>
                </c:pt>
                <c:pt idx="1692">
                  <c:v>-0.18803984066314686</c:v>
                </c:pt>
                <c:pt idx="1693">
                  <c:v>-0.18247967645482166</c:v>
                </c:pt>
                <c:pt idx="1694">
                  <c:v>-0.1769351137079595</c:v>
                </c:pt>
                <c:pt idx="1695">
                  <c:v>-0.17140610864586769</c:v>
                </c:pt>
                <c:pt idx="1696">
                  <c:v>-0.16589261761468815</c:v>
                </c:pt>
                <c:pt idx="1697">
                  <c:v>-0.16039459708305268</c:v>
                </c:pt>
                <c:pt idx="1698">
                  <c:v>-0.15491200364173924</c:v>
                </c:pt>
                <c:pt idx="1699">
                  <c:v>-0.14944479400332936</c:v>
                </c:pt>
                <c:pt idx="1700">
                  <c:v>-0.14399292500186617</c:v>
                </c:pt>
                <c:pt idx="1701">
                  <c:v>-0.12781998512491233</c:v>
                </c:pt>
                <c:pt idx="1702">
                  <c:v>-0.11169242547213543</c:v>
                </c:pt>
                <c:pt idx="1703">
                  <c:v>-9.5610118709558947E-2</c:v>
                </c:pt>
                <c:pt idx="1704">
                  <c:v>-7.9572937860497295E-2</c:v>
                </c:pt>
                <c:pt idx="1705">
                  <c:v>-6.358075630455326E-2</c:v>
                </c:pt>
                <c:pt idx="1706">
                  <c:v>-4.7633447776618237E-2</c:v>
                </c:pt>
                <c:pt idx="1707">
                  <c:v>-3.1730886365875406E-2</c:v>
                </c:pt>
                <c:pt idx="1708">
                  <c:v>-1.5872946514805551E-2</c:v>
                </c:pt>
                <c:pt idx="1709">
                  <c:v>-5.9503018195736485E-5</c:v>
                </c:pt>
                <c:pt idx="1710">
                  <c:v>1.5709568977849243E-2</c:v>
                </c:pt>
                <c:pt idx="1711">
                  <c:v>2.9403511423456905E-2</c:v>
                </c:pt>
                <c:pt idx="1712">
                  <c:v>4.3059029551483739E-2</c:v>
                </c:pt>
                <c:pt idx="1713">
                  <c:v>5.6676231178081855E-2</c:v>
                </c:pt>
                <c:pt idx="1714">
                  <c:v>7.0255223816878182E-2</c:v>
                </c:pt>
                <c:pt idx="1715">
                  <c:v>8.3796114679823383E-2</c:v>
                </c:pt>
                <c:pt idx="1716">
                  <c:v>9.7299010678038311E-2</c:v>
                </c:pt>
                <c:pt idx="1717">
                  <c:v>0.11076401842265812</c:v>
                </c:pt>
                <c:pt idx="1718">
                  <c:v>0.12419124422567399</c:v>
                </c:pt>
                <c:pt idx="1719">
                  <c:v>0.13758079410077254</c:v>
                </c:pt>
                <c:pt idx="1720">
                  <c:v>0.15093277376417286</c:v>
                </c:pt>
                <c:pt idx="1721">
                  <c:v>0.1520556737053316</c:v>
                </c:pt>
                <c:pt idx="1722">
                  <c:v>0.15317542286181882</c:v>
                </c:pt>
                <c:pt idx="1723">
                  <c:v>0.15429203007453265</c:v>
                </c:pt>
                <c:pt idx="1724">
                  <c:v>0.15540550415956431</c:v>
                </c:pt>
                <c:pt idx="1725">
                  <c:v>0.15651585390826761</c:v>
                </c:pt>
                <c:pt idx="1726">
                  <c:v>0.15762308808732839</c:v>
                </c:pt>
                <c:pt idx="1727">
                  <c:v>0.15872721543883372</c:v>
                </c:pt>
                <c:pt idx="1728">
                  <c:v>0.15982824468034099</c:v>
                </c:pt>
                <c:pt idx="1729">
                  <c:v>0.16092618450494661</c:v>
                </c:pt>
                <c:pt idx="1730">
                  <c:v>0.1620210435813548</c:v>
                </c:pt>
                <c:pt idx="1731">
                  <c:v>0.15063703577475229</c:v>
                </c:pt>
                <c:pt idx="1732">
                  <c:v>0.13928497075840476</c:v>
                </c:pt>
                <c:pt idx="1733">
                  <c:v>0.1279647589029069</c:v>
                </c:pt>
                <c:pt idx="1734">
                  <c:v>0.11667631083034778</c:v>
                </c:pt>
                <c:pt idx="1735">
                  <c:v>0.10541953741360509</c:v>
                </c:pt>
                <c:pt idx="1736">
                  <c:v>9.4194349775641478E-2</c:v>
                </c:pt>
                <c:pt idx="1737">
                  <c:v>8.3000659288802792E-2</c:v>
                </c:pt>
                <c:pt idx="1738">
                  <c:v>7.1838377574118373E-2</c:v>
                </c:pt>
                <c:pt idx="1739">
                  <c:v>6.070741650060324E-2</c:v>
                </c:pt>
                <c:pt idx="1740">
                  <c:v>4.9607688184562251E-2</c:v>
                </c:pt>
                <c:pt idx="1741">
                  <c:v>3.5237686165172942E-2</c:v>
                </c:pt>
                <c:pt idx="1742">
                  <c:v>2.0908005442840577E-2</c:v>
                </c:pt>
                <c:pt idx="1743">
                  <c:v>6.6185328786112401E-3</c:v>
                </c:pt>
                <c:pt idx="1744">
                  <c:v>-7.6308443490084024E-3</c:v>
                </c:pt>
                <c:pt idx="1745">
                  <c:v>-2.184023874494186E-2</c:v>
                </c:pt>
                <c:pt idx="1746">
                  <c:v>-3.6009762498431103E-2</c:v>
                </c:pt>
                <c:pt idx="1747">
                  <c:v>-5.0139527483922322E-2</c:v>
                </c:pt>
                <c:pt idx="1748">
                  <c:v>-6.4229645261949256E-2</c:v>
                </c:pt>
                <c:pt idx="1749">
                  <c:v>-7.8280227080014003E-2</c:v>
                </c:pt>
                <c:pt idx="1750">
                  <c:v>-9.2291383873465346E-2</c:v>
                </c:pt>
                <c:pt idx="1751">
                  <c:v>-9.8466672322359852E-2</c:v>
                </c:pt>
                <c:pt idx="1752">
                  <c:v>-0.10462463331092246</c:v>
                </c:pt>
                <c:pt idx="1753">
                  <c:v>-0.11076531545888715</c:v>
                </c:pt>
                <c:pt idx="1754">
                  <c:v>-0.11688876724956405</c:v>
                </c:pt>
                <c:pt idx="1755">
                  <c:v>-0.12299503703022226</c:v>
                </c:pt>
                <c:pt idx="1756">
                  <c:v>-0.12908417301247155</c:v>
                </c:pt>
                <c:pt idx="1757">
                  <c:v>-0.13515622327264307</c:v>
                </c:pt>
                <c:pt idx="1758">
                  <c:v>-0.14121123575216887</c:v>
                </c:pt>
                <c:pt idx="1759">
                  <c:v>-0.14724925825796042</c:v>
                </c:pt>
                <c:pt idx="1760">
                  <c:v>-0.15327033846278609</c:v>
                </c:pt>
                <c:pt idx="1761">
                  <c:v>-0.1471806702586827</c:v>
                </c:pt>
                <c:pt idx="1762">
                  <c:v>-0.14110808927003723</c:v>
                </c:pt>
                <c:pt idx="1763">
                  <c:v>-0.13505254755122728</c:v>
                </c:pt>
                <c:pt idx="1764">
                  <c:v>-0.12901399729116284</c:v>
                </c:pt>
                <c:pt idx="1765">
                  <c:v>-0.12299239081290862</c:v>
                </c:pt>
                <c:pt idx="1766">
                  <c:v>-0.11698768057330783</c:v>
                </c:pt>
                <c:pt idx="1767">
                  <c:v>-0.11099981916260665</c:v>
                </c:pt>
                <c:pt idx="1768">
                  <c:v>-0.10502875930408</c:v>
                </c:pt>
                <c:pt idx="1769">
                  <c:v>-9.9074453853658193E-2</c:v>
                </c:pt>
                <c:pt idx="1770">
                  <c:v>-9.3136855799554802E-2</c:v>
                </c:pt>
                <c:pt idx="1771">
                  <c:v>-8.0397227196976534E-2</c:v>
                </c:pt>
                <c:pt idx="1772">
                  <c:v>-6.7693345169004646E-2</c:v>
                </c:pt>
                <c:pt idx="1773">
                  <c:v>-5.5025109413060762E-2</c:v>
                </c:pt>
                <c:pt idx="1774">
                  <c:v>-4.2392419908009099E-2</c:v>
                </c:pt>
                <c:pt idx="1775">
                  <c:v>-2.9795176913366698E-2</c:v>
                </c:pt>
                <c:pt idx="1776">
                  <c:v>-1.7233280968515952E-2</c:v>
                </c:pt>
                <c:pt idx="1777">
                  <c:v>-4.7066328919193202E-3</c:v>
                </c:pt>
                <c:pt idx="1778">
                  <c:v>7.784866219663753E-3</c:v>
                </c:pt>
                <c:pt idx="1779">
                  <c:v>2.0241314991957717E-2</c:v>
                </c:pt>
                <c:pt idx="1780">
                  <c:v>3.266281177394962E-2</c:v>
                </c:pt>
                <c:pt idx="1781">
                  <c:v>4.1910860508072974E-2</c:v>
                </c:pt>
                <c:pt idx="1782">
                  <c:v>5.1132959815070107E-2</c:v>
                </c:pt>
                <c:pt idx="1783">
                  <c:v>6.0329182507356659E-2</c:v>
                </c:pt>
                <c:pt idx="1784">
                  <c:v>6.9499601193041313E-2</c:v>
                </c:pt>
                <c:pt idx="1785">
                  <c:v>7.8644288276499108E-2</c:v>
                </c:pt>
                <c:pt idx="1786">
                  <c:v>8.7763315958943086E-2</c:v>
                </c:pt>
                <c:pt idx="1787">
                  <c:v>9.685675623899434E-2</c:v>
                </c:pt>
                <c:pt idx="1788">
                  <c:v>0.1059246809132505</c:v>
                </c:pt>
                <c:pt idx="1789">
                  <c:v>0.11496716157685255</c:v>
                </c:pt>
                <c:pt idx="1790">
                  <c:v>0.12398426962405018</c:v>
                </c:pt>
                <c:pt idx="1791">
                  <c:v>0.12304784212393226</c:v>
                </c:pt>
                <c:pt idx="1792">
                  <c:v>0.12211404217886643</c:v>
                </c:pt>
                <c:pt idx="1793">
                  <c:v>0.121182862416103</c:v>
                </c:pt>
                <c:pt idx="1794">
                  <c:v>0.12025429548357976</c:v>
                </c:pt>
                <c:pt idx="1795">
                  <c:v>0.1193283340498639</c:v>
                </c:pt>
                <c:pt idx="1796">
                  <c:v>0.11840497080409412</c:v>
                </c:pt>
                <c:pt idx="1797">
                  <c:v>0.11748419845592296</c:v>
                </c:pt>
                <c:pt idx="1798">
                  <c:v>0.11656600973545919</c:v>
                </c:pt>
                <c:pt idx="1799">
                  <c:v>0.11565039739321042</c:v>
                </c:pt>
                <c:pt idx="1800">
                  <c:v>0.11473735420002586</c:v>
                </c:pt>
                <c:pt idx="1801">
                  <c:v>0.10506572033708396</c:v>
                </c:pt>
                <c:pt idx="1802">
                  <c:v>9.5421224453767078E-2</c:v>
                </c:pt>
                <c:pt idx="1803">
                  <c:v>8.5803790402658106E-2</c:v>
                </c:pt>
                <c:pt idx="1804">
                  <c:v>7.6213342250004604E-2</c:v>
                </c:pt>
                <c:pt idx="1805">
                  <c:v>6.6649804275119393E-2</c:v>
                </c:pt>
                <c:pt idx="1806">
                  <c:v>5.7113100969782629E-2</c:v>
                </c:pt>
                <c:pt idx="1807">
                  <c:v>4.7603157037645644E-2</c:v>
                </c:pt>
                <c:pt idx="1808">
                  <c:v>3.811989739363647E-2</c:v>
                </c:pt>
                <c:pt idx="1809">
                  <c:v>2.8663247163367E-2</c:v>
                </c:pt>
                <c:pt idx="1810">
                  <c:v>1.9233131682541812E-2</c:v>
                </c:pt>
                <c:pt idx="1811">
                  <c:v>8.7981376963687623E-3</c:v>
                </c:pt>
                <c:pt idx="1812">
                  <c:v>-1.607576371002865E-3</c:v>
                </c:pt>
                <c:pt idx="1813">
                  <c:v>-1.1984092677133122E-2</c:v>
                </c:pt>
                <c:pt idx="1814">
                  <c:v>-2.233149314905325E-2</c:v>
                </c:pt>
                <c:pt idx="1815">
                  <c:v>-3.2649859483912538E-2</c:v>
                </c:pt>
                <c:pt idx="1816">
                  <c:v>-4.2939273149623355E-2</c:v>
                </c:pt>
                <c:pt idx="1817">
                  <c:v>-5.3199815385504369E-2</c:v>
                </c:pt>
                <c:pt idx="1818">
                  <c:v>-6.3431567202921965E-2</c:v>
                </c:pt>
                <c:pt idx="1819">
                  <c:v>-7.3634609385929875E-2</c:v>
                </c:pt>
                <c:pt idx="1820">
                  <c:v>-8.3809022491906998E-2</c:v>
                </c:pt>
                <c:pt idx="1821">
                  <c:v>-8.7000907903919913E-2</c:v>
                </c:pt>
                <c:pt idx="1822">
                  <c:v>-9.0183837091730779E-2</c:v>
                </c:pt>
                <c:pt idx="1823">
                  <c:v>-9.3357835185925955E-2</c:v>
                </c:pt>
                <c:pt idx="1824">
                  <c:v>-9.6522927246576962E-2</c:v>
                </c:pt>
                <c:pt idx="1825">
                  <c:v>-9.9679138263438424E-2</c:v>
                </c:pt>
                <c:pt idx="1826">
                  <c:v>-0.10282649315614532</c:v>
                </c:pt>
                <c:pt idx="1827">
                  <c:v>-0.10596501677440973</c:v>
                </c:pt>
                <c:pt idx="1828">
                  <c:v>-0.10909473389821701</c:v>
                </c:pt>
                <c:pt idx="1829">
                  <c:v>-0.11221566923802155</c:v>
                </c:pt>
                <c:pt idx="1830">
                  <c:v>-0.11532784743494177</c:v>
                </c:pt>
                <c:pt idx="1831">
                  <c:v>-0.10941342392874816</c:v>
                </c:pt>
                <c:pt idx="1832">
                  <c:v>-0.10351559591271468</c:v>
                </c:pt>
                <c:pt idx="1833">
                  <c:v>-9.7634316820968375E-2</c:v>
                </c:pt>
                <c:pt idx="1834">
                  <c:v>-9.1769540218297085E-2</c:v>
                </c:pt>
                <c:pt idx="1835">
                  <c:v>-8.59212197997829E-2</c:v>
                </c:pt>
                <c:pt idx="1836">
                  <c:v>-8.0089309390436486E-2</c:v>
                </c:pt>
                <c:pt idx="1837">
                  <c:v>-7.4273762944832553E-2</c:v>
                </c:pt>
                <c:pt idx="1838">
                  <c:v>-6.8474534546746318E-2</c:v>
                </c:pt>
                <c:pt idx="1839">
                  <c:v>-6.2691578408790943E-2</c:v>
                </c:pt>
                <c:pt idx="1840">
                  <c:v>-5.6924848872056011E-2</c:v>
                </c:pt>
                <c:pt idx="1841">
                  <c:v>-4.7115405602351959E-2</c:v>
                </c:pt>
                <c:pt idx="1842">
                  <c:v>-3.7333486996562873E-2</c:v>
                </c:pt>
                <c:pt idx="1843">
                  <c:v>-2.7579015822260491E-2</c:v>
                </c:pt>
                <c:pt idx="1844">
                  <c:v>-1.7851915063725746E-2</c:v>
                </c:pt>
                <c:pt idx="1845">
                  <c:v>-8.1521079213407108E-3</c:v>
                </c:pt>
                <c:pt idx="1846">
                  <c:v>1.5204821890177813E-3</c:v>
                </c:pt>
                <c:pt idx="1847">
                  <c:v>1.1165931636582794E-2</c:v>
                </c:pt>
                <c:pt idx="1848">
                  <c:v>2.0784316576300258E-2</c:v>
                </c:pt>
                <c:pt idx="1849">
                  <c:v>3.0375712949430249E-2</c:v>
                </c:pt>
                <c:pt idx="1850">
                  <c:v>3.9940196484146574E-2</c:v>
                </c:pt>
                <c:pt idx="1851">
                  <c:v>4.5935054971116246E-2</c:v>
                </c:pt>
                <c:pt idx="1852">
                  <c:v>5.1913092272567546E-2</c:v>
                </c:pt>
                <c:pt idx="1853">
                  <c:v>5.7874355587660034E-2</c:v>
                </c:pt>
                <c:pt idx="1854">
                  <c:v>6.3818891983115481E-2</c:v>
                </c:pt>
                <c:pt idx="1855">
                  <c:v>6.9746748393589464E-2</c:v>
                </c:pt>
                <c:pt idx="1856">
                  <c:v>7.565797162204195E-2</c:v>
                </c:pt>
                <c:pt idx="1857">
                  <c:v>8.1552608340106844E-2</c:v>
                </c:pt>
                <c:pt idx="1858">
                  <c:v>8.7430705088460445E-2</c:v>
                </c:pt>
                <c:pt idx="1859">
                  <c:v>9.3292308277188929E-2</c:v>
                </c:pt>
                <c:pt idx="1860">
                  <c:v>9.9137464186154767E-2</c:v>
                </c:pt>
                <c:pt idx="1861">
                  <c:v>9.7087965796148215E-2</c:v>
                </c:pt>
                <c:pt idx="1862">
                  <c:v>9.5044218166182609E-2</c:v>
                </c:pt>
                <c:pt idx="1863">
                  <c:v>9.3006205159996871E-2</c:v>
                </c:pt>
                <c:pt idx="1864">
                  <c:v>9.0973910686607262E-2</c:v>
                </c:pt>
                <c:pt idx="1865">
                  <c:v>8.8947318700180314E-2</c:v>
                </c:pt>
                <c:pt idx="1866">
                  <c:v>8.6926413199906086E-2</c:v>
                </c:pt>
                <c:pt idx="1867">
                  <c:v>8.4911178229871903E-2</c:v>
                </c:pt>
                <c:pt idx="1868">
                  <c:v>8.2901597878936362E-2</c:v>
                </c:pt>
                <c:pt idx="1869">
                  <c:v>8.0897656280603691E-2</c:v>
                </c:pt>
                <c:pt idx="1870">
                  <c:v>7.889933761289844E-2</c:v>
                </c:pt>
                <c:pt idx="1871">
                  <c:v>7.0945711241732712E-2</c:v>
                </c:pt>
                <c:pt idx="1872">
                  <c:v>6.3014402232190111E-2</c:v>
                </c:pt>
                <c:pt idx="1873">
                  <c:v>5.5105347963196098E-2</c:v>
                </c:pt>
                <c:pt idx="1874">
                  <c:v>4.7218485989386827E-2</c:v>
                </c:pt>
                <c:pt idx="1875">
                  <c:v>3.9353754040616105E-2</c:v>
                </c:pt>
                <c:pt idx="1876">
                  <c:v>3.1511090021463753E-2</c:v>
                </c:pt>
                <c:pt idx="1877">
                  <c:v>2.3690432010745319E-2</c:v>
                </c:pt>
                <c:pt idx="1878">
                  <c:v>1.5891718261023192E-2</c:v>
                </c:pt>
                <c:pt idx="1879">
                  <c:v>8.11488719811909E-3</c:v>
                </c:pt>
                <c:pt idx="1880">
                  <c:v>3.598774206278896E-4</c:v>
                </c:pt>
                <c:pt idx="1881">
                  <c:v>-7.0266314606850094E-3</c:v>
                </c:pt>
                <c:pt idx="1882">
                  <c:v>-1.4392414275403394E-2</c:v>
                </c:pt>
                <c:pt idx="1883">
                  <c:v>-2.1737529179530774E-2</c:v>
                </c:pt>
                <c:pt idx="1884">
                  <c:v>-2.9062034165888689E-2</c:v>
                </c:pt>
                <c:pt idx="1885">
                  <c:v>-3.6365987064574549E-2</c:v>
                </c:pt>
                <c:pt idx="1886">
                  <c:v>-4.3649445543418264E-2</c:v>
                </c:pt>
                <c:pt idx="1887">
                  <c:v>-5.0912467108437533E-2</c:v>
                </c:pt>
                <c:pt idx="1888">
                  <c:v>-5.8155109104291877E-2</c:v>
                </c:pt>
                <c:pt idx="1889">
                  <c:v>-6.5377428714735425E-2</c:v>
                </c:pt>
                <c:pt idx="1890">
                  <c:v>-7.2579482963068376E-2</c:v>
                </c:pt>
                <c:pt idx="1891">
                  <c:v>-7.3821156647258329E-2</c:v>
                </c:pt>
                <c:pt idx="1892">
                  <c:v>-7.505934627532912E-2</c:v>
                </c:pt>
                <c:pt idx="1893">
                  <c:v>-7.6294061623317075E-2</c:v>
                </c:pt>
                <c:pt idx="1894">
                  <c:v>-7.7525312439827604E-2</c:v>
                </c:pt>
                <c:pt idx="1895">
                  <c:v>-7.8753108446112136E-2</c:v>
                </c:pt>
                <c:pt idx="1896">
                  <c:v>-7.9977459336144904E-2</c:v>
                </c:pt>
                <c:pt idx="1897">
                  <c:v>-8.11983747766995E-2</c:v>
                </c:pt>
                <c:pt idx="1898">
                  <c:v>-8.2415864407425141E-2</c:v>
                </c:pt>
                <c:pt idx="1899">
                  <c:v>-8.3629937840922833E-2</c:v>
                </c:pt>
                <c:pt idx="1900">
                  <c:v>-8.4840604662821242E-2</c:v>
                </c:pt>
                <c:pt idx="1901">
                  <c:v>-7.9473778116422089E-2</c:v>
                </c:pt>
                <c:pt idx="1902">
                  <c:v>-7.4122010538500357E-2</c:v>
                </c:pt>
                <c:pt idx="1903">
                  <c:v>-6.8785259674563629E-2</c:v>
                </c:pt>
                <c:pt idx="1904">
                  <c:v>-6.3463483388682865E-2</c:v>
                </c:pt>
                <c:pt idx="1905">
                  <c:v>-5.8156639663159725E-2</c:v>
                </c:pt>
                <c:pt idx="1906">
                  <c:v>-5.28646865981948E-2</c:v>
                </c:pt>
                <c:pt idx="1907">
                  <c:v>-4.7587582411556827E-2</c:v>
                </c:pt>
                <c:pt idx="1908">
                  <c:v>-4.2325285438252765E-2</c:v>
                </c:pt>
                <c:pt idx="1909">
                  <c:v>-3.7077754130198863E-2</c:v>
                </c:pt>
                <c:pt idx="1910">
                  <c:v>-3.1844947055892615E-2</c:v>
                </c:pt>
                <c:pt idx="1911">
                  <c:v>-2.4457332275696388E-2</c:v>
                </c:pt>
                <c:pt idx="1912">
                  <c:v>-1.7090446665175479E-2</c:v>
                </c:pt>
                <c:pt idx="1913">
                  <c:v>-9.7442320596193288E-3</c:v>
                </c:pt>
                <c:pt idx="1914">
                  <c:v>-2.4186304575237925E-3</c:v>
                </c:pt>
                <c:pt idx="1915">
                  <c:v>4.8864159798667961E-3</c:v>
                </c:pt>
                <c:pt idx="1916">
                  <c:v>1.2170964929016299E-2</c:v>
                </c:pt>
                <c:pt idx="1917">
                  <c:v>1.9435073904552146E-2</c:v>
                </c:pt>
                <c:pt idx="1918">
                  <c:v>2.6678800259719433E-2</c:v>
                </c:pt>
                <c:pt idx="1919">
                  <c:v>3.3902201186833764E-2</c:v>
                </c:pt>
                <c:pt idx="1920">
                  <c:v>4.1105333717732798E-2</c:v>
                </c:pt>
                <c:pt idx="1921">
                  <c:v>4.4778053717866001E-2</c:v>
                </c:pt>
                <c:pt idx="1922">
                  <c:v>4.8440468303015093E-2</c:v>
                </c:pt>
                <c:pt idx="1923">
                  <c:v>5.2092606389508564E-2</c:v>
                </c:pt>
                <c:pt idx="1924">
                  <c:v>5.5734496812537559E-2</c:v>
                </c:pt>
                <c:pt idx="1925">
                  <c:v>5.9366168326383549E-2</c:v>
                </c:pt>
                <c:pt idx="1926">
                  <c:v>6.298764960464534E-2</c:v>
                </c:pt>
                <c:pt idx="1927">
                  <c:v>6.6598969240465461E-2</c:v>
                </c:pt>
                <c:pt idx="1928">
                  <c:v>7.0200155746755963E-2</c:v>
                </c:pt>
                <c:pt idx="1929">
                  <c:v>7.3791237556423472E-2</c:v>
                </c:pt>
                <c:pt idx="1930">
                  <c:v>7.737224302259374E-2</c:v>
                </c:pt>
                <c:pt idx="1931">
                  <c:v>7.4838501478789218E-2</c:v>
                </c:pt>
                <c:pt idx="1932">
                  <c:v>7.2311869450022714E-2</c:v>
                </c:pt>
                <c:pt idx="1933">
                  <c:v>6.9792326987454453E-2</c:v>
                </c:pt>
                <c:pt idx="1934">
                  <c:v>6.7279854198219829E-2</c:v>
                </c:pt>
                <c:pt idx="1935">
                  <c:v>6.4774431245272324E-2</c:v>
                </c:pt>
                <c:pt idx="1936">
                  <c:v>6.2276038347226892E-2</c:v>
                </c:pt>
                <c:pt idx="1937">
                  <c:v>5.9784655778203757E-2</c:v>
                </c:pt>
                <c:pt idx="1938">
                  <c:v>5.7300263867672709E-2</c:v>
                </c:pt>
                <c:pt idx="1939">
                  <c:v>5.4822843000297758E-2</c:v>
                </c:pt>
                <c:pt idx="1940">
                  <c:v>5.2352373615782287E-2</c:v>
                </c:pt>
                <c:pt idx="1941">
                  <c:v>4.5988761538744365E-2</c:v>
                </c:pt>
                <c:pt idx="1942">
                  <c:v>3.9643005345969172E-2</c:v>
                </c:pt>
                <c:pt idx="1943">
                  <c:v>3.3315054934999339E-2</c:v>
                </c:pt>
                <c:pt idx="1944">
                  <c:v>2.700486034396176E-2</c:v>
                </c:pt>
                <c:pt idx="1945">
                  <c:v>2.0712371751173107E-2</c:v>
                </c:pt>
                <c:pt idx="1946">
                  <c:v>1.4437539474746479E-2</c:v>
                </c:pt>
                <c:pt idx="1947">
                  <c:v>8.1803139721991422E-3</c:v>
                </c:pt>
                <c:pt idx="1948">
                  <c:v>1.9406458400613627E-3</c:v>
                </c:pt>
                <c:pt idx="1949">
                  <c:v>-4.2815141865136458E-3</c:v>
                </c:pt>
                <c:pt idx="1950">
                  <c:v>-1.0486215234138695E-2</c:v>
                </c:pt>
                <c:pt idx="1951">
                  <c:v>-1.556457543307134E-2</c:v>
                </c:pt>
                <c:pt idx="1952">
                  <c:v>-2.0628686081456456E-2</c:v>
                </c:pt>
                <c:pt idx="1953">
                  <c:v>-2.5678587162612058E-2</c:v>
                </c:pt>
                <c:pt idx="1954">
                  <c:v>-3.0714318547665549E-2</c:v>
                </c:pt>
                <c:pt idx="1955">
                  <c:v>-3.5735919995868524E-2</c:v>
                </c:pt>
                <c:pt idx="1956">
                  <c:v>-4.0743431154910685E-2</c:v>
                </c:pt>
                <c:pt idx="1957">
                  <c:v>-4.5736891561232895E-2</c:v>
                </c:pt>
                <c:pt idx="1958">
                  <c:v>-5.0716340640339301E-2</c:v>
                </c:pt>
                <c:pt idx="1959">
                  <c:v>-5.5681817707108637E-2</c:v>
                </c:pt>
                <c:pt idx="1960">
                  <c:v>-6.0633361966104637E-2</c:v>
                </c:pt>
                <c:pt idx="1961">
                  <c:v>-6.066386005505689E-2</c:v>
                </c:pt>
                <c:pt idx="1962">
                  <c:v>-6.0694272568342367E-2</c:v>
                </c:pt>
                <c:pt idx="1963">
                  <c:v>-6.0724599746080861E-2</c:v>
                </c:pt>
                <c:pt idx="1964">
                  <c:v>-6.0754841827718405E-2</c:v>
                </c:pt>
                <c:pt idx="1965">
                  <c:v>-6.0784999052029158E-2</c:v>
                </c:pt>
                <c:pt idx="1966">
                  <c:v>-6.0815071657117303E-2</c:v>
                </c:pt>
                <c:pt idx="1967">
                  <c:v>-6.0845059880418904E-2</c:v>
                </c:pt>
                <c:pt idx="1968">
                  <c:v>-6.0874963958703794E-2</c:v>
                </c:pt>
                <c:pt idx="1969">
                  <c:v>-6.0904784128077462E-2</c:v>
                </c:pt>
                <c:pt idx="1970">
                  <c:v>-6.0934520623982892E-2</c:v>
                </c:pt>
                <c:pt idx="1971">
                  <c:v>-5.6287408089721894E-2</c:v>
                </c:pt>
                <c:pt idx="1972">
                  <c:v>-5.165333505292917E-2</c:v>
                </c:pt>
                <c:pt idx="1973">
                  <c:v>-4.7032264925617462E-2</c:v>
                </c:pt>
                <c:pt idx="1974">
                  <c:v>-4.2424161222463029E-2</c:v>
                </c:pt>
                <c:pt idx="1975">
                  <c:v>-3.7828987560517599E-2</c:v>
                </c:pt>
                <c:pt idx="1976">
                  <c:v>-3.3246707658921092E-2</c:v>
                </c:pt>
                <c:pt idx="1977">
                  <c:v>-2.8677285338615185E-2</c:v>
                </c:pt>
                <c:pt idx="1978">
                  <c:v>-2.4120684522057647E-2</c:v>
                </c:pt>
                <c:pt idx="1979">
                  <c:v>-1.9576869232937506E-2</c:v>
                </c:pt>
                <c:pt idx="1980">
                  <c:v>-1.5045803595890991E-2</c:v>
                </c:pt>
                <c:pt idx="1981">
                  <c:v>-9.6061685539802297E-3</c:v>
                </c:pt>
                <c:pt idx="1982">
                  <c:v>-4.1817967764803104E-3</c:v>
                </c:pt>
                <c:pt idx="1983">
                  <c:v>1.2273545643423697E-3</c:v>
                </c:pt>
                <c:pt idx="1984">
                  <c:v>6.6213281760495613E-3</c:v>
                </c:pt>
                <c:pt idx="1985">
                  <c:v>1.2000166646368359E-2</c:v>
                </c:pt>
                <c:pt idx="1986">
                  <c:v>1.7363912443527446E-2</c:v>
                </c:pt>
                <c:pt idx="1987">
                  <c:v>2.2712607916592395E-2</c:v>
                </c:pt>
                <c:pt idx="1988">
                  <c:v>2.8046295295800043E-2</c:v>
                </c:pt>
                <c:pt idx="1989">
                  <c:v>3.3365016692891908E-2</c:v>
                </c:pt>
                <c:pt idx="1990">
                  <c:v>3.8668814101446687E-2</c:v>
                </c:pt>
                <c:pt idx="1991">
                  <c:v>4.0729962507499128E-2</c:v>
                </c:pt>
                <c:pt idx="1992">
                  <c:v>4.2785327464318457E-2</c:v>
                </c:pt>
                <c:pt idx="1993">
                  <c:v>4.4834925199889485E-2</c:v>
                </c:pt>
                <c:pt idx="1994">
                  <c:v>4.6878771896662348E-2</c:v>
                </c:pt>
                <c:pt idx="1995">
                  <c:v>4.8916883691680277E-2</c:v>
                </c:pt>
                <c:pt idx="1996">
                  <c:v>5.0949276676706991E-2</c:v>
                </c:pt>
                <c:pt idx="1997">
                  <c:v>5.297596689835378E-2</c:v>
                </c:pt>
                <c:pt idx="1998">
                  <c:v>5.4996970358206158E-2</c:v>
                </c:pt>
                <c:pt idx="1999">
                  <c:v>5.7012303012950238E-2</c:v>
                </c:pt>
                <c:pt idx="2000">
                  <c:v>5.9021980774498696E-2</c:v>
                </c:pt>
                <c:pt idx="2001">
                  <c:v>5.6402191040703667E-2</c:v>
                </c:pt>
                <c:pt idx="2002">
                  <c:v>5.3789752267607217E-2</c:v>
                </c:pt>
                <c:pt idx="2003">
                  <c:v>5.1184643828888661E-2</c:v>
                </c:pt>
                <c:pt idx="2004">
                  <c:v>4.8586845156103432E-2</c:v>
                </c:pt>
                <c:pt idx="2005">
                  <c:v>4.5996335738520688E-2</c:v>
                </c:pt>
                <c:pt idx="2006">
                  <c:v>4.3413095122961369E-2</c:v>
                </c:pt>
                <c:pt idx="2007">
                  <c:v>4.0837102913636722E-2</c:v>
                </c:pt>
                <c:pt idx="2008">
                  <c:v>3.8268338771987251E-2</c:v>
                </c:pt>
                <c:pt idx="2009">
                  <c:v>3.5706782416522143E-2</c:v>
                </c:pt>
                <c:pt idx="2010">
                  <c:v>3.3152413622659145E-2</c:v>
                </c:pt>
                <c:pt idx="2011">
                  <c:v>2.8184125253413982E-2</c:v>
                </c:pt>
                <c:pt idx="2012">
                  <c:v>2.3229777580275238E-2</c:v>
                </c:pt>
                <c:pt idx="2013">
                  <c:v>1.8289331486550504E-2</c:v>
                </c:pt>
                <c:pt idx="2014">
                  <c:v>1.3362747965306282E-2</c:v>
                </c:pt>
                <c:pt idx="2015">
                  <c:v>8.4499881190600139E-3</c:v>
                </c:pt>
                <c:pt idx="2016">
                  <c:v>3.5510131594729583E-3</c:v>
                </c:pt>
                <c:pt idx="2017">
                  <c:v>-1.3342155929560514E-3</c:v>
                </c:pt>
                <c:pt idx="2018">
                  <c:v>-6.2057367091960022E-3</c:v>
                </c:pt>
                <c:pt idx="2019">
                  <c:v>-1.1063588651988233E-2</c:v>
                </c:pt>
                <c:pt idx="2020">
                  <c:v>-1.5907809776150118E-2</c:v>
                </c:pt>
                <c:pt idx="2021">
                  <c:v>-1.9277808064320716E-2</c:v>
                </c:pt>
                <c:pt idx="2022">
                  <c:v>-2.2638350355068667E-2</c:v>
                </c:pt>
                <c:pt idx="2023">
                  <c:v>-2.5989463181311682E-2</c:v>
                </c:pt>
                <c:pt idx="2024">
                  <c:v>-2.9331173001517819E-2</c:v>
                </c:pt>
                <c:pt idx="2025">
                  <c:v>-3.2663506199914379E-2</c:v>
                </c:pt>
                <c:pt idx="2026">
                  <c:v>-3.598648908669623E-2</c:v>
                </c:pt>
                <c:pt idx="2027">
                  <c:v>-3.9300147898233537E-2</c:v>
                </c:pt>
                <c:pt idx="2028">
                  <c:v>-4.2604508797278895E-2</c:v>
                </c:pt>
                <c:pt idx="2029">
                  <c:v>-4.5899597873173915E-2</c:v>
                </c:pt>
                <c:pt idx="2030">
                  <c:v>-4.9185441142055197E-2</c:v>
                </c:pt>
                <c:pt idx="2031">
                  <c:v>-4.8519627182202089E-2</c:v>
                </c:pt>
                <c:pt idx="2032">
                  <c:v>-4.7855681453294503E-2</c:v>
                </c:pt>
                <c:pt idx="2033">
                  <c:v>-4.7193598713197144E-2</c:v>
                </c:pt>
                <c:pt idx="2034">
                  <c:v>-4.6533373734483789E-2</c:v>
                </c:pt>
                <c:pt idx="2035">
                  <c:v>-4.5875001304396056E-2</c:v>
                </c:pt>
                <c:pt idx="2036">
                  <c:v>-4.5218476224802212E-2</c:v>
                </c:pt>
                <c:pt idx="2037">
                  <c:v>-4.4563793312156139E-2</c:v>
                </c:pt>
                <c:pt idx="2038">
                  <c:v>-4.3910947397456442E-2</c:v>
                </c:pt>
                <c:pt idx="2039">
                  <c:v>-4.3259933326205577E-2</c:v>
                </c:pt>
                <c:pt idx="2040">
                  <c:v>-4.2610745958369209E-2</c:v>
                </c:pt>
                <c:pt idx="2041">
                  <c:v>-3.8727785003494095E-2</c:v>
                </c:pt>
                <c:pt idx="2042">
                  <c:v>-3.4855719386136033E-2</c:v>
                </c:pt>
                <c:pt idx="2043">
                  <c:v>-3.0994518534682033E-2</c:v>
                </c:pt>
                <c:pt idx="2044">
                  <c:v>-2.7144151963301059E-2</c:v>
                </c:pt>
                <c:pt idx="2045">
                  <c:v>-2.3304589271703351E-2</c:v>
                </c:pt>
                <c:pt idx="2046">
                  <c:v>-1.9475800144900402E-2</c:v>
                </c:pt>
                <c:pt idx="2047">
                  <c:v>-1.5657754352965597E-2</c:v>
                </c:pt>
                <c:pt idx="2048">
                  <c:v>-1.1850421750795549E-2</c:v>
                </c:pt>
                <c:pt idx="2049">
                  <c:v>-8.0537722778720768E-3</c:v>
                </c:pt>
                <c:pt idx="2050">
                  <c:v>-4.2677759580248744E-3</c:v>
                </c:pt>
                <c:pt idx="2051">
                  <c:v>-3.5735191231060331E-4</c:v>
                </c:pt>
                <c:pt idx="2052">
                  <c:v>3.5420997362284176E-3</c:v>
                </c:pt>
                <c:pt idx="2053">
                  <c:v>7.4306097754296115E-3</c:v>
                </c:pt>
                <c:pt idx="2054">
                  <c:v>1.1308208906741718E-2</c:v>
                </c:pt>
                <c:pt idx="2055">
                  <c:v>1.5174927745467196E-2</c:v>
                </c:pt>
                <c:pt idx="2056">
                  <c:v>1.9030796821003941E-2</c:v>
                </c:pt>
                <c:pt idx="2057">
                  <c:v>2.2875846577086339E-2</c:v>
                </c:pt>
                <c:pt idx="2058">
                  <c:v>2.6710107372025619E-2</c:v>
                </c:pt>
                <c:pt idx="2059">
                  <c:v>3.0533609478949546E-2</c:v>
                </c:pt>
                <c:pt idx="2060">
                  <c:v>3.4346383086041453E-2</c:v>
                </c:pt>
                <c:pt idx="2061">
                  <c:v>3.5326134748434254E-2</c:v>
                </c:pt>
                <c:pt idx="2062">
                  <c:v>3.6303137290975292E-2</c:v>
                </c:pt>
                <c:pt idx="2063">
                  <c:v>3.7277398427517219E-2</c:v>
                </c:pt>
                <c:pt idx="2064">
                  <c:v>3.8248925850268116E-2</c:v>
                </c:pt>
                <c:pt idx="2065">
                  <c:v>3.9217727229852221E-2</c:v>
                </c:pt>
                <c:pt idx="2066">
                  <c:v>4.0183810215370507E-2</c:v>
                </c:pt>
                <c:pt idx="2067">
                  <c:v>4.1147182434461048E-2</c:v>
                </c:pt>
                <c:pt idx="2068">
                  <c:v>4.2107851493359265E-2</c:v>
                </c:pt>
                <c:pt idx="2069">
                  <c:v>4.3065824976957982E-2</c:v>
                </c:pt>
                <c:pt idx="2070">
                  <c:v>4.40211104488673E-2</c:v>
                </c:pt>
                <c:pt idx="2071">
                  <c:v>4.1550520435928377E-2</c:v>
                </c:pt>
                <c:pt idx="2072">
                  <c:v>3.9086862738912806E-2</c:v>
                </c:pt>
                <c:pt idx="2073">
                  <c:v>3.6630117906190085E-2</c:v>
                </c:pt>
                <c:pt idx="2074">
                  <c:v>3.4180266540709728E-2</c:v>
                </c:pt>
                <c:pt idx="2075">
                  <c:v>3.1737289299848113E-2</c:v>
                </c:pt>
                <c:pt idx="2076">
                  <c:v>2.9301166895255783E-2</c:v>
                </c:pt>
                <c:pt idx="2077">
                  <c:v>2.6871880092705129E-2</c:v>
                </c:pt>
                <c:pt idx="2078">
                  <c:v>2.4449409711938552E-2</c:v>
                </c:pt>
                <c:pt idx="2079">
                  <c:v>2.2033736626517007E-2</c:v>
                </c:pt>
                <c:pt idx="2080">
                  <c:v>1.9624841763669014E-2</c:v>
                </c:pt>
                <c:pt idx="2081">
                  <c:v>1.5833953452308425E-2</c:v>
                </c:pt>
                <c:pt idx="2082">
                  <c:v>1.2053702128577053E-2</c:v>
                </c:pt>
                <c:pt idx="2083">
                  <c:v>8.2840579457749905E-3</c:v>
                </c:pt>
                <c:pt idx="2084">
                  <c:v>4.5249911409502349E-3</c:v>
                </c:pt>
                <c:pt idx="2085">
                  <c:v>7.7647203466370783E-4</c:v>
                </c:pt>
                <c:pt idx="2086">
                  <c:v>-2.9615289692450819E-3</c:v>
                </c:pt>
                <c:pt idx="2087">
                  <c:v>-6.6890413838917124E-3</c:v>
                </c:pt>
                <c:pt idx="2088">
                  <c:v>-1.0406094639579866E-2</c:v>
                </c:pt>
                <c:pt idx="2089">
                  <c:v>-1.4112718084033693E-2</c:v>
                </c:pt>
                <c:pt idx="2090">
                  <c:v>-1.7808940982629532E-2</c:v>
                </c:pt>
                <c:pt idx="2091">
                  <c:v>-1.9944044364900753E-2</c:v>
                </c:pt>
                <c:pt idx="2092">
                  <c:v>-2.2073156785054664E-2</c:v>
                </c:pt>
                <c:pt idx="2093">
                  <c:v>-2.4196295053343819E-2</c:v>
                </c:pt>
                <c:pt idx="2094">
                  <c:v>-2.6313475932852295E-2</c:v>
                </c:pt>
                <c:pt idx="2095">
                  <c:v>-2.8424716139628034E-2</c:v>
                </c:pt>
                <c:pt idx="2096">
                  <c:v>-3.0530032342814831E-2</c:v>
                </c:pt>
                <c:pt idx="2097">
                  <c:v>-3.2629441164783939E-2</c:v>
                </c:pt>
                <c:pt idx="2098">
                  <c:v>-3.4722959181265306E-2</c:v>
                </c:pt>
                <c:pt idx="2099">
                  <c:v>-3.6810602921478468E-2</c:v>
                </c:pt>
                <c:pt idx="2100">
                  <c:v>-3.8892388868263024E-2</c:v>
                </c:pt>
                <c:pt idx="2101">
                  <c:v>-3.7877904086113003E-2</c:v>
                </c:pt>
                <c:pt idx="2102">
                  <c:v>-3.6866265882704287E-2</c:v>
                </c:pt>
                <c:pt idx="2103">
                  <c:v>-3.5857466270720874E-2</c:v>
                </c:pt>
                <c:pt idx="2104">
                  <c:v>-3.4851497285258652E-2</c:v>
                </c:pt>
                <c:pt idx="2105">
                  <c:v>-3.3848350983762529E-2</c:v>
                </c:pt>
                <c:pt idx="2106">
                  <c:v>-3.2848019445963696E-2</c:v>
                </c:pt>
                <c:pt idx="2107">
                  <c:v>-3.1850494773817115E-2</c:v>
                </c:pt>
                <c:pt idx="2108">
                  <c:v>-3.0855769091439146E-2</c:v>
                </c:pt>
                <c:pt idx="2109">
                  <c:v>-2.9863834545045379E-2</c:v>
                </c:pt>
                <c:pt idx="2110">
                  <c:v>-2.8874683302888608E-2</c:v>
                </c:pt>
                <c:pt idx="2111">
                  <c:v>-2.572372448879439E-2</c:v>
                </c:pt>
                <c:pt idx="2112">
                  <c:v>-2.2581607061513194E-2</c:v>
                </c:pt>
                <c:pt idx="2113">
                  <c:v>-1.9448306212684962E-2</c:v>
                </c:pt>
                <c:pt idx="2114">
                  <c:v>-1.6323797203560298E-2</c:v>
                </c:pt>
                <c:pt idx="2115">
                  <c:v>-1.3208055364805132E-2</c:v>
                </c:pt>
                <c:pt idx="2116">
                  <c:v>-1.0101056096305955E-2</c:v>
                </c:pt>
                <c:pt idx="2117">
                  <c:v>-7.0027748669755849E-3</c:v>
                </c:pt>
                <c:pt idx="2118">
                  <c:v>-3.9131872145594859E-3</c:v>
                </c:pt>
                <c:pt idx="2119">
                  <c:v>-8.3226874544262803E-4</c:v>
                </c:pt>
                <c:pt idx="2120">
                  <c:v>2.2400048655431114E-3</c:v>
                </c:pt>
                <c:pt idx="2121">
                  <c:v>4.9770104940216886E-3</c:v>
                </c:pt>
                <c:pt idx="2122">
                  <c:v>7.7063362615758533E-3</c:v>
                </c:pt>
                <c:pt idx="2123">
                  <c:v>1.0428003717399078E-2</c:v>
                </c:pt>
                <c:pt idx="2124">
                  <c:v>1.3142034350219189E-2</c:v>
                </c:pt>
                <c:pt idx="2125">
                  <c:v>1.5848449588468028E-2</c:v>
                </c:pt>
                <c:pt idx="2126">
                  <c:v>1.8547270800450648E-2</c:v>
                </c:pt>
                <c:pt idx="2127">
                  <c:v>2.1238519294514015E-2</c:v>
                </c:pt>
                <c:pt idx="2128">
                  <c:v>2.3922216319215248E-2</c:v>
                </c:pt>
                <c:pt idx="2129">
                  <c:v>2.6598383063489394E-2</c:v>
                </c:pt>
                <c:pt idx="2130">
                  <c:v>2.9267040656816713E-2</c:v>
                </c:pt>
                <c:pt idx="2131">
                  <c:v>2.9551788113410575E-2</c:v>
                </c:pt>
                <c:pt idx="2132">
                  <c:v>2.983573658704201E-2</c:v>
                </c:pt>
                <c:pt idx="2133">
                  <c:v>3.0118888319605581E-2</c:v>
                </c:pt>
                <c:pt idx="2134">
                  <c:v>3.0401245546705234E-2</c:v>
                </c:pt>
                <c:pt idx="2135">
                  <c:v>3.0682810497671961E-2</c:v>
                </c:pt>
                <c:pt idx="2136">
                  <c:v>3.0963585395581396E-2</c:v>
                </c:pt>
                <c:pt idx="2137">
                  <c:v>3.124357245727136E-2</c:v>
                </c:pt>
                <c:pt idx="2138">
                  <c:v>3.1522773893359377E-2</c:v>
                </c:pt>
                <c:pt idx="2139">
                  <c:v>3.1801191908260112E-2</c:v>
                </c:pt>
                <c:pt idx="2140">
                  <c:v>3.2078828700202795E-2</c:v>
                </c:pt>
                <c:pt idx="2141">
                  <c:v>2.9881162075794727E-2</c:v>
                </c:pt>
                <c:pt idx="2142">
                  <c:v>2.7689661961918483E-2</c:v>
                </c:pt>
                <c:pt idx="2143">
                  <c:v>2.5504311055743998E-2</c:v>
                </c:pt>
                <c:pt idx="2144">
                  <c:v>2.3325092102991832E-2</c:v>
                </c:pt>
                <c:pt idx="2145">
                  <c:v>2.1151987897796938E-2</c:v>
                </c:pt>
                <c:pt idx="2146">
                  <c:v>1.8984981282572814E-2</c:v>
                </c:pt>
                <c:pt idx="2147">
                  <c:v>1.6824055147876035E-2</c:v>
                </c:pt>
                <c:pt idx="2148">
                  <c:v>1.4669192432271173E-2</c:v>
                </c:pt>
                <c:pt idx="2149">
                  <c:v>1.2520376122196081E-2</c:v>
                </c:pt>
                <c:pt idx="2150">
                  <c:v>1.0377589251827569E-2</c:v>
                </c:pt>
                <c:pt idx="2151">
                  <c:v>7.5495769425764202E-3</c:v>
                </c:pt>
                <c:pt idx="2152">
                  <c:v>4.7294998531149544E-3</c:v>
                </c:pt>
                <c:pt idx="2153">
                  <c:v>1.9173357177292246E-3</c:v>
                </c:pt>
                <c:pt idx="2154">
                  <c:v>-8.8693766681855932E-4</c:v>
                </c:pt>
                <c:pt idx="2155">
                  <c:v>-3.6833424414653365E-3</c:v>
                </c:pt>
                <c:pt idx="2156">
                  <c:v>-6.4719006850220088E-3</c:v>
                </c:pt>
                <c:pt idx="2157">
                  <c:v>-9.2526344143477636E-3</c:v>
                </c:pt>
                <c:pt idx="2158">
                  <c:v>-1.2025565584523898E-2</c:v>
                </c:pt>
                <c:pt idx="2159">
                  <c:v>-1.4790716089027179E-2</c:v>
                </c:pt>
                <c:pt idx="2160">
                  <c:v>-1.7548107759902683E-2</c:v>
                </c:pt>
                <c:pt idx="2161">
                  <c:v>-1.8813371484512779E-2</c:v>
                </c:pt>
                <c:pt idx="2162">
                  <c:v>-2.0075084960874717E-2</c:v>
                </c:pt>
                <c:pt idx="2163">
                  <c:v>-2.1333258150755659E-2</c:v>
                </c:pt>
                <c:pt idx="2164">
                  <c:v>-2.2587900987970689E-2</c:v>
                </c:pt>
                <c:pt idx="2165">
                  <c:v>-2.3839023378461253E-2</c:v>
                </c:pt>
                <c:pt idx="2166">
                  <c:v>-2.5086635200373363E-2</c:v>
                </c:pt>
                <c:pt idx="2167">
                  <c:v>-2.6330746304135594E-2</c:v>
                </c:pt>
                <c:pt idx="2168">
                  <c:v>-2.7571366512536857E-2</c:v>
                </c:pt>
                <c:pt idx="2169">
                  <c:v>-2.8808505620803941E-2</c:v>
                </c:pt>
                <c:pt idx="2170">
                  <c:v>-3.0042173396678872E-2</c:v>
                </c:pt>
                <c:pt idx="2171">
                  <c:v>-2.8904627601696868E-2</c:v>
                </c:pt>
                <c:pt idx="2172">
                  <c:v>-2.7770273686705794E-2</c:v>
                </c:pt>
                <c:pt idx="2173">
                  <c:v>-2.6639102695496665E-2</c:v>
                </c:pt>
                <c:pt idx="2174">
                  <c:v>-2.551110569699103E-2</c:v>
                </c:pt>
                <c:pt idx="2175">
                  <c:v>-2.438627378517047E-2</c:v>
                </c:pt>
                <c:pt idx="2176">
                  <c:v>-2.3264598079006282E-2</c:v>
                </c:pt>
                <c:pt idx="2177">
                  <c:v>-2.2146069722389351E-2</c:v>
                </c:pt>
                <c:pt idx="2178">
                  <c:v>-2.1030679884060231E-2</c:v>
                </c:pt>
                <c:pt idx="2179">
                  <c:v>-1.9918419757539427E-2</c:v>
                </c:pt>
                <c:pt idx="2180">
                  <c:v>-1.8809280561057847E-2</c:v>
                </c:pt>
                <c:pt idx="2181">
                  <c:v>-1.6316626508411671E-2</c:v>
                </c:pt>
                <c:pt idx="2182">
                  <c:v>-1.3830966681958459E-2</c:v>
                </c:pt>
                <c:pt idx="2183">
                  <c:v>-1.1352281456351488E-2</c:v>
                </c:pt>
                <c:pt idx="2184">
                  <c:v>-8.8805512613114937E-3</c:v>
                </c:pt>
                <c:pt idx="2185">
                  <c:v>-6.4157565814721498E-3</c:v>
                </c:pt>
                <c:pt idx="2186">
                  <c:v>-3.9578779562259832E-3</c:v>
                </c:pt>
                <c:pt idx="2187">
                  <c:v>-1.5068959795707334E-3</c:v>
                </c:pt>
                <c:pt idx="2188">
                  <c:v>9.372087000438763E-4</c:v>
                </c:pt>
                <c:pt idx="2189">
                  <c:v>3.3744553798689212E-3</c:v>
                </c:pt>
                <c:pt idx="2190">
                  <c:v>5.8048633030086368E-3</c:v>
                </c:pt>
                <c:pt idx="2191">
                  <c:v>7.6613411491907877E-3</c:v>
                </c:pt>
                <c:pt idx="2192">
                  <c:v>9.512609838504724E-3</c:v>
                </c:pt>
                <c:pt idx="2193">
                  <c:v>1.1358683987507995E-2</c:v>
                </c:pt>
                <c:pt idx="2194">
                  <c:v>1.3199578171745035E-2</c:v>
                </c:pt>
                <c:pt idx="2195">
                  <c:v>1.5035306925862241E-2</c:v>
                </c:pt>
                <c:pt idx="2196">
                  <c:v>1.686588474372273E-2</c:v>
                </c:pt>
                <c:pt idx="2197">
                  <c:v>1.8691326078520778E-2</c:v>
                </c:pt>
                <c:pt idx="2198">
                  <c:v>2.0511645342895936E-2</c:v>
                </c:pt>
                <c:pt idx="2199">
                  <c:v>2.2326856909046813E-2</c:v>
                </c:pt>
                <c:pt idx="2200">
                  <c:v>2.4136975108844556E-2</c:v>
                </c:pt>
                <c:pt idx="2201">
                  <c:v>2.4001235620130849E-2</c:v>
                </c:pt>
                <c:pt idx="2202">
                  <c:v>2.3865877007650797E-2</c:v>
                </c:pt>
                <c:pt idx="2203">
                  <c:v>2.3730898202690302E-2</c:v>
                </c:pt>
                <c:pt idx="2204">
                  <c:v>2.3596298139534011E-2</c:v>
                </c:pt>
                <c:pt idx="2205">
                  <c:v>2.3462075755456894E-2</c:v>
                </c:pt>
                <c:pt idx="2206">
                  <c:v>2.3328229990715859E-2</c:v>
                </c:pt>
                <c:pt idx="2207">
                  <c:v>2.3194759788541387E-2</c:v>
                </c:pt>
                <c:pt idx="2208">
                  <c:v>2.3061664095129188E-2</c:v>
                </c:pt>
                <c:pt idx="2209">
                  <c:v>2.2928941859631877E-2</c:v>
                </c:pt>
                <c:pt idx="2210">
                  <c:v>2.2796592034150676E-2</c:v>
                </c:pt>
                <c:pt idx="2211">
                  <c:v>2.0922131135452354E-2</c:v>
                </c:pt>
                <c:pt idx="2212">
                  <c:v>1.9052929852905517E-2</c:v>
                </c:pt>
                <c:pt idx="2213">
                  <c:v>1.7188973428367126E-2</c:v>
                </c:pt>
                <c:pt idx="2214">
                  <c:v>1.5330247145104543E-2</c:v>
                </c:pt>
                <c:pt idx="2215">
                  <c:v>1.3476736327679324E-2</c:v>
                </c:pt>
                <c:pt idx="2216">
                  <c:v>1.1628426341831361E-2</c:v>
                </c:pt>
                <c:pt idx="2217">
                  <c:v>9.7853025943633321E-3</c:v>
                </c:pt>
                <c:pt idx="2218">
                  <c:v>7.9473505330254872E-3</c:v>
                </c:pt>
                <c:pt idx="2219">
                  <c:v>6.1145556464007444E-3</c:v>
                </c:pt>
                <c:pt idx="2220">
                  <c:v>4.2869034637901234E-3</c:v>
                </c:pt>
                <c:pt idx="2221">
                  <c:v>2.2255913532031892E-3</c:v>
                </c:pt>
                <c:pt idx="2222">
                  <c:v>1.7006315119371456E-4</c:v>
                </c:pt>
                <c:pt idx="2223">
                  <c:v>-1.8796973715120037E-3</c:v>
                </c:pt>
                <c:pt idx="2224">
                  <c:v>-3.9237063986493773E-3</c:v>
                </c:pt>
                <c:pt idx="2225">
                  <c:v>-5.9619800685433016E-3</c:v>
                </c:pt>
                <c:pt idx="2226">
                  <c:v>-7.9945344742355737E-3</c:v>
                </c:pt>
                <c:pt idx="2227">
                  <c:v>-1.0021385663611959E-2</c:v>
                </c:pt>
                <c:pt idx="2228">
                  <c:v>-1.2042549639528888E-2</c:v>
                </c:pt>
                <c:pt idx="2229">
                  <c:v>-1.4058042359939814E-2</c:v>
                </c:pt>
                <c:pt idx="2230">
                  <c:v>-1.60678797380212E-2</c:v>
                </c:pt>
                <c:pt idx="2231">
                  <c:v>-1.6738509952162917E-2</c:v>
                </c:pt>
                <c:pt idx="2232">
                  <c:v>-1.7407258421260806E-2</c:v>
                </c:pt>
                <c:pt idx="2233">
                  <c:v>-1.8074130425369858E-2</c:v>
                </c:pt>
                <c:pt idx="2234">
                  <c:v>-1.8739131229729575E-2</c:v>
                </c:pt>
                <c:pt idx="2235">
                  <c:v>-1.9402266084805532E-2</c:v>
                </c:pt>
                <c:pt idx="2236">
                  <c:v>-2.0063540226330841E-2</c:v>
                </c:pt>
                <c:pt idx="2237">
                  <c:v>-2.0722958875347482E-2</c:v>
                </c:pt>
                <c:pt idx="2238">
                  <c:v>-2.1380527238247529E-2</c:v>
                </c:pt>
                <c:pt idx="2239">
                  <c:v>-2.2036250506814258E-2</c:v>
                </c:pt>
                <c:pt idx="2240">
                  <c:v>-2.2690133858263135E-2</c:v>
                </c:pt>
                <c:pt idx="2241">
                  <c:v>-2.1568171621352644E-2</c:v>
                </c:pt>
                <c:pt idx="2242">
                  <c:v>-2.0449357537976165E-2</c:v>
                </c:pt>
                <c:pt idx="2243">
                  <c:v>-1.9333682774618326E-2</c:v>
                </c:pt>
                <c:pt idx="2244">
                  <c:v>-1.8221138522550018E-2</c:v>
                </c:pt>
                <c:pt idx="2245">
                  <c:v>-1.7111715997758861E-2</c:v>
                </c:pt>
                <c:pt idx="2246">
                  <c:v>-1.600540644087985E-2</c:v>
                </c:pt>
                <c:pt idx="2247">
                  <c:v>-1.4902201117126182E-2</c:v>
                </c:pt>
                <c:pt idx="2248">
                  <c:v>-1.3802091316220308E-2</c:v>
                </c:pt>
                <c:pt idx="2249">
                  <c:v>-1.2705068352325153E-2</c:v>
                </c:pt>
                <c:pt idx="2250">
                  <c:v>-1.1611123563975546E-2</c:v>
                </c:pt>
                <c:pt idx="2251">
                  <c:v>-9.6847640672553213E-3</c:v>
                </c:pt>
                <c:pt idx="2252">
                  <c:v>-7.7638098107988699E-3</c:v>
                </c:pt>
                <c:pt idx="2253">
                  <c:v>-5.8482456278513076E-3</c:v>
                </c:pt>
                <c:pt idx="2254">
                  <c:v>-3.9380563942146823E-3</c:v>
                </c:pt>
                <c:pt idx="2255">
                  <c:v>-2.033227028128564E-3</c:v>
                </c:pt>
                <c:pt idx="2256">
                  <c:v>-1.3374249015096857E-4</c:v>
                </c:pt>
                <c:pt idx="2257">
                  <c:v>1.760412216960387E-3</c:v>
                </c:pt>
                <c:pt idx="2258">
                  <c:v>3.6492520483664918E-3</c:v>
                </c:pt>
                <c:pt idx="2259">
                  <c:v>5.5327919172651202E-3</c:v>
                </c:pt>
                <c:pt idx="2260">
                  <c:v>7.4110466950085777E-3</c:v>
                </c:pt>
                <c:pt idx="2261">
                  <c:v>8.6216974782897873E-3</c:v>
                </c:pt>
                <c:pt idx="2262">
                  <c:v>9.8289512537070422E-3</c:v>
                </c:pt>
                <c:pt idx="2263">
                  <c:v>1.1032817553044888E-2</c:v>
                </c:pt>
                <c:pt idx="2264">
                  <c:v>1.2233305881342301E-2</c:v>
                </c:pt>
                <c:pt idx="2265">
                  <c:v>1.3430425716967733E-2</c:v>
                </c:pt>
                <c:pt idx="2266">
                  <c:v>1.4624186511693943E-2</c:v>
                </c:pt>
                <c:pt idx="2267">
                  <c:v>1.581459769077263E-2</c:v>
                </c:pt>
                <c:pt idx="2268">
                  <c:v>1.7001668653008842E-2</c:v>
                </c:pt>
                <c:pt idx="2269">
                  <c:v>1.8185408770835194E-2</c:v>
                </c:pt>
                <c:pt idx="2270">
                  <c:v>1.9365827390385851E-2</c:v>
                </c:pt>
                <c:pt idx="2271">
                  <c:v>1.8999054667843133E-2</c:v>
                </c:pt>
                <c:pt idx="2272">
                  <c:v>1.8633311085858507E-2</c:v>
                </c:pt>
                <c:pt idx="2273">
                  <c:v>1.8268593756730071E-2</c:v>
                </c:pt>
                <c:pt idx="2274">
                  <c:v>1.7904899800858631E-2</c:v>
                </c:pt>
                <c:pt idx="2275">
                  <c:v>1.7542226346724959E-2</c:v>
                </c:pt>
                <c:pt idx="2276">
                  <c:v>1.7180570530867124E-2</c:v>
                </c:pt>
                <c:pt idx="2277">
                  <c:v>1.6819929497857884E-2</c:v>
                </c:pt>
                <c:pt idx="2278">
                  <c:v>1.6460300400282148E-2</c:v>
                </c:pt>
                <c:pt idx="2279">
                  <c:v>1.6101680398714478E-2</c:v>
                </c:pt>
                <c:pt idx="2280">
                  <c:v>1.5744066661696685E-2</c:v>
                </c:pt>
                <c:pt idx="2281">
                  <c:v>1.4197128527956956E-2</c:v>
                </c:pt>
                <c:pt idx="2282">
                  <c:v>1.2654531002655213E-2</c:v>
                </c:pt>
                <c:pt idx="2283">
                  <c:v>1.1116261906324674E-2</c:v>
                </c:pt>
                <c:pt idx="2284">
                  <c:v>9.5823090936733562E-3</c:v>
                </c:pt>
                <c:pt idx="2285">
                  <c:v>8.0526604534881807E-3</c:v>
                </c:pt>
                <c:pt idx="2286">
                  <c:v>6.5273039085393496E-3</c:v>
                </c:pt>
                <c:pt idx="2287">
                  <c:v>5.0062274154849895E-3</c:v>
                </c:pt>
                <c:pt idx="2288">
                  <c:v>3.4894189647760674E-3</c:v>
                </c:pt>
                <c:pt idx="2289">
                  <c:v>1.9768665805615692E-3</c:v>
                </c:pt>
                <c:pt idx="2290">
                  <c:v>4.685583205939444E-4</c:v>
                </c:pt>
                <c:pt idx="2291">
                  <c:v>-9.9675397235387143E-4</c:v>
                </c:pt>
                <c:pt idx="2292">
                  <c:v>-2.4579546936981879E-3</c:v>
                </c:pt>
                <c:pt idx="2293">
                  <c:v>-3.9150553802432299E-3</c:v>
                </c:pt>
                <c:pt idx="2294">
                  <c:v>-5.3680675364216925E-3</c:v>
                </c:pt>
                <c:pt idx="2295">
                  <c:v>-6.8170026343855796E-3</c:v>
                </c:pt>
                <c:pt idx="2296">
                  <c:v>-8.2618721140967754E-3</c:v>
                </c:pt>
                <c:pt idx="2297">
                  <c:v>-9.7026873834173705E-3</c:v>
                </c:pt>
                <c:pt idx="2298">
                  <c:v>-1.1139459818199735E-2</c:v>
                </c:pt>
                <c:pt idx="2299">
                  <c:v>-1.2572200762376326E-2</c:v>
                </c:pt>
                <c:pt idx="2300">
                  <c:v>-1.4000921528049264E-2</c:v>
                </c:pt>
                <c:pt idx="2301">
                  <c:v>-1.4279756622170884E-2</c:v>
                </c:pt>
                <c:pt idx="2302">
                  <c:v>-1.4557809323037109E-2</c:v>
                </c:pt>
                <c:pt idx="2303">
                  <c:v>-1.4835081825992854E-2</c:v>
                </c:pt>
                <c:pt idx="2304">
                  <c:v>-1.5111576320223039E-2</c:v>
                </c:pt>
                <c:pt idx="2305">
                  <c:v>-1.5387294988769871E-2</c:v>
                </c:pt>
                <c:pt idx="2306">
                  <c:v>-1.5662240008550085E-2</c:v>
                </c:pt>
                <c:pt idx="2307">
                  <c:v>-1.5936413550372126E-2</c:v>
                </c:pt>
                <c:pt idx="2308">
                  <c:v>-1.6209817778953285E-2</c:v>
                </c:pt>
                <c:pt idx="2309">
                  <c:v>-1.6482454852936809E-2</c:v>
                </c:pt>
                <c:pt idx="2310">
                  <c:v>-1.6754326924908917E-2</c:v>
                </c:pt>
                <c:pt idx="2311">
                  <c:v>-1.5726267715943546E-2</c:v>
                </c:pt>
                <c:pt idx="2312">
                  <c:v>-1.470109317468392E-2</c:v>
                </c:pt>
                <c:pt idx="2313">
                  <c:v>-1.3678795206938868E-2</c:v>
                </c:pt>
                <c:pt idx="2314">
                  <c:v>-1.2659365741228995E-2</c:v>
                </c:pt>
                <c:pt idx="2315">
                  <c:v>-1.1642796728722959E-2</c:v>
                </c:pt>
                <c:pt idx="2316">
                  <c:v>-1.0629080143173915E-2</c:v>
                </c:pt>
                <c:pt idx="2317">
                  <c:v>-9.6182079808561499E-3</c:v>
                </c:pt>
                <c:pt idx="2318">
                  <c:v>-8.6101722605018884E-3</c:v>
                </c:pt>
                <c:pt idx="2319">
                  <c:v>-7.6049650232382741E-3</c:v>
                </c:pt>
                <c:pt idx="2320">
                  <c:v>-6.6025783325245353E-3</c:v>
                </c:pt>
                <c:pt idx="2321">
                  <c:v>-5.1469165472959044E-3</c:v>
                </c:pt>
                <c:pt idx="2322">
                  <c:v>-3.6953392549697417E-3</c:v>
                </c:pt>
                <c:pt idx="2323">
                  <c:v>-2.2478349947229084E-3</c:v>
                </c:pt>
                <c:pt idx="2324">
                  <c:v>-8.0439233789059562E-4</c:v>
                </c:pt>
                <c:pt idx="2325">
                  <c:v>6.3500011212391208E-4</c:v>
                </c:pt>
                <c:pt idx="2326">
                  <c:v>2.0703537199392151E-3</c:v>
                </c:pt>
                <c:pt idx="2327">
                  <c:v>3.5016798182855293E-3</c:v>
                </c:pt>
                <c:pt idx="2328">
                  <c:v>4.9289897080941605E-3</c:v>
                </c:pt>
                <c:pt idx="2329">
                  <c:v>6.3522946585867334E-3</c:v>
                </c:pt>
                <c:pt idx="2330">
                  <c:v>7.7716059073641638E-3</c:v>
                </c:pt>
                <c:pt idx="2331">
                  <c:v>8.520001369288743E-3</c:v>
                </c:pt>
                <c:pt idx="2332">
                  <c:v>9.2662968819095144E-3</c:v>
                </c:pt>
                <c:pt idx="2333">
                  <c:v>1.0010498337548522E-2</c:v>
                </c:pt>
                <c:pt idx="2334">
                  <c:v>1.0752611611994336E-2</c:v>
                </c:pt>
                <c:pt idx="2335">
                  <c:v>1.1492642564548444E-2</c:v>
                </c:pt>
                <c:pt idx="2336">
                  <c:v>1.2230597038071512E-2</c:v>
                </c:pt>
                <c:pt idx="2337">
                  <c:v>1.2966480859029517E-2</c:v>
                </c:pt>
                <c:pt idx="2338">
                  <c:v>1.3700299837539745E-2</c:v>
                </c:pt>
                <c:pt idx="2339">
                  <c:v>1.4432059767416674E-2</c:v>
                </c:pt>
                <c:pt idx="2340">
                  <c:v>1.5161766426217711E-2</c:v>
                </c:pt>
                <c:pt idx="2341">
                  <c:v>1.4690207071021295E-2</c:v>
                </c:pt>
                <c:pt idx="2342">
                  <c:v>1.4219970880902742E-2</c:v>
                </c:pt>
                <c:pt idx="2343">
                  <c:v>1.3751054143146346E-2</c:v>
                </c:pt>
                <c:pt idx="2344">
                  <c:v>1.3283453155454044E-2</c:v>
                </c:pt>
                <c:pt idx="2345">
                  <c:v>1.2817164225916182E-2</c:v>
                </c:pt>
                <c:pt idx="2346">
                  <c:v>1.2352183672982367E-2</c:v>
                </c:pt>
                <c:pt idx="2347">
                  <c:v>1.1888507825432396E-2</c:v>
                </c:pt>
                <c:pt idx="2348">
                  <c:v>1.1426133022347273E-2</c:v>
                </c:pt>
                <c:pt idx="2349">
                  <c:v>1.0965055613080307E-2</c:v>
                </c:pt>
                <c:pt idx="2350">
                  <c:v>1.0505271957228281E-2</c:v>
                </c:pt>
                <c:pt idx="2351">
                  <c:v>9.2634799960670394E-3</c:v>
                </c:pt>
                <c:pt idx="2352">
                  <c:v>8.0251724229024983E-3</c:v>
                </c:pt>
                <c:pt idx="2353">
                  <c:v>6.7903394607671036E-3</c:v>
                </c:pt>
                <c:pt idx="2354">
                  <c:v>5.5589713601268418E-3</c:v>
                </c:pt>
                <c:pt idx="2355">
                  <c:v>4.3310583988042618E-3</c:v>
                </c:pt>
                <c:pt idx="2356">
                  <c:v>3.1065908819017151E-3</c:v>
                </c:pt>
                <c:pt idx="2357">
                  <c:v>1.8855591417248085E-3</c:v>
                </c:pt>
                <c:pt idx="2358">
                  <c:v>6.6795353770607389E-4</c:v>
                </c:pt>
                <c:pt idx="2359">
                  <c:v>-5.4623554367114657E-4</c:v>
                </c:pt>
                <c:pt idx="2360">
                  <c:v>-1.7570176889486052E-3</c:v>
                </c:pt>
                <c:pt idx="2361">
                  <c:v>-2.7694364842951154E-3</c:v>
                </c:pt>
                <c:pt idx="2362">
                  <c:v>-3.7790144979257894E-3</c:v>
                </c:pt>
                <c:pt idx="2363">
                  <c:v>-4.7857597008905475E-3</c:v>
                </c:pt>
                <c:pt idx="2364">
                  <c:v>-5.7896800418730564E-3</c:v>
                </c:pt>
                <c:pt idx="2365">
                  <c:v>-6.7907834472534937E-3</c:v>
                </c:pt>
                <c:pt idx="2366">
                  <c:v>-7.7890778211711234E-3</c:v>
                </c:pt>
                <c:pt idx="2367">
                  <c:v>-8.7845710455867077E-3</c:v>
                </c:pt>
                <c:pt idx="2368">
                  <c:v>-9.7772709803447353E-3</c:v>
                </c:pt>
                <c:pt idx="2369">
                  <c:v>-1.0767185463235478E-2</c:v>
                </c:pt>
                <c:pt idx="2370">
                  <c:v>-1.1754322310056874E-2</c:v>
                </c:pt>
                <c:pt idx="2371">
                  <c:v>-1.1787346808831242E-2</c:v>
                </c:pt>
                <c:pt idx="2372">
                  <c:v>-1.1820278642996139E-2</c:v>
                </c:pt>
                <c:pt idx="2373">
                  <c:v>-1.1853118072562469E-2</c:v>
                </c:pt>
                <c:pt idx="2374">
                  <c:v>-1.1885865356811565E-2</c:v>
                </c:pt>
                <c:pt idx="2375">
                  <c:v>-1.1918520754297234E-2</c:v>
                </c:pt>
                <c:pt idx="2376">
                  <c:v>-1.1951084522847795E-2</c:v>
                </c:pt>
                <c:pt idx="2377">
                  <c:v>-1.1983556919568119E-2</c:v>
                </c:pt>
                <c:pt idx="2378">
                  <c:v>-1.2015938200841656E-2</c:v>
                </c:pt>
                <c:pt idx="2379">
                  <c:v>-1.2048228622332463E-2</c:v>
                </c:pt>
                <c:pt idx="2380">
                  <c:v>-1.2080428438987219E-2</c:v>
                </c:pt>
                <c:pt idx="2381">
                  <c:v>-1.11840825044918E-2</c:v>
                </c:pt>
                <c:pt idx="2382">
                  <c:v>-1.0290251658765459E-2</c:v>
                </c:pt>
                <c:pt idx="2383">
                  <c:v>-9.398928844631638E-3</c:v>
                </c:pt>
                <c:pt idx="2384">
                  <c:v>-8.5101070247157601E-3</c:v>
                </c:pt>
                <c:pt idx="2385">
                  <c:v>-7.6237791813896661E-3</c:v>
                </c:pt>
                <c:pt idx="2386">
                  <c:v>-6.7399383167162114E-3</c:v>
                </c:pt>
                <c:pt idx="2387">
                  <c:v>-5.8585774523940079E-3</c:v>
                </c:pt>
                <c:pt idx="2388">
                  <c:v>-4.9796896297023318E-3</c:v>
                </c:pt>
                <c:pt idx="2389">
                  <c:v>-4.1032679094461788E-3</c:v>
                </c:pt>
                <c:pt idx="2390">
                  <c:v>-3.2293053719014767E-3</c:v>
                </c:pt>
                <c:pt idx="2391">
                  <c:v>-2.1538924358684331E-3</c:v>
                </c:pt>
                <c:pt idx="2392">
                  <c:v>-1.0814970390392231E-3</c:v>
                </c:pt>
                <c:pt idx="2393">
                  <c:v>-1.2110714393838112E-5</c:v>
                </c:pt>
                <c:pt idx="2394">
                  <c:v>1.0542749813298188E-3</c:v>
                </c:pt>
                <c:pt idx="2395">
                  <c:v>2.1176684677025981E-3</c:v>
                </c:pt>
                <c:pt idx="2396">
                  <c:v>3.1780781406705772E-3</c:v>
                </c:pt>
                <c:pt idx="2397">
                  <c:v>4.2355123726213507E-3</c:v>
                </c:pt>
                <c:pt idx="2398">
                  <c:v>5.2899795124501381E-3</c:v>
                </c:pt>
                <c:pt idx="2399">
                  <c:v>6.3414878856256941E-3</c:v>
                </c:pt>
                <c:pt idx="2400">
                  <c:v>7.3900457942560486E-3</c:v>
                </c:pt>
                <c:pt idx="2401">
                  <c:v>7.8165287058153624E-3</c:v>
                </c:pt>
                <c:pt idx="2402">
                  <c:v>8.2418149338847578E-3</c:v>
                </c:pt>
                <c:pt idx="2403">
                  <c:v>8.665907836280776E-3</c:v>
                </c:pt>
                <c:pt idx="2404">
                  <c:v>9.0888107613981434E-3</c:v>
                </c:pt>
                <c:pt idx="2405">
                  <c:v>9.5105270482362045E-3</c:v>
                </c:pt>
                <c:pt idx="2406">
                  <c:v>9.9310600264252893E-3</c:v>
                </c:pt>
                <c:pt idx="2407">
                  <c:v>1.0350413016253E-2</c:v>
                </c:pt>
                <c:pt idx="2408">
                  <c:v>1.0768589328690426E-2</c:v>
                </c:pt>
                <c:pt idx="2409">
                  <c:v>1.1185592265418286E-2</c:v>
                </c:pt>
                <c:pt idx="2410">
                  <c:v>1.1601425118852995E-2</c:v>
                </c:pt>
                <c:pt idx="2411">
                  <c:v>1.110546891036014E-2</c:v>
                </c:pt>
                <c:pt idx="2412">
                  <c:v>1.0610904322938937E-2</c:v>
                </c:pt>
                <c:pt idx="2413">
                  <c:v>1.0117727451790588E-2</c:v>
                </c:pt>
                <c:pt idx="2414">
                  <c:v>9.6259344030729076E-3</c:v>
                </c:pt>
                <c:pt idx="2415">
                  <c:v>9.1355212938695821E-3</c:v>
                </c:pt>
                <c:pt idx="2416">
                  <c:v>8.6464842521595045E-3</c:v>
                </c:pt>
                <c:pt idx="2417">
                  <c:v>8.1588194167862126E-3</c:v>
                </c:pt>
                <c:pt idx="2418">
                  <c:v>7.6725229374274015E-3</c:v>
                </c:pt>
                <c:pt idx="2419">
                  <c:v>7.1875909745645183E-3</c:v>
                </c:pt>
                <c:pt idx="2420">
                  <c:v>6.7040196994524529E-3</c:v>
                </c:pt>
                <c:pt idx="2421">
                  <c:v>5.7313898940794155E-3</c:v>
                </c:pt>
                <c:pt idx="2422">
                  <c:v>4.7614892250875682E-3</c:v>
                </c:pt>
                <c:pt idx="2423">
                  <c:v>3.7943100346965854E-3</c:v>
                </c:pt>
                <c:pt idx="2424">
                  <c:v>2.8298446866133792E-3</c:v>
                </c:pt>
                <c:pt idx="2425">
                  <c:v>1.8680855659718061E-3</c:v>
                </c:pt>
                <c:pt idx="2426">
                  <c:v>9.0902507927254528E-4</c:v>
                </c:pt>
                <c:pt idx="2427">
                  <c:v>-4.7344345676856042E-5</c:v>
                </c:pt>
                <c:pt idx="2428">
                  <c:v>-1.0010302598217678E-3</c:v>
                </c:pt>
                <c:pt idx="2429">
                  <c:v>-1.952040192920095E-3</c:v>
                </c:pt>
                <c:pt idx="2430">
                  <c:v>-2.9003816536017292E-3</c:v>
                </c:pt>
                <c:pt idx="2431">
                  <c:v>-3.5763188226154499E-3</c:v>
                </c:pt>
                <c:pt idx="2432">
                  <c:v>-4.2503593556129145E-3</c:v>
                </c:pt>
                <c:pt idx="2433">
                  <c:v>-4.9225085744322231E-3</c:v>
                </c:pt>
                <c:pt idx="2434">
                  <c:v>-5.5927717859787385E-3</c:v>
                </c:pt>
                <c:pt idx="2435">
                  <c:v>-6.2611542822669933E-3</c:v>
                </c:pt>
                <c:pt idx="2436">
                  <c:v>-6.9276613404624671E-3</c:v>
                </c:pt>
                <c:pt idx="2437">
                  <c:v>-7.5922982229232544E-3</c:v>
                </c:pt>
                <c:pt idx="2438">
                  <c:v>-8.2550701772416153E-3</c:v>
                </c:pt>
                <c:pt idx="2439">
                  <c:v>-8.9159824362854013E-3</c:v>
                </c:pt>
                <c:pt idx="2440">
                  <c:v>-9.5750402182393762E-3</c:v>
                </c:pt>
                <c:pt idx="2441">
                  <c:v>-9.4645864353777899E-3</c:v>
                </c:pt>
                <c:pt idx="2442">
                  <c:v>-9.3544425786932367E-3</c:v>
                </c:pt>
                <c:pt idx="2443">
                  <c:v>-9.2446077785528925E-3</c:v>
                </c:pt>
                <c:pt idx="2444">
                  <c:v>-9.1350811677640645E-3</c:v>
                </c:pt>
                <c:pt idx="2445">
                  <c:v>-9.0258618815673465E-3</c:v>
                </c:pt>
                <c:pt idx="2446">
                  <c:v>-8.9169490576297954E-3</c:v>
                </c:pt>
                <c:pt idx="2447">
                  <c:v>-8.8083418360381163E-3</c:v>
                </c:pt>
                <c:pt idx="2448">
                  <c:v>-8.700039359291872E-3</c:v>
                </c:pt>
                <c:pt idx="2449">
                  <c:v>-8.5920407722967235E-3</c:v>
                </c:pt>
                <c:pt idx="2450">
                  <c:v>-8.4843452223576643E-3</c:v>
                </c:pt>
                <c:pt idx="2451">
                  <c:v>-7.7314310190150087E-3</c:v>
                </c:pt>
                <c:pt idx="2452">
                  <c:v>-6.9806294442725731E-3</c:v>
                </c:pt>
                <c:pt idx="2453">
                  <c:v>-6.2319345702310262E-3</c:v>
                </c:pt>
                <c:pt idx="2454">
                  <c:v>-5.4853404856243376E-3</c:v>
                </c:pt>
                <c:pt idx="2455">
                  <c:v>-4.7408412957731108E-3</c:v>
                </c:pt>
                <c:pt idx="2456">
                  <c:v>-3.9984311225380363E-3</c:v>
                </c:pt>
                <c:pt idx="2457">
                  <c:v>-3.2581041042734848E-3</c:v>
                </c:pt>
                <c:pt idx="2458">
                  <c:v>-2.5198543957812248E-3</c:v>
                </c:pt>
                <c:pt idx="2459">
                  <c:v>-1.7836761682642744E-3</c:v>
                </c:pt>
                <c:pt idx="2460">
                  <c:v>-1.0495636092808785E-3</c:v>
                </c:pt>
                <c:pt idx="2461">
                  <c:v>-2.737327100189726E-4</c:v>
                </c:pt>
                <c:pt idx="2462">
                  <c:v>4.9992125787487289E-4</c:v>
                </c:pt>
                <c:pt idx="2463">
                  <c:v>1.2714044027294007E-3</c:v>
                </c:pt>
                <c:pt idx="2464">
                  <c:v>2.0407228157337774E-3</c:v>
                </c:pt>
                <c:pt idx="2465">
                  <c:v>2.8078825709856861E-3</c:v>
                </c:pt>
                <c:pt idx="2466">
                  <c:v>3.5728897255392854E-3</c:v>
                </c:pt>
                <c:pt idx="2467">
                  <c:v>4.3357503194530302E-3</c:v>
                </c:pt>
                <c:pt idx="2468">
                  <c:v>5.0964703758373626E-3</c:v>
                </c:pt>
                <c:pt idx="2469">
                  <c:v>5.8550559009022656E-3</c:v>
                </c:pt>
                <c:pt idx="2470">
                  <c:v>6.6115128840046845E-3</c:v>
                </c:pt>
                <c:pt idx="2471">
                  <c:v>6.8209941351311983E-3</c:v>
                </c:pt>
                <c:pt idx="2472">
                  <c:v>7.0298875954040189E-3</c:v>
                </c:pt>
                <c:pt idx="2473">
                  <c:v>7.2381949141262997E-3</c:v>
                </c:pt>
                <c:pt idx="2474">
                  <c:v>7.4459177359733541E-3</c:v>
                </c:pt>
                <c:pt idx="2475">
                  <c:v>7.653057701005642E-3</c:v>
                </c:pt>
                <c:pt idx="2476">
                  <c:v>7.8596164446817218E-3</c:v>
                </c:pt>
                <c:pt idx="2477">
                  <c:v>8.0655955978711589E-3</c:v>
                </c:pt>
                <c:pt idx="2478">
                  <c:v>8.2709967868674038E-3</c:v>
                </c:pt>
                <c:pt idx="2479">
                  <c:v>8.4758216334006355E-3</c:v>
                </c:pt>
                <c:pt idx="2480">
                  <c:v>8.6800717546505618E-3</c:v>
                </c:pt>
                <c:pt idx="2481">
                  <c:v>8.2076944405378906E-3</c:v>
                </c:pt>
                <c:pt idx="2482">
                  <c:v>7.736642586642941E-3</c:v>
                </c:pt>
                <c:pt idx="2483">
                  <c:v>7.2669124738099968E-3</c:v>
                </c:pt>
                <c:pt idx="2484">
                  <c:v>6.7985003933190499E-3</c:v>
                </c:pt>
                <c:pt idx="2485">
                  <c:v>6.3314026468565222E-3</c:v>
                </c:pt>
                <c:pt idx="2486">
                  <c:v>5.865615546486065E-3</c:v>
                </c:pt>
                <c:pt idx="2487">
                  <c:v>5.4011354146194391E-3</c:v>
                </c:pt>
                <c:pt idx="2488">
                  <c:v>4.9379585839874809E-3</c:v>
                </c:pt>
                <c:pt idx="2489">
                  <c:v>4.4760813976111461E-3</c:v>
                </c:pt>
                <c:pt idx="2490">
                  <c:v>4.0155002087726398E-3</c:v>
                </c:pt>
                <c:pt idx="2491">
                  <c:v>3.2709793537875199E-3</c:v>
                </c:pt>
                <c:pt idx="2492">
                  <c:v>2.5285475762095179E-3</c:v>
                </c:pt>
                <c:pt idx="2493">
                  <c:v>1.7881990142224291E-3</c:v>
                </c:pt>
                <c:pt idx="2494">
                  <c:v>1.0499278224579251E-3</c:v>
                </c:pt>
                <c:pt idx="2495">
                  <c:v>3.1372817194940419E-4</c:v>
                </c:pt>
                <c:pt idx="2496">
                  <c:v>-4.2040574991403213E-4</c:v>
                </c:pt>
                <c:pt idx="2497">
                  <c:v>-1.1524797394334718E-3</c:v>
                </c:pt>
                <c:pt idx="2498">
                  <c:v>-1.8824995766459562E-3</c:v>
                </c:pt>
                <c:pt idx="2499">
                  <c:v>-2.6104710253701171E-3</c:v>
                </c:pt>
              </c:numCache>
            </c:numRef>
          </c:yVal>
          <c:smooth val="0"/>
        </c:ser>
        <c:ser>
          <c:idx val="1"/>
          <c:order val="3"/>
          <c:tx>
            <c:v>PWM percentage</c:v>
          </c:tx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OpenLoopDecel!$J$18:$J$2517</c:f>
              <c:numCache>
                <c:formatCode>General</c:formatCode>
                <c:ptCount val="2500"/>
                <c:pt idx="0">
                  <c:v>89.999999999999986</c:v>
                </c:pt>
                <c:pt idx="1">
                  <c:v>89.999999999999986</c:v>
                </c:pt>
                <c:pt idx="2">
                  <c:v>89.999999999999986</c:v>
                </c:pt>
                <c:pt idx="3">
                  <c:v>89.999999999999986</c:v>
                </c:pt>
                <c:pt idx="4">
                  <c:v>89.999999999999986</c:v>
                </c:pt>
                <c:pt idx="5">
                  <c:v>89.999999999999986</c:v>
                </c:pt>
                <c:pt idx="6">
                  <c:v>89.999999999999986</c:v>
                </c:pt>
                <c:pt idx="7">
                  <c:v>89.999999999999986</c:v>
                </c:pt>
                <c:pt idx="8">
                  <c:v>89.999999999999986</c:v>
                </c:pt>
                <c:pt idx="9">
                  <c:v>89.999999999999986</c:v>
                </c:pt>
                <c:pt idx="10">
                  <c:v>80.499999999999986</c:v>
                </c:pt>
                <c:pt idx="11">
                  <c:v>80.499999999999986</c:v>
                </c:pt>
                <c:pt idx="12">
                  <c:v>80.499999999999986</c:v>
                </c:pt>
                <c:pt idx="13">
                  <c:v>80.499999999999986</c:v>
                </c:pt>
                <c:pt idx="14">
                  <c:v>80.499999999999986</c:v>
                </c:pt>
                <c:pt idx="15">
                  <c:v>80.499999999999986</c:v>
                </c:pt>
                <c:pt idx="16">
                  <c:v>80.499999999999986</c:v>
                </c:pt>
                <c:pt idx="17">
                  <c:v>80.499999999999986</c:v>
                </c:pt>
                <c:pt idx="18">
                  <c:v>80.499999999999986</c:v>
                </c:pt>
                <c:pt idx="19">
                  <c:v>80.499999999999986</c:v>
                </c:pt>
                <c:pt idx="20">
                  <c:v>71.47499999999998</c:v>
                </c:pt>
                <c:pt idx="21">
                  <c:v>71.47499999999998</c:v>
                </c:pt>
                <c:pt idx="22">
                  <c:v>71.47499999999998</c:v>
                </c:pt>
                <c:pt idx="23">
                  <c:v>71.47499999999998</c:v>
                </c:pt>
                <c:pt idx="24">
                  <c:v>71.47499999999998</c:v>
                </c:pt>
                <c:pt idx="25">
                  <c:v>71.47499999999998</c:v>
                </c:pt>
                <c:pt idx="26">
                  <c:v>71.47499999999998</c:v>
                </c:pt>
                <c:pt idx="27">
                  <c:v>71.47499999999998</c:v>
                </c:pt>
                <c:pt idx="28">
                  <c:v>71.47499999999998</c:v>
                </c:pt>
                <c:pt idx="29">
                  <c:v>71.47499999999998</c:v>
                </c:pt>
                <c:pt idx="30">
                  <c:v>62.901249999999976</c:v>
                </c:pt>
                <c:pt idx="31">
                  <c:v>62.901249999999976</c:v>
                </c:pt>
                <c:pt idx="32">
                  <c:v>62.901249999999976</c:v>
                </c:pt>
                <c:pt idx="33">
                  <c:v>62.901249999999976</c:v>
                </c:pt>
                <c:pt idx="34">
                  <c:v>62.901249999999976</c:v>
                </c:pt>
                <c:pt idx="35">
                  <c:v>62.901249999999976</c:v>
                </c:pt>
                <c:pt idx="36">
                  <c:v>62.901249999999976</c:v>
                </c:pt>
                <c:pt idx="37">
                  <c:v>62.901249999999976</c:v>
                </c:pt>
                <c:pt idx="38">
                  <c:v>62.901249999999976</c:v>
                </c:pt>
                <c:pt idx="39">
                  <c:v>62.901249999999976</c:v>
                </c:pt>
                <c:pt idx="40">
                  <c:v>54.756187499999967</c:v>
                </c:pt>
                <c:pt idx="41">
                  <c:v>54.756187499999967</c:v>
                </c:pt>
                <c:pt idx="42">
                  <c:v>54.756187499999967</c:v>
                </c:pt>
                <c:pt idx="43">
                  <c:v>54.756187499999967</c:v>
                </c:pt>
                <c:pt idx="44">
                  <c:v>54.756187499999967</c:v>
                </c:pt>
                <c:pt idx="45">
                  <c:v>54.756187499999967</c:v>
                </c:pt>
                <c:pt idx="46">
                  <c:v>54.756187499999967</c:v>
                </c:pt>
                <c:pt idx="47">
                  <c:v>54.756187499999967</c:v>
                </c:pt>
                <c:pt idx="48">
                  <c:v>54.756187499999967</c:v>
                </c:pt>
                <c:pt idx="49">
                  <c:v>54.756187499999967</c:v>
                </c:pt>
                <c:pt idx="50">
                  <c:v>47.018378124999963</c:v>
                </c:pt>
                <c:pt idx="51">
                  <c:v>47.018378124999963</c:v>
                </c:pt>
                <c:pt idx="52">
                  <c:v>47.018378124999963</c:v>
                </c:pt>
                <c:pt idx="53">
                  <c:v>47.018378124999963</c:v>
                </c:pt>
                <c:pt idx="54">
                  <c:v>47.018378124999963</c:v>
                </c:pt>
                <c:pt idx="55">
                  <c:v>47.018378124999963</c:v>
                </c:pt>
                <c:pt idx="56">
                  <c:v>47.018378124999963</c:v>
                </c:pt>
                <c:pt idx="57">
                  <c:v>47.018378124999963</c:v>
                </c:pt>
                <c:pt idx="58">
                  <c:v>47.018378124999963</c:v>
                </c:pt>
                <c:pt idx="59">
                  <c:v>47.018378124999963</c:v>
                </c:pt>
                <c:pt idx="60">
                  <c:v>39.667459218749968</c:v>
                </c:pt>
                <c:pt idx="61">
                  <c:v>39.667459218749968</c:v>
                </c:pt>
                <c:pt idx="62">
                  <c:v>39.667459218749968</c:v>
                </c:pt>
                <c:pt idx="63">
                  <c:v>39.667459218749968</c:v>
                </c:pt>
                <c:pt idx="64">
                  <c:v>39.667459218749968</c:v>
                </c:pt>
                <c:pt idx="65">
                  <c:v>39.667459218749968</c:v>
                </c:pt>
                <c:pt idx="66">
                  <c:v>39.667459218749968</c:v>
                </c:pt>
                <c:pt idx="67">
                  <c:v>39.667459218749968</c:v>
                </c:pt>
                <c:pt idx="68">
                  <c:v>39.667459218749968</c:v>
                </c:pt>
                <c:pt idx="69">
                  <c:v>39.667459218749968</c:v>
                </c:pt>
                <c:pt idx="70">
                  <c:v>32.684086257812467</c:v>
                </c:pt>
                <c:pt idx="71">
                  <c:v>32.684086257812467</c:v>
                </c:pt>
                <c:pt idx="72">
                  <c:v>32.684086257812467</c:v>
                </c:pt>
                <c:pt idx="73">
                  <c:v>32.684086257812467</c:v>
                </c:pt>
                <c:pt idx="74">
                  <c:v>32.684086257812467</c:v>
                </c:pt>
                <c:pt idx="75">
                  <c:v>32.684086257812467</c:v>
                </c:pt>
                <c:pt idx="76">
                  <c:v>32.684086257812467</c:v>
                </c:pt>
                <c:pt idx="77">
                  <c:v>32.684086257812467</c:v>
                </c:pt>
                <c:pt idx="78">
                  <c:v>32.684086257812467</c:v>
                </c:pt>
                <c:pt idx="79">
                  <c:v>32.684086257812467</c:v>
                </c:pt>
                <c:pt idx="80">
                  <c:v>26.049881944921843</c:v>
                </c:pt>
                <c:pt idx="81">
                  <c:v>26.049881944921843</c:v>
                </c:pt>
                <c:pt idx="82">
                  <c:v>26.049881944921843</c:v>
                </c:pt>
                <c:pt idx="83">
                  <c:v>26.049881944921843</c:v>
                </c:pt>
                <c:pt idx="84">
                  <c:v>26.049881944921843</c:v>
                </c:pt>
                <c:pt idx="85">
                  <c:v>26.049881944921843</c:v>
                </c:pt>
                <c:pt idx="86">
                  <c:v>26.049881944921843</c:v>
                </c:pt>
                <c:pt idx="87">
                  <c:v>26.049881944921843</c:v>
                </c:pt>
                <c:pt idx="88">
                  <c:v>26.049881944921843</c:v>
                </c:pt>
                <c:pt idx="89">
                  <c:v>26.049881944921843</c:v>
                </c:pt>
                <c:pt idx="90">
                  <c:v>19.74738784767575</c:v>
                </c:pt>
                <c:pt idx="91">
                  <c:v>19.74738784767575</c:v>
                </c:pt>
                <c:pt idx="92">
                  <c:v>19.74738784767575</c:v>
                </c:pt>
                <c:pt idx="93">
                  <c:v>19.74738784767575</c:v>
                </c:pt>
                <c:pt idx="94">
                  <c:v>19.74738784767575</c:v>
                </c:pt>
                <c:pt idx="95">
                  <c:v>19.74738784767575</c:v>
                </c:pt>
                <c:pt idx="96">
                  <c:v>19.74738784767575</c:v>
                </c:pt>
                <c:pt idx="97">
                  <c:v>19.74738784767575</c:v>
                </c:pt>
                <c:pt idx="98">
                  <c:v>19.74738784767575</c:v>
                </c:pt>
                <c:pt idx="99">
                  <c:v>19.74738784767575</c:v>
                </c:pt>
                <c:pt idx="100">
                  <c:v>13.760018455291961</c:v>
                </c:pt>
                <c:pt idx="101">
                  <c:v>13.760018455291961</c:v>
                </c:pt>
                <c:pt idx="102">
                  <c:v>13.760018455291961</c:v>
                </c:pt>
                <c:pt idx="103">
                  <c:v>13.760018455291961</c:v>
                </c:pt>
                <c:pt idx="104">
                  <c:v>13.760018455291961</c:v>
                </c:pt>
                <c:pt idx="105">
                  <c:v>13.760018455291961</c:v>
                </c:pt>
                <c:pt idx="106">
                  <c:v>13.760018455291961</c:v>
                </c:pt>
                <c:pt idx="107">
                  <c:v>13.760018455291961</c:v>
                </c:pt>
                <c:pt idx="108">
                  <c:v>13.760018455291961</c:v>
                </c:pt>
                <c:pt idx="109">
                  <c:v>13.760018455291961</c:v>
                </c:pt>
                <c:pt idx="110">
                  <c:v>8.0720175325273633</c:v>
                </c:pt>
                <c:pt idx="111">
                  <c:v>8.0720175325273633</c:v>
                </c:pt>
                <c:pt idx="112">
                  <c:v>8.0720175325273633</c:v>
                </c:pt>
                <c:pt idx="113">
                  <c:v>8.0720175325273633</c:v>
                </c:pt>
                <c:pt idx="114">
                  <c:v>8.0720175325273633</c:v>
                </c:pt>
                <c:pt idx="115">
                  <c:v>8.0720175325273633</c:v>
                </c:pt>
                <c:pt idx="116">
                  <c:v>8.0720175325273633</c:v>
                </c:pt>
                <c:pt idx="117">
                  <c:v>8.0720175325273633</c:v>
                </c:pt>
                <c:pt idx="118">
                  <c:v>8.0720175325273633</c:v>
                </c:pt>
                <c:pt idx="119">
                  <c:v>8.0720175325273633</c:v>
                </c:pt>
                <c:pt idx="120">
                  <c:v>2.6684166559009945</c:v>
                </c:pt>
                <c:pt idx="121">
                  <c:v>2.6684166559009945</c:v>
                </c:pt>
                <c:pt idx="122">
                  <c:v>2.6684166559009945</c:v>
                </c:pt>
                <c:pt idx="123">
                  <c:v>2.6684166559009945</c:v>
                </c:pt>
                <c:pt idx="124">
                  <c:v>2.6684166559009945</c:v>
                </c:pt>
                <c:pt idx="125">
                  <c:v>2.6684166559009945</c:v>
                </c:pt>
                <c:pt idx="126">
                  <c:v>2.6684166559009945</c:v>
                </c:pt>
                <c:pt idx="127">
                  <c:v>2.6684166559009945</c:v>
                </c:pt>
                <c:pt idx="128">
                  <c:v>2.6684166559009945</c:v>
                </c:pt>
                <c:pt idx="129">
                  <c:v>2.6684166559009945</c:v>
                </c:pt>
                <c:pt idx="130">
                  <c:v>-2.4650041768940558</c:v>
                </c:pt>
                <c:pt idx="131">
                  <c:v>-2.4650041768940558</c:v>
                </c:pt>
                <c:pt idx="132">
                  <c:v>-2.4650041768940558</c:v>
                </c:pt>
                <c:pt idx="133">
                  <c:v>-2.4650041768940558</c:v>
                </c:pt>
                <c:pt idx="134">
                  <c:v>-2.4650041768940558</c:v>
                </c:pt>
                <c:pt idx="135">
                  <c:v>-2.4650041768940558</c:v>
                </c:pt>
                <c:pt idx="136">
                  <c:v>-2.4650041768940558</c:v>
                </c:pt>
                <c:pt idx="137">
                  <c:v>-2.4650041768940558</c:v>
                </c:pt>
                <c:pt idx="138">
                  <c:v>-2.4650041768940558</c:v>
                </c:pt>
                <c:pt idx="139">
                  <c:v>-2.4650041768940558</c:v>
                </c:pt>
                <c:pt idx="140">
                  <c:v>-7.3417539680493524</c:v>
                </c:pt>
                <c:pt idx="141">
                  <c:v>-7.3417539680493524</c:v>
                </c:pt>
                <c:pt idx="142">
                  <c:v>-7.3417539680493524</c:v>
                </c:pt>
                <c:pt idx="143">
                  <c:v>-7.3417539680493524</c:v>
                </c:pt>
                <c:pt idx="144">
                  <c:v>-7.3417539680493524</c:v>
                </c:pt>
                <c:pt idx="145">
                  <c:v>-7.3417539680493524</c:v>
                </c:pt>
                <c:pt idx="146">
                  <c:v>-7.3417539680493524</c:v>
                </c:pt>
                <c:pt idx="147">
                  <c:v>-7.3417539680493524</c:v>
                </c:pt>
                <c:pt idx="148">
                  <c:v>-7.3417539680493524</c:v>
                </c:pt>
                <c:pt idx="149">
                  <c:v>-7.3417539680493524</c:v>
                </c:pt>
                <c:pt idx="150">
                  <c:v>-11.974666269646885</c:v>
                </c:pt>
                <c:pt idx="151">
                  <c:v>-11.974666269646885</c:v>
                </c:pt>
                <c:pt idx="152">
                  <c:v>-11.974666269646885</c:v>
                </c:pt>
                <c:pt idx="153">
                  <c:v>-11.974666269646885</c:v>
                </c:pt>
                <c:pt idx="154">
                  <c:v>-11.974666269646885</c:v>
                </c:pt>
                <c:pt idx="155">
                  <c:v>-11.974666269646885</c:v>
                </c:pt>
                <c:pt idx="156">
                  <c:v>-11.974666269646885</c:v>
                </c:pt>
                <c:pt idx="157">
                  <c:v>-11.974666269646885</c:v>
                </c:pt>
                <c:pt idx="158">
                  <c:v>-11.974666269646885</c:v>
                </c:pt>
                <c:pt idx="159">
                  <c:v>-11.974666269646885</c:v>
                </c:pt>
                <c:pt idx="160">
                  <c:v>-16.37593295616454</c:v>
                </c:pt>
                <c:pt idx="161">
                  <c:v>-16.37593295616454</c:v>
                </c:pt>
                <c:pt idx="162">
                  <c:v>-16.37593295616454</c:v>
                </c:pt>
                <c:pt idx="163">
                  <c:v>-16.37593295616454</c:v>
                </c:pt>
                <c:pt idx="164">
                  <c:v>-16.37593295616454</c:v>
                </c:pt>
                <c:pt idx="165">
                  <c:v>-16.37593295616454</c:v>
                </c:pt>
                <c:pt idx="166">
                  <c:v>-16.37593295616454</c:v>
                </c:pt>
                <c:pt idx="167">
                  <c:v>-16.37593295616454</c:v>
                </c:pt>
                <c:pt idx="168">
                  <c:v>-16.37593295616454</c:v>
                </c:pt>
                <c:pt idx="169">
                  <c:v>-16.37593295616454</c:v>
                </c:pt>
                <c:pt idx="170">
                  <c:v>-20.557136308356309</c:v>
                </c:pt>
                <c:pt idx="171">
                  <c:v>-20.557136308356309</c:v>
                </c:pt>
                <c:pt idx="172">
                  <c:v>-20.557136308356309</c:v>
                </c:pt>
                <c:pt idx="173">
                  <c:v>-20.557136308356309</c:v>
                </c:pt>
                <c:pt idx="174">
                  <c:v>-20.557136308356309</c:v>
                </c:pt>
                <c:pt idx="175">
                  <c:v>-20.557136308356309</c:v>
                </c:pt>
                <c:pt idx="176">
                  <c:v>-20.557136308356309</c:v>
                </c:pt>
                <c:pt idx="177">
                  <c:v>-20.557136308356309</c:v>
                </c:pt>
                <c:pt idx="178">
                  <c:v>-20.557136308356309</c:v>
                </c:pt>
                <c:pt idx="179">
                  <c:v>-20.557136308356309</c:v>
                </c:pt>
                <c:pt idx="180">
                  <c:v>-24.529279492938493</c:v>
                </c:pt>
                <c:pt idx="181">
                  <c:v>-24.529279492938493</c:v>
                </c:pt>
                <c:pt idx="182">
                  <c:v>-24.529279492938493</c:v>
                </c:pt>
                <c:pt idx="183">
                  <c:v>-24.529279492938493</c:v>
                </c:pt>
                <c:pt idx="184">
                  <c:v>-24.529279492938493</c:v>
                </c:pt>
                <c:pt idx="185">
                  <c:v>-24.529279492938493</c:v>
                </c:pt>
                <c:pt idx="186">
                  <c:v>-24.529279492938493</c:v>
                </c:pt>
                <c:pt idx="187">
                  <c:v>-24.529279492938493</c:v>
                </c:pt>
                <c:pt idx="188">
                  <c:v>-24.529279492938493</c:v>
                </c:pt>
                <c:pt idx="189">
                  <c:v>-24.529279492938493</c:v>
                </c:pt>
                <c:pt idx="190">
                  <c:v>-28.302815518291567</c:v>
                </c:pt>
                <c:pt idx="191">
                  <c:v>-28.302815518291567</c:v>
                </c:pt>
                <c:pt idx="192">
                  <c:v>-28.302815518291567</c:v>
                </c:pt>
                <c:pt idx="193">
                  <c:v>-28.302815518291567</c:v>
                </c:pt>
                <c:pt idx="194">
                  <c:v>-28.302815518291567</c:v>
                </c:pt>
                <c:pt idx="195">
                  <c:v>-28.302815518291567</c:v>
                </c:pt>
                <c:pt idx="196">
                  <c:v>-28.302815518291567</c:v>
                </c:pt>
                <c:pt idx="197">
                  <c:v>-28.302815518291567</c:v>
                </c:pt>
                <c:pt idx="198">
                  <c:v>-28.302815518291567</c:v>
                </c:pt>
                <c:pt idx="199">
                  <c:v>-28.302815518291567</c:v>
                </c:pt>
                <c:pt idx="200">
                  <c:v>-31.887674742376987</c:v>
                </c:pt>
                <c:pt idx="201">
                  <c:v>-31.887674742376987</c:v>
                </c:pt>
                <c:pt idx="202">
                  <c:v>-31.887674742376987</c:v>
                </c:pt>
                <c:pt idx="203">
                  <c:v>-31.887674742376987</c:v>
                </c:pt>
                <c:pt idx="204">
                  <c:v>-31.887674742376987</c:v>
                </c:pt>
                <c:pt idx="205">
                  <c:v>-31.887674742376987</c:v>
                </c:pt>
                <c:pt idx="206">
                  <c:v>-31.887674742376987</c:v>
                </c:pt>
                <c:pt idx="207">
                  <c:v>-31.887674742376987</c:v>
                </c:pt>
                <c:pt idx="208">
                  <c:v>-31.887674742376987</c:v>
                </c:pt>
                <c:pt idx="209">
                  <c:v>-31.887674742376987</c:v>
                </c:pt>
                <c:pt idx="210">
                  <c:v>-35.293291005258141</c:v>
                </c:pt>
                <c:pt idx="211">
                  <c:v>-35.293291005258141</c:v>
                </c:pt>
                <c:pt idx="212">
                  <c:v>-35.293291005258141</c:v>
                </c:pt>
                <c:pt idx="213">
                  <c:v>-35.293291005258141</c:v>
                </c:pt>
                <c:pt idx="214">
                  <c:v>-35.293291005258141</c:v>
                </c:pt>
                <c:pt idx="215">
                  <c:v>-35.293291005258141</c:v>
                </c:pt>
                <c:pt idx="216">
                  <c:v>-35.293291005258141</c:v>
                </c:pt>
                <c:pt idx="217">
                  <c:v>-35.293291005258141</c:v>
                </c:pt>
                <c:pt idx="218">
                  <c:v>-35.293291005258141</c:v>
                </c:pt>
                <c:pt idx="219">
                  <c:v>-35.293291005258141</c:v>
                </c:pt>
                <c:pt idx="220">
                  <c:v>-38.528626454995226</c:v>
                </c:pt>
                <c:pt idx="221">
                  <c:v>-38.528626454995226</c:v>
                </c:pt>
                <c:pt idx="222">
                  <c:v>-38.528626454995226</c:v>
                </c:pt>
                <c:pt idx="223">
                  <c:v>-38.528626454995226</c:v>
                </c:pt>
                <c:pt idx="224">
                  <c:v>-38.528626454995226</c:v>
                </c:pt>
                <c:pt idx="225">
                  <c:v>-38.528626454995226</c:v>
                </c:pt>
                <c:pt idx="226">
                  <c:v>-38.528626454995226</c:v>
                </c:pt>
                <c:pt idx="227">
                  <c:v>-38.528626454995226</c:v>
                </c:pt>
                <c:pt idx="228">
                  <c:v>-38.528626454995226</c:v>
                </c:pt>
                <c:pt idx="229">
                  <c:v>-38.528626454995226</c:v>
                </c:pt>
                <c:pt idx="230">
                  <c:v>-41.60219513224547</c:v>
                </c:pt>
                <c:pt idx="231">
                  <c:v>-41.60219513224547</c:v>
                </c:pt>
                <c:pt idx="232">
                  <c:v>-41.60219513224547</c:v>
                </c:pt>
                <c:pt idx="233">
                  <c:v>-41.60219513224547</c:v>
                </c:pt>
                <c:pt idx="234">
                  <c:v>-41.60219513224547</c:v>
                </c:pt>
                <c:pt idx="235">
                  <c:v>-41.60219513224547</c:v>
                </c:pt>
                <c:pt idx="236">
                  <c:v>-41.60219513224547</c:v>
                </c:pt>
                <c:pt idx="237">
                  <c:v>-41.60219513224547</c:v>
                </c:pt>
                <c:pt idx="238">
                  <c:v>-41.60219513224547</c:v>
                </c:pt>
                <c:pt idx="239">
                  <c:v>-41.60219513224547</c:v>
                </c:pt>
                <c:pt idx="240">
                  <c:v>-44.522085375633189</c:v>
                </c:pt>
                <c:pt idx="241">
                  <c:v>-44.522085375633189</c:v>
                </c:pt>
                <c:pt idx="242">
                  <c:v>-44.522085375633189</c:v>
                </c:pt>
                <c:pt idx="243">
                  <c:v>-44.522085375633189</c:v>
                </c:pt>
                <c:pt idx="244">
                  <c:v>-44.522085375633189</c:v>
                </c:pt>
                <c:pt idx="245">
                  <c:v>-44.522085375633189</c:v>
                </c:pt>
                <c:pt idx="246">
                  <c:v>-44.522085375633189</c:v>
                </c:pt>
                <c:pt idx="247">
                  <c:v>-44.522085375633189</c:v>
                </c:pt>
                <c:pt idx="248">
                  <c:v>-44.522085375633189</c:v>
                </c:pt>
                <c:pt idx="249">
                  <c:v>-44.522085375633189</c:v>
                </c:pt>
                <c:pt idx="250">
                  <c:v>-47.295981106851528</c:v>
                </c:pt>
                <c:pt idx="251">
                  <c:v>-47.295981106851528</c:v>
                </c:pt>
                <c:pt idx="252">
                  <c:v>-47.295981106851528</c:v>
                </c:pt>
                <c:pt idx="253">
                  <c:v>-47.295981106851528</c:v>
                </c:pt>
                <c:pt idx="254">
                  <c:v>-47.295981106851528</c:v>
                </c:pt>
                <c:pt idx="255">
                  <c:v>-47.295981106851528</c:v>
                </c:pt>
                <c:pt idx="256">
                  <c:v>-47.295981106851528</c:v>
                </c:pt>
                <c:pt idx="257">
                  <c:v>-47.295981106851528</c:v>
                </c:pt>
                <c:pt idx="258">
                  <c:v>-47.295981106851528</c:v>
                </c:pt>
                <c:pt idx="259">
                  <c:v>-47.295981106851528</c:v>
                </c:pt>
                <c:pt idx="260">
                  <c:v>-49.931182051508948</c:v>
                </c:pt>
                <c:pt idx="261">
                  <c:v>-49.931182051508948</c:v>
                </c:pt>
                <c:pt idx="262">
                  <c:v>-49.931182051508948</c:v>
                </c:pt>
                <c:pt idx="263">
                  <c:v>-49.931182051508948</c:v>
                </c:pt>
                <c:pt idx="264">
                  <c:v>-49.931182051508948</c:v>
                </c:pt>
                <c:pt idx="265">
                  <c:v>-49.931182051508948</c:v>
                </c:pt>
                <c:pt idx="266">
                  <c:v>-49.931182051508948</c:v>
                </c:pt>
                <c:pt idx="267">
                  <c:v>-49.931182051508948</c:v>
                </c:pt>
                <c:pt idx="268">
                  <c:v>-49.931182051508948</c:v>
                </c:pt>
                <c:pt idx="269">
                  <c:v>-49.931182051508948</c:v>
                </c:pt>
                <c:pt idx="270">
                  <c:v>-52.434622948933495</c:v>
                </c:pt>
                <c:pt idx="271">
                  <c:v>-52.434622948933495</c:v>
                </c:pt>
                <c:pt idx="272">
                  <c:v>-52.434622948933495</c:v>
                </c:pt>
                <c:pt idx="273">
                  <c:v>-52.434622948933495</c:v>
                </c:pt>
                <c:pt idx="274">
                  <c:v>-52.434622948933495</c:v>
                </c:pt>
                <c:pt idx="275">
                  <c:v>-52.434622948933495</c:v>
                </c:pt>
                <c:pt idx="276">
                  <c:v>-52.434622948933495</c:v>
                </c:pt>
                <c:pt idx="277">
                  <c:v>-52.434622948933495</c:v>
                </c:pt>
                <c:pt idx="278">
                  <c:v>-52.434622948933495</c:v>
                </c:pt>
                <c:pt idx="279">
                  <c:v>-52.434622948933495</c:v>
                </c:pt>
                <c:pt idx="280">
                  <c:v>-54.81289180148682</c:v>
                </c:pt>
                <c:pt idx="281">
                  <c:v>-54.81289180148682</c:v>
                </c:pt>
                <c:pt idx="282">
                  <c:v>-54.81289180148682</c:v>
                </c:pt>
                <c:pt idx="283">
                  <c:v>-54.81289180148682</c:v>
                </c:pt>
                <c:pt idx="284">
                  <c:v>-54.81289180148682</c:v>
                </c:pt>
                <c:pt idx="285">
                  <c:v>-54.81289180148682</c:v>
                </c:pt>
                <c:pt idx="286">
                  <c:v>-54.81289180148682</c:v>
                </c:pt>
                <c:pt idx="287">
                  <c:v>-54.81289180148682</c:v>
                </c:pt>
                <c:pt idx="288">
                  <c:v>-54.81289180148682</c:v>
                </c:pt>
                <c:pt idx="289">
                  <c:v>-54.81289180148682</c:v>
                </c:pt>
                <c:pt idx="290">
                  <c:v>-57.072247211412474</c:v>
                </c:pt>
                <c:pt idx="291">
                  <c:v>-57.072247211412474</c:v>
                </c:pt>
                <c:pt idx="292">
                  <c:v>-57.072247211412474</c:v>
                </c:pt>
                <c:pt idx="293">
                  <c:v>-57.072247211412474</c:v>
                </c:pt>
                <c:pt idx="294">
                  <c:v>-57.072247211412474</c:v>
                </c:pt>
                <c:pt idx="295">
                  <c:v>-57.072247211412474</c:v>
                </c:pt>
                <c:pt idx="296">
                  <c:v>-57.072247211412474</c:v>
                </c:pt>
                <c:pt idx="297">
                  <c:v>-57.072247211412474</c:v>
                </c:pt>
                <c:pt idx="298">
                  <c:v>-57.072247211412474</c:v>
                </c:pt>
                <c:pt idx="299">
                  <c:v>-57.072247211412474</c:v>
                </c:pt>
                <c:pt idx="300">
                  <c:v>-59.218634850841859</c:v>
                </c:pt>
                <c:pt idx="301">
                  <c:v>-59.218634850841859</c:v>
                </c:pt>
                <c:pt idx="302">
                  <c:v>-59.218634850841859</c:v>
                </c:pt>
                <c:pt idx="303">
                  <c:v>-59.218634850841859</c:v>
                </c:pt>
                <c:pt idx="304">
                  <c:v>-59.218634850841859</c:v>
                </c:pt>
                <c:pt idx="305">
                  <c:v>-59.218634850841859</c:v>
                </c:pt>
                <c:pt idx="306">
                  <c:v>-59.218634850841859</c:v>
                </c:pt>
                <c:pt idx="307">
                  <c:v>-59.218634850841859</c:v>
                </c:pt>
                <c:pt idx="308">
                  <c:v>-59.218634850841859</c:v>
                </c:pt>
                <c:pt idx="309">
                  <c:v>-59.218634850841859</c:v>
                </c:pt>
                <c:pt idx="310">
                  <c:v>-61.257703108299765</c:v>
                </c:pt>
                <c:pt idx="311">
                  <c:v>-61.257703108299765</c:v>
                </c:pt>
                <c:pt idx="312">
                  <c:v>-61.257703108299765</c:v>
                </c:pt>
                <c:pt idx="313">
                  <c:v>-61.257703108299765</c:v>
                </c:pt>
                <c:pt idx="314">
                  <c:v>-61.257703108299765</c:v>
                </c:pt>
                <c:pt idx="315">
                  <c:v>-61.257703108299765</c:v>
                </c:pt>
                <c:pt idx="316">
                  <c:v>-61.257703108299765</c:v>
                </c:pt>
                <c:pt idx="317">
                  <c:v>-61.257703108299765</c:v>
                </c:pt>
                <c:pt idx="318">
                  <c:v>-61.257703108299765</c:v>
                </c:pt>
                <c:pt idx="319">
                  <c:v>-61.257703108299765</c:v>
                </c:pt>
                <c:pt idx="320">
                  <c:v>-63.194817952884776</c:v>
                </c:pt>
                <c:pt idx="321">
                  <c:v>-63.194817952884776</c:v>
                </c:pt>
                <c:pt idx="322">
                  <c:v>-63.194817952884776</c:v>
                </c:pt>
                <c:pt idx="323">
                  <c:v>-63.194817952884776</c:v>
                </c:pt>
                <c:pt idx="324">
                  <c:v>-63.194817952884776</c:v>
                </c:pt>
                <c:pt idx="325">
                  <c:v>-63.194817952884776</c:v>
                </c:pt>
                <c:pt idx="326">
                  <c:v>-63.194817952884776</c:v>
                </c:pt>
                <c:pt idx="327">
                  <c:v>-63.194817952884776</c:v>
                </c:pt>
                <c:pt idx="328">
                  <c:v>-63.194817952884776</c:v>
                </c:pt>
                <c:pt idx="329">
                  <c:v>-63.194817952884776</c:v>
                </c:pt>
                <c:pt idx="330">
                  <c:v>-65.035077055240549</c:v>
                </c:pt>
                <c:pt idx="331">
                  <c:v>-65.035077055240549</c:v>
                </c:pt>
                <c:pt idx="332">
                  <c:v>-65.035077055240549</c:v>
                </c:pt>
                <c:pt idx="333">
                  <c:v>-65.035077055240549</c:v>
                </c:pt>
                <c:pt idx="334">
                  <c:v>-65.035077055240549</c:v>
                </c:pt>
                <c:pt idx="335">
                  <c:v>-65.035077055240549</c:v>
                </c:pt>
                <c:pt idx="336">
                  <c:v>-65.035077055240549</c:v>
                </c:pt>
                <c:pt idx="337">
                  <c:v>-65.035077055240549</c:v>
                </c:pt>
                <c:pt idx="338">
                  <c:v>-65.035077055240549</c:v>
                </c:pt>
                <c:pt idx="339">
                  <c:v>-65.035077055240549</c:v>
                </c:pt>
                <c:pt idx="340">
                  <c:v>-66.783323202478513</c:v>
                </c:pt>
                <c:pt idx="341">
                  <c:v>-66.783323202478513</c:v>
                </c:pt>
                <c:pt idx="342">
                  <c:v>-66.783323202478513</c:v>
                </c:pt>
                <c:pt idx="343">
                  <c:v>-66.783323202478513</c:v>
                </c:pt>
                <c:pt idx="344">
                  <c:v>-66.783323202478513</c:v>
                </c:pt>
                <c:pt idx="345">
                  <c:v>-66.783323202478513</c:v>
                </c:pt>
                <c:pt idx="346">
                  <c:v>-66.783323202478513</c:v>
                </c:pt>
                <c:pt idx="347">
                  <c:v>-66.783323202478513</c:v>
                </c:pt>
                <c:pt idx="348">
                  <c:v>-66.783323202478513</c:v>
                </c:pt>
                <c:pt idx="349">
                  <c:v>-66.783323202478513</c:v>
                </c:pt>
                <c:pt idx="350">
                  <c:v>-68.44415704235459</c:v>
                </c:pt>
                <c:pt idx="351">
                  <c:v>-68.44415704235459</c:v>
                </c:pt>
                <c:pt idx="352">
                  <c:v>-68.44415704235459</c:v>
                </c:pt>
                <c:pt idx="353">
                  <c:v>-68.44415704235459</c:v>
                </c:pt>
                <c:pt idx="354">
                  <c:v>-68.44415704235459</c:v>
                </c:pt>
                <c:pt idx="355">
                  <c:v>-68.44415704235459</c:v>
                </c:pt>
                <c:pt idx="356">
                  <c:v>-68.44415704235459</c:v>
                </c:pt>
                <c:pt idx="357">
                  <c:v>-68.44415704235459</c:v>
                </c:pt>
                <c:pt idx="358">
                  <c:v>-68.44415704235459</c:v>
                </c:pt>
                <c:pt idx="359">
                  <c:v>-68.44415704235459</c:v>
                </c:pt>
                <c:pt idx="360">
                  <c:v>-70.021949190236867</c:v>
                </c:pt>
                <c:pt idx="361">
                  <c:v>-70.021949190236867</c:v>
                </c:pt>
                <c:pt idx="362">
                  <c:v>-70.021949190236867</c:v>
                </c:pt>
                <c:pt idx="363">
                  <c:v>-70.021949190236867</c:v>
                </c:pt>
                <c:pt idx="364">
                  <c:v>-70.021949190236867</c:v>
                </c:pt>
                <c:pt idx="365">
                  <c:v>-70.021949190236867</c:v>
                </c:pt>
                <c:pt idx="366">
                  <c:v>-70.021949190236867</c:v>
                </c:pt>
                <c:pt idx="367">
                  <c:v>-70.021949190236867</c:v>
                </c:pt>
                <c:pt idx="368">
                  <c:v>-70.021949190236867</c:v>
                </c:pt>
                <c:pt idx="369">
                  <c:v>-70.021949190236867</c:v>
                </c:pt>
                <c:pt idx="370">
                  <c:v>-71.520851730725028</c:v>
                </c:pt>
                <c:pt idx="371">
                  <c:v>-71.520851730725028</c:v>
                </c:pt>
                <c:pt idx="372">
                  <c:v>-71.520851730725028</c:v>
                </c:pt>
                <c:pt idx="373">
                  <c:v>-71.520851730725028</c:v>
                </c:pt>
                <c:pt idx="374">
                  <c:v>-71.520851730725028</c:v>
                </c:pt>
                <c:pt idx="375">
                  <c:v>-71.520851730725028</c:v>
                </c:pt>
                <c:pt idx="376">
                  <c:v>-71.520851730725028</c:v>
                </c:pt>
                <c:pt idx="377">
                  <c:v>-71.520851730725028</c:v>
                </c:pt>
                <c:pt idx="378">
                  <c:v>-71.520851730725028</c:v>
                </c:pt>
                <c:pt idx="379">
                  <c:v>-71.520851730725028</c:v>
                </c:pt>
                <c:pt idx="380">
                  <c:v>-72.944809144188767</c:v>
                </c:pt>
                <c:pt idx="381">
                  <c:v>-72.944809144188767</c:v>
                </c:pt>
                <c:pt idx="382">
                  <c:v>-72.944809144188767</c:v>
                </c:pt>
                <c:pt idx="383">
                  <c:v>-72.944809144188767</c:v>
                </c:pt>
                <c:pt idx="384">
                  <c:v>-72.944809144188767</c:v>
                </c:pt>
                <c:pt idx="385">
                  <c:v>-72.944809144188767</c:v>
                </c:pt>
                <c:pt idx="386">
                  <c:v>-72.944809144188767</c:v>
                </c:pt>
                <c:pt idx="387">
                  <c:v>-72.944809144188767</c:v>
                </c:pt>
                <c:pt idx="388">
                  <c:v>-72.944809144188767</c:v>
                </c:pt>
                <c:pt idx="389">
                  <c:v>-72.944809144188767</c:v>
                </c:pt>
                <c:pt idx="390">
                  <c:v>-74.297568686979332</c:v>
                </c:pt>
                <c:pt idx="391">
                  <c:v>-74.297568686979332</c:v>
                </c:pt>
                <c:pt idx="392">
                  <c:v>-74.297568686979332</c:v>
                </c:pt>
                <c:pt idx="393">
                  <c:v>-74.297568686979332</c:v>
                </c:pt>
                <c:pt idx="394">
                  <c:v>-74.297568686979332</c:v>
                </c:pt>
                <c:pt idx="395">
                  <c:v>-74.297568686979332</c:v>
                </c:pt>
                <c:pt idx="396">
                  <c:v>-74.297568686979332</c:v>
                </c:pt>
                <c:pt idx="397">
                  <c:v>-74.297568686979332</c:v>
                </c:pt>
                <c:pt idx="398">
                  <c:v>-74.297568686979332</c:v>
                </c:pt>
                <c:pt idx="399">
                  <c:v>-74.297568686979332</c:v>
                </c:pt>
                <c:pt idx="400">
                  <c:v>-75.582690252630371</c:v>
                </c:pt>
                <c:pt idx="401">
                  <c:v>-75.582690252630371</c:v>
                </c:pt>
                <c:pt idx="402">
                  <c:v>-75.582690252630371</c:v>
                </c:pt>
                <c:pt idx="403">
                  <c:v>-75.582690252630371</c:v>
                </c:pt>
                <c:pt idx="404">
                  <c:v>-75.582690252630371</c:v>
                </c:pt>
                <c:pt idx="405">
                  <c:v>-75.582690252630371</c:v>
                </c:pt>
                <c:pt idx="406">
                  <c:v>-75.582690252630371</c:v>
                </c:pt>
                <c:pt idx="407">
                  <c:v>-75.582690252630371</c:v>
                </c:pt>
                <c:pt idx="408">
                  <c:v>-75.582690252630371</c:v>
                </c:pt>
                <c:pt idx="409">
                  <c:v>-75.582690252630371</c:v>
                </c:pt>
                <c:pt idx="410">
                  <c:v>-66.803555739998842</c:v>
                </c:pt>
                <c:pt idx="411">
                  <c:v>-66.803555739998842</c:v>
                </c:pt>
                <c:pt idx="412">
                  <c:v>-66.803555739998842</c:v>
                </c:pt>
                <c:pt idx="413">
                  <c:v>-66.803555739998842</c:v>
                </c:pt>
                <c:pt idx="414">
                  <c:v>-66.803555739998842</c:v>
                </c:pt>
                <c:pt idx="415">
                  <c:v>-66.803555739998842</c:v>
                </c:pt>
                <c:pt idx="416">
                  <c:v>-66.803555739998842</c:v>
                </c:pt>
                <c:pt idx="417">
                  <c:v>-66.803555739998842</c:v>
                </c:pt>
                <c:pt idx="418">
                  <c:v>-66.803555739998842</c:v>
                </c:pt>
                <c:pt idx="419">
                  <c:v>-66.803555739998842</c:v>
                </c:pt>
                <c:pt idx="420">
                  <c:v>-58.463377952998897</c:v>
                </c:pt>
                <c:pt idx="421">
                  <c:v>-58.463377952998897</c:v>
                </c:pt>
                <c:pt idx="422">
                  <c:v>-58.463377952998897</c:v>
                </c:pt>
                <c:pt idx="423">
                  <c:v>-58.463377952998897</c:v>
                </c:pt>
                <c:pt idx="424">
                  <c:v>-58.463377952998897</c:v>
                </c:pt>
                <c:pt idx="425">
                  <c:v>-58.463377952998897</c:v>
                </c:pt>
                <c:pt idx="426">
                  <c:v>-58.463377952998897</c:v>
                </c:pt>
                <c:pt idx="427">
                  <c:v>-58.463377952998897</c:v>
                </c:pt>
                <c:pt idx="428">
                  <c:v>-58.463377952998897</c:v>
                </c:pt>
                <c:pt idx="429">
                  <c:v>-58.463377952998897</c:v>
                </c:pt>
                <c:pt idx="430">
                  <c:v>-50.540209055348939</c:v>
                </c:pt>
                <c:pt idx="431">
                  <c:v>-50.540209055348939</c:v>
                </c:pt>
                <c:pt idx="432">
                  <c:v>-50.540209055348939</c:v>
                </c:pt>
                <c:pt idx="433">
                  <c:v>-50.540209055348939</c:v>
                </c:pt>
                <c:pt idx="434">
                  <c:v>-50.540209055348939</c:v>
                </c:pt>
                <c:pt idx="435">
                  <c:v>-50.540209055348939</c:v>
                </c:pt>
                <c:pt idx="436">
                  <c:v>-50.540209055348939</c:v>
                </c:pt>
                <c:pt idx="437">
                  <c:v>-50.540209055348939</c:v>
                </c:pt>
                <c:pt idx="438">
                  <c:v>-50.540209055348939</c:v>
                </c:pt>
                <c:pt idx="439">
                  <c:v>-50.540209055348939</c:v>
                </c:pt>
                <c:pt idx="440">
                  <c:v>-43.01319860258149</c:v>
                </c:pt>
                <c:pt idx="441">
                  <c:v>-43.01319860258149</c:v>
                </c:pt>
                <c:pt idx="442">
                  <c:v>-43.01319860258149</c:v>
                </c:pt>
                <c:pt idx="443">
                  <c:v>-43.01319860258149</c:v>
                </c:pt>
                <c:pt idx="444">
                  <c:v>-43.01319860258149</c:v>
                </c:pt>
                <c:pt idx="445">
                  <c:v>-43.01319860258149</c:v>
                </c:pt>
                <c:pt idx="446">
                  <c:v>-43.01319860258149</c:v>
                </c:pt>
                <c:pt idx="447">
                  <c:v>-43.01319860258149</c:v>
                </c:pt>
                <c:pt idx="448">
                  <c:v>-43.01319860258149</c:v>
                </c:pt>
                <c:pt idx="449">
                  <c:v>-43.01319860258149</c:v>
                </c:pt>
                <c:pt idx="450">
                  <c:v>-35.862538672452416</c:v>
                </c:pt>
                <c:pt idx="451">
                  <c:v>-35.862538672452416</c:v>
                </c:pt>
                <c:pt idx="452">
                  <c:v>-35.862538672452416</c:v>
                </c:pt>
                <c:pt idx="453">
                  <c:v>-35.862538672452416</c:v>
                </c:pt>
                <c:pt idx="454">
                  <c:v>-35.862538672452416</c:v>
                </c:pt>
                <c:pt idx="455">
                  <c:v>-35.862538672452416</c:v>
                </c:pt>
                <c:pt idx="456">
                  <c:v>-35.862538672452416</c:v>
                </c:pt>
                <c:pt idx="457">
                  <c:v>-35.862538672452416</c:v>
                </c:pt>
                <c:pt idx="458">
                  <c:v>-35.862538672452416</c:v>
                </c:pt>
                <c:pt idx="459">
                  <c:v>-35.862538672452416</c:v>
                </c:pt>
                <c:pt idx="460">
                  <c:v>-29.069411738829793</c:v>
                </c:pt>
                <c:pt idx="461">
                  <c:v>-29.069411738829793</c:v>
                </c:pt>
                <c:pt idx="462">
                  <c:v>-29.069411738829793</c:v>
                </c:pt>
                <c:pt idx="463">
                  <c:v>-29.069411738829793</c:v>
                </c:pt>
                <c:pt idx="464">
                  <c:v>-29.069411738829793</c:v>
                </c:pt>
                <c:pt idx="465">
                  <c:v>-29.069411738829793</c:v>
                </c:pt>
                <c:pt idx="466">
                  <c:v>-29.069411738829793</c:v>
                </c:pt>
                <c:pt idx="467">
                  <c:v>-29.069411738829793</c:v>
                </c:pt>
                <c:pt idx="468">
                  <c:v>-29.069411738829793</c:v>
                </c:pt>
                <c:pt idx="469">
                  <c:v>-29.069411738829793</c:v>
                </c:pt>
                <c:pt idx="470">
                  <c:v>-22.615941151888304</c:v>
                </c:pt>
                <c:pt idx="471">
                  <c:v>-22.615941151888304</c:v>
                </c:pt>
                <c:pt idx="472">
                  <c:v>-22.615941151888304</c:v>
                </c:pt>
                <c:pt idx="473">
                  <c:v>-22.615941151888304</c:v>
                </c:pt>
                <c:pt idx="474">
                  <c:v>-22.615941151888304</c:v>
                </c:pt>
                <c:pt idx="475">
                  <c:v>-22.615941151888304</c:v>
                </c:pt>
                <c:pt idx="476">
                  <c:v>-22.615941151888304</c:v>
                </c:pt>
                <c:pt idx="477">
                  <c:v>-22.615941151888304</c:v>
                </c:pt>
                <c:pt idx="478">
                  <c:v>-22.615941151888304</c:v>
                </c:pt>
                <c:pt idx="479">
                  <c:v>-22.615941151888304</c:v>
                </c:pt>
                <c:pt idx="480">
                  <c:v>-16.485144094293886</c:v>
                </c:pt>
                <c:pt idx="481">
                  <c:v>-16.485144094293886</c:v>
                </c:pt>
                <c:pt idx="482">
                  <c:v>-16.485144094293886</c:v>
                </c:pt>
                <c:pt idx="483">
                  <c:v>-16.485144094293886</c:v>
                </c:pt>
                <c:pt idx="484">
                  <c:v>-16.485144094293886</c:v>
                </c:pt>
                <c:pt idx="485">
                  <c:v>-16.485144094293886</c:v>
                </c:pt>
                <c:pt idx="486">
                  <c:v>-16.485144094293886</c:v>
                </c:pt>
                <c:pt idx="487">
                  <c:v>-16.485144094293886</c:v>
                </c:pt>
                <c:pt idx="488">
                  <c:v>-16.485144094293886</c:v>
                </c:pt>
                <c:pt idx="489">
                  <c:v>-16.485144094293886</c:v>
                </c:pt>
                <c:pt idx="490">
                  <c:v>-10.660886889579189</c:v>
                </c:pt>
                <c:pt idx="491">
                  <c:v>-10.660886889579189</c:v>
                </c:pt>
                <c:pt idx="492">
                  <c:v>-10.660886889579189</c:v>
                </c:pt>
                <c:pt idx="493">
                  <c:v>-10.660886889579189</c:v>
                </c:pt>
                <c:pt idx="494">
                  <c:v>-10.660886889579189</c:v>
                </c:pt>
                <c:pt idx="495">
                  <c:v>-10.660886889579189</c:v>
                </c:pt>
                <c:pt idx="496">
                  <c:v>-10.660886889579189</c:v>
                </c:pt>
                <c:pt idx="497">
                  <c:v>-10.660886889579189</c:v>
                </c:pt>
                <c:pt idx="498">
                  <c:v>-10.660886889579189</c:v>
                </c:pt>
                <c:pt idx="499">
                  <c:v>-10.660886889579189</c:v>
                </c:pt>
                <c:pt idx="500">
                  <c:v>-5.1278425451002292</c:v>
                </c:pt>
                <c:pt idx="501">
                  <c:v>-5.1278425451002292</c:v>
                </c:pt>
                <c:pt idx="502">
                  <c:v>-5.1278425451002292</c:v>
                </c:pt>
                <c:pt idx="503">
                  <c:v>-5.1278425451002292</c:v>
                </c:pt>
                <c:pt idx="504">
                  <c:v>-5.1278425451002292</c:v>
                </c:pt>
                <c:pt idx="505">
                  <c:v>-5.1278425451002292</c:v>
                </c:pt>
                <c:pt idx="506">
                  <c:v>-5.1278425451002292</c:v>
                </c:pt>
                <c:pt idx="507">
                  <c:v>-5.1278425451002292</c:v>
                </c:pt>
                <c:pt idx="508">
                  <c:v>-5.1278425451002292</c:v>
                </c:pt>
                <c:pt idx="509">
                  <c:v>-5.1278425451002292</c:v>
                </c:pt>
                <c:pt idx="510">
                  <c:v>0.12854958215478274</c:v>
                </c:pt>
                <c:pt idx="511">
                  <c:v>0.12854958215478274</c:v>
                </c:pt>
                <c:pt idx="512">
                  <c:v>0.12854958215478274</c:v>
                </c:pt>
                <c:pt idx="513">
                  <c:v>0.12854958215478274</c:v>
                </c:pt>
                <c:pt idx="514">
                  <c:v>0.12854958215478274</c:v>
                </c:pt>
                <c:pt idx="515">
                  <c:v>0.12854958215478274</c:v>
                </c:pt>
                <c:pt idx="516">
                  <c:v>0.12854958215478274</c:v>
                </c:pt>
                <c:pt idx="517">
                  <c:v>0.12854958215478274</c:v>
                </c:pt>
                <c:pt idx="518">
                  <c:v>0.12854958215478274</c:v>
                </c:pt>
                <c:pt idx="519">
                  <c:v>0.12854958215478274</c:v>
                </c:pt>
                <c:pt idx="520">
                  <c:v>5.1221221030470439</c:v>
                </c:pt>
                <c:pt idx="521">
                  <c:v>5.1221221030470439</c:v>
                </c:pt>
                <c:pt idx="522">
                  <c:v>5.1221221030470439</c:v>
                </c:pt>
                <c:pt idx="523">
                  <c:v>5.1221221030470439</c:v>
                </c:pt>
                <c:pt idx="524">
                  <c:v>5.1221221030470439</c:v>
                </c:pt>
                <c:pt idx="525">
                  <c:v>5.1221221030470439</c:v>
                </c:pt>
                <c:pt idx="526">
                  <c:v>5.1221221030470439</c:v>
                </c:pt>
                <c:pt idx="527">
                  <c:v>5.1221221030470439</c:v>
                </c:pt>
                <c:pt idx="528">
                  <c:v>5.1221221030470439</c:v>
                </c:pt>
                <c:pt idx="529">
                  <c:v>5.1221221030470439</c:v>
                </c:pt>
                <c:pt idx="530">
                  <c:v>9.8660159978946922</c:v>
                </c:pt>
                <c:pt idx="531">
                  <c:v>9.8660159978946922</c:v>
                </c:pt>
                <c:pt idx="532">
                  <c:v>9.8660159978946922</c:v>
                </c:pt>
                <c:pt idx="533">
                  <c:v>9.8660159978946922</c:v>
                </c:pt>
                <c:pt idx="534">
                  <c:v>9.8660159978946922</c:v>
                </c:pt>
                <c:pt idx="535">
                  <c:v>9.8660159978946922</c:v>
                </c:pt>
                <c:pt idx="536">
                  <c:v>9.8660159978946922</c:v>
                </c:pt>
                <c:pt idx="537">
                  <c:v>9.8660159978946922</c:v>
                </c:pt>
                <c:pt idx="538">
                  <c:v>9.8660159978946922</c:v>
                </c:pt>
                <c:pt idx="539">
                  <c:v>9.8660159978946922</c:v>
                </c:pt>
                <c:pt idx="540">
                  <c:v>14.372715197999957</c:v>
                </c:pt>
                <c:pt idx="541">
                  <c:v>14.372715197999957</c:v>
                </c:pt>
                <c:pt idx="542">
                  <c:v>14.372715197999957</c:v>
                </c:pt>
                <c:pt idx="543">
                  <c:v>14.372715197999957</c:v>
                </c:pt>
                <c:pt idx="544">
                  <c:v>14.372715197999957</c:v>
                </c:pt>
                <c:pt idx="545">
                  <c:v>14.372715197999957</c:v>
                </c:pt>
                <c:pt idx="546">
                  <c:v>14.372715197999957</c:v>
                </c:pt>
                <c:pt idx="547">
                  <c:v>14.372715197999957</c:v>
                </c:pt>
                <c:pt idx="548">
                  <c:v>14.372715197999957</c:v>
                </c:pt>
                <c:pt idx="549">
                  <c:v>14.372715197999957</c:v>
                </c:pt>
                <c:pt idx="550">
                  <c:v>18.654079438099956</c:v>
                </c:pt>
                <c:pt idx="551">
                  <c:v>18.654079438099956</c:v>
                </c:pt>
                <c:pt idx="552">
                  <c:v>18.654079438099956</c:v>
                </c:pt>
                <c:pt idx="553">
                  <c:v>18.654079438099956</c:v>
                </c:pt>
                <c:pt idx="554">
                  <c:v>18.654079438099956</c:v>
                </c:pt>
                <c:pt idx="555">
                  <c:v>18.654079438099956</c:v>
                </c:pt>
                <c:pt idx="556">
                  <c:v>18.654079438099956</c:v>
                </c:pt>
                <c:pt idx="557">
                  <c:v>18.654079438099956</c:v>
                </c:pt>
                <c:pt idx="558">
                  <c:v>18.654079438099956</c:v>
                </c:pt>
                <c:pt idx="559">
                  <c:v>18.654079438099956</c:v>
                </c:pt>
                <c:pt idx="560">
                  <c:v>22.72137546619496</c:v>
                </c:pt>
                <c:pt idx="561">
                  <c:v>22.72137546619496</c:v>
                </c:pt>
                <c:pt idx="562">
                  <c:v>22.72137546619496</c:v>
                </c:pt>
                <c:pt idx="563">
                  <c:v>22.72137546619496</c:v>
                </c:pt>
                <c:pt idx="564">
                  <c:v>22.72137546619496</c:v>
                </c:pt>
                <c:pt idx="565">
                  <c:v>22.72137546619496</c:v>
                </c:pt>
                <c:pt idx="566">
                  <c:v>22.72137546619496</c:v>
                </c:pt>
                <c:pt idx="567">
                  <c:v>22.72137546619496</c:v>
                </c:pt>
                <c:pt idx="568">
                  <c:v>22.72137546619496</c:v>
                </c:pt>
                <c:pt idx="569">
                  <c:v>22.72137546619496</c:v>
                </c:pt>
                <c:pt idx="570">
                  <c:v>26.585306692885212</c:v>
                </c:pt>
                <c:pt idx="571">
                  <c:v>26.585306692885212</c:v>
                </c:pt>
                <c:pt idx="572">
                  <c:v>26.585306692885212</c:v>
                </c:pt>
                <c:pt idx="573">
                  <c:v>26.585306692885212</c:v>
                </c:pt>
                <c:pt idx="574">
                  <c:v>26.585306692885212</c:v>
                </c:pt>
                <c:pt idx="575">
                  <c:v>26.585306692885212</c:v>
                </c:pt>
                <c:pt idx="576">
                  <c:v>26.585306692885212</c:v>
                </c:pt>
                <c:pt idx="577">
                  <c:v>26.585306692885212</c:v>
                </c:pt>
                <c:pt idx="578">
                  <c:v>26.585306692885212</c:v>
                </c:pt>
                <c:pt idx="579">
                  <c:v>26.585306692885212</c:v>
                </c:pt>
                <c:pt idx="580">
                  <c:v>30.25604135824095</c:v>
                </c:pt>
                <c:pt idx="581">
                  <c:v>30.25604135824095</c:v>
                </c:pt>
                <c:pt idx="582">
                  <c:v>30.25604135824095</c:v>
                </c:pt>
                <c:pt idx="583">
                  <c:v>30.25604135824095</c:v>
                </c:pt>
                <c:pt idx="584">
                  <c:v>30.25604135824095</c:v>
                </c:pt>
                <c:pt idx="585">
                  <c:v>30.25604135824095</c:v>
                </c:pt>
                <c:pt idx="586">
                  <c:v>30.25604135824095</c:v>
                </c:pt>
                <c:pt idx="587">
                  <c:v>30.25604135824095</c:v>
                </c:pt>
                <c:pt idx="588">
                  <c:v>30.25604135824095</c:v>
                </c:pt>
                <c:pt idx="589">
                  <c:v>30.25604135824095</c:v>
                </c:pt>
                <c:pt idx="590">
                  <c:v>33.743239290328894</c:v>
                </c:pt>
                <c:pt idx="591">
                  <c:v>33.743239290328894</c:v>
                </c:pt>
                <c:pt idx="592">
                  <c:v>33.743239290328894</c:v>
                </c:pt>
                <c:pt idx="593">
                  <c:v>33.743239290328894</c:v>
                </c:pt>
                <c:pt idx="594">
                  <c:v>33.743239290328894</c:v>
                </c:pt>
                <c:pt idx="595">
                  <c:v>33.743239290328894</c:v>
                </c:pt>
                <c:pt idx="596">
                  <c:v>33.743239290328894</c:v>
                </c:pt>
                <c:pt idx="597">
                  <c:v>33.743239290328894</c:v>
                </c:pt>
                <c:pt idx="598">
                  <c:v>33.743239290328894</c:v>
                </c:pt>
                <c:pt idx="599">
                  <c:v>33.743239290328894</c:v>
                </c:pt>
                <c:pt idx="600">
                  <c:v>37.056077325812446</c:v>
                </c:pt>
                <c:pt idx="601">
                  <c:v>37.056077325812446</c:v>
                </c:pt>
                <c:pt idx="602">
                  <c:v>37.056077325812446</c:v>
                </c:pt>
                <c:pt idx="603">
                  <c:v>37.056077325812446</c:v>
                </c:pt>
                <c:pt idx="604">
                  <c:v>37.056077325812446</c:v>
                </c:pt>
                <c:pt idx="605">
                  <c:v>37.056077325812446</c:v>
                </c:pt>
                <c:pt idx="606">
                  <c:v>37.056077325812446</c:v>
                </c:pt>
                <c:pt idx="607">
                  <c:v>37.056077325812446</c:v>
                </c:pt>
                <c:pt idx="608">
                  <c:v>37.056077325812446</c:v>
                </c:pt>
                <c:pt idx="609">
                  <c:v>37.056077325812446</c:v>
                </c:pt>
                <c:pt idx="610">
                  <c:v>40.203273459521824</c:v>
                </c:pt>
                <c:pt idx="611">
                  <c:v>40.203273459521824</c:v>
                </c:pt>
                <c:pt idx="612">
                  <c:v>40.203273459521824</c:v>
                </c:pt>
                <c:pt idx="613">
                  <c:v>40.203273459521824</c:v>
                </c:pt>
                <c:pt idx="614">
                  <c:v>40.203273459521824</c:v>
                </c:pt>
                <c:pt idx="615">
                  <c:v>40.203273459521824</c:v>
                </c:pt>
                <c:pt idx="616">
                  <c:v>40.203273459521824</c:v>
                </c:pt>
                <c:pt idx="617">
                  <c:v>40.203273459521824</c:v>
                </c:pt>
                <c:pt idx="618">
                  <c:v>40.203273459521824</c:v>
                </c:pt>
                <c:pt idx="619">
                  <c:v>40.203273459521824</c:v>
                </c:pt>
                <c:pt idx="620">
                  <c:v>43.193109786545726</c:v>
                </c:pt>
                <c:pt idx="621">
                  <c:v>43.193109786545726</c:v>
                </c:pt>
                <c:pt idx="622">
                  <c:v>43.193109786545726</c:v>
                </c:pt>
                <c:pt idx="623">
                  <c:v>43.193109786545726</c:v>
                </c:pt>
                <c:pt idx="624">
                  <c:v>43.193109786545726</c:v>
                </c:pt>
                <c:pt idx="625">
                  <c:v>43.193109786545726</c:v>
                </c:pt>
                <c:pt idx="626">
                  <c:v>43.193109786545726</c:v>
                </c:pt>
                <c:pt idx="627">
                  <c:v>43.193109786545726</c:v>
                </c:pt>
                <c:pt idx="628">
                  <c:v>43.193109786545726</c:v>
                </c:pt>
                <c:pt idx="629">
                  <c:v>43.193109786545726</c:v>
                </c:pt>
                <c:pt idx="630">
                  <c:v>46.033454297218434</c:v>
                </c:pt>
                <c:pt idx="631">
                  <c:v>46.033454297218434</c:v>
                </c:pt>
                <c:pt idx="632">
                  <c:v>46.033454297218434</c:v>
                </c:pt>
                <c:pt idx="633">
                  <c:v>46.033454297218434</c:v>
                </c:pt>
                <c:pt idx="634">
                  <c:v>46.033454297218434</c:v>
                </c:pt>
                <c:pt idx="635">
                  <c:v>46.033454297218434</c:v>
                </c:pt>
                <c:pt idx="636">
                  <c:v>46.033454297218434</c:v>
                </c:pt>
                <c:pt idx="637">
                  <c:v>46.033454297218434</c:v>
                </c:pt>
                <c:pt idx="638">
                  <c:v>46.033454297218434</c:v>
                </c:pt>
                <c:pt idx="639">
                  <c:v>46.033454297218434</c:v>
                </c:pt>
                <c:pt idx="640">
                  <c:v>48.731781582357506</c:v>
                </c:pt>
                <c:pt idx="641">
                  <c:v>48.731781582357506</c:v>
                </c:pt>
                <c:pt idx="642">
                  <c:v>48.731781582357506</c:v>
                </c:pt>
                <c:pt idx="643">
                  <c:v>48.731781582357506</c:v>
                </c:pt>
                <c:pt idx="644">
                  <c:v>48.731781582357506</c:v>
                </c:pt>
                <c:pt idx="645">
                  <c:v>48.731781582357506</c:v>
                </c:pt>
                <c:pt idx="646">
                  <c:v>48.731781582357506</c:v>
                </c:pt>
                <c:pt idx="647">
                  <c:v>48.731781582357506</c:v>
                </c:pt>
                <c:pt idx="648">
                  <c:v>48.731781582357506</c:v>
                </c:pt>
                <c:pt idx="649">
                  <c:v>48.731781582357506</c:v>
                </c:pt>
                <c:pt idx="650">
                  <c:v>50.545403273842268</c:v>
                </c:pt>
                <c:pt idx="651">
                  <c:v>50.545403273842268</c:v>
                </c:pt>
                <c:pt idx="652">
                  <c:v>50.545403273842268</c:v>
                </c:pt>
                <c:pt idx="653">
                  <c:v>50.545403273842268</c:v>
                </c:pt>
                <c:pt idx="654">
                  <c:v>50.545403273842268</c:v>
                </c:pt>
                <c:pt idx="655">
                  <c:v>50.545403273842268</c:v>
                </c:pt>
                <c:pt idx="656">
                  <c:v>50.545403273842268</c:v>
                </c:pt>
                <c:pt idx="657">
                  <c:v>50.545403273842268</c:v>
                </c:pt>
                <c:pt idx="658">
                  <c:v>50.545403273842268</c:v>
                </c:pt>
                <c:pt idx="659">
                  <c:v>50.545403273842268</c:v>
                </c:pt>
                <c:pt idx="660">
                  <c:v>43.01813311015016</c:v>
                </c:pt>
                <c:pt idx="661">
                  <c:v>43.01813311015016</c:v>
                </c:pt>
                <c:pt idx="662">
                  <c:v>43.01813311015016</c:v>
                </c:pt>
                <c:pt idx="663">
                  <c:v>43.01813311015016</c:v>
                </c:pt>
                <c:pt idx="664">
                  <c:v>43.01813311015016</c:v>
                </c:pt>
                <c:pt idx="665">
                  <c:v>43.01813311015016</c:v>
                </c:pt>
                <c:pt idx="666">
                  <c:v>43.01813311015016</c:v>
                </c:pt>
                <c:pt idx="667">
                  <c:v>43.01813311015016</c:v>
                </c:pt>
                <c:pt idx="668">
                  <c:v>43.01813311015016</c:v>
                </c:pt>
                <c:pt idx="669">
                  <c:v>43.01813311015016</c:v>
                </c:pt>
                <c:pt idx="670">
                  <c:v>35.867226454642648</c:v>
                </c:pt>
                <c:pt idx="671">
                  <c:v>35.867226454642648</c:v>
                </c:pt>
                <c:pt idx="672">
                  <c:v>35.867226454642648</c:v>
                </c:pt>
                <c:pt idx="673">
                  <c:v>35.867226454642648</c:v>
                </c:pt>
                <c:pt idx="674">
                  <c:v>35.867226454642648</c:v>
                </c:pt>
                <c:pt idx="675">
                  <c:v>35.867226454642648</c:v>
                </c:pt>
                <c:pt idx="676">
                  <c:v>35.867226454642648</c:v>
                </c:pt>
                <c:pt idx="677">
                  <c:v>35.867226454642648</c:v>
                </c:pt>
                <c:pt idx="678">
                  <c:v>35.867226454642648</c:v>
                </c:pt>
                <c:pt idx="679">
                  <c:v>35.867226454642648</c:v>
                </c:pt>
                <c:pt idx="680">
                  <c:v>29.073865131910516</c:v>
                </c:pt>
                <c:pt idx="681">
                  <c:v>29.073865131910516</c:v>
                </c:pt>
                <c:pt idx="682">
                  <c:v>29.073865131910516</c:v>
                </c:pt>
                <c:pt idx="683">
                  <c:v>29.073865131910516</c:v>
                </c:pt>
                <c:pt idx="684">
                  <c:v>29.073865131910516</c:v>
                </c:pt>
                <c:pt idx="685">
                  <c:v>29.073865131910516</c:v>
                </c:pt>
                <c:pt idx="686">
                  <c:v>29.073865131910516</c:v>
                </c:pt>
                <c:pt idx="687">
                  <c:v>29.073865131910516</c:v>
                </c:pt>
                <c:pt idx="688">
                  <c:v>29.073865131910516</c:v>
                </c:pt>
                <c:pt idx="689">
                  <c:v>29.073865131910516</c:v>
                </c:pt>
                <c:pt idx="690">
                  <c:v>22.620171875314988</c:v>
                </c:pt>
                <c:pt idx="691">
                  <c:v>22.620171875314988</c:v>
                </c:pt>
                <c:pt idx="692">
                  <c:v>22.620171875314988</c:v>
                </c:pt>
                <c:pt idx="693">
                  <c:v>22.620171875314988</c:v>
                </c:pt>
                <c:pt idx="694">
                  <c:v>22.620171875314988</c:v>
                </c:pt>
                <c:pt idx="695">
                  <c:v>22.620171875314988</c:v>
                </c:pt>
                <c:pt idx="696">
                  <c:v>22.620171875314988</c:v>
                </c:pt>
                <c:pt idx="697">
                  <c:v>22.620171875314988</c:v>
                </c:pt>
                <c:pt idx="698">
                  <c:v>22.620171875314988</c:v>
                </c:pt>
                <c:pt idx="699">
                  <c:v>22.620171875314988</c:v>
                </c:pt>
                <c:pt idx="700">
                  <c:v>16.489163281549235</c:v>
                </c:pt>
                <c:pt idx="701">
                  <c:v>16.489163281549235</c:v>
                </c:pt>
                <c:pt idx="702">
                  <c:v>16.489163281549235</c:v>
                </c:pt>
                <c:pt idx="703">
                  <c:v>16.489163281549235</c:v>
                </c:pt>
                <c:pt idx="704">
                  <c:v>16.489163281549235</c:v>
                </c:pt>
                <c:pt idx="705">
                  <c:v>16.489163281549235</c:v>
                </c:pt>
                <c:pt idx="706">
                  <c:v>16.489163281549235</c:v>
                </c:pt>
                <c:pt idx="707">
                  <c:v>16.489163281549235</c:v>
                </c:pt>
                <c:pt idx="708">
                  <c:v>16.489163281549235</c:v>
                </c:pt>
                <c:pt idx="709">
                  <c:v>16.489163281549235</c:v>
                </c:pt>
                <c:pt idx="710">
                  <c:v>10.664705117471772</c:v>
                </c:pt>
                <c:pt idx="711">
                  <c:v>10.664705117471772</c:v>
                </c:pt>
                <c:pt idx="712">
                  <c:v>10.664705117471772</c:v>
                </c:pt>
                <c:pt idx="713">
                  <c:v>10.664705117471772</c:v>
                </c:pt>
                <c:pt idx="714">
                  <c:v>10.664705117471772</c:v>
                </c:pt>
                <c:pt idx="715">
                  <c:v>10.664705117471772</c:v>
                </c:pt>
                <c:pt idx="716">
                  <c:v>10.664705117471772</c:v>
                </c:pt>
                <c:pt idx="717">
                  <c:v>10.664705117471772</c:v>
                </c:pt>
                <c:pt idx="718">
                  <c:v>10.664705117471772</c:v>
                </c:pt>
                <c:pt idx="719">
                  <c:v>10.664705117471772</c:v>
                </c:pt>
                <c:pt idx="720">
                  <c:v>5.1314698615981831</c:v>
                </c:pt>
                <c:pt idx="721">
                  <c:v>5.1314698615981831</c:v>
                </c:pt>
                <c:pt idx="722">
                  <c:v>5.1314698615981831</c:v>
                </c:pt>
                <c:pt idx="723">
                  <c:v>5.1314698615981831</c:v>
                </c:pt>
                <c:pt idx="724">
                  <c:v>5.1314698615981831</c:v>
                </c:pt>
                <c:pt idx="725">
                  <c:v>5.1314698615981831</c:v>
                </c:pt>
                <c:pt idx="726">
                  <c:v>5.1314698615981831</c:v>
                </c:pt>
                <c:pt idx="727">
                  <c:v>5.1314698615981831</c:v>
                </c:pt>
                <c:pt idx="728">
                  <c:v>5.1314698615981831</c:v>
                </c:pt>
                <c:pt idx="729">
                  <c:v>5.1314698615981831</c:v>
                </c:pt>
                <c:pt idx="730">
                  <c:v>-0.12510363148172665</c:v>
                </c:pt>
                <c:pt idx="731">
                  <c:v>-0.12510363148172665</c:v>
                </c:pt>
                <c:pt idx="732">
                  <c:v>-0.12510363148172665</c:v>
                </c:pt>
                <c:pt idx="733">
                  <c:v>-0.12510363148172665</c:v>
                </c:pt>
                <c:pt idx="734">
                  <c:v>-0.12510363148172665</c:v>
                </c:pt>
                <c:pt idx="735">
                  <c:v>-0.12510363148172665</c:v>
                </c:pt>
                <c:pt idx="736">
                  <c:v>-0.12510363148172665</c:v>
                </c:pt>
                <c:pt idx="737">
                  <c:v>-0.12510363148172665</c:v>
                </c:pt>
                <c:pt idx="738">
                  <c:v>-0.12510363148172665</c:v>
                </c:pt>
                <c:pt idx="739">
                  <c:v>-0.12510363148172665</c:v>
                </c:pt>
                <c:pt idx="740">
                  <c:v>-5.1188484499076408</c:v>
                </c:pt>
                <c:pt idx="741">
                  <c:v>-5.1188484499076408</c:v>
                </c:pt>
                <c:pt idx="742">
                  <c:v>-5.1188484499076408</c:v>
                </c:pt>
                <c:pt idx="743">
                  <c:v>-5.1188484499076408</c:v>
                </c:pt>
                <c:pt idx="744">
                  <c:v>-5.1188484499076408</c:v>
                </c:pt>
                <c:pt idx="745">
                  <c:v>-5.1188484499076408</c:v>
                </c:pt>
                <c:pt idx="746">
                  <c:v>-5.1188484499076408</c:v>
                </c:pt>
                <c:pt idx="747">
                  <c:v>-5.1188484499076408</c:v>
                </c:pt>
                <c:pt idx="748">
                  <c:v>-5.1188484499076408</c:v>
                </c:pt>
                <c:pt idx="749">
                  <c:v>-5.1188484499076408</c:v>
                </c:pt>
                <c:pt idx="750">
                  <c:v>-9.862906027412258</c:v>
                </c:pt>
                <c:pt idx="751">
                  <c:v>-9.862906027412258</c:v>
                </c:pt>
                <c:pt idx="752">
                  <c:v>-9.862906027412258</c:v>
                </c:pt>
                <c:pt idx="753">
                  <c:v>-9.862906027412258</c:v>
                </c:pt>
                <c:pt idx="754">
                  <c:v>-9.862906027412258</c:v>
                </c:pt>
                <c:pt idx="755">
                  <c:v>-9.862906027412258</c:v>
                </c:pt>
                <c:pt idx="756">
                  <c:v>-9.862906027412258</c:v>
                </c:pt>
                <c:pt idx="757">
                  <c:v>-9.862906027412258</c:v>
                </c:pt>
                <c:pt idx="758">
                  <c:v>-9.862906027412258</c:v>
                </c:pt>
                <c:pt idx="759">
                  <c:v>-9.862906027412258</c:v>
                </c:pt>
                <c:pt idx="760">
                  <c:v>-14.369760726041644</c:v>
                </c:pt>
                <c:pt idx="761">
                  <c:v>-14.369760726041644</c:v>
                </c:pt>
                <c:pt idx="762">
                  <c:v>-14.369760726041644</c:v>
                </c:pt>
                <c:pt idx="763">
                  <c:v>-14.369760726041644</c:v>
                </c:pt>
                <c:pt idx="764">
                  <c:v>-14.369760726041644</c:v>
                </c:pt>
                <c:pt idx="765">
                  <c:v>-14.369760726041644</c:v>
                </c:pt>
                <c:pt idx="766">
                  <c:v>-14.369760726041644</c:v>
                </c:pt>
                <c:pt idx="767">
                  <c:v>-14.369760726041644</c:v>
                </c:pt>
                <c:pt idx="768">
                  <c:v>-14.369760726041644</c:v>
                </c:pt>
                <c:pt idx="769">
                  <c:v>-14.369760726041644</c:v>
                </c:pt>
                <c:pt idx="770">
                  <c:v>-18.651272689739564</c:v>
                </c:pt>
                <c:pt idx="771">
                  <c:v>-18.651272689739564</c:v>
                </c:pt>
                <c:pt idx="772">
                  <c:v>-18.651272689739564</c:v>
                </c:pt>
                <c:pt idx="773">
                  <c:v>-18.651272689739564</c:v>
                </c:pt>
                <c:pt idx="774">
                  <c:v>-18.651272689739564</c:v>
                </c:pt>
                <c:pt idx="775">
                  <c:v>-18.651272689739564</c:v>
                </c:pt>
                <c:pt idx="776">
                  <c:v>-18.651272689739564</c:v>
                </c:pt>
                <c:pt idx="777">
                  <c:v>-18.651272689739564</c:v>
                </c:pt>
                <c:pt idx="778">
                  <c:v>-18.651272689739564</c:v>
                </c:pt>
                <c:pt idx="779">
                  <c:v>-18.651272689739564</c:v>
                </c:pt>
                <c:pt idx="780">
                  <c:v>-22.718709055252585</c:v>
                </c:pt>
                <c:pt idx="781">
                  <c:v>-22.718709055252585</c:v>
                </c:pt>
                <c:pt idx="782">
                  <c:v>-22.718709055252585</c:v>
                </c:pt>
                <c:pt idx="783">
                  <c:v>-22.718709055252585</c:v>
                </c:pt>
                <c:pt idx="784">
                  <c:v>-22.718709055252585</c:v>
                </c:pt>
                <c:pt idx="785">
                  <c:v>-22.718709055252585</c:v>
                </c:pt>
                <c:pt idx="786">
                  <c:v>-22.718709055252585</c:v>
                </c:pt>
                <c:pt idx="787">
                  <c:v>-22.718709055252585</c:v>
                </c:pt>
                <c:pt idx="788">
                  <c:v>-22.718709055252585</c:v>
                </c:pt>
                <c:pt idx="789">
                  <c:v>-22.718709055252585</c:v>
                </c:pt>
                <c:pt idx="790">
                  <c:v>-26.582773602489958</c:v>
                </c:pt>
                <c:pt idx="791">
                  <c:v>-26.582773602489958</c:v>
                </c:pt>
                <c:pt idx="792">
                  <c:v>-26.582773602489958</c:v>
                </c:pt>
                <c:pt idx="793">
                  <c:v>-26.582773602489958</c:v>
                </c:pt>
                <c:pt idx="794">
                  <c:v>-26.582773602489958</c:v>
                </c:pt>
                <c:pt idx="795">
                  <c:v>-26.582773602489958</c:v>
                </c:pt>
                <c:pt idx="796">
                  <c:v>-26.582773602489958</c:v>
                </c:pt>
                <c:pt idx="797">
                  <c:v>-26.582773602489958</c:v>
                </c:pt>
                <c:pt idx="798">
                  <c:v>-26.582773602489958</c:v>
                </c:pt>
                <c:pt idx="799">
                  <c:v>-26.582773602489958</c:v>
                </c:pt>
                <c:pt idx="800">
                  <c:v>-30.253634922365457</c:v>
                </c:pt>
                <c:pt idx="801">
                  <c:v>-30.253634922365457</c:v>
                </c:pt>
                <c:pt idx="802">
                  <c:v>-30.253634922365457</c:v>
                </c:pt>
                <c:pt idx="803">
                  <c:v>-30.253634922365457</c:v>
                </c:pt>
                <c:pt idx="804">
                  <c:v>-30.253634922365457</c:v>
                </c:pt>
                <c:pt idx="805">
                  <c:v>-30.253634922365457</c:v>
                </c:pt>
                <c:pt idx="806">
                  <c:v>-30.253634922365457</c:v>
                </c:pt>
                <c:pt idx="807">
                  <c:v>-30.253634922365457</c:v>
                </c:pt>
                <c:pt idx="808">
                  <c:v>-30.253634922365457</c:v>
                </c:pt>
                <c:pt idx="809">
                  <c:v>-30.253634922365457</c:v>
                </c:pt>
                <c:pt idx="810">
                  <c:v>-23.740953176247189</c:v>
                </c:pt>
                <c:pt idx="811">
                  <c:v>-23.740953176247189</c:v>
                </c:pt>
                <c:pt idx="812">
                  <c:v>-23.740953176247189</c:v>
                </c:pt>
                <c:pt idx="813">
                  <c:v>-23.740953176247189</c:v>
                </c:pt>
                <c:pt idx="814">
                  <c:v>-23.740953176247189</c:v>
                </c:pt>
                <c:pt idx="815">
                  <c:v>-23.740953176247189</c:v>
                </c:pt>
                <c:pt idx="816">
                  <c:v>-23.740953176247189</c:v>
                </c:pt>
                <c:pt idx="817">
                  <c:v>-23.740953176247189</c:v>
                </c:pt>
                <c:pt idx="818">
                  <c:v>-23.740953176247189</c:v>
                </c:pt>
                <c:pt idx="819">
                  <c:v>-23.740953176247189</c:v>
                </c:pt>
                <c:pt idx="820">
                  <c:v>-17.553905517434824</c:v>
                </c:pt>
                <c:pt idx="821">
                  <c:v>-17.553905517434824</c:v>
                </c:pt>
                <c:pt idx="822">
                  <c:v>-17.553905517434824</c:v>
                </c:pt>
                <c:pt idx="823">
                  <c:v>-17.553905517434824</c:v>
                </c:pt>
                <c:pt idx="824">
                  <c:v>-17.553905517434824</c:v>
                </c:pt>
                <c:pt idx="825">
                  <c:v>-17.553905517434824</c:v>
                </c:pt>
                <c:pt idx="826">
                  <c:v>-17.553905517434824</c:v>
                </c:pt>
                <c:pt idx="827">
                  <c:v>-17.553905517434824</c:v>
                </c:pt>
                <c:pt idx="828">
                  <c:v>-17.553905517434824</c:v>
                </c:pt>
                <c:pt idx="829">
                  <c:v>-17.553905517434824</c:v>
                </c:pt>
                <c:pt idx="830">
                  <c:v>-11.676210241563084</c:v>
                </c:pt>
                <c:pt idx="831">
                  <c:v>-11.676210241563084</c:v>
                </c:pt>
                <c:pt idx="832">
                  <c:v>-11.676210241563084</c:v>
                </c:pt>
                <c:pt idx="833">
                  <c:v>-11.676210241563084</c:v>
                </c:pt>
                <c:pt idx="834">
                  <c:v>-11.676210241563084</c:v>
                </c:pt>
                <c:pt idx="835">
                  <c:v>-11.676210241563084</c:v>
                </c:pt>
                <c:pt idx="836">
                  <c:v>-11.676210241563084</c:v>
                </c:pt>
                <c:pt idx="837">
                  <c:v>-11.676210241563084</c:v>
                </c:pt>
                <c:pt idx="838">
                  <c:v>-11.676210241563084</c:v>
                </c:pt>
                <c:pt idx="839">
                  <c:v>-11.676210241563084</c:v>
                </c:pt>
                <c:pt idx="840">
                  <c:v>-6.0923997294849279</c:v>
                </c:pt>
                <c:pt idx="841">
                  <c:v>-6.0923997294849279</c:v>
                </c:pt>
                <c:pt idx="842">
                  <c:v>-6.0923997294849279</c:v>
                </c:pt>
                <c:pt idx="843">
                  <c:v>-6.0923997294849279</c:v>
                </c:pt>
                <c:pt idx="844">
                  <c:v>-6.0923997294849279</c:v>
                </c:pt>
                <c:pt idx="845">
                  <c:v>-6.0923997294849279</c:v>
                </c:pt>
                <c:pt idx="846">
                  <c:v>-6.0923997294849279</c:v>
                </c:pt>
                <c:pt idx="847">
                  <c:v>-6.0923997294849279</c:v>
                </c:pt>
                <c:pt idx="848">
                  <c:v>-6.0923997294849279</c:v>
                </c:pt>
                <c:pt idx="849">
                  <c:v>-6.0923997294849279</c:v>
                </c:pt>
                <c:pt idx="850">
                  <c:v>-0.78777974301068099</c:v>
                </c:pt>
                <c:pt idx="851">
                  <c:v>-0.78777974301068099</c:v>
                </c:pt>
                <c:pt idx="852">
                  <c:v>-0.78777974301068099</c:v>
                </c:pt>
                <c:pt idx="853">
                  <c:v>-0.78777974301068099</c:v>
                </c:pt>
                <c:pt idx="854">
                  <c:v>-0.78777974301068099</c:v>
                </c:pt>
                <c:pt idx="855">
                  <c:v>-0.78777974301068099</c:v>
                </c:pt>
                <c:pt idx="856">
                  <c:v>-0.78777974301068099</c:v>
                </c:pt>
                <c:pt idx="857">
                  <c:v>-0.78777974301068099</c:v>
                </c:pt>
                <c:pt idx="858">
                  <c:v>-0.78777974301068099</c:v>
                </c:pt>
                <c:pt idx="859">
                  <c:v>-0.78777974301068099</c:v>
                </c:pt>
                <c:pt idx="860">
                  <c:v>4.2516092441398534</c:v>
                </c:pt>
                <c:pt idx="861">
                  <c:v>4.2516092441398534</c:v>
                </c:pt>
                <c:pt idx="862">
                  <c:v>4.2516092441398534</c:v>
                </c:pt>
                <c:pt idx="863">
                  <c:v>4.2516092441398534</c:v>
                </c:pt>
                <c:pt idx="864">
                  <c:v>4.2516092441398534</c:v>
                </c:pt>
                <c:pt idx="865">
                  <c:v>4.2516092441398534</c:v>
                </c:pt>
                <c:pt idx="866">
                  <c:v>4.2516092441398534</c:v>
                </c:pt>
                <c:pt idx="867">
                  <c:v>4.2516092441398534</c:v>
                </c:pt>
                <c:pt idx="868">
                  <c:v>4.2516092441398534</c:v>
                </c:pt>
                <c:pt idx="869">
                  <c:v>4.2516092441398534</c:v>
                </c:pt>
                <c:pt idx="870">
                  <c:v>9.0390287819328616</c:v>
                </c:pt>
                <c:pt idx="871">
                  <c:v>9.0390287819328616</c:v>
                </c:pt>
                <c:pt idx="872">
                  <c:v>9.0390287819328616</c:v>
                </c:pt>
                <c:pt idx="873">
                  <c:v>9.0390287819328616</c:v>
                </c:pt>
                <c:pt idx="874">
                  <c:v>9.0390287819328616</c:v>
                </c:pt>
                <c:pt idx="875">
                  <c:v>9.0390287819328616</c:v>
                </c:pt>
                <c:pt idx="876">
                  <c:v>9.0390287819328616</c:v>
                </c:pt>
                <c:pt idx="877">
                  <c:v>9.0390287819328616</c:v>
                </c:pt>
                <c:pt idx="878">
                  <c:v>9.0390287819328616</c:v>
                </c:pt>
                <c:pt idx="879">
                  <c:v>9.0390287819328616</c:v>
                </c:pt>
                <c:pt idx="880">
                  <c:v>13.587077342836217</c:v>
                </c:pt>
                <c:pt idx="881">
                  <c:v>13.587077342836217</c:v>
                </c:pt>
                <c:pt idx="882">
                  <c:v>13.587077342836217</c:v>
                </c:pt>
                <c:pt idx="883">
                  <c:v>13.587077342836217</c:v>
                </c:pt>
                <c:pt idx="884">
                  <c:v>13.587077342836217</c:v>
                </c:pt>
                <c:pt idx="885">
                  <c:v>13.587077342836217</c:v>
                </c:pt>
                <c:pt idx="886">
                  <c:v>13.587077342836217</c:v>
                </c:pt>
                <c:pt idx="887">
                  <c:v>13.587077342836217</c:v>
                </c:pt>
                <c:pt idx="888">
                  <c:v>13.587077342836217</c:v>
                </c:pt>
                <c:pt idx="889">
                  <c:v>13.587077342836217</c:v>
                </c:pt>
                <c:pt idx="890">
                  <c:v>17.907723475694411</c:v>
                </c:pt>
                <c:pt idx="891">
                  <c:v>17.907723475694411</c:v>
                </c:pt>
                <c:pt idx="892">
                  <c:v>17.907723475694411</c:v>
                </c:pt>
                <c:pt idx="893">
                  <c:v>17.907723475694411</c:v>
                </c:pt>
                <c:pt idx="894">
                  <c:v>17.907723475694411</c:v>
                </c:pt>
                <c:pt idx="895">
                  <c:v>17.907723475694411</c:v>
                </c:pt>
                <c:pt idx="896">
                  <c:v>17.907723475694411</c:v>
                </c:pt>
                <c:pt idx="897">
                  <c:v>17.907723475694411</c:v>
                </c:pt>
                <c:pt idx="898">
                  <c:v>17.907723475694411</c:v>
                </c:pt>
                <c:pt idx="899">
                  <c:v>17.907723475694411</c:v>
                </c:pt>
                <c:pt idx="900">
                  <c:v>22.012337301909689</c:v>
                </c:pt>
                <c:pt idx="901">
                  <c:v>22.012337301909689</c:v>
                </c:pt>
                <c:pt idx="902">
                  <c:v>22.012337301909689</c:v>
                </c:pt>
                <c:pt idx="903">
                  <c:v>22.012337301909689</c:v>
                </c:pt>
                <c:pt idx="904">
                  <c:v>22.012337301909689</c:v>
                </c:pt>
                <c:pt idx="905">
                  <c:v>22.012337301909689</c:v>
                </c:pt>
                <c:pt idx="906">
                  <c:v>22.012337301909689</c:v>
                </c:pt>
                <c:pt idx="907">
                  <c:v>22.012337301909689</c:v>
                </c:pt>
                <c:pt idx="908">
                  <c:v>22.012337301909689</c:v>
                </c:pt>
                <c:pt idx="909">
                  <c:v>22.012337301909689</c:v>
                </c:pt>
                <c:pt idx="910">
                  <c:v>19.461769430686005</c:v>
                </c:pt>
                <c:pt idx="911">
                  <c:v>19.461769430686005</c:v>
                </c:pt>
                <c:pt idx="912">
                  <c:v>19.461769430686005</c:v>
                </c:pt>
                <c:pt idx="913">
                  <c:v>19.461769430686005</c:v>
                </c:pt>
                <c:pt idx="914">
                  <c:v>19.461769430686005</c:v>
                </c:pt>
                <c:pt idx="915">
                  <c:v>19.461769430686005</c:v>
                </c:pt>
                <c:pt idx="916">
                  <c:v>19.461769430686005</c:v>
                </c:pt>
                <c:pt idx="917">
                  <c:v>19.461769430686005</c:v>
                </c:pt>
                <c:pt idx="918">
                  <c:v>19.461769430686005</c:v>
                </c:pt>
                <c:pt idx="919">
                  <c:v>19.461769430686005</c:v>
                </c:pt>
                <c:pt idx="920">
                  <c:v>13.488680959151706</c:v>
                </c:pt>
                <c:pt idx="921">
                  <c:v>13.488680959151706</c:v>
                </c:pt>
                <c:pt idx="922">
                  <c:v>13.488680959151706</c:v>
                </c:pt>
                <c:pt idx="923">
                  <c:v>13.488680959151706</c:v>
                </c:pt>
                <c:pt idx="924">
                  <c:v>13.488680959151706</c:v>
                </c:pt>
                <c:pt idx="925">
                  <c:v>13.488680959151706</c:v>
                </c:pt>
                <c:pt idx="926">
                  <c:v>13.488680959151706</c:v>
                </c:pt>
                <c:pt idx="927">
                  <c:v>13.488680959151706</c:v>
                </c:pt>
                <c:pt idx="928">
                  <c:v>13.488680959151706</c:v>
                </c:pt>
                <c:pt idx="929">
                  <c:v>13.488680959151706</c:v>
                </c:pt>
                <c:pt idx="930">
                  <c:v>7.8142469111941182</c:v>
                </c:pt>
                <c:pt idx="931">
                  <c:v>7.8142469111941182</c:v>
                </c:pt>
                <c:pt idx="932">
                  <c:v>7.8142469111941182</c:v>
                </c:pt>
                <c:pt idx="933">
                  <c:v>7.8142469111941182</c:v>
                </c:pt>
                <c:pt idx="934">
                  <c:v>7.8142469111941182</c:v>
                </c:pt>
                <c:pt idx="935">
                  <c:v>7.8142469111941182</c:v>
                </c:pt>
                <c:pt idx="936">
                  <c:v>7.8142469111941182</c:v>
                </c:pt>
                <c:pt idx="937">
                  <c:v>7.8142469111941182</c:v>
                </c:pt>
                <c:pt idx="938">
                  <c:v>7.8142469111941182</c:v>
                </c:pt>
                <c:pt idx="939">
                  <c:v>7.8142469111941182</c:v>
                </c:pt>
                <c:pt idx="940">
                  <c:v>2.4235345656344123</c:v>
                </c:pt>
                <c:pt idx="941">
                  <c:v>2.4235345656344123</c:v>
                </c:pt>
                <c:pt idx="942">
                  <c:v>2.4235345656344123</c:v>
                </c:pt>
                <c:pt idx="943">
                  <c:v>2.4235345656344123</c:v>
                </c:pt>
                <c:pt idx="944">
                  <c:v>2.4235345656344123</c:v>
                </c:pt>
                <c:pt idx="945">
                  <c:v>2.4235345656344123</c:v>
                </c:pt>
                <c:pt idx="946">
                  <c:v>2.4235345656344123</c:v>
                </c:pt>
                <c:pt idx="947">
                  <c:v>2.4235345656344123</c:v>
                </c:pt>
                <c:pt idx="948">
                  <c:v>2.4235345656344123</c:v>
                </c:pt>
                <c:pt idx="949">
                  <c:v>2.4235345656344123</c:v>
                </c:pt>
                <c:pt idx="950">
                  <c:v>-2.6976421626473086</c:v>
                </c:pt>
                <c:pt idx="951">
                  <c:v>-2.6976421626473086</c:v>
                </c:pt>
                <c:pt idx="952">
                  <c:v>-2.6976421626473086</c:v>
                </c:pt>
                <c:pt idx="953">
                  <c:v>-2.6976421626473086</c:v>
                </c:pt>
                <c:pt idx="954">
                  <c:v>-2.6976421626473086</c:v>
                </c:pt>
                <c:pt idx="955">
                  <c:v>-2.6976421626473086</c:v>
                </c:pt>
                <c:pt idx="956">
                  <c:v>-2.6976421626473086</c:v>
                </c:pt>
                <c:pt idx="957">
                  <c:v>-2.6976421626473086</c:v>
                </c:pt>
                <c:pt idx="958">
                  <c:v>-2.6976421626473086</c:v>
                </c:pt>
                <c:pt idx="959">
                  <c:v>-2.6976421626473086</c:v>
                </c:pt>
                <c:pt idx="960">
                  <c:v>-7.5627600545149427</c:v>
                </c:pt>
                <c:pt idx="961">
                  <c:v>-7.5627600545149427</c:v>
                </c:pt>
                <c:pt idx="962">
                  <c:v>-7.5627600545149427</c:v>
                </c:pt>
                <c:pt idx="963">
                  <c:v>-7.5627600545149427</c:v>
                </c:pt>
                <c:pt idx="964">
                  <c:v>-7.5627600545149427</c:v>
                </c:pt>
                <c:pt idx="965">
                  <c:v>-7.5627600545149427</c:v>
                </c:pt>
                <c:pt idx="966">
                  <c:v>-7.5627600545149427</c:v>
                </c:pt>
                <c:pt idx="967">
                  <c:v>-7.5627600545149427</c:v>
                </c:pt>
                <c:pt idx="968">
                  <c:v>-7.5627600545149427</c:v>
                </c:pt>
                <c:pt idx="969">
                  <c:v>-7.5627600545149427</c:v>
                </c:pt>
                <c:pt idx="970">
                  <c:v>-12.184622051789196</c:v>
                </c:pt>
                <c:pt idx="971">
                  <c:v>-12.184622051789196</c:v>
                </c:pt>
                <c:pt idx="972">
                  <c:v>-12.184622051789196</c:v>
                </c:pt>
                <c:pt idx="973">
                  <c:v>-12.184622051789196</c:v>
                </c:pt>
                <c:pt idx="974">
                  <c:v>-12.184622051789196</c:v>
                </c:pt>
                <c:pt idx="975">
                  <c:v>-12.184622051789196</c:v>
                </c:pt>
                <c:pt idx="976">
                  <c:v>-12.184622051789196</c:v>
                </c:pt>
                <c:pt idx="977">
                  <c:v>-12.184622051789196</c:v>
                </c:pt>
                <c:pt idx="978">
                  <c:v>-12.184622051789196</c:v>
                </c:pt>
                <c:pt idx="979">
                  <c:v>-12.184622051789196</c:v>
                </c:pt>
                <c:pt idx="980">
                  <c:v>-16.575390949199736</c:v>
                </c:pt>
                <c:pt idx="981">
                  <c:v>-16.575390949199736</c:v>
                </c:pt>
                <c:pt idx="982">
                  <c:v>-16.575390949199736</c:v>
                </c:pt>
                <c:pt idx="983">
                  <c:v>-16.575390949199736</c:v>
                </c:pt>
                <c:pt idx="984">
                  <c:v>-16.575390949199736</c:v>
                </c:pt>
                <c:pt idx="985">
                  <c:v>-16.575390949199736</c:v>
                </c:pt>
                <c:pt idx="986">
                  <c:v>-16.575390949199736</c:v>
                </c:pt>
                <c:pt idx="987">
                  <c:v>-16.575390949199736</c:v>
                </c:pt>
                <c:pt idx="988">
                  <c:v>-16.575390949199736</c:v>
                </c:pt>
                <c:pt idx="989">
                  <c:v>-16.575390949199736</c:v>
                </c:pt>
                <c:pt idx="990">
                  <c:v>-12.414747378331068</c:v>
                </c:pt>
                <c:pt idx="991">
                  <c:v>-12.414747378331068</c:v>
                </c:pt>
                <c:pt idx="992">
                  <c:v>-12.414747378331068</c:v>
                </c:pt>
                <c:pt idx="993">
                  <c:v>-12.414747378331068</c:v>
                </c:pt>
                <c:pt idx="994">
                  <c:v>-12.414747378331068</c:v>
                </c:pt>
                <c:pt idx="995">
                  <c:v>-12.414747378331068</c:v>
                </c:pt>
                <c:pt idx="996">
                  <c:v>-12.414747378331068</c:v>
                </c:pt>
                <c:pt idx="997">
                  <c:v>-12.414747378331068</c:v>
                </c:pt>
                <c:pt idx="998">
                  <c:v>-12.414747378331068</c:v>
                </c:pt>
                <c:pt idx="999">
                  <c:v>-12.414747378331068</c:v>
                </c:pt>
                <c:pt idx="1000">
                  <c:v>-6.7940100094145137</c:v>
                </c:pt>
                <c:pt idx="1001">
                  <c:v>-6.7940100094145137</c:v>
                </c:pt>
                <c:pt idx="1002">
                  <c:v>-6.7940100094145137</c:v>
                </c:pt>
                <c:pt idx="1003">
                  <c:v>-6.7940100094145137</c:v>
                </c:pt>
                <c:pt idx="1004">
                  <c:v>-6.7940100094145137</c:v>
                </c:pt>
                <c:pt idx="1005">
                  <c:v>-6.7940100094145137</c:v>
                </c:pt>
                <c:pt idx="1006">
                  <c:v>-6.7940100094145137</c:v>
                </c:pt>
                <c:pt idx="1007">
                  <c:v>-6.7940100094145137</c:v>
                </c:pt>
                <c:pt idx="1008">
                  <c:v>-6.7940100094145137</c:v>
                </c:pt>
                <c:pt idx="1009">
                  <c:v>-6.7940100094145137</c:v>
                </c:pt>
                <c:pt idx="1010">
                  <c:v>-1.4543095089437879</c:v>
                </c:pt>
                <c:pt idx="1011">
                  <c:v>-1.4543095089437879</c:v>
                </c:pt>
                <c:pt idx="1012">
                  <c:v>-1.4543095089437879</c:v>
                </c:pt>
                <c:pt idx="1013">
                  <c:v>-1.4543095089437879</c:v>
                </c:pt>
                <c:pt idx="1014">
                  <c:v>-1.4543095089437879</c:v>
                </c:pt>
                <c:pt idx="1015">
                  <c:v>-1.4543095089437879</c:v>
                </c:pt>
                <c:pt idx="1016">
                  <c:v>-1.4543095089437879</c:v>
                </c:pt>
                <c:pt idx="1017">
                  <c:v>-1.4543095089437879</c:v>
                </c:pt>
                <c:pt idx="1018">
                  <c:v>-1.4543095089437879</c:v>
                </c:pt>
                <c:pt idx="1019">
                  <c:v>-1.4543095089437879</c:v>
                </c:pt>
                <c:pt idx="1020">
                  <c:v>3.6184059665034018</c:v>
                </c:pt>
                <c:pt idx="1021">
                  <c:v>3.6184059665034018</c:v>
                </c:pt>
                <c:pt idx="1022">
                  <c:v>3.6184059665034018</c:v>
                </c:pt>
                <c:pt idx="1023">
                  <c:v>3.6184059665034018</c:v>
                </c:pt>
                <c:pt idx="1024">
                  <c:v>3.6184059665034018</c:v>
                </c:pt>
                <c:pt idx="1025">
                  <c:v>3.6184059665034018</c:v>
                </c:pt>
                <c:pt idx="1026">
                  <c:v>3.6184059665034018</c:v>
                </c:pt>
                <c:pt idx="1027">
                  <c:v>3.6184059665034018</c:v>
                </c:pt>
                <c:pt idx="1028">
                  <c:v>3.6184059665034018</c:v>
                </c:pt>
                <c:pt idx="1029">
                  <c:v>3.6184059665034018</c:v>
                </c:pt>
                <c:pt idx="1030">
                  <c:v>8.4374856681782315</c:v>
                </c:pt>
                <c:pt idx="1031">
                  <c:v>8.4374856681782315</c:v>
                </c:pt>
                <c:pt idx="1032">
                  <c:v>8.4374856681782315</c:v>
                </c:pt>
                <c:pt idx="1033">
                  <c:v>8.4374856681782315</c:v>
                </c:pt>
                <c:pt idx="1034">
                  <c:v>8.4374856681782315</c:v>
                </c:pt>
                <c:pt idx="1035">
                  <c:v>8.4374856681782315</c:v>
                </c:pt>
                <c:pt idx="1036">
                  <c:v>8.4374856681782315</c:v>
                </c:pt>
                <c:pt idx="1037">
                  <c:v>8.4374856681782315</c:v>
                </c:pt>
                <c:pt idx="1038">
                  <c:v>8.4374856681782315</c:v>
                </c:pt>
                <c:pt idx="1039">
                  <c:v>8.4374856681782315</c:v>
                </c:pt>
                <c:pt idx="1040">
                  <c:v>13.015611384769322</c:v>
                </c:pt>
                <c:pt idx="1041">
                  <c:v>13.015611384769322</c:v>
                </c:pt>
                <c:pt idx="1042">
                  <c:v>13.015611384769322</c:v>
                </c:pt>
                <c:pt idx="1043">
                  <c:v>13.015611384769322</c:v>
                </c:pt>
                <c:pt idx="1044">
                  <c:v>13.015611384769322</c:v>
                </c:pt>
                <c:pt idx="1045">
                  <c:v>13.015611384769322</c:v>
                </c:pt>
                <c:pt idx="1046">
                  <c:v>13.015611384769322</c:v>
                </c:pt>
                <c:pt idx="1047">
                  <c:v>13.015611384769322</c:v>
                </c:pt>
                <c:pt idx="1048">
                  <c:v>13.015611384769322</c:v>
                </c:pt>
                <c:pt idx="1049">
                  <c:v>13.015611384769322</c:v>
                </c:pt>
                <c:pt idx="1050">
                  <c:v>11.713367580040631</c:v>
                </c:pt>
                <c:pt idx="1051">
                  <c:v>11.713367580040631</c:v>
                </c:pt>
                <c:pt idx="1052">
                  <c:v>11.713367580040631</c:v>
                </c:pt>
                <c:pt idx="1053">
                  <c:v>11.713367580040631</c:v>
                </c:pt>
                <c:pt idx="1054">
                  <c:v>11.713367580040631</c:v>
                </c:pt>
                <c:pt idx="1055">
                  <c:v>11.713367580040631</c:v>
                </c:pt>
                <c:pt idx="1056">
                  <c:v>11.713367580040631</c:v>
                </c:pt>
                <c:pt idx="1057">
                  <c:v>11.713367580040631</c:v>
                </c:pt>
                <c:pt idx="1058">
                  <c:v>11.713367580040631</c:v>
                </c:pt>
                <c:pt idx="1059">
                  <c:v>11.713367580040631</c:v>
                </c:pt>
                <c:pt idx="1060">
                  <c:v>6.1276992010385989</c:v>
                </c:pt>
                <c:pt idx="1061">
                  <c:v>6.1276992010385989</c:v>
                </c:pt>
                <c:pt idx="1062">
                  <c:v>6.1276992010385989</c:v>
                </c:pt>
                <c:pt idx="1063">
                  <c:v>6.1276992010385989</c:v>
                </c:pt>
                <c:pt idx="1064">
                  <c:v>6.1276992010385989</c:v>
                </c:pt>
                <c:pt idx="1065">
                  <c:v>6.1276992010385989</c:v>
                </c:pt>
                <c:pt idx="1066">
                  <c:v>6.1276992010385989</c:v>
                </c:pt>
                <c:pt idx="1067">
                  <c:v>6.1276992010385989</c:v>
                </c:pt>
                <c:pt idx="1068">
                  <c:v>6.1276992010385989</c:v>
                </c:pt>
                <c:pt idx="1069">
                  <c:v>6.1276992010385989</c:v>
                </c:pt>
                <c:pt idx="1070">
                  <c:v>0.82131424098666816</c:v>
                </c:pt>
                <c:pt idx="1071">
                  <c:v>0.82131424098666816</c:v>
                </c:pt>
                <c:pt idx="1072">
                  <c:v>0.82131424098666816</c:v>
                </c:pt>
                <c:pt idx="1073">
                  <c:v>0.82131424098666816</c:v>
                </c:pt>
                <c:pt idx="1074">
                  <c:v>0.82131424098666816</c:v>
                </c:pt>
                <c:pt idx="1075">
                  <c:v>0.82131424098666816</c:v>
                </c:pt>
                <c:pt idx="1076">
                  <c:v>0.82131424098666816</c:v>
                </c:pt>
                <c:pt idx="1077">
                  <c:v>0.82131424098666816</c:v>
                </c:pt>
                <c:pt idx="1078">
                  <c:v>0.82131424098666816</c:v>
                </c:pt>
                <c:pt idx="1079">
                  <c:v>0.82131424098666816</c:v>
                </c:pt>
                <c:pt idx="1080">
                  <c:v>-4.2197514710626649</c:v>
                </c:pt>
                <c:pt idx="1081">
                  <c:v>-4.2197514710626649</c:v>
                </c:pt>
                <c:pt idx="1082">
                  <c:v>-4.2197514710626649</c:v>
                </c:pt>
                <c:pt idx="1083">
                  <c:v>-4.2197514710626649</c:v>
                </c:pt>
                <c:pt idx="1084">
                  <c:v>-4.2197514710626649</c:v>
                </c:pt>
                <c:pt idx="1085">
                  <c:v>-4.2197514710626649</c:v>
                </c:pt>
                <c:pt idx="1086">
                  <c:v>-4.2197514710626649</c:v>
                </c:pt>
                <c:pt idx="1087">
                  <c:v>-4.2197514710626649</c:v>
                </c:pt>
                <c:pt idx="1088">
                  <c:v>-4.2197514710626649</c:v>
                </c:pt>
                <c:pt idx="1089">
                  <c:v>-4.2197514710626649</c:v>
                </c:pt>
                <c:pt idx="1090">
                  <c:v>-9.0087638975095317</c:v>
                </c:pt>
                <c:pt idx="1091">
                  <c:v>-9.0087638975095317</c:v>
                </c:pt>
                <c:pt idx="1092">
                  <c:v>-9.0087638975095317</c:v>
                </c:pt>
                <c:pt idx="1093">
                  <c:v>-9.0087638975095317</c:v>
                </c:pt>
                <c:pt idx="1094">
                  <c:v>-9.0087638975095317</c:v>
                </c:pt>
                <c:pt idx="1095">
                  <c:v>-9.0087638975095317</c:v>
                </c:pt>
                <c:pt idx="1096">
                  <c:v>-9.0087638975095317</c:v>
                </c:pt>
                <c:pt idx="1097">
                  <c:v>-9.0087638975095317</c:v>
                </c:pt>
                <c:pt idx="1098">
                  <c:v>-9.0087638975095317</c:v>
                </c:pt>
                <c:pt idx="1099">
                  <c:v>-9.0087638975095317</c:v>
                </c:pt>
                <c:pt idx="1100">
                  <c:v>-11.181016123825261</c:v>
                </c:pt>
                <c:pt idx="1101">
                  <c:v>-11.181016123825261</c:v>
                </c:pt>
                <c:pt idx="1102">
                  <c:v>-11.181016123825261</c:v>
                </c:pt>
                <c:pt idx="1103">
                  <c:v>-11.181016123825261</c:v>
                </c:pt>
                <c:pt idx="1104">
                  <c:v>-11.181016123825261</c:v>
                </c:pt>
                <c:pt idx="1105">
                  <c:v>-11.181016123825261</c:v>
                </c:pt>
                <c:pt idx="1106">
                  <c:v>-11.181016123825261</c:v>
                </c:pt>
                <c:pt idx="1107">
                  <c:v>-11.181016123825261</c:v>
                </c:pt>
                <c:pt idx="1108">
                  <c:v>-11.181016123825261</c:v>
                </c:pt>
                <c:pt idx="1109">
                  <c:v>-11.181016123825261</c:v>
                </c:pt>
                <c:pt idx="1110">
                  <c:v>-5.6219653176339968</c:v>
                </c:pt>
                <c:pt idx="1111">
                  <c:v>-5.6219653176339968</c:v>
                </c:pt>
                <c:pt idx="1112">
                  <c:v>-5.6219653176339968</c:v>
                </c:pt>
                <c:pt idx="1113">
                  <c:v>-5.6219653176339968</c:v>
                </c:pt>
                <c:pt idx="1114">
                  <c:v>-5.6219653176339968</c:v>
                </c:pt>
                <c:pt idx="1115">
                  <c:v>-5.6219653176339968</c:v>
                </c:pt>
                <c:pt idx="1116">
                  <c:v>-5.6219653176339968</c:v>
                </c:pt>
                <c:pt idx="1117">
                  <c:v>-5.6219653176339968</c:v>
                </c:pt>
                <c:pt idx="1118">
                  <c:v>-5.6219653176339968</c:v>
                </c:pt>
                <c:pt idx="1119">
                  <c:v>-5.6219653176339968</c:v>
                </c:pt>
                <c:pt idx="1120">
                  <c:v>-0.34086705175229648</c:v>
                </c:pt>
                <c:pt idx="1121">
                  <c:v>-0.34086705175229648</c:v>
                </c:pt>
                <c:pt idx="1122">
                  <c:v>-0.34086705175229648</c:v>
                </c:pt>
                <c:pt idx="1123">
                  <c:v>-0.34086705175229648</c:v>
                </c:pt>
                <c:pt idx="1124">
                  <c:v>-0.34086705175229648</c:v>
                </c:pt>
                <c:pt idx="1125">
                  <c:v>-0.34086705175229648</c:v>
                </c:pt>
                <c:pt idx="1126">
                  <c:v>-0.34086705175229648</c:v>
                </c:pt>
                <c:pt idx="1127">
                  <c:v>-0.34086705175229648</c:v>
                </c:pt>
                <c:pt idx="1128">
                  <c:v>-0.34086705175229648</c:v>
                </c:pt>
                <c:pt idx="1129">
                  <c:v>-0.34086705175229648</c:v>
                </c:pt>
                <c:pt idx="1130">
                  <c:v>4.6761763008353183</c:v>
                </c:pt>
                <c:pt idx="1131">
                  <c:v>4.6761763008353183</c:v>
                </c:pt>
                <c:pt idx="1132">
                  <c:v>4.6761763008353183</c:v>
                </c:pt>
                <c:pt idx="1133">
                  <c:v>4.6761763008353183</c:v>
                </c:pt>
                <c:pt idx="1134">
                  <c:v>4.6761763008353183</c:v>
                </c:pt>
                <c:pt idx="1135">
                  <c:v>4.6761763008353183</c:v>
                </c:pt>
                <c:pt idx="1136">
                  <c:v>4.6761763008353183</c:v>
                </c:pt>
                <c:pt idx="1137">
                  <c:v>4.6761763008353183</c:v>
                </c:pt>
                <c:pt idx="1138">
                  <c:v>4.6761763008353183</c:v>
                </c:pt>
                <c:pt idx="1139">
                  <c:v>4.6761763008353183</c:v>
                </c:pt>
                <c:pt idx="1140">
                  <c:v>9.442367485793552</c:v>
                </c:pt>
                <c:pt idx="1141">
                  <c:v>9.442367485793552</c:v>
                </c:pt>
                <c:pt idx="1142">
                  <c:v>9.442367485793552</c:v>
                </c:pt>
                <c:pt idx="1143">
                  <c:v>9.442367485793552</c:v>
                </c:pt>
                <c:pt idx="1144">
                  <c:v>9.442367485793552</c:v>
                </c:pt>
                <c:pt idx="1145">
                  <c:v>9.442367485793552</c:v>
                </c:pt>
                <c:pt idx="1146">
                  <c:v>9.442367485793552</c:v>
                </c:pt>
                <c:pt idx="1147">
                  <c:v>9.442367485793552</c:v>
                </c:pt>
                <c:pt idx="1148">
                  <c:v>9.442367485793552</c:v>
                </c:pt>
                <c:pt idx="1149">
                  <c:v>9.442367485793552</c:v>
                </c:pt>
                <c:pt idx="1150">
                  <c:v>8.4929120222236616</c:v>
                </c:pt>
                <c:pt idx="1151">
                  <c:v>8.4929120222236616</c:v>
                </c:pt>
                <c:pt idx="1152">
                  <c:v>8.4929120222236616</c:v>
                </c:pt>
                <c:pt idx="1153">
                  <c:v>8.4929120222236616</c:v>
                </c:pt>
                <c:pt idx="1154">
                  <c:v>8.4929120222236616</c:v>
                </c:pt>
                <c:pt idx="1155">
                  <c:v>8.4929120222236616</c:v>
                </c:pt>
                <c:pt idx="1156">
                  <c:v>8.4929120222236616</c:v>
                </c:pt>
                <c:pt idx="1157">
                  <c:v>8.4929120222236616</c:v>
                </c:pt>
                <c:pt idx="1158">
                  <c:v>8.4929120222236616</c:v>
                </c:pt>
                <c:pt idx="1159">
                  <c:v>8.4929120222236616</c:v>
                </c:pt>
                <c:pt idx="1160">
                  <c:v>3.0682664211124782</c:v>
                </c:pt>
                <c:pt idx="1161">
                  <c:v>3.0682664211124782</c:v>
                </c:pt>
                <c:pt idx="1162">
                  <c:v>3.0682664211124782</c:v>
                </c:pt>
                <c:pt idx="1163">
                  <c:v>3.0682664211124782</c:v>
                </c:pt>
                <c:pt idx="1164">
                  <c:v>3.0682664211124782</c:v>
                </c:pt>
                <c:pt idx="1165">
                  <c:v>3.0682664211124782</c:v>
                </c:pt>
                <c:pt idx="1166">
                  <c:v>3.0682664211124782</c:v>
                </c:pt>
                <c:pt idx="1167">
                  <c:v>3.0682664211124782</c:v>
                </c:pt>
                <c:pt idx="1168">
                  <c:v>3.0682664211124782</c:v>
                </c:pt>
                <c:pt idx="1169">
                  <c:v>3.0682664211124782</c:v>
                </c:pt>
                <c:pt idx="1170">
                  <c:v>-2.0851468999431457</c:v>
                </c:pt>
                <c:pt idx="1171">
                  <c:v>-2.0851468999431457</c:v>
                </c:pt>
                <c:pt idx="1172">
                  <c:v>-2.0851468999431457</c:v>
                </c:pt>
                <c:pt idx="1173">
                  <c:v>-2.0851468999431457</c:v>
                </c:pt>
                <c:pt idx="1174">
                  <c:v>-2.0851468999431457</c:v>
                </c:pt>
                <c:pt idx="1175">
                  <c:v>-2.0851468999431457</c:v>
                </c:pt>
                <c:pt idx="1176">
                  <c:v>-2.0851468999431457</c:v>
                </c:pt>
                <c:pt idx="1177">
                  <c:v>-2.0851468999431457</c:v>
                </c:pt>
                <c:pt idx="1178">
                  <c:v>-2.0851468999431457</c:v>
                </c:pt>
                <c:pt idx="1179">
                  <c:v>-2.0851468999431457</c:v>
                </c:pt>
                <c:pt idx="1180">
                  <c:v>-6.9808895549459891</c:v>
                </c:pt>
                <c:pt idx="1181">
                  <c:v>-6.9808895549459891</c:v>
                </c:pt>
                <c:pt idx="1182">
                  <c:v>-6.9808895549459891</c:v>
                </c:pt>
                <c:pt idx="1183">
                  <c:v>-6.9808895549459891</c:v>
                </c:pt>
                <c:pt idx="1184">
                  <c:v>-6.9808895549459891</c:v>
                </c:pt>
                <c:pt idx="1185">
                  <c:v>-6.9808895549459891</c:v>
                </c:pt>
                <c:pt idx="1186">
                  <c:v>-6.9808895549459891</c:v>
                </c:pt>
                <c:pt idx="1187">
                  <c:v>-6.9808895549459891</c:v>
                </c:pt>
                <c:pt idx="1188">
                  <c:v>-6.9808895549459891</c:v>
                </c:pt>
                <c:pt idx="1189">
                  <c:v>-6.9808895549459891</c:v>
                </c:pt>
                <c:pt idx="1190">
                  <c:v>-7.9879574096452703</c:v>
                </c:pt>
                <c:pt idx="1191">
                  <c:v>-7.9879574096452703</c:v>
                </c:pt>
                <c:pt idx="1192">
                  <c:v>-7.9879574096452703</c:v>
                </c:pt>
                <c:pt idx="1193">
                  <c:v>-7.9879574096452703</c:v>
                </c:pt>
                <c:pt idx="1194">
                  <c:v>-7.9879574096452703</c:v>
                </c:pt>
                <c:pt idx="1195">
                  <c:v>-7.9879574096452703</c:v>
                </c:pt>
                <c:pt idx="1196">
                  <c:v>-7.9879574096452703</c:v>
                </c:pt>
                <c:pt idx="1197">
                  <c:v>-7.9879574096452703</c:v>
                </c:pt>
                <c:pt idx="1198">
                  <c:v>-7.9879574096452703</c:v>
                </c:pt>
                <c:pt idx="1199">
                  <c:v>-7.9879574096452703</c:v>
                </c:pt>
                <c:pt idx="1200">
                  <c:v>-2.6758658420104116</c:v>
                </c:pt>
                <c:pt idx="1201">
                  <c:v>-2.6758658420104116</c:v>
                </c:pt>
                <c:pt idx="1202">
                  <c:v>-2.6758658420104116</c:v>
                </c:pt>
                <c:pt idx="1203">
                  <c:v>-2.6758658420104116</c:v>
                </c:pt>
                <c:pt idx="1204">
                  <c:v>-2.6758658420104116</c:v>
                </c:pt>
                <c:pt idx="1205">
                  <c:v>-2.6758658420104116</c:v>
                </c:pt>
                <c:pt idx="1206">
                  <c:v>-2.6758658420104116</c:v>
                </c:pt>
                <c:pt idx="1207">
                  <c:v>-2.6758658420104116</c:v>
                </c:pt>
                <c:pt idx="1208">
                  <c:v>-2.6758658420104116</c:v>
                </c:pt>
                <c:pt idx="1209">
                  <c:v>-2.6758658420104116</c:v>
                </c:pt>
                <c:pt idx="1210">
                  <c:v>2.4579274500901094</c:v>
                </c:pt>
                <c:pt idx="1211">
                  <c:v>2.4579274500901094</c:v>
                </c:pt>
                <c:pt idx="1212">
                  <c:v>2.4579274500901094</c:v>
                </c:pt>
                <c:pt idx="1213">
                  <c:v>2.4579274500901094</c:v>
                </c:pt>
                <c:pt idx="1214">
                  <c:v>2.4579274500901094</c:v>
                </c:pt>
                <c:pt idx="1215">
                  <c:v>2.4579274500901094</c:v>
                </c:pt>
                <c:pt idx="1216">
                  <c:v>2.4579274500901094</c:v>
                </c:pt>
                <c:pt idx="1217">
                  <c:v>2.4579274500901094</c:v>
                </c:pt>
                <c:pt idx="1218">
                  <c:v>2.4579274500901094</c:v>
                </c:pt>
                <c:pt idx="1219">
                  <c:v>2.4579274500901094</c:v>
                </c:pt>
                <c:pt idx="1220">
                  <c:v>7.1376497972284874</c:v>
                </c:pt>
                <c:pt idx="1221">
                  <c:v>7.1376497972284874</c:v>
                </c:pt>
                <c:pt idx="1222">
                  <c:v>7.1376497972284874</c:v>
                </c:pt>
                <c:pt idx="1223">
                  <c:v>7.1376497972284874</c:v>
                </c:pt>
                <c:pt idx="1224">
                  <c:v>7.1376497972284874</c:v>
                </c:pt>
                <c:pt idx="1225">
                  <c:v>7.1376497972284874</c:v>
                </c:pt>
                <c:pt idx="1226">
                  <c:v>7.1376497972284874</c:v>
                </c:pt>
                <c:pt idx="1227">
                  <c:v>7.1376497972284874</c:v>
                </c:pt>
                <c:pt idx="1228">
                  <c:v>7.1376497972284874</c:v>
                </c:pt>
                <c:pt idx="1229">
                  <c:v>7.1376497972284874</c:v>
                </c:pt>
                <c:pt idx="1230">
                  <c:v>6.116451806767734</c:v>
                </c:pt>
                <c:pt idx="1231">
                  <c:v>6.116451806767734</c:v>
                </c:pt>
                <c:pt idx="1232">
                  <c:v>6.116451806767734</c:v>
                </c:pt>
                <c:pt idx="1233">
                  <c:v>6.116451806767734</c:v>
                </c:pt>
                <c:pt idx="1234">
                  <c:v>6.116451806767734</c:v>
                </c:pt>
                <c:pt idx="1235">
                  <c:v>6.116451806767734</c:v>
                </c:pt>
                <c:pt idx="1236">
                  <c:v>6.116451806767734</c:v>
                </c:pt>
                <c:pt idx="1237">
                  <c:v>6.116451806767734</c:v>
                </c:pt>
                <c:pt idx="1238">
                  <c:v>6.116451806767734</c:v>
                </c:pt>
                <c:pt idx="1239">
                  <c:v>6.116451806767734</c:v>
                </c:pt>
                <c:pt idx="1240">
                  <c:v>0.81062921642934616</c:v>
                </c:pt>
                <c:pt idx="1241">
                  <c:v>0.81062921642934616</c:v>
                </c:pt>
                <c:pt idx="1242">
                  <c:v>0.81062921642934616</c:v>
                </c:pt>
                <c:pt idx="1243">
                  <c:v>0.81062921642934616</c:v>
                </c:pt>
                <c:pt idx="1244">
                  <c:v>0.81062921642934616</c:v>
                </c:pt>
                <c:pt idx="1245">
                  <c:v>0.81062921642934616</c:v>
                </c:pt>
                <c:pt idx="1246">
                  <c:v>0.81062921642934616</c:v>
                </c:pt>
                <c:pt idx="1247">
                  <c:v>0.81062921642934616</c:v>
                </c:pt>
                <c:pt idx="1248">
                  <c:v>0.81062921642934616</c:v>
                </c:pt>
                <c:pt idx="1249">
                  <c:v>0.81062921642934616</c:v>
                </c:pt>
                <c:pt idx="1250">
                  <c:v>-4.2299022443921208</c:v>
                </c:pt>
                <c:pt idx="1251">
                  <c:v>-4.2299022443921208</c:v>
                </c:pt>
                <c:pt idx="1252">
                  <c:v>-4.2299022443921208</c:v>
                </c:pt>
                <c:pt idx="1253">
                  <c:v>-4.2299022443921208</c:v>
                </c:pt>
                <c:pt idx="1254">
                  <c:v>-4.2299022443921208</c:v>
                </c:pt>
                <c:pt idx="1255">
                  <c:v>-4.2299022443921208</c:v>
                </c:pt>
                <c:pt idx="1256">
                  <c:v>-4.2299022443921208</c:v>
                </c:pt>
                <c:pt idx="1257">
                  <c:v>-4.2299022443921208</c:v>
                </c:pt>
                <c:pt idx="1258">
                  <c:v>-4.2299022443921208</c:v>
                </c:pt>
                <c:pt idx="1259">
                  <c:v>-4.2299022443921208</c:v>
                </c:pt>
                <c:pt idx="1260">
                  <c:v>-6.2554738067260214</c:v>
                </c:pt>
                <c:pt idx="1261">
                  <c:v>-6.2554738067260214</c:v>
                </c:pt>
                <c:pt idx="1262">
                  <c:v>-6.2554738067260214</c:v>
                </c:pt>
                <c:pt idx="1263">
                  <c:v>-6.2554738067260214</c:v>
                </c:pt>
                <c:pt idx="1264">
                  <c:v>-6.2554738067260214</c:v>
                </c:pt>
                <c:pt idx="1265">
                  <c:v>-6.2554738067260214</c:v>
                </c:pt>
                <c:pt idx="1266">
                  <c:v>-6.2554738067260214</c:v>
                </c:pt>
                <c:pt idx="1267">
                  <c:v>-6.2554738067260214</c:v>
                </c:pt>
                <c:pt idx="1268">
                  <c:v>-6.2554738067260214</c:v>
                </c:pt>
                <c:pt idx="1269">
                  <c:v>-6.2554738067260214</c:v>
                </c:pt>
                <c:pt idx="1270">
                  <c:v>-3.296957709659841</c:v>
                </c:pt>
                <c:pt idx="1271">
                  <c:v>-3.296957709659841</c:v>
                </c:pt>
                <c:pt idx="1272">
                  <c:v>-3.296957709659841</c:v>
                </c:pt>
                <c:pt idx="1273">
                  <c:v>-3.296957709659841</c:v>
                </c:pt>
                <c:pt idx="1274">
                  <c:v>-3.296957709659841</c:v>
                </c:pt>
                <c:pt idx="1275">
                  <c:v>-3.296957709659841</c:v>
                </c:pt>
                <c:pt idx="1276">
                  <c:v>-3.296957709659841</c:v>
                </c:pt>
                <c:pt idx="1277">
                  <c:v>-3.296957709659841</c:v>
                </c:pt>
                <c:pt idx="1278">
                  <c:v>-3.296957709659841</c:v>
                </c:pt>
                <c:pt idx="1279">
                  <c:v>-3.296957709659841</c:v>
                </c:pt>
                <c:pt idx="1280">
                  <c:v>1.8678901758231516</c:v>
                </c:pt>
                <c:pt idx="1281">
                  <c:v>1.8678901758231516</c:v>
                </c:pt>
                <c:pt idx="1282">
                  <c:v>1.8678901758231516</c:v>
                </c:pt>
                <c:pt idx="1283">
                  <c:v>1.8678901758231516</c:v>
                </c:pt>
                <c:pt idx="1284">
                  <c:v>1.8678901758231516</c:v>
                </c:pt>
                <c:pt idx="1285">
                  <c:v>1.8678901758231516</c:v>
                </c:pt>
                <c:pt idx="1286">
                  <c:v>1.8678901758231516</c:v>
                </c:pt>
                <c:pt idx="1287">
                  <c:v>1.8678901758231516</c:v>
                </c:pt>
                <c:pt idx="1288">
                  <c:v>1.8678901758231516</c:v>
                </c:pt>
                <c:pt idx="1289">
                  <c:v>1.8678901758231516</c:v>
                </c:pt>
                <c:pt idx="1290">
                  <c:v>5.3347975663385148</c:v>
                </c:pt>
                <c:pt idx="1291">
                  <c:v>5.3347975663385148</c:v>
                </c:pt>
                <c:pt idx="1292">
                  <c:v>5.3347975663385148</c:v>
                </c:pt>
                <c:pt idx="1293">
                  <c:v>5.3347975663385148</c:v>
                </c:pt>
                <c:pt idx="1294">
                  <c:v>5.3347975663385148</c:v>
                </c:pt>
                <c:pt idx="1295">
                  <c:v>5.3347975663385148</c:v>
                </c:pt>
                <c:pt idx="1296">
                  <c:v>5.3347975663385148</c:v>
                </c:pt>
                <c:pt idx="1297">
                  <c:v>5.3347975663385148</c:v>
                </c:pt>
                <c:pt idx="1298">
                  <c:v>5.3347975663385148</c:v>
                </c:pt>
                <c:pt idx="1299">
                  <c:v>5.3347975663385148</c:v>
                </c:pt>
                <c:pt idx="1300">
                  <c:v>4.5317085530845747</c:v>
                </c:pt>
                <c:pt idx="1301">
                  <c:v>4.5317085530845747</c:v>
                </c:pt>
                <c:pt idx="1302">
                  <c:v>4.5317085530845747</c:v>
                </c:pt>
                <c:pt idx="1303">
                  <c:v>4.5317085530845747</c:v>
                </c:pt>
                <c:pt idx="1304">
                  <c:v>4.5317085530845747</c:v>
                </c:pt>
                <c:pt idx="1305">
                  <c:v>4.5317085530845747</c:v>
                </c:pt>
                <c:pt idx="1306">
                  <c:v>4.5317085530845747</c:v>
                </c:pt>
                <c:pt idx="1307">
                  <c:v>4.5317085530845747</c:v>
                </c:pt>
                <c:pt idx="1308">
                  <c:v>4.5317085530845747</c:v>
                </c:pt>
                <c:pt idx="1309">
                  <c:v>4.5317085530845747</c:v>
                </c:pt>
                <c:pt idx="1310">
                  <c:v>0.43696193492238633</c:v>
                </c:pt>
                <c:pt idx="1311">
                  <c:v>0.43696193492238633</c:v>
                </c:pt>
                <c:pt idx="1312">
                  <c:v>0.43696193492238633</c:v>
                </c:pt>
                <c:pt idx="1313">
                  <c:v>0.43696193492238633</c:v>
                </c:pt>
                <c:pt idx="1314">
                  <c:v>0.43696193492238633</c:v>
                </c:pt>
                <c:pt idx="1315">
                  <c:v>0.43696193492238633</c:v>
                </c:pt>
                <c:pt idx="1316">
                  <c:v>0.43696193492238633</c:v>
                </c:pt>
                <c:pt idx="1317">
                  <c:v>0.43696193492238633</c:v>
                </c:pt>
                <c:pt idx="1318">
                  <c:v>0.43696193492238633</c:v>
                </c:pt>
                <c:pt idx="1319">
                  <c:v>0.43696193492238633</c:v>
                </c:pt>
                <c:pt idx="1320">
                  <c:v>-3.6700041601261399</c:v>
                </c:pt>
                <c:pt idx="1321">
                  <c:v>-3.6700041601261399</c:v>
                </c:pt>
                <c:pt idx="1322">
                  <c:v>-3.6700041601261399</c:v>
                </c:pt>
                <c:pt idx="1323">
                  <c:v>-3.6700041601261399</c:v>
                </c:pt>
                <c:pt idx="1324">
                  <c:v>-3.6700041601261399</c:v>
                </c:pt>
                <c:pt idx="1325">
                  <c:v>-3.6700041601261399</c:v>
                </c:pt>
                <c:pt idx="1326">
                  <c:v>-3.6700041601261399</c:v>
                </c:pt>
                <c:pt idx="1327">
                  <c:v>-3.6700041601261399</c:v>
                </c:pt>
                <c:pt idx="1328">
                  <c:v>-3.6700041601261399</c:v>
                </c:pt>
                <c:pt idx="1329">
                  <c:v>-3.6700041601261399</c:v>
                </c:pt>
                <c:pt idx="1330">
                  <c:v>-4.6866497958482185</c:v>
                </c:pt>
                <c:pt idx="1331">
                  <c:v>-4.6866497958482185</c:v>
                </c:pt>
                <c:pt idx="1332">
                  <c:v>-4.6866497958482185</c:v>
                </c:pt>
                <c:pt idx="1333">
                  <c:v>-4.6866497958482185</c:v>
                </c:pt>
                <c:pt idx="1334">
                  <c:v>-4.6866497958482185</c:v>
                </c:pt>
                <c:pt idx="1335">
                  <c:v>-4.6866497958482185</c:v>
                </c:pt>
                <c:pt idx="1336">
                  <c:v>-4.6866497958482185</c:v>
                </c:pt>
                <c:pt idx="1337">
                  <c:v>-4.6866497958482185</c:v>
                </c:pt>
                <c:pt idx="1338">
                  <c:v>-4.6866497958482185</c:v>
                </c:pt>
                <c:pt idx="1339">
                  <c:v>-4.6866497958482185</c:v>
                </c:pt>
                <c:pt idx="1340">
                  <c:v>-2.0167042168344915</c:v>
                </c:pt>
                <c:pt idx="1341">
                  <c:v>-2.0167042168344915</c:v>
                </c:pt>
                <c:pt idx="1342">
                  <c:v>-2.0167042168344915</c:v>
                </c:pt>
                <c:pt idx="1343">
                  <c:v>-2.0167042168344915</c:v>
                </c:pt>
                <c:pt idx="1344">
                  <c:v>-2.0167042168344915</c:v>
                </c:pt>
                <c:pt idx="1345">
                  <c:v>-2.0167042168344915</c:v>
                </c:pt>
                <c:pt idx="1346">
                  <c:v>-2.0167042168344915</c:v>
                </c:pt>
                <c:pt idx="1347">
                  <c:v>-2.0167042168344915</c:v>
                </c:pt>
                <c:pt idx="1348">
                  <c:v>-2.0167042168344915</c:v>
                </c:pt>
                <c:pt idx="1349">
                  <c:v>-2.0167042168344915</c:v>
                </c:pt>
                <c:pt idx="1350">
                  <c:v>2.0090256153437664</c:v>
                </c:pt>
                <c:pt idx="1351">
                  <c:v>2.0090256153437664</c:v>
                </c:pt>
                <c:pt idx="1352">
                  <c:v>2.0090256153437664</c:v>
                </c:pt>
                <c:pt idx="1353">
                  <c:v>2.0090256153437664</c:v>
                </c:pt>
                <c:pt idx="1354">
                  <c:v>2.0090256153437664</c:v>
                </c:pt>
                <c:pt idx="1355">
                  <c:v>2.0090256153437664</c:v>
                </c:pt>
                <c:pt idx="1356">
                  <c:v>2.0090256153437664</c:v>
                </c:pt>
                <c:pt idx="1357">
                  <c:v>2.0090256153437664</c:v>
                </c:pt>
                <c:pt idx="1358">
                  <c:v>2.0090256153437664</c:v>
                </c:pt>
                <c:pt idx="1359">
                  <c:v>2.0090256153437664</c:v>
                </c:pt>
                <c:pt idx="1360">
                  <c:v>4.1925043077105446</c:v>
                </c:pt>
                <c:pt idx="1361">
                  <c:v>4.1925043077105446</c:v>
                </c:pt>
                <c:pt idx="1362">
                  <c:v>4.1925043077105446</c:v>
                </c:pt>
                <c:pt idx="1363">
                  <c:v>4.1925043077105446</c:v>
                </c:pt>
                <c:pt idx="1364">
                  <c:v>4.1925043077105446</c:v>
                </c:pt>
                <c:pt idx="1365">
                  <c:v>4.1925043077105446</c:v>
                </c:pt>
                <c:pt idx="1366">
                  <c:v>4.1925043077105446</c:v>
                </c:pt>
                <c:pt idx="1367">
                  <c:v>4.1925043077105446</c:v>
                </c:pt>
                <c:pt idx="1368">
                  <c:v>4.1925043077105446</c:v>
                </c:pt>
                <c:pt idx="1369">
                  <c:v>4.1925043077105446</c:v>
                </c:pt>
                <c:pt idx="1370">
                  <c:v>3.0628020648203762</c:v>
                </c:pt>
                <c:pt idx="1371">
                  <c:v>3.0628020648203762</c:v>
                </c:pt>
                <c:pt idx="1372">
                  <c:v>3.0628020648203762</c:v>
                </c:pt>
                <c:pt idx="1373">
                  <c:v>3.0628020648203762</c:v>
                </c:pt>
                <c:pt idx="1374">
                  <c:v>3.0628020648203762</c:v>
                </c:pt>
                <c:pt idx="1375">
                  <c:v>3.0628020648203762</c:v>
                </c:pt>
                <c:pt idx="1376">
                  <c:v>3.0628020648203762</c:v>
                </c:pt>
                <c:pt idx="1377">
                  <c:v>3.0628020648203762</c:v>
                </c:pt>
                <c:pt idx="1378">
                  <c:v>3.0628020648203762</c:v>
                </c:pt>
                <c:pt idx="1379">
                  <c:v>3.0628020648203762</c:v>
                </c:pt>
                <c:pt idx="1380">
                  <c:v>-0.25861665010371121</c:v>
                </c:pt>
                <c:pt idx="1381">
                  <c:v>-0.25861665010371121</c:v>
                </c:pt>
                <c:pt idx="1382">
                  <c:v>-0.25861665010371121</c:v>
                </c:pt>
                <c:pt idx="1383">
                  <c:v>-0.25861665010371121</c:v>
                </c:pt>
                <c:pt idx="1384">
                  <c:v>-0.25861665010371121</c:v>
                </c:pt>
                <c:pt idx="1385">
                  <c:v>-0.25861665010371121</c:v>
                </c:pt>
                <c:pt idx="1386">
                  <c:v>-0.25861665010371121</c:v>
                </c:pt>
                <c:pt idx="1387">
                  <c:v>-0.25861665010371121</c:v>
                </c:pt>
                <c:pt idx="1388">
                  <c:v>-0.25861665010371121</c:v>
                </c:pt>
                <c:pt idx="1389">
                  <c:v>-0.25861665010371121</c:v>
                </c:pt>
                <c:pt idx="1390">
                  <c:v>-3.1331270155571715</c:v>
                </c:pt>
                <c:pt idx="1391">
                  <c:v>-3.1331270155571715</c:v>
                </c:pt>
                <c:pt idx="1392">
                  <c:v>-3.1331270155571715</c:v>
                </c:pt>
                <c:pt idx="1393">
                  <c:v>-3.1331270155571715</c:v>
                </c:pt>
                <c:pt idx="1394">
                  <c:v>-3.1331270155571715</c:v>
                </c:pt>
                <c:pt idx="1395">
                  <c:v>-3.1331270155571715</c:v>
                </c:pt>
                <c:pt idx="1396">
                  <c:v>-3.1331270155571715</c:v>
                </c:pt>
                <c:pt idx="1397">
                  <c:v>-3.1331270155571715</c:v>
                </c:pt>
                <c:pt idx="1398">
                  <c:v>-3.1331270155571715</c:v>
                </c:pt>
                <c:pt idx="1399">
                  <c:v>-3.1331270155571715</c:v>
                </c:pt>
                <c:pt idx="1400">
                  <c:v>-3.4108441151831403</c:v>
                </c:pt>
                <c:pt idx="1401">
                  <c:v>-3.4108441151831403</c:v>
                </c:pt>
                <c:pt idx="1402">
                  <c:v>-3.4108441151831403</c:v>
                </c:pt>
                <c:pt idx="1403">
                  <c:v>-3.4108441151831403</c:v>
                </c:pt>
                <c:pt idx="1404">
                  <c:v>-3.4108441151831403</c:v>
                </c:pt>
                <c:pt idx="1405">
                  <c:v>-3.4108441151831403</c:v>
                </c:pt>
                <c:pt idx="1406">
                  <c:v>-3.4108441151831403</c:v>
                </c:pt>
                <c:pt idx="1407">
                  <c:v>-3.4108441151831403</c:v>
                </c:pt>
                <c:pt idx="1408">
                  <c:v>-3.4108441151831403</c:v>
                </c:pt>
                <c:pt idx="1409">
                  <c:v>-3.4108441151831403</c:v>
                </c:pt>
                <c:pt idx="1410">
                  <c:v>-1.0471677604959366</c:v>
                </c:pt>
                <c:pt idx="1411">
                  <c:v>-1.0471677604959366</c:v>
                </c:pt>
                <c:pt idx="1412">
                  <c:v>-1.0471677604959366</c:v>
                </c:pt>
                <c:pt idx="1413">
                  <c:v>-1.0471677604959366</c:v>
                </c:pt>
                <c:pt idx="1414">
                  <c:v>-1.0471677604959366</c:v>
                </c:pt>
                <c:pt idx="1415">
                  <c:v>-1.0471677604959366</c:v>
                </c:pt>
                <c:pt idx="1416">
                  <c:v>-1.0471677604959366</c:v>
                </c:pt>
                <c:pt idx="1417">
                  <c:v>-1.0471677604959366</c:v>
                </c:pt>
                <c:pt idx="1418">
                  <c:v>-1.0471677604959366</c:v>
                </c:pt>
                <c:pt idx="1419">
                  <c:v>-1.0471677604959366</c:v>
                </c:pt>
                <c:pt idx="1420">
                  <c:v>1.9413400984013169</c:v>
                </c:pt>
                <c:pt idx="1421">
                  <c:v>1.9413400984013169</c:v>
                </c:pt>
                <c:pt idx="1422">
                  <c:v>1.9413400984013169</c:v>
                </c:pt>
                <c:pt idx="1423">
                  <c:v>1.9413400984013169</c:v>
                </c:pt>
                <c:pt idx="1424">
                  <c:v>1.9413400984013169</c:v>
                </c:pt>
                <c:pt idx="1425">
                  <c:v>1.9413400984013169</c:v>
                </c:pt>
                <c:pt idx="1426">
                  <c:v>1.9413400984013169</c:v>
                </c:pt>
                <c:pt idx="1427">
                  <c:v>1.9413400984013169</c:v>
                </c:pt>
                <c:pt idx="1428">
                  <c:v>1.9413400984013169</c:v>
                </c:pt>
                <c:pt idx="1429">
                  <c:v>1.9413400984013169</c:v>
                </c:pt>
                <c:pt idx="1430">
                  <c:v>3.2247459723771907</c:v>
                </c:pt>
                <c:pt idx="1431">
                  <c:v>3.2247459723771907</c:v>
                </c:pt>
                <c:pt idx="1432">
                  <c:v>3.2247459723771907</c:v>
                </c:pt>
                <c:pt idx="1433">
                  <c:v>3.2247459723771907</c:v>
                </c:pt>
                <c:pt idx="1434">
                  <c:v>3.2247459723771907</c:v>
                </c:pt>
                <c:pt idx="1435">
                  <c:v>3.2247459723771907</c:v>
                </c:pt>
                <c:pt idx="1436">
                  <c:v>3.2247459723771907</c:v>
                </c:pt>
                <c:pt idx="1437">
                  <c:v>3.2247459723771907</c:v>
                </c:pt>
                <c:pt idx="1438">
                  <c:v>3.2247459723771907</c:v>
                </c:pt>
                <c:pt idx="1439">
                  <c:v>3.2247459723771907</c:v>
                </c:pt>
                <c:pt idx="1440">
                  <c:v>1.9888076103234711</c:v>
                </c:pt>
                <c:pt idx="1441">
                  <c:v>1.9888076103234711</c:v>
                </c:pt>
                <c:pt idx="1442">
                  <c:v>1.9888076103234711</c:v>
                </c:pt>
                <c:pt idx="1443">
                  <c:v>1.9888076103234711</c:v>
                </c:pt>
                <c:pt idx="1444">
                  <c:v>1.9888076103234711</c:v>
                </c:pt>
                <c:pt idx="1445">
                  <c:v>1.9888076103234711</c:v>
                </c:pt>
                <c:pt idx="1446">
                  <c:v>1.9888076103234711</c:v>
                </c:pt>
                <c:pt idx="1447">
                  <c:v>1.9888076103234711</c:v>
                </c:pt>
                <c:pt idx="1448">
                  <c:v>1.9888076103234711</c:v>
                </c:pt>
                <c:pt idx="1449">
                  <c:v>1.9888076103234711</c:v>
                </c:pt>
                <c:pt idx="1450">
                  <c:v>-0.63839853536422697</c:v>
                </c:pt>
                <c:pt idx="1451">
                  <c:v>-0.63839853536422697</c:v>
                </c:pt>
                <c:pt idx="1452">
                  <c:v>-0.63839853536422697</c:v>
                </c:pt>
                <c:pt idx="1453">
                  <c:v>-0.63839853536422697</c:v>
                </c:pt>
                <c:pt idx="1454">
                  <c:v>-0.63839853536422697</c:v>
                </c:pt>
                <c:pt idx="1455">
                  <c:v>-0.63839853536422697</c:v>
                </c:pt>
                <c:pt idx="1456">
                  <c:v>-0.63839853536422697</c:v>
                </c:pt>
                <c:pt idx="1457">
                  <c:v>-0.63839853536422697</c:v>
                </c:pt>
                <c:pt idx="1458">
                  <c:v>-0.63839853536422697</c:v>
                </c:pt>
                <c:pt idx="1459">
                  <c:v>-0.63839853536422697</c:v>
                </c:pt>
                <c:pt idx="1460">
                  <c:v>-2.5854592440533057</c:v>
                </c:pt>
                <c:pt idx="1461">
                  <c:v>-2.5854592440533057</c:v>
                </c:pt>
                <c:pt idx="1462">
                  <c:v>-2.5854592440533057</c:v>
                </c:pt>
                <c:pt idx="1463">
                  <c:v>-2.5854592440533057</c:v>
                </c:pt>
                <c:pt idx="1464">
                  <c:v>-2.5854592440533057</c:v>
                </c:pt>
                <c:pt idx="1465">
                  <c:v>-2.5854592440533057</c:v>
                </c:pt>
                <c:pt idx="1466">
                  <c:v>-2.5854592440533057</c:v>
                </c:pt>
                <c:pt idx="1467">
                  <c:v>-2.5854592440533057</c:v>
                </c:pt>
                <c:pt idx="1468">
                  <c:v>-2.5854592440533057</c:v>
                </c:pt>
                <c:pt idx="1469">
                  <c:v>-2.5854592440533057</c:v>
                </c:pt>
                <c:pt idx="1470">
                  <c:v>-2.4190745544370831</c:v>
                </c:pt>
                <c:pt idx="1471">
                  <c:v>-2.4190745544370831</c:v>
                </c:pt>
                <c:pt idx="1472">
                  <c:v>-2.4190745544370831</c:v>
                </c:pt>
                <c:pt idx="1473">
                  <c:v>-2.4190745544370831</c:v>
                </c:pt>
                <c:pt idx="1474">
                  <c:v>-2.4190745544370831</c:v>
                </c:pt>
                <c:pt idx="1475">
                  <c:v>-2.4190745544370831</c:v>
                </c:pt>
                <c:pt idx="1476">
                  <c:v>-2.4190745544370831</c:v>
                </c:pt>
                <c:pt idx="1477">
                  <c:v>-2.4190745544370831</c:v>
                </c:pt>
                <c:pt idx="1478">
                  <c:v>-2.4190745544370831</c:v>
                </c:pt>
                <c:pt idx="1479">
                  <c:v>-2.4190745544370831</c:v>
                </c:pt>
                <c:pt idx="1480">
                  <c:v>-0.41162836673882369</c:v>
                </c:pt>
                <c:pt idx="1481">
                  <c:v>-0.41162836673882369</c:v>
                </c:pt>
                <c:pt idx="1482">
                  <c:v>-0.41162836673882369</c:v>
                </c:pt>
                <c:pt idx="1483">
                  <c:v>-0.41162836673882369</c:v>
                </c:pt>
                <c:pt idx="1484">
                  <c:v>-0.41162836673882369</c:v>
                </c:pt>
                <c:pt idx="1485">
                  <c:v>-0.41162836673882369</c:v>
                </c:pt>
                <c:pt idx="1486">
                  <c:v>-0.41162836673882369</c:v>
                </c:pt>
                <c:pt idx="1487">
                  <c:v>-0.41162836673882369</c:v>
                </c:pt>
                <c:pt idx="1488">
                  <c:v>-0.41162836673882369</c:v>
                </c:pt>
                <c:pt idx="1489">
                  <c:v>-0.41162836673882369</c:v>
                </c:pt>
                <c:pt idx="1490">
                  <c:v>1.7577466928951606</c:v>
                </c:pt>
                <c:pt idx="1491">
                  <c:v>1.7577466928951606</c:v>
                </c:pt>
                <c:pt idx="1492">
                  <c:v>1.7577466928951606</c:v>
                </c:pt>
                <c:pt idx="1493">
                  <c:v>1.7577466928951606</c:v>
                </c:pt>
                <c:pt idx="1494">
                  <c:v>1.7577466928951606</c:v>
                </c:pt>
                <c:pt idx="1495">
                  <c:v>1.7577466928951606</c:v>
                </c:pt>
                <c:pt idx="1496">
                  <c:v>1.7577466928951606</c:v>
                </c:pt>
                <c:pt idx="1497">
                  <c:v>1.7577466928951606</c:v>
                </c:pt>
                <c:pt idx="1498">
                  <c:v>1.7577466928951606</c:v>
                </c:pt>
                <c:pt idx="1499">
                  <c:v>1.7577466928951606</c:v>
                </c:pt>
                <c:pt idx="1500">
                  <c:v>2.4278782009561932</c:v>
                </c:pt>
                <c:pt idx="1501">
                  <c:v>2.4278782009561932</c:v>
                </c:pt>
                <c:pt idx="1502">
                  <c:v>2.4278782009561932</c:v>
                </c:pt>
                <c:pt idx="1503">
                  <c:v>2.4278782009561932</c:v>
                </c:pt>
                <c:pt idx="1504">
                  <c:v>2.4278782009561932</c:v>
                </c:pt>
                <c:pt idx="1505">
                  <c:v>2.4278782009561932</c:v>
                </c:pt>
                <c:pt idx="1506">
                  <c:v>2.4278782009561932</c:v>
                </c:pt>
                <c:pt idx="1507">
                  <c:v>2.4278782009561932</c:v>
                </c:pt>
                <c:pt idx="1508">
                  <c:v>2.4278782009561932</c:v>
                </c:pt>
                <c:pt idx="1509">
                  <c:v>2.4278782009561932</c:v>
                </c:pt>
                <c:pt idx="1510">
                  <c:v>1.2220993796930311</c:v>
                </c:pt>
                <c:pt idx="1511">
                  <c:v>1.2220993796930311</c:v>
                </c:pt>
                <c:pt idx="1512">
                  <c:v>1.2220993796930311</c:v>
                </c:pt>
                <c:pt idx="1513">
                  <c:v>1.2220993796930311</c:v>
                </c:pt>
                <c:pt idx="1514">
                  <c:v>1.2220993796930311</c:v>
                </c:pt>
                <c:pt idx="1515">
                  <c:v>1.2220993796930311</c:v>
                </c:pt>
                <c:pt idx="1516">
                  <c:v>1.2220993796930311</c:v>
                </c:pt>
                <c:pt idx="1517">
                  <c:v>1.2220993796930311</c:v>
                </c:pt>
                <c:pt idx="1518">
                  <c:v>1.2220993796930311</c:v>
                </c:pt>
                <c:pt idx="1519">
                  <c:v>1.2220993796930311</c:v>
                </c:pt>
                <c:pt idx="1520">
                  <c:v>-0.80777081255413186</c:v>
                </c:pt>
                <c:pt idx="1521">
                  <c:v>-0.80777081255413186</c:v>
                </c:pt>
                <c:pt idx="1522">
                  <c:v>-0.80777081255413186</c:v>
                </c:pt>
                <c:pt idx="1523">
                  <c:v>-0.80777081255413186</c:v>
                </c:pt>
                <c:pt idx="1524">
                  <c:v>-0.80777081255413186</c:v>
                </c:pt>
                <c:pt idx="1525">
                  <c:v>-0.80777081255413186</c:v>
                </c:pt>
                <c:pt idx="1526">
                  <c:v>-0.80777081255413186</c:v>
                </c:pt>
                <c:pt idx="1527">
                  <c:v>-0.80777081255413186</c:v>
                </c:pt>
                <c:pt idx="1528">
                  <c:v>-0.80777081255413186</c:v>
                </c:pt>
                <c:pt idx="1529">
                  <c:v>-0.80777081255413186</c:v>
                </c:pt>
                <c:pt idx="1530">
                  <c:v>-2.0738480778896755</c:v>
                </c:pt>
                <c:pt idx="1531">
                  <c:v>-2.0738480778896755</c:v>
                </c:pt>
                <c:pt idx="1532">
                  <c:v>-2.0738480778896755</c:v>
                </c:pt>
                <c:pt idx="1533">
                  <c:v>-2.0738480778896755</c:v>
                </c:pt>
                <c:pt idx="1534">
                  <c:v>-2.0738480778896755</c:v>
                </c:pt>
                <c:pt idx="1535">
                  <c:v>-2.0738480778896755</c:v>
                </c:pt>
                <c:pt idx="1536">
                  <c:v>-2.0738480778896755</c:v>
                </c:pt>
                <c:pt idx="1537">
                  <c:v>-2.0738480778896755</c:v>
                </c:pt>
                <c:pt idx="1538">
                  <c:v>-2.0738480778896755</c:v>
                </c:pt>
                <c:pt idx="1539">
                  <c:v>-2.0738480778896755</c:v>
                </c:pt>
                <c:pt idx="1540">
                  <c:v>-1.6662332829754365</c:v>
                </c:pt>
                <c:pt idx="1541">
                  <c:v>-1.6662332829754365</c:v>
                </c:pt>
                <c:pt idx="1542">
                  <c:v>-1.6662332829754365</c:v>
                </c:pt>
                <c:pt idx="1543">
                  <c:v>-1.6662332829754365</c:v>
                </c:pt>
                <c:pt idx="1544">
                  <c:v>-1.6662332829754365</c:v>
                </c:pt>
                <c:pt idx="1545">
                  <c:v>-1.6662332829754365</c:v>
                </c:pt>
                <c:pt idx="1546">
                  <c:v>-1.6662332829754365</c:v>
                </c:pt>
                <c:pt idx="1547">
                  <c:v>-1.6662332829754365</c:v>
                </c:pt>
                <c:pt idx="1548">
                  <c:v>-1.6662332829754365</c:v>
                </c:pt>
                <c:pt idx="1549">
                  <c:v>-1.6662332829754365</c:v>
                </c:pt>
                <c:pt idx="1550">
                  <c:v>-1.5797497755217285E-2</c:v>
                </c:pt>
                <c:pt idx="1551">
                  <c:v>-1.5797497755217285E-2</c:v>
                </c:pt>
                <c:pt idx="1552">
                  <c:v>-1.5797497755217285E-2</c:v>
                </c:pt>
                <c:pt idx="1553">
                  <c:v>-1.5797497755217285E-2</c:v>
                </c:pt>
                <c:pt idx="1554">
                  <c:v>-1.5797497755217285E-2</c:v>
                </c:pt>
                <c:pt idx="1555">
                  <c:v>-1.5797497755217285E-2</c:v>
                </c:pt>
                <c:pt idx="1556">
                  <c:v>-1.5797497755217285E-2</c:v>
                </c:pt>
                <c:pt idx="1557">
                  <c:v>-1.5797497755217285E-2</c:v>
                </c:pt>
                <c:pt idx="1558">
                  <c:v>-1.5797497755217285E-2</c:v>
                </c:pt>
                <c:pt idx="1559">
                  <c:v>-1.5797497755217285E-2</c:v>
                </c:pt>
                <c:pt idx="1560">
                  <c:v>1.5207276991749001</c:v>
                </c:pt>
                <c:pt idx="1561">
                  <c:v>1.5207276991749001</c:v>
                </c:pt>
                <c:pt idx="1562">
                  <c:v>1.5207276991749001</c:v>
                </c:pt>
                <c:pt idx="1563">
                  <c:v>1.5207276991749001</c:v>
                </c:pt>
                <c:pt idx="1564">
                  <c:v>1.5207276991749001</c:v>
                </c:pt>
                <c:pt idx="1565">
                  <c:v>1.5207276991749001</c:v>
                </c:pt>
                <c:pt idx="1566">
                  <c:v>1.5207276991749001</c:v>
                </c:pt>
                <c:pt idx="1567">
                  <c:v>1.5207276991749001</c:v>
                </c:pt>
                <c:pt idx="1568">
                  <c:v>1.5207276991749001</c:v>
                </c:pt>
                <c:pt idx="1569">
                  <c:v>1.5207276991749001</c:v>
                </c:pt>
                <c:pt idx="1570">
                  <c:v>1.7880803387782302</c:v>
                </c:pt>
                <c:pt idx="1571">
                  <c:v>1.7880803387782302</c:v>
                </c:pt>
                <c:pt idx="1572">
                  <c:v>1.7880803387782302</c:v>
                </c:pt>
                <c:pt idx="1573">
                  <c:v>1.7880803387782302</c:v>
                </c:pt>
                <c:pt idx="1574">
                  <c:v>1.7880803387782302</c:v>
                </c:pt>
                <c:pt idx="1575">
                  <c:v>1.7880803387782302</c:v>
                </c:pt>
                <c:pt idx="1576">
                  <c:v>1.7880803387782302</c:v>
                </c:pt>
                <c:pt idx="1577">
                  <c:v>1.7880803387782302</c:v>
                </c:pt>
                <c:pt idx="1578">
                  <c:v>1.7880803387782302</c:v>
                </c:pt>
                <c:pt idx="1579">
                  <c:v>1.7880803387782302</c:v>
                </c:pt>
                <c:pt idx="1580">
                  <c:v>0.68959807583812771</c:v>
                </c:pt>
                <c:pt idx="1581">
                  <c:v>0.68959807583812771</c:v>
                </c:pt>
                <c:pt idx="1582">
                  <c:v>0.68959807583812771</c:v>
                </c:pt>
                <c:pt idx="1583">
                  <c:v>0.68959807583812771</c:v>
                </c:pt>
                <c:pt idx="1584">
                  <c:v>0.68959807583812771</c:v>
                </c:pt>
                <c:pt idx="1585">
                  <c:v>0.68959807583812771</c:v>
                </c:pt>
                <c:pt idx="1586">
                  <c:v>0.68959807583812771</c:v>
                </c:pt>
                <c:pt idx="1587">
                  <c:v>0.68959807583812771</c:v>
                </c:pt>
                <c:pt idx="1588">
                  <c:v>0.68959807583812771</c:v>
                </c:pt>
                <c:pt idx="1589">
                  <c:v>0.68959807583812771</c:v>
                </c:pt>
                <c:pt idx="1590">
                  <c:v>-0.84344763091252917</c:v>
                </c:pt>
                <c:pt idx="1591">
                  <c:v>-0.84344763091252917</c:v>
                </c:pt>
                <c:pt idx="1592">
                  <c:v>-0.84344763091252917</c:v>
                </c:pt>
                <c:pt idx="1593">
                  <c:v>-0.84344763091252917</c:v>
                </c:pt>
                <c:pt idx="1594">
                  <c:v>-0.84344763091252917</c:v>
                </c:pt>
                <c:pt idx="1595">
                  <c:v>-0.84344763091252917</c:v>
                </c:pt>
                <c:pt idx="1596">
                  <c:v>-0.84344763091252917</c:v>
                </c:pt>
                <c:pt idx="1597">
                  <c:v>-0.84344763091252917</c:v>
                </c:pt>
                <c:pt idx="1598">
                  <c:v>-0.84344763091252917</c:v>
                </c:pt>
                <c:pt idx="1599">
                  <c:v>-0.84344763091252917</c:v>
                </c:pt>
                <c:pt idx="1600">
                  <c:v>-1.6222858489175798</c:v>
                </c:pt>
                <c:pt idx="1601">
                  <c:v>-1.6222858489175798</c:v>
                </c:pt>
                <c:pt idx="1602">
                  <c:v>-1.6222858489175798</c:v>
                </c:pt>
                <c:pt idx="1603">
                  <c:v>-1.6222858489175798</c:v>
                </c:pt>
                <c:pt idx="1604">
                  <c:v>-1.6222858489175798</c:v>
                </c:pt>
                <c:pt idx="1605">
                  <c:v>-1.6222858489175798</c:v>
                </c:pt>
                <c:pt idx="1606">
                  <c:v>-1.6222858489175798</c:v>
                </c:pt>
                <c:pt idx="1607">
                  <c:v>-1.6222858489175798</c:v>
                </c:pt>
                <c:pt idx="1608">
                  <c:v>-1.6222858489175798</c:v>
                </c:pt>
                <c:pt idx="1609">
                  <c:v>-1.6222858489175798</c:v>
                </c:pt>
                <c:pt idx="1610">
                  <c:v>-1.1078999850939082</c:v>
                </c:pt>
                <c:pt idx="1611">
                  <c:v>-1.1078999850939082</c:v>
                </c:pt>
                <c:pt idx="1612">
                  <c:v>-1.1078999850939082</c:v>
                </c:pt>
                <c:pt idx="1613">
                  <c:v>-1.1078999850939082</c:v>
                </c:pt>
                <c:pt idx="1614">
                  <c:v>-1.1078999850939082</c:v>
                </c:pt>
                <c:pt idx="1615">
                  <c:v>-1.1078999850939082</c:v>
                </c:pt>
                <c:pt idx="1616">
                  <c:v>-1.1078999850939082</c:v>
                </c:pt>
                <c:pt idx="1617">
                  <c:v>-1.1078999850939082</c:v>
                </c:pt>
                <c:pt idx="1618">
                  <c:v>-1.1078999850939082</c:v>
                </c:pt>
                <c:pt idx="1619">
                  <c:v>-1.1078999850939082</c:v>
                </c:pt>
                <c:pt idx="1620">
                  <c:v>0.21257541701512861</c:v>
                </c:pt>
                <c:pt idx="1621">
                  <c:v>0.21257541701512861</c:v>
                </c:pt>
                <c:pt idx="1622">
                  <c:v>0.21257541701512861</c:v>
                </c:pt>
                <c:pt idx="1623">
                  <c:v>0.21257541701512861</c:v>
                </c:pt>
                <c:pt idx="1624">
                  <c:v>0.21257541701512861</c:v>
                </c:pt>
                <c:pt idx="1625">
                  <c:v>0.21257541701512861</c:v>
                </c:pt>
                <c:pt idx="1626">
                  <c:v>0.21257541701512861</c:v>
                </c:pt>
                <c:pt idx="1627">
                  <c:v>0.21257541701512861</c:v>
                </c:pt>
                <c:pt idx="1628">
                  <c:v>0.21257541701512861</c:v>
                </c:pt>
                <c:pt idx="1629">
                  <c:v>0.21257541701512861</c:v>
                </c:pt>
                <c:pt idx="1630">
                  <c:v>1.2704573506343508</c:v>
                </c:pt>
                <c:pt idx="1631">
                  <c:v>1.2704573506343508</c:v>
                </c:pt>
                <c:pt idx="1632">
                  <c:v>1.2704573506343508</c:v>
                </c:pt>
                <c:pt idx="1633">
                  <c:v>1.2704573506343508</c:v>
                </c:pt>
                <c:pt idx="1634">
                  <c:v>1.2704573506343508</c:v>
                </c:pt>
                <c:pt idx="1635">
                  <c:v>1.2704573506343508</c:v>
                </c:pt>
                <c:pt idx="1636">
                  <c:v>1.2704573506343508</c:v>
                </c:pt>
                <c:pt idx="1637">
                  <c:v>1.2704573506343508</c:v>
                </c:pt>
                <c:pt idx="1638">
                  <c:v>1.2704573506343508</c:v>
                </c:pt>
                <c:pt idx="1639">
                  <c:v>1.2704573506343508</c:v>
                </c:pt>
                <c:pt idx="1640">
                  <c:v>1.2861792957289013</c:v>
                </c:pt>
                <c:pt idx="1641">
                  <c:v>1.2861792957289013</c:v>
                </c:pt>
                <c:pt idx="1642">
                  <c:v>1.2861792957289013</c:v>
                </c:pt>
                <c:pt idx="1643">
                  <c:v>1.2861792957289013</c:v>
                </c:pt>
                <c:pt idx="1644">
                  <c:v>1.2861792957289013</c:v>
                </c:pt>
                <c:pt idx="1645">
                  <c:v>1.2861792957289013</c:v>
                </c:pt>
                <c:pt idx="1646">
                  <c:v>1.2861792957289013</c:v>
                </c:pt>
                <c:pt idx="1647">
                  <c:v>1.2861792957289013</c:v>
                </c:pt>
                <c:pt idx="1648">
                  <c:v>1.2861792957289013</c:v>
                </c:pt>
                <c:pt idx="1649">
                  <c:v>1.2861792957289013</c:v>
                </c:pt>
                <c:pt idx="1650">
                  <c:v>0.33179635212386688</c:v>
                </c:pt>
                <c:pt idx="1651">
                  <c:v>0.33179635212386688</c:v>
                </c:pt>
                <c:pt idx="1652">
                  <c:v>0.33179635212386688</c:v>
                </c:pt>
                <c:pt idx="1653">
                  <c:v>0.33179635212386688</c:v>
                </c:pt>
                <c:pt idx="1654">
                  <c:v>0.33179635212386688</c:v>
                </c:pt>
                <c:pt idx="1655">
                  <c:v>0.33179635212386688</c:v>
                </c:pt>
                <c:pt idx="1656">
                  <c:v>0.33179635212386688</c:v>
                </c:pt>
                <c:pt idx="1657">
                  <c:v>0.33179635212386688</c:v>
                </c:pt>
                <c:pt idx="1658">
                  <c:v>0.33179635212386688</c:v>
                </c:pt>
                <c:pt idx="1659">
                  <c:v>0.33179635212386688</c:v>
                </c:pt>
                <c:pt idx="1660">
                  <c:v>-0.79972189607375832</c:v>
                </c:pt>
                <c:pt idx="1661">
                  <c:v>-0.79972189607375832</c:v>
                </c:pt>
                <c:pt idx="1662">
                  <c:v>-0.79972189607375832</c:v>
                </c:pt>
                <c:pt idx="1663">
                  <c:v>-0.79972189607375832</c:v>
                </c:pt>
                <c:pt idx="1664">
                  <c:v>-0.79972189607375832</c:v>
                </c:pt>
                <c:pt idx="1665">
                  <c:v>-0.79972189607375832</c:v>
                </c:pt>
                <c:pt idx="1666">
                  <c:v>-0.79972189607375832</c:v>
                </c:pt>
                <c:pt idx="1667">
                  <c:v>-0.79972189607375832</c:v>
                </c:pt>
                <c:pt idx="1668">
                  <c:v>-0.79972189607375832</c:v>
                </c:pt>
                <c:pt idx="1669">
                  <c:v>-0.79972189607375832</c:v>
                </c:pt>
                <c:pt idx="1670">
                  <c:v>-1.2397956155145458</c:v>
                </c:pt>
                <c:pt idx="1671">
                  <c:v>-1.2397956155145458</c:v>
                </c:pt>
                <c:pt idx="1672">
                  <c:v>-1.2397956155145458</c:v>
                </c:pt>
                <c:pt idx="1673">
                  <c:v>-1.2397956155145458</c:v>
                </c:pt>
                <c:pt idx="1674">
                  <c:v>-1.2397956155145458</c:v>
                </c:pt>
                <c:pt idx="1675">
                  <c:v>-1.2397956155145458</c:v>
                </c:pt>
                <c:pt idx="1676">
                  <c:v>-1.2397956155145458</c:v>
                </c:pt>
                <c:pt idx="1677">
                  <c:v>-1.2397956155145458</c:v>
                </c:pt>
                <c:pt idx="1678">
                  <c:v>-1.2397956155145458</c:v>
                </c:pt>
                <c:pt idx="1679">
                  <c:v>-1.2397956155145458</c:v>
                </c:pt>
                <c:pt idx="1680">
                  <c:v>-0.70361888786167659</c:v>
                </c:pt>
                <c:pt idx="1681">
                  <c:v>-0.70361888786167659</c:v>
                </c:pt>
                <c:pt idx="1682">
                  <c:v>-0.70361888786167659</c:v>
                </c:pt>
                <c:pt idx="1683">
                  <c:v>-0.70361888786167659</c:v>
                </c:pt>
                <c:pt idx="1684">
                  <c:v>-0.70361888786167659</c:v>
                </c:pt>
                <c:pt idx="1685">
                  <c:v>-0.70361888786167659</c:v>
                </c:pt>
                <c:pt idx="1686">
                  <c:v>-0.70361888786167659</c:v>
                </c:pt>
                <c:pt idx="1687">
                  <c:v>-0.70361888786167659</c:v>
                </c:pt>
                <c:pt idx="1688">
                  <c:v>-0.70361888786167659</c:v>
                </c:pt>
                <c:pt idx="1689">
                  <c:v>-0.70361888786167659</c:v>
                </c:pt>
                <c:pt idx="1690">
                  <c:v>0.32759780246743098</c:v>
                </c:pt>
                <c:pt idx="1691">
                  <c:v>0.32759780246743098</c:v>
                </c:pt>
                <c:pt idx="1692">
                  <c:v>0.32759780246743098</c:v>
                </c:pt>
                <c:pt idx="1693">
                  <c:v>0.32759780246743098</c:v>
                </c:pt>
                <c:pt idx="1694">
                  <c:v>0.32759780246743098</c:v>
                </c:pt>
                <c:pt idx="1695">
                  <c:v>0.32759780246743098</c:v>
                </c:pt>
                <c:pt idx="1696">
                  <c:v>0.32759780246743098</c:v>
                </c:pt>
                <c:pt idx="1697">
                  <c:v>0.32759780246743098</c:v>
                </c:pt>
                <c:pt idx="1698">
                  <c:v>0.32759780246743098</c:v>
                </c:pt>
                <c:pt idx="1699">
                  <c:v>0.32759780246743098</c:v>
                </c:pt>
                <c:pt idx="1700">
                  <c:v>1.0311825373533903</c:v>
                </c:pt>
                <c:pt idx="1701">
                  <c:v>1.0311825373533903</c:v>
                </c:pt>
                <c:pt idx="1702">
                  <c:v>1.0311825373533903</c:v>
                </c:pt>
                <c:pt idx="1703">
                  <c:v>1.0311825373533903</c:v>
                </c:pt>
                <c:pt idx="1704">
                  <c:v>1.0311825373533903</c:v>
                </c:pt>
                <c:pt idx="1705">
                  <c:v>1.0311825373533903</c:v>
                </c:pt>
                <c:pt idx="1706">
                  <c:v>1.0311825373533903</c:v>
                </c:pt>
                <c:pt idx="1707">
                  <c:v>1.0311825373533903</c:v>
                </c:pt>
                <c:pt idx="1708">
                  <c:v>1.0311825373533903</c:v>
                </c:pt>
                <c:pt idx="1709">
                  <c:v>1.0311825373533903</c:v>
                </c:pt>
                <c:pt idx="1710">
                  <c:v>0.9010755655964745</c:v>
                </c:pt>
                <c:pt idx="1711">
                  <c:v>0.9010755655964745</c:v>
                </c:pt>
                <c:pt idx="1712">
                  <c:v>0.9010755655964745</c:v>
                </c:pt>
                <c:pt idx="1713">
                  <c:v>0.9010755655964745</c:v>
                </c:pt>
                <c:pt idx="1714">
                  <c:v>0.9010755655964745</c:v>
                </c:pt>
                <c:pt idx="1715">
                  <c:v>0.9010755655964745</c:v>
                </c:pt>
                <c:pt idx="1716">
                  <c:v>0.9010755655964745</c:v>
                </c:pt>
                <c:pt idx="1717">
                  <c:v>0.9010755655964745</c:v>
                </c:pt>
                <c:pt idx="1718">
                  <c:v>0.9010755655964745</c:v>
                </c:pt>
                <c:pt idx="1719">
                  <c:v>0.9010755655964745</c:v>
                </c:pt>
                <c:pt idx="1720">
                  <c:v>0.10135791849578647</c:v>
                </c:pt>
                <c:pt idx="1721">
                  <c:v>0.10135791849578647</c:v>
                </c:pt>
                <c:pt idx="1722">
                  <c:v>0.10135791849578647</c:v>
                </c:pt>
                <c:pt idx="1723">
                  <c:v>0.10135791849578647</c:v>
                </c:pt>
                <c:pt idx="1724">
                  <c:v>0.10135791849578647</c:v>
                </c:pt>
                <c:pt idx="1725">
                  <c:v>0.10135791849578647</c:v>
                </c:pt>
                <c:pt idx="1726">
                  <c:v>0.10135791849578647</c:v>
                </c:pt>
                <c:pt idx="1727">
                  <c:v>0.10135791849578647</c:v>
                </c:pt>
                <c:pt idx="1728">
                  <c:v>0.10135791849578647</c:v>
                </c:pt>
                <c:pt idx="1729">
                  <c:v>0.10135791849578647</c:v>
                </c:pt>
                <c:pt idx="1730">
                  <c:v>-0.71381519533577686</c:v>
                </c:pt>
                <c:pt idx="1731">
                  <c:v>-0.71381519533577686</c:v>
                </c:pt>
                <c:pt idx="1732">
                  <c:v>-0.71381519533577686</c:v>
                </c:pt>
                <c:pt idx="1733">
                  <c:v>-0.71381519533577686</c:v>
                </c:pt>
                <c:pt idx="1734">
                  <c:v>-0.71381519533577686</c:v>
                </c:pt>
                <c:pt idx="1735">
                  <c:v>-0.71381519533577686</c:v>
                </c:pt>
                <c:pt idx="1736">
                  <c:v>-0.71381519533577686</c:v>
                </c:pt>
                <c:pt idx="1737">
                  <c:v>-0.71381519533577686</c:v>
                </c:pt>
                <c:pt idx="1738">
                  <c:v>-0.71381519533577686</c:v>
                </c:pt>
                <c:pt idx="1739">
                  <c:v>-0.71381519533577686</c:v>
                </c:pt>
                <c:pt idx="1740">
                  <c:v>-0.92616287649179929</c:v>
                </c:pt>
                <c:pt idx="1741">
                  <c:v>-0.92616287649179929</c:v>
                </c:pt>
                <c:pt idx="1742">
                  <c:v>-0.92616287649179929</c:v>
                </c:pt>
                <c:pt idx="1743">
                  <c:v>-0.92616287649179929</c:v>
                </c:pt>
                <c:pt idx="1744">
                  <c:v>-0.92616287649179929</c:v>
                </c:pt>
                <c:pt idx="1745">
                  <c:v>-0.92616287649179929</c:v>
                </c:pt>
                <c:pt idx="1746">
                  <c:v>-0.92616287649179929</c:v>
                </c:pt>
                <c:pt idx="1747">
                  <c:v>-0.92616287649179929</c:v>
                </c:pt>
                <c:pt idx="1748">
                  <c:v>-0.92616287649179929</c:v>
                </c:pt>
                <c:pt idx="1749">
                  <c:v>-0.92616287649179929</c:v>
                </c:pt>
                <c:pt idx="1750">
                  <c:v>-0.41839781329988252</c:v>
                </c:pt>
                <c:pt idx="1751">
                  <c:v>-0.41839781329988252</c:v>
                </c:pt>
                <c:pt idx="1752">
                  <c:v>-0.41839781329988252</c:v>
                </c:pt>
                <c:pt idx="1753">
                  <c:v>-0.41839781329988252</c:v>
                </c:pt>
                <c:pt idx="1754">
                  <c:v>-0.41839781329988252</c:v>
                </c:pt>
                <c:pt idx="1755">
                  <c:v>-0.41839781329988252</c:v>
                </c:pt>
                <c:pt idx="1756">
                  <c:v>-0.41839781329988252</c:v>
                </c:pt>
                <c:pt idx="1757">
                  <c:v>-0.41839781329988252</c:v>
                </c:pt>
                <c:pt idx="1758">
                  <c:v>-0.41839781329988252</c:v>
                </c:pt>
                <c:pt idx="1759">
                  <c:v>-0.41839781329988252</c:v>
                </c:pt>
                <c:pt idx="1760">
                  <c:v>0.36887376967904217</c:v>
                </c:pt>
                <c:pt idx="1761">
                  <c:v>0.36887376967904217</c:v>
                </c:pt>
                <c:pt idx="1762">
                  <c:v>0.36887376967904217</c:v>
                </c:pt>
                <c:pt idx="1763">
                  <c:v>0.36887376967904217</c:v>
                </c:pt>
                <c:pt idx="1764">
                  <c:v>0.36887376967904217</c:v>
                </c:pt>
                <c:pt idx="1765">
                  <c:v>0.36887376967904217</c:v>
                </c:pt>
                <c:pt idx="1766">
                  <c:v>0.36887376967904217</c:v>
                </c:pt>
                <c:pt idx="1767">
                  <c:v>0.36887376967904217</c:v>
                </c:pt>
                <c:pt idx="1768">
                  <c:v>0.36887376967904217</c:v>
                </c:pt>
                <c:pt idx="1769">
                  <c:v>0.36887376967904217</c:v>
                </c:pt>
                <c:pt idx="1770">
                  <c:v>0.81611436019286399</c:v>
                </c:pt>
                <c:pt idx="1771">
                  <c:v>0.81611436019286399</c:v>
                </c:pt>
                <c:pt idx="1772">
                  <c:v>0.81611436019286399</c:v>
                </c:pt>
                <c:pt idx="1773">
                  <c:v>0.81611436019286399</c:v>
                </c:pt>
                <c:pt idx="1774">
                  <c:v>0.81611436019286399</c:v>
                </c:pt>
                <c:pt idx="1775">
                  <c:v>0.81611436019286399</c:v>
                </c:pt>
                <c:pt idx="1776">
                  <c:v>0.81611436019286399</c:v>
                </c:pt>
                <c:pt idx="1777">
                  <c:v>0.81611436019286399</c:v>
                </c:pt>
                <c:pt idx="1778">
                  <c:v>0.81611436019286399</c:v>
                </c:pt>
                <c:pt idx="1779">
                  <c:v>0.81611436019286399</c:v>
                </c:pt>
                <c:pt idx="1780">
                  <c:v>0.61199458331347256</c:v>
                </c:pt>
                <c:pt idx="1781">
                  <c:v>0.61199458331347256</c:v>
                </c:pt>
                <c:pt idx="1782">
                  <c:v>0.61199458331347256</c:v>
                </c:pt>
                <c:pt idx="1783">
                  <c:v>0.61199458331347256</c:v>
                </c:pt>
                <c:pt idx="1784">
                  <c:v>0.61199458331347256</c:v>
                </c:pt>
                <c:pt idx="1785">
                  <c:v>0.61199458331347256</c:v>
                </c:pt>
                <c:pt idx="1786">
                  <c:v>0.61199458331347256</c:v>
                </c:pt>
                <c:pt idx="1787">
                  <c:v>0.61199458331347256</c:v>
                </c:pt>
                <c:pt idx="1788">
                  <c:v>0.61199458331347256</c:v>
                </c:pt>
                <c:pt idx="1789">
                  <c:v>0.61199458331347256</c:v>
                </c:pt>
                <c:pt idx="1790">
                  <c:v>-3.8526493972452017E-2</c:v>
                </c:pt>
                <c:pt idx="1791">
                  <c:v>-3.8526493972452017E-2</c:v>
                </c:pt>
                <c:pt idx="1792">
                  <c:v>-3.8526493972452017E-2</c:v>
                </c:pt>
                <c:pt idx="1793">
                  <c:v>-3.8526493972452017E-2</c:v>
                </c:pt>
                <c:pt idx="1794">
                  <c:v>-3.8526493972452017E-2</c:v>
                </c:pt>
                <c:pt idx="1795">
                  <c:v>-3.8526493972452017E-2</c:v>
                </c:pt>
                <c:pt idx="1796">
                  <c:v>-3.8526493972452017E-2</c:v>
                </c:pt>
                <c:pt idx="1797">
                  <c:v>-3.8526493972452017E-2</c:v>
                </c:pt>
                <c:pt idx="1798">
                  <c:v>-3.8526493972452017E-2</c:v>
                </c:pt>
                <c:pt idx="1799">
                  <c:v>-3.8526493972452017E-2</c:v>
                </c:pt>
                <c:pt idx="1800">
                  <c:v>-0.6102869402739588</c:v>
                </c:pt>
                <c:pt idx="1801">
                  <c:v>-0.6102869402739588</c:v>
                </c:pt>
                <c:pt idx="1802">
                  <c:v>-0.6102869402739588</c:v>
                </c:pt>
                <c:pt idx="1803">
                  <c:v>-0.6102869402739588</c:v>
                </c:pt>
                <c:pt idx="1804">
                  <c:v>-0.6102869402739588</c:v>
                </c:pt>
                <c:pt idx="1805">
                  <c:v>-0.6102869402739588</c:v>
                </c:pt>
                <c:pt idx="1806">
                  <c:v>-0.6102869402739588</c:v>
                </c:pt>
                <c:pt idx="1807">
                  <c:v>-0.6102869402739588</c:v>
                </c:pt>
                <c:pt idx="1808">
                  <c:v>-0.6102869402739588</c:v>
                </c:pt>
                <c:pt idx="1809">
                  <c:v>-0.6102869402739588</c:v>
                </c:pt>
                <c:pt idx="1810">
                  <c:v>-0.67593825167296984</c:v>
                </c:pt>
                <c:pt idx="1811">
                  <c:v>-0.67593825167296984</c:v>
                </c:pt>
                <c:pt idx="1812">
                  <c:v>-0.67593825167296984</c:v>
                </c:pt>
                <c:pt idx="1813">
                  <c:v>-0.67593825167296984</c:v>
                </c:pt>
                <c:pt idx="1814">
                  <c:v>-0.67593825167296984</c:v>
                </c:pt>
                <c:pt idx="1815">
                  <c:v>-0.67593825167296984</c:v>
                </c:pt>
                <c:pt idx="1816">
                  <c:v>-0.67593825167296984</c:v>
                </c:pt>
                <c:pt idx="1817">
                  <c:v>-0.67593825167296984</c:v>
                </c:pt>
                <c:pt idx="1818">
                  <c:v>-0.67593825167296984</c:v>
                </c:pt>
                <c:pt idx="1819">
                  <c:v>-0.67593825167296984</c:v>
                </c:pt>
                <c:pt idx="1820">
                  <c:v>-0.22309622662978634</c:v>
                </c:pt>
                <c:pt idx="1821">
                  <c:v>-0.22309622662978634</c:v>
                </c:pt>
                <c:pt idx="1822">
                  <c:v>-0.22309622662978634</c:v>
                </c:pt>
                <c:pt idx="1823">
                  <c:v>-0.22309622662978634</c:v>
                </c:pt>
                <c:pt idx="1824">
                  <c:v>-0.22309622662978634</c:v>
                </c:pt>
                <c:pt idx="1825">
                  <c:v>-0.22309622662978634</c:v>
                </c:pt>
                <c:pt idx="1826">
                  <c:v>-0.22309622662978634</c:v>
                </c:pt>
                <c:pt idx="1827">
                  <c:v>-0.22309622662978634</c:v>
                </c:pt>
                <c:pt idx="1828">
                  <c:v>-0.22309622662978634</c:v>
                </c:pt>
                <c:pt idx="1829">
                  <c:v>-0.22309622662978634</c:v>
                </c:pt>
                <c:pt idx="1830">
                  <c:v>0.36469782187641192</c:v>
                </c:pt>
                <c:pt idx="1831">
                  <c:v>0.36469782187641192</c:v>
                </c:pt>
                <c:pt idx="1832">
                  <c:v>0.36469782187641192</c:v>
                </c:pt>
                <c:pt idx="1833">
                  <c:v>0.36469782187641192</c:v>
                </c:pt>
                <c:pt idx="1834">
                  <c:v>0.36469782187641192</c:v>
                </c:pt>
                <c:pt idx="1835">
                  <c:v>0.36469782187641192</c:v>
                </c:pt>
                <c:pt idx="1836">
                  <c:v>0.36469782187641192</c:v>
                </c:pt>
                <c:pt idx="1837">
                  <c:v>0.36469782187641192</c:v>
                </c:pt>
                <c:pt idx="1838">
                  <c:v>0.36469782187641192</c:v>
                </c:pt>
                <c:pt idx="1839">
                  <c:v>0.36469782187641192</c:v>
                </c:pt>
                <c:pt idx="1840">
                  <c:v>0.63108717514287138</c:v>
                </c:pt>
                <c:pt idx="1841">
                  <c:v>0.63108717514287138</c:v>
                </c:pt>
                <c:pt idx="1842">
                  <c:v>0.63108717514287138</c:v>
                </c:pt>
                <c:pt idx="1843">
                  <c:v>0.63108717514287138</c:v>
                </c:pt>
                <c:pt idx="1844">
                  <c:v>0.63108717514287138</c:v>
                </c:pt>
                <c:pt idx="1845">
                  <c:v>0.63108717514287138</c:v>
                </c:pt>
                <c:pt idx="1846">
                  <c:v>0.63108717514287138</c:v>
                </c:pt>
                <c:pt idx="1847">
                  <c:v>0.63108717514287138</c:v>
                </c:pt>
                <c:pt idx="1848">
                  <c:v>0.63108717514287138</c:v>
                </c:pt>
                <c:pt idx="1849">
                  <c:v>0.63108717514287138</c:v>
                </c:pt>
                <c:pt idx="1850">
                  <c:v>0.39983183396499494</c:v>
                </c:pt>
                <c:pt idx="1851">
                  <c:v>0.39983183396499494</c:v>
                </c:pt>
                <c:pt idx="1852">
                  <c:v>0.39983183396499494</c:v>
                </c:pt>
                <c:pt idx="1853">
                  <c:v>0.39983183396499494</c:v>
                </c:pt>
                <c:pt idx="1854">
                  <c:v>0.39983183396499494</c:v>
                </c:pt>
                <c:pt idx="1855">
                  <c:v>0.39983183396499494</c:v>
                </c:pt>
                <c:pt idx="1856">
                  <c:v>0.39983183396499494</c:v>
                </c:pt>
                <c:pt idx="1857">
                  <c:v>0.39983183396499494</c:v>
                </c:pt>
                <c:pt idx="1858">
                  <c:v>0.39983183396499494</c:v>
                </c:pt>
                <c:pt idx="1859">
                  <c:v>0.39983183396499494</c:v>
                </c:pt>
                <c:pt idx="1860">
                  <c:v>-0.11584707866402863</c:v>
                </c:pt>
                <c:pt idx="1861">
                  <c:v>-0.11584707866402863</c:v>
                </c:pt>
                <c:pt idx="1862">
                  <c:v>-0.11584707866402863</c:v>
                </c:pt>
                <c:pt idx="1863">
                  <c:v>-0.11584707866402863</c:v>
                </c:pt>
                <c:pt idx="1864">
                  <c:v>-0.11584707866402863</c:v>
                </c:pt>
                <c:pt idx="1865">
                  <c:v>-0.11584707866402863</c:v>
                </c:pt>
                <c:pt idx="1866">
                  <c:v>-0.11584707866402863</c:v>
                </c:pt>
                <c:pt idx="1867">
                  <c:v>-0.11584707866402863</c:v>
                </c:pt>
                <c:pt idx="1868">
                  <c:v>-0.11584707866402863</c:v>
                </c:pt>
                <c:pt idx="1869">
                  <c:v>-0.11584707866402863</c:v>
                </c:pt>
                <c:pt idx="1870">
                  <c:v>-0.50455141279531945</c:v>
                </c:pt>
                <c:pt idx="1871">
                  <c:v>-0.50455141279531945</c:v>
                </c:pt>
                <c:pt idx="1872">
                  <c:v>-0.50455141279531945</c:v>
                </c:pt>
                <c:pt idx="1873">
                  <c:v>-0.50455141279531945</c:v>
                </c:pt>
                <c:pt idx="1874">
                  <c:v>-0.50455141279531945</c:v>
                </c:pt>
                <c:pt idx="1875">
                  <c:v>-0.50455141279531945</c:v>
                </c:pt>
                <c:pt idx="1876">
                  <c:v>-0.50455141279531945</c:v>
                </c:pt>
                <c:pt idx="1877">
                  <c:v>-0.50455141279531945</c:v>
                </c:pt>
                <c:pt idx="1878">
                  <c:v>-0.50455141279531945</c:v>
                </c:pt>
                <c:pt idx="1879">
                  <c:v>-0.50455141279531945</c:v>
                </c:pt>
                <c:pt idx="1880">
                  <c:v>-0.48112322925869289</c:v>
                </c:pt>
                <c:pt idx="1881">
                  <c:v>-0.48112322925869289</c:v>
                </c:pt>
                <c:pt idx="1882">
                  <c:v>-0.48112322925869289</c:v>
                </c:pt>
                <c:pt idx="1883">
                  <c:v>-0.48112322925869289</c:v>
                </c:pt>
                <c:pt idx="1884">
                  <c:v>-0.48112322925869289</c:v>
                </c:pt>
                <c:pt idx="1885">
                  <c:v>-0.48112322925869289</c:v>
                </c:pt>
                <c:pt idx="1886">
                  <c:v>-0.48112322925869289</c:v>
                </c:pt>
                <c:pt idx="1887">
                  <c:v>-0.48112322925869289</c:v>
                </c:pt>
                <c:pt idx="1888">
                  <c:v>-0.48112322925869289</c:v>
                </c:pt>
                <c:pt idx="1889">
                  <c:v>-0.48112322925869289</c:v>
                </c:pt>
                <c:pt idx="1890">
                  <c:v>-9.4169652980416338E-2</c:v>
                </c:pt>
                <c:pt idx="1891">
                  <c:v>-9.4169652980416338E-2</c:v>
                </c:pt>
                <c:pt idx="1892">
                  <c:v>-9.4169652980416338E-2</c:v>
                </c:pt>
                <c:pt idx="1893">
                  <c:v>-9.4169652980416338E-2</c:v>
                </c:pt>
                <c:pt idx="1894">
                  <c:v>-9.4169652980416338E-2</c:v>
                </c:pt>
                <c:pt idx="1895">
                  <c:v>-9.4169652980416338E-2</c:v>
                </c:pt>
                <c:pt idx="1896">
                  <c:v>-9.4169652980416338E-2</c:v>
                </c:pt>
                <c:pt idx="1897">
                  <c:v>-9.4169652980416338E-2</c:v>
                </c:pt>
                <c:pt idx="1898">
                  <c:v>-9.4169652980416338E-2</c:v>
                </c:pt>
                <c:pt idx="1899">
                  <c:v>-9.4169652980416338E-2</c:v>
                </c:pt>
                <c:pt idx="1900">
                  <c:v>0.33474185298271064</c:v>
                </c:pt>
                <c:pt idx="1901">
                  <c:v>0.33474185298271064</c:v>
                </c:pt>
                <c:pt idx="1902">
                  <c:v>0.33474185298271064</c:v>
                </c:pt>
                <c:pt idx="1903">
                  <c:v>0.33474185298271064</c:v>
                </c:pt>
                <c:pt idx="1904">
                  <c:v>0.33474185298271064</c:v>
                </c:pt>
                <c:pt idx="1905">
                  <c:v>0.33474185298271064</c:v>
                </c:pt>
                <c:pt idx="1906">
                  <c:v>0.33474185298271064</c:v>
                </c:pt>
                <c:pt idx="1907">
                  <c:v>0.33474185298271064</c:v>
                </c:pt>
                <c:pt idx="1908">
                  <c:v>0.33474185298271064</c:v>
                </c:pt>
                <c:pt idx="1909">
                  <c:v>0.33474185298271064</c:v>
                </c:pt>
                <c:pt idx="1910">
                  <c:v>0.47722949561303823</c:v>
                </c:pt>
                <c:pt idx="1911">
                  <c:v>0.47722949561303823</c:v>
                </c:pt>
                <c:pt idx="1912">
                  <c:v>0.47722949561303823</c:v>
                </c:pt>
                <c:pt idx="1913">
                  <c:v>0.47722949561303823</c:v>
                </c:pt>
                <c:pt idx="1914">
                  <c:v>0.47722949561303823</c:v>
                </c:pt>
                <c:pt idx="1915">
                  <c:v>0.47722949561303823</c:v>
                </c:pt>
                <c:pt idx="1916">
                  <c:v>0.47722949561303823</c:v>
                </c:pt>
                <c:pt idx="1917">
                  <c:v>0.47722949561303823</c:v>
                </c:pt>
                <c:pt idx="1918">
                  <c:v>0.47722949561303823</c:v>
                </c:pt>
                <c:pt idx="1919">
                  <c:v>0.47722949561303823</c:v>
                </c:pt>
                <c:pt idx="1920">
                  <c:v>0.24784135224372225</c:v>
                </c:pt>
                <c:pt idx="1921">
                  <c:v>0.24784135224372225</c:v>
                </c:pt>
                <c:pt idx="1922">
                  <c:v>0.24784135224372225</c:v>
                </c:pt>
                <c:pt idx="1923">
                  <c:v>0.24784135224372225</c:v>
                </c:pt>
                <c:pt idx="1924">
                  <c:v>0.24784135224372225</c:v>
                </c:pt>
                <c:pt idx="1925">
                  <c:v>0.24784135224372225</c:v>
                </c:pt>
                <c:pt idx="1926">
                  <c:v>0.24784135224372225</c:v>
                </c:pt>
                <c:pt idx="1927">
                  <c:v>0.24784135224372225</c:v>
                </c:pt>
                <c:pt idx="1928">
                  <c:v>0.24784135224372225</c:v>
                </c:pt>
                <c:pt idx="1929">
                  <c:v>0.24784135224372225</c:v>
                </c:pt>
                <c:pt idx="1930">
                  <c:v>-0.15141193048143262</c:v>
                </c:pt>
                <c:pt idx="1931">
                  <c:v>-0.15141193048143262</c:v>
                </c:pt>
                <c:pt idx="1932">
                  <c:v>-0.15141193048143262</c:v>
                </c:pt>
                <c:pt idx="1933">
                  <c:v>-0.15141193048143262</c:v>
                </c:pt>
                <c:pt idx="1934">
                  <c:v>-0.15141193048143262</c:v>
                </c:pt>
                <c:pt idx="1935">
                  <c:v>-0.15141193048143262</c:v>
                </c:pt>
                <c:pt idx="1936">
                  <c:v>-0.15141193048143262</c:v>
                </c:pt>
                <c:pt idx="1937">
                  <c:v>-0.15141193048143262</c:v>
                </c:pt>
                <c:pt idx="1938">
                  <c:v>-0.15141193048143262</c:v>
                </c:pt>
                <c:pt idx="1939">
                  <c:v>-0.15141193048143262</c:v>
                </c:pt>
                <c:pt idx="1940">
                  <c:v>-0.40560320203627248</c:v>
                </c:pt>
                <c:pt idx="1941">
                  <c:v>-0.40560320203627248</c:v>
                </c:pt>
                <c:pt idx="1942">
                  <c:v>-0.40560320203627248</c:v>
                </c:pt>
                <c:pt idx="1943">
                  <c:v>-0.40560320203627248</c:v>
                </c:pt>
                <c:pt idx="1944">
                  <c:v>-0.40560320203627248</c:v>
                </c:pt>
                <c:pt idx="1945">
                  <c:v>-0.40560320203627248</c:v>
                </c:pt>
                <c:pt idx="1946">
                  <c:v>-0.40560320203627248</c:v>
                </c:pt>
                <c:pt idx="1947">
                  <c:v>-0.40560320203627248</c:v>
                </c:pt>
                <c:pt idx="1948">
                  <c:v>-0.40560320203627248</c:v>
                </c:pt>
                <c:pt idx="1949">
                  <c:v>-0.40560320203627248</c:v>
                </c:pt>
                <c:pt idx="1950">
                  <c:v>-0.33289196576376534</c:v>
                </c:pt>
                <c:pt idx="1951">
                  <c:v>-0.33289196576376534</c:v>
                </c:pt>
                <c:pt idx="1952">
                  <c:v>-0.33289196576376534</c:v>
                </c:pt>
                <c:pt idx="1953">
                  <c:v>-0.33289196576376534</c:v>
                </c:pt>
                <c:pt idx="1954">
                  <c:v>-0.33289196576376534</c:v>
                </c:pt>
                <c:pt idx="1955">
                  <c:v>-0.33289196576376534</c:v>
                </c:pt>
                <c:pt idx="1956">
                  <c:v>-0.33289196576376534</c:v>
                </c:pt>
                <c:pt idx="1957">
                  <c:v>-0.33289196576376534</c:v>
                </c:pt>
                <c:pt idx="1958">
                  <c:v>-0.33289196576376534</c:v>
                </c:pt>
                <c:pt idx="1959">
                  <c:v>-0.33289196576376534</c:v>
                </c:pt>
                <c:pt idx="1960">
                  <c:v>-1.3080557645053824E-2</c:v>
                </c:pt>
                <c:pt idx="1961">
                  <c:v>-1.3080557645053824E-2</c:v>
                </c:pt>
                <c:pt idx="1962">
                  <c:v>-1.3080557645053824E-2</c:v>
                </c:pt>
                <c:pt idx="1963">
                  <c:v>-1.3080557645053824E-2</c:v>
                </c:pt>
                <c:pt idx="1964">
                  <c:v>-1.3080557645053824E-2</c:v>
                </c:pt>
                <c:pt idx="1965">
                  <c:v>-1.3080557645053824E-2</c:v>
                </c:pt>
                <c:pt idx="1966">
                  <c:v>-1.3080557645053824E-2</c:v>
                </c:pt>
                <c:pt idx="1967">
                  <c:v>-1.3080557645053824E-2</c:v>
                </c:pt>
                <c:pt idx="1968">
                  <c:v>-1.3080557645053824E-2</c:v>
                </c:pt>
                <c:pt idx="1969">
                  <c:v>-1.3080557645053824E-2</c:v>
                </c:pt>
                <c:pt idx="1970">
                  <c:v>0.29224607335711333</c:v>
                </c:pt>
                <c:pt idx="1971">
                  <c:v>0.29224607335711333</c:v>
                </c:pt>
                <c:pt idx="1972">
                  <c:v>0.29224607335711333</c:v>
                </c:pt>
                <c:pt idx="1973">
                  <c:v>0.29224607335711333</c:v>
                </c:pt>
                <c:pt idx="1974">
                  <c:v>0.29224607335711333</c:v>
                </c:pt>
                <c:pt idx="1975">
                  <c:v>0.29224607335711333</c:v>
                </c:pt>
                <c:pt idx="1976">
                  <c:v>0.29224607335711333</c:v>
                </c:pt>
                <c:pt idx="1977">
                  <c:v>0.29224607335711333</c:v>
                </c:pt>
                <c:pt idx="1978">
                  <c:v>0.29224607335711333</c:v>
                </c:pt>
                <c:pt idx="1979">
                  <c:v>0.29224607335711333</c:v>
                </c:pt>
                <c:pt idx="1980">
                  <c:v>0.35286278766871265</c:v>
                </c:pt>
                <c:pt idx="1981">
                  <c:v>0.35286278766871265</c:v>
                </c:pt>
                <c:pt idx="1982">
                  <c:v>0.35286278766871265</c:v>
                </c:pt>
                <c:pt idx="1983">
                  <c:v>0.35286278766871265</c:v>
                </c:pt>
                <c:pt idx="1984">
                  <c:v>0.35286278766871265</c:v>
                </c:pt>
                <c:pt idx="1985">
                  <c:v>0.35286278766871265</c:v>
                </c:pt>
                <c:pt idx="1986">
                  <c:v>0.35286278766871265</c:v>
                </c:pt>
                <c:pt idx="1987">
                  <c:v>0.35286278766871265</c:v>
                </c:pt>
                <c:pt idx="1988">
                  <c:v>0.35286278766871265</c:v>
                </c:pt>
                <c:pt idx="1989">
                  <c:v>0.35286278766871265</c:v>
                </c:pt>
                <c:pt idx="1990">
                  <c:v>0.14187557777804355</c:v>
                </c:pt>
                <c:pt idx="1991">
                  <c:v>0.14187557777804355</c:v>
                </c:pt>
                <c:pt idx="1992">
                  <c:v>0.14187557777804355</c:v>
                </c:pt>
                <c:pt idx="1993">
                  <c:v>0.14187557777804355</c:v>
                </c:pt>
                <c:pt idx="1994">
                  <c:v>0.14187557777804355</c:v>
                </c:pt>
                <c:pt idx="1995">
                  <c:v>0.14187557777804355</c:v>
                </c:pt>
                <c:pt idx="1996">
                  <c:v>0.14187557777804355</c:v>
                </c:pt>
                <c:pt idx="1997">
                  <c:v>0.14187557777804355</c:v>
                </c:pt>
                <c:pt idx="1998">
                  <c:v>0.14187557777804355</c:v>
                </c:pt>
                <c:pt idx="1999">
                  <c:v>0.14187557777804355</c:v>
                </c:pt>
                <c:pt idx="2000">
                  <c:v>-0.16032810498335218</c:v>
                </c:pt>
                <c:pt idx="2001">
                  <c:v>-0.16032810498335218</c:v>
                </c:pt>
                <c:pt idx="2002">
                  <c:v>-0.16032810498335218</c:v>
                </c:pt>
                <c:pt idx="2003">
                  <c:v>-0.16032810498335218</c:v>
                </c:pt>
                <c:pt idx="2004">
                  <c:v>-0.16032810498335218</c:v>
                </c:pt>
                <c:pt idx="2005">
                  <c:v>-0.16032810498335218</c:v>
                </c:pt>
                <c:pt idx="2006">
                  <c:v>-0.16032810498335218</c:v>
                </c:pt>
                <c:pt idx="2007">
                  <c:v>-0.16032810498335218</c:v>
                </c:pt>
                <c:pt idx="2008">
                  <c:v>-0.16032810498335218</c:v>
                </c:pt>
                <c:pt idx="2009">
                  <c:v>-0.16032810498335218</c:v>
                </c:pt>
                <c:pt idx="2010">
                  <c:v>-0.31807376784748026</c:v>
                </c:pt>
                <c:pt idx="2011">
                  <c:v>-0.31807376784748026</c:v>
                </c:pt>
                <c:pt idx="2012">
                  <c:v>-0.31807376784748026</c:v>
                </c:pt>
                <c:pt idx="2013">
                  <c:v>-0.31807376784748026</c:v>
                </c:pt>
                <c:pt idx="2014">
                  <c:v>-0.31807376784748026</c:v>
                </c:pt>
                <c:pt idx="2015">
                  <c:v>-0.31807376784748026</c:v>
                </c:pt>
                <c:pt idx="2016">
                  <c:v>-0.31807376784748026</c:v>
                </c:pt>
                <c:pt idx="2017">
                  <c:v>-0.31807376784748026</c:v>
                </c:pt>
                <c:pt idx="2018">
                  <c:v>-0.31807376784748026</c:v>
                </c:pt>
                <c:pt idx="2019">
                  <c:v>-0.31807376784748026</c:v>
                </c:pt>
                <c:pt idx="2020">
                  <c:v>-0.22263103057435568</c:v>
                </c:pt>
                <c:pt idx="2021">
                  <c:v>-0.22263103057435568</c:v>
                </c:pt>
                <c:pt idx="2022">
                  <c:v>-0.22263103057435568</c:v>
                </c:pt>
                <c:pt idx="2023">
                  <c:v>-0.22263103057435568</c:v>
                </c:pt>
                <c:pt idx="2024">
                  <c:v>-0.22263103057435568</c:v>
                </c:pt>
                <c:pt idx="2025">
                  <c:v>-0.22263103057435568</c:v>
                </c:pt>
                <c:pt idx="2026">
                  <c:v>-0.22263103057435568</c:v>
                </c:pt>
                <c:pt idx="2027">
                  <c:v>-0.22263103057435568</c:v>
                </c:pt>
                <c:pt idx="2028">
                  <c:v>-0.22263103057435568</c:v>
                </c:pt>
                <c:pt idx="2029">
                  <c:v>-0.22263103057435568</c:v>
                </c:pt>
                <c:pt idx="2030">
                  <c:v>3.4427726664638121E-2</c:v>
                </c:pt>
                <c:pt idx="2031">
                  <c:v>3.4427726664638121E-2</c:v>
                </c:pt>
                <c:pt idx="2032">
                  <c:v>3.4427726664638121E-2</c:v>
                </c:pt>
                <c:pt idx="2033">
                  <c:v>3.4427726664638121E-2</c:v>
                </c:pt>
                <c:pt idx="2034">
                  <c:v>3.4427726664638121E-2</c:v>
                </c:pt>
                <c:pt idx="2035">
                  <c:v>3.4427726664638121E-2</c:v>
                </c:pt>
                <c:pt idx="2036">
                  <c:v>3.4427726664638121E-2</c:v>
                </c:pt>
                <c:pt idx="2037">
                  <c:v>3.4427726664638121E-2</c:v>
                </c:pt>
                <c:pt idx="2038">
                  <c:v>3.4427726664638121E-2</c:v>
                </c:pt>
                <c:pt idx="2039">
                  <c:v>3.4427726664638121E-2</c:v>
                </c:pt>
                <c:pt idx="2040">
                  <c:v>0.24576007012325224</c:v>
                </c:pt>
                <c:pt idx="2041">
                  <c:v>0.24576007012325224</c:v>
                </c:pt>
                <c:pt idx="2042">
                  <c:v>0.24576007012325224</c:v>
                </c:pt>
                <c:pt idx="2043">
                  <c:v>0.24576007012325224</c:v>
                </c:pt>
                <c:pt idx="2044">
                  <c:v>0.24576007012325224</c:v>
                </c:pt>
                <c:pt idx="2045">
                  <c:v>0.24576007012325224</c:v>
                </c:pt>
                <c:pt idx="2046">
                  <c:v>0.24576007012325224</c:v>
                </c:pt>
                <c:pt idx="2047">
                  <c:v>0.24576007012325224</c:v>
                </c:pt>
                <c:pt idx="2048">
                  <c:v>0.24576007012325224</c:v>
                </c:pt>
                <c:pt idx="2049">
                  <c:v>0.24576007012325224</c:v>
                </c:pt>
                <c:pt idx="2050">
                  <c:v>0.25481094640721402</c:v>
                </c:pt>
                <c:pt idx="2051">
                  <c:v>0.25481094640721402</c:v>
                </c:pt>
                <c:pt idx="2052">
                  <c:v>0.25481094640721402</c:v>
                </c:pt>
                <c:pt idx="2053">
                  <c:v>0.25481094640721402</c:v>
                </c:pt>
                <c:pt idx="2054">
                  <c:v>0.25481094640721402</c:v>
                </c:pt>
                <c:pt idx="2055">
                  <c:v>0.25481094640721402</c:v>
                </c:pt>
                <c:pt idx="2056">
                  <c:v>0.25481094640721402</c:v>
                </c:pt>
                <c:pt idx="2057">
                  <c:v>0.25481094640721402</c:v>
                </c:pt>
                <c:pt idx="2058">
                  <c:v>0.25481094640721402</c:v>
                </c:pt>
                <c:pt idx="2059">
                  <c:v>0.25481094640721402</c:v>
                </c:pt>
                <c:pt idx="2060">
                  <c:v>7.033848365664605E-2</c:v>
                </c:pt>
                <c:pt idx="2061">
                  <c:v>7.033848365664605E-2</c:v>
                </c:pt>
                <c:pt idx="2062">
                  <c:v>7.033848365664605E-2</c:v>
                </c:pt>
                <c:pt idx="2063">
                  <c:v>7.033848365664605E-2</c:v>
                </c:pt>
                <c:pt idx="2064">
                  <c:v>7.033848365664605E-2</c:v>
                </c:pt>
                <c:pt idx="2065">
                  <c:v>7.033848365664605E-2</c:v>
                </c:pt>
                <c:pt idx="2066">
                  <c:v>7.033848365664605E-2</c:v>
                </c:pt>
                <c:pt idx="2067">
                  <c:v>7.033848365664605E-2</c:v>
                </c:pt>
                <c:pt idx="2068">
                  <c:v>7.033848365664605E-2</c:v>
                </c:pt>
                <c:pt idx="2069">
                  <c:v>7.033848365664605E-2</c:v>
                </c:pt>
                <c:pt idx="2070">
                  <c:v>-0.15328399277052276</c:v>
                </c:pt>
                <c:pt idx="2071">
                  <c:v>-0.15328399277052276</c:v>
                </c:pt>
                <c:pt idx="2072">
                  <c:v>-0.15328399277052276</c:v>
                </c:pt>
                <c:pt idx="2073">
                  <c:v>-0.15328399277052276</c:v>
                </c:pt>
                <c:pt idx="2074">
                  <c:v>-0.15328399277052276</c:v>
                </c:pt>
                <c:pt idx="2075">
                  <c:v>-0.15328399277052276</c:v>
                </c:pt>
                <c:pt idx="2076">
                  <c:v>-0.15328399277052276</c:v>
                </c:pt>
                <c:pt idx="2077">
                  <c:v>-0.15328399277052276</c:v>
                </c:pt>
                <c:pt idx="2078">
                  <c:v>-0.15328399277052276</c:v>
                </c:pt>
                <c:pt idx="2079">
                  <c:v>-0.15328399277052276</c:v>
                </c:pt>
                <c:pt idx="2080">
                  <c:v>-0.24374400195034171</c:v>
                </c:pt>
                <c:pt idx="2081">
                  <c:v>-0.24374400195034171</c:v>
                </c:pt>
                <c:pt idx="2082">
                  <c:v>-0.24374400195034171</c:v>
                </c:pt>
                <c:pt idx="2083">
                  <c:v>-0.24374400195034171</c:v>
                </c:pt>
                <c:pt idx="2084">
                  <c:v>-0.24374400195034171</c:v>
                </c:pt>
                <c:pt idx="2085">
                  <c:v>-0.24374400195034171</c:v>
                </c:pt>
                <c:pt idx="2086">
                  <c:v>-0.24374400195034171</c:v>
                </c:pt>
                <c:pt idx="2087">
                  <c:v>-0.24374400195034171</c:v>
                </c:pt>
                <c:pt idx="2088">
                  <c:v>-0.24374400195034171</c:v>
                </c:pt>
                <c:pt idx="2089">
                  <c:v>-0.24374400195034171</c:v>
                </c:pt>
                <c:pt idx="2090">
                  <c:v>-0.14251209693967698</c:v>
                </c:pt>
                <c:pt idx="2091">
                  <c:v>-0.14251209693967698</c:v>
                </c:pt>
                <c:pt idx="2092">
                  <c:v>-0.14251209693967698</c:v>
                </c:pt>
                <c:pt idx="2093">
                  <c:v>-0.14251209693967698</c:v>
                </c:pt>
                <c:pt idx="2094">
                  <c:v>-0.14251209693967698</c:v>
                </c:pt>
                <c:pt idx="2095">
                  <c:v>-0.14251209693967698</c:v>
                </c:pt>
                <c:pt idx="2096">
                  <c:v>-0.14251209693967698</c:v>
                </c:pt>
                <c:pt idx="2097">
                  <c:v>-0.14251209693967698</c:v>
                </c:pt>
                <c:pt idx="2098">
                  <c:v>-0.14251209693967698</c:v>
                </c:pt>
                <c:pt idx="2099">
                  <c:v>-0.14251209693967698</c:v>
                </c:pt>
                <c:pt idx="2100">
                  <c:v>5.9075452248622026E-2</c:v>
                </c:pt>
                <c:pt idx="2101">
                  <c:v>5.9075452248622026E-2</c:v>
                </c:pt>
                <c:pt idx="2102">
                  <c:v>5.9075452248622026E-2</c:v>
                </c:pt>
                <c:pt idx="2103">
                  <c:v>5.9075452248622026E-2</c:v>
                </c:pt>
                <c:pt idx="2104">
                  <c:v>5.9075452248622026E-2</c:v>
                </c:pt>
                <c:pt idx="2105">
                  <c:v>5.9075452248622026E-2</c:v>
                </c:pt>
                <c:pt idx="2106">
                  <c:v>5.9075452248622026E-2</c:v>
                </c:pt>
                <c:pt idx="2107">
                  <c:v>5.9075452248622026E-2</c:v>
                </c:pt>
                <c:pt idx="2108">
                  <c:v>5.9075452248622026E-2</c:v>
                </c:pt>
                <c:pt idx="2109">
                  <c:v>5.9075452248622026E-2</c:v>
                </c:pt>
                <c:pt idx="2110">
                  <c:v>0.20049509615063399</c:v>
                </c:pt>
                <c:pt idx="2111">
                  <c:v>0.20049509615063399</c:v>
                </c:pt>
                <c:pt idx="2112">
                  <c:v>0.20049509615063399</c:v>
                </c:pt>
                <c:pt idx="2113">
                  <c:v>0.20049509615063399</c:v>
                </c:pt>
                <c:pt idx="2114">
                  <c:v>0.20049509615063399</c:v>
                </c:pt>
                <c:pt idx="2115">
                  <c:v>0.20049509615063399</c:v>
                </c:pt>
                <c:pt idx="2116">
                  <c:v>0.20049509615063399</c:v>
                </c:pt>
                <c:pt idx="2117">
                  <c:v>0.20049509615063399</c:v>
                </c:pt>
                <c:pt idx="2118">
                  <c:v>0.20049509615063399</c:v>
                </c:pt>
                <c:pt idx="2119">
                  <c:v>0.20049509615063399</c:v>
                </c:pt>
                <c:pt idx="2120">
                  <c:v>0.17927031701538673</c:v>
                </c:pt>
                <c:pt idx="2121">
                  <c:v>0.17927031701538673</c:v>
                </c:pt>
                <c:pt idx="2122">
                  <c:v>0.17927031701538673</c:v>
                </c:pt>
                <c:pt idx="2123">
                  <c:v>0.17927031701538673</c:v>
                </c:pt>
                <c:pt idx="2124">
                  <c:v>0.17927031701538673</c:v>
                </c:pt>
                <c:pt idx="2125">
                  <c:v>0.17927031701538673</c:v>
                </c:pt>
                <c:pt idx="2126">
                  <c:v>0.17927031701538673</c:v>
                </c:pt>
                <c:pt idx="2127">
                  <c:v>0.17927031701538673</c:v>
                </c:pt>
                <c:pt idx="2128">
                  <c:v>0.17927031701538673</c:v>
                </c:pt>
                <c:pt idx="2129">
                  <c:v>0.17927031701538673</c:v>
                </c:pt>
                <c:pt idx="2130">
                  <c:v>2.3971597880533817E-2</c:v>
                </c:pt>
                <c:pt idx="2131">
                  <c:v>2.3971597880533817E-2</c:v>
                </c:pt>
                <c:pt idx="2132">
                  <c:v>2.3971597880533817E-2</c:v>
                </c:pt>
                <c:pt idx="2133">
                  <c:v>2.3971597880533817E-2</c:v>
                </c:pt>
                <c:pt idx="2134">
                  <c:v>2.3971597880533817E-2</c:v>
                </c:pt>
                <c:pt idx="2135">
                  <c:v>2.3971597880533817E-2</c:v>
                </c:pt>
                <c:pt idx="2136">
                  <c:v>2.3971597880533817E-2</c:v>
                </c:pt>
                <c:pt idx="2137">
                  <c:v>2.3971597880533817E-2</c:v>
                </c:pt>
                <c:pt idx="2138">
                  <c:v>2.3971597880533817E-2</c:v>
                </c:pt>
                <c:pt idx="2139">
                  <c:v>2.3971597880533817E-2</c:v>
                </c:pt>
                <c:pt idx="2140">
                  <c:v>-0.13762112551450686</c:v>
                </c:pt>
                <c:pt idx="2141">
                  <c:v>-0.13762112551450686</c:v>
                </c:pt>
                <c:pt idx="2142">
                  <c:v>-0.13762112551450686</c:v>
                </c:pt>
                <c:pt idx="2143">
                  <c:v>-0.13762112551450686</c:v>
                </c:pt>
                <c:pt idx="2144">
                  <c:v>-0.13762112551450686</c:v>
                </c:pt>
                <c:pt idx="2145">
                  <c:v>-0.13762112551450686</c:v>
                </c:pt>
                <c:pt idx="2146">
                  <c:v>-0.13762112551450686</c:v>
                </c:pt>
                <c:pt idx="2147">
                  <c:v>-0.13762112551450686</c:v>
                </c:pt>
                <c:pt idx="2148">
                  <c:v>-0.13762112551450686</c:v>
                </c:pt>
                <c:pt idx="2149">
                  <c:v>-0.13762112551450686</c:v>
                </c:pt>
                <c:pt idx="2150">
                  <c:v>-0.18262801549791938</c:v>
                </c:pt>
                <c:pt idx="2151">
                  <c:v>-0.18262801549791938</c:v>
                </c:pt>
                <c:pt idx="2152">
                  <c:v>-0.18262801549791938</c:v>
                </c:pt>
                <c:pt idx="2153">
                  <c:v>-0.18262801549791938</c:v>
                </c:pt>
                <c:pt idx="2154">
                  <c:v>-0.18262801549791938</c:v>
                </c:pt>
                <c:pt idx="2155">
                  <c:v>-0.18262801549791938</c:v>
                </c:pt>
                <c:pt idx="2156">
                  <c:v>-0.18262801549791938</c:v>
                </c:pt>
                <c:pt idx="2157">
                  <c:v>-0.18262801549791938</c:v>
                </c:pt>
                <c:pt idx="2158">
                  <c:v>-0.18262801549791938</c:v>
                </c:pt>
                <c:pt idx="2159">
                  <c:v>-0.18262801549791938</c:v>
                </c:pt>
                <c:pt idx="2160">
                  <c:v>-8.5756075923509978E-2</c:v>
                </c:pt>
                <c:pt idx="2161">
                  <c:v>-8.5756075923509978E-2</c:v>
                </c:pt>
                <c:pt idx="2162">
                  <c:v>-8.5756075923509978E-2</c:v>
                </c:pt>
                <c:pt idx="2163">
                  <c:v>-8.5756075923509978E-2</c:v>
                </c:pt>
                <c:pt idx="2164">
                  <c:v>-8.5756075923509978E-2</c:v>
                </c:pt>
                <c:pt idx="2165">
                  <c:v>-8.5756075923509978E-2</c:v>
                </c:pt>
                <c:pt idx="2166">
                  <c:v>-8.5756075923509978E-2</c:v>
                </c:pt>
                <c:pt idx="2167">
                  <c:v>-8.5756075923509978E-2</c:v>
                </c:pt>
                <c:pt idx="2168">
                  <c:v>-8.5756075923509978E-2</c:v>
                </c:pt>
                <c:pt idx="2169">
                  <c:v>-8.5756075923509978E-2</c:v>
                </c:pt>
                <c:pt idx="2170">
                  <c:v>6.8742594856059908E-2</c:v>
                </c:pt>
                <c:pt idx="2171">
                  <c:v>6.8742594856059908E-2</c:v>
                </c:pt>
                <c:pt idx="2172">
                  <c:v>6.8742594856059908E-2</c:v>
                </c:pt>
                <c:pt idx="2173">
                  <c:v>6.8742594856059908E-2</c:v>
                </c:pt>
                <c:pt idx="2174">
                  <c:v>6.8742594856059908E-2</c:v>
                </c:pt>
                <c:pt idx="2175">
                  <c:v>6.8742594856059908E-2</c:v>
                </c:pt>
                <c:pt idx="2176">
                  <c:v>6.8742594856059908E-2</c:v>
                </c:pt>
                <c:pt idx="2177">
                  <c:v>6.8742594856059908E-2</c:v>
                </c:pt>
                <c:pt idx="2178">
                  <c:v>6.8742594856059908E-2</c:v>
                </c:pt>
                <c:pt idx="2179">
                  <c:v>6.8742594856059908E-2</c:v>
                </c:pt>
                <c:pt idx="2180">
                  <c:v>0.15935186791854614</c:v>
                </c:pt>
                <c:pt idx="2181">
                  <c:v>0.15935186791854614</c:v>
                </c:pt>
                <c:pt idx="2182">
                  <c:v>0.15935186791854614</c:v>
                </c:pt>
                <c:pt idx="2183">
                  <c:v>0.15935186791854614</c:v>
                </c:pt>
                <c:pt idx="2184">
                  <c:v>0.15935186791854614</c:v>
                </c:pt>
                <c:pt idx="2185">
                  <c:v>0.15935186791854614</c:v>
                </c:pt>
                <c:pt idx="2186">
                  <c:v>0.15935186791854614</c:v>
                </c:pt>
                <c:pt idx="2187">
                  <c:v>0.15935186791854614</c:v>
                </c:pt>
                <c:pt idx="2188">
                  <c:v>0.15935186791854614</c:v>
                </c:pt>
                <c:pt idx="2189">
                  <c:v>0.15935186791854614</c:v>
                </c:pt>
                <c:pt idx="2190">
                  <c:v>0.12235995800757564</c:v>
                </c:pt>
                <c:pt idx="2191">
                  <c:v>0.12235995800757564</c:v>
                </c:pt>
                <c:pt idx="2192">
                  <c:v>0.12235995800757564</c:v>
                </c:pt>
                <c:pt idx="2193">
                  <c:v>0.12235995800757564</c:v>
                </c:pt>
                <c:pt idx="2194">
                  <c:v>0.12235995800757564</c:v>
                </c:pt>
                <c:pt idx="2195">
                  <c:v>0.12235995800757564</c:v>
                </c:pt>
                <c:pt idx="2196">
                  <c:v>0.12235995800757564</c:v>
                </c:pt>
                <c:pt idx="2197">
                  <c:v>0.12235995800757564</c:v>
                </c:pt>
                <c:pt idx="2198">
                  <c:v>0.12235995800757564</c:v>
                </c:pt>
                <c:pt idx="2199">
                  <c:v>0.12235995800757564</c:v>
                </c:pt>
                <c:pt idx="2200">
                  <c:v>-4.4429154370259323E-3</c:v>
                </c:pt>
                <c:pt idx="2201">
                  <c:v>-4.4429154370259323E-3</c:v>
                </c:pt>
                <c:pt idx="2202">
                  <c:v>-4.4429154370259323E-3</c:v>
                </c:pt>
                <c:pt idx="2203">
                  <c:v>-4.4429154370259323E-3</c:v>
                </c:pt>
                <c:pt idx="2204">
                  <c:v>-4.4429154370259323E-3</c:v>
                </c:pt>
                <c:pt idx="2205">
                  <c:v>-4.4429154370259323E-3</c:v>
                </c:pt>
                <c:pt idx="2206">
                  <c:v>-4.4429154370259323E-3</c:v>
                </c:pt>
                <c:pt idx="2207">
                  <c:v>-4.4429154370259323E-3</c:v>
                </c:pt>
                <c:pt idx="2208">
                  <c:v>-4.4429154370259323E-3</c:v>
                </c:pt>
                <c:pt idx="2209">
                  <c:v>-4.4429154370259323E-3</c:v>
                </c:pt>
                <c:pt idx="2210">
                  <c:v>-0.11820372983592801</c:v>
                </c:pt>
                <c:pt idx="2211">
                  <c:v>-0.11820372983592801</c:v>
                </c:pt>
                <c:pt idx="2212">
                  <c:v>-0.11820372983592801</c:v>
                </c:pt>
                <c:pt idx="2213">
                  <c:v>-0.11820372983592801</c:v>
                </c:pt>
                <c:pt idx="2214">
                  <c:v>-0.11820372983592801</c:v>
                </c:pt>
                <c:pt idx="2215">
                  <c:v>-0.11820372983592801</c:v>
                </c:pt>
                <c:pt idx="2216">
                  <c:v>-0.11820372983592801</c:v>
                </c:pt>
                <c:pt idx="2217">
                  <c:v>-0.11820372983592801</c:v>
                </c:pt>
                <c:pt idx="2218">
                  <c:v>-0.11820372983592801</c:v>
                </c:pt>
                <c:pt idx="2219">
                  <c:v>-0.11820372983592801</c:v>
                </c:pt>
                <c:pt idx="2220">
                  <c:v>-0.13372806066308224</c:v>
                </c:pt>
                <c:pt idx="2221">
                  <c:v>-0.13372806066308224</c:v>
                </c:pt>
                <c:pt idx="2222">
                  <c:v>-0.13372806066308224</c:v>
                </c:pt>
                <c:pt idx="2223">
                  <c:v>-0.13372806066308224</c:v>
                </c:pt>
                <c:pt idx="2224">
                  <c:v>-0.13372806066308224</c:v>
                </c:pt>
                <c:pt idx="2225">
                  <c:v>-0.13372806066308224</c:v>
                </c:pt>
                <c:pt idx="2226">
                  <c:v>-0.13372806066308224</c:v>
                </c:pt>
                <c:pt idx="2227">
                  <c:v>-0.13372806066308224</c:v>
                </c:pt>
                <c:pt idx="2228">
                  <c:v>-0.13372806066308224</c:v>
                </c:pt>
                <c:pt idx="2229">
                  <c:v>-0.13372806066308224</c:v>
                </c:pt>
                <c:pt idx="2230">
                  <c:v>-4.6702258939822119E-2</c:v>
                </c:pt>
                <c:pt idx="2231">
                  <c:v>-4.6702258939822119E-2</c:v>
                </c:pt>
                <c:pt idx="2232">
                  <c:v>-4.6702258939822119E-2</c:v>
                </c:pt>
                <c:pt idx="2233">
                  <c:v>-4.6702258939822119E-2</c:v>
                </c:pt>
                <c:pt idx="2234">
                  <c:v>-4.6702258939822119E-2</c:v>
                </c:pt>
                <c:pt idx="2235">
                  <c:v>-4.6702258939822119E-2</c:v>
                </c:pt>
                <c:pt idx="2236">
                  <c:v>-4.6702258939822119E-2</c:v>
                </c:pt>
                <c:pt idx="2237">
                  <c:v>-4.6702258939822119E-2</c:v>
                </c:pt>
                <c:pt idx="2238">
                  <c:v>-4.6702258939822119E-2</c:v>
                </c:pt>
                <c:pt idx="2239">
                  <c:v>-4.6702258939822119E-2</c:v>
                </c:pt>
                <c:pt idx="2240">
                  <c:v>6.9083523298484661E-2</c:v>
                </c:pt>
                <c:pt idx="2241">
                  <c:v>6.9083523298484661E-2</c:v>
                </c:pt>
                <c:pt idx="2242">
                  <c:v>6.9083523298484661E-2</c:v>
                </c:pt>
                <c:pt idx="2243">
                  <c:v>6.9083523298484661E-2</c:v>
                </c:pt>
                <c:pt idx="2244">
                  <c:v>6.9083523298484661E-2</c:v>
                </c:pt>
                <c:pt idx="2245">
                  <c:v>6.9083523298484661E-2</c:v>
                </c:pt>
                <c:pt idx="2246">
                  <c:v>6.9083523298484661E-2</c:v>
                </c:pt>
                <c:pt idx="2247">
                  <c:v>6.9083523298484661E-2</c:v>
                </c:pt>
                <c:pt idx="2248">
                  <c:v>6.9083523298484661E-2</c:v>
                </c:pt>
                <c:pt idx="2249">
                  <c:v>6.9083523298484661E-2</c:v>
                </c:pt>
                <c:pt idx="2250">
                  <c:v>0.12368496495343816</c:v>
                </c:pt>
                <c:pt idx="2251">
                  <c:v>0.12368496495343816</c:v>
                </c:pt>
                <c:pt idx="2252">
                  <c:v>0.12368496495343816</c:v>
                </c:pt>
                <c:pt idx="2253">
                  <c:v>0.12368496495343816</c:v>
                </c:pt>
                <c:pt idx="2254">
                  <c:v>0.12368496495343816</c:v>
                </c:pt>
                <c:pt idx="2255">
                  <c:v>0.12368496495343816</c:v>
                </c:pt>
                <c:pt idx="2256">
                  <c:v>0.12368496495343816</c:v>
                </c:pt>
                <c:pt idx="2257">
                  <c:v>0.12368496495343816</c:v>
                </c:pt>
                <c:pt idx="2258">
                  <c:v>0.12368496495343816</c:v>
                </c:pt>
                <c:pt idx="2259">
                  <c:v>0.12368496495343816</c:v>
                </c:pt>
                <c:pt idx="2260">
                  <c:v>8.0445483230723355E-2</c:v>
                </c:pt>
                <c:pt idx="2261">
                  <c:v>8.0445483230723355E-2</c:v>
                </c:pt>
                <c:pt idx="2262">
                  <c:v>8.0445483230723355E-2</c:v>
                </c:pt>
                <c:pt idx="2263">
                  <c:v>8.0445483230723355E-2</c:v>
                </c:pt>
                <c:pt idx="2264">
                  <c:v>8.0445483230723355E-2</c:v>
                </c:pt>
                <c:pt idx="2265">
                  <c:v>8.0445483230723355E-2</c:v>
                </c:pt>
                <c:pt idx="2266">
                  <c:v>8.0445483230723355E-2</c:v>
                </c:pt>
                <c:pt idx="2267">
                  <c:v>8.0445483230723355E-2</c:v>
                </c:pt>
                <c:pt idx="2268">
                  <c:v>8.0445483230723355E-2</c:v>
                </c:pt>
                <c:pt idx="2269">
                  <c:v>8.0445483230723355E-2</c:v>
                </c:pt>
                <c:pt idx="2270">
                  <c:v>-2.0405927882742071E-2</c:v>
                </c:pt>
                <c:pt idx="2271">
                  <c:v>-2.0405927882742071E-2</c:v>
                </c:pt>
                <c:pt idx="2272">
                  <c:v>-2.0405927882742071E-2</c:v>
                </c:pt>
                <c:pt idx="2273">
                  <c:v>-2.0405927882742071E-2</c:v>
                </c:pt>
                <c:pt idx="2274">
                  <c:v>-2.0405927882742071E-2</c:v>
                </c:pt>
                <c:pt idx="2275">
                  <c:v>-2.0405927882742071E-2</c:v>
                </c:pt>
                <c:pt idx="2276">
                  <c:v>-2.0405927882742071E-2</c:v>
                </c:pt>
                <c:pt idx="2277">
                  <c:v>-2.0405927882742071E-2</c:v>
                </c:pt>
                <c:pt idx="2278">
                  <c:v>-2.0405927882742071E-2</c:v>
                </c:pt>
                <c:pt idx="2279">
                  <c:v>-2.0405927882742071E-2</c:v>
                </c:pt>
                <c:pt idx="2280">
                  <c:v>-9.8105964797088385E-2</c:v>
                </c:pt>
                <c:pt idx="2281">
                  <c:v>-9.8105964797088385E-2</c:v>
                </c:pt>
                <c:pt idx="2282">
                  <c:v>-9.8105964797088385E-2</c:v>
                </c:pt>
                <c:pt idx="2283">
                  <c:v>-9.8105964797088385E-2</c:v>
                </c:pt>
                <c:pt idx="2284">
                  <c:v>-9.8105964797088385E-2</c:v>
                </c:pt>
                <c:pt idx="2285">
                  <c:v>-9.8105964797088385E-2</c:v>
                </c:pt>
                <c:pt idx="2286">
                  <c:v>-9.8105964797088385E-2</c:v>
                </c:pt>
                <c:pt idx="2287">
                  <c:v>-9.8105964797088385E-2</c:v>
                </c:pt>
                <c:pt idx="2288">
                  <c:v>-9.8105964797088385E-2</c:v>
                </c:pt>
                <c:pt idx="2289">
                  <c:v>-9.8105964797088385E-2</c:v>
                </c:pt>
                <c:pt idx="2290">
                  <c:v>-9.5543458160203681E-2</c:v>
                </c:pt>
                <c:pt idx="2291">
                  <c:v>-9.5543458160203681E-2</c:v>
                </c:pt>
                <c:pt idx="2292">
                  <c:v>-9.5543458160203681E-2</c:v>
                </c:pt>
                <c:pt idx="2293">
                  <c:v>-9.5543458160203681E-2</c:v>
                </c:pt>
                <c:pt idx="2294">
                  <c:v>-9.5543458160203681E-2</c:v>
                </c:pt>
                <c:pt idx="2295">
                  <c:v>-9.5543458160203681E-2</c:v>
                </c:pt>
                <c:pt idx="2296">
                  <c:v>-9.5543458160203681E-2</c:v>
                </c:pt>
                <c:pt idx="2297">
                  <c:v>-9.5543458160203681E-2</c:v>
                </c:pt>
                <c:pt idx="2298">
                  <c:v>-9.5543458160203681E-2</c:v>
                </c:pt>
                <c:pt idx="2299">
                  <c:v>-9.5543458160203681E-2</c:v>
                </c:pt>
                <c:pt idx="2300">
                  <c:v>-2.0761677611947173E-2</c:v>
                </c:pt>
                <c:pt idx="2301">
                  <c:v>-2.0761677611947173E-2</c:v>
                </c:pt>
                <c:pt idx="2302">
                  <c:v>-2.0761677611947173E-2</c:v>
                </c:pt>
                <c:pt idx="2303">
                  <c:v>-2.0761677611947173E-2</c:v>
                </c:pt>
                <c:pt idx="2304">
                  <c:v>-2.0761677611947173E-2</c:v>
                </c:pt>
                <c:pt idx="2305">
                  <c:v>-2.0761677611947173E-2</c:v>
                </c:pt>
                <c:pt idx="2306">
                  <c:v>-2.0761677611947173E-2</c:v>
                </c:pt>
                <c:pt idx="2307">
                  <c:v>-2.0761677611947173E-2</c:v>
                </c:pt>
                <c:pt idx="2308">
                  <c:v>-2.0761677611947173E-2</c:v>
                </c:pt>
                <c:pt idx="2309">
                  <c:v>-2.0761677611947173E-2</c:v>
                </c:pt>
                <c:pt idx="2310">
                  <c:v>6.4048040893194783E-2</c:v>
                </c:pt>
                <c:pt idx="2311">
                  <c:v>6.4048040893194783E-2</c:v>
                </c:pt>
                <c:pt idx="2312">
                  <c:v>6.4048040893194783E-2</c:v>
                </c:pt>
                <c:pt idx="2313">
                  <c:v>6.4048040893194783E-2</c:v>
                </c:pt>
                <c:pt idx="2314">
                  <c:v>6.4048040893194783E-2</c:v>
                </c:pt>
                <c:pt idx="2315">
                  <c:v>6.4048040893194783E-2</c:v>
                </c:pt>
                <c:pt idx="2316">
                  <c:v>6.4048040893194783E-2</c:v>
                </c:pt>
                <c:pt idx="2317">
                  <c:v>6.4048040893194783E-2</c:v>
                </c:pt>
                <c:pt idx="2318">
                  <c:v>6.4048040893194783E-2</c:v>
                </c:pt>
                <c:pt idx="2319">
                  <c:v>6.4048040893194783E-2</c:v>
                </c:pt>
                <c:pt idx="2320">
                  <c:v>9.3858530511157723E-2</c:v>
                </c:pt>
                <c:pt idx="2321">
                  <c:v>9.3858530511157723E-2</c:v>
                </c:pt>
                <c:pt idx="2322">
                  <c:v>9.3858530511157723E-2</c:v>
                </c:pt>
                <c:pt idx="2323">
                  <c:v>9.3858530511157723E-2</c:v>
                </c:pt>
                <c:pt idx="2324">
                  <c:v>9.3858530511157723E-2</c:v>
                </c:pt>
                <c:pt idx="2325">
                  <c:v>9.3858530511157723E-2</c:v>
                </c:pt>
                <c:pt idx="2326">
                  <c:v>9.3858530511157723E-2</c:v>
                </c:pt>
                <c:pt idx="2327">
                  <c:v>9.3858530511157723E-2</c:v>
                </c:pt>
                <c:pt idx="2328">
                  <c:v>9.3858530511157723E-2</c:v>
                </c:pt>
                <c:pt idx="2329">
                  <c:v>9.3858530511157723E-2</c:v>
                </c:pt>
                <c:pt idx="2330">
                  <c:v>5.0307574448779008E-2</c:v>
                </c:pt>
                <c:pt idx="2331">
                  <c:v>5.0307574448779008E-2</c:v>
                </c:pt>
                <c:pt idx="2332">
                  <c:v>5.0307574448779008E-2</c:v>
                </c:pt>
                <c:pt idx="2333">
                  <c:v>5.0307574448779008E-2</c:v>
                </c:pt>
                <c:pt idx="2334">
                  <c:v>5.0307574448779008E-2</c:v>
                </c:pt>
                <c:pt idx="2335">
                  <c:v>5.0307574448779008E-2</c:v>
                </c:pt>
                <c:pt idx="2336">
                  <c:v>5.0307574448779008E-2</c:v>
                </c:pt>
                <c:pt idx="2337">
                  <c:v>5.0307574448779008E-2</c:v>
                </c:pt>
                <c:pt idx="2338">
                  <c:v>5.0307574448779008E-2</c:v>
                </c:pt>
                <c:pt idx="2339">
                  <c:v>5.0307574448779008E-2</c:v>
                </c:pt>
                <c:pt idx="2340">
                  <c:v>-2.8016636404748503E-2</c:v>
                </c:pt>
                <c:pt idx="2341">
                  <c:v>-2.8016636404748503E-2</c:v>
                </c:pt>
                <c:pt idx="2342">
                  <c:v>-2.8016636404748503E-2</c:v>
                </c:pt>
                <c:pt idx="2343">
                  <c:v>-2.8016636404748503E-2</c:v>
                </c:pt>
                <c:pt idx="2344">
                  <c:v>-2.8016636404748503E-2</c:v>
                </c:pt>
                <c:pt idx="2345">
                  <c:v>-2.8016636404748503E-2</c:v>
                </c:pt>
                <c:pt idx="2346">
                  <c:v>-2.8016636404748503E-2</c:v>
                </c:pt>
                <c:pt idx="2347">
                  <c:v>-2.8016636404748503E-2</c:v>
                </c:pt>
                <c:pt idx="2348">
                  <c:v>-2.8016636404748503E-2</c:v>
                </c:pt>
                <c:pt idx="2349">
                  <c:v>-2.8016636404748503E-2</c:v>
                </c:pt>
                <c:pt idx="2350">
                  <c:v>-7.9142164370652482E-2</c:v>
                </c:pt>
                <c:pt idx="2351">
                  <c:v>-7.9142164370652482E-2</c:v>
                </c:pt>
                <c:pt idx="2352">
                  <c:v>-7.9142164370652482E-2</c:v>
                </c:pt>
                <c:pt idx="2353">
                  <c:v>-7.9142164370652482E-2</c:v>
                </c:pt>
                <c:pt idx="2354">
                  <c:v>-7.9142164370652482E-2</c:v>
                </c:pt>
                <c:pt idx="2355">
                  <c:v>-7.9142164370652482E-2</c:v>
                </c:pt>
                <c:pt idx="2356">
                  <c:v>-7.9142164370652482E-2</c:v>
                </c:pt>
                <c:pt idx="2357">
                  <c:v>-7.9142164370652482E-2</c:v>
                </c:pt>
                <c:pt idx="2358">
                  <c:v>-7.9142164370652482E-2</c:v>
                </c:pt>
                <c:pt idx="2359">
                  <c:v>-7.9142164370652482E-2</c:v>
                </c:pt>
                <c:pt idx="2360">
                  <c:v>-6.6399967707376828E-2</c:v>
                </c:pt>
                <c:pt idx="2361">
                  <c:v>-6.6399967707376828E-2</c:v>
                </c:pt>
                <c:pt idx="2362">
                  <c:v>-6.6399967707376828E-2</c:v>
                </c:pt>
                <c:pt idx="2363">
                  <c:v>-6.6399967707376828E-2</c:v>
                </c:pt>
                <c:pt idx="2364">
                  <c:v>-6.6399967707376828E-2</c:v>
                </c:pt>
                <c:pt idx="2365">
                  <c:v>-6.6399967707376828E-2</c:v>
                </c:pt>
                <c:pt idx="2366">
                  <c:v>-6.6399967707376828E-2</c:v>
                </c:pt>
                <c:pt idx="2367">
                  <c:v>-6.6399967707376828E-2</c:v>
                </c:pt>
                <c:pt idx="2368">
                  <c:v>-6.6399967707376828E-2</c:v>
                </c:pt>
                <c:pt idx="2369">
                  <c:v>-6.6399967707376828E-2</c:v>
                </c:pt>
                <c:pt idx="2370">
                  <c:v>-4.3083577717236213E-3</c:v>
                </c:pt>
                <c:pt idx="2371">
                  <c:v>-4.3083577717236213E-3</c:v>
                </c:pt>
                <c:pt idx="2372">
                  <c:v>-4.3083577717236213E-3</c:v>
                </c:pt>
                <c:pt idx="2373">
                  <c:v>-4.3083577717236213E-3</c:v>
                </c:pt>
                <c:pt idx="2374">
                  <c:v>-4.3083577717236213E-3</c:v>
                </c:pt>
                <c:pt idx="2375">
                  <c:v>-4.3083577717236213E-3</c:v>
                </c:pt>
                <c:pt idx="2376">
                  <c:v>-4.3083577717236213E-3</c:v>
                </c:pt>
                <c:pt idx="2377">
                  <c:v>-4.3083577717236213E-3</c:v>
                </c:pt>
                <c:pt idx="2378">
                  <c:v>-4.3083577717236213E-3</c:v>
                </c:pt>
                <c:pt idx="2379">
                  <c:v>-4.3083577717236213E-3</c:v>
                </c:pt>
                <c:pt idx="2380">
                  <c:v>5.6309202311798666E-2</c:v>
                </c:pt>
                <c:pt idx="2381">
                  <c:v>5.6309202311798666E-2</c:v>
                </c:pt>
                <c:pt idx="2382">
                  <c:v>5.6309202311798666E-2</c:v>
                </c:pt>
                <c:pt idx="2383">
                  <c:v>5.6309202311798666E-2</c:v>
                </c:pt>
                <c:pt idx="2384">
                  <c:v>5.6309202311798666E-2</c:v>
                </c:pt>
                <c:pt idx="2385">
                  <c:v>5.6309202311798666E-2</c:v>
                </c:pt>
                <c:pt idx="2386">
                  <c:v>5.6309202311798666E-2</c:v>
                </c:pt>
                <c:pt idx="2387">
                  <c:v>5.6309202311798666E-2</c:v>
                </c:pt>
                <c:pt idx="2388">
                  <c:v>5.6309202311798666E-2</c:v>
                </c:pt>
                <c:pt idx="2389">
                  <c:v>5.6309202311798666E-2</c:v>
                </c:pt>
                <c:pt idx="2390">
                  <c:v>6.9640269055716117E-2</c:v>
                </c:pt>
                <c:pt idx="2391">
                  <c:v>6.9640269055716117E-2</c:v>
                </c:pt>
                <c:pt idx="2392">
                  <c:v>6.9640269055716117E-2</c:v>
                </c:pt>
                <c:pt idx="2393">
                  <c:v>6.9640269055716117E-2</c:v>
                </c:pt>
                <c:pt idx="2394">
                  <c:v>6.9640269055716117E-2</c:v>
                </c:pt>
                <c:pt idx="2395">
                  <c:v>6.9640269055716117E-2</c:v>
                </c:pt>
                <c:pt idx="2396">
                  <c:v>6.9640269055716117E-2</c:v>
                </c:pt>
                <c:pt idx="2397">
                  <c:v>6.9640269055716117E-2</c:v>
                </c:pt>
                <c:pt idx="2398">
                  <c:v>6.9640269055716117E-2</c:v>
                </c:pt>
                <c:pt idx="2399">
                  <c:v>6.9640269055716117E-2</c:v>
                </c:pt>
                <c:pt idx="2400">
                  <c:v>2.9208026631650064E-2</c:v>
                </c:pt>
                <c:pt idx="2401">
                  <c:v>2.9208026631650064E-2</c:v>
                </c:pt>
                <c:pt idx="2402">
                  <c:v>2.9208026631650064E-2</c:v>
                </c:pt>
                <c:pt idx="2403">
                  <c:v>2.9208026631650064E-2</c:v>
                </c:pt>
                <c:pt idx="2404">
                  <c:v>2.9208026631650064E-2</c:v>
                </c:pt>
                <c:pt idx="2405">
                  <c:v>2.9208026631650064E-2</c:v>
                </c:pt>
                <c:pt idx="2406">
                  <c:v>2.9208026631650064E-2</c:v>
                </c:pt>
                <c:pt idx="2407">
                  <c:v>2.9208026631650064E-2</c:v>
                </c:pt>
                <c:pt idx="2408">
                  <c:v>2.9208026631650064E-2</c:v>
                </c:pt>
                <c:pt idx="2409">
                  <c:v>2.9208026631650064E-2</c:v>
                </c:pt>
                <c:pt idx="2410">
                  <c:v>-3.0259500294197422E-2</c:v>
                </c:pt>
                <c:pt idx="2411">
                  <c:v>-3.0259500294197422E-2</c:v>
                </c:pt>
                <c:pt idx="2412">
                  <c:v>-3.0259500294197422E-2</c:v>
                </c:pt>
                <c:pt idx="2413">
                  <c:v>-3.0259500294197422E-2</c:v>
                </c:pt>
                <c:pt idx="2414">
                  <c:v>-3.0259500294197422E-2</c:v>
                </c:pt>
                <c:pt idx="2415">
                  <c:v>-3.0259500294197422E-2</c:v>
                </c:pt>
                <c:pt idx="2416">
                  <c:v>-3.0259500294197422E-2</c:v>
                </c:pt>
                <c:pt idx="2417">
                  <c:v>-3.0259500294197422E-2</c:v>
                </c:pt>
                <c:pt idx="2418">
                  <c:v>-3.0259500294197422E-2</c:v>
                </c:pt>
                <c:pt idx="2419">
                  <c:v>-3.0259500294197422E-2</c:v>
                </c:pt>
                <c:pt idx="2420">
                  <c:v>-6.2266623776749817E-2</c:v>
                </c:pt>
                <c:pt idx="2421">
                  <c:v>-6.2266623776749817E-2</c:v>
                </c:pt>
                <c:pt idx="2422">
                  <c:v>-6.2266623776749817E-2</c:v>
                </c:pt>
                <c:pt idx="2423">
                  <c:v>-6.2266623776749817E-2</c:v>
                </c:pt>
                <c:pt idx="2424">
                  <c:v>-6.2266623776749817E-2</c:v>
                </c:pt>
                <c:pt idx="2425">
                  <c:v>-6.2266623776749817E-2</c:v>
                </c:pt>
                <c:pt idx="2426">
                  <c:v>-6.2266623776749817E-2</c:v>
                </c:pt>
                <c:pt idx="2427">
                  <c:v>-6.2266623776749817E-2</c:v>
                </c:pt>
                <c:pt idx="2428">
                  <c:v>-6.2266623776749817E-2</c:v>
                </c:pt>
                <c:pt idx="2429">
                  <c:v>-6.2266623776749817E-2</c:v>
                </c:pt>
                <c:pt idx="2430">
                  <c:v>-4.4651384319903682E-2</c:v>
                </c:pt>
                <c:pt idx="2431">
                  <c:v>-4.4651384319903682E-2</c:v>
                </c:pt>
                <c:pt idx="2432">
                  <c:v>-4.4651384319903682E-2</c:v>
                </c:pt>
                <c:pt idx="2433">
                  <c:v>-4.4651384319903682E-2</c:v>
                </c:pt>
                <c:pt idx="2434">
                  <c:v>-4.4651384319903682E-2</c:v>
                </c:pt>
                <c:pt idx="2435">
                  <c:v>-4.4651384319903682E-2</c:v>
                </c:pt>
                <c:pt idx="2436">
                  <c:v>-4.4651384319903682E-2</c:v>
                </c:pt>
                <c:pt idx="2437">
                  <c:v>-4.4651384319903682E-2</c:v>
                </c:pt>
                <c:pt idx="2438">
                  <c:v>-4.4651384319903682E-2</c:v>
                </c:pt>
                <c:pt idx="2439">
                  <c:v>-4.4651384319903682E-2</c:v>
                </c:pt>
                <c:pt idx="2440">
                  <c:v>5.4563859872883928E-3</c:v>
                </c:pt>
                <c:pt idx="2441">
                  <c:v>5.4563859872883928E-3</c:v>
                </c:pt>
                <c:pt idx="2442">
                  <c:v>5.4563859872883928E-3</c:v>
                </c:pt>
                <c:pt idx="2443">
                  <c:v>5.4563859872883928E-3</c:v>
                </c:pt>
                <c:pt idx="2444">
                  <c:v>5.4563859872883928E-3</c:v>
                </c:pt>
                <c:pt idx="2445">
                  <c:v>5.4563859872883928E-3</c:v>
                </c:pt>
                <c:pt idx="2446">
                  <c:v>5.4563859872883928E-3</c:v>
                </c:pt>
                <c:pt idx="2447">
                  <c:v>5.4563859872883928E-3</c:v>
                </c:pt>
                <c:pt idx="2448">
                  <c:v>5.4563859872883928E-3</c:v>
                </c:pt>
                <c:pt idx="2449">
                  <c:v>5.4563859872883928E-3</c:v>
                </c:pt>
                <c:pt idx="2450">
                  <c:v>4.7605292799712297E-2</c:v>
                </c:pt>
                <c:pt idx="2451">
                  <c:v>4.7605292799712297E-2</c:v>
                </c:pt>
                <c:pt idx="2452">
                  <c:v>4.7605292799712297E-2</c:v>
                </c:pt>
                <c:pt idx="2453">
                  <c:v>4.7605292799712297E-2</c:v>
                </c:pt>
                <c:pt idx="2454">
                  <c:v>4.7605292799712297E-2</c:v>
                </c:pt>
                <c:pt idx="2455">
                  <c:v>4.7605292799712297E-2</c:v>
                </c:pt>
                <c:pt idx="2456">
                  <c:v>4.7605292799712297E-2</c:v>
                </c:pt>
                <c:pt idx="2457">
                  <c:v>4.7605292799712297E-2</c:v>
                </c:pt>
                <c:pt idx="2458">
                  <c:v>4.7605292799712297E-2</c:v>
                </c:pt>
                <c:pt idx="2459">
                  <c:v>4.7605292799712297E-2</c:v>
                </c:pt>
                <c:pt idx="2460">
                  <c:v>5.0472846206131072E-2</c:v>
                </c:pt>
                <c:pt idx="2461">
                  <c:v>5.0472846206131072E-2</c:v>
                </c:pt>
                <c:pt idx="2462">
                  <c:v>5.0472846206131072E-2</c:v>
                </c:pt>
                <c:pt idx="2463">
                  <c:v>5.0472846206131072E-2</c:v>
                </c:pt>
                <c:pt idx="2464">
                  <c:v>5.0472846206131072E-2</c:v>
                </c:pt>
                <c:pt idx="2465">
                  <c:v>5.0472846206131072E-2</c:v>
                </c:pt>
                <c:pt idx="2466">
                  <c:v>5.0472846206131072E-2</c:v>
                </c:pt>
                <c:pt idx="2467">
                  <c:v>5.0472846206131072E-2</c:v>
                </c:pt>
                <c:pt idx="2468">
                  <c:v>5.0472846206131072E-2</c:v>
                </c:pt>
                <c:pt idx="2469">
                  <c:v>5.0472846206131072E-2</c:v>
                </c:pt>
                <c:pt idx="2470">
                  <c:v>1.4891639475801096E-2</c:v>
                </c:pt>
                <c:pt idx="2471">
                  <c:v>1.4891639475801096E-2</c:v>
                </c:pt>
                <c:pt idx="2472">
                  <c:v>1.4891639475801096E-2</c:v>
                </c:pt>
                <c:pt idx="2473">
                  <c:v>1.4891639475801096E-2</c:v>
                </c:pt>
                <c:pt idx="2474">
                  <c:v>1.4891639475801096E-2</c:v>
                </c:pt>
                <c:pt idx="2475">
                  <c:v>1.4891639475801096E-2</c:v>
                </c:pt>
                <c:pt idx="2476">
                  <c:v>1.4891639475801096E-2</c:v>
                </c:pt>
                <c:pt idx="2477">
                  <c:v>1.4891639475801096E-2</c:v>
                </c:pt>
                <c:pt idx="2478">
                  <c:v>1.4891639475801096E-2</c:v>
                </c:pt>
                <c:pt idx="2479">
                  <c:v>1.4891639475801096E-2</c:v>
                </c:pt>
                <c:pt idx="2480">
                  <c:v>-2.9253301271241768E-2</c:v>
                </c:pt>
                <c:pt idx="2481">
                  <c:v>-2.9253301271241768E-2</c:v>
                </c:pt>
                <c:pt idx="2482">
                  <c:v>-2.9253301271241768E-2</c:v>
                </c:pt>
                <c:pt idx="2483">
                  <c:v>-2.9253301271241768E-2</c:v>
                </c:pt>
                <c:pt idx="2484">
                  <c:v>-2.9253301271241768E-2</c:v>
                </c:pt>
                <c:pt idx="2485">
                  <c:v>-2.9253301271241768E-2</c:v>
                </c:pt>
                <c:pt idx="2486">
                  <c:v>-2.9253301271241768E-2</c:v>
                </c:pt>
                <c:pt idx="2487">
                  <c:v>-2.9253301271241768E-2</c:v>
                </c:pt>
                <c:pt idx="2488">
                  <c:v>-2.9253301271241768E-2</c:v>
                </c:pt>
                <c:pt idx="2489">
                  <c:v>-2.9253301271241768E-2</c:v>
                </c:pt>
                <c:pt idx="2490">
                  <c:v>-4.7868137251542875E-2</c:v>
                </c:pt>
                <c:pt idx="2491">
                  <c:v>-4.7868137251542875E-2</c:v>
                </c:pt>
                <c:pt idx="2492">
                  <c:v>-4.7868137251542875E-2</c:v>
                </c:pt>
                <c:pt idx="2493">
                  <c:v>-4.7868137251542875E-2</c:v>
                </c:pt>
                <c:pt idx="2494">
                  <c:v>-4.7868137251542875E-2</c:v>
                </c:pt>
                <c:pt idx="2495">
                  <c:v>-4.7868137251542875E-2</c:v>
                </c:pt>
                <c:pt idx="2496">
                  <c:v>-4.7868137251542875E-2</c:v>
                </c:pt>
                <c:pt idx="2497">
                  <c:v>-4.7868137251542875E-2</c:v>
                </c:pt>
                <c:pt idx="2498">
                  <c:v>-4.7868137251542875E-2</c:v>
                </c:pt>
                <c:pt idx="2499">
                  <c:v>-4.7868137251542875E-2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2099712"/>
        <c:axId val="-672098080"/>
        <c:extLst>
          <c:ext xmlns:c15="http://schemas.microsoft.com/office/drawing/2012/chart" uri="{02D57815-91ED-43cb-92C2-25804820EDAC}">
            <c15:filteredScatterSeries>
              <c15:ser>
                <c:idx val="3"/>
                <c:order val="1"/>
                <c:tx>
                  <c:v>Omega ref</c:v>
                </c:tx>
                <c:spPr>
                  <a:ln w="19050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Ref>
                    <c:extLst>
                      <c:ext uri="{02D57815-91ED-43cb-92C2-25804820EDAC}">
                        <c15:formulaRef>
                          <c15:sqref>AccelSim!$F$18:$F$2017</c15:sqref>
                        </c15:formulaRef>
                      </c:ext>
                    </c:extLst>
                    <c:numCache>
                      <c:formatCode>General</c:formatCode>
                      <c:ptCount val="2000"/>
                      <c:pt idx="0">
                        <c:v>0</c:v>
                      </c:pt>
                      <c:pt idx="1">
                        <c:v>2.5000000000000001E-3</c:v>
                      </c:pt>
                      <c:pt idx="2">
                        <c:v>5.0000000000000001E-3</c:v>
                      </c:pt>
                      <c:pt idx="3">
                        <c:v>7.4999999999999997E-3</c:v>
                      </c:pt>
                      <c:pt idx="4">
                        <c:v>0.01</c:v>
                      </c:pt>
                      <c:pt idx="5">
                        <c:v>1.2500000000000001E-2</c:v>
                      </c:pt>
                      <c:pt idx="6">
                        <c:v>1.5000000000000001E-2</c:v>
                      </c:pt>
                      <c:pt idx="7">
                        <c:v>1.7500000000000002E-2</c:v>
                      </c:pt>
                      <c:pt idx="8">
                        <c:v>0.02</c:v>
                      </c:pt>
                      <c:pt idx="9">
                        <c:v>2.2499999999999999E-2</c:v>
                      </c:pt>
                      <c:pt idx="10">
                        <c:v>2.4999999999999998E-2</c:v>
                      </c:pt>
                      <c:pt idx="11">
                        <c:v>2.7499999999999997E-2</c:v>
                      </c:pt>
                      <c:pt idx="12">
                        <c:v>2.9999999999999995E-2</c:v>
                      </c:pt>
                      <c:pt idx="13">
                        <c:v>3.2499999999999994E-2</c:v>
                      </c:pt>
                      <c:pt idx="14">
                        <c:v>3.4999999999999996E-2</c:v>
                      </c:pt>
                      <c:pt idx="15">
                        <c:v>3.7499999999999999E-2</c:v>
                      </c:pt>
                      <c:pt idx="16">
                        <c:v>0.04</c:v>
                      </c:pt>
                      <c:pt idx="17">
                        <c:v>4.2500000000000003E-2</c:v>
                      </c:pt>
                      <c:pt idx="18">
                        <c:v>4.5000000000000005E-2</c:v>
                      </c:pt>
                      <c:pt idx="19">
                        <c:v>4.7500000000000007E-2</c:v>
                      </c:pt>
                      <c:pt idx="20">
                        <c:v>5.000000000000001E-2</c:v>
                      </c:pt>
                      <c:pt idx="21">
                        <c:v>5.2500000000000012E-2</c:v>
                      </c:pt>
                      <c:pt idx="22">
                        <c:v>5.5000000000000014E-2</c:v>
                      </c:pt>
                      <c:pt idx="23">
                        <c:v>5.7500000000000016E-2</c:v>
                      </c:pt>
                      <c:pt idx="24">
                        <c:v>6.0000000000000019E-2</c:v>
                      </c:pt>
                      <c:pt idx="25">
                        <c:v>6.2500000000000014E-2</c:v>
                      </c:pt>
                      <c:pt idx="26">
                        <c:v>6.5000000000000016E-2</c:v>
                      </c:pt>
                      <c:pt idx="27">
                        <c:v>6.7500000000000018E-2</c:v>
                      </c:pt>
                      <c:pt idx="28">
                        <c:v>7.0000000000000021E-2</c:v>
                      </c:pt>
                      <c:pt idx="29">
                        <c:v>7.2500000000000023E-2</c:v>
                      </c:pt>
                      <c:pt idx="30">
                        <c:v>7.5000000000000025E-2</c:v>
                      </c:pt>
                      <c:pt idx="31">
                        <c:v>7.7500000000000027E-2</c:v>
                      </c:pt>
                      <c:pt idx="32">
                        <c:v>8.0000000000000029E-2</c:v>
                      </c:pt>
                      <c:pt idx="33">
                        <c:v>8.2500000000000032E-2</c:v>
                      </c:pt>
                      <c:pt idx="34">
                        <c:v>8.5000000000000034E-2</c:v>
                      </c:pt>
                      <c:pt idx="35">
                        <c:v>8.7500000000000036E-2</c:v>
                      </c:pt>
                      <c:pt idx="36">
                        <c:v>9.0000000000000038E-2</c:v>
                      </c:pt>
                      <c:pt idx="37">
                        <c:v>9.2500000000000041E-2</c:v>
                      </c:pt>
                      <c:pt idx="38">
                        <c:v>9.5000000000000043E-2</c:v>
                      </c:pt>
                      <c:pt idx="39">
                        <c:v>9.7500000000000045E-2</c:v>
                      </c:pt>
                      <c:pt idx="40">
                        <c:v>0.10000000000000005</c:v>
                      </c:pt>
                      <c:pt idx="41">
                        <c:v>0.10250000000000005</c:v>
                      </c:pt>
                      <c:pt idx="42">
                        <c:v>0.10500000000000005</c:v>
                      </c:pt>
                      <c:pt idx="43">
                        <c:v>0.10750000000000005</c:v>
                      </c:pt>
                      <c:pt idx="44">
                        <c:v>0.11000000000000006</c:v>
                      </c:pt>
                      <c:pt idx="45">
                        <c:v>0.11250000000000006</c:v>
                      </c:pt>
                      <c:pt idx="46">
                        <c:v>0.11500000000000006</c:v>
                      </c:pt>
                      <c:pt idx="47">
                        <c:v>0.11750000000000006</c:v>
                      </c:pt>
                      <c:pt idx="48">
                        <c:v>0.12000000000000006</c:v>
                      </c:pt>
                      <c:pt idx="49">
                        <c:v>0.12250000000000007</c:v>
                      </c:pt>
                      <c:pt idx="50">
                        <c:v>0.12500000000000006</c:v>
                      </c:pt>
                      <c:pt idx="51">
                        <c:v>0.12750000000000006</c:v>
                      </c:pt>
                      <c:pt idx="52">
                        <c:v>0.13000000000000006</c:v>
                      </c:pt>
                      <c:pt idx="53">
                        <c:v>0.13250000000000006</c:v>
                      </c:pt>
                      <c:pt idx="54">
                        <c:v>0.13500000000000006</c:v>
                      </c:pt>
                      <c:pt idx="55">
                        <c:v>0.13750000000000007</c:v>
                      </c:pt>
                      <c:pt idx="56">
                        <c:v>0.14000000000000007</c:v>
                      </c:pt>
                      <c:pt idx="57">
                        <c:v>0.14250000000000007</c:v>
                      </c:pt>
                      <c:pt idx="58">
                        <c:v>0.14500000000000007</c:v>
                      </c:pt>
                      <c:pt idx="59">
                        <c:v>0.14750000000000008</c:v>
                      </c:pt>
                      <c:pt idx="60">
                        <c:v>0.15000000000000008</c:v>
                      </c:pt>
                      <c:pt idx="61">
                        <c:v>0.15250000000000008</c:v>
                      </c:pt>
                      <c:pt idx="62">
                        <c:v>0.15500000000000008</c:v>
                      </c:pt>
                      <c:pt idx="63">
                        <c:v>0.15750000000000008</c:v>
                      </c:pt>
                      <c:pt idx="64">
                        <c:v>0.16000000000000009</c:v>
                      </c:pt>
                      <c:pt idx="65">
                        <c:v>0.16250000000000009</c:v>
                      </c:pt>
                      <c:pt idx="66">
                        <c:v>0.16500000000000009</c:v>
                      </c:pt>
                      <c:pt idx="67">
                        <c:v>0.16750000000000009</c:v>
                      </c:pt>
                      <c:pt idx="68">
                        <c:v>0.1700000000000001</c:v>
                      </c:pt>
                      <c:pt idx="69">
                        <c:v>0.1725000000000001</c:v>
                      </c:pt>
                      <c:pt idx="70">
                        <c:v>0.1750000000000001</c:v>
                      </c:pt>
                      <c:pt idx="71">
                        <c:v>0.1775000000000001</c:v>
                      </c:pt>
                      <c:pt idx="72">
                        <c:v>0.1800000000000001</c:v>
                      </c:pt>
                      <c:pt idx="73">
                        <c:v>0.18250000000000011</c:v>
                      </c:pt>
                      <c:pt idx="74">
                        <c:v>0.18500000000000011</c:v>
                      </c:pt>
                      <c:pt idx="75">
                        <c:v>0.18750000000000011</c:v>
                      </c:pt>
                      <c:pt idx="76">
                        <c:v>0.19000000000000011</c:v>
                      </c:pt>
                      <c:pt idx="77">
                        <c:v>0.19250000000000012</c:v>
                      </c:pt>
                      <c:pt idx="78">
                        <c:v>0.19500000000000012</c:v>
                      </c:pt>
                      <c:pt idx="79">
                        <c:v>0.19750000000000012</c:v>
                      </c:pt>
                      <c:pt idx="80">
                        <c:v>0.20000000000000012</c:v>
                      </c:pt>
                      <c:pt idx="81">
                        <c:v>0.20250000000000012</c:v>
                      </c:pt>
                      <c:pt idx="82">
                        <c:v>0.20500000000000013</c:v>
                      </c:pt>
                      <c:pt idx="83">
                        <c:v>0.20750000000000013</c:v>
                      </c:pt>
                      <c:pt idx="84">
                        <c:v>0.21000000000000013</c:v>
                      </c:pt>
                      <c:pt idx="85">
                        <c:v>0.21250000000000013</c:v>
                      </c:pt>
                      <c:pt idx="86">
                        <c:v>0.21500000000000014</c:v>
                      </c:pt>
                      <c:pt idx="87">
                        <c:v>0.21750000000000014</c:v>
                      </c:pt>
                      <c:pt idx="88">
                        <c:v>0.22000000000000014</c:v>
                      </c:pt>
                      <c:pt idx="89">
                        <c:v>0.22250000000000014</c:v>
                      </c:pt>
                      <c:pt idx="90">
                        <c:v>0.22500000000000014</c:v>
                      </c:pt>
                      <c:pt idx="91">
                        <c:v>0.22750000000000015</c:v>
                      </c:pt>
                      <c:pt idx="92">
                        <c:v>0.23000000000000015</c:v>
                      </c:pt>
                      <c:pt idx="93">
                        <c:v>0.23250000000000015</c:v>
                      </c:pt>
                      <c:pt idx="94">
                        <c:v>0.23500000000000015</c:v>
                      </c:pt>
                      <c:pt idx="95">
                        <c:v>0.23750000000000016</c:v>
                      </c:pt>
                      <c:pt idx="96">
                        <c:v>0.24000000000000016</c:v>
                      </c:pt>
                      <c:pt idx="97">
                        <c:v>0.24250000000000016</c:v>
                      </c:pt>
                      <c:pt idx="98">
                        <c:v>0.24500000000000016</c:v>
                      </c:pt>
                      <c:pt idx="99">
                        <c:v>0.24750000000000016</c:v>
                      </c:pt>
                      <c:pt idx="100">
                        <c:v>0.25000000000000017</c:v>
                      </c:pt>
                      <c:pt idx="101">
                        <c:v>0.25250000000000017</c:v>
                      </c:pt>
                      <c:pt idx="102">
                        <c:v>0.25500000000000017</c:v>
                      </c:pt>
                      <c:pt idx="103">
                        <c:v>0.25750000000000017</c:v>
                      </c:pt>
                      <c:pt idx="104">
                        <c:v>0.26000000000000018</c:v>
                      </c:pt>
                      <c:pt idx="105">
                        <c:v>0.26250000000000018</c:v>
                      </c:pt>
                      <c:pt idx="106">
                        <c:v>0.26500000000000018</c:v>
                      </c:pt>
                      <c:pt idx="107">
                        <c:v>0.26750000000000018</c:v>
                      </c:pt>
                      <c:pt idx="108">
                        <c:v>0.27000000000000018</c:v>
                      </c:pt>
                      <c:pt idx="109">
                        <c:v>0.27250000000000019</c:v>
                      </c:pt>
                      <c:pt idx="110">
                        <c:v>0.27500000000000019</c:v>
                      </c:pt>
                      <c:pt idx="111">
                        <c:v>0.27750000000000019</c:v>
                      </c:pt>
                      <c:pt idx="112">
                        <c:v>0.28000000000000019</c:v>
                      </c:pt>
                      <c:pt idx="113">
                        <c:v>0.2825000000000002</c:v>
                      </c:pt>
                      <c:pt idx="114">
                        <c:v>0.2850000000000002</c:v>
                      </c:pt>
                      <c:pt idx="115">
                        <c:v>0.2875000000000002</c:v>
                      </c:pt>
                      <c:pt idx="116">
                        <c:v>0.2900000000000002</c:v>
                      </c:pt>
                      <c:pt idx="117">
                        <c:v>0.2925000000000002</c:v>
                      </c:pt>
                      <c:pt idx="118">
                        <c:v>0.29500000000000021</c:v>
                      </c:pt>
                      <c:pt idx="119">
                        <c:v>0.29750000000000021</c:v>
                      </c:pt>
                      <c:pt idx="120">
                        <c:v>0.30000000000000021</c:v>
                      </c:pt>
                      <c:pt idx="121">
                        <c:v>0.30250000000000021</c:v>
                      </c:pt>
                      <c:pt idx="122">
                        <c:v>0.30500000000000022</c:v>
                      </c:pt>
                      <c:pt idx="123">
                        <c:v>0.30750000000000022</c:v>
                      </c:pt>
                      <c:pt idx="124">
                        <c:v>0.31000000000000022</c:v>
                      </c:pt>
                      <c:pt idx="125">
                        <c:v>0.31250000000000022</c:v>
                      </c:pt>
                      <c:pt idx="126">
                        <c:v>0.31500000000000022</c:v>
                      </c:pt>
                      <c:pt idx="127">
                        <c:v>0.31750000000000023</c:v>
                      </c:pt>
                      <c:pt idx="128">
                        <c:v>0.32000000000000023</c:v>
                      </c:pt>
                      <c:pt idx="129">
                        <c:v>0.32250000000000023</c:v>
                      </c:pt>
                      <c:pt idx="130">
                        <c:v>0.32500000000000023</c:v>
                      </c:pt>
                      <c:pt idx="131">
                        <c:v>0.32750000000000024</c:v>
                      </c:pt>
                      <c:pt idx="132">
                        <c:v>0.33000000000000024</c:v>
                      </c:pt>
                      <c:pt idx="133">
                        <c:v>0.33250000000000024</c:v>
                      </c:pt>
                      <c:pt idx="134">
                        <c:v>0.33500000000000024</c:v>
                      </c:pt>
                      <c:pt idx="135">
                        <c:v>0.33750000000000024</c:v>
                      </c:pt>
                      <c:pt idx="136">
                        <c:v>0.34000000000000025</c:v>
                      </c:pt>
                      <c:pt idx="137">
                        <c:v>0.34250000000000025</c:v>
                      </c:pt>
                      <c:pt idx="138">
                        <c:v>0.34500000000000025</c:v>
                      </c:pt>
                      <c:pt idx="139">
                        <c:v>0.34750000000000025</c:v>
                      </c:pt>
                      <c:pt idx="140">
                        <c:v>0.35000000000000026</c:v>
                      </c:pt>
                      <c:pt idx="141">
                        <c:v>0.35250000000000026</c:v>
                      </c:pt>
                      <c:pt idx="142">
                        <c:v>0.35500000000000026</c:v>
                      </c:pt>
                      <c:pt idx="143">
                        <c:v>0.35750000000000026</c:v>
                      </c:pt>
                      <c:pt idx="144">
                        <c:v>0.36000000000000026</c:v>
                      </c:pt>
                      <c:pt idx="145">
                        <c:v>0.36250000000000027</c:v>
                      </c:pt>
                      <c:pt idx="146">
                        <c:v>0.36500000000000027</c:v>
                      </c:pt>
                      <c:pt idx="147">
                        <c:v>0.36750000000000027</c:v>
                      </c:pt>
                      <c:pt idx="148">
                        <c:v>0.37000000000000027</c:v>
                      </c:pt>
                      <c:pt idx="149">
                        <c:v>0.37250000000000028</c:v>
                      </c:pt>
                      <c:pt idx="150">
                        <c:v>0.37500000000000028</c:v>
                      </c:pt>
                      <c:pt idx="151">
                        <c:v>0.37750000000000028</c:v>
                      </c:pt>
                      <c:pt idx="152">
                        <c:v>0.38000000000000028</c:v>
                      </c:pt>
                      <c:pt idx="153">
                        <c:v>0.38250000000000028</c:v>
                      </c:pt>
                      <c:pt idx="154">
                        <c:v>0.38500000000000029</c:v>
                      </c:pt>
                      <c:pt idx="155">
                        <c:v>0.38750000000000029</c:v>
                      </c:pt>
                      <c:pt idx="156">
                        <c:v>0.39000000000000029</c:v>
                      </c:pt>
                      <c:pt idx="157">
                        <c:v>0.39250000000000029</c:v>
                      </c:pt>
                      <c:pt idx="158">
                        <c:v>0.3950000000000003</c:v>
                      </c:pt>
                      <c:pt idx="159">
                        <c:v>0.3975000000000003</c:v>
                      </c:pt>
                      <c:pt idx="160">
                        <c:v>0.4000000000000003</c:v>
                      </c:pt>
                      <c:pt idx="161">
                        <c:v>0.4025000000000003</c:v>
                      </c:pt>
                      <c:pt idx="162">
                        <c:v>0.4050000000000003</c:v>
                      </c:pt>
                      <c:pt idx="163">
                        <c:v>0.40750000000000031</c:v>
                      </c:pt>
                      <c:pt idx="164">
                        <c:v>0.41000000000000031</c:v>
                      </c:pt>
                      <c:pt idx="165">
                        <c:v>0.41250000000000031</c:v>
                      </c:pt>
                      <c:pt idx="166">
                        <c:v>0.41500000000000031</c:v>
                      </c:pt>
                      <c:pt idx="167">
                        <c:v>0.41750000000000032</c:v>
                      </c:pt>
                      <c:pt idx="168">
                        <c:v>0.42000000000000032</c:v>
                      </c:pt>
                      <c:pt idx="169">
                        <c:v>0.42250000000000032</c:v>
                      </c:pt>
                      <c:pt idx="170">
                        <c:v>0.42500000000000032</c:v>
                      </c:pt>
                      <c:pt idx="171">
                        <c:v>0.42750000000000032</c:v>
                      </c:pt>
                      <c:pt idx="172">
                        <c:v>0.43000000000000033</c:v>
                      </c:pt>
                      <c:pt idx="173">
                        <c:v>0.43250000000000033</c:v>
                      </c:pt>
                      <c:pt idx="174">
                        <c:v>0.43500000000000033</c:v>
                      </c:pt>
                      <c:pt idx="175">
                        <c:v>0.43750000000000033</c:v>
                      </c:pt>
                      <c:pt idx="176">
                        <c:v>0.44000000000000034</c:v>
                      </c:pt>
                      <c:pt idx="177">
                        <c:v>0.44250000000000034</c:v>
                      </c:pt>
                      <c:pt idx="178">
                        <c:v>0.44500000000000034</c:v>
                      </c:pt>
                      <c:pt idx="179">
                        <c:v>0.44750000000000034</c:v>
                      </c:pt>
                      <c:pt idx="180">
                        <c:v>0.45000000000000034</c:v>
                      </c:pt>
                      <c:pt idx="181">
                        <c:v>0.45250000000000035</c:v>
                      </c:pt>
                      <c:pt idx="182">
                        <c:v>0.45500000000000035</c:v>
                      </c:pt>
                      <c:pt idx="183">
                        <c:v>0.45750000000000035</c:v>
                      </c:pt>
                      <c:pt idx="184">
                        <c:v>0.46000000000000035</c:v>
                      </c:pt>
                      <c:pt idx="185">
                        <c:v>0.46250000000000036</c:v>
                      </c:pt>
                      <c:pt idx="186">
                        <c:v>0.46500000000000036</c:v>
                      </c:pt>
                      <c:pt idx="187">
                        <c:v>0.46750000000000036</c:v>
                      </c:pt>
                      <c:pt idx="188">
                        <c:v>0.47000000000000036</c:v>
                      </c:pt>
                      <c:pt idx="189">
                        <c:v>0.47250000000000036</c:v>
                      </c:pt>
                      <c:pt idx="190">
                        <c:v>0.47500000000000037</c:v>
                      </c:pt>
                      <c:pt idx="191">
                        <c:v>0.47750000000000037</c:v>
                      </c:pt>
                      <c:pt idx="192">
                        <c:v>0.48000000000000037</c:v>
                      </c:pt>
                      <c:pt idx="193">
                        <c:v>0.48250000000000037</c:v>
                      </c:pt>
                      <c:pt idx="194">
                        <c:v>0.48500000000000038</c:v>
                      </c:pt>
                      <c:pt idx="195">
                        <c:v>0.48750000000000038</c:v>
                      </c:pt>
                      <c:pt idx="196">
                        <c:v>0.49000000000000038</c:v>
                      </c:pt>
                      <c:pt idx="197">
                        <c:v>0.49250000000000038</c:v>
                      </c:pt>
                      <c:pt idx="198">
                        <c:v>0.49500000000000038</c:v>
                      </c:pt>
                      <c:pt idx="199">
                        <c:v>0.49750000000000039</c:v>
                      </c:pt>
                      <c:pt idx="200">
                        <c:v>0.50000000000000033</c:v>
                      </c:pt>
                      <c:pt idx="201">
                        <c:v>0.50250000000000028</c:v>
                      </c:pt>
                      <c:pt idx="202">
                        <c:v>0.50500000000000023</c:v>
                      </c:pt>
                      <c:pt idx="203">
                        <c:v>0.50750000000000017</c:v>
                      </c:pt>
                      <c:pt idx="204">
                        <c:v>0.51000000000000012</c:v>
                      </c:pt>
                      <c:pt idx="205">
                        <c:v>0.51250000000000007</c:v>
                      </c:pt>
                      <c:pt idx="206">
                        <c:v>0.51500000000000001</c:v>
                      </c:pt>
                      <c:pt idx="207">
                        <c:v>0.51749999999999996</c:v>
                      </c:pt>
                      <c:pt idx="208">
                        <c:v>0.51999999999999991</c:v>
                      </c:pt>
                      <c:pt idx="209">
                        <c:v>0.52249999999999985</c:v>
                      </c:pt>
                      <c:pt idx="210">
                        <c:v>0.5249999999999998</c:v>
                      </c:pt>
                      <c:pt idx="211">
                        <c:v>0.52749999999999975</c:v>
                      </c:pt>
                      <c:pt idx="212">
                        <c:v>0.52999999999999969</c:v>
                      </c:pt>
                      <c:pt idx="213">
                        <c:v>0.53249999999999964</c:v>
                      </c:pt>
                      <c:pt idx="214">
                        <c:v>0.53499999999999959</c:v>
                      </c:pt>
                      <c:pt idx="215">
                        <c:v>0.53749999999999953</c:v>
                      </c:pt>
                      <c:pt idx="216">
                        <c:v>0.53999999999999948</c:v>
                      </c:pt>
                      <c:pt idx="217">
                        <c:v>0.54249999999999943</c:v>
                      </c:pt>
                      <c:pt idx="218">
                        <c:v>0.54499999999999937</c:v>
                      </c:pt>
                      <c:pt idx="219">
                        <c:v>0.54749999999999932</c:v>
                      </c:pt>
                      <c:pt idx="220">
                        <c:v>0.54999999999999927</c:v>
                      </c:pt>
                      <c:pt idx="221">
                        <c:v>0.55249999999999921</c:v>
                      </c:pt>
                      <c:pt idx="222">
                        <c:v>0.55499999999999916</c:v>
                      </c:pt>
                      <c:pt idx="223">
                        <c:v>0.55749999999999911</c:v>
                      </c:pt>
                      <c:pt idx="224">
                        <c:v>0.55999999999999905</c:v>
                      </c:pt>
                      <c:pt idx="225">
                        <c:v>0.562499999999999</c:v>
                      </c:pt>
                      <c:pt idx="226">
                        <c:v>0.56499999999999895</c:v>
                      </c:pt>
                      <c:pt idx="227">
                        <c:v>0.56749999999999889</c:v>
                      </c:pt>
                      <c:pt idx="228">
                        <c:v>0.56999999999999884</c:v>
                      </c:pt>
                      <c:pt idx="229">
                        <c:v>0.57249999999999879</c:v>
                      </c:pt>
                      <c:pt idx="230">
                        <c:v>0.57499999999999873</c:v>
                      </c:pt>
                      <c:pt idx="231">
                        <c:v>0.57749999999999868</c:v>
                      </c:pt>
                      <c:pt idx="232">
                        <c:v>0.57999999999999863</c:v>
                      </c:pt>
                      <c:pt idx="233">
                        <c:v>0.58249999999999857</c:v>
                      </c:pt>
                      <c:pt idx="234">
                        <c:v>0.58499999999999852</c:v>
                      </c:pt>
                      <c:pt idx="235">
                        <c:v>0.58749999999999847</c:v>
                      </c:pt>
                      <c:pt idx="236">
                        <c:v>0.58999999999999841</c:v>
                      </c:pt>
                      <c:pt idx="237">
                        <c:v>0.59249999999999836</c:v>
                      </c:pt>
                      <c:pt idx="238">
                        <c:v>0.59499999999999831</c:v>
                      </c:pt>
                      <c:pt idx="239">
                        <c:v>0.59749999999999825</c:v>
                      </c:pt>
                      <c:pt idx="240">
                        <c:v>0.5999999999999982</c:v>
                      </c:pt>
                      <c:pt idx="241">
                        <c:v>0.60249999999999815</c:v>
                      </c:pt>
                      <c:pt idx="242">
                        <c:v>0.60499999999999809</c:v>
                      </c:pt>
                      <c:pt idx="243">
                        <c:v>0.60749999999999804</c:v>
                      </c:pt>
                      <c:pt idx="244">
                        <c:v>0.60999999999999799</c:v>
                      </c:pt>
                      <c:pt idx="245">
                        <c:v>0.61249999999999793</c:v>
                      </c:pt>
                      <c:pt idx="246">
                        <c:v>0.61499999999999788</c:v>
                      </c:pt>
                      <c:pt idx="247">
                        <c:v>0.61749999999999783</c:v>
                      </c:pt>
                      <c:pt idx="248">
                        <c:v>0.61999999999999778</c:v>
                      </c:pt>
                      <c:pt idx="249">
                        <c:v>0.62249999999999772</c:v>
                      </c:pt>
                      <c:pt idx="250">
                        <c:v>0.62499999999999767</c:v>
                      </c:pt>
                      <c:pt idx="251">
                        <c:v>0.62749999999999762</c:v>
                      </c:pt>
                      <c:pt idx="252">
                        <c:v>0.62999999999999756</c:v>
                      </c:pt>
                      <c:pt idx="253">
                        <c:v>0.63249999999999751</c:v>
                      </c:pt>
                      <c:pt idx="254">
                        <c:v>0.63499999999999746</c:v>
                      </c:pt>
                      <c:pt idx="255">
                        <c:v>0.6374999999999974</c:v>
                      </c:pt>
                      <c:pt idx="256">
                        <c:v>0.63999999999999735</c:v>
                      </c:pt>
                      <c:pt idx="257">
                        <c:v>0.6424999999999973</c:v>
                      </c:pt>
                      <c:pt idx="258">
                        <c:v>0.64499999999999724</c:v>
                      </c:pt>
                      <c:pt idx="259">
                        <c:v>0.64749999999999719</c:v>
                      </c:pt>
                      <c:pt idx="260">
                        <c:v>0.64999999999999714</c:v>
                      </c:pt>
                      <c:pt idx="261">
                        <c:v>0.65249999999999708</c:v>
                      </c:pt>
                      <c:pt idx="262">
                        <c:v>0.65499999999999703</c:v>
                      </c:pt>
                      <c:pt idx="263">
                        <c:v>0.65749999999999698</c:v>
                      </c:pt>
                      <c:pt idx="264">
                        <c:v>0.65999999999999692</c:v>
                      </c:pt>
                      <c:pt idx="265">
                        <c:v>0.66249999999999687</c:v>
                      </c:pt>
                      <c:pt idx="266">
                        <c:v>0.66499999999999682</c:v>
                      </c:pt>
                      <c:pt idx="267">
                        <c:v>0.66749999999999676</c:v>
                      </c:pt>
                      <c:pt idx="268">
                        <c:v>0.66999999999999671</c:v>
                      </c:pt>
                      <c:pt idx="269">
                        <c:v>0.67249999999999666</c:v>
                      </c:pt>
                      <c:pt idx="270">
                        <c:v>0.6749999999999966</c:v>
                      </c:pt>
                      <c:pt idx="271">
                        <c:v>0.67749999999999655</c:v>
                      </c:pt>
                      <c:pt idx="272">
                        <c:v>0.6799999999999965</c:v>
                      </c:pt>
                      <c:pt idx="273">
                        <c:v>0.68249999999999644</c:v>
                      </c:pt>
                      <c:pt idx="274">
                        <c:v>0.68499999999999639</c:v>
                      </c:pt>
                      <c:pt idx="275">
                        <c:v>0.68749999999999634</c:v>
                      </c:pt>
                      <c:pt idx="276">
                        <c:v>0.68999999999999628</c:v>
                      </c:pt>
                      <c:pt idx="277">
                        <c:v>0.69249999999999623</c:v>
                      </c:pt>
                      <c:pt idx="278">
                        <c:v>0.69499999999999618</c:v>
                      </c:pt>
                      <c:pt idx="279">
                        <c:v>0.69749999999999612</c:v>
                      </c:pt>
                      <c:pt idx="280">
                        <c:v>0.69999999999999607</c:v>
                      </c:pt>
                      <c:pt idx="281">
                        <c:v>0.70249999999999602</c:v>
                      </c:pt>
                      <c:pt idx="282">
                        <c:v>0.70499999999999596</c:v>
                      </c:pt>
                      <c:pt idx="283">
                        <c:v>0.70749999999999591</c:v>
                      </c:pt>
                      <c:pt idx="284">
                        <c:v>0.70999999999999586</c:v>
                      </c:pt>
                      <c:pt idx="285">
                        <c:v>0.7124999999999958</c:v>
                      </c:pt>
                      <c:pt idx="286">
                        <c:v>0.71499999999999575</c:v>
                      </c:pt>
                      <c:pt idx="287">
                        <c:v>0.7174999999999957</c:v>
                      </c:pt>
                      <c:pt idx="288">
                        <c:v>0.71999999999999564</c:v>
                      </c:pt>
                      <c:pt idx="289">
                        <c:v>0.72249999999999559</c:v>
                      </c:pt>
                      <c:pt idx="290">
                        <c:v>0.72499999999999554</c:v>
                      </c:pt>
                      <c:pt idx="291">
                        <c:v>0.72749999999999548</c:v>
                      </c:pt>
                      <c:pt idx="292">
                        <c:v>0.72999999999999543</c:v>
                      </c:pt>
                      <c:pt idx="293">
                        <c:v>0.73249999999999538</c:v>
                      </c:pt>
                      <c:pt idx="294">
                        <c:v>0.73499999999999532</c:v>
                      </c:pt>
                      <c:pt idx="295">
                        <c:v>0.73749999999999527</c:v>
                      </c:pt>
                      <c:pt idx="296">
                        <c:v>0.73999999999999522</c:v>
                      </c:pt>
                      <c:pt idx="297">
                        <c:v>0.74249999999999516</c:v>
                      </c:pt>
                      <c:pt idx="298">
                        <c:v>0.74499999999999511</c:v>
                      </c:pt>
                      <c:pt idx="299">
                        <c:v>0.74749999999999506</c:v>
                      </c:pt>
                      <c:pt idx="300">
                        <c:v>0.749999999999995</c:v>
                      </c:pt>
                      <c:pt idx="301">
                        <c:v>0.75249999999999495</c:v>
                      </c:pt>
                      <c:pt idx="302">
                        <c:v>0.7549999999999949</c:v>
                      </c:pt>
                      <c:pt idx="303">
                        <c:v>0.75749999999999484</c:v>
                      </c:pt>
                      <c:pt idx="304">
                        <c:v>0.75999999999999479</c:v>
                      </c:pt>
                      <c:pt idx="305">
                        <c:v>0.76249999999999474</c:v>
                      </c:pt>
                      <c:pt idx="306">
                        <c:v>0.76499999999999468</c:v>
                      </c:pt>
                      <c:pt idx="307">
                        <c:v>0.76749999999999463</c:v>
                      </c:pt>
                      <c:pt idx="308">
                        <c:v>0.76999999999999458</c:v>
                      </c:pt>
                      <c:pt idx="309">
                        <c:v>0.77249999999999452</c:v>
                      </c:pt>
                      <c:pt idx="310">
                        <c:v>0.77499999999999447</c:v>
                      </c:pt>
                      <c:pt idx="311">
                        <c:v>0.77749999999999442</c:v>
                      </c:pt>
                      <c:pt idx="312">
                        <c:v>0.77999999999999436</c:v>
                      </c:pt>
                      <c:pt idx="313">
                        <c:v>0.78249999999999431</c:v>
                      </c:pt>
                      <c:pt idx="314">
                        <c:v>0.78499999999999426</c:v>
                      </c:pt>
                      <c:pt idx="315">
                        <c:v>0.7874999999999942</c:v>
                      </c:pt>
                      <c:pt idx="316">
                        <c:v>0.78999999999999415</c:v>
                      </c:pt>
                      <c:pt idx="317">
                        <c:v>0.7924999999999941</c:v>
                      </c:pt>
                      <c:pt idx="318">
                        <c:v>0.79499999999999404</c:v>
                      </c:pt>
                      <c:pt idx="319">
                        <c:v>0.79749999999999399</c:v>
                      </c:pt>
                      <c:pt idx="320">
                        <c:v>0.79999999999999394</c:v>
                      </c:pt>
                      <c:pt idx="321">
                        <c:v>0.80249999999999388</c:v>
                      </c:pt>
                      <c:pt idx="322">
                        <c:v>0.80499999999999383</c:v>
                      </c:pt>
                      <c:pt idx="323">
                        <c:v>0.80749999999999378</c:v>
                      </c:pt>
                      <c:pt idx="324">
                        <c:v>0.80999999999999373</c:v>
                      </c:pt>
                      <c:pt idx="325">
                        <c:v>0.81249999999999367</c:v>
                      </c:pt>
                      <c:pt idx="326">
                        <c:v>0.81499999999999362</c:v>
                      </c:pt>
                      <c:pt idx="327">
                        <c:v>0.81749999999999357</c:v>
                      </c:pt>
                      <c:pt idx="328">
                        <c:v>0.81999999999999351</c:v>
                      </c:pt>
                      <c:pt idx="329">
                        <c:v>0.82249999999999346</c:v>
                      </c:pt>
                      <c:pt idx="330">
                        <c:v>0.82499999999999341</c:v>
                      </c:pt>
                      <c:pt idx="331">
                        <c:v>0.82749999999999335</c:v>
                      </c:pt>
                      <c:pt idx="332">
                        <c:v>0.8299999999999933</c:v>
                      </c:pt>
                      <c:pt idx="333">
                        <c:v>0.83249999999999325</c:v>
                      </c:pt>
                      <c:pt idx="334">
                        <c:v>0.83499999999999319</c:v>
                      </c:pt>
                      <c:pt idx="335">
                        <c:v>0.83749999999999314</c:v>
                      </c:pt>
                      <c:pt idx="336">
                        <c:v>0.83999999999999309</c:v>
                      </c:pt>
                      <c:pt idx="337">
                        <c:v>0.84249999999999303</c:v>
                      </c:pt>
                      <c:pt idx="338">
                        <c:v>0.84499999999999298</c:v>
                      </c:pt>
                      <c:pt idx="339">
                        <c:v>0.84749999999999293</c:v>
                      </c:pt>
                      <c:pt idx="340">
                        <c:v>0.84999999999999287</c:v>
                      </c:pt>
                      <c:pt idx="341">
                        <c:v>0.85249999999999282</c:v>
                      </c:pt>
                      <c:pt idx="342">
                        <c:v>0.85499999999999277</c:v>
                      </c:pt>
                      <c:pt idx="343">
                        <c:v>0.85749999999999271</c:v>
                      </c:pt>
                      <c:pt idx="344">
                        <c:v>0.85999999999999266</c:v>
                      </c:pt>
                      <c:pt idx="345">
                        <c:v>0.86249999999999261</c:v>
                      </c:pt>
                      <c:pt idx="346">
                        <c:v>0.86499999999999255</c:v>
                      </c:pt>
                      <c:pt idx="347">
                        <c:v>0.8674999999999925</c:v>
                      </c:pt>
                      <c:pt idx="348">
                        <c:v>0.86999999999999245</c:v>
                      </c:pt>
                      <c:pt idx="349">
                        <c:v>0.87249999999999239</c:v>
                      </c:pt>
                      <c:pt idx="350">
                        <c:v>0.87499999999999234</c:v>
                      </c:pt>
                      <c:pt idx="351">
                        <c:v>0.87749999999999229</c:v>
                      </c:pt>
                      <c:pt idx="352">
                        <c:v>0.87999999999999223</c:v>
                      </c:pt>
                      <c:pt idx="353">
                        <c:v>0.88249999999999218</c:v>
                      </c:pt>
                      <c:pt idx="354">
                        <c:v>0.88499999999999213</c:v>
                      </c:pt>
                      <c:pt idx="355">
                        <c:v>0.88749999999999207</c:v>
                      </c:pt>
                      <c:pt idx="356">
                        <c:v>0.88999999999999202</c:v>
                      </c:pt>
                      <c:pt idx="357">
                        <c:v>0.89249999999999197</c:v>
                      </c:pt>
                      <c:pt idx="358">
                        <c:v>0.89499999999999191</c:v>
                      </c:pt>
                      <c:pt idx="359">
                        <c:v>0.89749999999999186</c:v>
                      </c:pt>
                      <c:pt idx="360">
                        <c:v>0.89999999999999181</c:v>
                      </c:pt>
                      <c:pt idx="361">
                        <c:v>0.90249999999999175</c:v>
                      </c:pt>
                      <c:pt idx="362">
                        <c:v>0.9049999999999917</c:v>
                      </c:pt>
                      <c:pt idx="363">
                        <c:v>0.90749999999999165</c:v>
                      </c:pt>
                      <c:pt idx="364">
                        <c:v>0.90999999999999159</c:v>
                      </c:pt>
                      <c:pt idx="365">
                        <c:v>0.91249999999999154</c:v>
                      </c:pt>
                      <c:pt idx="366">
                        <c:v>0.91499999999999149</c:v>
                      </c:pt>
                      <c:pt idx="367">
                        <c:v>0.91749999999999143</c:v>
                      </c:pt>
                      <c:pt idx="368">
                        <c:v>0.91999999999999138</c:v>
                      </c:pt>
                      <c:pt idx="369">
                        <c:v>0.92249999999999133</c:v>
                      </c:pt>
                      <c:pt idx="370">
                        <c:v>0.92499999999999127</c:v>
                      </c:pt>
                      <c:pt idx="371">
                        <c:v>0.92749999999999122</c:v>
                      </c:pt>
                      <c:pt idx="372">
                        <c:v>0.92999999999999117</c:v>
                      </c:pt>
                      <c:pt idx="373">
                        <c:v>0.93249999999999111</c:v>
                      </c:pt>
                      <c:pt idx="374">
                        <c:v>0.93499999999999106</c:v>
                      </c:pt>
                      <c:pt idx="375">
                        <c:v>0.93749999999999101</c:v>
                      </c:pt>
                      <c:pt idx="376">
                        <c:v>0.93999999999999095</c:v>
                      </c:pt>
                      <c:pt idx="377">
                        <c:v>0.9424999999999909</c:v>
                      </c:pt>
                      <c:pt idx="378">
                        <c:v>0.94499999999999085</c:v>
                      </c:pt>
                      <c:pt idx="379">
                        <c:v>0.94749999999999079</c:v>
                      </c:pt>
                      <c:pt idx="380">
                        <c:v>0.94999999999999074</c:v>
                      </c:pt>
                      <c:pt idx="381">
                        <c:v>0.95249999999999069</c:v>
                      </c:pt>
                      <c:pt idx="382">
                        <c:v>0.95499999999999063</c:v>
                      </c:pt>
                      <c:pt idx="383">
                        <c:v>0.95749999999999058</c:v>
                      </c:pt>
                      <c:pt idx="384">
                        <c:v>0.95999999999999053</c:v>
                      </c:pt>
                      <c:pt idx="385">
                        <c:v>0.96249999999999047</c:v>
                      </c:pt>
                      <c:pt idx="386">
                        <c:v>0.96499999999999042</c:v>
                      </c:pt>
                      <c:pt idx="387">
                        <c:v>0.96749999999999037</c:v>
                      </c:pt>
                      <c:pt idx="388">
                        <c:v>0.96999999999999031</c:v>
                      </c:pt>
                      <c:pt idx="389">
                        <c:v>0.97249999999999026</c:v>
                      </c:pt>
                      <c:pt idx="390">
                        <c:v>0.97499999999999021</c:v>
                      </c:pt>
                      <c:pt idx="391">
                        <c:v>0.97749999999999015</c:v>
                      </c:pt>
                      <c:pt idx="392">
                        <c:v>0.9799999999999901</c:v>
                      </c:pt>
                      <c:pt idx="393">
                        <c:v>0.98249999999999005</c:v>
                      </c:pt>
                      <c:pt idx="394">
                        <c:v>0.98499999999998999</c:v>
                      </c:pt>
                      <c:pt idx="395">
                        <c:v>0.98749999999998994</c:v>
                      </c:pt>
                      <c:pt idx="396">
                        <c:v>0.98999999999998989</c:v>
                      </c:pt>
                      <c:pt idx="397">
                        <c:v>0.99249999999998983</c:v>
                      </c:pt>
                      <c:pt idx="398">
                        <c:v>0.99499999999998978</c:v>
                      </c:pt>
                      <c:pt idx="399">
                        <c:v>0.99749999999998973</c:v>
                      </c:pt>
                      <c:pt idx="400">
                        <c:v>0.99999999999998967</c:v>
                      </c:pt>
                      <c:pt idx="401">
                        <c:v>1.0024999999999897</c:v>
                      </c:pt>
                      <c:pt idx="402">
                        <c:v>1.0049999999999897</c:v>
                      </c:pt>
                      <c:pt idx="403">
                        <c:v>1.0074999999999896</c:v>
                      </c:pt>
                      <c:pt idx="404">
                        <c:v>1.0099999999999896</c:v>
                      </c:pt>
                      <c:pt idx="405">
                        <c:v>1.0124999999999895</c:v>
                      </c:pt>
                      <c:pt idx="406">
                        <c:v>1.0149999999999895</c:v>
                      </c:pt>
                      <c:pt idx="407">
                        <c:v>1.0174999999999894</c:v>
                      </c:pt>
                      <c:pt idx="408">
                        <c:v>1.0199999999999894</c:v>
                      </c:pt>
                      <c:pt idx="409">
                        <c:v>1.0224999999999893</c:v>
                      </c:pt>
                      <c:pt idx="410">
                        <c:v>1.0249999999999893</c:v>
                      </c:pt>
                      <c:pt idx="411">
                        <c:v>1.0274999999999892</c:v>
                      </c:pt>
                      <c:pt idx="412">
                        <c:v>1.0299999999999891</c:v>
                      </c:pt>
                      <c:pt idx="413">
                        <c:v>1.0324999999999891</c:v>
                      </c:pt>
                      <c:pt idx="414">
                        <c:v>1.034999999999989</c:v>
                      </c:pt>
                      <c:pt idx="415">
                        <c:v>1.037499999999989</c:v>
                      </c:pt>
                      <c:pt idx="416">
                        <c:v>1.0399999999999889</c:v>
                      </c:pt>
                      <c:pt idx="417">
                        <c:v>1.0424999999999889</c:v>
                      </c:pt>
                      <c:pt idx="418">
                        <c:v>1.0449999999999888</c:v>
                      </c:pt>
                      <c:pt idx="419">
                        <c:v>1.0474999999999888</c:v>
                      </c:pt>
                      <c:pt idx="420">
                        <c:v>1.0499999999999887</c:v>
                      </c:pt>
                      <c:pt idx="421">
                        <c:v>1.0524999999999887</c:v>
                      </c:pt>
                      <c:pt idx="422">
                        <c:v>1.0549999999999886</c:v>
                      </c:pt>
                      <c:pt idx="423">
                        <c:v>1.0574999999999886</c:v>
                      </c:pt>
                      <c:pt idx="424">
                        <c:v>1.0599999999999885</c:v>
                      </c:pt>
                      <c:pt idx="425">
                        <c:v>1.0624999999999885</c:v>
                      </c:pt>
                      <c:pt idx="426">
                        <c:v>1.0649999999999884</c:v>
                      </c:pt>
                      <c:pt idx="427">
                        <c:v>1.0674999999999883</c:v>
                      </c:pt>
                      <c:pt idx="428">
                        <c:v>1.0699999999999883</c:v>
                      </c:pt>
                      <c:pt idx="429">
                        <c:v>1.0724999999999882</c:v>
                      </c:pt>
                      <c:pt idx="430">
                        <c:v>1.0749999999999882</c:v>
                      </c:pt>
                      <c:pt idx="431">
                        <c:v>1.0774999999999881</c:v>
                      </c:pt>
                      <c:pt idx="432">
                        <c:v>1.0799999999999881</c:v>
                      </c:pt>
                      <c:pt idx="433">
                        <c:v>1.082499999999988</c:v>
                      </c:pt>
                      <c:pt idx="434">
                        <c:v>1.084999999999988</c:v>
                      </c:pt>
                      <c:pt idx="435">
                        <c:v>1.0874999999999879</c:v>
                      </c:pt>
                      <c:pt idx="436">
                        <c:v>1.0899999999999879</c:v>
                      </c:pt>
                      <c:pt idx="437">
                        <c:v>1.0924999999999878</c:v>
                      </c:pt>
                      <c:pt idx="438">
                        <c:v>1.0949999999999878</c:v>
                      </c:pt>
                      <c:pt idx="439">
                        <c:v>1.0974999999999877</c:v>
                      </c:pt>
                      <c:pt idx="440">
                        <c:v>1.0999999999999877</c:v>
                      </c:pt>
                      <c:pt idx="441">
                        <c:v>1.1024999999999876</c:v>
                      </c:pt>
                      <c:pt idx="442">
                        <c:v>1.1049999999999875</c:v>
                      </c:pt>
                      <c:pt idx="443">
                        <c:v>1.1074999999999875</c:v>
                      </c:pt>
                      <c:pt idx="444">
                        <c:v>1.1099999999999874</c:v>
                      </c:pt>
                      <c:pt idx="445">
                        <c:v>1.1124999999999874</c:v>
                      </c:pt>
                      <c:pt idx="446">
                        <c:v>1.1149999999999873</c:v>
                      </c:pt>
                      <c:pt idx="447">
                        <c:v>1.1174999999999873</c:v>
                      </c:pt>
                      <c:pt idx="448">
                        <c:v>1.1199999999999872</c:v>
                      </c:pt>
                      <c:pt idx="449">
                        <c:v>1.1224999999999872</c:v>
                      </c:pt>
                      <c:pt idx="450">
                        <c:v>1.1249999999999871</c:v>
                      </c:pt>
                      <c:pt idx="451">
                        <c:v>1.1274999999999871</c:v>
                      </c:pt>
                      <c:pt idx="452">
                        <c:v>1.129999999999987</c:v>
                      </c:pt>
                      <c:pt idx="453">
                        <c:v>1.132499999999987</c:v>
                      </c:pt>
                      <c:pt idx="454">
                        <c:v>1.1349999999999869</c:v>
                      </c:pt>
                      <c:pt idx="455">
                        <c:v>1.1374999999999869</c:v>
                      </c:pt>
                      <c:pt idx="456">
                        <c:v>1.1399999999999868</c:v>
                      </c:pt>
                      <c:pt idx="457">
                        <c:v>1.1424999999999867</c:v>
                      </c:pt>
                      <c:pt idx="458">
                        <c:v>1.1449999999999867</c:v>
                      </c:pt>
                      <c:pt idx="459">
                        <c:v>1.1474999999999866</c:v>
                      </c:pt>
                      <c:pt idx="460">
                        <c:v>1.1499999999999866</c:v>
                      </c:pt>
                      <c:pt idx="461">
                        <c:v>1.1524999999999865</c:v>
                      </c:pt>
                      <c:pt idx="462">
                        <c:v>1.1549999999999865</c:v>
                      </c:pt>
                      <c:pt idx="463">
                        <c:v>1.1574999999999864</c:v>
                      </c:pt>
                      <c:pt idx="464">
                        <c:v>1.1599999999999864</c:v>
                      </c:pt>
                      <c:pt idx="465">
                        <c:v>1.1624999999999863</c:v>
                      </c:pt>
                      <c:pt idx="466">
                        <c:v>1.1649999999999863</c:v>
                      </c:pt>
                      <c:pt idx="467">
                        <c:v>1.1674999999999862</c:v>
                      </c:pt>
                      <c:pt idx="468">
                        <c:v>1.1699999999999862</c:v>
                      </c:pt>
                      <c:pt idx="469">
                        <c:v>1.1724999999999861</c:v>
                      </c:pt>
                      <c:pt idx="470">
                        <c:v>1.1749999999999861</c:v>
                      </c:pt>
                      <c:pt idx="471">
                        <c:v>1.177499999999986</c:v>
                      </c:pt>
                      <c:pt idx="472">
                        <c:v>1.1799999999999859</c:v>
                      </c:pt>
                      <c:pt idx="473">
                        <c:v>1.1824999999999859</c:v>
                      </c:pt>
                      <c:pt idx="474">
                        <c:v>1.1849999999999858</c:v>
                      </c:pt>
                      <c:pt idx="475">
                        <c:v>1.1874999999999858</c:v>
                      </c:pt>
                      <c:pt idx="476">
                        <c:v>1.1899999999999857</c:v>
                      </c:pt>
                      <c:pt idx="477">
                        <c:v>1.1924999999999857</c:v>
                      </c:pt>
                      <c:pt idx="478">
                        <c:v>1.1949999999999856</c:v>
                      </c:pt>
                      <c:pt idx="479">
                        <c:v>1.1974999999999856</c:v>
                      </c:pt>
                      <c:pt idx="480">
                        <c:v>1.1999999999999855</c:v>
                      </c:pt>
                      <c:pt idx="481">
                        <c:v>1.2024999999999855</c:v>
                      </c:pt>
                      <c:pt idx="482">
                        <c:v>1.2049999999999854</c:v>
                      </c:pt>
                      <c:pt idx="483">
                        <c:v>1.2074999999999854</c:v>
                      </c:pt>
                      <c:pt idx="484">
                        <c:v>1.2099999999999853</c:v>
                      </c:pt>
                      <c:pt idx="485">
                        <c:v>1.2124999999999853</c:v>
                      </c:pt>
                      <c:pt idx="486">
                        <c:v>1.2149999999999852</c:v>
                      </c:pt>
                      <c:pt idx="487">
                        <c:v>1.2174999999999851</c:v>
                      </c:pt>
                      <c:pt idx="488">
                        <c:v>1.2199999999999851</c:v>
                      </c:pt>
                      <c:pt idx="489">
                        <c:v>1.222499999999985</c:v>
                      </c:pt>
                      <c:pt idx="490">
                        <c:v>1.224999999999985</c:v>
                      </c:pt>
                      <c:pt idx="491">
                        <c:v>1.2274999999999849</c:v>
                      </c:pt>
                      <c:pt idx="492">
                        <c:v>1.2299999999999849</c:v>
                      </c:pt>
                      <c:pt idx="493">
                        <c:v>1.2324999999999848</c:v>
                      </c:pt>
                      <c:pt idx="494">
                        <c:v>1.2349999999999848</c:v>
                      </c:pt>
                      <c:pt idx="495">
                        <c:v>1.2374999999999847</c:v>
                      </c:pt>
                      <c:pt idx="496">
                        <c:v>1.2399999999999847</c:v>
                      </c:pt>
                      <c:pt idx="497">
                        <c:v>1.2424999999999846</c:v>
                      </c:pt>
                      <c:pt idx="498">
                        <c:v>1.2449999999999846</c:v>
                      </c:pt>
                      <c:pt idx="499">
                        <c:v>1.2474999999999845</c:v>
                      </c:pt>
                      <c:pt idx="500">
                        <c:v>1.2499999999999845</c:v>
                      </c:pt>
                      <c:pt idx="501">
                        <c:v>1.2524999999999844</c:v>
                      </c:pt>
                      <c:pt idx="502">
                        <c:v>1.2549999999999844</c:v>
                      </c:pt>
                      <c:pt idx="503">
                        <c:v>1.2574999999999843</c:v>
                      </c:pt>
                      <c:pt idx="504">
                        <c:v>1.2599999999999842</c:v>
                      </c:pt>
                      <c:pt idx="505">
                        <c:v>1.2624999999999842</c:v>
                      </c:pt>
                      <c:pt idx="506">
                        <c:v>1.2649999999999841</c:v>
                      </c:pt>
                      <c:pt idx="507">
                        <c:v>1.2674999999999841</c:v>
                      </c:pt>
                      <c:pt idx="508">
                        <c:v>1.269999999999984</c:v>
                      </c:pt>
                      <c:pt idx="509">
                        <c:v>1.272499999999984</c:v>
                      </c:pt>
                      <c:pt idx="510">
                        <c:v>1.2749999999999839</c:v>
                      </c:pt>
                      <c:pt idx="511">
                        <c:v>1.2774999999999839</c:v>
                      </c:pt>
                      <c:pt idx="512">
                        <c:v>1.2799999999999838</c:v>
                      </c:pt>
                      <c:pt idx="513">
                        <c:v>1.2824999999999838</c:v>
                      </c:pt>
                      <c:pt idx="514">
                        <c:v>1.2849999999999837</c:v>
                      </c:pt>
                      <c:pt idx="515">
                        <c:v>1.2874999999999837</c:v>
                      </c:pt>
                      <c:pt idx="516">
                        <c:v>1.2899999999999836</c:v>
                      </c:pt>
                      <c:pt idx="517">
                        <c:v>1.2924999999999836</c:v>
                      </c:pt>
                      <c:pt idx="518">
                        <c:v>1.2949999999999835</c:v>
                      </c:pt>
                      <c:pt idx="519">
                        <c:v>1.2974999999999834</c:v>
                      </c:pt>
                      <c:pt idx="520">
                        <c:v>1.2999999999999834</c:v>
                      </c:pt>
                      <c:pt idx="521">
                        <c:v>1.3024999999999833</c:v>
                      </c:pt>
                      <c:pt idx="522">
                        <c:v>1.3049999999999833</c:v>
                      </c:pt>
                      <c:pt idx="523">
                        <c:v>1.3074999999999832</c:v>
                      </c:pt>
                      <c:pt idx="524">
                        <c:v>1.3099999999999832</c:v>
                      </c:pt>
                      <c:pt idx="525">
                        <c:v>1.3124999999999831</c:v>
                      </c:pt>
                      <c:pt idx="526">
                        <c:v>1.3149999999999831</c:v>
                      </c:pt>
                      <c:pt idx="527">
                        <c:v>1.317499999999983</c:v>
                      </c:pt>
                      <c:pt idx="528">
                        <c:v>1.319999999999983</c:v>
                      </c:pt>
                      <c:pt idx="529">
                        <c:v>1.3224999999999829</c:v>
                      </c:pt>
                      <c:pt idx="530">
                        <c:v>1.3249999999999829</c:v>
                      </c:pt>
                      <c:pt idx="531">
                        <c:v>1.3274999999999828</c:v>
                      </c:pt>
                      <c:pt idx="532">
                        <c:v>1.3299999999999828</c:v>
                      </c:pt>
                      <c:pt idx="533">
                        <c:v>1.3324999999999827</c:v>
                      </c:pt>
                      <c:pt idx="534">
                        <c:v>1.3349999999999826</c:v>
                      </c:pt>
                      <c:pt idx="535">
                        <c:v>1.3374999999999826</c:v>
                      </c:pt>
                      <c:pt idx="536">
                        <c:v>1.3399999999999825</c:v>
                      </c:pt>
                      <c:pt idx="537">
                        <c:v>1.3424999999999825</c:v>
                      </c:pt>
                      <c:pt idx="538">
                        <c:v>1.3449999999999824</c:v>
                      </c:pt>
                      <c:pt idx="539">
                        <c:v>1.3474999999999824</c:v>
                      </c:pt>
                      <c:pt idx="540">
                        <c:v>1.3499999999999823</c:v>
                      </c:pt>
                      <c:pt idx="541">
                        <c:v>1.3524999999999823</c:v>
                      </c:pt>
                      <c:pt idx="542">
                        <c:v>1.3549999999999822</c:v>
                      </c:pt>
                      <c:pt idx="543">
                        <c:v>1.3574999999999822</c:v>
                      </c:pt>
                      <c:pt idx="544">
                        <c:v>1.3599999999999821</c:v>
                      </c:pt>
                      <c:pt idx="545">
                        <c:v>1.3624999999999821</c:v>
                      </c:pt>
                      <c:pt idx="546">
                        <c:v>1.364999999999982</c:v>
                      </c:pt>
                      <c:pt idx="547">
                        <c:v>1.367499999999982</c:v>
                      </c:pt>
                      <c:pt idx="548">
                        <c:v>1.3699999999999819</c:v>
                      </c:pt>
                      <c:pt idx="549">
                        <c:v>1.3724999999999818</c:v>
                      </c:pt>
                      <c:pt idx="550">
                        <c:v>1.3749999999999818</c:v>
                      </c:pt>
                      <c:pt idx="551">
                        <c:v>1.3774999999999817</c:v>
                      </c:pt>
                      <c:pt idx="552">
                        <c:v>1.3799999999999817</c:v>
                      </c:pt>
                      <c:pt idx="553">
                        <c:v>1.3824999999999816</c:v>
                      </c:pt>
                      <c:pt idx="554">
                        <c:v>1.3849999999999816</c:v>
                      </c:pt>
                      <c:pt idx="555">
                        <c:v>1.3874999999999815</c:v>
                      </c:pt>
                      <c:pt idx="556">
                        <c:v>1.3899999999999815</c:v>
                      </c:pt>
                      <c:pt idx="557">
                        <c:v>1.3924999999999814</c:v>
                      </c:pt>
                      <c:pt idx="558">
                        <c:v>1.3949999999999814</c:v>
                      </c:pt>
                      <c:pt idx="559">
                        <c:v>1.3974999999999813</c:v>
                      </c:pt>
                      <c:pt idx="560">
                        <c:v>1.3999999999999813</c:v>
                      </c:pt>
                      <c:pt idx="561">
                        <c:v>1.4024999999999812</c:v>
                      </c:pt>
                      <c:pt idx="562">
                        <c:v>1.4049999999999812</c:v>
                      </c:pt>
                      <c:pt idx="563">
                        <c:v>1.4074999999999811</c:v>
                      </c:pt>
                      <c:pt idx="564">
                        <c:v>1.409999999999981</c:v>
                      </c:pt>
                      <c:pt idx="565">
                        <c:v>1.412499999999981</c:v>
                      </c:pt>
                      <c:pt idx="566">
                        <c:v>1.4149999999999809</c:v>
                      </c:pt>
                      <c:pt idx="567">
                        <c:v>1.4174999999999809</c:v>
                      </c:pt>
                      <c:pt idx="568">
                        <c:v>1.4199999999999808</c:v>
                      </c:pt>
                      <c:pt idx="569">
                        <c:v>1.4224999999999808</c:v>
                      </c:pt>
                      <c:pt idx="570">
                        <c:v>1.4249999999999807</c:v>
                      </c:pt>
                      <c:pt idx="571">
                        <c:v>1.4274999999999807</c:v>
                      </c:pt>
                      <c:pt idx="572">
                        <c:v>1.4299999999999806</c:v>
                      </c:pt>
                      <c:pt idx="573">
                        <c:v>1.4324999999999806</c:v>
                      </c:pt>
                      <c:pt idx="574">
                        <c:v>1.4349999999999805</c:v>
                      </c:pt>
                      <c:pt idx="575">
                        <c:v>1.4374999999999805</c:v>
                      </c:pt>
                      <c:pt idx="576">
                        <c:v>1.4399999999999804</c:v>
                      </c:pt>
                      <c:pt idx="577">
                        <c:v>1.4424999999999804</c:v>
                      </c:pt>
                      <c:pt idx="578">
                        <c:v>1.4449999999999803</c:v>
                      </c:pt>
                      <c:pt idx="579">
                        <c:v>1.4474999999999802</c:v>
                      </c:pt>
                      <c:pt idx="580">
                        <c:v>1.4499999999999802</c:v>
                      </c:pt>
                      <c:pt idx="581">
                        <c:v>1.4524999999999801</c:v>
                      </c:pt>
                      <c:pt idx="582">
                        <c:v>1.4549999999999801</c:v>
                      </c:pt>
                      <c:pt idx="583">
                        <c:v>1.45749999999998</c:v>
                      </c:pt>
                      <c:pt idx="584">
                        <c:v>1.45999999999998</c:v>
                      </c:pt>
                      <c:pt idx="585">
                        <c:v>1.4624999999999799</c:v>
                      </c:pt>
                      <c:pt idx="586">
                        <c:v>1.4649999999999799</c:v>
                      </c:pt>
                      <c:pt idx="587">
                        <c:v>1.4674999999999798</c:v>
                      </c:pt>
                      <c:pt idx="588">
                        <c:v>1.4699999999999798</c:v>
                      </c:pt>
                      <c:pt idx="589">
                        <c:v>1.4724999999999797</c:v>
                      </c:pt>
                      <c:pt idx="590">
                        <c:v>1.4749999999999797</c:v>
                      </c:pt>
                      <c:pt idx="591">
                        <c:v>1.4774999999999796</c:v>
                      </c:pt>
                      <c:pt idx="592">
                        <c:v>1.4799999999999796</c:v>
                      </c:pt>
                      <c:pt idx="593">
                        <c:v>1.4824999999999795</c:v>
                      </c:pt>
                      <c:pt idx="594">
                        <c:v>1.4849999999999794</c:v>
                      </c:pt>
                      <c:pt idx="595">
                        <c:v>1.4874999999999794</c:v>
                      </c:pt>
                      <c:pt idx="596">
                        <c:v>1.4899999999999793</c:v>
                      </c:pt>
                      <c:pt idx="597">
                        <c:v>1.4924999999999793</c:v>
                      </c:pt>
                      <c:pt idx="598">
                        <c:v>1.4949999999999792</c:v>
                      </c:pt>
                      <c:pt idx="599">
                        <c:v>1.4974999999999792</c:v>
                      </c:pt>
                      <c:pt idx="600">
                        <c:v>1.4999999999999791</c:v>
                      </c:pt>
                      <c:pt idx="601">
                        <c:v>1.5024999999999791</c:v>
                      </c:pt>
                      <c:pt idx="602">
                        <c:v>1.504999999999979</c:v>
                      </c:pt>
                      <c:pt idx="603">
                        <c:v>1.507499999999979</c:v>
                      </c:pt>
                      <c:pt idx="604">
                        <c:v>1.5099999999999789</c:v>
                      </c:pt>
                      <c:pt idx="605">
                        <c:v>1.5124999999999789</c:v>
                      </c:pt>
                      <c:pt idx="606">
                        <c:v>1.5149999999999788</c:v>
                      </c:pt>
                      <c:pt idx="607">
                        <c:v>1.5174999999999788</c:v>
                      </c:pt>
                      <c:pt idx="608">
                        <c:v>1.5199999999999787</c:v>
                      </c:pt>
                      <c:pt idx="609">
                        <c:v>1.5224999999999786</c:v>
                      </c:pt>
                      <c:pt idx="610">
                        <c:v>1.5249999999999786</c:v>
                      </c:pt>
                      <c:pt idx="611">
                        <c:v>1.5274999999999785</c:v>
                      </c:pt>
                      <c:pt idx="612">
                        <c:v>1.5299999999999785</c:v>
                      </c:pt>
                      <c:pt idx="613">
                        <c:v>1.5324999999999784</c:v>
                      </c:pt>
                      <c:pt idx="614">
                        <c:v>1.5349999999999784</c:v>
                      </c:pt>
                      <c:pt idx="615">
                        <c:v>1.5374999999999783</c:v>
                      </c:pt>
                      <c:pt idx="616">
                        <c:v>1.5399999999999783</c:v>
                      </c:pt>
                      <c:pt idx="617">
                        <c:v>1.5424999999999782</c:v>
                      </c:pt>
                      <c:pt idx="618">
                        <c:v>1.5449999999999782</c:v>
                      </c:pt>
                      <c:pt idx="619">
                        <c:v>1.5474999999999781</c:v>
                      </c:pt>
                      <c:pt idx="620">
                        <c:v>1.5499999999999781</c:v>
                      </c:pt>
                      <c:pt idx="621">
                        <c:v>1.552499999999978</c:v>
                      </c:pt>
                      <c:pt idx="622">
                        <c:v>1.554999999999978</c:v>
                      </c:pt>
                      <c:pt idx="623">
                        <c:v>1.5574999999999779</c:v>
                      </c:pt>
                      <c:pt idx="624">
                        <c:v>1.5599999999999778</c:v>
                      </c:pt>
                      <c:pt idx="625">
                        <c:v>1.5624999999999778</c:v>
                      </c:pt>
                      <c:pt idx="626">
                        <c:v>1.5649999999999777</c:v>
                      </c:pt>
                      <c:pt idx="627">
                        <c:v>1.5674999999999777</c:v>
                      </c:pt>
                      <c:pt idx="628">
                        <c:v>1.5699999999999776</c:v>
                      </c:pt>
                      <c:pt idx="629">
                        <c:v>1.5724999999999776</c:v>
                      </c:pt>
                      <c:pt idx="630">
                        <c:v>1.5749999999999775</c:v>
                      </c:pt>
                      <c:pt idx="631">
                        <c:v>1.5774999999999775</c:v>
                      </c:pt>
                      <c:pt idx="632">
                        <c:v>1.5799999999999774</c:v>
                      </c:pt>
                      <c:pt idx="633">
                        <c:v>1.5824999999999774</c:v>
                      </c:pt>
                      <c:pt idx="634">
                        <c:v>1.5849999999999773</c:v>
                      </c:pt>
                      <c:pt idx="635">
                        <c:v>1.5874999999999773</c:v>
                      </c:pt>
                      <c:pt idx="636">
                        <c:v>1.5899999999999772</c:v>
                      </c:pt>
                      <c:pt idx="637">
                        <c:v>1.5924999999999772</c:v>
                      </c:pt>
                      <c:pt idx="638">
                        <c:v>1.5949999999999771</c:v>
                      </c:pt>
                      <c:pt idx="639">
                        <c:v>1.597499999999977</c:v>
                      </c:pt>
                      <c:pt idx="640">
                        <c:v>1.599999999999977</c:v>
                      </c:pt>
                      <c:pt idx="641">
                        <c:v>1.6024999999999769</c:v>
                      </c:pt>
                      <c:pt idx="642">
                        <c:v>1.6049999999999769</c:v>
                      </c:pt>
                      <c:pt idx="643">
                        <c:v>1.6074999999999768</c:v>
                      </c:pt>
                      <c:pt idx="644">
                        <c:v>1.6099999999999768</c:v>
                      </c:pt>
                      <c:pt idx="645">
                        <c:v>1.6124999999999767</c:v>
                      </c:pt>
                      <c:pt idx="646">
                        <c:v>1.6149999999999767</c:v>
                      </c:pt>
                      <c:pt idx="647">
                        <c:v>1.6174999999999766</c:v>
                      </c:pt>
                      <c:pt idx="648">
                        <c:v>1.6199999999999766</c:v>
                      </c:pt>
                      <c:pt idx="649">
                        <c:v>1.6224999999999765</c:v>
                      </c:pt>
                      <c:pt idx="650">
                        <c:v>1.6249999999999765</c:v>
                      </c:pt>
                      <c:pt idx="651">
                        <c:v>1.6274999999999764</c:v>
                      </c:pt>
                      <c:pt idx="652">
                        <c:v>1.6299999999999764</c:v>
                      </c:pt>
                      <c:pt idx="653">
                        <c:v>1.6324999999999763</c:v>
                      </c:pt>
                      <c:pt idx="654">
                        <c:v>1.6349999999999763</c:v>
                      </c:pt>
                      <c:pt idx="655">
                        <c:v>1.6374999999999762</c:v>
                      </c:pt>
                      <c:pt idx="656">
                        <c:v>1.6399999999999761</c:v>
                      </c:pt>
                      <c:pt idx="657">
                        <c:v>1.6424999999999761</c:v>
                      </c:pt>
                      <c:pt idx="658">
                        <c:v>1.644999999999976</c:v>
                      </c:pt>
                      <c:pt idx="659">
                        <c:v>1.647499999999976</c:v>
                      </c:pt>
                      <c:pt idx="660">
                        <c:v>1.6499999999999759</c:v>
                      </c:pt>
                      <c:pt idx="661">
                        <c:v>1.6524999999999759</c:v>
                      </c:pt>
                      <c:pt idx="662">
                        <c:v>1.6549999999999758</c:v>
                      </c:pt>
                      <c:pt idx="663">
                        <c:v>1.6574999999999758</c:v>
                      </c:pt>
                      <c:pt idx="664">
                        <c:v>1.6599999999999757</c:v>
                      </c:pt>
                      <c:pt idx="665">
                        <c:v>1.6624999999999757</c:v>
                      </c:pt>
                      <c:pt idx="666">
                        <c:v>1.6649999999999756</c:v>
                      </c:pt>
                      <c:pt idx="667">
                        <c:v>1.6674999999999756</c:v>
                      </c:pt>
                      <c:pt idx="668">
                        <c:v>1.6699999999999755</c:v>
                      </c:pt>
                      <c:pt idx="669">
                        <c:v>1.6724999999999755</c:v>
                      </c:pt>
                      <c:pt idx="670">
                        <c:v>1.6749999999999754</c:v>
                      </c:pt>
                      <c:pt idx="671">
                        <c:v>1.6774999999999753</c:v>
                      </c:pt>
                      <c:pt idx="672">
                        <c:v>1.6799999999999753</c:v>
                      </c:pt>
                      <c:pt idx="673">
                        <c:v>1.6824999999999752</c:v>
                      </c:pt>
                      <c:pt idx="674">
                        <c:v>1.6849999999999752</c:v>
                      </c:pt>
                      <c:pt idx="675">
                        <c:v>1.6874999999999751</c:v>
                      </c:pt>
                      <c:pt idx="676">
                        <c:v>1.6899999999999751</c:v>
                      </c:pt>
                      <c:pt idx="677">
                        <c:v>1.692499999999975</c:v>
                      </c:pt>
                      <c:pt idx="678">
                        <c:v>1.694999999999975</c:v>
                      </c:pt>
                      <c:pt idx="679">
                        <c:v>1.6974999999999749</c:v>
                      </c:pt>
                      <c:pt idx="680">
                        <c:v>1.6999999999999749</c:v>
                      </c:pt>
                      <c:pt idx="681">
                        <c:v>1.7024999999999748</c:v>
                      </c:pt>
                      <c:pt idx="682">
                        <c:v>1.7049999999999748</c:v>
                      </c:pt>
                      <c:pt idx="683">
                        <c:v>1.7074999999999747</c:v>
                      </c:pt>
                      <c:pt idx="684">
                        <c:v>1.7099999999999747</c:v>
                      </c:pt>
                      <c:pt idx="685">
                        <c:v>1.7124999999999746</c:v>
                      </c:pt>
                      <c:pt idx="686">
                        <c:v>1.7149999999999745</c:v>
                      </c:pt>
                      <c:pt idx="687">
                        <c:v>1.7174999999999745</c:v>
                      </c:pt>
                      <c:pt idx="688">
                        <c:v>1.7199999999999744</c:v>
                      </c:pt>
                      <c:pt idx="689">
                        <c:v>1.7224999999999744</c:v>
                      </c:pt>
                      <c:pt idx="690">
                        <c:v>1.7249999999999743</c:v>
                      </c:pt>
                      <c:pt idx="691">
                        <c:v>1.7274999999999743</c:v>
                      </c:pt>
                      <c:pt idx="692">
                        <c:v>1.7299999999999742</c:v>
                      </c:pt>
                      <c:pt idx="693">
                        <c:v>1.7324999999999742</c:v>
                      </c:pt>
                      <c:pt idx="694">
                        <c:v>1.7349999999999741</c:v>
                      </c:pt>
                      <c:pt idx="695">
                        <c:v>1.7374999999999741</c:v>
                      </c:pt>
                      <c:pt idx="696">
                        <c:v>1.739999999999974</c:v>
                      </c:pt>
                      <c:pt idx="697">
                        <c:v>1.742499999999974</c:v>
                      </c:pt>
                      <c:pt idx="698">
                        <c:v>1.7449999999999739</c:v>
                      </c:pt>
                      <c:pt idx="699">
                        <c:v>1.7474999999999739</c:v>
                      </c:pt>
                      <c:pt idx="700">
                        <c:v>1.7499999999999738</c:v>
                      </c:pt>
                      <c:pt idx="701">
                        <c:v>1.7524999999999737</c:v>
                      </c:pt>
                      <c:pt idx="702">
                        <c:v>1.7549999999999737</c:v>
                      </c:pt>
                      <c:pt idx="703">
                        <c:v>1.7574999999999736</c:v>
                      </c:pt>
                      <c:pt idx="704">
                        <c:v>1.7599999999999736</c:v>
                      </c:pt>
                      <c:pt idx="705">
                        <c:v>1.7624999999999735</c:v>
                      </c:pt>
                      <c:pt idx="706">
                        <c:v>1.7649999999999735</c:v>
                      </c:pt>
                      <c:pt idx="707">
                        <c:v>1.7674999999999734</c:v>
                      </c:pt>
                      <c:pt idx="708">
                        <c:v>1.7699999999999734</c:v>
                      </c:pt>
                      <c:pt idx="709">
                        <c:v>1.7724999999999733</c:v>
                      </c:pt>
                      <c:pt idx="710">
                        <c:v>1.7749999999999733</c:v>
                      </c:pt>
                      <c:pt idx="711">
                        <c:v>1.7774999999999732</c:v>
                      </c:pt>
                      <c:pt idx="712">
                        <c:v>1.7799999999999732</c:v>
                      </c:pt>
                      <c:pt idx="713">
                        <c:v>1.7824999999999731</c:v>
                      </c:pt>
                      <c:pt idx="714">
                        <c:v>1.7849999999999731</c:v>
                      </c:pt>
                      <c:pt idx="715">
                        <c:v>1.787499999999973</c:v>
                      </c:pt>
                      <c:pt idx="716">
                        <c:v>1.7899999999999729</c:v>
                      </c:pt>
                      <c:pt idx="717">
                        <c:v>1.7924999999999729</c:v>
                      </c:pt>
                      <c:pt idx="718">
                        <c:v>1.7949999999999728</c:v>
                      </c:pt>
                      <c:pt idx="719">
                        <c:v>1.7974999999999728</c:v>
                      </c:pt>
                      <c:pt idx="720">
                        <c:v>1.7999999999999727</c:v>
                      </c:pt>
                      <c:pt idx="721">
                        <c:v>1.8024999999999727</c:v>
                      </c:pt>
                      <c:pt idx="722">
                        <c:v>1.8049999999999726</c:v>
                      </c:pt>
                      <c:pt idx="723">
                        <c:v>1.8074999999999726</c:v>
                      </c:pt>
                      <c:pt idx="724">
                        <c:v>1.8099999999999725</c:v>
                      </c:pt>
                      <c:pt idx="725">
                        <c:v>1.8124999999999725</c:v>
                      </c:pt>
                      <c:pt idx="726">
                        <c:v>1.8149999999999724</c:v>
                      </c:pt>
                      <c:pt idx="727">
                        <c:v>1.8174999999999724</c:v>
                      </c:pt>
                      <c:pt idx="728">
                        <c:v>1.8199999999999723</c:v>
                      </c:pt>
                      <c:pt idx="729">
                        <c:v>1.8224999999999723</c:v>
                      </c:pt>
                      <c:pt idx="730">
                        <c:v>1.8249999999999722</c:v>
                      </c:pt>
                      <c:pt idx="731">
                        <c:v>1.8274999999999721</c:v>
                      </c:pt>
                      <c:pt idx="732">
                        <c:v>1.8299999999999721</c:v>
                      </c:pt>
                      <c:pt idx="733">
                        <c:v>1.832499999999972</c:v>
                      </c:pt>
                      <c:pt idx="734">
                        <c:v>1.834999999999972</c:v>
                      </c:pt>
                      <c:pt idx="735">
                        <c:v>1.8374999999999719</c:v>
                      </c:pt>
                      <c:pt idx="736">
                        <c:v>1.8399999999999719</c:v>
                      </c:pt>
                      <c:pt idx="737">
                        <c:v>1.8424999999999718</c:v>
                      </c:pt>
                      <c:pt idx="738">
                        <c:v>1.8449999999999718</c:v>
                      </c:pt>
                      <c:pt idx="739">
                        <c:v>1.8474999999999717</c:v>
                      </c:pt>
                      <c:pt idx="740">
                        <c:v>1.8499999999999717</c:v>
                      </c:pt>
                      <c:pt idx="741">
                        <c:v>1.8524999999999716</c:v>
                      </c:pt>
                      <c:pt idx="742">
                        <c:v>1.8549999999999716</c:v>
                      </c:pt>
                      <c:pt idx="743">
                        <c:v>1.8574999999999715</c:v>
                      </c:pt>
                      <c:pt idx="744">
                        <c:v>1.8599999999999715</c:v>
                      </c:pt>
                      <c:pt idx="745">
                        <c:v>1.8624999999999714</c:v>
                      </c:pt>
                      <c:pt idx="746">
                        <c:v>1.8649999999999713</c:v>
                      </c:pt>
                      <c:pt idx="747">
                        <c:v>1.8674999999999713</c:v>
                      </c:pt>
                      <c:pt idx="748">
                        <c:v>1.8699999999999712</c:v>
                      </c:pt>
                      <c:pt idx="749">
                        <c:v>1.8724999999999712</c:v>
                      </c:pt>
                      <c:pt idx="750">
                        <c:v>1.8749999999999711</c:v>
                      </c:pt>
                      <c:pt idx="751">
                        <c:v>1.8774999999999711</c:v>
                      </c:pt>
                      <c:pt idx="752">
                        <c:v>1.879999999999971</c:v>
                      </c:pt>
                      <c:pt idx="753">
                        <c:v>1.882499999999971</c:v>
                      </c:pt>
                      <c:pt idx="754">
                        <c:v>1.8849999999999709</c:v>
                      </c:pt>
                      <c:pt idx="755">
                        <c:v>1.8874999999999709</c:v>
                      </c:pt>
                      <c:pt idx="756">
                        <c:v>1.8899999999999708</c:v>
                      </c:pt>
                      <c:pt idx="757">
                        <c:v>1.8924999999999708</c:v>
                      </c:pt>
                      <c:pt idx="758">
                        <c:v>1.8949999999999707</c:v>
                      </c:pt>
                      <c:pt idx="759">
                        <c:v>1.8974999999999707</c:v>
                      </c:pt>
                      <c:pt idx="760">
                        <c:v>1.8999999999999706</c:v>
                      </c:pt>
                      <c:pt idx="761">
                        <c:v>1.9024999999999705</c:v>
                      </c:pt>
                      <c:pt idx="762">
                        <c:v>1.9049999999999705</c:v>
                      </c:pt>
                      <c:pt idx="763">
                        <c:v>1.9074999999999704</c:v>
                      </c:pt>
                      <c:pt idx="764">
                        <c:v>1.9099999999999704</c:v>
                      </c:pt>
                      <c:pt idx="765">
                        <c:v>1.9124999999999703</c:v>
                      </c:pt>
                      <c:pt idx="766">
                        <c:v>1.9149999999999703</c:v>
                      </c:pt>
                      <c:pt idx="767">
                        <c:v>1.9174999999999702</c:v>
                      </c:pt>
                      <c:pt idx="768">
                        <c:v>1.9199999999999702</c:v>
                      </c:pt>
                      <c:pt idx="769">
                        <c:v>1.9224999999999701</c:v>
                      </c:pt>
                      <c:pt idx="770">
                        <c:v>1.9249999999999701</c:v>
                      </c:pt>
                      <c:pt idx="771">
                        <c:v>1.92749999999997</c:v>
                      </c:pt>
                      <c:pt idx="772">
                        <c:v>1.92999999999997</c:v>
                      </c:pt>
                      <c:pt idx="773">
                        <c:v>1.9324999999999699</c:v>
                      </c:pt>
                      <c:pt idx="774">
                        <c:v>1.9349999999999699</c:v>
                      </c:pt>
                      <c:pt idx="775">
                        <c:v>1.9374999999999698</c:v>
                      </c:pt>
                      <c:pt idx="776">
                        <c:v>1.9399999999999697</c:v>
                      </c:pt>
                      <c:pt idx="777">
                        <c:v>1.9424999999999697</c:v>
                      </c:pt>
                      <c:pt idx="778">
                        <c:v>1.9449999999999696</c:v>
                      </c:pt>
                      <c:pt idx="779">
                        <c:v>1.9474999999999696</c:v>
                      </c:pt>
                      <c:pt idx="780">
                        <c:v>1.9499999999999695</c:v>
                      </c:pt>
                      <c:pt idx="781">
                        <c:v>1.9524999999999695</c:v>
                      </c:pt>
                      <c:pt idx="782">
                        <c:v>1.9549999999999694</c:v>
                      </c:pt>
                      <c:pt idx="783">
                        <c:v>1.9574999999999694</c:v>
                      </c:pt>
                      <c:pt idx="784">
                        <c:v>1.9599999999999693</c:v>
                      </c:pt>
                      <c:pt idx="785">
                        <c:v>1.9624999999999693</c:v>
                      </c:pt>
                      <c:pt idx="786">
                        <c:v>1.9649999999999692</c:v>
                      </c:pt>
                      <c:pt idx="787">
                        <c:v>1.9674999999999692</c:v>
                      </c:pt>
                      <c:pt idx="788">
                        <c:v>1.9699999999999691</c:v>
                      </c:pt>
                      <c:pt idx="789">
                        <c:v>1.9724999999999691</c:v>
                      </c:pt>
                      <c:pt idx="790">
                        <c:v>1.974999999999969</c:v>
                      </c:pt>
                      <c:pt idx="791">
                        <c:v>1.9774999999999689</c:v>
                      </c:pt>
                      <c:pt idx="792">
                        <c:v>1.9799999999999689</c:v>
                      </c:pt>
                      <c:pt idx="793">
                        <c:v>1.9824999999999688</c:v>
                      </c:pt>
                      <c:pt idx="794">
                        <c:v>1.9849999999999688</c:v>
                      </c:pt>
                      <c:pt idx="795">
                        <c:v>1.9874999999999687</c:v>
                      </c:pt>
                      <c:pt idx="796">
                        <c:v>1.9899999999999687</c:v>
                      </c:pt>
                      <c:pt idx="797">
                        <c:v>1.9924999999999686</c:v>
                      </c:pt>
                      <c:pt idx="798">
                        <c:v>1.9949999999999686</c:v>
                      </c:pt>
                      <c:pt idx="799">
                        <c:v>1.9974999999999685</c:v>
                      </c:pt>
                      <c:pt idx="800">
                        <c:v>1.9999999999999685</c:v>
                      </c:pt>
                      <c:pt idx="801">
                        <c:v>2.0024999999999684</c:v>
                      </c:pt>
                      <c:pt idx="802">
                        <c:v>2.0049999999999684</c:v>
                      </c:pt>
                      <c:pt idx="803">
                        <c:v>2.0074999999999683</c:v>
                      </c:pt>
                      <c:pt idx="804">
                        <c:v>2.0099999999999683</c:v>
                      </c:pt>
                      <c:pt idx="805">
                        <c:v>2.0124999999999682</c:v>
                      </c:pt>
                      <c:pt idx="806">
                        <c:v>2.0149999999999681</c:v>
                      </c:pt>
                      <c:pt idx="807">
                        <c:v>2.0174999999999681</c:v>
                      </c:pt>
                      <c:pt idx="808">
                        <c:v>2.019999999999968</c:v>
                      </c:pt>
                      <c:pt idx="809">
                        <c:v>2.022499999999968</c:v>
                      </c:pt>
                      <c:pt idx="810">
                        <c:v>2.0249999999999679</c:v>
                      </c:pt>
                      <c:pt idx="811">
                        <c:v>2.0274999999999679</c:v>
                      </c:pt>
                      <c:pt idx="812">
                        <c:v>2.0299999999999678</c:v>
                      </c:pt>
                      <c:pt idx="813">
                        <c:v>2.0324999999999678</c:v>
                      </c:pt>
                      <c:pt idx="814">
                        <c:v>2.0349999999999677</c:v>
                      </c:pt>
                      <c:pt idx="815">
                        <c:v>2.0374999999999677</c:v>
                      </c:pt>
                      <c:pt idx="816">
                        <c:v>2.0399999999999676</c:v>
                      </c:pt>
                      <c:pt idx="817">
                        <c:v>2.0424999999999676</c:v>
                      </c:pt>
                      <c:pt idx="818">
                        <c:v>2.0449999999999675</c:v>
                      </c:pt>
                      <c:pt idx="819">
                        <c:v>2.0474999999999675</c:v>
                      </c:pt>
                      <c:pt idx="820">
                        <c:v>2.0499999999999674</c:v>
                      </c:pt>
                      <c:pt idx="821">
                        <c:v>2.0524999999999674</c:v>
                      </c:pt>
                      <c:pt idx="822">
                        <c:v>2.0549999999999673</c:v>
                      </c:pt>
                      <c:pt idx="823">
                        <c:v>2.0574999999999672</c:v>
                      </c:pt>
                      <c:pt idx="824">
                        <c:v>2.0599999999999672</c:v>
                      </c:pt>
                      <c:pt idx="825">
                        <c:v>2.0624999999999671</c:v>
                      </c:pt>
                      <c:pt idx="826">
                        <c:v>2.0649999999999671</c:v>
                      </c:pt>
                      <c:pt idx="827">
                        <c:v>2.067499999999967</c:v>
                      </c:pt>
                      <c:pt idx="828">
                        <c:v>2.069999999999967</c:v>
                      </c:pt>
                      <c:pt idx="829">
                        <c:v>2.0724999999999669</c:v>
                      </c:pt>
                      <c:pt idx="830">
                        <c:v>2.0749999999999669</c:v>
                      </c:pt>
                      <c:pt idx="831">
                        <c:v>2.0774999999999668</c:v>
                      </c:pt>
                      <c:pt idx="832">
                        <c:v>2.0799999999999668</c:v>
                      </c:pt>
                      <c:pt idx="833">
                        <c:v>2.0824999999999667</c:v>
                      </c:pt>
                      <c:pt idx="834">
                        <c:v>2.0849999999999667</c:v>
                      </c:pt>
                      <c:pt idx="835">
                        <c:v>2.0874999999999666</c:v>
                      </c:pt>
                      <c:pt idx="836">
                        <c:v>2.0899999999999666</c:v>
                      </c:pt>
                      <c:pt idx="837">
                        <c:v>2.0924999999999665</c:v>
                      </c:pt>
                      <c:pt idx="838">
                        <c:v>2.0949999999999664</c:v>
                      </c:pt>
                      <c:pt idx="839">
                        <c:v>2.0974999999999664</c:v>
                      </c:pt>
                      <c:pt idx="840">
                        <c:v>2.0999999999999663</c:v>
                      </c:pt>
                      <c:pt idx="841">
                        <c:v>2.1024999999999663</c:v>
                      </c:pt>
                      <c:pt idx="842">
                        <c:v>2.1049999999999662</c:v>
                      </c:pt>
                      <c:pt idx="843">
                        <c:v>2.1074999999999662</c:v>
                      </c:pt>
                      <c:pt idx="844">
                        <c:v>2.1099999999999661</c:v>
                      </c:pt>
                      <c:pt idx="845">
                        <c:v>2.1124999999999661</c:v>
                      </c:pt>
                      <c:pt idx="846">
                        <c:v>2.114999999999966</c:v>
                      </c:pt>
                      <c:pt idx="847">
                        <c:v>2.117499999999966</c:v>
                      </c:pt>
                      <c:pt idx="848">
                        <c:v>2.1199999999999659</c:v>
                      </c:pt>
                      <c:pt idx="849">
                        <c:v>2.1224999999999659</c:v>
                      </c:pt>
                      <c:pt idx="850">
                        <c:v>2.1249999999999658</c:v>
                      </c:pt>
                      <c:pt idx="851">
                        <c:v>2.1274999999999658</c:v>
                      </c:pt>
                      <c:pt idx="852">
                        <c:v>2.1299999999999657</c:v>
                      </c:pt>
                      <c:pt idx="853">
                        <c:v>2.1324999999999656</c:v>
                      </c:pt>
                      <c:pt idx="854">
                        <c:v>2.1349999999999656</c:v>
                      </c:pt>
                      <c:pt idx="855">
                        <c:v>2.1374999999999655</c:v>
                      </c:pt>
                      <c:pt idx="856">
                        <c:v>2.1399999999999655</c:v>
                      </c:pt>
                      <c:pt idx="857">
                        <c:v>2.1424999999999654</c:v>
                      </c:pt>
                      <c:pt idx="858">
                        <c:v>2.1449999999999654</c:v>
                      </c:pt>
                      <c:pt idx="859">
                        <c:v>2.1474999999999653</c:v>
                      </c:pt>
                      <c:pt idx="860">
                        <c:v>2.1499999999999653</c:v>
                      </c:pt>
                      <c:pt idx="861">
                        <c:v>2.1524999999999652</c:v>
                      </c:pt>
                      <c:pt idx="862">
                        <c:v>2.1549999999999652</c:v>
                      </c:pt>
                      <c:pt idx="863">
                        <c:v>2.1574999999999651</c:v>
                      </c:pt>
                      <c:pt idx="864">
                        <c:v>2.1599999999999651</c:v>
                      </c:pt>
                      <c:pt idx="865">
                        <c:v>2.162499999999965</c:v>
                      </c:pt>
                      <c:pt idx="866">
                        <c:v>2.164999999999965</c:v>
                      </c:pt>
                      <c:pt idx="867">
                        <c:v>2.1674999999999649</c:v>
                      </c:pt>
                      <c:pt idx="868">
                        <c:v>2.1699999999999648</c:v>
                      </c:pt>
                      <c:pt idx="869">
                        <c:v>2.1724999999999648</c:v>
                      </c:pt>
                      <c:pt idx="870">
                        <c:v>2.1749999999999647</c:v>
                      </c:pt>
                      <c:pt idx="871">
                        <c:v>2.1774999999999647</c:v>
                      </c:pt>
                      <c:pt idx="872">
                        <c:v>2.1799999999999646</c:v>
                      </c:pt>
                      <c:pt idx="873">
                        <c:v>2.1824999999999646</c:v>
                      </c:pt>
                      <c:pt idx="874">
                        <c:v>2.1849999999999645</c:v>
                      </c:pt>
                      <c:pt idx="875">
                        <c:v>2.1874999999999645</c:v>
                      </c:pt>
                      <c:pt idx="876">
                        <c:v>2.1899999999999644</c:v>
                      </c:pt>
                      <c:pt idx="877">
                        <c:v>2.1924999999999644</c:v>
                      </c:pt>
                      <c:pt idx="878">
                        <c:v>2.1949999999999643</c:v>
                      </c:pt>
                      <c:pt idx="879">
                        <c:v>2.1974999999999643</c:v>
                      </c:pt>
                      <c:pt idx="880">
                        <c:v>2.1999999999999642</c:v>
                      </c:pt>
                      <c:pt idx="881">
                        <c:v>2.2024999999999642</c:v>
                      </c:pt>
                      <c:pt idx="882">
                        <c:v>2.2049999999999641</c:v>
                      </c:pt>
                      <c:pt idx="883">
                        <c:v>2.207499999999964</c:v>
                      </c:pt>
                      <c:pt idx="884">
                        <c:v>2.209999999999964</c:v>
                      </c:pt>
                      <c:pt idx="885">
                        <c:v>2.2124999999999639</c:v>
                      </c:pt>
                      <c:pt idx="886">
                        <c:v>2.2149999999999639</c:v>
                      </c:pt>
                      <c:pt idx="887">
                        <c:v>2.2174999999999638</c:v>
                      </c:pt>
                      <c:pt idx="888">
                        <c:v>2.2199999999999638</c:v>
                      </c:pt>
                      <c:pt idx="889">
                        <c:v>2.2224999999999637</c:v>
                      </c:pt>
                      <c:pt idx="890">
                        <c:v>2.2249999999999637</c:v>
                      </c:pt>
                      <c:pt idx="891">
                        <c:v>2.2274999999999636</c:v>
                      </c:pt>
                      <c:pt idx="892">
                        <c:v>2.2299999999999636</c:v>
                      </c:pt>
                      <c:pt idx="893">
                        <c:v>2.2324999999999635</c:v>
                      </c:pt>
                      <c:pt idx="894">
                        <c:v>2.2349999999999635</c:v>
                      </c:pt>
                      <c:pt idx="895">
                        <c:v>2.2374999999999634</c:v>
                      </c:pt>
                      <c:pt idx="896">
                        <c:v>2.2399999999999634</c:v>
                      </c:pt>
                      <c:pt idx="897">
                        <c:v>2.2424999999999633</c:v>
                      </c:pt>
                      <c:pt idx="898">
                        <c:v>2.2449999999999632</c:v>
                      </c:pt>
                      <c:pt idx="899">
                        <c:v>2.2474999999999632</c:v>
                      </c:pt>
                      <c:pt idx="900">
                        <c:v>2.2499999999999631</c:v>
                      </c:pt>
                      <c:pt idx="901">
                        <c:v>2.2524999999999631</c:v>
                      </c:pt>
                      <c:pt idx="902">
                        <c:v>2.254999999999963</c:v>
                      </c:pt>
                      <c:pt idx="903">
                        <c:v>2.257499999999963</c:v>
                      </c:pt>
                      <c:pt idx="904">
                        <c:v>2.2599999999999629</c:v>
                      </c:pt>
                      <c:pt idx="905">
                        <c:v>2.2624999999999629</c:v>
                      </c:pt>
                      <c:pt idx="906">
                        <c:v>2.2649999999999628</c:v>
                      </c:pt>
                      <c:pt idx="907">
                        <c:v>2.2674999999999628</c:v>
                      </c:pt>
                      <c:pt idx="908">
                        <c:v>2.2699999999999627</c:v>
                      </c:pt>
                      <c:pt idx="909">
                        <c:v>2.2724999999999627</c:v>
                      </c:pt>
                      <c:pt idx="910">
                        <c:v>2.2749999999999626</c:v>
                      </c:pt>
                      <c:pt idx="911">
                        <c:v>2.2774999999999626</c:v>
                      </c:pt>
                      <c:pt idx="912">
                        <c:v>2.2799999999999625</c:v>
                      </c:pt>
                      <c:pt idx="913">
                        <c:v>2.2824999999999624</c:v>
                      </c:pt>
                      <c:pt idx="914">
                        <c:v>2.2849999999999624</c:v>
                      </c:pt>
                      <c:pt idx="915">
                        <c:v>2.2874999999999623</c:v>
                      </c:pt>
                      <c:pt idx="916">
                        <c:v>2.2899999999999623</c:v>
                      </c:pt>
                      <c:pt idx="917">
                        <c:v>2.2924999999999622</c:v>
                      </c:pt>
                      <c:pt idx="918">
                        <c:v>2.2949999999999622</c:v>
                      </c:pt>
                      <c:pt idx="919">
                        <c:v>2.2974999999999621</c:v>
                      </c:pt>
                      <c:pt idx="920">
                        <c:v>2.2999999999999621</c:v>
                      </c:pt>
                      <c:pt idx="921">
                        <c:v>2.302499999999962</c:v>
                      </c:pt>
                      <c:pt idx="922">
                        <c:v>2.304999999999962</c:v>
                      </c:pt>
                      <c:pt idx="923">
                        <c:v>2.3074999999999619</c:v>
                      </c:pt>
                      <c:pt idx="924">
                        <c:v>2.3099999999999619</c:v>
                      </c:pt>
                      <c:pt idx="925">
                        <c:v>2.3124999999999618</c:v>
                      </c:pt>
                      <c:pt idx="926">
                        <c:v>2.3149999999999618</c:v>
                      </c:pt>
                      <c:pt idx="927">
                        <c:v>2.3174999999999617</c:v>
                      </c:pt>
                      <c:pt idx="928">
                        <c:v>2.3199999999999616</c:v>
                      </c:pt>
                      <c:pt idx="929">
                        <c:v>2.3224999999999616</c:v>
                      </c:pt>
                      <c:pt idx="930">
                        <c:v>2.3249999999999615</c:v>
                      </c:pt>
                      <c:pt idx="931">
                        <c:v>2.3274999999999615</c:v>
                      </c:pt>
                      <c:pt idx="932">
                        <c:v>2.3299999999999614</c:v>
                      </c:pt>
                      <c:pt idx="933">
                        <c:v>2.3324999999999614</c:v>
                      </c:pt>
                      <c:pt idx="934">
                        <c:v>2.3349999999999613</c:v>
                      </c:pt>
                      <c:pt idx="935">
                        <c:v>2.3374999999999613</c:v>
                      </c:pt>
                      <c:pt idx="936">
                        <c:v>2.3399999999999612</c:v>
                      </c:pt>
                      <c:pt idx="937">
                        <c:v>2.3424999999999612</c:v>
                      </c:pt>
                      <c:pt idx="938">
                        <c:v>2.3449999999999611</c:v>
                      </c:pt>
                      <c:pt idx="939">
                        <c:v>2.3474999999999611</c:v>
                      </c:pt>
                      <c:pt idx="940">
                        <c:v>2.349999999999961</c:v>
                      </c:pt>
                      <c:pt idx="941">
                        <c:v>2.352499999999961</c:v>
                      </c:pt>
                      <c:pt idx="942">
                        <c:v>2.3549999999999609</c:v>
                      </c:pt>
                      <c:pt idx="943">
                        <c:v>2.3574999999999608</c:v>
                      </c:pt>
                      <c:pt idx="944">
                        <c:v>2.3599999999999608</c:v>
                      </c:pt>
                      <c:pt idx="945">
                        <c:v>2.3624999999999607</c:v>
                      </c:pt>
                      <c:pt idx="946">
                        <c:v>2.3649999999999607</c:v>
                      </c:pt>
                      <c:pt idx="947">
                        <c:v>2.3674999999999606</c:v>
                      </c:pt>
                      <c:pt idx="948">
                        <c:v>2.3699999999999606</c:v>
                      </c:pt>
                      <c:pt idx="949">
                        <c:v>2.3724999999999605</c:v>
                      </c:pt>
                      <c:pt idx="950">
                        <c:v>2.3749999999999605</c:v>
                      </c:pt>
                      <c:pt idx="951">
                        <c:v>2.3774999999999604</c:v>
                      </c:pt>
                      <c:pt idx="952">
                        <c:v>2.3799999999999604</c:v>
                      </c:pt>
                      <c:pt idx="953">
                        <c:v>2.3824999999999603</c:v>
                      </c:pt>
                      <c:pt idx="954">
                        <c:v>2.3849999999999603</c:v>
                      </c:pt>
                      <c:pt idx="955">
                        <c:v>2.3874999999999602</c:v>
                      </c:pt>
                      <c:pt idx="956">
                        <c:v>2.3899999999999602</c:v>
                      </c:pt>
                      <c:pt idx="957">
                        <c:v>2.3924999999999601</c:v>
                      </c:pt>
                      <c:pt idx="958">
                        <c:v>2.39499999999996</c:v>
                      </c:pt>
                      <c:pt idx="959">
                        <c:v>2.39749999999996</c:v>
                      </c:pt>
                      <c:pt idx="960">
                        <c:v>2.3999999999999599</c:v>
                      </c:pt>
                      <c:pt idx="961">
                        <c:v>2.4024999999999599</c:v>
                      </c:pt>
                      <c:pt idx="962">
                        <c:v>2.4049999999999598</c:v>
                      </c:pt>
                      <c:pt idx="963">
                        <c:v>2.4074999999999598</c:v>
                      </c:pt>
                      <c:pt idx="964">
                        <c:v>2.4099999999999597</c:v>
                      </c:pt>
                      <c:pt idx="965">
                        <c:v>2.4124999999999597</c:v>
                      </c:pt>
                      <c:pt idx="966">
                        <c:v>2.4149999999999596</c:v>
                      </c:pt>
                      <c:pt idx="967">
                        <c:v>2.4174999999999596</c:v>
                      </c:pt>
                      <c:pt idx="968">
                        <c:v>2.4199999999999595</c:v>
                      </c:pt>
                      <c:pt idx="969">
                        <c:v>2.4224999999999595</c:v>
                      </c:pt>
                      <c:pt idx="970">
                        <c:v>2.4249999999999594</c:v>
                      </c:pt>
                      <c:pt idx="971">
                        <c:v>2.4274999999999594</c:v>
                      </c:pt>
                      <c:pt idx="972">
                        <c:v>2.4299999999999593</c:v>
                      </c:pt>
                      <c:pt idx="973">
                        <c:v>2.4324999999999593</c:v>
                      </c:pt>
                      <c:pt idx="974">
                        <c:v>2.4349999999999592</c:v>
                      </c:pt>
                      <c:pt idx="975">
                        <c:v>2.4374999999999591</c:v>
                      </c:pt>
                      <c:pt idx="976">
                        <c:v>2.4399999999999591</c:v>
                      </c:pt>
                      <c:pt idx="977">
                        <c:v>2.442499999999959</c:v>
                      </c:pt>
                      <c:pt idx="978">
                        <c:v>2.444999999999959</c:v>
                      </c:pt>
                      <c:pt idx="979">
                        <c:v>2.4474999999999589</c:v>
                      </c:pt>
                      <c:pt idx="980">
                        <c:v>2.4499999999999589</c:v>
                      </c:pt>
                      <c:pt idx="981">
                        <c:v>2.4524999999999588</c:v>
                      </c:pt>
                      <c:pt idx="982">
                        <c:v>2.4549999999999588</c:v>
                      </c:pt>
                      <c:pt idx="983">
                        <c:v>2.4574999999999587</c:v>
                      </c:pt>
                      <c:pt idx="984">
                        <c:v>2.4599999999999587</c:v>
                      </c:pt>
                      <c:pt idx="985">
                        <c:v>2.4624999999999586</c:v>
                      </c:pt>
                      <c:pt idx="986">
                        <c:v>2.4649999999999586</c:v>
                      </c:pt>
                      <c:pt idx="987">
                        <c:v>2.4674999999999585</c:v>
                      </c:pt>
                      <c:pt idx="988">
                        <c:v>2.4699999999999585</c:v>
                      </c:pt>
                      <c:pt idx="989">
                        <c:v>2.4724999999999584</c:v>
                      </c:pt>
                      <c:pt idx="990">
                        <c:v>2.4749999999999583</c:v>
                      </c:pt>
                      <c:pt idx="991">
                        <c:v>2.4774999999999583</c:v>
                      </c:pt>
                      <c:pt idx="992">
                        <c:v>2.4799999999999582</c:v>
                      </c:pt>
                      <c:pt idx="993">
                        <c:v>2.4824999999999582</c:v>
                      </c:pt>
                      <c:pt idx="994">
                        <c:v>2.4849999999999581</c:v>
                      </c:pt>
                      <c:pt idx="995">
                        <c:v>2.4874999999999581</c:v>
                      </c:pt>
                      <c:pt idx="996">
                        <c:v>2.489999999999958</c:v>
                      </c:pt>
                      <c:pt idx="997">
                        <c:v>2.492499999999958</c:v>
                      </c:pt>
                      <c:pt idx="998">
                        <c:v>2.4949999999999579</c:v>
                      </c:pt>
                      <c:pt idx="999">
                        <c:v>2.4974999999999579</c:v>
                      </c:pt>
                      <c:pt idx="1000">
                        <c:v>2.4999999999999578</c:v>
                      </c:pt>
                      <c:pt idx="1001">
                        <c:v>2.5024999999999578</c:v>
                      </c:pt>
                      <c:pt idx="1002">
                        <c:v>2.5049999999999577</c:v>
                      </c:pt>
                      <c:pt idx="1003">
                        <c:v>2.5074999999999577</c:v>
                      </c:pt>
                      <c:pt idx="1004">
                        <c:v>2.5099999999999576</c:v>
                      </c:pt>
                      <c:pt idx="1005">
                        <c:v>2.5124999999999575</c:v>
                      </c:pt>
                      <c:pt idx="1006">
                        <c:v>2.5149999999999575</c:v>
                      </c:pt>
                      <c:pt idx="1007">
                        <c:v>2.5174999999999574</c:v>
                      </c:pt>
                      <c:pt idx="1008">
                        <c:v>2.5199999999999574</c:v>
                      </c:pt>
                      <c:pt idx="1009">
                        <c:v>2.5224999999999573</c:v>
                      </c:pt>
                      <c:pt idx="1010">
                        <c:v>2.5249999999999573</c:v>
                      </c:pt>
                      <c:pt idx="1011">
                        <c:v>2.5274999999999572</c:v>
                      </c:pt>
                      <c:pt idx="1012">
                        <c:v>2.5299999999999572</c:v>
                      </c:pt>
                      <c:pt idx="1013">
                        <c:v>2.5324999999999571</c:v>
                      </c:pt>
                      <c:pt idx="1014">
                        <c:v>2.5349999999999571</c:v>
                      </c:pt>
                      <c:pt idx="1015">
                        <c:v>2.537499999999957</c:v>
                      </c:pt>
                      <c:pt idx="1016">
                        <c:v>2.539999999999957</c:v>
                      </c:pt>
                      <c:pt idx="1017">
                        <c:v>2.5424999999999569</c:v>
                      </c:pt>
                      <c:pt idx="1018">
                        <c:v>2.5449999999999569</c:v>
                      </c:pt>
                      <c:pt idx="1019">
                        <c:v>2.5474999999999568</c:v>
                      </c:pt>
                      <c:pt idx="1020">
                        <c:v>2.5499999999999567</c:v>
                      </c:pt>
                      <c:pt idx="1021">
                        <c:v>2.5524999999999567</c:v>
                      </c:pt>
                      <c:pt idx="1022">
                        <c:v>2.5549999999999566</c:v>
                      </c:pt>
                      <c:pt idx="1023">
                        <c:v>2.5574999999999566</c:v>
                      </c:pt>
                      <c:pt idx="1024">
                        <c:v>2.5599999999999565</c:v>
                      </c:pt>
                      <c:pt idx="1025">
                        <c:v>2.5624999999999565</c:v>
                      </c:pt>
                      <c:pt idx="1026">
                        <c:v>2.5649999999999564</c:v>
                      </c:pt>
                      <c:pt idx="1027">
                        <c:v>2.5674999999999564</c:v>
                      </c:pt>
                      <c:pt idx="1028">
                        <c:v>2.5699999999999563</c:v>
                      </c:pt>
                      <c:pt idx="1029">
                        <c:v>2.5724999999999563</c:v>
                      </c:pt>
                      <c:pt idx="1030">
                        <c:v>2.5749999999999562</c:v>
                      </c:pt>
                      <c:pt idx="1031">
                        <c:v>2.5774999999999562</c:v>
                      </c:pt>
                      <c:pt idx="1032">
                        <c:v>2.5799999999999561</c:v>
                      </c:pt>
                      <c:pt idx="1033">
                        <c:v>2.5824999999999561</c:v>
                      </c:pt>
                      <c:pt idx="1034">
                        <c:v>2.584999999999956</c:v>
                      </c:pt>
                      <c:pt idx="1035">
                        <c:v>2.5874999999999559</c:v>
                      </c:pt>
                      <c:pt idx="1036">
                        <c:v>2.5899999999999559</c:v>
                      </c:pt>
                      <c:pt idx="1037">
                        <c:v>2.5924999999999558</c:v>
                      </c:pt>
                      <c:pt idx="1038">
                        <c:v>2.5949999999999558</c:v>
                      </c:pt>
                      <c:pt idx="1039">
                        <c:v>2.5974999999999557</c:v>
                      </c:pt>
                      <c:pt idx="1040">
                        <c:v>2.5999999999999557</c:v>
                      </c:pt>
                      <c:pt idx="1041">
                        <c:v>2.6024999999999556</c:v>
                      </c:pt>
                      <c:pt idx="1042">
                        <c:v>2.6049999999999556</c:v>
                      </c:pt>
                      <c:pt idx="1043">
                        <c:v>2.6074999999999555</c:v>
                      </c:pt>
                      <c:pt idx="1044">
                        <c:v>2.6099999999999555</c:v>
                      </c:pt>
                      <c:pt idx="1045">
                        <c:v>2.6124999999999554</c:v>
                      </c:pt>
                      <c:pt idx="1046">
                        <c:v>2.6149999999999554</c:v>
                      </c:pt>
                      <c:pt idx="1047">
                        <c:v>2.6174999999999553</c:v>
                      </c:pt>
                      <c:pt idx="1048">
                        <c:v>2.6199999999999553</c:v>
                      </c:pt>
                      <c:pt idx="1049">
                        <c:v>2.6224999999999552</c:v>
                      </c:pt>
                      <c:pt idx="1050">
                        <c:v>2.6249999999999551</c:v>
                      </c:pt>
                      <c:pt idx="1051">
                        <c:v>2.6274999999999551</c:v>
                      </c:pt>
                      <c:pt idx="1052">
                        <c:v>2.629999999999955</c:v>
                      </c:pt>
                      <c:pt idx="1053">
                        <c:v>2.632499999999955</c:v>
                      </c:pt>
                      <c:pt idx="1054">
                        <c:v>2.6349999999999549</c:v>
                      </c:pt>
                      <c:pt idx="1055">
                        <c:v>2.6374999999999549</c:v>
                      </c:pt>
                      <c:pt idx="1056">
                        <c:v>2.6399999999999548</c:v>
                      </c:pt>
                      <c:pt idx="1057">
                        <c:v>2.6424999999999548</c:v>
                      </c:pt>
                      <c:pt idx="1058">
                        <c:v>2.6449999999999547</c:v>
                      </c:pt>
                      <c:pt idx="1059">
                        <c:v>2.6474999999999547</c:v>
                      </c:pt>
                      <c:pt idx="1060">
                        <c:v>2.6499999999999546</c:v>
                      </c:pt>
                      <c:pt idx="1061">
                        <c:v>2.6524999999999546</c:v>
                      </c:pt>
                      <c:pt idx="1062">
                        <c:v>2.6549999999999545</c:v>
                      </c:pt>
                      <c:pt idx="1063">
                        <c:v>2.6574999999999545</c:v>
                      </c:pt>
                      <c:pt idx="1064">
                        <c:v>2.6599999999999544</c:v>
                      </c:pt>
                      <c:pt idx="1065">
                        <c:v>2.6624999999999543</c:v>
                      </c:pt>
                      <c:pt idx="1066">
                        <c:v>2.6649999999999543</c:v>
                      </c:pt>
                      <c:pt idx="1067">
                        <c:v>2.6674999999999542</c:v>
                      </c:pt>
                      <c:pt idx="1068">
                        <c:v>2.6699999999999542</c:v>
                      </c:pt>
                      <c:pt idx="1069">
                        <c:v>2.6724999999999541</c:v>
                      </c:pt>
                      <c:pt idx="1070">
                        <c:v>2.6749999999999541</c:v>
                      </c:pt>
                      <c:pt idx="1071">
                        <c:v>2.677499999999954</c:v>
                      </c:pt>
                      <c:pt idx="1072">
                        <c:v>2.679999999999954</c:v>
                      </c:pt>
                      <c:pt idx="1073">
                        <c:v>2.6824999999999539</c:v>
                      </c:pt>
                      <c:pt idx="1074">
                        <c:v>2.6849999999999539</c:v>
                      </c:pt>
                      <c:pt idx="1075">
                        <c:v>2.6874999999999538</c:v>
                      </c:pt>
                      <c:pt idx="1076">
                        <c:v>2.6899999999999538</c:v>
                      </c:pt>
                      <c:pt idx="1077">
                        <c:v>2.6924999999999537</c:v>
                      </c:pt>
                      <c:pt idx="1078">
                        <c:v>2.6949999999999537</c:v>
                      </c:pt>
                      <c:pt idx="1079">
                        <c:v>2.6974999999999536</c:v>
                      </c:pt>
                      <c:pt idx="1080">
                        <c:v>2.6999999999999535</c:v>
                      </c:pt>
                      <c:pt idx="1081">
                        <c:v>2.7024999999999535</c:v>
                      </c:pt>
                      <c:pt idx="1082">
                        <c:v>2.7049999999999534</c:v>
                      </c:pt>
                      <c:pt idx="1083">
                        <c:v>2.7074999999999534</c:v>
                      </c:pt>
                      <c:pt idx="1084">
                        <c:v>2.7099999999999533</c:v>
                      </c:pt>
                      <c:pt idx="1085">
                        <c:v>2.7124999999999533</c:v>
                      </c:pt>
                      <c:pt idx="1086">
                        <c:v>2.7149999999999532</c:v>
                      </c:pt>
                      <c:pt idx="1087">
                        <c:v>2.7174999999999532</c:v>
                      </c:pt>
                      <c:pt idx="1088">
                        <c:v>2.7199999999999531</c:v>
                      </c:pt>
                      <c:pt idx="1089">
                        <c:v>2.7224999999999531</c:v>
                      </c:pt>
                      <c:pt idx="1090">
                        <c:v>2.724999999999953</c:v>
                      </c:pt>
                      <c:pt idx="1091">
                        <c:v>2.727499999999953</c:v>
                      </c:pt>
                      <c:pt idx="1092">
                        <c:v>2.7299999999999529</c:v>
                      </c:pt>
                      <c:pt idx="1093">
                        <c:v>2.7324999999999529</c:v>
                      </c:pt>
                      <c:pt idx="1094">
                        <c:v>2.7349999999999528</c:v>
                      </c:pt>
                      <c:pt idx="1095">
                        <c:v>2.7374999999999527</c:v>
                      </c:pt>
                      <c:pt idx="1096">
                        <c:v>2.7399999999999527</c:v>
                      </c:pt>
                      <c:pt idx="1097">
                        <c:v>2.7424999999999526</c:v>
                      </c:pt>
                      <c:pt idx="1098">
                        <c:v>2.7449999999999526</c:v>
                      </c:pt>
                      <c:pt idx="1099">
                        <c:v>2.7474999999999525</c:v>
                      </c:pt>
                      <c:pt idx="1100">
                        <c:v>2.7499999999999525</c:v>
                      </c:pt>
                      <c:pt idx="1101">
                        <c:v>2.7524999999999524</c:v>
                      </c:pt>
                      <c:pt idx="1102">
                        <c:v>2.7549999999999524</c:v>
                      </c:pt>
                      <c:pt idx="1103">
                        <c:v>2.7574999999999523</c:v>
                      </c:pt>
                      <c:pt idx="1104">
                        <c:v>2.7599999999999523</c:v>
                      </c:pt>
                      <c:pt idx="1105">
                        <c:v>2.7624999999999522</c:v>
                      </c:pt>
                      <c:pt idx="1106">
                        <c:v>2.7649999999999522</c:v>
                      </c:pt>
                      <c:pt idx="1107">
                        <c:v>2.7674999999999521</c:v>
                      </c:pt>
                      <c:pt idx="1108">
                        <c:v>2.7699999999999521</c:v>
                      </c:pt>
                      <c:pt idx="1109">
                        <c:v>2.772499999999952</c:v>
                      </c:pt>
                      <c:pt idx="1110">
                        <c:v>2.7749999999999519</c:v>
                      </c:pt>
                      <c:pt idx="1111">
                        <c:v>2.7774999999999519</c:v>
                      </c:pt>
                      <c:pt idx="1112">
                        <c:v>2.7799999999999518</c:v>
                      </c:pt>
                      <c:pt idx="1113">
                        <c:v>2.7824999999999518</c:v>
                      </c:pt>
                      <c:pt idx="1114">
                        <c:v>2.7849999999999517</c:v>
                      </c:pt>
                      <c:pt idx="1115">
                        <c:v>2.7874999999999517</c:v>
                      </c:pt>
                      <c:pt idx="1116">
                        <c:v>2.7899999999999516</c:v>
                      </c:pt>
                      <c:pt idx="1117">
                        <c:v>2.7924999999999516</c:v>
                      </c:pt>
                      <c:pt idx="1118">
                        <c:v>2.7949999999999515</c:v>
                      </c:pt>
                      <c:pt idx="1119">
                        <c:v>2.7974999999999515</c:v>
                      </c:pt>
                      <c:pt idx="1120">
                        <c:v>2.7999999999999514</c:v>
                      </c:pt>
                      <c:pt idx="1121">
                        <c:v>2.8024999999999514</c:v>
                      </c:pt>
                      <c:pt idx="1122">
                        <c:v>2.8049999999999513</c:v>
                      </c:pt>
                      <c:pt idx="1123">
                        <c:v>2.8074999999999513</c:v>
                      </c:pt>
                      <c:pt idx="1124">
                        <c:v>2.8099999999999512</c:v>
                      </c:pt>
                      <c:pt idx="1125">
                        <c:v>2.8124999999999512</c:v>
                      </c:pt>
                      <c:pt idx="1126">
                        <c:v>2.8149999999999511</c:v>
                      </c:pt>
                      <c:pt idx="1127">
                        <c:v>2.817499999999951</c:v>
                      </c:pt>
                      <c:pt idx="1128">
                        <c:v>2.819999999999951</c:v>
                      </c:pt>
                      <c:pt idx="1129">
                        <c:v>2.8224999999999509</c:v>
                      </c:pt>
                      <c:pt idx="1130">
                        <c:v>2.8249999999999509</c:v>
                      </c:pt>
                      <c:pt idx="1131">
                        <c:v>2.8274999999999508</c:v>
                      </c:pt>
                      <c:pt idx="1132">
                        <c:v>2.8299999999999508</c:v>
                      </c:pt>
                      <c:pt idx="1133">
                        <c:v>2.8324999999999507</c:v>
                      </c:pt>
                      <c:pt idx="1134">
                        <c:v>2.8349999999999507</c:v>
                      </c:pt>
                      <c:pt idx="1135">
                        <c:v>2.8374999999999506</c:v>
                      </c:pt>
                      <c:pt idx="1136">
                        <c:v>2.8399999999999506</c:v>
                      </c:pt>
                      <c:pt idx="1137">
                        <c:v>2.8424999999999505</c:v>
                      </c:pt>
                      <c:pt idx="1138">
                        <c:v>2.8449999999999505</c:v>
                      </c:pt>
                      <c:pt idx="1139">
                        <c:v>2.8474999999999504</c:v>
                      </c:pt>
                      <c:pt idx="1140">
                        <c:v>2.8499999999999504</c:v>
                      </c:pt>
                      <c:pt idx="1141">
                        <c:v>2.8524999999999503</c:v>
                      </c:pt>
                      <c:pt idx="1142">
                        <c:v>2.8549999999999502</c:v>
                      </c:pt>
                      <c:pt idx="1143">
                        <c:v>2.8574999999999502</c:v>
                      </c:pt>
                      <c:pt idx="1144">
                        <c:v>2.8599999999999501</c:v>
                      </c:pt>
                      <c:pt idx="1145">
                        <c:v>2.8624999999999501</c:v>
                      </c:pt>
                      <c:pt idx="1146">
                        <c:v>2.86499999999995</c:v>
                      </c:pt>
                      <c:pt idx="1147">
                        <c:v>2.86749999999995</c:v>
                      </c:pt>
                      <c:pt idx="1148">
                        <c:v>2.8699999999999499</c:v>
                      </c:pt>
                      <c:pt idx="1149">
                        <c:v>2.8724999999999499</c:v>
                      </c:pt>
                      <c:pt idx="1150">
                        <c:v>2.8749999999999498</c:v>
                      </c:pt>
                      <c:pt idx="1151">
                        <c:v>2.8774999999999498</c:v>
                      </c:pt>
                      <c:pt idx="1152">
                        <c:v>2.8799999999999497</c:v>
                      </c:pt>
                      <c:pt idx="1153">
                        <c:v>2.8824999999999497</c:v>
                      </c:pt>
                      <c:pt idx="1154">
                        <c:v>2.8849999999999496</c:v>
                      </c:pt>
                      <c:pt idx="1155">
                        <c:v>2.8874999999999496</c:v>
                      </c:pt>
                      <c:pt idx="1156">
                        <c:v>2.8899999999999495</c:v>
                      </c:pt>
                      <c:pt idx="1157">
                        <c:v>2.8924999999999494</c:v>
                      </c:pt>
                      <c:pt idx="1158">
                        <c:v>2.8949999999999494</c:v>
                      </c:pt>
                      <c:pt idx="1159">
                        <c:v>2.8974999999999493</c:v>
                      </c:pt>
                      <c:pt idx="1160">
                        <c:v>2.8999999999999493</c:v>
                      </c:pt>
                      <c:pt idx="1161">
                        <c:v>2.9024999999999492</c:v>
                      </c:pt>
                      <c:pt idx="1162">
                        <c:v>2.9049999999999492</c:v>
                      </c:pt>
                      <c:pt idx="1163">
                        <c:v>2.9074999999999491</c:v>
                      </c:pt>
                      <c:pt idx="1164">
                        <c:v>2.9099999999999491</c:v>
                      </c:pt>
                      <c:pt idx="1165">
                        <c:v>2.912499999999949</c:v>
                      </c:pt>
                      <c:pt idx="1166">
                        <c:v>2.914999999999949</c:v>
                      </c:pt>
                      <c:pt idx="1167">
                        <c:v>2.9174999999999489</c:v>
                      </c:pt>
                      <c:pt idx="1168">
                        <c:v>2.9199999999999489</c:v>
                      </c:pt>
                      <c:pt idx="1169">
                        <c:v>2.9224999999999488</c:v>
                      </c:pt>
                      <c:pt idx="1170">
                        <c:v>2.9249999999999488</c:v>
                      </c:pt>
                      <c:pt idx="1171">
                        <c:v>2.9274999999999487</c:v>
                      </c:pt>
                      <c:pt idx="1172">
                        <c:v>2.9299999999999486</c:v>
                      </c:pt>
                      <c:pt idx="1173">
                        <c:v>2.9324999999999486</c:v>
                      </c:pt>
                      <c:pt idx="1174">
                        <c:v>2.9349999999999485</c:v>
                      </c:pt>
                      <c:pt idx="1175">
                        <c:v>2.9374999999999485</c:v>
                      </c:pt>
                      <c:pt idx="1176">
                        <c:v>2.9399999999999484</c:v>
                      </c:pt>
                      <c:pt idx="1177">
                        <c:v>2.9424999999999484</c:v>
                      </c:pt>
                      <c:pt idx="1178">
                        <c:v>2.9449999999999483</c:v>
                      </c:pt>
                      <c:pt idx="1179">
                        <c:v>2.9474999999999483</c:v>
                      </c:pt>
                      <c:pt idx="1180">
                        <c:v>2.9499999999999482</c:v>
                      </c:pt>
                      <c:pt idx="1181">
                        <c:v>2.9524999999999482</c:v>
                      </c:pt>
                      <c:pt idx="1182">
                        <c:v>2.9549999999999481</c:v>
                      </c:pt>
                      <c:pt idx="1183">
                        <c:v>2.9574999999999481</c:v>
                      </c:pt>
                      <c:pt idx="1184">
                        <c:v>2.959999999999948</c:v>
                      </c:pt>
                      <c:pt idx="1185">
                        <c:v>2.962499999999948</c:v>
                      </c:pt>
                      <c:pt idx="1186">
                        <c:v>2.9649999999999479</c:v>
                      </c:pt>
                      <c:pt idx="1187">
                        <c:v>2.9674999999999478</c:v>
                      </c:pt>
                      <c:pt idx="1188">
                        <c:v>2.9699999999999478</c:v>
                      </c:pt>
                      <c:pt idx="1189">
                        <c:v>2.9724999999999477</c:v>
                      </c:pt>
                      <c:pt idx="1190">
                        <c:v>2.9749999999999477</c:v>
                      </c:pt>
                      <c:pt idx="1191">
                        <c:v>2.9774999999999476</c:v>
                      </c:pt>
                      <c:pt idx="1192">
                        <c:v>2.9799999999999476</c:v>
                      </c:pt>
                      <c:pt idx="1193">
                        <c:v>2.9824999999999475</c:v>
                      </c:pt>
                      <c:pt idx="1194">
                        <c:v>2.9849999999999475</c:v>
                      </c:pt>
                      <c:pt idx="1195">
                        <c:v>2.9874999999999474</c:v>
                      </c:pt>
                      <c:pt idx="1196">
                        <c:v>2.9899999999999474</c:v>
                      </c:pt>
                      <c:pt idx="1197">
                        <c:v>2.9924999999999473</c:v>
                      </c:pt>
                      <c:pt idx="1198">
                        <c:v>2.9949999999999473</c:v>
                      </c:pt>
                      <c:pt idx="1199">
                        <c:v>2.9974999999999472</c:v>
                      </c:pt>
                      <c:pt idx="1200">
                        <c:v>2.9999999999999472</c:v>
                      </c:pt>
                      <c:pt idx="1201">
                        <c:v>3.0024999999999471</c:v>
                      </c:pt>
                      <c:pt idx="1202">
                        <c:v>3.004999999999947</c:v>
                      </c:pt>
                      <c:pt idx="1203">
                        <c:v>3.007499999999947</c:v>
                      </c:pt>
                      <c:pt idx="1204">
                        <c:v>3.0099999999999469</c:v>
                      </c:pt>
                      <c:pt idx="1205">
                        <c:v>3.0124999999999469</c:v>
                      </c:pt>
                      <c:pt idx="1206">
                        <c:v>3.0149999999999468</c:v>
                      </c:pt>
                      <c:pt idx="1207">
                        <c:v>3.0174999999999468</c:v>
                      </c:pt>
                      <c:pt idx="1208">
                        <c:v>3.0199999999999467</c:v>
                      </c:pt>
                      <c:pt idx="1209">
                        <c:v>3.0224999999999467</c:v>
                      </c:pt>
                      <c:pt idx="1210">
                        <c:v>3.0249999999999466</c:v>
                      </c:pt>
                      <c:pt idx="1211">
                        <c:v>3.0274999999999466</c:v>
                      </c:pt>
                      <c:pt idx="1212">
                        <c:v>3.0299999999999465</c:v>
                      </c:pt>
                      <c:pt idx="1213">
                        <c:v>3.0324999999999465</c:v>
                      </c:pt>
                      <c:pt idx="1214">
                        <c:v>3.0349999999999464</c:v>
                      </c:pt>
                      <c:pt idx="1215">
                        <c:v>3.0374999999999464</c:v>
                      </c:pt>
                      <c:pt idx="1216">
                        <c:v>3.0399999999999463</c:v>
                      </c:pt>
                      <c:pt idx="1217">
                        <c:v>3.0424999999999462</c:v>
                      </c:pt>
                      <c:pt idx="1218">
                        <c:v>3.0449999999999462</c:v>
                      </c:pt>
                      <c:pt idx="1219">
                        <c:v>3.0474999999999461</c:v>
                      </c:pt>
                      <c:pt idx="1220">
                        <c:v>3.0499999999999461</c:v>
                      </c:pt>
                      <c:pt idx="1221">
                        <c:v>3.052499999999946</c:v>
                      </c:pt>
                      <c:pt idx="1222">
                        <c:v>3.054999999999946</c:v>
                      </c:pt>
                      <c:pt idx="1223">
                        <c:v>3.0574999999999459</c:v>
                      </c:pt>
                      <c:pt idx="1224">
                        <c:v>3.0599999999999459</c:v>
                      </c:pt>
                      <c:pt idx="1225">
                        <c:v>3.0624999999999458</c:v>
                      </c:pt>
                      <c:pt idx="1226">
                        <c:v>3.0649999999999458</c:v>
                      </c:pt>
                      <c:pt idx="1227">
                        <c:v>3.0674999999999457</c:v>
                      </c:pt>
                      <c:pt idx="1228">
                        <c:v>3.0699999999999457</c:v>
                      </c:pt>
                      <c:pt idx="1229">
                        <c:v>3.0724999999999456</c:v>
                      </c:pt>
                      <c:pt idx="1230">
                        <c:v>3.0749999999999456</c:v>
                      </c:pt>
                      <c:pt idx="1231">
                        <c:v>3.0774999999999455</c:v>
                      </c:pt>
                      <c:pt idx="1232">
                        <c:v>3.0799999999999454</c:v>
                      </c:pt>
                      <c:pt idx="1233">
                        <c:v>3.0824999999999454</c:v>
                      </c:pt>
                      <c:pt idx="1234">
                        <c:v>3.0849999999999453</c:v>
                      </c:pt>
                      <c:pt idx="1235">
                        <c:v>3.0874999999999453</c:v>
                      </c:pt>
                      <c:pt idx="1236">
                        <c:v>3.0899999999999452</c:v>
                      </c:pt>
                      <c:pt idx="1237">
                        <c:v>3.0924999999999452</c:v>
                      </c:pt>
                      <c:pt idx="1238">
                        <c:v>3.0949999999999451</c:v>
                      </c:pt>
                      <c:pt idx="1239">
                        <c:v>3.0974999999999451</c:v>
                      </c:pt>
                      <c:pt idx="1240">
                        <c:v>3.099999999999945</c:v>
                      </c:pt>
                      <c:pt idx="1241">
                        <c:v>3.102499999999945</c:v>
                      </c:pt>
                      <c:pt idx="1242">
                        <c:v>3.1049999999999449</c:v>
                      </c:pt>
                      <c:pt idx="1243">
                        <c:v>3.1074999999999449</c:v>
                      </c:pt>
                      <c:pt idx="1244">
                        <c:v>3.1099999999999448</c:v>
                      </c:pt>
                      <c:pt idx="1245">
                        <c:v>3.1124999999999448</c:v>
                      </c:pt>
                      <c:pt idx="1246">
                        <c:v>3.1149999999999447</c:v>
                      </c:pt>
                      <c:pt idx="1247">
                        <c:v>3.1174999999999446</c:v>
                      </c:pt>
                      <c:pt idx="1248">
                        <c:v>3.1199999999999446</c:v>
                      </c:pt>
                      <c:pt idx="1249">
                        <c:v>3.1224999999999445</c:v>
                      </c:pt>
                      <c:pt idx="1250">
                        <c:v>3.1249999999999445</c:v>
                      </c:pt>
                      <c:pt idx="1251">
                        <c:v>3.1274999999999444</c:v>
                      </c:pt>
                      <c:pt idx="1252">
                        <c:v>3.1299999999999444</c:v>
                      </c:pt>
                      <c:pt idx="1253">
                        <c:v>3.1324999999999443</c:v>
                      </c:pt>
                      <c:pt idx="1254">
                        <c:v>3.1349999999999443</c:v>
                      </c:pt>
                      <c:pt idx="1255">
                        <c:v>3.1374999999999442</c:v>
                      </c:pt>
                      <c:pt idx="1256">
                        <c:v>3.1399999999999442</c:v>
                      </c:pt>
                      <c:pt idx="1257">
                        <c:v>3.1424999999999441</c:v>
                      </c:pt>
                      <c:pt idx="1258">
                        <c:v>3.1449999999999441</c:v>
                      </c:pt>
                      <c:pt idx="1259">
                        <c:v>3.147499999999944</c:v>
                      </c:pt>
                      <c:pt idx="1260">
                        <c:v>3.149999999999944</c:v>
                      </c:pt>
                      <c:pt idx="1261">
                        <c:v>3.1524999999999439</c:v>
                      </c:pt>
                      <c:pt idx="1262">
                        <c:v>3.1549999999999438</c:v>
                      </c:pt>
                      <c:pt idx="1263">
                        <c:v>3.1574999999999438</c:v>
                      </c:pt>
                      <c:pt idx="1264">
                        <c:v>3.1599999999999437</c:v>
                      </c:pt>
                      <c:pt idx="1265">
                        <c:v>3.1624999999999437</c:v>
                      </c:pt>
                      <c:pt idx="1266">
                        <c:v>3.1649999999999436</c:v>
                      </c:pt>
                      <c:pt idx="1267">
                        <c:v>3.1674999999999436</c:v>
                      </c:pt>
                      <c:pt idx="1268">
                        <c:v>3.1699999999999435</c:v>
                      </c:pt>
                      <c:pt idx="1269">
                        <c:v>3.1724999999999435</c:v>
                      </c:pt>
                      <c:pt idx="1270">
                        <c:v>3.1749999999999434</c:v>
                      </c:pt>
                      <c:pt idx="1271">
                        <c:v>3.1774999999999434</c:v>
                      </c:pt>
                      <c:pt idx="1272">
                        <c:v>3.1799999999999433</c:v>
                      </c:pt>
                      <c:pt idx="1273">
                        <c:v>3.1824999999999433</c:v>
                      </c:pt>
                      <c:pt idx="1274">
                        <c:v>3.1849999999999432</c:v>
                      </c:pt>
                      <c:pt idx="1275">
                        <c:v>3.1874999999999432</c:v>
                      </c:pt>
                      <c:pt idx="1276">
                        <c:v>3.1899999999999431</c:v>
                      </c:pt>
                      <c:pt idx="1277">
                        <c:v>3.192499999999943</c:v>
                      </c:pt>
                      <c:pt idx="1278">
                        <c:v>3.194999999999943</c:v>
                      </c:pt>
                      <c:pt idx="1279">
                        <c:v>3.1974999999999429</c:v>
                      </c:pt>
                      <c:pt idx="1280">
                        <c:v>3.1999999999999429</c:v>
                      </c:pt>
                      <c:pt idx="1281">
                        <c:v>3.2024999999999428</c:v>
                      </c:pt>
                      <c:pt idx="1282">
                        <c:v>3.2049999999999428</c:v>
                      </c:pt>
                      <c:pt idx="1283">
                        <c:v>3.2074999999999427</c:v>
                      </c:pt>
                      <c:pt idx="1284">
                        <c:v>3.2099999999999427</c:v>
                      </c:pt>
                      <c:pt idx="1285">
                        <c:v>3.2124999999999426</c:v>
                      </c:pt>
                      <c:pt idx="1286">
                        <c:v>3.2149999999999426</c:v>
                      </c:pt>
                      <c:pt idx="1287">
                        <c:v>3.2174999999999425</c:v>
                      </c:pt>
                      <c:pt idx="1288">
                        <c:v>3.2199999999999425</c:v>
                      </c:pt>
                      <c:pt idx="1289">
                        <c:v>3.2224999999999424</c:v>
                      </c:pt>
                      <c:pt idx="1290">
                        <c:v>3.2249999999999424</c:v>
                      </c:pt>
                      <c:pt idx="1291">
                        <c:v>3.2274999999999423</c:v>
                      </c:pt>
                      <c:pt idx="1292">
                        <c:v>3.2299999999999423</c:v>
                      </c:pt>
                      <c:pt idx="1293">
                        <c:v>3.2324999999999422</c:v>
                      </c:pt>
                      <c:pt idx="1294">
                        <c:v>3.2349999999999421</c:v>
                      </c:pt>
                      <c:pt idx="1295">
                        <c:v>3.2374999999999421</c:v>
                      </c:pt>
                      <c:pt idx="1296">
                        <c:v>3.239999999999942</c:v>
                      </c:pt>
                      <c:pt idx="1297">
                        <c:v>3.242499999999942</c:v>
                      </c:pt>
                      <c:pt idx="1298">
                        <c:v>3.2449999999999419</c:v>
                      </c:pt>
                      <c:pt idx="1299">
                        <c:v>3.2474999999999419</c:v>
                      </c:pt>
                      <c:pt idx="1300">
                        <c:v>3.2499999999999418</c:v>
                      </c:pt>
                      <c:pt idx="1301">
                        <c:v>3.2524999999999418</c:v>
                      </c:pt>
                      <c:pt idx="1302">
                        <c:v>3.2549999999999417</c:v>
                      </c:pt>
                      <c:pt idx="1303">
                        <c:v>3.2574999999999417</c:v>
                      </c:pt>
                      <c:pt idx="1304">
                        <c:v>3.2599999999999416</c:v>
                      </c:pt>
                      <c:pt idx="1305">
                        <c:v>3.2624999999999416</c:v>
                      </c:pt>
                      <c:pt idx="1306">
                        <c:v>3.2649999999999415</c:v>
                      </c:pt>
                      <c:pt idx="1307">
                        <c:v>3.2674999999999415</c:v>
                      </c:pt>
                      <c:pt idx="1308">
                        <c:v>3.2699999999999414</c:v>
                      </c:pt>
                      <c:pt idx="1309">
                        <c:v>3.2724999999999413</c:v>
                      </c:pt>
                      <c:pt idx="1310">
                        <c:v>3.2749999999999413</c:v>
                      </c:pt>
                      <c:pt idx="1311">
                        <c:v>3.2774999999999412</c:v>
                      </c:pt>
                      <c:pt idx="1312">
                        <c:v>3.2799999999999412</c:v>
                      </c:pt>
                      <c:pt idx="1313">
                        <c:v>3.2824999999999411</c:v>
                      </c:pt>
                      <c:pt idx="1314">
                        <c:v>3.2849999999999411</c:v>
                      </c:pt>
                      <c:pt idx="1315">
                        <c:v>3.287499999999941</c:v>
                      </c:pt>
                      <c:pt idx="1316">
                        <c:v>3.289999999999941</c:v>
                      </c:pt>
                      <c:pt idx="1317">
                        <c:v>3.2924999999999409</c:v>
                      </c:pt>
                      <c:pt idx="1318">
                        <c:v>3.2949999999999409</c:v>
                      </c:pt>
                      <c:pt idx="1319">
                        <c:v>3.2974999999999408</c:v>
                      </c:pt>
                      <c:pt idx="1320">
                        <c:v>3.2999999999999408</c:v>
                      </c:pt>
                      <c:pt idx="1321">
                        <c:v>3.3024999999999407</c:v>
                      </c:pt>
                      <c:pt idx="1322">
                        <c:v>3.3049999999999407</c:v>
                      </c:pt>
                      <c:pt idx="1323">
                        <c:v>3.3074999999999406</c:v>
                      </c:pt>
                      <c:pt idx="1324">
                        <c:v>3.3099999999999405</c:v>
                      </c:pt>
                      <c:pt idx="1325">
                        <c:v>3.3124999999999405</c:v>
                      </c:pt>
                      <c:pt idx="1326">
                        <c:v>3.3149999999999404</c:v>
                      </c:pt>
                      <c:pt idx="1327">
                        <c:v>3.3174999999999404</c:v>
                      </c:pt>
                      <c:pt idx="1328">
                        <c:v>3.3199999999999403</c:v>
                      </c:pt>
                      <c:pt idx="1329">
                        <c:v>3.3224999999999403</c:v>
                      </c:pt>
                      <c:pt idx="1330">
                        <c:v>3.3249999999999402</c:v>
                      </c:pt>
                      <c:pt idx="1331">
                        <c:v>3.3274999999999402</c:v>
                      </c:pt>
                      <c:pt idx="1332">
                        <c:v>3.3299999999999401</c:v>
                      </c:pt>
                      <c:pt idx="1333">
                        <c:v>3.3324999999999401</c:v>
                      </c:pt>
                      <c:pt idx="1334">
                        <c:v>3.33499999999994</c:v>
                      </c:pt>
                      <c:pt idx="1335">
                        <c:v>3.33749999999994</c:v>
                      </c:pt>
                      <c:pt idx="1336">
                        <c:v>3.3399999999999399</c:v>
                      </c:pt>
                      <c:pt idx="1337">
                        <c:v>3.3424999999999399</c:v>
                      </c:pt>
                      <c:pt idx="1338">
                        <c:v>3.3449999999999398</c:v>
                      </c:pt>
                      <c:pt idx="1339">
                        <c:v>3.3474999999999397</c:v>
                      </c:pt>
                      <c:pt idx="1340">
                        <c:v>3.3499999999999397</c:v>
                      </c:pt>
                      <c:pt idx="1341">
                        <c:v>3.3524999999999396</c:v>
                      </c:pt>
                      <c:pt idx="1342">
                        <c:v>3.3549999999999396</c:v>
                      </c:pt>
                      <c:pt idx="1343">
                        <c:v>3.3574999999999395</c:v>
                      </c:pt>
                      <c:pt idx="1344">
                        <c:v>3.3599999999999395</c:v>
                      </c:pt>
                      <c:pt idx="1345">
                        <c:v>3.3624999999999394</c:v>
                      </c:pt>
                      <c:pt idx="1346">
                        <c:v>3.3649999999999394</c:v>
                      </c:pt>
                      <c:pt idx="1347">
                        <c:v>3.3674999999999393</c:v>
                      </c:pt>
                      <c:pt idx="1348">
                        <c:v>3.3699999999999393</c:v>
                      </c:pt>
                      <c:pt idx="1349">
                        <c:v>3.3724999999999392</c:v>
                      </c:pt>
                      <c:pt idx="1350">
                        <c:v>3.3749999999999392</c:v>
                      </c:pt>
                      <c:pt idx="1351">
                        <c:v>3.3774999999999391</c:v>
                      </c:pt>
                      <c:pt idx="1352">
                        <c:v>3.3799999999999391</c:v>
                      </c:pt>
                      <c:pt idx="1353">
                        <c:v>3.382499999999939</c:v>
                      </c:pt>
                      <c:pt idx="1354">
                        <c:v>3.3849999999999389</c:v>
                      </c:pt>
                      <c:pt idx="1355">
                        <c:v>3.3874999999999389</c:v>
                      </c:pt>
                      <c:pt idx="1356">
                        <c:v>3.3899999999999388</c:v>
                      </c:pt>
                      <c:pt idx="1357">
                        <c:v>3.3924999999999388</c:v>
                      </c:pt>
                      <c:pt idx="1358">
                        <c:v>3.3949999999999387</c:v>
                      </c:pt>
                      <c:pt idx="1359">
                        <c:v>3.3974999999999387</c:v>
                      </c:pt>
                      <c:pt idx="1360">
                        <c:v>3.3999999999999386</c:v>
                      </c:pt>
                      <c:pt idx="1361">
                        <c:v>3.4024999999999386</c:v>
                      </c:pt>
                      <c:pt idx="1362">
                        <c:v>3.4049999999999385</c:v>
                      </c:pt>
                      <c:pt idx="1363">
                        <c:v>3.4074999999999385</c:v>
                      </c:pt>
                      <c:pt idx="1364">
                        <c:v>3.4099999999999384</c:v>
                      </c:pt>
                      <c:pt idx="1365">
                        <c:v>3.4124999999999384</c:v>
                      </c:pt>
                      <c:pt idx="1366">
                        <c:v>3.4149999999999383</c:v>
                      </c:pt>
                      <c:pt idx="1367">
                        <c:v>3.4174999999999383</c:v>
                      </c:pt>
                      <c:pt idx="1368">
                        <c:v>3.4199999999999382</c:v>
                      </c:pt>
                      <c:pt idx="1369">
                        <c:v>3.4224999999999381</c:v>
                      </c:pt>
                      <c:pt idx="1370">
                        <c:v>3.4249999999999381</c:v>
                      </c:pt>
                      <c:pt idx="1371">
                        <c:v>3.427499999999938</c:v>
                      </c:pt>
                      <c:pt idx="1372">
                        <c:v>3.429999999999938</c:v>
                      </c:pt>
                      <c:pt idx="1373">
                        <c:v>3.4324999999999379</c:v>
                      </c:pt>
                      <c:pt idx="1374">
                        <c:v>3.4349999999999379</c:v>
                      </c:pt>
                      <c:pt idx="1375">
                        <c:v>3.4374999999999378</c:v>
                      </c:pt>
                      <c:pt idx="1376">
                        <c:v>3.4399999999999378</c:v>
                      </c:pt>
                      <c:pt idx="1377">
                        <c:v>3.4424999999999377</c:v>
                      </c:pt>
                      <c:pt idx="1378">
                        <c:v>3.4449999999999377</c:v>
                      </c:pt>
                      <c:pt idx="1379">
                        <c:v>3.4474999999999376</c:v>
                      </c:pt>
                      <c:pt idx="1380">
                        <c:v>3.4499999999999376</c:v>
                      </c:pt>
                      <c:pt idx="1381">
                        <c:v>3.4524999999999375</c:v>
                      </c:pt>
                      <c:pt idx="1382">
                        <c:v>3.4549999999999375</c:v>
                      </c:pt>
                      <c:pt idx="1383">
                        <c:v>3.4574999999999374</c:v>
                      </c:pt>
                      <c:pt idx="1384">
                        <c:v>3.4599999999999373</c:v>
                      </c:pt>
                      <c:pt idx="1385">
                        <c:v>3.4624999999999373</c:v>
                      </c:pt>
                      <c:pt idx="1386">
                        <c:v>3.4649999999999372</c:v>
                      </c:pt>
                      <c:pt idx="1387">
                        <c:v>3.4674999999999372</c:v>
                      </c:pt>
                      <c:pt idx="1388">
                        <c:v>3.4699999999999371</c:v>
                      </c:pt>
                      <c:pt idx="1389">
                        <c:v>3.4724999999999371</c:v>
                      </c:pt>
                      <c:pt idx="1390">
                        <c:v>3.474999999999937</c:v>
                      </c:pt>
                      <c:pt idx="1391">
                        <c:v>3.477499999999937</c:v>
                      </c:pt>
                      <c:pt idx="1392">
                        <c:v>3.4799999999999369</c:v>
                      </c:pt>
                      <c:pt idx="1393">
                        <c:v>3.4824999999999369</c:v>
                      </c:pt>
                      <c:pt idx="1394">
                        <c:v>3.4849999999999368</c:v>
                      </c:pt>
                      <c:pt idx="1395">
                        <c:v>3.4874999999999368</c:v>
                      </c:pt>
                      <c:pt idx="1396">
                        <c:v>3.4899999999999367</c:v>
                      </c:pt>
                      <c:pt idx="1397">
                        <c:v>3.4924999999999367</c:v>
                      </c:pt>
                      <c:pt idx="1398">
                        <c:v>3.4949999999999366</c:v>
                      </c:pt>
                      <c:pt idx="1399">
                        <c:v>3.4974999999999365</c:v>
                      </c:pt>
                      <c:pt idx="1400">
                        <c:v>3.4999999999999365</c:v>
                      </c:pt>
                      <c:pt idx="1401">
                        <c:v>3.5024999999999364</c:v>
                      </c:pt>
                      <c:pt idx="1402">
                        <c:v>3.5049999999999364</c:v>
                      </c:pt>
                      <c:pt idx="1403">
                        <c:v>3.5074999999999363</c:v>
                      </c:pt>
                      <c:pt idx="1404">
                        <c:v>3.5099999999999363</c:v>
                      </c:pt>
                      <c:pt idx="1405">
                        <c:v>3.5124999999999362</c:v>
                      </c:pt>
                      <c:pt idx="1406">
                        <c:v>3.5149999999999362</c:v>
                      </c:pt>
                      <c:pt idx="1407">
                        <c:v>3.5174999999999361</c:v>
                      </c:pt>
                      <c:pt idx="1408">
                        <c:v>3.5199999999999361</c:v>
                      </c:pt>
                      <c:pt idx="1409">
                        <c:v>3.522499999999936</c:v>
                      </c:pt>
                      <c:pt idx="1410">
                        <c:v>3.524999999999936</c:v>
                      </c:pt>
                      <c:pt idx="1411">
                        <c:v>3.5274999999999359</c:v>
                      </c:pt>
                      <c:pt idx="1412">
                        <c:v>3.5299999999999359</c:v>
                      </c:pt>
                      <c:pt idx="1413">
                        <c:v>3.5324999999999358</c:v>
                      </c:pt>
                      <c:pt idx="1414">
                        <c:v>3.5349999999999357</c:v>
                      </c:pt>
                      <c:pt idx="1415">
                        <c:v>3.5374999999999357</c:v>
                      </c:pt>
                      <c:pt idx="1416">
                        <c:v>3.5399999999999356</c:v>
                      </c:pt>
                      <c:pt idx="1417">
                        <c:v>3.5424999999999356</c:v>
                      </c:pt>
                      <c:pt idx="1418">
                        <c:v>3.5449999999999355</c:v>
                      </c:pt>
                      <c:pt idx="1419">
                        <c:v>3.5474999999999355</c:v>
                      </c:pt>
                      <c:pt idx="1420">
                        <c:v>3.5499999999999354</c:v>
                      </c:pt>
                      <c:pt idx="1421">
                        <c:v>3.5524999999999354</c:v>
                      </c:pt>
                      <c:pt idx="1422">
                        <c:v>3.5549999999999353</c:v>
                      </c:pt>
                      <c:pt idx="1423">
                        <c:v>3.5574999999999353</c:v>
                      </c:pt>
                      <c:pt idx="1424">
                        <c:v>3.5599999999999352</c:v>
                      </c:pt>
                      <c:pt idx="1425">
                        <c:v>3.5624999999999352</c:v>
                      </c:pt>
                      <c:pt idx="1426">
                        <c:v>3.5649999999999351</c:v>
                      </c:pt>
                      <c:pt idx="1427">
                        <c:v>3.5674999999999351</c:v>
                      </c:pt>
                      <c:pt idx="1428">
                        <c:v>3.569999999999935</c:v>
                      </c:pt>
                      <c:pt idx="1429">
                        <c:v>3.5724999999999349</c:v>
                      </c:pt>
                      <c:pt idx="1430">
                        <c:v>3.5749999999999349</c:v>
                      </c:pt>
                      <c:pt idx="1431">
                        <c:v>3.5774999999999348</c:v>
                      </c:pt>
                      <c:pt idx="1432">
                        <c:v>3.5799999999999348</c:v>
                      </c:pt>
                      <c:pt idx="1433">
                        <c:v>3.5824999999999347</c:v>
                      </c:pt>
                      <c:pt idx="1434">
                        <c:v>3.5849999999999347</c:v>
                      </c:pt>
                      <c:pt idx="1435">
                        <c:v>3.5874999999999346</c:v>
                      </c:pt>
                      <c:pt idx="1436">
                        <c:v>3.5899999999999346</c:v>
                      </c:pt>
                      <c:pt idx="1437">
                        <c:v>3.5924999999999345</c:v>
                      </c:pt>
                      <c:pt idx="1438">
                        <c:v>3.5949999999999345</c:v>
                      </c:pt>
                      <c:pt idx="1439">
                        <c:v>3.5974999999999344</c:v>
                      </c:pt>
                      <c:pt idx="1440">
                        <c:v>3.5999999999999344</c:v>
                      </c:pt>
                      <c:pt idx="1441">
                        <c:v>3.6024999999999343</c:v>
                      </c:pt>
                      <c:pt idx="1442">
                        <c:v>3.6049999999999343</c:v>
                      </c:pt>
                      <c:pt idx="1443">
                        <c:v>3.6074999999999342</c:v>
                      </c:pt>
                      <c:pt idx="1444">
                        <c:v>3.6099999999999342</c:v>
                      </c:pt>
                      <c:pt idx="1445">
                        <c:v>3.6124999999999341</c:v>
                      </c:pt>
                      <c:pt idx="1446">
                        <c:v>3.614999999999934</c:v>
                      </c:pt>
                      <c:pt idx="1447">
                        <c:v>3.617499999999934</c:v>
                      </c:pt>
                      <c:pt idx="1448">
                        <c:v>3.6199999999999339</c:v>
                      </c:pt>
                      <c:pt idx="1449">
                        <c:v>3.6224999999999339</c:v>
                      </c:pt>
                      <c:pt idx="1450">
                        <c:v>3.6249999999999338</c:v>
                      </c:pt>
                      <c:pt idx="1451">
                        <c:v>3.6274999999999338</c:v>
                      </c:pt>
                      <c:pt idx="1452">
                        <c:v>3.6299999999999337</c:v>
                      </c:pt>
                      <c:pt idx="1453">
                        <c:v>3.6324999999999337</c:v>
                      </c:pt>
                      <c:pt idx="1454">
                        <c:v>3.6349999999999336</c:v>
                      </c:pt>
                      <c:pt idx="1455">
                        <c:v>3.6374999999999336</c:v>
                      </c:pt>
                      <c:pt idx="1456">
                        <c:v>3.6399999999999335</c:v>
                      </c:pt>
                      <c:pt idx="1457">
                        <c:v>3.6424999999999335</c:v>
                      </c:pt>
                      <c:pt idx="1458">
                        <c:v>3.6449999999999334</c:v>
                      </c:pt>
                      <c:pt idx="1459">
                        <c:v>3.6474999999999334</c:v>
                      </c:pt>
                      <c:pt idx="1460">
                        <c:v>3.6499999999999333</c:v>
                      </c:pt>
                      <c:pt idx="1461">
                        <c:v>3.6524999999999332</c:v>
                      </c:pt>
                      <c:pt idx="1462">
                        <c:v>3.6549999999999332</c:v>
                      </c:pt>
                      <c:pt idx="1463">
                        <c:v>3.6574999999999331</c:v>
                      </c:pt>
                      <c:pt idx="1464">
                        <c:v>3.6599999999999331</c:v>
                      </c:pt>
                      <c:pt idx="1465">
                        <c:v>3.662499999999933</c:v>
                      </c:pt>
                      <c:pt idx="1466">
                        <c:v>3.664999999999933</c:v>
                      </c:pt>
                      <c:pt idx="1467">
                        <c:v>3.6674999999999329</c:v>
                      </c:pt>
                      <c:pt idx="1468">
                        <c:v>3.6699999999999329</c:v>
                      </c:pt>
                      <c:pt idx="1469">
                        <c:v>3.6724999999999328</c:v>
                      </c:pt>
                      <c:pt idx="1470">
                        <c:v>3.6749999999999328</c:v>
                      </c:pt>
                      <c:pt idx="1471">
                        <c:v>3.6774999999999327</c:v>
                      </c:pt>
                      <c:pt idx="1472">
                        <c:v>3.6799999999999327</c:v>
                      </c:pt>
                      <c:pt idx="1473">
                        <c:v>3.6824999999999326</c:v>
                      </c:pt>
                      <c:pt idx="1474">
                        <c:v>3.6849999999999326</c:v>
                      </c:pt>
                      <c:pt idx="1475">
                        <c:v>3.6874999999999325</c:v>
                      </c:pt>
                      <c:pt idx="1476">
                        <c:v>3.6899999999999324</c:v>
                      </c:pt>
                      <c:pt idx="1477">
                        <c:v>3.6924999999999324</c:v>
                      </c:pt>
                      <c:pt idx="1478">
                        <c:v>3.6949999999999323</c:v>
                      </c:pt>
                      <c:pt idx="1479">
                        <c:v>3.6974999999999323</c:v>
                      </c:pt>
                      <c:pt idx="1480">
                        <c:v>3.6999999999999322</c:v>
                      </c:pt>
                      <c:pt idx="1481">
                        <c:v>3.7024999999999322</c:v>
                      </c:pt>
                      <c:pt idx="1482">
                        <c:v>3.7049999999999321</c:v>
                      </c:pt>
                      <c:pt idx="1483">
                        <c:v>3.7074999999999321</c:v>
                      </c:pt>
                      <c:pt idx="1484">
                        <c:v>3.709999999999932</c:v>
                      </c:pt>
                      <c:pt idx="1485">
                        <c:v>3.712499999999932</c:v>
                      </c:pt>
                      <c:pt idx="1486">
                        <c:v>3.7149999999999319</c:v>
                      </c:pt>
                      <c:pt idx="1487">
                        <c:v>3.7174999999999319</c:v>
                      </c:pt>
                      <c:pt idx="1488">
                        <c:v>3.7199999999999318</c:v>
                      </c:pt>
                      <c:pt idx="1489">
                        <c:v>3.7224999999999318</c:v>
                      </c:pt>
                      <c:pt idx="1490">
                        <c:v>3.7249999999999317</c:v>
                      </c:pt>
                      <c:pt idx="1491">
                        <c:v>3.7274999999999316</c:v>
                      </c:pt>
                      <c:pt idx="1492">
                        <c:v>3.7299999999999316</c:v>
                      </c:pt>
                      <c:pt idx="1493">
                        <c:v>3.7324999999999315</c:v>
                      </c:pt>
                      <c:pt idx="1494">
                        <c:v>3.7349999999999315</c:v>
                      </c:pt>
                      <c:pt idx="1495">
                        <c:v>3.7374999999999314</c:v>
                      </c:pt>
                      <c:pt idx="1496">
                        <c:v>3.7399999999999314</c:v>
                      </c:pt>
                      <c:pt idx="1497">
                        <c:v>3.7424999999999313</c:v>
                      </c:pt>
                      <c:pt idx="1498">
                        <c:v>3.7449999999999313</c:v>
                      </c:pt>
                      <c:pt idx="1499">
                        <c:v>3.7474999999999312</c:v>
                      </c:pt>
                      <c:pt idx="1500">
                        <c:v>3.7499999999999312</c:v>
                      </c:pt>
                      <c:pt idx="1501">
                        <c:v>3.7524999999999311</c:v>
                      </c:pt>
                      <c:pt idx="1502">
                        <c:v>3.7549999999999311</c:v>
                      </c:pt>
                      <c:pt idx="1503">
                        <c:v>3.757499999999931</c:v>
                      </c:pt>
                      <c:pt idx="1504">
                        <c:v>3.759999999999931</c:v>
                      </c:pt>
                      <c:pt idx="1505">
                        <c:v>3.7624999999999309</c:v>
                      </c:pt>
                      <c:pt idx="1506">
                        <c:v>3.7649999999999308</c:v>
                      </c:pt>
                      <c:pt idx="1507">
                        <c:v>3.7674999999999308</c:v>
                      </c:pt>
                      <c:pt idx="1508">
                        <c:v>3.7699999999999307</c:v>
                      </c:pt>
                      <c:pt idx="1509">
                        <c:v>3.7724999999999307</c:v>
                      </c:pt>
                      <c:pt idx="1510">
                        <c:v>3.7749999999999306</c:v>
                      </c:pt>
                      <c:pt idx="1511">
                        <c:v>3.7774999999999306</c:v>
                      </c:pt>
                      <c:pt idx="1512">
                        <c:v>3.7799999999999305</c:v>
                      </c:pt>
                      <c:pt idx="1513">
                        <c:v>3.7824999999999305</c:v>
                      </c:pt>
                      <c:pt idx="1514">
                        <c:v>3.7849999999999304</c:v>
                      </c:pt>
                      <c:pt idx="1515">
                        <c:v>3.7874999999999304</c:v>
                      </c:pt>
                      <c:pt idx="1516">
                        <c:v>3.7899999999999303</c:v>
                      </c:pt>
                      <c:pt idx="1517">
                        <c:v>3.7924999999999303</c:v>
                      </c:pt>
                      <c:pt idx="1518">
                        <c:v>3.7949999999999302</c:v>
                      </c:pt>
                      <c:pt idx="1519">
                        <c:v>3.7974999999999302</c:v>
                      </c:pt>
                      <c:pt idx="1520">
                        <c:v>3.7999999999999301</c:v>
                      </c:pt>
                      <c:pt idx="1521">
                        <c:v>3.80249999999993</c:v>
                      </c:pt>
                      <c:pt idx="1522">
                        <c:v>3.80499999999993</c:v>
                      </c:pt>
                      <c:pt idx="1523">
                        <c:v>3.8074999999999299</c:v>
                      </c:pt>
                      <c:pt idx="1524">
                        <c:v>3.8099999999999299</c:v>
                      </c:pt>
                      <c:pt idx="1525">
                        <c:v>3.8124999999999298</c:v>
                      </c:pt>
                      <c:pt idx="1526">
                        <c:v>3.8149999999999298</c:v>
                      </c:pt>
                      <c:pt idx="1527">
                        <c:v>3.8174999999999297</c:v>
                      </c:pt>
                      <c:pt idx="1528">
                        <c:v>3.8199999999999297</c:v>
                      </c:pt>
                      <c:pt idx="1529">
                        <c:v>3.8224999999999296</c:v>
                      </c:pt>
                      <c:pt idx="1530">
                        <c:v>3.8249999999999296</c:v>
                      </c:pt>
                      <c:pt idx="1531">
                        <c:v>3.8274999999999295</c:v>
                      </c:pt>
                      <c:pt idx="1532">
                        <c:v>3.8299999999999295</c:v>
                      </c:pt>
                      <c:pt idx="1533">
                        <c:v>3.8324999999999294</c:v>
                      </c:pt>
                      <c:pt idx="1534">
                        <c:v>3.8349999999999294</c:v>
                      </c:pt>
                      <c:pt idx="1535">
                        <c:v>3.8374999999999293</c:v>
                      </c:pt>
                      <c:pt idx="1536">
                        <c:v>3.8399999999999292</c:v>
                      </c:pt>
                      <c:pt idx="1537">
                        <c:v>3.8424999999999292</c:v>
                      </c:pt>
                      <c:pt idx="1538">
                        <c:v>3.8449999999999291</c:v>
                      </c:pt>
                      <c:pt idx="1539">
                        <c:v>3.8474999999999291</c:v>
                      </c:pt>
                      <c:pt idx="1540">
                        <c:v>3.849999999999929</c:v>
                      </c:pt>
                      <c:pt idx="1541">
                        <c:v>3.852499999999929</c:v>
                      </c:pt>
                      <c:pt idx="1542">
                        <c:v>3.8549999999999289</c:v>
                      </c:pt>
                      <c:pt idx="1543">
                        <c:v>3.8574999999999289</c:v>
                      </c:pt>
                      <c:pt idx="1544">
                        <c:v>3.8599999999999288</c:v>
                      </c:pt>
                      <c:pt idx="1545">
                        <c:v>3.8624999999999288</c:v>
                      </c:pt>
                      <c:pt idx="1546">
                        <c:v>3.8649999999999287</c:v>
                      </c:pt>
                      <c:pt idx="1547">
                        <c:v>3.8674999999999287</c:v>
                      </c:pt>
                      <c:pt idx="1548">
                        <c:v>3.8699999999999286</c:v>
                      </c:pt>
                      <c:pt idx="1549">
                        <c:v>3.8724999999999286</c:v>
                      </c:pt>
                      <c:pt idx="1550">
                        <c:v>3.8749999999999285</c:v>
                      </c:pt>
                      <c:pt idx="1551">
                        <c:v>3.8774999999999284</c:v>
                      </c:pt>
                      <c:pt idx="1552">
                        <c:v>3.8799999999999284</c:v>
                      </c:pt>
                      <c:pt idx="1553">
                        <c:v>3.8824999999999283</c:v>
                      </c:pt>
                      <c:pt idx="1554">
                        <c:v>3.8849999999999283</c:v>
                      </c:pt>
                      <c:pt idx="1555">
                        <c:v>3.8874999999999282</c:v>
                      </c:pt>
                      <c:pt idx="1556">
                        <c:v>3.8899999999999282</c:v>
                      </c:pt>
                      <c:pt idx="1557">
                        <c:v>3.8924999999999281</c:v>
                      </c:pt>
                      <c:pt idx="1558">
                        <c:v>3.8949999999999281</c:v>
                      </c:pt>
                      <c:pt idx="1559">
                        <c:v>3.897499999999928</c:v>
                      </c:pt>
                      <c:pt idx="1560">
                        <c:v>3.899999999999928</c:v>
                      </c:pt>
                      <c:pt idx="1561">
                        <c:v>3.9024999999999279</c:v>
                      </c:pt>
                      <c:pt idx="1562">
                        <c:v>3.9049999999999279</c:v>
                      </c:pt>
                      <c:pt idx="1563">
                        <c:v>3.9074999999999278</c:v>
                      </c:pt>
                      <c:pt idx="1564">
                        <c:v>3.9099999999999278</c:v>
                      </c:pt>
                      <c:pt idx="1565">
                        <c:v>3.9124999999999277</c:v>
                      </c:pt>
                      <c:pt idx="1566">
                        <c:v>3.9149999999999276</c:v>
                      </c:pt>
                      <c:pt idx="1567">
                        <c:v>3.9174999999999276</c:v>
                      </c:pt>
                      <c:pt idx="1568">
                        <c:v>3.9199999999999275</c:v>
                      </c:pt>
                      <c:pt idx="1569">
                        <c:v>3.9224999999999275</c:v>
                      </c:pt>
                      <c:pt idx="1570">
                        <c:v>3.9249999999999274</c:v>
                      </c:pt>
                      <c:pt idx="1571">
                        <c:v>3.9274999999999274</c:v>
                      </c:pt>
                      <c:pt idx="1572">
                        <c:v>3.9299999999999273</c:v>
                      </c:pt>
                      <c:pt idx="1573">
                        <c:v>3.9324999999999273</c:v>
                      </c:pt>
                      <c:pt idx="1574">
                        <c:v>3.9349999999999272</c:v>
                      </c:pt>
                      <c:pt idx="1575">
                        <c:v>3.9374999999999272</c:v>
                      </c:pt>
                      <c:pt idx="1576">
                        <c:v>3.9399999999999271</c:v>
                      </c:pt>
                      <c:pt idx="1577">
                        <c:v>3.9424999999999271</c:v>
                      </c:pt>
                      <c:pt idx="1578">
                        <c:v>3.944999999999927</c:v>
                      </c:pt>
                      <c:pt idx="1579">
                        <c:v>3.947499999999927</c:v>
                      </c:pt>
                      <c:pt idx="1580">
                        <c:v>3.9499999999999269</c:v>
                      </c:pt>
                      <c:pt idx="1581">
                        <c:v>3.9524999999999268</c:v>
                      </c:pt>
                      <c:pt idx="1582">
                        <c:v>3.9549999999999268</c:v>
                      </c:pt>
                      <c:pt idx="1583">
                        <c:v>3.9574999999999267</c:v>
                      </c:pt>
                      <c:pt idx="1584">
                        <c:v>3.9599999999999267</c:v>
                      </c:pt>
                      <c:pt idx="1585">
                        <c:v>3.9624999999999266</c:v>
                      </c:pt>
                      <c:pt idx="1586">
                        <c:v>3.9649999999999266</c:v>
                      </c:pt>
                      <c:pt idx="1587">
                        <c:v>3.9674999999999265</c:v>
                      </c:pt>
                      <c:pt idx="1588">
                        <c:v>3.9699999999999265</c:v>
                      </c:pt>
                      <c:pt idx="1589">
                        <c:v>3.9724999999999264</c:v>
                      </c:pt>
                      <c:pt idx="1590">
                        <c:v>3.9749999999999264</c:v>
                      </c:pt>
                      <c:pt idx="1591">
                        <c:v>3.9774999999999263</c:v>
                      </c:pt>
                      <c:pt idx="1592">
                        <c:v>3.9799999999999263</c:v>
                      </c:pt>
                      <c:pt idx="1593">
                        <c:v>3.9824999999999262</c:v>
                      </c:pt>
                      <c:pt idx="1594">
                        <c:v>3.9849999999999262</c:v>
                      </c:pt>
                      <c:pt idx="1595">
                        <c:v>3.9874999999999261</c:v>
                      </c:pt>
                      <c:pt idx="1596">
                        <c:v>3.9899999999999261</c:v>
                      </c:pt>
                      <c:pt idx="1597">
                        <c:v>3.992499999999926</c:v>
                      </c:pt>
                      <c:pt idx="1598">
                        <c:v>3.9949999999999259</c:v>
                      </c:pt>
                      <c:pt idx="1599">
                        <c:v>3.9974999999999259</c:v>
                      </c:pt>
                      <c:pt idx="1600">
                        <c:v>3.9999999999999258</c:v>
                      </c:pt>
                      <c:pt idx="1601">
                        <c:v>4.0024999999999258</c:v>
                      </c:pt>
                      <c:pt idx="1602">
                        <c:v>4.0049999999999262</c:v>
                      </c:pt>
                      <c:pt idx="1603">
                        <c:v>4.0074999999999266</c:v>
                      </c:pt>
                      <c:pt idx="1604">
                        <c:v>4.009999999999927</c:v>
                      </c:pt>
                      <c:pt idx="1605">
                        <c:v>4.0124999999999273</c:v>
                      </c:pt>
                      <c:pt idx="1606">
                        <c:v>4.0149999999999277</c:v>
                      </c:pt>
                      <c:pt idx="1607">
                        <c:v>4.0174999999999281</c:v>
                      </c:pt>
                      <c:pt idx="1608">
                        <c:v>4.0199999999999285</c:v>
                      </c:pt>
                      <c:pt idx="1609">
                        <c:v>4.0224999999999289</c:v>
                      </c:pt>
                      <c:pt idx="1610">
                        <c:v>4.0249999999999293</c:v>
                      </c:pt>
                      <c:pt idx="1611">
                        <c:v>4.0274999999999297</c:v>
                      </c:pt>
                      <c:pt idx="1612">
                        <c:v>4.0299999999999301</c:v>
                      </c:pt>
                      <c:pt idx="1613">
                        <c:v>4.0324999999999305</c:v>
                      </c:pt>
                      <c:pt idx="1614">
                        <c:v>4.0349999999999309</c:v>
                      </c:pt>
                      <c:pt idx="1615">
                        <c:v>4.0374999999999313</c:v>
                      </c:pt>
                      <c:pt idx="1616">
                        <c:v>4.0399999999999316</c:v>
                      </c:pt>
                      <c:pt idx="1617">
                        <c:v>4.042499999999932</c:v>
                      </c:pt>
                      <c:pt idx="1618">
                        <c:v>4.0449999999999324</c:v>
                      </c:pt>
                      <c:pt idx="1619">
                        <c:v>4.0474999999999328</c:v>
                      </c:pt>
                      <c:pt idx="1620">
                        <c:v>4.0499999999999332</c:v>
                      </c:pt>
                      <c:pt idx="1621">
                        <c:v>4.0524999999999336</c:v>
                      </c:pt>
                      <c:pt idx="1622">
                        <c:v>4.054999999999934</c:v>
                      </c:pt>
                      <c:pt idx="1623">
                        <c:v>4.0574999999999344</c:v>
                      </c:pt>
                      <c:pt idx="1624">
                        <c:v>4.0599999999999348</c:v>
                      </c:pt>
                      <c:pt idx="1625">
                        <c:v>4.0624999999999352</c:v>
                      </c:pt>
                      <c:pt idx="1626">
                        <c:v>4.0649999999999356</c:v>
                      </c:pt>
                      <c:pt idx="1627">
                        <c:v>4.0674999999999359</c:v>
                      </c:pt>
                      <c:pt idx="1628">
                        <c:v>4.0699999999999363</c:v>
                      </c:pt>
                      <c:pt idx="1629">
                        <c:v>4.0724999999999367</c:v>
                      </c:pt>
                      <c:pt idx="1630">
                        <c:v>4.0749999999999371</c:v>
                      </c:pt>
                      <c:pt idx="1631">
                        <c:v>4.0774999999999375</c:v>
                      </c:pt>
                      <c:pt idx="1632">
                        <c:v>4.0799999999999379</c:v>
                      </c:pt>
                      <c:pt idx="1633">
                        <c:v>4.0824999999999383</c:v>
                      </c:pt>
                      <c:pt idx="1634">
                        <c:v>4.0849999999999387</c:v>
                      </c:pt>
                      <c:pt idx="1635">
                        <c:v>4.0874999999999391</c:v>
                      </c:pt>
                      <c:pt idx="1636">
                        <c:v>4.0899999999999395</c:v>
                      </c:pt>
                      <c:pt idx="1637">
                        <c:v>4.0924999999999399</c:v>
                      </c:pt>
                      <c:pt idx="1638">
                        <c:v>4.0949999999999402</c:v>
                      </c:pt>
                      <c:pt idx="1639">
                        <c:v>4.0974999999999406</c:v>
                      </c:pt>
                      <c:pt idx="1640">
                        <c:v>4.099999999999941</c:v>
                      </c:pt>
                      <c:pt idx="1641">
                        <c:v>4.1024999999999414</c:v>
                      </c:pt>
                      <c:pt idx="1642">
                        <c:v>4.1049999999999418</c:v>
                      </c:pt>
                      <c:pt idx="1643">
                        <c:v>4.1074999999999422</c:v>
                      </c:pt>
                      <c:pt idx="1644">
                        <c:v>4.1099999999999426</c:v>
                      </c:pt>
                      <c:pt idx="1645">
                        <c:v>4.112499999999943</c:v>
                      </c:pt>
                      <c:pt idx="1646">
                        <c:v>4.1149999999999434</c:v>
                      </c:pt>
                      <c:pt idx="1647">
                        <c:v>4.1174999999999438</c:v>
                      </c:pt>
                      <c:pt idx="1648">
                        <c:v>4.1199999999999442</c:v>
                      </c:pt>
                      <c:pt idx="1649">
                        <c:v>4.1224999999999445</c:v>
                      </c:pt>
                      <c:pt idx="1650">
                        <c:v>4.1249999999999449</c:v>
                      </c:pt>
                      <c:pt idx="1651">
                        <c:v>4.1274999999999453</c:v>
                      </c:pt>
                      <c:pt idx="1652">
                        <c:v>4.1299999999999457</c:v>
                      </c:pt>
                      <c:pt idx="1653">
                        <c:v>4.1324999999999461</c:v>
                      </c:pt>
                      <c:pt idx="1654">
                        <c:v>4.1349999999999465</c:v>
                      </c:pt>
                      <c:pt idx="1655">
                        <c:v>4.1374999999999469</c:v>
                      </c:pt>
                      <c:pt idx="1656">
                        <c:v>4.1399999999999473</c:v>
                      </c:pt>
                      <c:pt idx="1657">
                        <c:v>4.1424999999999477</c:v>
                      </c:pt>
                      <c:pt idx="1658">
                        <c:v>4.1449999999999481</c:v>
                      </c:pt>
                      <c:pt idx="1659">
                        <c:v>4.1474999999999485</c:v>
                      </c:pt>
                      <c:pt idx="1660">
                        <c:v>4.1499999999999488</c:v>
                      </c:pt>
                      <c:pt idx="1661">
                        <c:v>4.1524999999999492</c:v>
                      </c:pt>
                      <c:pt idx="1662">
                        <c:v>4.1549999999999496</c:v>
                      </c:pt>
                      <c:pt idx="1663">
                        <c:v>4.15749999999995</c:v>
                      </c:pt>
                      <c:pt idx="1664">
                        <c:v>4.1599999999999504</c:v>
                      </c:pt>
                      <c:pt idx="1665">
                        <c:v>4.1624999999999508</c:v>
                      </c:pt>
                      <c:pt idx="1666">
                        <c:v>4.1649999999999512</c:v>
                      </c:pt>
                      <c:pt idx="1667">
                        <c:v>4.1674999999999516</c:v>
                      </c:pt>
                      <c:pt idx="1668">
                        <c:v>4.169999999999952</c:v>
                      </c:pt>
                      <c:pt idx="1669">
                        <c:v>4.1724999999999524</c:v>
                      </c:pt>
                      <c:pt idx="1670">
                        <c:v>4.1749999999999527</c:v>
                      </c:pt>
                      <c:pt idx="1671">
                        <c:v>4.1774999999999531</c:v>
                      </c:pt>
                      <c:pt idx="1672">
                        <c:v>4.1799999999999535</c:v>
                      </c:pt>
                      <c:pt idx="1673">
                        <c:v>4.1824999999999539</c:v>
                      </c:pt>
                      <c:pt idx="1674">
                        <c:v>4.1849999999999543</c:v>
                      </c:pt>
                      <c:pt idx="1675">
                        <c:v>4.1874999999999547</c:v>
                      </c:pt>
                      <c:pt idx="1676">
                        <c:v>4.1899999999999551</c:v>
                      </c:pt>
                      <c:pt idx="1677">
                        <c:v>4.1924999999999555</c:v>
                      </c:pt>
                      <c:pt idx="1678">
                        <c:v>4.1949999999999559</c:v>
                      </c:pt>
                      <c:pt idx="1679">
                        <c:v>4.1974999999999563</c:v>
                      </c:pt>
                      <c:pt idx="1680">
                        <c:v>4.1999999999999567</c:v>
                      </c:pt>
                      <c:pt idx="1681">
                        <c:v>4.202499999999957</c:v>
                      </c:pt>
                      <c:pt idx="1682">
                        <c:v>4.2049999999999574</c:v>
                      </c:pt>
                      <c:pt idx="1683">
                        <c:v>4.2074999999999578</c:v>
                      </c:pt>
                      <c:pt idx="1684">
                        <c:v>4.2099999999999582</c:v>
                      </c:pt>
                      <c:pt idx="1685">
                        <c:v>4.2124999999999586</c:v>
                      </c:pt>
                      <c:pt idx="1686">
                        <c:v>4.214999999999959</c:v>
                      </c:pt>
                      <c:pt idx="1687">
                        <c:v>4.2174999999999594</c:v>
                      </c:pt>
                      <c:pt idx="1688">
                        <c:v>4.2199999999999598</c:v>
                      </c:pt>
                      <c:pt idx="1689">
                        <c:v>4.2224999999999602</c:v>
                      </c:pt>
                      <c:pt idx="1690">
                        <c:v>4.2249999999999606</c:v>
                      </c:pt>
                      <c:pt idx="1691">
                        <c:v>4.227499999999961</c:v>
                      </c:pt>
                      <c:pt idx="1692">
                        <c:v>4.2299999999999613</c:v>
                      </c:pt>
                      <c:pt idx="1693">
                        <c:v>4.2324999999999617</c:v>
                      </c:pt>
                      <c:pt idx="1694">
                        <c:v>4.2349999999999621</c:v>
                      </c:pt>
                      <c:pt idx="1695">
                        <c:v>4.2374999999999625</c:v>
                      </c:pt>
                      <c:pt idx="1696">
                        <c:v>4.2399999999999629</c:v>
                      </c:pt>
                      <c:pt idx="1697">
                        <c:v>4.2424999999999633</c:v>
                      </c:pt>
                      <c:pt idx="1698">
                        <c:v>4.2449999999999637</c:v>
                      </c:pt>
                      <c:pt idx="1699">
                        <c:v>4.2474999999999641</c:v>
                      </c:pt>
                      <c:pt idx="1700">
                        <c:v>4.2499999999999645</c:v>
                      </c:pt>
                      <c:pt idx="1701">
                        <c:v>4.2524999999999649</c:v>
                      </c:pt>
                      <c:pt idx="1702">
                        <c:v>4.2549999999999653</c:v>
                      </c:pt>
                      <c:pt idx="1703">
                        <c:v>4.2574999999999656</c:v>
                      </c:pt>
                      <c:pt idx="1704">
                        <c:v>4.259999999999966</c:v>
                      </c:pt>
                      <c:pt idx="1705">
                        <c:v>4.2624999999999664</c:v>
                      </c:pt>
                      <c:pt idx="1706">
                        <c:v>4.2649999999999668</c:v>
                      </c:pt>
                      <c:pt idx="1707">
                        <c:v>4.2674999999999672</c:v>
                      </c:pt>
                      <c:pt idx="1708">
                        <c:v>4.2699999999999676</c:v>
                      </c:pt>
                      <c:pt idx="1709">
                        <c:v>4.272499999999968</c:v>
                      </c:pt>
                      <c:pt idx="1710">
                        <c:v>4.2749999999999684</c:v>
                      </c:pt>
                      <c:pt idx="1711">
                        <c:v>4.2774999999999688</c:v>
                      </c:pt>
                      <c:pt idx="1712">
                        <c:v>4.2799999999999692</c:v>
                      </c:pt>
                      <c:pt idx="1713">
                        <c:v>4.2824999999999696</c:v>
                      </c:pt>
                      <c:pt idx="1714">
                        <c:v>4.2849999999999699</c:v>
                      </c:pt>
                      <c:pt idx="1715">
                        <c:v>4.2874999999999703</c:v>
                      </c:pt>
                      <c:pt idx="1716">
                        <c:v>4.2899999999999707</c:v>
                      </c:pt>
                      <c:pt idx="1717">
                        <c:v>4.2924999999999711</c:v>
                      </c:pt>
                      <c:pt idx="1718">
                        <c:v>4.2949999999999715</c:v>
                      </c:pt>
                      <c:pt idx="1719">
                        <c:v>4.2974999999999719</c:v>
                      </c:pt>
                      <c:pt idx="1720">
                        <c:v>4.2999999999999723</c:v>
                      </c:pt>
                      <c:pt idx="1721">
                        <c:v>4.3024999999999727</c:v>
                      </c:pt>
                      <c:pt idx="1722">
                        <c:v>4.3049999999999731</c:v>
                      </c:pt>
                      <c:pt idx="1723">
                        <c:v>4.3074999999999735</c:v>
                      </c:pt>
                      <c:pt idx="1724">
                        <c:v>4.3099999999999739</c:v>
                      </c:pt>
                      <c:pt idx="1725">
                        <c:v>4.3124999999999742</c:v>
                      </c:pt>
                      <c:pt idx="1726">
                        <c:v>4.3149999999999746</c:v>
                      </c:pt>
                      <c:pt idx="1727">
                        <c:v>4.317499999999975</c:v>
                      </c:pt>
                      <c:pt idx="1728">
                        <c:v>4.3199999999999754</c:v>
                      </c:pt>
                      <c:pt idx="1729">
                        <c:v>4.3224999999999758</c:v>
                      </c:pt>
                      <c:pt idx="1730">
                        <c:v>4.3249999999999762</c:v>
                      </c:pt>
                      <c:pt idx="1731">
                        <c:v>4.3274999999999766</c:v>
                      </c:pt>
                      <c:pt idx="1732">
                        <c:v>4.329999999999977</c:v>
                      </c:pt>
                      <c:pt idx="1733">
                        <c:v>4.3324999999999774</c:v>
                      </c:pt>
                      <c:pt idx="1734">
                        <c:v>4.3349999999999778</c:v>
                      </c:pt>
                      <c:pt idx="1735">
                        <c:v>4.3374999999999782</c:v>
                      </c:pt>
                      <c:pt idx="1736">
                        <c:v>4.3399999999999785</c:v>
                      </c:pt>
                      <c:pt idx="1737">
                        <c:v>4.3424999999999789</c:v>
                      </c:pt>
                      <c:pt idx="1738">
                        <c:v>4.3449999999999793</c:v>
                      </c:pt>
                      <c:pt idx="1739">
                        <c:v>4.3474999999999797</c:v>
                      </c:pt>
                      <c:pt idx="1740">
                        <c:v>4.3499999999999801</c:v>
                      </c:pt>
                      <c:pt idx="1741">
                        <c:v>4.3524999999999805</c:v>
                      </c:pt>
                      <c:pt idx="1742">
                        <c:v>4.3549999999999809</c:v>
                      </c:pt>
                      <c:pt idx="1743">
                        <c:v>4.3574999999999813</c:v>
                      </c:pt>
                      <c:pt idx="1744">
                        <c:v>4.3599999999999817</c:v>
                      </c:pt>
                      <c:pt idx="1745">
                        <c:v>4.3624999999999821</c:v>
                      </c:pt>
                      <c:pt idx="1746">
                        <c:v>4.3649999999999824</c:v>
                      </c:pt>
                      <c:pt idx="1747">
                        <c:v>4.3674999999999828</c:v>
                      </c:pt>
                      <c:pt idx="1748">
                        <c:v>4.3699999999999832</c:v>
                      </c:pt>
                      <c:pt idx="1749">
                        <c:v>4.3724999999999836</c:v>
                      </c:pt>
                      <c:pt idx="1750">
                        <c:v>4.374999999999984</c:v>
                      </c:pt>
                      <c:pt idx="1751">
                        <c:v>4.3774999999999844</c:v>
                      </c:pt>
                      <c:pt idx="1752">
                        <c:v>4.3799999999999848</c:v>
                      </c:pt>
                      <c:pt idx="1753">
                        <c:v>4.3824999999999852</c:v>
                      </c:pt>
                      <c:pt idx="1754">
                        <c:v>4.3849999999999856</c:v>
                      </c:pt>
                      <c:pt idx="1755">
                        <c:v>4.387499999999986</c:v>
                      </c:pt>
                      <c:pt idx="1756">
                        <c:v>4.3899999999999864</c:v>
                      </c:pt>
                      <c:pt idx="1757">
                        <c:v>4.3924999999999867</c:v>
                      </c:pt>
                      <c:pt idx="1758">
                        <c:v>4.3949999999999871</c:v>
                      </c:pt>
                      <c:pt idx="1759">
                        <c:v>4.3974999999999875</c:v>
                      </c:pt>
                      <c:pt idx="1760">
                        <c:v>4.3999999999999879</c:v>
                      </c:pt>
                      <c:pt idx="1761">
                        <c:v>4.4024999999999883</c:v>
                      </c:pt>
                      <c:pt idx="1762">
                        <c:v>4.4049999999999887</c:v>
                      </c:pt>
                      <c:pt idx="1763">
                        <c:v>4.4074999999999891</c:v>
                      </c:pt>
                      <c:pt idx="1764">
                        <c:v>4.4099999999999895</c:v>
                      </c:pt>
                      <c:pt idx="1765">
                        <c:v>4.4124999999999899</c:v>
                      </c:pt>
                      <c:pt idx="1766">
                        <c:v>4.4149999999999903</c:v>
                      </c:pt>
                      <c:pt idx="1767">
                        <c:v>4.4174999999999907</c:v>
                      </c:pt>
                      <c:pt idx="1768">
                        <c:v>4.419999999999991</c:v>
                      </c:pt>
                      <c:pt idx="1769">
                        <c:v>4.4224999999999914</c:v>
                      </c:pt>
                      <c:pt idx="1770">
                        <c:v>4.4249999999999918</c:v>
                      </c:pt>
                      <c:pt idx="1771">
                        <c:v>4.4274999999999922</c:v>
                      </c:pt>
                      <c:pt idx="1772">
                        <c:v>4.4299999999999926</c:v>
                      </c:pt>
                      <c:pt idx="1773">
                        <c:v>4.432499999999993</c:v>
                      </c:pt>
                      <c:pt idx="1774">
                        <c:v>4.4349999999999934</c:v>
                      </c:pt>
                      <c:pt idx="1775">
                        <c:v>4.4374999999999938</c:v>
                      </c:pt>
                      <c:pt idx="1776">
                        <c:v>4.4399999999999942</c:v>
                      </c:pt>
                      <c:pt idx="1777">
                        <c:v>4.4424999999999946</c:v>
                      </c:pt>
                      <c:pt idx="1778">
                        <c:v>4.444999999999995</c:v>
                      </c:pt>
                      <c:pt idx="1779">
                        <c:v>4.4474999999999953</c:v>
                      </c:pt>
                      <c:pt idx="1780">
                        <c:v>4.4499999999999957</c:v>
                      </c:pt>
                      <c:pt idx="1781">
                        <c:v>4.4524999999999961</c:v>
                      </c:pt>
                      <c:pt idx="1782">
                        <c:v>4.4549999999999965</c:v>
                      </c:pt>
                      <c:pt idx="1783">
                        <c:v>4.4574999999999969</c:v>
                      </c:pt>
                      <c:pt idx="1784">
                        <c:v>4.4599999999999973</c:v>
                      </c:pt>
                      <c:pt idx="1785">
                        <c:v>4.4624999999999977</c:v>
                      </c:pt>
                      <c:pt idx="1786">
                        <c:v>4.4649999999999981</c:v>
                      </c:pt>
                      <c:pt idx="1787">
                        <c:v>4.4674999999999985</c:v>
                      </c:pt>
                      <c:pt idx="1788">
                        <c:v>4.4699999999999989</c:v>
                      </c:pt>
                      <c:pt idx="1789">
                        <c:v>4.4724999999999993</c:v>
                      </c:pt>
                      <c:pt idx="1790">
                        <c:v>4.4749999999999996</c:v>
                      </c:pt>
                      <c:pt idx="1791">
                        <c:v>4.4775</c:v>
                      </c:pt>
                      <c:pt idx="1792">
                        <c:v>4.4800000000000004</c:v>
                      </c:pt>
                      <c:pt idx="1793">
                        <c:v>4.4825000000000008</c:v>
                      </c:pt>
                      <c:pt idx="1794">
                        <c:v>4.4850000000000012</c:v>
                      </c:pt>
                      <c:pt idx="1795">
                        <c:v>4.4875000000000016</c:v>
                      </c:pt>
                      <c:pt idx="1796">
                        <c:v>4.490000000000002</c:v>
                      </c:pt>
                      <c:pt idx="1797">
                        <c:v>4.4925000000000024</c:v>
                      </c:pt>
                      <c:pt idx="1798">
                        <c:v>4.4950000000000028</c:v>
                      </c:pt>
                      <c:pt idx="1799">
                        <c:v>4.4975000000000032</c:v>
                      </c:pt>
                      <c:pt idx="1800">
                        <c:v>4.5000000000000036</c:v>
                      </c:pt>
                      <c:pt idx="1801">
                        <c:v>4.5025000000000039</c:v>
                      </c:pt>
                      <c:pt idx="1802">
                        <c:v>4.5050000000000043</c:v>
                      </c:pt>
                      <c:pt idx="1803">
                        <c:v>4.5075000000000047</c:v>
                      </c:pt>
                      <c:pt idx="1804">
                        <c:v>4.5100000000000051</c:v>
                      </c:pt>
                      <c:pt idx="1805">
                        <c:v>4.5125000000000055</c:v>
                      </c:pt>
                      <c:pt idx="1806">
                        <c:v>4.5150000000000059</c:v>
                      </c:pt>
                      <c:pt idx="1807">
                        <c:v>4.5175000000000063</c:v>
                      </c:pt>
                      <c:pt idx="1808">
                        <c:v>4.5200000000000067</c:v>
                      </c:pt>
                      <c:pt idx="1809">
                        <c:v>4.5225000000000071</c:v>
                      </c:pt>
                      <c:pt idx="1810">
                        <c:v>4.5250000000000075</c:v>
                      </c:pt>
                      <c:pt idx="1811">
                        <c:v>4.5275000000000079</c:v>
                      </c:pt>
                      <c:pt idx="1812">
                        <c:v>4.5300000000000082</c:v>
                      </c:pt>
                      <c:pt idx="1813">
                        <c:v>4.5325000000000086</c:v>
                      </c:pt>
                      <c:pt idx="1814">
                        <c:v>4.535000000000009</c:v>
                      </c:pt>
                      <c:pt idx="1815">
                        <c:v>4.5375000000000094</c:v>
                      </c:pt>
                      <c:pt idx="1816">
                        <c:v>4.5400000000000098</c:v>
                      </c:pt>
                      <c:pt idx="1817">
                        <c:v>4.5425000000000102</c:v>
                      </c:pt>
                      <c:pt idx="1818">
                        <c:v>4.5450000000000106</c:v>
                      </c:pt>
                      <c:pt idx="1819">
                        <c:v>4.547500000000011</c:v>
                      </c:pt>
                      <c:pt idx="1820">
                        <c:v>4.5500000000000114</c:v>
                      </c:pt>
                      <c:pt idx="1821">
                        <c:v>4.5525000000000118</c:v>
                      </c:pt>
                      <c:pt idx="1822">
                        <c:v>4.5550000000000122</c:v>
                      </c:pt>
                      <c:pt idx="1823">
                        <c:v>4.5575000000000125</c:v>
                      </c:pt>
                      <c:pt idx="1824">
                        <c:v>4.5600000000000129</c:v>
                      </c:pt>
                      <c:pt idx="1825">
                        <c:v>4.5625000000000133</c:v>
                      </c:pt>
                      <c:pt idx="1826">
                        <c:v>4.5650000000000137</c:v>
                      </c:pt>
                      <c:pt idx="1827">
                        <c:v>4.5675000000000141</c:v>
                      </c:pt>
                      <c:pt idx="1828">
                        <c:v>4.5700000000000145</c:v>
                      </c:pt>
                      <c:pt idx="1829">
                        <c:v>4.5725000000000149</c:v>
                      </c:pt>
                      <c:pt idx="1830">
                        <c:v>4.5750000000000153</c:v>
                      </c:pt>
                      <c:pt idx="1831">
                        <c:v>4.5775000000000157</c:v>
                      </c:pt>
                      <c:pt idx="1832">
                        <c:v>4.5800000000000161</c:v>
                      </c:pt>
                      <c:pt idx="1833">
                        <c:v>4.5825000000000164</c:v>
                      </c:pt>
                      <c:pt idx="1834">
                        <c:v>4.5850000000000168</c:v>
                      </c:pt>
                      <c:pt idx="1835">
                        <c:v>4.5875000000000172</c:v>
                      </c:pt>
                      <c:pt idx="1836">
                        <c:v>4.5900000000000176</c:v>
                      </c:pt>
                      <c:pt idx="1837">
                        <c:v>4.592500000000018</c:v>
                      </c:pt>
                      <c:pt idx="1838">
                        <c:v>4.5950000000000184</c:v>
                      </c:pt>
                      <c:pt idx="1839">
                        <c:v>4.5975000000000188</c:v>
                      </c:pt>
                      <c:pt idx="1840">
                        <c:v>4.6000000000000192</c:v>
                      </c:pt>
                      <c:pt idx="1841">
                        <c:v>4.6025000000000196</c:v>
                      </c:pt>
                      <c:pt idx="1842">
                        <c:v>4.60500000000002</c:v>
                      </c:pt>
                      <c:pt idx="1843">
                        <c:v>4.6075000000000204</c:v>
                      </c:pt>
                      <c:pt idx="1844">
                        <c:v>4.6100000000000207</c:v>
                      </c:pt>
                      <c:pt idx="1845">
                        <c:v>4.6125000000000211</c:v>
                      </c:pt>
                      <c:pt idx="1846">
                        <c:v>4.6150000000000215</c:v>
                      </c:pt>
                      <c:pt idx="1847">
                        <c:v>4.6175000000000219</c:v>
                      </c:pt>
                      <c:pt idx="1848">
                        <c:v>4.6200000000000223</c:v>
                      </c:pt>
                      <c:pt idx="1849">
                        <c:v>4.6225000000000227</c:v>
                      </c:pt>
                      <c:pt idx="1850">
                        <c:v>4.6250000000000231</c:v>
                      </c:pt>
                      <c:pt idx="1851">
                        <c:v>4.6275000000000235</c:v>
                      </c:pt>
                      <c:pt idx="1852">
                        <c:v>4.6300000000000239</c:v>
                      </c:pt>
                      <c:pt idx="1853">
                        <c:v>4.6325000000000243</c:v>
                      </c:pt>
                      <c:pt idx="1854">
                        <c:v>4.6350000000000247</c:v>
                      </c:pt>
                      <c:pt idx="1855">
                        <c:v>4.637500000000025</c:v>
                      </c:pt>
                      <c:pt idx="1856">
                        <c:v>4.6400000000000254</c:v>
                      </c:pt>
                      <c:pt idx="1857">
                        <c:v>4.6425000000000258</c:v>
                      </c:pt>
                      <c:pt idx="1858">
                        <c:v>4.6450000000000262</c:v>
                      </c:pt>
                      <c:pt idx="1859">
                        <c:v>4.6475000000000266</c:v>
                      </c:pt>
                      <c:pt idx="1860">
                        <c:v>4.650000000000027</c:v>
                      </c:pt>
                      <c:pt idx="1861">
                        <c:v>4.6525000000000274</c:v>
                      </c:pt>
                      <c:pt idx="1862">
                        <c:v>4.6550000000000278</c:v>
                      </c:pt>
                      <c:pt idx="1863">
                        <c:v>4.6575000000000282</c:v>
                      </c:pt>
                      <c:pt idx="1864">
                        <c:v>4.6600000000000286</c:v>
                      </c:pt>
                      <c:pt idx="1865">
                        <c:v>4.662500000000029</c:v>
                      </c:pt>
                      <c:pt idx="1866">
                        <c:v>4.6650000000000293</c:v>
                      </c:pt>
                      <c:pt idx="1867">
                        <c:v>4.6675000000000297</c:v>
                      </c:pt>
                      <c:pt idx="1868">
                        <c:v>4.6700000000000301</c:v>
                      </c:pt>
                      <c:pt idx="1869">
                        <c:v>4.6725000000000305</c:v>
                      </c:pt>
                      <c:pt idx="1870">
                        <c:v>4.6750000000000309</c:v>
                      </c:pt>
                      <c:pt idx="1871">
                        <c:v>4.6775000000000313</c:v>
                      </c:pt>
                      <c:pt idx="1872">
                        <c:v>4.6800000000000317</c:v>
                      </c:pt>
                      <c:pt idx="1873">
                        <c:v>4.6825000000000321</c:v>
                      </c:pt>
                      <c:pt idx="1874">
                        <c:v>4.6850000000000325</c:v>
                      </c:pt>
                      <c:pt idx="1875">
                        <c:v>4.6875000000000329</c:v>
                      </c:pt>
                      <c:pt idx="1876">
                        <c:v>4.6900000000000333</c:v>
                      </c:pt>
                      <c:pt idx="1877">
                        <c:v>4.6925000000000336</c:v>
                      </c:pt>
                      <c:pt idx="1878">
                        <c:v>4.695000000000034</c:v>
                      </c:pt>
                      <c:pt idx="1879">
                        <c:v>4.6975000000000344</c:v>
                      </c:pt>
                      <c:pt idx="1880">
                        <c:v>4.7000000000000348</c:v>
                      </c:pt>
                      <c:pt idx="1881">
                        <c:v>4.7025000000000352</c:v>
                      </c:pt>
                      <c:pt idx="1882">
                        <c:v>4.7050000000000356</c:v>
                      </c:pt>
                      <c:pt idx="1883">
                        <c:v>4.707500000000036</c:v>
                      </c:pt>
                      <c:pt idx="1884">
                        <c:v>4.7100000000000364</c:v>
                      </c:pt>
                      <c:pt idx="1885">
                        <c:v>4.7125000000000368</c:v>
                      </c:pt>
                      <c:pt idx="1886">
                        <c:v>4.7150000000000372</c:v>
                      </c:pt>
                      <c:pt idx="1887">
                        <c:v>4.7175000000000376</c:v>
                      </c:pt>
                      <c:pt idx="1888">
                        <c:v>4.7200000000000379</c:v>
                      </c:pt>
                      <c:pt idx="1889">
                        <c:v>4.7225000000000383</c:v>
                      </c:pt>
                      <c:pt idx="1890">
                        <c:v>4.7250000000000387</c:v>
                      </c:pt>
                      <c:pt idx="1891">
                        <c:v>4.7275000000000391</c:v>
                      </c:pt>
                      <c:pt idx="1892">
                        <c:v>4.7300000000000395</c:v>
                      </c:pt>
                      <c:pt idx="1893">
                        <c:v>4.7325000000000399</c:v>
                      </c:pt>
                      <c:pt idx="1894">
                        <c:v>4.7350000000000403</c:v>
                      </c:pt>
                      <c:pt idx="1895">
                        <c:v>4.7375000000000407</c:v>
                      </c:pt>
                      <c:pt idx="1896">
                        <c:v>4.7400000000000411</c:v>
                      </c:pt>
                      <c:pt idx="1897">
                        <c:v>4.7425000000000415</c:v>
                      </c:pt>
                      <c:pt idx="1898">
                        <c:v>4.7450000000000419</c:v>
                      </c:pt>
                      <c:pt idx="1899">
                        <c:v>4.7475000000000422</c:v>
                      </c:pt>
                      <c:pt idx="1900">
                        <c:v>4.7500000000000426</c:v>
                      </c:pt>
                      <c:pt idx="1901">
                        <c:v>4.752500000000043</c:v>
                      </c:pt>
                      <c:pt idx="1902">
                        <c:v>4.7550000000000434</c:v>
                      </c:pt>
                      <c:pt idx="1903">
                        <c:v>4.7575000000000438</c:v>
                      </c:pt>
                      <c:pt idx="1904">
                        <c:v>4.7600000000000442</c:v>
                      </c:pt>
                      <c:pt idx="1905">
                        <c:v>4.7625000000000446</c:v>
                      </c:pt>
                      <c:pt idx="1906">
                        <c:v>4.765000000000045</c:v>
                      </c:pt>
                      <c:pt idx="1907">
                        <c:v>4.7675000000000454</c:v>
                      </c:pt>
                      <c:pt idx="1908">
                        <c:v>4.7700000000000458</c:v>
                      </c:pt>
                      <c:pt idx="1909">
                        <c:v>4.7725000000000461</c:v>
                      </c:pt>
                      <c:pt idx="1910">
                        <c:v>4.7750000000000465</c:v>
                      </c:pt>
                      <c:pt idx="1911">
                        <c:v>4.7775000000000469</c:v>
                      </c:pt>
                      <c:pt idx="1912">
                        <c:v>4.7800000000000473</c:v>
                      </c:pt>
                      <c:pt idx="1913">
                        <c:v>4.7825000000000477</c:v>
                      </c:pt>
                      <c:pt idx="1914">
                        <c:v>4.7850000000000481</c:v>
                      </c:pt>
                      <c:pt idx="1915">
                        <c:v>4.7875000000000485</c:v>
                      </c:pt>
                      <c:pt idx="1916">
                        <c:v>4.7900000000000489</c:v>
                      </c:pt>
                      <c:pt idx="1917">
                        <c:v>4.7925000000000493</c:v>
                      </c:pt>
                      <c:pt idx="1918">
                        <c:v>4.7950000000000497</c:v>
                      </c:pt>
                      <c:pt idx="1919">
                        <c:v>4.7975000000000501</c:v>
                      </c:pt>
                      <c:pt idx="1920">
                        <c:v>4.8000000000000504</c:v>
                      </c:pt>
                      <c:pt idx="1921">
                        <c:v>4.8025000000000508</c:v>
                      </c:pt>
                      <c:pt idx="1922">
                        <c:v>4.8050000000000512</c:v>
                      </c:pt>
                      <c:pt idx="1923">
                        <c:v>4.8075000000000516</c:v>
                      </c:pt>
                      <c:pt idx="1924">
                        <c:v>4.810000000000052</c:v>
                      </c:pt>
                      <c:pt idx="1925">
                        <c:v>4.8125000000000524</c:v>
                      </c:pt>
                      <c:pt idx="1926">
                        <c:v>4.8150000000000528</c:v>
                      </c:pt>
                      <c:pt idx="1927">
                        <c:v>4.8175000000000532</c:v>
                      </c:pt>
                      <c:pt idx="1928">
                        <c:v>4.8200000000000536</c:v>
                      </c:pt>
                      <c:pt idx="1929">
                        <c:v>4.822500000000054</c:v>
                      </c:pt>
                      <c:pt idx="1930">
                        <c:v>4.8250000000000544</c:v>
                      </c:pt>
                      <c:pt idx="1931">
                        <c:v>4.8275000000000547</c:v>
                      </c:pt>
                      <c:pt idx="1932">
                        <c:v>4.8300000000000551</c:v>
                      </c:pt>
                      <c:pt idx="1933">
                        <c:v>4.8325000000000555</c:v>
                      </c:pt>
                      <c:pt idx="1934">
                        <c:v>4.8350000000000559</c:v>
                      </c:pt>
                      <c:pt idx="1935">
                        <c:v>4.8375000000000563</c:v>
                      </c:pt>
                      <c:pt idx="1936">
                        <c:v>4.8400000000000567</c:v>
                      </c:pt>
                      <c:pt idx="1937">
                        <c:v>4.8425000000000571</c:v>
                      </c:pt>
                      <c:pt idx="1938">
                        <c:v>4.8450000000000575</c:v>
                      </c:pt>
                      <c:pt idx="1939">
                        <c:v>4.8475000000000579</c:v>
                      </c:pt>
                      <c:pt idx="1940">
                        <c:v>4.8500000000000583</c:v>
                      </c:pt>
                      <c:pt idx="1941">
                        <c:v>4.8525000000000587</c:v>
                      </c:pt>
                      <c:pt idx="1942">
                        <c:v>4.855000000000059</c:v>
                      </c:pt>
                      <c:pt idx="1943">
                        <c:v>4.8575000000000594</c:v>
                      </c:pt>
                      <c:pt idx="1944">
                        <c:v>4.8600000000000598</c:v>
                      </c:pt>
                      <c:pt idx="1945">
                        <c:v>4.8625000000000602</c:v>
                      </c:pt>
                      <c:pt idx="1946">
                        <c:v>4.8650000000000606</c:v>
                      </c:pt>
                      <c:pt idx="1947">
                        <c:v>4.867500000000061</c:v>
                      </c:pt>
                      <c:pt idx="1948">
                        <c:v>4.8700000000000614</c:v>
                      </c:pt>
                      <c:pt idx="1949">
                        <c:v>4.8725000000000618</c:v>
                      </c:pt>
                      <c:pt idx="1950">
                        <c:v>4.8750000000000622</c:v>
                      </c:pt>
                      <c:pt idx="1951">
                        <c:v>4.8775000000000626</c:v>
                      </c:pt>
                      <c:pt idx="1952">
                        <c:v>4.880000000000063</c:v>
                      </c:pt>
                      <c:pt idx="1953">
                        <c:v>4.8825000000000633</c:v>
                      </c:pt>
                      <c:pt idx="1954">
                        <c:v>4.8850000000000637</c:v>
                      </c:pt>
                      <c:pt idx="1955">
                        <c:v>4.8875000000000641</c:v>
                      </c:pt>
                      <c:pt idx="1956">
                        <c:v>4.8900000000000645</c:v>
                      </c:pt>
                      <c:pt idx="1957">
                        <c:v>4.8925000000000649</c:v>
                      </c:pt>
                      <c:pt idx="1958">
                        <c:v>4.8950000000000653</c:v>
                      </c:pt>
                      <c:pt idx="1959">
                        <c:v>4.8975000000000657</c:v>
                      </c:pt>
                      <c:pt idx="1960">
                        <c:v>4.9000000000000661</c:v>
                      </c:pt>
                      <c:pt idx="1961">
                        <c:v>4.9025000000000665</c:v>
                      </c:pt>
                      <c:pt idx="1962">
                        <c:v>4.9050000000000669</c:v>
                      </c:pt>
                      <c:pt idx="1963">
                        <c:v>4.9075000000000673</c:v>
                      </c:pt>
                      <c:pt idx="1964">
                        <c:v>4.9100000000000676</c:v>
                      </c:pt>
                      <c:pt idx="1965">
                        <c:v>4.912500000000068</c:v>
                      </c:pt>
                      <c:pt idx="1966">
                        <c:v>4.9150000000000684</c:v>
                      </c:pt>
                      <c:pt idx="1967">
                        <c:v>4.9175000000000688</c:v>
                      </c:pt>
                      <c:pt idx="1968">
                        <c:v>4.9200000000000692</c:v>
                      </c:pt>
                      <c:pt idx="1969">
                        <c:v>4.9225000000000696</c:v>
                      </c:pt>
                      <c:pt idx="1970">
                        <c:v>4.92500000000007</c:v>
                      </c:pt>
                      <c:pt idx="1971">
                        <c:v>4.9275000000000704</c:v>
                      </c:pt>
                      <c:pt idx="1972">
                        <c:v>4.9300000000000708</c:v>
                      </c:pt>
                      <c:pt idx="1973">
                        <c:v>4.9325000000000712</c:v>
                      </c:pt>
                      <c:pt idx="1974">
                        <c:v>4.9350000000000716</c:v>
                      </c:pt>
                      <c:pt idx="1975">
                        <c:v>4.9375000000000719</c:v>
                      </c:pt>
                      <c:pt idx="1976">
                        <c:v>4.9400000000000723</c:v>
                      </c:pt>
                      <c:pt idx="1977">
                        <c:v>4.9425000000000727</c:v>
                      </c:pt>
                      <c:pt idx="1978">
                        <c:v>4.9450000000000731</c:v>
                      </c:pt>
                      <c:pt idx="1979">
                        <c:v>4.9475000000000735</c:v>
                      </c:pt>
                      <c:pt idx="1980">
                        <c:v>4.9500000000000739</c:v>
                      </c:pt>
                      <c:pt idx="1981">
                        <c:v>4.9525000000000743</c:v>
                      </c:pt>
                      <c:pt idx="1982">
                        <c:v>4.9550000000000747</c:v>
                      </c:pt>
                      <c:pt idx="1983">
                        <c:v>4.9575000000000751</c:v>
                      </c:pt>
                      <c:pt idx="1984">
                        <c:v>4.9600000000000755</c:v>
                      </c:pt>
                      <c:pt idx="1985">
                        <c:v>4.9625000000000759</c:v>
                      </c:pt>
                      <c:pt idx="1986">
                        <c:v>4.9650000000000762</c:v>
                      </c:pt>
                      <c:pt idx="1987">
                        <c:v>4.9675000000000766</c:v>
                      </c:pt>
                      <c:pt idx="1988">
                        <c:v>4.970000000000077</c:v>
                      </c:pt>
                      <c:pt idx="1989">
                        <c:v>4.9725000000000774</c:v>
                      </c:pt>
                      <c:pt idx="1990">
                        <c:v>4.9750000000000778</c:v>
                      </c:pt>
                      <c:pt idx="1991">
                        <c:v>4.9775000000000782</c:v>
                      </c:pt>
                      <c:pt idx="1992">
                        <c:v>4.9800000000000786</c:v>
                      </c:pt>
                      <c:pt idx="1993">
                        <c:v>4.982500000000079</c:v>
                      </c:pt>
                      <c:pt idx="1994">
                        <c:v>4.9850000000000794</c:v>
                      </c:pt>
                      <c:pt idx="1995">
                        <c:v>4.9875000000000798</c:v>
                      </c:pt>
                      <c:pt idx="1996">
                        <c:v>4.9900000000000801</c:v>
                      </c:pt>
                      <c:pt idx="1997">
                        <c:v>4.9925000000000805</c:v>
                      </c:pt>
                      <c:pt idx="1998">
                        <c:v>4.9950000000000809</c:v>
                      </c:pt>
                      <c:pt idx="1999">
                        <c:v>4.9975000000000813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AccelSim!$H$18:$H$2017</c15:sqref>
                        </c15:formulaRef>
                      </c:ext>
                    </c:extLst>
                    <c:numCache>
                      <c:formatCode>General</c:formatCode>
                      <c:ptCount val="2000"/>
                      <c:pt idx="0">
                        <c:v>24.37641723356009</c:v>
                      </c:pt>
                      <c:pt idx="1">
                        <c:v>24.37641723356009</c:v>
                      </c:pt>
                      <c:pt idx="2">
                        <c:v>24.37641723356009</c:v>
                      </c:pt>
                      <c:pt idx="3">
                        <c:v>24.37641723356009</c:v>
                      </c:pt>
                      <c:pt idx="4">
                        <c:v>47.534013605442176</c:v>
                      </c:pt>
                      <c:pt idx="5">
                        <c:v>47.534013605442176</c:v>
                      </c:pt>
                      <c:pt idx="6">
                        <c:v>47.534013605442176</c:v>
                      </c:pt>
                      <c:pt idx="7">
                        <c:v>47.534013605442176</c:v>
                      </c:pt>
                      <c:pt idx="8">
                        <c:v>69.533730158730151</c:v>
                      </c:pt>
                      <c:pt idx="9">
                        <c:v>69.533730158730151</c:v>
                      </c:pt>
                      <c:pt idx="10">
                        <c:v>69.533730158730151</c:v>
                      </c:pt>
                      <c:pt idx="11">
                        <c:v>69.533730158730151</c:v>
                      </c:pt>
                      <c:pt idx="12">
                        <c:v>90.433460884353735</c:v>
                      </c:pt>
                      <c:pt idx="13">
                        <c:v>90.433460884353735</c:v>
                      </c:pt>
                      <c:pt idx="14">
                        <c:v>90.433460884353735</c:v>
                      </c:pt>
                      <c:pt idx="15">
                        <c:v>90.433460884353735</c:v>
                      </c:pt>
                      <c:pt idx="16">
                        <c:v>110.28820507369613</c:v>
                      </c:pt>
                      <c:pt idx="17">
                        <c:v>110.28820507369613</c:v>
                      </c:pt>
                      <c:pt idx="18">
                        <c:v>110.28820507369613</c:v>
                      </c:pt>
                      <c:pt idx="19">
                        <c:v>110.28820507369613</c:v>
                      </c:pt>
                      <c:pt idx="20">
                        <c:v>129.15021205357141</c:v>
                      </c:pt>
                      <c:pt idx="21">
                        <c:v>129.15021205357141</c:v>
                      </c:pt>
                      <c:pt idx="22">
                        <c:v>129.15021205357141</c:v>
                      </c:pt>
                      <c:pt idx="23">
                        <c:v>129.15021205357141</c:v>
                      </c:pt>
                      <c:pt idx="24">
                        <c:v>147.06911868445292</c:v>
                      </c:pt>
                      <c:pt idx="25">
                        <c:v>147.06911868445292</c:v>
                      </c:pt>
                      <c:pt idx="26">
                        <c:v>147.06911868445292</c:v>
                      </c:pt>
                      <c:pt idx="27">
                        <c:v>147.06911868445292</c:v>
                      </c:pt>
                      <c:pt idx="28">
                        <c:v>164.09207998379034</c:v>
                      </c:pt>
                      <c:pt idx="29">
                        <c:v>164.09207998379034</c:v>
                      </c:pt>
                      <c:pt idx="30">
                        <c:v>164.09207998379034</c:v>
                      </c:pt>
                      <c:pt idx="31">
                        <c:v>164.09207998379034</c:v>
                      </c:pt>
                      <c:pt idx="32">
                        <c:v>180.26389321816092</c:v>
                      </c:pt>
                      <c:pt idx="33">
                        <c:v>180.26389321816092</c:v>
                      </c:pt>
                      <c:pt idx="34">
                        <c:v>180.26389321816092</c:v>
                      </c:pt>
                      <c:pt idx="35">
                        <c:v>180.26389321816092</c:v>
                      </c:pt>
                      <c:pt idx="36">
                        <c:v>195.62711579081295</c:v>
                      </c:pt>
                      <c:pt idx="37">
                        <c:v>195.62711579081295</c:v>
                      </c:pt>
                      <c:pt idx="38">
                        <c:v>195.62711579081295</c:v>
                      </c:pt>
                      <c:pt idx="39">
                        <c:v>195.62711579081295</c:v>
                      </c:pt>
                      <c:pt idx="40">
                        <c:v>210.22217723483237</c:v>
                      </c:pt>
                      <c:pt idx="41">
                        <c:v>210.22217723483237</c:v>
                      </c:pt>
                      <c:pt idx="42">
                        <c:v>210.22217723483237</c:v>
                      </c:pt>
                      <c:pt idx="43">
                        <c:v>210.22217723483237</c:v>
                      </c:pt>
                      <c:pt idx="44">
                        <c:v>224.08748560665083</c:v>
                      </c:pt>
                      <c:pt idx="45">
                        <c:v>224.08748560665083</c:v>
                      </c:pt>
                      <c:pt idx="46">
                        <c:v>224.08748560665083</c:v>
                      </c:pt>
                      <c:pt idx="47">
                        <c:v>224.08748560665083</c:v>
                      </c:pt>
                      <c:pt idx="48">
                        <c:v>237.25952855987836</c:v>
                      </c:pt>
                      <c:pt idx="49">
                        <c:v>237.25952855987836</c:v>
                      </c:pt>
                      <c:pt idx="50">
                        <c:v>237.25952855987836</c:v>
                      </c:pt>
                      <c:pt idx="51">
                        <c:v>237.25952855987836</c:v>
                      </c:pt>
                      <c:pt idx="52">
                        <c:v>249.77296936544451</c:v>
                      </c:pt>
                      <c:pt idx="53">
                        <c:v>249.77296936544451</c:v>
                      </c:pt>
                      <c:pt idx="54">
                        <c:v>249.77296936544451</c:v>
                      </c:pt>
                      <c:pt idx="55">
                        <c:v>249.77296936544451</c:v>
                      </c:pt>
                      <c:pt idx="56">
                        <c:v>261.6607381307324</c:v>
                      </c:pt>
                      <c:pt idx="57">
                        <c:v>261.6607381307324</c:v>
                      </c:pt>
                      <c:pt idx="58">
                        <c:v>261.6607381307324</c:v>
                      </c:pt>
                      <c:pt idx="59">
                        <c:v>261.6607381307324</c:v>
                      </c:pt>
                      <c:pt idx="60">
                        <c:v>272.95411845775584</c:v>
                      </c:pt>
                      <c:pt idx="61">
                        <c:v>272.95411845775584</c:v>
                      </c:pt>
                      <c:pt idx="62">
                        <c:v>272.95411845775584</c:v>
                      </c:pt>
                      <c:pt idx="63">
                        <c:v>272.95411845775584</c:v>
                      </c:pt>
                      <c:pt idx="64">
                        <c:v>283.68282976842818</c:v>
                      </c:pt>
                      <c:pt idx="65">
                        <c:v>283.68282976842818</c:v>
                      </c:pt>
                      <c:pt idx="66">
                        <c:v>283.68282976842818</c:v>
                      </c:pt>
                      <c:pt idx="67">
                        <c:v>283.68282976842818</c:v>
                      </c:pt>
                      <c:pt idx="68">
                        <c:v>293.87510551356684</c:v>
                      </c:pt>
                      <c:pt idx="69">
                        <c:v>293.87510551356684</c:v>
                      </c:pt>
                      <c:pt idx="70">
                        <c:v>293.87510551356684</c:v>
                      </c:pt>
                      <c:pt idx="71">
                        <c:v>293.87510551356684</c:v>
                      </c:pt>
                      <c:pt idx="72">
                        <c:v>303.55776747144853</c:v>
                      </c:pt>
                      <c:pt idx="73">
                        <c:v>303.55776747144853</c:v>
                      </c:pt>
                      <c:pt idx="74">
                        <c:v>303.55776747144853</c:v>
                      </c:pt>
                      <c:pt idx="75">
                        <c:v>303.55776747144853</c:v>
                      </c:pt>
                      <c:pt idx="76">
                        <c:v>312.75629633143615</c:v>
                      </c:pt>
                      <c:pt idx="77">
                        <c:v>312.75629633143615</c:v>
                      </c:pt>
                      <c:pt idx="78">
                        <c:v>312.75629633143615</c:v>
                      </c:pt>
                      <c:pt idx="79">
                        <c:v>312.75629633143615</c:v>
                      </c:pt>
                      <c:pt idx="80">
                        <c:v>321.49489874842436</c:v>
                      </c:pt>
                      <c:pt idx="81">
                        <c:v>321.49489874842436</c:v>
                      </c:pt>
                      <c:pt idx="82">
                        <c:v>321.49489874842436</c:v>
                      </c:pt>
                      <c:pt idx="83">
                        <c:v>321.49489874842436</c:v>
                      </c:pt>
                      <c:pt idx="84">
                        <c:v>329.79657104456317</c:v>
                      </c:pt>
                      <c:pt idx="85">
                        <c:v>329.79657104456317</c:v>
                      </c:pt>
                      <c:pt idx="86">
                        <c:v>329.79657104456317</c:v>
                      </c:pt>
                      <c:pt idx="87">
                        <c:v>329.79657104456317</c:v>
                      </c:pt>
                      <c:pt idx="88">
                        <c:v>337.68315972589505</c:v>
                      </c:pt>
                      <c:pt idx="89">
                        <c:v>337.68315972589505</c:v>
                      </c:pt>
                      <c:pt idx="90">
                        <c:v>337.68315972589505</c:v>
                      </c:pt>
                      <c:pt idx="91">
                        <c:v>337.68315972589505</c:v>
                      </c:pt>
                      <c:pt idx="92">
                        <c:v>345.17541897316039</c:v>
                      </c:pt>
                      <c:pt idx="93">
                        <c:v>345.17541897316039</c:v>
                      </c:pt>
                      <c:pt idx="94">
                        <c:v>345.17541897316039</c:v>
                      </c:pt>
                      <c:pt idx="95">
                        <c:v>345.17541897316039</c:v>
                      </c:pt>
                      <c:pt idx="96">
                        <c:v>352.29306525806248</c:v>
                      </c:pt>
                      <c:pt idx="97">
                        <c:v>352.29306525806248</c:v>
                      </c:pt>
                      <c:pt idx="98">
                        <c:v>352.29306525806248</c:v>
                      </c:pt>
                      <c:pt idx="99">
                        <c:v>352.29306525806248</c:v>
                      </c:pt>
                      <c:pt idx="100">
                        <c:v>359.05482922871943</c:v>
                      </c:pt>
                      <c:pt idx="101">
                        <c:v>359.05482922871943</c:v>
                      </c:pt>
                      <c:pt idx="102">
                        <c:v>359.05482922871943</c:v>
                      </c:pt>
                      <c:pt idx="103">
                        <c:v>359.05482922871943</c:v>
                      </c:pt>
                      <c:pt idx="104">
                        <c:v>365.47850500084348</c:v>
                      </c:pt>
                      <c:pt idx="105">
                        <c:v>365.47850500084348</c:v>
                      </c:pt>
                      <c:pt idx="106">
                        <c:v>365.47850500084348</c:v>
                      </c:pt>
                      <c:pt idx="107">
                        <c:v>365.47850500084348</c:v>
                      </c:pt>
                      <c:pt idx="108">
                        <c:v>371.58099698436138</c:v>
                      </c:pt>
                      <c:pt idx="109">
                        <c:v>371.58099698436138</c:v>
                      </c:pt>
                      <c:pt idx="110">
                        <c:v>371.58099698436138</c:v>
                      </c:pt>
                      <c:pt idx="111">
                        <c:v>371.58099698436138</c:v>
                      </c:pt>
                      <c:pt idx="112">
                        <c:v>377.37836436870339</c:v>
                      </c:pt>
                      <c:pt idx="113">
                        <c:v>377.37836436870339</c:v>
                      </c:pt>
                      <c:pt idx="114">
                        <c:v>377.37836436870339</c:v>
                      </c:pt>
                      <c:pt idx="115">
                        <c:v>377.37836436870339</c:v>
                      </c:pt>
                      <c:pt idx="116">
                        <c:v>382.88586338382834</c:v>
                      </c:pt>
                      <c:pt idx="117">
                        <c:v>382.88586338382834</c:v>
                      </c:pt>
                      <c:pt idx="118">
                        <c:v>382.88586338382834</c:v>
                      </c:pt>
                      <c:pt idx="119">
                        <c:v>382.88586338382834</c:v>
                      </c:pt>
                      <c:pt idx="120">
                        <c:v>388.11798744819703</c:v>
                      </c:pt>
                      <c:pt idx="121">
                        <c:v>388.11798744819703</c:v>
                      </c:pt>
                      <c:pt idx="122">
                        <c:v>388.11798744819703</c:v>
                      </c:pt>
                      <c:pt idx="123">
                        <c:v>388.11798744819703</c:v>
                      </c:pt>
                      <c:pt idx="124">
                        <c:v>393.08850530934728</c:v>
                      </c:pt>
                      <c:pt idx="125">
                        <c:v>393.08850530934728</c:v>
                      </c:pt>
                      <c:pt idx="126">
                        <c:v>393.08850530934728</c:v>
                      </c:pt>
                      <c:pt idx="127">
                        <c:v>393.08850530934728</c:v>
                      </c:pt>
                      <c:pt idx="128">
                        <c:v>397.81049727743994</c:v>
                      </c:pt>
                      <c:pt idx="129">
                        <c:v>397.81049727743994</c:v>
                      </c:pt>
                      <c:pt idx="130">
                        <c:v>397.81049727743994</c:v>
                      </c:pt>
                      <c:pt idx="131">
                        <c:v>397.81049727743994</c:v>
                      </c:pt>
                      <c:pt idx="132">
                        <c:v>402.29638964712797</c:v>
                      </c:pt>
                      <c:pt idx="133">
                        <c:v>402.29638964712797</c:v>
                      </c:pt>
                      <c:pt idx="134">
                        <c:v>402.29638964712797</c:v>
                      </c:pt>
                      <c:pt idx="135">
                        <c:v>402.29638964712797</c:v>
                      </c:pt>
                      <c:pt idx="136">
                        <c:v>406.55798739833165</c:v>
                      </c:pt>
                      <c:pt idx="137">
                        <c:v>406.55798739833165</c:v>
                      </c:pt>
                      <c:pt idx="138">
                        <c:v>406.55798739833165</c:v>
                      </c:pt>
                      <c:pt idx="139">
                        <c:v>406.55798739833165</c:v>
                      </c:pt>
                      <c:pt idx="140">
                        <c:v>410.60650526197514</c:v>
                      </c:pt>
                      <c:pt idx="141">
                        <c:v>410.60650526197514</c:v>
                      </c:pt>
                      <c:pt idx="142">
                        <c:v>410.60650526197514</c:v>
                      </c:pt>
                      <c:pt idx="143">
                        <c:v>410.60650526197514</c:v>
                      </c:pt>
                      <c:pt idx="144">
                        <c:v>414.45259723243646</c:v>
                      </c:pt>
                      <c:pt idx="145">
                        <c:v>414.45259723243646</c:v>
                      </c:pt>
                      <c:pt idx="146">
                        <c:v>414.45259723243646</c:v>
                      </c:pt>
                      <c:pt idx="147">
                        <c:v>414.45259723243646</c:v>
                      </c:pt>
                      <c:pt idx="148">
                        <c:v>418.10638460437474</c:v>
                      </c:pt>
                      <c:pt idx="149">
                        <c:v>418.10638460437474</c:v>
                      </c:pt>
                      <c:pt idx="150">
                        <c:v>418.10638460437474</c:v>
                      </c:pt>
                      <c:pt idx="151">
                        <c:v>418.10638460437474</c:v>
                      </c:pt>
                      <c:pt idx="152">
                        <c:v>421.57748260771609</c:v>
                      </c:pt>
                      <c:pt idx="153">
                        <c:v>421.57748260771609</c:v>
                      </c:pt>
                      <c:pt idx="154">
                        <c:v>421.57748260771609</c:v>
                      </c:pt>
                      <c:pt idx="155">
                        <c:v>421.57748260771609</c:v>
                      </c:pt>
                      <c:pt idx="156">
                        <c:v>424.87502571089033</c:v>
                      </c:pt>
                      <c:pt idx="157">
                        <c:v>424.87502571089033</c:v>
                      </c:pt>
                      <c:pt idx="158">
                        <c:v>424.87502571089033</c:v>
                      </c:pt>
                      <c:pt idx="159">
                        <c:v>424.87502571089033</c:v>
                      </c:pt>
                      <c:pt idx="160">
                        <c:v>428.00769165890586</c:v>
                      </c:pt>
                      <c:pt idx="161">
                        <c:v>428.00769165890586</c:v>
                      </c:pt>
                      <c:pt idx="162">
                        <c:v>428.00769165890586</c:v>
                      </c:pt>
                      <c:pt idx="163">
                        <c:v>428.00769165890586</c:v>
                      </c:pt>
                      <c:pt idx="164">
                        <c:v>430.98372430952065</c:v>
                      </c:pt>
                      <c:pt idx="165">
                        <c:v>430.98372430952065</c:v>
                      </c:pt>
                      <c:pt idx="166">
                        <c:v>430.98372430952065</c:v>
                      </c:pt>
                      <c:pt idx="167">
                        <c:v>430.98372430952065</c:v>
                      </c:pt>
                      <c:pt idx="168">
                        <c:v>433.81095532760469</c:v>
                      </c:pt>
                      <c:pt idx="169">
                        <c:v>433.81095532760469</c:v>
                      </c:pt>
                      <c:pt idx="170">
                        <c:v>433.81095532760469</c:v>
                      </c:pt>
                      <c:pt idx="171">
                        <c:v>433.81095532760469</c:v>
                      </c:pt>
                      <c:pt idx="172">
                        <c:v>436.49682479478452</c:v>
                      </c:pt>
                      <c:pt idx="173">
                        <c:v>436.49682479478452</c:v>
                      </c:pt>
                      <c:pt idx="174">
                        <c:v>436.49682479478452</c:v>
                      </c:pt>
                      <c:pt idx="175">
                        <c:v>436.49682479478452</c:v>
                      </c:pt>
                      <c:pt idx="176">
                        <c:v>439.04840078860536</c:v>
                      </c:pt>
                      <c:pt idx="177">
                        <c:v>439.04840078860536</c:v>
                      </c:pt>
                      <c:pt idx="178">
                        <c:v>439.04840078860536</c:v>
                      </c:pt>
                      <c:pt idx="179">
                        <c:v>439.04840078860536</c:v>
                      </c:pt>
                      <c:pt idx="180">
                        <c:v>441.47239798273517</c:v>
                      </c:pt>
                      <c:pt idx="181">
                        <c:v>441.47239798273517</c:v>
                      </c:pt>
                      <c:pt idx="182">
                        <c:v>441.47239798273517</c:v>
                      </c:pt>
                      <c:pt idx="183">
                        <c:v>441.47239798273517</c:v>
                      </c:pt>
                      <c:pt idx="184">
                        <c:v>443.77519531715848</c:v>
                      </c:pt>
                      <c:pt idx="185">
                        <c:v>443.77519531715848</c:v>
                      </c:pt>
                      <c:pt idx="186">
                        <c:v>443.77519531715848</c:v>
                      </c:pt>
                      <c:pt idx="187">
                        <c:v>443.77519531715848</c:v>
                      </c:pt>
                      <c:pt idx="188">
                        <c:v>445.96285278486062</c:v>
                      </c:pt>
                      <c:pt idx="189">
                        <c:v>445.96285278486062</c:v>
                      </c:pt>
                      <c:pt idx="190">
                        <c:v>445.96285278486062</c:v>
                      </c:pt>
                      <c:pt idx="191">
                        <c:v>445.96285278486062</c:v>
                      </c:pt>
                      <c:pt idx="192">
                        <c:v>448.04112737917762</c:v>
                      </c:pt>
                      <c:pt idx="193">
                        <c:v>448.04112737917762</c:v>
                      </c:pt>
                      <c:pt idx="194">
                        <c:v>448.04112737917762</c:v>
                      </c:pt>
                      <c:pt idx="195">
                        <c:v>448.04112737917762</c:v>
                      </c:pt>
                      <c:pt idx="196">
                        <c:v>450.0154882437788</c:v>
                      </c:pt>
                      <c:pt idx="197">
                        <c:v>450.0154882437788</c:v>
                      </c:pt>
                      <c:pt idx="198">
                        <c:v>450.0154882437788</c:v>
                      </c:pt>
                      <c:pt idx="199">
                        <c:v>450.0154882437788</c:v>
                      </c:pt>
                      <c:pt idx="200">
                        <c:v>451.89113106514992</c:v>
                      </c:pt>
                      <c:pt idx="201">
                        <c:v>451.89113106514992</c:v>
                      </c:pt>
                      <c:pt idx="202">
                        <c:v>451.89113106514992</c:v>
                      </c:pt>
                      <c:pt idx="203">
                        <c:v>451.89113106514992</c:v>
                      </c:pt>
                      <c:pt idx="204">
                        <c:v>453.67299174545246</c:v>
                      </c:pt>
                      <c:pt idx="205">
                        <c:v>453.67299174545246</c:v>
                      </c:pt>
                      <c:pt idx="206">
                        <c:v>453.67299174545246</c:v>
                      </c:pt>
                      <c:pt idx="207">
                        <c:v>453.67299174545246</c:v>
                      </c:pt>
                      <c:pt idx="208">
                        <c:v>455.36575939173986</c:v>
                      </c:pt>
                      <c:pt idx="209">
                        <c:v>455.36575939173986</c:v>
                      </c:pt>
                      <c:pt idx="210">
                        <c:v>455.36575939173986</c:v>
                      </c:pt>
                      <c:pt idx="211">
                        <c:v>455.36575939173986</c:v>
                      </c:pt>
                      <c:pt idx="212">
                        <c:v>456.97388865571293</c:v>
                      </c:pt>
                      <c:pt idx="213">
                        <c:v>456.97388865571293</c:v>
                      </c:pt>
                      <c:pt idx="214">
                        <c:v>456.97388865571293</c:v>
                      </c:pt>
                      <c:pt idx="215">
                        <c:v>456.97388865571293</c:v>
                      </c:pt>
                      <c:pt idx="216">
                        <c:v>458.50161145648735</c:v>
                      </c:pt>
                      <c:pt idx="217">
                        <c:v>458.50161145648735</c:v>
                      </c:pt>
                      <c:pt idx="218">
                        <c:v>458.50161145648735</c:v>
                      </c:pt>
                      <c:pt idx="219">
                        <c:v>458.50161145648735</c:v>
                      </c:pt>
                      <c:pt idx="220">
                        <c:v>459.95294811722306</c:v>
                      </c:pt>
                      <c:pt idx="221">
                        <c:v>459.95294811722306</c:v>
                      </c:pt>
                      <c:pt idx="222">
                        <c:v>459.95294811722306</c:v>
                      </c:pt>
                      <c:pt idx="223">
                        <c:v>459.95294811722306</c:v>
                      </c:pt>
                      <c:pt idx="224">
                        <c:v>461.33171794492193</c:v>
                      </c:pt>
                      <c:pt idx="225">
                        <c:v>461.33171794492193</c:v>
                      </c:pt>
                      <c:pt idx="226">
                        <c:v>461.33171794492193</c:v>
                      </c:pt>
                      <c:pt idx="227">
                        <c:v>461.33171794492193</c:v>
                      </c:pt>
                      <c:pt idx="228">
                        <c:v>462.64154928123594</c:v>
                      </c:pt>
                      <c:pt idx="229">
                        <c:v>462.64154928123594</c:v>
                      </c:pt>
                      <c:pt idx="230">
                        <c:v>462.64154928123594</c:v>
                      </c:pt>
                      <c:pt idx="231">
                        <c:v>462.64154928123594</c:v>
                      </c:pt>
                      <c:pt idx="232">
                        <c:v>463.88588905073425</c:v>
                      </c:pt>
                      <c:pt idx="233">
                        <c:v>463.88588905073425</c:v>
                      </c:pt>
                      <c:pt idx="234">
                        <c:v>463.88588905073425</c:v>
                      </c:pt>
                      <c:pt idx="235">
                        <c:v>463.88588905073425</c:v>
                      </c:pt>
                      <c:pt idx="236">
                        <c:v>465.06801183175764</c:v>
                      </c:pt>
                      <c:pt idx="237">
                        <c:v>465.06801183175764</c:v>
                      </c:pt>
                      <c:pt idx="238">
                        <c:v>465.06801183175764</c:v>
                      </c:pt>
                      <c:pt idx="239">
                        <c:v>465.06801183175764</c:v>
                      </c:pt>
                      <c:pt idx="240">
                        <c:v>466.19102847372983</c:v>
                      </c:pt>
                      <c:pt idx="241">
                        <c:v>466.19102847372983</c:v>
                      </c:pt>
                      <c:pt idx="242">
                        <c:v>466.19102847372983</c:v>
                      </c:pt>
                      <c:pt idx="243">
                        <c:v>466.19102847372983</c:v>
                      </c:pt>
                      <c:pt idx="244">
                        <c:v>467.25789428360338</c:v>
                      </c:pt>
                      <c:pt idx="245">
                        <c:v>467.25789428360338</c:v>
                      </c:pt>
                      <c:pt idx="246">
                        <c:v>467.25789428360338</c:v>
                      </c:pt>
                      <c:pt idx="247">
                        <c:v>467.25789428360338</c:v>
                      </c:pt>
                      <c:pt idx="248">
                        <c:v>468.27141680298325</c:v>
                      </c:pt>
                      <c:pt idx="249">
                        <c:v>468.27141680298325</c:v>
                      </c:pt>
                      <c:pt idx="250">
                        <c:v>468.27141680298325</c:v>
                      </c:pt>
                      <c:pt idx="251">
                        <c:v>468.27141680298325</c:v>
                      </c:pt>
                      <c:pt idx="252">
                        <c:v>469.23426319639418</c:v>
                      </c:pt>
                      <c:pt idx="253">
                        <c:v>469.23426319639418</c:v>
                      </c:pt>
                      <c:pt idx="254">
                        <c:v>469.23426319639418</c:v>
                      </c:pt>
                      <c:pt idx="255">
                        <c:v>469.23426319639418</c:v>
                      </c:pt>
                      <c:pt idx="256">
                        <c:v>470.14896727013456</c:v>
                      </c:pt>
                      <c:pt idx="257">
                        <c:v>470.14896727013456</c:v>
                      </c:pt>
                      <c:pt idx="258">
                        <c:v>470.14896727013456</c:v>
                      </c:pt>
                      <c:pt idx="259">
                        <c:v>470.14896727013456</c:v>
                      </c:pt>
                      <c:pt idx="260">
                        <c:v>471.01793614018789</c:v>
                      </c:pt>
                      <c:pt idx="261">
                        <c:v>471.01793614018789</c:v>
                      </c:pt>
                      <c:pt idx="262">
                        <c:v>471.01793614018789</c:v>
                      </c:pt>
                      <c:pt idx="263">
                        <c:v>471.01793614018789</c:v>
                      </c:pt>
                      <c:pt idx="264">
                        <c:v>471.84345656673861</c:v>
                      </c:pt>
                      <c:pt idx="265">
                        <c:v>471.84345656673861</c:v>
                      </c:pt>
                      <c:pt idx="266">
                        <c:v>471.84345656673861</c:v>
                      </c:pt>
                      <c:pt idx="267">
                        <c:v>471.84345656673861</c:v>
                      </c:pt>
                      <c:pt idx="268">
                        <c:v>472.62770097196176</c:v>
                      </c:pt>
                      <c:pt idx="269">
                        <c:v>472.62770097196176</c:v>
                      </c:pt>
                      <c:pt idx="270">
                        <c:v>472.62770097196176</c:v>
                      </c:pt>
                      <c:pt idx="271">
                        <c:v>472.62770097196176</c:v>
                      </c:pt>
                      <c:pt idx="272">
                        <c:v>473.37273315692369</c:v>
                      </c:pt>
                      <c:pt idx="273">
                        <c:v>473.37273315692369</c:v>
                      </c:pt>
                      <c:pt idx="274">
                        <c:v>473.37273315692369</c:v>
                      </c:pt>
                      <c:pt idx="275">
                        <c:v>473.37273315692369</c:v>
                      </c:pt>
                      <c:pt idx="276">
                        <c:v>474.08051373263754</c:v>
                      </c:pt>
                      <c:pt idx="277">
                        <c:v>474.08051373263754</c:v>
                      </c:pt>
                      <c:pt idx="278">
                        <c:v>474.08051373263754</c:v>
                      </c:pt>
                      <c:pt idx="279">
                        <c:v>474.08051373263754</c:v>
                      </c:pt>
                      <c:pt idx="280">
                        <c:v>474.75290527956577</c:v>
                      </c:pt>
                      <c:pt idx="281">
                        <c:v>474.75290527956577</c:v>
                      </c:pt>
                      <c:pt idx="282">
                        <c:v>474.75290527956577</c:v>
                      </c:pt>
                      <c:pt idx="283">
                        <c:v>474.75290527956577</c:v>
                      </c:pt>
                      <c:pt idx="284">
                        <c:v>475.39167724914751</c:v>
                      </c:pt>
                      <c:pt idx="285">
                        <c:v>475.39167724914751</c:v>
                      </c:pt>
                      <c:pt idx="286">
                        <c:v>475.39167724914751</c:v>
                      </c:pt>
                      <c:pt idx="287">
                        <c:v>475.39167724914751</c:v>
                      </c:pt>
                      <c:pt idx="288">
                        <c:v>475.99851062025016</c:v>
                      </c:pt>
                      <c:pt idx="289">
                        <c:v>475.99851062025016</c:v>
                      </c:pt>
                      <c:pt idx="290">
                        <c:v>475.99851062025016</c:v>
                      </c:pt>
                      <c:pt idx="291">
                        <c:v>475.99851062025016</c:v>
                      </c:pt>
                      <c:pt idx="292">
                        <c:v>476.57500232279767</c:v>
                      </c:pt>
                      <c:pt idx="293">
                        <c:v>476.57500232279767</c:v>
                      </c:pt>
                      <c:pt idx="294">
                        <c:v>476.57500232279767</c:v>
                      </c:pt>
                      <c:pt idx="295">
                        <c:v>476.57500232279767</c:v>
                      </c:pt>
                      <c:pt idx="296">
                        <c:v>477.12266944021781</c:v>
                      </c:pt>
                      <c:pt idx="297">
                        <c:v>477.12266944021781</c:v>
                      </c:pt>
                      <c:pt idx="298">
                        <c:v>477.12266944021781</c:v>
                      </c:pt>
                      <c:pt idx="299">
                        <c:v>477.12266944021781</c:v>
                      </c:pt>
                      <c:pt idx="300">
                        <c:v>477.642953201767</c:v>
                      </c:pt>
                      <c:pt idx="301">
                        <c:v>477.642953201767</c:v>
                      </c:pt>
                      <c:pt idx="302">
                        <c:v>477.642953201767</c:v>
                      </c:pt>
                      <c:pt idx="303">
                        <c:v>477.642953201767</c:v>
                      </c:pt>
                      <c:pt idx="304">
                        <c:v>478.13722277523868</c:v>
                      </c:pt>
                      <c:pt idx="305">
                        <c:v>478.13722277523868</c:v>
                      </c:pt>
                      <c:pt idx="306">
                        <c:v>478.13722277523868</c:v>
                      </c:pt>
                      <c:pt idx="307">
                        <c:v>478.13722277523868</c:v>
                      </c:pt>
                      <c:pt idx="308">
                        <c:v>478.60677887003681</c:v>
                      </c:pt>
                      <c:pt idx="309">
                        <c:v>478.60677887003681</c:v>
                      </c:pt>
                      <c:pt idx="310">
                        <c:v>478.60677887003681</c:v>
                      </c:pt>
                      <c:pt idx="311">
                        <c:v>478.60677887003681</c:v>
                      </c:pt>
                      <c:pt idx="312">
                        <c:v>479.05285716009507</c:v>
                      </c:pt>
                      <c:pt idx="313">
                        <c:v>479.05285716009507</c:v>
                      </c:pt>
                      <c:pt idx="314">
                        <c:v>479.05285716009507</c:v>
                      </c:pt>
                      <c:pt idx="315">
                        <c:v>479.05285716009507</c:v>
                      </c:pt>
                      <c:pt idx="316">
                        <c:v>479.47663153565043</c:v>
                      </c:pt>
                      <c:pt idx="317">
                        <c:v>479.47663153565043</c:v>
                      </c:pt>
                      <c:pt idx="318">
                        <c:v>479.47663153565043</c:v>
                      </c:pt>
                      <c:pt idx="319">
                        <c:v>479.47663153565043</c:v>
                      </c:pt>
                      <c:pt idx="320">
                        <c:v>479.87921719242797</c:v>
                      </c:pt>
                      <c:pt idx="321">
                        <c:v>479.87921719242797</c:v>
                      </c:pt>
                      <c:pt idx="322">
                        <c:v>479.87921719242797</c:v>
                      </c:pt>
                      <c:pt idx="323">
                        <c:v>479.87921719242797</c:v>
                      </c:pt>
                      <c:pt idx="324">
                        <c:v>480.26167356636665</c:v>
                      </c:pt>
                      <c:pt idx="325">
                        <c:v>480.26167356636665</c:v>
                      </c:pt>
                      <c:pt idx="326">
                        <c:v>480.26167356636665</c:v>
                      </c:pt>
                      <c:pt idx="327">
                        <c:v>480.26167356636665</c:v>
                      </c:pt>
                      <c:pt idx="328">
                        <c:v>480.62500712160841</c:v>
                      </c:pt>
                      <c:pt idx="329">
                        <c:v>480.62500712160841</c:v>
                      </c:pt>
                      <c:pt idx="330">
                        <c:v>480.62500712160841</c:v>
                      </c:pt>
                      <c:pt idx="331">
                        <c:v>480.62500712160841</c:v>
                      </c:pt>
                      <c:pt idx="332">
                        <c:v>480.97017399908805</c:v>
                      </c:pt>
                      <c:pt idx="333">
                        <c:v>480.97017399908805</c:v>
                      </c:pt>
                      <c:pt idx="334">
                        <c:v>480.97017399908805</c:v>
                      </c:pt>
                      <c:pt idx="335">
                        <c:v>480.97017399908805</c:v>
                      </c:pt>
                      <c:pt idx="336">
                        <c:v>481.29808253269368</c:v>
                      </c:pt>
                      <c:pt idx="337">
                        <c:v>481.29808253269368</c:v>
                      </c:pt>
                      <c:pt idx="338">
                        <c:v>481.29808253269368</c:v>
                      </c:pt>
                      <c:pt idx="339">
                        <c:v>481.29808253269368</c:v>
                      </c:pt>
                      <c:pt idx="340">
                        <c:v>481.6095956396191</c:v>
                      </c:pt>
                      <c:pt idx="341">
                        <c:v>481.6095956396191</c:v>
                      </c:pt>
                      <c:pt idx="342">
                        <c:v>481.6095956396191</c:v>
                      </c:pt>
                      <c:pt idx="343">
                        <c:v>481.6095956396191</c:v>
                      </c:pt>
                      <c:pt idx="344">
                        <c:v>481.90553309119821</c:v>
                      </c:pt>
                      <c:pt idx="345">
                        <c:v>481.90553309119821</c:v>
                      </c:pt>
                      <c:pt idx="346">
                        <c:v>481.90553309119821</c:v>
                      </c:pt>
                      <c:pt idx="347">
                        <c:v>481.90553309119821</c:v>
                      </c:pt>
                      <c:pt idx="348">
                        <c:v>482.18667367019839</c:v>
                      </c:pt>
                      <c:pt idx="349">
                        <c:v>482.18667367019839</c:v>
                      </c:pt>
                      <c:pt idx="350">
                        <c:v>482.18667367019839</c:v>
                      </c:pt>
                      <c:pt idx="351">
                        <c:v>482.18667367019839</c:v>
                      </c:pt>
                      <c:pt idx="352">
                        <c:v>482.45375722024858</c:v>
                      </c:pt>
                      <c:pt idx="353">
                        <c:v>482.45375722024858</c:v>
                      </c:pt>
                      <c:pt idx="354">
                        <c:v>482.45375722024858</c:v>
                      </c:pt>
                      <c:pt idx="355">
                        <c:v>482.45375722024858</c:v>
                      </c:pt>
                      <c:pt idx="356">
                        <c:v>482.70748659279627</c:v>
                      </c:pt>
                      <c:pt idx="357">
                        <c:v>482.70748659279627</c:v>
                      </c:pt>
                      <c:pt idx="358">
                        <c:v>482.70748659279627</c:v>
                      </c:pt>
                      <c:pt idx="359">
                        <c:v>482.70748659279627</c:v>
                      </c:pt>
                      <c:pt idx="360">
                        <c:v>482.94852949671656</c:v>
                      </c:pt>
                      <c:pt idx="361">
                        <c:v>482.94852949671656</c:v>
                      </c:pt>
                      <c:pt idx="362">
                        <c:v>482.94852949671656</c:v>
                      </c:pt>
                      <c:pt idx="363">
                        <c:v>482.94852949671656</c:v>
                      </c:pt>
                      <c:pt idx="364">
                        <c:v>483.17752025544075</c:v>
                      </c:pt>
                      <c:pt idx="365">
                        <c:v>483.17752025544075</c:v>
                      </c:pt>
                      <c:pt idx="366">
                        <c:v>483.17752025544075</c:v>
                      </c:pt>
                      <c:pt idx="367">
                        <c:v>483.17752025544075</c:v>
                      </c:pt>
                      <c:pt idx="368">
                        <c:v>483.39506147622876</c:v>
                      </c:pt>
                      <c:pt idx="369">
                        <c:v>483.39506147622876</c:v>
                      </c:pt>
                      <c:pt idx="370">
                        <c:v>483.39506147622876</c:v>
                      </c:pt>
                      <c:pt idx="371">
                        <c:v>483.39506147622876</c:v>
                      </c:pt>
                      <c:pt idx="372">
                        <c:v>483.60172563597735</c:v>
                      </c:pt>
                      <c:pt idx="373">
                        <c:v>483.60172563597735</c:v>
                      </c:pt>
                      <c:pt idx="374">
                        <c:v>483.60172563597735</c:v>
                      </c:pt>
                      <c:pt idx="375">
                        <c:v>483.60172563597735</c:v>
                      </c:pt>
                      <c:pt idx="376">
                        <c:v>483.79805658773853</c:v>
                      </c:pt>
                      <c:pt idx="377">
                        <c:v>483.79805658773853</c:v>
                      </c:pt>
                      <c:pt idx="378">
                        <c:v>483.79805658773853</c:v>
                      </c:pt>
                      <c:pt idx="379">
                        <c:v>483.79805658773853</c:v>
                      </c:pt>
                      <c:pt idx="380">
                        <c:v>483.98457099191171</c:v>
                      </c:pt>
                      <c:pt idx="381">
                        <c:v>483.98457099191171</c:v>
                      </c:pt>
                      <c:pt idx="382">
                        <c:v>483.98457099191171</c:v>
                      </c:pt>
                      <c:pt idx="383">
                        <c:v>483.98457099191171</c:v>
                      </c:pt>
                      <c:pt idx="384">
                        <c:v>484.16175967587617</c:v>
                      </c:pt>
                      <c:pt idx="385">
                        <c:v>484.16175967587617</c:v>
                      </c:pt>
                      <c:pt idx="386">
                        <c:v>484.16175967587617</c:v>
                      </c:pt>
                      <c:pt idx="387">
                        <c:v>484.16175967587617</c:v>
                      </c:pt>
                      <c:pt idx="388">
                        <c:v>484.33008892564249</c:v>
                      </c:pt>
                      <c:pt idx="389">
                        <c:v>484.33008892564249</c:v>
                      </c:pt>
                      <c:pt idx="390">
                        <c:v>484.33008892564249</c:v>
                      </c:pt>
                      <c:pt idx="391">
                        <c:v>484.33008892564249</c:v>
                      </c:pt>
                      <c:pt idx="392">
                        <c:v>484.49000171292039</c:v>
                      </c:pt>
                      <c:pt idx="393">
                        <c:v>484.49000171292039</c:v>
                      </c:pt>
                      <c:pt idx="394">
                        <c:v>484.49000171292039</c:v>
                      </c:pt>
                      <c:pt idx="395">
                        <c:v>484.49000171292039</c:v>
                      </c:pt>
                      <c:pt idx="396">
                        <c:v>484.64191886083449</c:v>
                      </c:pt>
                      <c:pt idx="397">
                        <c:v>484.64191886083449</c:v>
                      </c:pt>
                      <c:pt idx="398">
                        <c:v>484.64191886083449</c:v>
                      </c:pt>
                      <c:pt idx="399">
                        <c:v>484.64191886083449</c:v>
                      </c:pt>
                      <c:pt idx="400">
                        <c:v>484.78624015135279</c:v>
                      </c:pt>
                      <c:pt idx="401">
                        <c:v>484.78624015135279</c:v>
                      </c:pt>
                      <c:pt idx="402">
                        <c:v>484.78624015135279</c:v>
                      </c:pt>
                      <c:pt idx="403">
                        <c:v>484.78624015135279</c:v>
                      </c:pt>
                      <c:pt idx="404">
                        <c:v>484.92334537734519</c:v>
                      </c:pt>
                      <c:pt idx="405">
                        <c:v>484.92334537734519</c:v>
                      </c:pt>
                      <c:pt idx="406">
                        <c:v>484.92334537734519</c:v>
                      </c:pt>
                      <c:pt idx="407">
                        <c:v>484.92334537734519</c:v>
                      </c:pt>
                      <c:pt idx="408">
                        <c:v>485.05359534203797</c:v>
                      </c:pt>
                      <c:pt idx="409">
                        <c:v>485.05359534203797</c:v>
                      </c:pt>
                      <c:pt idx="410">
                        <c:v>485.05359534203797</c:v>
                      </c:pt>
                      <c:pt idx="411">
                        <c:v>485.05359534203797</c:v>
                      </c:pt>
                      <c:pt idx="412">
                        <c:v>485.17733280849609</c:v>
                      </c:pt>
                      <c:pt idx="413">
                        <c:v>485.17733280849609</c:v>
                      </c:pt>
                      <c:pt idx="414">
                        <c:v>485.17733280849609</c:v>
                      </c:pt>
                      <c:pt idx="415">
                        <c:v>485.17733280849609</c:v>
                      </c:pt>
                      <c:pt idx="416">
                        <c:v>485.29488340163141</c:v>
                      </c:pt>
                      <c:pt idx="417">
                        <c:v>485.29488340163141</c:v>
                      </c:pt>
                      <c:pt idx="418">
                        <c:v>485.29488340163141</c:v>
                      </c:pt>
                      <c:pt idx="419">
                        <c:v>485.29488340163141</c:v>
                      </c:pt>
                      <c:pt idx="420">
                        <c:v>485.40655646510993</c:v>
                      </c:pt>
                      <c:pt idx="421">
                        <c:v>485.40655646510993</c:v>
                      </c:pt>
                      <c:pt idx="422">
                        <c:v>485.40655646510993</c:v>
                      </c:pt>
                      <c:pt idx="423">
                        <c:v>485.40655646510993</c:v>
                      </c:pt>
                      <c:pt idx="424">
                        <c:v>485.51264587541448</c:v>
                      </c:pt>
                      <c:pt idx="425">
                        <c:v>485.51264587541448</c:v>
                      </c:pt>
                      <c:pt idx="426">
                        <c:v>485.51264587541448</c:v>
                      </c:pt>
                      <c:pt idx="427">
                        <c:v>485.51264587541448</c:v>
                      </c:pt>
                      <c:pt idx="428">
                        <c:v>485.61343081520386</c:v>
                      </c:pt>
                      <c:pt idx="429">
                        <c:v>485.61343081520386</c:v>
                      </c:pt>
                      <c:pt idx="430">
                        <c:v>485.61343081520386</c:v>
                      </c:pt>
                      <c:pt idx="431">
                        <c:v>485.61343081520386</c:v>
                      </c:pt>
                      <c:pt idx="432">
                        <c:v>485.70917650800368</c:v>
                      </c:pt>
                      <c:pt idx="433">
                        <c:v>485.70917650800368</c:v>
                      </c:pt>
                      <c:pt idx="434">
                        <c:v>485.70917650800368</c:v>
                      </c:pt>
                      <c:pt idx="435">
                        <c:v>485.70917650800368</c:v>
                      </c:pt>
                      <c:pt idx="436">
                        <c:v>485.80013491616353</c:v>
                      </c:pt>
                      <c:pt idx="437">
                        <c:v>485.80013491616353</c:v>
                      </c:pt>
                      <c:pt idx="438">
                        <c:v>485.80013491616353</c:v>
                      </c:pt>
                      <c:pt idx="439">
                        <c:v>485.80013491616353</c:v>
                      </c:pt>
                      <c:pt idx="440">
                        <c:v>485.88654540391542</c:v>
                      </c:pt>
                      <c:pt idx="441">
                        <c:v>485.88654540391542</c:v>
                      </c:pt>
                      <c:pt idx="442">
                        <c:v>485.88654540391542</c:v>
                      </c:pt>
                      <c:pt idx="443">
                        <c:v>485.88654540391542</c:v>
                      </c:pt>
                      <c:pt idx="444">
                        <c:v>485.96863536727972</c:v>
                      </c:pt>
                      <c:pt idx="445">
                        <c:v>485.96863536727972</c:v>
                      </c:pt>
                      <c:pt idx="446">
                        <c:v>485.96863536727972</c:v>
                      </c:pt>
                      <c:pt idx="447">
                        <c:v>485.96863536727972</c:v>
                      </c:pt>
                      <c:pt idx="448">
                        <c:v>486.04662083247581</c:v>
                      </c:pt>
                      <c:pt idx="449">
                        <c:v>486.04662083247581</c:v>
                      </c:pt>
                      <c:pt idx="450">
                        <c:v>486.04662083247581</c:v>
                      </c:pt>
                      <c:pt idx="451">
                        <c:v>486.04662083247581</c:v>
                      </c:pt>
                      <c:pt idx="452">
                        <c:v>486.12070702441213</c:v>
                      </c:pt>
                      <c:pt idx="453">
                        <c:v>486.12070702441213</c:v>
                      </c:pt>
                      <c:pt idx="454">
                        <c:v>486.12070702441213</c:v>
                      </c:pt>
                      <c:pt idx="455">
                        <c:v>486.12070702441213</c:v>
                      </c:pt>
                      <c:pt idx="456">
                        <c:v>486.19108890675159</c:v>
                      </c:pt>
                      <c:pt idx="457">
                        <c:v>486.19108890675159</c:v>
                      </c:pt>
                      <c:pt idx="458">
                        <c:v>486.19108890675159</c:v>
                      </c:pt>
                      <c:pt idx="459">
                        <c:v>486.19108890675159</c:v>
                      </c:pt>
                      <c:pt idx="460">
                        <c:v>486.25795169497405</c:v>
                      </c:pt>
                      <c:pt idx="461">
                        <c:v>486.25795169497405</c:v>
                      </c:pt>
                      <c:pt idx="462">
                        <c:v>486.25795169497405</c:v>
                      </c:pt>
                      <c:pt idx="463">
                        <c:v>486.25795169497405</c:v>
                      </c:pt>
                      <c:pt idx="464">
                        <c:v>486.32147134378545</c:v>
                      </c:pt>
                      <c:pt idx="465">
                        <c:v>486.32147134378545</c:v>
                      </c:pt>
                      <c:pt idx="466">
                        <c:v>486.32147134378545</c:v>
                      </c:pt>
                      <c:pt idx="467">
                        <c:v>486.32147134378545</c:v>
                      </c:pt>
                      <c:pt idx="468">
                        <c:v>486.38181501015629</c:v>
                      </c:pt>
                      <c:pt idx="469">
                        <c:v>486.38181501015629</c:v>
                      </c:pt>
                      <c:pt idx="470">
                        <c:v>486.38181501015629</c:v>
                      </c:pt>
                      <c:pt idx="471">
                        <c:v>486.38181501015629</c:v>
                      </c:pt>
                      <c:pt idx="472">
                        <c:v>486.43914149320858</c:v>
                      </c:pt>
                      <c:pt idx="473">
                        <c:v>486.43914149320858</c:v>
                      </c:pt>
                      <c:pt idx="474">
                        <c:v>486.43914149320858</c:v>
                      </c:pt>
                      <c:pt idx="475">
                        <c:v>486.43914149320858</c:v>
                      </c:pt>
                      <c:pt idx="476">
                        <c:v>486.49360165210817</c:v>
                      </c:pt>
                      <c:pt idx="477">
                        <c:v>486.49360165210817</c:v>
                      </c:pt>
                      <c:pt idx="478">
                        <c:v>486.49360165210817</c:v>
                      </c:pt>
                      <c:pt idx="479">
                        <c:v>486.49360165210817</c:v>
                      </c:pt>
                      <c:pt idx="480">
                        <c:v>486.5453388030628</c:v>
                      </c:pt>
                      <c:pt idx="481">
                        <c:v>486.5453388030628</c:v>
                      </c:pt>
                      <c:pt idx="482">
                        <c:v>486.5453388030628</c:v>
                      </c:pt>
                      <c:pt idx="483">
                        <c:v>486.5453388030628</c:v>
                      </c:pt>
                      <c:pt idx="484">
                        <c:v>486.59448909646972</c:v>
                      </c:pt>
                      <c:pt idx="485">
                        <c:v>486.59448909646972</c:v>
                      </c:pt>
                      <c:pt idx="486">
                        <c:v>486.59448909646972</c:v>
                      </c:pt>
                      <c:pt idx="487">
                        <c:v>486.59448909646972</c:v>
                      </c:pt>
                      <c:pt idx="488">
                        <c:v>486.64118187520626</c:v>
                      </c:pt>
                      <c:pt idx="489">
                        <c:v>486.64118187520626</c:v>
                      </c:pt>
                      <c:pt idx="490">
                        <c:v>486.64118187520626</c:v>
                      </c:pt>
                      <c:pt idx="491">
                        <c:v>486.64118187520626</c:v>
                      </c:pt>
                      <c:pt idx="492">
                        <c:v>486.68554001500604</c:v>
                      </c:pt>
                      <c:pt idx="493">
                        <c:v>486.68554001500604</c:v>
                      </c:pt>
                      <c:pt idx="494">
                        <c:v>486.68554001500604</c:v>
                      </c:pt>
                      <c:pt idx="495">
                        <c:v>486.68554001500604</c:v>
                      </c:pt>
                      <c:pt idx="496">
                        <c:v>486.72768024781578</c:v>
                      </c:pt>
                      <c:pt idx="497">
                        <c:v>486.72768024781578</c:v>
                      </c:pt>
                      <c:pt idx="498">
                        <c:v>486.72768024781578</c:v>
                      </c:pt>
                      <c:pt idx="499">
                        <c:v>486.72768024781578</c:v>
                      </c:pt>
                      <c:pt idx="500">
                        <c:v>486.76771346898511</c:v>
                      </c:pt>
                      <c:pt idx="501">
                        <c:v>486.76771346898511</c:v>
                      </c:pt>
                      <c:pt idx="502">
                        <c:v>486.76771346898511</c:v>
                      </c:pt>
                      <c:pt idx="503">
                        <c:v>486.76771346898511</c:v>
                      </c:pt>
                      <c:pt idx="504">
                        <c:v>486.80574502909587</c:v>
                      </c:pt>
                      <c:pt idx="505">
                        <c:v>486.80574502909587</c:v>
                      </c:pt>
                      <c:pt idx="506">
                        <c:v>486.80574502909587</c:v>
                      </c:pt>
                      <c:pt idx="507">
                        <c:v>486.80574502909587</c:v>
                      </c:pt>
                      <c:pt idx="508">
                        <c:v>486.84187501120118</c:v>
                      </c:pt>
                      <c:pt idx="509">
                        <c:v>486.84187501120118</c:v>
                      </c:pt>
                      <c:pt idx="510">
                        <c:v>486.84187501120118</c:v>
                      </c:pt>
                      <c:pt idx="511">
                        <c:v>486.84187501120118</c:v>
                      </c:pt>
                      <c:pt idx="512">
                        <c:v>486.87619849420116</c:v>
                      </c:pt>
                      <c:pt idx="513">
                        <c:v>486.87619849420116</c:v>
                      </c:pt>
                      <c:pt idx="514">
                        <c:v>486.87619849420116</c:v>
                      </c:pt>
                      <c:pt idx="515">
                        <c:v>486.87619849420116</c:v>
                      </c:pt>
                      <c:pt idx="516">
                        <c:v>486.90880580305122</c:v>
                      </c:pt>
                      <c:pt idx="517">
                        <c:v>486.90880580305122</c:v>
                      </c:pt>
                      <c:pt idx="518">
                        <c:v>486.90880580305122</c:v>
                      </c:pt>
                      <c:pt idx="519">
                        <c:v>486.90880580305122</c:v>
                      </c:pt>
                      <c:pt idx="520">
                        <c:v>486.93978274645872</c:v>
                      </c:pt>
                      <c:pt idx="521">
                        <c:v>486.93978274645872</c:v>
                      </c:pt>
                      <c:pt idx="522">
                        <c:v>486.93978274645872</c:v>
                      </c:pt>
                      <c:pt idx="523">
                        <c:v>486.93978274645872</c:v>
                      </c:pt>
                      <c:pt idx="524">
                        <c:v>486.96921084269582</c:v>
                      </c:pt>
                      <c:pt idx="525">
                        <c:v>486.96921084269582</c:v>
                      </c:pt>
                      <c:pt idx="526">
                        <c:v>486.96921084269582</c:v>
                      </c:pt>
                      <c:pt idx="527">
                        <c:v>486.96921084269582</c:v>
                      </c:pt>
                      <c:pt idx="528">
                        <c:v>486.9971675341211</c:v>
                      </c:pt>
                      <c:pt idx="529">
                        <c:v>486.9971675341211</c:v>
                      </c:pt>
                      <c:pt idx="530">
                        <c:v>486.9971675341211</c:v>
                      </c:pt>
                      <c:pt idx="531">
                        <c:v>486.9971675341211</c:v>
                      </c:pt>
                      <c:pt idx="532">
                        <c:v>487.02372639097507</c:v>
                      </c:pt>
                      <c:pt idx="533">
                        <c:v>487.02372639097507</c:v>
                      </c:pt>
                      <c:pt idx="534">
                        <c:v>487.02372639097507</c:v>
                      </c:pt>
                      <c:pt idx="535">
                        <c:v>487.02372639097507</c:v>
                      </c:pt>
                      <c:pt idx="536">
                        <c:v>487.0489573049864</c:v>
                      </c:pt>
                      <c:pt idx="537">
                        <c:v>487.0489573049864</c:v>
                      </c:pt>
                      <c:pt idx="538">
                        <c:v>487.0489573049864</c:v>
                      </c:pt>
                      <c:pt idx="539">
                        <c:v>487.0489573049864</c:v>
                      </c:pt>
                      <c:pt idx="540">
                        <c:v>487.07292667329716</c:v>
                      </c:pt>
                      <c:pt idx="541">
                        <c:v>487.07292667329716</c:v>
                      </c:pt>
                      <c:pt idx="542">
                        <c:v>487.07292667329716</c:v>
                      </c:pt>
                      <c:pt idx="543">
                        <c:v>487.07292667329716</c:v>
                      </c:pt>
                      <c:pt idx="544">
                        <c:v>487.09569757319241</c:v>
                      </c:pt>
                      <c:pt idx="545">
                        <c:v>487.09569757319241</c:v>
                      </c:pt>
                      <c:pt idx="546">
                        <c:v>487.09569757319241</c:v>
                      </c:pt>
                      <c:pt idx="547">
                        <c:v>487.09569757319241</c:v>
                      </c:pt>
                      <c:pt idx="548">
                        <c:v>487.11732992809289</c:v>
                      </c:pt>
                      <c:pt idx="549">
                        <c:v>487.11732992809289</c:v>
                      </c:pt>
                      <c:pt idx="550">
                        <c:v>487.11732992809289</c:v>
                      </c:pt>
                      <c:pt idx="551">
                        <c:v>487.11732992809289</c:v>
                      </c:pt>
                      <c:pt idx="552">
                        <c:v>487.1378806652483</c:v>
                      </c:pt>
                      <c:pt idx="553">
                        <c:v>487.1378806652483</c:v>
                      </c:pt>
                      <c:pt idx="554">
                        <c:v>487.1378806652483</c:v>
                      </c:pt>
                      <c:pt idx="555">
                        <c:v>487.1378806652483</c:v>
                      </c:pt>
                      <c:pt idx="556">
                        <c:v>487.15740386554592</c:v>
                      </c:pt>
                      <c:pt idx="557">
                        <c:v>487.15740386554592</c:v>
                      </c:pt>
                      <c:pt idx="558">
                        <c:v>487.15740386554592</c:v>
                      </c:pt>
                      <c:pt idx="559">
                        <c:v>487.15740386554592</c:v>
                      </c:pt>
                      <c:pt idx="560">
                        <c:v>487.1759509058287</c:v>
                      </c:pt>
                      <c:pt idx="561">
                        <c:v>487.1759509058287</c:v>
                      </c:pt>
                      <c:pt idx="562">
                        <c:v>487.1759509058287</c:v>
                      </c:pt>
                      <c:pt idx="563">
                        <c:v>487.1759509058287</c:v>
                      </c:pt>
                      <c:pt idx="564">
                        <c:v>487.19357059409731</c:v>
                      </c:pt>
                      <c:pt idx="565">
                        <c:v>487.19357059409731</c:v>
                      </c:pt>
                      <c:pt idx="566">
                        <c:v>487.19357059409731</c:v>
                      </c:pt>
                      <c:pt idx="567">
                        <c:v>487.19357059409731</c:v>
                      </c:pt>
                      <c:pt idx="568">
                        <c:v>487.21030929795256</c:v>
                      </c:pt>
                      <c:pt idx="569">
                        <c:v>487.21030929795256</c:v>
                      </c:pt>
                      <c:pt idx="570">
                        <c:v>487.21030929795256</c:v>
                      </c:pt>
                      <c:pt idx="571">
                        <c:v>487.21030929795256</c:v>
                      </c:pt>
                      <c:pt idx="572">
                        <c:v>487.22621106661495</c:v>
                      </c:pt>
                      <c:pt idx="573">
                        <c:v>487.22621106661495</c:v>
                      </c:pt>
                      <c:pt idx="574">
                        <c:v>487.22621106661495</c:v>
                      </c:pt>
                      <c:pt idx="575">
                        <c:v>487.22621106661495</c:v>
                      </c:pt>
                      <c:pt idx="576">
                        <c:v>487.24131774684429</c:v>
                      </c:pt>
                      <c:pt idx="577">
                        <c:v>487.24131774684429</c:v>
                      </c:pt>
                      <c:pt idx="578">
                        <c:v>487.24131774684429</c:v>
                      </c:pt>
                      <c:pt idx="579">
                        <c:v>487.24131774684429</c:v>
                      </c:pt>
                      <c:pt idx="580">
                        <c:v>487.25566909306212</c:v>
                      </c:pt>
                      <c:pt idx="581">
                        <c:v>487.25566909306212</c:v>
                      </c:pt>
                      <c:pt idx="582">
                        <c:v>487.25566909306212</c:v>
                      </c:pt>
                      <c:pt idx="583">
                        <c:v>487.25566909306212</c:v>
                      </c:pt>
                      <c:pt idx="584">
                        <c:v>487.2693028719691</c:v>
                      </c:pt>
                      <c:pt idx="585">
                        <c:v>487.2693028719691</c:v>
                      </c:pt>
                      <c:pt idx="586">
                        <c:v>487.2693028719691</c:v>
                      </c:pt>
                      <c:pt idx="587">
                        <c:v>487.2693028719691</c:v>
                      </c:pt>
                      <c:pt idx="588">
                        <c:v>487.28225496193068</c:v>
                      </c:pt>
                      <c:pt idx="589">
                        <c:v>487.28225496193068</c:v>
                      </c:pt>
                      <c:pt idx="590">
                        <c:v>487.28225496193068</c:v>
                      </c:pt>
                      <c:pt idx="591">
                        <c:v>487.28225496193068</c:v>
                      </c:pt>
                      <c:pt idx="592">
                        <c:v>487.29455944739425</c:v>
                      </c:pt>
                      <c:pt idx="593">
                        <c:v>487.29455944739425</c:v>
                      </c:pt>
                      <c:pt idx="594">
                        <c:v>487.29455944739425</c:v>
                      </c:pt>
                      <c:pt idx="595">
                        <c:v>487.29455944739425</c:v>
                      </c:pt>
                      <c:pt idx="596">
                        <c:v>487.30624870858458</c:v>
                      </c:pt>
                      <c:pt idx="597">
                        <c:v>487.30624870858458</c:v>
                      </c:pt>
                      <c:pt idx="598">
                        <c:v>487.30624870858458</c:v>
                      </c:pt>
                      <c:pt idx="599">
                        <c:v>487.30624870858458</c:v>
                      </c:pt>
                      <c:pt idx="600">
                        <c:v>487.31735350671545</c:v>
                      </c:pt>
                      <c:pt idx="601">
                        <c:v>487.31735350671545</c:v>
                      </c:pt>
                      <c:pt idx="602">
                        <c:v>487.31735350671545</c:v>
                      </c:pt>
                      <c:pt idx="603">
                        <c:v>487.31735350671545</c:v>
                      </c:pt>
                      <c:pt idx="604">
                        <c:v>487.32790306493973</c:v>
                      </c:pt>
                      <c:pt idx="605">
                        <c:v>487.32790306493973</c:v>
                      </c:pt>
                      <c:pt idx="606">
                        <c:v>487.32790306493973</c:v>
                      </c:pt>
                      <c:pt idx="607">
                        <c:v>487.32790306493973</c:v>
                      </c:pt>
                      <c:pt idx="608">
                        <c:v>487.33792514525283</c:v>
                      </c:pt>
                      <c:pt idx="609">
                        <c:v>487.33792514525283</c:v>
                      </c:pt>
                      <c:pt idx="610">
                        <c:v>487.33792514525283</c:v>
                      </c:pt>
                      <c:pt idx="611">
                        <c:v>487.33792514525283</c:v>
                      </c:pt>
                      <c:pt idx="612">
                        <c:v>487.34744612155021</c:v>
                      </c:pt>
                      <c:pt idx="613">
                        <c:v>487.34744612155021</c:v>
                      </c:pt>
                      <c:pt idx="614">
                        <c:v>487.34744612155021</c:v>
                      </c:pt>
                      <c:pt idx="615">
                        <c:v>487.34744612155021</c:v>
                      </c:pt>
                      <c:pt idx="616">
                        <c:v>487.3564910490328</c:v>
                      </c:pt>
                      <c:pt idx="617">
                        <c:v>487.3564910490328</c:v>
                      </c:pt>
                      <c:pt idx="618">
                        <c:v>487.3564910490328</c:v>
                      </c:pt>
                      <c:pt idx="619">
                        <c:v>487.3564910490328</c:v>
                      </c:pt>
                      <c:pt idx="620">
                        <c:v>487.36508373014124</c:v>
                      </c:pt>
                      <c:pt idx="621">
                        <c:v>487.36508373014124</c:v>
                      </c:pt>
                      <c:pt idx="622">
                        <c:v>487.36508373014124</c:v>
                      </c:pt>
                      <c:pt idx="623">
                        <c:v>487.36508373014124</c:v>
                      </c:pt>
                      <c:pt idx="624">
                        <c:v>487.37324677719425</c:v>
                      </c:pt>
                      <c:pt idx="625">
                        <c:v>487.37324677719425</c:v>
                      </c:pt>
                      <c:pt idx="626">
                        <c:v>487.37324677719425</c:v>
                      </c:pt>
                      <c:pt idx="627">
                        <c:v>487.37324677719425</c:v>
                      </c:pt>
                      <c:pt idx="628">
                        <c:v>487.38100167189464</c:v>
                      </c:pt>
                      <c:pt idx="629">
                        <c:v>487.38100167189464</c:v>
                      </c:pt>
                      <c:pt idx="630">
                        <c:v>487.38100167189464</c:v>
                      </c:pt>
                      <c:pt idx="631">
                        <c:v>487.38100167189464</c:v>
                      </c:pt>
                      <c:pt idx="632">
                        <c:v>487.38836882186001</c:v>
                      </c:pt>
                      <c:pt idx="633">
                        <c:v>487.38836882186001</c:v>
                      </c:pt>
                      <c:pt idx="634">
                        <c:v>487.38836882186001</c:v>
                      </c:pt>
                      <c:pt idx="635">
                        <c:v>487.38836882186001</c:v>
                      </c:pt>
                      <c:pt idx="636">
                        <c:v>487.39536761432703</c:v>
                      </c:pt>
                      <c:pt idx="637">
                        <c:v>487.39536761432703</c:v>
                      </c:pt>
                      <c:pt idx="638">
                        <c:v>487.39536761432703</c:v>
                      </c:pt>
                      <c:pt idx="639">
                        <c:v>487.39536761432703</c:v>
                      </c:pt>
                      <c:pt idx="640">
                        <c:v>487.40201646717071</c:v>
                      </c:pt>
                      <c:pt idx="641">
                        <c:v>487.40201646717071</c:v>
                      </c:pt>
                      <c:pt idx="642">
                        <c:v>487.40201646717071</c:v>
                      </c:pt>
                      <c:pt idx="643">
                        <c:v>487.40201646717071</c:v>
                      </c:pt>
                      <c:pt idx="644">
                        <c:v>487.40833287737223</c:v>
                      </c:pt>
                      <c:pt idx="645">
                        <c:v>487.40833287737223</c:v>
                      </c:pt>
                      <c:pt idx="646">
                        <c:v>487.40833287737223</c:v>
                      </c:pt>
                      <c:pt idx="647">
                        <c:v>487.40833287737223</c:v>
                      </c:pt>
                      <c:pt idx="648">
                        <c:v>487.41433346706367</c:v>
                      </c:pt>
                      <c:pt idx="649">
                        <c:v>487.41433346706367</c:v>
                      </c:pt>
                      <c:pt idx="650">
                        <c:v>487.41433346706367</c:v>
                      </c:pt>
                      <c:pt idx="651">
                        <c:v>487.41433346706367</c:v>
                      </c:pt>
                      <c:pt idx="652">
                        <c:v>487.4200340272705</c:v>
                      </c:pt>
                      <c:pt idx="653">
                        <c:v>487.4200340272705</c:v>
                      </c:pt>
                      <c:pt idx="654">
                        <c:v>487.4200340272705</c:v>
                      </c:pt>
                      <c:pt idx="655">
                        <c:v>487.4200340272705</c:v>
                      </c:pt>
                      <c:pt idx="656">
                        <c:v>487.4254495594671</c:v>
                      </c:pt>
                      <c:pt idx="657">
                        <c:v>487.4254495594671</c:v>
                      </c:pt>
                      <c:pt idx="658">
                        <c:v>487.4254495594671</c:v>
                      </c:pt>
                      <c:pt idx="659">
                        <c:v>487.4254495594671</c:v>
                      </c:pt>
                      <c:pt idx="660">
                        <c:v>487.43059431505378</c:v>
                      </c:pt>
                      <c:pt idx="661">
                        <c:v>487.43059431505378</c:v>
                      </c:pt>
                      <c:pt idx="662">
                        <c:v>487.43059431505378</c:v>
                      </c:pt>
                      <c:pt idx="663">
                        <c:v>487.43059431505378</c:v>
                      </c:pt>
                      <c:pt idx="664">
                        <c:v>487.43548183286111</c:v>
                      </c:pt>
                      <c:pt idx="665">
                        <c:v>487.43548183286111</c:v>
                      </c:pt>
                      <c:pt idx="666">
                        <c:v>487.43548183286111</c:v>
                      </c:pt>
                      <c:pt idx="667">
                        <c:v>487.43548183286111</c:v>
                      </c:pt>
                      <c:pt idx="668">
                        <c:v>487.44012497477809</c:v>
                      </c:pt>
                      <c:pt idx="669">
                        <c:v>487.44012497477809</c:v>
                      </c:pt>
                      <c:pt idx="670">
                        <c:v>487.44012497477809</c:v>
                      </c:pt>
                      <c:pt idx="671">
                        <c:v>487.44012497477809</c:v>
                      </c:pt>
                      <c:pt idx="672">
                        <c:v>487.44453595959931</c:v>
                      </c:pt>
                      <c:pt idx="673">
                        <c:v>487.44453595959931</c:v>
                      </c:pt>
                      <c:pt idx="674">
                        <c:v>487.44453595959931</c:v>
                      </c:pt>
                      <c:pt idx="675">
                        <c:v>487.44453595959931</c:v>
                      </c:pt>
                      <c:pt idx="676">
                        <c:v>487.44872639517939</c:v>
                      </c:pt>
                      <c:pt idx="677">
                        <c:v>487.44872639517939</c:v>
                      </c:pt>
                      <c:pt idx="678">
                        <c:v>487.44872639517939</c:v>
                      </c:pt>
                      <c:pt idx="679">
                        <c:v>487.44872639517939</c:v>
                      </c:pt>
                      <c:pt idx="680">
                        <c:v>487.45270730898051</c:v>
                      </c:pt>
                      <c:pt idx="681">
                        <c:v>487.45270730898051</c:v>
                      </c:pt>
                      <c:pt idx="682">
                        <c:v>487.45270730898051</c:v>
                      </c:pt>
                      <c:pt idx="683">
                        <c:v>487.45270730898051</c:v>
                      </c:pt>
                      <c:pt idx="684">
                        <c:v>487.4564891770915</c:v>
                      </c:pt>
                      <c:pt idx="685">
                        <c:v>487.4564891770915</c:v>
                      </c:pt>
                      <c:pt idx="686">
                        <c:v>487.4564891770915</c:v>
                      </c:pt>
                      <c:pt idx="687">
                        <c:v>487.4564891770915</c:v>
                      </c:pt>
                      <c:pt idx="688">
                        <c:v>487.46008195179695</c:v>
                      </c:pt>
                      <c:pt idx="689">
                        <c:v>487.46008195179695</c:v>
                      </c:pt>
                      <c:pt idx="690">
                        <c:v>487.46008195179695</c:v>
                      </c:pt>
                      <c:pt idx="691">
                        <c:v>487.46008195179695</c:v>
                      </c:pt>
                      <c:pt idx="692">
                        <c:v>487.46349508776723</c:v>
                      </c:pt>
                      <c:pt idx="693">
                        <c:v>487.46349508776723</c:v>
                      </c:pt>
                      <c:pt idx="694">
                        <c:v>487.46349508776723</c:v>
                      </c:pt>
                      <c:pt idx="695">
                        <c:v>487.46349508776723</c:v>
                      </c:pt>
                      <c:pt idx="696">
                        <c:v>487.46673756693895</c:v>
                      </c:pt>
                      <c:pt idx="697">
                        <c:v>487.46673756693895</c:v>
                      </c:pt>
                      <c:pt idx="698">
                        <c:v>487.46673756693895</c:v>
                      </c:pt>
                      <c:pt idx="699">
                        <c:v>487.46673756693895</c:v>
                      </c:pt>
                      <c:pt idx="700">
                        <c:v>487.46981792215206</c:v>
                      </c:pt>
                      <c:pt idx="701">
                        <c:v>487.46981792215206</c:v>
                      </c:pt>
                      <c:pt idx="702">
                        <c:v>487.46981792215206</c:v>
                      </c:pt>
                      <c:pt idx="703">
                        <c:v>487.46981792215206</c:v>
                      </c:pt>
                      <c:pt idx="704">
                        <c:v>487.4727442596045</c:v>
                      </c:pt>
                      <c:pt idx="705">
                        <c:v>487.4727442596045</c:v>
                      </c:pt>
                      <c:pt idx="706">
                        <c:v>487.4727442596045</c:v>
                      </c:pt>
                      <c:pt idx="707">
                        <c:v>487.4727442596045</c:v>
                      </c:pt>
                      <c:pt idx="708">
                        <c:v>487.47552428018435</c:v>
                      </c:pt>
                      <c:pt idx="709">
                        <c:v>487.47552428018435</c:v>
                      </c:pt>
                      <c:pt idx="710">
                        <c:v>487.47552428018435</c:v>
                      </c:pt>
                      <c:pt idx="711">
                        <c:v>487.47552428018435</c:v>
                      </c:pt>
                      <c:pt idx="712">
                        <c:v>487.47816529973522</c:v>
                      </c:pt>
                      <c:pt idx="713">
                        <c:v>487.47816529973522</c:v>
                      </c:pt>
                      <c:pt idx="714">
                        <c:v>487.47816529973522</c:v>
                      </c:pt>
                      <c:pt idx="715">
                        <c:v>487.47816529973522</c:v>
                      </c:pt>
                      <c:pt idx="716">
                        <c:v>487.48067426830858</c:v>
                      </c:pt>
                      <c:pt idx="717">
                        <c:v>487.48067426830858</c:v>
                      </c:pt>
                      <c:pt idx="718">
                        <c:v>487.48067426830858</c:v>
                      </c:pt>
                      <c:pt idx="719">
                        <c:v>487.48067426830858</c:v>
                      </c:pt>
                      <c:pt idx="720">
                        <c:v>487.48305778845327</c:v>
                      </c:pt>
                      <c:pt idx="721">
                        <c:v>487.48305778845327</c:v>
                      </c:pt>
                      <c:pt idx="722">
                        <c:v>487.48305778845327</c:v>
                      </c:pt>
                      <c:pt idx="723">
                        <c:v>487.48305778845327</c:v>
                      </c:pt>
                      <c:pt idx="724">
                        <c:v>487.48532213259068</c:v>
                      </c:pt>
                      <c:pt idx="725">
                        <c:v>487.48532213259068</c:v>
                      </c:pt>
                      <c:pt idx="726">
                        <c:v>487.48532213259068</c:v>
                      </c:pt>
                      <c:pt idx="727">
                        <c:v>487.48532213259068</c:v>
                      </c:pt>
                      <c:pt idx="728">
                        <c:v>487.48747325952127</c:v>
                      </c:pt>
                      <c:pt idx="729">
                        <c:v>487.48747325952127</c:v>
                      </c:pt>
                      <c:pt idx="730">
                        <c:v>487.48747325952127</c:v>
                      </c:pt>
                      <c:pt idx="731">
                        <c:v>487.48747325952127</c:v>
                      </c:pt>
                      <c:pt idx="732">
                        <c:v>487.48951683010523</c:v>
                      </c:pt>
                      <c:pt idx="733">
                        <c:v>487.48951683010523</c:v>
                      </c:pt>
                      <c:pt idx="734">
                        <c:v>487.48951683010523</c:v>
                      </c:pt>
                      <c:pt idx="735">
                        <c:v>487.48951683010523</c:v>
                      </c:pt>
                      <c:pt idx="736">
                        <c:v>487.49145822216008</c:v>
                      </c:pt>
                      <c:pt idx="737">
                        <c:v>487.49145822216008</c:v>
                      </c:pt>
                      <c:pt idx="738">
                        <c:v>487.49145822216008</c:v>
                      </c:pt>
                      <c:pt idx="739">
                        <c:v>487.49145822216008</c:v>
                      </c:pt>
                      <c:pt idx="740">
                        <c:v>487.49330254461211</c:v>
                      </c:pt>
                      <c:pt idx="741">
                        <c:v>487.49330254461211</c:v>
                      </c:pt>
                      <c:pt idx="742">
                        <c:v>487.49330254461211</c:v>
                      </c:pt>
                      <c:pt idx="743">
                        <c:v>487.49330254461211</c:v>
                      </c:pt>
                      <c:pt idx="744">
                        <c:v>487.4950546509416</c:v>
                      </c:pt>
                      <c:pt idx="745">
                        <c:v>487.4950546509416</c:v>
                      </c:pt>
                      <c:pt idx="746">
                        <c:v>487.4950546509416</c:v>
                      </c:pt>
                      <c:pt idx="747">
                        <c:v>487.4950546509416</c:v>
                      </c:pt>
                      <c:pt idx="748">
                        <c:v>487.49671915195461</c:v>
                      </c:pt>
                      <c:pt idx="749">
                        <c:v>487.49671915195461</c:v>
                      </c:pt>
                      <c:pt idx="750">
                        <c:v>487.49671915195461</c:v>
                      </c:pt>
                      <c:pt idx="751">
                        <c:v>487.49671915195461</c:v>
                      </c:pt>
                      <c:pt idx="752">
                        <c:v>487.498300427917</c:v>
                      </c:pt>
                      <c:pt idx="753">
                        <c:v>487.498300427917</c:v>
                      </c:pt>
                      <c:pt idx="754">
                        <c:v>487.498300427917</c:v>
                      </c:pt>
                      <c:pt idx="755">
                        <c:v>487.498300427917</c:v>
                      </c:pt>
                      <c:pt idx="756">
                        <c:v>487.49980264008127</c:v>
                      </c:pt>
                      <c:pt idx="757">
                        <c:v>487.49980264008127</c:v>
                      </c:pt>
                      <c:pt idx="758">
                        <c:v>487.49980264008127</c:v>
                      </c:pt>
                      <c:pt idx="759">
                        <c:v>487.49980264008127</c:v>
                      </c:pt>
                      <c:pt idx="760">
                        <c:v>487.5012297416373</c:v>
                      </c:pt>
                      <c:pt idx="761">
                        <c:v>487.5012297416373</c:v>
                      </c:pt>
                      <c:pt idx="762">
                        <c:v>487.5012297416373</c:v>
                      </c:pt>
                      <c:pt idx="763">
                        <c:v>487.5012297416373</c:v>
                      </c:pt>
                      <c:pt idx="764">
                        <c:v>487.50258548811553</c:v>
                      </c:pt>
                      <c:pt idx="765">
                        <c:v>487.50258548811553</c:v>
                      </c:pt>
                      <c:pt idx="766">
                        <c:v>487.50258548811553</c:v>
                      </c:pt>
                      <c:pt idx="767">
                        <c:v>487.50258548811553</c:v>
                      </c:pt>
                      <c:pt idx="768">
                        <c:v>487.50387344726983</c:v>
                      </c:pt>
                      <c:pt idx="769">
                        <c:v>487.50387344726983</c:v>
                      </c:pt>
                      <c:pt idx="770">
                        <c:v>487.50387344726983</c:v>
                      </c:pt>
                      <c:pt idx="771">
                        <c:v>487.50387344726983</c:v>
                      </c:pt>
                      <c:pt idx="772">
                        <c:v>487.50509700846635</c:v>
                      </c:pt>
                      <c:pt idx="773">
                        <c:v>487.50509700846635</c:v>
                      </c:pt>
                      <c:pt idx="774">
                        <c:v>487.50509700846635</c:v>
                      </c:pt>
                      <c:pt idx="775">
                        <c:v>487.50509700846635</c:v>
                      </c:pt>
                      <c:pt idx="776">
                        <c:v>487.50625939160307</c:v>
                      </c:pt>
                      <c:pt idx="777">
                        <c:v>487.50625939160307</c:v>
                      </c:pt>
                      <c:pt idx="778">
                        <c:v>487.50625939160307</c:v>
                      </c:pt>
                      <c:pt idx="779">
                        <c:v>487.50625939160307</c:v>
                      </c:pt>
                      <c:pt idx="780">
                        <c:v>487.50736365558294</c:v>
                      </c:pt>
                      <c:pt idx="781">
                        <c:v>487.50736365558294</c:v>
                      </c:pt>
                      <c:pt idx="782">
                        <c:v>487.50736365558294</c:v>
                      </c:pt>
                      <c:pt idx="783">
                        <c:v>487.50736365558294</c:v>
                      </c:pt>
                      <c:pt idx="784">
                        <c:v>487.50841270636386</c:v>
                      </c:pt>
                      <c:pt idx="785">
                        <c:v>487.50841270636386</c:v>
                      </c:pt>
                      <c:pt idx="786">
                        <c:v>487.50841270636386</c:v>
                      </c:pt>
                      <c:pt idx="787">
                        <c:v>487.50841270636386</c:v>
                      </c:pt>
                      <c:pt idx="788">
                        <c:v>487.5094093046057</c:v>
                      </c:pt>
                      <c:pt idx="789">
                        <c:v>487.5094093046057</c:v>
                      </c:pt>
                      <c:pt idx="790">
                        <c:v>487.5094093046057</c:v>
                      </c:pt>
                      <c:pt idx="791">
                        <c:v>487.5094093046057</c:v>
                      </c:pt>
                      <c:pt idx="792">
                        <c:v>487.51035607293545</c:v>
                      </c:pt>
                      <c:pt idx="793">
                        <c:v>487.51035607293545</c:v>
                      </c:pt>
                      <c:pt idx="794">
                        <c:v>487.51035607293545</c:v>
                      </c:pt>
                      <c:pt idx="795">
                        <c:v>487.51035607293545</c:v>
                      </c:pt>
                      <c:pt idx="796">
                        <c:v>487.51125550284871</c:v>
                      </c:pt>
                      <c:pt idx="797">
                        <c:v>487.51125550284871</c:v>
                      </c:pt>
                      <c:pt idx="798">
                        <c:v>487.51125550284871</c:v>
                      </c:pt>
                      <c:pt idx="799">
                        <c:v>487.51125550284871</c:v>
                      </c:pt>
                      <c:pt idx="800">
                        <c:v>487.51210996126633</c:v>
                      </c:pt>
                      <c:pt idx="801">
                        <c:v>487.51210996126633</c:v>
                      </c:pt>
                      <c:pt idx="802">
                        <c:v>487.51210996126633</c:v>
                      </c:pt>
                      <c:pt idx="803">
                        <c:v>487.51210996126633</c:v>
                      </c:pt>
                      <c:pt idx="804">
                        <c:v>487.5129216967631</c:v>
                      </c:pt>
                      <c:pt idx="805">
                        <c:v>487.5129216967631</c:v>
                      </c:pt>
                      <c:pt idx="806">
                        <c:v>487.5129216967631</c:v>
                      </c:pt>
                      <c:pt idx="807">
                        <c:v>487.5129216967631</c:v>
                      </c:pt>
                      <c:pt idx="808">
                        <c:v>487.51369284548502</c:v>
                      </c:pt>
                      <c:pt idx="809">
                        <c:v>487.51369284548502</c:v>
                      </c:pt>
                      <c:pt idx="810">
                        <c:v>487.51369284548502</c:v>
                      </c:pt>
                      <c:pt idx="811">
                        <c:v>487.51369284548502</c:v>
                      </c:pt>
                      <c:pt idx="812">
                        <c:v>487.51442543677081</c:v>
                      </c:pt>
                      <c:pt idx="813">
                        <c:v>487.51442543677081</c:v>
                      </c:pt>
                      <c:pt idx="814">
                        <c:v>487.51442543677081</c:v>
                      </c:pt>
                      <c:pt idx="815">
                        <c:v>487.51442543677081</c:v>
                      </c:pt>
                      <c:pt idx="816">
                        <c:v>487.51512139849228</c:v>
                      </c:pt>
                      <c:pt idx="817">
                        <c:v>487.51512139849228</c:v>
                      </c:pt>
                      <c:pt idx="818">
                        <c:v>487.51512139849228</c:v>
                      </c:pt>
                      <c:pt idx="819">
                        <c:v>487.51512139849228</c:v>
                      </c:pt>
                      <c:pt idx="820">
                        <c:v>487.5157825621277</c:v>
                      </c:pt>
                      <c:pt idx="821">
                        <c:v>487.5157825621277</c:v>
                      </c:pt>
                      <c:pt idx="822">
                        <c:v>487.5157825621277</c:v>
                      </c:pt>
                      <c:pt idx="823">
                        <c:v>487.5157825621277</c:v>
                      </c:pt>
                      <c:pt idx="824">
                        <c:v>487.51641066758134</c:v>
                      </c:pt>
                      <c:pt idx="825">
                        <c:v>487.51641066758134</c:v>
                      </c:pt>
                      <c:pt idx="826">
                        <c:v>487.51641066758134</c:v>
                      </c:pt>
                      <c:pt idx="827">
                        <c:v>487.51641066758134</c:v>
                      </c:pt>
                      <c:pt idx="828">
                        <c:v>487.51700736776229</c:v>
                      </c:pt>
                      <c:pt idx="829">
                        <c:v>487.51700736776229</c:v>
                      </c:pt>
                      <c:pt idx="830">
                        <c:v>487.51700736776229</c:v>
                      </c:pt>
                      <c:pt idx="831">
                        <c:v>487.51700736776229</c:v>
                      </c:pt>
                      <c:pt idx="832">
                        <c:v>487.51757423293429</c:v>
                      </c:pt>
                      <c:pt idx="833">
                        <c:v>487.51757423293429</c:v>
                      </c:pt>
                      <c:pt idx="834">
                        <c:v>487.51757423293429</c:v>
                      </c:pt>
                      <c:pt idx="835">
                        <c:v>487.51757423293429</c:v>
                      </c:pt>
                      <c:pt idx="836">
                        <c:v>487.51811275484761</c:v>
                      </c:pt>
                      <c:pt idx="837">
                        <c:v>487.51811275484761</c:v>
                      </c:pt>
                      <c:pt idx="838">
                        <c:v>487.51811275484761</c:v>
                      </c:pt>
                      <c:pt idx="839">
                        <c:v>487.51811275484761</c:v>
                      </c:pt>
                      <c:pt idx="840">
                        <c:v>487.51862435066528</c:v>
                      </c:pt>
                      <c:pt idx="841">
                        <c:v>487.51862435066528</c:v>
                      </c:pt>
                      <c:pt idx="842">
                        <c:v>487.51862435066528</c:v>
                      </c:pt>
                      <c:pt idx="843">
                        <c:v>487.51862435066528</c:v>
                      </c:pt>
                      <c:pt idx="844">
                        <c:v>487.51911036669208</c:v>
                      </c:pt>
                      <c:pt idx="845">
                        <c:v>487.51911036669208</c:v>
                      </c:pt>
                      <c:pt idx="846">
                        <c:v>487.51911036669208</c:v>
                      </c:pt>
                      <c:pt idx="847">
                        <c:v>487.51911036669208</c:v>
                      </c:pt>
                      <c:pt idx="848">
                        <c:v>487.51957208191754</c:v>
                      </c:pt>
                      <c:pt idx="849">
                        <c:v>487.51957208191754</c:v>
                      </c:pt>
                      <c:pt idx="850">
                        <c:v>487.51957208191754</c:v>
                      </c:pt>
                      <c:pt idx="851">
                        <c:v>487.51957208191754</c:v>
                      </c:pt>
                      <c:pt idx="852">
                        <c:v>487.5200107113817</c:v>
                      </c:pt>
                      <c:pt idx="853">
                        <c:v>487.5200107113817</c:v>
                      </c:pt>
                      <c:pt idx="854">
                        <c:v>487.5200107113817</c:v>
                      </c:pt>
                      <c:pt idx="855">
                        <c:v>487.5200107113817</c:v>
                      </c:pt>
                      <c:pt idx="856">
                        <c:v>487.5204274093727</c:v>
                      </c:pt>
                      <c:pt idx="857">
                        <c:v>487.5204274093727</c:v>
                      </c:pt>
                      <c:pt idx="858">
                        <c:v>487.5204274093727</c:v>
                      </c:pt>
                      <c:pt idx="859">
                        <c:v>487.5204274093727</c:v>
                      </c:pt>
                      <c:pt idx="860">
                        <c:v>487.5208232724641</c:v>
                      </c:pt>
                      <c:pt idx="861">
                        <c:v>487.5208232724641</c:v>
                      </c:pt>
                      <c:pt idx="862">
                        <c:v>487.5208232724641</c:v>
                      </c:pt>
                      <c:pt idx="863">
                        <c:v>487.5208232724641</c:v>
                      </c:pt>
                      <c:pt idx="864">
                        <c:v>487.52119934240102</c:v>
                      </c:pt>
                      <c:pt idx="865">
                        <c:v>487.52119934240102</c:v>
                      </c:pt>
                      <c:pt idx="866">
                        <c:v>487.52119934240102</c:v>
                      </c:pt>
                      <c:pt idx="867">
                        <c:v>487.52119934240102</c:v>
                      </c:pt>
                      <c:pt idx="868">
                        <c:v>487.52155660884102</c:v>
                      </c:pt>
                      <c:pt idx="869">
                        <c:v>487.52155660884102</c:v>
                      </c:pt>
                      <c:pt idx="870">
                        <c:v>487.52155660884102</c:v>
                      </c:pt>
                      <c:pt idx="871">
                        <c:v>487.52155660884102</c:v>
                      </c:pt>
                      <c:pt idx="872">
                        <c:v>487.52189601195903</c:v>
                      </c:pt>
                      <c:pt idx="873">
                        <c:v>487.52189601195903</c:v>
                      </c:pt>
                      <c:pt idx="874">
                        <c:v>487.52189601195903</c:v>
                      </c:pt>
                      <c:pt idx="875">
                        <c:v>487.52189601195903</c:v>
                      </c:pt>
                      <c:pt idx="876">
                        <c:v>487.52221844492112</c:v>
                      </c:pt>
                      <c:pt idx="877">
                        <c:v>487.52221844492112</c:v>
                      </c:pt>
                      <c:pt idx="878">
                        <c:v>487.52221844492112</c:v>
                      </c:pt>
                      <c:pt idx="879">
                        <c:v>487.52221844492112</c:v>
                      </c:pt>
                      <c:pt idx="880">
                        <c:v>487.52252475623516</c:v>
                      </c:pt>
                      <c:pt idx="881">
                        <c:v>487.52252475623516</c:v>
                      </c:pt>
                      <c:pt idx="882">
                        <c:v>487.52252475623516</c:v>
                      </c:pt>
                      <c:pt idx="883">
                        <c:v>487.52252475623516</c:v>
                      </c:pt>
                      <c:pt idx="884">
                        <c:v>487.52281575198344</c:v>
                      </c:pt>
                      <c:pt idx="885">
                        <c:v>487.52281575198344</c:v>
                      </c:pt>
                      <c:pt idx="886">
                        <c:v>487.52281575198344</c:v>
                      </c:pt>
                      <c:pt idx="887">
                        <c:v>487.52281575198344</c:v>
                      </c:pt>
                      <c:pt idx="888">
                        <c:v>487.52309219794438</c:v>
                      </c:pt>
                      <c:pt idx="889">
                        <c:v>487.52309219794438</c:v>
                      </c:pt>
                      <c:pt idx="890">
                        <c:v>487.52309219794438</c:v>
                      </c:pt>
                      <c:pt idx="891">
                        <c:v>487.52309219794438</c:v>
                      </c:pt>
                      <c:pt idx="892">
                        <c:v>487.5233548216072</c:v>
                      </c:pt>
                      <c:pt idx="893">
                        <c:v>487.5233548216072</c:v>
                      </c:pt>
                      <c:pt idx="894">
                        <c:v>487.5233548216072</c:v>
                      </c:pt>
                      <c:pt idx="895">
                        <c:v>487.5233548216072</c:v>
                      </c:pt>
                      <c:pt idx="896">
                        <c:v>487.52360431408692</c:v>
                      </c:pt>
                      <c:pt idx="897">
                        <c:v>487.52360431408692</c:v>
                      </c:pt>
                      <c:pt idx="898">
                        <c:v>487.52360431408692</c:v>
                      </c:pt>
                      <c:pt idx="899">
                        <c:v>487.52360431408692</c:v>
                      </c:pt>
                      <c:pt idx="900">
                        <c:v>487.52384133194266</c:v>
                      </c:pt>
                      <c:pt idx="901">
                        <c:v>487.52384133194266</c:v>
                      </c:pt>
                      <c:pt idx="902">
                        <c:v>487.52384133194266</c:v>
                      </c:pt>
                      <c:pt idx="903">
                        <c:v>487.52384133194266</c:v>
                      </c:pt>
                      <c:pt idx="904">
                        <c:v>487.52406649890565</c:v>
                      </c:pt>
                      <c:pt idx="905">
                        <c:v>487.52406649890565</c:v>
                      </c:pt>
                      <c:pt idx="906">
                        <c:v>487.52406649890565</c:v>
                      </c:pt>
                      <c:pt idx="907">
                        <c:v>487.52406649890565</c:v>
                      </c:pt>
                      <c:pt idx="908">
                        <c:v>487.52428040752045</c:v>
                      </c:pt>
                      <c:pt idx="909">
                        <c:v>487.52428040752045</c:v>
                      </c:pt>
                      <c:pt idx="910">
                        <c:v>487.52428040752045</c:v>
                      </c:pt>
                      <c:pt idx="911">
                        <c:v>487.52428040752045</c:v>
                      </c:pt>
                      <c:pt idx="912">
                        <c:v>487.52448362070447</c:v>
                      </c:pt>
                      <c:pt idx="913">
                        <c:v>487.52448362070447</c:v>
                      </c:pt>
                      <c:pt idx="914">
                        <c:v>487.52448362070447</c:v>
                      </c:pt>
                      <c:pt idx="915">
                        <c:v>487.52448362070447</c:v>
                      </c:pt>
                      <c:pt idx="916">
                        <c:v>487.52467667322935</c:v>
                      </c:pt>
                      <c:pt idx="917">
                        <c:v>487.52467667322935</c:v>
                      </c:pt>
                      <c:pt idx="918">
                        <c:v>487.52467667322935</c:v>
                      </c:pt>
                      <c:pt idx="919">
                        <c:v>487.52467667322935</c:v>
                      </c:pt>
                      <c:pt idx="920">
                        <c:v>487.52486007312791</c:v>
                      </c:pt>
                      <c:pt idx="921">
                        <c:v>487.52486007312791</c:v>
                      </c:pt>
                      <c:pt idx="922">
                        <c:v>487.52486007312791</c:v>
                      </c:pt>
                      <c:pt idx="923">
                        <c:v>487.52486007312791</c:v>
                      </c:pt>
                      <c:pt idx="924">
                        <c:v>487.52503430303159</c:v>
                      </c:pt>
                      <c:pt idx="925">
                        <c:v>487.52503430303159</c:v>
                      </c:pt>
                      <c:pt idx="926">
                        <c:v>487.52503430303159</c:v>
                      </c:pt>
                      <c:pt idx="927">
                        <c:v>487.52503430303159</c:v>
                      </c:pt>
                      <c:pt idx="928">
                        <c:v>487.52519982144008</c:v>
                      </c:pt>
                      <c:pt idx="929">
                        <c:v>487.52519982144008</c:v>
                      </c:pt>
                      <c:pt idx="930">
                        <c:v>487.52519982144008</c:v>
                      </c:pt>
                      <c:pt idx="931">
                        <c:v>487.52519982144008</c:v>
                      </c:pt>
                      <c:pt idx="932">
                        <c:v>487.52535706392814</c:v>
                      </c:pt>
                      <c:pt idx="933">
                        <c:v>487.52535706392814</c:v>
                      </c:pt>
                      <c:pt idx="934">
                        <c:v>487.52535706392814</c:v>
                      </c:pt>
                      <c:pt idx="935">
                        <c:v>487.52535706392814</c:v>
                      </c:pt>
                      <c:pt idx="936">
                        <c:v>487.52550644429175</c:v>
                      </c:pt>
                      <c:pt idx="937">
                        <c:v>487.52550644429175</c:v>
                      </c:pt>
                      <c:pt idx="938">
                        <c:v>487.52550644429175</c:v>
                      </c:pt>
                      <c:pt idx="939">
                        <c:v>487.52550644429175</c:v>
                      </c:pt>
                      <c:pt idx="940">
                        <c:v>487.52564835563726</c:v>
                      </c:pt>
                      <c:pt idx="941">
                        <c:v>487.52564835563726</c:v>
                      </c:pt>
                      <c:pt idx="942">
                        <c:v>487.52564835563726</c:v>
                      </c:pt>
                      <c:pt idx="943">
                        <c:v>487.52564835563726</c:v>
                      </c:pt>
                      <c:pt idx="944">
                        <c:v>487.52578317141547</c:v>
                      </c:pt>
                      <c:pt idx="945">
                        <c:v>487.52578317141547</c:v>
                      </c:pt>
                      <c:pt idx="946">
                        <c:v>487.52578317141547</c:v>
                      </c:pt>
                      <c:pt idx="947">
                        <c:v>487.52578317141547</c:v>
                      </c:pt>
                      <c:pt idx="948">
                        <c:v>487.5259112464048</c:v>
                      </c:pt>
                      <c:pt idx="949">
                        <c:v>487.5259112464048</c:v>
                      </c:pt>
                      <c:pt idx="950">
                        <c:v>487.5259112464048</c:v>
                      </c:pt>
                      <c:pt idx="951">
                        <c:v>487.5259112464048</c:v>
                      </c:pt>
                      <c:pt idx="952">
                        <c:v>487.52603291764467</c:v>
                      </c:pt>
                      <c:pt idx="953">
                        <c:v>487.52603291764467</c:v>
                      </c:pt>
                      <c:pt idx="954">
                        <c:v>487.52603291764467</c:v>
                      </c:pt>
                      <c:pt idx="955">
                        <c:v>487.52603291764467</c:v>
                      </c:pt>
                      <c:pt idx="956">
                        <c:v>487.52614850532245</c:v>
                      </c:pt>
                      <c:pt idx="957">
                        <c:v>487.52614850532245</c:v>
                      </c:pt>
                      <c:pt idx="958">
                        <c:v>487.52614850532245</c:v>
                      </c:pt>
                      <c:pt idx="959">
                        <c:v>487.52614850532245</c:v>
                      </c:pt>
                      <c:pt idx="960">
                        <c:v>487.52625831361638</c:v>
                      </c:pt>
                      <c:pt idx="961">
                        <c:v>487.52625831361638</c:v>
                      </c:pt>
                      <c:pt idx="962">
                        <c:v>487.52625831361638</c:v>
                      </c:pt>
                      <c:pt idx="963">
                        <c:v>487.52625831361638</c:v>
                      </c:pt>
                      <c:pt idx="964">
                        <c:v>487.52636263149566</c:v>
                      </c:pt>
                      <c:pt idx="965">
                        <c:v>487.52636263149566</c:v>
                      </c:pt>
                      <c:pt idx="966">
                        <c:v>487.52636263149566</c:v>
                      </c:pt>
                      <c:pt idx="967">
                        <c:v>487.52636263149566</c:v>
                      </c:pt>
                      <c:pt idx="968">
                        <c:v>487.52646173348091</c:v>
                      </c:pt>
                      <c:pt idx="969">
                        <c:v>487.52646173348091</c:v>
                      </c:pt>
                      <c:pt idx="970">
                        <c:v>487.52646173348091</c:v>
                      </c:pt>
                      <c:pt idx="971">
                        <c:v>487.52646173348091</c:v>
                      </c:pt>
                      <c:pt idx="972">
                        <c:v>487.52655588036691</c:v>
                      </c:pt>
                      <c:pt idx="973">
                        <c:v>487.52655588036691</c:v>
                      </c:pt>
                      <c:pt idx="974">
                        <c:v>487.52655588036691</c:v>
                      </c:pt>
                      <c:pt idx="975">
                        <c:v>487.52655588036691</c:v>
                      </c:pt>
                      <c:pt idx="976">
                        <c:v>487.52664531990865</c:v>
                      </c:pt>
                      <c:pt idx="977">
                        <c:v>487.52664531990865</c:v>
                      </c:pt>
                      <c:pt idx="978">
                        <c:v>487.52664531990865</c:v>
                      </c:pt>
                      <c:pt idx="979">
                        <c:v>487.52664531990865</c:v>
                      </c:pt>
                      <c:pt idx="980">
                        <c:v>487.52673028747324</c:v>
                      </c:pt>
                      <c:pt idx="981">
                        <c:v>487.52673028747324</c:v>
                      </c:pt>
                      <c:pt idx="982">
                        <c:v>487.52673028747324</c:v>
                      </c:pt>
                      <c:pt idx="983">
                        <c:v>487.52673028747324</c:v>
                      </c:pt>
                      <c:pt idx="984">
                        <c:v>487.52681100665961</c:v>
                      </c:pt>
                      <c:pt idx="985">
                        <c:v>487.52681100665961</c:v>
                      </c:pt>
                      <c:pt idx="986">
                        <c:v>487.52681100665961</c:v>
                      </c:pt>
                      <c:pt idx="987">
                        <c:v>487.52681100665961</c:v>
                      </c:pt>
                      <c:pt idx="988">
                        <c:v>487.52688768988673</c:v>
                      </c:pt>
                      <c:pt idx="989">
                        <c:v>487.52688768988673</c:v>
                      </c:pt>
                      <c:pt idx="990">
                        <c:v>487.52688768988673</c:v>
                      </c:pt>
                      <c:pt idx="991">
                        <c:v>487.52688768988673</c:v>
                      </c:pt>
                      <c:pt idx="992">
                        <c:v>487.52696053895249</c:v>
                      </c:pt>
                      <c:pt idx="993">
                        <c:v>487.52696053895249</c:v>
                      </c:pt>
                      <c:pt idx="994">
                        <c:v>487.52696053895249</c:v>
                      </c:pt>
                      <c:pt idx="995">
                        <c:v>487.52696053895249</c:v>
                      </c:pt>
                      <c:pt idx="996">
                        <c:v>487.52702974556496</c:v>
                      </c:pt>
                      <c:pt idx="997">
                        <c:v>487.52702974556496</c:v>
                      </c:pt>
                      <c:pt idx="998">
                        <c:v>487.52702974556496</c:v>
                      </c:pt>
                      <c:pt idx="999">
                        <c:v>487.52702974556496</c:v>
                      </c:pt>
                      <c:pt idx="1000">
                        <c:v>487.52709549184681</c:v>
                      </c:pt>
                      <c:pt idx="1001">
                        <c:v>487.52709549184681</c:v>
                      </c:pt>
                      <c:pt idx="1002">
                        <c:v>487.52709549184681</c:v>
                      </c:pt>
                      <c:pt idx="1003">
                        <c:v>487.52709549184681</c:v>
                      </c:pt>
                      <c:pt idx="1004">
                        <c:v>487.52715795081451</c:v>
                      </c:pt>
                      <c:pt idx="1005">
                        <c:v>487.52715795081451</c:v>
                      </c:pt>
                      <c:pt idx="1006">
                        <c:v>487.52715795081451</c:v>
                      </c:pt>
                      <c:pt idx="1007">
                        <c:v>487.52715795081451</c:v>
                      </c:pt>
                      <c:pt idx="1008">
                        <c:v>487.52721728683389</c:v>
                      </c:pt>
                      <c:pt idx="1009">
                        <c:v>487.52721728683389</c:v>
                      </c:pt>
                      <c:pt idx="1010">
                        <c:v>487.52721728683389</c:v>
                      </c:pt>
                      <c:pt idx="1011">
                        <c:v>487.52721728683389</c:v>
                      </c:pt>
                      <c:pt idx="1012">
                        <c:v>487.52727365605222</c:v>
                      </c:pt>
                      <c:pt idx="1013">
                        <c:v>487.52727365605222</c:v>
                      </c:pt>
                      <c:pt idx="1014">
                        <c:v>487.52727365605222</c:v>
                      </c:pt>
                      <c:pt idx="1015">
                        <c:v>487.52727365605222</c:v>
                      </c:pt>
                      <c:pt idx="1016">
                        <c:v>487.52732720680967</c:v>
                      </c:pt>
                      <c:pt idx="1017">
                        <c:v>487.52732720680967</c:v>
                      </c:pt>
                      <c:pt idx="1018">
                        <c:v>487.52732720680967</c:v>
                      </c:pt>
                      <c:pt idx="1019">
                        <c:v>487.52732720680967</c:v>
                      </c:pt>
                      <c:pt idx="1020">
                        <c:v>487.52737808002928</c:v>
                      </c:pt>
                      <c:pt idx="1021">
                        <c:v>487.52737808002928</c:v>
                      </c:pt>
                      <c:pt idx="1022">
                        <c:v>487.52737808002928</c:v>
                      </c:pt>
                      <c:pt idx="1023">
                        <c:v>487.52737808002928</c:v>
                      </c:pt>
                      <c:pt idx="1024">
                        <c:v>487.52742640958786</c:v>
                      </c:pt>
                      <c:pt idx="1025">
                        <c:v>487.52742640958786</c:v>
                      </c:pt>
                      <c:pt idx="1026">
                        <c:v>487.52742640958786</c:v>
                      </c:pt>
                      <c:pt idx="1027">
                        <c:v>487.52742640958786</c:v>
                      </c:pt>
                      <c:pt idx="1028">
                        <c:v>487.52747232266859</c:v>
                      </c:pt>
                      <c:pt idx="1029">
                        <c:v>487.52747232266859</c:v>
                      </c:pt>
                      <c:pt idx="1030">
                        <c:v>487.52747232266859</c:v>
                      </c:pt>
                      <c:pt idx="1031">
                        <c:v>487.52747232266859</c:v>
                      </c:pt>
                      <c:pt idx="1032">
                        <c:v>487.52751594009521</c:v>
                      </c:pt>
                      <c:pt idx="1033">
                        <c:v>487.52751594009521</c:v>
                      </c:pt>
                      <c:pt idx="1034">
                        <c:v>487.52751594009521</c:v>
                      </c:pt>
                      <c:pt idx="1035">
                        <c:v>487.52751594009521</c:v>
                      </c:pt>
                      <c:pt idx="1036">
                        <c:v>487.52755737665052</c:v>
                      </c:pt>
                      <c:pt idx="1037">
                        <c:v>487.52755737665052</c:v>
                      </c:pt>
                      <c:pt idx="1038">
                        <c:v>487.52755737665052</c:v>
                      </c:pt>
                      <c:pt idx="1039">
                        <c:v>487.52755737665052</c:v>
                      </c:pt>
                      <c:pt idx="1040">
                        <c:v>487.52759674137803</c:v>
                      </c:pt>
                      <c:pt idx="1041">
                        <c:v>487.52759674137803</c:v>
                      </c:pt>
                      <c:pt idx="1042">
                        <c:v>487.52759674137803</c:v>
                      </c:pt>
                      <c:pt idx="1043">
                        <c:v>487.52759674137803</c:v>
                      </c:pt>
                      <c:pt idx="1044">
                        <c:v>487.5276341378692</c:v>
                      </c:pt>
                      <c:pt idx="1045">
                        <c:v>487.5276341378692</c:v>
                      </c:pt>
                      <c:pt idx="1046">
                        <c:v>487.5276341378692</c:v>
                      </c:pt>
                      <c:pt idx="1047">
                        <c:v>487.5276341378692</c:v>
                      </c:pt>
                      <c:pt idx="1048">
                        <c:v>487.52766966453578</c:v>
                      </c:pt>
                      <c:pt idx="1049">
                        <c:v>487.52766966453578</c:v>
                      </c:pt>
                      <c:pt idx="1050">
                        <c:v>487.52766966453578</c:v>
                      </c:pt>
                      <c:pt idx="1051">
                        <c:v>487.52766966453578</c:v>
                      </c:pt>
                      <c:pt idx="1052">
                        <c:v>487.52770341486905</c:v>
                      </c:pt>
                      <c:pt idx="1053">
                        <c:v>487.52770341486905</c:v>
                      </c:pt>
                      <c:pt idx="1054">
                        <c:v>487.52770341486905</c:v>
                      </c:pt>
                      <c:pt idx="1055">
                        <c:v>487.52770341486905</c:v>
                      </c:pt>
                      <c:pt idx="1056">
                        <c:v>487.52773547768572</c:v>
                      </c:pt>
                      <c:pt idx="1057">
                        <c:v>487.52773547768572</c:v>
                      </c:pt>
                      <c:pt idx="1058">
                        <c:v>487.52773547768572</c:v>
                      </c:pt>
                      <c:pt idx="1059">
                        <c:v>487.52773547768572</c:v>
                      </c:pt>
                      <c:pt idx="1060">
                        <c:v>487.52776593736155</c:v>
                      </c:pt>
                      <c:pt idx="1061">
                        <c:v>487.52776593736155</c:v>
                      </c:pt>
                      <c:pt idx="1062">
                        <c:v>487.52776593736155</c:v>
                      </c:pt>
                      <c:pt idx="1063">
                        <c:v>487.52776593736155</c:v>
                      </c:pt>
                      <c:pt idx="1064">
                        <c:v>487.5277948740536</c:v>
                      </c:pt>
                      <c:pt idx="1065">
                        <c:v>487.5277948740536</c:v>
                      </c:pt>
                      <c:pt idx="1066">
                        <c:v>487.5277948740536</c:v>
                      </c:pt>
                      <c:pt idx="1067">
                        <c:v>487.5277948740536</c:v>
                      </c:pt>
                      <c:pt idx="1068">
                        <c:v>487.52782236391101</c:v>
                      </c:pt>
                      <c:pt idx="1069">
                        <c:v>487.52782236391101</c:v>
                      </c:pt>
                      <c:pt idx="1070">
                        <c:v>487.52782236391101</c:v>
                      </c:pt>
                      <c:pt idx="1071">
                        <c:v>487.52782236391101</c:v>
                      </c:pt>
                      <c:pt idx="1072">
                        <c:v>487.52784847927558</c:v>
                      </c:pt>
                      <c:pt idx="1073">
                        <c:v>487.52784847927558</c:v>
                      </c:pt>
                      <c:pt idx="1074">
                        <c:v>487.52784847927558</c:v>
                      </c:pt>
                      <c:pt idx="1075">
                        <c:v>487.52784847927558</c:v>
                      </c:pt>
                      <c:pt idx="1076">
                        <c:v>487.52787328887189</c:v>
                      </c:pt>
                      <c:pt idx="1077">
                        <c:v>487.52787328887189</c:v>
                      </c:pt>
                      <c:pt idx="1078">
                        <c:v>487.52787328887189</c:v>
                      </c:pt>
                      <c:pt idx="1079">
                        <c:v>487.52787328887189</c:v>
                      </c:pt>
                      <c:pt idx="1080">
                        <c:v>487.52789685798837</c:v>
                      </c:pt>
                      <c:pt idx="1081">
                        <c:v>487.52789685798837</c:v>
                      </c:pt>
                      <c:pt idx="1082">
                        <c:v>487.52789685798837</c:v>
                      </c:pt>
                      <c:pt idx="1083">
                        <c:v>487.52789685798837</c:v>
                      </c:pt>
                      <c:pt idx="1084">
                        <c:v>487.52791924864903</c:v>
                      </c:pt>
                      <c:pt idx="1085">
                        <c:v>487.52791924864903</c:v>
                      </c:pt>
                      <c:pt idx="1086">
                        <c:v>487.52791924864903</c:v>
                      </c:pt>
                      <c:pt idx="1087">
                        <c:v>487.52791924864903</c:v>
                      </c:pt>
                      <c:pt idx="1088">
                        <c:v>487.52794051977662</c:v>
                      </c:pt>
                      <c:pt idx="1089">
                        <c:v>487.52794051977662</c:v>
                      </c:pt>
                      <c:pt idx="1090">
                        <c:v>487.52794051977662</c:v>
                      </c:pt>
                      <c:pt idx="1091">
                        <c:v>487.52794051977662</c:v>
                      </c:pt>
                      <c:pt idx="1092">
                        <c:v>487.52796072734782</c:v>
                      </c:pt>
                      <c:pt idx="1093">
                        <c:v>487.52796072734782</c:v>
                      </c:pt>
                      <c:pt idx="1094">
                        <c:v>487.52796072734782</c:v>
                      </c:pt>
                      <c:pt idx="1095">
                        <c:v>487.52796072734782</c:v>
                      </c:pt>
                      <c:pt idx="1096">
                        <c:v>487.52797992454055</c:v>
                      </c:pt>
                      <c:pt idx="1097">
                        <c:v>487.52797992454055</c:v>
                      </c:pt>
                      <c:pt idx="1098">
                        <c:v>487.52797992454055</c:v>
                      </c:pt>
                      <c:pt idx="1099">
                        <c:v>487.52797992454055</c:v>
                      </c:pt>
                      <c:pt idx="1100">
                        <c:v>487.5279981618736</c:v>
                      </c:pt>
                      <c:pt idx="1101">
                        <c:v>487.5279981618736</c:v>
                      </c:pt>
                      <c:pt idx="1102">
                        <c:v>487.5279981618736</c:v>
                      </c:pt>
                      <c:pt idx="1103">
                        <c:v>487.5279981618736</c:v>
                      </c:pt>
                      <c:pt idx="1104">
                        <c:v>487.52801548733999</c:v>
                      </c:pt>
                      <c:pt idx="1105">
                        <c:v>487.52801548733999</c:v>
                      </c:pt>
                      <c:pt idx="1106">
                        <c:v>487.52801548733999</c:v>
                      </c:pt>
                      <c:pt idx="1107">
                        <c:v>487.52801548733999</c:v>
                      </c:pt>
                      <c:pt idx="1108">
                        <c:v>487.52803194653302</c:v>
                      </c:pt>
                      <c:pt idx="1109">
                        <c:v>487.52803194653302</c:v>
                      </c:pt>
                      <c:pt idx="1110">
                        <c:v>487.52803194653302</c:v>
                      </c:pt>
                      <c:pt idx="1111">
                        <c:v>487.52803194653302</c:v>
                      </c:pt>
                      <c:pt idx="1112">
                        <c:v>487.52804758276648</c:v>
                      </c:pt>
                      <c:pt idx="1113">
                        <c:v>487.52804758276648</c:v>
                      </c:pt>
                      <c:pt idx="1114">
                        <c:v>487.52804758276648</c:v>
                      </c:pt>
                      <c:pt idx="1115">
                        <c:v>487.52804758276648</c:v>
                      </c:pt>
                      <c:pt idx="1116">
                        <c:v>487.52806243718817</c:v>
                      </c:pt>
                      <c:pt idx="1117">
                        <c:v>487.52806243718817</c:v>
                      </c:pt>
                      <c:pt idx="1118">
                        <c:v>487.52806243718817</c:v>
                      </c:pt>
                      <c:pt idx="1119">
                        <c:v>487.52806243718817</c:v>
                      </c:pt>
                      <c:pt idx="1120">
                        <c:v>487.52807654888886</c:v>
                      </c:pt>
                      <c:pt idx="1121">
                        <c:v>487.52807654888886</c:v>
                      </c:pt>
                      <c:pt idx="1122">
                        <c:v>487.52807654888886</c:v>
                      </c:pt>
                      <c:pt idx="1123">
                        <c:v>487.52807654888886</c:v>
                      </c:pt>
                      <c:pt idx="1124">
                        <c:v>487.52808995500448</c:v>
                      </c:pt>
                      <c:pt idx="1125">
                        <c:v>487.52808995500448</c:v>
                      </c:pt>
                      <c:pt idx="1126">
                        <c:v>487.52808995500448</c:v>
                      </c:pt>
                      <c:pt idx="1127">
                        <c:v>487.52808995500448</c:v>
                      </c:pt>
                      <c:pt idx="1128">
                        <c:v>487.52810269081431</c:v>
                      </c:pt>
                      <c:pt idx="1129">
                        <c:v>487.52810269081431</c:v>
                      </c:pt>
                      <c:pt idx="1130">
                        <c:v>487.52810269081431</c:v>
                      </c:pt>
                      <c:pt idx="1131">
                        <c:v>487.52810269081431</c:v>
                      </c:pt>
                      <c:pt idx="1132">
                        <c:v>487.52811478983369</c:v>
                      </c:pt>
                      <c:pt idx="1133">
                        <c:v>487.52811478983369</c:v>
                      </c:pt>
                      <c:pt idx="1134">
                        <c:v>487.52811478983369</c:v>
                      </c:pt>
                      <c:pt idx="1135">
                        <c:v>487.52811478983369</c:v>
                      </c:pt>
                      <c:pt idx="1136">
                        <c:v>487.52812628390211</c:v>
                      </c:pt>
                      <c:pt idx="1137">
                        <c:v>487.52812628390211</c:v>
                      </c:pt>
                      <c:pt idx="1138">
                        <c:v>487.52812628390211</c:v>
                      </c:pt>
                      <c:pt idx="1139">
                        <c:v>487.52812628390211</c:v>
                      </c:pt>
                      <c:pt idx="1140">
                        <c:v>487.52813720326708</c:v>
                      </c:pt>
                      <c:pt idx="1141">
                        <c:v>487.52813720326708</c:v>
                      </c:pt>
                      <c:pt idx="1142">
                        <c:v>487.52813720326708</c:v>
                      </c:pt>
                      <c:pt idx="1143">
                        <c:v>487.52813720326708</c:v>
                      </c:pt>
                      <c:pt idx="1144">
                        <c:v>487.52814757666374</c:v>
                      </c:pt>
                      <c:pt idx="1145">
                        <c:v>487.52814757666374</c:v>
                      </c:pt>
                      <c:pt idx="1146">
                        <c:v>487.52814757666374</c:v>
                      </c:pt>
                      <c:pt idx="1147">
                        <c:v>487.52814757666374</c:v>
                      </c:pt>
                      <c:pt idx="1148">
                        <c:v>487.52815743139058</c:v>
                      </c:pt>
                      <c:pt idx="1149">
                        <c:v>487.52815743139058</c:v>
                      </c:pt>
                      <c:pt idx="1150">
                        <c:v>487.52815743139058</c:v>
                      </c:pt>
                      <c:pt idx="1151">
                        <c:v>487.52815743139058</c:v>
                      </c:pt>
                      <c:pt idx="1152">
                        <c:v>487.52816679338116</c:v>
                      </c:pt>
                      <c:pt idx="1153">
                        <c:v>487.52816679338116</c:v>
                      </c:pt>
                      <c:pt idx="1154">
                        <c:v>487.52816679338116</c:v>
                      </c:pt>
                      <c:pt idx="1155">
                        <c:v>487.52816679338116</c:v>
                      </c:pt>
                      <c:pt idx="1156">
                        <c:v>487.52817568727221</c:v>
                      </c:pt>
                      <c:pt idx="1157">
                        <c:v>487.52817568727221</c:v>
                      </c:pt>
                      <c:pt idx="1158">
                        <c:v>487.52817568727221</c:v>
                      </c:pt>
                      <c:pt idx="1159">
                        <c:v>487.52817568727221</c:v>
                      </c:pt>
                      <c:pt idx="1160">
                        <c:v>487.52818413646867</c:v>
                      </c:pt>
                      <c:pt idx="1161">
                        <c:v>487.52818413646867</c:v>
                      </c:pt>
                      <c:pt idx="1162">
                        <c:v>487.52818413646867</c:v>
                      </c:pt>
                      <c:pt idx="1163">
                        <c:v>487.52818413646867</c:v>
                      </c:pt>
                      <c:pt idx="1164">
                        <c:v>487.52819216320529</c:v>
                      </c:pt>
                      <c:pt idx="1165">
                        <c:v>487.52819216320529</c:v>
                      </c:pt>
                      <c:pt idx="1166">
                        <c:v>487.52819216320529</c:v>
                      </c:pt>
                      <c:pt idx="1167">
                        <c:v>487.52819216320529</c:v>
                      </c:pt>
                      <c:pt idx="1168">
                        <c:v>487.52819978860509</c:v>
                      </c:pt>
                      <c:pt idx="1169">
                        <c:v>487.52819978860509</c:v>
                      </c:pt>
                      <c:pt idx="1170">
                        <c:v>487.52819978860509</c:v>
                      </c:pt>
                      <c:pt idx="1171">
                        <c:v>487.52819978860509</c:v>
                      </c:pt>
                      <c:pt idx="1172">
                        <c:v>487.52820703273494</c:v>
                      </c:pt>
                      <c:pt idx="1173">
                        <c:v>487.52820703273494</c:v>
                      </c:pt>
                      <c:pt idx="1174">
                        <c:v>487.52820703273494</c:v>
                      </c:pt>
                      <c:pt idx="1175">
                        <c:v>487.52820703273494</c:v>
                      </c:pt>
                      <c:pt idx="1176">
                        <c:v>487.52821391465829</c:v>
                      </c:pt>
                      <c:pt idx="1177">
                        <c:v>487.52821391465829</c:v>
                      </c:pt>
                      <c:pt idx="1178">
                        <c:v>487.52821391465829</c:v>
                      </c:pt>
                      <c:pt idx="1179">
                        <c:v>487.52821391465829</c:v>
                      </c:pt>
                      <c:pt idx="1180">
                        <c:v>487.52822045248547</c:v>
                      </c:pt>
                      <c:pt idx="1181">
                        <c:v>487.52822045248547</c:v>
                      </c:pt>
                      <c:pt idx="1182">
                        <c:v>487.52822045248547</c:v>
                      </c:pt>
                      <c:pt idx="1183">
                        <c:v>487.52822045248547</c:v>
                      </c:pt>
                      <c:pt idx="1184">
                        <c:v>487.52822666342126</c:v>
                      </c:pt>
                      <c:pt idx="1185">
                        <c:v>487.52822666342126</c:v>
                      </c:pt>
                      <c:pt idx="1186">
                        <c:v>487.52822666342126</c:v>
                      </c:pt>
                      <c:pt idx="1187">
                        <c:v>487.52822666342126</c:v>
                      </c:pt>
                      <c:pt idx="1188">
                        <c:v>487.52823256381032</c:v>
                      </c:pt>
                      <c:pt idx="1189">
                        <c:v>487.52823256381032</c:v>
                      </c:pt>
                      <c:pt idx="1190">
                        <c:v>487.52823256381032</c:v>
                      </c:pt>
                      <c:pt idx="1191">
                        <c:v>487.52823256381032</c:v>
                      </c:pt>
                      <c:pt idx="1192">
                        <c:v>487.52823816917987</c:v>
                      </c:pt>
                      <c:pt idx="1193">
                        <c:v>487.52823816917987</c:v>
                      </c:pt>
                      <c:pt idx="1194">
                        <c:v>487.52823816917987</c:v>
                      </c:pt>
                      <c:pt idx="1195">
                        <c:v>487.52823816917987</c:v>
                      </c:pt>
                      <c:pt idx="1196">
                        <c:v>487.5282434942809</c:v>
                      </c:pt>
                      <c:pt idx="1197">
                        <c:v>487.5282434942809</c:v>
                      </c:pt>
                      <c:pt idx="1198">
                        <c:v>487.5282434942809</c:v>
                      </c:pt>
                      <c:pt idx="1199">
                        <c:v>487.5282434942809</c:v>
                      </c:pt>
                      <c:pt idx="1200">
                        <c:v>487.5282485531269</c:v>
                      </c:pt>
                      <c:pt idx="1201">
                        <c:v>487.5282485531269</c:v>
                      </c:pt>
                      <c:pt idx="1202">
                        <c:v>487.5282485531269</c:v>
                      </c:pt>
                      <c:pt idx="1203">
                        <c:v>487.5282485531269</c:v>
                      </c:pt>
                      <c:pt idx="1204">
                        <c:v>487.5282533590306</c:v>
                      </c:pt>
                      <c:pt idx="1205">
                        <c:v>487.5282533590306</c:v>
                      </c:pt>
                      <c:pt idx="1206">
                        <c:v>487.5282533590306</c:v>
                      </c:pt>
                      <c:pt idx="1207">
                        <c:v>487.5282533590306</c:v>
                      </c:pt>
                      <c:pt idx="1208">
                        <c:v>487.52825792463909</c:v>
                      </c:pt>
                      <c:pt idx="1209">
                        <c:v>487.52825792463909</c:v>
                      </c:pt>
                      <c:pt idx="1210">
                        <c:v>487.52825792463909</c:v>
                      </c:pt>
                      <c:pt idx="1211">
                        <c:v>487.52825792463909</c:v>
                      </c:pt>
                      <c:pt idx="1212">
                        <c:v>487.52826226196726</c:v>
                      </c:pt>
                      <c:pt idx="1213">
                        <c:v>487.52826226196726</c:v>
                      </c:pt>
                      <c:pt idx="1214">
                        <c:v>487.52826226196726</c:v>
                      </c:pt>
                      <c:pt idx="1215">
                        <c:v>487.52826226196726</c:v>
                      </c:pt>
                      <c:pt idx="1216">
                        <c:v>487.52826638242891</c:v>
                      </c:pt>
                      <c:pt idx="1217">
                        <c:v>487.52826638242891</c:v>
                      </c:pt>
                      <c:pt idx="1218">
                        <c:v>487.52826638242891</c:v>
                      </c:pt>
                      <c:pt idx="1219">
                        <c:v>487.52826638242891</c:v>
                      </c:pt>
                      <c:pt idx="1220">
                        <c:v>487.5282702968675</c:v>
                      </c:pt>
                      <c:pt idx="1221">
                        <c:v>487.5282702968675</c:v>
                      </c:pt>
                      <c:pt idx="1222">
                        <c:v>487.5282702968675</c:v>
                      </c:pt>
                      <c:pt idx="1223">
                        <c:v>487.5282702968675</c:v>
                      </c:pt>
                      <c:pt idx="1224">
                        <c:v>487.5282740155842</c:v>
                      </c:pt>
                      <c:pt idx="1225">
                        <c:v>487.5282740155842</c:v>
                      </c:pt>
                      <c:pt idx="1226">
                        <c:v>487.5282740155842</c:v>
                      </c:pt>
                      <c:pt idx="1227">
                        <c:v>487.5282740155842</c:v>
                      </c:pt>
                      <c:pt idx="1228">
                        <c:v>487.52827754836505</c:v>
                      </c:pt>
                      <c:pt idx="1229">
                        <c:v>487.52827754836505</c:v>
                      </c:pt>
                      <c:pt idx="1230">
                        <c:v>487.52827754836505</c:v>
                      </c:pt>
                      <c:pt idx="1231">
                        <c:v>487.52827754836505</c:v>
                      </c:pt>
                      <c:pt idx="1232">
                        <c:v>487.52828090450691</c:v>
                      </c:pt>
                      <c:pt idx="1233">
                        <c:v>487.52828090450691</c:v>
                      </c:pt>
                      <c:pt idx="1234">
                        <c:v>487.52828090450691</c:v>
                      </c:pt>
                      <c:pt idx="1235">
                        <c:v>487.52828090450691</c:v>
                      </c:pt>
                      <c:pt idx="1236">
                        <c:v>487.52828409284166</c:v>
                      </c:pt>
                      <c:pt idx="1237">
                        <c:v>487.52828409284166</c:v>
                      </c:pt>
                      <c:pt idx="1238">
                        <c:v>487.52828409284166</c:v>
                      </c:pt>
                      <c:pt idx="1239">
                        <c:v>487.52828409284166</c:v>
                      </c:pt>
                      <c:pt idx="1240">
                        <c:v>487.5282871217596</c:v>
                      </c:pt>
                      <c:pt idx="1241">
                        <c:v>487.5282871217596</c:v>
                      </c:pt>
                      <c:pt idx="1242">
                        <c:v>487.5282871217596</c:v>
                      </c:pt>
                      <c:pt idx="1243">
                        <c:v>487.5282871217596</c:v>
                      </c:pt>
                      <c:pt idx="1244">
                        <c:v>487.52828999923167</c:v>
                      </c:pt>
                      <c:pt idx="1245">
                        <c:v>487.52828999923167</c:v>
                      </c:pt>
                      <c:pt idx="1246">
                        <c:v>487.52828999923167</c:v>
                      </c:pt>
                      <c:pt idx="1247">
                        <c:v>487.52828999923167</c:v>
                      </c:pt>
                      <c:pt idx="1248">
                        <c:v>487.52829273283021</c:v>
                      </c:pt>
                      <c:pt idx="1249">
                        <c:v>487.52829273283021</c:v>
                      </c:pt>
                      <c:pt idx="1250">
                        <c:v>487.52829273283021</c:v>
                      </c:pt>
                      <c:pt idx="1251">
                        <c:v>487.52829273283021</c:v>
                      </c:pt>
                      <c:pt idx="1252">
                        <c:v>487.52829532974874</c:v>
                      </c:pt>
                      <c:pt idx="1253">
                        <c:v>487.52829532974874</c:v>
                      </c:pt>
                      <c:pt idx="1254">
                        <c:v>487.52829532974874</c:v>
                      </c:pt>
                      <c:pt idx="1255">
                        <c:v>487.52829532974874</c:v>
                      </c:pt>
                      <c:pt idx="1256">
                        <c:v>487.52829779682133</c:v>
                      </c:pt>
                      <c:pt idx="1257">
                        <c:v>487.52829779682133</c:v>
                      </c:pt>
                      <c:pt idx="1258">
                        <c:v>487.52829779682133</c:v>
                      </c:pt>
                      <c:pt idx="1259">
                        <c:v>487.52829779682133</c:v>
                      </c:pt>
                      <c:pt idx="1260">
                        <c:v>487.5283001405403</c:v>
                      </c:pt>
                      <c:pt idx="1261">
                        <c:v>487.5283001405403</c:v>
                      </c:pt>
                      <c:pt idx="1262">
                        <c:v>487.5283001405403</c:v>
                      </c:pt>
                      <c:pt idx="1263">
                        <c:v>487.5283001405403</c:v>
                      </c:pt>
                      <c:pt idx="1264">
                        <c:v>487.52830236707337</c:v>
                      </c:pt>
                      <c:pt idx="1265">
                        <c:v>487.52830236707337</c:v>
                      </c:pt>
                      <c:pt idx="1266">
                        <c:v>487.52830236707337</c:v>
                      </c:pt>
                      <c:pt idx="1267">
                        <c:v>487.52830236707337</c:v>
                      </c:pt>
                      <c:pt idx="1268">
                        <c:v>487.52830448227974</c:v>
                      </c:pt>
                      <c:pt idx="1269">
                        <c:v>487.52830448227974</c:v>
                      </c:pt>
                      <c:pt idx="1270">
                        <c:v>487.52830448227974</c:v>
                      </c:pt>
                      <c:pt idx="1271">
                        <c:v>487.52830448227974</c:v>
                      </c:pt>
                      <c:pt idx="1272">
                        <c:v>487.52830649172586</c:v>
                      </c:pt>
                      <c:pt idx="1273">
                        <c:v>487.52830649172586</c:v>
                      </c:pt>
                      <c:pt idx="1274">
                        <c:v>487.52830649172586</c:v>
                      </c:pt>
                      <c:pt idx="1275">
                        <c:v>487.52830649172586</c:v>
                      </c:pt>
                      <c:pt idx="1276">
                        <c:v>487.52830840069964</c:v>
                      </c:pt>
                      <c:pt idx="1277">
                        <c:v>487.52830840069964</c:v>
                      </c:pt>
                      <c:pt idx="1278">
                        <c:v>487.52830840069964</c:v>
                      </c:pt>
                      <c:pt idx="1279">
                        <c:v>487.52830840069964</c:v>
                      </c:pt>
                      <c:pt idx="1280">
                        <c:v>487.52831021422469</c:v>
                      </c:pt>
                      <c:pt idx="1281">
                        <c:v>487.52831021422469</c:v>
                      </c:pt>
                      <c:pt idx="1282">
                        <c:v>487.52831021422469</c:v>
                      </c:pt>
                      <c:pt idx="1283">
                        <c:v>487.52831021422469</c:v>
                      </c:pt>
                      <c:pt idx="1284">
                        <c:v>487.52831193707357</c:v>
                      </c:pt>
                      <c:pt idx="1285">
                        <c:v>487.52831193707357</c:v>
                      </c:pt>
                      <c:pt idx="1286">
                        <c:v>487.52831193707357</c:v>
                      </c:pt>
                      <c:pt idx="1287">
                        <c:v>487.52831193707357</c:v>
                      </c:pt>
                      <c:pt idx="1288">
                        <c:v>487.52831357378</c:v>
                      </c:pt>
                      <c:pt idx="1289">
                        <c:v>487.52831357378</c:v>
                      </c:pt>
                      <c:pt idx="1290">
                        <c:v>487.52831357378</c:v>
                      </c:pt>
                      <c:pt idx="1291">
                        <c:v>487.52831357378</c:v>
                      </c:pt>
                      <c:pt idx="1292">
                        <c:v>487.52831512865112</c:v>
                      </c:pt>
                      <c:pt idx="1293">
                        <c:v>487.52831512865112</c:v>
                      </c:pt>
                      <c:pt idx="1294">
                        <c:v>487.52831512865112</c:v>
                      </c:pt>
                      <c:pt idx="1295">
                        <c:v>487.52831512865112</c:v>
                      </c:pt>
                      <c:pt idx="1296">
                        <c:v>487.52831660577863</c:v>
                      </c:pt>
                      <c:pt idx="1297">
                        <c:v>487.52831660577863</c:v>
                      </c:pt>
                      <c:pt idx="1298">
                        <c:v>487.52831660577863</c:v>
                      </c:pt>
                      <c:pt idx="1299">
                        <c:v>487.52831660577863</c:v>
                      </c:pt>
                      <c:pt idx="1300">
                        <c:v>487.52831800904971</c:v>
                      </c:pt>
                      <c:pt idx="1301">
                        <c:v>487.52831800904971</c:v>
                      </c:pt>
                      <c:pt idx="1302">
                        <c:v>487.52831800904971</c:v>
                      </c:pt>
                      <c:pt idx="1303">
                        <c:v>487.52831800904971</c:v>
                      </c:pt>
                      <c:pt idx="1304">
                        <c:v>487.52831934215726</c:v>
                      </c:pt>
                      <c:pt idx="1305">
                        <c:v>487.52831934215726</c:v>
                      </c:pt>
                      <c:pt idx="1306">
                        <c:v>487.52831934215726</c:v>
                      </c:pt>
                      <c:pt idx="1307">
                        <c:v>487.52831934215726</c:v>
                      </c:pt>
                      <c:pt idx="1308">
                        <c:v>487.52832060860942</c:v>
                      </c:pt>
                      <c:pt idx="1309">
                        <c:v>487.52832060860942</c:v>
                      </c:pt>
                      <c:pt idx="1310">
                        <c:v>487.52832060860942</c:v>
                      </c:pt>
                      <c:pt idx="1311">
                        <c:v>487.52832060860942</c:v>
                      </c:pt>
                      <c:pt idx="1312">
                        <c:v>487.52832181173903</c:v>
                      </c:pt>
                      <c:pt idx="1313">
                        <c:v>487.52832181173903</c:v>
                      </c:pt>
                      <c:pt idx="1314">
                        <c:v>487.52832181173903</c:v>
                      </c:pt>
                      <c:pt idx="1315">
                        <c:v>487.52832181173903</c:v>
                      </c:pt>
                      <c:pt idx="1316">
                        <c:v>487.52832295471217</c:v>
                      </c:pt>
                      <c:pt idx="1317">
                        <c:v>487.52832295471217</c:v>
                      </c:pt>
                      <c:pt idx="1318">
                        <c:v>487.52832295471217</c:v>
                      </c:pt>
                      <c:pt idx="1319">
                        <c:v>487.52832295471217</c:v>
                      </c:pt>
                      <c:pt idx="1320">
                        <c:v>487.52832404053663</c:v>
                      </c:pt>
                      <c:pt idx="1321">
                        <c:v>487.52832404053663</c:v>
                      </c:pt>
                      <c:pt idx="1322">
                        <c:v>487.52832404053663</c:v>
                      </c:pt>
                      <c:pt idx="1323">
                        <c:v>487.52832404053663</c:v>
                      </c:pt>
                      <c:pt idx="1324">
                        <c:v>487.52832507206983</c:v>
                      </c:pt>
                      <c:pt idx="1325">
                        <c:v>487.52832507206983</c:v>
                      </c:pt>
                      <c:pt idx="1326">
                        <c:v>487.52832507206983</c:v>
                      </c:pt>
                      <c:pt idx="1327">
                        <c:v>487.52832507206983</c:v>
                      </c:pt>
                      <c:pt idx="1328">
                        <c:v>487.52832605202639</c:v>
                      </c:pt>
                      <c:pt idx="1329">
                        <c:v>487.52832605202639</c:v>
                      </c:pt>
                      <c:pt idx="1330">
                        <c:v>487.52832605202639</c:v>
                      </c:pt>
                      <c:pt idx="1331">
                        <c:v>487.52832605202639</c:v>
                      </c:pt>
                      <c:pt idx="1332">
                        <c:v>487.52832698298516</c:v>
                      </c:pt>
                      <c:pt idx="1333">
                        <c:v>487.52832698298516</c:v>
                      </c:pt>
                      <c:pt idx="1334">
                        <c:v>487.52832698298516</c:v>
                      </c:pt>
                      <c:pt idx="1335">
                        <c:v>487.52832698298516</c:v>
                      </c:pt>
                      <c:pt idx="1336">
                        <c:v>487.528327867396</c:v>
                      </c:pt>
                      <c:pt idx="1337">
                        <c:v>487.528327867396</c:v>
                      </c:pt>
                      <c:pt idx="1338">
                        <c:v>487.528327867396</c:v>
                      </c:pt>
                      <c:pt idx="1339">
                        <c:v>487.528327867396</c:v>
                      </c:pt>
                      <c:pt idx="1340">
                        <c:v>487.5283287075863</c:v>
                      </c:pt>
                      <c:pt idx="1341">
                        <c:v>487.5283287075863</c:v>
                      </c:pt>
                      <c:pt idx="1342">
                        <c:v>487.5283287075863</c:v>
                      </c:pt>
                      <c:pt idx="1343">
                        <c:v>487.5283287075863</c:v>
                      </c:pt>
                      <c:pt idx="1344">
                        <c:v>487.52832950576703</c:v>
                      </c:pt>
                      <c:pt idx="1345">
                        <c:v>487.52832950576703</c:v>
                      </c:pt>
                      <c:pt idx="1346">
                        <c:v>487.52832950576703</c:v>
                      </c:pt>
                      <c:pt idx="1347">
                        <c:v>487.52832950576703</c:v>
                      </c:pt>
                      <c:pt idx="1348">
                        <c:v>487.5283302640388</c:v>
                      </c:pt>
                      <c:pt idx="1349">
                        <c:v>487.5283302640388</c:v>
                      </c:pt>
                      <c:pt idx="1350">
                        <c:v>487.5283302640388</c:v>
                      </c:pt>
                      <c:pt idx="1351">
                        <c:v>487.5283302640388</c:v>
                      </c:pt>
                      <c:pt idx="1352">
                        <c:v>487.52833098439692</c:v>
                      </c:pt>
                      <c:pt idx="1353">
                        <c:v>487.52833098439692</c:v>
                      </c:pt>
                      <c:pt idx="1354">
                        <c:v>487.52833098439692</c:v>
                      </c:pt>
                      <c:pt idx="1355">
                        <c:v>487.52833098439692</c:v>
                      </c:pt>
                      <c:pt idx="1356">
                        <c:v>487.52833166873711</c:v>
                      </c:pt>
                      <c:pt idx="1357">
                        <c:v>487.52833166873711</c:v>
                      </c:pt>
                      <c:pt idx="1358">
                        <c:v>487.52833166873711</c:v>
                      </c:pt>
                      <c:pt idx="1359">
                        <c:v>487.52833166873711</c:v>
                      </c:pt>
                      <c:pt idx="1360">
                        <c:v>487.52833231886029</c:v>
                      </c:pt>
                      <c:pt idx="1361">
                        <c:v>487.52833231886029</c:v>
                      </c:pt>
                      <c:pt idx="1362">
                        <c:v>487.52833231886029</c:v>
                      </c:pt>
                      <c:pt idx="1363">
                        <c:v>487.52833231886029</c:v>
                      </c:pt>
                      <c:pt idx="1364">
                        <c:v>487.52833293647734</c:v>
                      </c:pt>
                      <c:pt idx="1365">
                        <c:v>487.52833293647734</c:v>
                      </c:pt>
                      <c:pt idx="1366">
                        <c:v>487.52833293647734</c:v>
                      </c:pt>
                      <c:pt idx="1367">
                        <c:v>487.52833293647734</c:v>
                      </c:pt>
                      <c:pt idx="1368">
                        <c:v>487.52833352321352</c:v>
                      </c:pt>
                      <c:pt idx="1369">
                        <c:v>487.52833352321352</c:v>
                      </c:pt>
                      <c:pt idx="1370">
                        <c:v>487.52833352321352</c:v>
                      </c:pt>
                      <c:pt idx="1371">
                        <c:v>487.52833352321352</c:v>
                      </c:pt>
                      <c:pt idx="1372">
                        <c:v>487.52833408061292</c:v>
                      </c:pt>
                      <c:pt idx="1373">
                        <c:v>487.52833408061292</c:v>
                      </c:pt>
                      <c:pt idx="1374">
                        <c:v>487.52833408061292</c:v>
                      </c:pt>
                      <c:pt idx="1375">
                        <c:v>487.52833408061292</c:v>
                      </c:pt>
                      <c:pt idx="1376">
                        <c:v>487.52833461014234</c:v>
                      </c:pt>
                      <c:pt idx="1377">
                        <c:v>487.52833461014234</c:v>
                      </c:pt>
                      <c:pt idx="1378">
                        <c:v>487.52833461014234</c:v>
                      </c:pt>
                      <c:pt idx="1379">
                        <c:v>487.52833461014234</c:v>
                      </c:pt>
                      <c:pt idx="1380">
                        <c:v>487.52833511319534</c:v>
                      </c:pt>
                      <c:pt idx="1381">
                        <c:v>487.52833511319534</c:v>
                      </c:pt>
                      <c:pt idx="1382">
                        <c:v>487.52833511319534</c:v>
                      </c:pt>
                      <c:pt idx="1383">
                        <c:v>487.52833511319534</c:v>
                      </c:pt>
                      <c:pt idx="1384">
                        <c:v>487.5283355910957</c:v>
                      </c:pt>
                      <c:pt idx="1385">
                        <c:v>487.5283355910957</c:v>
                      </c:pt>
                      <c:pt idx="1386">
                        <c:v>487.5283355910957</c:v>
                      </c:pt>
                      <c:pt idx="1387">
                        <c:v>487.5283355910957</c:v>
                      </c:pt>
                      <c:pt idx="1388">
                        <c:v>487.52833604510101</c:v>
                      </c:pt>
                      <c:pt idx="1389">
                        <c:v>487.52833604510101</c:v>
                      </c:pt>
                      <c:pt idx="1390">
                        <c:v>487.52833604510101</c:v>
                      </c:pt>
                      <c:pt idx="1391">
                        <c:v>487.52833604510101</c:v>
                      </c:pt>
                      <c:pt idx="1392">
                        <c:v>487.52833647640603</c:v>
                      </c:pt>
                      <c:pt idx="1393">
                        <c:v>487.52833647640603</c:v>
                      </c:pt>
                      <c:pt idx="1394">
                        <c:v>487.52833647640603</c:v>
                      </c:pt>
                      <c:pt idx="1395">
                        <c:v>487.52833647640603</c:v>
                      </c:pt>
                      <c:pt idx="1396">
                        <c:v>487.52833688614578</c:v>
                      </c:pt>
                      <c:pt idx="1397">
                        <c:v>487.52833688614578</c:v>
                      </c:pt>
                      <c:pt idx="1398">
                        <c:v>487.52833688614578</c:v>
                      </c:pt>
                      <c:pt idx="1399">
                        <c:v>487.52833688614578</c:v>
                      </c:pt>
                      <c:pt idx="1400">
                        <c:v>487.5283372753986</c:v>
                      </c:pt>
                      <c:pt idx="1401">
                        <c:v>487.5283372753986</c:v>
                      </c:pt>
                      <c:pt idx="1402">
                        <c:v>487.5283372753986</c:v>
                      </c:pt>
                      <c:pt idx="1403">
                        <c:v>487.5283372753986</c:v>
                      </c:pt>
                      <c:pt idx="1404">
                        <c:v>487.52833764518869</c:v>
                      </c:pt>
                      <c:pt idx="1405">
                        <c:v>487.52833764518869</c:v>
                      </c:pt>
                      <c:pt idx="1406">
                        <c:v>487.52833764518869</c:v>
                      </c:pt>
                      <c:pt idx="1407">
                        <c:v>487.52833764518869</c:v>
                      </c:pt>
                      <c:pt idx="1408">
                        <c:v>487.52833799648931</c:v>
                      </c:pt>
                      <c:pt idx="1409">
                        <c:v>487.52833799648931</c:v>
                      </c:pt>
                      <c:pt idx="1410">
                        <c:v>487.52833799648931</c:v>
                      </c:pt>
                      <c:pt idx="1411">
                        <c:v>487.52833799648931</c:v>
                      </c:pt>
                      <c:pt idx="1412">
                        <c:v>487.52833833022487</c:v>
                      </c:pt>
                      <c:pt idx="1413">
                        <c:v>487.52833833022487</c:v>
                      </c:pt>
                      <c:pt idx="1414">
                        <c:v>487.52833833022487</c:v>
                      </c:pt>
                      <c:pt idx="1415">
                        <c:v>487.52833833022487</c:v>
                      </c:pt>
                      <c:pt idx="1416">
                        <c:v>487.5283386472737</c:v>
                      </c:pt>
                      <c:pt idx="1417">
                        <c:v>487.5283386472737</c:v>
                      </c:pt>
                      <c:pt idx="1418">
                        <c:v>487.5283386472737</c:v>
                      </c:pt>
                      <c:pt idx="1419">
                        <c:v>487.5283386472737</c:v>
                      </c:pt>
                      <c:pt idx="1420">
                        <c:v>487.52833894847004</c:v>
                      </c:pt>
                      <c:pt idx="1421">
                        <c:v>487.52833894847004</c:v>
                      </c:pt>
                      <c:pt idx="1422">
                        <c:v>487.52833894847004</c:v>
                      </c:pt>
                      <c:pt idx="1423">
                        <c:v>487.52833894847004</c:v>
                      </c:pt>
                      <c:pt idx="1424">
                        <c:v>487.52833923460662</c:v>
                      </c:pt>
                      <c:pt idx="1425">
                        <c:v>487.52833923460662</c:v>
                      </c:pt>
                      <c:pt idx="1426">
                        <c:v>487.52833923460662</c:v>
                      </c:pt>
                      <c:pt idx="1427">
                        <c:v>487.52833923460662</c:v>
                      </c:pt>
                      <c:pt idx="1428">
                        <c:v>487.5283395064364</c:v>
                      </c:pt>
                      <c:pt idx="1429">
                        <c:v>487.5283395064364</c:v>
                      </c:pt>
                      <c:pt idx="1430">
                        <c:v>487.5283395064364</c:v>
                      </c:pt>
                      <c:pt idx="1431">
                        <c:v>487.5283395064364</c:v>
                      </c:pt>
                      <c:pt idx="1432">
                        <c:v>487.52833976467468</c:v>
                      </c:pt>
                      <c:pt idx="1433">
                        <c:v>487.52833976467468</c:v>
                      </c:pt>
                      <c:pt idx="1434">
                        <c:v>487.52833976467468</c:v>
                      </c:pt>
                      <c:pt idx="1435">
                        <c:v>487.52833976467468</c:v>
                      </c:pt>
                      <c:pt idx="1436">
                        <c:v>487.52834001000099</c:v>
                      </c:pt>
                      <c:pt idx="1437">
                        <c:v>487.52834001000099</c:v>
                      </c:pt>
                      <c:pt idx="1438">
                        <c:v>487.52834001000099</c:v>
                      </c:pt>
                      <c:pt idx="1439">
                        <c:v>487.52834001000099</c:v>
                      </c:pt>
                      <c:pt idx="1440">
                        <c:v>487.52834024306105</c:v>
                      </c:pt>
                      <c:pt idx="1441">
                        <c:v>487.52834024306105</c:v>
                      </c:pt>
                      <c:pt idx="1442">
                        <c:v>487.52834024306105</c:v>
                      </c:pt>
                      <c:pt idx="1443">
                        <c:v>487.52834024306105</c:v>
                      </c:pt>
                      <c:pt idx="1444">
                        <c:v>487.5283404644681</c:v>
                      </c:pt>
                      <c:pt idx="1445">
                        <c:v>487.5283404644681</c:v>
                      </c:pt>
                      <c:pt idx="1446">
                        <c:v>487.5283404644681</c:v>
                      </c:pt>
                      <c:pt idx="1447">
                        <c:v>487.5283404644681</c:v>
                      </c:pt>
                      <c:pt idx="1448">
                        <c:v>487.52834067480478</c:v>
                      </c:pt>
                      <c:pt idx="1449">
                        <c:v>487.52834067480478</c:v>
                      </c:pt>
                      <c:pt idx="1450">
                        <c:v>487.52834067480478</c:v>
                      </c:pt>
                      <c:pt idx="1451">
                        <c:v>487.52834067480478</c:v>
                      </c:pt>
                      <c:pt idx="1452">
                        <c:v>487.52834087462463</c:v>
                      </c:pt>
                      <c:pt idx="1453">
                        <c:v>487.52834087462463</c:v>
                      </c:pt>
                      <c:pt idx="1454">
                        <c:v>487.52834087462463</c:v>
                      </c:pt>
                      <c:pt idx="1455">
                        <c:v>487.52834087462463</c:v>
                      </c:pt>
                      <c:pt idx="1456">
                        <c:v>487.52834106445346</c:v>
                      </c:pt>
                      <c:pt idx="1457">
                        <c:v>487.52834106445346</c:v>
                      </c:pt>
                      <c:pt idx="1458">
                        <c:v>487.52834106445346</c:v>
                      </c:pt>
                      <c:pt idx="1459">
                        <c:v>487.52834106445346</c:v>
                      </c:pt>
                      <c:pt idx="1460">
                        <c:v>487.52834124479091</c:v>
                      </c:pt>
                      <c:pt idx="1461">
                        <c:v>487.52834124479091</c:v>
                      </c:pt>
                      <c:pt idx="1462">
                        <c:v>487.52834124479091</c:v>
                      </c:pt>
                      <c:pt idx="1463">
                        <c:v>487.52834124479091</c:v>
                      </c:pt>
                      <c:pt idx="1464">
                        <c:v>487.5283414161114</c:v>
                      </c:pt>
                      <c:pt idx="1465">
                        <c:v>487.5283414161114</c:v>
                      </c:pt>
                      <c:pt idx="1466">
                        <c:v>487.5283414161114</c:v>
                      </c:pt>
                      <c:pt idx="1467">
                        <c:v>487.5283414161114</c:v>
                      </c:pt>
                      <c:pt idx="1468">
                        <c:v>487.52834157886593</c:v>
                      </c:pt>
                      <c:pt idx="1469">
                        <c:v>487.52834157886593</c:v>
                      </c:pt>
                      <c:pt idx="1470">
                        <c:v>487.52834157886593</c:v>
                      </c:pt>
                      <c:pt idx="1471">
                        <c:v>487.52834157886593</c:v>
                      </c:pt>
                      <c:pt idx="1472">
                        <c:v>487.52834173348276</c:v>
                      </c:pt>
                      <c:pt idx="1473">
                        <c:v>487.52834173348276</c:v>
                      </c:pt>
                      <c:pt idx="1474">
                        <c:v>487.52834173348276</c:v>
                      </c:pt>
                      <c:pt idx="1475">
                        <c:v>487.52834173348276</c:v>
                      </c:pt>
                      <c:pt idx="1476">
                        <c:v>487.52834188036866</c:v>
                      </c:pt>
                      <c:pt idx="1477">
                        <c:v>487.52834188036866</c:v>
                      </c:pt>
                      <c:pt idx="1478">
                        <c:v>487.52834188036866</c:v>
                      </c:pt>
                      <c:pt idx="1479">
                        <c:v>487.52834188036866</c:v>
                      </c:pt>
                      <c:pt idx="1480">
                        <c:v>487.52834201991027</c:v>
                      </c:pt>
                      <c:pt idx="1481">
                        <c:v>487.52834201991027</c:v>
                      </c:pt>
                      <c:pt idx="1482">
                        <c:v>487.52834201991027</c:v>
                      </c:pt>
                      <c:pt idx="1483">
                        <c:v>487.52834201991027</c:v>
                      </c:pt>
                      <c:pt idx="1484">
                        <c:v>487.52834215247481</c:v>
                      </c:pt>
                      <c:pt idx="1485">
                        <c:v>487.52834215247481</c:v>
                      </c:pt>
                      <c:pt idx="1486">
                        <c:v>487.52834215247481</c:v>
                      </c:pt>
                      <c:pt idx="1487">
                        <c:v>487.52834215247481</c:v>
                      </c:pt>
                      <c:pt idx="1488">
                        <c:v>487.52834227841117</c:v>
                      </c:pt>
                      <c:pt idx="1489">
                        <c:v>487.52834227841117</c:v>
                      </c:pt>
                      <c:pt idx="1490">
                        <c:v>487.52834227841117</c:v>
                      </c:pt>
                      <c:pt idx="1491">
                        <c:v>487.52834227841117</c:v>
                      </c:pt>
                      <c:pt idx="1492">
                        <c:v>487.52834239805065</c:v>
                      </c:pt>
                      <c:pt idx="1493">
                        <c:v>487.52834239805065</c:v>
                      </c:pt>
                      <c:pt idx="1494">
                        <c:v>487.52834239805065</c:v>
                      </c:pt>
                      <c:pt idx="1495">
                        <c:v>487.52834239805065</c:v>
                      </c:pt>
                      <c:pt idx="1496">
                        <c:v>487.52834251170816</c:v>
                      </c:pt>
                      <c:pt idx="1497">
                        <c:v>487.52834251170816</c:v>
                      </c:pt>
                      <c:pt idx="1498">
                        <c:v>487.52834251170816</c:v>
                      </c:pt>
                      <c:pt idx="1499">
                        <c:v>487.52834251170816</c:v>
                      </c:pt>
                      <c:pt idx="1500">
                        <c:v>487.5283426196828</c:v>
                      </c:pt>
                      <c:pt idx="1501">
                        <c:v>487.5283426196828</c:v>
                      </c:pt>
                      <c:pt idx="1502">
                        <c:v>487.5283426196828</c:v>
                      </c:pt>
                      <c:pt idx="1503">
                        <c:v>487.5283426196828</c:v>
                      </c:pt>
                      <c:pt idx="1504">
                        <c:v>487.52834272225869</c:v>
                      </c:pt>
                      <c:pt idx="1505">
                        <c:v>487.52834272225869</c:v>
                      </c:pt>
                      <c:pt idx="1506">
                        <c:v>487.52834272225869</c:v>
                      </c:pt>
                      <c:pt idx="1507">
                        <c:v>487.52834272225869</c:v>
                      </c:pt>
                      <c:pt idx="1508">
                        <c:v>487.52834281970581</c:v>
                      </c:pt>
                      <c:pt idx="1509">
                        <c:v>487.52834281970581</c:v>
                      </c:pt>
                      <c:pt idx="1510">
                        <c:v>487.52834281970581</c:v>
                      </c:pt>
                      <c:pt idx="1511">
                        <c:v>487.52834281970581</c:v>
                      </c:pt>
                      <c:pt idx="1512">
                        <c:v>487.52834291228055</c:v>
                      </c:pt>
                      <c:pt idx="1513">
                        <c:v>487.52834291228055</c:v>
                      </c:pt>
                      <c:pt idx="1514">
                        <c:v>487.52834291228055</c:v>
                      </c:pt>
                      <c:pt idx="1515">
                        <c:v>487.52834291228055</c:v>
                      </c:pt>
                      <c:pt idx="1516">
                        <c:v>487.52834300022664</c:v>
                      </c:pt>
                      <c:pt idx="1517">
                        <c:v>487.52834300022664</c:v>
                      </c:pt>
                      <c:pt idx="1518">
                        <c:v>487.52834300022664</c:v>
                      </c:pt>
                      <c:pt idx="1519">
                        <c:v>487.52834300022664</c:v>
                      </c:pt>
                      <c:pt idx="1520">
                        <c:v>487.52834308377533</c:v>
                      </c:pt>
                      <c:pt idx="1521">
                        <c:v>487.52834308377533</c:v>
                      </c:pt>
                      <c:pt idx="1522">
                        <c:v>487.52834308377533</c:v>
                      </c:pt>
                      <c:pt idx="1523">
                        <c:v>487.52834308377533</c:v>
                      </c:pt>
                      <c:pt idx="1524">
                        <c:v>487.52834316314659</c:v>
                      </c:pt>
                      <c:pt idx="1525">
                        <c:v>487.52834316314659</c:v>
                      </c:pt>
                      <c:pt idx="1526">
                        <c:v>487.52834316314659</c:v>
                      </c:pt>
                      <c:pt idx="1527">
                        <c:v>487.52834316314659</c:v>
                      </c:pt>
                      <c:pt idx="1528">
                        <c:v>487.52834323854938</c:v>
                      </c:pt>
                      <c:pt idx="1529">
                        <c:v>487.52834323854938</c:v>
                      </c:pt>
                      <c:pt idx="1530">
                        <c:v>487.52834323854938</c:v>
                      </c:pt>
                      <c:pt idx="1531">
                        <c:v>487.52834323854938</c:v>
                      </c:pt>
                      <c:pt idx="1532">
                        <c:v>487.52834331018198</c:v>
                      </c:pt>
                      <c:pt idx="1533">
                        <c:v>487.52834331018198</c:v>
                      </c:pt>
                      <c:pt idx="1534">
                        <c:v>487.52834331018198</c:v>
                      </c:pt>
                      <c:pt idx="1535">
                        <c:v>487.52834331018198</c:v>
                      </c:pt>
                      <c:pt idx="1536">
                        <c:v>487.52834337823299</c:v>
                      </c:pt>
                      <c:pt idx="1537">
                        <c:v>487.52834337823299</c:v>
                      </c:pt>
                      <c:pt idx="1538">
                        <c:v>487.52834337823299</c:v>
                      </c:pt>
                      <c:pt idx="1539">
                        <c:v>487.52834337823299</c:v>
                      </c:pt>
                      <c:pt idx="1540">
                        <c:v>487.52834344288146</c:v>
                      </c:pt>
                      <c:pt idx="1541">
                        <c:v>487.52834344288146</c:v>
                      </c:pt>
                      <c:pt idx="1542">
                        <c:v>487.52834344288146</c:v>
                      </c:pt>
                      <c:pt idx="1543">
                        <c:v>487.52834344288146</c:v>
                      </c:pt>
                      <c:pt idx="1544">
                        <c:v>487.52834350429748</c:v>
                      </c:pt>
                      <c:pt idx="1545">
                        <c:v>487.52834350429748</c:v>
                      </c:pt>
                      <c:pt idx="1546">
                        <c:v>487.52834350429748</c:v>
                      </c:pt>
                      <c:pt idx="1547">
                        <c:v>487.52834350429748</c:v>
                      </c:pt>
                      <c:pt idx="1548">
                        <c:v>487.5283435626427</c:v>
                      </c:pt>
                      <c:pt idx="1549">
                        <c:v>487.5283435626427</c:v>
                      </c:pt>
                      <c:pt idx="1550">
                        <c:v>487.5283435626427</c:v>
                      </c:pt>
                      <c:pt idx="1551">
                        <c:v>487.5283435626427</c:v>
                      </c:pt>
                      <c:pt idx="1552">
                        <c:v>487.52834361807061</c:v>
                      </c:pt>
                      <c:pt idx="1553">
                        <c:v>487.52834361807061</c:v>
                      </c:pt>
                      <c:pt idx="1554">
                        <c:v>487.52834361807061</c:v>
                      </c:pt>
                      <c:pt idx="1555">
                        <c:v>487.52834361807061</c:v>
                      </c:pt>
                      <c:pt idx="1556">
                        <c:v>487.52834367072717</c:v>
                      </c:pt>
                      <c:pt idx="1557">
                        <c:v>487.52834367072717</c:v>
                      </c:pt>
                      <c:pt idx="1558">
                        <c:v>487.52834367072717</c:v>
                      </c:pt>
                      <c:pt idx="1559">
                        <c:v>487.52834367072717</c:v>
                      </c:pt>
                      <c:pt idx="1560">
                        <c:v>487.52834372075085</c:v>
                      </c:pt>
                      <c:pt idx="1561">
                        <c:v>487.52834372075085</c:v>
                      </c:pt>
                      <c:pt idx="1562">
                        <c:v>487.52834372075085</c:v>
                      </c:pt>
                      <c:pt idx="1563">
                        <c:v>487.52834372075085</c:v>
                      </c:pt>
                      <c:pt idx="1564">
                        <c:v>487.52834376827343</c:v>
                      </c:pt>
                      <c:pt idx="1565">
                        <c:v>487.52834376827343</c:v>
                      </c:pt>
                      <c:pt idx="1566">
                        <c:v>487.52834376827343</c:v>
                      </c:pt>
                      <c:pt idx="1567">
                        <c:v>487.52834376827343</c:v>
                      </c:pt>
                      <c:pt idx="1568">
                        <c:v>487.52834381341984</c:v>
                      </c:pt>
                      <c:pt idx="1569">
                        <c:v>487.52834381341984</c:v>
                      </c:pt>
                      <c:pt idx="1570">
                        <c:v>487.52834381341984</c:v>
                      </c:pt>
                      <c:pt idx="1571">
                        <c:v>487.52834381341984</c:v>
                      </c:pt>
                      <c:pt idx="1572">
                        <c:v>487.52834385630888</c:v>
                      </c:pt>
                      <c:pt idx="1573">
                        <c:v>487.52834385630888</c:v>
                      </c:pt>
                      <c:pt idx="1574">
                        <c:v>487.52834385630888</c:v>
                      </c:pt>
                      <c:pt idx="1575">
                        <c:v>487.52834385630888</c:v>
                      </c:pt>
                      <c:pt idx="1576">
                        <c:v>487.52834389705356</c:v>
                      </c:pt>
                      <c:pt idx="1577">
                        <c:v>487.52834389705356</c:v>
                      </c:pt>
                      <c:pt idx="1578">
                        <c:v>487.52834389705356</c:v>
                      </c:pt>
                      <c:pt idx="1579">
                        <c:v>487.52834389705356</c:v>
                      </c:pt>
                      <c:pt idx="1580">
                        <c:v>487.52834393576097</c:v>
                      </c:pt>
                      <c:pt idx="1581">
                        <c:v>487.52834393576097</c:v>
                      </c:pt>
                      <c:pt idx="1582">
                        <c:v>487.52834393576097</c:v>
                      </c:pt>
                      <c:pt idx="1583">
                        <c:v>487.52834393576097</c:v>
                      </c:pt>
                      <c:pt idx="1584">
                        <c:v>487.52834397253298</c:v>
                      </c:pt>
                      <c:pt idx="1585">
                        <c:v>487.52834397253298</c:v>
                      </c:pt>
                      <c:pt idx="1586">
                        <c:v>487.52834397253298</c:v>
                      </c:pt>
                      <c:pt idx="1587">
                        <c:v>487.52834397253298</c:v>
                      </c:pt>
                      <c:pt idx="1588">
                        <c:v>487.52834400746644</c:v>
                      </c:pt>
                      <c:pt idx="1589">
                        <c:v>487.52834400746644</c:v>
                      </c:pt>
                      <c:pt idx="1590">
                        <c:v>487.52834400746644</c:v>
                      </c:pt>
                      <c:pt idx="1591">
                        <c:v>487.52834400746644</c:v>
                      </c:pt>
                      <c:pt idx="1592">
                        <c:v>487.52834404065322</c:v>
                      </c:pt>
                      <c:pt idx="1593">
                        <c:v>487.52834404065322</c:v>
                      </c:pt>
                      <c:pt idx="1594">
                        <c:v>487.52834404065322</c:v>
                      </c:pt>
                      <c:pt idx="1595">
                        <c:v>487.52834404065322</c:v>
                      </c:pt>
                      <c:pt idx="1596">
                        <c:v>487.52834407218063</c:v>
                      </c:pt>
                      <c:pt idx="1597">
                        <c:v>487.52834407218063</c:v>
                      </c:pt>
                      <c:pt idx="1598">
                        <c:v>487.52834407218063</c:v>
                      </c:pt>
                      <c:pt idx="1599">
                        <c:v>487.52834407218063</c:v>
                      </c:pt>
                      <c:pt idx="1600">
                        <c:v>487.52834410213165</c:v>
                      </c:pt>
                      <c:pt idx="1601">
                        <c:v>487.52834410213165</c:v>
                      </c:pt>
                      <c:pt idx="1602">
                        <c:v>487.52834410213165</c:v>
                      </c:pt>
                      <c:pt idx="1603">
                        <c:v>487.52834410213165</c:v>
                      </c:pt>
                      <c:pt idx="1604">
                        <c:v>487.5283441305852</c:v>
                      </c:pt>
                      <c:pt idx="1605">
                        <c:v>487.5283441305852</c:v>
                      </c:pt>
                      <c:pt idx="1606">
                        <c:v>487.5283441305852</c:v>
                      </c:pt>
                      <c:pt idx="1607">
                        <c:v>487.5283441305852</c:v>
                      </c:pt>
                      <c:pt idx="1608">
                        <c:v>487.52834415761606</c:v>
                      </c:pt>
                      <c:pt idx="1609">
                        <c:v>487.52834415761606</c:v>
                      </c:pt>
                      <c:pt idx="1610">
                        <c:v>487.52834415761606</c:v>
                      </c:pt>
                      <c:pt idx="1611">
                        <c:v>487.52834415761606</c:v>
                      </c:pt>
                      <c:pt idx="1612">
                        <c:v>487.5283441832953</c:v>
                      </c:pt>
                      <c:pt idx="1613">
                        <c:v>487.5283441832953</c:v>
                      </c:pt>
                      <c:pt idx="1614">
                        <c:v>487.5283441832953</c:v>
                      </c:pt>
                      <c:pt idx="1615">
                        <c:v>487.5283441832953</c:v>
                      </c:pt>
                      <c:pt idx="1616">
                        <c:v>487.52834420769057</c:v>
                      </c:pt>
                      <c:pt idx="1617">
                        <c:v>487.52834420769057</c:v>
                      </c:pt>
                      <c:pt idx="1618">
                        <c:v>487.52834420769057</c:v>
                      </c:pt>
                      <c:pt idx="1619">
                        <c:v>487.52834420769057</c:v>
                      </c:pt>
                      <c:pt idx="1620">
                        <c:v>487.52834423086608</c:v>
                      </c:pt>
                      <c:pt idx="1621">
                        <c:v>487.52834423086608</c:v>
                      </c:pt>
                      <c:pt idx="1622">
                        <c:v>487.52834423086608</c:v>
                      </c:pt>
                      <c:pt idx="1623">
                        <c:v>487.52834423086608</c:v>
                      </c:pt>
                      <c:pt idx="1624">
                        <c:v>487.5283442528829</c:v>
                      </c:pt>
                      <c:pt idx="1625">
                        <c:v>487.5283442528829</c:v>
                      </c:pt>
                      <c:pt idx="1626">
                        <c:v>487.5283442528829</c:v>
                      </c:pt>
                      <c:pt idx="1627">
                        <c:v>487.5283442528829</c:v>
                      </c:pt>
                      <c:pt idx="1628">
                        <c:v>487.52834427379878</c:v>
                      </c:pt>
                      <c:pt idx="1629">
                        <c:v>487.52834427379878</c:v>
                      </c:pt>
                      <c:pt idx="1630">
                        <c:v>487.52834427379878</c:v>
                      </c:pt>
                      <c:pt idx="1631">
                        <c:v>487.52834427379878</c:v>
                      </c:pt>
                      <c:pt idx="1632">
                        <c:v>487.52834429366897</c:v>
                      </c:pt>
                      <c:pt idx="1633">
                        <c:v>487.52834429366897</c:v>
                      </c:pt>
                      <c:pt idx="1634">
                        <c:v>487.52834429366897</c:v>
                      </c:pt>
                      <c:pt idx="1635">
                        <c:v>487.52834429366897</c:v>
                      </c:pt>
                      <c:pt idx="1636">
                        <c:v>487.52834431254564</c:v>
                      </c:pt>
                      <c:pt idx="1637">
                        <c:v>487.52834431254564</c:v>
                      </c:pt>
                      <c:pt idx="1638">
                        <c:v>487.52834431254564</c:v>
                      </c:pt>
                      <c:pt idx="1639">
                        <c:v>487.52834431254564</c:v>
                      </c:pt>
                      <c:pt idx="1640">
                        <c:v>487.52834433047838</c:v>
                      </c:pt>
                      <c:pt idx="1641">
                        <c:v>487.52834433047838</c:v>
                      </c:pt>
                      <c:pt idx="1642">
                        <c:v>487.52834433047838</c:v>
                      </c:pt>
                      <c:pt idx="1643">
                        <c:v>487.52834433047838</c:v>
                      </c:pt>
                      <c:pt idx="1644">
                        <c:v>487.52834434751458</c:v>
                      </c:pt>
                      <c:pt idx="1645">
                        <c:v>487.52834434751458</c:v>
                      </c:pt>
                      <c:pt idx="1646">
                        <c:v>487.52834434751458</c:v>
                      </c:pt>
                      <c:pt idx="1647">
                        <c:v>487.52834434751458</c:v>
                      </c:pt>
                      <c:pt idx="1648">
                        <c:v>487.52834436369892</c:v>
                      </c:pt>
                      <c:pt idx="1649">
                        <c:v>487.52834436369892</c:v>
                      </c:pt>
                      <c:pt idx="1650">
                        <c:v>487.52834436369892</c:v>
                      </c:pt>
                      <c:pt idx="1651">
                        <c:v>487.52834436369892</c:v>
                      </c:pt>
                      <c:pt idx="1652">
                        <c:v>487.52834437907404</c:v>
                      </c:pt>
                      <c:pt idx="1653">
                        <c:v>487.52834437907404</c:v>
                      </c:pt>
                      <c:pt idx="1654">
                        <c:v>487.52834437907404</c:v>
                      </c:pt>
                      <c:pt idx="1655">
                        <c:v>487.52834437907404</c:v>
                      </c:pt>
                      <c:pt idx="1656">
                        <c:v>487.52834439368041</c:v>
                      </c:pt>
                      <c:pt idx="1657">
                        <c:v>487.52834439368041</c:v>
                      </c:pt>
                      <c:pt idx="1658">
                        <c:v>487.52834439368041</c:v>
                      </c:pt>
                      <c:pt idx="1659">
                        <c:v>487.52834439368041</c:v>
                      </c:pt>
                      <c:pt idx="1660">
                        <c:v>487.52834440755646</c:v>
                      </c:pt>
                      <c:pt idx="1661">
                        <c:v>487.52834440755646</c:v>
                      </c:pt>
                      <c:pt idx="1662">
                        <c:v>487.52834440755646</c:v>
                      </c:pt>
                      <c:pt idx="1663">
                        <c:v>487.52834440755646</c:v>
                      </c:pt>
                      <c:pt idx="1664">
                        <c:v>487.52834442073868</c:v>
                      </c:pt>
                      <c:pt idx="1665">
                        <c:v>487.52834442073868</c:v>
                      </c:pt>
                      <c:pt idx="1666">
                        <c:v>487.52834442073868</c:v>
                      </c:pt>
                      <c:pt idx="1667">
                        <c:v>487.52834442073868</c:v>
                      </c:pt>
                      <c:pt idx="1668">
                        <c:v>487.52834443326185</c:v>
                      </c:pt>
                      <c:pt idx="1669">
                        <c:v>487.52834443326185</c:v>
                      </c:pt>
                      <c:pt idx="1670">
                        <c:v>487.52834443326185</c:v>
                      </c:pt>
                      <c:pt idx="1671">
                        <c:v>487.52834443326185</c:v>
                      </c:pt>
                      <c:pt idx="1672">
                        <c:v>487.52834444515884</c:v>
                      </c:pt>
                      <c:pt idx="1673">
                        <c:v>487.52834444515884</c:v>
                      </c:pt>
                      <c:pt idx="1674">
                        <c:v>487.52834444515884</c:v>
                      </c:pt>
                      <c:pt idx="1675">
                        <c:v>487.52834444515884</c:v>
                      </c:pt>
                      <c:pt idx="1676">
                        <c:v>487.52834445646101</c:v>
                      </c:pt>
                      <c:pt idx="1677">
                        <c:v>487.52834445646101</c:v>
                      </c:pt>
                      <c:pt idx="1678">
                        <c:v>487.52834445646101</c:v>
                      </c:pt>
                      <c:pt idx="1679">
                        <c:v>487.52834445646101</c:v>
                      </c:pt>
                      <c:pt idx="1680">
                        <c:v>487.52834446719805</c:v>
                      </c:pt>
                      <c:pt idx="1681">
                        <c:v>487.52834446719805</c:v>
                      </c:pt>
                      <c:pt idx="1682">
                        <c:v>487.52834446719805</c:v>
                      </c:pt>
                      <c:pt idx="1683">
                        <c:v>487.52834446719805</c:v>
                      </c:pt>
                      <c:pt idx="1684">
                        <c:v>487.52834447739826</c:v>
                      </c:pt>
                      <c:pt idx="1685">
                        <c:v>487.52834447739826</c:v>
                      </c:pt>
                      <c:pt idx="1686">
                        <c:v>487.52834447739826</c:v>
                      </c:pt>
                      <c:pt idx="1687">
                        <c:v>487.52834447739826</c:v>
                      </c:pt>
                      <c:pt idx="1688">
                        <c:v>487.52834448708848</c:v>
                      </c:pt>
                      <c:pt idx="1689">
                        <c:v>487.52834448708848</c:v>
                      </c:pt>
                      <c:pt idx="1690">
                        <c:v>487.52834448708848</c:v>
                      </c:pt>
                      <c:pt idx="1691">
                        <c:v>487.52834448708848</c:v>
                      </c:pt>
                      <c:pt idx="1692">
                        <c:v>487.52834449629415</c:v>
                      </c:pt>
                      <c:pt idx="1693">
                        <c:v>487.52834449629415</c:v>
                      </c:pt>
                      <c:pt idx="1694">
                        <c:v>487.52834449629415</c:v>
                      </c:pt>
                      <c:pt idx="1695">
                        <c:v>487.52834449629415</c:v>
                      </c:pt>
                      <c:pt idx="1696">
                        <c:v>487.52834450503951</c:v>
                      </c:pt>
                      <c:pt idx="1697">
                        <c:v>487.52834450503951</c:v>
                      </c:pt>
                      <c:pt idx="1698">
                        <c:v>487.52834450503951</c:v>
                      </c:pt>
                      <c:pt idx="1699">
                        <c:v>487.52834450503951</c:v>
                      </c:pt>
                      <c:pt idx="1700">
                        <c:v>487.52834451334763</c:v>
                      </c:pt>
                      <c:pt idx="1701">
                        <c:v>487.52834451334763</c:v>
                      </c:pt>
                      <c:pt idx="1702">
                        <c:v>487.52834451334763</c:v>
                      </c:pt>
                      <c:pt idx="1703">
                        <c:v>487.52834451334763</c:v>
                      </c:pt>
                      <c:pt idx="1704">
                        <c:v>487.52834452124034</c:v>
                      </c:pt>
                      <c:pt idx="1705">
                        <c:v>487.52834452124034</c:v>
                      </c:pt>
                      <c:pt idx="1706">
                        <c:v>487.52834452124034</c:v>
                      </c:pt>
                      <c:pt idx="1707">
                        <c:v>487.52834452124034</c:v>
                      </c:pt>
                      <c:pt idx="1708">
                        <c:v>487.52834452873844</c:v>
                      </c:pt>
                      <c:pt idx="1709">
                        <c:v>487.52834452873844</c:v>
                      </c:pt>
                      <c:pt idx="1710">
                        <c:v>487.52834452873844</c:v>
                      </c:pt>
                      <c:pt idx="1711">
                        <c:v>487.52834452873844</c:v>
                      </c:pt>
                      <c:pt idx="1712">
                        <c:v>487.52834453586161</c:v>
                      </c:pt>
                      <c:pt idx="1713">
                        <c:v>487.52834453586161</c:v>
                      </c:pt>
                      <c:pt idx="1714">
                        <c:v>487.52834453586161</c:v>
                      </c:pt>
                      <c:pt idx="1715">
                        <c:v>487.52834453586161</c:v>
                      </c:pt>
                      <c:pt idx="1716">
                        <c:v>487.52834454262859</c:v>
                      </c:pt>
                      <c:pt idx="1717">
                        <c:v>487.52834454262859</c:v>
                      </c:pt>
                      <c:pt idx="1718">
                        <c:v>487.52834454262859</c:v>
                      </c:pt>
                      <c:pt idx="1719">
                        <c:v>487.52834454262859</c:v>
                      </c:pt>
                      <c:pt idx="1720">
                        <c:v>487.52834454905724</c:v>
                      </c:pt>
                      <c:pt idx="1721">
                        <c:v>487.52834454905724</c:v>
                      </c:pt>
                      <c:pt idx="1722">
                        <c:v>487.52834454905724</c:v>
                      </c:pt>
                      <c:pt idx="1723">
                        <c:v>487.52834454905724</c:v>
                      </c:pt>
                      <c:pt idx="1724">
                        <c:v>487.52834455516449</c:v>
                      </c:pt>
                      <c:pt idx="1725">
                        <c:v>487.52834455516449</c:v>
                      </c:pt>
                      <c:pt idx="1726">
                        <c:v>487.52834455516449</c:v>
                      </c:pt>
                      <c:pt idx="1727">
                        <c:v>487.52834455516449</c:v>
                      </c:pt>
                      <c:pt idx="1728">
                        <c:v>487.52834456096639</c:v>
                      </c:pt>
                      <c:pt idx="1729">
                        <c:v>487.52834456096639</c:v>
                      </c:pt>
                      <c:pt idx="1730">
                        <c:v>487.52834456096639</c:v>
                      </c:pt>
                      <c:pt idx="1731">
                        <c:v>487.52834456096639</c:v>
                      </c:pt>
                      <c:pt idx="1732">
                        <c:v>487.52834456647815</c:v>
                      </c:pt>
                      <c:pt idx="1733">
                        <c:v>487.52834456647815</c:v>
                      </c:pt>
                      <c:pt idx="1734">
                        <c:v>487.52834456647815</c:v>
                      </c:pt>
                      <c:pt idx="1735">
                        <c:v>487.52834456647815</c:v>
                      </c:pt>
                      <c:pt idx="1736">
                        <c:v>487.52834457171434</c:v>
                      </c:pt>
                      <c:pt idx="1737">
                        <c:v>487.52834457171434</c:v>
                      </c:pt>
                      <c:pt idx="1738">
                        <c:v>487.52834457171434</c:v>
                      </c:pt>
                      <c:pt idx="1739">
                        <c:v>487.52834457171434</c:v>
                      </c:pt>
                      <c:pt idx="1740">
                        <c:v>487.52834457668871</c:v>
                      </c:pt>
                      <c:pt idx="1741">
                        <c:v>487.52834457668871</c:v>
                      </c:pt>
                      <c:pt idx="1742">
                        <c:v>487.52834457668871</c:v>
                      </c:pt>
                      <c:pt idx="1743">
                        <c:v>487.52834457668871</c:v>
                      </c:pt>
                      <c:pt idx="1744">
                        <c:v>487.52834458141433</c:v>
                      </c:pt>
                      <c:pt idx="1745">
                        <c:v>487.52834458141433</c:v>
                      </c:pt>
                      <c:pt idx="1746">
                        <c:v>487.52834458141433</c:v>
                      </c:pt>
                      <c:pt idx="1747">
                        <c:v>487.52834458141433</c:v>
                      </c:pt>
                      <c:pt idx="1748">
                        <c:v>487.52834458590371</c:v>
                      </c:pt>
                      <c:pt idx="1749">
                        <c:v>487.52834458590371</c:v>
                      </c:pt>
                      <c:pt idx="1750">
                        <c:v>487.52834458590371</c:v>
                      </c:pt>
                      <c:pt idx="1751">
                        <c:v>487.52834458590371</c:v>
                      </c:pt>
                      <c:pt idx="1752">
                        <c:v>487.52834459016856</c:v>
                      </c:pt>
                      <c:pt idx="1753">
                        <c:v>487.52834459016856</c:v>
                      </c:pt>
                      <c:pt idx="1754">
                        <c:v>487.52834459016856</c:v>
                      </c:pt>
                      <c:pt idx="1755">
                        <c:v>487.52834459016856</c:v>
                      </c:pt>
                      <c:pt idx="1756">
                        <c:v>487.52834459422024</c:v>
                      </c:pt>
                      <c:pt idx="1757">
                        <c:v>487.52834459422024</c:v>
                      </c:pt>
                      <c:pt idx="1758">
                        <c:v>487.52834459422024</c:v>
                      </c:pt>
                      <c:pt idx="1759">
                        <c:v>487.52834459422024</c:v>
                      </c:pt>
                      <c:pt idx="1760">
                        <c:v>487.52834459806934</c:v>
                      </c:pt>
                      <c:pt idx="1761">
                        <c:v>487.52834459806934</c:v>
                      </c:pt>
                      <c:pt idx="1762">
                        <c:v>487.52834459806934</c:v>
                      </c:pt>
                      <c:pt idx="1763">
                        <c:v>487.52834459806934</c:v>
                      </c:pt>
                      <c:pt idx="1764">
                        <c:v>487.52834460172596</c:v>
                      </c:pt>
                      <c:pt idx="1765">
                        <c:v>487.52834460172596</c:v>
                      </c:pt>
                      <c:pt idx="1766">
                        <c:v>487.52834460172596</c:v>
                      </c:pt>
                      <c:pt idx="1767">
                        <c:v>487.52834460172596</c:v>
                      </c:pt>
                      <c:pt idx="1768">
                        <c:v>487.52834460519978</c:v>
                      </c:pt>
                      <c:pt idx="1769">
                        <c:v>487.52834460519978</c:v>
                      </c:pt>
                      <c:pt idx="1770">
                        <c:v>487.52834460519978</c:v>
                      </c:pt>
                      <c:pt idx="1771">
                        <c:v>487.52834460519978</c:v>
                      </c:pt>
                      <c:pt idx="1772">
                        <c:v>487.52834460849988</c:v>
                      </c:pt>
                      <c:pt idx="1773">
                        <c:v>487.52834460849988</c:v>
                      </c:pt>
                      <c:pt idx="1774">
                        <c:v>487.52834460849988</c:v>
                      </c:pt>
                      <c:pt idx="1775">
                        <c:v>487.52834460849988</c:v>
                      </c:pt>
                      <c:pt idx="1776">
                        <c:v>487.52834461163491</c:v>
                      </c:pt>
                      <c:pt idx="1777">
                        <c:v>487.52834461163491</c:v>
                      </c:pt>
                      <c:pt idx="1778">
                        <c:v>487.52834461163491</c:v>
                      </c:pt>
                      <c:pt idx="1779">
                        <c:v>487.52834461163491</c:v>
                      </c:pt>
                      <c:pt idx="1780">
                        <c:v>487.52834461461327</c:v>
                      </c:pt>
                      <c:pt idx="1781">
                        <c:v>487.52834461461327</c:v>
                      </c:pt>
                      <c:pt idx="1782">
                        <c:v>487.52834461461327</c:v>
                      </c:pt>
                      <c:pt idx="1783">
                        <c:v>487.52834461461327</c:v>
                      </c:pt>
                      <c:pt idx="1784">
                        <c:v>487.52834461744271</c:v>
                      </c:pt>
                      <c:pt idx="1785">
                        <c:v>487.52834461744271</c:v>
                      </c:pt>
                      <c:pt idx="1786">
                        <c:v>487.52834461744271</c:v>
                      </c:pt>
                      <c:pt idx="1787">
                        <c:v>487.52834461744271</c:v>
                      </c:pt>
                      <c:pt idx="1788">
                        <c:v>487.52834462013061</c:v>
                      </c:pt>
                      <c:pt idx="1789">
                        <c:v>487.52834462013061</c:v>
                      </c:pt>
                      <c:pt idx="1790">
                        <c:v>487.52834462013061</c:v>
                      </c:pt>
                      <c:pt idx="1791">
                        <c:v>487.52834462013061</c:v>
                      </c:pt>
                      <c:pt idx="1792">
                        <c:v>487.52834462268413</c:v>
                      </c:pt>
                      <c:pt idx="1793">
                        <c:v>487.52834462268413</c:v>
                      </c:pt>
                      <c:pt idx="1794">
                        <c:v>487.52834462268413</c:v>
                      </c:pt>
                      <c:pt idx="1795">
                        <c:v>487.52834462268413</c:v>
                      </c:pt>
                      <c:pt idx="1796">
                        <c:v>487.52834462510998</c:v>
                      </c:pt>
                      <c:pt idx="1797">
                        <c:v>487.52834462510998</c:v>
                      </c:pt>
                      <c:pt idx="1798">
                        <c:v>487.52834462510998</c:v>
                      </c:pt>
                      <c:pt idx="1799">
                        <c:v>487.52834462510998</c:v>
                      </c:pt>
                      <c:pt idx="1800">
                        <c:v>487.52834462741453</c:v>
                      </c:pt>
                      <c:pt idx="1801">
                        <c:v>487.52834462741453</c:v>
                      </c:pt>
                      <c:pt idx="1802">
                        <c:v>487.52834462741453</c:v>
                      </c:pt>
                      <c:pt idx="1803">
                        <c:v>487.52834462741453</c:v>
                      </c:pt>
                      <c:pt idx="1804">
                        <c:v>487.52834462960391</c:v>
                      </c:pt>
                      <c:pt idx="1805">
                        <c:v>487.52834462960391</c:v>
                      </c:pt>
                      <c:pt idx="1806">
                        <c:v>487.52834462960391</c:v>
                      </c:pt>
                      <c:pt idx="1807">
                        <c:v>487.52834462960391</c:v>
                      </c:pt>
                      <c:pt idx="1808">
                        <c:v>487.52834463168381</c:v>
                      </c:pt>
                      <c:pt idx="1809">
                        <c:v>487.52834463168381</c:v>
                      </c:pt>
                      <c:pt idx="1810">
                        <c:v>487.52834463168381</c:v>
                      </c:pt>
                      <c:pt idx="1811">
                        <c:v>487.52834463168381</c:v>
                      </c:pt>
                      <c:pt idx="1812">
                        <c:v>487.52834463365969</c:v>
                      </c:pt>
                      <c:pt idx="1813">
                        <c:v>487.52834463365969</c:v>
                      </c:pt>
                      <c:pt idx="1814">
                        <c:v>487.52834463365969</c:v>
                      </c:pt>
                      <c:pt idx="1815">
                        <c:v>487.52834463365969</c:v>
                      </c:pt>
                      <c:pt idx="1816">
                        <c:v>487.52834463553677</c:v>
                      </c:pt>
                      <c:pt idx="1817">
                        <c:v>487.52834463553677</c:v>
                      </c:pt>
                      <c:pt idx="1818">
                        <c:v>487.52834463553677</c:v>
                      </c:pt>
                      <c:pt idx="1819">
                        <c:v>487.52834463553677</c:v>
                      </c:pt>
                      <c:pt idx="1820">
                        <c:v>487.52834463731995</c:v>
                      </c:pt>
                      <c:pt idx="1821">
                        <c:v>487.52834463731995</c:v>
                      </c:pt>
                      <c:pt idx="1822">
                        <c:v>487.52834463731995</c:v>
                      </c:pt>
                      <c:pt idx="1823">
                        <c:v>487.52834463731995</c:v>
                      </c:pt>
                      <c:pt idx="1824">
                        <c:v>487.52834463901399</c:v>
                      </c:pt>
                      <c:pt idx="1825">
                        <c:v>487.52834463901399</c:v>
                      </c:pt>
                      <c:pt idx="1826">
                        <c:v>487.52834463901399</c:v>
                      </c:pt>
                      <c:pt idx="1827">
                        <c:v>487.52834463901399</c:v>
                      </c:pt>
                      <c:pt idx="1828">
                        <c:v>487.52834464062335</c:v>
                      </c:pt>
                      <c:pt idx="1829">
                        <c:v>487.52834464062335</c:v>
                      </c:pt>
                      <c:pt idx="1830">
                        <c:v>487.52834464062335</c:v>
                      </c:pt>
                      <c:pt idx="1831">
                        <c:v>487.52834464062335</c:v>
                      </c:pt>
                      <c:pt idx="1832">
                        <c:v>487.52834464215221</c:v>
                      </c:pt>
                      <c:pt idx="1833">
                        <c:v>487.52834464215221</c:v>
                      </c:pt>
                      <c:pt idx="1834">
                        <c:v>487.52834464215221</c:v>
                      </c:pt>
                      <c:pt idx="1835">
                        <c:v>487.52834464215221</c:v>
                      </c:pt>
                      <c:pt idx="1836">
                        <c:v>487.52834464360467</c:v>
                      </c:pt>
                      <c:pt idx="1837">
                        <c:v>487.52834464360467</c:v>
                      </c:pt>
                      <c:pt idx="1838">
                        <c:v>487.52834464360467</c:v>
                      </c:pt>
                      <c:pt idx="1839">
                        <c:v>487.52834464360467</c:v>
                      </c:pt>
                      <c:pt idx="1840">
                        <c:v>487.52834464498449</c:v>
                      </c:pt>
                      <c:pt idx="1841">
                        <c:v>487.52834464498449</c:v>
                      </c:pt>
                      <c:pt idx="1842">
                        <c:v>487.52834464498449</c:v>
                      </c:pt>
                      <c:pt idx="1843">
                        <c:v>487.52834464498449</c:v>
                      </c:pt>
                      <c:pt idx="1844">
                        <c:v>487.5283446462953</c:v>
                      </c:pt>
                      <c:pt idx="1845">
                        <c:v>487.5283446462953</c:v>
                      </c:pt>
                      <c:pt idx="1846">
                        <c:v>487.5283446462953</c:v>
                      </c:pt>
                      <c:pt idx="1847">
                        <c:v>487.5283446462953</c:v>
                      </c:pt>
                      <c:pt idx="1848">
                        <c:v>487.52834464754062</c:v>
                      </c:pt>
                      <c:pt idx="1849">
                        <c:v>487.52834464754062</c:v>
                      </c:pt>
                      <c:pt idx="1850">
                        <c:v>487.52834464754062</c:v>
                      </c:pt>
                      <c:pt idx="1851">
                        <c:v>487.52834464754062</c:v>
                      </c:pt>
                      <c:pt idx="1852">
                        <c:v>487.52834464872365</c:v>
                      </c:pt>
                      <c:pt idx="1853">
                        <c:v>487.52834464872365</c:v>
                      </c:pt>
                      <c:pt idx="1854">
                        <c:v>487.52834464872365</c:v>
                      </c:pt>
                      <c:pt idx="1855">
                        <c:v>487.52834464872365</c:v>
                      </c:pt>
                      <c:pt idx="1856">
                        <c:v>487.52834464984755</c:v>
                      </c:pt>
                      <c:pt idx="1857">
                        <c:v>487.52834464984755</c:v>
                      </c:pt>
                      <c:pt idx="1858">
                        <c:v>487.52834464984755</c:v>
                      </c:pt>
                      <c:pt idx="1859">
                        <c:v>487.52834464984755</c:v>
                      </c:pt>
                      <c:pt idx="1860">
                        <c:v>487.5283446509153</c:v>
                      </c:pt>
                      <c:pt idx="1861">
                        <c:v>487.5283446509153</c:v>
                      </c:pt>
                      <c:pt idx="1862">
                        <c:v>487.5283446509153</c:v>
                      </c:pt>
                      <c:pt idx="1863">
                        <c:v>487.5283446509153</c:v>
                      </c:pt>
                      <c:pt idx="1864">
                        <c:v>487.52834465192961</c:v>
                      </c:pt>
                      <c:pt idx="1865">
                        <c:v>487.52834465192961</c:v>
                      </c:pt>
                      <c:pt idx="1866">
                        <c:v>487.52834465192961</c:v>
                      </c:pt>
                      <c:pt idx="1867">
                        <c:v>487.52834465192961</c:v>
                      </c:pt>
                      <c:pt idx="1868">
                        <c:v>487.52834465289322</c:v>
                      </c:pt>
                      <c:pt idx="1869">
                        <c:v>487.52834465289322</c:v>
                      </c:pt>
                      <c:pt idx="1870">
                        <c:v>487.52834465289322</c:v>
                      </c:pt>
                      <c:pt idx="1871">
                        <c:v>487.52834465289322</c:v>
                      </c:pt>
                      <c:pt idx="1872">
                        <c:v>487.52834465380863</c:v>
                      </c:pt>
                      <c:pt idx="1873">
                        <c:v>487.52834465380863</c:v>
                      </c:pt>
                      <c:pt idx="1874">
                        <c:v>487.52834465380863</c:v>
                      </c:pt>
                      <c:pt idx="1875">
                        <c:v>487.52834465380863</c:v>
                      </c:pt>
                      <c:pt idx="1876">
                        <c:v>487.52834465467822</c:v>
                      </c:pt>
                      <c:pt idx="1877">
                        <c:v>487.52834465467822</c:v>
                      </c:pt>
                      <c:pt idx="1878">
                        <c:v>487.52834465467822</c:v>
                      </c:pt>
                      <c:pt idx="1879">
                        <c:v>487.52834465467822</c:v>
                      </c:pt>
                      <c:pt idx="1880">
                        <c:v>487.52834465550438</c:v>
                      </c:pt>
                      <c:pt idx="1881">
                        <c:v>487.52834465550438</c:v>
                      </c:pt>
                      <c:pt idx="1882">
                        <c:v>487.52834465550438</c:v>
                      </c:pt>
                      <c:pt idx="1883">
                        <c:v>487.52834465550438</c:v>
                      </c:pt>
                      <c:pt idx="1884">
                        <c:v>487.52834465628928</c:v>
                      </c:pt>
                      <c:pt idx="1885">
                        <c:v>487.52834465628928</c:v>
                      </c:pt>
                      <c:pt idx="1886">
                        <c:v>487.52834465628928</c:v>
                      </c:pt>
                      <c:pt idx="1887">
                        <c:v>487.52834465628928</c:v>
                      </c:pt>
                      <c:pt idx="1888">
                        <c:v>487.52834465703484</c:v>
                      </c:pt>
                      <c:pt idx="1889">
                        <c:v>487.52834465703484</c:v>
                      </c:pt>
                      <c:pt idx="1890">
                        <c:v>487.52834465703484</c:v>
                      </c:pt>
                      <c:pt idx="1891">
                        <c:v>487.52834465703484</c:v>
                      </c:pt>
                      <c:pt idx="1892">
                        <c:v>487.52834465774322</c:v>
                      </c:pt>
                      <c:pt idx="1893">
                        <c:v>487.52834465774322</c:v>
                      </c:pt>
                      <c:pt idx="1894">
                        <c:v>487.52834465774322</c:v>
                      </c:pt>
                      <c:pt idx="1895">
                        <c:v>487.52834465774322</c:v>
                      </c:pt>
                      <c:pt idx="1896">
                        <c:v>487.52834465841613</c:v>
                      </c:pt>
                      <c:pt idx="1897">
                        <c:v>487.52834465841613</c:v>
                      </c:pt>
                      <c:pt idx="1898">
                        <c:v>487.52834465841613</c:v>
                      </c:pt>
                      <c:pt idx="1899">
                        <c:v>487.52834465841613</c:v>
                      </c:pt>
                      <c:pt idx="1900">
                        <c:v>487.52834465905539</c:v>
                      </c:pt>
                      <c:pt idx="1901">
                        <c:v>487.52834465905539</c:v>
                      </c:pt>
                      <c:pt idx="1902">
                        <c:v>487.52834465905539</c:v>
                      </c:pt>
                      <c:pt idx="1903">
                        <c:v>487.52834465905539</c:v>
                      </c:pt>
                      <c:pt idx="1904">
                        <c:v>487.52834465966271</c:v>
                      </c:pt>
                      <c:pt idx="1905">
                        <c:v>487.52834465966271</c:v>
                      </c:pt>
                      <c:pt idx="1906">
                        <c:v>487.52834465966271</c:v>
                      </c:pt>
                      <c:pt idx="1907">
                        <c:v>487.52834465966271</c:v>
                      </c:pt>
                      <c:pt idx="1908">
                        <c:v>487.52834466023967</c:v>
                      </c:pt>
                      <c:pt idx="1909">
                        <c:v>487.52834466023967</c:v>
                      </c:pt>
                      <c:pt idx="1910">
                        <c:v>487.52834466023967</c:v>
                      </c:pt>
                      <c:pt idx="1911">
                        <c:v>487.52834466023967</c:v>
                      </c:pt>
                      <c:pt idx="1912">
                        <c:v>487.52834466078775</c:v>
                      </c:pt>
                      <c:pt idx="1913">
                        <c:v>487.52834466078775</c:v>
                      </c:pt>
                      <c:pt idx="1914">
                        <c:v>487.52834466078775</c:v>
                      </c:pt>
                      <c:pt idx="1915">
                        <c:v>487.52834466078775</c:v>
                      </c:pt>
                      <c:pt idx="1916">
                        <c:v>487.52834466130844</c:v>
                      </c:pt>
                      <c:pt idx="1917">
                        <c:v>487.52834466130844</c:v>
                      </c:pt>
                      <c:pt idx="1918">
                        <c:v>487.52834466130844</c:v>
                      </c:pt>
                      <c:pt idx="1919">
                        <c:v>487.52834466130844</c:v>
                      </c:pt>
                      <c:pt idx="1920">
                        <c:v>487.52834466180309</c:v>
                      </c:pt>
                      <c:pt idx="1921">
                        <c:v>487.52834466180309</c:v>
                      </c:pt>
                      <c:pt idx="1922">
                        <c:v>487.52834466180309</c:v>
                      </c:pt>
                      <c:pt idx="1923">
                        <c:v>487.52834466180309</c:v>
                      </c:pt>
                      <c:pt idx="1924">
                        <c:v>487.52834466227296</c:v>
                      </c:pt>
                      <c:pt idx="1925">
                        <c:v>487.52834466227296</c:v>
                      </c:pt>
                      <c:pt idx="1926">
                        <c:v>487.52834466227296</c:v>
                      </c:pt>
                      <c:pt idx="1927">
                        <c:v>487.52834466227296</c:v>
                      </c:pt>
                      <c:pt idx="1928">
                        <c:v>487.52834466271941</c:v>
                      </c:pt>
                      <c:pt idx="1929">
                        <c:v>487.52834466271941</c:v>
                      </c:pt>
                      <c:pt idx="1930">
                        <c:v>487.52834466271941</c:v>
                      </c:pt>
                      <c:pt idx="1931">
                        <c:v>487.52834466271941</c:v>
                      </c:pt>
                      <c:pt idx="1932">
                        <c:v>487.52834466314346</c:v>
                      </c:pt>
                      <c:pt idx="1933">
                        <c:v>487.52834466314346</c:v>
                      </c:pt>
                      <c:pt idx="1934">
                        <c:v>487.52834466314346</c:v>
                      </c:pt>
                      <c:pt idx="1935">
                        <c:v>487.52834466314346</c:v>
                      </c:pt>
                      <c:pt idx="1936">
                        <c:v>487.52834466354636</c:v>
                      </c:pt>
                      <c:pt idx="1937">
                        <c:v>487.52834466354636</c:v>
                      </c:pt>
                      <c:pt idx="1938">
                        <c:v>487.52834466354636</c:v>
                      </c:pt>
                      <c:pt idx="1939">
                        <c:v>487.52834466354636</c:v>
                      </c:pt>
                      <c:pt idx="1940">
                        <c:v>487.52834466392915</c:v>
                      </c:pt>
                      <c:pt idx="1941">
                        <c:v>487.52834466392915</c:v>
                      </c:pt>
                      <c:pt idx="1942">
                        <c:v>487.52834466392915</c:v>
                      </c:pt>
                      <c:pt idx="1943">
                        <c:v>487.52834466392915</c:v>
                      </c:pt>
                      <c:pt idx="1944">
                        <c:v>487.52834466429272</c:v>
                      </c:pt>
                      <c:pt idx="1945">
                        <c:v>487.52834466429272</c:v>
                      </c:pt>
                      <c:pt idx="1946">
                        <c:v>487.52834466429272</c:v>
                      </c:pt>
                      <c:pt idx="1947">
                        <c:v>487.52834466429272</c:v>
                      </c:pt>
                      <c:pt idx="1948">
                        <c:v>487.5283446646381</c:v>
                      </c:pt>
                      <c:pt idx="1949">
                        <c:v>487.5283446646381</c:v>
                      </c:pt>
                      <c:pt idx="1950">
                        <c:v>487.5283446646381</c:v>
                      </c:pt>
                      <c:pt idx="1951">
                        <c:v>487.5283446646381</c:v>
                      </c:pt>
                      <c:pt idx="1952">
                        <c:v>487.52834466496631</c:v>
                      </c:pt>
                      <c:pt idx="1953">
                        <c:v>487.52834466496631</c:v>
                      </c:pt>
                      <c:pt idx="1954">
                        <c:v>487.52834466496631</c:v>
                      </c:pt>
                      <c:pt idx="1955">
                        <c:v>487.52834466496631</c:v>
                      </c:pt>
                      <c:pt idx="1956">
                        <c:v>487.52834466527804</c:v>
                      </c:pt>
                      <c:pt idx="1957">
                        <c:v>487.52834466527804</c:v>
                      </c:pt>
                      <c:pt idx="1958">
                        <c:v>487.52834466527804</c:v>
                      </c:pt>
                      <c:pt idx="1959">
                        <c:v>487.52834466527804</c:v>
                      </c:pt>
                      <c:pt idx="1960">
                        <c:v>487.5283446655742</c:v>
                      </c:pt>
                      <c:pt idx="1961">
                        <c:v>487.5283446655742</c:v>
                      </c:pt>
                      <c:pt idx="1962">
                        <c:v>487.5283446655742</c:v>
                      </c:pt>
                      <c:pt idx="1963">
                        <c:v>487.5283446655742</c:v>
                      </c:pt>
                      <c:pt idx="1964">
                        <c:v>487.52834466585557</c:v>
                      </c:pt>
                      <c:pt idx="1965">
                        <c:v>487.52834466585557</c:v>
                      </c:pt>
                      <c:pt idx="1966">
                        <c:v>487.52834466585557</c:v>
                      </c:pt>
                      <c:pt idx="1967">
                        <c:v>487.52834466585557</c:v>
                      </c:pt>
                      <c:pt idx="1968">
                        <c:v>487.52834466612285</c:v>
                      </c:pt>
                      <c:pt idx="1969">
                        <c:v>487.52834466612285</c:v>
                      </c:pt>
                      <c:pt idx="1970">
                        <c:v>487.52834466612285</c:v>
                      </c:pt>
                      <c:pt idx="1971">
                        <c:v>487.52834466612285</c:v>
                      </c:pt>
                      <c:pt idx="1972">
                        <c:v>487.52834466637682</c:v>
                      </c:pt>
                      <c:pt idx="1973">
                        <c:v>487.52834466637682</c:v>
                      </c:pt>
                      <c:pt idx="1974">
                        <c:v>487.52834466637682</c:v>
                      </c:pt>
                      <c:pt idx="1975">
                        <c:v>487.52834466637682</c:v>
                      </c:pt>
                      <c:pt idx="1976">
                        <c:v>487.52834466661807</c:v>
                      </c:pt>
                      <c:pt idx="1977">
                        <c:v>487.52834466661807</c:v>
                      </c:pt>
                      <c:pt idx="1978">
                        <c:v>487.52834466661807</c:v>
                      </c:pt>
                      <c:pt idx="1979">
                        <c:v>487.52834466661807</c:v>
                      </c:pt>
                      <c:pt idx="1980">
                        <c:v>487.52834466684726</c:v>
                      </c:pt>
                      <c:pt idx="1981">
                        <c:v>487.52834466684726</c:v>
                      </c:pt>
                      <c:pt idx="1982">
                        <c:v>487.52834466684726</c:v>
                      </c:pt>
                      <c:pt idx="1983">
                        <c:v>487.52834466684726</c:v>
                      </c:pt>
                      <c:pt idx="1984">
                        <c:v>487.52834466706497</c:v>
                      </c:pt>
                      <c:pt idx="1985">
                        <c:v>487.52834466706497</c:v>
                      </c:pt>
                      <c:pt idx="1986">
                        <c:v>487.52834466706497</c:v>
                      </c:pt>
                      <c:pt idx="1987">
                        <c:v>487.52834466706497</c:v>
                      </c:pt>
                      <c:pt idx="1988">
                        <c:v>487.52834466727177</c:v>
                      </c:pt>
                      <c:pt idx="1989">
                        <c:v>487.52834466727177</c:v>
                      </c:pt>
                      <c:pt idx="1990">
                        <c:v>487.52834466727177</c:v>
                      </c:pt>
                      <c:pt idx="1991">
                        <c:v>487.52834466727177</c:v>
                      </c:pt>
                      <c:pt idx="1992">
                        <c:v>487.52834466746822</c:v>
                      </c:pt>
                      <c:pt idx="1993">
                        <c:v>487.52834466746822</c:v>
                      </c:pt>
                      <c:pt idx="1994">
                        <c:v>487.52834466746822</c:v>
                      </c:pt>
                      <c:pt idx="1995">
                        <c:v>487.52834466746822</c:v>
                      </c:pt>
                      <c:pt idx="1996">
                        <c:v>487.52834466765489</c:v>
                      </c:pt>
                      <c:pt idx="1997">
                        <c:v>487.52834466765489</c:v>
                      </c:pt>
                      <c:pt idx="1998">
                        <c:v>487.52834466765489</c:v>
                      </c:pt>
                      <c:pt idx="1999">
                        <c:v>487.52834466765489</c:v>
                      </c:pt>
                    </c:numCache>
                  </c:numRef>
                </c:yVal>
                <c:smooth val="0"/>
              </c15:ser>
            </c15:filteredScatterSeries>
            <c15:filteredScatterSeries>
              <c15:ser>
                <c:idx val="2"/>
                <c:order val="2"/>
                <c:tx>
                  <c:v>Required</c:v>
                </c:tx>
                <c:spPr>
                  <a:ln w="15875">
                    <a:solidFill>
                      <a:schemeClr val="accent6">
                        <a:lumMod val="75000"/>
                        <a:alpha val="75000"/>
                      </a:schemeClr>
                    </a:solidFill>
                  </a:ln>
                </c:spPr>
                <c:marker>
                  <c:symbol val="none"/>
                </c:marker>
                <c:x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OpenLoopAccel!$U$12:$U$13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OpenLoopAccel!$V$12:$V$13</c15:sqref>
                        </c15:formulaRef>
                      </c:ext>
                    </c:extLst>
                    <c:numCache>
                      <c:formatCode>General</c:formatCode>
                      <c:ptCount val="2"/>
                    </c:numCache>
                  </c:numRef>
                </c:yVal>
                <c:smooth val="0"/>
              </c15:ser>
            </c15:filteredScatterSeries>
          </c:ext>
        </c:extLst>
      </c:scatterChart>
      <c:valAx>
        <c:axId val="-672099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2098080"/>
        <c:crosses val="autoZero"/>
        <c:crossBetween val="midCat"/>
      </c:valAx>
      <c:valAx>
        <c:axId val="-672098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209971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448578302712163"/>
          <c:y val="0.11488219145020663"/>
          <c:w val="0.26052843394575675"/>
          <c:h val="0.24245859353787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OpenLoopAccel!$F$18:$F$2017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OpenLoopAccel!$M$18:$M$2017</c:f>
              <c:numCache>
                <c:formatCode>General</c:formatCode>
                <c:ptCount val="2000"/>
                <c:pt idx="0">
                  <c:v>6.6500000000000012</c:v>
                </c:pt>
                <c:pt idx="1">
                  <c:v>6.6051377404515348</c:v>
                </c:pt>
                <c:pt idx="2">
                  <c:v>6.560582951489125</c:v>
                </c:pt>
                <c:pt idx="3">
                  <c:v>6.5163335258145141</c:v>
                </c:pt>
                <c:pt idx="4">
                  <c:v>12.508218853918814</c:v>
                </c:pt>
                <c:pt idx="5">
                  <c:v>12.423854937424421</c:v>
                </c:pt>
                <c:pt idx="6">
                  <c:v>12.340069222364987</c:v>
                </c:pt>
                <c:pt idx="7">
                  <c:v>12.256857745945595</c:v>
                </c:pt>
                <c:pt idx="8">
                  <c:v>17.682503866884101</c:v>
                </c:pt>
                <c:pt idx="9">
                  <c:v>17.563269055591899</c:v>
                </c:pt>
                <c:pt idx="10">
                  <c:v>17.444851438923312</c:v>
                </c:pt>
                <c:pt idx="11">
                  <c:v>17.327245416105832</c:v>
                </c:pt>
                <c:pt idx="12">
                  <c:v>22.262079623683924</c:v>
                </c:pt>
                <c:pt idx="13">
                  <c:v>22.112000782452025</c:v>
                </c:pt>
                <c:pt idx="14">
                  <c:v>21.962950530277666</c:v>
                </c:pt>
                <c:pt idx="15">
                  <c:v>21.814921817563178</c:v>
                </c:pt>
                <c:pt idx="16">
                  <c:v>26.321461630373328</c:v>
                </c:pt>
                <c:pt idx="17">
                  <c:v>26.144061214129621</c:v>
                </c:pt>
                <c:pt idx="18">
                  <c:v>25.967876639675826</c:v>
                </c:pt>
                <c:pt idx="19">
                  <c:v>25.792899574048079</c:v>
                </c:pt>
                <c:pt idx="20">
                  <c:v>29.923408261710158</c:v>
                </c:pt>
                <c:pt idx="21">
                  <c:v>29.721783846047696</c:v>
                </c:pt>
                <c:pt idx="22">
                  <c:v>29.521541295183635</c:v>
                </c:pt>
                <c:pt idx="23">
                  <c:v>29.322671138289184</c:v>
                </c:pt>
                <c:pt idx="24">
                  <c:v>33.121180162159355</c:v>
                </c:pt>
                <c:pt idx="25">
                  <c:v>32.898068697717065</c:v>
                </c:pt>
                <c:pt idx="26">
                  <c:v>32.676486362957895</c:v>
                </c:pt>
                <c:pt idx="27">
                  <c:v>32.456422677749906</c:v>
                </c:pt>
                <c:pt idx="28">
                  <c:v>35.960292050930356</c:v>
                </c:pt>
                <c:pt idx="29">
                  <c:v>35.718122272403988</c:v>
                </c:pt>
                <c:pt idx="30">
                  <c:v>35.477612242728377</c:v>
                </c:pt>
                <c:pt idx="31">
                  <c:v>35.238750586552477</c:v>
                </c:pt>
                <c:pt idx="32">
                  <c:v>38.479886704355721</c:v>
                </c:pt>
                <c:pt idx="33">
                  <c:v>38.220822248047142</c:v>
                </c:pt>
                <c:pt idx="34">
                  <c:v>37.963533330933622</c:v>
                </c:pt>
                <c:pt idx="35">
                  <c:v>37.708007784076671</c:v>
                </c:pt>
                <c:pt idx="36">
                  <c:v>40.713823836943853</c:v>
                </c:pt>
                <c:pt idx="37">
                  <c:v>40.439798994153271</c:v>
                </c:pt>
                <c:pt idx="38">
                  <c:v>40.167652223930915</c:v>
                </c:pt>
                <c:pt idx="39">
                  <c:v>39.897370654609617</c:v>
                </c:pt>
                <c:pt idx="40">
                  <c:v>42.691551194807502</c:v>
                </c:pt>
                <c:pt idx="41">
                  <c:v>42.404300773441271</c:v>
                </c:pt>
                <c:pt idx="42">
                  <c:v>42.119019068236256</c:v>
                </c:pt>
                <c:pt idx="43">
                  <c:v>41.835692586285113</c:v>
                </c:pt>
                <c:pt idx="44">
                  <c:v>44.4388074299357</c:v>
                </c:pt>
                <c:pt idx="45">
                  <c:v>44.139891861676936</c:v>
                </c:pt>
                <c:pt idx="46">
                  <c:v>43.84302495850725</c:v>
                </c:pt>
                <c:pt idx="47">
                  <c:v>43.548192679576658</c:v>
                </c:pt>
                <c:pt idx="48">
                  <c:v>45.978193726858954</c:v>
                </c:pt>
                <c:pt idx="49">
                  <c:v>45.669020307346919</c:v>
                </c:pt>
                <c:pt idx="50">
                  <c:v>45.361965856728716</c:v>
                </c:pt>
                <c:pt idx="51">
                  <c:v>45.057015852316134</c:v>
                </c:pt>
                <c:pt idx="52">
                  <c:v>47.329642079655912</c:v>
                </c:pt>
                <c:pt idx="53">
                  <c:v>47.011483040536945</c:v>
                </c:pt>
                <c:pt idx="54">
                  <c:v>46.695504554675907</c:v>
                </c:pt>
                <c:pt idx="55">
                  <c:v>46.381691677306421</c:v>
                </c:pt>
                <c:pt idx="56">
                  <c:v>48.510801494776615</c:v>
                </c:pt>
                <c:pt idx="57">
                  <c:v>48.184809462663793</c:v>
                </c:pt>
                <c:pt idx="58">
                  <c:v>47.861051668464356</c:v>
                </c:pt>
                <c:pt idx="59">
                  <c:v>47.539512799475638</c:v>
                </c:pt>
                <c:pt idx="60">
                  <c:v>49.537358503313612</c:v>
                </c:pt>
                <c:pt idx="61">
                  <c:v>49.204579789928637</c:v>
                </c:pt>
                <c:pt idx="62">
                  <c:v>48.874081828049746</c:v>
                </c:pt>
                <c:pt idx="63">
                  <c:v>48.545848986186009</c:v>
                </c:pt>
                <c:pt idx="64">
                  <c:v>50.423304712942247</c:v>
                </c:pt>
                <c:pt idx="65">
                  <c:v>50.084690794643343</c:v>
                </c:pt>
                <c:pt idx="66">
                  <c:v>49.748397620349607</c:v>
                </c:pt>
                <c:pt idx="67">
                  <c:v>49.414409284475234</c:v>
                </c:pt>
                <c:pt idx="68">
                  <c:v>51.181161373504601</c:v>
                </c:pt>
                <c:pt idx="69">
                  <c:v>50.837578850965521</c:v>
                </c:pt>
                <c:pt idx="70">
                  <c:v>50.496351125546049</c:v>
                </c:pt>
                <c:pt idx="71">
                  <c:v>50.157462058271953</c:v>
                </c:pt>
                <c:pt idx="72">
                  <c:v>51.822168831268051</c:v>
                </c:pt>
                <c:pt idx="73">
                  <c:v>51.474408106822978</c:v>
                </c:pt>
                <c:pt idx="74">
                  <c:v>51.12903081546461</c:v>
                </c:pt>
                <c:pt idx="75">
                  <c:v>50.786020621957597</c:v>
                </c:pt>
                <c:pt idx="76">
                  <c:v>52.356447134554649</c:v>
                </c:pt>
                <c:pt idx="77">
                  <c:v>52.005230002373104</c:v>
                </c:pt>
                <c:pt idx="78">
                  <c:v>51.656419992314937</c:v>
                </c:pt>
                <c:pt idx="79">
                  <c:v>51.310000606788272</c:v>
                </c:pt>
                <c:pt idx="80">
                  <c:v>52.793132804839395</c:v>
                </c:pt>
                <c:pt idx="81">
                  <c:v>52.439119115186429</c:v>
                </c:pt>
                <c:pt idx="82">
                  <c:v>52.087531714305463</c:v>
                </c:pt>
                <c:pt idx="83">
                  <c:v>51.738353973242937</c:v>
                </c:pt>
                <c:pt idx="84">
                  <c:v>53.140495813157514</c:v>
                </c:pt>
                <c:pt idx="85">
                  <c:v>52.784289344672089</c:v>
                </c:pt>
                <c:pt idx="86">
                  <c:v>52.430524193514941</c:v>
                </c:pt>
                <c:pt idx="87">
                  <c:v>52.079183627731943</c:v>
                </c:pt>
                <c:pt idx="88">
                  <c:v>53.406040036062194</c:v>
                </c:pt>
                <c:pt idx="89">
                  <c:v>53.0481936878409</c:v>
                </c:pt>
                <c:pt idx="90">
                  <c:v>52.692799896122828</c:v>
                </c:pt>
                <c:pt idx="91">
                  <c:v>52.33984185192439</c:v>
                </c:pt>
                <c:pt idx="92">
                  <c:v>53.59658985972699</c:v>
                </c:pt>
                <c:pt idx="93">
                  <c:v>53.237610256950056</c:v>
                </c:pt>
                <c:pt idx="94">
                  <c:v>52.88109097761555</c:v>
                </c:pt>
                <c:pt idx="95">
                  <c:v>52.527015159507926</c:v>
                </c:pt>
                <c:pt idx="96">
                  <c:v>53.71836511866173</c:v>
                </c:pt>
                <c:pt idx="97">
                  <c:v>53.358716710707789</c:v>
                </c:pt>
                <c:pt idx="98">
                  <c:v>53.001533209958261</c:v>
                </c:pt>
                <c:pt idx="99">
                  <c:v>52.646797722782054</c:v>
                </c:pt>
                <c:pt idx="100">
                  <c:v>53.77704616943965</c:v>
                </c:pt>
                <c:pt idx="101">
                  <c:v>53.417154887256451</c:v>
                </c:pt>
                <c:pt idx="102">
                  <c:v>53.059730176854586</c:v>
                </c:pt>
                <c:pt idx="103">
                  <c:v>52.704755133194503</c:v>
                </c:pt>
                <c:pt idx="104">
                  <c:v>53.777830588942621</c:v>
                </c:pt>
                <c:pt idx="105">
                  <c:v>53.418087118363871</c:v>
                </c:pt>
                <c:pt idx="106">
                  <c:v>53.060809206516261</c:v>
                </c:pt>
                <c:pt idx="107">
                  <c:v>52.705979955303356</c:v>
                </c:pt>
                <c:pt idx="108">
                  <c:v>53.725482734955243</c:v>
                </c:pt>
                <c:pt idx="109">
                  <c:v>53.366245454279046</c:v>
                </c:pt>
                <c:pt idx="110">
                  <c:v>53.009470263081496</c:v>
                </c:pt>
                <c:pt idx="111">
                  <c:v>52.655140287043224</c:v>
                </c:pt>
                <c:pt idx="112">
                  <c:v>53.624377202169434</c:v>
                </c:pt>
                <c:pt idx="113">
                  <c:v>53.265974825323944</c:v>
                </c:pt>
                <c:pt idx="114">
                  <c:v>52.910028815811742</c:v>
                </c:pt>
                <c:pt idx="115">
                  <c:v>52.556522338531082</c:v>
                </c:pt>
                <c:pt idx="116">
                  <c:v>53.4785370392594</c:v>
                </c:pt>
                <c:pt idx="117">
                  <c:v>53.12127100002381</c:v>
                </c:pt>
                <c:pt idx="118">
                  <c:v>52.766453540052098</c:v>
                </c:pt>
                <c:pt idx="119">
                  <c:v>52.414067877619296</c:v>
                </c:pt>
                <c:pt idx="120">
                  <c:v>53.291667455212256</c:v>
                </c:pt>
                <c:pt idx="121">
                  <c:v>52.93581406303371</c:v>
                </c:pt>
                <c:pt idx="122">
                  <c:v>52.582399568319168</c:v>
                </c:pt>
                <c:pt idx="123">
                  <c:v>52.231407255699409</c:v>
                </c:pt>
                <c:pt idx="124">
                  <c:v>53.067185629709343</c:v>
                </c:pt>
                <c:pt idx="125">
                  <c:v>52.712998023495793</c:v>
                </c:pt>
                <c:pt idx="126">
                  <c:v>52.361237898018892</c:v>
                </c:pt>
                <c:pt idx="127">
                  <c:v>52.011888616155737</c:v>
                </c:pt>
                <c:pt idx="128">
                  <c:v>52.808247148443947</c:v>
                </c:pt>
                <c:pt idx="129">
                  <c:v>52.455957071187854</c:v>
                </c:pt>
                <c:pt idx="130">
                  <c:v>52.106081469653802</c:v>
                </c:pt>
                <c:pt idx="131">
                  <c:v>51.758603795850824</c:v>
                </c:pt>
                <c:pt idx="132">
                  <c:v>52.517769506176407</c:v>
                </c:pt>
                <c:pt idx="133">
                  <c:v>52.167588920266958</c:v>
                </c:pt>
                <c:pt idx="134">
                  <c:v>51.819808352347202</c:v>
                </c:pt>
                <c:pt idx="135">
                  <c:v>51.474411353514533</c:v>
                </c:pt>
                <c:pt idx="136">
                  <c:v>52.198453055156165</c:v>
                </c:pt>
                <c:pt idx="137">
                  <c:v>51.850575615682025</c:v>
                </c:pt>
                <c:pt idx="138">
                  <c:v>51.505082409219476</c:v>
                </c:pt>
                <c:pt idx="139">
                  <c:v>51.161957095050781</c:v>
                </c:pt>
                <c:pt idx="140">
                  <c:v>51.852799721953474</c:v>
                </c:pt>
                <c:pt idx="141">
                  <c:v>51.507402123111234</c:v>
                </c:pt>
                <c:pt idx="142">
                  <c:v>51.164371761300899</c:v>
                </c:pt>
                <c:pt idx="143">
                  <c:v>50.823692412289333</c:v>
                </c:pt>
                <c:pt idx="144">
                  <c:v>51.483129769856326</c:v>
                </c:pt>
                <c:pt idx="145">
                  <c:v>51.140372977703564</c:v>
                </c:pt>
                <c:pt idx="146">
                  <c:v>50.799965323396684</c:v>
                </c:pt>
                <c:pt idx="147">
                  <c:v>50.4618907067482</c:v>
                </c:pt>
                <c:pt idx="148">
                  <c:v>51.091596845297587</c:v>
                </c:pt>
                <c:pt idx="149">
                  <c:v>50.751627228475208</c:v>
                </c:pt>
                <c:pt idx="150">
                  <c:v>50.413987647152105</c:v>
                </c:pt>
                <c:pt idx="151">
                  <c:v>50.078662132061709</c:v>
                </c:pt>
                <c:pt idx="152">
                  <c:v>50.680201514039112</c:v>
                </c:pt>
                <c:pt idx="153">
                  <c:v>50.343151882694862</c:v>
                </c:pt>
                <c:pt idx="154">
                  <c:v>50.008412274267911</c:v>
                </c:pt>
                <c:pt idx="155">
                  <c:v>49.675966856651137</c:v>
                </c:pt>
                <c:pt idx="156">
                  <c:v>50.25080346506342</c:v>
                </c:pt>
                <c:pt idx="157">
                  <c:v>49.916794027003441</c:v>
                </c:pt>
                <c:pt idx="158">
                  <c:v>49.585073775415601</c:v>
                </c:pt>
                <c:pt idx="159">
                  <c:v>49.255627020998638</c:v>
                </c:pt>
                <c:pt idx="160">
                  <c:v>49.805132536482766</c:v>
                </c:pt>
                <c:pt idx="161">
                  <c:v>49.474271778533314</c:v>
                </c:pt>
                <c:pt idx="162">
                  <c:v>49.145678627079242</c:v>
                </c:pt>
                <c:pt idx="163">
                  <c:v>48.81933754072103</c:v>
                </c:pt>
                <c:pt idx="164">
                  <c:v>49.344798697598051</c:v>
                </c:pt>
                <c:pt idx="165">
                  <c:v>49.017184199251325</c:v>
                </c:pt>
                <c:pt idx="166">
                  <c:v>48.691815058646718</c:v>
                </c:pt>
                <c:pt idx="167">
                  <c:v>48.368675886870093</c:v>
                </c:pt>
                <c:pt idx="168">
                  <c:v>48.871301103976499</c:v>
                </c:pt>
                <c:pt idx="169">
                  <c:v>48.547020289602862</c:v>
                </c:pt>
                <c:pt idx="170">
                  <c:v>48.224961985041382</c:v>
                </c:pt>
                <c:pt idx="171">
                  <c:v>47.905110957969804</c:v>
                </c:pt>
                <c:pt idx="172">
                  <c:v>48.386036327601424</c:v>
                </c:pt>
                <c:pt idx="173">
                  <c:v>48.065167162819442</c:v>
                </c:pt>
                <c:pt idx="174">
                  <c:v>47.746497125569952</c:v>
                </c:pt>
                <c:pt idx="175">
                  <c:v>47.430011143784824</c:v>
                </c:pt>
                <c:pt idx="176">
                  <c:v>47.890305851407568</c:v>
                </c:pt>
                <c:pt idx="177">
                  <c:v>47.572917488598016</c:v>
                </c:pt>
                <c:pt idx="178">
                  <c:v>47.257704397094514</c:v>
                </c:pt>
                <c:pt idx="179">
                  <c:v>46.94465166833136</c:v>
                </c:pt>
                <c:pt idx="180">
                  <c:v>47.385322906528323</c:v>
                </c:pt>
                <c:pt idx="181">
                  <c:v>47.071476283948193</c:v>
                </c:pt>
                <c:pt idx="182">
                  <c:v>46.759780658797695</c:v>
                </c:pt>
                <c:pt idx="183">
                  <c:v>46.450221288876001</c:v>
                </c:pt>
                <c:pt idx="184">
                  <c:v>46.872218721088572</c:v>
                </c:pt>
                <c:pt idx="185">
                  <c:v>46.561967119574575</c:v>
                </c:pt>
                <c:pt idx="186">
                  <c:v>46.253841876445158</c:v>
                </c:pt>
                <c:pt idx="187">
                  <c:v>45.94782841836706</c:v>
                </c:pt>
                <c:pt idx="188">
                  <c:v>46.352048241153433</c:v>
                </c:pt>
                <c:pt idx="189">
                  <c:v>46.045437801993913</c:v>
                </c:pt>
                <c:pt idx="190">
                  <c:v>45.740928765937291</c:v>
                </c:pt>
                <c:pt idx="191">
                  <c:v>45.438506730685319</c:v>
                </c:pt>
                <c:pt idx="192">
                  <c:v>45.825795377305475</c:v>
                </c:pt>
                <c:pt idx="193">
                  <c:v>45.522865584497588</c:v>
                </c:pt>
                <c:pt idx="194">
                  <c:v>45.222011968901143</c:v>
                </c:pt>
                <c:pt idx="195">
                  <c:v>44.923220301107484</c:v>
                </c:pt>
                <c:pt idx="196">
                  <c:v>45.294377824115521</c:v>
                </c:pt>
                <c:pt idx="197">
                  <c:v>44.995161953904137</c:v>
                </c:pt>
                <c:pt idx="198">
                  <c:v>44.697996806948716</c:v>
                </c:pt>
                <c:pt idx="199">
                  <c:v>44.402868328293302</c:v>
                </c:pt>
                <c:pt idx="200">
                  <c:v>44.758651494360819</c:v>
                </c:pt>
                <c:pt idx="201">
                  <c:v>44.463177034671979</c:v>
                </c:pt>
                <c:pt idx="202">
                  <c:v>44.16972765589076</c:v>
                </c:pt>
                <c:pt idx="203">
                  <c:v>43.878289478805122</c:v>
                </c:pt>
                <c:pt idx="204">
                  <c:v>44.219414605119312</c:v>
                </c:pt>
                <c:pt idx="205">
                  <c:v>43.927703647249643</c:v>
                </c:pt>
                <c:pt idx="206">
                  <c:v>43.637991976533094</c:v>
                </c:pt>
                <c:pt idx="207">
                  <c:v>43.350265890539177</c:v>
                </c:pt>
                <c:pt idx="208">
                  <c:v>43.677411448735228</c:v>
                </c:pt>
                <c:pt idx="209">
                  <c:v>43.38948105343507</c:v>
                </c:pt>
                <c:pt idx="210">
                  <c:v>43.103524034604959</c:v>
                </c:pt>
                <c:pt idx="211">
                  <c:v>42.819526867397379</c:v>
                </c:pt>
                <c:pt idx="212">
                  <c:v>43.133335878028014</c:v>
                </c:pt>
                <c:pt idx="213">
                  <c:v>42.849198417916817</c:v>
                </c:pt>
                <c:pt idx="214">
                  <c:v>42.567008338794892</c:v>
                </c:pt>
                <c:pt idx="215">
                  <c:v>42.28675229397885</c:v>
                </c:pt>
                <c:pt idx="216">
                  <c:v>42.587834531934561</c:v>
                </c:pt>
                <c:pt idx="217">
                  <c:v>42.307498012009781</c:v>
                </c:pt>
                <c:pt idx="218">
                  <c:v>42.02908282272999</c:v>
                </c:pt>
                <c:pt idx="219">
                  <c:v>41.752575795951969</c:v>
                </c:pt>
                <c:pt idx="220">
                  <c:v>42.041509824977815</c:v>
                </c:pt>
                <c:pt idx="221">
                  <c:v>41.764978182819931</c:v>
                </c:pt>
                <c:pt idx="222">
                  <c:v>41.490341793975936</c:v>
                </c:pt>
                <c:pt idx="223">
                  <c:v>41.217587669027672</c:v>
                </c:pt>
                <c:pt idx="224">
                  <c:v>41.494922721488557</c:v>
                </c:pt>
                <c:pt idx="225">
                  <c:v>41.222196108622882</c:v>
                </c:pt>
                <c:pt idx="226">
                  <c:v>40.951338670701467</c:v>
                </c:pt>
                <c:pt idx="227">
                  <c:v>40.682337597038419</c:v>
                </c:pt>
                <c:pt idx="228">
                  <c:v>40.948595313332717</c:v>
                </c:pt>
                <c:pt idx="229">
                  <c:v>40.679670359081641</c:v>
                </c:pt>
                <c:pt idx="230">
                  <c:v>40.412588524506681</c:v>
                </c:pt>
                <c:pt idx="231">
                  <c:v>40.147337177495828</c:v>
                </c:pt>
                <c:pt idx="232">
                  <c:v>40.403013217974085</c:v>
                </c:pt>
                <c:pt idx="233">
                  <c:v>40.137883277019235</c:v>
                </c:pt>
                <c:pt idx="234">
                  <c:v>39.874570446017088</c:v>
                </c:pt>
                <c:pt idx="235">
                  <c:v>39.613062271117407</c:v>
                </c:pt>
                <c:pt idx="236">
                  <c:v>39.858627811999774</c:v>
                </c:pt>
                <c:pt idx="237">
                  <c:v>39.597283196771066</c:v>
                </c:pt>
                <c:pt idx="238">
                  <c:v>39.337729748166971</c:v>
                </c:pt>
                <c:pt idx="239">
                  <c:v>39.079955190143906</c:v>
                </c:pt>
                <c:pt idx="240">
                  <c:v>39.315858313728839</c:v>
                </c:pt>
                <c:pt idx="241">
                  <c:v>39.058286512644976</c:v>
                </c:pt>
                <c:pt idx="242">
                  <c:v>38.802480020607675</c:v>
                </c:pt>
                <c:pt idx="243">
                  <c:v>38.548426738792408</c:v>
                </c:pt>
                <c:pt idx="244">
                  <c:v>38.775093727183297</c:v>
                </c:pt>
                <c:pt idx="245">
                  <c:v>38.521279609684889</c:v>
                </c:pt>
                <c:pt idx="246">
                  <c:v>38.269205047354731</c:v>
                </c:pt>
                <c:pt idx="247">
                  <c:v>38.018858117876526</c:v>
                </c:pt>
                <c:pt idx="248">
                  <c:v>38.236694658512135</c:v>
                </c:pt>
                <c:pt idx="249">
                  <c:v>37.986620667753819</c:v>
                </c:pt>
                <c:pt idx="250">
                  <c:v>37.738260598614012</c:v>
                </c:pt>
                <c:pt idx="251">
                  <c:v>37.491602704460043</c:v>
                </c:pt>
                <c:pt idx="252">
                  <c:v>37.700995014897359</c:v>
                </c:pt>
                <c:pt idx="253">
                  <c:v>37.454641348896587</c:v>
                </c:pt>
                <c:pt idx="254">
                  <c:v>37.209976106680635</c:v>
                </c:pt>
                <c:pt idx="255">
                  <c:v>36.966987716370248</c:v>
                </c:pt>
                <c:pt idx="256">
                  <c:v>37.16830359502702</c:v>
                </c:pt>
                <c:pt idx="257">
                  <c:v>36.925648377006254</c:v>
                </c:pt>
                <c:pt idx="258">
                  <c:v>36.684656234872548</c:v>
                </c:pt>
                <c:pt idx="259">
                  <c:v>36.445315770472483</c:v>
                </c:pt>
                <c:pt idx="260">
                  <c:v>36.638905579375972</c:v>
                </c:pt>
                <c:pt idx="261">
                  <c:v>36.399925017978617</c:v>
                </c:pt>
                <c:pt idx="262">
                  <c:v>36.16258234762838</c:v>
                </c:pt>
                <c:pt idx="263">
                  <c:v>35.926866342780137</c:v>
                </c:pt>
                <c:pt idx="264">
                  <c:v>36.11306392778161</c:v>
                </c:pt>
                <c:pt idx="265">
                  <c:v>35.877732467791454</c:v>
                </c:pt>
                <c:pt idx="266">
                  <c:v>35.644013889155211</c:v>
                </c:pt>
                <c:pt idx="267">
                  <c:v>35.411897137735615</c:v>
                </c:pt>
                <c:pt idx="268">
                  <c:v>35.591020691125863</c:v>
                </c:pt>
                <c:pt idx="269">
                  <c:v>35.359311155273545</c:v>
                </c:pt>
                <c:pt idx="270">
                  <c:v>35.12918967734565</c:v>
                </c:pt>
                <c:pt idx="271">
                  <c:v>34.900645373336197</c:v>
                </c:pt>
                <c:pt idx="272">
                  <c:v>35.072998243330325</c:v>
                </c:pt>
                <c:pt idx="273">
                  <c:v>34.844881965728234</c:v>
                </c:pt>
                <c:pt idx="274">
                  <c:v>34.618329119087257</c:v>
                </c:pt>
                <c:pt idx="275">
                  <c:v>34.39332898818617</c:v>
                </c:pt>
                <c:pt idx="276">
                  <c:v>34.559200439328535</c:v>
                </c:pt>
                <c:pt idx="277">
                  <c:v>34.334647391036867</c:v>
                </c:pt>
                <c:pt idx="278">
                  <c:v>34.111633352551088</c:v>
                </c:pt>
                <c:pt idx="279">
                  <c:v>33.89014777602425</c:v>
                </c:pt>
                <c:pt idx="280">
                  <c:v>34.049813704190264</c:v>
                </c:pt>
                <c:pt idx="281">
                  <c:v>33.828792611382433</c:v>
                </c:pt>
                <c:pt idx="282">
                  <c:v>33.609286321565349</c:v>
                </c:pt>
                <c:pt idx="283">
                  <c:v>33.391284452797308</c:v>
                </c:pt>
                <c:pt idx="284">
                  <c:v>33.545008058135565</c:v>
                </c:pt>
                <c:pt idx="285">
                  <c:v>33.327486513298126</c:v>
                </c:pt>
                <c:pt idx="286">
                  <c:v>33.111455786746347</c:v>
                </c:pt>
                <c:pt idx="287">
                  <c:v>32.89690566092149</c:v>
                </c:pt>
                <c:pt idx="288">
                  <c:v>33.044938081778433</c:v>
                </c:pt>
                <c:pt idx="289">
                  <c:v>32.83088264835223</c:v>
                </c:pt>
                <c:pt idx="290">
                  <c:v>32.618294277669335</c:v>
                </c:pt>
                <c:pt idx="291">
                  <c:v>32.407162914983381</c:v>
                </c:pt>
                <c:pt idx="292">
                  <c:v>32.549743825585402</c:v>
                </c:pt>
                <c:pt idx="293">
                  <c:v>32.339120136426665</c:v>
                </c:pt>
                <c:pt idx="294">
                  <c:v>32.129939990009518</c:v>
                </c:pt>
                <c:pt idx="295">
                  <c:v>31.922193492785638</c:v>
                </c:pt>
                <c:pt idx="296">
                  <c:v>32.059551667210137</c:v>
                </c:pt>
                <c:pt idx="297">
                  <c:v>31.852324517225895</c:v>
                </c:pt>
                <c:pt idx="298">
                  <c:v>31.646517631265201</c:v>
                </c:pt>
                <c:pt idx="299">
                  <c:v>31.442121275324105</c:v>
                </c:pt>
                <c:pt idx="300">
                  <c:v>31.574475120074688</c:v>
                </c:pt>
                <c:pt idx="301">
                  <c:v>31.370608553364022</c:v>
                </c:pt>
                <c:pt idx="302">
                  <c:v>31.16813921838833</c:v>
                </c:pt>
                <c:pt idx="303">
                  <c:v>30.967057538999089</c:v>
                </c:pt>
                <c:pt idx="304">
                  <c:v>31.094615596303967</c:v>
                </c:pt>
                <c:pt idx="305">
                  <c:v>30.894072988115258</c:v>
                </c:pt>
                <c:pt idx="306">
                  <c:v>30.694904830386477</c:v>
                </c:pt>
                <c:pt idx="307">
                  <c:v>30.497101703104139</c:v>
                </c:pt>
                <c:pt idx="308">
                  <c:v>30.620063126879888</c:v>
                </c:pt>
                <c:pt idx="309">
                  <c:v>30.422807260674873</c:v>
                </c:pt>
                <c:pt idx="310">
                  <c:v>30.226903318724123</c:v>
                </c:pt>
                <c:pt idx="311">
                  <c:v>30.032342035401093</c:v>
                </c:pt>
                <c:pt idx="312">
                  <c:v>30.15089704166564</c:v>
                </c:pt>
                <c:pt idx="313">
                  <c:v>29.956890181563047</c:v>
                </c:pt>
                <c:pt idx="314">
                  <c:v>29.764212978137905</c:v>
                </c:pt>
                <c:pt idx="315">
                  <c:v>29.572856318378051</c:v>
                </c:pt>
                <c:pt idx="316">
                  <c:v>29.687186611751073</c:v>
                </c:pt>
                <c:pt idx="317">
                  <c:v>29.496390570606163</c:v>
                </c:pt>
                <c:pt idx="318">
                  <c:v>29.306902180283522</c:v>
                </c:pt>
                <c:pt idx="319">
                  <c:v>29.118712478591576</c:v>
                </c:pt>
                <c:pt idx="320">
                  <c:v>29.228991656392804</c:v>
                </c:pt>
                <c:pt idx="321">
                  <c:v>29.041367859753308</c:v>
                </c:pt>
                <c:pt idx="322">
                  <c:v>28.855029972457025</c:v>
                </c:pt>
                <c:pt idx="323">
                  <c:v>28.66996918132104</c:v>
                </c:pt>
                <c:pt idx="324">
                  <c:v>28.776363116655663</c:v>
                </c:pt>
                <c:pt idx="325">
                  <c:v>28.591872662820684</c:v>
                </c:pt>
                <c:pt idx="326">
                  <c:v>28.408646643468781</c:v>
                </c:pt>
                <c:pt idx="327">
                  <c:v>28.226676392598385</c:v>
                </c:pt>
                <c:pt idx="328">
                  <c:v>28.329343597715692</c:v>
                </c:pt>
                <c:pt idx="329">
                  <c:v>28.147947314110464</c:v>
                </c:pt>
                <c:pt idx="330">
                  <c:v>27.96779425860365</c:v>
                </c:pt>
                <c:pt idx="331">
                  <c:v>27.788875910534959</c:v>
                </c:pt>
                <c:pt idx="332">
                  <c:v>27.887967881645178</c:v>
                </c:pt>
                <c:pt idx="333">
                  <c:v>27.709626377712631</c:v>
                </c:pt>
                <c:pt idx="334">
                  <c:v>27.532507165463194</c:v>
                </c:pt>
                <c:pt idx="335">
                  <c:v>27.356601867727679</c:v>
                </c:pt>
                <c:pt idx="336">
                  <c:v>27.452263412377686</c:v>
                </c:pt>
                <c:pt idx="337">
                  <c:v>27.276937129175714</c:v>
                </c:pt>
                <c:pt idx="338">
                  <c:v>27.102812472365041</c:v>
                </c:pt>
                <c:pt idx="339">
                  <c:v>26.929881206409309</c:v>
                </c:pt>
                <c:pt idx="340">
                  <c:v>27.022250754433994</c:v>
                </c:pt>
                <c:pt idx="341">
                  <c:v>26.849900011117033</c:v>
                </c:pt>
                <c:pt idx="342">
                  <c:v>26.67873050085851</c:v>
                </c:pt>
                <c:pt idx="343">
                  <c:v>26.508734127890978</c:v>
                </c:pt>
                <c:pt idx="344">
                  <c:v>26.597944026886623</c:v>
                </c:pt>
                <c:pt idx="345">
                  <c:v>26.42852906423985</c:v>
                </c:pt>
                <c:pt idx="346">
                  <c:v>26.260275213814708</c:v>
                </c:pt>
                <c:pt idx="347">
                  <c:v>26.093174517745052</c:v>
                </c:pt>
                <c:pt idx="348">
                  <c:v>26.179351313942409</c:v>
                </c:pt>
                <c:pt idx="349">
                  <c:v>26.012832335127452</c:v>
                </c:pt>
                <c:pt idx="350">
                  <c:v>25.847454620451227</c:v>
                </c:pt>
                <c:pt idx="351">
                  <c:v>25.683210348079591</c:v>
                </c:pt>
                <c:pt idx="352">
                  <c:v>25.766475053435013</c:v>
                </c:pt>
                <c:pt idx="353">
                  <c:v>25.602812262097597</c:v>
                </c:pt>
                <c:pt idx="354">
                  <c:v>25.440271159566628</c:v>
                </c:pt>
                <c:pt idx="355">
                  <c:v>25.278844058170623</c:v>
                </c:pt>
                <c:pt idx="356">
                  <c:v>25.359312404435549</c:v>
                </c:pt>
                <c:pt idx="357">
                  <c:v>25.19846604031687</c:v>
                </c:pt>
                <c:pt idx="358">
                  <c:v>25.038722062175598</c:v>
                </c:pt>
                <c:pt idx="359">
                  <c:v>24.880072914635175</c:v>
                </c:pt>
                <c:pt idx="360">
                  <c:v>24.957855595115898</c:v>
                </c:pt>
                <c:pt idx="361">
                  <c:v>24.799785967302181</c:v>
                </c:pt>
                <c:pt idx="362">
                  <c:v>24.642799694664717</c:v>
                </c:pt>
                <c:pt idx="363">
                  <c:v>24.486889352257617</c:v>
                </c:pt>
                <c:pt idx="364">
                  <c:v>24.562092251928163</c:v>
                </c:pt>
                <c:pt idx="365">
                  <c:v>24.406759769865182</c:v>
                </c:pt>
                <c:pt idx="366">
                  <c:v>24.252491883517497</c:v>
                </c:pt>
                <c:pt idx="367">
                  <c:v>24.0992812965101</c:v>
                </c:pt>
                <c:pt idx="368">
                  <c:v>24.172005711098848</c:v>
                </c:pt>
                <c:pt idx="369">
                  <c:v>24.019370913492128</c:v>
                </c:pt>
                <c:pt idx="370">
                  <c:v>23.867782222593938</c:v>
                </c:pt>
                <c:pt idx="371">
                  <c:v>23.717232468746573</c:v>
                </c:pt>
                <c:pt idx="372">
                  <c:v>23.787575313378181</c:v>
                </c:pt>
                <c:pt idx="373">
                  <c:v>23.637598895092218</c:v>
                </c:pt>
                <c:pt idx="374">
                  <c:v>23.488650363891928</c:v>
                </c:pt>
                <c:pt idx="375">
                  <c:v>23.340722674990733</c:v>
                </c:pt>
                <c:pt idx="376">
                  <c:v>23.40877668292741</c:v>
                </c:pt>
                <c:pt idx="377">
                  <c:v>23.261419519992074</c:v>
                </c:pt>
                <c:pt idx="378">
                  <c:v>23.115072292661921</c:v>
                </c:pt>
                <c:pt idx="379">
                  <c:v>22.969728079183653</c:v>
                </c:pt>
                <c:pt idx="380">
                  <c:v>23.035581991176986</c:v>
                </c:pt>
                <c:pt idx="381">
                  <c:v>22.890805164003339</c:v>
                </c:pt>
                <c:pt idx="382">
                  <c:v>22.747020587695971</c:v>
                </c:pt>
                <c:pt idx="383">
                  <c:v>22.604221461706683</c:v>
                </c:pt>
                <c:pt idx="384">
                  <c:v>22.667960206440046</c:v>
                </c:pt>
                <c:pt idx="385">
                  <c:v>22.525725021342332</c:v>
                </c:pt>
                <c:pt idx="386">
                  <c:v>22.384464667565179</c:v>
                </c:pt>
                <c:pt idx="387">
                  <c:v>22.244172463948093</c:v>
                </c:pt>
                <c:pt idx="388">
                  <c:v>22.305877330020625</c:v>
                </c:pt>
                <c:pt idx="389">
                  <c:v>22.166145339136062</c:v>
                </c:pt>
                <c:pt idx="390">
                  <c:v>22.027371023534918</c:v>
                </c:pt>
                <c:pt idx="391">
                  <c:v>21.889547819638281</c:v>
                </c:pt>
                <c:pt idx="392">
                  <c:v>21.949296619515614</c:v>
                </c:pt>
                <c:pt idx="393">
                  <c:v>21.812029639209563</c:v>
                </c:pt>
                <c:pt idx="394">
                  <c:v>21.675703439847325</c:v>
                </c:pt>
                <c:pt idx="395">
                  <c:v>21.540311573638061</c:v>
                </c:pt>
                <c:pt idx="396">
                  <c:v>21.598178799969229</c:v>
                </c:pt>
                <c:pt idx="397">
                  <c:v>21.463338927807797</c:v>
                </c:pt>
                <c:pt idx="398">
                  <c:v>21.329423202020948</c:v>
                </c:pt>
                <c:pt idx="399">
                  <c:v>21.196425288825452</c:v>
                </c:pt>
                <c:pt idx="400">
                  <c:v>21.252482263503914</c:v>
                </c:pt>
                <c:pt idx="401">
                  <c:v>21.120031893872827</c:v>
                </c:pt>
                <c:pt idx="402">
                  <c:v>20.988489293783097</c:v>
                </c:pt>
                <c:pt idx="403">
                  <c:v>20.857848241692682</c:v>
                </c:pt>
                <c:pt idx="404">
                  <c:v>20.912163258016719</c:v>
                </c:pt>
                <c:pt idx="405">
                  <c:v>20.782065096460322</c:v>
                </c:pt>
                <c:pt idx="406">
                  <c:v>20.65285858321548</c:v>
                </c:pt>
                <c:pt idx="407">
                  <c:v>20.524537607229565</c:v>
                </c:pt>
                <c:pt idx="408">
                  <c:v>20.577176065499238</c:v>
                </c:pt>
                <c:pt idx="409">
                  <c:v>20.449393141850578</c:v>
                </c:pt>
                <c:pt idx="410">
                  <c:v>20.322485998664554</c:v>
                </c:pt>
                <c:pt idx="411">
                  <c:v>20.19644863364136</c:v>
                </c:pt>
                <c:pt idx="412">
                  <c:v>20.247473170508574</c:v>
                </c:pt>
                <c:pt idx="413">
                  <c:v>20.121968850877256</c:v>
                </c:pt>
                <c:pt idx="414">
                  <c:v>19.997324694935838</c:v>
                </c:pt>
                <c:pt idx="415">
                  <c:v>19.87353480741649</c:v>
                </c:pt>
                <c:pt idx="416">
                  <c:v>19.923005419290021</c:v>
                </c:pt>
                <c:pt idx="417">
                  <c:v>19.79974341697158</c:v>
                </c:pt>
                <c:pt idx="418">
                  <c:v>19.677326210266962</c:v>
                </c:pt>
                <c:pt idx="419">
                  <c:v>19.55574800923587</c:v>
                </c:pt>
                <c:pt idx="420">
                  <c:v>19.603722170024856</c:v>
                </c:pt>
                <c:pt idx="421">
                  <c:v>19.48266655539188</c:v>
                </c:pt>
                <c:pt idx="422">
                  <c:v>19.362440614545964</c:v>
                </c:pt>
                <c:pt idx="423">
                  <c:v>19.243038661186709</c:v>
                </c:pt>
                <c:pt idx="424">
                  <c:v>19.289571434653055</c:v>
                </c:pt>
                <c:pt idx="425">
                  <c:v>19.170686644085148</c:v>
                </c:pt>
                <c:pt idx="426">
                  <c:v>19.052616649218518</c:v>
                </c:pt>
                <c:pt idx="427">
                  <c:v>18.93535586572202</c:v>
                </c:pt>
                <c:pt idx="428">
                  <c:v>18.980500012696304</c:v>
                </c:pt>
                <c:pt idx="429">
                  <c:v>18.863750856603779</c:v>
                </c:pt>
                <c:pt idx="430">
                  <c:v>18.747801859304111</c:v>
                </c:pt>
                <c:pt idx="431">
                  <c:v>18.632647536782557</c:v>
                </c:pt>
                <c:pt idx="432">
                  <c:v>18.676453617486271</c:v>
                </c:pt>
                <c:pt idx="433">
                  <c:v>18.561805287478581</c:v>
                </c:pt>
                <c:pt idx="434">
                  <c:v>18.447942717920135</c:v>
                </c:pt>
                <c:pt idx="435">
                  <c:v>18.334860523477548</c:v>
                </c:pt>
                <c:pt idx="436">
                  <c:v>18.377376995181542</c:v>
                </c:pt>
                <c:pt idx="437">
                  <c:v>18.264795070429873</c:v>
                </c:pt>
                <c:pt idx="438">
                  <c:v>18.152984743692468</c:v>
                </c:pt>
                <c:pt idx="439">
                  <c:v>18.041940726700396</c:v>
                </c:pt>
                <c:pt idx="440">
                  <c:v>18.083214036937417</c:v>
                </c:pt>
                <c:pt idx="441">
                  <c:v>17.97266448977793</c:v>
                </c:pt>
                <c:pt idx="442">
                  <c:v>17.862872611411632</c:v>
                </c:pt>
                <c:pt idx="443">
                  <c:v>17.753833209035758</c:v>
                </c:pt>
                <c:pt idx="444">
                  <c:v>17.793907884574601</c:v>
                </c:pt>
                <c:pt idx="445">
                  <c:v>17.685357085396202</c:v>
                </c:pt>
                <c:pt idx="446">
                  <c:v>17.577550256275821</c:v>
                </c:pt>
                <c:pt idx="447">
                  <c:v>17.470482298297121</c:v>
                </c:pt>
                <c:pt idx="448">
                  <c:v>17.509401030075818</c:v>
                </c:pt>
                <c:pt idx="449">
                  <c:v>17.402815751534838</c:v>
                </c:pt>
                <c:pt idx="450">
                  <c:v>17.296960972045554</c:v>
                </c:pt>
                <c:pt idx="451">
                  <c:v>17.191831685017281</c:v>
                </c:pt>
                <c:pt idx="452">
                  <c:v>17.229635409221657</c:v>
                </c:pt>
                <c:pt idx="453">
                  <c:v>17.124982829822958</c:v>
                </c:pt>
                <c:pt idx="454">
                  <c:v>17.021047503416955</c:v>
                </c:pt>
                <c:pt idx="455">
                  <c:v>16.917824514196884</c:v>
                </c:pt>
                <c:pt idx="456">
                  <c:v>16.954552489663794</c:v>
                </c:pt>
                <c:pt idx="457">
                  <c:v>16.851800196746222</c:v>
                </c:pt>
                <c:pt idx="458">
                  <c:v>16.749752132907609</c:v>
                </c:pt>
                <c:pt idx="459">
                  <c:v>16.648403471602659</c:v>
                </c:pt>
                <c:pt idx="460">
                  <c:v>16.684093353716186</c:v>
                </c:pt>
                <c:pt idx="461">
                  <c:v>16.58320934587822</c:v>
                </c:pt>
                <c:pt idx="462">
                  <c:v>16.483016762532127</c:v>
                </c:pt>
                <c:pt idx="463">
                  <c:v>16.383510864890901</c:v>
                </c:pt>
                <c:pt idx="464">
                  <c:v>16.418198776134165</c:v>
                </c:pt>
                <c:pt idx="465">
                  <c:v>16.31915146513375</c:v>
                </c:pt>
                <c:pt idx="466">
                  <c:v>16.220782990533156</c:v>
                </c:pt>
                <c:pt idx="467">
                  <c:v>16.123088699819867</c:v>
                </c:pt>
                <c:pt idx="468">
                  <c:v>16.156809297134895</c:v>
                </c:pt>
                <c:pt idx="469">
                  <c:v>16.059567509295995</c:v>
                </c:pt>
                <c:pt idx="470">
                  <c:v>15.962992183418571</c:v>
                </c:pt>
                <c:pt idx="471">
                  <c:v>15.867078751800285</c:v>
                </c:pt>
                <c:pt idx="472">
                  <c:v>15.899865290902843</c:v>
                </c:pt>
                <c:pt idx="473">
                  <c:v>15.804398268059145</c:v>
                </c:pt>
                <c:pt idx="474">
                  <c:v>15.709585543544543</c:v>
                </c:pt>
                <c:pt idx="475">
                  <c:v>15.615422633022074</c:v>
                </c:pt>
                <c:pt idx="476">
                  <c:v>15.647307029810493</c:v>
                </c:pt>
                <c:pt idx="477">
                  <c:v>15.553584429815464</c:v>
                </c:pt>
                <c:pt idx="478">
                  <c:v>15.460504172471863</c:v>
                </c:pt>
                <c:pt idx="479">
                  <c:v>15.368061855382813</c:v>
                </c:pt>
                <c:pt idx="480">
                  <c:v>15.399074744574357</c:v>
                </c:pt>
                <c:pt idx="481">
                  <c:v>15.30706664140531</c:v>
                </c:pt>
                <c:pt idx="482">
                  <c:v>15.215689130312738</c:v>
                </c:pt>
                <c:pt idx="483">
                  <c:v>15.124937889434152</c:v>
                </c:pt>
                <c:pt idx="484">
                  <c:v>15.155108680554074</c:v>
                </c:pt>
                <c:pt idx="485">
                  <c:v>15.064785564036363</c:v>
                </c:pt>
                <c:pt idx="486">
                  <c:v>14.975081491272803</c:v>
                </c:pt>
                <c:pt idx="487">
                  <c:v>14.885992219549165</c:v>
                </c:pt>
                <c:pt idx="488">
                  <c:v>14.915349150394647</c:v>
                </c:pt>
                <c:pt idx="489">
                  <c:v>14.826681925570805</c:v>
                </c:pt>
                <c:pt idx="490">
                  <c:v>14.738622395585683</c:v>
                </c:pt>
                <c:pt idx="491">
                  <c:v>14.651166395506648</c:v>
                </c:pt>
                <c:pt idx="492">
                  <c:v>14.6797365831997</c:v>
                </c:pt>
                <c:pt idx="493">
                  <c:v>14.592696569367169</c:v>
                </c:pt>
                <c:pt idx="494">
                  <c:v>14.50625309802564</c:v>
                </c:pt>
                <c:pt idx="495">
                  <c:v>14.420402080676869</c:v>
                </c:pt>
                <c:pt idx="496">
                  <c:v>14.448211570416115</c:v>
                </c:pt>
                <c:pt idx="497">
                  <c:v>14.362770499855779</c:v>
                </c:pt>
                <c:pt idx="498">
                  <c:v>14.277915013176022</c:v>
                </c:pt>
                <c:pt idx="499">
                  <c:v>14.193641096985191</c:v>
                </c:pt>
                <c:pt idx="500">
                  <c:v>14.22071490860144</c:v>
                </c:pt>
                <c:pt idx="501">
                  <c:v>14.136844925018265</c:v>
                </c:pt>
                <c:pt idx="502">
                  <c:v>14.053549757622784</c:v>
                </c:pt>
                <c:pt idx="503">
                  <c:v>13.970825466821404</c:v>
                </c:pt>
                <c:pt idx="504">
                  <c:v>13.997187639236504</c:v>
                </c:pt>
                <c:pt idx="505">
                  <c:v>13.914861295932209</c:v>
                </c:pt>
                <c:pt idx="506">
                  <c:v>13.833099189232989</c:v>
                </c:pt>
                <c:pt idx="507">
                  <c:v>13.751897452054095</c:v>
                </c:pt>
                <c:pt idx="508">
                  <c:v>13.777571085738593</c:v>
                </c:pt>
                <c:pt idx="509">
                  <c:v>13.696761343535389</c:v>
                </c:pt>
                <c:pt idx="510">
                  <c:v>13.616505443671905</c:v>
                </c:pt>
                <c:pt idx="511">
                  <c:v>13.536799590302151</c:v>
                </c:pt>
                <c:pt idx="512">
                  <c:v>13.561806887822106</c:v>
                </c:pt>
                <c:pt idx="513">
                  <c:v>13.482487112755441</c:v>
                </c:pt>
                <c:pt idx="514">
                  <c:v>13.403710968303281</c:v>
                </c:pt>
                <c:pt idx="515">
                  <c:v>13.325474728607269</c:v>
                </c:pt>
                <c:pt idx="516">
                  <c:v>13.349837033348221</c:v>
                </c:pt>
                <c:pt idx="517">
                  <c:v>13.271980994145892</c:v>
                </c:pt>
                <c:pt idx="518">
                  <c:v>13.194658553612944</c:v>
                </c:pt>
                <c:pt idx="519">
                  <c:v>13.117866054646615</c:v>
                </c:pt>
                <c:pt idx="520">
                  <c:v>13.141603887795432</c:v>
                </c:pt>
                <c:pt idx="521">
                  <c:v>13.065185753158643</c:v>
                </c:pt>
                <c:pt idx="522">
                  <c:v>12.989291362285066</c:v>
                </c:pt>
                <c:pt idx="523">
                  <c:v>12.913917125614045</c:v>
                </c:pt>
                <c:pt idx="524">
                  <c:v>12.937050221479881</c:v>
                </c:pt>
                <c:pt idx="525">
                  <c:v>12.862044557182045</c:v>
                </c:pt>
                <c:pt idx="526">
                  <c:v>12.787552956058738</c:v>
                </c:pt>
                <c:pt idx="527">
                  <c:v>12.713571894896708</c:v>
                </c:pt>
                <c:pt idx="528">
                  <c:v>12.736119234644413</c:v>
                </c:pt>
                <c:pt idx="529">
                  <c:v>12.662501000461877</c:v>
                </c:pt>
                <c:pt idx="530">
                  <c:v>12.589387320482253</c:v>
                </c:pt>
                <c:pt idx="531">
                  <c:v>12.516774736663599</c:v>
                </c:pt>
                <c:pt idx="532">
                  <c:v>12.538754580533702</c:v>
                </c:pt>
                <c:pt idx="533">
                  <c:v>12.46649912702196</c:v>
                </c:pt>
                <c:pt idx="534">
                  <c:v>12.394738887680454</c:v>
                </c:pt>
                <c:pt idx="535">
                  <c:v>12.323470468480616</c:v>
                </c:pt>
                <c:pt idx="536">
                  <c:v>12.344900386562166</c:v>
                </c:pt>
                <c:pt idx="537">
                  <c:v>12.273983451690979</c:v>
                </c:pt>
                <c:pt idx="538">
                  <c:v>12.20355255724095</c:v>
                </c:pt>
                <c:pt idx="539">
                  <c:v>12.133604372057274</c:v>
                </c:pt>
                <c:pt idx="540">
                  <c:v>12.15450127368147</c:v>
                </c:pt>
                <c:pt idx="541">
                  <c:v>12.084898979340325</c:v>
                </c:pt>
                <c:pt idx="542">
                  <c:v>12.015773715323746</c:v>
                </c:pt>
                <c:pt idx="543">
                  <c:v>11.947122212228962</c:v>
                </c:pt>
                <c:pt idx="544">
                  <c:v>11.967502374044548</c:v>
                </c:pt>
                <c:pt idx="545">
                  <c:v>11.899191222430868</c:v>
                </c:pt>
                <c:pt idx="546">
                  <c:v>11.831348252090958</c:v>
                </c:pt>
                <c:pt idx="547">
                  <c:v>11.763970254270498</c:v>
                </c:pt>
                <c:pt idx="548">
                  <c:v>11.783849347061398</c:v>
                </c:pt>
                <c:pt idx="549">
                  <c:v>11.716806216961583</c:v>
                </c:pt>
                <c:pt idx="550">
                  <c:v>11.650222577549725</c:v>
                </c:pt>
                <c:pt idx="551">
                  <c:v>11.58409527963375</c:v>
                </c:pt>
                <c:pt idx="552">
                  <c:v>11.603488393936088</c:v>
                </c:pt>
                <c:pt idx="553">
                  <c:v>11.537690536910421</c:v>
                </c:pt>
                <c:pt idx="554">
                  <c:v>11.47234363589688</c:v>
                </c:pt>
                <c:pt idx="555">
                  <c:v>11.407444600197149</c:v>
                </c:pt>
                <c:pt idx="556">
                  <c:v>11.426366270769742</c:v>
                </c:pt>
                <c:pt idx="557">
                  <c:v>11.361791307250245</c:v>
                </c:pt>
                <c:pt idx="558">
                  <c:v>11.297658918448944</c:v>
                </c:pt>
                <c:pt idx="559">
                  <c:v>11.23396607111007</c:v>
                </c:pt>
                <c:pt idx="560">
                  <c:v>11.252430300311005</c:v>
                </c:pt>
                <c:pt idx="561">
                  <c:v>11.189056215621822</c:v>
                </c:pt>
                <c:pt idx="562">
                  <c:v>11.126116475237971</c:v>
                </c:pt>
                <c:pt idx="563">
                  <c:v>11.06360810231214</c:v>
                </c:pt>
                <c:pt idx="564">
                  <c:v>11.081628382430441</c:v>
                </c:pt>
                <c:pt idx="565">
                  <c:v>11.019433522739233</c:v>
                </c:pt>
                <c:pt idx="566">
                  <c:v>10.957664925348499</c:v>
                </c:pt>
                <c:pt idx="567">
                  <c:v>10.896319668802155</c:v>
                </c:pt>
                <c:pt idx="568">
                  <c:v>10.913909003392387</c:v>
                </c:pt>
                <c:pt idx="569">
                  <c:v>10.852872071600924</c:v>
                </c:pt>
                <c:pt idx="570">
                  <c:v>10.79225346606805</c:v>
                </c:pt>
                <c:pt idx="571">
                  <c:v>10.732050319728646</c:v>
                </c:pt>
                <c:pt idx="572">
                  <c:v>10.749221243993903</c:v>
                </c:pt>
                <c:pt idx="573">
                  <c:v>10.689321295575402</c:v>
                </c:pt>
                <c:pt idx="574">
                  <c:v>10.629831880920255</c:v>
                </c:pt>
                <c:pt idx="575">
                  <c:v>10.570750186370425</c:v>
                </c:pt>
                <c:pt idx="576">
                  <c:v>10.587514786636621</c:v>
                </c:pt>
                <c:pt idx="577">
                  <c:v>10.528731225427245</c:v>
                </c:pt>
                <c:pt idx="578">
                  <c:v>10.47035054664506</c:v>
                </c:pt>
                <c:pt idx="579">
                  <c:v>10.412369989071628</c:v>
                </c:pt>
                <c:pt idx="580">
                  <c:v>10.42873992139401</c:v>
                </c:pt>
                <c:pt idx="581">
                  <c:v>10.371052495345211</c:v>
                </c:pt>
                <c:pt idx="582">
                  <c:v>10.313760439188016</c:v>
                </c:pt>
                <c:pt idx="583">
                  <c:v>10.256861043192401</c:v>
                </c:pt>
                <c:pt idx="584">
                  <c:v>10.272847551135071</c:v>
                </c:pt>
                <c:pt idx="585">
                  <c:v>10.216236348033059</c:v>
                </c:pt>
                <c:pt idx="586">
                  <c:v>10.160013138758613</c:v>
                </c:pt>
                <c:pt idx="587">
                  <c:v>10.104175264134689</c:v>
                </c:pt>
                <c:pt idx="588">
                  <c:v>10.119789195758823</c:v>
                </c:pt>
                <c:pt idx="589">
                  <c:v>10.064234638917528</c:v>
                </c:pt>
                <c:pt idx="590">
                  <c:v>10.009060834011638</c:v>
                </c:pt>
                <c:pt idx="591">
                  <c:v>9.9542651714975801</c:v>
                </c:pt>
                <c:pt idx="592">
                  <c:v>9.9695169955961109</c:v>
                </c:pt>
                <c:pt idx="593">
                  <c:v>9.9149998395287628</c:v>
                </c:pt>
                <c:pt idx="594">
                  <c:v>9.8608563254066564</c:v>
                </c:pt>
                <c:pt idx="595">
                  <c:v>9.8070838924156938</c:v>
                </c:pt>
                <c:pt idx="596">
                  <c:v>9.8219837140273416</c:v>
                </c:pt>
                <c:pt idx="597">
                  <c:v>9.7684850401024104</c:v>
                </c:pt>
                <c:pt idx="598">
                  <c:v>9.7153530277943929</c:v>
                </c:pt>
                <c:pt idx="599">
                  <c:v>9.6625851641299594</c:v>
                </c:pt>
                <c:pt idx="600">
                  <c:v>9.6771427393663849</c:v>
                </c:pt>
                <c:pt idx="601">
                  <c:v>9.6246439514525957</c:v>
                </c:pt>
                <c:pt idx="602">
                  <c:v>9.5725049722789244</c:v>
                </c:pt>
                <c:pt idx="603">
                  <c:v>9.5207233358392944</c:v>
                </c:pt>
                <c:pt idx="604">
                  <c:v>9.5349480860558078</c:v>
                </c:pt>
                <c:pt idx="605">
                  <c:v>9.4834309061609314</c:v>
                </c:pt>
                <c:pt idx="606">
                  <c:v>9.4322668074004685</c:v>
                </c:pt>
                <c:pt idx="607">
                  <c:v>9.3814533698770788</c:v>
                </c:pt>
                <c:pt idx="608">
                  <c:v>9.3953543952173888</c:v>
                </c:pt>
                <c:pt idx="609">
                  <c:v>9.3448008591252467</c:v>
                </c:pt>
                <c:pt idx="610">
                  <c:v>9.29459379968241</c:v>
                </c:pt>
                <c:pt idx="611">
                  <c:v>9.2447308422564287</c:v>
                </c:pt>
                <c:pt idx="612">
                  <c:v>9.2583169345995593</c:v>
                </c:pt>
                <c:pt idx="613">
                  <c:v>9.2087093875090869</c:v>
                </c:pt>
                <c:pt idx="614">
                  <c:v>9.1594418335828163</c:v>
                </c:pt>
                <c:pt idx="615">
                  <c:v>9.1105119426238375</c:v>
                </c:pt>
                <c:pt idx="616">
                  <c:v>9.1237915979604214</c:v>
                </c:pt>
                <c:pt idx="617">
                  <c:v>9.07511269013097</c:v>
                </c:pt>
                <c:pt idx="618">
                  <c:v>9.0267674108897591</c:v>
                </c:pt>
                <c:pt idx="619">
                  <c:v>8.9787534736605537</c:v>
                </c:pt>
                <c:pt idx="620">
                  <c:v>8.991734903924538</c:v>
                </c:pt>
                <c:pt idx="621">
                  <c:v>8.9439675863305581</c:v>
                </c:pt>
                <c:pt idx="622">
                  <c:v>8.8965276495970702</c:v>
                </c:pt>
                <c:pt idx="623">
                  <c:v>8.8494128499675853</c:v>
                </c:pt>
                <c:pt idx="624">
                  <c:v>8.8621039943481321</c:v>
                </c:pt>
                <c:pt idx="625">
                  <c:v>8.8152315143467472</c:v>
                </c:pt>
                <c:pt idx="626">
                  <c:v>8.7686802822950103</c:v>
                </c:pt>
                <c:pt idx="627">
                  <c:v>8.7224480964692699</c:v>
                </c:pt>
                <c:pt idx="628">
                  <c:v>8.7348566322265597</c:v>
                </c:pt>
                <c:pt idx="629">
                  <c:v>8.6888625292412556</c:v>
                </c:pt>
                <c:pt idx="630">
                  <c:v>8.6431836541098672</c:v>
                </c:pt>
                <c:pt idx="631">
                  <c:v>8.5978178463684785</c:v>
                </c:pt>
                <c:pt idx="632">
                  <c:v>8.6099511991755655</c:v>
                </c:pt>
                <c:pt idx="633">
                  <c:v>8.5648193003984883</c:v>
                </c:pt>
                <c:pt idx="634">
                  <c:v>8.519996720222526</c:v>
                </c:pt>
                <c:pt idx="635">
                  <c:v>8.4754813386837924</c:v>
                </c:pt>
                <c:pt idx="636">
                  <c:v>8.4873466925166845</c:v>
                </c:pt>
                <c:pt idx="637">
                  <c:v>8.4430611086327083</c:v>
                </c:pt>
                <c:pt idx="638">
                  <c:v>8.3990790429969522</c:v>
                </c:pt>
                <c:pt idx="639">
                  <c:v>8.3553984153991756</c:v>
                </c:pt>
                <c:pt idx="640">
                  <c:v>8.3670027219951724</c:v>
                </c:pt>
                <c:pt idx="641">
                  <c:v>8.3235478429295426</c:v>
                </c:pt>
                <c:pt idx="642">
                  <c:v>8.2803907887453789</c:v>
                </c:pt>
                <c:pt idx="643">
                  <c:v>8.2375295182528205</c:v>
                </c:pt>
                <c:pt idx="644">
                  <c:v>8.2488795061571754</c:v>
                </c:pt>
                <c:pt idx="645">
                  <c:v>8.2062399968497814</c:v>
                </c:pt>
                <c:pt idx="646">
                  <c:v>8.1638927241583694</c:v>
                </c:pt>
                <c:pt idx="647">
                  <c:v>8.1218356851931031</c:v>
                </c:pt>
                <c:pt idx="648">
                  <c:v>8.1329378684119753</c:v>
                </c:pt>
                <c:pt idx="649">
                  <c:v>8.0910986646197589</c:v>
                </c:pt>
                <c:pt idx="650">
                  <c:v>8.0495462124231754</c:v>
                </c:pt>
                <c:pt idx="651">
                  <c:v>8.0082785465249025</c:v>
                </c:pt>
                <c:pt idx="652">
                  <c:v>8.0191392328036493</c:v>
                </c:pt>
                <c:pt idx="653">
                  <c:v>7.9780855369334356</c:v>
                </c:pt>
                <c:pt idx="654">
                  <c:v>7.9373132090561809</c:v>
                </c:pt>
                <c:pt idx="655">
                  <c:v>7.8968203207718783</c:v>
                </c:pt>
                <c:pt idx="656">
                  <c:v>7.9074456195143776</c:v>
                </c:pt>
                <c:pt idx="657">
                  <c:v>7.8671628964876961</c:v>
                </c:pt>
                <c:pt idx="658">
                  <c:v>7.8271562574697517</c:v>
                </c:pt>
                <c:pt idx="659">
                  <c:v>7.7874238102751532</c:v>
                </c:pt>
                <c:pt idx="660">
                  <c:v>7.7978196401216806</c:v>
                </c:pt>
                <c:pt idx="661">
                  <c:v>7.7582936132735032</c:v>
                </c:pt>
                <c:pt idx="662">
                  <c:v>7.7190384842971875</c:v>
                </c:pt>
                <c:pt idx="663">
                  <c:v>7.680052396551365</c:v>
                </c:pt>
                <c:pt idx="664">
                  <c:v>7.6902244926295449</c:v>
                </c:pt>
                <c:pt idx="665">
                  <c:v>7.6514411396420989</c:v>
                </c:pt>
                <c:pt idx="666">
                  <c:v>7.6129235944938705</c:v>
                </c:pt>
                <c:pt idx="667">
                  <c:v>7.5746700354287757</c:v>
                </c:pt>
                <c:pt idx="668">
                  <c:v>7.5846239562928996</c:v>
                </c:pt>
                <c:pt idx="669">
                  <c:v>7.5465695051663069</c:v>
                </c:pt>
                <c:pt idx="670">
                  <c:v>7.5087758662348341</c:v>
                </c:pt>
                <c:pt idx="671">
                  <c:v>7.4712412519808717</c:v>
                </c:pt>
                <c:pt idx="672">
                  <c:v>7.4809823862540021</c:v>
                </c:pt>
                <c:pt idx="673">
                  <c:v>7.4436433113147285</c:v>
                </c:pt>
                <c:pt idx="674">
                  <c:v>7.4065601456267967</c:v>
                </c:pt>
                <c:pt idx="675">
                  <c:v>7.3697311352756856</c:v>
                </c:pt>
                <c:pt idx="676">
                  <c:v>7.3792647080072147</c:v>
                </c:pt>
                <c:pt idx="677">
                  <c:v>7.3426277259555288</c:v>
                </c:pt>
                <c:pt idx="678">
                  <c:v>7.3062418412506007</c:v>
                </c:pt>
                <c:pt idx="679">
                  <c:v>7.270105332957101</c:v>
                </c:pt>
                <c:pt idx="680">
                  <c:v>7.2794364117093755</c:v>
                </c:pt>
                <c:pt idx="681">
                  <c:v>7.2434884777069266</c:v>
                </c:pt>
                <c:pt idx="682">
                  <c:v>7.2077869185515215</c:v>
                </c:pt>
                <c:pt idx="683">
                  <c:v>7.1723300456742418</c:v>
                </c:pt>
                <c:pt idx="684">
                  <c:v>7.1814635463501038</c:v>
                </c:pt>
                <c:pt idx="685">
                  <c:v>7.1461918501484751</c:v>
                </c:pt>
                <c:pt idx="686">
                  <c:v>7.1111618940912553</c:v>
                </c:pt>
                <c:pt idx="687">
                  <c:v>7.0763720213741719</c:v>
                </c:pt>
                <c:pt idx="688">
                  <c:v>7.0853127137975642</c:v>
                </c:pt>
                <c:pt idx="689">
                  <c:v>7.0507046759086558</c:v>
                </c:pt>
                <c:pt idx="690">
                  <c:v>7.0163338296770261</c:v>
                </c:pt>
                <c:pt idx="691">
                  <c:v>6.9821985494721703</c:v>
                </c:pt>
                <c:pt idx="692">
                  <c:v>6.990951062732182</c:v>
                </c:pt>
                <c:pt idx="693">
                  <c:v>6.956994330641133</c:v>
                </c:pt>
                <c:pt idx="694">
                  <c:v>6.9232703263801501</c:v>
                </c:pt>
                <c:pt idx="695">
                  <c:v>6.8897774549122568</c:v>
                </c:pt>
                <c:pt idx="696">
                  <c:v>6.8983462824821622</c:v>
                </c:pt>
                <c:pt idx="697">
                  <c:v>6.8650287269034687</c:v>
                </c:pt>
                <c:pt idx="698">
                  <c:v>6.8319395184575775</c:v>
                </c:pt>
                <c:pt idx="699">
                  <c:v>6.7990770921313475</c:v>
                </c:pt>
                <c:pt idx="700">
                  <c:v>6.8074665967725263</c:v>
                </c:pt>
                <c:pt idx="701">
                  <c:v>6.7747763079498666</c:v>
                </c:pt>
                <c:pt idx="702">
                  <c:v>6.742310067188181</c:v>
                </c:pt>
                <c:pt idx="703">
                  <c:v>6.7100663389386712</c:v>
                </c:pt>
                <c:pt idx="704">
                  <c:v>6.7182807573985057</c:v>
                </c:pt>
                <c:pt idx="705">
                  <c:v>6.686206041449025</c:v>
                </c:pt>
                <c:pt idx="706">
                  <c:v>6.6543511546345142</c:v>
                </c:pt>
                <c:pt idx="707">
                  <c:v>6.6227145903212845</c:v>
                </c:pt>
                <c:pt idx="708">
                  <c:v>6.6307580378352267</c:v>
                </c:pt>
                <c:pt idx="709">
                  <c:v>6.5992874131381711</c:v>
                </c:pt>
                <c:pt idx="710">
                  <c:v>6.5680324773412053</c:v>
                </c:pt>
                <c:pt idx="711">
                  <c:v>6.5369917521864345</c:v>
                </c:pt>
                <c:pt idx="712">
                  <c:v>6.5448682267924809</c:v>
                </c:pt>
                <c:pt idx="713">
                  <c:v>6.5139904204231236</c:v>
                </c:pt>
                <c:pt idx="714">
                  <c:v>6.4833242399798241</c:v>
                </c:pt>
                <c:pt idx="715">
                  <c:v>6.452868235050782</c:v>
                </c:pt>
                <c:pt idx="716">
                  <c:v>6.4605816217248515</c:v>
                </c:pt>
                <c:pt idx="717">
                  <c:v>6.4302855659336302</c:v>
                </c:pt>
                <c:pt idx="718">
                  <c:v>6.4001971489489184</c:v>
                </c:pt>
                <c:pt idx="719">
                  <c:v>6.3703149476853049</c:v>
                </c:pt>
                <c:pt idx="720">
                  <c:v>6.3778690223059975</c:v>
                </c:pt>
                <c:pt idx="721">
                  <c:v>6.3481438510430852</c:v>
                </c:pt>
                <c:pt idx="722">
                  <c:v>6.3186224059393421</c:v>
                </c:pt>
                <c:pt idx="723">
                  <c:v>6.2893032907253374</c:v>
                </c:pt>
                <c:pt idx="724">
                  <c:v>6.2967017238745395</c:v>
                </c:pt>
                <c:pt idx="725">
                  <c:v>6.2675367693602171</c:v>
                </c:pt>
                <c:pt idx="726">
                  <c:v>6.2385717014710318</c:v>
                </c:pt>
                <c:pt idx="727">
                  <c:v>6.2098051502523948</c:v>
                </c:pt>
                <c:pt idx="728">
                  <c:v>6.2170515108611903</c:v>
                </c:pt>
                <c:pt idx="729">
                  <c:v>6.1884363002019818</c:v>
                </c:pt>
                <c:pt idx="730">
                  <c:v>6.1600172084115172</c:v>
                </c:pt>
                <c:pt idx="731">
                  <c:v>6.1317928913581046</c:v>
                </c:pt>
                <c:pt idx="732">
                  <c:v>6.1388906502021952</c:v>
                </c:pt>
                <c:pt idx="733">
                  <c:v>6.1108149020528924</c:v>
                </c:pt>
                <c:pt idx="734">
                  <c:v>6.0829315754807451</c:v>
                </c:pt>
                <c:pt idx="735">
                  <c:v>6.0552393516940723</c:v>
                </c:pt>
                <c:pt idx="736">
                  <c:v>6.0621918847479952</c:v>
                </c:pt>
                <c:pt idx="737">
                  <c:v>6.034645506019479</c:v>
                </c:pt>
                <c:pt idx="738">
                  <c:v>6.0072879207511418</c:v>
                </c:pt>
                <c:pt idx="739">
                  <c:v>5.9801178350171735</c:v>
                </c:pt>
                <c:pt idx="740">
                  <c:v>5.9869284266719207</c:v>
                </c:pt>
                <c:pt idx="741">
                  <c:v>5.9599015092850669</c:v>
                </c:pt>
                <c:pt idx="742">
                  <c:v>5.93305982514799</c:v>
                </c:pt>
                <c:pt idx="743">
                  <c:v>5.9064021047353226</c:v>
                </c:pt>
                <c:pt idx="744">
                  <c:v>5.9130739508858507</c:v>
                </c:pt>
                <c:pt idx="745">
                  <c:v>5.8865567685709799</c:v>
                </c:pt>
                <c:pt idx="746">
                  <c:v>5.8602213259559841</c:v>
                </c:pt>
                <c:pt idx="747">
                  <c:v>5.8340663774591226</c:v>
                </c:pt>
                <c:pt idx="748">
                  <c:v>5.8406025884682897</c:v>
                </c:pt>
                <c:pt idx="749">
                  <c:v>5.8145855936104471</c:v>
                </c:pt>
                <c:pt idx="750">
                  <c:v>5.7887469103387064</c:v>
                </c:pt>
                <c:pt idx="751">
                  <c:v>5.7630853165664382</c:v>
                </c:pt>
                <c:pt idx="752">
                  <c:v>5.769488920109505</c:v>
                </c:pt>
                <c:pt idx="753">
                  <c:v>5.7439627406393186</c:v>
                </c:pt>
                <c:pt idx="754">
                  <c:v>5.7186115088743987</c:v>
                </c:pt>
                <c:pt idx="755">
                  <c:v>5.6934340257830254</c:v>
                </c:pt>
                <c:pt idx="756">
                  <c:v>5.6997079695792374</c:v>
                </c:pt>
                <c:pt idx="757">
                  <c:v>5.6746634059091585</c:v>
                </c:pt>
                <c:pt idx="758">
                  <c:v>5.6497904891143236</c:v>
                </c:pt>
                <c:pt idx="759">
                  <c:v>5.6250880427858121</c:v>
                </c:pt>
                <c:pt idx="760">
                  <c:v>5.631235197221427</c:v>
                </c:pt>
                <c:pt idx="761">
                  <c:v>5.6066632192270349</c:v>
                </c:pt>
                <c:pt idx="762">
                  <c:v>5.5822596491673036</c:v>
                </c:pt>
                <c:pt idx="763">
                  <c:v>5.5580233328317794</c:v>
                </c:pt>
                <c:pt idx="764">
                  <c:v>5.5640464934793785</c:v>
                </c:pt>
                <c:pt idx="765">
                  <c:v>5.5399382375258268</c:v>
                </c:pt>
                <c:pt idx="766">
                  <c:v>5.5159952113146424</c:v>
                </c:pt>
                <c:pt idx="767">
                  <c:v>5.4922162824176324</c:v>
                </c:pt>
                <c:pt idx="768">
                  <c:v>5.4981181724563388</c:v>
                </c:pt>
                <c:pt idx="769">
                  <c:v>5.4744649384694215</c:v>
                </c:pt>
                <c:pt idx="770">
                  <c:v>5.4509738156598928</c:v>
                </c:pt>
                <c:pt idx="771">
                  <c:v>5.4276436929731968</c:v>
                </c:pt>
                <c:pt idx="772">
                  <c:v>5.4334269655143359</c:v>
                </c:pt>
                <c:pt idx="773">
                  <c:v>5.4102202140959665</c:v>
                </c:pt>
                <c:pt idx="774">
                  <c:v>5.3871725138161528</c:v>
                </c:pt>
                <c:pt idx="775">
                  <c:v>5.364282774592775</c:v>
                </c:pt>
                <c:pt idx="776">
                  <c:v>5.3699500149149122</c:v>
                </c:pt>
                <c:pt idx="777">
                  <c:v>5.3471813645027959</c:v>
                </c:pt>
                <c:pt idx="778">
                  <c:v>5.3245687626347369</c:v>
                </c:pt>
                <c:pt idx="779">
                  <c:v>5.3021111398074119</c:v>
                </c:pt>
                <c:pt idx="780">
                  <c:v>5.3076648675045206</c:v>
                </c:pt>
                <c:pt idx="781">
                  <c:v>5.2853260915756044</c:v>
                </c:pt>
                <c:pt idx="782">
                  <c:v>5.2631404179780423</c:v>
                </c:pt>
                <c:pt idx="783">
                  <c:v>5.2411067974008105</c:v>
                </c:pt>
                <c:pt idx="784">
                  <c:v>5.2465494684480349</c:v>
                </c:pt>
                <c:pt idx="785">
                  <c:v>5.2246324927653207</c:v>
                </c:pt>
                <c:pt idx="786">
                  <c:v>5.2028657285393338</c:v>
                </c:pt>
                <c:pt idx="787">
                  <c:v>5.1812481462720825</c:v>
                </c:pt>
                <c:pt idx="788">
                  <c:v>5.1865821550119158</c:v>
                </c:pt>
                <c:pt idx="789">
                  <c:v>5.1650790549146119</c:v>
                </c:pt>
                <c:pt idx="790">
                  <c:v>5.1437233297122553</c:v>
                </c:pt>
                <c:pt idx="791">
                  <c:v>5.1225139693477448</c:v>
                </c:pt>
                <c:pt idx="792">
                  <c:v>5.1277416504008224</c:v>
                </c:pt>
                <c:pt idx="793">
                  <c:v>5.1066446481369612</c:v>
                </c:pt>
                <c:pt idx="794">
                  <c:v>5.085692237512367</c:v>
                </c:pt>
                <c:pt idx="795">
                  <c:v>5.0648834275454053</c:v>
                </c:pt>
                <c:pt idx="796">
                  <c:v>5.0700070576482421</c:v>
                </c:pt>
                <c:pt idx="797">
                  <c:v>5.0493085197498582</c:v>
                </c:pt>
                <c:pt idx="798">
                  <c:v>5.0287518425522606</c:v>
                </c:pt>
                <c:pt idx="799">
                  <c:v>5.0083360537906998</c:v>
                </c:pt>
                <c:pt idx="800">
                  <c:v>5.0133578535644912</c:v>
                </c:pt>
                <c:pt idx="801">
                  <c:v>4.993050288264703</c:v>
                </c:pt>
                <c:pt idx="802">
                  <c:v>4.9728819040731906</c:v>
                </c:pt>
                <c:pt idx="803">
                  <c:v>4.9528517470902065</c:v>
                </c:pt>
                <c:pt idx="804">
                  <c:v>4.957773882743286</c:v>
                </c:pt>
                <c:pt idx="805">
                  <c:v>4.9378499374347387</c:v>
                </c:pt>
                <c:pt idx="806">
                  <c:v>4.9180625440342221</c:v>
                </c:pt>
                <c:pt idx="807">
                  <c:v>4.8984107666616836</c:v>
                </c:pt>
                <c:pt idx="808">
                  <c:v>4.9032353516280756</c:v>
                </c:pt>
                <c:pt idx="809">
                  <c:v>4.883687810362785</c:v>
                </c:pt>
                <c:pt idx="810">
                  <c:v>4.8642742412609499</c:v>
                </c:pt>
                <c:pt idx="811">
                  <c:v>4.8449937261231488</c:v>
                </c:pt>
                <c:pt idx="812">
                  <c:v>4.8497228226406115</c:v>
                </c:pt>
                <c:pt idx="813">
                  <c:v>4.8305446036701927</c:v>
                </c:pt>
                <c:pt idx="814">
                  <c:v>4.8114978256545031</c:v>
                </c:pt>
                <c:pt idx="815">
                  <c:v>4.7925815877421831</c:v>
                </c:pt>
                <c:pt idx="816">
                  <c:v>4.7972172083721647</c:v>
                </c:pt>
                <c:pt idx="817">
                  <c:v>4.7784013617285144</c:v>
                </c:pt>
                <c:pt idx="818">
                  <c:v>4.7597144724635907</c:v>
                </c:pt>
                <c:pt idx="819">
                  <c:v>4.7411556567476101</c:v>
                </c:pt>
                <c:pt idx="820">
                  <c:v>4.7456997658388458</c:v>
                </c:pt>
                <c:pt idx="821">
                  <c:v>4.7272394709544816</c:v>
                </c:pt>
                <c:pt idx="822">
                  <c:v>4.708905696618662</c:v>
                </c:pt>
                <c:pt idx="823">
                  <c:v>4.6906975757028153</c:v>
                </c:pt>
                <c:pt idx="824">
                  <c:v>4.6951520908024653</c:v>
                </c:pt>
                <c:pt idx="825">
                  <c:v>4.6770406541702174</c:v>
                </c:pt>
                <c:pt idx="826">
                  <c:v>4.6590533471313531</c:v>
                </c:pt>
                <c:pt idx="827">
                  <c:v>4.641189318944078</c:v>
                </c:pt>
                <c:pt idx="828">
                  <c:v>4.645556112156962</c:v>
                </c:pt>
                <c:pt idx="829">
                  <c:v>4.6277869650286281</c:v>
                </c:pt>
                <c:pt idx="830">
                  <c:v>4.6101396015584308</c:v>
                </c:pt>
                <c:pt idx="831">
                  <c:v>4.5926131870828453</c:v>
                </c:pt>
                <c:pt idx="832">
                  <c:v>4.5968940863821688</c:v>
                </c:pt>
                <c:pt idx="833">
                  <c:v>4.5794607825053033</c:v>
                </c:pt>
                <c:pt idx="834">
                  <c:v>4.5621469605317904</c:v>
                </c:pt>
                <c:pt idx="835">
                  <c:v>4.5449518015735499</c:v>
                </c:pt>
                <c:pt idx="836">
                  <c:v>4.5491485920646149</c:v>
                </c:pt>
                <c:pt idx="837">
                  <c:v>4.5320448054575975</c:v>
                </c:pt>
                <c:pt idx="838">
                  <c:v>4.515058242355253</c:v>
                </c:pt>
                <c:pt idx="839">
                  <c:v>4.4981880993477574</c:v>
                </c:pt>
                <c:pt idx="840">
                  <c:v>4.5023025244867654</c:v>
                </c:pt>
                <c:pt idx="841">
                  <c:v>4.4855220472510924</c:v>
                </c:pt>
                <c:pt idx="842">
                  <c:v>4.4688565776682045</c:v>
                </c:pt>
                <c:pt idx="843">
                  <c:v>4.4523053275149964</c:v>
                </c:pt>
                <c:pt idx="844">
                  <c:v>4.4563390902846542</c:v>
                </c:pt>
                <c:pt idx="845">
                  <c:v>4.4398758304541266</c:v>
                </c:pt>
                <c:pt idx="846">
                  <c:v>4.4235254041768037</c:v>
                </c:pt>
                <c:pt idx="847">
                  <c:v>4.4072870381300131</c:v>
                </c:pt>
                <c:pt idx="848">
                  <c:v>4.4112418021741906</c:v>
                </c:pt>
                <c:pt idx="849">
                  <c:v>4.3950897816009231</c:v>
                </c:pt>
                <c:pt idx="850">
                  <c:v>4.3790484614533884</c:v>
                </c:pt>
                <c:pt idx="851">
                  <c:v>4.3631170830287385</c:v>
                </c:pt>
                <c:pt idx="852">
                  <c:v>4.3669944737469821</c:v>
                </c:pt>
                <c:pt idx="853">
                  <c:v>4.3511478260230412</c:v>
                </c:pt>
                <c:pt idx="854">
                  <c:v>4.3354097858037504</c:v>
                </c:pt>
                <c:pt idx="855">
                  <c:v>4.3197796087304123</c:v>
                </c:pt>
                <c:pt idx="856">
                  <c:v>4.3235812143354</c:v>
                </c:pt>
                <c:pt idx="857">
                  <c:v>4.3080341827502604</c:v>
                </c:pt>
                <c:pt idx="858">
                  <c:v>4.2925937052032106</c:v>
                </c:pt>
                <c:pt idx="859">
                  <c:v>4.2772590514093123</c:v>
                </c:pt>
                <c:pt idx="860">
                  <c:v>4.280986423947029</c:v>
                </c:pt>
                <c:pt idx="861">
                  <c:v>4.2657333594798521</c:v>
                </c:pt>
                <c:pt idx="862">
                  <c:v>4.2505848343007067</c:v>
                </c:pt>
                <c:pt idx="863">
                  <c:v>4.2355401319329786</c:v>
                </c:pt>
                <c:pt idx="864">
                  <c:v>4.2391947882686498</c:v>
                </c:pt>
                <c:pt idx="865">
                  <c:v>4.2242301476153159</c:v>
                </c:pt>
                <c:pt idx="866">
                  <c:v>4.2093680694917621</c:v>
                </c:pt>
                <c:pt idx="867">
                  <c:v>4.1946078509695033</c:v>
                </c:pt>
                <c:pt idx="868">
                  <c:v>4.1981912737397789</c:v>
                </c:pt>
                <c:pt idx="869">
                  <c:v>4.1835096173738009</c:v>
                </c:pt>
                <c:pt idx="870">
                  <c:v>4.1689285840600707</c:v>
                </c:pt>
                <c:pt idx="871">
                  <c:v>4.1544474841626204</c:v>
                </c:pt>
                <c:pt idx="872">
                  <c:v>4.1579611226956361</c:v>
                </c:pt>
                <c:pt idx="873">
                  <c:v>4.1435571129628181</c:v>
                </c:pt>
                <c:pt idx="874">
                  <c:v>4.1292518233871984</c:v>
                </c:pt>
                <c:pt idx="875">
                  <c:v>4.1150445773745643</c:v>
                </c:pt>
                <c:pt idx="876">
                  <c:v>4.1184898485794426</c:v>
                </c:pt>
                <c:pt idx="877">
                  <c:v>4.1043582478256129</c:v>
                </c:pt>
                <c:pt idx="878">
                  <c:v>4.0903235002309817</c:v>
                </c:pt>
                <c:pt idx="879">
                  <c:v>4.0763849419971283</c:v>
                </c:pt>
                <c:pt idx="880">
                  <c:v>4.0797632312235743</c:v>
                </c:pt>
                <c:pt idx="881">
                  <c:v>4.0658988999549264</c:v>
                </c:pt>
                <c:pt idx="882">
                  <c:v>4.0521295900717869</c:v>
                </c:pt>
                <c:pt idx="883">
                  <c:v>4.0384546503300749</c:v>
                </c:pt>
                <c:pt idx="884">
                  <c:v>4.0417673121997773</c:v>
                </c:pt>
                <c:pt idx="885">
                  <c:v>4.0281652072752365</c:v>
                </c:pt>
                <c:pt idx="886">
                  <c:v>4.0146563265265511</c:v>
                </c:pt>
                <c:pt idx="887">
                  <c:v>4.0012400310270744</c:v>
                </c:pt>
                <c:pt idx="888">
                  <c:v>4.0044883902379009</c:v>
                </c:pt>
                <c:pt idx="889">
                  <c:v>3.9911435630934915</c:v>
                </c:pt>
                <c:pt idx="890">
                  <c:v>3.9778901968309945</c:v>
                </c:pt>
                <c:pt idx="891">
                  <c:v>3.9647276646088216</c:v>
                </c:pt>
                <c:pt idx="892">
                  <c:v>3.9679130167127497</c:v>
                </c:pt>
                <c:pt idx="893">
                  <c:v>3.9548206116168432</c:v>
                </c:pt>
                <c:pt idx="894">
                  <c:v>3.9418179373884419</c:v>
                </c:pt>
                <c:pt idx="895">
                  <c:v>3.9289043790428706</c:v>
                </c:pt>
                <c:pt idx="896">
                  <c:v>3.9320279911985585</c:v>
                </c:pt>
                <c:pt idx="897">
                  <c:v>3.9191832435379825</c:v>
                </c:pt>
                <c:pt idx="898">
                  <c:v>3.9064265293855369</c:v>
                </c:pt>
                <c:pt idx="899">
                  <c:v>3.8937572453896867</c:v>
                </c:pt>
                <c:pt idx="900">
                  <c:v>3.8968203570915185</c:v>
                </c:pt>
                <c:pt idx="901">
                  <c:v>3.8842185916879584</c:v>
                </c:pt>
                <c:pt idx="902">
                  <c:v>3.8717031944752227</c:v>
                </c:pt>
                <c:pt idx="903">
                  <c:v>3.8592735735152761</c:v>
                </c:pt>
                <c:pt idx="904">
                  <c:v>3.8622773972983682</c:v>
                </c:pt>
                <c:pt idx="905">
                  <c:v>3.8499140267545013</c:v>
                </c:pt>
                <c:pt idx="906">
                  <c:v>3.8376353905245959</c:v>
                </c:pt>
                <c:pt idx="907">
                  <c:v>3.8254409078686722</c:v>
                </c:pt>
                <c:pt idx="908">
                  <c:v>3.8283866299922611</c:v>
                </c:pt>
                <c:pt idx="909">
                  <c:v>3.816257153067284</c:v>
                </c:pt>
                <c:pt idx="910">
                  <c:v>3.8042108074294063</c:v>
                </c:pt>
                <c:pt idx="911">
                  <c:v>3.7922470233252175</c:v>
                </c:pt>
                <c:pt idx="912">
                  <c:v>3.7951358044341559</c:v>
                </c:pt>
                <c:pt idx="913">
                  <c:v>3.7832358044481538</c:v>
                </c:pt>
                <c:pt idx="914">
                  <c:v>3.7714173629927576</c:v>
                </c:pt>
                <c:pt idx="915">
                  <c:v>3.7596799210937326</c:v>
                </c:pt>
                <c:pt idx="916">
                  <c:v>3.762512896859687</c:v>
                </c:pt>
                <c:pt idx="917">
                  <c:v>3.7508380401264132</c:v>
                </c:pt>
                <c:pt idx="918">
                  <c:v>3.7392431988688952</c:v>
                </c:pt>
                <c:pt idx="919">
                  <c:v>3.72772782468844</c:v>
                </c:pt>
                <c:pt idx="920">
                  <c:v>3.7305061064308096</c:v>
                </c:pt>
                <c:pt idx="921">
                  <c:v>3.7190521407185408</c:v>
                </c:pt>
                <c:pt idx="922">
                  <c:v>3.7076766765705091</c:v>
                </c:pt>
                <c:pt idx="923">
                  <c:v>3.6963791759638687</c:v>
                </c:pt>
                <c:pt idx="924">
                  <c:v>3.6991038512522163</c:v>
                </c:pt>
                <c:pt idx="925">
                  <c:v>3.687866604272013</c:v>
                </c:pt>
                <c:pt idx="926">
                  <c:v>3.6767063735399832</c:v>
                </c:pt>
                <c:pt idx="927">
                  <c:v>3.665622631213076</c:v>
                </c:pt>
                <c:pt idx="928">
                  <c:v>3.6682947644506001</c:v>
                </c:pt>
                <c:pt idx="929">
                  <c:v>3.6572701423717562</c:v>
                </c:pt>
                <c:pt idx="930">
                  <c:v>3.6463210792827003</c:v>
                </c:pt>
                <c:pt idx="931">
                  <c:v>3.6354470573280033</c:v>
                </c:pt>
                <c:pt idx="932">
                  <c:v>3.6380676903177647</c:v>
                </c:pt>
                <c:pt idx="933">
                  <c:v>3.627251676309815</c:v>
                </c:pt>
                <c:pt idx="934">
                  <c:v>3.6165097915632907</c:v>
                </c:pt>
                <c:pt idx="935">
                  <c:v>3.6058415280215552</c:v>
                </c:pt>
                <c:pt idx="936">
                  <c:v>3.6084116805155935</c:v>
                </c:pt>
                <c:pt idx="937">
                  <c:v>3.5978003333166262</c:v>
                </c:pt>
                <c:pt idx="938">
                  <c:v>3.5872617126627726</c:v>
                </c:pt>
                <c:pt idx="939">
                  <c:v>3.5767953201111236</c:v>
                </c:pt>
                <c:pt idx="940">
                  <c:v>3.5793159903427987</c:v>
                </c:pt>
                <c:pt idx="941">
                  <c:v>3.5689054428535192</c:v>
                </c:pt>
                <c:pt idx="942">
                  <c:v>3.558566245696809</c:v>
                </c:pt>
                <c:pt idx="943">
                  <c:v>3.5482979098618448</c:v>
                </c:pt>
                <c:pt idx="944">
                  <c:v>3.5507700750633164</c:v>
                </c:pt>
                <c:pt idx="945">
                  <c:v>3.5405565329665665</c:v>
                </c:pt>
                <c:pt idx="946">
                  <c:v>3.5304129909947357</c:v>
                </c:pt>
                <c:pt idx="947">
                  <c:v>3.5203389693909499</c:v>
                </c:pt>
                <c:pt idx="948">
                  <c:v>3.5227635862941971</c:v>
                </c:pt>
                <c:pt idx="949">
                  <c:v>3.5127433266991828</c:v>
                </c:pt>
                <c:pt idx="950">
                  <c:v>3.5027917425369881</c:v>
                </c:pt>
                <c:pt idx="951">
                  <c:v>3.4929083631296036</c:v>
                </c:pt>
                <c:pt idx="952">
                  <c:v>3.4952863684540536</c:v>
                </c:pt>
                <c:pt idx="953">
                  <c:v>3.4854557385654603</c:v>
                </c:pt>
                <c:pt idx="954">
                  <c:v>3.4756924844524759</c:v>
                </c:pt>
                <c:pt idx="955">
                  <c:v>3.465996144344591</c:v>
                </c:pt>
                <c:pt idx="956">
                  <c:v>3.4683284552697899</c:v>
                </c:pt>
                <c:pt idx="957">
                  <c:v>3.4586838710807584</c:v>
                </c:pt>
                <c:pt idx="958">
                  <c:v>3.4491053875737423</c:v>
                </c:pt>
                <c:pt idx="959">
                  <c:v>3.4395925517172627</c:v>
                </c:pt>
                <c:pt idx="960">
                  <c:v>3.4418800663422147</c:v>
                </c:pt>
                <c:pt idx="961">
                  <c:v>3.4324180113511571</c:v>
                </c:pt>
                <c:pt idx="962">
                  <c:v>3.4230208060493945</c:v>
                </c:pt>
                <c:pt idx="963">
                  <c:v>3.4136880059793548</c:v>
                </c:pt>
                <c:pt idx="964">
                  <c:v>3.415931603768926</c:v>
                </c:pt>
                <c:pt idx="965">
                  <c:v>3.4066486277195969</c:v>
                </c:pt>
                <c:pt idx="966">
                  <c:v>3.3974292740137688</c:v>
                </c:pt>
                <c:pt idx="967">
                  <c:v>3.3882731066056473</c:v>
                </c:pt>
                <c:pt idx="968">
                  <c:v>3.3904736488238596</c:v>
                </c:pt>
                <c:pt idx="969">
                  <c:v>3.3813663664685771</c:v>
                </c:pt>
                <c:pt idx="970">
                  <c:v>3.3723215023122335</c:v>
                </c:pt>
                <c:pt idx="971">
                  <c:v>3.3633386285618898</c:v>
                </c:pt>
                <c:pt idx="972">
                  <c:v>3.3654969586935963</c:v>
                </c:pt>
                <c:pt idx="973">
                  <c:v>3.3565620485785757</c:v>
                </c:pt>
                <c:pt idx="974">
                  <c:v>3.3476883752821287</c:v>
                </c:pt>
                <c:pt idx="975">
                  <c:v>3.3388755191080479</c:v>
                </c:pt>
                <c:pt idx="976">
                  <c:v>3.3409924632683636</c:v>
                </c:pt>
                <c:pt idx="977">
                  <c:v>3.332226666541708</c:v>
                </c:pt>
                <c:pt idx="978">
                  <c:v>3.3235209475883414</c:v>
                </c:pt>
                <c:pt idx="979">
                  <c:v>3.3148748946556523</c:v>
                </c:pt>
                <c:pt idx="980">
                  <c:v>3.3169512619880455</c:v>
                </c:pt>
                <c:pt idx="981">
                  <c:v>3.3083513812292593</c:v>
                </c:pt>
                <c:pt idx="982">
                  <c:v>3.2998104411124105</c:v>
                </c:pt>
                <c:pt idx="983">
                  <c:v>3.2913280376785035</c:v>
                </c:pt>
                <c:pt idx="984">
                  <c:v>3.2933646207424117</c:v>
                </c:pt>
                <c:pt idx="985">
                  <c:v>3.2849275188132525</c:v>
                </c:pt>
                <c:pt idx="986">
                  <c:v>3.2765482418955805</c:v>
                </c:pt>
                <c:pt idx="987">
                  <c:v>3.2682263936765716</c:v>
                </c:pt>
                <c:pt idx="988">
                  <c:v>3.2702239688237169</c:v>
                </c:pt>
                <c:pt idx="989">
                  <c:v>3.2619465677403139</c:v>
                </c:pt>
                <c:pt idx="990">
                  <c:v>3.2537258971334135</c:v>
                </c:pt>
                <c:pt idx="991">
                  <c:v>3.2455615681917758</c:v>
                </c:pt>
                <c:pt idx="992">
                  <c:v>3.2475208959327357</c:v>
                </c:pt>
                <c:pt idx="993">
                  <c:v>3.2394001757582385</c:v>
                </c:pt>
                <c:pt idx="994">
                  <c:v>3.2313351122228724</c:v>
                </c:pt>
                <c:pt idx="995">
                  <c:v>3.2233253238750894</c:v>
                </c:pt>
                <c:pt idx="996">
                  <c:v>3.2252471492359041</c:v>
                </c:pt>
                <c:pt idx="997">
                  <c:v>3.2172801469934722</c:v>
                </c:pt>
                <c:pt idx="998">
                  <c:v>3.20936774786004</c:v>
                </c:pt>
                <c:pt idx="999">
                  <c:v>3.2015095776046354</c:v>
                </c:pt>
                <c:pt idx="1000">
                  <c:v>3.203394630473591</c:v>
                </c:pt>
                <c:pt idx="1001">
                  <c:v>3.1955784390794459</c:v>
                </c:pt>
                <c:pt idx="1002">
                  <c:v>3.1878158171883388</c:v>
                </c:pt>
                <c:pt idx="1003">
                  <c:v>3.1801063976531632</c:v>
                </c:pt>
                <c:pt idx="1004">
                  <c:v>3.1819553931187361</c:v>
                </c:pt>
                <c:pt idx="1005">
                  <c:v>3.1742871603346412</c:v>
                </c:pt>
                <c:pt idx="1006">
                  <c:v>3.1666714829958926</c:v>
                </c:pt>
                <c:pt idx="1007">
                  <c:v>3.1591080009053889</c:v>
                </c:pt>
                <c:pt idx="1008">
                  <c:v>3.1609216395849957</c:v>
                </c:pt>
                <c:pt idx="1009">
                  <c:v>3.1533985669903108</c:v>
                </c:pt>
                <c:pt idx="1010">
                  <c:v>3.145927054962617</c:v>
                </c:pt>
                <c:pt idx="1011">
                  <c:v>3.1385067501234398</c:v>
                </c:pt>
                <c:pt idx="1012">
                  <c:v>3.1402857184834443</c:v>
                </c:pt>
                <c:pt idx="1013">
                  <c:v>3.132905060465744</c:v>
                </c:pt>
                <c:pt idx="1014">
                  <c:v>3.1255749869542688</c:v>
                </c:pt>
                <c:pt idx="1015">
                  <c:v>3.1182951512600781</c:v>
                </c:pt>
                <c:pt idx="1016">
                  <c:v>3.1200401219280427</c:v>
                </c:pt>
                <c:pt idx="1017">
                  <c:v>3.1127991846927716</c:v>
                </c:pt>
                <c:pt idx="1018">
                  <c:v>3.1056078743652207</c:v>
                </c:pt>
                <c:pt idx="1019">
                  <c:v>3.0984658508195486</c:v>
                </c:pt>
                <c:pt idx="1020">
                  <c:v>3.1001774828875868</c:v>
                </c:pt>
                <c:pt idx="1021">
                  <c:v>3.0930736234855924</c:v>
                </c:pt>
                <c:pt idx="1022">
                  <c:v>3.0860184515067375</c:v>
                </c:pt>
                <c:pt idx="1023">
                  <c:v>3.0790116332640856</c:v>
                </c:pt>
                <c:pt idx="1024">
                  <c:v>3.0806905725849085</c:v>
                </c:pt>
                <c:pt idx="1025">
                  <c:v>3.0737211979582475</c:v>
                </c:pt>
                <c:pt idx="1026">
                  <c:v>3.0667995890420667</c:v>
                </c:pt>
                <c:pt idx="1027">
                  <c:v>3.0599254184665083</c:v>
                </c:pt>
                <c:pt idx="1028">
                  <c:v>3.0615722979419533</c:v>
                </c:pt>
                <c:pt idx="1029">
                  <c:v>3.0547348639871155</c:v>
                </c:pt>
                <c:pt idx="1030">
                  <c:v>3.0479442914665205</c:v>
                </c:pt>
                <c:pt idx="1031">
                  <c:v>3.0412002592078813</c:v>
                </c:pt>
                <c:pt idx="1032">
                  <c:v>3.042815699069799</c:v>
                </c:pt>
                <c:pt idx="1033">
                  <c:v>3.0361077097184586</c:v>
                </c:pt>
                <c:pt idx="1034">
                  <c:v>3.0294456946322836</c:v>
                </c:pt>
                <c:pt idx="1035">
                  <c:v>3.0228293387193945</c:v>
                </c:pt>
                <c:pt idx="1036">
                  <c:v>3.0244139468035276</c:v>
                </c:pt>
                <c:pt idx="1037">
                  <c:v>3.0178329531201276</c:v>
                </c:pt>
                <c:pt idx="1038">
                  <c:v>3.0112970633170124</c:v>
                </c:pt>
                <c:pt idx="1039">
                  <c:v>3.0048059682676551</c:v>
                </c:pt>
                <c:pt idx="1040">
                  <c:v>3.0063603402808838</c:v>
                </c:pt>
                <c:pt idx="1041">
                  <c:v>2.9999039395771083</c:v>
                </c:pt>
                <c:pt idx="1042">
                  <c:v>2.9934917888359598</c:v>
                </c:pt>
                <c:pt idx="1043">
                  <c:v>2.9871235847833337</c:v>
                </c:pt>
                <c:pt idx="1044">
                  <c:v>2.9886483045639491</c:v>
                </c:pt>
                <c:pt idx="1045">
                  <c:v>2.9823141395294628</c:v>
                </c:pt>
                <c:pt idx="1046">
                  <c:v>2.9760233866961374</c:v>
                </c:pt>
                <c:pt idx="1047">
                  <c:v>2.9697757485315845</c:v>
                </c:pt>
                <c:pt idx="1048">
                  <c:v>2.9712713883032849</c:v>
                </c:pt>
                <c:pt idx="1049">
                  <c:v>2.9650571461527711</c:v>
                </c:pt>
                <c:pt idx="1050">
                  <c:v>2.9588854942929412</c:v>
                </c:pt>
                <c:pt idx="1051">
                  <c:v>2.9527561408245444</c:v>
                </c:pt>
                <c:pt idx="1052">
                  <c:v>2.954223261444068</c:v>
                </c:pt>
                <c:pt idx="1053">
                  <c:v>2.948126673079861</c:v>
                </c:pt>
                <c:pt idx="1054">
                  <c:v>2.9420718686475538</c:v>
                </c:pt>
                <c:pt idx="1055">
                  <c:v>2.936058561774324</c:v>
                </c:pt>
                <c:pt idx="1056">
                  <c:v>2.9374977129732582</c:v>
                </c:pt>
                <c:pt idx="1057">
                  <c:v>2.9315165521638238</c:v>
                </c:pt>
                <c:pt idx="1058">
                  <c:v>2.925576384185316</c:v>
                </c:pt>
                <c:pt idx="1059">
                  <c:v>2.9196769280868757</c:v>
                </c:pt>
                <c:pt idx="1060">
                  <c:v>2.9210886487069865</c:v>
                </c:pt>
                <c:pt idx="1061">
                  <c:v>2.9152207312805034</c:v>
                </c:pt>
                <c:pt idx="1062">
                  <c:v>2.9093930305535127</c:v>
                </c:pt>
                <c:pt idx="1063">
                  <c:v>2.903605270894468</c:v>
                </c:pt>
                <c:pt idx="1064">
                  <c:v>2.9049900891182259</c:v>
                </c:pt>
                <c:pt idx="1065">
                  <c:v>2.8992332721710907</c:v>
                </c:pt>
                <c:pt idx="1066">
                  <c:v>2.8935159104787558</c:v>
                </c:pt>
                <c:pt idx="1067">
                  <c:v>2.8878377336283605</c:v>
                </c:pt>
                <c:pt idx="1068">
                  <c:v>2.8891961672031288</c:v>
                </c:pt>
                <c:pt idx="1069">
                  <c:v>2.8835483483234423</c:v>
                </c:pt>
                <c:pt idx="1070">
                  <c:v>2.8779392376630457</c:v>
                </c:pt>
                <c:pt idx="1071">
                  <c:v>2.8723685699290296</c:v>
                </c:pt>
                <c:pt idx="1072">
                  <c:v>2.8737011263861882</c:v>
                </c:pt>
                <c:pt idx="1073">
                  <c:v>2.8681602428914008</c:v>
                </c:pt>
                <c:pt idx="1074">
                  <c:v>2.8626573347173676</c:v>
                </c:pt>
                <c:pt idx="1075">
                  <c:v>2.8571921415942065</c:v>
                </c:pt>
                <c:pt idx="1076">
                  <c:v>2.8584993184632426</c:v>
                </c:pt>
                <c:pt idx="1077">
                  <c:v>2.8530633466523438</c:v>
                </c:pt>
                <c:pt idx="1078">
                  <c:v>2.8476646311333758</c:v>
                </c:pt>
                <c:pt idx="1079">
                  <c:v>2.8423029165644493</c:v>
                </c:pt>
                <c:pt idx="1080">
                  <c:v>2.8435852015814111</c:v>
                </c:pt>
                <c:pt idx="1081">
                  <c:v>2.838252156000689</c:v>
                </c:pt>
                <c:pt idx="1082">
                  <c:v>2.8329556612907192</c:v>
                </c:pt>
                <c:pt idx="1083">
                  <c:v>2.8276954669443439</c:v>
                </c:pt>
                <c:pt idx="1084">
                  <c:v>2.8289533382562997</c:v>
                </c:pt>
                <c:pt idx="1085">
                  <c:v>2.8237212709791355</c:v>
                </c:pt>
                <c:pt idx="1086">
                  <c:v>2.8185250625019664</c:v>
                </c:pt>
                <c:pt idx="1087">
                  <c:v>2.813364467060818</c:v>
                </c:pt>
                <c:pt idx="1088">
                  <c:v>2.8145983934244501</c:v>
                </c:pt>
                <c:pt idx="1089">
                  <c:v>2.8094653933442837</c:v>
                </c:pt>
                <c:pt idx="1090">
                  <c:v>2.804367573091417</c:v>
                </c:pt>
                <c:pt idx="1091">
                  <c:v>2.7993046915553013</c:v>
                </c:pt>
                <c:pt idx="1092">
                  <c:v>2.8005151325317179</c:v>
                </c:pt>
                <c:pt idx="1093">
                  <c:v>2.7954793246684022</c:v>
                </c:pt>
                <c:pt idx="1094">
                  <c:v>2.7904780305101373</c:v>
                </c:pt>
                <c:pt idx="1095">
                  <c:v>2.7855110135118539</c:v>
                </c:pt>
                <c:pt idx="1096">
                  <c:v>2.7866984196565179</c:v>
                </c:pt>
                <c:pt idx="1097">
                  <c:v>2.7817579644755086</c:v>
                </c:pt>
                <c:pt idx="1098">
                  <c:v>2.7768513694848775</c:v>
                </c:pt>
                <c:pt idx="1099">
                  <c:v>2.7719784026184859</c:v>
                </c:pt>
                <c:pt idx="1100">
                  <c:v>2.7731432156667357</c:v>
                </c:pt>
                <c:pt idx="1101">
                  <c:v>2.7682963084111005</c:v>
                </c:pt>
                <c:pt idx="1102">
                  <c:v>2.7634826202003646</c:v>
                </c:pt>
                <c:pt idx="1103">
                  <c:v>2.7587019233625631</c:v>
                </c:pt>
                <c:pt idx="1104">
                  <c:v>2.7598445764109569</c:v>
                </c:pt>
                <c:pt idx="1105">
                  <c:v>2.7550894464457656</c:v>
                </c:pt>
                <c:pt idx="1106">
                  <c:v>2.7503669065153145</c:v>
                </c:pt>
                <c:pt idx="1107">
                  <c:v>2.745676733258652</c:v>
                </c:pt>
                <c:pt idx="1108">
                  <c:v>2.7467976509422201</c:v>
                </c:pt>
                <c:pt idx="1109">
                  <c:v>2.7421325611113176</c:v>
                </c:pt>
                <c:pt idx="1110">
                  <c:v>2.7374994442108354</c:v>
                </c:pt>
                <c:pt idx="1111">
                  <c:v>2.7328980811092864</c:v>
                </c:pt>
                <c:pt idx="1112">
                  <c:v>2.7339976797746468</c:v>
                </c:pt>
                <c:pt idx="1113">
                  <c:v>2.7294209257692832</c:v>
                </c:pt>
                <c:pt idx="1114">
                  <c:v>2.7248755392708439</c:v>
                </c:pt>
                <c:pt idx="1115">
                  <c:v>2.7203613052971374</c:v>
                </c:pt>
                <c:pt idx="1116">
                  <c:v>2.7214399931716931</c:v>
                </c:pt>
                <c:pt idx="1117">
                  <c:v>2.7169499029112374</c:v>
                </c:pt>
                <c:pt idx="1118">
                  <c:v>2.7124905861939776</c:v>
                </c:pt>
                <c:pt idx="1119">
                  <c:v>2.70806183210866</c:v>
                </c:pt>
                <c:pt idx="1120">
                  <c:v>2.7091200094661172</c:v>
                </c:pt>
                <c:pt idx="1121">
                  <c:v>2.7047149424900736</c:v>
                </c:pt>
                <c:pt idx="1122">
                  <c:v>2.7003400663367572</c:v>
                </c:pt>
                <c:pt idx="1123">
                  <c:v>2.6959951740885768</c:v>
                </c:pt>
                <c:pt idx="1124">
                  <c:v>2.6970332334105422</c:v>
                </c:pt>
                <c:pt idx="1125">
                  <c:v>2.6927115802821628</c:v>
                </c:pt>
                <c:pt idx="1126">
                  <c:v>2.6884195462865144</c:v>
                </c:pt>
                <c:pt idx="1127">
                  <c:v>2.6841569284242035</c:v>
                </c:pt>
                <c:pt idx="1128">
                  <c:v>2.685175254558398</c:v>
                </c:pt>
                <c:pt idx="1129">
                  <c:v>2.6809354362794386</c:v>
                </c:pt>
                <c:pt idx="1130">
                  <c:v>2.6767246762651116</c:v>
                </c:pt>
                <c:pt idx="1131">
                  <c:v>2.6725427753600375</c:v>
                </c:pt>
                <c:pt idx="1132">
                  <c:v>2.6735417456747474</c:v>
                </c:pt>
                <c:pt idx="1133">
                  <c:v>2.6693822131110321</c:v>
                </c:pt>
                <c:pt idx="1134">
                  <c:v>2.6652511885611312</c:v>
                </c:pt>
                <c:pt idx="1135">
                  <c:v>2.6611484766408742</c:v>
                </c:pt>
                <c:pt idx="1136">
                  <c:v>2.6621284611761156</c:v>
                </c:pt>
                <c:pt idx="1137">
                  <c:v>2.658047694494146</c:v>
                </c:pt>
                <c:pt idx="1138">
                  <c:v>2.6539948959915391</c:v>
                </c:pt>
                <c:pt idx="1139">
                  <c:v>2.6499698739840416</c:v>
                </c:pt>
                <c:pt idx="1140">
                  <c:v>2.6509312355995145</c:v>
                </c:pt>
                <c:pt idx="1141">
                  <c:v>2.6469277437133183</c:v>
                </c:pt>
                <c:pt idx="1142">
                  <c:v>2.6429516903914978</c:v>
                </c:pt>
                <c:pt idx="1143">
                  <c:v>2.6390028875795117</c:v>
                </c:pt>
                <c:pt idx="1144">
                  <c:v>2.6399459820990328</c:v>
                </c:pt>
                <c:pt idx="1145">
                  <c:v>2.6360183021277774</c:v>
                </c:pt>
                <c:pt idx="1146">
                  <c:v>2.6321175411319242</c:v>
                </c:pt>
                <c:pt idx="1147">
                  <c:v>2.6282435146180689</c:v>
                </c:pt>
                <c:pt idx="1148">
                  <c:v>2.6291686909710084</c:v>
                </c:pt>
                <c:pt idx="1149">
                  <c:v>2.6253153877063853</c:v>
                </c:pt>
                <c:pt idx="1150">
                  <c:v>2.6214884936646676</c:v>
                </c:pt>
                <c:pt idx="1151">
                  <c:v>2.6176878278460776</c:v>
                </c:pt>
                <c:pt idx="1152">
                  <c:v>2.6185954282056865</c:v>
                </c:pt>
                <c:pt idx="1153">
                  <c:v>2.6148150935896286</c:v>
                </c:pt>
                <c:pt idx="1154">
                  <c:v>2.6110606680942858</c:v>
                </c:pt>
                <c:pt idx="1155">
                  <c:v>2.607331974147455</c:v>
                </c:pt>
                <c:pt idx="1156">
                  <c:v>2.6082223340661814</c:v>
                </c:pt>
                <c:pt idx="1157">
                  <c:v>2.6045135866782081</c:v>
                </c:pt>
                <c:pt idx="1158">
                  <c:v>2.6008302577765785</c:v>
                </c:pt>
                <c:pt idx="1159">
                  <c:v>2.5971721731516944</c:v>
                </c:pt>
                <c:pt idx="1160">
                  <c:v>2.598045621693545</c:v>
                </c:pt>
                <c:pt idx="1161">
                  <c:v>2.5944071062476954</c:v>
                </c:pt>
                <c:pt idx="1162">
                  <c:v>2.5907935279425165</c:v>
                </c:pt>
                <c:pt idx="1163">
                  <c:v>2.5872047158673839</c:v>
                </c:pt>
                <c:pt idx="1164">
                  <c:v>2.5880615757374321</c:v>
                </c:pt>
                <c:pt idx="1165">
                  <c:v>2.5844919625889831</c:v>
                </c:pt>
                <c:pt idx="1166">
                  <c:v>2.580946814348378</c:v>
                </c:pt>
                <c:pt idx="1167">
                  <c:v>2.5774259633415739</c:v>
                </c:pt>
                <c:pt idx="1168">
                  <c:v>2.578266551012808</c:v>
                </c:pt>
                <c:pt idx="1169">
                  <c:v>2.5747645356737152</c:v>
                </c:pt>
                <c:pt idx="1170">
                  <c:v>2.5712865219502152</c:v>
                </c:pt>
                <c:pt idx="1171">
                  <c:v>2.5678323453434797</c:v>
                </c:pt>
                <c:pt idx="1172">
                  <c:v>2.5686569711807601</c:v>
                </c:pt>
                <c:pt idx="1173">
                  <c:v>2.5652212738446849</c:v>
                </c:pt>
                <c:pt idx="1174">
                  <c:v>2.5618091236033296</c:v>
                </c:pt>
                <c:pt idx="1175">
                  <c:v>2.558420359072894</c:v>
                </c:pt>
                <c:pt idx="1176">
                  <c:v>2.5592293274542874</c:v>
                </c:pt>
                <c:pt idx="1177">
                  <c:v>2.5558586925303479</c:v>
                </c:pt>
                <c:pt idx="1178">
                  <c:v>2.5525111587855851</c:v>
                </c:pt>
                <c:pt idx="1179">
                  <c:v>2.5491865678923982</c:v>
                </c:pt>
                <c:pt idx="1180">
                  <c:v>2.5499801773280764</c:v>
                </c:pt>
                <c:pt idx="1181">
                  <c:v>2.5466733729833382</c:v>
                </c:pt>
                <c:pt idx="1182">
                  <c:v>2.543389232344861</c:v>
                </c:pt>
                <c:pt idx="1183">
                  <c:v>2.540127600083244</c:v>
                </c:pt>
                <c:pt idx="1184">
                  <c:v>2.540906143331719</c:v>
                </c:pt>
                <c:pt idx="1185">
                  <c:v>2.5376619610424669</c:v>
                </c:pt>
                <c:pt idx="1186">
                  <c:v>2.534440013269283</c:v>
                </c:pt>
                <c:pt idx="1187">
                  <c:v>2.5312401476243638</c:v>
                </c:pt>
                <c:pt idx="1188">
                  <c:v>2.5320039118062461</c:v>
                </c:pt>
                <c:pt idx="1189">
                  <c:v>2.5288211659174666</c:v>
                </c:pt>
                <c:pt idx="1190">
                  <c:v>2.5256602334806675</c:v>
                </c:pt>
                <c:pt idx="1191">
                  <c:v>2.5225209649938662</c:v>
                </c:pt>
                <c:pt idx="1192">
                  <c:v>2.5232702317034752</c:v>
                </c:pt>
                <c:pt idx="1193">
                  <c:v>2.5201477589968242</c:v>
                </c:pt>
                <c:pt idx="1194">
                  <c:v>2.5170466866503092</c:v>
                </c:pt>
                <c:pt idx="1195">
                  <c:v>2.5139668679932528</c:v>
                </c:pt>
                <c:pt idx="1196">
                  <c:v>2.5147019134073738</c:v>
                </c:pt>
                <c:pt idx="1197">
                  <c:v>2.5116385726770778</c:v>
                </c:pt>
                <c:pt idx="1198">
                  <c:v>2.5085962270366058</c:v>
                </c:pt>
                <c:pt idx="1199">
                  <c:v>2.5055747325927982</c:v>
                </c:pt>
                <c:pt idx="1200">
                  <c:v>2.5062958275779019</c:v>
                </c:pt>
                <c:pt idx="1201">
                  <c:v>2.5032904992148897</c:v>
                </c:pt>
                <c:pt idx="1202">
                  <c:v>2.5003057683448096</c:v>
                </c:pt>
                <c:pt idx="1203">
                  <c:v>2.497341493799452</c:v>
                </c:pt>
                <c:pt idx="1204">
                  <c:v>2.4980489040158447</c:v>
                </c:pt>
                <c:pt idx="1205">
                  <c:v>2.4951004895995768</c:v>
                </c:pt>
                <c:pt idx="1206">
                  <c:v>2.4921722826074908</c:v>
                </c:pt>
                <c:pt idx="1207">
                  <c:v>2.4892641445447854</c:v>
                </c:pt>
                <c:pt idx="1208">
                  <c:v>2.4899581305492817</c:v>
                </c:pt>
                <c:pt idx="1209">
                  <c:v>2.487065552447159</c:v>
                </c:pt>
                <c:pt idx="1210">
                  <c:v>2.4841927990862271</c:v>
                </c:pt>
                <c:pt idx="1211">
                  <c:v>2.4813397345944561</c:v>
                </c:pt>
                <c:pt idx="1212">
                  <c:v>2.4820205519404914</c:v>
                </c:pt>
                <c:pt idx="1213">
                  <c:v>2.4791827529150412</c:v>
                </c:pt>
                <c:pt idx="1214">
                  <c:v>2.4763644031937071</c:v>
                </c:pt>
                <c:pt idx="1215">
                  <c:v>2.4735653694776349</c:v>
                </c:pt>
                <c:pt idx="1216">
                  <c:v>2.4742332688135291</c:v>
                </c:pt>
                <c:pt idx="1217">
                  <c:v>2.4714492116368167</c:v>
                </c:pt>
                <c:pt idx="1218">
                  <c:v>2.4686842354359939</c:v>
                </c:pt>
                <c:pt idx="1219">
                  <c:v>2.4659382094365365</c:v>
                </c:pt>
                <c:pt idx="1220">
                  <c:v>2.466593436601491</c:v>
                </c:pt>
                <c:pt idx="1221">
                  <c:v>2.4638621036768757</c:v>
                </c:pt>
                <c:pt idx="1222">
                  <c:v>2.4611494903741646</c:v>
                </c:pt>
                <c:pt idx="1223">
                  <c:v>2.4584554683954005</c:v>
                </c:pt>
                <c:pt idx="1224">
                  <c:v>2.4590982645138832</c:v>
                </c:pt>
                <c:pt idx="1225">
                  <c:v>2.4564186575048597</c:v>
                </c:pt>
                <c:pt idx="1226">
                  <c:v>2.4537574156059678</c:v>
                </c:pt>
                <c:pt idx="1227">
                  <c:v>2.4511144129490017</c:v>
                </c:pt>
                <c:pt idx="1228">
                  <c:v>2.4517450145228086</c:v>
                </c:pt>
                <c:pt idx="1229">
                  <c:v>2.4491161539888773</c:v>
                </c:pt>
                <c:pt idx="1230">
                  <c:v>2.4465053107660926</c:v>
                </c:pt>
                <c:pt idx="1231">
                  <c:v>2.443912361369927</c:v>
                </c:pt>
                <c:pt idx="1232">
                  <c:v>2.444531000368567</c:v>
                </c:pt>
                <c:pt idx="1233">
                  <c:v>2.4419519254079205</c:v>
                </c:pt>
                <c:pt idx="1234">
                  <c:v>2.4393905265451141</c:v>
                </c:pt>
                <c:pt idx="1235">
                  <c:v>2.4368466826342541</c:v>
                </c:pt>
                <c:pt idx="1236">
                  <c:v>2.4374535865834894</c:v>
                </c:pt>
                <c:pt idx="1237">
                  <c:v>2.4349233544825637</c:v>
                </c:pt>
                <c:pt idx="1238">
                  <c:v>2.4324104637272272</c:v>
                </c:pt>
                <c:pt idx="1239">
                  <c:v>2.4299147954658435</c:v>
                </c:pt>
                <c:pt idx="1240">
                  <c:v>2.4305101875341757</c:v>
                </c:pt>
                <c:pt idx="1241">
                  <c:v>2.4280278734236242</c:v>
                </c:pt>
                <c:pt idx="1242">
                  <c:v>2.4255625722451453</c:v>
                </c:pt>
                <c:pt idx="1243">
                  <c:v>2.423114167397928</c:v>
                </c:pt>
                <c:pt idx="1244">
                  <c:v>2.4236982664818685</c:v>
                </c:pt>
                <c:pt idx="1245">
                  <c:v>2.4212629629991698</c:v>
                </c:pt>
                <c:pt idx="1246">
                  <c:v>2.4188443502537629</c:v>
                </c:pt>
                <c:pt idx="1247">
                  <c:v>2.4164423138530968</c:v>
                </c:pt>
                <c:pt idx="1248">
                  <c:v>2.4170153346599532</c:v>
                </c:pt>
                <c:pt idx="1249">
                  <c:v>2.4146261516183189</c:v>
                </c:pt>
                <c:pt idx="1250">
                  <c:v>2.412253343220276</c:v>
                </c:pt>
                <c:pt idx="1251">
                  <c:v>2.4098967972395786</c:v>
                </c:pt>
                <c:pt idx="1252">
                  <c:v>2.4104589503692195</c:v>
                </c:pt>
                <c:pt idx="1253">
                  <c:v>2.4081150144328007</c:v>
                </c:pt>
                <c:pt idx="1254">
                  <c:v>2.4057871430317657</c:v>
                </c:pt>
                <c:pt idx="1255">
                  <c:v>2.4034752260652823</c:v>
                </c:pt>
                <c:pt idx="1256">
                  <c:v>2.4040267180897756</c:v>
                </c:pt>
                <c:pt idx="1257">
                  <c:v>2.4017271724548377</c:v>
                </c:pt>
                <c:pt idx="1258">
                  <c:v>2.3994433871193825</c:v>
                </c:pt>
                <c:pt idx="1259">
                  <c:v>2.3971752540676108</c:v>
                </c:pt>
                <c:pt idx="1260">
                  <c:v>2.3977162876097586</c:v>
                </c:pt>
                <c:pt idx="1261">
                  <c:v>2.3954602916921339</c:v>
                </c:pt>
                <c:pt idx="1262">
                  <c:v>2.3932197575991214</c:v>
                </c:pt>
                <c:pt idx="1263">
                  <c:v>2.3909945793605987</c:v>
                </c:pt>
                <c:pt idx="1264">
                  <c:v>2.3915253531701683</c:v>
                </c:pt>
                <c:pt idx="1265">
                  <c:v>2.3893120822984195</c:v>
                </c:pt>
                <c:pt idx="1266">
                  <c:v>2.3871139804284107</c:v>
                </c:pt>
                <c:pt idx="1267">
                  <c:v>2.3849309435969506</c:v>
                </c:pt>
                <c:pt idx="1268">
                  <c:v>2.3854516526262186</c:v>
                </c:pt>
                <c:pt idx="1269">
                  <c:v>2.3832802977406105</c:v>
                </c:pt>
                <c:pt idx="1270">
                  <c:v>2.3811238245788644</c:v>
                </c:pt>
                <c:pt idx="1271">
                  <c:v>2.3789821311467625</c:v>
                </c:pt>
                <c:pt idx="1272">
                  <c:v>2.3794929666237326</c:v>
                </c:pt>
                <c:pt idx="1273">
                  <c:v>2.3773627339808923</c:v>
                </c:pt>
                <c:pt idx="1274">
                  <c:v>2.3752471012241534</c:v>
                </c:pt>
                <c:pt idx="1275">
                  <c:v>2.3731459682908822</c:v>
                </c:pt>
                <c:pt idx="1276">
                  <c:v>2.3736471177916791</c:v>
                </c:pt>
                <c:pt idx="1277">
                  <c:v>2.3715572286749871</c:v>
                </c:pt>
                <c:pt idx="1278">
                  <c:v>2.3694816629436262</c:v>
                </c:pt>
                <c:pt idx="1279">
                  <c:v>2.3674203224300667</c:v>
                </c:pt>
                <c:pt idx="1280">
                  <c:v>2.3679119699494779</c:v>
                </c:pt>
                <c:pt idx="1281">
                  <c:v>2.3658616603846157</c:v>
                </c:pt>
                <c:pt idx="1282">
                  <c:v>2.3638254029403658</c:v>
                </c:pt>
                <c:pt idx="1283">
                  <c:v>2.3618031013083316</c:v>
                </c:pt>
                <c:pt idx="1284">
                  <c:v>2.3622854273291476</c:v>
                </c:pt>
                <c:pt idx="1285">
                  <c:v>2.3602739478052972</c:v>
                </c:pt>
                <c:pt idx="1286">
                  <c:v>2.3582762542743012</c:v>
                </c:pt>
                <c:pt idx="1287">
                  <c:v>2.3562922522516163</c:v>
                </c:pt>
                <c:pt idx="1288">
                  <c:v>2.3567654338122792</c:v>
                </c:pt>
                <c:pt idx="1289">
                  <c:v>2.3547920490084988</c:v>
                </c:pt>
                <c:pt idx="1290">
                  <c:v>2.3528321891093809</c:v>
                </c:pt>
                <c:pt idx="1291">
                  <c:v>2.3508857614198</c:v>
                </c:pt>
                <c:pt idx="1292">
                  <c:v>2.3513499721813429</c:v>
                </c:pt>
                <c:pt idx="1293">
                  <c:v>2.3494139606980835</c:v>
                </c:pt>
                <c:pt idx="1294">
                  <c:v>2.3474912179754908</c:v>
                </c:pt>
                <c:pt idx="1295">
                  <c:v>2.3455816530740154</c:v>
                </c:pt>
                <c:pt idx="1296">
                  <c:v>2.3460370633848338</c:v>
                </c:pt>
                <c:pt idx="1297">
                  <c:v>2.3441377174804945</c:v>
                </c:pt>
                <c:pt idx="1298">
                  <c:v>2.342251389043486</c:v>
                </c:pt>
                <c:pt idx="1299">
                  <c:v>2.3403779888565603</c:v>
                </c:pt>
                <c:pt idx="1300">
                  <c:v>2.3408247658165777</c:v>
                </c:pt>
                <c:pt idx="1301">
                  <c:v>2.3389613911491201</c:v>
                </c:pt>
                <c:pt idx="1302">
                  <c:v>2.3371107874144328</c:v>
                </c:pt>
                <c:pt idx="1303">
                  <c:v>2.3352728670849272</c:v>
                </c:pt>
                <c:pt idx="1304">
                  <c:v>2.3357111746081816</c:v>
                </c:pt>
                <c:pt idx="1305">
                  <c:v>2.333883089981609</c:v>
                </c:pt>
                <c:pt idx="1306">
                  <c:v>2.3320675344219102</c:v>
                </c:pt>
                <c:pt idx="1307">
                  <c:v>2.3302644220591828</c:v>
                </c:pt>
                <c:pt idx="1308">
                  <c:v>2.3306944209351546</c:v>
                </c:pt>
                <c:pt idx="1309">
                  <c:v>2.3289009580506757</c:v>
                </c:pt>
                <c:pt idx="1310">
                  <c:v>2.3271197869475366</c:v>
                </c:pt>
                <c:pt idx="1311">
                  <c:v>2.3253508233820215</c:v>
                </c:pt>
                <c:pt idx="1312">
                  <c:v>2.3257726713358204</c:v>
                </c:pt>
                <c:pt idx="1313">
                  <c:v>2.3240131745479147</c:v>
                </c:pt>
                <c:pt idx="1314">
                  <c:v>2.322265736749316</c:v>
                </c:pt>
                <c:pt idx="1315">
                  <c:v>2.3205302752918393</c:v>
                </c:pt>
                <c:pt idx="1316">
                  <c:v>2.3209441270433855</c:v>
                </c:pt>
                <c:pt idx="1317">
                  <c:v>2.3192179531202615</c:v>
                </c:pt>
                <c:pt idx="1318">
                  <c:v>2.3175036098029373</c:v>
                </c:pt>
                <c:pt idx="1319">
                  <c:v>2.3158010160085003</c:v>
                </c:pt>
                <c:pt idx="1320">
                  <c:v>2.3162070233299357</c:v>
                </c:pt>
                <c:pt idx="1321">
                  <c:v>2.3145135412186915</c:v>
                </c:pt>
                <c:pt idx="1322">
                  <c:v>2.312831665654751</c:v>
                </c:pt>
                <c:pt idx="1323">
                  <c:v>2.3111613170908032</c:v>
                </c:pt>
                <c:pt idx="1324">
                  <c:v>2.3115596288636637</c:v>
                </c:pt>
                <c:pt idx="1325">
                  <c:v>2.309898219459761</c:v>
                </c:pt>
                <c:pt idx="1326">
                  <c:v>2.3082481967877952</c:v>
                </c:pt>
                <c:pt idx="1327">
                  <c:v>2.3066094828069961</c:v>
                </c:pt>
                <c:pt idx="1328">
                  <c:v>2.3070002450773974</c:v>
                </c:pt>
                <c:pt idx="1329">
                  <c:v>2.3053703009985664</c:v>
                </c:pt>
                <c:pt idx="1330">
                  <c:v>2.3037515279990863</c:v>
                </c:pt>
                <c:pt idx="1331">
                  <c:v>2.3021438495162014</c:v>
                </c:pt>
                <c:pt idx="1332">
                  <c:v>2.3025272055494743</c:v>
                </c:pt>
                <c:pt idx="1333">
                  <c:v>2.3009281309138481</c:v>
                </c:pt>
                <c:pt idx="1334">
                  <c:v>2.2993400157889581</c:v>
                </c:pt>
                <c:pt idx="1335">
                  <c:v>2.2977627850620665</c:v>
                </c:pt>
                <c:pt idx="1336">
                  <c:v>2.2981388753962282</c:v>
                </c:pt>
                <c:pt idx="1337">
                  <c:v>2.2965700856047135</c:v>
                </c:pt>
                <c:pt idx="1338">
                  <c:v>2.2950120477619373</c:v>
                </c:pt>
                <c:pt idx="1339">
                  <c:v>2.2934646881777936</c:v>
                </c:pt>
                <c:pt idx="1340">
                  <c:v>2.2938336506756225</c:v>
                </c:pt>
                <c:pt idx="1341">
                  <c:v>2.2922945721982657</c:v>
                </c:pt>
                <c:pt idx="1342">
                  <c:v>2.2907660420385065</c:v>
                </c:pt>
                <c:pt idx="1343">
                  <c:v>2.2892479879017618</c:v>
                </c:pt>
                <c:pt idx="1344">
                  <c:v>2.2896099578026754</c:v>
                </c:pt>
                <c:pt idx="1345">
                  <c:v>2.2881000279693584</c:v>
                </c:pt>
                <c:pt idx="1346">
                  <c:v>2.2866004466787793</c:v>
                </c:pt>
                <c:pt idx="1347">
                  <c:v>2.2851111430055924</c:v>
                </c:pt>
                <c:pt idx="1348">
                  <c:v>2.2854662529751226</c:v>
                </c:pt>
                <c:pt idx="1349">
                  <c:v>2.2839849197697863</c:v>
                </c:pt>
                <c:pt idx="1350">
                  <c:v>2.2825137391157031</c:v>
                </c:pt>
                <c:pt idx="1351">
                  <c:v>2.2810526414307368</c:v>
                </c:pt>
                <c:pt idx="1352">
                  <c:v>2.2814010216108933</c:v>
                </c:pt>
                <c:pt idx="1353">
                  <c:v>2.279947743470109</c:v>
                </c:pt>
                <c:pt idx="1354">
                  <c:v>2.2785044256007443</c:v>
                </c:pt>
                <c:pt idx="1355">
                  <c:v>2.277070999738497</c:v>
                </c:pt>
                <c:pt idx="1356">
                  <c:v>2.2774127777951541</c:v>
                </c:pt>
                <c:pt idx="1357">
                  <c:v>2.275987023410122</c:v>
                </c:pt>
                <c:pt idx="1358">
                  <c:v>2.2745710406580817</c:v>
                </c:pt>
                <c:pt idx="1359">
                  <c:v>2.2731647625675997</c:v>
                </c:pt>
                <c:pt idx="1360">
                  <c:v>2.2735000637386147</c:v>
                </c:pt>
                <c:pt idx="1361">
                  <c:v>2.2721013118610403</c:v>
                </c:pt>
                <c:pt idx="1362">
                  <c:v>2.2707121465505078</c:v>
                </c:pt>
                <c:pt idx="1363">
                  <c:v>2.2693325021040001</c:v>
                </c:pt>
                <c:pt idx="1364">
                  <c:v>2.2696614492455001</c:v>
                </c:pt>
                <c:pt idx="1365">
                  <c:v>2.2682891884973104</c:v>
                </c:pt>
                <c:pt idx="1366">
                  <c:v>2.2669263327550233</c:v>
                </c:pt>
                <c:pt idx="1367">
                  <c:v>2.2655728175599594</c:v>
                </c:pt>
                <c:pt idx="1368">
                  <c:v>2.2658955311918203</c:v>
                </c:pt>
                <c:pt idx="1369">
                  <c:v>2.2645492598782075</c:v>
                </c:pt>
                <c:pt idx="1370">
                  <c:v>2.2632122154478198</c:v>
                </c:pt>
                <c:pt idx="1371">
                  <c:v>2.2618843346627493</c:v>
                </c:pt>
                <c:pt idx="1372">
                  <c:v>2.262200933013522</c:v>
                </c:pt>
                <c:pt idx="1373">
                  <c:v>2.2608801589397265</c:v>
                </c:pt>
                <c:pt idx="1374">
                  <c:v>2.2595684369997739</c:v>
                </c:pt>
                <c:pt idx="1375">
                  <c:v>2.2582657051534718</c:v>
                </c:pt>
                <c:pt idx="1376">
                  <c:v>2.2585763042040337</c:v>
                </c:pt>
                <c:pt idx="1377">
                  <c:v>2.257280544495456</c:v>
                </c:pt>
                <c:pt idx="1378">
                  <c:v>2.2559936654808439</c:v>
                </c:pt>
                <c:pt idx="1379">
                  <c:v>2.2547156062949045</c:v>
                </c:pt>
                <c:pt idx="1380">
                  <c:v>2.2550203198215528</c:v>
                </c:pt>
                <c:pt idx="1381">
                  <c:v>2.2537491007473487</c:v>
                </c:pt>
                <c:pt idx="1382">
                  <c:v>2.2524865941739742</c:v>
                </c:pt>
                <c:pt idx="1383">
                  <c:v>2.2512327403889447</c:v>
                </c:pt>
                <c:pt idx="1384">
                  <c:v>2.2515316800054332</c:v>
                </c:pt>
                <c:pt idx="1385">
                  <c:v>2.2502845368053985</c:v>
                </c:pt>
                <c:pt idx="1386">
                  <c:v>2.249045941098391</c:v>
                </c:pt>
                <c:pt idx="1387">
                  <c:v>2.2478158343028216</c:v>
                </c:pt>
                <c:pt idx="1388">
                  <c:v>2.2481091095019794</c:v>
                </c:pt>
                <c:pt idx="1389">
                  <c:v>2.2468855862167794</c:v>
                </c:pt>
                <c:pt idx="1390">
                  <c:v>2.2456704485417944</c:v>
                </c:pt>
                <c:pt idx="1391">
                  <c:v>2.2444636390049117</c:v>
                </c:pt>
                <c:pt idx="1392">
                  <c:v>2.2447513571987279</c:v>
                </c:pt>
                <c:pt idx="1393">
                  <c:v>2.2435510065032598</c:v>
                </c:pt>
                <c:pt idx="1394">
                  <c:v>2.2423588826009642</c:v>
                </c:pt>
                <c:pt idx="1395">
                  <c:v>2.2411749291082548</c:v>
                </c:pt>
                <c:pt idx="1396">
                  <c:v>2.2414571956681608</c:v>
                </c:pt>
                <c:pt idx="1397">
                  <c:v>2.2402795787080447</c:v>
                </c:pt>
                <c:pt idx="1398">
                  <c:v>2.2391100327319049</c:v>
                </c:pt>
                <c:pt idx="1399">
                  <c:v>2.237948502423952</c:v>
                </c:pt>
                <c:pt idx="1400">
                  <c:v>2.2382254207192123</c:v>
                </c:pt>
                <c:pt idx="1401">
                  <c:v>2.2370701069505508</c:v>
                </c:pt>
                <c:pt idx="1402">
                  <c:v>2.2359227113074218</c:v>
                </c:pt>
                <c:pt idx="1403">
                  <c:v>2.234783179521671</c:v>
                </c:pt>
                <c:pt idx="1404">
                  <c:v>2.2350548509581496</c:v>
                </c:pt>
                <c:pt idx="1405">
                  <c:v>2.2339214179901035</c:v>
                </c:pt>
                <c:pt idx="1406">
                  <c:v>2.2327957531840235</c:v>
                </c:pt>
                <c:pt idx="1407">
                  <c:v>2.2316778032996236</c:v>
                </c:pt>
                <c:pt idx="1408">
                  <c:v>2.2319443273568944</c:v>
                </c:pt>
                <c:pt idx="1409">
                  <c:v>2.2308323607973479</c:v>
                </c:pt>
                <c:pt idx="1410">
                  <c:v>2.2297280152763856</c:v>
                </c:pt>
                <c:pt idx="1411">
                  <c:v>2.2286312385619613</c:v>
                </c:pt>
                <c:pt idx="1412">
                  <c:v>2.2288927128302647</c:v>
                </c:pt>
                <c:pt idx="1413">
                  <c:v>2.2278018061344258</c:v>
                </c:pt>
                <c:pt idx="1414">
                  <c:v>2.226718376140028</c:v>
                </c:pt>
                <c:pt idx="1415">
                  <c:v>2.2256423716043456</c:v>
                </c:pt>
                <c:pt idx="1416">
                  <c:v>2.2258988918204574</c:v>
                </c:pt>
                <c:pt idx="1417">
                  <c:v>2.2248286461422135</c:v>
                </c:pt>
                <c:pt idx="1418">
                  <c:v>2.2237657355618623</c:v>
                </c:pt>
                <c:pt idx="1419">
                  <c:v>2.2227101098071751</c:v>
                </c:pt>
                <c:pt idx="1420">
                  <c:v>2.2229617698901021</c:v>
                </c:pt>
                <c:pt idx="1421">
                  <c:v>2.2219117939363491</c:v>
                </c:pt>
                <c:pt idx="1422">
                  <c:v>2.2208690141587537</c:v>
                </c:pt>
                <c:pt idx="1423">
                  <c:v>2.2198333812371391</c:v>
                </c:pt>
                <c:pt idx="1424">
                  <c:v>2.2200802733222975</c:v>
                </c:pt>
                <c:pt idx="1425">
                  <c:v>2.2190501832099256</c:v>
                </c:pt>
                <c:pt idx="1426">
                  <c:v>2.2180271529829381</c:v>
                </c:pt>
                <c:pt idx="1427">
                  <c:v>2.2170111342552912</c:v>
                </c:pt>
                <c:pt idx="1428">
                  <c:v>2.2172533487289603</c:v>
                </c:pt>
                <c:pt idx="1429">
                  <c:v>2.2162427678445002</c:v>
                </c:pt>
                <c:pt idx="1430">
                  <c:v>2.2152391131358593</c:v>
                </c:pt>
                <c:pt idx="1431">
                  <c:v>2.2142423371333702</c:v>
                </c:pt>
                <c:pt idx="1432">
                  <c:v>2.2144799626657674</c:v>
                </c:pt>
                <c:pt idx="1433">
                  <c:v>2.2134885215278293</c:v>
                </c:pt>
                <c:pt idx="1434">
                  <c:v>2.2125038753884496</c:v>
                </c:pt>
                <c:pt idx="1435">
                  <c:v>2.2115259776769718</c:v>
                </c:pt>
                <c:pt idx="1436">
                  <c:v>2.2117591012550344</c:v>
                </c:pt>
                <c:pt idx="1437">
                  <c:v>2.2107864373792285</c:v>
                </c:pt>
                <c:pt idx="1438">
                  <c:v>2.2098204398090058</c:v>
                </c:pt>
                <c:pt idx="1439">
                  <c:v>2.2088610628558087</c:v>
                </c:pt>
                <c:pt idx="1440">
                  <c:v>2.2090897698153431</c:v>
                </c:pt>
                <c:pt idx="1441">
                  <c:v>2.2081355275818013</c:v>
                </c:pt>
                <c:pt idx="1442">
                  <c:v>2.2071878253981767</c:v>
                </c:pt>
                <c:pt idx="1443">
                  <c:v>2.2062466184412961</c:v>
                </c:pt>
                <c:pt idx="1444">
                  <c:v>2.2064709924982635</c:v>
                </c:pt>
                <c:pt idx="1445">
                  <c:v>2.2055348230216576</c:v>
                </c:pt>
                <c:pt idx="1446">
                  <c:v>2.2046050697305035</c:v>
                </c:pt>
                <c:pt idx="1447">
                  <c:v>2.203681688650494</c:v>
                </c:pt>
                <c:pt idx="1448">
                  <c:v>2.2039018119320759</c:v>
                </c:pt>
                <c:pt idx="1449">
                  <c:v>2.2029833729341783</c:v>
                </c:pt>
                <c:pt idx="1450">
                  <c:v>2.2020712286030677</c:v>
                </c:pt>
                <c:pt idx="1451">
                  <c:v>2.2011653357973158</c:v>
                </c:pt>
                <c:pt idx="1452">
                  <c:v>2.2013812888720183</c:v>
                </c:pt>
                <c:pt idx="1453">
                  <c:v>2.2004802445565064</c:v>
                </c:pt>
                <c:pt idx="1454">
                  <c:v>2.1995853756906185</c:v>
                </c:pt>
                <c:pt idx="1455">
                  <c:v>2.1986966399499175</c:v>
                </c:pt>
                <c:pt idx="1456">
                  <c:v>2.1989085018572019</c:v>
                </c:pt>
                <c:pt idx="1457">
                  <c:v>2.1980245227869624</c:v>
                </c:pt>
                <c:pt idx="1458">
                  <c:v>2.197146602206979</c:v>
                </c:pt>
                <c:pt idx="1459">
                  <c:v>2.1962746985944688</c:v>
                </c:pt>
                <c:pt idx="1460">
                  <c:v>2.1964825468741642</c:v>
                </c:pt>
                <c:pt idx="1461">
                  <c:v>2.1956153098509206</c:v>
                </c:pt>
                <c:pt idx="1462">
                  <c:v>2.1947540165736972</c:v>
                </c:pt>
                <c:pt idx="1463">
                  <c:v>2.1938986263060665</c:v>
                </c:pt>
                <c:pt idx="1464">
                  <c:v>2.1941025370265246</c:v>
                </c:pt>
                <c:pt idx="1465">
                  <c:v>2.1932517249726913</c:v>
                </c:pt>
                <c:pt idx="1466">
                  <c:v>2.1924067440937192</c:v>
                </c:pt>
                <c:pt idx="1467">
                  <c:v>2.1915675544247715</c:v>
                </c:pt>
                <c:pt idx="1468">
                  <c:v>2.1917676022111183</c:v>
                </c:pt>
                <c:pt idx="1469">
                  <c:v>2.1909329040538372</c:v>
                </c:pt>
                <c:pt idx="1470">
                  <c:v>2.1901039266322861</c:v>
                </c:pt>
                <c:pt idx="1471">
                  <c:v>2.1892806307385131</c:v>
                </c:pt>
                <c:pt idx="1472">
                  <c:v>2.1894768888000939</c:v>
                </c:pt>
                <c:pt idx="1473">
                  <c:v>2.188657999357615</c:v>
                </c:pt>
                <c:pt idx="1474">
                  <c:v>2.1878447223034039</c:v>
                </c:pt>
                <c:pt idx="1475">
                  <c:v>2.1870370191719801</c:v>
                </c:pt>
                <c:pt idx="1476">
                  <c:v>2.1872295593291753</c:v>
                </c:pt>
                <c:pt idx="1477">
                  <c:v>2.1864261791993256</c:v>
                </c:pt>
                <c:pt idx="1478">
                  <c:v>2.185628305162159</c:v>
                </c:pt>
                <c:pt idx="1479">
                  <c:v>2.1848358994808281</c:v>
                </c:pt>
                <c:pt idx="1480">
                  <c:v>2.1850247921916113</c:v>
                </c:pt>
                <c:pt idx="1481">
                  <c:v>2.1842366276422696</c:v>
                </c:pt>
                <c:pt idx="1482">
                  <c:v>2.1834538649032389</c:v>
                </c:pt>
                <c:pt idx="1483">
                  <c:v>2.1826764669523637</c:v>
                </c:pt>
                <c:pt idx="1484">
                  <c:v>2.1828617813380533</c:v>
                </c:pt>
                <c:pt idx="1485">
                  <c:v>2.1820885441998712</c:v>
                </c:pt>
                <c:pt idx="1486">
                  <c:v>2.1813206065646051</c:v>
                </c:pt>
                <c:pt idx="1487">
                  <c:v>2.1805579321112667</c:v>
                </c:pt>
                <c:pt idx="1488">
                  <c:v>2.1807397359822005</c:v>
                </c:pt>
                <c:pt idx="1489">
                  <c:v>2.1799811435431731</c:v>
                </c:pt>
                <c:pt idx="1490">
                  <c:v>2.1792277502372968</c:v>
                </c:pt>
                <c:pt idx="1491">
                  <c:v>2.1784795204315186</c:v>
                </c:pt>
                <c:pt idx="1492">
                  <c:v>2.178657880311643</c:v>
                </c:pt>
                <c:pt idx="1493">
                  <c:v>2.1779136552138061</c:v>
                </c:pt>
                <c:pt idx="1494">
                  <c:v>2.1771745307803063</c:v>
                </c:pt>
                <c:pt idx="1495">
                  <c:v>2.176440472052934</c:v>
                </c:pt>
                <c:pt idx="1496">
                  <c:v>2.1766154532046889</c:v>
                </c:pt>
                <c:pt idx="1497">
                  <c:v>2.1758853233428455</c:v>
                </c:pt>
                <c:pt idx="1498">
                  <c:v>2.1751601975414259</c:v>
                </c:pt>
                <c:pt idx="1499">
                  <c:v>2.1744400415042495</c:v>
                </c:pt>
                <c:pt idx="1500">
                  <c:v>2.1746117079521357</c:v>
                </c:pt>
                <c:pt idx="1501">
                  <c:v>2.1738954063742328</c:v>
                </c:pt>
                <c:pt idx="1502">
                  <c:v>2.1731840140824232</c:v>
                </c:pt>
                <c:pt idx="1503">
                  <c:v>2.1724774974300911</c:v>
                </c:pt>
                <c:pt idx="1504">
                  <c:v>2.1726459119843748</c:v>
                </c:pt>
                <c:pt idx="1505">
                  <c:v>2.1719431767940298</c:v>
                </c:pt>
                <c:pt idx="1506">
                  <c:v>2.1712452579103787</c:v>
                </c:pt>
                <c:pt idx="1507">
                  <c:v>2.1705521223241244</c:v>
                </c:pt>
                <c:pt idx="1508">
                  <c:v>2.1707173466040492</c:v>
                </c:pt>
                <c:pt idx="1509">
                  <c:v>2.1700279208647668</c:v>
                </c:pt>
                <c:pt idx="1510">
                  <c:v>2.16934322021369</c:v>
                </c:pt>
                <c:pt idx="1511">
                  <c:v>2.1686632122667904</c:v>
                </c:pt>
                <c:pt idx="1512">
                  <c:v>2.1688253067229621</c:v>
                </c:pt>
                <c:pt idx="1513">
                  <c:v>2.1681489383641455</c:v>
                </c:pt>
                <c:pt idx="1514">
                  <c:v>2.1674772056027818</c:v>
                </c:pt>
                <c:pt idx="1515">
                  <c:v>2.1668100766680434</c:v>
                </c:pt>
                <c:pt idx="1516">
                  <c:v>2.1669691006048546</c:v>
                </c:pt>
                <c:pt idx="1517">
                  <c:v>2.1663055423298228</c:v>
                </c:pt>
                <c:pt idx="1518">
                  <c:v>2.1656465318563285</c:v>
                </c:pt>
                <c:pt idx="1519">
                  <c:v>2.1649920380152476</c:v>
                </c:pt>
                <c:pt idx="1520">
                  <c:v>2.1651480496124562</c:v>
                </c:pt>
                <c:pt idx="1521">
                  <c:v>2.1644970588079375</c:v>
                </c:pt>
                <c:pt idx="1522">
                  <c:v>2.1638505296717678</c:v>
                </c:pt>
                <c:pt idx="1523">
                  <c:v>2.1632084316252258</c:v>
                </c:pt>
                <c:pt idx="1524">
                  <c:v>2.163361487959512</c:v>
                </c:pt>
                <c:pt idx="1525">
                  <c:v>2.1627228266069709</c:v>
                </c:pt>
                <c:pt idx="1526">
                  <c:v>2.1620885424209342</c:v>
                </c:pt>
                <c:pt idx="1527">
                  <c:v>2.1614586054018212</c:v>
                </c:pt>
                <c:pt idx="1528">
                  <c:v>2.1616087624675995</c:v>
                </c:pt>
                <c:pt idx="1529">
                  <c:v>2.1609821970561955</c:v>
                </c:pt>
                <c:pt idx="1530">
                  <c:v>2.1603599259098849</c:v>
                </c:pt>
                <c:pt idx="1531">
                  <c:v>2.1597419195972427</c:v>
                </c:pt>
                <c:pt idx="1532">
                  <c:v>2.1598892323273531</c:v>
                </c:pt>
                <c:pt idx="1533">
                  <c:v>2.1592745337687114</c:v>
                </c:pt>
                <c:pt idx="1534">
                  <c:v>2.158664048143808</c:v>
                </c:pt>
                <c:pt idx="1535">
                  <c:v>2.1580577465786028</c:v>
                </c:pt>
                <c:pt idx="1536">
                  <c:v>2.1582022688642346</c:v>
                </c:pt>
                <c:pt idx="1537">
                  <c:v>2.1575992124085168</c:v>
                </c:pt>
                <c:pt idx="1538">
                  <c:v>2.1570002890955475</c:v>
                </c:pt>
                <c:pt idx="1539">
                  <c:v>2.1564054705981204</c:v>
                </c:pt>
                <c:pt idx="1540">
                  <c:v>2.1565472553089928</c:v>
                </c:pt>
                <c:pt idx="1541">
                  <c:v>2.1559556204628767</c:v>
                </c:pt>
                <c:pt idx="1542">
                  <c:v>2.1553680404796687</c:v>
                </c:pt>
                <c:pt idx="1543">
                  <c:v>2.1547844875687177</c:v>
                </c:pt>
                <c:pt idx="1544">
                  <c:v>2.154923586572</c:v>
                </c:pt>
                <c:pt idx="1545">
                  <c:v>2.154343157017939</c:v>
                </c:pt>
                <c:pt idx="1546">
                  <c:v>2.1537667055296064</c:v>
                </c:pt>
                <c:pt idx="1547">
                  <c:v>2.1531942048426096</c:v>
                </c:pt>
                <c:pt idx="1548">
                  <c:v>2.1533306690224121</c:v>
                </c:pt>
                <c:pt idx="1549">
                  <c:v>2.152761232539766</c:v>
                </c:pt>
                <c:pt idx="1550">
                  <c:v>2.1521956987800372</c:v>
                </c:pt>
                <c:pt idx="1551">
                  <c:v>2.1516340409953267</c:v>
                </c:pt>
                <c:pt idx="1552">
                  <c:v>2.1517679202708924</c:v>
                </c:pt>
                <c:pt idx="1553">
                  <c:v>2.1512092686581199</c:v>
                </c:pt>
                <c:pt idx="1554">
                  <c:v>2.1506544458524952</c:v>
                </c:pt>
                <c:pt idx="1555">
                  <c:v>2.1501034256126323</c:v>
                </c:pt>
                <c:pt idx="1556">
                  <c:v>2.1502347689572567</c:v>
                </c:pt>
                <c:pt idx="1557">
                  <c:v>2.1496866979559592</c:v>
                </c:pt>
                <c:pt idx="1558">
                  <c:v>2.1491423832458545</c:v>
                </c:pt>
                <c:pt idx="1559">
                  <c:v>2.1486017990826767</c:v>
                </c:pt>
                <c:pt idx="1560">
                  <c:v>2.1487306545410143</c:v>
                </c:pt>
                <c:pt idx="1561">
                  <c:v>2.1481929637611619</c:v>
                </c:pt>
                <c:pt idx="1562">
                  <c:v>2.1476589581300369</c:v>
                </c:pt>
                <c:pt idx="1563">
                  <c:v>2.1471286123909272</c:v>
                </c:pt>
                <c:pt idx="1564">
                  <c:v>2.147255027097104</c:v>
                </c:pt>
                <c:pt idx="1565">
                  <c:v>2.146727519943854</c:v>
                </c:pt>
                <c:pt idx="1566">
                  <c:v>2.146203628144252</c:v>
                </c:pt>
                <c:pt idx="1567">
                  <c:v>2.1456833269198841</c:v>
                </c:pt>
                <c:pt idx="1568">
                  <c:v>2.1458073471145664</c:v>
                </c:pt>
                <c:pt idx="1569">
                  <c:v>2.145289830716345</c:v>
                </c:pt>
                <c:pt idx="1570">
                  <c:v>2.1447758611985606</c:v>
                </c:pt>
                <c:pt idx="1571">
                  <c:v>2.14426541425212</c:v>
                </c:pt>
                <c:pt idx="1572">
                  <c:v>2.1443870852994871</c:v>
                </c:pt>
                <c:pt idx="1573">
                  <c:v>2.1438793704375443</c:v>
                </c:pt>
                <c:pt idx="1574">
                  <c:v>2.1433751352796135</c:v>
                </c:pt>
                <c:pt idx="1575">
                  <c:v>2.1428743559770451</c:v>
                </c:pt>
                <c:pt idx="1576">
                  <c:v>2.1429937223814033</c:v>
                </c:pt>
                <c:pt idx="1577">
                  <c:v>2.1424956234204924</c:v>
                </c:pt>
                <c:pt idx="1578">
                  <c:v>2.1420009382595624</c:v>
                </c:pt>
                <c:pt idx="1579">
                  <c:v>2.1415096435015455</c:v>
                </c:pt>
                <c:pt idx="1580">
                  <c:v>2.1416267489238296</c:v>
                </c:pt>
                <c:pt idx="1581">
                  <c:v>2.1411380837445591</c:v>
                </c:pt>
                <c:pt idx="1582">
                  <c:v>2.1406527677092968</c:v>
                </c:pt>
                <c:pt idx="1583">
                  <c:v>2.1401707778641903</c:v>
                </c:pt>
                <c:pt idx="1584">
                  <c:v>2.1402856651376534</c:v>
                </c:pt>
                <c:pt idx="1585">
                  <c:v>2.1398062550696859</c:v>
                </c:pt>
                <c:pt idx="1586">
                  <c:v>2.1393301307143644</c:v>
                </c:pt>
                <c:pt idx="1587">
                  <c:v>2.1388572695525867</c:v>
                </c:pt>
                <c:pt idx="1588">
                  <c:v>2.1389699806988447</c:v>
                </c:pt>
                <c:pt idx="1589">
                  <c:v>2.1384996504557301</c:v>
                </c:pt>
                <c:pt idx="1590">
                  <c:v>2.1380325436952581</c:v>
                </c:pt>
                <c:pt idx="1591">
                  <c:v>2.1375686383248071</c:v>
                </c:pt>
                <c:pt idx="1592">
                  <c:v>2.1376792145690011</c:v>
                </c:pt>
                <c:pt idx="1593">
                  <c:v>2.1372177921840323</c:v>
                </c:pt>
                <c:pt idx="1594">
                  <c:v>2.136759532230303</c:v>
                </c:pt>
                <c:pt idx="1595">
                  <c:v>2.1363044130335802</c:v>
                </c:pt>
                <c:pt idx="1596">
                  <c:v>2.136412894819494</c:v>
                </c:pt>
                <c:pt idx="1597">
                  <c:v>2.1359602115828444</c:v>
                </c:pt>
                <c:pt idx="1598">
                  <c:v>2.1355106308823046</c:v>
                </c:pt>
                <c:pt idx="1599">
                  <c:v>2.1350641314541354</c:v>
                </c:pt>
                <c:pt idx="1600">
                  <c:v>2.1351705584592398</c:v>
                </c:pt>
                <c:pt idx="1601">
                  <c:v>2.1347264488562803</c:v>
                </c:pt>
                <c:pt idx="1602">
                  <c:v>2.134285383028681</c:v>
                </c:pt>
                <c:pt idx="1603">
                  <c:v>2.1338473401154396</c:v>
                </c:pt>
                <c:pt idx="1604">
                  <c:v>2.1339517512651058</c:v>
                </c:pt>
                <c:pt idx="1605">
                  <c:v>2.1335160529159229</c:v>
                </c:pt>
                <c:pt idx="1606">
                  <c:v>2.1330833406942129</c:v>
                </c:pt>
                <c:pt idx="1607">
                  <c:v>2.1326535941341302</c:v>
                </c:pt>
                <c:pt idx="1608">
                  <c:v>2.1327560276161983</c:v>
                </c:pt>
                <c:pt idx="1609">
                  <c:v>2.1323285812161963</c:v>
                </c:pt>
                <c:pt idx="1610">
                  <c:v>2.1319040643876548</c:v>
                </c:pt>
                <c:pt idx="1611">
                  <c:v>2.1314824570522646</c:v>
                </c:pt>
                <c:pt idx="1612">
                  <c:v>2.1315829503308059</c:v>
                </c:pt>
                <c:pt idx="1613">
                  <c:v>2.1311635995924902</c:v>
                </c:pt>
                <c:pt idx="1614">
                  <c:v>2.1307471229407056</c:v>
                </c:pt>
                <c:pt idx="1615">
                  <c:v>2.1303335006774944</c:v>
                </c:pt>
                <c:pt idx="1616">
                  <c:v>2.1304320905067118</c:v>
                </c:pt>
                <c:pt idx="1617">
                  <c:v>2.1300206821024945</c:v>
                </c:pt>
                <c:pt idx="1618">
                  <c:v>2.1296120933508011</c:v>
                </c:pt>
                <c:pt idx="1619">
                  <c:v>2.1292063049266843</c:v>
                </c:pt>
                <c:pt idx="1620">
                  <c:v>2.1293030273642208</c:v>
                </c:pt>
                <c:pt idx="1621">
                  <c:v>2.1288994108704471</c:v>
                </c:pt>
                <c:pt idx="1622">
                  <c:v>2.1284985606261118</c:v>
                </c:pt>
                <c:pt idx="1623">
                  <c:v>2.1281004576722662</c:v>
                </c:pt>
                <c:pt idx="1624">
                  <c:v>2.1281953480926519</c:v>
                </c:pt>
                <c:pt idx="1625">
                  <c:v>2.1277993759345541</c:v>
                </c:pt>
                <c:pt idx="1626">
                  <c:v>2.1274061176342385</c:v>
                </c:pt>
                <c:pt idx="1627">
                  <c:v>2.1270155545918445</c:v>
                </c:pt>
                <c:pt idx="1628">
                  <c:v>2.1271086476990573</c:v>
                </c:pt>
                <c:pt idx="1629">
                  <c:v>2.1267201750968288</c:v>
                </c:pt>
                <c:pt idx="1630">
                  <c:v>2.1263343649529793</c:v>
                </c:pt>
                <c:pt idx="1631">
                  <c:v>2.1259511990199051</c:v>
                </c:pt>
                <c:pt idx="1632">
                  <c:v>2.126042528860542</c:v>
                </c:pt>
                <c:pt idx="1633">
                  <c:v>2.1256614137763568</c:v>
                </c:pt>
                <c:pt idx="1634">
                  <c:v>2.1252829107246578</c:v>
                </c:pt>
                <c:pt idx="1635">
                  <c:v>2.1249070018034049</c:v>
                </c:pt>
                <c:pt idx="1636">
                  <c:v>2.1249966017788298</c:v>
                </c:pt>
                <c:pt idx="1637">
                  <c:v>2.1246227048649846</c:v>
                </c:pt>
                <c:pt idx="1638">
                  <c:v>2.124251370512737</c:v>
                </c:pt>
                <c:pt idx="1639">
                  <c:v>2.1238825811591515</c:v>
                </c:pt>
                <c:pt idx="1640">
                  <c:v>2.1239704840378191</c:v>
                </c:pt>
                <c:pt idx="1641">
                  <c:v>2.1236036685857029</c:v>
                </c:pt>
                <c:pt idx="1642">
                  <c:v>2.1232393671612844</c:v>
                </c:pt>
                <c:pt idx="1643">
                  <c:v>2.122877562534236</c:v>
                </c:pt>
                <c:pt idx="1644">
                  <c:v>2.1229638004637814</c:v>
                </c:pt>
                <c:pt idx="1645">
                  <c:v>2.1226039323539854</c:v>
                </c:pt>
                <c:pt idx="1646">
                  <c:v>2.1222465306571583</c:v>
                </c:pt>
                <c:pt idx="1647">
                  <c:v>2.1218915784693206</c:v>
                </c:pt>
                <c:pt idx="1648">
                  <c:v>2.1219761829882136</c:v>
                </c:pt>
                <c:pt idx="1649">
                  <c:v>2.1216231306414093</c:v>
                </c:pt>
                <c:pt idx="1650">
                  <c:v>2.121272497994672</c:v>
                </c:pt>
                <c:pt idx="1651">
                  <c:v>2.1209242684641874</c:v>
                </c:pt>
                <c:pt idx="1652">
                  <c:v>2.1210072705132696</c:v>
                </c:pt>
                <c:pt idx="1653">
                  <c:v>2.1206609048421714</c:v>
                </c:pt>
                <c:pt idx="1654">
                  <c:v>2.1203169130429558</c:v>
                </c:pt>
                <c:pt idx="1655">
                  <c:v>2.1199752788459101</c:v>
                </c:pt>
                <c:pt idx="1656">
                  <c:v>2.1200567087798343</c:v>
                </c:pt>
                <c:pt idx="1657">
                  <c:v>2.119716903142006</c:v>
                </c:pt>
                <c:pt idx="1658">
                  <c:v>2.1193794264157999</c:v>
                </c:pt>
                <c:pt idx="1659">
                  <c:v>2.119044262639679</c:v>
                </c:pt>
                <c:pt idx="1660">
                  <c:v>2.1191241502380329</c:v>
                </c:pt>
                <c:pt idx="1661">
                  <c:v>2.1187907803894652</c:v>
                </c:pt>
                <c:pt idx="1662">
                  <c:v>2.1184596953438617</c:v>
                </c:pt>
                <c:pt idx="1663">
                  <c:v>2.1181308794419151</c:v>
                </c:pt>
                <c:pt idx="1664">
                  <c:v>2.1182092539199693</c:v>
                </c:pt>
                <c:pt idx="1665">
                  <c:v>2.1178821979698559</c:v>
                </c:pt>
                <c:pt idx="1666">
                  <c:v>2.1175573835493489</c:v>
                </c:pt>
                <c:pt idx="1667">
                  <c:v>2.1172347952958193</c:v>
                </c:pt>
                <c:pt idx="1668">
                  <c:v>2.1173116853153977</c:v>
                </c:pt>
                <c:pt idx="1669">
                  <c:v>2.1169908236813835</c:v>
                </c:pt>
                <c:pt idx="1670">
                  <c:v>2.1166721611232675</c:v>
                </c:pt>
                <c:pt idx="1671">
                  <c:v>2.116355682569369</c:v>
                </c:pt>
                <c:pt idx="1672">
                  <c:v>2.1164311162490845</c:v>
                </c:pt>
                <c:pt idx="1673">
                  <c:v>2.1161163316136578</c:v>
                </c:pt>
                <c:pt idx="1674">
                  <c:v>2.115803704404438</c:v>
                </c:pt>
                <c:pt idx="1675">
                  <c:v>2.1154932198352197</c:v>
                </c:pt>
                <c:pt idx="1676">
                  <c:v>2.1155672247612243</c:v>
                </c:pt>
                <c:pt idx="1677">
                  <c:v>2.1152584020287186</c:v>
                </c:pt>
                <c:pt idx="1678">
                  <c:v>2.1149516958616248</c:v>
                </c:pt>
                <c:pt idx="1679">
                  <c:v>2.1146470917537199</c:v>
                </c:pt>
                <c:pt idx="1680">
                  <c:v>2.1147196949893123</c:v>
                </c:pt>
                <c:pt idx="1681">
                  <c:v>2.1144167212440497</c:v>
                </c:pt>
                <c:pt idx="1682">
                  <c:v>2.1141158239772184</c:v>
                </c:pt>
                <c:pt idx="1683">
                  <c:v>2.1138169889573422</c:v>
                </c:pt>
                <c:pt idx="1684">
                  <c:v>2.1138882170531477</c:v>
                </c:pt>
                <c:pt idx="1685">
                  <c:v>2.1135909815178366</c:v>
                </c:pt>
                <c:pt idx="1686">
                  <c:v>2.113295783133224</c:v>
                </c:pt>
                <c:pt idx="1687">
                  <c:v>2.1130026079374389</c:v>
                </c:pt>
                <c:pt idx="1688">
                  <c:v>2.1130724869410948</c:v>
                </c:pt>
                <c:pt idx="1689">
                  <c:v>2.1127808809366293</c:v>
                </c:pt>
                <c:pt idx="1690">
                  <c:v>2.112491273499983</c:v>
                </c:pt>
                <c:pt idx="1691">
                  <c:v>2.112203650933675</c:v>
                </c:pt>
                <c:pt idx="1692">
                  <c:v>2.1122722063992607</c:v>
                </c:pt>
                <c:pt idx="1693">
                  <c:v>2.111986123304733</c:v>
                </c:pt>
                <c:pt idx="1694">
                  <c:v>2.1117020009259035</c:v>
                </c:pt>
                <c:pt idx="1695">
                  <c:v>2.1114198258246994</c:v>
                </c:pt>
                <c:pt idx="1696">
                  <c:v>2.1114870828223444</c:v>
                </c:pt>
                <c:pt idx="1697">
                  <c:v>2.1112064180362604</c:v>
                </c:pt>
                <c:pt idx="1698">
                  <c:v>2.1109276768306509</c:v>
                </c:pt>
                <c:pt idx="1699">
                  <c:v>2.1106508460219291</c:v>
                </c:pt>
                <c:pt idx="1700">
                  <c:v>2.110716829146575</c:v>
                </c:pt>
                <c:pt idx="1701">
                  <c:v>2.1104414800485407</c:v>
                </c:pt>
                <c:pt idx="1702">
                  <c:v>2.1101680180990501</c:v>
                </c:pt>
                <c:pt idx="1703">
                  <c:v>2.1098964303642385</c:v>
                </c:pt>
                <c:pt idx="1704">
                  <c:v>2.1099611637450297</c:v>
                </c:pt>
                <c:pt idx="1705">
                  <c:v>2.1096910296581477</c:v>
                </c:pt>
                <c:pt idx="1706">
                  <c:v>2.1094227469779212</c:v>
                </c:pt>
                <c:pt idx="1707">
                  <c:v>2.1091563030154448</c:v>
                </c:pt>
                <c:pt idx="1708">
                  <c:v>2.1092198103244302</c:v>
                </c:pt>
                <c:pt idx="1709">
                  <c:v>2.1089547924786003</c:v>
                </c:pt>
                <c:pt idx="1710">
                  <c:v>2.1086915909744901</c:v>
                </c:pt>
                <c:pt idx="1711">
                  <c:v>2.1084301933634642</c:v>
                </c:pt>
                <c:pt idx="1712">
                  <c:v>2.1084924978241224</c:v>
                </c:pt>
                <c:pt idx="1713">
                  <c:v>2.1082324993198971</c:v>
                </c:pt>
                <c:pt idx="1714">
                  <c:v>2.1079742827565093</c:v>
                </c:pt>
                <c:pt idx="1715">
                  <c:v>2.1077178359211857</c:v>
                </c:pt>
                <c:pt idx="1716">
                  <c:v>2.1077789603171859</c:v>
                </c:pt>
                <c:pt idx="1717">
                  <c:v>2.1075238860903491</c:v>
                </c:pt>
                <c:pt idx="1718">
                  <c:v>2.1072705600550412</c:v>
                </c:pt>
                <c:pt idx="1719">
                  <c:v>2.1070189702297624</c:v>
                </c:pt>
                <c:pt idx="1720">
                  <c:v>2.107078936913017</c:v>
                </c:pt>
                <c:pt idx="1721">
                  <c:v>2.1068286936998164</c:v>
                </c:pt>
                <c:pt idx="1722">
                  <c:v>2.1065801655680048</c:v>
                </c:pt>
                <c:pt idx="1723">
                  <c:v>2.106333340763046</c:v>
                </c:pt>
                <c:pt idx="1724">
                  <c:v>2.1063921716621175</c:v>
                </c:pt>
                <c:pt idx="1725">
                  <c:v>2.1061466679651253</c:v>
                </c:pt>
                <c:pt idx="1726">
                  <c:v>2.1059028468665026</c:v>
                </c:pt>
                <c:pt idx="1727">
                  <c:v>2.1056606968343456</c:v>
                </c:pt>
                <c:pt idx="1728">
                  <c:v>2.1057184134623803</c:v>
                </c:pt>
                <c:pt idx="1729">
                  <c:v>2.105477559517122</c:v>
                </c:pt>
                <c:pt idx="1730">
                  <c:v>2.105238356302443</c:v>
                </c:pt>
                <c:pt idx="1731">
                  <c:v>2.1050007925048182</c:v>
                </c:pt>
                <c:pt idx="1732">
                  <c:v>2.1050574159673041</c:v>
                </c:pt>
                <c:pt idx="1733">
                  <c:v>2.1048211237093994</c:v>
                </c:pt>
                <c:pt idx="1734">
                  <c:v>2.1045864509178185</c:v>
                </c:pt>
                <c:pt idx="1735">
                  <c:v>2.1043533864932797</c:v>
                </c:pt>
                <c:pt idx="1736">
                  <c:v>2.1044089374961175</c:v>
                </c:pt>
                <c:pt idx="1737">
                  <c:v>2.1041771205289925</c:v>
                </c:pt>
                <c:pt idx="1738">
                  <c:v>2.1039468923561295</c:v>
                </c:pt>
                <c:pt idx="1739">
                  <c:v>2.1037182420884157</c:v>
                </c:pt>
                <c:pt idx="1740">
                  <c:v>2.1037727409450468</c:v>
                </c:pt>
                <c:pt idx="1741">
                  <c:v>2.1035453145085512</c:v>
                </c:pt>
                <c:pt idx="1742">
                  <c:v>2.1033194467750498</c:v>
                </c:pt>
                <c:pt idx="1743">
                  <c:v>2.1030951270617999</c:v>
                </c:pt>
                <c:pt idx="1744">
                  <c:v>2.1031485937010421</c:v>
                </c:pt>
                <c:pt idx="1745">
                  <c:v>2.1029254746402626</c:v>
                </c:pt>
                <c:pt idx="1746">
                  <c:v>2.1027038847612158</c:v>
                </c:pt>
                <c:pt idx="1747">
                  <c:v>2.102483813583472</c:v>
                </c:pt>
                <c:pt idx="1748">
                  <c:v>2.1025362675564292</c:v>
                </c:pt>
                <c:pt idx="1749">
                  <c:v>2.102317374291391</c:v>
                </c:pt>
                <c:pt idx="1750">
                  <c:v>2.1020999812459622</c:v>
                </c:pt>
                <c:pt idx="1751">
                  <c:v>2.1018840781381081</c:v>
                </c:pt>
                <c:pt idx="1752">
                  <c:v>2.1019355386257303</c:v>
                </c:pt>
                <c:pt idx="1753">
                  <c:v>2.1017207911215499</c:v>
                </c:pt>
                <c:pt idx="1754">
                  <c:v>2.1015075154233216</c:v>
                </c:pt>
                <c:pt idx="1755">
                  <c:v>2.1012957014438043</c:v>
                </c:pt>
                <c:pt idx="1756">
                  <c:v>2.1013461872635446</c:v>
                </c:pt>
                <c:pt idx="1757">
                  <c:v>2.1011355070011324</c:v>
                </c:pt>
                <c:pt idx="1758">
                  <c:v>2.1009262706691869</c:v>
                </c:pt>
                <c:pt idx="1759">
                  <c:v>2.1007184683715177</c:v>
                </c:pt>
                <c:pt idx="1760">
                  <c:v>2.1007679979844363</c:v>
                </c:pt>
                <c:pt idx="1761">
                  <c:v>2.1005613079318342</c:v>
                </c:pt>
                <c:pt idx="1762">
                  <c:v>2.1003560344621643</c:v>
                </c:pt>
                <c:pt idx="1763">
                  <c:v>2.1001521678666659</c:v>
                </c:pt>
                <c:pt idx="1764">
                  <c:v>2.1002007593841259</c:v>
                </c:pt>
                <c:pt idx="1765">
                  <c:v>2.0999979839682918</c:v>
                </c:pt>
                <c:pt idx="1766">
                  <c:v>2.0997965983058462</c:v>
                </c:pt>
                <c:pt idx="1767">
                  <c:v>2.0995965928718738</c:v>
                </c:pt>
                <c:pt idx="1768">
                  <c:v>2.0996442640620971</c:v>
                </c:pt>
                <c:pt idx="1769">
                  <c:v>2.0994453291413624</c:v>
                </c:pt>
                <c:pt idx="1770">
                  <c:v>2.0992477576525586</c:v>
                </c:pt>
                <c:pt idx="1771">
                  <c:v>2.099051540251172</c:v>
                </c:pt>
                <c:pt idx="1772">
                  <c:v>2.0990983085458939</c:v>
                </c:pt>
                <c:pt idx="1773">
                  <c:v>2.0989031413827739</c:v>
                </c:pt>
                <c:pt idx="1774">
                  <c:v>2.0987093118286468</c:v>
                </c:pt>
                <c:pt idx="1775">
                  <c:v>2.0985168107159935</c:v>
                </c:pt>
                <c:pt idx="1776">
                  <c:v>2.098562693216703</c:v>
                </c:pt>
                <c:pt idx="1777">
                  <c:v>2.0983712224512998</c:v>
                </c:pt>
                <c:pt idx="1778">
                  <c:v>2.098181063961039</c:v>
                </c:pt>
                <c:pt idx="1779">
                  <c:v>2.0979922087520695</c:v>
                </c:pt>
                <c:pt idx="1780">
                  <c:v>2.0980372222362509</c:v>
                </c:pt>
                <c:pt idx="1781">
                  <c:v>2.0978493778602241</c:v>
                </c:pt>
                <c:pt idx="1782">
                  <c:v>2.0976628209052852</c:v>
                </c:pt>
                <c:pt idx="1783">
                  <c:v>2.0974775425479231</c:v>
                </c:pt>
                <c:pt idx="1784">
                  <c:v>2.0975217034753961</c:v>
                </c:pt>
                <c:pt idx="1785">
                  <c:v>2.0973374168062913</c:v>
                </c:pt>
                <c:pt idx="1786">
                  <c:v>2.0971543931750176</c:v>
                </c:pt>
                <c:pt idx="1787">
                  <c:v>2.0969726239250965</c:v>
                </c:pt>
                <c:pt idx="1788">
                  <c:v>2.0970159484437052</c:v>
                </c:pt>
                <c:pt idx="1789">
                  <c:v>2.0968351520999295</c:v>
                </c:pt>
                <c:pt idx="1790">
                  <c:v>2.0966555948724306</c:v>
                </c:pt>
                <c:pt idx="1791">
                  <c:v>2.0964772682687896</c:v>
                </c:pt>
                <c:pt idx="1792">
                  <c:v>2.0965197722207622</c:v>
                </c:pt>
                <c:pt idx="1793">
                  <c:v>2.0963424000968365</c:v>
                </c:pt>
                <c:pt idx="1794">
                  <c:v>2.0961662436207913</c:v>
                </c:pt>
                <c:pt idx="1795">
                  <c:v>2.0959912944610188</c:v>
                </c:pt>
                <c:pt idx="1796">
                  <c:v>2.0960329933881843</c:v>
                </c:pt>
                <c:pt idx="1797">
                  <c:v>2.0958589806306862</c:v>
                </c:pt>
                <c:pt idx="1798">
                  <c:v>2.0956861604971468</c:v>
                </c:pt>
                <c:pt idx="1799">
                  <c:v>2.0955145248136988</c:v>
                </c:pt>
                <c:pt idx="1800">
                  <c:v>2.0955554339638072</c:v>
                </c:pt>
                <c:pt idx="1801">
                  <c:v>2.0953847169476449</c:v>
                </c:pt>
                <c:pt idx="1802">
                  <c:v>2.0952151699675299</c:v>
                </c:pt>
                <c:pt idx="1803">
                  <c:v>2.0950467850044192</c:v>
                </c:pt>
                <c:pt idx="1804">
                  <c:v>2.095086919336143</c:v>
                </c:pt>
                <c:pt idx="1805">
                  <c:v>2.0949194356411671</c:v>
                </c:pt>
                <c:pt idx="1806">
                  <c:v>2.094753099822126</c:v>
                </c:pt>
                <c:pt idx="1807">
                  <c:v>2.0945879040119091</c:v>
                </c:pt>
                <c:pt idx="1808">
                  <c:v>2.0946272782007282</c:v>
                </c:pt>
                <c:pt idx="1809">
                  <c:v>2.0944629665890315</c:v>
                </c:pt>
                <c:pt idx="1810">
                  <c:v>2.094299781112924</c:v>
                </c:pt>
                <c:pt idx="1811">
                  <c:v>2.0941377140542543</c:v>
                </c:pt>
                <c:pt idx="1812">
                  <c:v>2.0941763424976356</c:v>
                </c:pt>
                <c:pt idx="1813">
                  <c:v>2.0940151428911284</c:v>
                </c:pt>
                <c:pt idx="1814">
                  <c:v>2.0938550480916183</c:v>
                </c:pt>
                <c:pt idx="1815">
                  <c:v>2.093696050527118</c:v>
                </c:pt>
                <c:pt idx="1816">
                  <c:v>2.0937339473497514</c:v>
                </c:pt>
                <c:pt idx="1817">
                  <c:v>2.0935758008082286</c:v>
                </c:pt>
                <c:pt idx="1818">
                  <c:v>2.0934187381490097</c:v>
                </c:pt>
                <c:pt idx="1819">
                  <c:v>2.0932627519435538</c:v>
                </c:pt>
                <c:pt idx="1820">
                  <c:v>2.0932999310026297</c:v>
                </c:pt>
                <c:pt idx="1821">
                  <c:v>2.0931447797021736</c:v>
                </c:pt>
                <c:pt idx="1822">
                  <c:v>2.0929906917556664</c:v>
                </c:pt>
                <c:pt idx="1823">
                  <c:v>2.0928376598752378</c:v>
                </c:pt>
                <c:pt idx="1824">
                  <c:v>2.0928741347655642</c:v>
                </c:pt>
                <c:pt idx="1825">
                  <c:v>2.0927219219773803</c:v>
                </c:pt>
                <c:pt idx="1826">
                  <c:v>2.0925707524036277</c:v>
                </c:pt>
                <c:pt idx="1827">
                  <c:v>2.0924206188944283</c:v>
                </c:pt>
                <c:pt idx="1828">
                  <c:v>2.0924564029530792</c:v>
                </c:pt>
                <c:pt idx="1829">
                  <c:v>2.0923070730228428</c:v>
                </c:pt>
                <c:pt idx="1830">
                  <c:v>2.092158766548895</c:v>
                </c:pt>
                <c:pt idx="1831">
                  <c:v>2.0920114765167916</c:v>
                </c:pt>
                <c:pt idx="1832">
                  <c:v>2.0920465828284605</c:v>
                </c:pt>
                <c:pt idx="1833">
                  <c:v>2.091900081155901</c:v>
                </c:pt>
                <c:pt idx="1834">
                  <c:v>2.0917545835556965</c:v>
                </c:pt>
                <c:pt idx="1835">
                  <c:v>2.0916100831462967</c:v>
                </c:pt>
                <c:pt idx="1836">
                  <c:v>2.0916445245476676</c:v>
                </c:pt>
                <c:pt idx="1837">
                  <c:v>2.0915007975665847</c:v>
                </c:pt>
                <c:pt idx="1838">
                  <c:v>2.0913580556411033</c:v>
                </c:pt>
                <c:pt idx="1839">
                  <c:v>2.0912162920199484</c:v>
                </c:pt>
                <c:pt idx="1840">
                  <c:v>2.0912500811046781</c:v>
                </c:pt>
                <c:pt idx="1841">
                  <c:v>2.0911090762634705</c:v>
                </c:pt>
                <c:pt idx="1842">
                  <c:v>2.0909690378212233</c:v>
                </c:pt>
                <c:pt idx="1843">
                  <c:v>2.0908299591545552</c:v>
                </c:pt>
                <c:pt idx="1844">
                  <c:v>2.090863108277603</c:v>
                </c:pt>
                <c:pt idx="1845">
                  <c:v>2.0907247740198951</c:v>
                </c:pt>
                <c:pt idx="1846">
                  <c:v>2.0905873878578474</c:v>
                </c:pt>
                <c:pt idx="1847">
                  <c:v>2.0904509432936069</c:v>
                </c:pt>
                <c:pt idx="1848">
                  <c:v>2.0904834645761583</c:v>
                </c:pt>
                <c:pt idx="1849">
                  <c:v>2.0903477503220582</c:v>
                </c:pt>
                <c:pt idx="1850">
                  <c:v>2.0902129662070417</c:v>
                </c:pt>
                <c:pt idx="1851">
                  <c:v>2.0900791058562667</c:v>
                </c:pt>
                <c:pt idx="1852">
                  <c:v>2.09011101118959</c:v>
                </c:pt>
                <c:pt idx="1853">
                  <c:v>2.0899778673171823</c:v>
                </c:pt>
                <c:pt idx="1854">
                  <c:v>2.0898456359673521</c:v>
                </c:pt>
                <c:pt idx="1855">
                  <c:v>2.0897143108859635</c:v>
                </c:pt>
                <c:pt idx="1856">
                  <c:v>2.0897456119364319</c:v>
                </c:pt>
                <c:pt idx="1857">
                  <c:v>2.0896149897635667</c:v>
                </c:pt>
                <c:pt idx="1858">
                  <c:v>2.0894852628304434</c:v>
                </c:pt>
                <c:pt idx="1859">
                  <c:v>2.0893564250013501</c:v>
                </c:pt>
                <c:pt idx="1860">
                  <c:v>2.0893871332140836</c:v>
                </c:pt>
                <c:pt idx="1861">
                  <c:v>2.0892589849807548</c:v>
                </c:pt>
                <c:pt idx="1862">
                  <c:v>2.0891317150315665</c:v>
                </c:pt>
                <c:pt idx="1863">
                  <c:v>2.0890053173471035</c:v>
                </c:pt>
                <c:pt idx="1864">
                  <c:v>2.0890354439506353</c:v>
                </c:pt>
                <c:pt idx="1865">
                  <c:v>2.0889097228012425</c:v>
                </c:pt>
                <c:pt idx="1866">
                  <c:v>2.0887848633016173</c:v>
                </c:pt>
                <c:pt idx="1867">
                  <c:v>2.0886608595463376</c:v>
                </c:pt>
                <c:pt idx="1868">
                  <c:v>2.0886904155564134</c:v>
                </c:pt>
                <c:pt idx="1869">
                  <c:v>2.0885670755228896</c:v>
                </c:pt>
                <c:pt idx="1870">
                  <c:v>2.0884445808197873</c:v>
                </c:pt>
                <c:pt idx="1871">
                  <c:v>2.0883229256534728</c:v>
                </c:pt>
                <c:pt idx="1872">
                  <c:v>2.0883519218772442</c:v>
                </c:pt>
                <c:pt idx="1873">
                  <c:v>2.0882309178621035</c:v>
                </c:pt>
                <c:pt idx="1874">
                  <c:v>2.0881107431670998</c:v>
                </c:pt>
                <c:pt idx="1875">
                  <c:v>2.0879913921083602</c:v>
                </c:pt>
                <c:pt idx="1876">
                  <c:v>2.0880198391481843</c:v>
                </c:pt>
                <c:pt idx="1877">
                  <c:v>2.0879011269080441</c:v>
                </c:pt>
                <c:pt idx="1878">
                  <c:v>2.08778322828101</c:v>
                </c:pt>
                <c:pt idx="1879">
                  <c:v>2.0876661376908436</c:v>
                </c:pt>
                <c:pt idx="1880">
                  <c:v>2.0876940459484383</c:v>
                </c:pt>
                <c:pt idx="1881">
                  <c:v>2.0875775820778939</c:v>
                </c:pt>
                <c:pt idx="1882">
                  <c:v>2.087461916410891</c:v>
                </c:pt>
                <c:pt idx="1883">
                  <c:v>2.0873470434768349</c:v>
                </c:pt>
                <c:pt idx="1884">
                  <c:v>2.0873744231567035</c:v>
                </c:pt>
                <c:pt idx="1885">
                  <c:v>2.0872601650724412</c:v>
                </c:pt>
                <c:pt idx="1886">
                  <c:v>2.0871466900740088</c:v>
                </c:pt>
                <c:pt idx="1887">
                  <c:v>2.0870339927944306</c:v>
                </c:pt>
                <c:pt idx="1888">
                  <c:v>2.0870608539079569</c:v>
                </c:pt>
                <c:pt idx="1889">
                  <c:v>2.08694875983316</c:v>
                </c:pt>
                <c:pt idx="1890">
                  <c:v>2.086837434012804</c:v>
                </c:pt>
                <c:pt idx="1891">
                  <c:v>2.0867268711815807</c:v>
                </c:pt>
                <c:pt idx="1892">
                  <c:v>2.0867532235504167</c:v>
                </c:pt>
                <c:pt idx="1893">
                  <c:v>2.086643252499488</c:v>
                </c:pt>
                <c:pt idx="1894">
                  <c:v>2.0865340351525576</c:v>
                </c:pt>
                <c:pt idx="1895">
                  <c:v>2.0864255663439595</c:v>
                </c:pt>
                <c:pt idx="1896">
                  <c:v>2.0864514196038031</c:v>
                </c:pt>
                <c:pt idx="1897">
                  <c:v>2.0863435313674219</c:v>
                </c:pt>
                <c:pt idx="1898">
                  <c:v>2.0862363825601302</c:v>
                </c:pt>
                <c:pt idx="1899">
                  <c:v>2.0861299681141099</c:v>
                </c:pt>
                <c:pt idx="1900">
                  <c:v>2.0861553317180541</c:v>
                </c:pt>
                <c:pt idx="1901">
                  <c:v>2.0860494868484891</c:v>
                </c:pt>
                <c:pt idx="1902">
                  <c:v>2.0859443674034193</c:v>
                </c:pt>
                <c:pt idx="1903">
                  <c:v>2.0858399684111051</c:v>
                </c:pt>
                <c:pt idx="1904">
                  <c:v>2.0858648516332599</c:v>
                </c:pt>
                <c:pt idx="1905">
                  <c:v>2.0857610114297991</c:v>
                </c:pt>
                <c:pt idx="1906">
                  <c:v>2.0856578829115944</c:v>
                </c:pt>
                <c:pt idx="1907">
                  <c:v>2.0855554612009746</c:v>
                </c:pt>
                <c:pt idx="1908">
                  <c:v>2.0855798731398725</c:v>
                </c:pt>
                <c:pt idx="1909">
                  <c:v>2.0854779996348265</c:v>
                </c:pt>
                <c:pt idx="1910">
                  <c:v>2.0853768243359734</c:v>
                </c:pt>
                <c:pt idx="1911">
                  <c:v>2.0852763424580378</c:v>
                </c:pt>
                <c:pt idx="1912">
                  <c:v>2.0853002920396655</c:v>
                </c:pt>
                <c:pt idx="1913">
                  <c:v>2.0852003479845065</c:v>
                </c:pt>
                <c:pt idx="1914">
                  <c:v>2.0851010889117316</c:v>
                </c:pt>
                <c:pt idx="1915">
                  <c:v>2.0850025101266891</c:v>
                </c:pt>
                <c:pt idx="1916">
                  <c:v>2.0850260061082295</c:v>
                </c:pt>
                <c:pt idx="1917">
                  <c:v>2.0849279549598094</c:v>
                </c:pt>
                <c:pt idx="1918">
                  <c:v>2.0848305758204351</c:v>
                </c:pt>
                <c:pt idx="1919">
                  <c:v>2.0847338640844044</c:v>
                </c:pt>
                <c:pt idx="1920">
                  <c:v>2.0847569150569529</c:v>
                </c:pt>
                <c:pt idx="1921">
                  <c:v>2.0846607209642931</c:v>
                </c:pt>
                <c:pt idx="1922">
                  <c:v>2.0845651861530854</c:v>
                </c:pt>
                <c:pt idx="1923">
                  <c:v>2.0844703061047674</c:v>
                </c:pt>
                <c:pt idx="1924">
                  <c:v>2.0844929204968352</c:v>
                </c:pt>
                <c:pt idx="1925">
                  <c:v>2.0843985482879557</c:v>
                </c:pt>
                <c:pt idx="1926">
                  <c:v>2.0843048228739351</c:v>
                </c:pt>
                <c:pt idx="1927">
                  <c:v>2.0842117398218334</c:v>
                </c:pt>
                <c:pt idx="1928">
                  <c:v>2.0842339259021654</c:v>
                </c:pt>
                <c:pt idx="1929">
                  <c:v>2.084141341071208</c:v>
                </c:pt>
                <c:pt idx="1930">
                  <c:v>2.0840493907850277</c:v>
                </c:pt>
                <c:pt idx="1931">
                  <c:v>2.0839580706946537</c:v>
                </c:pt>
                <c:pt idx="1932">
                  <c:v>2.0839798365755731</c:v>
                </c:pt>
                <c:pt idx="1933">
                  <c:v>2.0838890052702017</c:v>
                </c:pt>
                <c:pt idx="1934">
                  <c:v>2.0837987964915481</c:v>
                </c:pt>
                <c:pt idx="1935">
                  <c:v>2.0837092059730158</c:v>
                </c:pt>
                <c:pt idx="1936">
                  <c:v>2.0837305596130045</c:v>
                </c:pt>
                <c:pt idx="1937">
                  <c:v>2.0836414486221</c:v>
                </c:pt>
                <c:pt idx="1938">
                  <c:v>2.0835529483674469</c:v>
                </c:pt>
                <c:pt idx="1939">
                  <c:v>2.0834650546632481</c:v>
                </c:pt>
                <c:pt idx="1940">
                  <c:v>2.0834860038701355</c:v>
                </c:pt>
                <c:pt idx="1941">
                  <c:v>2.0833985806114907</c:v>
                </c:pt>
                <c:pt idx="1942">
                  <c:v>2.0833117565219319</c:v>
                </c:pt>
                <c:pt idx="1943">
                  <c:v>2.0832255274950042</c:v>
                </c:pt>
                <c:pt idx="1944">
                  <c:v>2.0832460799287826</c:v>
                </c:pt>
                <c:pt idx="1945">
                  <c:v>2.0831603124373301</c:v>
                </c:pt>
                <c:pt idx="1946">
                  <c:v>2.0830751327669437</c:v>
                </c:pt>
                <c:pt idx="1947">
                  <c:v>2.0829905368888579</c:v>
                </c:pt>
                <c:pt idx="1948">
                  <c:v>2.0830107000643019</c:v>
                </c:pt>
                <c:pt idx="1949">
                  <c:v>2.082926556980397</c:v>
                </c:pt>
                <c:pt idx="1950">
                  <c:v>2.0828429905843935</c:v>
                </c:pt>
                <c:pt idx="1951">
                  <c:v>2.0827599969239157</c:v>
                </c:pt>
                <c:pt idx="1952">
                  <c:v>2.0827797782136135</c:v>
                </c:pt>
                <c:pt idx="1953">
                  <c:v>2.0826972287714987</c:v>
                </c:pt>
                <c:pt idx="1954">
                  <c:v>2.082615245095039</c:v>
                </c:pt>
                <c:pt idx="1955">
                  <c:v>2.082533823306671</c:v>
                </c:pt>
                <c:pt idx="1956">
                  <c:v>2.0825532299434846</c:v>
                </c:pt>
                <c:pt idx="1957">
                  <c:v>2.0824722439601673</c:v>
                </c:pt>
                <c:pt idx="1958">
                  <c:v>2.0823918130270989</c:v>
                </c:pt>
                <c:pt idx="1959">
                  <c:v>2.0823119333401134</c:v>
                </c:pt>
                <c:pt idx="1960">
                  <c:v>2.0823309724199559</c:v>
                </c:pt>
                <c:pt idx="1961">
                  <c:v>2.0822515202840624</c:v>
                </c:pt>
                <c:pt idx="1962">
                  <c:v>2.0821726126859361</c:v>
                </c:pt>
                <c:pt idx="1963">
                  <c:v>2.0820942458934883</c:v>
                </c:pt>
                <c:pt idx="1964">
                  <c:v>2.0821129243777841</c:v>
                </c:pt>
                <c:pt idx="1965">
                  <c:v>2.0820349770387527</c:v>
                </c:pt>
                <c:pt idx="1966">
                  <c:v>2.0819575639241301</c:v>
                </c:pt>
                <c:pt idx="1967">
                  <c:v>2.0818806813725472</c:v>
                </c:pt>
                <c:pt idx="1968">
                  <c:v>2.0818990060910285</c:v>
                </c:pt>
                <c:pt idx="1969">
                  <c:v>2.0818225350485555</c:v>
                </c:pt>
                <c:pt idx="1970">
                  <c:v>2.0817465881124382</c:v>
                </c:pt>
                <c:pt idx="1971">
                  <c:v>2.081671161690648</c:v>
                </c:pt>
                <c:pt idx="1972">
                  <c:v>2.0816891393434998</c:v>
                </c:pt>
                <c:pt idx="1973">
                  <c:v>2.0816141166369686</c:v>
                </c:pt>
                <c:pt idx="1974">
                  <c:v>2.0815396081104409</c:v>
                </c:pt>
                <c:pt idx="1975">
                  <c:v>2.0814656102398512</c:v>
                </c:pt>
                <c:pt idx="1976">
                  <c:v>2.0814832474005667</c:v>
                </c:pt>
                <c:pt idx="1977">
                  <c:v>2.0814096455990252</c:v>
                </c:pt>
                <c:pt idx="1978">
                  <c:v>2.0813365482390562</c:v>
                </c:pt>
                <c:pt idx="1979">
                  <c:v>2.0812639518634164</c:v>
                </c:pt>
                <c:pt idx="1980">
                  <c:v>2.0812812549808051</c:v>
                </c:pt>
                <c:pt idx="1981">
                  <c:v>2.0812090471728268</c:v>
                </c:pt>
                <c:pt idx="1982">
                  <c:v>2.0811373342524475</c:v>
                </c:pt>
                <c:pt idx="1983">
                  <c:v>2.0810661128279246</c:v>
                </c:pt>
                <c:pt idx="1984">
                  <c:v>2.081083088228691</c:v>
                </c:pt>
                <c:pt idx="1985">
                  <c:v>2.0810122480124722</c:v>
                </c:pt>
                <c:pt idx="1986">
                  <c:v>2.0809418933108703</c:v>
                </c:pt>
                <c:pt idx="1987">
                  <c:v>2.0808720207963249</c:v>
                </c:pt>
                <c:pt idx="1988">
                  <c:v>2.0808886746874711</c:v>
                </c:pt>
                <c:pt idx="1989">
                  <c:v>2.0808191761612824</c:v>
                </c:pt>
                <c:pt idx="1990">
                  <c:v>2.0807501539542539</c:v>
                </c:pt>
                <c:pt idx="1991">
                  <c:v>2.0806816048017884</c:v>
                </c:pt>
                <c:pt idx="1992">
                  <c:v>2.0806979432726016</c:v>
                </c:pt>
                <c:pt idx="1993">
                  <c:v>2.0806297610253375</c:v>
                </c:pt>
                <c:pt idx="1994">
                  <c:v>2.0805620460758587</c:v>
                </c:pt>
                <c:pt idx="1995">
                  <c:v>2.0804947952214659</c:v>
                </c:pt>
                <c:pt idx="1996">
                  <c:v>2.0805108242459411</c:v>
                </c:pt>
                <c:pt idx="1997">
                  <c:v>2.0804439333476696</c:v>
                </c:pt>
                <c:pt idx="1998">
                  <c:v>2.0803775008967582</c:v>
                </c:pt>
                <c:pt idx="1999">
                  <c:v>2.0803115237511274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OpenLoopAccel!$F$18:$F$2017</c:f>
              <c:numCache>
                <c:formatCode>General</c:formatCode>
                <c:ptCount val="2000"/>
                <c:pt idx="0">
                  <c:v>0</c:v>
                </c:pt>
                <c:pt idx="1">
                  <c:v>2.5000000000000001E-3</c:v>
                </c:pt>
                <c:pt idx="2">
                  <c:v>5.0000000000000001E-3</c:v>
                </c:pt>
                <c:pt idx="3">
                  <c:v>7.4999999999999997E-3</c:v>
                </c:pt>
                <c:pt idx="4">
                  <c:v>0.01</c:v>
                </c:pt>
                <c:pt idx="5">
                  <c:v>1.2500000000000001E-2</c:v>
                </c:pt>
                <c:pt idx="6">
                  <c:v>1.5000000000000001E-2</c:v>
                </c:pt>
                <c:pt idx="7">
                  <c:v>1.7500000000000002E-2</c:v>
                </c:pt>
                <c:pt idx="8">
                  <c:v>0.02</c:v>
                </c:pt>
                <c:pt idx="9">
                  <c:v>2.2499999999999999E-2</c:v>
                </c:pt>
                <c:pt idx="10">
                  <c:v>2.4999999999999998E-2</c:v>
                </c:pt>
                <c:pt idx="11">
                  <c:v>2.7499999999999997E-2</c:v>
                </c:pt>
                <c:pt idx="12">
                  <c:v>2.9999999999999995E-2</c:v>
                </c:pt>
                <c:pt idx="13">
                  <c:v>3.2499999999999994E-2</c:v>
                </c:pt>
                <c:pt idx="14">
                  <c:v>3.4999999999999996E-2</c:v>
                </c:pt>
                <c:pt idx="15">
                  <c:v>3.7499999999999999E-2</c:v>
                </c:pt>
                <c:pt idx="16">
                  <c:v>0.04</c:v>
                </c:pt>
                <c:pt idx="17">
                  <c:v>4.2500000000000003E-2</c:v>
                </c:pt>
                <c:pt idx="18">
                  <c:v>4.5000000000000005E-2</c:v>
                </c:pt>
                <c:pt idx="19">
                  <c:v>4.7500000000000007E-2</c:v>
                </c:pt>
                <c:pt idx="20">
                  <c:v>5.000000000000001E-2</c:v>
                </c:pt>
                <c:pt idx="21">
                  <c:v>5.2500000000000012E-2</c:v>
                </c:pt>
                <c:pt idx="22">
                  <c:v>5.5000000000000014E-2</c:v>
                </c:pt>
                <c:pt idx="23">
                  <c:v>5.7500000000000016E-2</c:v>
                </c:pt>
                <c:pt idx="24">
                  <c:v>6.0000000000000019E-2</c:v>
                </c:pt>
                <c:pt idx="25">
                  <c:v>6.2500000000000014E-2</c:v>
                </c:pt>
                <c:pt idx="26">
                  <c:v>6.5000000000000016E-2</c:v>
                </c:pt>
                <c:pt idx="27">
                  <c:v>6.7500000000000018E-2</c:v>
                </c:pt>
                <c:pt idx="28">
                  <c:v>7.0000000000000021E-2</c:v>
                </c:pt>
                <c:pt idx="29">
                  <c:v>7.2500000000000023E-2</c:v>
                </c:pt>
                <c:pt idx="30">
                  <c:v>7.5000000000000025E-2</c:v>
                </c:pt>
                <c:pt idx="31">
                  <c:v>7.7500000000000027E-2</c:v>
                </c:pt>
                <c:pt idx="32">
                  <c:v>8.0000000000000029E-2</c:v>
                </c:pt>
                <c:pt idx="33">
                  <c:v>8.2500000000000032E-2</c:v>
                </c:pt>
                <c:pt idx="34">
                  <c:v>8.5000000000000034E-2</c:v>
                </c:pt>
                <c:pt idx="35">
                  <c:v>8.7500000000000036E-2</c:v>
                </c:pt>
                <c:pt idx="36">
                  <c:v>9.0000000000000038E-2</c:v>
                </c:pt>
                <c:pt idx="37">
                  <c:v>9.2500000000000041E-2</c:v>
                </c:pt>
                <c:pt idx="38">
                  <c:v>9.5000000000000043E-2</c:v>
                </c:pt>
                <c:pt idx="39">
                  <c:v>9.7500000000000045E-2</c:v>
                </c:pt>
                <c:pt idx="40">
                  <c:v>0.10000000000000005</c:v>
                </c:pt>
                <c:pt idx="41">
                  <c:v>0.10250000000000005</c:v>
                </c:pt>
                <c:pt idx="42">
                  <c:v>0.10500000000000005</c:v>
                </c:pt>
                <c:pt idx="43">
                  <c:v>0.10750000000000005</c:v>
                </c:pt>
                <c:pt idx="44">
                  <c:v>0.11000000000000006</c:v>
                </c:pt>
                <c:pt idx="45">
                  <c:v>0.11250000000000006</c:v>
                </c:pt>
                <c:pt idx="46">
                  <c:v>0.11500000000000006</c:v>
                </c:pt>
                <c:pt idx="47">
                  <c:v>0.11750000000000006</c:v>
                </c:pt>
                <c:pt idx="48">
                  <c:v>0.12000000000000006</c:v>
                </c:pt>
                <c:pt idx="49">
                  <c:v>0.12250000000000007</c:v>
                </c:pt>
                <c:pt idx="50">
                  <c:v>0.12500000000000006</c:v>
                </c:pt>
                <c:pt idx="51">
                  <c:v>0.12750000000000006</c:v>
                </c:pt>
                <c:pt idx="52">
                  <c:v>0.13000000000000006</c:v>
                </c:pt>
                <c:pt idx="53">
                  <c:v>0.13250000000000006</c:v>
                </c:pt>
                <c:pt idx="54">
                  <c:v>0.13500000000000006</c:v>
                </c:pt>
                <c:pt idx="55">
                  <c:v>0.13750000000000007</c:v>
                </c:pt>
                <c:pt idx="56">
                  <c:v>0.14000000000000007</c:v>
                </c:pt>
                <c:pt idx="57">
                  <c:v>0.14250000000000007</c:v>
                </c:pt>
                <c:pt idx="58">
                  <c:v>0.14500000000000007</c:v>
                </c:pt>
                <c:pt idx="59">
                  <c:v>0.14750000000000008</c:v>
                </c:pt>
                <c:pt idx="60">
                  <c:v>0.15000000000000008</c:v>
                </c:pt>
                <c:pt idx="61">
                  <c:v>0.15250000000000008</c:v>
                </c:pt>
                <c:pt idx="62">
                  <c:v>0.15500000000000008</c:v>
                </c:pt>
                <c:pt idx="63">
                  <c:v>0.15750000000000008</c:v>
                </c:pt>
                <c:pt idx="64">
                  <c:v>0.16000000000000009</c:v>
                </c:pt>
                <c:pt idx="65">
                  <c:v>0.16250000000000009</c:v>
                </c:pt>
                <c:pt idx="66">
                  <c:v>0.16500000000000009</c:v>
                </c:pt>
                <c:pt idx="67">
                  <c:v>0.16750000000000009</c:v>
                </c:pt>
                <c:pt idx="68">
                  <c:v>0.1700000000000001</c:v>
                </c:pt>
                <c:pt idx="69">
                  <c:v>0.1725000000000001</c:v>
                </c:pt>
                <c:pt idx="70">
                  <c:v>0.1750000000000001</c:v>
                </c:pt>
                <c:pt idx="71">
                  <c:v>0.1775000000000001</c:v>
                </c:pt>
                <c:pt idx="72">
                  <c:v>0.1800000000000001</c:v>
                </c:pt>
                <c:pt idx="73">
                  <c:v>0.18250000000000011</c:v>
                </c:pt>
                <c:pt idx="74">
                  <c:v>0.18500000000000011</c:v>
                </c:pt>
                <c:pt idx="75">
                  <c:v>0.18750000000000011</c:v>
                </c:pt>
                <c:pt idx="76">
                  <c:v>0.19000000000000011</c:v>
                </c:pt>
                <c:pt idx="77">
                  <c:v>0.19250000000000012</c:v>
                </c:pt>
                <c:pt idx="78">
                  <c:v>0.19500000000000012</c:v>
                </c:pt>
                <c:pt idx="79">
                  <c:v>0.19750000000000012</c:v>
                </c:pt>
                <c:pt idx="80">
                  <c:v>0.20000000000000012</c:v>
                </c:pt>
                <c:pt idx="81">
                  <c:v>0.20250000000000012</c:v>
                </c:pt>
                <c:pt idx="82">
                  <c:v>0.20500000000000013</c:v>
                </c:pt>
                <c:pt idx="83">
                  <c:v>0.20750000000000013</c:v>
                </c:pt>
                <c:pt idx="84">
                  <c:v>0.21000000000000013</c:v>
                </c:pt>
                <c:pt idx="85">
                  <c:v>0.21250000000000013</c:v>
                </c:pt>
                <c:pt idx="86">
                  <c:v>0.21500000000000014</c:v>
                </c:pt>
                <c:pt idx="87">
                  <c:v>0.21750000000000014</c:v>
                </c:pt>
                <c:pt idx="88">
                  <c:v>0.22000000000000014</c:v>
                </c:pt>
                <c:pt idx="89">
                  <c:v>0.22250000000000014</c:v>
                </c:pt>
                <c:pt idx="90">
                  <c:v>0.22500000000000014</c:v>
                </c:pt>
                <c:pt idx="91">
                  <c:v>0.22750000000000015</c:v>
                </c:pt>
                <c:pt idx="92">
                  <c:v>0.23000000000000015</c:v>
                </c:pt>
                <c:pt idx="93">
                  <c:v>0.23250000000000015</c:v>
                </c:pt>
                <c:pt idx="94">
                  <c:v>0.23500000000000015</c:v>
                </c:pt>
                <c:pt idx="95">
                  <c:v>0.23750000000000016</c:v>
                </c:pt>
                <c:pt idx="96">
                  <c:v>0.24000000000000016</c:v>
                </c:pt>
                <c:pt idx="97">
                  <c:v>0.24250000000000016</c:v>
                </c:pt>
                <c:pt idx="98">
                  <c:v>0.24500000000000016</c:v>
                </c:pt>
                <c:pt idx="99">
                  <c:v>0.24750000000000016</c:v>
                </c:pt>
                <c:pt idx="100">
                  <c:v>0.25000000000000017</c:v>
                </c:pt>
                <c:pt idx="101">
                  <c:v>0.25250000000000017</c:v>
                </c:pt>
                <c:pt idx="102">
                  <c:v>0.25500000000000017</c:v>
                </c:pt>
                <c:pt idx="103">
                  <c:v>0.25750000000000017</c:v>
                </c:pt>
                <c:pt idx="104">
                  <c:v>0.26000000000000018</c:v>
                </c:pt>
                <c:pt idx="105">
                  <c:v>0.26250000000000018</c:v>
                </c:pt>
                <c:pt idx="106">
                  <c:v>0.26500000000000018</c:v>
                </c:pt>
                <c:pt idx="107">
                  <c:v>0.26750000000000018</c:v>
                </c:pt>
                <c:pt idx="108">
                  <c:v>0.27000000000000018</c:v>
                </c:pt>
                <c:pt idx="109">
                  <c:v>0.27250000000000019</c:v>
                </c:pt>
                <c:pt idx="110">
                  <c:v>0.27500000000000019</c:v>
                </c:pt>
                <c:pt idx="111">
                  <c:v>0.27750000000000019</c:v>
                </c:pt>
                <c:pt idx="112">
                  <c:v>0.28000000000000019</c:v>
                </c:pt>
                <c:pt idx="113">
                  <c:v>0.2825000000000002</c:v>
                </c:pt>
                <c:pt idx="114">
                  <c:v>0.2850000000000002</c:v>
                </c:pt>
                <c:pt idx="115">
                  <c:v>0.2875000000000002</c:v>
                </c:pt>
                <c:pt idx="116">
                  <c:v>0.2900000000000002</c:v>
                </c:pt>
                <c:pt idx="117">
                  <c:v>0.2925000000000002</c:v>
                </c:pt>
                <c:pt idx="118">
                  <c:v>0.29500000000000021</c:v>
                </c:pt>
                <c:pt idx="119">
                  <c:v>0.29750000000000021</c:v>
                </c:pt>
                <c:pt idx="120">
                  <c:v>0.30000000000000021</c:v>
                </c:pt>
                <c:pt idx="121">
                  <c:v>0.30250000000000021</c:v>
                </c:pt>
                <c:pt idx="122">
                  <c:v>0.30500000000000022</c:v>
                </c:pt>
                <c:pt idx="123">
                  <c:v>0.30750000000000022</c:v>
                </c:pt>
                <c:pt idx="124">
                  <c:v>0.31000000000000022</c:v>
                </c:pt>
                <c:pt idx="125">
                  <c:v>0.31250000000000022</c:v>
                </c:pt>
                <c:pt idx="126">
                  <c:v>0.31500000000000022</c:v>
                </c:pt>
                <c:pt idx="127">
                  <c:v>0.31750000000000023</c:v>
                </c:pt>
                <c:pt idx="128">
                  <c:v>0.32000000000000023</c:v>
                </c:pt>
                <c:pt idx="129">
                  <c:v>0.32250000000000023</c:v>
                </c:pt>
                <c:pt idx="130">
                  <c:v>0.32500000000000023</c:v>
                </c:pt>
                <c:pt idx="131">
                  <c:v>0.32750000000000024</c:v>
                </c:pt>
                <c:pt idx="132">
                  <c:v>0.33000000000000024</c:v>
                </c:pt>
                <c:pt idx="133">
                  <c:v>0.33250000000000024</c:v>
                </c:pt>
                <c:pt idx="134">
                  <c:v>0.33500000000000024</c:v>
                </c:pt>
                <c:pt idx="135">
                  <c:v>0.33750000000000024</c:v>
                </c:pt>
                <c:pt idx="136">
                  <c:v>0.34000000000000025</c:v>
                </c:pt>
                <c:pt idx="137">
                  <c:v>0.34250000000000025</c:v>
                </c:pt>
                <c:pt idx="138">
                  <c:v>0.34500000000000025</c:v>
                </c:pt>
                <c:pt idx="139">
                  <c:v>0.34750000000000025</c:v>
                </c:pt>
                <c:pt idx="140">
                  <c:v>0.35000000000000026</c:v>
                </c:pt>
                <c:pt idx="141">
                  <c:v>0.35250000000000026</c:v>
                </c:pt>
                <c:pt idx="142">
                  <c:v>0.35500000000000026</c:v>
                </c:pt>
                <c:pt idx="143">
                  <c:v>0.35750000000000026</c:v>
                </c:pt>
                <c:pt idx="144">
                  <c:v>0.36000000000000026</c:v>
                </c:pt>
                <c:pt idx="145">
                  <c:v>0.36250000000000027</c:v>
                </c:pt>
                <c:pt idx="146">
                  <c:v>0.36500000000000027</c:v>
                </c:pt>
                <c:pt idx="147">
                  <c:v>0.36750000000000027</c:v>
                </c:pt>
                <c:pt idx="148">
                  <c:v>0.37000000000000027</c:v>
                </c:pt>
                <c:pt idx="149">
                  <c:v>0.37250000000000028</c:v>
                </c:pt>
                <c:pt idx="150">
                  <c:v>0.37500000000000028</c:v>
                </c:pt>
                <c:pt idx="151">
                  <c:v>0.37750000000000028</c:v>
                </c:pt>
                <c:pt idx="152">
                  <c:v>0.38000000000000028</c:v>
                </c:pt>
                <c:pt idx="153">
                  <c:v>0.38250000000000028</c:v>
                </c:pt>
                <c:pt idx="154">
                  <c:v>0.38500000000000029</c:v>
                </c:pt>
                <c:pt idx="155">
                  <c:v>0.38750000000000029</c:v>
                </c:pt>
                <c:pt idx="156">
                  <c:v>0.39000000000000029</c:v>
                </c:pt>
                <c:pt idx="157">
                  <c:v>0.39250000000000029</c:v>
                </c:pt>
                <c:pt idx="158">
                  <c:v>0.3950000000000003</c:v>
                </c:pt>
                <c:pt idx="159">
                  <c:v>0.3975000000000003</c:v>
                </c:pt>
                <c:pt idx="160">
                  <c:v>0.4000000000000003</c:v>
                </c:pt>
                <c:pt idx="161">
                  <c:v>0.4025000000000003</c:v>
                </c:pt>
                <c:pt idx="162">
                  <c:v>0.4050000000000003</c:v>
                </c:pt>
                <c:pt idx="163">
                  <c:v>0.40750000000000031</c:v>
                </c:pt>
                <c:pt idx="164">
                  <c:v>0.41000000000000031</c:v>
                </c:pt>
                <c:pt idx="165">
                  <c:v>0.41250000000000031</c:v>
                </c:pt>
                <c:pt idx="166">
                  <c:v>0.41500000000000031</c:v>
                </c:pt>
                <c:pt idx="167">
                  <c:v>0.41750000000000032</c:v>
                </c:pt>
                <c:pt idx="168">
                  <c:v>0.42000000000000032</c:v>
                </c:pt>
                <c:pt idx="169">
                  <c:v>0.42250000000000032</c:v>
                </c:pt>
                <c:pt idx="170">
                  <c:v>0.42500000000000032</c:v>
                </c:pt>
                <c:pt idx="171">
                  <c:v>0.42750000000000032</c:v>
                </c:pt>
                <c:pt idx="172">
                  <c:v>0.43000000000000033</c:v>
                </c:pt>
                <c:pt idx="173">
                  <c:v>0.43250000000000033</c:v>
                </c:pt>
                <c:pt idx="174">
                  <c:v>0.43500000000000033</c:v>
                </c:pt>
                <c:pt idx="175">
                  <c:v>0.43750000000000033</c:v>
                </c:pt>
                <c:pt idx="176">
                  <c:v>0.44000000000000034</c:v>
                </c:pt>
                <c:pt idx="177">
                  <c:v>0.44250000000000034</c:v>
                </c:pt>
                <c:pt idx="178">
                  <c:v>0.44500000000000034</c:v>
                </c:pt>
                <c:pt idx="179">
                  <c:v>0.44750000000000034</c:v>
                </c:pt>
                <c:pt idx="180">
                  <c:v>0.45000000000000034</c:v>
                </c:pt>
                <c:pt idx="181">
                  <c:v>0.45250000000000035</c:v>
                </c:pt>
                <c:pt idx="182">
                  <c:v>0.45500000000000035</c:v>
                </c:pt>
                <c:pt idx="183">
                  <c:v>0.45750000000000035</c:v>
                </c:pt>
                <c:pt idx="184">
                  <c:v>0.46000000000000035</c:v>
                </c:pt>
                <c:pt idx="185">
                  <c:v>0.46250000000000036</c:v>
                </c:pt>
                <c:pt idx="186">
                  <c:v>0.46500000000000036</c:v>
                </c:pt>
                <c:pt idx="187">
                  <c:v>0.46750000000000036</c:v>
                </c:pt>
                <c:pt idx="188">
                  <c:v>0.47000000000000036</c:v>
                </c:pt>
                <c:pt idx="189">
                  <c:v>0.47250000000000036</c:v>
                </c:pt>
                <c:pt idx="190">
                  <c:v>0.47500000000000037</c:v>
                </c:pt>
                <c:pt idx="191">
                  <c:v>0.47750000000000037</c:v>
                </c:pt>
                <c:pt idx="192">
                  <c:v>0.48000000000000037</c:v>
                </c:pt>
                <c:pt idx="193">
                  <c:v>0.48250000000000037</c:v>
                </c:pt>
                <c:pt idx="194">
                  <c:v>0.48500000000000038</c:v>
                </c:pt>
                <c:pt idx="195">
                  <c:v>0.48750000000000038</c:v>
                </c:pt>
                <c:pt idx="196">
                  <c:v>0.49000000000000038</c:v>
                </c:pt>
                <c:pt idx="197">
                  <c:v>0.49250000000000038</c:v>
                </c:pt>
                <c:pt idx="198">
                  <c:v>0.49500000000000038</c:v>
                </c:pt>
                <c:pt idx="199">
                  <c:v>0.49750000000000039</c:v>
                </c:pt>
                <c:pt idx="200">
                  <c:v>0.50000000000000033</c:v>
                </c:pt>
                <c:pt idx="201">
                  <c:v>0.50250000000000028</c:v>
                </c:pt>
                <c:pt idx="202">
                  <c:v>0.50500000000000023</c:v>
                </c:pt>
                <c:pt idx="203">
                  <c:v>0.50750000000000017</c:v>
                </c:pt>
                <c:pt idx="204">
                  <c:v>0.51000000000000012</c:v>
                </c:pt>
                <c:pt idx="205">
                  <c:v>0.51250000000000007</c:v>
                </c:pt>
                <c:pt idx="206">
                  <c:v>0.51500000000000001</c:v>
                </c:pt>
                <c:pt idx="207">
                  <c:v>0.51749999999999996</c:v>
                </c:pt>
                <c:pt idx="208">
                  <c:v>0.51999999999999991</c:v>
                </c:pt>
                <c:pt idx="209">
                  <c:v>0.52249999999999985</c:v>
                </c:pt>
                <c:pt idx="210">
                  <c:v>0.5249999999999998</c:v>
                </c:pt>
                <c:pt idx="211">
                  <c:v>0.52749999999999975</c:v>
                </c:pt>
                <c:pt idx="212">
                  <c:v>0.52999999999999969</c:v>
                </c:pt>
                <c:pt idx="213">
                  <c:v>0.53249999999999964</c:v>
                </c:pt>
                <c:pt idx="214">
                  <c:v>0.53499999999999959</c:v>
                </c:pt>
                <c:pt idx="215">
                  <c:v>0.53749999999999953</c:v>
                </c:pt>
                <c:pt idx="216">
                  <c:v>0.53999999999999948</c:v>
                </c:pt>
                <c:pt idx="217">
                  <c:v>0.54249999999999943</c:v>
                </c:pt>
                <c:pt idx="218">
                  <c:v>0.54499999999999937</c:v>
                </c:pt>
                <c:pt idx="219">
                  <c:v>0.54749999999999932</c:v>
                </c:pt>
                <c:pt idx="220">
                  <c:v>0.54999999999999927</c:v>
                </c:pt>
                <c:pt idx="221">
                  <c:v>0.55249999999999921</c:v>
                </c:pt>
                <c:pt idx="222">
                  <c:v>0.55499999999999916</c:v>
                </c:pt>
                <c:pt idx="223">
                  <c:v>0.55749999999999911</c:v>
                </c:pt>
                <c:pt idx="224">
                  <c:v>0.55999999999999905</c:v>
                </c:pt>
                <c:pt idx="225">
                  <c:v>0.562499999999999</c:v>
                </c:pt>
                <c:pt idx="226">
                  <c:v>0.56499999999999895</c:v>
                </c:pt>
                <c:pt idx="227">
                  <c:v>0.56749999999999889</c:v>
                </c:pt>
                <c:pt idx="228">
                  <c:v>0.56999999999999884</c:v>
                </c:pt>
                <c:pt idx="229">
                  <c:v>0.57249999999999879</c:v>
                </c:pt>
                <c:pt idx="230">
                  <c:v>0.57499999999999873</c:v>
                </c:pt>
                <c:pt idx="231">
                  <c:v>0.57749999999999868</c:v>
                </c:pt>
                <c:pt idx="232">
                  <c:v>0.57999999999999863</c:v>
                </c:pt>
                <c:pt idx="233">
                  <c:v>0.58249999999999857</c:v>
                </c:pt>
                <c:pt idx="234">
                  <c:v>0.58499999999999852</c:v>
                </c:pt>
                <c:pt idx="235">
                  <c:v>0.58749999999999847</c:v>
                </c:pt>
                <c:pt idx="236">
                  <c:v>0.58999999999999841</c:v>
                </c:pt>
                <c:pt idx="237">
                  <c:v>0.59249999999999836</c:v>
                </c:pt>
                <c:pt idx="238">
                  <c:v>0.59499999999999831</c:v>
                </c:pt>
                <c:pt idx="239">
                  <c:v>0.59749999999999825</c:v>
                </c:pt>
                <c:pt idx="240">
                  <c:v>0.5999999999999982</c:v>
                </c:pt>
                <c:pt idx="241">
                  <c:v>0.60249999999999815</c:v>
                </c:pt>
                <c:pt idx="242">
                  <c:v>0.60499999999999809</c:v>
                </c:pt>
                <c:pt idx="243">
                  <c:v>0.60749999999999804</c:v>
                </c:pt>
                <c:pt idx="244">
                  <c:v>0.60999999999999799</c:v>
                </c:pt>
                <c:pt idx="245">
                  <c:v>0.61249999999999793</c:v>
                </c:pt>
                <c:pt idx="246">
                  <c:v>0.61499999999999788</c:v>
                </c:pt>
                <c:pt idx="247">
                  <c:v>0.61749999999999783</c:v>
                </c:pt>
                <c:pt idx="248">
                  <c:v>0.61999999999999778</c:v>
                </c:pt>
                <c:pt idx="249">
                  <c:v>0.62249999999999772</c:v>
                </c:pt>
                <c:pt idx="250">
                  <c:v>0.62499999999999767</c:v>
                </c:pt>
                <c:pt idx="251">
                  <c:v>0.62749999999999762</c:v>
                </c:pt>
                <c:pt idx="252">
                  <c:v>0.62999999999999756</c:v>
                </c:pt>
                <c:pt idx="253">
                  <c:v>0.63249999999999751</c:v>
                </c:pt>
                <c:pt idx="254">
                  <c:v>0.63499999999999746</c:v>
                </c:pt>
                <c:pt idx="255">
                  <c:v>0.6374999999999974</c:v>
                </c:pt>
                <c:pt idx="256">
                  <c:v>0.63999999999999735</c:v>
                </c:pt>
                <c:pt idx="257">
                  <c:v>0.6424999999999973</c:v>
                </c:pt>
                <c:pt idx="258">
                  <c:v>0.64499999999999724</c:v>
                </c:pt>
                <c:pt idx="259">
                  <c:v>0.64749999999999719</c:v>
                </c:pt>
                <c:pt idx="260">
                  <c:v>0.64999999999999714</c:v>
                </c:pt>
                <c:pt idx="261">
                  <c:v>0.65249999999999708</c:v>
                </c:pt>
                <c:pt idx="262">
                  <c:v>0.65499999999999703</c:v>
                </c:pt>
                <c:pt idx="263">
                  <c:v>0.65749999999999698</c:v>
                </c:pt>
                <c:pt idx="264">
                  <c:v>0.65999999999999692</c:v>
                </c:pt>
                <c:pt idx="265">
                  <c:v>0.66249999999999687</c:v>
                </c:pt>
                <c:pt idx="266">
                  <c:v>0.66499999999999682</c:v>
                </c:pt>
                <c:pt idx="267">
                  <c:v>0.66749999999999676</c:v>
                </c:pt>
                <c:pt idx="268">
                  <c:v>0.66999999999999671</c:v>
                </c:pt>
                <c:pt idx="269">
                  <c:v>0.67249999999999666</c:v>
                </c:pt>
                <c:pt idx="270">
                  <c:v>0.6749999999999966</c:v>
                </c:pt>
                <c:pt idx="271">
                  <c:v>0.67749999999999655</c:v>
                </c:pt>
                <c:pt idx="272">
                  <c:v>0.6799999999999965</c:v>
                </c:pt>
                <c:pt idx="273">
                  <c:v>0.68249999999999644</c:v>
                </c:pt>
                <c:pt idx="274">
                  <c:v>0.68499999999999639</c:v>
                </c:pt>
                <c:pt idx="275">
                  <c:v>0.68749999999999634</c:v>
                </c:pt>
                <c:pt idx="276">
                  <c:v>0.68999999999999628</c:v>
                </c:pt>
                <c:pt idx="277">
                  <c:v>0.69249999999999623</c:v>
                </c:pt>
                <c:pt idx="278">
                  <c:v>0.69499999999999618</c:v>
                </c:pt>
                <c:pt idx="279">
                  <c:v>0.69749999999999612</c:v>
                </c:pt>
                <c:pt idx="280">
                  <c:v>0.69999999999999607</c:v>
                </c:pt>
                <c:pt idx="281">
                  <c:v>0.70249999999999602</c:v>
                </c:pt>
                <c:pt idx="282">
                  <c:v>0.70499999999999596</c:v>
                </c:pt>
                <c:pt idx="283">
                  <c:v>0.70749999999999591</c:v>
                </c:pt>
                <c:pt idx="284">
                  <c:v>0.70999999999999586</c:v>
                </c:pt>
                <c:pt idx="285">
                  <c:v>0.7124999999999958</c:v>
                </c:pt>
                <c:pt idx="286">
                  <c:v>0.71499999999999575</c:v>
                </c:pt>
                <c:pt idx="287">
                  <c:v>0.7174999999999957</c:v>
                </c:pt>
                <c:pt idx="288">
                  <c:v>0.71999999999999564</c:v>
                </c:pt>
                <c:pt idx="289">
                  <c:v>0.72249999999999559</c:v>
                </c:pt>
                <c:pt idx="290">
                  <c:v>0.72499999999999554</c:v>
                </c:pt>
                <c:pt idx="291">
                  <c:v>0.72749999999999548</c:v>
                </c:pt>
                <c:pt idx="292">
                  <c:v>0.72999999999999543</c:v>
                </c:pt>
                <c:pt idx="293">
                  <c:v>0.73249999999999538</c:v>
                </c:pt>
                <c:pt idx="294">
                  <c:v>0.73499999999999532</c:v>
                </c:pt>
                <c:pt idx="295">
                  <c:v>0.73749999999999527</c:v>
                </c:pt>
                <c:pt idx="296">
                  <c:v>0.73999999999999522</c:v>
                </c:pt>
                <c:pt idx="297">
                  <c:v>0.74249999999999516</c:v>
                </c:pt>
                <c:pt idx="298">
                  <c:v>0.74499999999999511</c:v>
                </c:pt>
                <c:pt idx="299">
                  <c:v>0.74749999999999506</c:v>
                </c:pt>
                <c:pt idx="300">
                  <c:v>0.749999999999995</c:v>
                </c:pt>
                <c:pt idx="301">
                  <c:v>0.75249999999999495</c:v>
                </c:pt>
                <c:pt idx="302">
                  <c:v>0.7549999999999949</c:v>
                </c:pt>
                <c:pt idx="303">
                  <c:v>0.75749999999999484</c:v>
                </c:pt>
                <c:pt idx="304">
                  <c:v>0.75999999999999479</c:v>
                </c:pt>
                <c:pt idx="305">
                  <c:v>0.76249999999999474</c:v>
                </c:pt>
                <c:pt idx="306">
                  <c:v>0.76499999999999468</c:v>
                </c:pt>
                <c:pt idx="307">
                  <c:v>0.76749999999999463</c:v>
                </c:pt>
                <c:pt idx="308">
                  <c:v>0.76999999999999458</c:v>
                </c:pt>
                <c:pt idx="309">
                  <c:v>0.77249999999999452</c:v>
                </c:pt>
                <c:pt idx="310">
                  <c:v>0.77499999999999447</c:v>
                </c:pt>
                <c:pt idx="311">
                  <c:v>0.77749999999999442</c:v>
                </c:pt>
                <c:pt idx="312">
                  <c:v>0.77999999999999436</c:v>
                </c:pt>
                <c:pt idx="313">
                  <c:v>0.78249999999999431</c:v>
                </c:pt>
                <c:pt idx="314">
                  <c:v>0.78499999999999426</c:v>
                </c:pt>
                <c:pt idx="315">
                  <c:v>0.7874999999999942</c:v>
                </c:pt>
                <c:pt idx="316">
                  <c:v>0.78999999999999415</c:v>
                </c:pt>
                <c:pt idx="317">
                  <c:v>0.7924999999999941</c:v>
                </c:pt>
                <c:pt idx="318">
                  <c:v>0.79499999999999404</c:v>
                </c:pt>
                <c:pt idx="319">
                  <c:v>0.79749999999999399</c:v>
                </c:pt>
                <c:pt idx="320">
                  <c:v>0.79999999999999394</c:v>
                </c:pt>
                <c:pt idx="321">
                  <c:v>0.80249999999999388</c:v>
                </c:pt>
                <c:pt idx="322">
                  <c:v>0.80499999999999383</c:v>
                </c:pt>
                <c:pt idx="323">
                  <c:v>0.80749999999999378</c:v>
                </c:pt>
                <c:pt idx="324">
                  <c:v>0.80999999999999373</c:v>
                </c:pt>
                <c:pt idx="325">
                  <c:v>0.81249999999999367</c:v>
                </c:pt>
                <c:pt idx="326">
                  <c:v>0.81499999999999362</c:v>
                </c:pt>
                <c:pt idx="327">
                  <c:v>0.81749999999999357</c:v>
                </c:pt>
                <c:pt idx="328">
                  <c:v>0.81999999999999351</c:v>
                </c:pt>
                <c:pt idx="329">
                  <c:v>0.82249999999999346</c:v>
                </c:pt>
                <c:pt idx="330">
                  <c:v>0.82499999999999341</c:v>
                </c:pt>
                <c:pt idx="331">
                  <c:v>0.82749999999999335</c:v>
                </c:pt>
                <c:pt idx="332">
                  <c:v>0.8299999999999933</c:v>
                </c:pt>
                <c:pt idx="333">
                  <c:v>0.83249999999999325</c:v>
                </c:pt>
                <c:pt idx="334">
                  <c:v>0.83499999999999319</c:v>
                </c:pt>
                <c:pt idx="335">
                  <c:v>0.83749999999999314</c:v>
                </c:pt>
                <c:pt idx="336">
                  <c:v>0.83999999999999309</c:v>
                </c:pt>
                <c:pt idx="337">
                  <c:v>0.84249999999999303</c:v>
                </c:pt>
                <c:pt idx="338">
                  <c:v>0.84499999999999298</c:v>
                </c:pt>
                <c:pt idx="339">
                  <c:v>0.84749999999999293</c:v>
                </c:pt>
                <c:pt idx="340">
                  <c:v>0.84999999999999287</c:v>
                </c:pt>
                <c:pt idx="341">
                  <c:v>0.85249999999999282</c:v>
                </c:pt>
                <c:pt idx="342">
                  <c:v>0.85499999999999277</c:v>
                </c:pt>
                <c:pt idx="343">
                  <c:v>0.85749999999999271</c:v>
                </c:pt>
                <c:pt idx="344">
                  <c:v>0.85999999999999266</c:v>
                </c:pt>
                <c:pt idx="345">
                  <c:v>0.86249999999999261</c:v>
                </c:pt>
                <c:pt idx="346">
                  <c:v>0.86499999999999255</c:v>
                </c:pt>
                <c:pt idx="347">
                  <c:v>0.8674999999999925</c:v>
                </c:pt>
                <c:pt idx="348">
                  <c:v>0.86999999999999245</c:v>
                </c:pt>
                <c:pt idx="349">
                  <c:v>0.87249999999999239</c:v>
                </c:pt>
                <c:pt idx="350">
                  <c:v>0.87499999999999234</c:v>
                </c:pt>
                <c:pt idx="351">
                  <c:v>0.87749999999999229</c:v>
                </c:pt>
                <c:pt idx="352">
                  <c:v>0.87999999999999223</c:v>
                </c:pt>
                <c:pt idx="353">
                  <c:v>0.88249999999999218</c:v>
                </c:pt>
                <c:pt idx="354">
                  <c:v>0.88499999999999213</c:v>
                </c:pt>
                <c:pt idx="355">
                  <c:v>0.88749999999999207</c:v>
                </c:pt>
                <c:pt idx="356">
                  <c:v>0.88999999999999202</c:v>
                </c:pt>
                <c:pt idx="357">
                  <c:v>0.89249999999999197</c:v>
                </c:pt>
                <c:pt idx="358">
                  <c:v>0.89499999999999191</c:v>
                </c:pt>
                <c:pt idx="359">
                  <c:v>0.89749999999999186</c:v>
                </c:pt>
                <c:pt idx="360">
                  <c:v>0.89999999999999181</c:v>
                </c:pt>
                <c:pt idx="361">
                  <c:v>0.90249999999999175</c:v>
                </c:pt>
                <c:pt idx="362">
                  <c:v>0.9049999999999917</c:v>
                </c:pt>
                <c:pt idx="363">
                  <c:v>0.90749999999999165</c:v>
                </c:pt>
                <c:pt idx="364">
                  <c:v>0.90999999999999159</c:v>
                </c:pt>
                <c:pt idx="365">
                  <c:v>0.91249999999999154</c:v>
                </c:pt>
                <c:pt idx="366">
                  <c:v>0.91499999999999149</c:v>
                </c:pt>
                <c:pt idx="367">
                  <c:v>0.91749999999999143</c:v>
                </c:pt>
                <c:pt idx="368">
                  <c:v>0.91999999999999138</c:v>
                </c:pt>
                <c:pt idx="369">
                  <c:v>0.92249999999999133</c:v>
                </c:pt>
                <c:pt idx="370">
                  <c:v>0.92499999999999127</c:v>
                </c:pt>
                <c:pt idx="371">
                  <c:v>0.92749999999999122</c:v>
                </c:pt>
                <c:pt idx="372">
                  <c:v>0.92999999999999117</c:v>
                </c:pt>
                <c:pt idx="373">
                  <c:v>0.93249999999999111</c:v>
                </c:pt>
                <c:pt idx="374">
                  <c:v>0.93499999999999106</c:v>
                </c:pt>
                <c:pt idx="375">
                  <c:v>0.93749999999999101</c:v>
                </c:pt>
                <c:pt idx="376">
                  <c:v>0.93999999999999095</c:v>
                </c:pt>
                <c:pt idx="377">
                  <c:v>0.9424999999999909</c:v>
                </c:pt>
                <c:pt idx="378">
                  <c:v>0.94499999999999085</c:v>
                </c:pt>
                <c:pt idx="379">
                  <c:v>0.94749999999999079</c:v>
                </c:pt>
                <c:pt idx="380">
                  <c:v>0.94999999999999074</c:v>
                </c:pt>
                <c:pt idx="381">
                  <c:v>0.95249999999999069</c:v>
                </c:pt>
                <c:pt idx="382">
                  <c:v>0.95499999999999063</c:v>
                </c:pt>
                <c:pt idx="383">
                  <c:v>0.95749999999999058</c:v>
                </c:pt>
                <c:pt idx="384">
                  <c:v>0.95999999999999053</c:v>
                </c:pt>
                <c:pt idx="385">
                  <c:v>0.96249999999999047</c:v>
                </c:pt>
                <c:pt idx="386">
                  <c:v>0.96499999999999042</c:v>
                </c:pt>
                <c:pt idx="387">
                  <c:v>0.96749999999999037</c:v>
                </c:pt>
                <c:pt idx="388">
                  <c:v>0.96999999999999031</c:v>
                </c:pt>
                <c:pt idx="389">
                  <c:v>0.97249999999999026</c:v>
                </c:pt>
                <c:pt idx="390">
                  <c:v>0.97499999999999021</c:v>
                </c:pt>
                <c:pt idx="391">
                  <c:v>0.97749999999999015</c:v>
                </c:pt>
                <c:pt idx="392">
                  <c:v>0.9799999999999901</c:v>
                </c:pt>
                <c:pt idx="393">
                  <c:v>0.98249999999999005</c:v>
                </c:pt>
                <c:pt idx="394">
                  <c:v>0.98499999999998999</c:v>
                </c:pt>
                <c:pt idx="395">
                  <c:v>0.98749999999998994</c:v>
                </c:pt>
                <c:pt idx="396">
                  <c:v>0.98999999999998989</c:v>
                </c:pt>
                <c:pt idx="397">
                  <c:v>0.99249999999998983</c:v>
                </c:pt>
                <c:pt idx="398">
                  <c:v>0.99499999999998978</c:v>
                </c:pt>
                <c:pt idx="399">
                  <c:v>0.99749999999998973</c:v>
                </c:pt>
                <c:pt idx="400">
                  <c:v>0.99999999999998967</c:v>
                </c:pt>
                <c:pt idx="401">
                  <c:v>1.0024999999999897</c:v>
                </c:pt>
                <c:pt idx="402">
                  <c:v>1.0049999999999897</c:v>
                </c:pt>
                <c:pt idx="403">
                  <c:v>1.0074999999999896</c:v>
                </c:pt>
                <c:pt idx="404">
                  <c:v>1.0099999999999896</c:v>
                </c:pt>
                <c:pt idx="405">
                  <c:v>1.0124999999999895</c:v>
                </c:pt>
                <c:pt idx="406">
                  <c:v>1.0149999999999895</c:v>
                </c:pt>
                <c:pt idx="407">
                  <c:v>1.0174999999999894</c:v>
                </c:pt>
                <c:pt idx="408">
                  <c:v>1.0199999999999894</c:v>
                </c:pt>
                <c:pt idx="409">
                  <c:v>1.0224999999999893</c:v>
                </c:pt>
                <c:pt idx="410">
                  <c:v>1.0249999999999893</c:v>
                </c:pt>
                <c:pt idx="411">
                  <c:v>1.0274999999999892</c:v>
                </c:pt>
                <c:pt idx="412">
                  <c:v>1.0299999999999891</c:v>
                </c:pt>
                <c:pt idx="413">
                  <c:v>1.0324999999999891</c:v>
                </c:pt>
                <c:pt idx="414">
                  <c:v>1.034999999999989</c:v>
                </c:pt>
                <c:pt idx="415">
                  <c:v>1.037499999999989</c:v>
                </c:pt>
                <c:pt idx="416">
                  <c:v>1.0399999999999889</c:v>
                </c:pt>
                <c:pt idx="417">
                  <c:v>1.0424999999999889</c:v>
                </c:pt>
                <c:pt idx="418">
                  <c:v>1.0449999999999888</c:v>
                </c:pt>
                <c:pt idx="419">
                  <c:v>1.0474999999999888</c:v>
                </c:pt>
                <c:pt idx="420">
                  <c:v>1.0499999999999887</c:v>
                </c:pt>
                <c:pt idx="421">
                  <c:v>1.0524999999999887</c:v>
                </c:pt>
                <c:pt idx="422">
                  <c:v>1.0549999999999886</c:v>
                </c:pt>
                <c:pt idx="423">
                  <c:v>1.0574999999999886</c:v>
                </c:pt>
                <c:pt idx="424">
                  <c:v>1.0599999999999885</c:v>
                </c:pt>
                <c:pt idx="425">
                  <c:v>1.0624999999999885</c:v>
                </c:pt>
                <c:pt idx="426">
                  <c:v>1.0649999999999884</c:v>
                </c:pt>
                <c:pt idx="427">
                  <c:v>1.0674999999999883</c:v>
                </c:pt>
                <c:pt idx="428">
                  <c:v>1.0699999999999883</c:v>
                </c:pt>
                <c:pt idx="429">
                  <c:v>1.0724999999999882</c:v>
                </c:pt>
                <c:pt idx="430">
                  <c:v>1.0749999999999882</c:v>
                </c:pt>
                <c:pt idx="431">
                  <c:v>1.0774999999999881</c:v>
                </c:pt>
                <c:pt idx="432">
                  <c:v>1.0799999999999881</c:v>
                </c:pt>
                <c:pt idx="433">
                  <c:v>1.082499999999988</c:v>
                </c:pt>
                <c:pt idx="434">
                  <c:v>1.084999999999988</c:v>
                </c:pt>
                <c:pt idx="435">
                  <c:v>1.0874999999999879</c:v>
                </c:pt>
                <c:pt idx="436">
                  <c:v>1.0899999999999879</c:v>
                </c:pt>
                <c:pt idx="437">
                  <c:v>1.0924999999999878</c:v>
                </c:pt>
                <c:pt idx="438">
                  <c:v>1.0949999999999878</c:v>
                </c:pt>
                <c:pt idx="439">
                  <c:v>1.0974999999999877</c:v>
                </c:pt>
                <c:pt idx="440">
                  <c:v>1.0999999999999877</c:v>
                </c:pt>
                <c:pt idx="441">
                  <c:v>1.1024999999999876</c:v>
                </c:pt>
                <c:pt idx="442">
                  <c:v>1.1049999999999875</c:v>
                </c:pt>
                <c:pt idx="443">
                  <c:v>1.1074999999999875</c:v>
                </c:pt>
                <c:pt idx="444">
                  <c:v>1.1099999999999874</c:v>
                </c:pt>
                <c:pt idx="445">
                  <c:v>1.1124999999999874</c:v>
                </c:pt>
                <c:pt idx="446">
                  <c:v>1.1149999999999873</c:v>
                </c:pt>
                <c:pt idx="447">
                  <c:v>1.1174999999999873</c:v>
                </c:pt>
                <c:pt idx="448">
                  <c:v>1.1199999999999872</c:v>
                </c:pt>
                <c:pt idx="449">
                  <c:v>1.1224999999999872</c:v>
                </c:pt>
                <c:pt idx="450">
                  <c:v>1.1249999999999871</c:v>
                </c:pt>
                <c:pt idx="451">
                  <c:v>1.1274999999999871</c:v>
                </c:pt>
                <c:pt idx="452">
                  <c:v>1.129999999999987</c:v>
                </c:pt>
                <c:pt idx="453">
                  <c:v>1.132499999999987</c:v>
                </c:pt>
                <c:pt idx="454">
                  <c:v>1.1349999999999869</c:v>
                </c:pt>
                <c:pt idx="455">
                  <c:v>1.1374999999999869</c:v>
                </c:pt>
                <c:pt idx="456">
                  <c:v>1.1399999999999868</c:v>
                </c:pt>
                <c:pt idx="457">
                  <c:v>1.1424999999999867</c:v>
                </c:pt>
                <c:pt idx="458">
                  <c:v>1.1449999999999867</c:v>
                </c:pt>
                <c:pt idx="459">
                  <c:v>1.1474999999999866</c:v>
                </c:pt>
                <c:pt idx="460">
                  <c:v>1.1499999999999866</c:v>
                </c:pt>
                <c:pt idx="461">
                  <c:v>1.1524999999999865</c:v>
                </c:pt>
                <c:pt idx="462">
                  <c:v>1.1549999999999865</c:v>
                </c:pt>
                <c:pt idx="463">
                  <c:v>1.1574999999999864</c:v>
                </c:pt>
                <c:pt idx="464">
                  <c:v>1.1599999999999864</c:v>
                </c:pt>
                <c:pt idx="465">
                  <c:v>1.1624999999999863</c:v>
                </c:pt>
                <c:pt idx="466">
                  <c:v>1.1649999999999863</c:v>
                </c:pt>
                <c:pt idx="467">
                  <c:v>1.1674999999999862</c:v>
                </c:pt>
                <c:pt idx="468">
                  <c:v>1.1699999999999862</c:v>
                </c:pt>
                <c:pt idx="469">
                  <c:v>1.1724999999999861</c:v>
                </c:pt>
                <c:pt idx="470">
                  <c:v>1.1749999999999861</c:v>
                </c:pt>
                <c:pt idx="471">
                  <c:v>1.177499999999986</c:v>
                </c:pt>
                <c:pt idx="472">
                  <c:v>1.1799999999999859</c:v>
                </c:pt>
                <c:pt idx="473">
                  <c:v>1.1824999999999859</c:v>
                </c:pt>
                <c:pt idx="474">
                  <c:v>1.1849999999999858</c:v>
                </c:pt>
                <c:pt idx="475">
                  <c:v>1.1874999999999858</c:v>
                </c:pt>
                <c:pt idx="476">
                  <c:v>1.1899999999999857</c:v>
                </c:pt>
                <c:pt idx="477">
                  <c:v>1.1924999999999857</c:v>
                </c:pt>
                <c:pt idx="478">
                  <c:v>1.1949999999999856</c:v>
                </c:pt>
                <c:pt idx="479">
                  <c:v>1.1974999999999856</c:v>
                </c:pt>
                <c:pt idx="480">
                  <c:v>1.1999999999999855</c:v>
                </c:pt>
                <c:pt idx="481">
                  <c:v>1.2024999999999855</c:v>
                </c:pt>
                <c:pt idx="482">
                  <c:v>1.2049999999999854</c:v>
                </c:pt>
                <c:pt idx="483">
                  <c:v>1.2074999999999854</c:v>
                </c:pt>
                <c:pt idx="484">
                  <c:v>1.2099999999999853</c:v>
                </c:pt>
                <c:pt idx="485">
                  <c:v>1.2124999999999853</c:v>
                </c:pt>
                <c:pt idx="486">
                  <c:v>1.2149999999999852</c:v>
                </c:pt>
                <c:pt idx="487">
                  <c:v>1.2174999999999851</c:v>
                </c:pt>
                <c:pt idx="488">
                  <c:v>1.2199999999999851</c:v>
                </c:pt>
                <c:pt idx="489">
                  <c:v>1.222499999999985</c:v>
                </c:pt>
                <c:pt idx="490">
                  <c:v>1.224999999999985</c:v>
                </c:pt>
                <c:pt idx="491">
                  <c:v>1.2274999999999849</c:v>
                </c:pt>
                <c:pt idx="492">
                  <c:v>1.2299999999999849</c:v>
                </c:pt>
                <c:pt idx="493">
                  <c:v>1.2324999999999848</c:v>
                </c:pt>
                <c:pt idx="494">
                  <c:v>1.2349999999999848</c:v>
                </c:pt>
                <c:pt idx="495">
                  <c:v>1.2374999999999847</c:v>
                </c:pt>
                <c:pt idx="496">
                  <c:v>1.2399999999999847</c:v>
                </c:pt>
                <c:pt idx="497">
                  <c:v>1.2424999999999846</c:v>
                </c:pt>
                <c:pt idx="498">
                  <c:v>1.2449999999999846</c:v>
                </c:pt>
                <c:pt idx="499">
                  <c:v>1.2474999999999845</c:v>
                </c:pt>
                <c:pt idx="500">
                  <c:v>1.2499999999999845</c:v>
                </c:pt>
                <c:pt idx="501">
                  <c:v>1.2524999999999844</c:v>
                </c:pt>
                <c:pt idx="502">
                  <c:v>1.2549999999999844</c:v>
                </c:pt>
                <c:pt idx="503">
                  <c:v>1.2574999999999843</c:v>
                </c:pt>
                <c:pt idx="504">
                  <c:v>1.2599999999999842</c:v>
                </c:pt>
                <c:pt idx="505">
                  <c:v>1.2624999999999842</c:v>
                </c:pt>
                <c:pt idx="506">
                  <c:v>1.2649999999999841</c:v>
                </c:pt>
                <c:pt idx="507">
                  <c:v>1.2674999999999841</c:v>
                </c:pt>
                <c:pt idx="508">
                  <c:v>1.269999999999984</c:v>
                </c:pt>
                <c:pt idx="509">
                  <c:v>1.272499999999984</c:v>
                </c:pt>
                <c:pt idx="510">
                  <c:v>1.2749999999999839</c:v>
                </c:pt>
                <c:pt idx="511">
                  <c:v>1.2774999999999839</c:v>
                </c:pt>
                <c:pt idx="512">
                  <c:v>1.2799999999999838</c:v>
                </c:pt>
                <c:pt idx="513">
                  <c:v>1.2824999999999838</c:v>
                </c:pt>
                <c:pt idx="514">
                  <c:v>1.2849999999999837</c:v>
                </c:pt>
                <c:pt idx="515">
                  <c:v>1.2874999999999837</c:v>
                </c:pt>
                <c:pt idx="516">
                  <c:v>1.2899999999999836</c:v>
                </c:pt>
                <c:pt idx="517">
                  <c:v>1.2924999999999836</c:v>
                </c:pt>
                <c:pt idx="518">
                  <c:v>1.2949999999999835</c:v>
                </c:pt>
                <c:pt idx="519">
                  <c:v>1.2974999999999834</c:v>
                </c:pt>
                <c:pt idx="520">
                  <c:v>1.2999999999999834</c:v>
                </c:pt>
                <c:pt idx="521">
                  <c:v>1.3024999999999833</c:v>
                </c:pt>
                <c:pt idx="522">
                  <c:v>1.3049999999999833</c:v>
                </c:pt>
                <c:pt idx="523">
                  <c:v>1.3074999999999832</c:v>
                </c:pt>
                <c:pt idx="524">
                  <c:v>1.3099999999999832</c:v>
                </c:pt>
                <c:pt idx="525">
                  <c:v>1.3124999999999831</c:v>
                </c:pt>
                <c:pt idx="526">
                  <c:v>1.3149999999999831</c:v>
                </c:pt>
                <c:pt idx="527">
                  <c:v>1.317499999999983</c:v>
                </c:pt>
                <c:pt idx="528">
                  <c:v>1.319999999999983</c:v>
                </c:pt>
                <c:pt idx="529">
                  <c:v>1.3224999999999829</c:v>
                </c:pt>
                <c:pt idx="530">
                  <c:v>1.3249999999999829</c:v>
                </c:pt>
                <c:pt idx="531">
                  <c:v>1.3274999999999828</c:v>
                </c:pt>
                <c:pt idx="532">
                  <c:v>1.3299999999999828</c:v>
                </c:pt>
                <c:pt idx="533">
                  <c:v>1.3324999999999827</c:v>
                </c:pt>
                <c:pt idx="534">
                  <c:v>1.3349999999999826</c:v>
                </c:pt>
                <c:pt idx="535">
                  <c:v>1.3374999999999826</c:v>
                </c:pt>
                <c:pt idx="536">
                  <c:v>1.3399999999999825</c:v>
                </c:pt>
                <c:pt idx="537">
                  <c:v>1.3424999999999825</c:v>
                </c:pt>
                <c:pt idx="538">
                  <c:v>1.3449999999999824</c:v>
                </c:pt>
                <c:pt idx="539">
                  <c:v>1.3474999999999824</c:v>
                </c:pt>
                <c:pt idx="540">
                  <c:v>1.3499999999999823</c:v>
                </c:pt>
                <c:pt idx="541">
                  <c:v>1.3524999999999823</c:v>
                </c:pt>
                <c:pt idx="542">
                  <c:v>1.3549999999999822</c:v>
                </c:pt>
                <c:pt idx="543">
                  <c:v>1.3574999999999822</c:v>
                </c:pt>
                <c:pt idx="544">
                  <c:v>1.3599999999999821</c:v>
                </c:pt>
                <c:pt idx="545">
                  <c:v>1.3624999999999821</c:v>
                </c:pt>
                <c:pt idx="546">
                  <c:v>1.364999999999982</c:v>
                </c:pt>
                <c:pt idx="547">
                  <c:v>1.367499999999982</c:v>
                </c:pt>
                <c:pt idx="548">
                  <c:v>1.3699999999999819</c:v>
                </c:pt>
                <c:pt idx="549">
                  <c:v>1.3724999999999818</c:v>
                </c:pt>
                <c:pt idx="550">
                  <c:v>1.3749999999999818</c:v>
                </c:pt>
                <c:pt idx="551">
                  <c:v>1.3774999999999817</c:v>
                </c:pt>
                <c:pt idx="552">
                  <c:v>1.3799999999999817</c:v>
                </c:pt>
                <c:pt idx="553">
                  <c:v>1.3824999999999816</c:v>
                </c:pt>
                <c:pt idx="554">
                  <c:v>1.3849999999999816</c:v>
                </c:pt>
                <c:pt idx="555">
                  <c:v>1.3874999999999815</c:v>
                </c:pt>
                <c:pt idx="556">
                  <c:v>1.3899999999999815</c:v>
                </c:pt>
                <c:pt idx="557">
                  <c:v>1.3924999999999814</c:v>
                </c:pt>
                <c:pt idx="558">
                  <c:v>1.3949999999999814</c:v>
                </c:pt>
                <c:pt idx="559">
                  <c:v>1.3974999999999813</c:v>
                </c:pt>
                <c:pt idx="560">
                  <c:v>1.3999999999999813</c:v>
                </c:pt>
                <c:pt idx="561">
                  <c:v>1.4024999999999812</c:v>
                </c:pt>
                <c:pt idx="562">
                  <c:v>1.4049999999999812</c:v>
                </c:pt>
                <c:pt idx="563">
                  <c:v>1.4074999999999811</c:v>
                </c:pt>
                <c:pt idx="564">
                  <c:v>1.409999999999981</c:v>
                </c:pt>
                <c:pt idx="565">
                  <c:v>1.412499999999981</c:v>
                </c:pt>
                <c:pt idx="566">
                  <c:v>1.4149999999999809</c:v>
                </c:pt>
                <c:pt idx="567">
                  <c:v>1.4174999999999809</c:v>
                </c:pt>
                <c:pt idx="568">
                  <c:v>1.4199999999999808</c:v>
                </c:pt>
                <c:pt idx="569">
                  <c:v>1.4224999999999808</c:v>
                </c:pt>
                <c:pt idx="570">
                  <c:v>1.4249999999999807</c:v>
                </c:pt>
                <c:pt idx="571">
                  <c:v>1.4274999999999807</c:v>
                </c:pt>
                <c:pt idx="572">
                  <c:v>1.4299999999999806</c:v>
                </c:pt>
                <c:pt idx="573">
                  <c:v>1.4324999999999806</c:v>
                </c:pt>
                <c:pt idx="574">
                  <c:v>1.4349999999999805</c:v>
                </c:pt>
                <c:pt idx="575">
                  <c:v>1.4374999999999805</c:v>
                </c:pt>
                <c:pt idx="576">
                  <c:v>1.4399999999999804</c:v>
                </c:pt>
                <c:pt idx="577">
                  <c:v>1.4424999999999804</c:v>
                </c:pt>
                <c:pt idx="578">
                  <c:v>1.4449999999999803</c:v>
                </c:pt>
                <c:pt idx="579">
                  <c:v>1.4474999999999802</c:v>
                </c:pt>
                <c:pt idx="580">
                  <c:v>1.4499999999999802</c:v>
                </c:pt>
                <c:pt idx="581">
                  <c:v>1.4524999999999801</c:v>
                </c:pt>
                <c:pt idx="582">
                  <c:v>1.4549999999999801</c:v>
                </c:pt>
                <c:pt idx="583">
                  <c:v>1.45749999999998</c:v>
                </c:pt>
                <c:pt idx="584">
                  <c:v>1.45999999999998</c:v>
                </c:pt>
                <c:pt idx="585">
                  <c:v>1.4624999999999799</c:v>
                </c:pt>
                <c:pt idx="586">
                  <c:v>1.4649999999999799</c:v>
                </c:pt>
                <c:pt idx="587">
                  <c:v>1.4674999999999798</c:v>
                </c:pt>
                <c:pt idx="588">
                  <c:v>1.4699999999999798</c:v>
                </c:pt>
                <c:pt idx="589">
                  <c:v>1.4724999999999797</c:v>
                </c:pt>
                <c:pt idx="590">
                  <c:v>1.4749999999999797</c:v>
                </c:pt>
                <c:pt idx="591">
                  <c:v>1.4774999999999796</c:v>
                </c:pt>
                <c:pt idx="592">
                  <c:v>1.4799999999999796</c:v>
                </c:pt>
                <c:pt idx="593">
                  <c:v>1.4824999999999795</c:v>
                </c:pt>
                <c:pt idx="594">
                  <c:v>1.4849999999999794</c:v>
                </c:pt>
                <c:pt idx="595">
                  <c:v>1.4874999999999794</c:v>
                </c:pt>
                <c:pt idx="596">
                  <c:v>1.4899999999999793</c:v>
                </c:pt>
                <c:pt idx="597">
                  <c:v>1.4924999999999793</c:v>
                </c:pt>
                <c:pt idx="598">
                  <c:v>1.4949999999999792</c:v>
                </c:pt>
                <c:pt idx="599">
                  <c:v>1.4974999999999792</c:v>
                </c:pt>
                <c:pt idx="600">
                  <c:v>1.4999999999999791</c:v>
                </c:pt>
                <c:pt idx="601">
                  <c:v>1.5024999999999791</c:v>
                </c:pt>
                <c:pt idx="602">
                  <c:v>1.504999999999979</c:v>
                </c:pt>
                <c:pt idx="603">
                  <c:v>1.507499999999979</c:v>
                </c:pt>
                <c:pt idx="604">
                  <c:v>1.5099999999999789</c:v>
                </c:pt>
                <c:pt idx="605">
                  <c:v>1.5124999999999789</c:v>
                </c:pt>
                <c:pt idx="606">
                  <c:v>1.5149999999999788</c:v>
                </c:pt>
                <c:pt idx="607">
                  <c:v>1.5174999999999788</c:v>
                </c:pt>
                <c:pt idx="608">
                  <c:v>1.5199999999999787</c:v>
                </c:pt>
                <c:pt idx="609">
                  <c:v>1.5224999999999786</c:v>
                </c:pt>
                <c:pt idx="610">
                  <c:v>1.5249999999999786</c:v>
                </c:pt>
                <c:pt idx="611">
                  <c:v>1.5274999999999785</c:v>
                </c:pt>
                <c:pt idx="612">
                  <c:v>1.5299999999999785</c:v>
                </c:pt>
                <c:pt idx="613">
                  <c:v>1.5324999999999784</c:v>
                </c:pt>
                <c:pt idx="614">
                  <c:v>1.5349999999999784</c:v>
                </c:pt>
                <c:pt idx="615">
                  <c:v>1.5374999999999783</c:v>
                </c:pt>
                <c:pt idx="616">
                  <c:v>1.5399999999999783</c:v>
                </c:pt>
                <c:pt idx="617">
                  <c:v>1.5424999999999782</c:v>
                </c:pt>
                <c:pt idx="618">
                  <c:v>1.5449999999999782</c:v>
                </c:pt>
                <c:pt idx="619">
                  <c:v>1.5474999999999781</c:v>
                </c:pt>
                <c:pt idx="620">
                  <c:v>1.5499999999999781</c:v>
                </c:pt>
                <c:pt idx="621">
                  <c:v>1.552499999999978</c:v>
                </c:pt>
                <c:pt idx="622">
                  <c:v>1.554999999999978</c:v>
                </c:pt>
                <c:pt idx="623">
                  <c:v>1.5574999999999779</c:v>
                </c:pt>
                <c:pt idx="624">
                  <c:v>1.5599999999999778</c:v>
                </c:pt>
                <c:pt idx="625">
                  <c:v>1.5624999999999778</c:v>
                </c:pt>
                <c:pt idx="626">
                  <c:v>1.5649999999999777</c:v>
                </c:pt>
                <c:pt idx="627">
                  <c:v>1.5674999999999777</c:v>
                </c:pt>
                <c:pt idx="628">
                  <c:v>1.5699999999999776</c:v>
                </c:pt>
                <c:pt idx="629">
                  <c:v>1.5724999999999776</c:v>
                </c:pt>
                <c:pt idx="630">
                  <c:v>1.5749999999999775</c:v>
                </c:pt>
                <c:pt idx="631">
                  <c:v>1.5774999999999775</c:v>
                </c:pt>
                <c:pt idx="632">
                  <c:v>1.5799999999999774</c:v>
                </c:pt>
                <c:pt idx="633">
                  <c:v>1.5824999999999774</c:v>
                </c:pt>
                <c:pt idx="634">
                  <c:v>1.5849999999999773</c:v>
                </c:pt>
                <c:pt idx="635">
                  <c:v>1.5874999999999773</c:v>
                </c:pt>
                <c:pt idx="636">
                  <c:v>1.5899999999999772</c:v>
                </c:pt>
                <c:pt idx="637">
                  <c:v>1.5924999999999772</c:v>
                </c:pt>
                <c:pt idx="638">
                  <c:v>1.5949999999999771</c:v>
                </c:pt>
                <c:pt idx="639">
                  <c:v>1.597499999999977</c:v>
                </c:pt>
                <c:pt idx="640">
                  <c:v>1.599999999999977</c:v>
                </c:pt>
                <c:pt idx="641">
                  <c:v>1.6024999999999769</c:v>
                </c:pt>
                <c:pt idx="642">
                  <c:v>1.6049999999999769</c:v>
                </c:pt>
                <c:pt idx="643">
                  <c:v>1.6074999999999768</c:v>
                </c:pt>
                <c:pt idx="644">
                  <c:v>1.6099999999999768</c:v>
                </c:pt>
                <c:pt idx="645">
                  <c:v>1.6124999999999767</c:v>
                </c:pt>
                <c:pt idx="646">
                  <c:v>1.6149999999999767</c:v>
                </c:pt>
                <c:pt idx="647">
                  <c:v>1.6174999999999766</c:v>
                </c:pt>
                <c:pt idx="648">
                  <c:v>1.6199999999999766</c:v>
                </c:pt>
                <c:pt idx="649">
                  <c:v>1.6224999999999765</c:v>
                </c:pt>
                <c:pt idx="650">
                  <c:v>1.6249999999999765</c:v>
                </c:pt>
                <c:pt idx="651">
                  <c:v>1.6274999999999764</c:v>
                </c:pt>
                <c:pt idx="652">
                  <c:v>1.6299999999999764</c:v>
                </c:pt>
                <c:pt idx="653">
                  <c:v>1.6324999999999763</c:v>
                </c:pt>
                <c:pt idx="654">
                  <c:v>1.6349999999999763</c:v>
                </c:pt>
                <c:pt idx="655">
                  <c:v>1.6374999999999762</c:v>
                </c:pt>
                <c:pt idx="656">
                  <c:v>1.6399999999999761</c:v>
                </c:pt>
                <c:pt idx="657">
                  <c:v>1.6424999999999761</c:v>
                </c:pt>
                <c:pt idx="658">
                  <c:v>1.644999999999976</c:v>
                </c:pt>
                <c:pt idx="659">
                  <c:v>1.647499999999976</c:v>
                </c:pt>
                <c:pt idx="660">
                  <c:v>1.6499999999999759</c:v>
                </c:pt>
                <c:pt idx="661">
                  <c:v>1.6524999999999759</c:v>
                </c:pt>
                <c:pt idx="662">
                  <c:v>1.6549999999999758</c:v>
                </c:pt>
                <c:pt idx="663">
                  <c:v>1.6574999999999758</c:v>
                </c:pt>
                <c:pt idx="664">
                  <c:v>1.6599999999999757</c:v>
                </c:pt>
                <c:pt idx="665">
                  <c:v>1.6624999999999757</c:v>
                </c:pt>
                <c:pt idx="666">
                  <c:v>1.6649999999999756</c:v>
                </c:pt>
                <c:pt idx="667">
                  <c:v>1.6674999999999756</c:v>
                </c:pt>
                <c:pt idx="668">
                  <c:v>1.6699999999999755</c:v>
                </c:pt>
                <c:pt idx="669">
                  <c:v>1.6724999999999755</c:v>
                </c:pt>
                <c:pt idx="670">
                  <c:v>1.6749999999999754</c:v>
                </c:pt>
                <c:pt idx="671">
                  <c:v>1.6774999999999753</c:v>
                </c:pt>
                <c:pt idx="672">
                  <c:v>1.6799999999999753</c:v>
                </c:pt>
                <c:pt idx="673">
                  <c:v>1.6824999999999752</c:v>
                </c:pt>
                <c:pt idx="674">
                  <c:v>1.6849999999999752</c:v>
                </c:pt>
                <c:pt idx="675">
                  <c:v>1.6874999999999751</c:v>
                </c:pt>
                <c:pt idx="676">
                  <c:v>1.6899999999999751</c:v>
                </c:pt>
                <c:pt idx="677">
                  <c:v>1.692499999999975</c:v>
                </c:pt>
                <c:pt idx="678">
                  <c:v>1.694999999999975</c:v>
                </c:pt>
                <c:pt idx="679">
                  <c:v>1.6974999999999749</c:v>
                </c:pt>
                <c:pt idx="680">
                  <c:v>1.6999999999999749</c:v>
                </c:pt>
                <c:pt idx="681">
                  <c:v>1.7024999999999748</c:v>
                </c:pt>
                <c:pt idx="682">
                  <c:v>1.7049999999999748</c:v>
                </c:pt>
                <c:pt idx="683">
                  <c:v>1.7074999999999747</c:v>
                </c:pt>
                <c:pt idx="684">
                  <c:v>1.7099999999999747</c:v>
                </c:pt>
                <c:pt idx="685">
                  <c:v>1.7124999999999746</c:v>
                </c:pt>
                <c:pt idx="686">
                  <c:v>1.7149999999999745</c:v>
                </c:pt>
                <c:pt idx="687">
                  <c:v>1.7174999999999745</c:v>
                </c:pt>
                <c:pt idx="688">
                  <c:v>1.7199999999999744</c:v>
                </c:pt>
                <c:pt idx="689">
                  <c:v>1.7224999999999744</c:v>
                </c:pt>
                <c:pt idx="690">
                  <c:v>1.7249999999999743</c:v>
                </c:pt>
                <c:pt idx="691">
                  <c:v>1.7274999999999743</c:v>
                </c:pt>
                <c:pt idx="692">
                  <c:v>1.7299999999999742</c:v>
                </c:pt>
                <c:pt idx="693">
                  <c:v>1.7324999999999742</c:v>
                </c:pt>
                <c:pt idx="694">
                  <c:v>1.7349999999999741</c:v>
                </c:pt>
                <c:pt idx="695">
                  <c:v>1.7374999999999741</c:v>
                </c:pt>
                <c:pt idx="696">
                  <c:v>1.739999999999974</c:v>
                </c:pt>
                <c:pt idx="697">
                  <c:v>1.742499999999974</c:v>
                </c:pt>
                <c:pt idx="698">
                  <c:v>1.7449999999999739</c:v>
                </c:pt>
                <c:pt idx="699">
                  <c:v>1.7474999999999739</c:v>
                </c:pt>
                <c:pt idx="700">
                  <c:v>1.7499999999999738</c:v>
                </c:pt>
                <c:pt idx="701">
                  <c:v>1.7524999999999737</c:v>
                </c:pt>
                <c:pt idx="702">
                  <c:v>1.7549999999999737</c:v>
                </c:pt>
                <c:pt idx="703">
                  <c:v>1.7574999999999736</c:v>
                </c:pt>
                <c:pt idx="704">
                  <c:v>1.7599999999999736</c:v>
                </c:pt>
                <c:pt idx="705">
                  <c:v>1.7624999999999735</c:v>
                </c:pt>
                <c:pt idx="706">
                  <c:v>1.7649999999999735</c:v>
                </c:pt>
                <c:pt idx="707">
                  <c:v>1.7674999999999734</c:v>
                </c:pt>
                <c:pt idx="708">
                  <c:v>1.7699999999999734</c:v>
                </c:pt>
                <c:pt idx="709">
                  <c:v>1.7724999999999733</c:v>
                </c:pt>
                <c:pt idx="710">
                  <c:v>1.7749999999999733</c:v>
                </c:pt>
                <c:pt idx="711">
                  <c:v>1.7774999999999732</c:v>
                </c:pt>
                <c:pt idx="712">
                  <c:v>1.7799999999999732</c:v>
                </c:pt>
                <c:pt idx="713">
                  <c:v>1.7824999999999731</c:v>
                </c:pt>
                <c:pt idx="714">
                  <c:v>1.7849999999999731</c:v>
                </c:pt>
                <c:pt idx="715">
                  <c:v>1.787499999999973</c:v>
                </c:pt>
                <c:pt idx="716">
                  <c:v>1.7899999999999729</c:v>
                </c:pt>
                <c:pt idx="717">
                  <c:v>1.7924999999999729</c:v>
                </c:pt>
                <c:pt idx="718">
                  <c:v>1.7949999999999728</c:v>
                </c:pt>
                <c:pt idx="719">
                  <c:v>1.7974999999999728</c:v>
                </c:pt>
                <c:pt idx="720">
                  <c:v>1.7999999999999727</c:v>
                </c:pt>
                <c:pt idx="721">
                  <c:v>1.8024999999999727</c:v>
                </c:pt>
                <c:pt idx="722">
                  <c:v>1.8049999999999726</c:v>
                </c:pt>
                <c:pt idx="723">
                  <c:v>1.8074999999999726</c:v>
                </c:pt>
                <c:pt idx="724">
                  <c:v>1.8099999999999725</c:v>
                </c:pt>
                <c:pt idx="725">
                  <c:v>1.8124999999999725</c:v>
                </c:pt>
                <c:pt idx="726">
                  <c:v>1.8149999999999724</c:v>
                </c:pt>
                <c:pt idx="727">
                  <c:v>1.8174999999999724</c:v>
                </c:pt>
                <c:pt idx="728">
                  <c:v>1.8199999999999723</c:v>
                </c:pt>
                <c:pt idx="729">
                  <c:v>1.8224999999999723</c:v>
                </c:pt>
                <c:pt idx="730">
                  <c:v>1.8249999999999722</c:v>
                </c:pt>
                <c:pt idx="731">
                  <c:v>1.8274999999999721</c:v>
                </c:pt>
                <c:pt idx="732">
                  <c:v>1.8299999999999721</c:v>
                </c:pt>
                <c:pt idx="733">
                  <c:v>1.832499999999972</c:v>
                </c:pt>
                <c:pt idx="734">
                  <c:v>1.834999999999972</c:v>
                </c:pt>
                <c:pt idx="735">
                  <c:v>1.8374999999999719</c:v>
                </c:pt>
                <c:pt idx="736">
                  <c:v>1.8399999999999719</c:v>
                </c:pt>
                <c:pt idx="737">
                  <c:v>1.8424999999999718</c:v>
                </c:pt>
                <c:pt idx="738">
                  <c:v>1.8449999999999718</c:v>
                </c:pt>
                <c:pt idx="739">
                  <c:v>1.8474999999999717</c:v>
                </c:pt>
                <c:pt idx="740">
                  <c:v>1.8499999999999717</c:v>
                </c:pt>
                <c:pt idx="741">
                  <c:v>1.8524999999999716</c:v>
                </c:pt>
                <c:pt idx="742">
                  <c:v>1.8549999999999716</c:v>
                </c:pt>
                <c:pt idx="743">
                  <c:v>1.8574999999999715</c:v>
                </c:pt>
                <c:pt idx="744">
                  <c:v>1.8599999999999715</c:v>
                </c:pt>
                <c:pt idx="745">
                  <c:v>1.8624999999999714</c:v>
                </c:pt>
                <c:pt idx="746">
                  <c:v>1.8649999999999713</c:v>
                </c:pt>
                <c:pt idx="747">
                  <c:v>1.8674999999999713</c:v>
                </c:pt>
                <c:pt idx="748">
                  <c:v>1.8699999999999712</c:v>
                </c:pt>
                <c:pt idx="749">
                  <c:v>1.8724999999999712</c:v>
                </c:pt>
                <c:pt idx="750">
                  <c:v>1.8749999999999711</c:v>
                </c:pt>
                <c:pt idx="751">
                  <c:v>1.8774999999999711</c:v>
                </c:pt>
                <c:pt idx="752">
                  <c:v>1.879999999999971</c:v>
                </c:pt>
                <c:pt idx="753">
                  <c:v>1.882499999999971</c:v>
                </c:pt>
                <c:pt idx="754">
                  <c:v>1.8849999999999709</c:v>
                </c:pt>
                <c:pt idx="755">
                  <c:v>1.8874999999999709</c:v>
                </c:pt>
                <c:pt idx="756">
                  <c:v>1.8899999999999708</c:v>
                </c:pt>
                <c:pt idx="757">
                  <c:v>1.8924999999999708</c:v>
                </c:pt>
                <c:pt idx="758">
                  <c:v>1.8949999999999707</c:v>
                </c:pt>
                <c:pt idx="759">
                  <c:v>1.8974999999999707</c:v>
                </c:pt>
                <c:pt idx="760">
                  <c:v>1.8999999999999706</c:v>
                </c:pt>
                <c:pt idx="761">
                  <c:v>1.9024999999999705</c:v>
                </c:pt>
                <c:pt idx="762">
                  <c:v>1.9049999999999705</c:v>
                </c:pt>
                <c:pt idx="763">
                  <c:v>1.9074999999999704</c:v>
                </c:pt>
                <c:pt idx="764">
                  <c:v>1.9099999999999704</c:v>
                </c:pt>
                <c:pt idx="765">
                  <c:v>1.9124999999999703</c:v>
                </c:pt>
                <c:pt idx="766">
                  <c:v>1.9149999999999703</c:v>
                </c:pt>
                <c:pt idx="767">
                  <c:v>1.9174999999999702</c:v>
                </c:pt>
                <c:pt idx="768">
                  <c:v>1.9199999999999702</c:v>
                </c:pt>
                <c:pt idx="769">
                  <c:v>1.9224999999999701</c:v>
                </c:pt>
                <c:pt idx="770">
                  <c:v>1.9249999999999701</c:v>
                </c:pt>
                <c:pt idx="771">
                  <c:v>1.92749999999997</c:v>
                </c:pt>
                <c:pt idx="772">
                  <c:v>1.92999999999997</c:v>
                </c:pt>
                <c:pt idx="773">
                  <c:v>1.9324999999999699</c:v>
                </c:pt>
                <c:pt idx="774">
                  <c:v>1.9349999999999699</c:v>
                </c:pt>
                <c:pt idx="775">
                  <c:v>1.9374999999999698</c:v>
                </c:pt>
                <c:pt idx="776">
                  <c:v>1.9399999999999697</c:v>
                </c:pt>
                <c:pt idx="777">
                  <c:v>1.9424999999999697</c:v>
                </c:pt>
                <c:pt idx="778">
                  <c:v>1.9449999999999696</c:v>
                </c:pt>
                <c:pt idx="779">
                  <c:v>1.9474999999999696</c:v>
                </c:pt>
                <c:pt idx="780">
                  <c:v>1.9499999999999695</c:v>
                </c:pt>
                <c:pt idx="781">
                  <c:v>1.9524999999999695</c:v>
                </c:pt>
                <c:pt idx="782">
                  <c:v>1.9549999999999694</c:v>
                </c:pt>
                <c:pt idx="783">
                  <c:v>1.9574999999999694</c:v>
                </c:pt>
                <c:pt idx="784">
                  <c:v>1.9599999999999693</c:v>
                </c:pt>
                <c:pt idx="785">
                  <c:v>1.9624999999999693</c:v>
                </c:pt>
                <c:pt idx="786">
                  <c:v>1.9649999999999692</c:v>
                </c:pt>
                <c:pt idx="787">
                  <c:v>1.9674999999999692</c:v>
                </c:pt>
                <c:pt idx="788">
                  <c:v>1.9699999999999691</c:v>
                </c:pt>
                <c:pt idx="789">
                  <c:v>1.9724999999999691</c:v>
                </c:pt>
                <c:pt idx="790">
                  <c:v>1.974999999999969</c:v>
                </c:pt>
                <c:pt idx="791">
                  <c:v>1.9774999999999689</c:v>
                </c:pt>
                <c:pt idx="792">
                  <c:v>1.9799999999999689</c:v>
                </c:pt>
                <c:pt idx="793">
                  <c:v>1.9824999999999688</c:v>
                </c:pt>
                <c:pt idx="794">
                  <c:v>1.9849999999999688</c:v>
                </c:pt>
                <c:pt idx="795">
                  <c:v>1.9874999999999687</c:v>
                </c:pt>
                <c:pt idx="796">
                  <c:v>1.9899999999999687</c:v>
                </c:pt>
                <c:pt idx="797">
                  <c:v>1.9924999999999686</c:v>
                </c:pt>
                <c:pt idx="798">
                  <c:v>1.9949999999999686</c:v>
                </c:pt>
                <c:pt idx="799">
                  <c:v>1.9974999999999685</c:v>
                </c:pt>
                <c:pt idx="800">
                  <c:v>1.9999999999999685</c:v>
                </c:pt>
                <c:pt idx="801">
                  <c:v>2.0024999999999684</c:v>
                </c:pt>
                <c:pt idx="802">
                  <c:v>2.0049999999999684</c:v>
                </c:pt>
                <c:pt idx="803">
                  <c:v>2.0074999999999683</c:v>
                </c:pt>
                <c:pt idx="804">
                  <c:v>2.0099999999999683</c:v>
                </c:pt>
                <c:pt idx="805">
                  <c:v>2.0124999999999682</c:v>
                </c:pt>
                <c:pt idx="806">
                  <c:v>2.0149999999999681</c:v>
                </c:pt>
                <c:pt idx="807">
                  <c:v>2.0174999999999681</c:v>
                </c:pt>
                <c:pt idx="808">
                  <c:v>2.019999999999968</c:v>
                </c:pt>
                <c:pt idx="809">
                  <c:v>2.022499999999968</c:v>
                </c:pt>
                <c:pt idx="810">
                  <c:v>2.0249999999999679</c:v>
                </c:pt>
                <c:pt idx="811">
                  <c:v>2.0274999999999679</c:v>
                </c:pt>
                <c:pt idx="812">
                  <c:v>2.0299999999999678</c:v>
                </c:pt>
                <c:pt idx="813">
                  <c:v>2.0324999999999678</c:v>
                </c:pt>
                <c:pt idx="814">
                  <c:v>2.0349999999999677</c:v>
                </c:pt>
                <c:pt idx="815">
                  <c:v>2.0374999999999677</c:v>
                </c:pt>
                <c:pt idx="816">
                  <c:v>2.0399999999999676</c:v>
                </c:pt>
                <c:pt idx="817">
                  <c:v>2.0424999999999676</c:v>
                </c:pt>
                <c:pt idx="818">
                  <c:v>2.0449999999999675</c:v>
                </c:pt>
                <c:pt idx="819">
                  <c:v>2.0474999999999675</c:v>
                </c:pt>
                <c:pt idx="820">
                  <c:v>2.0499999999999674</c:v>
                </c:pt>
                <c:pt idx="821">
                  <c:v>2.0524999999999674</c:v>
                </c:pt>
                <c:pt idx="822">
                  <c:v>2.0549999999999673</c:v>
                </c:pt>
                <c:pt idx="823">
                  <c:v>2.0574999999999672</c:v>
                </c:pt>
                <c:pt idx="824">
                  <c:v>2.0599999999999672</c:v>
                </c:pt>
                <c:pt idx="825">
                  <c:v>2.0624999999999671</c:v>
                </c:pt>
                <c:pt idx="826">
                  <c:v>2.0649999999999671</c:v>
                </c:pt>
                <c:pt idx="827">
                  <c:v>2.067499999999967</c:v>
                </c:pt>
                <c:pt idx="828">
                  <c:v>2.069999999999967</c:v>
                </c:pt>
                <c:pt idx="829">
                  <c:v>2.0724999999999669</c:v>
                </c:pt>
                <c:pt idx="830">
                  <c:v>2.0749999999999669</c:v>
                </c:pt>
                <c:pt idx="831">
                  <c:v>2.0774999999999668</c:v>
                </c:pt>
                <c:pt idx="832">
                  <c:v>2.0799999999999668</c:v>
                </c:pt>
                <c:pt idx="833">
                  <c:v>2.0824999999999667</c:v>
                </c:pt>
                <c:pt idx="834">
                  <c:v>2.0849999999999667</c:v>
                </c:pt>
                <c:pt idx="835">
                  <c:v>2.0874999999999666</c:v>
                </c:pt>
                <c:pt idx="836">
                  <c:v>2.0899999999999666</c:v>
                </c:pt>
                <c:pt idx="837">
                  <c:v>2.0924999999999665</c:v>
                </c:pt>
                <c:pt idx="838">
                  <c:v>2.0949999999999664</c:v>
                </c:pt>
                <c:pt idx="839">
                  <c:v>2.0974999999999664</c:v>
                </c:pt>
                <c:pt idx="840">
                  <c:v>2.0999999999999663</c:v>
                </c:pt>
                <c:pt idx="841">
                  <c:v>2.1024999999999663</c:v>
                </c:pt>
                <c:pt idx="842">
                  <c:v>2.1049999999999662</c:v>
                </c:pt>
                <c:pt idx="843">
                  <c:v>2.1074999999999662</c:v>
                </c:pt>
                <c:pt idx="844">
                  <c:v>2.1099999999999661</c:v>
                </c:pt>
                <c:pt idx="845">
                  <c:v>2.1124999999999661</c:v>
                </c:pt>
                <c:pt idx="846">
                  <c:v>2.114999999999966</c:v>
                </c:pt>
                <c:pt idx="847">
                  <c:v>2.117499999999966</c:v>
                </c:pt>
                <c:pt idx="848">
                  <c:v>2.1199999999999659</c:v>
                </c:pt>
                <c:pt idx="849">
                  <c:v>2.1224999999999659</c:v>
                </c:pt>
                <c:pt idx="850">
                  <c:v>2.1249999999999658</c:v>
                </c:pt>
                <c:pt idx="851">
                  <c:v>2.1274999999999658</c:v>
                </c:pt>
                <c:pt idx="852">
                  <c:v>2.1299999999999657</c:v>
                </c:pt>
                <c:pt idx="853">
                  <c:v>2.1324999999999656</c:v>
                </c:pt>
                <c:pt idx="854">
                  <c:v>2.1349999999999656</c:v>
                </c:pt>
                <c:pt idx="855">
                  <c:v>2.1374999999999655</c:v>
                </c:pt>
                <c:pt idx="856">
                  <c:v>2.1399999999999655</c:v>
                </c:pt>
                <c:pt idx="857">
                  <c:v>2.1424999999999654</c:v>
                </c:pt>
                <c:pt idx="858">
                  <c:v>2.1449999999999654</c:v>
                </c:pt>
                <c:pt idx="859">
                  <c:v>2.1474999999999653</c:v>
                </c:pt>
                <c:pt idx="860">
                  <c:v>2.1499999999999653</c:v>
                </c:pt>
                <c:pt idx="861">
                  <c:v>2.1524999999999652</c:v>
                </c:pt>
                <c:pt idx="862">
                  <c:v>2.1549999999999652</c:v>
                </c:pt>
                <c:pt idx="863">
                  <c:v>2.1574999999999651</c:v>
                </c:pt>
                <c:pt idx="864">
                  <c:v>2.1599999999999651</c:v>
                </c:pt>
                <c:pt idx="865">
                  <c:v>2.162499999999965</c:v>
                </c:pt>
                <c:pt idx="866">
                  <c:v>2.164999999999965</c:v>
                </c:pt>
                <c:pt idx="867">
                  <c:v>2.1674999999999649</c:v>
                </c:pt>
                <c:pt idx="868">
                  <c:v>2.1699999999999648</c:v>
                </c:pt>
                <c:pt idx="869">
                  <c:v>2.1724999999999648</c:v>
                </c:pt>
                <c:pt idx="870">
                  <c:v>2.1749999999999647</c:v>
                </c:pt>
                <c:pt idx="871">
                  <c:v>2.1774999999999647</c:v>
                </c:pt>
                <c:pt idx="872">
                  <c:v>2.1799999999999646</c:v>
                </c:pt>
                <c:pt idx="873">
                  <c:v>2.1824999999999646</c:v>
                </c:pt>
                <c:pt idx="874">
                  <c:v>2.1849999999999645</c:v>
                </c:pt>
                <c:pt idx="875">
                  <c:v>2.1874999999999645</c:v>
                </c:pt>
                <c:pt idx="876">
                  <c:v>2.1899999999999644</c:v>
                </c:pt>
                <c:pt idx="877">
                  <c:v>2.1924999999999644</c:v>
                </c:pt>
                <c:pt idx="878">
                  <c:v>2.1949999999999643</c:v>
                </c:pt>
                <c:pt idx="879">
                  <c:v>2.1974999999999643</c:v>
                </c:pt>
                <c:pt idx="880">
                  <c:v>2.1999999999999642</c:v>
                </c:pt>
                <c:pt idx="881">
                  <c:v>2.2024999999999642</c:v>
                </c:pt>
                <c:pt idx="882">
                  <c:v>2.2049999999999641</c:v>
                </c:pt>
                <c:pt idx="883">
                  <c:v>2.207499999999964</c:v>
                </c:pt>
                <c:pt idx="884">
                  <c:v>2.209999999999964</c:v>
                </c:pt>
                <c:pt idx="885">
                  <c:v>2.2124999999999639</c:v>
                </c:pt>
                <c:pt idx="886">
                  <c:v>2.2149999999999639</c:v>
                </c:pt>
                <c:pt idx="887">
                  <c:v>2.2174999999999638</c:v>
                </c:pt>
                <c:pt idx="888">
                  <c:v>2.2199999999999638</c:v>
                </c:pt>
                <c:pt idx="889">
                  <c:v>2.2224999999999637</c:v>
                </c:pt>
                <c:pt idx="890">
                  <c:v>2.2249999999999637</c:v>
                </c:pt>
                <c:pt idx="891">
                  <c:v>2.2274999999999636</c:v>
                </c:pt>
                <c:pt idx="892">
                  <c:v>2.2299999999999636</c:v>
                </c:pt>
                <c:pt idx="893">
                  <c:v>2.2324999999999635</c:v>
                </c:pt>
                <c:pt idx="894">
                  <c:v>2.2349999999999635</c:v>
                </c:pt>
                <c:pt idx="895">
                  <c:v>2.2374999999999634</c:v>
                </c:pt>
                <c:pt idx="896">
                  <c:v>2.2399999999999634</c:v>
                </c:pt>
                <c:pt idx="897">
                  <c:v>2.2424999999999633</c:v>
                </c:pt>
                <c:pt idx="898">
                  <c:v>2.2449999999999632</c:v>
                </c:pt>
                <c:pt idx="899">
                  <c:v>2.2474999999999632</c:v>
                </c:pt>
                <c:pt idx="900">
                  <c:v>2.2499999999999631</c:v>
                </c:pt>
                <c:pt idx="901">
                  <c:v>2.2524999999999631</c:v>
                </c:pt>
                <c:pt idx="902">
                  <c:v>2.254999999999963</c:v>
                </c:pt>
                <c:pt idx="903">
                  <c:v>2.257499999999963</c:v>
                </c:pt>
                <c:pt idx="904">
                  <c:v>2.2599999999999629</c:v>
                </c:pt>
                <c:pt idx="905">
                  <c:v>2.2624999999999629</c:v>
                </c:pt>
                <c:pt idx="906">
                  <c:v>2.2649999999999628</c:v>
                </c:pt>
                <c:pt idx="907">
                  <c:v>2.2674999999999628</c:v>
                </c:pt>
                <c:pt idx="908">
                  <c:v>2.2699999999999627</c:v>
                </c:pt>
                <c:pt idx="909">
                  <c:v>2.2724999999999627</c:v>
                </c:pt>
                <c:pt idx="910">
                  <c:v>2.2749999999999626</c:v>
                </c:pt>
                <c:pt idx="911">
                  <c:v>2.2774999999999626</c:v>
                </c:pt>
                <c:pt idx="912">
                  <c:v>2.2799999999999625</c:v>
                </c:pt>
                <c:pt idx="913">
                  <c:v>2.2824999999999624</c:v>
                </c:pt>
                <c:pt idx="914">
                  <c:v>2.2849999999999624</c:v>
                </c:pt>
                <c:pt idx="915">
                  <c:v>2.2874999999999623</c:v>
                </c:pt>
                <c:pt idx="916">
                  <c:v>2.2899999999999623</c:v>
                </c:pt>
                <c:pt idx="917">
                  <c:v>2.2924999999999622</c:v>
                </c:pt>
                <c:pt idx="918">
                  <c:v>2.2949999999999622</c:v>
                </c:pt>
                <c:pt idx="919">
                  <c:v>2.2974999999999621</c:v>
                </c:pt>
                <c:pt idx="920">
                  <c:v>2.2999999999999621</c:v>
                </c:pt>
                <c:pt idx="921">
                  <c:v>2.302499999999962</c:v>
                </c:pt>
                <c:pt idx="922">
                  <c:v>2.304999999999962</c:v>
                </c:pt>
                <c:pt idx="923">
                  <c:v>2.3074999999999619</c:v>
                </c:pt>
                <c:pt idx="924">
                  <c:v>2.3099999999999619</c:v>
                </c:pt>
                <c:pt idx="925">
                  <c:v>2.3124999999999618</c:v>
                </c:pt>
                <c:pt idx="926">
                  <c:v>2.3149999999999618</c:v>
                </c:pt>
                <c:pt idx="927">
                  <c:v>2.3174999999999617</c:v>
                </c:pt>
                <c:pt idx="928">
                  <c:v>2.3199999999999616</c:v>
                </c:pt>
                <c:pt idx="929">
                  <c:v>2.3224999999999616</c:v>
                </c:pt>
                <c:pt idx="930">
                  <c:v>2.3249999999999615</c:v>
                </c:pt>
                <c:pt idx="931">
                  <c:v>2.3274999999999615</c:v>
                </c:pt>
                <c:pt idx="932">
                  <c:v>2.3299999999999614</c:v>
                </c:pt>
                <c:pt idx="933">
                  <c:v>2.3324999999999614</c:v>
                </c:pt>
                <c:pt idx="934">
                  <c:v>2.3349999999999613</c:v>
                </c:pt>
                <c:pt idx="935">
                  <c:v>2.3374999999999613</c:v>
                </c:pt>
                <c:pt idx="936">
                  <c:v>2.3399999999999612</c:v>
                </c:pt>
                <c:pt idx="937">
                  <c:v>2.3424999999999612</c:v>
                </c:pt>
                <c:pt idx="938">
                  <c:v>2.3449999999999611</c:v>
                </c:pt>
                <c:pt idx="939">
                  <c:v>2.3474999999999611</c:v>
                </c:pt>
                <c:pt idx="940">
                  <c:v>2.349999999999961</c:v>
                </c:pt>
                <c:pt idx="941">
                  <c:v>2.352499999999961</c:v>
                </c:pt>
                <c:pt idx="942">
                  <c:v>2.3549999999999609</c:v>
                </c:pt>
                <c:pt idx="943">
                  <c:v>2.3574999999999608</c:v>
                </c:pt>
                <c:pt idx="944">
                  <c:v>2.3599999999999608</c:v>
                </c:pt>
                <c:pt idx="945">
                  <c:v>2.3624999999999607</c:v>
                </c:pt>
                <c:pt idx="946">
                  <c:v>2.3649999999999607</c:v>
                </c:pt>
                <c:pt idx="947">
                  <c:v>2.3674999999999606</c:v>
                </c:pt>
                <c:pt idx="948">
                  <c:v>2.3699999999999606</c:v>
                </c:pt>
                <c:pt idx="949">
                  <c:v>2.3724999999999605</c:v>
                </c:pt>
                <c:pt idx="950">
                  <c:v>2.3749999999999605</c:v>
                </c:pt>
                <c:pt idx="951">
                  <c:v>2.3774999999999604</c:v>
                </c:pt>
                <c:pt idx="952">
                  <c:v>2.3799999999999604</c:v>
                </c:pt>
                <c:pt idx="953">
                  <c:v>2.3824999999999603</c:v>
                </c:pt>
                <c:pt idx="954">
                  <c:v>2.3849999999999603</c:v>
                </c:pt>
                <c:pt idx="955">
                  <c:v>2.3874999999999602</c:v>
                </c:pt>
                <c:pt idx="956">
                  <c:v>2.3899999999999602</c:v>
                </c:pt>
                <c:pt idx="957">
                  <c:v>2.3924999999999601</c:v>
                </c:pt>
                <c:pt idx="958">
                  <c:v>2.39499999999996</c:v>
                </c:pt>
                <c:pt idx="959">
                  <c:v>2.39749999999996</c:v>
                </c:pt>
                <c:pt idx="960">
                  <c:v>2.3999999999999599</c:v>
                </c:pt>
                <c:pt idx="961">
                  <c:v>2.4024999999999599</c:v>
                </c:pt>
                <c:pt idx="962">
                  <c:v>2.4049999999999598</c:v>
                </c:pt>
                <c:pt idx="963">
                  <c:v>2.4074999999999598</c:v>
                </c:pt>
                <c:pt idx="964">
                  <c:v>2.4099999999999597</c:v>
                </c:pt>
                <c:pt idx="965">
                  <c:v>2.4124999999999597</c:v>
                </c:pt>
                <c:pt idx="966">
                  <c:v>2.4149999999999596</c:v>
                </c:pt>
                <c:pt idx="967">
                  <c:v>2.4174999999999596</c:v>
                </c:pt>
                <c:pt idx="968">
                  <c:v>2.4199999999999595</c:v>
                </c:pt>
                <c:pt idx="969">
                  <c:v>2.4224999999999595</c:v>
                </c:pt>
                <c:pt idx="970">
                  <c:v>2.4249999999999594</c:v>
                </c:pt>
                <c:pt idx="971">
                  <c:v>2.4274999999999594</c:v>
                </c:pt>
                <c:pt idx="972">
                  <c:v>2.4299999999999593</c:v>
                </c:pt>
                <c:pt idx="973">
                  <c:v>2.4324999999999593</c:v>
                </c:pt>
                <c:pt idx="974">
                  <c:v>2.4349999999999592</c:v>
                </c:pt>
                <c:pt idx="975">
                  <c:v>2.4374999999999591</c:v>
                </c:pt>
                <c:pt idx="976">
                  <c:v>2.4399999999999591</c:v>
                </c:pt>
                <c:pt idx="977">
                  <c:v>2.442499999999959</c:v>
                </c:pt>
                <c:pt idx="978">
                  <c:v>2.444999999999959</c:v>
                </c:pt>
                <c:pt idx="979">
                  <c:v>2.4474999999999589</c:v>
                </c:pt>
                <c:pt idx="980">
                  <c:v>2.4499999999999589</c:v>
                </c:pt>
                <c:pt idx="981">
                  <c:v>2.4524999999999588</c:v>
                </c:pt>
                <c:pt idx="982">
                  <c:v>2.4549999999999588</c:v>
                </c:pt>
                <c:pt idx="983">
                  <c:v>2.4574999999999587</c:v>
                </c:pt>
                <c:pt idx="984">
                  <c:v>2.4599999999999587</c:v>
                </c:pt>
                <c:pt idx="985">
                  <c:v>2.4624999999999586</c:v>
                </c:pt>
                <c:pt idx="986">
                  <c:v>2.4649999999999586</c:v>
                </c:pt>
                <c:pt idx="987">
                  <c:v>2.4674999999999585</c:v>
                </c:pt>
                <c:pt idx="988">
                  <c:v>2.4699999999999585</c:v>
                </c:pt>
                <c:pt idx="989">
                  <c:v>2.4724999999999584</c:v>
                </c:pt>
                <c:pt idx="990">
                  <c:v>2.4749999999999583</c:v>
                </c:pt>
                <c:pt idx="991">
                  <c:v>2.4774999999999583</c:v>
                </c:pt>
                <c:pt idx="992">
                  <c:v>2.4799999999999582</c:v>
                </c:pt>
                <c:pt idx="993">
                  <c:v>2.4824999999999582</c:v>
                </c:pt>
                <c:pt idx="994">
                  <c:v>2.4849999999999581</c:v>
                </c:pt>
                <c:pt idx="995">
                  <c:v>2.4874999999999581</c:v>
                </c:pt>
                <c:pt idx="996">
                  <c:v>2.489999999999958</c:v>
                </c:pt>
                <c:pt idx="997">
                  <c:v>2.492499999999958</c:v>
                </c:pt>
                <c:pt idx="998">
                  <c:v>2.4949999999999579</c:v>
                </c:pt>
                <c:pt idx="999">
                  <c:v>2.4974999999999579</c:v>
                </c:pt>
                <c:pt idx="1000">
                  <c:v>2.4999999999999578</c:v>
                </c:pt>
                <c:pt idx="1001">
                  <c:v>2.5024999999999578</c:v>
                </c:pt>
                <c:pt idx="1002">
                  <c:v>2.5049999999999577</c:v>
                </c:pt>
                <c:pt idx="1003">
                  <c:v>2.5074999999999577</c:v>
                </c:pt>
                <c:pt idx="1004">
                  <c:v>2.5099999999999576</c:v>
                </c:pt>
                <c:pt idx="1005">
                  <c:v>2.5124999999999575</c:v>
                </c:pt>
                <c:pt idx="1006">
                  <c:v>2.5149999999999575</c:v>
                </c:pt>
                <c:pt idx="1007">
                  <c:v>2.5174999999999574</c:v>
                </c:pt>
                <c:pt idx="1008">
                  <c:v>2.5199999999999574</c:v>
                </c:pt>
                <c:pt idx="1009">
                  <c:v>2.5224999999999573</c:v>
                </c:pt>
                <c:pt idx="1010">
                  <c:v>2.5249999999999573</c:v>
                </c:pt>
                <c:pt idx="1011">
                  <c:v>2.5274999999999572</c:v>
                </c:pt>
                <c:pt idx="1012">
                  <c:v>2.5299999999999572</c:v>
                </c:pt>
                <c:pt idx="1013">
                  <c:v>2.5324999999999571</c:v>
                </c:pt>
                <c:pt idx="1014">
                  <c:v>2.5349999999999571</c:v>
                </c:pt>
                <c:pt idx="1015">
                  <c:v>2.537499999999957</c:v>
                </c:pt>
                <c:pt idx="1016">
                  <c:v>2.539999999999957</c:v>
                </c:pt>
                <c:pt idx="1017">
                  <c:v>2.5424999999999569</c:v>
                </c:pt>
                <c:pt idx="1018">
                  <c:v>2.5449999999999569</c:v>
                </c:pt>
                <c:pt idx="1019">
                  <c:v>2.5474999999999568</c:v>
                </c:pt>
                <c:pt idx="1020">
                  <c:v>2.5499999999999567</c:v>
                </c:pt>
                <c:pt idx="1021">
                  <c:v>2.5524999999999567</c:v>
                </c:pt>
                <c:pt idx="1022">
                  <c:v>2.5549999999999566</c:v>
                </c:pt>
                <c:pt idx="1023">
                  <c:v>2.5574999999999566</c:v>
                </c:pt>
                <c:pt idx="1024">
                  <c:v>2.5599999999999565</c:v>
                </c:pt>
                <c:pt idx="1025">
                  <c:v>2.5624999999999565</c:v>
                </c:pt>
                <c:pt idx="1026">
                  <c:v>2.5649999999999564</c:v>
                </c:pt>
                <c:pt idx="1027">
                  <c:v>2.5674999999999564</c:v>
                </c:pt>
                <c:pt idx="1028">
                  <c:v>2.5699999999999563</c:v>
                </c:pt>
                <c:pt idx="1029">
                  <c:v>2.5724999999999563</c:v>
                </c:pt>
                <c:pt idx="1030">
                  <c:v>2.5749999999999562</c:v>
                </c:pt>
                <c:pt idx="1031">
                  <c:v>2.5774999999999562</c:v>
                </c:pt>
                <c:pt idx="1032">
                  <c:v>2.5799999999999561</c:v>
                </c:pt>
                <c:pt idx="1033">
                  <c:v>2.5824999999999561</c:v>
                </c:pt>
                <c:pt idx="1034">
                  <c:v>2.584999999999956</c:v>
                </c:pt>
                <c:pt idx="1035">
                  <c:v>2.5874999999999559</c:v>
                </c:pt>
                <c:pt idx="1036">
                  <c:v>2.5899999999999559</c:v>
                </c:pt>
                <c:pt idx="1037">
                  <c:v>2.5924999999999558</c:v>
                </c:pt>
                <c:pt idx="1038">
                  <c:v>2.5949999999999558</c:v>
                </c:pt>
                <c:pt idx="1039">
                  <c:v>2.5974999999999557</c:v>
                </c:pt>
                <c:pt idx="1040">
                  <c:v>2.5999999999999557</c:v>
                </c:pt>
                <c:pt idx="1041">
                  <c:v>2.6024999999999556</c:v>
                </c:pt>
                <c:pt idx="1042">
                  <c:v>2.6049999999999556</c:v>
                </c:pt>
                <c:pt idx="1043">
                  <c:v>2.6074999999999555</c:v>
                </c:pt>
                <c:pt idx="1044">
                  <c:v>2.6099999999999555</c:v>
                </c:pt>
                <c:pt idx="1045">
                  <c:v>2.6124999999999554</c:v>
                </c:pt>
                <c:pt idx="1046">
                  <c:v>2.6149999999999554</c:v>
                </c:pt>
                <c:pt idx="1047">
                  <c:v>2.6174999999999553</c:v>
                </c:pt>
                <c:pt idx="1048">
                  <c:v>2.6199999999999553</c:v>
                </c:pt>
                <c:pt idx="1049">
                  <c:v>2.6224999999999552</c:v>
                </c:pt>
                <c:pt idx="1050">
                  <c:v>2.6249999999999551</c:v>
                </c:pt>
                <c:pt idx="1051">
                  <c:v>2.6274999999999551</c:v>
                </c:pt>
                <c:pt idx="1052">
                  <c:v>2.629999999999955</c:v>
                </c:pt>
                <c:pt idx="1053">
                  <c:v>2.632499999999955</c:v>
                </c:pt>
                <c:pt idx="1054">
                  <c:v>2.6349999999999549</c:v>
                </c:pt>
                <c:pt idx="1055">
                  <c:v>2.6374999999999549</c:v>
                </c:pt>
                <c:pt idx="1056">
                  <c:v>2.6399999999999548</c:v>
                </c:pt>
                <c:pt idx="1057">
                  <c:v>2.6424999999999548</c:v>
                </c:pt>
                <c:pt idx="1058">
                  <c:v>2.6449999999999547</c:v>
                </c:pt>
                <c:pt idx="1059">
                  <c:v>2.6474999999999547</c:v>
                </c:pt>
                <c:pt idx="1060">
                  <c:v>2.6499999999999546</c:v>
                </c:pt>
                <c:pt idx="1061">
                  <c:v>2.6524999999999546</c:v>
                </c:pt>
                <c:pt idx="1062">
                  <c:v>2.6549999999999545</c:v>
                </c:pt>
                <c:pt idx="1063">
                  <c:v>2.6574999999999545</c:v>
                </c:pt>
                <c:pt idx="1064">
                  <c:v>2.6599999999999544</c:v>
                </c:pt>
                <c:pt idx="1065">
                  <c:v>2.6624999999999543</c:v>
                </c:pt>
                <c:pt idx="1066">
                  <c:v>2.6649999999999543</c:v>
                </c:pt>
                <c:pt idx="1067">
                  <c:v>2.6674999999999542</c:v>
                </c:pt>
                <c:pt idx="1068">
                  <c:v>2.6699999999999542</c:v>
                </c:pt>
                <c:pt idx="1069">
                  <c:v>2.6724999999999541</c:v>
                </c:pt>
                <c:pt idx="1070">
                  <c:v>2.6749999999999541</c:v>
                </c:pt>
                <c:pt idx="1071">
                  <c:v>2.677499999999954</c:v>
                </c:pt>
                <c:pt idx="1072">
                  <c:v>2.679999999999954</c:v>
                </c:pt>
                <c:pt idx="1073">
                  <c:v>2.6824999999999539</c:v>
                </c:pt>
                <c:pt idx="1074">
                  <c:v>2.6849999999999539</c:v>
                </c:pt>
                <c:pt idx="1075">
                  <c:v>2.6874999999999538</c:v>
                </c:pt>
                <c:pt idx="1076">
                  <c:v>2.6899999999999538</c:v>
                </c:pt>
                <c:pt idx="1077">
                  <c:v>2.6924999999999537</c:v>
                </c:pt>
                <c:pt idx="1078">
                  <c:v>2.6949999999999537</c:v>
                </c:pt>
                <c:pt idx="1079">
                  <c:v>2.6974999999999536</c:v>
                </c:pt>
                <c:pt idx="1080">
                  <c:v>2.6999999999999535</c:v>
                </c:pt>
                <c:pt idx="1081">
                  <c:v>2.7024999999999535</c:v>
                </c:pt>
                <c:pt idx="1082">
                  <c:v>2.7049999999999534</c:v>
                </c:pt>
                <c:pt idx="1083">
                  <c:v>2.7074999999999534</c:v>
                </c:pt>
                <c:pt idx="1084">
                  <c:v>2.7099999999999533</c:v>
                </c:pt>
                <c:pt idx="1085">
                  <c:v>2.7124999999999533</c:v>
                </c:pt>
                <c:pt idx="1086">
                  <c:v>2.7149999999999532</c:v>
                </c:pt>
                <c:pt idx="1087">
                  <c:v>2.7174999999999532</c:v>
                </c:pt>
                <c:pt idx="1088">
                  <c:v>2.7199999999999531</c:v>
                </c:pt>
                <c:pt idx="1089">
                  <c:v>2.7224999999999531</c:v>
                </c:pt>
                <c:pt idx="1090">
                  <c:v>2.724999999999953</c:v>
                </c:pt>
                <c:pt idx="1091">
                  <c:v>2.727499999999953</c:v>
                </c:pt>
                <c:pt idx="1092">
                  <c:v>2.7299999999999529</c:v>
                </c:pt>
                <c:pt idx="1093">
                  <c:v>2.7324999999999529</c:v>
                </c:pt>
                <c:pt idx="1094">
                  <c:v>2.7349999999999528</c:v>
                </c:pt>
                <c:pt idx="1095">
                  <c:v>2.7374999999999527</c:v>
                </c:pt>
                <c:pt idx="1096">
                  <c:v>2.7399999999999527</c:v>
                </c:pt>
                <c:pt idx="1097">
                  <c:v>2.7424999999999526</c:v>
                </c:pt>
                <c:pt idx="1098">
                  <c:v>2.7449999999999526</c:v>
                </c:pt>
                <c:pt idx="1099">
                  <c:v>2.7474999999999525</c:v>
                </c:pt>
                <c:pt idx="1100">
                  <c:v>2.7499999999999525</c:v>
                </c:pt>
                <c:pt idx="1101">
                  <c:v>2.7524999999999524</c:v>
                </c:pt>
                <c:pt idx="1102">
                  <c:v>2.7549999999999524</c:v>
                </c:pt>
                <c:pt idx="1103">
                  <c:v>2.7574999999999523</c:v>
                </c:pt>
                <c:pt idx="1104">
                  <c:v>2.7599999999999523</c:v>
                </c:pt>
                <c:pt idx="1105">
                  <c:v>2.7624999999999522</c:v>
                </c:pt>
                <c:pt idx="1106">
                  <c:v>2.7649999999999522</c:v>
                </c:pt>
                <c:pt idx="1107">
                  <c:v>2.7674999999999521</c:v>
                </c:pt>
                <c:pt idx="1108">
                  <c:v>2.7699999999999521</c:v>
                </c:pt>
                <c:pt idx="1109">
                  <c:v>2.772499999999952</c:v>
                </c:pt>
                <c:pt idx="1110">
                  <c:v>2.7749999999999519</c:v>
                </c:pt>
                <c:pt idx="1111">
                  <c:v>2.7774999999999519</c:v>
                </c:pt>
                <c:pt idx="1112">
                  <c:v>2.7799999999999518</c:v>
                </c:pt>
                <c:pt idx="1113">
                  <c:v>2.7824999999999518</c:v>
                </c:pt>
                <c:pt idx="1114">
                  <c:v>2.7849999999999517</c:v>
                </c:pt>
                <c:pt idx="1115">
                  <c:v>2.7874999999999517</c:v>
                </c:pt>
                <c:pt idx="1116">
                  <c:v>2.7899999999999516</c:v>
                </c:pt>
                <c:pt idx="1117">
                  <c:v>2.7924999999999516</c:v>
                </c:pt>
                <c:pt idx="1118">
                  <c:v>2.7949999999999515</c:v>
                </c:pt>
                <c:pt idx="1119">
                  <c:v>2.7974999999999515</c:v>
                </c:pt>
                <c:pt idx="1120">
                  <c:v>2.7999999999999514</c:v>
                </c:pt>
                <c:pt idx="1121">
                  <c:v>2.8024999999999514</c:v>
                </c:pt>
                <c:pt idx="1122">
                  <c:v>2.8049999999999513</c:v>
                </c:pt>
                <c:pt idx="1123">
                  <c:v>2.8074999999999513</c:v>
                </c:pt>
                <c:pt idx="1124">
                  <c:v>2.8099999999999512</c:v>
                </c:pt>
                <c:pt idx="1125">
                  <c:v>2.8124999999999512</c:v>
                </c:pt>
                <c:pt idx="1126">
                  <c:v>2.8149999999999511</c:v>
                </c:pt>
                <c:pt idx="1127">
                  <c:v>2.817499999999951</c:v>
                </c:pt>
                <c:pt idx="1128">
                  <c:v>2.819999999999951</c:v>
                </c:pt>
                <c:pt idx="1129">
                  <c:v>2.8224999999999509</c:v>
                </c:pt>
                <c:pt idx="1130">
                  <c:v>2.8249999999999509</c:v>
                </c:pt>
                <c:pt idx="1131">
                  <c:v>2.8274999999999508</c:v>
                </c:pt>
                <c:pt idx="1132">
                  <c:v>2.8299999999999508</c:v>
                </c:pt>
                <c:pt idx="1133">
                  <c:v>2.8324999999999507</c:v>
                </c:pt>
                <c:pt idx="1134">
                  <c:v>2.8349999999999507</c:v>
                </c:pt>
                <c:pt idx="1135">
                  <c:v>2.8374999999999506</c:v>
                </c:pt>
                <c:pt idx="1136">
                  <c:v>2.8399999999999506</c:v>
                </c:pt>
                <c:pt idx="1137">
                  <c:v>2.8424999999999505</c:v>
                </c:pt>
                <c:pt idx="1138">
                  <c:v>2.8449999999999505</c:v>
                </c:pt>
                <c:pt idx="1139">
                  <c:v>2.8474999999999504</c:v>
                </c:pt>
                <c:pt idx="1140">
                  <c:v>2.8499999999999504</c:v>
                </c:pt>
                <c:pt idx="1141">
                  <c:v>2.8524999999999503</c:v>
                </c:pt>
                <c:pt idx="1142">
                  <c:v>2.8549999999999502</c:v>
                </c:pt>
                <c:pt idx="1143">
                  <c:v>2.8574999999999502</c:v>
                </c:pt>
                <c:pt idx="1144">
                  <c:v>2.8599999999999501</c:v>
                </c:pt>
                <c:pt idx="1145">
                  <c:v>2.8624999999999501</c:v>
                </c:pt>
                <c:pt idx="1146">
                  <c:v>2.86499999999995</c:v>
                </c:pt>
                <c:pt idx="1147">
                  <c:v>2.86749999999995</c:v>
                </c:pt>
                <c:pt idx="1148">
                  <c:v>2.8699999999999499</c:v>
                </c:pt>
                <c:pt idx="1149">
                  <c:v>2.8724999999999499</c:v>
                </c:pt>
                <c:pt idx="1150">
                  <c:v>2.8749999999999498</c:v>
                </c:pt>
                <c:pt idx="1151">
                  <c:v>2.8774999999999498</c:v>
                </c:pt>
                <c:pt idx="1152">
                  <c:v>2.8799999999999497</c:v>
                </c:pt>
                <c:pt idx="1153">
                  <c:v>2.8824999999999497</c:v>
                </c:pt>
                <c:pt idx="1154">
                  <c:v>2.8849999999999496</c:v>
                </c:pt>
                <c:pt idx="1155">
                  <c:v>2.8874999999999496</c:v>
                </c:pt>
                <c:pt idx="1156">
                  <c:v>2.8899999999999495</c:v>
                </c:pt>
                <c:pt idx="1157">
                  <c:v>2.8924999999999494</c:v>
                </c:pt>
                <c:pt idx="1158">
                  <c:v>2.8949999999999494</c:v>
                </c:pt>
                <c:pt idx="1159">
                  <c:v>2.8974999999999493</c:v>
                </c:pt>
                <c:pt idx="1160">
                  <c:v>2.8999999999999493</c:v>
                </c:pt>
                <c:pt idx="1161">
                  <c:v>2.9024999999999492</c:v>
                </c:pt>
                <c:pt idx="1162">
                  <c:v>2.9049999999999492</c:v>
                </c:pt>
                <c:pt idx="1163">
                  <c:v>2.9074999999999491</c:v>
                </c:pt>
                <c:pt idx="1164">
                  <c:v>2.9099999999999491</c:v>
                </c:pt>
                <c:pt idx="1165">
                  <c:v>2.912499999999949</c:v>
                </c:pt>
                <c:pt idx="1166">
                  <c:v>2.914999999999949</c:v>
                </c:pt>
                <c:pt idx="1167">
                  <c:v>2.9174999999999489</c:v>
                </c:pt>
                <c:pt idx="1168">
                  <c:v>2.9199999999999489</c:v>
                </c:pt>
                <c:pt idx="1169">
                  <c:v>2.9224999999999488</c:v>
                </c:pt>
                <c:pt idx="1170">
                  <c:v>2.9249999999999488</c:v>
                </c:pt>
                <c:pt idx="1171">
                  <c:v>2.9274999999999487</c:v>
                </c:pt>
                <c:pt idx="1172">
                  <c:v>2.9299999999999486</c:v>
                </c:pt>
                <c:pt idx="1173">
                  <c:v>2.9324999999999486</c:v>
                </c:pt>
                <c:pt idx="1174">
                  <c:v>2.9349999999999485</c:v>
                </c:pt>
                <c:pt idx="1175">
                  <c:v>2.9374999999999485</c:v>
                </c:pt>
                <c:pt idx="1176">
                  <c:v>2.9399999999999484</c:v>
                </c:pt>
                <c:pt idx="1177">
                  <c:v>2.9424999999999484</c:v>
                </c:pt>
                <c:pt idx="1178">
                  <c:v>2.9449999999999483</c:v>
                </c:pt>
                <c:pt idx="1179">
                  <c:v>2.9474999999999483</c:v>
                </c:pt>
                <c:pt idx="1180">
                  <c:v>2.9499999999999482</c:v>
                </c:pt>
                <c:pt idx="1181">
                  <c:v>2.9524999999999482</c:v>
                </c:pt>
                <c:pt idx="1182">
                  <c:v>2.9549999999999481</c:v>
                </c:pt>
                <c:pt idx="1183">
                  <c:v>2.9574999999999481</c:v>
                </c:pt>
                <c:pt idx="1184">
                  <c:v>2.959999999999948</c:v>
                </c:pt>
                <c:pt idx="1185">
                  <c:v>2.962499999999948</c:v>
                </c:pt>
                <c:pt idx="1186">
                  <c:v>2.9649999999999479</c:v>
                </c:pt>
                <c:pt idx="1187">
                  <c:v>2.9674999999999478</c:v>
                </c:pt>
                <c:pt idx="1188">
                  <c:v>2.9699999999999478</c:v>
                </c:pt>
                <c:pt idx="1189">
                  <c:v>2.9724999999999477</c:v>
                </c:pt>
                <c:pt idx="1190">
                  <c:v>2.9749999999999477</c:v>
                </c:pt>
                <c:pt idx="1191">
                  <c:v>2.9774999999999476</c:v>
                </c:pt>
                <c:pt idx="1192">
                  <c:v>2.9799999999999476</c:v>
                </c:pt>
                <c:pt idx="1193">
                  <c:v>2.9824999999999475</c:v>
                </c:pt>
                <c:pt idx="1194">
                  <c:v>2.9849999999999475</c:v>
                </c:pt>
                <c:pt idx="1195">
                  <c:v>2.9874999999999474</c:v>
                </c:pt>
                <c:pt idx="1196">
                  <c:v>2.9899999999999474</c:v>
                </c:pt>
                <c:pt idx="1197">
                  <c:v>2.9924999999999473</c:v>
                </c:pt>
                <c:pt idx="1198">
                  <c:v>2.9949999999999473</c:v>
                </c:pt>
                <c:pt idx="1199">
                  <c:v>2.9974999999999472</c:v>
                </c:pt>
                <c:pt idx="1200">
                  <c:v>2.9999999999999472</c:v>
                </c:pt>
                <c:pt idx="1201">
                  <c:v>3.0024999999999471</c:v>
                </c:pt>
                <c:pt idx="1202">
                  <c:v>3.004999999999947</c:v>
                </c:pt>
                <c:pt idx="1203">
                  <c:v>3.007499999999947</c:v>
                </c:pt>
                <c:pt idx="1204">
                  <c:v>3.0099999999999469</c:v>
                </c:pt>
                <c:pt idx="1205">
                  <c:v>3.0124999999999469</c:v>
                </c:pt>
                <c:pt idx="1206">
                  <c:v>3.0149999999999468</c:v>
                </c:pt>
                <c:pt idx="1207">
                  <c:v>3.0174999999999468</c:v>
                </c:pt>
                <c:pt idx="1208">
                  <c:v>3.0199999999999467</c:v>
                </c:pt>
                <c:pt idx="1209">
                  <c:v>3.0224999999999467</c:v>
                </c:pt>
                <c:pt idx="1210">
                  <c:v>3.0249999999999466</c:v>
                </c:pt>
                <c:pt idx="1211">
                  <c:v>3.0274999999999466</c:v>
                </c:pt>
                <c:pt idx="1212">
                  <c:v>3.0299999999999465</c:v>
                </c:pt>
                <c:pt idx="1213">
                  <c:v>3.0324999999999465</c:v>
                </c:pt>
                <c:pt idx="1214">
                  <c:v>3.0349999999999464</c:v>
                </c:pt>
                <c:pt idx="1215">
                  <c:v>3.0374999999999464</c:v>
                </c:pt>
                <c:pt idx="1216">
                  <c:v>3.0399999999999463</c:v>
                </c:pt>
                <c:pt idx="1217">
                  <c:v>3.0424999999999462</c:v>
                </c:pt>
                <c:pt idx="1218">
                  <c:v>3.0449999999999462</c:v>
                </c:pt>
                <c:pt idx="1219">
                  <c:v>3.0474999999999461</c:v>
                </c:pt>
                <c:pt idx="1220">
                  <c:v>3.0499999999999461</c:v>
                </c:pt>
                <c:pt idx="1221">
                  <c:v>3.052499999999946</c:v>
                </c:pt>
                <c:pt idx="1222">
                  <c:v>3.054999999999946</c:v>
                </c:pt>
                <c:pt idx="1223">
                  <c:v>3.0574999999999459</c:v>
                </c:pt>
                <c:pt idx="1224">
                  <c:v>3.0599999999999459</c:v>
                </c:pt>
                <c:pt idx="1225">
                  <c:v>3.0624999999999458</c:v>
                </c:pt>
                <c:pt idx="1226">
                  <c:v>3.0649999999999458</c:v>
                </c:pt>
                <c:pt idx="1227">
                  <c:v>3.0674999999999457</c:v>
                </c:pt>
                <c:pt idx="1228">
                  <c:v>3.0699999999999457</c:v>
                </c:pt>
                <c:pt idx="1229">
                  <c:v>3.0724999999999456</c:v>
                </c:pt>
                <c:pt idx="1230">
                  <c:v>3.0749999999999456</c:v>
                </c:pt>
                <c:pt idx="1231">
                  <c:v>3.0774999999999455</c:v>
                </c:pt>
                <c:pt idx="1232">
                  <c:v>3.0799999999999454</c:v>
                </c:pt>
                <c:pt idx="1233">
                  <c:v>3.0824999999999454</c:v>
                </c:pt>
                <c:pt idx="1234">
                  <c:v>3.0849999999999453</c:v>
                </c:pt>
                <c:pt idx="1235">
                  <c:v>3.0874999999999453</c:v>
                </c:pt>
                <c:pt idx="1236">
                  <c:v>3.0899999999999452</c:v>
                </c:pt>
                <c:pt idx="1237">
                  <c:v>3.0924999999999452</c:v>
                </c:pt>
                <c:pt idx="1238">
                  <c:v>3.0949999999999451</c:v>
                </c:pt>
                <c:pt idx="1239">
                  <c:v>3.0974999999999451</c:v>
                </c:pt>
                <c:pt idx="1240">
                  <c:v>3.099999999999945</c:v>
                </c:pt>
                <c:pt idx="1241">
                  <c:v>3.102499999999945</c:v>
                </c:pt>
                <c:pt idx="1242">
                  <c:v>3.1049999999999449</c:v>
                </c:pt>
                <c:pt idx="1243">
                  <c:v>3.1074999999999449</c:v>
                </c:pt>
                <c:pt idx="1244">
                  <c:v>3.1099999999999448</c:v>
                </c:pt>
                <c:pt idx="1245">
                  <c:v>3.1124999999999448</c:v>
                </c:pt>
                <c:pt idx="1246">
                  <c:v>3.1149999999999447</c:v>
                </c:pt>
                <c:pt idx="1247">
                  <c:v>3.1174999999999446</c:v>
                </c:pt>
                <c:pt idx="1248">
                  <c:v>3.1199999999999446</c:v>
                </c:pt>
                <c:pt idx="1249">
                  <c:v>3.1224999999999445</c:v>
                </c:pt>
                <c:pt idx="1250">
                  <c:v>3.1249999999999445</c:v>
                </c:pt>
                <c:pt idx="1251">
                  <c:v>3.1274999999999444</c:v>
                </c:pt>
                <c:pt idx="1252">
                  <c:v>3.1299999999999444</c:v>
                </c:pt>
                <c:pt idx="1253">
                  <c:v>3.1324999999999443</c:v>
                </c:pt>
                <c:pt idx="1254">
                  <c:v>3.1349999999999443</c:v>
                </c:pt>
                <c:pt idx="1255">
                  <c:v>3.1374999999999442</c:v>
                </c:pt>
                <c:pt idx="1256">
                  <c:v>3.1399999999999442</c:v>
                </c:pt>
                <c:pt idx="1257">
                  <c:v>3.1424999999999441</c:v>
                </c:pt>
                <c:pt idx="1258">
                  <c:v>3.1449999999999441</c:v>
                </c:pt>
                <c:pt idx="1259">
                  <c:v>3.147499999999944</c:v>
                </c:pt>
                <c:pt idx="1260">
                  <c:v>3.149999999999944</c:v>
                </c:pt>
                <c:pt idx="1261">
                  <c:v>3.1524999999999439</c:v>
                </c:pt>
                <c:pt idx="1262">
                  <c:v>3.1549999999999438</c:v>
                </c:pt>
                <c:pt idx="1263">
                  <c:v>3.1574999999999438</c:v>
                </c:pt>
                <c:pt idx="1264">
                  <c:v>3.1599999999999437</c:v>
                </c:pt>
                <c:pt idx="1265">
                  <c:v>3.1624999999999437</c:v>
                </c:pt>
                <c:pt idx="1266">
                  <c:v>3.1649999999999436</c:v>
                </c:pt>
                <c:pt idx="1267">
                  <c:v>3.1674999999999436</c:v>
                </c:pt>
                <c:pt idx="1268">
                  <c:v>3.1699999999999435</c:v>
                </c:pt>
                <c:pt idx="1269">
                  <c:v>3.1724999999999435</c:v>
                </c:pt>
                <c:pt idx="1270">
                  <c:v>3.1749999999999434</c:v>
                </c:pt>
                <c:pt idx="1271">
                  <c:v>3.1774999999999434</c:v>
                </c:pt>
                <c:pt idx="1272">
                  <c:v>3.1799999999999433</c:v>
                </c:pt>
                <c:pt idx="1273">
                  <c:v>3.1824999999999433</c:v>
                </c:pt>
                <c:pt idx="1274">
                  <c:v>3.1849999999999432</c:v>
                </c:pt>
                <c:pt idx="1275">
                  <c:v>3.1874999999999432</c:v>
                </c:pt>
                <c:pt idx="1276">
                  <c:v>3.1899999999999431</c:v>
                </c:pt>
                <c:pt idx="1277">
                  <c:v>3.192499999999943</c:v>
                </c:pt>
                <c:pt idx="1278">
                  <c:v>3.194999999999943</c:v>
                </c:pt>
                <c:pt idx="1279">
                  <c:v>3.1974999999999429</c:v>
                </c:pt>
                <c:pt idx="1280">
                  <c:v>3.1999999999999429</c:v>
                </c:pt>
                <c:pt idx="1281">
                  <c:v>3.2024999999999428</c:v>
                </c:pt>
                <c:pt idx="1282">
                  <c:v>3.2049999999999428</c:v>
                </c:pt>
                <c:pt idx="1283">
                  <c:v>3.2074999999999427</c:v>
                </c:pt>
                <c:pt idx="1284">
                  <c:v>3.2099999999999427</c:v>
                </c:pt>
                <c:pt idx="1285">
                  <c:v>3.2124999999999426</c:v>
                </c:pt>
                <c:pt idx="1286">
                  <c:v>3.2149999999999426</c:v>
                </c:pt>
                <c:pt idx="1287">
                  <c:v>3.2174999999999425</c:v>
                </c:pt>
                <c:pt idx="1288">
                  <c:v>3.2199999999999425</c:v>
                </c:pt>
                <c:pt idx="1289">
                  <c:v>3.2224999999999424</c:v>
                </c:pt>
                <c:pt idx="1290">
                  <c:v>3.2249999999999424</c:v>
                </c:pt>
                <c:pt idx="1291">
                  <c:v>3.2274999999999423</c:v>
                </c:pt>
                <c:pt idx="1292">
                  <c:v>3.2299999999999423</c:v>
                </c:pt>
                <c:pt idx="1293">
                  <c:v>3.2324999999999422</c:v>
                </c:pt>
                <c:pt idx="1294">
                  <c:v>3.2349999999999421</c:v>
                </c:pt>
                <c:pt idx="1295">
                  <c:v>3.2374999999999421</c:v>
                </c:pt>
                <c:pt idx="1296">
                  <c:v>3.239999999999942</c:v>
                </c:pt>
                <c:pt idx="1297">
                  <c:v>3.242499999999942</c:v>
                </c:pt>
                <c:pt idx="1298">
                  <c:v>3.2449999999999419</c:v>
                </c:pt>
                <c:pt idx="1299">
                  <c:v>3.2474999999999419</c:v>
                </c:pt>
                <c:pt idx="1300">
                  <c:v>3.2499999999999418</c:v>
                </c:pt>
                <c:pt idx="1301">
                  <c:v>3.2524999999999418</c:v>
                </c:pt>
                <c:pt idx="1302">
                  <c:v>3.2549999999999417</c:v>
                </c:pt>
                <c:pt idx="1303">
                  <c:v>3.2574999999999417</c:v>
                </c:pt>
                <c:pt idx="1304">
                  <c:v>3.2599999999999416</c:v>
                </c:pt>
                <c:pt idx="1305">
                  <c:v>3.2624999999999416</c:v>
                </c:pt>
                <c:pt idx="1306">
                  <c:v>3.2649999999999415</c:v>
                </c:pt>
                <c:pt idx="1307">
                  <c:v>3.2674999999999415</c:v>
                </c:pt>
                <c:pt idx="1308">
                  <c:v>3.2699999999999414</c:v>
                </c:pt>
                <c:pt idx="1309">
                  <c:v>3.2724999999999413</c:v>
                </c:pt>
                <c:pt idx="1310">
                  <c:v>3.2749999999999413</c:v>
                </c:pt>
                <c:pt idx="1311">
                  <c:v>3.2774999999999412</c:v>
                </c:pt>
                <c:pt idx="1312">
                  <c:v>3.2799999999999412</c:v>
                </c:pt>
                <c:pt idx="1313">
                  <c:v>3.2824999999999411</c:v>
                </c:pt>
                <c:pt idx="1314">
                  <c:v>3.2849999999999411</c:v>
                </c:pt>
                <c:pt idx="1315">
                  <c:v>3.287499999999941</c:v>
                </c:pt>
                <c:pt idx="1316">
                  <c:v>3.289999999999941</c:v>
                </c:pt>
                <c:pt idx="1317">
                  <c:v>3.2924999999999409</c:v>
                </c:pt>
                <c:pt idx="1318">
                  <c:v>3.2949999999999409</c:v>
                </c:pt>
                <c:pt idx="1319">
                  <c:v>3.2974999999999408</c:v>
                </c:pt>
                <c:pt idx="1320">
                  <c:v>3.2999999999999408</c:v>
                </c:pt>
                <c:pt idx="1321">
                  <c:v>3.3024999999999407</c:v>
                </c:pt>
                <c:pt idx="1322">
                  <c:v>3.3049999999999407</c:v>
                </c:pt>
                <c:pt idx="1323">
                  <c:v>3.3074999999999406</c:v>
                </c:pt>
                <c:pt idx="1324">
                  <c:v>3.3099999999999405</c:v>
                </c:pt>
                <c:pt idx="1325">
                  <c:v>3.3124999999999405</c:v>
                </c:pt>
                <c:pt idx="1326">
                  <c:v>3.3149999999999404</c:v>
                </c:pt>
                <c:pt idx="1327">
                  <c:v>3.3174999999999404</c:v>
                </c:pt>
                <c:pt idx="1328">
                  <c:v>3.3199999999999403</c:v>
                </c:pt>
                <c:pt idx="1329">
                  <c:v>3.3224999999999403</c:v>
                </c:pt>
                <c:pt idx="1330">
                  <c:v>3.3249999999999402</c:v>
                </c:pt>
                <c:pt idx="1331">
                  <c:v>3.3274999999999402</c:v>
                </c:pt>
                <c:pt idx="1332">
                  <c:v>3.3299999999999401</c:v>
                </c:pt>
                <c:pt idx="1333">
                  <c:v>3.3324999999999401</c:v>
                </c:pt>
                <c:pt idx="1334">
                  <c:v>3.33499999999994</c:v>
                </c:pt>
                <c:pt idx="1335">
                  <c:v>3.33749999999994</c:v>
                </c:pt>
                <c:pt idx="1336">
                  <c:v>3.3399999999999399</c:v>
                </c:pt>
                <c:pt idx="1337">
                  <c:v>3.3424999999999399</c:v>
                </c:pt>
                <c:pt idx="1338">
                  <c:v>3.3449999999999398</c:v>
                </c:pt>
                <c:pt idx="1339">
                  <c:v>3.3474999999999397</c:v>
                </c:pt>
                <c:pt idx="1340">
                  <c:v>3.3499999999999397</c:v>
                </c:pt>
                <c:pt idx="1341">
                  <c:v>3.3524999999999396</c:v>
                </c:pt>
                <c:pt idx="1342">
                  <c:v>3.3549999999999396</c:v>
                </c:pt>
                <c:pt idx="1343">
                  <c:v>3.3574999999999395</c:v>
                </c:pt>
                <c:pt idx="1344">
                  <c:v>3.3599999999999395</c:v>
                </c:pt>
                <c:pt idx="1345">
                  <c:v>3.3624999999999394</c:v>
                </c:pt>
                <c:pt idx="1346">
                  <c:v>3.3649999999999394</c:v>
                </c:pt>
                <c:pt idx="1347">
                  <c:v>3.3674999999999393</c:v>
                </c:pt>
                <c:pt idx="1348">
                  <c:v>3.3699999999999393</c:v>
                </c:pt>
                <c:pt idx="1349">
                  <c:v>3.3724999999999392</c:v>
                </c:pt>
                <c:pt idx="1350">
                  <c:v>3.3749999999999392</c:v>
                </c:pt>
                <c:pt idx="1351">
                  <c:v>3.3774999999999391</c:v>
                </c:pt>
                <c:pt idx="1352">
                  <c:v>3.3799999999999391</c:v>
                </c:pt>
                <c:pt idx="1353">
                  <c:v>3.382499999999939</c:v>
                </c:pt>
                <c:pt idx="1354">
                  <c:v>3.3849999999999389</c:v>
                </c:pt>
                <c:pt idx="1355">
                  <c:v>3.3874999999999389</c:v>
                </c:pt>
                <c:pt idx="1356">
                  <c:v>3.3899999999999388</c:v>
                </c:pt>
                <c:pt idx="1357">
                  <c:v>3.3924999999999388</c:v>
                </c:pt>
                <c:pt idx="1358">
                  <c:v>3.3949999999999387</c:v>
                </c:pt>
                <c:pt idx="1359">
                  <c:v>3.3974999999999387</c:v>
                </c:pt>
                <c:pt idx="1360">
                  <c:v>3.3999999999999386</c:v>
                </c:pt>
                <c:pt idx="1361">
                  <c:v>3.4024999999999386</c:v>
                </c:pt>
                <c:pt idx="1362">
                  <c:v>3.4049999999999385</c:v>
                </c:pt>
                <c:pt idx="1363">
                  <c:v>3.4074999999999385</c:v>
                </c:pt>
                <c:pt idx="1364">
                  <c:v>3.4099999999999384</c:v>
                </c:pt>
                <c:pt idx="1365">
                  <c:v>3.4124999999999384</c:v>
                </c:pt>
                <c:pt idx="1366">
                  <c:v>3.4149999999999383</c:v>
                </c:pt>
                <c:pt idx="1367">
                  <c:v>3.4174999999999383</c:v>
                </c:pt>
                <c:pt idx="1368">
                  <c:v>3.4199999999999382</c:v>
                </c:pt>
                <c:pt idx="1369">
                  <c:v>3.4224999999999381</c:v>
                </c:pt>
                <c:pt idx="1370">
                  <c:v>3.4249999999999381</c:v>
                </c:pt>
                <c:pt idx="1371">
                  <c:v>3.427499999999938</c:v>
                </c:pt>
                <c:pt idx="1372">
                  <c:v>3.429999999999938</c:v>
                </c:pt>
                <c:pt idx="1373">
                  <c:v>3.4324999999999379</c:v>
                </c:pt>
                <c:pt idx="1374">
                  <c:v>3.4349999999999379</c:v>
                </c:pt>
                <c:pt idx="1375">
                  <c:v>3.4374999999999378</c:v>
                </c:pt>
                <c:pt idx="1376">
                  <c:v>3.4399999999999378</c:v>
                </c:pt>
                <c:pt idx="1377">
                  <c:v>3.4424999999999377</c:v>
                </c:pt>
                <c:pt idx="1378">
                  <c:v>3.4449999999999377</c:v>
                </c:pt>
                <c:pt idx="1379">
                  <c:v>3.4474999999999376</c:v>
                </c:pt>
                <c:pt idx="1380">
                  <c:v>3.4499999999999376</c:v>
                </c:pt>
                <c:pt idx="1381">
                  <c:v>3.4524999999999375</c:v>
                </c:pt>
                <c:pt idx="1382">
                  <c:v>3.4549999999999375</c:v>
                </c:pt>
                <c:pt idx="1383">
                  <c:v>3.4574999999999374</c:v>
                </c:pt>
                <c:pt idx="1384">
                  <c:v>3.4599999999999373</c:v>
                </c:pt>
                <c:pt idx="1385">
                  <c:v>3.4624999999999373</c:v>
                </c:pt>
                <c:pt idx="1386">
                  <c:v>3.4649999999999372</c:v>
                </c:pt>
                <c:pt idx="1387">
                  <c:v>3.4674999999999372</c:v>
                </c:pt>
                <c:pt idx="1388">
                  <c:v>3.4699999999999371</c:v>
                </c:pt>
                <c:pt idx="1389">
                  <c:v>3.4724999999999371</c:v>
                </c:pt>
                <c:pt idx="1390">
                  <c:v>3.474999999999937</c:v>
                </c:pt>
                <c:pt idx="1391">
                  <c:v>3.477499999999937</c:v>
                </c:pt>
                <c:pt idx="1392">
                  <c:v>3.4799999999999369</c:v>
                </c:pt>
                <c:pt idx="1393">
                  <c:v>3.4824999999999369</c:v>
                </c:pt>
                <c:pt idx="1394">
                  <c:v>3.4849999999999368</c:v>
                </c:pt>
                <c:pt idx="1395">
                  <c:v>3.4874999999999368</c:v>
                </c:pt>
                <c:pt idx="1396">
                  <c:v>3.4899999999999367</c:v>
                </c:pt>
                <c:pt idx="1397">
                  <c:v>3.4924999999999367</c:v>
                </c:pt>
                <c:pt idx="1398">
                  <c:v>3.4949999999999366</c:v>
                </c:pt>
                <c:pt idx="1399">
                  <c:v>3.4974999999999365</c:v>
                </c:pt>
                <c:pt idx="1400">
                  <c:v>3.4999999999999365</c:v>
                </c:pt>
                <c:pt idx="1401">
                  <c:v>3.5024999999999364</c:v>
                </c:pt>
                <c:pt idx="1402">
                  <c:v>3.5049999999999364</c:v>
                </c:pt>
                <c:pt idx="1403">
                  <c:v>3.5074999999999363</c:v>
                </c:pt>
                <c:pt idx="1404">
                  <c:v>3.5099999999999363</c:v>
                </c:pt>
                <c:pt idx="1405">
                  <c:v>3.5124999999999362</c:v>
                </c:pt>
                <c:pt idx="1406">
                  <c:v>3.5149999999999362</c:v>
                </c:pt>
                <c:pt idx="1407">
                  <c:v>3.5174999999999361</c:v>
                </c:pt>
                <c:pt idx="1408">
                  <c:v>3.5199999999999361</c:v>
                </c:pt>
                <c:pt idx="1409">
                  <c:v>3.522499999999936</c:v>
                </c:pt>
                <c:pt idx="1410">
                  <c:v>3.524999999999936</c:v>
                </c:pt>
                <c:pt idx="1411">
                  <c:v>3.5274999999999359</c:v>
                </c:pt>
                <c:pt idx="1412">
                  <c:v>3.5299999999999359</c:v>
                </c:pt>
                <c:pt idx="1413">
                  <c:v>3.5324999999999358</c:v>
                </c:pt>
                <c:pt idx="1414">
                  <c:v>3.5349999999999357</c:v>
                </c:pt>
                <c:pt idx="1415">
                  <c:v>3.5374999999999357</c:v>
                </c:pt>
                <c:pt idx="1416">
                  <c:v>3.5399999999999356</c:v>
                </c:pt>
                <c:pt idx="1417">
                  <c:v>3.5424999999999356</c:v>
                </c:pt>
                <c:pt idx="1418">
                  <c:v>3.5449999999999355</c:v>
                </c:pt>
                <c:pt idx="1419">
                  <c:v>3.5474999999999355</c:v>
                </c:pt>
                <c:pt idx="1420">
                  <c:v>3.5499999999999354</c:v>
                </c:pt>
                <c:pt idx="1421">
                  <c:v>3.5524999999999354</c:v>
                </c:pt>
                <c:pt idx="1422">
                  <c:v>3.5549999999999353</c:v>
                </c:pt>
                <c:pt idx="1423">
                  <c:v>3.5574999999999353</c:v>
                </c:pt>
                <c:pt idx="1424">
                  <c:v>3.5599999999999352</c:v>
                </c:pt>
                <c:pt idx="1425">
                  <c:v>3.5624999999999352</c:v>
                </c:pt>
                <c:pt idx="1426">
                  <c:v>3.5649999999999351</c:v>
                </c:pt>
                <c:pt idx="1427">
                  <c:v>3.5674999999999351</c:v>
                </c:pt>
                <c:pt idx="1428">
                  <c:v>3.569999999999935</c:v>
                </c:pt>
                <c:pt idx="1429">
                  <c:v>3.5724999999999349</c:v>
                </c:pt>
                <c:pt idx="1430">
                  <c:v>3.5749999999999349</c:v>
                </c:pt>
                <c:pt idx="1431">
                  <c:v>3.5774999999999348</c:v>
                </c:pt>
                <c:pt idx="1432">
                  <c:v>3.5799999999999348</c:v>
                </c:pt>
                <c:pt idx="1433">
                  <c:v>3.5824999999999347</c:v>
                </c:pt>
                <c:pt idx="1434">
                  <c:v>3.5849999999999347</c:v>
                </c:pt>
                <c:pt idx="1435">
                  <c:v>3.5874999999999346</c:v>
                </c:pt>
                <c:pt idx="1436">
                  <c:v>3.5899999999999346</c:v>
                </c:pt>
                <c:pt idx="1437">
                  <c:v>3.5924999999999345</c:v>
                </c:pt>
                <c:pt idx="1438">
                  <c:v>3.5949999999999345</c:v>
                </c:pt>
                <c:pt idx="1439">
                  <c:v>3.5974999999999344</c:v>
                </c:pt>
                <c:pt idx="1440">
                  <c:v>3.5999999999999344</c:v>
                </c:pt>
                <c:pt idx="1441">
                  <c:v>3.6024999999999343</c:v>
                </c:pt>
                <c:pt idx="1442">
                  <c:v>3.6049999999999343</c:v>
                </c:pt>
                <c:pt idx="1443">
                  <c:v>3.6074999999999342</c:v>
                </c:pt>
                <c:pt idx="1444">
                  <c:v>3.6099999999999342</c:v>
                </c:pt>
                <c:pt idx="1445">
                  <c:v>3.6124999999999341</c:v>
                </c:pt>
                <c:pt idx="1446">
                  <c:v>3.614999999999934</c:v>
                </c:pt>
                <c:pt idx="1447">
                  <c:v>3.617499999999934</c:v>
                </c:pt>
                <c:pt idx="1448">
                  <c:v>3.6199999999999339</c:v>
                </c:pt>
                <c:pt idx="1449">
                  <c:v>3.6224999999999339</c:v>
                </c:pt>
                <c:pt idx="1450">
                  <c:v>3.6249999999999338</c:v>
                </c:pt>
                <c:pt idx="1451">
                  <c:v>3.6274999999999338</c:v>
                </c:pt>
                <c:pt idx="1452">
                  <c:v>3.6299999999999337</c:v>
                </c:pt>
                <c:pt idx="1453">
                  <c:v>3.6324999999999337</c:v>
                </c:pt>
                <c:pt idx="1454">
                  <c:v>3.6349999999999336</c:v>
                </c:pt>
                <c:pt idx="1455">
                  <c:v>3.6374999999999336</c:v>
                </c:pt>
                <c:pt idx="1456">
                  <c:v>3.6399999999999335</c:v>
                </c:pt>
                <c:pt idx="1457">
                  <c:v>3.6424999999999335</c:v>
                </c:pt>
                <c:pt idx="1458">
                  <c:v>3.6449999999999334</c:v>
                </c:pt>
                <c:pt idx="1459">
                  <c:v>3.6474999999999334</c:v>
                </c:pt>
                <c:pt idx="1460">
                  <c:v>3.6499999999999333</c:v>
                </c:pt>
                <c:pt idx="1461">
                  <c:v>3.6524999999999332</c:v>
                </c:pt>
                <c:pt idx="1462">
                  <c:v>3.6549999999999332</c:v>
                </c:pt>
                <c:pt idx="1463">
                  <c:v>3.6574999999999331</c:v>
                </c:pt>
                <c:pt idx="1464">
                  <c:v>3.6599999999999331</c:v>
                </c:pt>
                <c:pt idx="1465">
                  <c:v>3.662499999999933</c:v>
                </c:pt>
                <c:pt idx="1466">
                  <c:v>3.664999999999933</c:v>
                </c:pt>
                <c:pt idx="1467">
                  <c:v>3.6674999999999329</c:v>
                </c:pt>
                <c:pt idx="1468">
                  <c:v>3.6699999999999329</c:v>
                </c:pt>
                <c:pt idx="1469">
                  <c:v>3.6724999999999328</c:v>
                </c:pt>
                <c:pt idx="1470">
                  <c:v>3.6749999999999328</c:v>
                </c:pt>
                <c:pt idx="1471">
                  <c:v>3.6774999999999327</c:v>
                </c:pt>
                <c:pt idx="1472">
                  <c:v>3.6799999999999327</c:v>
                </c:pt>
                <c:pt idx="1473">
                  <c:v>3.6824999999999326</c:v>
                </c:pt>
                <c:pt idx="1474">
                  <c:v>3.6849999999999326</c:v>
                </c:pt>
                <c:pt idx="1475">
                  <c:v>3.6874999999999325</c:v>
                </c:pt>
                <c:pt idx="1476">
                  <c:v>3.6899999999999324</c:v>
                </c:pt>
                <c:pt idx="1477">
                  <c:v>3.6924999999999324</c:v>
                </c:pt>
                <c:pt idx="1478">
                  <c:v>3.6949999999999323</c:v>
                </c:pt>
                <c:pt idx="1479">
                  <c:v>3.6974999999999323</c:v>
                </c:pt>
                <c:pt idx="1480">
                  <c:v>3.6999999999999322</c:v>
                </c:pt>
                <c:pt idx="1481">
                  <c:v>3.7024999999999322</c:v>
                </c:pt>
                <c:pt idx="1482">
                  <c:v>3.7049999999999321</c:v>
                </c:pt>
                <c:pt idx="1483">
                  <c:v>3.7074999999999321</c:v>
                </c:pt>
                <c:pt idx="1484">
                  <c:v>3.709999999999932</c:v>
                </c:pt>
                <c:pt idx="1485">
                  <c:v>3.712499999999932</c:v>
                </c:pt>
                <c:pt idx="1486">
                  <c:v>3.7149999999999319</c:v>
                </c:pt>
                <c:pt idx="1487">
                  <c:v>3.7174999999999319</c:v>
                </c:pt>
                <c:pt idx="1488">
                  <c:v>3.7199999999999318</c:v>
                </c:pt>
                <c:pt idx="1489">
                  <c:v>3.7224999999999318</c:v>
                </c:pt>
                <c:pt idx="1490">
                  <c:v>3.7249999999999317</c:v>
                </c:pt>
                <c:pt idx="1491">
                  <c:v>3.7274999999999316</c:v>
                </c:pt>
                <c:pt idx="1492">
                  <c:v>3.7299999999999316</c:v>
                </c:pt>
                <c:pt idx="1493">
                  <c:v>3.7324999999999315</c:v>
                </c:pt>
                <c:pt idx="1494">
                  <c:v>3.7349999999999315</c:v>
                </c:pt>
                <c:pt idx="1495">
                  <c:v>3.7374999999999314</c:v>
                </c:pt>
                <c:pt idx="1496">
                  <c:v>3.7399999999999314</c:v>
                </c:pt>
                <c:pt idx="1497">
                  <c:v>3.7424999999999313</c:v>
                </c:pt>
                <c:pt idx="1498">
                  <c:v>3.7449999999999313</c:v>
                </c:pt>
                <c:pt idx="1499">
                  <c:v>3.7474999999999312</c:v>
                </c:pt>
                <c:pt idx="1500">
                  <c:v>3.7499999999999312</c:v>
                </c:pt>
                <c:pt idx="1501">
                  <c:v>3.7524999999999311</c:v>
                </c:pt>
                <c:pt idx="1502">
                  <c:v>3.7549999999999311</c:v>
                </c:pt>
                <c:pt idx="1503">
                  <c:v>3.757499999999931</c:v>
                </c:pt>
                <c:pt idx="1504">
                  <c:v>3.759999999999931</c:v>
                </c:pt>
                <c:pt idx="1505">
                  <c:v>3.7624999999999309</c:v>
                </c:pt>
                <c:pt idx="1506">
                  <c:v>3.7649999999999308</c:v>
                </c:pt>
                <c:pt idx="1507">
                  <c:v>3.7674999999999308</c:v>
                </c:pt>
                <c:pt idx="1508">
                  <c:v>3.7699999999999307</c:v>
                </c:pt>
                <c:pt idx="1509">
                  <c:v>3.7724999999999307</c:v>
                </c:pt>
                <c:pt idx="1510">
                  <c:v>3.7749999999999306</c:v>
                </c:pt>
                <c:pt idx="1511">
                  <c:v>3.7774999999999306</c:v>
                </c:pt>
                <c:pt idx="1512">
                  <c:v>3.7799999999999305</c:v>
                </c:pt>
                <c:pt idx="1513">
                  <c:v>3.7824999999999305</c:v>
                </c:pt>
                <c:pt idx="1514">
                  <c:v>3.7849999999999304</c:v>
                </c:pt>
                <c:pt idx="1515">
                  <c:v>3.7874999999999304</c:v>
                </c:pt>
                <c:pt idx="1516">
                  <c:v>3.7899999999999303</c:v>
                </c:pt>
                <c:pt idx="1517">
                  <c:v>3.7924999999999303</c:v>
                </c:pt>
                <c:pt idx="1518">
                  <c:v>3.7949999999999302</c:v>
                </c:pt>
                <c:pt idx="1519">
                  <c:v>3.7974999999999302</c:v>
                </c:pt>
                <c:pt idx="1520">
                  <c:v>3.7999999999999301</c:v>
                </c:pt>
                <c:pt idx="1521">
                  <c:v>3.80249999999993</c:v>
                </c:pt>
                <c:pt idx="1522">
                  <c:v>3.80499999999993</c:v>
                </c:pt>
                <c:pt idx="1523">
                  <c:v>3.8074999999999299</c:v>
                </c:pt>
                <c:pt idx="1524">
                  <c:v>3.8099999999999299</c:v>
                </c:pt>
                <c:pt idx="1525">
                  <c:v>3.8124999999999298</c:v>
                </c:pt>
                <c:pt idx="1526">
                  <c:v>3.8149999999999298</c:v>
                </c:pt>
                <c:pt idx="1527">
                  <c:v>3.8174999999999297</c:v>
                </c:pt>
                <c:pt idx="1528">
                  <c:v>3.8199999999999297</c:v>
                </c:pt>
                <c:pt idx="1529">
                  <c:v>3.8224999999999296</c:v>
                </c:pt>
                <c:pt idx="1530">
                  <c:v>3.8249999999999296</c:v>
                </c:pt>
                <c:pt idx="1531">
                  <c:v>3.8274999999999295</c:v>
                </c:pt>
                <c:pt idx="1532">
                  <c:v>3.8299999999999295</c:v>
                </c:pt>
                <c:pt idx="1533">
                  <c:v>3.8324999999999294</c:v>
                </c:pt>
                <c:pt idx="1534">
                  <c:v>3.8349999999999294</c:v>
                </c:pt>
                <c:pt idx="1535">
                  <c:v>3.8374999999999293</c:v>
                </c:pt>
                <c:pt idx="1536">
                  <c:v>3.8399999999999292</c:v>
                </c:pt>
                <c:pt idx="1537">
                  <c:v>3.8424999999999292</c:v>
                </c:pt>
                <c:pt idx="1538">
                  <c:v>3.8449999999999291</c:v>
                </c:pt>
                <c:pt idx="1539">
                  <c:v>3.8474999999999291</c:v>
                </c:pt>
                <c:pt idx="1540">
                  <c:v>3.849999999999929</c:v>
                </c:pt>
                <c:pt idx="1541">
                  <c:v>3.852499999999929</c:v>
                </c:pt>
                <c:pt idx="1542">
                  <c:v>3.8549999999999289</c:v>
                </c:pt>
                <c:pt idx="1543">
                  <c:v>3.8574999999999289</c:v>
                </c:pt>
                <c:pt idx="1544">
                  <c:v>3.8599999999999288</c:v>
                </c:pt>
                <c:pt idx="1545">
                  <c:v>3.8624999999999288</c:v>
                </c:pt>
                <c:pt idx="1546">
                  <c:v>3.8649999999999287</c:v>
                </c:pt>
                <c:pt idx="1547">
                  <c:v>3.8674999999999287</c:v>
                </c:pt>
                <c:pt idx="1548">
                  <c:v>3.8699999999999286</c:v>
                </c:pt>
                <c:pt idx="1549">
                  <c:v>3.8724999999999286</c:v>
                </c:pt>
                <c:pt idx="1550">
                  <c:v>3.8749999999999285</c:v>
                </c:pt>
                <c:pt idx="1551">
                  <c:v>3.8774999999999284</c:v>
                </c:pt>
                <c:pt idx="1552">
                  <c:v>3.8799999999999284</c:v>
                </c:pt>
                <c:pt idx="1553">
                  <c:v>3.8824999999999283</c:v>
                </c:pt>
                <c:pt idx="1554">
                  <c:v>3.8849999999999283</c:v>
                </c:pt>
                <c:pt idx="1555">
                  <c:v>3.8874999999999282</c:v>
                </c:pt>
                <c:pt idx="1556">
                  <c:v>3.8899999999999282</c:v>
                </c:pt>
                <c:pt idx="1557">
                  <c:v>3.8924999999999281</c:v>
                </c:pt>
                <c:pt idx="1558">
                  <c:v>3.8949999999999281</c:v>
                </c:pt>
                <c:pt idx="1559">
                  <c:v>3.897499999999928</c:v>
                </c:pt>
                <c:pt idx="1560">
                  <c:v>3.899999999999928</c:v>
                </c:pt>
                <c:pt idx="1561">
                  <c:v>3.9024999999999279</c:v>
                </c:pt>
                <c:pt idx="1562">
                  <c:v>3.9049999999999279</c:v>
                </c:pt>
                <c:pt idx="1563">
                  <c:v>3.9074999999999278</c:v>
                </c:pt>
                <c:pt idx="1564">
                  <c:v>3.9099999999999278</c:v>
                </c:pt>
                <c:pt idx="1565">
                  <c:v>3.9124999999999277</c:v>
                </c:pt>
                <c:pt idx="1566">
                  <c:v>3.9149999999999276</c:v>
                </c:pt>
                <c:pt idx="1567">
                  <c:v>3.9174999999999276</c:v>
                </c:pt>
                <c:pt idx="1568">
                  <c:v>3.9199999999999275</c:v>
                </c:pt>
                <c:pt idx="1569">
                  <c:v>3.9224999999999275</c:v>
                </c:pt>
                <c:pt idx="1570">
                  <c:v>3.9249999999999274</c:v>
                </c:pt>
                <c:pt idx="1571">
                  <c:v>3.9274999999999274</c:v>
                </c:pt>
                <c:pt idx="1572">
                  <c:v>3.9299999999999273</c:v>
                </c:pt>
                <c:pt idx="1573">
                  <c:v>3.9324999999999273</c:v>
                </c:pt>
                <c:pt idx="1574">
                  <c:v>3.9349999999999272</c:v>
                </c:pt>
                <c:pt idx="1575">
                  <c:v>3.9374999999999272</c:v>
                </c:pt>
                <c:pt idx="1576">
                  <c:v>3.9399999999999271</c:v>
                </c:pt>
                <c:pt idx="1577">
                  <c:v>3.9424999999999271</c:v>
                </c:pt>
                <c:pt idx="1578">
                  <c:v>3.944999999999927</c:v>
                </c:pt>
                <c:pt idx="1579">
                  <c:v>3.947499999999927</c:v>
                </c:pt>
                <c:pt idx="1580">
                  <c:v>3.9499999999999269</c:v>
                </c:pt>
                <c:pt idx="1581">
                  <c:v>3.9524999999999268</c:v>
                </c:pt>
                <c:pt idx="1582">
                  <c:v>3.9549999999999268</c:v>
                </c:pt>
                <c:pt idx="1583">
                  <c:v>3.9574999999999267</c:v>
                </c:pt>
                <c:pt idx="1584">
                  <c:v>3.9599999999999267</c:v>
                </c:pt>
                <c:pt idx="1585">
                  <c:v>3.9624999999999266</c:v>
                </c:pt>
                <c:pt idx="1586">
                  <c:v>3.9649999999999266</c:v>
                </c:pt>
                <c:pt idx="1587">
                  <c:v>3.9674999999999265</c:v>
                </c:pt>
                <c:pt idx="1588">
                  <c:v>3.9699999999999265</c:v>
                </c:pt>
                <c:pt idx="1589">
                  <c:v>3.9724999999999264</c:v>
                </c:pt>
                <c:pt idx="1590">
                  <c:v>3.9749999999999264</c:v>
                </c:pt>
                <c:pt idx="1591">
                  <c:v>3.9774999999999263</c:v>
                </c:pt>
                <c:pt idx="1592">
                  <c:v>3.9799999999999263</c:v>
                </c:pt>
                <c:pt idx="1593">
                  <c:v>3.9824999999999262</c:v>
                </c:pt>
                <c:pt idx="1594">
                  <c:v>3.9849999999999262</c:v>
                </c:pt>
                <c:pt idx="1595">
                  <c:v>3.9874999999999261</c:v>
                </c:pt>
                <c:pt idx="1596">
                  <c:v>3.9899999999999261</c:v>
                </c:pt>
                <c:pt idx="1597">
                  <c:v>3.992499999999926</c:v>
                </c:pt>
                <c:pt idx="1598">
                  <c:v>3.9949999999999259</c:v>
                </c:pt>
                <c:pt idx="1599">
                  <c:v>3.9974999999999259</c:v>
                </c:pt>
                <c:pt idx="1600">
                  <c:v>3.9999999999999258</c:v>
                </c:pt>
                <c:pt idx="1601">
                  <c:v>4.0024999999999258</c:v>
                </c:pt>
                <c:pt idx="1602">
                  <c:v>4.0049999999999262</c:v>
                </c:pt>
                <c:pt idx="1603">
                  <c:v>4.0074999999999266</c:v>
                </c:pt>
                <c:pt idx="1604">
                  <c:v>4.009999999999927</c:v>
                </c:pt>
                <c:pt idx="1605">
                  <c:v>4.0124999999999273</c:v>
                </c:pt>
                <c:pt idx="1606">
                  <c:v>4.0149999999999277</c:v>
                </c:pt>
                <c:pt idx="1607">
                  <c:v>4.0174999999999281</c:v>
                </c:pt>
                <c:pt idx="1608">
                  <c:v>4.0199999999999285</c:v>
                </c:pt>
                <c:pt idx="1609">
                  <c:v>4.0224999999999289</c:v>
                </c:pt>
                <c:pt idx="1610">
                  <c:v>4.0249999999999293</c:v>
                </c:pt>
                <c:pt idx="1611">
                  <c:v>4.0274999999999297</c:v>
                </c:pt>
                <c:pt idx="1612">
                  <c:v>4.0299999999999301</c:v>
                </c:pt>
                <c:pt idx="1613">
                  <c:v>4.0324999999999305</c:v>
                </c:pt>
                <c:pt idx="1614">
                  <c:v>4.0349999999999309</c:v>
                </c:pt>
                <c:pt idx="1615">
                  <c:v>4.0374999999999313</c:v>
                </c:pt>
                <c:pt idx="1616">
                  <c:v>4.0399999999999316</c:v>
                </c:pt>
                <c:pt idx="1617">
                  <c:v>4.042499999999932</c:v>
                </c:pt>
                <c:pt idx="1618">
                  <c:v>4.0449999999999324</c:v>
                </c:pt>
                <c:pt idx="1619">
                  <c:v>4.0474999999999328</c:v>
                </c:pt>
                <c:pt idx="1620">
                  <c:v>4.0499999999999332</c:v>
                </c:pt>
                <c:pt idx="1621">
                  <c:v>4.0524999999999336</c:v>
                </c:pt>
                <c:pt idx="1622">
                  <c:v>4.054999999999934</c:v>
                </c:pt>
                <c:pt idx="1623">
                  <c:v>4.0574999999999344</c:v>
                </c:pt>
                <c:pt idx="1624">
                  <c:v>4.0599999999999348</c:v>
                </c:pt>
                <c:pt idx="1625">
                  <c:v>4.0624999999999352</c:v>
                </c:pt>
                <c:pt idx="1626">
                  <c:v>4.0649999999999356</c:v>
                </c:pt>
                <c:pt idx="1627">
                  <c:v>4.0674999999999359</c:v>
                </c:pt>
                <c:pt idx="1628">
                  <c:v>4.0699999999999363</c:v>
                </c:pt>
                <c:pt idx="1629">
                  <c:v>4.0724999999999367</c:v>
                </c:pt>
                <c:pt idx="1630">
                  <c:v>4.0749999999999371</c:v>
                </c:pt>
                <c:pt idx="1631">
                  <c:v>4.0774999999999375</c:v>
                </c:pt>
                <c:pt idx="1632">
                  <c:v>4.0799999999999379</c:v>
                </c:pt>
                <c:pt idx="1633">
                  <c:v>4.0824999999999383</c:v>
                </c:pt>
                <c:pt idx="1634">
                  <c:v>4.0849999999999387</c:v>
                </c:pt>
                <c:pt idx="1635">
                  <c:v>4.0874999999999391</c:v>
                </c:pt>
                <c:pt idx="1636">
                  <c:v>4.0899999999999395</c:v>
                </c:pt>
                <c:pt idx="1637">
                  <c:v>4.0924999999999399</c:v>
                </c:pt>
                <c:pt idx="1638">
                  <c:v>4.0949999999999402</c:v>
                </c:pt>
                <c:pt idx="1639">
                  <c:v>4.0974999999999406</c:v>
                </c:pt>
                <c:pt idx="1640">
                  <c:v>4.099999999999941</c:v>
                </c:pt>
                <c:pt idx="1641">
                  <c:v>4.1024999999999414</c:v>
                </c:pt>
                <c:pt idx="1642">
                  <c:v>4.1049999999999418</c:v>
                </c:pt>
                <c:pt idx="1643">
                  <c:v>4.1074999999999422</c:v>
                </c:pt>
                <c:pt idx="1644">
                  <c:v>4.1099999999999426</c:v>
                </c:pt>
                <c:pt idx="1645">
                  <c:v>4.112499999999943</c:v>
                </c:pt>
                <c:pt idx="1646">
                  <c:v>4.1149999999999434</c:v>
                </c:pt>
                <c:pt idx="1647">
                  <c:v>4.1174999999999438</c:v>
                </c:pt>
                <c:pt idx="1648">
                  <c:v>4.1199999999999442</c:v>
                </c:pt>
                <c:pt idx="1649">
                  <c:v>4.1224999999999445</c:v>
                </c:pt>
                <c:pt idx="1650">
                  <c:v>4.1249999999999449</c:v>
                </c:pt>
                <c:pt idx="1651">
                  <c:v>4.1274999999999453</c:v>
                </c:pt>
                <c:pt idx="1652">
                  <c:v>4.1299999999999457</c:v>
                </c:pt>
                <c:pt idx="1653">
                  <c:v>4.1324999999999461</c:v>
                </c:pt>
                <c:pt idx="1654">
                  <c:v>4.1349999999999465</c:v>
                </c:pt>
                <c:pt idx="1655">
                  <c:v>4.1374999999999469</c:v>
                </c:pt>
                <c:pt idx="1656">
                  <c:v>4.1399999999999473</c:v>
                </c:pt>
                <c:pt idx="1657">
                  <c:v>4.1424999999999477</c:v>
                </c:pt>
                <c:pt idx="1658">
                  <c:v>4.1449999999999481</c:v>
                </c:pt>
                <c:pt idx="1659">
                  <c:v>4.1474999999999485</c:v>
                </c:pt>
                <c:pt idx="1660">
                  <c:v>4.1499999999999488</c:v>
                </c:pt>
                <c:pt idx="1661">
                  <c:v>4.1524999999999492</c:v>
                </c:pt>
                <c:pt idx="1662">
                  <c:v>4.1549999999999496</c:v>
                </c:pt>
                <c:pt idx="1663">
                  <c:v>4.15749999999995</c:v>
                </c:pt>
                <c:pt idx="1664">
                  <c:v>4.1599999999999504</c:v>
                </c:pt>
                <c:pt idx="1665">
                  <c:v>4.1624999999999508</c:v>
                </c:pt>
                <c:pt idx="1666">
                  <c:v>4.1649999999999512</c:v>
                </c:pt>
                <c:pt idx="1667">
                  <c:v>4.1674999999999516</c:v>
                </c:pt>
                <c:pt idx="1668">
                  <c:v>4.169999999999952</c:v>
                </c:pt>
                <c:pt idx="1669">
                  <c:v>4.1724999999999524</c:v>
                </c:pt>
                <c:pt idx="1670">
                  <c:v>4.1749999999999527</c:v>
                </c:pt>
                <c:pt idx="1671">
                  <c:v>4.1774999999999531</c:v>
                </c:pt>
                <c:pt idx="1672">
                  <c:v>4.1799999999999535</c:v>
                </c:pt>
                <c:pt idx="1673">
                  <c:v>4.1824999999999539</c:v>
                </c:pt>
                <c:pt idx="1674">
                  <c:v>4.1849999999999543</c:v>
                </c:pt>
                <c:pt idx="1675">
                  <c:v>4.1874999999999547</c:v>
                </c:pt>
                <c:pt idx="1676">
                  <c:v>4.1899999999999551</c:v>
                </c:pt>
                <c:pt idx="1677">
                  <c:v>4.1924999999999555</c:v>
                </c:pt>
                <c:pt idx="1678">
                  <c:v>4.1949999999999559</c:v>
                </c:pt>
                <c:pt idx="1679">
                  <c:v>4.1974999999999563</c:v>
                </c:pt>
                <c:pt idx="1680">
                  <c:v>4.1999999999999567</c:v>
                </c:pt>
                <c:pt idx="1681">
                  <c:v>4.202499999999957</c:v>
                </c:pt>
                <c:pt idx="1682">
                  <c:v>4.2049999999999574</c:v>
                </c:pt>
                <c:pt idx="1683">
                  <c:v>4.2074999999999578</c:v>
                </c:pt>
                <c:pt idx="1684">
                  <c:v>4.2099999999999582</c:v>
                </c:pt>
                <c:pt idx="1685">
                  <c:v>4.2124999999999586</c:v>
                </c:pt>
                <c:pt idx="1686">
                  <c:v>4.214999999999959</c:v>
                </c:pt>
                <c:pt idx="1687">
                  <c:v>4.2174999999999594</c:v>
                </c:pt>
                <c:pt idx="1688">
                  <c:v>4.2199999999999598</c:v>
                </c:pt>
                <c:pt idx="1689">
                  <c:v>4.2224999999999602</c:v>
                </c:pt>
                <c:pt idx="1690">
                  <c:v>4.2249999999999606</c:v>
                </c:pt>
                <c:pt idx="1691">
                  <c:v>4.227499999999961</c:v>
                </c:pt>
                <c:pt idx="1692">
                  <c:v>4.2299999999999613</c:v>
                </c:pt>
                <c:pt idx="1693">
                  <c:v>4.2324999999999617</c:v>
                </c:pt>
                <c:pt idx="1694">
                  <c:v>4.2349999999999621</c:v>
                </c:pt>
                <c:pt idx="1695">
                  <c:v>4.2374999999999625</c:v>
                </c:pt>
                <c:pt idx="1696">
                  <c:v>4.2399999999999629</c:v>
                </c:pt>
                <c:pt idx="1697">
                  <c:v>4.2424999999999633</c:v>
                </c:pt>
                <c:pt idx="1698">
                  <c:v>4.2449999999999637</c:v>
                </c:pt>
                <c:pt idx="1699">
                  <c:v>4.2474999999999641</c:v>
                </c:pt>
                <c:pt idx="1700">
                  <c:v>4.2499999999999645</c:v>
                </c:pt>
                <c:pt idx="1701">
                  <c:v>4.2524999999999649</c:v>
                </c:pt>
                <c:pt idx="1702">
                  <c:v>4.2549999999999653</c:v>
                </c:pt>
                <c:pt idx="1703">
                  <c:v>4.2574999999999656</c:v>
                </c:pt>
                <c:pt idx="1704">
                  <c:v>4.259999999999966</c:v>
                </c:pt>
                <c:pt idx="1705">
                  <c:v>4.2624999999999664</c:v>
                </c:pt>
                <c:pt idx="1706">
                  <c:v>4.2649999999999668</c:v>
                </c:pt>
                <c:pt idx="1707">
                  <c:v>4.2674999999999672</c:v>
                </c:pt>
                <c:pt idx="1708">
                  <c:v>4.2699999999999676</c:v>
                </c:pt>
                <c:pt idx="1709">
                  <c:v>4.272499999999968</c:v>
                </c:pt>
                <c:pt idx="1710">
                  <c:v>4.2749999999999684</c:v>
                </c:pt>
                <c:pt idx="1711">
                  <c:v>4.2774999999999688</c:v>
                </c:pt>
                <c:pt idx="1712">
                  <c:v>4.2799999999999692</c:v>
                </c:pt>
                <c:pt idx="1713">
                  <c:v>4.2824999999999696</c:v>
                </c:pt>
                <c:pt idx="1714">
                  <c:v>4.2849999999999699</c:v>
                </c:pt>
                <c:pt idx="1715">
                  <c:v>4.2874999999999703</c:v>
                </c:pt>
                <c:pt idx="1716">
                  <c:v>4.2899999999999707</c:v>
                </c:pt>
                <c:pt idx="1717">
                  <c:v>4.2924999999999711</c:v>
                </c:pt>
                <c:pt idx="1718">
                  <c:v>4.2949999999999715</c:v>
                </c:pt>
                <c:pt idx="1719">
                  <c:v>4.2974999999999719</c:v>
                </c:pt>
                <c:pt idx="1720">
                  <c:v>4.2999999999999723</c:v>
                </c:pt>
                <c:pt idx="1721">
                  <c:v>4.3024999999999727</c:v>
                </c:pt>
                <c:pt idx="1722">
                  <c:v>4.3049999999999731</c:v>
                </c:pt>
                <c:pt idx="1723">
                  <c:v>4.3074999999999735</c:v>
                </c:pt>
                <c:pt idx="1724">
                  <c:v>4.3099999999999739</c:v>
                </c:pt>
                <c:pt idx="1725">
                  <c:v>4.3124999999999742</c:v>
                </c:pt>
                <c:pt idx="1726">
                  <c:v>4.3149999999999746</c:v>
                </c:pt>
                <c:pt idx="1727">
                  <c:v>4.317499999999975</c:v>
                </c:pt>
                <c:pt idx="1728">
                  <c:v>4.3199999999999754</c:v>
                </c:pt>
                <c:pt idx="1729">
                  <c:v>4.3224999999999758</c:v>
                </c:pt>
                <c:pt idx="1730">
                  <c:v>4.3249999999999762</c:v>
                </c:pt>
                <c:pt idx="1731">
                  <c:v>4.3274999999999766</c:v>
                </c:pt>
                <c:pt idx="1732">
                  <c:v>4.329999999999977</c:v>
                </c:pt>
                <c:pt idx="1733">
                  <c:v>4.3324999999999774</c:v>
                </c:pt>
                <c:pt idx="1734">
                  <c:v>4.3349999999999778</c:v>
                </c:pt>
                <c:pt idx="1735">
                  <c:v>4.3374999999999782</c:v>
                </c:pt>
                <c:pt idx="1736">
                  <c:v>4.3399999999999785</c:v>
                </c:pt>
                <c:pt idx="1737">
                  <c:v>4.3424999999999789</c:v>
                </c:pt>
                <c:pt idx="1738">
                  <c:v>4.3449999999999793</c:v>
                </c:pt>
                <c:pt idx="1739">
                  <c:v>4.3474999999999797</c:v>
                </c:pt>
                <c:pt idx="1740">
                  <c:v>4.3499999999999801</c:v>
                </c:pt>
                <c:pt idx="1741">
                  <c:v>4.3524999999999805</c:v>
                </c:pt>
                <c:pt idx="1742">
                  <c:v>4.3549999999999809</c:v>
                </c:pt>
                <c:pt idx="1743">
                  <c:v>4.3574999999999813</c:v>
                </c:pt>
                <c:pt idx="1744">
                  <c:v>4.3599999999999817</c:v>
                </c:pt>
                <c:pt idx="1745">
                  <c:v>4.3624999999999821</c:v>
                </c:pt>
                <c:pt idx="1746">
                  <c:v>4.3649999999999824</c:v>
                </c:pt>
                <c:pt idx="1747">
                  <c:v>4.3674999999999828</c:v>
                </c:pt>
                <c:pt idx="1748">
                  <c:v>4.3699999999999832</c:v>
                </c:pt>
                <c:pt idx="1749">
                  <c:v>4.3724999999999836</c:v>
                </c:pt>
                <c:pt idx="1750">
                  <c:v>4.374999999999984</c:v>
                </c:pt>
                <c:pt idx="1751">
                  <c:v>4.3774999999999844</c:v>
                </c:pt>
                <c:pt idx="1752">
                  <c:v>4.3799999999999848</c:v>
                </c:pt>
                <c:pt idx="1753">
                  <c:v>4.3824999999999852</c:v>
                </c:pt>
                <c:pt idx="1754">
                  <c:v>4.3849999999999856</c:v>
                </c:pt>
                <c:pt idx="1755">
                  <c:v>4.387499999999986</c:v>
                </c:pt>
                <c:pt idx="1756">
                  <c:v>4.3899999999999864</c:v>
                </c:pt>
                <c:pt idx="1757">
                  <c:v>4.3924999999999867</c:v>
                </c:pt>
                <c:pt idx="1758">
                  <c:v>4.3949999999999871</c:v>
                </c:pt>
                <c:pt idx="1759">
                  <c:v>4.3974999999999875</c:v>
                </c:pt>
                <c:pt idx="1760">
                  <c:v>4.3999999999999879</c:v>
                </c:pt>
                <c:pt idx="1761">
                  <c:v>4.4024999999999883</c:v>
                </c:pt>
                <c:pt idx="1762">
                  <c:v>4.4049999999999887</c:v>
                </c:pt>
                <c:pt idx="1763">
                  <c:v>4.4074999999999891</c:v>
                </c:pt>
                <c:pt idx="1764">
                  <c:v>4.4099999999999895</c:v>
                </c:pt>
                <c:pt idx="1765">
                  <c:v>4.4124999999999899</c:v>
                </c:pt>
                <c:pt idx="1766">
                  <c:v>4.4149999999999903</c:v>
                </c:pt>
                <c:pt idx="1767">
                  <c:v>4.4174999999999907</c:v>
                </c:pt>
                <c:pt idx="1768">
                  <c:v>4.419999999999991</c:v>
                </c:pt>
                <c:pt idx="1769">
                  <c:v>4.4224999999999914</c:v>
                </c:pt>
                <c:pt idx="1770">
                  <c:v>4.4249999999999918</c:v>
                </c:pt>
                <c:pt idx="1771">
                  <c:v>4.4274999999999922</c:v>
                </c:pt>
                <c:pt idx="1772">
                  <c:v>4.4299999999999926</c:v>
                </c:pt>
                <c:pt idx="1773">
                  <c:v>4.432499999999993</c:v>
                </c:pt>
                <c:pt idx="1774">
                  <c:v>4.4349999999999934</c:v>
                </c:pt>
                <c:pt idx="1775">
                  <c:v>4.4374999999999938</c:v>
                </c:pt>
                <c:pt idx="1776">
                  <c:v>4.4399999999999942</c:v>
                </c:pt>
                <c:pt idx="1777">
                  <c:v>4.4424999999999946</c:v>
                </c:pt>
                <c:pt idx="1778">
                  <c:v>4.444999999999995</c:v>
                </c:pt>
                <c:pt idx="1779">
                  <c:v>4.4474999999999953</c:v>
                </c:pt>
                <c:pt idx="1780">
                  <c:v>4.4499999999999957</c:v>
                </c:pt>
                <c:pt idx="1781">
                  <c:v>4.4524999999999961</c:v>
                </c:pt>
                <c:pt idx="1782">
                  <c:v>4.4549999999999965</c:v>
                </c:pt>
                <c:pt idx="1783">
                  <c:v>4.4574999999999969</c:v>
                </c:pt>
                <c:pt idx="1784">
                  <c:v>4.4599999999999973</c:v>
                </c:pt>
                <c:pt idx="1785">
                  <c:v>4.4624999999999977</c:v>
                </c:pt>
                <c:pt idx="1786">
                  <c:v>4.4649999999999981</c:v>
                </c:pt>
                <c:pt idx="1787">
                  <c:v>4.4674999999999985</c:v>
                </c:pt>
                <c:pt idx="1788">
                  <c:v>4.4699999999999989</c:v>
                </c:pt>
                <c:pt idx="1789">
                  <c:v>4.4724999999999993</c:v>
                </c:pt>
                <c:pt idx="1790">
                  <c:v>4.4749999999999996</c:v>
                </c:pt>
                <c:pt idx="1791">
                  <c:v>4.4775</c:v>
                </c:pt>
                <c:pt idx="1792">
                  <c:v>4.4800000000000004</c:v>
                </c:pt>
                <c:pt idx="1793">
                  <c:v>4.4825000000000008</c:v>
                </c:pt>
                <c:pt idx="1794">
                  <c:v>4.4850000000000012</c:v>
                </c:pt>
                <c:pt idx="1795">
                  <c:v>4.4875000000000016</c:v>
                </c:pt>
                <c:pt idx="1796">
                  <c:v>4.490000000000002</c:v>
                </c:pt>
                <c:pt idx="1797">
                  <c:v>4.4925000000000024</c:v>
                </c:pt>
                <c:pt idx="1798">
                  <c:v>4.4950000000000028</c:v>
                </c:pt>
                <c:pt idx="1799">
                  <c:v>4.4975000000000032</c:v>
                </c:pt>
                <c:pt idx="1800">
                  <c:v>4.5000000000000036</c:v>
                </c:pt>
                <c:pt idx="1801">
                  <c:v>4.5025000000000039</c:v>
                </c:pt>
                <c:pt idx="1802">
                  <c:v>4.5050000000000043</c:v>
                </c:pt>
                <c:pt idx="1803">
                  <c:v>4.5075000000000047</c:v>
                </c:pt>
                <c:pt idx="1804">
                  <c:v>4.5100000000000051</c:v>
                </c:pt>
                <c:pt idx="1805">
                  <c:v>4.5125000000000055</c:v>
                </c:pt>
                <c:pt idx="1806">
                  <c:v>4.5150000000000059</c:v>
                </c:pt>
                <c:pt idx="1807">
                  <c:v>4.5175000000000063</c:v>
                </c:pt>
                <c:pt idx="1808">
                  <c:v>4.5200000000000067</c:v>
                </c:pt>
                <c:pt idx="1809">
                  <c:v>4.5225000000000071</c:v>
                </c:pt>
                <c:pt idx="1810">
                  <c:v>4.5250000000000075</c:v>
                </c:pt>
                <c:pt idx="1811">
                  <c:v>4.5275000000000079</c:v>
                </c:pt>
                <c:pt idx="1812">
                  <c:v>4.5300000000000082</c:v>
                </c:pt>
                <c:pt idx="1813">
                  <c:v>4.5325000000000086</c:v>
                </c:pt>
                <c:pt idx="1814">
                  <c:v>4.535000000000009</c:v>
                </c:pt>
                <c:pt idx="1815">
                  <c:v>4.5375000000000094</c:v>
                </c:pt>
                <c:pt idx="1816">
                  <c:v>4.5400000000000098</c:v>
                </c:pt>
                <c:pt idx="1817">
                  <c:v>4.5425000000000102</c:v>
                </c:pt>
                <c:pt idx="1818">
                  <c:v>4.5450000000000106</c:v>
                </c:pt>
                <c:pt idx="1819">
                  <c:v>4.547500000000011</c:v>
                </c:pt>
                <c:pt idx="1820">
                  <c:v>4.5500000000000114</c:v>
                </c:pt>
                <c:pt idx="1821">
                  <c:v>4.5525000000000118</c:v>
                </c:pt>
                <c:pt idx="1822">
                  <c:v>4.5550000000000122</c:v>
                </c:pt>
                <c:pt idx="1823">
                  <c:v>4.5575000000000125</c:v>
                </c:pt>
                <c:pt idx="1824">
                  <c:v>4.5600000000000129</c:v>
                </c:pt>
                <c:pt idx="1825">
                  <c:v>4.5625000000000133</c:v>
                </c:pt>
                <c:pt idx="1826">
                  <c:v>4.5650000000000137</c:v>
                </c:pt>
                <c:pt idx="1827">
                  <c:v>4.5675000000000141</c:v>
                </c:pt>
                <c:pt idx="1828">
                  <c:v>4.5700000000000145</c:v>
                </c:pt>
                <c:pt idx="1829">
                  <c:v>4.5725000000000149</c:v>
                </c:pt>
                <c:pt idx="1830">
                  <c:v>4.5750000000000153</c:v>
                </c:pt>
                <c:pt idx="1831">
                  <c:v>4.5775000000000157</c:v>
                </c:pt>
                <c:pt idx="1832">
                  <c:v>4.5800000000000161</c:v>
                </c:pt>
                <c:pt idx="1833">
                  <c:v>4.5825000000000164</c:v>
                </c:pt>
                <c:pt idx="1834">
                  <c:v>4.5850000000000168</c:v>
                </c:pt>
                <c:pt idx="1835">
                  <c:v>4.5875000000000172</c:v>
                </c:pt>
                <c:pt idx="1836">
                  <c:v>4.5900000000000176</c:v>
                </c:pt>
                <c:pt idx="1837">
                  <c:v>4.592500000000018</c:v>
                </c:pt>
                <c:pt idx="1838">
                  <c:v>4.5950000000000184</c:v>
                </c:pt>
                <c:pt idx="1839">
                  <c:v>4.5975000000000188</c:v>
                </c:pt>
                <c:pt idx="1840">
                  <c:v>4.6000000000000192</c:v>
                </c:pt>
                <c:pt idx="1841">
                  <c:v>4.6025000000000196</c:v>
                </c:pt>
                <c:pt idx="1842">
                  <c:v>4.60500000000002</c:v>
                </c:pt>
                <c:pt idx="1843">
                  <c:v>4.6075000000000204</c:v>
                </c:pt>
                <c:pt idx="1844">
                  <c:v>4.6100000000000207</c:v>
                </c:pt>
                <c:pt idx="1845">
                  <c:v>4.6125000000000211</c:v>
                </c:pt>
                <c:pt idx="1846">
                  <c:v>4.6150000000000215</c:v>
                </c:pt>
                <c:pt idx="1847">
                  <c:v>4.6175000000000219</c:v>
                </c:pt>
                <c:pt idx="1848">
                  <c:v>4.6200000000000223</c:v>
                </c:pt>
                <c:pt idx="1849">
                  <c:v>4.6225000000000227</c:v>
                </c:pt>
                <c:pt idx="1850">
                  <c:v>4.6250000000000231</c:v>
                </c:pt>
                <c:pt idx="1851">
                  <c:v>4.6275000000000235</c:v>
                </c:pt>
                <c:pt idx="1852">
                  <c:v>4.6300000000000239</c:v>
                </c:pt>
                <c:pt idx="1853">
                  <c:v>4.6325000000000243</c:v>
                </c:pt>
                <c:pt idx="1854">
                  <c:v>4.6350000000000247</c:v>
                </c:pt>
                <c:pt idx="1855">
                  <c:v>4.637500000000025</c:v>
                </c:pt>
                <c:pt idx="1856">
                  <c:v>4.6400000000000254</c:v>
                </c:pt>
                <c:pt idx="1857">
                  <c:v>4.6425000000000258</c:v>
                </c:pt>
                <c:pt idx="1858">
                  <c:v>4.6450000000000262</c:v>
                </c:pt>
                <c:pt idx="1859">
                  <c:v>4.6475000000000266</c:v>
                </c:pt>
                <c:pt idx="1860">
                  <c:v>4.650000000000027</c:v>
                </c:pt>
                <c:pt idx="1861">
                  <c:v>4.6525000000000274</c:v>
                </c:pt>
                <c:pt idx="1862">
                  <c:v>4.6550000000000278</c:v>
                </c:pt>
                <c:pt idx="1863">
                  <c:v>4.6575000000000282</c:v>
                </c:pt>
                <c:pt idx="1864">
                  <c:v>4.6600000000000286</c:v>
                </c:pt>
                <c:pt idx="1865">
                  <c:v>4.662500000000029</c:v>
                </c:pt>
                <c:pt idx="1866">
                  <c:v>4.6650000000000293</c:v>
                </c:pt>
                <c:pt idx="1867">
                  <c:v>4.6675000000000297</c:v>
                </c:pt>
                <c:pt idx="1868">
                  <c:v>4.6700000000000301</c:v>
                </c:pt>
                <c:pt idx="1869">
                  <c:v>4.6725000000000305</c:v>
                </c:pt>
                <c:pt idx="1870">
                  <c:v>4.6750000000000309</c:v>
                </c:pt>
                <c:pt idx="1871">
                  <c:v>4.6775000000000313</c:v>
                </c:pt>
                <c:pt idx="1872">
                  <c:v>4.6800000000000317</c:v>
                </c:pt>
                <c:pt idx="1873">
                  <c:v>4.6825000000000321</c:v>
                </c:pt>
                <c:pt idx="1874">
                  <c:v>4.6850000000000325</c:v>
                </c:pt>
                <c:pt idx="1875">
                  <c:v>4.6875000000000329</c:v>
                </c:pt>
                <c:pt idx="1876">
                  <c:v>4.6900000000000333</c:v>
                </c:pt>
                <c:pt idx="1877">
                  <c:v>4.6925000000000336</c:v>
                </c:pt>
                <c:pt idx="1878">
                  <c:v>4.695000000000034</c:v>
                </c:pt>
                <c:pt idx="1879">
                  <c:v>4.6975000000000344</c:v>
                </c:pt>
                <c:pt idx="1880">
                  <c:v>4.7000000000000348</c:v>
                </c:pt>
                <c:pt idx="1881">
                  <c:v>4.7025000000000352</c:v>
                </c:pt>
                <c:pt idx="1882">
                  <c:v>4.7050000000000356</c:v>
                </c:pt>
                <c:pt idx="1883">
                  <c:v>4.707500000000036</c:v>
                </c:pt>
                <c:pt idx="1884">
                  <c:v>4.7100000000000364</c:v>
                </c:pt>
                <c:pt idx="1885">
                  <c:v>4.7125000000000368</c:v>
                </c:pt>
                <c:pt idx="1886">
                  <c:v>4.7150000000000372</c:v>
                </c:pt>
                <c:pt idx="1887">
                  <c:v>4.7175000000000376</c:v>
                </c:pt>
                <c:pt idx="1888">
                  <c:v>4.7200000000000379</c:v>
                </c:pt>
                <c:pt idx="1889">
                  <c:v>4.7225000000000383</c:v>
                </c:pt>
                <c:pt idx="1890">
                  <c:v>4.7250000000000387</c:v>
                </c:pt>
                <c:pt idx="1891">
                  <c:v>4.7275000000000391</c:v>
                </c:pt>
                <c:pt idx="1892">
                  <c:v>4.7300000000000395</c:v>
                </c:pt>
                <c:pt idx="1893">
                  <c:v>4.7325000000000399</c:v>
                </c:pt>
                <c:pt idx="1894">
                  <c:v>4.7350000000000403</c:v>
                </c:pt>
                <c:pt idx="1895">
                  <c:v>4.7375000000000407</c:v>
                </c:pt>
                <c:pt idx="1896">
                  <c:v>4.7400000000000411</c:v>
                </c:pt>
                <c:pt idx="1897">
                  <c:v>4.7425000000000415</c:v>
                </c:pt>
                <c:pt idx="1898">
                  <c:v>4.7450000000000419</c:v>
                </c:pt>
                <c:pt idx="1899">
                  <c:v>4.7475000000000422</c:v>
                </c:pt>
                <c:pt idx="1900">
                  <c:v>4.7500000000000426</c:v>
                </c:pt>
                <c:pt idx="1901">
                  <c:v>4.752500000000043</c:v>
                </c:pt>
                <c:pt idx="1902">
                  <c:v>4.7550000000000434</c:v>
                </c:pt>
                <c:pt idx="1903">
                  <c:v>4.7575000000000438</c:v>
                </c:pt>
                <c:pt idx="1904">
                  <c:v>4.7600000000000442</c:v>
                </c:pt>
                <c:pt idx="1905">
                  <c:v>4.7625000000000446</c:v>
                </c:pt>
                <c:pt idx="1906">
                  <c:v>4.765000000000045</c:v>
                </c:pt>
                <c:pt idx="1907">
                  <c:v>4.7675000000000454</c:v>
                </c:pt>
                <c:pt idx="1908">
                  <c:v>4.7700000000000458</c:v>
                </c:pt>
                <c:pt idx="1909">
                  <c:v>4.7725000000000461</c:v>
                </c:pt>
                <c:pt idx="1910">
                  <c:v>4.7750000000000465</c:v>
                </c:pt>
                <c:pt idx="1911">
                  <c:v>4.7775000000000469</c:v>
                </c:pt>
                <c:pt idx="1912">
                  <c:v>4.7800000000000473</c:v>
                </c:pt>
                <c:pt idx="1913">
                  <c:v>4.7825000000000477</c:v>
                </c:pt>
                <c:pt idx="1914">
                  <c:v>4.7850000000000481</c:v>
                </c:pt>
                <c:pt idx="1915">
                  <c:v>4.7875000000000485</c:v>
                </c:pt>
                <c:pt idx="1916">
                  <c:v>4.7900000000000489</c:v>
                </c:pt>
                <c:pt idx="1917">
                  <c:v>4.7925000000000493</c:v>
                </c:pt>
                <c:pt idx="1918">
                  <c:v>4.7950000000000497</c:v>
                </c:pt>
                <c:pt idx="1919">
                  <c:v>4.7975000000000501</c:v>
                </c:pt>
                <c:pt idx="1920">
                  <c:v>4.8000000000000504</c:v>
                </c:pt>
                <c:pt idx="1921">
                  <c:v>4.8025000000000508</c:v>
                </c:pt>
                <c:pt idx="1922">
                  <c:v>4.8050000000000512</c:v>
                </c:pt>
                <c:pt idx="1923">
                  <c:v>4.8075000000000516</c:v>
                </c:pt>
                <c:pt idx="1924">
                  <c:v>4.810000000000052</c:v>
                </c:pt>
                <c:pt idx="1925">
                  <c:v>4.8125000000000524</c:v>
                </c:pt>
                <c:pt idx="1926">
                  <c:v>4.8150000000000528</c:v>
                </c:pt>
                <c:pt idx="1927">
                  <c:v>4.8175000000000532</c:v>
                </c:pt>
                <c:pt idx="1928">
                  <c:v>4.8200000000000536</c:v>
                </c:pt>
                <c:pt idx="1929">
                  <c:v>4.822500000000054</c:v>
                </c:pt>
                <c:pt idx="1930">
                  <c:v>4.8250000000000544</c:v>
                </c:pt>
                <c:pt idx="1931">
                  <c:v>4.8275000000000547</c:v>
                </c:pt>
                <c:pt idx="1932">
                  <c:v>4.8300000000000551</c:v>
                </c:pt>
                <c:pt idx="1933">
                  <c:v>4.8325000000000555</c:v>
                </c:pt>
                <c:pt idx="1934">
                  <c:v>4.8350000000000559</c:v>
                </c:pt>
                <c:pt idx="1935">
                  <c:v>4.8375000000000563</c:v>
                </c:pt>
                <c:pt idx="1936">
                  <c:v>4.8400000000000567</c:v>
                </c:pt>
                <c:pt idx="1937">
                  <c:v>4.8425000000000571</c:v>
                </c:pt>
                <c:pt idx="1938">
                  <c:v>4.8450000000000575</c:v>
                </c:pt>
                <c:pt idx="1939">
                  <c:v>4.8475000000000579</c:v>
                </c:pt>
                <c:pt idx="1940">
                  <c:v>4.8500000000000583</c:v>
                </c:pt>
                <c:pt idx="1941">
                  <c:v>4.8525000000000587</c:v>
                </c:pt>
                <c:pt idx="1942">
                  <c:v>4.855000000000059</c:v>
                </c:pt>
                <c:pt idx="1943">
                  <c:v>4.8575000000000594</c:v>
                </c:pt>
                <c:pt idx="1944">
                  <c:v>4.8600000000000598</c:v>
                </c:pt>
                <c:pt idx="1945">
                  <c:v>4.8625000000000602</c:v>
                </c:pt>
                <c:pt idx="1946">
                  <c:v>4.8650000000000606</c:v>
                </c:pt>
                <c:pt idx="1947">
                  <c:v>4.867500000000061</c:v>
                </c:pt>
                <c:pt idx="1948">
                  <c:v>4.8700000000000614</c:v>
                </c:pt>
                <c:pt idx="1949">
                  <c:v>4.8725000000000618</c:v>
                </c:pt>
                <c:pt idx="1950">
                  <c:v>4.8750000000000622</c:v>
                </c:pt>
                <c:pt idx="1951">
                  <c:v>4.8775000000000626</c:v>
                </c:pt>
                <c:pt idx="1952">
                  <c:v>4.880000000000063</c:v>
                </c:pt>
                <c:pt idx="1953">
                  <c:v>4.8825000000000633</c:v>
                </c:pt>
                <c:pt idx="1954">
                  <c:v>4.8850000000000637</c:v>
                </c:pt>
                <c:pt idx="1955">
                  <c:v>4.8875000000000641</c:v>
                </c:pt>
                <c:pt idx="1956">
                  <c:v>4.8900000000000645</c:v>
                </c:pt>
                <c:pt idx="1957">
                  <c:v>4.8925000000000649</c:v>
                </c:pt>
                <c:pt idx="1958">
                  <c:v>4.8950000000000653</c:v>
                </c:pt>
                <c:pt idx="1959">
                  <c:v>4.8975000000000657</c:v>
                </c:pt>
                <c:pt idx="1960">
                  <c:v>4.9000000000000661</c:v>
                </c:pt>
                <c:pt idx="1961">
                  <c:v>4.9025000000000665</c:v>
                </c:pt>
                <c:pt idx="1962">
                  <c:v>4.9050000000000669</c:v>
                </c:pt>
                <c:pt idx="1963">
                  <c:v>4.9075000000000673</c:v>
                </c:pt>
                <c:pt idx="1964">
                  <c:v>4.9100000000000676</c:v>
                </c:pt>
                <c:pt idx="1965">
                  <c:v>4.912500000000068</c:v>
                </c:pt>
                <c:pt idx="1966">
                  <c:v>4.9150000000000684</c:v>
                </c:pt>
                <c:pt idx="1967">
                  <c:v>4.9175000000000688</c:v>
                </c:pt>
                <c:pt idx="1968">
                  <c:v>4.9200000000000692</c:v>
                </c:pt>
                <c:pt idx="1969">
                  <c:v>4.9225000000000696</c:v>
                </c:pt>
                <c:pt idx="1970">
                  <c:v>4.92500000000007</c:v>
                </c:pt>
                <c:pt idx="1971">
                  <c:v>4.9275000000000704</c:v>
                </c:pt>
                <c:pt idx="1972">
                  <c:v>4.9300000000000708</c:v>
                </c:pt>
                <c:pt idx="1973">
                  <c:v>4.9325000000000712</c:v>
                </c:pt>
                <c:pt idx="1974">
                  <c:v>4.9350000000000716</c:v>
                </c:pt>
                <c:pt idx="1975">
                  <c:v>4.9375000000000719</c:v>
                </c:pt>
                <c:pt idx="1976">
                  <c:v>4.9400000000000723</c:v>
                </c:pt>
                <c:pt idx="1977">
                  <c:v>4.9425000000000727</c:v>
                </c:pt>
                <c:pt idx="1978">
                  <c:v>4.9450000000000731</c:v>
                </c:pt>
                <c:pt idx="1979">
                  <c:v>4.9475000000000735</c:v>
                </c:pt>
                <c:pt idx="1980">
                  <c:v>4.9500000000000739</c:v>
                </c:pt>
                <c:pt idx="1981">
                  <c:v>4.9525000000000743</c:v>
                </c:pt>
                <c:pt idx="1982">
                  <c:v>4.9550000000000747</c:v>
                </c:pt>
                <c:pt idx="1983">
                  <c:v>4.9575000000000751</c:v>
                </c:pt>
                <c:pt idx="1984">
                  <c:v>4.9600000000000755</c:v>
                </c:pt>
                <c:pt idx="1985">
                  <c:v>4.9625000000000759</c:v>
                </c:pt>
                <c:pt idx="1986">
                  <c:v>4.9650000000000762</c:v>
                </c:pt>
                <c:pt idx="1987">
                  <c:v>4.9675000000000766</c:v>
                </c:pt>
                <c:pt idx="1988">
                  <c:v>4.970000000000077</c:v>
                </c:pt>
                <c:pt idx="1989">
                  <c:v>4.9725000000000774</c:v>
                </c:pt>
                <c:pt idx="1990">
                  <c:v>4.9750000000000778</c:v>
                </c:pt>
                <c:pt idx="1991">
                  <c:v>4.9775000000000782</c:v>
                </c:pt>
                <c:pt idx="1992">
                  <c:v>4.9800000000000786</c:v>
                </c:pt>
                <c:pt idx="1993">
                  <c:v>4.982500000000079</c:v>
                </c:pt>
                <c:pt idx="1994">
                  <c:v>4.9850000000000794</c:v>
                </c:pt>
                <c:pt idx="1995">
                  <c:v>4.9875000000000798</c:v>
                </c:pt>
                <c:pt idx="1996">
                  <c:v>4.9900000000000801</c:v>
                </c:pt>
                <c:pt idx="1997">
                  <c:v>4.9925000000000805</c:v>
                </c:pt>
                <c:pt idx="1998">
                  <c:v>4.9950000000000809</c:v>
                </c:pt>
                <c:pt idx="1999">
                  <c:v>4.9975000000000813</c:v>
                </c:pt>
              </c:numCache>
            </c:numRef>
          </c:xVal>
          <c:yVal>
            <c:numRef>
              <c:f>OpenLoopAccel!$O$18:$O$2017</c:f>
              <c:numCache>
                <c:formatCode>General</c:formatCode>
                <c:ptCount val="2000"/>
                <c:pt idx="0">
                  <c:v>12</c:v>
                </c:pt>
                <c:pt idx="1">
                  <c:v>11.734</c:v>
                </c:pt>
                <c:pt idx="2">
                  <c:v>11.735794490381938</c:v>
                </c:pt>
                <c:pt idx="3">
                  <c:v>11.737576681940435</c:v>
                </c:pt>
                <c:pt idx="4">
                  <c:v>11.739346658967419</c:v>
                </c:pt>
                <c:pt idx="5">
                  <c:v>11.499671245843247</c:v>
                </c:pt>
                <c:pt idx="6">
                  <c:v>11.503045802503022</c:v>
                </c:pt>
                <c:pt idx="7">
                  <c:v>11.506397231105401</c:v>
                </c:pt>
                <c:pt idx="8">
                  <c:v>11.509725690162176</c:v>
                </c:pt>
                <c:pt idx="9">
                  <c:v>11.292699845324636</c:v>
                </c:pt>
                <c:pt idx="10">
                  <c:v>11.297469237776324</c:v>
                </c:pt>
                <c:pt idx="11">
                  <c:v>11.302205942443068</c:v>
                </c:pt>
                <c:pt idx="12">
                  <c:v>11.306910183355766</c:v>
                </c:pt>
                <c:pt idx="13">
                  <c:v>11.109516815052643</c:v>
                </c:pt>
                <c:pt idx="14">
                  <c:v>11.115519968701919</c:v>
                </c:pt>
                <c:pt idx="15">
                  <c:v>11.121481978788893</c:v>
                </c:pt>
                <c:pt idx="16">
                  <c:v>11.127403127297473</c:v>
                </c:pt>
                <c:pt idx="17">
                  <c:v>10.947141534785066</c:v>
                </c:pt>
                <c:pt idx="18">
                  <c:v>10.954237551434815</c:v>
                </c:pt>
                <c:pt idx="19">
                  <c:v>10.961284934412967</c:v>
                </c:pt>
                <c:pt idx="20">
                  <c:v>10.968284017038076</c:v>
                </c:pt>
                <c:pt idx="21">
                  <c:v>10.803063669531593</c:v>
                </c:pt>
                <c:pt idx="22">
                  <c:v>10.811128646158092</c:v>
                </c:pt>
                <c:pt idx="23">
                  <c:v>10.819138348192654</c:v>
                </c:pt>
                <c:pt idx="24">
                  <c:v>10.827093154468432</c:v>
                </c:pt>
                <c:pt idx="25">
                  <c:v>10.675152793513625</c:v>
                </c:pt>
                <c:pt idx="26">
                  <c:v>10.684077252091317</c:v>
                </c:pt>
                <c:pt idx="27">
                  <c:v>10.692940545481685</c:v>
                </c:pt>
                <c:pt idx="28">
                  <c:v>10.701743092890004</c:v>
                </c:pt>
                <c:pt idx="29">
                  <c:v>10.561588317962785</c:v>
                </c:pt>
                <c:pt idx="30">
                  <c:v>10.571275109103841</c:v>
                </c:pt>
                <c:pt idx="31">
                  <c:v>10.580895510290866</c:v>
                </c:pt>
                <c:pt idx="32">
                  <c:v>10.590449976537901</c:v>
                </c:pt>
                <c:pt idx="33">
                  <c:v>10.460804531825771</c:v>
                </c:pt>
                <c:pt idx="34">
                  <c:v>10.471167110078115</c:v>
                </c:pt>
                <c:pt idx="35">
                  <c:v>10.481458666762656</c:v>
                </c:pt>
                <c:pt idx="36">
                  <c:v>10.491679688636934</c:v>
                </c:pt>
                <c:pt idx="37">
                  <c:v>10.371447046522245</c:v>
                </c:pt>
                <c:pt idx="38">
                  <c:v>10.382408040233869</c:v>
                </c:pt>
                <c:pt idx="39">
                  <c:v>10.393293911042763</c:v>
                </c:pt>
                <c:pt idx="40">
                  <c:v>10.404105173815616</c:v>
                </c:pt>
                <c:pt idx="41">
                  <c:v>10.292337952207699</c:v>
                </c:pt>
                <c:pt idx="42">
                  <c:v>10.303827969062349</c:v>
                </c:pt>
                <c:pt idx="43">
                  <c:v>10.31523923727055</c:v>
                </c:pt>
                <c:pt idx="44">
                  <c:v>10.326572296548596</c:v>
                </c:pt>
                <c:pt idx="45">
                  <c:v>10.222447702802572</c:v>
                </c:pt>
                <c:pt idx="46">
                  <c:v>10.234404325532923</c:v>
                </c:pt>
                <c:pt idx="47">
                  <c:v>10.24627900165971</c:v>
                </c:pt>
                <c:pt idx="48">
                  <c:v>10.258072292816934</c:v>
                </c:pt>
                <c:pt idx="49">
                  <c:v>10.160872250925642</c:v>
                </c:pt>
                <c:pt idx="50">
                  <c:v>10.173239187706123</c:v>
                </c:pt>
                <c:pt idx="51">
                  <c:v>10.185521365730851</c:v>
                </c:pt>
                <c:pt idx="52">
                  <c:v>10.197719365907355</c:v>
                </c:pt>
                <c:pt idx="53">
                  <c:v>10.106814316813763</c:v>
                </c:pt>
                <c:pt idx="54">
                  <c:v>10.119540678378522</c:v>
                </c:pt>
                <c:pt idx="55">
                  <c:v>10.132179817812963</c:v>
                </c:pt>
                <c:pt idx="56">
                  <c:v>10.144732332907743</c:v>
                </c:pt>
                <c:pt idx="57">
                  <c:v>10.059567940208936</c:v>
                </c:pt>
                <c:pt idx="58">
                  <c:v>10.072607621493448</c:v>
                </c:pt>
                <c:pt idx="59">
                  <c:v>10.085557933261425</c:v>
                </c:pt>
                <c:pt idx="60">
                  <c:v>10.098419488020975</c:v>
                </c:pt>
                <c:pt idx="61">
                  <c:v>10.018505659867456</c:v>
                </c:pt>
                <c:pt idx="62">
                  <c:v>10.031816808402855</c:v>
                </c:pt>
                <c:pt idx="63">
                  <c:v>10.04503672687801</c:v>
                </c:pt>
                <c:pt idx="64">
                  <c:v>10.05816604055256</c:v>
                </c:pt>
                <c:pt idx="65">
                  <c:v>9.9830678114823108</c:v>
                </c:pt>
                <c:pt idx="66">
                  <c:v>9.9966123682142651</c:v>
                </c:pt>
                <c:pt idx="67">
                  <c:v>10.010064095186015</c:v>
                </c:pt>
                <c:pt idx="68">
                  <c:v>10.023423628620991</c:v>
                </c:pt>
                <c:pt idx="69">
                  <c:v>9.9527535450598155</c:v>
                </c:pt>
                <c:pt idx="70">
                  <c:v>9.9664968459613785</c:v>
                </c:pt>
                <c:pt idx="71">
                  <c:v>9.980145954978159</c:v>
                </c:pt>
                <c:pt idx="72">
                  <c:v>9.9937015176691215</c:v>
                </c:pt>
                <c:pt idx="73">
                  <c:v>9.9271132467492773</c:v>
                </c:pt>
                <c:pt idx="74">
                  <c:v>9.9410236757270809</c:v>
                </c:pt>
                <c:pt idx="75">
                  <c:v>9.9548387673814158</c:v>
                </c:pt>
                <c:pt idx="76">
                  <c:v>9.9685591751216958</c:v>
                </c:pt>
                <c:pt idx="77">
                  <c:v>9.905742114617814</c:v>
                </c:pt>
                <c:pt idx="78">
                  <c:v>9.9197907999050763</c:v>
                </c:pt>
                <c:pt idx="79">
                  <c:v>9.9337432003074024</c:v>
                </c:pt>
                <c:pt idx="80">
                  <c:v>9.947599975728469</c:v>
                </c:pt>
                <c:pt idx="81">
                  <c:v>9.8882746878064243</c:v>
                </c:pt>
                <c:pt idx="82">
                  <c:v>9.9024352353925433</c:v>
                </c:pt>
                <c:pt idx="83">
                  <c:v>9.9164987314277813</c:v>
                </c:pt>
                <c:pt idx="84">
                  <c:v>9.9304658410702835</c:v>
                </c:pt>
                <c:pt idx="85">
                  <c:v>9.8743801674736993</c:v>
                </c:pt>
                <c:pt idx="86">
                  <c:v>9.888628426213117</c:v>
                </c:pt>
                <c:pt idx="87">
                  <c:v>9.9027790322594029</c:v>
                </c:pt>
                <c:pt idx="88">
                  <c:v>9.9168326548907224</c:v>
                </c:pt>
                <c:pt idx="89">
                  <c:v>9.8637583985575112</c:v>
                </c:pt>
                <c:pt idx="90">
                  <c:v>9.8780722524863638</c:v>
                </c:pt>
                <c:pt idx="91">
                  <c:v>9.8922880041550876</c:v>
                </c:pt>
                <c:pt idx="92">
                  <c:v>9.9064063259230242</c:v>
                </c:pt>
                <c:pt idx="93">
                  <c:v>9.8561364056109202</c:v>
                </c:pt>
                <c:pt idx="94">
                  <c:v>9.8704955897219975</c:v>
                </c:pt>
                <c:pt idx="95">
                  <c:v>9.884756360895377</c:v>
                </c:pt>
                <c:pt idx="96">
                  <c:v>9.898919393619682</c:v>
                </c:pt>
                <c:pt idx="97">
                  <c:v>9.851265395253531</c:v>
                </c:pt>
                <c:pt idx="98">
                  <c:v>9.8656513315716889</c:v>
                </c:pt>
                <c:pt idx="99">
                  <c:v>9.8799386716016695</c:v>
                </c:pt>
                <c:pt idx="100">
                  <c:v>9.8941280910887173</c:v>
                </c:pt>
                <c:pt idx="101">
                  <c:v>9.8489181532224137</c:v>
                </c:pt>
                <c:pt idx="102">
                  <c:v>9.8633138045097422</c:v>
                </c:pt>
                <c:pt idx="103">
                  <c:v>9.8776107929258163</c:v>
                </c:pt>
                <c:pt idx="104">
                  <c:v>9.8918097946722199</c:v>
                </c:pt>
                <c:pt idx="105">
                  <c:v>9.8488867764422956</c:v>
                </c:pt>
                <c:pt idx="106">
                  <c:v>9.8632765152654454</c:v>
                </c:pt>
                <c:pt idx="107">
                  <c:v>9.8775676317393497</c:v>
                </c:pt>
                <c:pt idx="108">
                  <c:v>9.891760801787866</c:v>
                </c:pt>
                <c:pt idx="109">
                  <c:v>9.8509806906017907</c:v>
                </c:pt>
                <c:pt idx="110">
                  <c:v>9.8653501818288376</c:v>
                </c:pt>
                <c:pt idx="111">
                  <c:v>9.8796211894767403</c:v>
                </c:pt>
                <c:pt idx="112">
                  <c:v>9.8937943885182715</c:v>
                </c:pt>
                <c:pt idx="113">
                  <c:v>9.8550249119132225</c:v>
                </c:pt>
                <c:pt idx="114">
                  <c:v>9.8693610069870417</c:v>
                </c:pt>
                <c:pt idx="115">
                  <c:v>9.88359884736753</c:v>
                </c:pt>
                <c:pt idx="116">
                  <c:v>9.8977391064587561</c:v>
                </c:pt>
                <c:pt idx="117">
                  <c:v>9.8608585184296231</c:v>
                </c:pt>
                <c:pt idx="118">
                  <c:v>9.8751491599990473</c:v>
                </c:pt>
                <c:pt idx="119">
                  <c:v>9.8893418583979162</c:v>
                </c:pt>
                <c:pt idx="120">
                  <c:v>9.9034372848952277</c:v>
                </c:pt>
                <c:pt idx="121">
                  <c:v>9.8683333017915089</c:v>
                </c:pt>
                <c:pt idx="122">
                  <c:v>9.8825674374786523</c:v>
                </c:pt>
                <c:pt idx="123">
                  <c:v>9.8967040172672327</c:v>
                </c:pt>
                <c:pt idx="124">
                  <c:v>9.9107437097720243</c:v>
                </c:pt>
                <c:pt idx="125">
                  <c:v>9.8773125748116257</c:v>
                </c:pt>
                <c:pt idx="126">
                  <c:v>9.8914800790601678</c:v>
                </c:pt>
                <c:pt idx="127">
                  <c:v>9.9055504840792441</c:v>
                </c:pt>
                <c:pt idx="128">
                  <c:v>9.9195244553537698</c:v>
                </c:pt>
                <c:pt idx="129">
                  <c:v>9.8876701140622423</c:v>
                </c:pt>
                <c:pt idx="130">
                  <c:v>9.9017617171524854</c:v>
                </c:pt>
                <c:pt idx="131">
                  <c:v>9.9157567412138476</c:v>
                </c:pt>
                <c:pt idx="132">
                  <c:v>9.929655848165968</c:v>
                </c:pt>
                <c:pt idx="133">
                  <c:v>9.8992892197529443</c:v>
                </c:pt>
                <c:pt idx="134">
                  <c:v>9.9132964431893207</c:v>
                </c:pt>
                <c:pt idx="135">
                  <c:v>9.9272076659061117</c:v>
                </c:pt>
                <c:pt idx="136">
                  <c:v>9.9410235458594194</c:v>
                </c:pt>
                <c:pt idx="137">
                  <c:v>9.9120618777937537</c:v>
                </c:pt>
                <c:pt idx="138">
                  <c:v>9.9259769753727198</c:v>
                </c:pt>
                <c:pt idx="139">
                  <c:v>9.9397967036312203</c:v>
                </c:pt>
                <c:pt idx="140">
                  <c:v>9.9535217161979688</c:v>
                </c:pt>
                <c:pt idx="141">
                  <c:v>9.9258880111218613</c:v>
                </c:pt>
                <c:pt idx="142">
                  <c:v>9.9397039150755511</c:v>
                </c:pt>
                <c:pt idx="143">
                  <c:v>9.9534251295479645</c:v>
                </c:pt>
                <c:pt idx="144">
                  <c:v>9.9670523035084262</c:v>
                </c:pt>
                <c:pt idx="145">
                  <c:v>9.9406748092057473</c:v>
                </c:pt>
                <c:pt idx="146">
                  <c:v>9.954385080891857</c:v>
                </c:pt>
                <c:pt idx="147">
                  <c:v>9.9680013870641329</c:v>
                </c:pt>
                <c:pt idx="148">
                  <c:v>9.981524371730071</c:v>
                </c:pt>
                <c:pt idx="149">
                  <c:v>9.9563361261880967</c:v>
                </c:pt>
                <c:pt idx="150">
                  <c:v>9.9699349108609923</c:v>
                </c:pt>
                <c:pt idx="151">
                  <c:v>9.9834404941139159</c:v>
                </c:pt>
                <c:pt idx="152">
                  <c:v>9.9968535147175324</c:v>
                </c:pt>
                <c:pt idx="153">
                  <c:v>9.9727919394384354</c:v>
                </c:pt>
                <c:pt idx="154">
                  <c:v>9.9862739246922061</c:v>
                </c:pt>
                <c:pt idx="155">
                  <c:v>9.9996635090292827</c:v>
                </c:pt>
                <c:pt idx="156">
                  <c:v>10.012961325733954</c:v>
                </c:pt>
                <c:pt idx="157">
                  <c:v>9.9899678613974636</c:v>
                </c:pt>
                <c:pt idx="158">
                  <c:v>10.003328238919863</c:v>
                </c:pt>
                <c:pt idx="159">
                  <c:v>10.016597048983376</c:v>
                </c:pt>
                <c:pt idx="160">
                  <c:v>10.029774919160054</c:v>
                </c:pt>
                <c:pt idx="161">
                  <c:v>10.007794698540689</c:v>
                </c:pt>
                <c:pt idx="162">
                  <c:v>10.021029128858668</c:v>
                </c:pt>
                <c:pt idx="163">
                  <c:v>10.034172854916831</c:v>
                </c:pt>
                <c:pt idx="164">
                  <c:v>10.04722649837116</c:v>
                </c:pt>
                <c:pt idx="165">
                  <c:v>10.026208052096077</c:v>
                </c:pt>
                <c:pt idx="166">
                  <c:v>10.039312632029947</c:v>
                </c:pt>
                <c:pt idx="167">
                  <c:v>10.052327397654132</c:v>
                </c:pt>
                <c:pt idx="168">
                  <c:v>10.065252964525197</c:v>
                </c:pt>
                <c:pt idx="169">
                  <c:v>10.045147955840941</c:v>
                </c:pt>
                <c:pt idx="170">
                  <c:v>10.058119188415885</c:v>
                </c:pt>
                <c:pt idx="171">
                  <c:v>10.071001520598344</c:v>
                </c:pt>
                <c:pt idx="172">
                  <c:v>10.083795561681208</c:v>
                </c:pt>
                <c:pt idx="173">
                  <c:v>10.064558546895944</c:v>
                </c:pt>
                <c:pt idx="174">
                  <c:v>10.077393313487223</c:v>
                </c:pt>
                <c:pt idx="175">
                  <c:v>10.090140114977203</c:v>
                </c:pt>
                <c:pt idx="176">
                  <c:v>10.102799554248607</c:v>
                </c:pt>
                <c:pt idx="177">
                  <c:v>10.084387765943697</c:v>
                </c:pt>
                <c:pt idx="178">
                  <c:v>10.097083300456079</c:v>
                </c:pt>
                <c:pt idx="179">
                  <c:v>10.109691824116219</c:v>
                </c:pt>
                <c:pt idx="180">
                  <c:v>10.122213933266746</c:v>
                </c:pt>
                <c:pt idx="181">
                  <c:v>10.104587083738867</c:v>
                </c:pt>
                <c:pt idx="182">
                  <c:v>10.117140948642072</c:v>
                </c:pt>
                <c:pt idx="183">
                  <c:v>10.129608773648092</c:v>
                </c:pt>
                <c:pt idx="184">
                  <c:v>10.14199114844496</c:v>
                </c:pt>
                <c:pt idx="185">
                  <c:v>10.125111251156458</c:v>
                </c:pt>
                <c:pt idx="186">
                  <c:v>10.137521315217016</c:v>
                </c:pt>
                <c:pt idx="187">
                  <c:v>10.149846324942194</c:v>
                </c:pt>
                <c:pt idx="188">
                  <c:v>10.162086863265317</c:v>
                </c:pt>
                <c:pt idx="189">
                  <c:v>10.145918070353863</c:v>
                </c:pt>
                <c:pt idx="190">
                  <c:v>10.158182487920243</c:v>
                </c:pt>
                <c:pt idx="191">
                  <c:v>10.170362849362508</c:v>
                </c:pt>
                <c:pt idx="192">
                  <c:v>10.182459730772587</c:v>
                </c:pt>
                <c:pt idx="193">
                  <c:v>10.16696818490778</c:v>
                </c:pt>
                <c:pt idx="194">
                  <c:v>10.179085376620096</c:v>
                </c:pt>
                <c:pt idx="195">
                  <c:v>10.191119521243955</c:v>
                </c:pt>
                <c:pt idx="196">
                  <c:v>10.2030711879557</c:v>
                </c:pt>
                <c:pt idx="197">
                  <c:v>10.188224887035378</c:v>
                </c:pt>
                <c:pt idx="198">
                  <c:v>10.200193521843834</c:v>
                </c:pt>
                <c:pt idx="199">
                  <c:v>10.212080127722052</c:v>
                </c:pt>
                <c:pt idx="200">
                  <c:v>10.223885266868267</c:v>
                </c:pt>
                <c:pt idx="201">
                  <c:v>10.209653940225568</c:v>
                </c:pt>
                <c:pt idx="202">
                  <c:v>10.22147291861312</c:v>
                </c:pt>
                <c:pt idx="203">
                  <c:v>10.233210893764369</c:v>
                </c:pt>
                <c:pt idx="204">
                  <c:v>10.244868420847794</c:v>
                </c:pt>
                <c:pt idx="205">
                  <c:v>10.231223415795228</c:v>
                </c:pt>
                <c:pt idx="206">
                  <c:v>10.242891854110015</c:v>
                </c:pt>
                <c:pt idx="207">
                  <c:v>10.254480320938676</c:v>
                </c:pt>
                <c:pt idx="208">
                  <c:v>10.265989364378433</c:v>
                </c:pt>
                <c:pt idx="209">
                  <c:v>10.252903542050591</c:v>
                </c:pt>
                <c:pt idx="210">
                  <c:v>10.264420757862597</c:v>
                </c:pt>
                <c:pt idx="211">
                  <c:v>10.275859038615801</c:v>
                </c:pt>
                <c:pt idx="212">
                  <c:v>10.287218925304105</c:v>
                </c:pt>
                <c:pt idx="213">
                  <c:v>10.27466656487888</c:v>
                </c:pt>
                <c:pt idx="214">
                  <c:v>10.286032063283328</c:v>
                </c:pt>
                <c:pt idx="215">
                  <c:v>10.297319666448205</c:v>
                </c:pt>
                <c:pt idx="216">
                  <c:v>10.308529908240846</c:v>
                </c:pt>
                <c:pt idx="217">
                  <c:v>10.296486618722618</c:v>
                </c:pt>
                <c:pt idx="218">
                  <c:v>10.307700079519609</c:v>
                </c:pt>
                <c:pt idx="219">
                  <c:v>10.318836687090801</c:v>
                </c:pt>
                <c:pt idx="220">
                  <c:v>10.329896968161922</c:v>
                </c:pt>
                <c:pt idx="221">
                  <c:v>10.318339607000887</c:v>
                </c:pt>
                <c:pt idx="222">
                  <c:v>10.329400872687202</c:v>
                </c:pt>
                <c:pt idx="223">
                  <c:v>10.340386328240962</c:v>
                </c:pt>
                <c:pt idx="224">
                  <c:v>10.351296493238893</c:v>
                </c:pt>
                <c:pt idx="225">
                  <c:v>10.340203091140458</c:v>
                </c:pt>
                <c:pt idx="226">
                  <c:v>10.351112155655084</c:v>
                </c:pt>
                <c:pt idx="227">
                  <c:v>10.361946453171941</c:v>
                </c:pt>
                <c:pt idx="228">
                  <c:v>10.372706496118463</c:v>
                </c:pt>
                <c:pt idx="229">
                  <c:v>10.362056187466692</c:v>
                </c:pt>
                <c:pt idx="230">
                  <c:v>10.372813185636733</c:v>
                </c:pt>
                <c:pt idx="231">
                  <c:v>10.383496459019733</c:v>
                </c:pt>
                <c:pt idx="232">
                  <c:v>10.394106512900168</c:v>
                </c:pt>
                <c:pt idx="233">
                  <c:v>10.383879471281036</c:v>
                </c:pt>
                <c:pt idx="234">
                  <c:v>10.39448466891923</c:v>
                </c:pt>
                <c:pt idx="235">
                  <c:v>10.405017182159316</c:v>
                </c:pt>
                <c:pt idx="236">
                  <c:v>10.415477509155304</c:v>
                </c:pt>
                <c:pt idx="237">
                  <c:v>10.40565488752001</c:v>
                </c:pt>
                <c:pt idx="238">
                  <c:v>10.416108672129157</c:v>
                </c:pt>
                <c:pt idx="239">
                  <c:v>10.426490810073322</c:v>
                </c:pt>
                <c:pt idx="240">
                  <c:v>10.436801792394244</c:v>
                </c:pt>
                <c:pt idx="241">
                  <c:v>10.427365667450847</c:v>
                </c:pt>
                <c:pt idx="242">
                  <c:v>10.437668539494201</c:v>
                </c:pt>
                <c:pt idx="243">
                  <c:v>10.447900799175693</c:v>
                </c:pt>
                <c:pt idx="244">
                  <c:v>10.458062930448303</c:v>
                </c:pt>
                <c:pt idx="245">
                  <c:v>10.448996250912668</c:v>
                </c:pt>
                <c:pt idx="246">
                  <c:v>10.459148815612604</c:v>
                </c:pt>
                <c:pt idx="247">
                  <c:v>10.469231798105811</c:v>
                </c:pt>
                <c:pt idx="248">
                  <c:v>10.47924567528494</c:v>
                </c:pt>
                <c:pt idx="249">
                  <c:v>10.470532213659514</c:v>
                </c:pt>
                <c:pt idx="250">
                  <c:v>10.480535173289848</c:v>
                </c:pt>
                <c:pt idx="251">
                  <c:v>10.490469576055439</c:v>
                </c:pt>
                <c:pt idx="252">
                  <c:v>10.500335891821598</c:v>
                </c:pt>
                <c:pt idx="253">
                  <c:v>10.491960199404106</c:v>
                </c:pt>
                <c:pt idx="254">
                  <c:v>10.501814346044137</c:v>
                </c:pt>
                <c:pt idx="255">
                  <c:v>10.511600955732774</c:v>
                </c:pt>
                <c:pt idx="256">
                  <c:v>10.52132049134519</c:v>
                </c:pt>
                <c:pt idx="257">
                  <c:v>10.513267856198919</c:v>
                </c:pt>
                <c:pt idx="258">
                  <c:v>10.522974064919749</c:v>
                </c:pt>
                <c:pt idx="259">
                  <c:v>10.532613750605098</c:v>
                </c:pt>
                <c:pt idx="260">
                  <c:v>10.5421873691811</c:v>
                </c:pt>
                <c:pt idx="261">
                  <c:v>10.534443776824961</c:v>
                </c:pt>
                <c:pt idx="262">
                  <c:v>10.544002999280856</c:v>
                </c:pt>
                <c:pt idx="263">
                  <c:v>10.553496706094865</c:v>
                </c:pt>
                <c:pt idx="264">
                  <c:v>10.562925346288795</c:v>
                </c:pt>
                <c:pt idx="265">
                  <c:v>10.555477442888735</c:v>
                </c:pt>
                <c:pt idx="266">
                  <c:v>10.564890701288341</c:v>
                </c:pt>
                <c:pt idx="267">
                  <c:v>10.574239444433791</c:v>
                </c:pt>
                <c:pt idx="268">
                  <c:v>10.583524114490576</c:v>
                </c:pt>
                <c:pt idx="269">
                  <c:v>10.576359172354966</c:v>
                </c:pt>
                <c:pt idx="270">
                  <c:v>10.585627553789058</c:v>
                </c:pt>
                <c:pt idx="271">
                  <c:v>10.594832412906174</c:v>
                </c:pt>
                <c:pt idx="272">
                  <c:v>10.603974185066551</c:v>
                </c:pt>
                <c:pt idx="273">
                  <c:v>10.597080070266786</c:v>
                </c:pt>
                <c:pt idx="274">
                  <c:v>10.606204721370871</c:v>
                </c:pt>
                <c:pt idx="275">
                  <c:v>10.615266835236509</c:v>
                </c:pt>
                <c:pt idx="276">
                  <c:v>10.624266840472552</c:v>
                </c:pt>
                <c:pt idx="277">
                  <c:v>10.617631982426859</c:v>
                </c:pt>
                <c:pt idx="278">
                  <c:v>10.626614104358525</c:v>
                </c:pt>
                <c:pt idx="279">
                  <c:v>10.635534665897957</c:v>
                </c:pt>
                <c:pt idx="280">
                  <c:v>10.64439408895903</c:v>
                </c:pt>
                <c:pt idx="281">
                  <c:v>10.63800745183239</c:v>
                </c:pt>
                <c:pt idx="282">
                  <c:v>10.646848295544702</c:v>
                </c:pt>
                <c:pt idx="283">
                  <c:v>10.655628547137386</c:v>
                </c:pt>
                <c:pt idx="284">
                  <c:v>10.664348621888108</c:v>
                </c:pt>
                <c:pt idx="285">
                  <c:v>10.658199677674578</c:v>
                </c:pt>
                <c:pt idx="286">
                  <c:v>10.666900539468076</c:v>
                </c:pt>
                <c:pt idx="287">
                  <c:v>10.675541768530145</c:v>
                </c:pt>
                <c:pt idx="288">
                  <c:v>10.68412377356314</c:v>
                </c:pt>
                <c:pt idx="289">
                  <c:v>10.678202476728863</c:v>
                </c:pt>
                <c:pt idx="290">
                  <c:v>10.686764694065911</c:v>
                </c:pt>
                <c:pt idx="291">
                  <c:v>10.695268228893227</c:v>
                </c:pt>
                <c:pt idx="292">
                  <c:v>10.703713483400664</c:v>
                </c:pt>
                <c:pt idx="293">
                  <c:v>10.698010246976583</c:v>
                </c:pt>
                <c:pt idx="294">
                  <c:v>10.706435194542934</c:v>
                </c:pt>
                <c:pt idx="295">
                  <c:v>10.71480240039962</c:v>
                </c:pt>
                <c:pt idx="296">
                  <c:v>10.723112260288575</c:v>
                </c:pt>
                <c:pt idx="297">
                  <c:v>10.717617933311594</c:v>
                </c:pt>
                <c:pt idx="298">
                  <c:v>10.725907019310965</c:v>
                </c:pt>
                <c:pt idx="299">
                  <c:v>10.734139294749392</c:v>
                </c:pt>
                <c:pt idx="300">
                  <c:v>10.742315148987036</c:v>
                </c:pt>
                <c:pt idx="301">
                  <c:v>10.737020995197012</c:v>
                </c:pt>
                <c:pt idx="302">
                  <c:v>10.745175657865438</c:v>
                </c:pt>
                <c:pt idx="303">
                  <c:v>10.753274431264467</c:v>
                </c:pt>
                <c:pt idx="304">
                  <c:v>10.761317698440036</c:v>
                </c:pt>
                <c:pt idx="305">
                  <c:v>10.756215376147841</c:v>
                </c:pt>
                <c:pt idx="306">
                  <c:v>10.76423708047539</c:v>
                </c:pt>
                <c:pt idx="307">
                  <c:v>10.772203806784541</c:v>
                </c:pt>
                <c:pt idx="308">
                  <c:v>10.780115931875834</c:v>
                </c:pt>
                <c:pt idx="309">
                  <c:v>10.775197474924804</c:v>
                </c:pt>
                <c:pt idx="310">
                  <c:v>10.783087709573005</c:v>
                </c:pt>
                <c:pt idx="311">
                  <c:v>10.790923867251035</c:v>
                </c:pt>
                <c:pt idx="312">
                  <c:v>10.798706318583957</c:v>
                </c:pt>
                <c:pt idx="313">
                  <c:v>10.793964118333374</c:v>
                </c:pt>
                <c:pt idx="314">
                  <c:v>10.801724392737478</c:v>
                </c:pt>
                <c:pt idx="315">
                  <c:v>10.809431480874483</c:v>
                </c:pt>
                <c:pt idx="316">
                  <c:v>10.817085747264878</c:v>
                </c:pt>
                <c:pt idx="317">
                  <c:v>10.812512535529956</c:v>
                </c:pt>
                <c:pt idx="318">
                  <c:v>10.820144377175753</c:v>
                </c:pt>
                <c:pt idx="319">
                  <c:v>10.82772391278866</c:v>
                </c:pt>
                <c:pt idx="320">
                  <c:v>10.835251500856337</c:v>
                </c:pt>
                <c:pt idx="321">
                  <c:v>10.830840333744288</c:v>
                </c:pt>
                <c:pt idx="322">
                  <c:v>10.838345285609869</c:v>
                </c:pt>
                <c:pt idx="323">
                  <c:v>10.845798801101719</c:v>
                </c:pt>
                <c:pt idx="324">
                  <c:v>10.853201232747159</c:v>
                </c:pt>
                <c:pt idx="325">
                  <c:v>10.848945475333773</c:v>
                </c:pt>
                <c:pt idx="326">
                  <c:v>10.856325093487172</c:v>
                </c:pt>
                <c:pt idx="327">
                  <c:v>10.86365413426125</c:v>
                </c:pt>
                <c:pt idx="328">
                  <c:v>10.870932944296065</c:v>
                </c:pt>
                <c:pt idx="329">
                  <c:v>10.866826256091372</c:v>
                </c:pt>
                <c:pt idx="330">
                  <c:v>10.874082107435582</c:v>
                </c:pt>
                <c:pt idx="331">
                  <c:v>10.881288229655855</c:v>
                </c:pt>
                <c:pt idx="332">
                  <c:v>10.888444963578602</c:v>
                </c:pt>
                <c:pt idx="333">
                  <c:v>10.884481284734193</c:v>
                </c:pt>
                <c:pt idx="334">
                  <c:v>10.891614944891495</c:v>
                </c:pt>
                <c:pt idx="335">
                  <c:v>10.898699713381472</c:v>
                </c:pt>
                <c:pt idx="336">
                  <c:v>10.905735925290893</c:v>
                </c:pt>
                <c:pt idx="337">
                  <c:v>10.901909463504893</c:v>
                </c:pt>
                <c:pt idx="338">
                  <c:v>10.908922514832971</c:v>
                </c:pt>
                <c:pt idx="339">
                  <c:v>10.915887501105399</c:v>
                </c:pt>
                <c:pt idx="340">
                  <c:v>10.922804751743627</c:v>
                </c:pt>
                <c:pt idx="341">
                  <c:v>10.919109969822641</c:v>
                </c:pt>
                <c:pt idx="342">
                  <c:v>10.926003999555318</c:v>
                </c:pt>
                <c:pt idx="343">
                  <c:v>10.93285077996566</c:v>
                </c:pt>
                <c:pt idx="344">
                  <c:v>10.939650634884361</c:v>
                </c:pt>
                <c:pt idx="345">
                  <c:v>10.936082238924534</c:v>
                </c:pt>
                <c:pt idx="346">
                  <c:v>10.942858837430405</c:v>
                </c:pt>
                <c:pt idx="347">
                  <c:v>10.949588991447412</c:v>
                </c:pt>
                <c:pt idx="348">
                  <c:v>10.956273019290197</c:v>
                </c:pt>
                <c:pt idx="349">
                  <c:v>10.952825947442303</c:v>
                </c:pt>
                <c:pt idx="350">
                  <c:v>10.959486706594902</c:v>
                </c:pt>
                <c:pt idx="351">
                  <c:v>10.96610181518195</c:v>
                </c:pt>
                <c:pt idx="352">
                  <c:v>10.972671586076816</c:v>
                </c:pt>
                <c:pt idx="353">
                  <c:v>10.969340997862599</c:v>
                </c:pt>
                <c:pt idx="354">
                  <c:v>10.975887509516095</c:v>
                </c:pt>
                <c:pt idx="355">
                  <c:v>10.982389153617335</c:v>
                </c:pt>
                <c:pt idx="356">
                  <c:v>10.988846237673176</c:v>
                </c:pt>
                <c:pt idx="357">
                  <c:v>10.985627503822577</c:v>
                </c:pt>
                <c:pt idx="358">
                  <c:v>10.992061358387325</c:v>
                </c:pt>
                <c:pt idx="359">
                  <c:v>10.998451117512976</c:v>
                </c:pt>
                <c:pt idx="360">
                  <c:v>11.004797083414593</c:v>
                </c:pt>
                <c:pt idx="361">
                  <c:v>11.001685776195364</c:v>
                </c:pt>
                <c:pt idx="362">
                  <c:v>11.008008561307912</c:v>
                </c:pt>
                <c:pt idx="363">
                  <c:v>11.014288012213411</c:v>
                </c:pt>
                <c:pt idx="364">
                  <c:v>11.020524425909695</c:v>
                </c:pt>
                <c:pt idx="365">
                  <c:v>11.017516309922874</c:v>
                </c:pt>
                <c:pt idx="366">
                  <c:v>11.023729609205393</c:v>
                </c:pt>
                <c:pt idx="367">
                  <c:v>11.0299003246593</c:v>
                </c:pt>
                <c:pt idx="368">
                  <c:v>11.036028748139596</c:v>
                </c:pt>
                <c:pt idx="369">
                  <c:v>11.033119771556047</c:v>
                </c:pt>
                <c:pt idx="370">
                  <c:v>11.039225163460316</c:v>
                </c:pt>
                <c:pt idx="371">
                  <c:v>11.045288711096243</c:v>
                </c:pt>
                <c:pt idx="372">
                  <c:v>11.051310701250138</c:v>
                </c:pt>
                <c:pt idx="373">
                  <c:v>11.048496987464873</c:v>
                </c:pt>
                <c:pt idx="374">
                  <c:v>11.054496044196311</c:v>
                </c:pt>
                <c:pt idx="375">
                  <c:v>11.060453985444322</c:v>
                </c:pt>
                <c:pt idx="376">
                  <c:v>11.06637109300037</c:v>
                </c:pt>
                <c:pt idx="377">
                  <c:v>11.063648932682904</c:v>
                </c:pt>
                <c:pt idx="378">
                  <c:v>11.069543219200318</c:v>
                </c:pt>
                <c:pt idx="379">
                  <c:v>11.075397108293522</c:v>
                </c:pt>
                <c:pt idx="380">
                  <c:v>11.081210876832653</c:v>
                </c:pt>
                <c:pt idx="381">
                  <c:v>11.07857672035292</c:v>
                </c:pt>
                <c:pt idx="382">
                  <c:v>11.084367793439867</c:v>
                </c:pt>
                <c:pt idx="383">
                  <c:v>11.090119176492161</c:v>
                </c:pt>
                <c:pt idx="384">
                  <c:v>11.095831141531733</c:v>
                </c:pt>
                <c:pt idx="385">
                  <c:v>11.093281591742398</c:v>
                </c:pt>
                <c:pt idx="386">
                  <c:v>11.098970999146307</c:v>
                </c:pt>
                <c:pt idx="387">
                  <c:v>11.104621413297393</c:v>
                </c:pt>
                <c:pt idx="388">
                  <c:v>11.110233101442077</c:v>
                </c:pt>
                <c:pt idx="389">
                  <c:v>11.107764906799176</c:v>
                </c:pt>
                <c:pt idx="390">
                  <c:v>11.113354186434558</c:v>
                </c:pt>
                <c:pt idx="391">
                  <c:v>11.118905159058603</c:v>
                </c:pt>
                <c:pt idx="392">
                  <c:v>11.124418087214469</c:v>
                </c:pt>
                <c:pt idx="393">
                  <c:v>11.122028135219375</c:v>
                </c:pt>
                <c:pt idx="394">
                  <c:v>11.127518814431617</c:v>
                </c:pt>
                <c:pt idx="395">
                  <c:v>11.132971862406107</c:v>
                </c:pt>
                <c:pt idx="396">
                  <c:v>11.138387537054477</c:v>
                </c:pt>
                <c:pt idx="397">
                  <c:v>11.136072848001231</c:v>
                </c:pt>
                <c:pt idx="398">
                  <c:v>11.141466442887689</c:v>
                </c:pt>
                <c:pt idx="399">
                  <c:v>11.146823071919162</c:v>
                </c:pt>
                <c:pt idx="400">
                  <c:v>11.152142988446982</c:v>
                </c:pt>
                <c:pt idx="401">
                  <c:v>11.149900709459843</c:v>
                </c:pt>
                <c:pt idx="402">
                  <c:v>11.155198724245087</c:v>
                </c:pt>
                <c:pt idx="403">
                  <c:v>11.160460428248676</c:v>
                </c:pt>
                <c:pt idx="404">
                  <c:v>11.165686070332292</c:v>
                </c:pt>
                <c:pt idx="405">
                  <c:v>11.163513469679332</c:v>
                </c:pt>
                <c:pt idx="406">
                  <c:v>11.168717396141588</c:v>
                </c:pt>
                <c:pt idx="407">
                  <c:v>11.173885656671381</c:v>
                </c:pt>
                <c:pt idx="408">
                  <c:v>11.179018495710817</c:v>
                </c:pt>
                <c:pt idx="409">
                  <c:v>11.176912957380031</c:v>
                </c:pt>
                <c:pt idx="410">
                  <c:v>11.182024274325977</c:v>
                </c:pt>
                <c:pt idx="411">
                  <c:v>11.187100560053418</c:v>
                </c:pt>
                <c:pt idx="412">
                  <c:v>11.192142054654346</c:v>
                </c:pt>
                <c:pt idx="413">
                  <c:v>11.190101073179656</c:v>
                </c:pt>
                <c:pt idx="414">
                  <c:v>11.195121245964909</c:v>
                </c:pt>
                <c:pt idx="415">
                  <c:v>11.200107012202567</c:v>
                </c:pt>
                <c:pt idx="416">
                  <c:v>11.205058607703341</c:v>
                </c:pt>
                <c:pt idx="417">
                  <c:v>11.203079783228398</c:v>
                </c:pt>
                <c:pt idx="418">
                  <c:v>11.208010263321137</c:v>
                </c:pt>
                <c:pt idx="419">
                  <c:v>11.212906951589321</c:v>
                </c:pt>
                <c:pt idx="420">
                  <c:v>11.217770079630565</c:v>
                </c:pt>
                <c:pt idx="421">
                  <c:v>11.215851113199006</c:v>
                </c:pt>
                <c:pt idx="422">
                  <c:v>11.220693337784326</c:v>
                </c:pt>
                <c:pt idx="423">
                  <c:v>11.225502375418161</c:v>
                </c:pt>
                <c:pt idx="424">
                  <c:v>11.230278453552531</c:v>
                </c:pt>
                <c:pt idx="425">
                  <c:v>11.228417142613878</c:v>
                </c:pt>
                <c:pt idx="426">
                  <c:v>11.233172534236594</c:v>
                </c:pt>
                <c:pt idx="427">
                  <c:v>11.23789533403126</c:v>
                </c:pt>
                <c:pt idx="428">
                  <c:v>11.242585765371119</c:v>
                </c:pt>
                <c:pt idx="429">
                  <c:v>11.240779999492148</c:v>
                </c:pt>
                <c:pt idx="430">
                  <c:v>11.245449965735849</c:v>
                </c:pt>
                <c:pt idx="431">
                  <c:v>11.250087925627836</c:v>
                </c:pt>
                <c:pt idx="432">
                  <c:v>11.254694098528697</c:v>
                </c:pt>
                <c:pt idx="433">
                  <c:v>11.252941855300548</c:v>
                </c:pt>
                <c:pt idx="434">
                  <c:v>11.257527788500857</c:v>
                </c:pt>
                <c:pt idx="435">
                  <c:v>11.262082291283194</c:v>
                </c:pt>
                <c:pt idx="436">
                  <c:v>11.266605579060897</c:v>
                </c:pt>
                <c:pt idx="437">
                  <c:v>11.264904920192738</c:v>
                </c:pt>
                <c:pt idx="438">
                  <c:v>11.269408197182806</c:v>
                </c:pt>
                <c:pt idx="439">
                  <c:v>11.273880610252302</c:v>
                </c:pt>
                <c:pt idx="440">
                  <c:v>11.278322370931985</c:v>
                </c:pt>
                <c:pt idx="441">
                  <c:v>11.276671438522504</c:v>
                </c:pt>
                <c:pt idx="442">
                  <c:v>11.281093420408883</c:v>
                </c:pt>
                <c:pt idx="443">
                  <c:v>11.285485095543535</c:v>
                </c:pt>
                <c:pt idx="444">
                  <c:v>11.289846671638569</c:v>
                </c:pt>
                <c:pt idx="445">
                  <c:v>11.288243684617015</c:v>
                </c:pt>
                <c:pt idx="446">
                  <c:v>11.292585716584153</c:v>
                </c:pt>
                <c:pt idx="447">
                  <c:v>11.296897989748967</c:v>
                </c:pt>
                <c:pt idx="448">
                  <c:v>11.301180708068115</c:v>
                </c:pt>
                <c:pt idx="449">
                  <c:v>11.299623958796968</c:v>
                </c:pt>
                <c:pt idx="450">
                  <c:v>11.303887369938607</c:v>
                </c:pt>
                <c:pt idx="451">
                  <c:v>11.308121561118178</c:v>
                </c:pt>
                <c:pt idx="452">
                  <c:v>11.312326732599308</c:v>
                </c:pt>
                <c:pt idx="453">
                  <c:v>11.310814583631133</c:v>
                </c:pt>
                <c:pt idx="454">
                  <c:v>11.315000686807082</c:v>
                </c:pt>
                <c:pt idx="455">
                  <c:v>11.319158099863321</c:v>
                </c:pt>
                <c:pt idx="456">
                  <c:v>11.323287019432124</c:v>
                </c:pt>
                <c:pt idx="457">
                  <c:v>11.321817900413448</c:v>
                </c:pt>
                <c:pt idx="458">
                  <c:v>11.325927992130151</c:v>
                </c:pt>
                <c:pt idx="459">
                  <c:v>11.330009914683696</c:v>
                </c:pt>
                <c:pt idx="460">
                  <c:v>11.334063861135894</c:v>
                </c:pt>
                <c:pt idx="461">
                  <c:v>11.332636265851352</c:v>
                </c:pt>
                <c:pt idx="462">
                  <c:v>11.336671626164872</c:v>
                </c:pt>
                <c:pt idx="463">
                  <c:v>11.340679329498714</c:v>
                </c:pt>
                <c:pt idx="464">
                  <c:v>11.344659565404363</c:v>
                </c:pt>
                <c:pt idx="465">
                  <c:v>11.343272048954633</c:v>
                </c:pt>
                <c:pt idx="466">
                  <c:v>11.34723394139465</c:v>
                </c:pt>
                <c:pt idx="467">
                  <c:v>11.351168680378674</c:v>
                </c:pt>
                <c:pt idx="468">
                  <c:v>11.355076452007205</c:v>
                </c:pt>
                <c:pt idx="469">
                  <c:v>11.353727628114605</c:v>
                </c:pt>
                <c:pt idx="470">
                  <c:v>11.35761729962816</c:v>
                </c:pt>
                <c:pt idx="471">
                  <c:v>11.361480312663257</c:v>
                </c:pt>
                <c:pt idx="472">
                  <c:v>11.365316849927989</c:v>
                </c:pt>
                <c:pt idx="473">
                  <c:v>11.364005388363886</c:v>
                </c:pt>
                <c:pt idx="474">
                  <c:v>11.367824069277635</c:v>
                </c:pt>
                <c:pt idx="475">
                  <c:v>11.371616578258218</c:v>
                </c:pt>
                <c:pt idx="476">
                  <c:v>11.375383094679117</c:v>
                </c:pt>
                <c:pt idx="477">
                  <c:v>11.374107718807581</c:v>
                </c:pt>
                <c:pt idx="478">
                  <c:v>11.377856622807382</c:v>
                </c:pt>
                <c:pt idx="479">
                  <c:v>11.381579833101126</c:v>
                </c:pt>
                <c:pt idx="480">
                  <c:v>11.385277525784687</c:v>
                </c:pt>
                <c:pt idx="481">
                  <c:v>11.384037010217027</c:v>
                </c:pt>
                <c:pt idx="482">
                  <c:v>11.387717334343787</c:v>
                </c:pt>
                <c:pt idx="483">
                  <c:v>11.39137243478749</c:v>
                </c:pt>
                <c:pt idx="484">
                  <c:v>11.395002484422633</c:v>
                </c:pt>
                <c:pt idx="485">
                  <c:v>11.393795652777836</c:v>
                </c:pt>
                <c:pt idx="486">
                  <c:v>11.397408577438545</c:v>
                </c:pt>
                <c:pt idx="487">
                  <c:v>11.400996740349088</c:v>
                </c:pt>
                <c:pt idx="488">
                  <c:v>11.404560311218033</c:v>
                </c:pt>
                <c:pt idx="489">
                  <c:v>11.403386033984214</c:v>
                </c:pt>
                <c:pt idx="490">
                  <c:v>11.406932722977167</c:v>
                </c:pt>
                <c:pt idx="491">
                  <c:v>11.410455104176572</c:v>
                </c:pt>
                <c:pt idx="492">
                  <c:v>11.413953344179735</c:v>
                </c:pt>
                <c:pt idx="493">
                  <c:v>11.412810536672012</c:v>
                </c:pt>
                <c:pt idx="494">
                  <c:v>11.416292137225312</c:v>
                </c:pt>
                <c:pt idx="495">
                  <c:v>11.419749876078974</c:v>
                </c:pt>
                <c:pt idx="496">
                  <c:v>11.423183916772926</c:v>
                </c:pt>
                <c:pt idx="497">
                  <c:v>11.422071537183356</c:v>
                </c:pt>
                <c:pt idx="498">
                  <c:v>11.425489180005769</c:v>
                </c:pt>
                <c:pt idx="499">
                  <c:v>11.428883399472959</c:v>
                </c:pt>
                <c:pt idx="500">
                  <c:v>11.432254356120593</c:v>
                </c:pt>
                <c:pt idx="501">
                  <c:v>11.431171403655942</c:v>
                </c:pt>
                <c:pt idx="502">
                  <c:v>11.434526202999269</c:v>
                </c:pt>
                <c:pt idx="503">
                  <c:v>11.437858009695088</c:v>
                </c:pt>
                <c:pt idx="504">
                  <c:v>11.441166981327143</c:v>
                </c:pt>
                <c:pt idx="505">
                  <c:v>11.44011249443054</c:v>
                </c:pt>
                <c:pt idx="506">
                  <c:v>11.443405548162712</c:v>
                </c:pt>
                <c:pt idx="507">
                  <c:v>11.44667603243068</c:v>
                </c:pt>
                <c:pt idx="508">
                  <c:v>11.449924101917837</c:v>
                </c:pt>
                <c:pt idx="509">
                  <c:v>11.448897156570457</c:v>
                </c:pt>
                <c:pt idx="510">
                  <c:v>11.452129546258584</c:v>
                </c:pt>
                <c:pt idx="511">
                  <c:v>11.455339782253123</c:v>
                </c:pt>
                <c:pt idx="512">
                  <c:v>11.458528016387914</c:v>
                </c:pt>
                <c:pt idx="513">
                  <c:v>11.457527724487116</c:v>
                </c:pt>
                <c:pt idx="514">
                  <c:v>11.460700515489782</c:v>
                </c:pt>
                <c:pt idx="515">
                  <c:v>11.46385156126787</c:v>
                </c:pt>
                <c:pt idx="516">
                  <c:v>11.46698101085571</c:v>
                </c:pt>
                <c:pt idx="517">
                  <c:v>11.46600651866607</c:v>
                </c:pt>
                <c:pt idx="518">
                  <c:v>11.469120760234164</c:v>
                </c:pt>
                <c:pt idx="519">
                  <c:v>11.472213657855482</c:v>
                </c:pt>
                <c:pt idx="520">
                  <c:v>11.475285357814135</c:v>
                </c:pt>
                <c:pt idx="521">
                  <c:v>11.474335844488182</c:v>
                </c:pt>
                <c:pt idx="522">
                  <c:v>11.477392569873654</c:v>
                </c:pt>
                <c:pt idx="523">
                  <c:v>11.480428345508598</c:v>
                </c:pt>
                <c:pt idx="524">
                  <c:v>11.483443314975439</c:v>
                </c:pt>
                <c:pt idx="525">
                  <c:v>11.482517991140805</c:v>
                </c:pt>
                <c:pt idx="526">
                  <c:v>11.485518217712718</c:v>
                </c:pt>
                <c:pt idx="527">
                  <c:v>11.488497881757651</c:v>
                </c:pt>
                <c:pt idx="528">
                  <c:v>11.491457124204132</c:v>
                </c:pt>
                <c:pt idx="529">
                  <c:v>11.490555230614223</c:v>
                </c:pt>
                <c:pt idx="530">
                  <c:v>11.493499959981525</c:v>
                </c:pt>
                <c:pt idx="531">
                  <c:v>11.496424507180709</c:v>
                </c:pt>
                <c:pt idx="532">
                  <c:v>11.499329010533456</c:v>
                </c:pt>
                <c:pt idx="533">
                  <c:v>11.498449816778653</c:v>
                </c:pt>
                <c:pt idx="534">
                  <c:v>11.501340034919121</c:v>
                </c:pt>
                <c:pt idx="535">
                  <c:v>11.504210444492783</c:v>
                </c:pt>
                <c:pt idx="536">
                  <c:v>11.507061181260775</c:v>
                </c:pt>
                <c:pt idx="537">
                  <c:v>11.506203984537514</c:v>
                </c:pt>
                <c:pt idx="538">
                  <c:v>11.50904066193236</c:v>
                </c:pt>
                <c:pt idx="539">
                  <c:v>11.511857897710362</c:v>
                </c:pt>
                <c:pt idx="540">
                  <c:v>11.514655825117709</c:v>
                </c:pt>
                <c:pt idx="541">
                  <c:v>11.513819949052742</c:v>
                </c:pt>
                <c:pt idx="542">
                  <c:v>11.516604040826387</c:v>
                </c:pt>
                <c:pt idx="543">
                  <c:v>11.51936905138705</c:v>
                </c:pt>
                <c:pt idx="544">
                  <c:v>11.522115111510841</c:v>
                </c:pt>
                <c:pt idx="545">
                  <c:v>11.521299905038218</c:v>
                </c:pt>
                <c:pt idx="546">
                  <c:v>11.524032351102765</c:v>
                </c:pt>
                <c:pt idx="547">
                  <c:v>11.526746069916362</c:v>
                </c:pt>
                <c:pt idx="548">
                  <c:v>11.52944118982918</c:v>
                </c:pt>
                <c:pt idx="549">
                  <c:v>11.528646026117544</c:v>
                </c:pt>
                <c:pt idx="550">
                  <c:v>11.531327751321538</c:v>
                </c:pt>
                <c:pt idx="551">
                  <c:v>11.533991096898012</c:v>
                </c:pt>
                <c:pt idx="552">
                  <c:v>11.536636188814651</c:v>
                </c:pt>
                <c:pt idx="553">
                  <c:v>11.535860464242557</c:v>
                </c:pt>
                <c:pt idx="554">
                  <c:v>11.538492378523584</c:v>
                </c:pt>
                <c:pt idx="555">
                  <c:v>11.541106254564125</c:v>
                </c:pt>
                <c:pt idx="556">
                  <c:v>11.543702215992115</c:v>
                </c:pt>
                <c:pt idx="557">
                  <c:v>11.54294534916921</c:v>
                </c:pt>
                <c:pt idx="558">
                  <c:v>11.54552834770999</c:v>
                </c:pt>
                <c:pt idx="559">
                  <c:v>11.548093643262042</c:v>
                </c:pt>
                <c:pt idx="560">
                  <c:v>11.550641357155596</c:v>
                </c:pt>
                <c:pt idx="561">
                  <c:v>11.549902787987559</c:v>
                </c:pt>
                <c:pt idx="562">
                  <c:v>11.552437751375127</c:v>
                </c:pt>
                <c:pt idx="563">
                  <c:v>11.554955340990482</c:v>
                </c:pt>
                <c:pt idx="564">
                  <c:v>11.557455675907514</c:v>
                </c:pt>
                <c:pt idx="565">
                  <c:v>11.556734864702783</c:v>
                </c:pt>
                <c:pt idx="566">
                  <c:v>11.55922265909043</c:v>
                </c:pt>
                <c:pt idx="567">
                  <c:v>11.561693402986061</c:v>
                </c:pt>
                <c:pt idx="568">
                  <c:v>11.564147213247914</c:v>
                </c:pt>
                <c:pt idx="569">
                  <c:v>11.563443639864305</c:v>
                </c:pt>
                <c:pt idx="570">
                  <c:v>11.565885117135963</c:v>
                </c:pt>
                <c:pt idx="571">
                  <c:v>11.568309861357278</c:v>
                </c:pt>
                <c:pt idx="572">
                  <c:v>11.570717987210854</c:v>
                </c:pt>
                <c:pt idx="573">
                  <c:v>11.570031150240244</c:v>
                </c:pt>
                <c:pt idx="574">
                  <c:v>11.572427148176985</c:v>
                </c:pt>
                <c:pt idx="575">
                  <c:v>11.574806724763191</c:v>
                </c:pt>
                <c:pt idx="576">
                  <c:v>11.577169992545183</c:v>
                </c:pt>
                <c:pt idx="577">
                  <c:v>11.576499408534534</c:v>
                </c:pt>
                <c:pt idx="578">
                  <c:v>11.578850750982911</c:v>
                </c:pt>
                <c:pt idx="579">
                  <c:v>11.581185978134197</c:v>
                </c:pt>
                <c:pt idx="580">
                  <c:v>11.583505200437134</c:v>
                </c:pt>
                <c:pt idx="581">
                  <c:v>11.58285040314424</c:v>
                </c:pt>
                <c:pt idx="582">
                  <c:v>11.585157900186191</c:v>
                </c:pt>
                <c:pt idx="583">
                  <c:v>11.587449582432479</c:v>
                </c:pt>
                <c:pt idx="584">
                  <c:v>11.589725558272304</c:v>
                </c:pt>
                <c:pt idx="585">
                  <c:v>11.589086097954597</c:v>
                </c:pt>
                <c:pt idx="586">
                  <c:v>11.591350546078678</c:v>
                </c:pt>
                <c:pt idx="587">
                  <c:v>11.593599474449656</c:v>
                </c:pt>
                <c:pt idx="588">
                  <c:v>11.595832989434612</c:v>
                </c:pt>
                <c:pt idx="589">
                  <c:v>11.595208432169647</c:v>
                </c:pt>
                <c:pt idx="590">
                  <c:v>11.597430614443299</c:v>
                </c:pt>
                <c:pt idx="591">
                  <c:v>11.599637566639535</c:v>
                </c:pt>
                <c:pt idx="592">
                  <c:v>11.601829393140097</c:v>
                </c:pt>
                <c:pt idx="593">
                  <c:v>11.601219320176156</c:v>
                </c:pt>
                <c:pt idx="594">
                  <c:v>11.60340000641885</c:v>
                </c:pt>
                <c:pt idx="595">
                  <c:v>11.605565746983734</c:v>
                </c:pt>
                <c:pt idx="596">
                  <c:v>11.607716644303371</c:v>
                </c:pt>
                <c:pt idx="597">
                  <c:v>11.607120651438906</c:v>
                </c:pt>
                <c:pt idx="598">
                  <c:v>11.609260598395904</c:v>
                </c:pt>
                <c:pt idx="599">
                  <c:v>11.611385878888225</c:v>
                </c:pt>
                <c:pt idx="600">
                  <c:v>11.613496593434801</c:v>
                </c:pt>
                <c:pt idx="601">
                  <c:v>11.612914290425344</c:v>
                </c:pt>
                <c:pt idx="602">
                  <c:v>11.615014241941896</c:v>
                </c:pt>
                <c:pt idx="603">
                  <c:v>11.617099801108843</c:v>
                </c:pt>
                <c:pt idx="604">
                  <c:v>11.619171066566429</c:v>
                </c:pt>
                <c:pt idx="605">
                  <c:v>11.618602076557767</c:v>
                </c:pt>
                <c:pt idx="606">
                  <c:v>11.620662763753563</c:v>
                </c:pt>
                <c:pt idx="607">
                  <c:v>11.622709327703982</c:v>
                </c:pt>
                <c:pt idx="608">
                  <c:v>11.624741865204918</c:v>
                </c:pt>
                <c:pt idx="609">
                  <c:v>11.624185824191304</c:v>
                </c:pt>
                <c:pt idx="610">
                  <c:v>11.62620796563499</c:v>
                </c:pt>
                <c:pt idx="611">
                  <c:v>11.628216248012704</c:v>
                </c:pt>
                <c:pt idx="612">
                  <c:v>11.630210766309743</c:v>
                </c:pt>
                <c:pt idx="613">
                  <c:v>11.629667322616017</c:v>
                </c:pt>
                <c:pt idx="614">
                  <c:v>11.631651624499636</c:v>
                </c:pt>
                <c:pt idx="615">
                  <c:v>11.633622326656686</c:v>
                </c:pt>
                <c:pt idx="616">
                  <c:v>11.635579522295046</c:v>
                </c:pt>
                <c:pt idx="617">
                  <c:v>11.635048336081583</c:v>
                </c:pt>
                <c:pt idx="618">
                  <c:v>11.636995492394762</c:v>
                </c:pt>
                <c:pt idx="619">
                  <c:v>11.63892930356441</c:v>
                </c:pt>
                <c:pt idx="620">
                  <c:v>11.640849861053578</c:v>
                </c:pt>
                <c:pt idx="621">
                  <c:v>11.640330603843019</c:v>
                </c:pt>
                <c:pt idx="622">
                  <c:v>11.642241296546779</c:v>
                </c:pt>
                <c:pt idx="623">
                  <c:v>11.644138894016118</c:v>
                </c:pt>
                <c:pt idx="624">
                  <c:v>11.646023486001297</c:v>
                </c:pt>
                <c:pt idx="625">
                  <c:v>11.645515840226075</c:v>
                </c:pt>
                <c:pt idx="626">
                  <c:v>11.647390739426131</c:v>
                </c:pt>
                <c:pt idx="627">
                  <c:v>11.6492527887082</c:v>
                </c:pt>
                <c:pt idx="628">
                  <c:v>11.65110207614123</c:v>
                </c:pt>
                <c:pt idx="629">
                  <c:v>11.650605734710938</c:v>
                </c:pt>
                <c:pt idx="630">
                  <c:v>11.65244549883035</c:v>
                </c:pt>
                <c:pt idx="631">
                  <c:v>11.654272653835605</c:v>
                </c:pt>
                <c:pt idx="632">
                  <c:v>11.656087286145262</c:v>
                </c:pt>
                <c:pt idx="633">
                  <c:v>11.655601952032978</c:v>
                </c:pt>
                <c:pt idx="634">
                  <c:v>11.657407227984061</c:v>
                </c:pt>
                <c:pt idx="635">
                  <c:v>11.659200131191099</c:v>
                </c:pt>
                <c:pt idx="636">
                  <c:v>11.660980746452648</c:v>
                </c:pt>
                <c:pt idx="637">
                  <c:v>11.660506132299332</c:v>
                </c:pt>
                <c:pt idx="638">
                  <c:v>11.662277555654692</c:v>
                </c:pt>
                <c:pt idx="639">
                  <c:v>11.664036838280122</c:v>
                </c:pt>
                <c:pt idx="640">
                  <c:v>11.665784063384033</c:v>
                </c:pt>
                <c:pt idx="641">
                  <c:v>11.665319891120193</c:v>
                </c:pt>
                <c:pt idx="642">
                  <c:v>11.667058086282818</c:v>
                </c:pt>
                <c:pt idx="643">
                  <c:v>11.668784368450185</c:v>
                </c:pt>
                <c:pt idx="644">
                  <c:v>11.670498819269888</c:v>
                </c:pt>
                <c:pt idx="645">
                  <c:v>11.670044819753713</c:v>
                </c:pt>
                <c:pt idx="646">
                  <c:v>11.671750400126008</c:v>
                </c:pt>
                <c:pt idx="647">
                  <c:v>11.673444291033665</c:v>
                </c:pt>
                <c:pt idx="648">
                  <c:v>11.675126572592276</c:v>
                </c:pt>
                <c:pt idx="649">
                  <c:v>11.674682485263521</c:v>
                </c:pt>
                <c:pt idx="650">
                  <c:v>11.67635605341521</c:v>
                </c:pt>
                <c:pt idx="651">
                  <c:v>11.678018151503073</c:v>
                </c:pt>
                <c:pt idx="652">
                  <c:v>11.679668858139005</c:v>
                </c:pt>
                <c:pt idx="653">
                  <c:v>11.679234430687854</c:v>
                </c:pt>
                <c:pt idx="654">
                  <c:v>11.680876578522662</c:v>
                </c:pt>
                <c:pt idx="655">
                  <c:v>11.682507471637752</c:v>
                </c:pt>
                <c:pt idx="656">
                  <c:v>11.684127187169125</c:v>
                </c:pt>
                <c:pt idx="657">
                  <c:v>11.683702175219425</c:v>
                </c:pt>
                <c:pt idx="658">
                  <c:v>11.685313484140492</c:v>
                </c:pt>
                <c:pt idx="659">
                  <c:v>11.68691374970121</c:v>
                </c:pt>
                <c:pt idx="660">
                  <c:v>11.688503047588993</c:v>
                </c:pt>
                <c:pt idx="661">
                  <c:v>11.688087214395132</c:v>
                </c:pt>
                <c:pt idx="662">
                  <c:v>11.68966825546906</c:v>
                </c:pt>
                <c:pt idx="663">
                  <c:v>11.691238460628112</c:v>
                </c:pt>
                <c:pt idx="664">
                  <c:v>11.692797904137946</c:v>
                </c:pt>
                <c:pt idx="665">
                  <c:v>11.692391020294819</c:v>
                </c:pt>
                <c:pt idx="666">
                  <c:v>11.693942354414316</c:v>
                </c:pt>
                <c:pt idx="667">
                  <c:v>11.695483056220246</c:v>
                </c:pt>
                <c:pt idx="668">
                  <c:v>11.69701319858285</c:v>
                </c:pt>
                <c:pt idx="669">
                  <c:v>11.696615041748284</c:v>
                </c:pt>
                <c:pt idx="670">
                  <c:v>11.698137219793347</c:v>
                </c:pt>
                <c:pt idx="671">
                  <c:v>11.699648965350606</c:v>
                </c:pt>
                <c:pt idx="672">
                  <c:v>11.701150349920765</c:v>
                </c:pt>
                <c:pt idx="673">
                  <c:v>11.70076070454984</c:v>
                </c:pt>
                <c:pt idx="674">
                  <c:v>11.702254267547412</c:v>
                </c:pt>
                <c:pt idx="675">
                  <c:v>11.703737594174928</c:v>
                </c:pt>
                <c:pt idx="676">
                  <c:v>11.705210754588972</c:v>
                </c:pt>
                <c:pt idx="677">
                  <c:v>11.704829411679711</c:v>
                </c:pt>
                <c:pt idx="678">
                  <c:v>11.706294890961779</c:v>
                </c:pt>
                <c:pt idx="679">
                  <c:v>11.707750326349975</c:v>
                </c:pt>
                <c:pt idx="680">
                  <c:v>11.709195786681716</c:v>
                </c:pt>
                <c:pt idx="681">
                  <c:v>11.708822543531625</c:v>
                </c:pt>
                <c:pt idx="682">
                  <c:v>11.710260460891723</c:v>
                </c:pt>
                <c:pt idx="683">
                  <c:v>11.711688523257939</c:v>
                </c:pt>
                <c:pt idx="684">
                  <c:v>11.71310679817303</c:v>
                </c:pt>
                <c:pt idx="685">
                  <c:v>11.712741458145995</c:v>
                </c:pt>
                <c:pt idx="686">
                  <c:v>11.714152325994061</c:v>
                </c:pt>
                <c:pt idx="687">
                  <c:v>11.71555352423635</c:v>
                </c:pt>
                <c:pt idx="688">
                  <c:v>11.716945119145032</c:v>
                </c:pt>
                <c:pt idx="689">
                  <c:v>11.716587491448097</c:v>
                </c:pt>
                <c:pt idx="690">
                  <c:v>11.717971812963654</c:v>
                </c:pt>
                <c:pt idx="691">
                  <c:v>11.719346646812919</c:v>
                </c:pt>
                <c:pt idx="692">
                  <c:v>11.720712058021114</c:v>
                </c:pt>
                <c:pt idx="693">
                  <c:v>11.720361957490713</c:v>
                </c:pt>
                <c:pt idx="694">
                  <c:v>11.721720226774355</c:v>
                </c:pt>
                <c:pt idx="695">
                  <c:v>11.723069186944794</c:v>
                </c:pt>
                <c:pt idx="696">
                  <c:v>11.72440890180351</c:v>
                </c:pt>
                <c:pt idx="697">
                  <c:v>11.724066148700713</c:v>
                </c:pt>
                <c:pt idx="698">
                  <c:v>11.725398850923861</c:v>
                </c:pt>
                <c:pt idx="699">
                  <c:v>11.726722419261696</c:v>
                </c:pt>
                <c:pt idx="700">
                  <c:v>11.728036916314746</c:v>
                </c:pt>
                <c:pt idx="701">
                  <c:v>11.727701336129099</c:v>
                </c:pt>
                <c:pt idx="702">
                  <c:v>11.729008947682006</c:v>
                </c:pt>
                <c:pt idx="703">
                  <c:v>11.730307597312473</c:v>
                </c:pt>
                <c:pt idx="704">
                  <c:v>11.731597346442452</c:v>
                </c:pt>
                <c:pt idx="705">
                  <c:v>11.731268769704061</c:v>
                </c:pt>
                <c:pt idx="706">
                  <c:v>11.732551758342039</c:v>
                </c:pt>
                <c:pt idx="707">
                  <c:v>11.73382595381462</c:v>
                </c:pt>
                <c:pt idx="708">
                  <c:v>11.735091416387149</c:v>
                </c:pt>
                <c:pt idx="709">
                  <c:v>11.734769678486591</c:v>
                </c:pt>
                <c:pt idx="710">
                  <c:v>11.736028503474474</c:v>
                </c:pt>
                <c:pt idx="711">
                  <c:v>11.737278700906352</c:v>
                </c:pt>
                <c:pt idx="712">
                  <c:v>11.738520329912543</c:v>
                </c:pt>
                <c:pt idx="713">
                  <c:v>11.738205270928301</c:v>
                </c:pt>
                <c:pt idx="714">
                  <c:v>11.739440383183075</c:v>
                </c:pt>
                <c:pt idx="715">
                  <c:v>11.740667030400807</c:v>
                </c:pt>
                <c:pt idx="716">
                  <c:v>11.741885270597969</c:v>
                </c:pt>
                <c:pt idx="717">
                  <c:v>11.741576735131005</c:v>
                </c:pt>
                <c:pt idx="718">
                  <c:v>11.742788577362655</c:v>
                </c:pt>
                <c:pt idx="719">
                  <c:v>11.743992114042044</c:v>
                </c:pt>
                <c:pt idx="720">
                  <c:v>11.745187402092588</c:v>
                </c:pt>
                <c:pt idx="721">
                  <c:v>11.744885239107759</c:v>
                </c:pt>
                <c:pt idx="722">
                  <c:v>11.746074245958276</c:v>
                </c:pt>
                <c:pt idx="723">
                  <c:v>11.747255103762427</c:v>
                </c:pt>
                <c:pt idx="724">
                  <c:v>11.748427868370987</c:v>
                </c:pt>
                <c:pt idx="725">
                  <c:v>11.748131931045018</c:v>
                </c:pt>
                <c:pt idx="726">
                  <c:v>11.749298529225591</c:v>
                </c:pt>
                <c:pt idx="727">
                  <c:v>11.750457131941159</c:v>
                </c:pt>
                <c:pt idx="728">
                  <c:v>11.751607793989905</c:v>
                </c:pt>
                <c:pt idx="729">
                  <c:v>11.751317939565553</c:v>
                </c:pt>
                <c:pt idx="730">
                  <c:v>11.752462547991922</c:v>
                </c:pt>
                <c:pt idx="731">
                  <c:v>11.753599311663539</c:v>
                </c:pt>
                <c:pt idx="732">
                  <c:v>11.754728284345676</c:v>
                </c:pt>
                <c:pt idx="733">
                  <c:v>11.754444373991912</c:v>
                </c:pt>
                <c:pt idx="734">
                  <c:v>11.755567403917885</c:v>
                </c:pt>
                <c:pt idx="735">
                  <c:v>11.756682736980769</c:v>
                </c:pt>
                <c:pt idx="736">
                  <c:v>11.757790425932237</c:v>
                </c:pt>
                <c:pt idx="737">
                  <c:v>11.757512324610079</c:v>
                </c:pt>
                <c:pt idx="738">
                  <c:v>11.758614179759221</c:v>
                </c:pt>
                <c:pt idx="739">
                  <c:v>11.759708483169954</c:v>
                </c:pt>
                <c:pt idx="740">
                  <c:v>11.760795286599313</c:v>
                </c:pt>
                <c:pt idx="741">
                  <c:v>11.760522862933124</c:v>
                </c:pt>
                <c:pt idx="742">
                  <c:v>11.761603939628598</c:v>
                </c:pt>
                <c:pt idx="743">
                  <c:v>11.76267760699408</c:v>
                </c:pt>
                <c:pt idx="744">
                  <c:v>11.763743915810586</c:v>
                </c:pt>
                <c:pt idx="745">
                  <c:v>11.763477041964565</c:v>
                </c:pt>
                <c:pt idx="746">
                  <c:v>11.76453772925716</c:v>
                </c:pt>
                <c:pt idx="747">
                  <c:v>11.765591146961761</c:v>
                </c:pt>
                <c:pt idx="748">
                  <c:v>11.766637344901635</c:v>
                </c:pt>
                <c:pt idx="749">
                  <c:v>11.766375896461268</c:v>
                </c:pt>
                <c:pt idx="750">
                  <c:v>11.767416576255583</c:v>
                </c:pt>
                <c:pt idx="751">
                  <c:v>11.768450123586451</c:v>
                </c:pt>
                <c:pt idx="752">
                  <c:v>11.769476587337342</c:v>
                </c:pt>
                <c:pt idx="753">
                  <c:v>11.76922044319562</c:v>
                </c:pt>
                <c:pt idx="754">
                  <c:v>11.770241490374428</c:v>
                </c:pt>
                <c:pt idx="755">
                  <c:v>11.771255539645024</c:v>
                </c:pt>
                <c:pt idx="756">
                  <c:v>11.772262638968678</c:v>
                </c:pt>
                <c:pt idx="757">
                  <c:v>11.772011681216831</c:v>
                </c:pt>
                <c:pt idx="758">
                  <c:v>11.773013463763634</c:v>
                </c:pt>
                <c:pt idx="759">
                  <c:v>11.774008380435427</c:v>
                </c:pt>
                <c:pt idx="760">
                  <c:v>11.774996478288568</c:v>
                </c:pt>
                <c:pt idx="761">
                  <c:v>11.774750592111143</c:v>
                </c:pt>
                <c:pt idx="762">
                  <c:v>11.775733471230918</c:v>
                </c:pt>
                <c:pt idx="763">
                  <c:v>11.776709614033308</c:v>
                </c:pt>
                <c:pt idx="764">
                  <c:v>11.777679066686728</c:v>
                </c:pt>
                <c:pt idx="765">
                  <c:v>11.777438140260825</c:v>
                </c:pt>
                <c:pt idx="766">
                  <c:v>11.778402470498968</c:v>
                </c:pt>
                <c:pt idx="767">
                  <c:v>11.779360191547415</c:v>
                </c:pt>
                <c:pt idx="768">
                  <c:v>11.780311348703295</c:v>
                </c:pt>
                <c:pt idx="769">
                  <c:v>11.780075273101746</c:v>
                </c:pt>
                <c:pt idx="770">
                  <c:v>11.781021402461223</c:v>
                </c:pt>
                <c:pt idx="771">
                  <c:v>11.781961047373605</c:v>
                </c:pt>
                <c:pt idx="772">
                  <c:v>11.782894252281071</c:v>
                </c:pt>
                <c:pt idx="773">
                  <c:v>11.782662921379426</c:v>
                </c:pt>
                <c:pt idx="774">
                  <c:v>11.783591191436161</c:v>
                </c:pt>
                <c:pt idx="775">
                  <c:v>11.784513099447354</c:v>
                </c:pt>
                <c:pt idx="776">
                  <c:v>11.785428689016289</c:v>
                </c:pt>
                <c:pt idx="777">
                  <c:v>11.785201999403403</c:v>
                </c:pt>
                <c:pt idx="778">
                  <c:v>11.786112745419889</c:v>
                </c:pt>
                <c:pt idx="779">
                  <c:v>11.78701724949461</c:v>
                </c:pt>
                <c:pt idx="780">
                  <c:v>11.787915554407704</c:v>
                </c:pt>
                <c:pt idx="781">
                  <c:v>11.787693405299819</c:v>
                </c:pt>
                <c:pt idx="782">
                  <c:v>11.788586956336976</c:v>
                </c:pt>
                <c:pt idx="783">
                  <c:v>11.789474383280877</c:v>
                </c:pt>
                <c:pt idx="784">
                  <c:v>11.790355728103968</c:v>
                </c:pt>
                <c:pt idx="785">
                  <c:v>11.790138021262079</c:v>
                </c:pt>
                <c:pt idx="786">
                  <c:v>11.791014700289388</c:v>
                </c:pt>
                <c:pt idx="787">
                  <c:v>11.791885370858427</c:v>
                </c:pt>
                <c:pt idx="788">
                  <c:v>11.792750074149117</c:v>
                </c:pt>
                <c:pt idx="789">
                  <c:v>11.792536713799523</c:v>
                </c:pt>
                <c:pt idx="790">
                  <c:v>11.793396837803416</c:v>
                </c:pt>
                <c:pt idx="791">
                  <c:v>11.79425106681151</c:v>
                </c:pt>
                <c:pt idx="792">
                  <c:v>11.795099441226091</c:v>
                </c:pt>
                <c:pt idx="793">
                  <c:v>11.794890333983966</c:v>
                </c:pt>
                <c:pt idx="794">
                  <c:v>11.795734214074521</c:v>
                </c:pt>
                <c:pt idx="795">
                  <c:v>11.796572310499505</c:v>
                </c:pt>
                <c:pt idx="796">
                  <c:v>11.797404662898185</c:v>
                </c:pt>
                <c:pt idx="797">
                  <c:v>11.79719971769407</c:v>
                </c:pt>
                <c:pt idx="798">
                  <c:v>11.798027659210005</c:v>
                </c:pt>
                <c:pt idx="799">
                  <c:v>11.79884992629791</c:v>
                </c:pt>
                <c:pt idx="800">
                  <c:v>11.799666557848372</c:v>
                </c:pt>
                <c:pt idx="801">
                  <c:v>11.79946568585742</c:v>
                </c:pt>
                <c:pt idx="802">
                  <c:v>11.800277988469412</c:v>
                </c:pt>
                <c:pt idx="803">
                  <c:v>11.801084723837072</c:v>
                </c:pt>
                <c:pt idx="804">
                  <c:v>11.801885930116391</c:v>
                </c:pt>
                <c:pt idx="805">
                  <c:v>11.801689044690269</c:v>
                </c:pt>
                <c:pt idx="806">
                  <c:v>11.80248600250261</c:v>
                </c:pt>
                <c:pt idx="807">
                  <c:v>11.80327749823863</c:v>
                </c:pt>
                <c:pt idx="808">
                  <c:v>11.804063569333533</c:v>
                </c:pt>
                <c:pt idx="809">
                  <c:v>11.803870585934877</c:v>
                </c:pt>
                <c:pt idx="810">
                  <c:v>11.804652487585489</c:v>
                </c:pt>
                <c:pt idx="811">
                  <c:v>11.805429030349561</c:v>
                </c:pt>
                <c:pt idx="812">
                  <c:v>11.806200250955074</c:v>
                </c:pt>
                <c:pt idx="813">
                  <c:v>11.806011087094376</c:v>
                </c:pt>
                <c:pt idx="814">
                  <c:v>11.806778215853193</c:v>
                </c:pt>
                <c:pt idx="815">
                  <c:v>11.80754008697382</c:v>
                </c:pt>
                <c:pt idx="816">
                  <c:v>11.808296736490313</c:v>
                </c:pt>
                <c:pt idx="817">
                  <c:v>11.808111311665114</c:v>
                </c:pt>
                <c:pt idx="818">
                  <c:v>11.808863945530859</c:v>
                </c:pt>
                <c:pt idx="819">
                  <c:v>11.809611421101456</c:v>
                </c:pt>
                <c:pt idx="820">
                  <c:v>11.810353773730096</c:v>
                </c:pt>
                <c:pt idx="821">
                  <c:v>11.810172009366447</c:v>
                </c:pt>
                <c:pt idx="822">
                  <c:v>11.81091042116182</c:v>
                </c:pt>
                <c:pt idx="823">
                  <c:v>11.811643772135254</c:v>
                </c:pt>
                <c:pt idx="824">
                  <c:v>11.812372096971888</c:v>
                </c:pt>
                <c:pt idx="825">
                  <c:v>11.812193916367901</c:v>
                </c:pt>
                <c:pt idx="826">
                  <c:v>11.812918373833192</c:v>
                </c:pt>
                <c:pt idx="827">
                  <c:v>11.813637866114746</c:v>
                </c:pt>
                <c:pt idx="828">
                  <c:v>11.814352427242238</c:v>
                </c:pt>
                <c:pt idx="829">
                  <c:v>11.814177755513722</c:v>
                </c:pt>
                <c:pt idx="830">
                  <c:v>11.814888521398855</c:v>
                </c:pt>
                <c:pt idx="831">
                  <c:v>11.815594415937662</c:v>
                </c:pt>
                <c:pt idx="832">
                  <c:v>11.816295472516686</c:v>
                </c:pt>
                <c:pt idx="833">
                  <c:v>11.816124236544713</c:v>
                </c:pt>
                <c:pt idx="834">
                  <c:v>11.816821568699789</c:v>
                </c:pt>
                <c:pt idx="835">
                  <c:v>11.817514121578728</c:v>
                </c:pt>
                <c:pt idx="836">
                  <c:v>11.818201927937057</c:v>
                </c:pt>
                <c:pt idx="837">
                  <c:v>11.818034056317416</c:v>
                </c:pt>
                <c:pt idx="838">
                  <c:v>11.818718207781696</c:v>
                </c:pt>
                <c:pt idx="839">
                  <c:v>11.81939767030579</c:v>
                </c:pt>
                <c:pt idx="840">
                  <c:v>11.820072476026089</c:v>
                </c:pt>
                <c:pt idx="841">
                  <c:v>11.81990789902053</c:v>
                </c:pt>
                <c:pt idx="842">
                  <c:v>11.820579118109956</c:v>
                </c:pt>
                <c:pt idx="843">
                  <c:v>11.821245736893271</c:v>
                </c:pt>
                <c:pt idx="844">
                  <c:v>11.8219077868994</c:v>
                </c:pt>
                <c:pt idx="845">
                  <c:v>11.821746436388613</c:v>
                </c:pt>
                <c:pt idx="846">
                  <c:v>11.822404966781836</c:v>
                </c:pt>
                <c:pt idx="847">
                  <c:v>11.823058983832928</c:v>
                </c:pt>
                <c:pt idx="848">
                  <c:v>11.823708518474799</c:v>
                </c:pt>
                <c:pt idx="849">
                  <c:v>11.823550327913033</c:v>
                </c:pt>
                <c:pt idx="850">
                  <c:v>11.824196408735963</c:v>
                </c:pt>
                <c:pt idx="851">
                  <c:v>11.824838061541865</c:v>
                </c:pt>
                <c:pt idx="852">
                  <c:v>11.825475316678851</c:v>
                </c:pt>
                <c:pt idx="853">
                  <c:v>11.82532022105012</c:v>
                </c:pt>
                <c:pt idx="854">
                  <c:v>11.825954086959078</c:v>
                </c:pt>
                <c:pt idx="855">
                  <c:v>11.82658360856785</c:v>
                </c:pt>
                <c:pt idx="856">
                  <c:v>11.827208815650783</c:v>
                </c:pt>
                <c:pt idx="857">
                  <c:v>11.827056751426584</c:v>
                </c:pt>
                <c:pt idx="858">
                  <c:v>11.82767863268999</c:v>
                </c:pt>
                <c:pt idx="859">
                  <c:v>11.828296251791871</c:v>
                </c:pt>
                <c:pt idx="860">
                  <c:v>11.828909637943628</c:v>
                </c:pt>
                <c:pt idx="861">
                  <c:v>11.828760543042119</c:v>
                </c:pt>
                <c:pt idx="862">
                  <c:v>11.829370665620806</c:v>
                </c:pt>
                <c:pt idx="863">
                  <c:v>11.829976606627971</c:v>
                </c:pt>
                <c:pt idx="864">
                  <c:v>11.83057839472268</c:v>
                </c:pt>
                <c:pt idx="865">
                  <c:v>11.830432208469254</c:v>
                </c:pt>
                <c:pt idx="866">
                  <c:v>11.831030794095387</c:v>
                </c:pt>
                <c:pt idx="867">
                  <c:v>11.831625277220329</c:v>
                </c:pt>
                <c:pt idx="868">
                  <c:v>11.83221568596122</c:v>
                </c:pt>
                <c:pt idx="869">
                  <c:v>11.832072349050408</c:v>
                </c:pt>
                <c:pt idx="870">
                  <c:v>11.832659615305047</c:v>
                </c:pt>
                <c:pt idx="871">
                  <c:v>11.833242856637597</c:v>
                </c:pt>
                <c:pt idx="872">
                  <c:v>11.833822100633496</c:v>
                </c:pt>
                <c:pt idx="873">
                  <c:v>11.833681555092175</c:v>
                </c:pt>
                <c:pt idx="874">
                  <c:v>11.834257715481487</c:v>
                </c:pt>
                <c:pt idx="875">
                  <c:v>11.834829927064511</c:v>
                </c:pt>
                <c:pt idx="876">
                  <c:v>11.835398216905018</c:v>
                </c:pt>
                <c:pt idx="877">
                  <c:v>11.835260406056822</c:v>
                </c:pt>
                <c:pt idx="878">
                  <c:v>11.835825670086976</c:v>
                </c:pt>
                <c:pt idx="879">
                  <c:v>11.836387059990761</c:v>
                </c:pt>
                <c:pt idx="880">
                  <c:v>11.836944602320115</c:v>
                </c:pt>
                <c:pt idx="881">
                  <c:v>11.836809470751056</c:v>
                </c:pt>
                <c:pt idx="882">
                  <c:v>11.837364044001802</c:v>
                </c:pt>
                <c:pt idx="883">
                  <c:v>11.837914816397129</c:v>
                </c:pt>
                <c:pt idx="884">
                  <c:v>11.838461813986797</c:v>
                </c:pt>
                <c:pt idx="885">
                  <c:v>11.838329307512009</c:v>
                </c:pt>
                <c:pt idx="886">
                  <c:v>11.83887339170899</c:v>
                </c:pt>
                <c:pt idx="887">
                  <c:v>11.839413746938938</c:v>
                </c:pt>
                <c:pt idx="888">
                  <c:v>11.839950398758917</c:v>
                </c:pt>
                <c:pt idx="889">
                  <c:v>11.839820464390485</c:v>
                </c:pt>
                <c:pt idx="890">
                  <c:v>11.84035425747626</c:v>
                </c:pt>
                <c:pt idx="891">
                  <c:v>11.84088439212676</c:v>
                </c:pt>
                <c:pt idx="892">
                  <c:v>11.841410893415647</c:v>
                </c:pt>
                <c:pt idx="893">
                  <c:v>11.841283479331491</c:v>
                </c:pt>
                <c:pt idx="894">
                  <c:v>11.841807175535326</c:v>
                </c:pt>
                <c:pt idx="895">
                  <c:v>11.842327282504462</c:v>
                </c:pt>
                <c:pt idx="896">
                  <c:v>11.842843824838285</c:v>
                </c:pt>
                <c:pt idx="897">
                  <c:v>11.842718880352058</c:v>
                </c:pt>
                <c:pt idx="898">
                  <c:v>11.84323267025848</c:v>
                </c:pt>
                <c:pt idx="899">
                  <c:v>11.843742938824578</c:v>
                </c:pt>
                <c:pt idx="900">
                  <c:v>11.844249710184412</c:v>
                </c:pt>
                <c:pt idx="901">
                  <c:v>11.844127185716339</c:v>
                </c:pt>
                <c:pt idx="902">
                  <c:v>11.844631256332482</c:v>
                </c:pt>
                <c:pt idx="903">
                  <c:v>11.845131872220991</c:v>
                </c:pt>
                <c:pt idx="904">
                  <c:v>11.845629057059389</c:v>
                </c:pt>
                <c:pt idx="905">
                  <c:v>11.845508904108065</c:v>
                </c:pt>
                <c:pt idx="906">
                  <c:v>11.84600343892982</c:v>
                </c:pt>
                <c:pt idx="907">
                  <c:v>11.846494584379016</c:v>
                </c:pt>
                <c:pt idx="908">
                  <c:v>11.846982363685253</c:v>
                </c:pt>
                <c:pt idx="909">
                  <c:v>11.846864534800309</c:v>
                </c:pt>
                <c:pt idx="910">
                  <c:v>11.847349713877309</c:v>
                </c:pt>
                <c:pt idx="911">
                  <c:v>11.847831567702825</c:v>
                </c:pt>
                <c:pt idx="912">
                  <c:v>11.848310119066991</c:v>
                </c:pt>
                <c:pt idx="913">
                  <c:v>11.848194567822635</c:v>
                </c:pt>
                <c:pt idx="914">
                  <c:v>11.848670567822074</c:v>
                </c:pt>
                <c:pt idx="915">
                  <c:v>11.84914330548029</c:v>
                </c:pt>
                <c:pt idx="916">
                  <c:v>11.849612803156251</c:v>
                </c:pt>
                <c:pt idx="917">
                  <c:v>11.849499484125612</c:v>
                </c:pt>
                <c:pt idx="918">
                  <c:v>11.849966478394943</c:v>
                </c:pt>
                <c:pt idx="919">
                  <c:v>11.850430272045244</c:v>
                </c:pt>
                <c:pt idx="920">
                  <c:v>11.850890887012463</c:v>
                </c:pt>
                <c:pt idx="921">
                  <c:v>11.850779755742767</c:v>
                </c:pt>
                <c:pt idx="922">
                  <c:v>11.851237914371259</c:v>
                </c:pt>
                <c:pt idx="923">
                  <c:v>11.85169293293718</c:v>
                </c:pt>
                <c:pt idx="924">
                  <c:v>11.852144832961445</c:v>
                </c:pt>
                <c:pt idx="925">
                  <c:v>11.852035845949912</c:v>
                </c:pt>
                <c:pt idx="926">
                  <c:v>11.852485335829119</c:v>
                </c:pt>
                <c:pt idx="927">
                  <c:v>11.852931745058401</c:v>
                </c:pt>
                <c:pt idx="928">
                  <c:v>11.853375094751478</c:v>
                </c:pt>
                <c:pt idx="929">
                  <c:v>11.853268209421977</c:v>
                </c:pt>
                <c:pt idx="930">
                  <c:v>11.85370919430513</c:v>
                </c:pt>
                <c:pt idx="931">
                  <c:v>11.854147156828692</c:v>
                </c:pt>
                <c:pt idx="932">
                  <c:v>11.85458211770688</c:v>
                </c:pt>
                <c:pt idx="933">
                  <c:v>11.854477292387289</c:v>
                </c:pt>
                <c:pt idx="934">
                  <c:v>11.854909932947608</c:v>
                </c:pt>
                <c:pt idx="935">
                  <c:v>11.855339608337468</c:v>
                </c:pt>
                <c:pt idx="936">
                  <c:v>11.855766338879137</c:v>
                </c:pt>
                <c:pt idx="937">
                  <c:v>11.855663532779376</c:v>
                </c:pt>
                <c:pt idx="938">
                  <c:v>11.856087986667335</c:v>
                </c:pt>
                <c:pt idx="939">
                  <c:v>11.856509531493488</c:v>
                </c:pt>
                <c:pt idx="940">
                  <c:v>11.856928187195555</c:v>
                </c:pt>
                <c:pt idx="941">
                  <c:v>11.856827360386289</c:v>
                </c:pt>
                <c:pt idx="942">
                  <c:v>11.85724378228586</c:v>
                </c:pt>
                <c:pt idx="943">
                  <c:v>11.857657350172127</c:v>
                </c:pt>
                <c:pt idx="944">
                  <c:v>11.858068083605525</c:v>
                </c:pt>
                <c:pt idx="945">
                  <c:v>11.857969196997468</c:v>
                </c:pt>
                <c:pt idx="946">
                  <c:v>11.858377738681337</c:v>
                </c:pt>
                <c:pt idx="947">
                  <c:v>11.858783480360211</c:v>
                </c:pt>
                <c:pt idx="948">
                  <c:v>11.859186441224361</c:v>
                </c:pt>
                <c:pt idx="949">
                  <c:v>11.859089456548233</c:v>
                </c:pt>
                <c:pt idx="950">
                  <c:v>11.859490266932033</c:v>
                </c:pt>
                <c:pt idx="951">
                  <c:v>11.859888330298521</c:v>
                </c:pt>
                <c:pt idx="952">
                  <c:v>11.860283665474816</c:v>
                </c:pt>
                <c:pt idx="953">
                  <c:v>11.860188545261838</c:v>
                </c:pt>
                <c:pt idx="954">
                  <c:v>11.860581770457381</c:v>
                </c:pt>
                <c:pt idx="955">
                  <c:v>11.860972300621901</c:v>
                </c:pt>
                <c:pt idx="956">
                  <c:v>11.861360154226217</c:v>
                </c:pt>
                <c:pt idx="957">
                  <c:v>11.861266861789208</c:v>
                </c:pt>
                <c:pt idx="958">
                  <c:v>11.86165264515677</c:v>
                </c:pt>
                <c:pt idx="959">
                  <c:v>11.862035784497051</c:v>
                </c:pt>
                <c:pt idx="960">
                  <c:v>11.862416297931309</c:v>
                </c:pt>
                <c:pt idx="961">
                  <c:v>11.862324797346311</c:v>
                </c:pt>
                <c:pt idx="962">
                  <c:v>11.862703279545954</c:v>
                </c:pt>
                <c:pt idx="963">
                  <c:v>11.863079167758023</c:v>
                </c:pt>
                <c:pt idx="964">
                  <c:v>11.863452479760825</c:v>
                </c:pt>
                <c:pt idx="965">
                  <c:v>11.863362735849243</c:v>
                </c:pt>
                <c:pt idx="966">
                  <c:v>11.863734054891216</c:v>
                </c:pt>
                <c:pt idx="967">
                  <c:v>11.864102829039449</c:v>
                </c:pt>
                <c:pt idx="968">
                  <c:v>11.864469075735775</c:v>
                </c:pt>
                <c:pt idx="969">
                  <c:v>11.864381054047046</c:v>
                </c:pt>
                <c:pt idx="970">
                  <c:v>11.864745345341257</c:v>
                </c:pt>
                <c:pt idx="971">
                  <c:v>11.865107139907511</c:v>
                </c:pt>
                <c:pt idx="972">
                  <c:v>11.865466454857524</c:v>
                </c:pt>
                <c:pt idx="973">
                  <c:v>11.865380121652256</c:v>
                </c:pt>
                <c:pt idx="974">
                  <c:v>11.865737518056857</c:v>
                </c:pt>
                <c:pt idx="975">
                  <c:v>11.866092464988714</c:v>
                </c:pt>
                <c:pt idx="976">
                  <c:v>11.866444979235679</c:v>
                </c:pt>
                <c:pt idx="977">
                  <c:v>11.866360301469266</c:v>
                </c:pt>
                <c:pt idx="978">
                  <c:v>11.866710933338332</c:v>
                </c:pt>
                <c:pt idx="979">
                  <c:v>11.867059162096467</c:v>
                </c:pt>
                <c:pt idx="980">
                  <c:v>11.867405004213774</c:v>
                </c:pt>
                <c:pt idx="981">
                  <c:v>11.867321949520479</c:v>
                </c:pt>
                <c:pt idx="982">
                  <c:v>11.867665944750829</c:v>
                </c:pt>
                <c:pt idx="983">
                  <c:v>11.868007582355503</c:v>
                </c:pt>
                <c:pt idx="984">
                  <c:v>11.86834687849286</c:v>
                </c:pt>
                <c:pt idx="985">
                  <c:v>11.868265415170303</c:v>
                </c:pt>
                <c:pt idx="986">
                  <c:v>11.86860289924747</c:v>
                </c:pt>
                <c:pt idx="987">
                  <c:v>11.868938070324177</c:v>
                </c:pt>
                <c:pt idx="988">
                  <c:v>11.869270944252937</c:v>
                </c:pt>
                <c:pt idx="989">
                  <c:v>11.869191041247051</c:v>
                </c:pt>
                <c:pt idx="990">
                  <c:v>11.869522137290387</c:v>
                </c:pt>
                <c:pt idx="991">
                  <c:v>11.869850964114663</c:v>
                </c:pt>
                <c:pt idx="992">
                  <c:v>11.87017753727233</c:v>
                </c:pt>
                <c:pt idx="993">
                  <c:v>11.87009916416269</c:v>
                </c:pt>
                <c:pt idx="994">
                  <c:v>11.87042399296967</c:v>
                </c:pt>
                <c:pt idx="995">
                  <c:v>11.870746595511084</c:v>
                </c:pt>
                <c:pt idx="996">
                  <c:v>11.871066987044996</c:v>
                </c:pt>
                <c:pt idx="997">
                  <c:v>11.870990114030564</c:v>
                </c:pt>
                <c:pt idx="998">
                  <c:v>11.871308794120262</c:v>
                </c:pt>
                <c:pt idx="999">
                  <c:v>11.871625290085598</c:v>
                </c:pt>
                <c:pt idx="1000">
                  <c:v>11.871939616895814</c:v>
                </c:pt>
                <c:pt idx="1001">
                  <c:v>11.871864214781056</c:v>
                </c:pt>
                <c:pt idx="1002">
                  <c:v>11.872176862436822</c:v>
                </c:pt>
                <c:pt idx="1003">
                  <c:v>11.872487367312466</c:v>
                </c:pt>
                <c:pt idx="1004">
                  <c:v>11.872795744093873</c:v>
                </c:pt>
                <c:pt idx="1005">
                  <c:v>11.872721784275251</c:v>
                </c:pt>
                <c:pt idx="1006">
                  <c:v>11.873028513586615</c:v>
                </c:pt>
                <c:pt idx="1007">
                  <c:v>11.873333140680165</c:v>
                </c:pt>
                <c:pt idx="1008">
                  <c:v>11.873635679963785</c:v>
                </c:pt>
                <c:pt idx="1009">
                  <c:v>11.873563134416599</c:v>
                </c:pt>
                <c:pt idx="1010">
                  <c:v>11.873864057320388</c:v>
                </c:pt>
                <c:pt idx="1011">
                  <c:v>11.874162917801495</c:v>
                </c:pt>
                <c:pt idx="1012">
                  <c:v>11.874459729995062</c:v>
                </c:pt>
                <c:pt idx="1013">
                  <c:v>11.874388571260662</c:v>
                </c:pt>
                <c:pt idx="1014">
                  <c:v>11.874683797581371</c:v>
                </c:pt>
                <c:pt idx="1015">
                  <c:v>11.874977000521829</c:v>
                </c:pt>
                <c:pt idx="1016">
                  <c:v>11.875268193949596</c:v>
                </c:pt>
                <c:pt idx="1017">
                  <c:v>11.875198395122878</c:v>
                </c:pt>
                <c:pt idx="1018">
                  <c:v>11.875488032612289</c:v>
                </c:pt>
                <c:pt idx="1019">
                  <c:v>11.875775685025392</c:v>
                </c:pt>
                <c:pt idx="1020">
                  <c:v>11.876061365967217</c:v>
                </c:pt>
                <c:pt idx="1021">
                  <c:v>11.875992900684496</c:v>
                </c:pt>
                <c:pt idx="1022">
                  <c:v>11.876277055060577</c:v>
                </c:pt>
                <c:pt idx="1023">
                  <c:v>11.876559261939731</c:v>
                </c:pt>
                <c:pt idx="1024">
                  <c:v>11.876839534669436</c:v>
                </c:pt>
                <c:pt idx="1025">
                  <c:v>11.876772377096604</c:v>
                </c:pt>
                <c:pt idx="1026">
                  <c:v>11.87705115208167</c:v>
                </c:pt>
                <c:pt idx="1027">
                  <c:v>11.877328016438318</c:v>
                </c:pt>
                <c:pt idx="1028">
                  <c:v>11.87760298326134</c:v>
                </c:pt>
                <c:pt idx="1029">
                  <c:v>11.877537108082322</c:v>
                </c:pt>
                <c:pt idx="1030">
                  <c:v>11.877810605440516</c:v>
                </c:pt>
                <c:pt idx="1031">
                  <c:v>11.87808222834134</c:v>
                </c:pt>
                <c:pt idx="1032">
                  <c:v>11.878351989631685</c:v>
                </c:pt>
                <c:pt idx="1033">
                  <c:v>11.878287372037208</c:v>
                </c:pt>
                <c:pt idx="1034">
                  <c:v>11.878555691611261</c:v>
                </c:pt>
                <c:pt idx="1035">
                  <c:v>11.878822172214708</c:v>
                </c:pt>
                <c:pt idx="1036">
                  <c:v>11.879086826451225</c:v>
                </c:pt>
                <c:pt idx="1037">
                  <c:v>11.87902344212786</c:v>
                </c:pt>
                <c:pt idx="1038">
                  <c:v>11.879286681875195</c:v>
                </c:pt>
                <c:pt idx="1039">
                  <c:v>11.879548117467319</c:v>
                </c:pt>
                <c:pt idx="1040">
                  <c:v>11.879807761269294</c:v>
                </c:pt>
                <c:pt idx="1041">
                  <c:v>11.879745586388765</c:v>
                </c:pt>
                <c:pt idx="1042">
                  <c:v>11.880003842416915</c:v>
                </c:pt>
                <c:pt idx="1043">
                  <c:v>11.880260328446562</c:v>
                </c:pt>
                <c:pt idx="1044">
                  <c:v>11.880515056608667</c:v>
                </c:pt>
                <c:pt idx="1045">
                  <c:v>11.880454067817443</c:v>
                </c:pt>
                <c:pt idx="1046">
                  <c:v>11.880707434418822</c:v>
                </c:pt>
                <c:pt idx="1047">
                  <c:v>11.880959064532155</c:v>
                </c:pt>
                <c:pt idx="1048">
                  <c:v>11.881208970058736</c:v>
                </c:pt>
                <c:pt idx="1049">
                  <c:v>11.881149144467869</c:v>
                </c:pt>
                <c:pt idx="1050">
                  <c:v>11.88139771415389</c:v>
                </c:pt>
                <c:pt idx="1051">
                  <c:v>11.881644580228283</c:v>
                </c:pt>
                <c:pt idx="1052">
                  <c:v>11.881889754367018</c:v>
                </c:pt>
                <c:pt idx="1053">
                  <c:v>11.881831069542237</c:v>
                </c:pt>
                <c:pt idx="1054">
                  <c:v>11.882074933076806</c:v>
                </c:pt>
                <c:pt idx="1055">
                  <c:v>11.882317125254097</c:v>
                </c:pt>
                <c:pt idx="1056">
                  <c:v>11.882557657529027</c:v>
                </c:pt>
                <c:pt idx="1057">
                  <c:v>11.88250009148107</c:v>
                </c:pt>
                <c:pt idx="1058">
                  <c:v>11.882739337913447</c:v>
                </c:pt>
                <c:pt idx="1059">
                  <c:v>11.882976944632587</c:v>
                </c:pt>
                <c:pt idx="1060">
                  <c:v>11.883212922876526</c:v>
                </c:pt>
                <c:pt idx="1061">
                  <c:v>11.88315645405172</c:v>
                </c:pt>
                <c:pt idx="1062">
                  <c:v>11.88339117074878</c:v>
                </c:pt>
                <c:pt idx="1063">
                  <c:v>11.883624278777859</c:v>
                </c:pt>
                <c:pt idx="1064">
                  <c:v>11.883855789164221</c:v>
                </c:pt>
                <c:pt idx="1065">
                  <c:v>11.883800396435271</c:v>
                </c:pt>
                <c:pt idx="1066">
                  <c:v>11.884030669113157</c:v>
                </c:pt>
                <c:pt idx="1067">
                  <c:v>11.884259363580849</c:v>
                </c:pt>
                <c:pt idx="1068">
                  <c:v>11.884486490654865</c:v>
                </c:pt>
                <c:pt idx="1069">
                  <c:v>11.884432153311876</c:v>
                </c:pt>
                <c:pt idx="1070">
                  <c:v>11.884658066067063</c:v>
                </c:pt>
                <c:pt idx="1071">
                  <c:v>11.884882430493478</c:v>
                </c:pt>
                <c:pt idx="1072">
                  <c:v>11.885105257202838</c:v>
                </c:pt>
                <c:pt idx="1073">
                  <c:v>11.885051954944553</c:v>
                </c:pt>
                <c:pt idx="1074">
                  <c:v>11.885273590284344</c:v>
                </c:pt>
                <c:pt idx="1075">
                  <c:v>11.885493706611305</c:v>
                </c:pt>
                <c:pt idx="1076">
                  <c:v>11.885712314336232</c:v>
                </c:pt>
                <c:pt idx="1077">
                  <c:v>11.885660027261471</c:v>
                </c:pt>
                <c:pt idx="1078">
                  <c:v>11.885877466133906</c:v>
                </c:pt>
                <c:pt idx="1079">
                  <c:v>11.886093414754665</c:v>
                </c:pt>
                <c:pt idx="1080">
                  <c:v>11.886307883337421</c:v>
                </c:pt>
                <c:pt idx="1081">
                  <c:v>11.886256591936743</c:v>
                </c:pt>
                <c:pt idx="1082">
                  <c:v>11.886469913759973</c:v>
                </c:pt>
                <c:pt idx="1083">
                  <c:v>11.886681773548371</c:v>
                </c:pt>
                <c:pt idx="1084">
                  <c:v>11.886892181322226</c:v>
                </c:pt>
                <c:pt idx="1085">
                  <c:v>11.886841866469748</c:v>
                </c:pt>
                <c:pt idx="1086">
                  <c:v>11.887051149160834</c:v>
                </c:pt>
                <c:pt idx="1087">
                  <c:v>11.887258997499922</c:v>
                </c:pt>
                <c:pt idx="1088">
                  <c:v>11.887465421317568</c:v>
                </c:pt>
                <c:pt idx="1089">
                  <c:v>11.887416064263022</c:v>
                </c:pt>
                <c:pt idx="1090">
                  <c:v>11.887621384266229</c:v>
                </c:pt>
                <c:pt idx="1091">
                  <c:v>11.887825297076343</c:v>
                </c:pt>
                <c:pt idx="1092">
                  <c:v>11.888027812337787</c:v>
                </c:pt>
                <c:pt idx="1093">
                  <c:v>11.887979394698732</c:v>
                </c:pt>
                <c:pt idx="1094">
                  <c:v>11.888180827013263</c:v>
                </c:pt>
                <c:pt idx="1095">
                  <c:v>11.888380878779595</c:v>
                </c:pt>
                <c:pt idx="1096">
                  <c:v>11.888579559459526</c:v>
                </c:pt>
                <c:pt idx="1097">
                  <c:v>11.88853206321374</c:v>
                </c:pt>
                <c:pt idx="1098">
                  <c:v>11.88872968142098</c:v>
                </c:pt>
                <c:pt idx="1099">
                  <c:v>11.888925945220604</c:v>
                </c:pt>
                <c:pt idx="1100">
                  <c:v>11.889120863895261</c:v>
                </c:pt>
                <c:pt idx="1101">
                  <c:v>11.88907427137333</c:v>
                </c:pt>
                <c:pt idx="1102">
                  <c:v>11.889268147663556</c:v>
                </c:pt>
                <c:pt idx="1103">
                  <c:v>11.889460695191985</c:v>
                </c:pt>
                <c:pt idx="1104">
                  <c:v>11.889651923065497</c:v>
                </c:pt>
                <c:pt idx="1105">
                  <c:v>11.889606216943562</c:v>
                </c:pt>
                <c:pt idx="1106">
                  <c:v>11.889796422142169</c:v>
                </c:pt>
                <c:pt idx="1107">
                  <c:v>11.889985323739387</c:v>
                </c:pt>
                <c:pt idx="1108">
                  <c:v>11.890172930669653</c:v>
                </c:pt>
                <c:pt idx="1109">
                  <c:v>11.890128093962311</c:v>
                </c:pt>
                <c:pt idx="1110">
                  <c:v>11.890314697555548</c:v>
                </c:pt>
                <c:pt idx="1111">
                  <c:v>11.890500022231567</c:v>
                </c:pt>
                <c:pt idx="1112">
                  <c:v>11.890684076755628</c:v>
                </c:pt>
                <c:pt idx="1113">
                  <c:v>11.890640092809015</c:v>
                </c:pt>
                <c:pt idx="1114">
                  <c:v>11.890823162969228</c:v>
                </c:pt>
                <c:pt idx="1115">
                  <c:v>11.891004978429166</c:v>
                </c:pt>
                <c:pt idx="1116">
                  <c:v>11.891185547788114</c:v>
                </c:pt>
                <c:pt idx="1117">
                  <c:v>11.891142400273132</c:v>
                </c:pt>
                <c:pt idx="1118">
                  <c:v>11.89132200388355</c:v>
                </c:pt>
                <c:pt idx="1119">
                  <c:v>11.891500376552241</c:v>
                </c:pt>
                <c:pt idx="1120">
                  <c:v>11.891677526715654</c:v>
                </c:pt>
                <c:pt idx="1121">
                  <c:v>11.891635199621355</c:v>
                </c:pt>
                <c:pt idx="1122">
                  <c:v>11.891811402300396</c:v>
                </c:pt>
                <c:pt idx="1123">
                  <c:v>11.89198639734653</c:v>
                </c:pt>
                <c:pt idx="1124">
                  <c:v>11.892160193036457</c:v>
                </c:pt>
                <c:pt idx="1125">
                  <c:v>11.892118670663578</c:v>
                </c:pt>
                <c:pt idx="1126">
                  <c:v>11.892291536788713</c:v>
                </c:pt>
                <c:pt idx="1127">
                  <c:v>11.892463218148539</c:v>
                </c:pt>
                <c:pt idx="1128">
                  <c:v>11.892633722863032</c:v>
                </c:pt>
                <c:pt idx="1129">
                  <c:v>11.892592989817665</c:v>
                </c:pt>
                <c:pt idx="1130">
                  <c:v>11.892762582548823</c:v>
                </c:pt>
                <c:pt idx="1131">
                  <c:v>11.892931012949395</c:v>
                </c:pt>
                <c:pt idx="1132">
                  <c:v>11.893098288985598</c:v>
                </c:pt>
                <c:pt idx="1133">
                  <c:v>11.893058330173011</c:v>
                </c:pt>
                <c:pt idx="1134">
                  <c:v>11.893224711475559</c:v>
                </c:pt>
                <c:pt idx="1135">
                  <c:v>11.893389952457555</c:v>
                </c:pt>
                <c:pt idx="1136">
                  <c:v>11.893554060934365</c:v>
                </c:pt>
                <c:pt idx="1137">
                  <c:v>11.893514861552955</c:v>
                </c:pt>
                <c:pt idx="1138">
                  <c:v>11.893678092220235</c:v>
                </c:pt>
                <c:pt idx="1139">
                  <c:v>11.893840204160339</c:v>
                </c:pt>
                <c:pt idx="1140">
                  <c:v>11.894001205040638</c:v>
                </c:pt>
                <c:pt idx="1141">
                  <c:v>11.893962750576019</c:v>
                </c:pt>
                <c:pt idx="1142">
                  <c:v>11.894122890251467</c:v>
                </c:pt>
                <c:pt idx="1143">
                  <c:v>11.89428193238434</c:v>
                </c:pt>
                <c:pt idx="1144">
                  <c:v>11.894439884496819</c:v>
                </c:pt>
                <c:pt idx="1145">
                  <c:v>11.894402160716039</c:v>
                </c:pt>
                <c:pt idx="1146">
                  <c:v>11.894559267914889</c:v>
                </c:pt>
                <c:pt idx="1147">
                  <c:v>11.894715298354724</c:v>
                </c:pt>
                <c:pt idx="1148">
                  <c:v>11.894870259415278</c:v>
                </c:pt>
                <c:pt idx="1149">
                  <c:v>11.89483325236116</c:v>
                </c:pt>
                <c:pt idx="1150">
                  <c:v>11.894987384491744</c:v>
                </c:pt>
                <c:pt idx="1151">
                  <c:v>11.895140460253414</c:v>
                </c:pt>
                <c:pt idx="1152">
                  <c:v>11.895292486886158</c:v>
                </c:pt>
                <c:pt idx="1153">
                  <c:v>11.895256182871773</c:v>
                </c:pt>
                <c:pt idx="1154">
                  <c:v>11.895407396256415</c:v>
                </c:pt>
                <c:pt idx="1155">
                  <c:v>11.895557573276228</c:v>
                </c:pt>
                <c:pt idx="1156">
                  <c:v>11.895706721034102</c:v>
                </c:pt>
                <c:pt idx="1157">
                  <c:v>11.895671106637353</c:v>
                </c:pt>
                <c:pt idx="1158">
                  <c:v>11.895819456532871</c:v>
                </c:pt>
                <c:pt idx="1159">
                  <c:v>11.895966789688936</c:v>
                </c:pt>
                <c:pt idx="1160">
                  <c:v>11.896113113073932</c:v>
                </c:pt>
                <c:pt idx="1161">
                  <c:v>11.896078175132258</c:v>
                </c:pt>
                <c:pt idx="1162">
                  <c:v>11.896223715750093</c:v>
                </c:pt>
                <c:pt idx="1163">
                  <c:v>11.896368258882299</c:v>
                </c:pt>
                <c:pt idx="1164">
                  <c:v>11.896511811365304</c:v>
                </c:pt>
                <c:pt idx="1165">
                  <c:v>11.896477536970503</c:v>
                </c:pt>
                <c:pt idx="1166">
                  <c:v>11.896620321496441</c:v>
                </c:pt>
                <c:pt idx="1167">
                  <c:v>11.896762127426065</c:v>
                </c:pt>
                <c:pt idx="1168">
                  <c:v>11.896902961466337</c:v>
                </c:pt>
                <c:pt idx="1169">
                  <c:v>11.896869337959489</c:v>
                </c:pt>
                <c:pt idx="1170">
                  <c:v>11.897009418573051</c:v>
                </c:pt>
                <c:pt idx="1171">
                  <c:v>11.897148539121991</c:v>
                </c:pt>
                <c:pt idx="1172">
                  <c:v>11.897286706186261</c:v>
                </c:pt>
                <c:pt idx="1173">
                  <c:v>11.89725372115277</c:v>
                </c:pt>
                <c:pt idx="1174">
                  <c:v>11.897391149046213</c:v>
                </c:pt>
                <c:pt idx="1175">
                  <c:v>11.897527635055868</c:v>
                </c:pt>
                <c:pt idx="1176">
                  <c:v>11.897663185637084</c:v>
                </c:pt>
                <c:pt idx="1177">
                  <c:v>11.897630826901828</c:v>
                </c:pt>
                <c:pt idx="1178">
                  <c:v>11.897765652298785</c:v>
                </c:pt>
                <c:pt idx="1179">
                  <c:v>11.897899553648577</c:v>
                </c:pt>
                <c:pt idx="1180">
                  <c:v>11.898032537284305</c:v>
                </c:pt>
                <c:pt idx="1181">
                  <c:v>11.898000792906878</c:v>
                </c:pt>
                <c:pt idx="1182">
                  <c:v>11.898133065080666</c:v>
                </c:pt>
                <c:pt idx="1183">
                  <c:v>11.898264430706206</c:v>
                </c:pt>
                <c:pt idx="1184">
                  <c:v>11.89839489599667</c:v>
                </c:pt>
                <c:pt idx="1185">
                  <c:v>11.898363754266731</c:v>
                </c:pt>
                <c:pt idx="1186">
                  <c:v>11.898493521558301</c:v>
                </c:pt>
                <c:pt idx="1187">
                  <c:v>11.898622399469229</c:v>
                </c:pt>
                <c:pt idx="1188">
                  <c:v>11.898750394095025</c:v>
                </c:pt>
                <c:pt idx="1189">
                  <c:v>11.898719843527751</c:v>
                </c:pt>
                <c:pt idx="1190">
                  <c:v>11.898847153363301</c:v>
                </c:pt>
                <c:pt idx="1191">
                  <c:v>11.898973590660773</c:v>
                </c:pt>
                <c:pt idx="1192">
                  <c:v>11.899099161400246</c:v>
                </c:pt>
                <c:pt idx="1193">
                  <c:v>11.899069190731861</c:v>
                </c:pt>
                <c:pt idx="1194">
                  <c:v>11.899194089640128</c:v>
                </c:pt>
                <c:pt idx="1195">
                  <c:v>11.899318132533988</c:v>
                </c:pt>
                <c:pt idx="1196">
                  <c:v>11.89944132528027</c:v>
                </c:pt>
                <c:pt idx="1197">
                  <c:v>11.899411923463704</c:v>
                </c:pt>
                <c:pt idx="1198">
                  <c:v>11.899534457092917</c:v>
                </c:pt>
                <c:pt idx="1199">
                  <c:v>11.899656150918537</c:v>
                </c:pt>
                <c:pt idx="1200">
                  <c:v>11.899777010696289</c:v>
                </c:pt>
                <c:pt idx="1201">
                  <c:v>11.899748166896885</c:v>
                </c:pt>
                <c:pt idx="1202">
                  <c:v>11.899868380031405</c:v>
                </c:pt>
                <c:pt idx="1203">
                  <c:v>11.899987769266207</c:v>
                </c:pt>
                <c:pt idx="1204">
                  <c:v>11.900106340248023</c:v>
                </c:pt>
                <c:pt idx="1205">
                  <c:v>11.900078043839367</c:v>
                </c:pt>
                <c:pt idx="1206">
                  <c:v>11.900195980416017</c:v>
                </c:pt>
                <c:pt idx="1207">
                  <c:v>11.9003131086957</c:v>
                </c:pt>
                <c:pt idx="1208">
                  <c:v>11.900429434218209</c:v>
                </c:pt>
                <c:pt idx="1209">
                  <c:v>11.900401674778029</c:v>
                </c:pt>
                <c:pt idx="1210">
                  <c:v>11.900517377902114</c:v>
                </c:pt>
                <c:pt idx="1211">
                  <c:v>11.900632288036551</c:v>
                </c:pt>
                <c:pt idx="1212">
                  <c:v>11.900746410616222</c:v>
                </c:pt>
                <c:pt idx="1213">
                  <c:v>11.90071917792238</c:v>
                </c:pt>
                <c:pt idx="1214">
                  <c:v>11.900832689883398</c:v>
                </c:pt>
                <c:pt idx="1215">
                  <c:v>11.900945423872251</c:v>
                </c:pt>
                <c:pt idx="1216">
                  <c:v>11.901057385220895</c:v>
                </c:pt>
                <c:pt idx="1217">
                  <c:v>11.90103066924746</c:v>
                </c:pt>
                <c:pt idx="1218">
                  <c:v>11.901142031534528</c:v>
                </c:pt>
                <c:pt idx="1219">
                  <c:v>11.90125263058256</c:v>
                </c:pt>
                <c:pt idx="1220">
                  <c:v>11.901362471622539</c:v>
                </c:pt>
                <c:pt idx="1221">
                  <c:v>11.90133626253594</c:v>
                </c:pt>
                <c:pt idx="1222">
                  <c:v>11.901445515852926</c:v>
                </c:pt>
                <c:pt idx="1223">
                  <c:v>11.901554020385033</c:v>
                </c:pt>
                <c:pt idx="1224">
                  <c:v>11.901661781264185</c:v>
                </c:pt>
                <c:pt idx="1225">
                  <c:v>11.901636069419444</c:v>
                </c:pt>
                <c:pt idx="1226">
                  <c:v>11.901743253699806</c:v>
                </c:pt>
                <c:pt idx="1227">
                  <c:v>11.901849703375762</c:v>
                </c:pt>
                <c:pt idx="1228">
                  <c:v>11.90195542348204</c:v>
                </c:pt>
                <c:pt idx="1229">
                  <c:v>11.901930199419088</c:v>
                </c:pt>
                <c:pt idx="1230">
                  <c:v>11.902035353840445</c:v>
                </c:pt>
                <c:pt idx="1231">
                  <c:v>11.902139787569356</c:v>
                </c:pt>
                <c:pt idx="1232">
                  <c:v>11.902243505545202</c:v>
                </c:pt>
                <c:pt idx="1233">
                  <c:v>11.902218759985256</c:v>
                </c:pt>
                <c:pt idx="1234">
                  <c:v>11.902321922983683</c:v>
                </c:pt>
                <c:pt idx="1235">
                  <c:v>11.902424378938196</c:v>
                </c:pt>
                <c:pt idx="1236">
                  <c:v>11.90252613269463</c:v>
                </c:pt>
                <c:pt idx="1237">
                  <c:v>11.902501856536661</c:v>
                </c:pt>
                <c:pt idx="1238">
                  <c:v>11.902603065820697</c:v>
                </c:pt>
                <c:pt idx="1239">
                  <c:v>11.902703581450911</c:v>
                </c:pt>
                <c:pt idx="1240">
                  <c:v>11.902803408181367</c:v>
                </c:pt>
                <c:pt idx="1241">
                  <c:v>11.902779592498632</c:v>
                </c:pt>
                <c:pt idx="1242">
                  <c:v>11.902878885063055</c:v>
                </c:pt>
                <c:pt idx="1243">
                  <c:v>11.902977497110195</c:v>
                </c:pt>
                <c:pt idx="1244">
                  <c:v>11.903075433304084</c:v>
                </c:pt>
                <c:pt idx="1245">
                  <c:v>11.903052069340726</c:v>
                </c:pt>
                <c:pt idx="1246">
                  <c:v>11.903149481480034</c:v>
                </c:pt>
                <c:pt idx="1247">
                  <c:v>11.90324622598985</c:v>
                </c:pt>
                <c:pt idx="1248">
                  <c:v>11.903342307445875</c:v>
                </c:pt>
                <c:pt idx="1249">
                  <c:v>11.903319386613601</c:v>
                </c:pt>
                <c:pt idx="1250">
                  <c:v>11.903414953935266</c:v>
                </c:pt>
                <c:pt idx="1251">
                  <c:v>11.90350986627119</c:v>
                </c:pt>
                <c:pt idx="1252">
                  <c:v>11.903604128110416</c:v>
                </c:pt>
                <c:pt idx="1253">
                  <c:v>11.903581641985232</c:v>
                </c:pt>
                <c:pt idx="1254">
                  <c:v>11.903675399422688</c:v>
                </c:pt>
                <c:pt idx="1255">
                  <c:v>11.903768514278729</c:v>
                </c:pt>
                <c:pt idx="1256">
                  <c:v>11.903860990957389</c:v>
                </c:pt>
                <c:pt idx="1257">
                  <c:v>11.903838931276409</c:v>
                </c:pt>
                <c:pt idx="1258">
                  <c:v>11.903930913101807</c:v>
                </c:pt>
                <c:pt idx="1259">
                  <c:v>11.904022264515225</c:v>
                </c:pt>
                <c:pt idx="1260">
                  <c:v>11.904112989837296</c:v>
                </c:pt>
                <c:pt idx="1261">
                  <c:v>11.90409134849561</c:v>
                </c:pt>
                <c:pt idx="1262">
                  <c:v>11.904181588332314</c:v>
                </c:pt>
                <c:pt idx="1263">
                  <c:v>11.904271209696034</c:v>
                </c:pt>
                <c:pt idx="1264">
                  <c:v>11.904360216825577</c:v>
                </c:pt>
                <c:pt idx="1265">
                  <c:v>11.904338985873194</c:v>
                </c:pt>
                <c:pt idx="1266">
                  <c:v>11.904427516708063</c:v>
                </c:pt>
                <c:pt idx="1267">
                  <c:v>11.904515440782864</c:v>
                </c:pt>
                <c:pt idx="1268">
                  <c:v>11.904602762256122</c:v>
                </c:pt>
                <c:pt idx="1269">
                  <c:v>11.904581933894951</c:v>
                </c:pt>
                <c:pt idx="1270">
                  <c:v>11.904668788090376</c:v>
                </c:pt>
                <c:pt idx="1271">
                  <c:v>11.904755047016845</c:v>
                </c:pt>
                <c:pt idx="1272">
                  <c:v>11.90484071475413</c:v>
                </c:pt>
                <c:pt idx="1273">
                  <c:v>11.90482028133505</c:v>
                </c:pt>
                <c:pt idx="1274">
                  <c:v>11.904905490640765</c:v>
                </c:pt>
                <c:pt idx="1275">
                  <c:v>11.904990115951033</c:v>
                </c:pt>
                <c:pt idx="1276">
                  <c:v>11.905074161268365</c:v>
                </c:pt>
                <c:pt idx="1277">
                  <c:v>11.905054115288333</c:v>
                </c:pt>
                <c:pt idx="1278">
                  <c:v>11.905137710853001</c:v>
                </c:pt>
                <c:pt idx="1279">
                  <c:v>11.905220733482254</c:v>
                </c:pt>
                <c:pt idx="1280">
                  <c:v>11.905303187102797</c:v>
                </c:pt>
                <c:pt idx="1281">
                  <c:v>11.905283521202021</c:v>
                </c:pt>
                <c:pt idx="1282">
                  <c:v>11.905365533584616</c:v>
                </c:pt>
                <c:pt idx="1283">
                  <c:v>11.905446983882385</c:v>
                </c:pt>
                <c:pt idx="1284">
                  <c:v>11.905527875947667</c:v>
                </c:pt>
                <c:pt idx="1285">
                  <c:v>11.905508582906833</c:v>
                </c:pt>
                <c:pt idx="1286">
                  <c:v>11.905589042087788</c:v>
                </c:pt>
                <c:pt idx="1287">
                  <c:v>11.905668949829028</c:v>
                </c:pt>
                <c:pt idx="1288">
                  <c:v>11.905748309909935</c:v>
                </c:pt>
                <c:pt idx="1289">
                  <c:v>11.905729382647509</c:v>
                </c:pt>
                <c:pt idx="1290">
                  <c:v>11.905808318039661</c:v>
                </c:pt>
                <c:pt idx="1291">
                  <c:v>11.905886712435624</c:v>
                </c:pt>
                <c:pt idx="1292">
                  <c:v>11.905964569543208</c:v>
                </c:pt>
                <c:pt idx="1293">
                  <c:v>11.905946001112746</c:v>
                </c:pt>
                <c:pt idx="1294">
                  <c:v>11.906023441572076</c:v>
                </c:pt>
                <c:pt idx="1295">
                  <c:v>11.90610035128098</c:v>
                </c:pt>
                <c:pt idx="1296">
                  <c:v>11.906176733877039</c:v>
                </c:pt>
                <c:pt idx="1297">
                  <c:v>11.906158517464606</c:v>
                </c:pt>
                <c:pt idx="1298">
                  <c:v>11.906234491300781</c:v>
                </c:pt>
                <c:pt idx="1299">
                  <c:v>11.906309944438261</c:v>
                </c:pt>
                <c:pt idx="1300">
                  <c:v>11.906384880445737</c:v>
                </c:pt>
                <c:pt idx="1301">
                  <c:v>11.906367009367337</c:v>
                </c:pt>
                <c:pt idx="1302">
                  <c:v>11.906441544354035</c:v>
                </c:pt>
                <c:pt idx="1303">
                  <c:v>11.906515568503423</c:v>
                </c:pt>
                <c:pt idx="1304">
                  <c:v>11.906589085316602</c:v>
                </c:pt>
                <c:pt idx="1305">
                  <c:v>11.906571553015672</c:v>
                </c:pt>
                <c:pt idx="1306">
                  <c:v>11.906644676400736</c:v>
                </c:pt>
                <c:pt idx="1307">
                  <c:v>11.906717298623123</c:v>
                </c:pt>
                <c:pt idx="1308">
                  <c:v>11.906789423117633</c:v>
                </c:pt>
                <c:pt idx="1309">
                  <c:v>11.906772223162594</c:v>
                </c:pt>
                <c:pt idx="1310">
                  <c:v>11.906843961677973</c:v>
                </c:pt>
                <c:pt idx="1311">
                  <c:v>11.906915208522099</c:v>
                </c:pt>
                <c:pt idx="1312">
                  <c:v>11.906985967064719</c:v>
                </c:pt>
                <c:pt idx="1313">
                  <c:v>11.906969093146568</c:v>
                </c:pt>
                <c:pt idx="1314">
                  <c:v>11.907039473018083</c:v>
                </c:pt>
                <c:pt idx="1315">
                  <c:v>11.907109370530028</c:v>
                </c:pt>
                <c:pt idx="1316">
                  <c:v>11.907178788988327</c:v>
                </c:pt>
                <c:pt idx="1317">
                  <c:v>11.907162234918264</c:v>
                </c:pt>
                <c:pt idx="1318">
                  <c:v>11.907231281875189</c:v>
                </c:pt>
                <c:pt idx="1319">
                  <c:v>11.907299855607883</c:v>
                </c:pt>
                <c:pt idx="1320">
                  <c:v>11.907367959359661</c:v>
                </c:pt>
                <c:pt idx="1321">
                  <c:v>11.907351719066803</c:v>
                </c:pt>
                <c:pt idx="1322">
                  <c:v>11.907419458351253</c:v>
                </c:pt>
                <c:pt idx="1323">
                  <c:v>11.90748673337381</c:v>
                </c:pt>
                <c:pt idx="1324">
                  <c:v>11.907553547316368</c:v>
                </c:pt>
                <c:pt idx="1325">
                  <c:v>11.907537614845454</c:v>
                </c:pt>
                <c:pt idx="1326">
                  <c:v>11.907604071221609</c:v>
                </c:pt>
                <c:pt idx="1327">
                  <c:v>11.907670072128488</c:v>
                </c:pt>
                <c:pt idx="1328">
                  <c:v>11.907735620687721</c:v>
                </c:pt>
                <c:pt idx="1329">
                  <c:v>11.907719990196904</c:v>
                </c:pt>
                <c:pt idx="1330">
                  <c:v>11.907785187960057</c:v>
                </c:pt>
                <c:pt idx="1331">
                  <c:v>11.907849938880037</c:v>
                </c:pt>
                <c:pt idx="1332">
                  <c:v>11.907914246019352</c:v>
                </c:pt>
                <c:pt idx="1333">
                  <c:v>11.907898911778021</c:v>
                </c:pt>
                <c:pt idx="1334">
                  <c:v>11.907962874763447</c:v>
                </c:pt>
                <c:pt idx="1335">
                  <c:v>11.908026399368442</c:v>
                </c:pt>
                <c:pt idx="1336">
                  <c:v>11.908089488597517</c:v>
                </c:pt>
                <c:pt idx="1337">
                  <c:v>11.90807444498415</c:v>
                </c:pt>
                <c:pt idx="1338">
                  <c:v>11.908137196575812</c:v>
                </c:pt>
                <c:pt idx="1339">
                  <c:v>11.908199518089523</c:v>
                </c:pt>
                <c:pt idx="1340">
                  <c:v>11.908261412472887</c:v>
                </c:pt>
                <c:pt idx="1341">
                  <c:v>11.908246653972975</c:v>
                </c:pt>
                <c:pt idx="1342">
                  <c:v>11.908308217112069</c:v>
                </c:pt>
                <c:pt idx="1343">
                  <c:v>11.90836935831846</c:v>
                </c:pt>
                <c:pt idx="1344">
                  <c:v>11.90843008048393</c:v>
                </c:pt>
                <c:pt idx="1345">
                  <c:v>11.908415601687892</c:v>
                </c:pt>
                <c:pt idx="1346">
                  <c:v>11.908475998881226</c:v>
                </c:pt>
                <c:pt idx="1347">
                  <c:v>11.908535982132848</c:v>
                </c:pt>
                <c:pt idx="1348">
                  <c:v>11.908595554279776</c:v>
                </c:pt>
                <c:pt idx="1349">
                  <c:v>11.908581349880995</c:v>
                </c:pt>
                <c:pt idx="1350">
                  <c:v>11.908640603209209</c:v>
                </c:pt>
                <c:pt idx="1351">
                  <c:v>11.908699450435371</c:v>
                </c:pt>
                <c:pt idx="1352">
                  <c:v>11.90875789434277</c:v>
                </c:pt>
                <c:pt idx="1353">
                  <c:v>11.908743959135565</c:v>
                </c:pt>
                <c:pt idx="1354">
                  <c:v>11.908802090261196</c:v>
                </c:pt>
                <c:pt idx="1355">
                  <c:v>11.90885982297597</c:v>
                </c:pt>
                <c:pt idx="1356">
                  <c:v>11.908917160010461</c:v>
                </c:pt>
                <c:pt idx="1357">
                  <c:v>11.908903488888194</c:v>
                </c:pt>
                <c:pt idx="1358">
                  <c:v>11.908960519063594</c:v>
                </c:pt>
                <c:pt idx="1359">
                  <c:v>11.909017158373677</c:v>
                </c:pt>
                <c:pt idx="1360">
                  <c:v>11.909073409497296</c:v>
                </c:pt>
                <c:pt idx="1361">
                  <c:v>11.909059997450456</c:v>
                </c:pt>
                <c:pt idx="1362">
                  <c:v>11.909115947525558</c:v>
                </c:pt>
                <c:pt idx="1363">
                  <c:v>11.909171514137979</c:v>
                </c:pt>
                <c:pt idx="1364">
                  <c:v>11.909226699915839</c:v>
                </c:pt>
                <c:pt idx="1365">
                  <c:v>11.90921354203018</c:v>
                </c:pt>
                <c:pt idx="1366">
                  <c:v>11.909268432460108</c:v>
                </c:pt>
                <c:pt idx="1367">
                  <c:v>11.9093229466898</c:v>
                </c:pt>
                <c:pt idx="1368">
                  <c:v>11.909377087297601</c:v>
                </c:pt>
                <c:pt idx="1369">
                  <c:v>11.909364178752327</c:v>
                </c:pt>
                <c:pt idx="1370">
                  <c:v>11.909418029604872</c:v>
                </c:pt>
                <c:pt idx="1371">
                  <c:v>11.909471511382087</c:v>
                </c:pt>
                <c:pt idx="1372">
                  <c:v>11.909524626613489</c:v>
                </c:pt>
                <c:pt idx="1373">
                  <c:v>11.90951196267946</c:v>
                </c:pt>
                <c:pt idx="1374">
                  <c:v>11.90956479364241</c:v>
                </c:pt>
                <c:pt idx="1375">
                  <c:v>11.909617262520008</c:v>
                </c:pt>
                <c:pt idx="1376">
                  <c:v>11.909669371793861</c:v>
                </c:pt>
                <c:pt idx="1377">
                  <c:v>11.909656947831838</c:v>
                </c:pt>
                <c:pt idx="1378">
                  <c:v>11.909708778220182</c:v>
                </c:pt>
                <c:pt idx="1379">
                  <c:v>11.909760253380766</c:v>
                </c:pt>
                <c:pt idx="1380">
                  <c:v>11.909811375748204</c:v>
                </c:pt>
                <c:pt idx="1381">
                  <c:v>11.909799187207138</c:v>
                </c:pt>
                <c:pt idx="1382">
                  <c:v>11.909850035970106</c:v>
                </c:pt>
                <c:pt idx="1383">
                  <c:v>11.909900536233041</c:v>
                </c:pt>
                <c:pt idx="1384">
                  <c:v>11.909950690384441</c:v>
                </c:pt>
                <c:pt idx="1385">
                  <c:v>11.909938732799782</c:v>
                </c:pt>
                <c:pt idx="1386">
                  <c:v>11.909988618527784</c:v>
                </c:pt>
                <c:pt idx="1387">
                  <c:v>11.910038162356065</c:v>
                </c:pt>
                <c:pt idx="1388">
                  <c:v>11.910087366627888</c:v>
                </c:pt>
                <c:pt idx="1389">
                  <c:v>11.91007563561992</c:v>
                </c:pt>
                <c:pt idx="1390">
                  <c:v>11.910124576551329</c:v>
                </c:pt>
                <c:pt idx="1391">
                  <c:v>11.910173182058328</c:v>
                </c:pt>
                <c:pt idx="1392">
                  <c:v>11.910221454439803</c:v>
                </c:pt>
                <c:pt idx="1393">
                  <c:v>11.910209945712051</c:v>
                </c:pt>
                <c:pt idx="1394">
                  <c:v>11.910257959739869</c:v>
                </c:pt>
                <c:pt idx="1395">
                  <c:v>11.910305644695962</c:v>
                </c:pt>
                <c:pt idx="1396">
                  <c:v>11.91035300283567</c:v>
                </c:pt>
                <c:pt idx="1397">
                  <c:v>11.910341712173274</c:v>
                </c:pt>
                <c:pt idx="1398">
                  <c:v>11.910388816851679</c:v>
                </c:pt>
                <c:pt idx="1399">
                  <c:v>11.910435598690723</c:v>
                </c:pt>
                <c:pt idx="1400">
                  <c:v>11.910482059903043</c:v>
                </c:pt>
                <c:pt idx="1401">
                  <c:v>11.910470983171232</c:v>
                </c:pt>
                <c:pt idx="1402">
                  <c:v>11.910517195721978</c:v>
                </c:pt>
                <c:pt idx="1403">
                  <c:v>11.910563091547703</c:v>
                </c:pt>
                <c:pt idx="1404">
                  <c:v>11.910608672819134</c:v>
                </c:pt>
                <c:pt idx="1405">
                  <c:v>11.910597805961674</c:v>
                </c:pt>
                <c:pt idx="1406">
                  <c:v>11.910643143280396</c:v>
                </c:pt>
                <c:pt idx="1407">
                  <c:v>11.910688169872639</c:v>
                </c:pt>
                <c:pt idx="1408">
                  <c:v>11.910732887868015</c:v>
                </c:pt>
                <c:pt idx="1409">
                  <c:v>11.910722226905724</c:v>
                </c:pt>
                <c:pt idx="1410">
                  <c:v>11.910766705568106</c:v>
                </c:pt>
                <c:pt idx="1411">
                  <c:v>11.910810879388945</c:v>
                </c:pt>
                <c:pt idx="1412">
                  <c:v>11.910854750457522</c:v>
                </c:pt>
                <c:pt idx="1413">
                  <c:v>11.910844291486789</c:v>
                </c:pt>
                <c:pt idx="1414">
                  <c:v>11.910887927754622</c:v>
                </c:pt>
                <c:pt idx="1415">
                  <c:v>11.910931264954399</c:v>
                </c:pt>
                <c:pt idx="1416">
                  <c:v>11.910974305135825</c:v>
                </c:pt>
                <c:pt idx="1417">
                  <c:v>11.910964044327182</c:v>
                </c:pt>
                <c:pt idx="1418">
                  <c:v>11.911006854154312</c:v>
                </c:pt>
                <c:pt idx="1419">
                  <c:v>11.911049370577526</c:v>
                </c:pt>
                <c:pt idx="1420">
                  <c:v>11.911091595607713</c:v>
                </c:pt>
                <c:pt idx="1421">
                  <c:v>11.911081529204395</c:v>
                </c:pt>
                <c:pt idx="1422">
                  <c:v>11.911123528242546</c:v>
                </c:pt>
                <c:pt idx="1423">
                  <c:v>11.91116523943365</c:v>
                </c:pt>
                <c:pt idx="1424">
                  <c:v>11.911206664750514</c:v>
                </c:pt>
                <c:pt idx="1425">
                  <c:v>11.911196789067109</c:v>
                </c:pt>
                <c:pt idx="1426">
                  <c:v>11.911237992671603</c:v>
                </c:pt>
                <c:pt idx="1427">
                  <c:v>11.911278913880682</c:v>
                </c:pt>
                <c:pt idx="1428">
                  <c:v>11.911319554629788</c:v>
                </c:pt>
                <c:pt idx="1429">
                  <c:v>11.911309866050841</c:v>
                </c:pt>
                <c:pt idx="1430">
                  <c:v>11.91135028928622</c:v>
                </c:pt>
                <c:pt idx="1431">
                  <c:v>11.911390435474566</c:v>
                </c:pt>
                <c:pt idx="1432">
                  <c:v>11.911430306514665</c:v>
                </c:pt>
                <c:pt idx="1433">
                  <c:v>11.911420801493369</c:v>
                </c:pt>
                <c:pt idx="1434">
                  <c:v>11.911460459138887</c:v>
                </c:pt>
                <c:pt idx="1435">
                  <c:v>11.911499844984462</c:v>
                </c:pt>
                <c:pt idx="1436">
                  <c:v>11.911538960892921</c:v>
                </c:pt>
                <c:pt idx="1437">
                  <c:v>11.911529635949799</c:v>
                </c:pt>
                <c:pt idx="1438">
                  <c:v>11.911568542504831</c:v>
                </c:pt>
                <c:pt idx="1439">
                  <c:v>11.911607182407639</c:v>
                </c:pt>
                <c:pt idx="1440">
                  <c:v>11.911645557485768</c:v>
                </c:pt>
                <c:pt idx="1441">
                  <c:v>11.911636409207386</c:v>
                </c:pt>
                <c:pt idx="1442">
                  <c:v>11.911674578896728</c:v>
                </c:pt>
                <c:pt idx="1443">
                  <c:v>11.911712486984072</c:v>
                </c:pt>
                <c:pt idx="1444">
                  <c:v>11.911750135262348</c:v>
                </c:pt>
                <c:pt idx="1445">
                  <c:v>11.911741160300069</c:v>
                </c:pt>
                <c:pt idx="1446">
                  <c:v>11.911778607079134</c:v>
                </c:pt>
                <c:pt idx="1447">
                  <c:v>11.91181579721078</c:v>
                </c:pt>
                <c:pt idx="1448">
                  <c:v>11.91185273245398</c:v>
                </c:pt>
                <c:pt idx="1449">
                  <c:v>11.911843927522717</c:v>
                </c:pt>
                <c:pt idx="1450">
                  <c:v>11.911880665082633</c:v>
                </c:pt>
                <c:pt idx="1451">
                  <c:v>11.911917150855878</c:v>
                </c:pt>
                <c:pt idx="1452">
                  <c:v>11.911953386568108</c:v>
                </c:pt>
                <c:pt idx="1453">
                  <c:v>11.911944748445119</c:v>
                </c:pt>
                <c:pt idx="1454">
                  <c:v>11.91198079021774</c:v>
                </c:pt>
                <c:pt idx="1455">
                  <c:v>11.912016584972376</c:v>
                </c:pt>
                <c:pt idx="1456">
                  <c:v>11.912052134402003</c:v>
                </c:pt>
                <c:pt idx="1457">
                  <c:v>11.912043659925711</c:v>
                </c:pt>
                <c:pt idx="1458">
                  <c:v>11.912079019088521</c:v>
                </c:pt>
                <c:pt idx="1459">
                  <c:v>11.91211413591172</c:v>
                </c:pt>
                <c:pt idx="1460">
                  <c:v>11.912149012056222</c:v>
                </c:pt>
                <c:pt idx="1461">
                  <c:v>11.912140698125034</c:v>
                </c:pt>
                <c:pt idx="1462">
                  <c:v>11.912175387605963</c:v>
                </c:pt>
                <c:pt idx="1463">
                  <c:v>11.912209839337052</c:v>
                </c:pt>
                <c:pt idx="1464">
                  <c:v>11.912244054947758</c:v>
                </c:pt>
                <c:pt idx="1465">
                  <c:v>11.912235898518938</c:v>
                </c:pt>
                <c:pt idx="1466">
                  <c:v>11.912269931001092</c:v>
                </c:pt>
                <c:pt idx="1467">
                  <c:v>11.912303730236252</c:v>
                </c:pt>
                <c:pt idx="1468">
                  <c:v>11.91233729782301</c:v>
                </c:pt>
                <c:pt idx="1469">
                  <c:v>11.912329295911555</c:v>
                </c:pt>
                <c:pt idx="1470">
                  <c:v>11.912362683837847</c:v>
                </c:pt>
                <c:pt idx="1471">
                  <c:v>11.912395842934709</c:v>
                </c:pt>
                <c:pt idx="1472">
                  <c:v>11.91242877477046</c:v>
                </c:pt>
                <c:pt idx="1473">
                  <c:v>11.912420924447996</c:v>
                </c:pt>
                <c:pt idx="1474">
                  <c:v>11.912453680025695</c:v>
                </c:pt>
                <c:pt idx="1475">
                  <c:v>11.912486211107863</c:v>
                </c:pt>
                <c:pt idx="1476">
                  <c:v>11.912518519233121</c:v>
                </c:pt>
                <c:pt idx="1477">
                  <c:v>11.912510817626833</c:v>
                </c:pt>
                <c:pt idx="1478">
                  <c:v>11.912542952832027</c:v>
                </c:pt>
                <c:pt idx="1479">
                  <c:v>11.912574867793513</c:v>
                </c:pt>
                <c:pt idx="1480">
                  <c:v>11.912606564020766</c:v>
                </c:pt>
                <c:pt idx="1481">
                  <c:v>11.912599008312336</c:v>
                </c:pt>
                <c:pt idx="1482">
                  <c:v>11.912630534894308</c:v>
                </c:pt>
                <c:pt idx="1483">
                  <c:v>11.912661845403871</c:v>
                </c:pt>
                <c:pt idx="1484">
                  <c:v>11.912692941321906</c:v>
                </c:pt>
                <c:pt idx="1485">
                  <c:v>11.912685528746477</c:v>
                </c:pt>
                <c:pt idx="1486">
                  <c:v>11.912716458232005</c:v>
                </c:pt>
                <c:pt idx="1487">
                  <c:v>11.912747175737415</c:v>
                </c:pt>
                <c:pt idx="1488">
                  <c:v>11.91277768271555</c:v>
                </c:pt>
                <c:pt idx="1489">
                  <c:v>11.912770410560713</c:v>
                </c:pt>
                <c:pt idx="1490">
                  <c:v>11.912800754258273</c:v>
                </c:pt>
                <c:pt idx="1491">
                  <c:v>11.912830889990508</c:v>
                </c:pt>
                <c:pt idx="1492">
                  <c:v>11.91286081918274</c:v>
                </c:pt>
                <c:pt idx="1493">
                  <c:v>11.912853684787533</c:v>
                </c:pt>
                <c:pt idx="1494">
                  <c:v>11.912883453791448</c:v>
                </c:pt>
                <c:pt idx="1495">
                  <c:v>11.912913018768787</c:v>
                </c:pt>
                <c:pt idx="1496">
                  <c:v>11.912942381117883</c:v>
                </c:pt>
                <c:pt idx="1497">
                  <c:v>11.912935381871812</c:v>
                </c:pt>
                <c:pt idx="1498">
                  <c:v>11.912964587066286</c:v>
                </c:pt>
                <c:pt idx="1499">
                  <c:v>11.912993592098342</c:v>
                </c:pt>
                <c:pt idx="1500">
                  <c:v>11.91302239833983</c:v>
                </c:pt>
                <c:pt idx="1501">
                  <c:v>11.913015531681914</c:v>
                </c:pt>
                <c:pt idx="1502">
                  <c:v>11.913044183745031</c:v>
                </c:pt>
                <c:pt idx="1503">
                  <c:v>11.913072639436702</c:v>
                </c:pt>
                <c:pt idx="1504">
                  <c:v>11.913100900102796</c:v>
                </c:pt>
                <c:pt idx="1505">
                  <c:v>11.913094163520626</c:v>
                </c:pt>
                <c:pt idx="1506">
                  <c:v>11.91312227292824</c:v>
                </c:pt>
                <c:pt idx="1507">
                  <c:v>11.913150189683584</c:v>
                </c:pt>
                <c:pt idx="1508">
                  <c:v>11.913177915107035</c:v>
                </c:pt>
                <c:pt idx="1509">
                  <c:v>11.913171306135839</c:v>
                </c:pt>
                <c:pt idx="1510">
                  <c:v>11.913198883165409</c:v>
                </c:pt>
                <c:pt idx="1511">
                  <c:v>11.913226271191453</c:v>
                </c:pt>
                <c:pt idx="1512">
                  <c:v>11.913253471509329</c:v>
                </c:pt>
                <c:pt idx="1513">
                  <c:v>11.913246987731082</c:v>
                </c:pt>
                <c:pt idx="1514">
                  <c:v>11.913274042465433</c:v>
                </c:pt>
                <c:pt idx="1515">
                  <c:v>11.913300911775888</c:v>
                </c:pt>
                <c:pt idx="1516">
                  <c:v>11.913327596933279</c:v>
                </c:pt>
                <c:pt idx="1517">
                  <c:v>11.913321235975806</c:v>
                </c:pt>
                <c:pt idx="1518">
                  <c:v>11.913347778306807</c:v>
                </c:pt>
                <c:pt idx="1519">
                  <c:v>11.913374138725747</c:v>
                </c:pt>
                <c:pt idx="1520">
                  <c:v>11.91340031847939</c:v>
                </c:pt>
                <c:pt idx="1521">
                  <c:v>11.913394078015502</c:v>
                </c:pt>
                <c:pt idx="1522">
                  <c:v>11.913420117647682</c:v>
                </c:pt>
                <c:pt idx="1523">
                  <c:v>11.913445978813129</c:v>
                </c:pt>
                <c:pt idx="1524">
                  <c:v>11.913471662734992</c:v>
                </c:pt>
                <c:pt idx="1525">
                  <c:v>11.913465540481619</c:v>
                </c:pt>
                <c:pt idx="1526">
                  <c:v>11.913491086935721</c:v>
                </c:pt>
                <c:pt idx="1527">
                  <c:v>11.913516458303162</c:v>
                </c:pt>
                <c:pt idx="1528">
                  <c:v>11.913541655783927</c:v>
                </c:pt>
                <c:pt idx="1529">
                  <c:v>11.913535649501297</c:v>
                </c:pt>
                <c:pt idx="1530">
                  <c:v>11.913560712117752</c:v>
                </c:pt>
                <c:pt idx="1531">
                  <c:v>11.913585602963604</c:v>
                </c:pt>
                <c:pt idx="1532">
                  <c:v>11.91361032321611</c:v>
                </c:pt>
                <c:pt idx="1533">
                  <c:v>11.913604430706906</c:v>
                </c:pt>
                <c:pt idx="1534">
                  <c:v>11.913629018649251</c:v>
                </c:pt>
                <c:pt idx="1535">
                  <c:v>11.913653438074247</c:v>
                </c:pt>
                <c:pt idx="1536">
                  <c:v>11.913677690136856</c:v>
                </c:pt>
                <c:pt idx="1537">
                  <c:v>11.91367190924543</c:v>
                </c:pt>
                <c:pt idx="1538">
                  <c:v>11.91369603150366</c:v>
                </c:pt>
                <c:pt idx="1539">
                  <c:v>11.913719988436178</c:v>
                </c:pt>
                <c:pt idx="1540">
                  <c:v>11.913743781176075</c:v>
                </c:pt>
                <c:pt idx="1541">
                  <c:v>11.913738109787641</c:v>
                </c:pt>
                <c:pt idx="1542">
                  <c:v>11.913761775181484</c:v>
                </c:pt>
                <c:pt idx="1543">
                  <c:v>11.913785278380812</c:v>
                </c:pt>
                <c:pt idx="1544">
                  <c:v>11.913808620497251</c:v>
                </c:pt>
                <c:pt idx="1545">
                  <c:v>11.91380305653712</c:v>
                </c:pt>
                <c:pt idx="1546">
                  <c:v>11.913826273719282</c:v>
                </c:pt>
                <c:pt idx="1547">
                  <c:v>11.913849331778815</c:v>
                </c:pt>
                <c:pt idx="1548">
                  <c:v>11.913872231806296</c:v>
                </c:pt>
                <c:pt idx="1549">
                  <c:v>11.913866773239103</c:v>
                </c:pt>
                <c:pt idx="1550">
                  <c:v>11.913889550698409</c:v>
                </c:pt>
                <c:pt idx="1551">
                  <c:v>11.913912172048798</c:v>
                </c:pt>
                <c:pt idx="1552">
                  <c:v>11.913934638360187</c:v>
                </c:pt>
                <c:pt idx="1553">
                  <c:v>11.913929283189164</c:v>
                </c:pt>
                <c:pt idx="1554">
                  <c:v>11.913951629253676</c:v>
                </c:pt>
                <c:pt idx="1555">
                  <c:v>11.9139738221659</c:v>
                </c:pt>
                <c:pt idx="1556">
                  <c:v>11.913995862975495</c:v>
                </c:pt>
                <c:pt idx="1557">
                  <c:v>11.91399060924171</c:v>
                </c:pt>
                <c:pt idx="1558">
                  <c:v>11.914012532081761</c:v>
                </c:pt>
                <c:pt idx="1559">
                  <c:v>11.914034304670166</c:v>
                </c:pt>
                <c:pt idx="1560">
                  <c:v>11.914055928036692</c:v>
                </c:pt>
                <c:pt idx="1561">
                  <c:v>11.91405077381836</c:v>
                </c:pt>
                <c:pt idx="1562">
                  <c:v>11.914072281449554</c:v>
                </c:pt>
                <c:pt idx="1563">
                  <c:v>11.914093641674798</c:v>
                </c:pt>
                <c:pt idx="1564">
                  <c:v>11.914114855504362</c:v>
                </c:pt>
                <c:pt idx="1565">
                  <c:v>11.914109798916115</c:v>
                </c:pt>
                <c:pt idx="1566">
                  <c:v>11.914130899202245</c:v>
                </c:pt>
                <c:pt idx="1567">
                  <c:v>11.91415185487423</c:v>
                </c:pt>
                <c:pt idx="1568">
                  <c:v>11.914172666923205</c:v>
                </c:pt>
                <c:pt idx="1569">
                  <c:v>11.914167706115418</c:v>
                </c:pt>
                <c:pt idx="1570">
                  <c:v>11.914188406771347</c:v>
                </c:pt>
                <c:pt idx="1571">
                  <c:v>11.914208965552058</c:v>
                </c:pt>
                <c:pt idx="1572">
                  <c:v>11.914229383429916</c:v>
                </c:pt>
                <c:pt idx="1573">
                  <c:v>11.914224516588021</c:v>
                </c:pt>
                <c:pt idx="1574">
                  <c:v>11.914244825182498</c:v>
                </c:pt>
                <c:pt idx="1575">
                  <c:v>11.914264994588816</c:v>
                </c:pt>
                <c:pt idx="1576">
                  <c:v>11.914285025760918</c:v>
                </c:pt>
                <c:pt idx="1577">
                  <c:v>11.914280251104744</c:v>
                </c:pt>
                <c:pt idx="1578">
                  <c:v>11.914300175063181</c:v>
                </c:pt>
                <c:pt idx="1579">
                  <c:v>11.914319962469618</c:v>
                </c:pt>
                <c:pt idx="1580">
                  <c:v>11.914339614259939</c:v>
                </c:pt>
                <c:pt idx="1581">
                  <c:v>11.914334930043047</c:v>
                </c:pt>
                <c:pt idx="1582">
                  <c:v>11.914354476650217</c:v>
                </c:pt>
                <c:pt idx="1583">
                  <c:v>11.914373889291628</c:v>
                </c:pt>
                <c:pt idx="1584">
                  <c:v>11.914393168885432</c:v>
                </c:pt>
                <c:pt idx="1585">
                  <c:v>11.914388573394493</c:v>
                </c:pt>
                <c:pt idx="1586">
                  <c:v>11.914407749797213</c:v>
                </c:pt>
                <c:pt idx="1587">
                  <c:v>11.914426794771426</c:v>
                </c:pt>
                <c:pt idx="1588">
                  <c:v>11.914445709217896</c:v>
                </c:pt>
                <c:pt idx="1589">
                  <c:v>11.914441200772046</c:v>
                </c:pt>
                <c:pt idx="1590">
                  <c:v>11.91446001398177</c:v>
                </c:pt>
                <c:pt idx="1591">
                  <c:v>11.914478698252189</c:v>
                </c:pt>
                <c:pt idx="1592">
                  <c:v>11.914497254467008</c:v>
                </c:pt>
                <c:pt idx="1593">
                  <c:v>11.91449283141724</c:v>
                </c:pt>
                <c:pt idx="1594">
                  <c:v>11.914511288312639</c:v>
                </c:pt>
                <c:pt idx="1595">
                  <c:v>11.914529618710787</c:v>
                </c:pt>
                <c:pt idx="1596">
                  <c:v>11.914547823478657</c:v>
                </c:pt>
                <c:pt idx="1597">
                  <c:v>11.91454348420722</c:v>
                </c:pt>
                <c:pt idx="1598">
                  <c:v>11.914561591536685</c:v>
                </c:pt>
                <c:pt idx="1599">
                  <c:v>11.914579574764709</c:v>
                </c:pt>
                <c:pt idx="1600">
                  <c:v>11.914597434741834</c:v>
                </c:pt>
                <c:pt idx="1601">
                  <c:v>11.914593177661631</c:v>
                </c:pt>
                <c:pt idx="1602">
                  <c:v>11.91461094204575</c:v>
                </c:pt>
                <c:pt idx="1603">
                  <c:v>11.914628584678853</c:v>
                </c:pt>
                <c:pt idx="1604">
                  <c:v>11.914646106395383</c:v>
                </c:pt>
                <c:pt idx="1605">
                  <c:v>11.914641929949395</c:v>
                </c:pt>
                <c:pt idx="1606">
                  <c:v>11.914659357883362</c:v>
                </c:pt>
                <c:pt idx="1607">
                  <c:v>11.914676666372232</c:v>
                </c:pt>
                <c:pt idx="1608">
                  <c:v>11.914693856234635</c:v>
                </c:pt>
                <c:pt idx="1609">
                  <c:v>11.914689758895353</c:v>
                </c:pt>
                <c:pt idx="1610">
                  <c:v>11.914706856751351</c:v>
                </c:pt>
                <c:pt idx="1611">
                  <c:v>11.914723837424495</c:v>
                </c:pt>
                <c:pt idx="1612">
                  <c:v>11.914740701717909</c:v>
                </c:pt>
                <c:pt idx="1613">
                  <c:v>11.914736681986767</c:v>
                </c:pt>
                <c:pt idx="1614">
                  <c:v>11.9147534560163</c:v>
                </c:pt>
                <c:pt idx="1615">
                  <c:v>11.914770115082371</c:v>
                </c:pt>
                <c:pt idx="1616">
                  <c:v>11.914786659972901</c:v>
                </c:pt>
                <c:pt idx="1617">
                  <c:v>11.914782716379731</c:v>
                </c:pt>
                <c:pt idx="1618">
                  <c:v>11.914799172715901</c:v>
                </c:pt>
                <c:pt idx="1619">
                  <c:v>11.914815516265968</c:v>
                </c:pt>
                <c:pt idx="1620">
                  <c:v>11.914831747802932</c:v>
                </c:pt>
                <c:pt idx="1621">
                  <c:v>11.914827878905431</c:v>
                </c:pt>
                <c:pt idx="1622">
                  <c:v>11.914844023565182</c:v>
                </c:pt>
                <c:pt idx="1623">
                  <c:v>11.914860057574955</c:v>
                </c:pt>
                <c:pt idx="1624">
                  <c:v>11.914875981693109</c:v>
                </c:pt>
                <c:pt idx="1625">
                  <c:v>11.914872186076295</c:v>
                </c:pt>
                <c:pt idx="1626">
                  <c:v>11.914888024962618</c:v>
                </c:pt>
                <c:pt idx="1627">
                  <c:v>11.914903755294631</c:v>
                </c:pt>
                <c:pt idx="1628">
                  <c:v>11.914919377816327</c:v>
                </c:pt>
                <c:pt idx="1629">
                  <c:v>11.914915654092038</c:v>
                </c:pt>
                <c:pt idx="1630">
                  <c:v>11.914931192996127</c:v>
                </c:pt>
                <c:pt idx="1631">
                  <c:v>11.91494662540188</c:v>
                </c:pt>
                <c:pt idx="1632">
                  <c:v>11.914961952039203</c:v>
                </c:pt>
                <c:pt idx="1633">
                  <c:v>11.914958298845578</c:v>
                </c:pt>
                <c:pt idx="1634">
                  <c:v>11.914973543448946</c:v>
                </c:pt>
                <c:pt idx="1635">
                  <c:v>11.914988683571014</c:v>
                </c:pt>
                <c:pt idx="1636">
                  <c:v>11.915003719927864</c:v>
                </c:pt>
                <c:pt idx="1637">
                  <c:v>11.915000135928846</c:v>
                </c:pt>
                <c:pt idx="1638">
                  <c:v>11.915015091805401</c:v>
                </c:pt>
                <c:pt idx="1639">
                  <c:v>11.915029945179491</c:v>
                </c:pt>
                <c:pt idx="1640">
                  <c:v>11.915044696753634</c:v>
                </c:pt>
                <c:pt idx="1641">
                  <c:v>11.915041180638488</c:v>
                </c:pt>
                <c:pt idx="1642">
                  <c:v>11.915055853256572</c:v>
                </c:pt>
                <c:pt idx="1643">
                  <c:v>11.915070425313548</c:v>
                </c:pt>
                <c:pt idx="1644">
                  <c:v>11.91508489749863</c:v>
                </c:pt>
                <c:pt idx="1645">
                  <c:v>11.915081447981448</c:v>
                </c:pt>
                <c:pt idx="1646">
                  <c:v>11.91509584270584</c:v>
                </c:pt>
                <c:pt idx="1647">
                  <c:v>11.915110138773713</c:v>
                </c:pt>
                <c:pt idx="1648">
                  <c:v>11.915124336861227</c:v>
                </c:pt>
                <c:pt idx="1649">
                  <c:v>11.915120952680471</c:v>
                </c:pt>
                <c:pt idx="1650">
                  <c:v>11.915135074774344</c:v>
                </c:pt>
                <c:pt idx="1651">
                  <c:v>11.915149100080214</c:v>
                </c:pt>
                <c:pt idx="1652">
                  <c:v>11.915163029261432</c:v>
                </c:pt>
                <c:pt idx="1653">
                  <c:v>11.91515970917947</c:v>
                </c:pt>
                <c:pt idx="1654">
                  <c:v>11.915173563806313</c:v>
                </c:pt>
                <c:pt idx="1655">
                  <c:v>11.915187323478282</c:v>
                </c:pt>
                <c:pt idx="1656">
                  <c:v>11.915200988846163</c:v>
                </c:pt>
                <c:pt idx="1657">
                  <c:v>11.915197731648806</c:v>
                </c:pt>
                <c:pt idx="1658">
                  <c:v>11.91521132387432</c:v>
                </c:pt>
                <c:pt idx="1659">
                  <c:v>11.915224822943369</c:v>
                </c:pt>
                <c:pt idx="1660">
                  <c:v>11.915238229494413</c:v>
                </c:pt>
                <c:pt idx="1661">
                  <c:v>11.915235033990479</c:v>
                </c:pt>
                <c:pt idx="1662">
                  <c:v>11.915248368784422</c:v>
                </c:pt>
                <c:pt idx="1663">
                  <c:v>11.915261612186246</c:v>
                </c:pt>
                <c:pt idx="1664">
                  <c:v>11.915274764822323</c:v>
                </c:pt>
                <c:pt idx="1665">
                  <c:v>11.9152716298432</c:v>
                </c:pt>
                <c:pt idx="1666">
                  <c:v>11.915284712081206</c:v>
                </c:pt>
                <c:pt idx="1667">
                  <c:v>11.915297704658027</c:v>
                </c:pt>
                <c:pt idx="1668">
                  <c:v>11.915310608188168</c:v>
                </c:pt>
                <c:pt idx="1669">
                  <c:v>11.915307532587384</c:v>
                </c:pt>
                <c:pt idx="1670">
                  <c:v>11.915320367052745</c:v>
                </c:pt>
                <c:pt idx="1671">
                  <c:v>11.91533311355507</c:v>
                </c:pt>
                <c:pt idx="1672">
                  <c:v>11.915345772697226</c:v>
                </c:pt>
                <c:pt idx="1673">
                  <c:v>11.915342755350036</c:v>
                </c:pt>
                <c:pt idx="1674">
                  <c:v>11.915355346735454</c:v>
                </c:pt>
                <c:pt idx="1675">
                  <c:v>11.915367851823822</c:v>
                </c:pt>
                <c:pt idx="1676">
                  <c:v>11.91538027120659</c:v>
                </c:pt>
                <c:pt idx="1677">
                  <c:v>11.915377311009552</c:v>
                </c:pt>
                <c:pt idx="1678">
                  <c:v>11.915389663918852</c:v>
                </c:pt>
                <c:pt idx="1679">
                  <c:v>11.915401932165535</c:v>
                </c:pt>
                <c:pt idx="1680">
                  <c:v>11.915414116329851</c:v>
                </c:pt>
                <c:pt idx="1681">
                  <c:v>11.915411212200427</c:v>
                </c:pt>
                <c:pt idx="1682">
                  <c:v>11.915423331150238</c:v>
                </c:pt>
                <c:pt idx="1683">
                  <c:v>11.915435367040912</c:v>
                </c:pt>
                <c:pt idx="1684">
                  <c:v>11.915447320441706</c:v>
                </c:pt>
                <c:pt idx="1685">
                  <c:v>11.915444471317874</c:v>
                </c:pt>
                <c:pt idx="1686">
                  <c:v>11.915456360739286</c:v>
                </c:pt>
                <c:pt idx="1687">
                  <c:v>11.915468168674671</c:v>
                </c:pt>
                <c:pt idx="1688">
                  <c:v>11.915479895682502</c:v>
                </c:pt>
                <c:pt idx="1689">
                  <c:v>11.915477100522356</c:v>
                </c:pt>
                <c:pt idx="1690">
                  <c:v>11.915488764762534</c:v>
                </c:pt>
                <c:pt idx="1691">
                  <c:v>11.91550034906</c:v>
                </c:pt>
                <c:pt idx="1692">
                  <c:v>11.915511853962652</c:v>
                </c:pt>
                <c:pt idx="1693">
                  <c:v>11.915509111744029</c:v>
                </c:pt>
                <c:pt idx="1694">
                  <c:v>11.915520555067811</c:v>
                </c:pt>
                <c:pt idx="1695">
                  <c:v>11.915531919962964</c:v>
                </c:pt>
                <c:pt idx="1696">
                  <c:v>11.915543206967012</c:v>
                </c:pt>
                <c:pt idx="1697">
                  <c:v>11.915540516687106</c:v>
                </c:pt>
                <c:pt idx="1698">
                  <c:v>11.915551743278549</c:v>
                </c:pt>
                <c:pt idx="1699">
                  <c:v>11.915562892926774</c:v>
                </c:pt>
                <c:pt idx="1700">
                  <c:v>11.915573966159123</c:v>
                </c:pt>
                <c:pt idx="1701">
                  <c:v>11.915571326834137</c:v>
                </c:pt>
                <c:pt idx="1702">
                  <c:v>11.915582340798059</c:v>
                </c:pt>
                <c:pt idx="1703">
                  <c:v>11.915593279276038</c:v>
                </c:pt>
                <c:pt idx="1704">
                  <c:v>11.91560414278543</c:v>
                </c:pt>
                <c:pt idx="1705">
                  <c:v>11.915601553450198</c:v>
                </c:pt>
                <c:pt idx="1706">
                  <c:v>11.915612358813673</c:v>
                </c:pt>
                <c:pt idx="1707">
                  <c:v>11.915623090120883</c:v>
                </c:pt>
                <c:pt idx="1708">
                  <c:v>11.915633747879383</c:v>
                </c:pt>
                <c:pt idx="1709">
                  <c:v>11.915631207587023</c:v>
                </c:pt>
                <c:pt idx="1710">
                  <c:v>11.915641808300856</c:v>
                </c:pt>
                <c:pt idx="1711">
                  <c:v>11.915652336361021</c:v>
                </c:pt>
                <c:pt idx="1712">
                  <c:v>11.915662792265461</c:v>
                </c:pt>
                <c:pt idx="1713">
                  <c:v>11.915660300087035</c:v>
                </c:pt>
                <c:pt idx="1714">
                  <c:v>11.915670700027205</c:v>
                </c:pt>
                <c:pt idx="1715">
                  <c:v>11.91568102868974</c:v>
                </c:pt>
                <c:pt idx="1716">
                  <c:v>11.915691286563153</c:v>
                </c:pt>
                <c:pt idx="1717">
                  <c:v>11.915688841587313</c:v>
                </c:pt>
                <c:pt idx="1718">
                  <c:v>11.915699044556385</c:v>
                </c:pt>
                <c:pt idx="1719">
                  <c:v>11.915709177597797</c:v>
                </c:pt>
                <c:pt idx="1720">
                  <c:v>11.915719241190809</c:v>
                </c:pt>
                <c:pt idx="1721">
                  <c:v>11.91571684252348</c:v>
                </c:pt>
                <c:pt idx="1722">
                  <c:v>11.915726852252007</c:v>
                </c:pt>
                <c:pt idx="1723">
                  <c:v>11.915736793377279</c:v>
                </c:pt>
                <c:pt idx="1724">
                  <c:v>11.915746666369477</c:v>
                </c:pt>
                <c:pt idx="1725">
                  <c:v>11.915744313133516</c:v>
                </c:pt>
                <c:pt idx="1726">
                  <c:v>11.915754133281395</c:v>
                </c:pt>
                <c:pt idx="1727">
                  <c:v>11.91576388612534</c:v>
                </c:pt>
                <c:pt idx="1728">
                  <c:v>11.915773572126627</c:v>
                </c:pt>
                <c:pt idx="1729">
                  <c:v>11.915771263461505</c:v>
                </c:pt>
                <c:pt idx="1730">
                  <c:v>11.915780897619316</c:v>
                </c:pt>
                <c:pt idx="1731">
                  <c:v>11.915790465747902</c:v>
                </c:pt>
                <c:pt idx="1732">
                  <c:v>11.915799968299808</c:v>
                </c:pt>
                <c:pt idx="1733">
                  <c:v>11.915797703361308</c:v>
                </c:pt>
                <c:pt idx="1734">
                  <c:v>11.915807155051624</c:v>
                </c:pt>
                <c:pt idx="1735">
                  <c:v>11.915816541963288</c:v>
                </c:pt>
                <c:pt idx="1736">
                  <c:v>11.915825864540269</c:v>
                </c:pt>
                <c:pt idx="1737">
                  <c:v>11.915823642500156</c:v>
                </c:pt>
                <c:pt idx="1738">
                  <c:v>11.915832915178841</c:v>
                </c:pt>
                <c:pt idx="1739">
                  <c:v>11.915842124305755</c:v>
                </c:pt>
                <c:pt idx="1740">
                  <c:v>11.915851270316463</c:v>
                </c:pt>
                <c:pt idx="1741">
                  <c:v>11.915849090362197</c:v>
                </c:pt>
                <c:pt idx="1742">
                  <c:v>11.915858187419659</c:v>
                </c:pt>
                <c:pt idx="1743">
                  <c:v>11.915867222128998</c:v>
                </c:pt>
                <c:pt idx="1744">
                  <c:v>11.915876194917528</c:v>
                </c:pt>
                <c:pt idx="1745">
                  <c:v>11.915874056251958</c:v>
                </c:pt>
                <c:pt idx="1746">
                  <c:v>11.91588298101439</c:v>
                </c:pt>
                <c:pt idx="1747">
                  <c:v>11.915891844609551</c:v>
                </c:pt>
                <c:pt idx="1748">
                  <c:v>11.915900647456661</c:v>
                </c:pt>
                <c:pt idx="1749">
                  <c:v>11.915898549297744</c:v>
                </c:pt>
                <c:pt idx="1750">
                  <c:v>11.915907305028345</c:v>
                </c:pt>
                <c:pt idx="1751">
                  <c:v>11.915916000750162</c:v>
                </c:pt>
                <c:pt idx="1752">
                  <c:v>11.915924636874475</c:v>
                </c:pt>
                <c:pt idx="1753">
                  <c:v>11.915922578454971</c:v>
                </c:pt>
                <c:pt idx="1754">
                  <c:v>11.915931168355138</c:v>
                </c:pt>
                <c:pt idx="1755">
                  <c:v>11.915939699383067</c:v>
                </c:pt>
                <c:pt idx="1756">
                  <c:v>11.915948171942247</c:v>
                </c:pt>
                <c:pt idx="1757">
                  <c:v>11.915946152509457</c:v>
                </c:pt>
                <c:pt idx="1758">
                  <c:v>11.915954579719955</c:v>
                </c:pt>
                <c:pt idx="1759">
                  <c:v>11.915962949173233</c:v>
                </c:pt>
                <c:pt idx="1760">
                  <c:v>11.91597126126514</c:v>
                </c:pt>
                <c:pt idx="1761">
                  <c:v>11.915969280080622</c:v>
                </c:pt>
                <c:pt idx="1762">
                  <c:v>11.915977547682727</c:v>
                </c:pt>
                <c:pt idx="1763">
                  <c:v>11.915985758621513</c:v>
                </c:pt>
                <c:pt idx="1764">
                  <c:v>11.915993913285334</c:v>
                </c:pt>
                <c:pt idx="1765">
                  <c:v>11.915991969624635</c:v>
                </c:pt>
                <c:pt idx="1766">
                  <c:v>11.916000080641268</c:v>
                </c:pt>
                <c:pt idx="1767">
                  <c:v>11.916008136067767</c:v>
                </c:pt>
                <c:pt idx="1768">
                  <c:v>11.916016136285124</c:v>
                </c:pt>
                <c:pt idx="1769">
                  <c:v>11.916014229437517</c:v>
                </c:pt>
                <c:pt idx="1770">
                  <c:v>11.916022186834345</c:v>
                </c:pt>
                <c:pt idx="1771">
                  <c:v>11.916030089693898</c:v>
                </c:pt>
                <c:pt idx="1772">
                  <c:v>11.916037938389954</c:v>
                </c:pt>
                <c:pt idx="1773">
                  <c:v>11.916036067658164</c:v>
                </c:pt>
                <c:pt idx="1774">
                  <c:v>11.916043874344689</c:v>
                </c:pt>
                <c:pt idx="1775">
                  <c:v>11.916051627526855</c:v>
                </c:pt>
                <c:pt idx="1776">
                  <c:v>11.916059327571361</c:v>
                </c:pt>
                <c:pt idx="1777">
                  <c:v>11.916057492271332</c:v>
                </c:pt>
                <c:pt idx="1778">
                  <c:v>11.916065151101948</c:v>
                </c:pt>
                <c:pt idx="1779">
                  <c:v>11.916072757441558</c:v>
                </c:pt>
                <c:pt idx="1780">
                  <c:v>11.916080311649917</c:v>
                </c:pt>
                <c:pt idx="1781">
                  <c:v>11.91607851111055</c:v>
                </c:pt>
                <c:pt idx="1782">
                  <c:v>11.91608602488559</c:v>
                </c:pt>
                <c:pt idx="1783">
                  <c:v>11.916093487163788</c:v>
                </c:pt>
                <c:pt idx="1784">
                  <c:v>11.916100898298083</c:v>
                </c:pt>
                <c:pt idx="1785">
                  <c:v>11.916099131860983</c:v>
                </c:pt>
                <c:pt idx="1786">
                  <c:v>11.916106503327748</c:v>
                </c:pt>
                <c:pt idx="1787">
                  <c:v>11.916113824272999</c:v>
                </c:pt>
                <c:pt idx="1788">
                  <c:v>11.916121095042996</c:v>
                </c:pt>
                <c:pt idx="1789">
                  <c:v>11.916119362062252</c:v>
                </c:pt>
                <c:pt idx="1790">
                  <c:v>11.916126593916003</c:v>
                </c:pt>
                <c:pt idx="1791">
                  <c:v>11.916133776205102</c:v>
                </c:pt>
                <c:pt idx="1792">
                  <c:v>11.916140909269249</c:v>
                </c:pt>
                <c:pt idx="1793">
                  <c:v>11.916139209111169</c:v>
                </c:pt>
                <c:pt idx="1794">
                  <c:v>11.916146303996127</c:v>
                </c:pt>
                <c:pt idx="1795">
                  <c:v>11.916153350255168</c:v>
                </c:pt>
                <c:pt idx="1796">
                  <c:v>11.91616034822156</c:v>
                </c:pt>
                <c:pt idx="1797">
                  <c:v>11.916158680264473</c:v>
                </c:pt>
                <c:pt idx="1798">
                  <c:v>11.916165640774773</c:v>
                </c:pt>
                <c:pt idx="1799">
                  <c:v>11.916172553580115</c:v>
                </c:pt>
                <c:pt idx="1800">
                  <c:v>11.916179419007452</c:v>
                </c:pt>
                <c:pt idx="1801">
                  <c:v>11.916177782641448</c:v>
                </c:pt>
                <c:pt idx="1802">
                  <c:v>11.916184611322095</c:v>
                </c:pt>
                <c:pt idx="1803">
                  <c:v>11.916191393201299</c:v>
                </c:pt>
                <c:pt idx="1804">
                  <c:v>11.916198128599824</c:v>
                </c:pt>
                <c:pt idx="1805">
                  <c:v>11.916196523226555</c:v>
                </c:pt>
                <c:pt idx="1806">
                  <c:v>11.916203222574353</c:v>
                </c:pt>
                <c:pt idx="1807">
                  <c:v>11.916209876007114</c:v>
                </c:pt>
                <c:pt idx="1808">
                  <c:v>11.916216483839523</c:v>
                </c:pt>
                <c:pt idx="1809">
                  <c:v>11.916214908871972</c:v>
                </c:pt>
                <c:pt idx="1810">
                  <c:v>11.916221481336439</c:v>
                </c:pt>
                <c:pt idx="1811">
                  <c:v>11.916228008755484</c:v>
                </c:pt>
                <c:pt idx="1812">
                  <c:v>11.91623449143783</c:v>
                </c:pt>
                <c:pt idx="1813">
                  <c:v>11.916232946300095</c:v>
                </c:pt>
                <c:pt idx="1814">
                  <c:v>11.916239394284355</c:v>
                </c:pt>
                <c:pt idx="1815">
                  <c:v>11.916245798076336</c:v>
                </c:pt>
                <c:pt idx="1816">
                  <c:v>11.916252157978915</c:v>
                </c:pt>
                <c:pt idx="1817">
                  <c:v>11.916250642106011</c:v>
                </c:pt>
                <c:pt idx="1818">
                  <c:v>11.916256967967671</c:v>
                </c:pt>
                <c:pt idx="1819">
                  <c:v>11.91626325047404</c:v>
                </c:pt>
                <c:pt idx="1820">
                  <c:v>11.916269489922257</c:v>
                </c:pt>
                <c:pt idx="1821">
                  <c:v>11.916268002759894</c:v>
                </c:pt>
                <c:pt idx="1822">
                  <c:v>11.916274208811913</c:v>
                </c:pt>
                <c:pt idx="1823">
                  <c:v>11.916280372329773</c:v>
                </c:pt>
                <c:pt idx="1824">
                  <c:v>11.916286493604991</c:v>
                </c:pt>
                <c:pt idx="1825">
                  <c:v>11.916285034609377</c:v>
                </c:pt>
                <c:pt idx="1826">
                  <c:v>11.916291123120905</c:v>
                </c:pt>
                <c:pt idx="1827">
                  <c:v>11.916297169903855</c:v>
                </c:pt>
                <c:pt idx="1828">
                  <c:v>11.916303175244224</c:v>
                </c:pt>
                <c:pt idx="1829">
                  <c:v>11.916301743881878</c:v>
                </c:pt>
                <c:pt idx="1830">
                  <c:v>11.916307717079086</c:v>
                </c:pt>
                <c:pt idx="1831">
                  <c:v>11.916313649338043</c:v>
                </c:pt>
                <c:pt idx="1832">
                  <c:v>11.916319540939329</c:v>
                </c:pt>
                <c:pt idx="1833">
                  <c:v>11.916318136686861</c:v>
                </c:pt>
                <c:pt idx="1834">
                  <c:v>11.916323996753764</c:v>
                </c:pt>
                <c:pt idx="1835">
                  <c:v>11.916329816657772</c:v>
                </c:pt>
                <c:pt idx="1836">
                  <c:v>11.916335596674148</c:v>
                </c:pt>
                <c:pt idx="1837">
                  <c:v>11.916334219018093</c:v>
                </c:pt>
                <c:pt idx="1838">
                  <c:v>11.916339968097336</c:v>
                </c:pt>
                <c:pt idx="1839">
                  <c:v>11.916345677774355</c:v>
                </c:pt>
                <c:pt idx="1840">
                  <c:v>11.916351348319202</c:v>
                </c:pt>
                <c:pt idx="1841">
                  <c:v>11.916349996755812</c:v>
                </c:pt>
                <c:pt idx="1842">
                  <c:v>11.916355636949461</c:v>
                </c:pt>
                <c:pt idx="1843">
                  <c:v>11.91636123848715</c:v>
                </c:pt>
                <c:pt idx="1844">
                  <c:v>11.916366801633817</c:v>
                </c:pt>
                <c:pt idx="1845">
                  <c:v>11.916365475668895</c:v>
                </c:pt>
                <c:pt idx="1846">
                  <c:v>11.916371009039205</c:v>
                </c:pt>
                <c:pt idx="1847">
                  <c:v>11.916376504485687</c:v>
                </c:pt>
                <c:pt idx="1848">
                  <c:v>11.916381962268256</c:v>
                </c:pt>
                <c:pt idx="1849">
                  <c:v>11.916380661416953</c:v>
                </c:pt>
                <c:pt idx="1850">
                  <c:v>11.916386089987117</c:v>
                </c:pt>
                <c:pt idx="1851">
                  <c:v>11.916391481351718</c:v>
                </c:pt>
                <c:pt idx="1852">
                  <c:v>11.916396835765749</c:v>
                </c:pt>
                <c:pt idx="1853">
                  <c:v>11.916395559552416</c:v>
                </c:pt>
                <c:pt idx="1854">
                  <c:v>11.916400885307313</c:v>
                </c:pt>
                <c:pt idx="1855">
                  <c:v>11.916406174561306</c:v>
                </c:pt>
                <c:pt idx="1856">
                  <c:v>11.916411427564562</c:v>
                </c:pt>
                <c:pt idx="1857">
                  <c:v>11.916410175522543</c:v>
                </c:pt>
                <c:pt idx="1858">
                  <c:v>11.916415400409457</c:v>
                </c:pt>
                <c:pt idx="1859">
                  <c:v>11.916420589486782</c:v>
                </c:pt>
                <c:pt idx="1860">
                  <c:v>11.916425742999946</c:v>
                </c:pt>
                <c:pt idx="1861">
                  <c:v>11.916424514671437</c:v>
                </c:pt>
                <c:pt idx="1862">
                  <c:v>11.91642964060077</c:v>
                </c:pt>
                <c:pt idx="1863">
                  <c:v>11.916434731398738</c:v>
                </c:pt>
                <c:pt idx="1864">
                  <c:v>11.916439787306116</c:v>
                </c:pt>
                <c:pt idx="1865">
                  <c:v>11.916438582241975</c:v>
                </c:pt>
                <c:pt idx="1866">
                  <c:v>11.916443611087951</c:v>
                </c:pt>
                <c:pt idx="1867">
                  <c:v>11.916448605467936</c:v>
                </c:pt>
                <c:pt idx="1868">
                  <c:v>11.916453565618147</c:v>
                </c:pt>
                <c:pt idx="1869">
                  <c:v>11.916452383377743</c:v>
                </c:pt>
                <c:pt idx="1870">
                  <c:v>11.916457316979084</c:v>
                </c:pt>
                <c:pt idx="1871">
                  <c:v>11.916462216767208</c:v>
                </c:pt>
                <c:pt idx="1872">
                  <c:v>11.916467082973861</c:v>
                </c:pt>
                <c:pt idx="1873">
                  <c:v>11.91646592312491</c:v>
                </c:pt>
                <c:pt idx="1874">
                  <c:v>11.916470763285515</c:v>
                </c:pt>
                <c:pt idx="1875">
                  <c:v>11.916475570273317</c:v>
                </c:pt>
                <c:pt idx="1876">
                  <c:v>11.916480344315666</c:v>
                </c:pt>
                <c:pt idx="1877">
                  <c:v>11.916479206434072</c:v>
                </c:pt>
                <c:pt idx="1878">
                  <c:v>11.916483954923677</c:v>
                </c:pt>
                <c:pt idx="1879">
                  <c:v>11.916488670868759</c:v>
                </c:pt>
                <c:pt idx="1880">
                  <c:v>11.916493354492367</c:v>
                </c:pt>
                <c:pt idx="1881">
                  <c:v>11.916492238162062</c:v>
                </c:pt>
                <c:pt idx="1882">
                  <c:v>11.916496896716884</c:v>
                </c:pt>
                <c:pt idx="1883">
                  <c:v>11.916501523343564</c:v>
                </c:pt>
                <c:pt idx="1884">
                  <c:v>11.916506118260926</c:v>
                </c:pt>
                <c:pt idx="1885">
                  <c:v>11.916505023073732</c:v>
                </c:pt>
                <c:pt idx="1886">
                  <c:v>11.916509593397102</c:v>
                </c:pt>
                <c:pt idx="1887">
                  <c:v>11.91651413239704</c:v>
                </c:pt>
                <c:pt idx="1888">
                  <c:v>11.916518640288222</c:v>
                </c:pt>
                <c:pt idx="1889">
                  <c:v>11.916517565843682</c:v>
                </c:pt>
                <c:pt idx="1890">
                  <c:v>11.916522049606673</c:v>
                </c:pt>
                <c:pt idx="1891">
                  <c:v>11.916526502639488</c:v>
                </c:pt>
                <c:pt idx="1892">
                  <c:v>11.916530925152736</c:v>
                </c:pt>
                <c:pt idx="1893">
                  <c:v>11.916529871057984</c:v>
                </c:pt>
                <c:pt idx="1894">
                  <c:v>11.916534269900021</c:v>
                </c:pt>
                <c:pt idx="1895">
                  <c:v>11.916538638593897</c:v>
                </c:pt>
                <c:pt idx="1896">
                  <c:v>11.916542977346241</c:v>
                </c:pt>
                <c:pt idx="1897">
                  <c:v>11.916541943215847</c:v>
                </c:pt>
                <c:pt idx="1898">
                  <c:v>11.916546258745303</c:v>
                </c:pt>
                <c:pt idx="1899">
                  <c:v>11.916550544697595</c:v>
                </c:pt>
                <c:pt idx="1900">
                  <c:v>11.916554801275435</c:v>
                </c:pt>
                <c:pt idx="1901">
                  <c:v>11.916553786731278</c:v>
                </c:pt>
                <c:pt idx="1902">
                  <c:v>11.916558020526061</c:v>
                </c:pt>
                <c:pt idx="1903">
                  <c:v>11.916562225303863</c:v>
                </c:pt>
                <c:pt idx="1904">
                  <c:v>11.916566401263555</c:v>
                </c:pt>
                <c:pt idx="1905">
                  <c:v>11.916565405934669</c:v>
                </c:pt>
                <c:pt idx="1906">
                  <c:v>11.916569559542808</c:v>
                </c:pt>
                <c:pt idx="1907">
                  <c:v>11.916573684683536</c:v>
                </c:pt>
                <c:pt idx="1908">
                  <c:v>11.916577781551961</c:v>
                </c:pt>
                <c:pt idx="1909">
                  <c:v>11.916576805074405</c:v>
                </c:pt>
                <c:pt idx="1910">
                  <c:v>11.916580880014607</c:v>
                </c:pt>
                <c:pt idx="1911">
                  <c:v>11.916584927026561</c:v>
                </c:pt>
                <c:pt idx="1912">
                  <c:v>11.916588946301678</c:v>
                </c:pt>
                <c:pt idx="1913">
                  <c:v>11.916587988318414</c:v>
                </c:pt>
                <c:pt idx="1914">
                  <c:v>11.91659198608062</c:v>
                </c:pt>
                <c:pt idx="1915">
                  <c:v>11.916595956443532</c:v>
                </c:pt>
                <c:pt idx="1916">
                  <c:v>11.916599899594932</c:v>
                </c:pt>
                <c:pt idx="1917">
                  <c:v>11.916598959755671</c:v>
                </c:pt>
                <c:pt idx="1918">
                  <c:v>11.916602881801607</c:v>
                </c:pt>
                <c:pt idx="1919">
                  <c:v>11.916606776967182</c:v>
                </c:pt>
                <c:pt idx="1920">
                  <c:v>11.916610645436624</c:v>
                </c:pt>
                <c:pt idx="1921">
                  <c:v>11.916609723397722</c:v>
                </c:pt>
                <c:pt idx="1922">
                  <c:v>11.916613571161427</c:v>
                </c:pt>
                <c:pt idx="1923">
                  <c:v>11.916617392553876</c:v>
                </c:pt>
                <c:pt idx="1924">
                  <c:v>11.91662118775581</c:v>
                </c:pt>
                <c:pt idx="1925">
                  <c:v>11.916620283180126</c:v>
                </c:pt>
                <c:pt idx="1926">
                  <c:v>11.916624058068482</c:v>
                </c:pt>
                <c:pt idx="1927">
                  <c:v>11.916627807085042</c:v>
                </c:pt>
                <c:pt idx="1928">
                  <c:v>11.916631530407127</c:v>
                </c:pt>
                <c:pt idx="1929">
                  <c:v>11.916630642963913</c:v>
                </c:pt>
                <c:pt idx="1930">
                  <c:v>11.916634346357151</c:v>
                </c:pt>
                <c:pt idx="1931">
                  <c:v>11.916638024368599</c:v>
                </c:pt>
                <c:pt idx="1932">
                  <c:v>11.916641677172214</c:v>
                </c:pt>
                <c:pt idx="1933">
                  <c:v>11.916640806536977</c:v>
                </c:pt>
                <c:pt idx="1934">
                  <c:v>11.916644439789192</c:v>
                </c:pt>
                <c:pt idx="1935">
                  <c:v>11.916648048140338</c:v>
                </c:pt>
                <c:pt idx="1936">
                  <c:v>11.916651631761079</c:v>
                </c:pt>
                <c:pt idx="1937">
                  <c:v>11.91665077761548</c:v>
                </c:pt>
                <c:pt idx="1938">
                  <c:v>11.916654342055116</c:v>
                </c:pt>
                <c:pt idx="1939">
                  <c:v>11.916657882065302</c:v>
                </c:pt>
                <c:pt idx="1940">
                  <c:v>11.916661397813471</c:v>
                </c:pt>
                <c:pt idx="1941">
                  <c:v>11.916660559845194</c:v>
                </c:pt>
                <c:pt idx="1942">
                  <c:v>11.91666405677554</c:v>
                </c:pt>
                <c:pt idx="1943">
                  <c:v>11.916667529739122</c:v>
                </c:pt>
                <c:pt idx="1944">
                  <c:v>11.9166709789002</c:v>
                </c:pt>
                <c:pt idx="1945">
                  <c:v>11.916670156802848</c:v>
                </c:pt>
                <c:pt idx="1946">
                  <c:v>11.916673587502506</c:v>
                </c:pt>
                <c:pt idx="1947">
                  <c:v>11.916676994689322</c:v>
                </c:pt>
                <c:pt idx="1948">
                  <c:v>11.916680378524445</c:v>
                </c:pt>
                <c:pt idx="1949">
                  <c:v>11.916679571997427</c:v>
                </c:pt>
                <c:pt idx="1950">
                  <c:v>11.916682937720784</c:v>
                </c:pt>
                <c:pt idx="1951">
                  <c:v>11.916686280376624</c:v>
                </c:pt>
                <c:pt idx="1952">
                  <c:v>11.916689600123043</c:v>
                </c:pt>
                <c:pt idx="1953">
                  <c:v>11.916688808871456</c:v>
                </c:pt>
                <c:pt idx="1954">
                  <c:v>11.916692110849141</c:v>
                </c:pt>
                <c:pt idx="1955">
                  <c:v>11.916695390196198</c:v>
                </c:pt>
                <c:pt idx="1956">
                  <c:v>11.916698647067733</c:v>
                </c:pt>
                <c:pt idx="1957">
                  <c:v>11.91669787080226</c:v>
                </c:pt>
                <c:pt idx="1958">
                  <c:v>11.916701110241593</c:v>
                </c:pt>
                <c:pt idx="1959">
                  <c:v>11.916704327478916</c:v>
                </c:pt>
                <c:pt idx="1960">
                  <c:v>11.916707522666396</c:v>
                </c:pt>
                <c:pt idx="1961">
                  <c:v>11.916706761103201</c:v>
                </c:pt>
                <c:pt idx="1962">
                  <c:v>11.916709939188637</c:v>
                </c:pt>
                <c:pt idx="1963">
                  <c:v>11.916713095492563</c:v>
                </c:pt>
                <c:pt idx="1964">
                  <c:v>11.91671623016426</c:v>
                </c:pt>
                <c:pt idx="1965">
                  <c:v>11.916715483024889</c:v>
                </c:pt>
                <c:pt idx="1966">
                  <c:v>11.91671860091845</c:v>
                </c:pt>
                <c:pt idx="1967">
                  <c:v>11.916721697443036</c:v>
                </c:pt>
                <c:pt idx="1968">
                  <c:v>11.916724772745098</c:v>
                </c:pt>
                <c:pt idx="1969">
                  <c:v>11.916724039756359</c:v>
                </c:pt>
                <c:pt idx="1970">
                  <c:v>11.916727098598058</c:v>
                </c:pt>
                <c:pt idx="1971">
                  <c:v>11.916730136475502</c:v>
                </c:pt>
                <c:pt idx="1972">
                  <c:v>11.916733153532373</c:v>
                </c:pt>
                <c:pt idx="1973">
                  <c:v>11.91673243442626</c:v>
                </c:pt>
                <c:pt idx="1974">
                  <c:v>11.916735435334521</c:v>
                </c:pt>
                <c:pt idx="1975">
                  <c:v>11.916738415675582</c:v>
                </c:pt>
                <c:pt idx="1976">
                  <c:v>11.916741375590407</c:v>
                </c:pt>
                <c:pt idx="1977">
                  <c:v>11.916740670103977</c:v>
                </c:pt>
                <c:pt idx="1978">
                  <c:v>11.916743614176038</c:v>
                </c:pt>
                <c:pt idx="1979">
                  <c:v>11.916746538070438</c:v>
                </c:pt>
                <c:pt idx="1980">
                  <c:v>11.916749441925463</c:v>
                </c:pt>
                <c:pt idx="1981">
                  <c:v>11.916748749800767</c:v>
                </c:pt>
                <c:pt idx="1982">
                  <c:v>11.916751638113087</c:v>
                </c:pt>
                <c:pt idx="1983">
                  <c:v>11.916754506629902</c:v>
                </c:pt>
                <c:pt idx="1984">
                  <c:v>11.916757355486883</c:v>
                </c:pt>
                <c:pt idx="1985">
                  <c:v>11.916756676470852</c:v>
                </c:pt>
                <c:pt idx="1986">
                  <c:v>11.916759510079501</c:v>
                </c:pt>
                <c:pt idx="1987">
                  <c:v>11.916762324267566</c:v>
                </c:pt>
                <c:pt idx="1988">
                  <c:v>11.916765119168147</c:v>
                </c:pt>
                <c:pt idx="1989">
                  <c:v>11.916764453012501</c:v>
                </c:pt>
                <c:pt idx="1990">
                  <c:v>11.916767232953548</c:v>
                </c:pt>
                <c:pt idx="1991">
                  <c:v>11.916769993841831</c:v>
                </c:pt>
                <c:pt idx="1992">
                  <c:v>11.916772735807928</c:v>
                </c:pt>
                <c:pt idx="1993">
                  <c:v>11.916772082269096</c:v>
                </c:pt>
                <c:pt idx="1994">
                  <c:v>11.916774809558987</c:v>
                </c:pt>
                <c:pt idx="1995">
                  <c:v>11.916777518156966</c:v>
                </c:pt>
                <c:pt idx="1996">
                  <c:v>11.916780208191142</c:v>
                </c:pt>
                <c:pt idx="1997">
                  <c:v>11.916779567030162</c:v>
                </c:pt>
                <c:pt idx="1998">
                  <c:v>11.916782242666093</c:v>
                </c:pt>
                <c:pt idx="1999">
                  <c:v>11.91678489996413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2095904"/>
        <c:axId val="-672095360"/>
      </c:scatterChart>
      <c:valAx>
        <c:axId val="-67209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2095360"/>
        <c:crosses val="autoZero"/>
        <c:crossBetween val="midCat"/>
      </c:valAx>
      <c:valAx>
        <c:axId val="-672095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209590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4170800524934382"/>
          <c:y val="0.21354111986001748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9247594050743664E-2"/>
          <c:y val="5.0925925925925923E-2"/>
          <c:w val="0.86646041119860018"/>
          <c:h val="0.8416746864975212"/>
        </c:manualLayout>
      </c:layout>
      <c:scatterChart>
        <c:scatterStyle val="lineMarker"/>
        <c:varyColors val="0"/>
        <c:ser>
          <c:idx val="2"/>
          <c:order val="0"/>
          <c:tx>
            <c:v>Motor currrent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OpenLoopDecel!$M$17:$M$2517</c:f>
              <c:numCache>
                <c:formatCode>General</c:formatCode>
                <c:ptCount val="2501"/>
                <c:pt idx="0">
                  <c:v>-137.0889320342182</c:v>
                </c:pt>
                <c:pt idx="1">
                  <c:v>37.694214531846015</c:v>
                </c:pt>
                <c:pt idx="2">
                  <c:v>37.607186746869779</c:v>
                </c:pt>
                <c:pt idx="3">
                  <c:v>37.520403156234323</c:v>
                </c:pt>
                <c:pt idx="4">
                  <c:v>37.433863074746121</c:v>
                </c:pt>
                <c:pt idx="5">
                  <c:v>37.347565819134232</c:v>
                </c:pt>
                <c:pt idx="6">
                  <c:v>37.261510708044931</c:v>
                </c:pt>
                <c:pt idx="7">
                  <c:v>37.175697062036349</c:v>
                </c:pt>
                <c:pt idx="8">
                  <c:v>37.090124203573055</c:v>
                </c:pt>
                <c:pt idx="9">
                  <c:v>37.004791457020801</c:v>
                </c:pt>
                <c:pt idx="10">
                  <c:v>36.919698148641046</c:v>
                </c:pt>
                <c:pt idx="11">
                  <c:v>-43.674665216014844</c:v>
                </c:pt>
                <c:pt idx="12">
                  <c:v>-43.542028219247243</c:v>
                </c:pt>
                <c:pt idx="13">
                  <c:v>-43.409763393321413</c:v>
                </c:pt>
                <c:pt idx="14">
                  <c:v>-43.277869693949974</c:v>
                </c:pt>
                <c:pt idx="15">
                  <c:v>-43.146346079775817</c:v>
                </c:pt>
                <c:pt idx="16">
                  <c:v>-43.015191512363792</c:v>
                </c:pt>
                <c:pt idx="17">
                  <c:v>-42.884404956192533</c:v>
                </c:pt>
                <c:pt idx="18">
                  <c:v>-42.753985378646306</c:v>
                </c:pt>
                <c:pt idx="19">
                  <c:v>-42.623931750006761</c:v>
                </c:pt>
                <c:pt idx="20">
                  <c:v>-42.494243043444932</c:v>
                </c:pt>
                <c:pt idx="21">
                  <c:v>-27.726886265281568</c:v>
                </c:pt>
                <c:pt idx="22">
                  <c:v>-27.637424796431635</c:v>
                </c:pt>
                <c:pt idx="23">
                  <c:v>-27.548214350682148</c:v>
                </c:pt>
                <c:pt idx="24">
                  <c:v>-27.459254223678521</c:v>
                </c:pt>
                <c:pt idx="25">
                  <c:v>-27.370543713042551</c:v>
                </c:pt>
                <c:pt idx="26">
                  <c:v>-27.282082118366827</c:v>
                </c:pt>
                <c:pt idx="27">
                  <c:v>-27.193868741209243</c:v>
                </c:pt>
                <c:pt idx="28">
                  <c:v>-27.105902885087495</c:v>
                </c:pt>
                <c:pt idx="29">
                  <c:v>-27.018183855473538</c:v>
                </c:pt>
                <c:pt idx="30">
                  <c:v>-26.930710959788172</c:v>
                </c:pt>
                <c:pt idx="31">
                  <c:v>-44.20187050594626</c:v>
                </c:pt>
                <c:pt idx="32">
                  <c:v>-44.068046517148417</c:v>
                </c:pt>
                <c:pt idx="33">
                  <c:v>-43.934598029815241</c:v>
                </c:pt>
                <c:pt idx="34">
                  <c:v>-43.801523990313896</c:v>
                </c:pt>
                <c:pt idx="35">
                  <c:v>-43.668823347967972</c:v>
                </c:pt>
                <c:pt idx="36">
                  <c:v>-43.536495055049151</c:v>
                </c:pt>
                <c:pt idx="37">
                  <c:v>-43.404538066769042</c:v>
                </c:pt>
                <c:pt idx="38">
                  <c:v>-43.272951341270797</c:v>
                </c:pt>
                <c:pt idx="39">
                  <c:v>-43.141733839621018</c:v>
                </c:pt>
                <c:pt idx="40">
                  <c:v>-43.010884525801373</c:v>
                </c:pt>
                <c:pt idx="41">
                  <c:v>-50.782296233082604</c:v>
                </c:pt>
                <c:pt idx="42">
                  <c:v>-50.63085708188337</c:v>
                </c:pt>
                <c:pt idx="43">
                  <c:v>-50.479842859156221</c:v>
                </c:pt>
                <c:pt idx="44">
                  <c:v>-50.329252372579283</c:v>
                </c:pt>
                <c:pt idx="45">
                  <c:v>-50.179084433176307</c:v>
                </c:pt>
                <c:pt idx="46">
                  <c:v>-50.02933785530724</c:v>
                </c:pt>
                <c:pt idx="47">
                  <c:v>-49.880011456658828</c:v>
                </c:pt>
                <c:pt idx="48">
                  <c:v>-49.731104058235346</c:v>
                </c:pt>
                <c:pt idx="49">
                  <c:v>-49.582614484349264</c:v>
                </c:pt>
                <c:pt idx="50">
                  <c:v>-49.434541562611898</c:v>
                </c:pt>
                <c:pt idx="51">
                  <c:v>-59.714628991712857</c:v>
                </c:pt>
                <c:pt idx="52">
                  <c:v>-59.539246790751733</c:v>
                </c:pt>
                <c:pt idx="53">
                  <c:v>-59.364356700913056</c:v>
                </c:pt>
                <c:pt idx="54">
                  <c:v>-59.189957341364831</c:v>
                </c:pt>
                <c:pt idx="55">
                  <c:v>-59.016047335149558</c:v>
                </c:pt>
                <c:pt idx="56">
                  <c:v>-58.842625309173442</c:v>
                </c:pt>
                <c:pt idx="57">
                  <c:v>-58.669689894195443</c:v>
                </c:pt>
                <c:pt idx="58">
                  <c:v>-58.497239724816531</c:v>
                </c:pt>
                <c:pt idx="59">
                  <c:v>-58.325273439468916</c:v>
                </c:pt>
                <c:pt idx="60">
                  <c:v>-58.153789680405303</c:v>
                </c:pt>
                <c:pt idx="61">
                  <c:v>-67.83717630498289</c:v>
                </c:pt>
                <c:pt idx="62">
                  <c:v>-67.640061650759989</c:v>
                </c:pt>
                <c:pt idx="63">
                  <c:v>-67.443500087519013</c:v>
                </c:pt>
                <c:pt idx="64">
                  <c:v>-67.247490063322431</c:v>
                </c:pt>
                <c:pt idx="65">
                  <c:v>-67.052030030587289</c:v>
                </c:pt>
                <c:pt idx="66">
                  <c:v>-66.857118446073088</c:v>
                </c:pt>
                <c:pt idx="67">
                  <c:v>-66.662753770869585</c:v>
                </c:pt>
                <c:pt idx="68">
                  <c:v>-66.468934470384596</c:v>
                </c:pt>
                <c:pt idx="69">
                  <c:v>-66.275659014331907</c:v>
                </c:pt>
                <c:pt idx="70">
                  <c:v>-66.082925876719187</c:v>
                </c:pt>
                <c:pt idx="71">
                  <c:v>-75.830111344826435</c:v>
                </c:pt>
                <c:pt idx="72">
                  <c:v>-75.611637053336153</c:v>
                </c:pt>
                <c:pt idx="73">
                  <c:v>-75.393775786589686</c:v>
                </c:pt>
                <c:pt idx="74">
                  <c:v>-75.176525824479214</c:v>
                </c:pt>
                <c:pt idx="75">
                  <c:v>-74.959885451723437</c:v>
                </c:pt>
                <c:pt idx="76">
                  <c:v>-74.743852957853989</c:v>
                </c:pt>
                <c:pt idx="77">
                  <c:v>-74.528426637202045</c:v>
                </c:pt>
                <c:pt idx="78">
                  <c:v>-74.313604788884732</c:v>
                </c:pt>
                <c:pt idx="79">
                  <c:v>-74.099385716791659</c:v>
                </c:pt>
                <c:pt idx="80">
                  <c:v>-73.885767729571754</c:v>
                </c:pt>
                <c:pt idx="81">
                  <c:v>-83.538714927658305</c:v>
                </c:pt>
                <c:pt idx="82">
                  <c:v>-83.299670926208989</c:v>
                </c:pt>
                <c:pt idx="83">
                  <c:v>-83.061297666780391</c:v>
                </c:pt>
                <c:pt idx="84">
                  <c:v>-82.823593267313754</c:v>
                </c:pt>
                <c:pt idx="85">
                  <c:v>-82.586555851031207</c:v>
                </c:pt>
                <c:pt idx="86">
                  <c:v>-82.350183546421079</c:v>
                </c:pt>
                <c:pt idx="87">
                  <c:v>-82.114474487222992</c:v>
                </c:pt>
                <c:pt idx="88">
                  <c:v>-81.879426812413158</c:v>
                </c:pt>
                <c:pt idx="89">
                  <c:v>-81.645038666189734</c:v>
                </c:pt>
                <c:pt idx="90">
                  <c:v>-81.411308197958107</c:v>
                </c:pt>
                <c:pt idx="91">
                  <c:v>-90.966160540418258</c:v>
                </c:pt>
                <c:pt idx="92">
                  <c:v>-90.707327354554081</c:v>
                </c:pt>
                <c:pt idx="93">
                  <c:v>-90.449220437883298</c:v>
                </c:pt>
                <c:pt idx="94">
                  <c:v>-90.191837752541446</c:v>
                </c:pt>
                <c:pt idx="95">
                  <c:v>-89.935177266382226</c:v>
                </c:pt>
                <c:pt idx="96">
                  <c:v>-89.679236952961404</c:v>
                </c:pt>
                <c:pt idx="97">
                  <c:v>-89.424014791520847</c:v>
                </c:pt>
                <c:pt idx="98">
                  <c:v>-89.169508766972442</c:v>
                </c:pt>
                <c:pt idx="99">
                  <c:v>-88.915716869882402</c:v>
                </c:pt>
                <c:pt idx="100">
                  <c:v>-88.662637096455256</c:v>
                </c:pt>
                <c:pt idx="101">
                  <c:v>-98.092099862793233</c:v>
                </c:pt>
                <c:pt idx="102">
                  <c:v>-97.814312099438254</c:v>
                </c:pt>
                <c:pt idx="103">
                  <c:v>-97.537303790596269</c:v>
                </c:pt>
                <c:pt idx="104">
                  <c:v>-97.261072749168221</c:v>
                </c:pt>
                <c:pt idx="105">
                  <c:v>-96.985616794191941</c:v>
                </c:pt>
                <c:pt idx="106">
                  <c:v>-96.710933750825006</c:v>
                </c:pt>
                <c:pt idx="107">
                  <c:v>-96.437021450327379</c:v>
                </c:pt>
                <c:pt idx="108">
                  <c:v>-96.163877730044319</c:v>
                </c:pt>
                <c:pt idx="109">
                  <c:v>-95.891500433389453</c:v>
                </c:pt>
                <c:pt idx="110">
                  <c:v>-95.619887409827626</c:v>
                </c:pt>
                <c:pt idx="111">
                  <c:v>-104.90089431912983</c:v>
                </c:pt>
                <c:pt idx="112">
                  <c:v>-104.60502790004395</c:v>
                </c:pt>
                <c:pt idx="113">
                  <c:v>-104.30999166301071</c:v>
                </c:pt>
                <c:pt idx="114">
                  <c:v>-104.01578327859293</c:v>
                </c:pt>
                <c:pt idx="115">
                  <c:v>-103.72240042388967</c:v>
                </c:pt>
                <c:pt idx="116">
                  <c:v>-103.42984078251791</c:v>
                </c:pt>
                <c:pt idx="117">
                  <c:v>-103.13810204459425</c:v>
                </c:pt>
                <c:pt idx="118">
                  <c:v>-102.84718190671663</c:v>
                </c:pt>
                <c:pt idx="119">
                  <c:v>-102.55707807194622</c:v>
                </c:pt>
                <c:pt idx="120">
                  <c:v>-102.26778824978928</c:v>
                </c:pt>
                <c:pt idx="121">
                  <c:v>-111.37812135434659</c:v>
                </c:pt>
                <c:pt idx="122">
                  <c:v>-111.06509019087811</c:v>
                </c:pt>
                <c:pt idx="123">
                  <c:v>-110.75293737262578</c:v>
                </c:pt>
                <c:pt idx="124">
                  <c:v>-110.44166043500975</c:v>
                </c:pt>
                <c:pt idx="125">
                  <c:v>-110.13125692036552</c:v>
                </c:pt>
                <c:pt idx="126">
                  <c:v>-109.82172437792467</c:v>
                </c:pt>
                <c:pt idx="127">
                  <c:v>-109.51306036379547</c:v>
                </c:pt>
                <c:pt idx="128">
                  <c:v>-109.20526244094366</c:v>
                </c:pt>
                <c:pt idx="129">
                  <c:v>-108.89832817917301</c:v>
                </c:pt>
                <c:pt idx="130">
                  <c:v>-108.59225515510639</c:v>
                </c:pt>
                <c:pt idx="131">
                  <c:v>-117.51103287526568</c:v>
                </c:pt>
                <c:pt idx="132">
                  <c:v>-117.18178430953688</c:v>
                </c:pt>
                <c:pt idx="133">
                  <c:v>-116.85345959400703</c:v>
                </c:pt>
                <c:pt idx="134">
                  <c:v>-116.52605613641217</c:v>
                </c:pt>
                <c:pt idx="135">
                  <c:v>-116.19957135176203</c:v>
                </c:pt>
                <c:pt idx="136">
                  <c:v>-115.87400266231974</c:v>
                </c:pt>
                <c:pt idx="137">
                  <c:v>-115.54934749758131</c:v>
                </c:pt>
                <c:pt idx="138">
                  <c:v>-115.22560329425545</c:v>
                </c:pt>
                <c:pt idx="139">
                  <c:v>-114.90276749624334</c:v>
                </c:pt>
                <c:pt idx="140">
                  <c:v>-114.58083755461838</c:v>
                </c:pt>
                <c:pt idx="141">
                  <c:v>-123.28859968918812</c:v>
                </c:pt>
                <c:pt idx="142">
                  <c:v>-122.94410982020131</c:v>
                </c:pt>
                <c:pt idx="143">
                  <c:v>-122.60058656752544</c:v>
                </c:pt>
                <c:pt idx="144">
                  <c:v>-122.25802721889767</c:v>
                </c:pt>
                <c:pt idx="145">
                  <c:v>-121.91642906966547</c:v>
                </c:pt>
                <c:pt idx="146">
                  <c:v>-121.57578942276545</c:v>
                </c:pt>
                <c:pt idx="147">
                  <c:v>-121.23610558870205</c:v>
                </c:pt>
                <c:pt idx="148">
                  <c:v>-120.89737488552618</c:v>
                </c:pt>
                <c:pt idx="149">
                  <c:v>-120.55959463881418</c:v>
                </c:pt>
                <c:pt idx="150">
                  <c:v>-120.22276218164664</c:v>
                </c:pt>
                <c:pt idx="151">
                  <c:v>-128.70156878691378</c:v>
                </c:pt>
                <c:pt idx="152">
                  <c:v>-128.3428376470394</c:v>
                </c:pt>
                <c:pt idx="153">
                  <c:v>-127.98511308356173</c:v>
                </c:pt>
                <c:pt idx="154">
                  <c:v>-127.62839227209257</c:v>
                </c:pt>
                <c:pt idx="155">
                  <c:v>-127.2726723961686</c:v>
                </c:pt>
                <c:pt idx="156">
                  <c:v>-126.91795064722935</c:v>
                </c:pt>
                <c:pt idx="157">
                  <c:v>-126.56422422459499</c:v>
                </c:pt>
                <c:pt idx="158">
                  <c:v>-126.21149033544428</c:v>
                </c:pt>
                <c:pt idx="159">
                  <c:v>-125.85974619479236</c:v>
                </c:pt>
                <c:pt idx="160">
                  <c:v>-125.50898902546891</c:v>
                </c:pt>
                <c:pt idx="161">
                  <c:v>-133.74250113427749</c:v>
                </c:pt>
                <c:pt idx="162">
                  <c:v>-133.37054776888053</c:v>
                </c:pt>
                <c:pt idx="163">
                  <c:v>-132.99963808059067</c:v>
                </c:pt>
                <c:pt idx="164">
                  <c:v>-132.62976914091752</c:v>
                </c:pt>
                <c:pt idx="165">
                  <c:v>-132.26093802958761</c:v>
                </c:pt>
                <c:pt idx="166">
                  <c:v>-131.89314183452171</c:v>
                </c:pt>
                <c:pt idx="167">
                  <c:v>-131.52637765181169</c:v>
                </c:pt>
                <c:pt idx="168">
                  <c:v>-131.16064258569756</c:v>
                </c:pt>
                <c:pt idx="169">
                  <c:v>-130.7959337485446</c:v>
                </c:pt>
                <c:pt idx="170">
                  <c:v>-130.4322482608207</c:v>
                </c:pt>
                <c:pt idx="171">
                  <c:v>-138.40579148741713</c:v>
                </c:pt>
                <c:pt idx="172">
                  <c:v>-138.0216489862334</c:v>
                </c:pt>
                <c:pt idx="173">
                  <c:v>-137.63858436408415</c:v>
                </c:pt>
                <c:pt idx="174">
                  <c:v>-137.2565945965105</c:v>
                </c:pt>
                <c:pt idx="175">
                  <c:v>-136.87567666753995</c:v>
                </c:pt>
                <c:pt idx="176">
                  <c:v>-136.49582756966262</c:v>
                </c:pt>
                <c:pt idx="177">
                  <c:v>-136.11704430380757</c:v>
                </c:pt>
                <c:pt idx="178">
                  <c:v>-135.73932387931904</c:v>
                </c:pt>
                <c:pt idx="179">
                  <c:v>-135.36266331393279</c:v>
                </c:pt>
                <c:pt idx="180">
                  <c:v>-134.98705963375269</c:v>
                </c:pt>
                <c:pt idx="181">
                  <c:v>-142.68767032056704</c:v>
                </c:pt>
                <c:pt idx="182">
                  <c:v>-142.29238084914925</c:v>
                </c:pt>
                <c:pt idx="183">
                  <c:v>-141.89820053444413</c:v>
                </c:pt>
                <c:pt idx="184">
                  <c:v>-141.50512626422955</c:v>
                </c:pt>
                <c:pt idx="185">
                  <c:v>-141.11315493501621</c:v>
                </c:pt>
                <c:pt idx="186">
                  <c:v>-140.72228345202294</c:v>
                </c:pt>
                <c:pt idx="187">
                  <c:v>-140.33250872915229</c:v>
                </c:pt>
                <c:pt idx="188">
                  <c:v>-139.94382768896619</c:v>
                </c:pt>
                <c:pt idx="189">
                  <c:v>-139.55623726266177</c:v>
                </c:pt>
                <c:pt idx="190">
                  <c:v>-139.16973439004695</c:v>
                </c:pt>
                <c:pt idx="191">
                  <c:v>-146.58618828645209</c:v>
                </c:pt>
                <c:pt idx="192">
                  <c:v>-146.18079816482134</c:v>
                </c:pt>
                <c:pt idx="193">
                  <c:v>-145.77654554167501</c:v>
                </c:pt>
                <c:pt idx="194">
                  <c:v>-145.37342722526589</c:v>
                </c:pt>
                <c:pt idx="195">
                  <c:v>-144.97144003280252</c:v>
                </c:pt>
                <c:pt idx="196">
                  <c:v>-144.57058079042423</c:v>
                </c:pt>
                <c:pt idx="197">
                  <c:v>-144.170846333176</c:v>
                </c:pt>
                <c:pt idx="198">
                  <c:v>-143.7722335049834</c:v>
                </c:pt>
                <c:pt idx="199">
                  <c:v>-143.37473915862779</c:v>
                </c:pt>
                <c:pt idx="200">
                  <c:v>-142.97836015572142</c:v>
                </c:pt>
                <c:pt idx="201">
                  <c:v>-150.10118389186633</c:v>
                </c:pt>
                <c:pt idx="202">
                  <c:v>-149.6867387656122</c:v>
                </c:pt>
                <c:pt idx="203">
                  <c:v>-149.27345654560037</c:v>
                </c:pt>
                <c:pt idx="204">
                  <c:v>-148.86133396879097</c:v>
                </c:pt>
                <c:pt idx="205">
                  <c:v>-148.4503677813002</c:v>
                </c:pt>
                <c:pt idx="206">
                  <c:v>-148.04055473837431</c:v>
                </c:pt>
                <c:pt idx="207">
                  <c:v>-147.6318916043642</c:v>
                </c:pt>
                <c:pt idx="208">
                  <c:v>-147.22437515269974</c:v>
                </c:pt>
                <c:pt idx="209">
                  <c:v>-146.81800216586436</c:v>
                </c:pt>
                <c:pt idx="210">
                  <c:v>-146.41276943536965</c:v>
                </c:pt>
                <c:pt idx="211">
                  <c:v>-153.23423531197253</c:v>
                </c:pt>
                <c:pt idx="212">
                  <c:v>-152.81177545850545</c:v>
                </c:pt>
                <c:pt idx="213">
                  <c:v>-152.39050100008726</c:v>
                </c:pt>
                <c:pt idx="214">
                  <c:v>-151.97040861057607</c:v>
                </c:pt>
                <c:pt idx="215">
                  <c:v>-151.55149497316285</c:v>
                </c:pt>
                <c:pt idx="216">
                  <c:v>-151.13375678034546</c:v>
                </c:pt>
                <c:pt idx="217">
                  <c:v>-150.71719073390233</c:v>
                </c:pt>
                <c:pt idx="218">
                  <c:v>-150.30179354486637</c:v>
                </c:pt>
                <c:pt idx="219">
                  <c:v>-149.88756193349934</c:v>
                </c:pt>
                <c:pt idx="220">
                  <c:v>-149.47449262926557</c:v>
                </c:pt>
                <c:pt idx="221">
                  <c:v>-155.98859748101631</c:v>
                </c:pt>
                <c:pt idx="222">
                  <c:v>-155.55915329055961</c:v>
                </c:pt>
                <c:pt idx="223">
                  <c:v>-155.13091409275</c:v>
                </c:pt>
                <c:pt idx="224">
                  <c:v>-154.70387650645606</c:v>
                </c:pt>
                <c:pt idx="225">
                  <c:v>-154.27803716003351</c:v>
                </c:pt>
                <c:pt idx="226">
                  <c:v>-153.85339269129867</c:v>
                </c:pt>
                <c:pt idx="227">
                  <c:v>-153.429939747502</c:v>
                </c:pt>
                <c:pt idx="228">
                  <c:v>-153.00767498530149</c:v>
                </c:pt>
                <c:pt idx="229">
                  <c:v>-152.58659507073642</c:v>
                </c:pt>
                <c:pt idx="230">
                  <c:v>-152.16669667920081</c:v>
                </c:pt>
                <c:pt idx="231">
                  <c:v>-158.36912578070414</c:v>
                </c:pt>
                <c:pt idx="232">
                  <c:v>-157.93371344800673</c:v>
                </c:pt>
                <c:pt idx="233">
                  <c:v>-157.49952285417791</c:v>
                </c:pt>
                <c:pt idx="234">
                  <c:v>-157.06655057109737</c:v>
                </c:pt>
                <c:pt idx="235">
                  <c:v>-156.6347931802639</c:v>
                </c:pt>
                <c:pt idx="236">
                  <c:v>-156.20424727276836</c:v>
                </c:pt>
                <c:pt idx="237">
                  <c:v>-155.77490944926674</c:v>
                </c:pt>
                <c:pt idx="238">
                  <c:v>-155.34677631995348</c:v>
                </c:pt>
                <c:pt idx="239">
                  <c:v>-154.91984450453452</c:v>
                </c:pt>
                <c:pt idx="240">
                  <c:v>-154.49411063220072</c:v>
                </c:pt>
                <c:pt idx="241">
                  <c:v>-160.38218779767453</c:v>
                </c:pt>
                <c:pt idx="242">
                  <c:v>-159.94180525641593</c:v>
                </c:pt>
                <c:pt idx="243">
                  <c:v>-159.50265840010999</c:v>
                </c:pt>
                <c:pt idx="244">
                  <c:v>-159.06474376150456</c:v>
                </c:pt>
                <c:pt idx="245">
                  <c:v>-158.62805788307639</c:v>
                </c:pt>
                <c:pt idx="246">
                  <c:v>-158.19259731700387</c:v>
                </c:pt>
                <c:pt idx="247">
                  <c:v>-157.75835862513966</c:v>
                </c:pt>
                <c:pt idx="248">
                  <c:v>-157.32533837898373</c:v>
                </c:pt>
                <c:pt idx="249">
                  <c:v>-156.89353315965613</c:v>
                </c:pt>
                <c:pt idx="250">
                  <c:v>-156.46293955787016</c:v>
                </c:pt>
                <c:pt idx="251">
                  <c:v>-162.03556473654996</c:v>
                </c:pt>
                <c:pt idx="252">
                  <c:v>-161.59118786409419</c:v>
                </c:pt>
                <c:pt idx="253">
                  <c:v>-161.14805788442624</c:v>
                </c:pt>
                <c:pt idx="254">
                  <c:v>-160.70617129884559</c:v>
                </c:pt>
                <c:pt idx="255">
                  <c:v>-160.26552461846876</c:v>
                </c:pt>
                <c:pt idx="256">
                  <c:v>-159.82611436420186</c:v>
                </c:pt>
                <c:pt idx="257">
                  <c:v>-159.38793706671314</c:v>
                </c:pt>
                <c:pt idx="258">
                  <c:v>-158.95098926640551</c:v>
                </c:pt>
                <c:pt idx="259">
                  <c:v>-158.51526751338943</c:v>
                </c:pt>
                <c:pt idx="260">
                  <c:v>-158.08076836745533</c:v>
                </c:pt>
                <c:pt idx="261">
                  <c:v>-163.33834415430331</c:v>
                </c:pt>
                <c:pt idx="262">
                  <c:v>-162.89092326993401</c:v>
                </c:pt>
                <c:pt idx="263">
                  <c:v>-162.44475781965326</c:v>
                </c:pt>
                <c:pt idx="264">
                  <c:v>-161.99984428079418</c:v>
                </c:pt>
                <c:pt idx="265">
                  <c:v>-161.55617914057422</c:v>
                </c:pt>
                <c:pt idx="266">
                  <c:v>-161.11375889606745</c:v>
                </c:pt>
                <c:pt idx="267">
                  <c:v>-160.67258005417693</c:v>
                </c:pt>
                <c:pt idx="268">
                  <c:v>-160.23263913160719</c:v>
                </c:pt>
                <c:pt idx="269">
                  <c:v>-159.7939326548366</c:v>
                </c:pt>
                <c:pt idx="270">
                  <c:v>-159.35645716008997</c:v>
                </c:pt>
                <c:pt idx="271">
                  <c:v>-164.30080572540018</c:v>
                </c:pt>
                <c:pt idx="272">
                  <c:v>-163.85126240053228</c:v>
                </c:pt>
                <c:pt idx="273">
                  <c:v>-163.40298046518384</c:v>
                </c:pt>
                <c:pt idx="274">
                  <c:v>-162.95595637997741</c:v>
                </c:pt>
                <c:pt idx="275">
                  <c:v>-162.51018661546669</c:v>
                </c:pt>
                <c:pt idx="276">
                  <c:v>-162.06566765210897</c:v>
                </c:pt>
                <c:pt idx="277">
                  <c:v>-161.622395980237</c:v>
                </c:pt>
                <c:pt idx="278">
                  <c:v>-161.1803681000315</c:v>
                </c:pt>
                <c:pt idx="279">
                  <c:v>-160.73958052149334</c:v>
                </c:pt>
                <c:pt idx="280">
                  <c:v>-160.30002976441631</c:v>
                </c:pt>
                <c:pt idx="281">
                  <c:v>-164.93430175661476</c:v>
                </c:pt>
                <c:pt idx="282">
                  <c:v>-164.48352595081923</c:v>
                </c:pt>
                <c:pt idx="283">
                  <c:v>-164.03401499280497</c:v>
                </c:pt>
                <c:pt idx="284">
                  <c:v>-163.58576533349091</c:v>
                </c:pt>
                <c:pt idx="285">
                  <c:v>-163.13877343375438</c:v>
                </c:pt>
                <c:pt idx="286">
                  <c:v>-162.69303576440325</c:v>
                </c:pt>
                <c:pt idx="287">
                  <c:v>-162.24854880614814</c:v>
                </c:pt>
                <c:pt idx="288">
                  <c:v>-161.80530904957453</c:v>
                </c:pt>
                <c:pt idx="289">
                  <c:v>-161.36331299511511</c:v>
                </c:pt>
                <c:pt idx="290">
                  <c:v>-160.92255715302207</c:v>
                </c:pt>
                <c:pt idx="291">
                  <c:v>-165.25113414759269</c:v>
                </c:pt>
                <c:pt idx="292">
                  <c:v>-164.7999816796798</c:v>
                </c:pt>
                <c:pt idx="293">
                  <c:v>-164.35009511643776</c:v>
                </c:pt>
                <c:pt idx="294">
                  <c:v>-163.90147090581988</c:v>
                </c:pt>
                <c:pt idx="295">
                  <c:v>-163.45410550574627</c:v>
                </c:pt>
                <c:pt idx="296">
                  <c:v>-163.00799538407591</c:v>
                </c:pt>
                <c:pt idx="297">
                  <c:v>-162.56313701857866</c:v>
                </c:pt>
                <c:pt idx="298">
                  <c:v>-162.1195268969077</c:v>
                </c:pt>
                <c:pt idx="299">
                  <c:v>-161.67716151657137</c:v>
                </c:pt>
                <c:pt idx="300">
                  <c:v>-161.23603738490607</c:v>
                </c:pt>
                <c:pt idx="301">
                  <c:v>-165.26442944089408</c:v>
                </c:pt>
                <c:pt idx="302">
                  <c:v>-164.81371979985522</c:v>
                </c:pt>
                <c:pt idx="303">
                  <c:v>-164.36427482094359</c:v>
                </c:pt>
                <c:pt idx="304">
                  <c:v>-163.91609095559906</c:v>
                </c:pt>
                <c:pt idx="305">
                  <c:v>-163.46916466521841</c:v>
                </c:pt>
                <c:pt idx="306">
                  <c:v>-163.02349242112757</c:v>
                </c:pt>
                <c:pt idx="307">
                  <c:v>-162.57907070455369</c:v>
                </c:pt>
                <c:pt idx="308">
                  <c:v>-162.13589600659736</c:v>
                </c:pt>
                <c:pt idx="309">
                  <c:v>-161.69396482820494</c:v>
                </c:pt>
                <c:pt idx="310">
                  <c:v>-161.25327368014089</c:v>
                </c:pt>
                <c:pt idx="311">
                  <c:v>-164.9880135266767</c:v>
                </c:pt>
                <c:pt idx="312">
                  <c:v>-164.53852802305607</c:v>
                </c:pt>
                <c:pt idx="313">
                  <c:v>-164.09030374671224</c:v>
                </c:pt>
                <c:pt idx="314">
                  <c:v>-163.64333715872294</c:v>
                </c:pt>
                <c:pt idx="315">
                  <c:v>-163.19762473009595</c:v>
                </c:pt>
                <c:pt idx="316">
                  <c:v>-162.75316294174112</c:v>
                </c:pt>
                <c:pt idx="317">
                  <c:v>-162.3099482844427</c:v>
                </c:pt>
                <c:pt idx="318">
                  <c:v>-161.86797725883147</c:v>
                </c:pt>
                <c:pt idx="319">
                  <c:v>-161.42724637535736</c:v>
                </c:pt>
                <c:pt idx="320">
                  <c:v>-160.98775215426161</c:v>
                </c:pt>
                <c:pt idx="321">
                  <c:v>-164.43628746608755</c:v>
                </c:pt>
                <c:pt idx="322">
                  <c:v>-163.98876772040379</c:v>
                </c:pt>
                <c:pt idx="323">
                  <c:v>-163.54250368620708</c:v>
                </c:pt>
                <c:pt idx="324">
                  <c:v>-163.09749184005213</c:v>
                </c:pt>
                <c:pt idx="325">
                  <c:v>-162.65372866838021</c:v>
                </c:pt>
                <c:pt idx="326">
                  <c:v>-162.2112106674914</c:v>
                </c:pt>
                <c:pt idx="327">
                  <c:v>-161.76993434351695</c:v>
                </c:pt>
                <c:pt idx="328">
                  <c:v>-161.3298962123917</c:v>
                </c:pt>
                <c:pt idx="329">
                  <c:v>-160.89109279982651</c:v>
                </c:pt>
                <c:pt idx="330">
                  <c:v>-160.4535206412809</c:v>
                </c:pt>
                <c:pt idx="331">
                  <c:v>-163.62410577778431</c:v>
                </c:pt>
                <c:pt idx="332">
                  <c:v>-163.17925253899747</c:v>
                </c:pt>
                <c:pt idx="333">
                  <c:v>-162.7356475296516</c:v>
                </c:pt>
                <c:pt idx="334">
                  <c:v>-162.29328724729561</c:v>
                </c:pt>
                <c:pt idx="335">
                  <c:v>-161.85216819930599</c:v>
                </c:pt>
                <c:pt idx="336">
                  <c:v>-161.41228690285925</c:v>
                </c:pt>
                <c:pt idx="337">
                  <c:v>-160.97363988490466</c:v>
                </c:pt>
                <c:pt idx="338">
                  <c:v>-160.53622368213644</c:v>
                </c:pt>
                <c:pt idx="339">
                  <c:v>-160.10003484096674</c:v>
                </c:pt>
                <c:pt idx="340">
                  <c:v>-159.66506991749827</c:v>
                </c:pt>
                <c:pt idx="341">
                  <c:v>-162.56665839790969</c:v>
                </c:pt>
                <c:pt idx="342">
                  <c:v>-162.12513068167075</c:v>
                </c:pt>
                <c:pt idx="343">
                  <c:v>-161.68484186367147</c:v>
                </c:pt>
                <c:pt idx="344">
                  <c:v>-161.24578846764339</c:v>
                </c:pt>
                <c:pt idx="345">
                  <c:v>-160.80796702707232</c:v>
                </c:pt>
                <c:pt idx="346">
                  <c:v>-160.37137408517088</c:v>
                </c:pt>
                <c:pt idx="347">
                  <c:v>-159.93600619485119</c:v>
                </c:pt>
                <c:pt idx="348">
                  <c:v>-159.50185991869765</c:v>
                </c:pt>
                <c:pt idx="349">
                  <c:v>-159.06893182893984</c:v>
                </c:pt>
                <c:pt idx="350">
                  <c:v>-158.63721850742547</c:v>
                </c:pt>
                <c:pt idx="351">
                  <c:v>-161.27935737937671</c:v>
                </c:pt>
                <c:pt idx="352">
                  <c:v>-160.84177191293159</c:v>
                </c:pt>
                <c:pt idx="353">
                  <c:v>-160.40541428302791</c:v>
                </c:pt>
                <c:pt idx="354">
                  <c:v>-159.97028104443572</c:v>
                </c:pt>
                <c:pt idx="355">
                  <c:v>-159.53636876159212</c:v>
                </c:pt>
                <c:pt idx="356">
                  <c:v>-159.10367400857413</c:v>
                </c:pt>
                <c:pt idx="357">
                  <c:v>-158.67219336907181</c:v>
                </c:pt>
                <c:pt idx="358">
                  <c:v>-158.24192343636102</c:v>
                </c:pt>
                <c:pt idx="359">
                  <c:v>-157.81286081327679</c:v>
                </c:pt>
                <c:pt idx="360">
                  <c:v>-157.38500211218633</c:v>
                </c:pt>
                <c:pt idx="361">
                  <c:v>-159.777729245459</c:v>
                </c:pt>
                <c:pt idx="362">
                  <c:v>-159.34466020362314</c:v>
                </c:pt>
                <c:pt idx="363">
                  <c:v>-158.91280632553315</c:v>
                </c:pt>
                <c:pt idx="364">
                  <c:v>-158.48216420151812</c:v>
                </c:pt>
                <c:pt idx="365">
                  <c:v>-158.05273043147434</c:v>
                </c:pt>
                <c:pt idx="366">
                  <c:v>-157.62450162483873</c:v>
                </c:pt>
                <c:pt idx="367">
                  <c:v>-157.19747440056179</c:v>
                </c:pt>
                <c:pt idx="368">
                  <c:v>-156.77164538708109</c:v>
                </c:pt>
                <c:pt idx="369">
                  <c:v>-156.34701122229453</c:v>
                </c:pt>
                <c:pt idx="370">
                  <c:v>-155.92356855353393</c:v>
                </c:pt>
                <c:pt idx="371">
                  <c:v>-158.07731375914949</c:v>
                </c:pt>
                <c:pt idx="372">
                  <c:v>-157.64929277373196</c:v>
                </c:pt>
                <c:pt idx="373">
                  <c:v>-157.2224727875402</c:v>
                </c:pt>
                <c:pt idx="374">
                  <c:v>-156.79685043064799</c:v>
                </c:pt>
                <c:pt idx="375">
                  <c:v>-156.37242234258491</c:v>
                </c:pt>
                <c:pt idx="376">
                  <c:v>-155.94918517230983</c:v>
                </c:pt>
                <c:pt idx="377">
                  <c:v>-155.52713557818433</c:v>
                </c:pt>
                <c:pt idx="378">
                  <c:v>-155.10627022794657</c:v>
                </c:pt>
                <c:pt idx="379">
                  <c:v>-154.6865857986846</c:v>
                </c:pt>
                <c:pt idx="380">
                  <c:v>-154.26807897681061</c:v>
                </c:pt>
                <c:pt idx="381">
                  <c:v>-156.19356971698929</c:v>
                </c:pt>
                <c:pt idx="382">
                  <c:v>-155.77108614042018</c:v>
                </c:pt>
                <c:pt idx="383">
                  <c:v>-155.34978802546547</c:v>
                </c:pt>
                <c:pt idx="384">
                  <c:v>-154.92967204579648</c:v>
                </c:pt>
                <c:pt idx="385">
                  <c:v>-154.51073488441793</c:v>
                </c:pt>
                <c:pt idx="386">
                  <c:v>-154.09297323364191</c:v>
                </c:pt>
                <c:pt idx="387">
                  <c:v>-153.67638379506164</c:v>
                </c:pt>
                <c:pt idx="388">
                  <c:v>-153.26096327952544</c:v>
                </c:pt>
                <c:pt idx="389">
                  <c:v>-152.84670840711078</c:v>
                </c:pt>
                <c:pt idx="390">
                  <c:v>-152.43361590709839</c:v>
                </c:pt>
                <c:pt idx="391">
                  <c:v>-154.1417882271158</c:v>
                </c:pt>
                <c:pt idx="392">
                  <c:v>-153.72528962981184</c:v>
                </c:pt>
                <c:pt idx="393">
                  <c:v>-153.3099597006572</c:v>
                </c:pt>
                <c:pt idx="394">
                  <c:v>-152.89579516044458</c:v>
                </c:pt>
                <c:pt idx="395">
                  <c:v>-152.48279273916791</c:v>
                </c:pt>
                <c:pt idx="396">
                  <c:v>-152.07094917599653</c:v>
                </c:pt>
                <c:pt idx="397">
                  <c:v>-151.66026121924952</c:v>
                </c:pt>
                <c:pt idx="398">
                  <c:v>-151.25072562636993</c:v>
                </c:pt>
                <c:pt idx="399">
                  <c:v>-150.84233916389917</c:v>
                </c:pt>
                <c:pt idx="400">
                  <c:v>-150.43509860745164</c:v>
                </c:pt>
                <c:pt idx="401">
                  <c:v>-151.9370137887866</c:v>
                </c:pt>
                <c:pt idx="402">
                  <c:v>-151.52690666895418</c:v>
                </c:pt>
                <c:pt idx="403">
                  <c:v>-151.1179502831983</c:v>
                </c:pt>
                <c:pt idx="404">
                  <c:v>-150.71014140263355</c:v>
                </c:pt>
                <c:pt idx="405">
                  <c:v>-150.30347680743446</c:v>
                </c:pt>
                <c:pt idx="406">
                  <c:v>-149.89795328681032</c:v>
                </c:pt>
                <c:pt idx="407">
                  <c:v>-149.4935676389795</c:v>
                </c:pt>
                <c:pt idx="408">
                  <c:v>-149.09031667114456</c:v>
                </c:pt>
                <c:pt idx="409">
                  <c:v>-148.68819719946671</c:v>
                </c:pt>
                <c:pt idx="410">
                  <c:v>-148.28720604904092</c:v>
                </c:pt>
                <c:pt idx="411">
                  <c:v>-129.71990722194059</c:v>
                </c:pt>
                <c:pt idx="412">
                  <c:v>-129.37018771135101</c:v>
                </c:pt>
                <c:pt idx="413">
                  <c:v>-129.0214494911088</c:v>
                </c:pt>
                <c:pt idx="414">
                  <c:v>-128.67368980777664</c:v>
                </c:pt>
                <c:pt idx="415">
                  <c:v>-128.32690591564321</c:v>
                </c:pt>
                <c:pt idx="416">
                  <c:v>-127.98109507670144</c:v>
                </c:pt>
                <c:pt idx="417">
                  <c:v>-127.63625456062695</c:v>
                </c:pt>
                <c:pt idx="418">
                  <c:v>-127.2923816447565</c:v>
                </c:pt>
                <c:pt idx="419">
                  <c:v>-126.94947361406645</c:v>
                </c:pt>
                <c:pt idx="420">
                  <c:v>-126.60752776115132</c:v>
                </c:pt>
                <c:pt idx="421">
                  <c:v>-104.07211219432925</c:v>
                </c:pt>
                <c:pt idx="422">
                  <c:v>-103.79197386784645</c:v>
                </c:pt>
                <c:pt idx="423">
                  <c:v>-103.51262159140485</c:v>
                </c:pt>
                <c:pt idx="424">
                  <c:v>-103.23405315939883</c:v>
                </c:pt>
                <c:pt idx="425">
                  <c:v>-102.95626637241149</c:v>
                </c:pt>
                <c:pt idx="426">
                  <c:v>-102.67925903719751</c:v>
                </c:pt>
                <c:pt idx="427">
                  <c:v>-102.40302896666552</c:v>
                </c:pt>
                <c:pt idx="428">
                  <c:v>-102.12757397986108</c:v>
                </c:pt>
                <c:pt idx="429">
                  <c:v>-101.85289190194933</c:v>
                </c:pt>
                <c:pt idx="430">
                  <c:v>-101.57898056419788</c:v>
                </c:pt>
                <c:pt idx="431">
                  <c:v>-80.712864806678169</c:v>
                </c:pt>
                <c:pt idx="432">
                  <c:v>-80.496058229748911</c:v>
                </c:pt>
                <c:pt idx="433">
                  <c:v>-80.279859998064197</c:v>
                </c:pt>
                <c:pt idx="434">
                  <c:v>-80.06426840464654</c:v>
                </c:pt>
                <c:pt idx="435">
                  <c:v>-79.849281747308197</c:v>
                </c:pt>
                <c:pt idx="436">
                  <c:v>-79.634898328637604</c:v>
                </c:pt>
                <c:pt idx="437">
                  <c:v>-79.421116455986052</c:v>
                </c:pt>
                <c:pt idx="438">
                  <c:v>-79.20793444145427</c:v>
                </c:pt>
                <c:pt idx="439">
                  <c:v>-78.995350601879153</c:v>
                </c:pt>
                <c:pt idx="440">
                  <c:v>-78.78336325882043</c:v>
                </c:pt>
                <c:pt idx="441">
                  <c:v>-60.82444365078652</c:v>
                </c:pt>
                <c:pt idx="442">
                  <c:v>-60.661535662704274</c:v>
                </c:pt>
                <c:pt idx="443">
                  <c:v>-60.499084783909247</c:v>
                </c:pt>
                <c:pt idx="444">
                  <c:v>-60.337089731782321</c:v>
                </c:pt>
                <c:pt idx="445">
                  <c:v>-60.175549227303314</c:v>
                </c:pt>
                <c:pt idx="446">
                  <c:v>-60.014461995040911</c:v>
                </c:pt>
                <c:pt idx="447">
                  <c:v>-59.85382676314255</c:v>
                </c:pt>
                <c:pt idx="448">
                  <c:v>-59.693642263324428</c:v>
                </c:pt>
                <c:pt idx="449">
                  <c:v>-59.533907230861452</c:v>
                </c:pt>
                <c:pt idx="450">
                  <c:v>-59.37462040457725</c:v>
                </c:pt>
                <c:pt idx="451">
                  <c:v>-44.122063573386583</c:v>
                </c:pt>
                <c:pt idx="452">
                  <c:v>-44.004399510227486</c:v>
                </c:pt>
                <c:pt idx="453">
                  <c:v>-43.887065604825999</c:v>
                </c:pt>
                <c:pt idx="454">
                  <c:v>-43.770060930780787</c:v>
                </c:pt>
                <c:pt idx="455">
                  <c:v>-43.653384564289937</c:v>
                </c:pt>
                <c:pt idx="456">
                  <c:v>-43.53703558414368</c:v>
                </c:pt>
                <c:pt idx="457">
                  <c:v>-43.42101307171707</c:v>
                </c:pt>
                <c:pt idx="458">
                  <c:v>-43.305316110962806</c:v>
                </c:pt>
                <c:pt idx="459">
                  <c:v>-43.189943788403909</c:v>
                </c:pt>
                <c:pt idx="460">
                  <c:v>-43.074895193126594</c:v>
                </c:pt>
                <c:pt idx="461">
                  <c:v>-30.03655570814702</c:v>
                </c:pt>
                <c:pt idx="462">
                  <c:v>-29.95702598099842</c:v>
                </c:pt>
                <c:pt idx="463">
                  <c:v>-29.877719409124879</c:v>
                </c:pt>
                <c:pt idx="464">
                  <c:v>-29.798635366367119</c:v>
                </c:pt>
                <c:pt idx="465">
                  <c:v>-29.719773228322811</c:v>
                </c:pt>
                <c:pt idx="466">
                  <c:v>-29.64113237234168</c:v>
                </c:pt>
                <c:pt idx="467">
                  <c:v>-29.562712177520542</c:v>
                </c:pt>
                <c:pt idx="468">
                  <c:v>-29.484512024698457</c:v>
                </c:pt>
                <c:pt idx="469">
                  <c:v>-29.406531296451785</c:v>
                </c:pt>
                <c:pt idx="470">
                  <c:v>-29.328769377089358</c:v>
                </c:pt>
                <c:pt idx="471">
                  <c:v>-18.057478743872441</c:v>
                </c:pt>
                <c:pt idx="472">
                  <c:v>-18.010358724164071</c:v>
                </c:pt>
                <c:pt idx="473">
                  <c:v>-17.963370920186041</c:v>
                </c:pt>
                <c:pt idx="474">
                  <c:v>-17.916514960949552</c:v>
                </c:pt>
                <c:pt idx="475">
                  <c:v>-17.869790476506786</c:v>
                </c:pt>
                <c:pt idx="476">
                  <c:v>-17.823197097947965</c:v>
                </c:pt>
                <c:pt idx="477">
                  <c:v>-17.776734457398454</c:v>
                </c:pt>
                <c:pt idx="478">
                  <c:v>-17.730402188015844</c:v>
                </c:pt>
                <c:pt idx="479">
                  <c:v>-17.684199923987066</c:v>
                </c:pt>
                <c:pt idx="480">
                  <c:v>-17.638127300525497</c:v>
                </c:pt>
                <c:pt idx="481">
                  <c:v>-7.7866713092389404</c:v>
                </c:pt>
                <c:pt idx="482">
                  <c:v>-7.7673168738324456</c:v>
                </c:pt>
                <c:pt idx="483">
                  <c:v>-7.7480167457209923</c:v>
                </c:pt>
                <c:pt idx="484">
                  <c:v>-7.728770772521818</c:v>
                </c:pt>
                <c:pt idx="485">
                  <c:v>-7.7095788022797418</c:v>
                </c:pt>
                <c:pt idx="486">
                  <c:v>-7.6904406834659511</c:v>
                </c:pt>
                <c:pt idx="487">
                  <c:v>-7.6713562649768194</c:v>
                </c:pt>
                <c:pt idx="488">
                  <c:v>-7.6523253961327056</c:v>
                </c:pt>
                <c:pt idx="489">
                  <c:v>-7.6333479266767705</c:v>
                </c:pt>
                <c:pt idx="490">
                  <c:v>-7.614423706773775</c:v>
                </c:pt>
                <c:pt idx="491">
                  <c:v>1.0798943123053049</c:v>
                </c:pt>
                <c:pt idx="492">
                  <c:v>1.0753019455593973</c:v>
                </c:pt>
                <c:pt idx="493">
                  <c:v>1.070722464697818</c:v>
                </c:pt>
                <c:pt idx="494">
                  <c:v>1.0661558335636032</c:v>
                </c:pt>
                <c:pt idx="495">
                  <c:v>1.0616020161012463</c:v>
                </c:pt>
                <c:pt idx="496">
                  <c:v>1.0570609763564192</c:v>
                </c:pt>
                <c:pt idx="497">
                  <c:v>1.0525326784756626</c:v>
                </c:pt>
                <c:pt idx="498">
                  <c:v>1.0480170867061376</c:v>
                </c:pt>
                <c:pt idx="499">
                  <c:v>1.0435141653953131</c:v>
                </c:pt>
                <c:pt idx="500">
                  <c:v>1.039023878990702</c:v>
                </c:pt>
                <c:pt idx="501">
                  <c:v>8.7769982793855252</c:v>
                </c:pt>
                <c:pt idx="502">
                  <c:v>8.7516402906649109</c:v>
                </c:pt>
                <c:pt idx="503">
                  <c:v>8.7263534548219752</c:v>
                </c:pt>
                <c:pt idx="504">
                  <c:v>8.7011375722063473</c:v>
                </c:pt>
                <c:pt idx="505">
                  <c:v>8.6759924437278499</c:v>
                </c:pt>
                <c:pt idx="506">
                  <c:v>8.6509178708549523</c:v>
                </c:pt>
                <c:pt idx="507">
                  <c:v>8.6259136556131821</c:v>
                </c:pt>
                <c:pt idx="508">
                  <c:v>8.6009796005835728</c:v>
                </c:pt>
                <c:pt idx="509">
                  <c:v>8.5761155089011041</c:v>
                </c:pt>
                <c:pt idx="510">
                  <c:v>8.5513211842531422</c:v>
                </c:pt>
                <c:pt idx="511">
                  <c:v>15.48910395315761</c:v>
                </c:pt>
                <c:pt idx="512">
                  <c:v>15.445660376169048</c:v>
                </c:pt>
                <c:pt idx="513">
                  <c:v>15.402338699050132</c:v>
                </c:pt>
                <c:pt idx="514">
                  <c:v>15.359138579757705</c:v>
                </c:pt>
                <c:pt idx="515">
                  <c:v>15.316059677208358</c:v>
                </c:pt>
                <c:pt idx="516">
                  <c:v>15.273101651275747</c:v>
                </c:pt>
                <c:pt idx="517">
                  <c:v>15.230264162787899</c:v>
                </c:pt>
                <c:pt idx="518">
                  <c:v>15.187546873524527</c:v>
                </c:pt>
                <c:pt idx="519">
                  <c:v>15.144949446214374</c:v>
                </c:pt>
                <c:pt idx="520">
                  <c:v>15.102471544532554</c:v>
                </c:pt>
                <c:pt idx="521">
                  <c:v>21.363489659407144</c:v>
                </c:pt>
                <c:pt idx="522">
                  <c:v>21.304240256277893</c:v>
                </c:pt>
                <c:pt idx="523">
                  <c:v>21.245157103145047</c:v>
                </c:pt>
                <c:pt idx="524">
                  <c:v>21.186239733521852</c:v>
                </c:pt>
                <c:pt idx="525">
                  <c:v>21.127487682230498</c:v>
                </c:pt>
                <c:pt idx="526">
                  <c:v>21.068900485398434</c:v>
                </c:pt>
                <c:pt idx="527">
                  <c:v>21.010477680454692</c:v>
                </c:pt>
                <c:pt idx="528">
                  <c:v>20.952218806126261</c:v>
                </c:pt>
                <c:pt idx="529">
                  <c:v>20.89412340243442</c:v>
                </c:pt>
                <c:pt idx="530">
                  <c:v>20.836191010691138</c:v>
                </c:pt>
                <c:pt idx="531">
                  <c:v>26.519386912258632</c:v>
                </c:pt>
                <c:pt idx="532">
                  <c:v>26.446287282062464</c:v>
                </c:pt>
                <c:pt idx="533">
                  <c:v>26.373392764704825</c:v>
                </c:pt>
                <c:pt idx="534">
                  <c:v>26.300702784652351</c:v>
                </c:pt>
                <c:pt idx="535">
                  <c:v>26.228216767986574</c:v>
                </c:pt>
                <c:pt idx="536">
                  <c:v>26.155934142399413</c:v>
                </c:pt>
                <c:pt idx="537">
                  <c:v>26.083854337188647</c:v>
                </c:pt>
                <c:pt idx="538">
                  <c:v>26.011976783253399</c:v>
                </c:pt>
                <c:pt idx="539">
                  <c:v>25.940300913089676</c:v>
                </c:pt>
                <c:pt idx="540">
                  <c:v>25.868826160785833</c:v>
                </c:pt>
                <c:pt idx="541">
                  <c:v>31.054486389819477</c:v>
                </c:pt>
                <c:pt idx="542">
                  <c:v>30.969226440089553</c:v>
                </c:pt>
                <c:pt idx="543">
                  <c:v>30.884205724268952</c:v>
                </c:pt>
                <c:pt idx="544">
                  <c:v>30.799423571082794</c:v>
                </c:pt>
                <c:pt idx="545">
                  <c:v>30.714879311139732</c:v>
                </c:pt>
                <c:pt idx="546">
                  <c:v>30.63057227692671</c:v>
                </c:pt>
                <c:pt idx="547">
                  <c:v>30.54650180280364</c:v>
                </c:pt>
                <c:pt idx="548">
                  <c:v>30.462667224998217</c:v>
                </c:pt>
                <c:pt idx="549">
                  <c:v>30.379067881600605</c:v>
                </c:pt>
                <c:pt idx="550">
                  <c:v>30.295703112558265</c:v>
                </c:pt>
                <c:pt idx="551">
                  <c:v>35.049676260669216</c:v>
                </c:pt>
                <c:pt idx="552">
                  <c:v>34.953725830580986</c:v>
                </c:pt>
                <c:pt idx="553">
                  <c:v>34.858044631199128</c:v>
                </c:pt>
                <c:pt idx="554">
                  <c:v>34.762631907079687</c:v>
                </c:pt>
                <c:pt idx="555">
                  <c:v>34.667486904898425</c:v>
                </c:pt>
                <c:pt idx="556">
                  <c:v>34.572608873444878</c:v>
                </c:pt>
                <c:pt idx="557">
                  <c:v>34.477997063616449</c:v>
                </c:pt>
                <c:pt idx="558">
                  <c:v>34.383650728412441</c:v>
                </c:pt>
                <c:pt idx="559">
                  <c:v>34.289569122928228</c:v>
                </c:pt>
                <c:pt idx="560">
                  <c:v>34.195751504349317</c:v>
                </c:pt>
                <c:pt idx="561">
                  <c:v>38.572560997568289</c:v>
                </c:pt>
                <c:pt idx="562">
                  <c:v>38.467205937258328</c:v>
                </c:pt>
                <c:pt idx="563">
                  <c:v>38.362146496439408</c:v>
                </c:pt>
                <c:pt idx="564">
                  <c:v>38.257381845622341</c:v>
                </c:pt>
                <c:pt idx="565">
                  <c:v>38.152911157645427</c:v>
                </c:pt>
                <c:pt idx="566">
                  <c:v>38.048733607667927</c:v>
                </c:pt>
                <c:pt idx="567">
                  <c:v>37.944848373163573</c:v>
                </c:pt>
                <c:pt idx="568">
                  <c:v>37.841254633914033</c:v>
                </c:pt>
                <c:pt idx="569">
                  <c:v>37.737951572002459</c:v>
                </c:pt>
                <c:pt idx="570">
                  <c:v>37.634938371807017</c:v>
                </c:pt>
                <c:pt idx="571">
                  <c:v>41.680118462474532</c:v>
                </c:pt>
                <c:pt idx="572">
                  <c:v>41.566489503981259</c:v>
                </c:pt>
                <c:pt idx="573">
                  <c:v>41.453179381002663</c:v>
                </c:pt>
                <c:pt idx="574">
                  <c:v>41.340187198906882</c:v>
                </c:pt>
                <c:pt idx="575">
                  <c:v>41.227512065572348</c:v>
                </c:pt>
                <c:pt idx="576">
                  <c:v>41.115153091380733</c:v>
                </c:pt>
                <c:pt idx="577">
                  <c:v>41.003109389209904</c:v>
                </c:pt>
                <c:pt idx="578">
                  <c:v>40.891380074426948</c:v>
                </c:pt>
                <c:pt idx="579">
                  <c:v>40.779964264881166</c:v>
                </c:pt>
                <c:pt idx="580">
                  <c:v>40.66886108089713</c:v>
                </c:pt>
                <c:pt idx="581">
                  <c:v>44.420735603683411</c:v>
                </c:pt>
                <c:pt idx="582">
                  <c:v>44.299831707962092</c:v>
                </c:pt>
                <c:pt idx="583">
                  <c:v>44.179267060759194</c:v>
                </c:pt>
                <c:pt idx="584">
                  <c:v>44.059040710165284</c:v>
                </c:pt>
                <c:pt idx="585">
                  <c:v>43.939151706941949</c:v>
                </c:pt>
                <c:pt idx="586">
                  <c:v>43.819599104514268</c:v>
                </c:pt>
                <c:pt idx="587">
                  <c:v>43.700381958963341</c:v>
                </c:pt>
                <c:pt idx="588">
                  <c:v>43.581499329018854</c:v>
                </c:pt>
                <c:pt idx="589">
                  <c:v>43.462950276051629</c:v>
                </c:pt>
                <c:pt idx="590">
                  <c:v>43.344733864066228</c:v>
                </c:pt>
                <c:pt idx="591">
                  <c:v>46.83578818077099</c:v>
                </c:pt>
                <c:pt idx="592">
                  <c:v>46.708495597076961</c:v>
                </c:pt>
                <c:pt idx="593">
                  <c:v>46.581560188146959</c:v>
                </c:pt>
                <c:pt idx="594">
                  <c:v>46.45498095177166</c:v>
                </c:pt>
                <c:pt idx="595">
                  <c:v>46.328756888553912</c:v>
                </c:pt>
                <c:pt idx="596">
                  <c:v>46.202887001900777</c:v>
                </c:pt>
                <c:pt idx="597">
                  <c:v>46.077370298015701</c:v>
                </c:pt>
                <c:pt idx="598">
                  <c:v>45.952205785890662</c:v>
                </c:pt>
                <c:pt idx="599">
                  <c:v>45.827392477298353</c:v>
                </c:pt>
                <c:pt idx="600">
                  <c:v>45.702929386784334</c:v>
                </c:pt>
                <c:pt idx="601">
                  <c:v>48.960880742294833</c:v>
                </c:pt>
                <c:pt idx="602">
                  <c:v>48.827988701286188</c:v>
                </c:pt>
                <c:pt idx="603">
                  <c:v>48.695469546756932</c:v>
                </c:pt>
                <c:pt idx="604">
                  <c:v>48.563322232411721</c:v>
                </c:pt>
                <c:pt idx="605">
                  <c:v>48.431545714891016</c:v>
                </c:pt>
                <c:pt idx="606">
                  <c:v>48.30013895376289</c:v>
                </c:pt>
                <c:pt idx="607">
                  <c:v>48.169100911514811</c:v>
                </c:pt>
                <c:pt idx="608">
                  <c:v>48.038430553545417</c:v>
                </c:pt>
                <c:pt idx="609">
                  <c:v>47.908126848156378</c:v>
                </c:pt>
                <c:pt idx="610">
                  <c:v>47.778188766544268</c:v>
                </c:pt>
                <c:pt idx="611">
                  <c:v>50.826829997285024</c:v>
                </c:pt>
                <c:pt idx="612">
                  <c:v>50.689043733863755</c:v>
                </c:pt>
                <c:pt idx="613">
                  <c:v>50.551644089793704</c:v>
                </c:pt>
                <c:pt idx="614">
                  <c:v>50.414629980245962</c:v>
                </c:pt>
                <c:pt idx="615">
                  <c:v>50.278000323435563</c:v>
                </c:pt>
                <c:pt idx="616">
                  <c:v>50.14175404061298</c:v>
                </c:pt>
                <c:pt idx="617">
                  <c:v>50.00589005605557</c:v>
                </c:pt>
                <c:pt idx="618">
                  <c:v>49.87040729705911</c:v>
                </c:pt>
                <c:pt idx="619">
                  <c:v>49.735304693929315</c:v>
                </c:pt>
                <c:pt idx="620">
                  <c:v>49.600581179973375</c:v>
                </c:pt>
                <c:pt idx="621">
                  <c:v>52.460452003762136</c:v>
                </c:pt>
                <c:pt idx="622">
                  <c:v>52.318403641883314</c:v>
                </c:pt>
                <c:pt idx="623">
                  <c:v>52.176753858528564</c:v>
                </c:pt>
                <c:pt idx="624">
                  <c:v>52.035501535312306</c:v>
                </c:pt>
                <c:pt idx="625">
                  <c:v>51.894645556987072</c:v>
                </c:pt>
                <c:pt idx="626">
                  <c:v>51.754184811434712</c:v>
                </c:pt>
                <c:pt idx="627">
                  <c:v>51.614118189657596</c:v>
                </c:pt>
                <c:pt idx="628">
                  <c:v>51.474444585769895</c:v>
                </c:pt>
                <c:pt idx="629">
                  <c:v>51.335162896988805</c:v>
                </c:pt>
                <c:pt idx="630">
                  <c:v>51.196272023625852</c:v>
                </c:pt>
                <c:pt idx="631">
                  <c:v>53.885197711586407</c:v>
                </c:pt>
                <c:pt idx="632">
                  <c:v>53.739455422517018</c:v>
                </c:pt>
                <c:pt idx="633">
                  <c:v>53.594122076892681</c:v>
                </c:pt>
                <c:pt idx="634">
                  <c:v>53.449196527244531</c:v>
                </c:pt>
                <c:pt idx="635">
                  <c:v>53.304677629323386</c:v>
                </c:pt>
                <c:pt idx="636">
                  <c:v>53.160564242090814</c:v>
                </c:pt>
                <c:pt idx="637">
                  <c:v>53.01685522771001</c:v>
                </c:pt>
                <c:pt idx="638">
                  <c:v>52.873549451536867</c:v>
                </c:pt>
                <c:pt idx="639">
                  <c:v>52.730645782111061</c:v>
                </c:pt>
                <c:pt idx="640">
                  <c:v>52.588143091147025</c:v>
                </c:pt>
                <c:pt idx="641">
                  <c:v>55.121670107579568</c:v>
                </c:pt>
                <c:pt idx="642">
                  <c:v>54.972745862933039</c:v>
                </c:pt>
                <c:pt idx="643">
                  <c:v>54.824239490093291</c:v>
                </c:pt>
                <c:pt idx="644">
                  <c:v>54.676149816539052</c:v>
                </c:pt>
                <c:pt idx="645">
                  <c:v>54.528475673039047</c:v>
                </c:pt>
                <c:pt idx="646">
                  <c:v>54.381215893642789</c:v>
                </c:pt>
                <c:pt idx="647">
                  <c:v>54.234369315671387</c:v>
                </c:pt>
                <c:pt idx="648">
                  <c:v>54.087934779708348</c:v>
                </c:pt>
                <c:pt idx="649">
                  <c:v>53.941911129590416</c:v>
                </c:pt>
                <c:pt idx="650">
                  <c:v>53.796297212398457</c:v>
                </c:pt>
                <c:pt idx="651">
                  <c:v>55.369650816057046</c:v>
                </c:pt>
                <c:pt idx="652">
                  <c:v>55.220215418914208</c:v>
                </c:pt>
                <c:pt idx="653">
                  <c:v>55.071199327839039</c:v>
                </c:pt>
                <c:pt idx="654">
                  <c:v>54.922601366285789</c:v>
                </c:pt>
                <c:pt idx="655">
                  <c:v>54.774420361010058</c:v>
                </c:pt>
                <c:pt idx="656">
                  <c:v>54.626655142059477</c:v>
                </c:pt>
                <c:pt idx="657">
                  <c:v>54.479304542764467</c:v>
                </c:pt>
                <c:pt idx="658">
                  <c:v>54.332367399729087</c:v>
                </c:pt>
                <c:pt idx="659">
                  <c:v>54.185842552821775</c:v>
                </c:pt>
                <c:pt idx="660">
                  <c:v>54.039728845166245</c:v>
                </c:pt>
                <c:pt idx="661">
                  <c:v>45.631560784626345</c:v>
                </c:pt>
                <c:pt idx="662">
                  <c:v>45.508562007274357</c:v>
                </c:pt>
                <c:pt idx="663">
                  <c:v>45.385908356543268</c:v>
                </c:pt>
                <c:pt idx="664">
                  <c:v>45.263598864030065</c:v>
                </c:pt>
                <c:pt idx="665">
                  <c:v>45.141632564049061</c:v>
                </c:pt>
                <c:pt idx="666">
                  <c:v>45.020008493624175</c:v>
                </c:pt>
                <c:pt idx="667">
                  <c:v>44.898725692481378</c:v>
                </c:pt>
                <c:pt idx="668">
                  <c:v>44.777783203041125</c:v>
                </c:pt>
                <c:pt idx="669">
                  <c:v>44.657180070410774</c:v>
                </c:pt>
                <c:pt idx="670">
                  <c:v>44.536915342377029</c:v>
                </c:pt>
                <c:pt idx="671">
                  <c:v>38.130524168552135</c:v>
                </c:pt>
                <c:pt idx="672">
                  <c:v>38.02789731203211</c:v>
                </c:pt>
                <c:pt idx="673">
                  <c:v>37.925558419839589</c:v>
                </c:pt>
                <c:pt idx="674">
                  <c:v>37.823506683965284</c:v>
                </c:pt>
                <c:pt idx="675">
                  <c:v>37.721741298667112</c:v>
                </c:pt>
                <c:pt idx="676">
                  <c:v>37.620261460463873</c:v>
                </c:pt>
                <c:pt idx="677">
                  <c:v>37.519066368128861</c:v>
                </c:pt>
                <c:pt idx="678">
                  <c:v>37.418155222683573</c:v>
                </c:pt>
                <c:pt idx="679">
                  <c:v>37.317527227391388</c:v>
                </c:pt>
                <c:pt idx="680">
                  <c:v>37.21718158775127</c:v>
                </c:pt>
                <c:pt idx="681">
                  <c:v>30.366746460386306</c:v>
                </c:pt>
                <c:pt idx="682">
                  <c:v>30.285178910730018</c:v>
                </c:pt>
                <c:pt idx="683">
                  <c:v>30.203840234347059</c:v>
                </c:pt>
                <c:pt idx="684">
                  <c:v>30.122729789033809</c:v>
                </c:pt>
                <c:pt idx="685">
                  <c:v>30.041846934388641</c:v>
                </c:pt>
                <c:pt idx="686">
                  <c:v>29.961191031806841</c:v>
                </c:pt>
                <c:pt idx="687">
                  <c:v>29.880761444475596</c:v>
                </c:pt>
                <c:pt idx="688">
                  <c:v>29.800557537368928</c:v>
                </c:pt>
                <c:pt idx="689">
                  <c:v>29.720578677242713</c:v>
                </c:pt>
                <c:pt idx="690">
                  <c:v>29.640824232629669</c:v>
                </c:pt>
                <c:pt idx="691">
                  <c:v>22.802494264586798</c:v>
                </c:pt>
                <c:pt idx="692">
                  <c:v>22.741425260453472</c:v>
                </c:pt>
                <c:pt idx="693">
                  <c:v>22.680527611999381</c:v>
                </c:pt>
                <c:pt idx="694">
                  <c:v>22.61980083841156</c:v>
                </c:pt>
                <c:pt idx="695">
                  <c:v>22.559244460226179</c:v>
                </c:pt>
                <c:pt idx="696">
                  <c:v>22.498857999324745</c:v>
                </c:pt>
                <c:pt idx="697">
                  <c:v>22.438640978930351</c:v>
                </c:pt>
                <c:pt idx="698">
                  <c:v>22.378592923603868</c:v>
                </c:pt>
                <c:pt idx="699">
                  <c:v>22.318713359240249</c:v>
                </c:pt>
                <c:pt idx="700">
                  <c:v>22.259001813064732</c:v>
                </c:pt>
                <c:pt idx="701">
                  <c:v>15.390503507164867</c:v>
                </c:pt>
                <c:pt idx="702">
                  <c:v>15.349500423462686</c:v>
                </c:pt>
                <c:pt idx="703">
                  <c:v>15.308612391763699</c:v>
                </c:pt>
                <c:pt idx="704">
                  <c:v>15.267839089239418</c:v>
                </c:pt>
                <c:pt idx="705">
                  <c:v>15.227180193967193</c:v>
                </c:pt>
                <c:pt idx="706">
                  <c:v>15.186635384927667</c:v>
                </c:pt>
                <c:pt idx="707">
                  <c:v>15.146204342002244</c:v>
                </c:pt>
                <c:pt idx="708">
                  <c:v>15.10588674597056</c:v>
                </c:pt>
                <c:pt idx="709">
                  <c:v>15.06568227850796</c:v>
                </c:pt>
                <c:pt idx="710">
                  <c:v>15.025590622182996</c:v>
                </c:pt>
                <c:pt idx="711">
                  <c:v>8.1558458805565301</c:v>
                </c:pt>
                <c:pt idx="712">
                  <c:v>8.1344088957336691</c:v>
                </c:pt>
                <c:pt idx="713">
                  <c:v>8.113032061704935</c:v>
                </c:pt>
                <c:pt idx="714">
                  <c:v>8.0917152096910847</c:v>
                </c:pt>
                <c:pt idx="715">
                  <c:v>8.0704581713864609</c:v>
                </c:pt>
                <c:pt idx="716">
                  <c:v>8.0492607789576596</c:v>
                </c:pt>
                <c:pt idx="717">
                  <c:v>8.0281228650422083</c:v>
                </c:pt>
                <c:pt idx="718">
                  <c:v>8.0070442627472431</c:v>
                </c:pt>
                <c:pt idx="719">
                  <c:v>7.9860248056481886</c:v>
                </c:pt>
                <c:pt idx="720">
                  <c:v>7.9650643277874504</c:v>
                </c:pt>
                <c:pt idx="721">
                  <c:v>1.1141712317770158</c:v>
                </c:pt>
                <c:pt idx="722">
                  <c:v>1.1117588237999054</c:v>
                </c:pt>
                <c:pt idx="723">
                  <c:v>1.1093531848836857</c:v>
                </c:pt>
                <c:pt idx="724">
                  <c:v>1.1069542960348091</c:v>
                </c:pt>
                <c:pt idx="725">
                  <c:v>1.1045621383130233</c:v>
                </c:pt>
                <c:pt idx="726">
                  <c:v>1.1021766928312193</c:v>
                </c:pt>
                <c:pt idx="727">
                  <c:v>1.0997979407552874</c:v>
                </c:pt>
                <c:pt idx="728">
                  <c:v>1.0974258633039613</c:v>
                </c:pt>
                <c:pt idx="729">
                  <c:v>1.0950604417486773</c:v>
                </c:pt>
                <c:pt idx="730">
                  <c:v>1.0927016574134214</c:v>
                </c:pt>
                <c:pt idx="731">
                  <c:v>-5.7190858518195764</c:v>
                </c:pt>
                <c:pt idx="732">
                  <c:v>-5.7030562803448825</c:v>
                </c:pt>
                <c:pt idx="733">
                  <c:v>-5.687071686811894</c:v>
                </c:pt>
                <c:pt idx="734">
                  <c:v>-5.6711319450154125</c:v>
                </c:pt>
                <c:pt idx="735">
                  <c:v>-5.6552369291043636</c:v>
                </c:pt>
                <c:pt idx="736">
                  <c:v>-5.6393865135808019</c:v>
                </c:pt>
                <c:pt idx="737">
                  <c:v>-5.6235805732989252</c:v>
                </c:pt>
                <c:pt idx="738">
                  <c:v>-5.6078189834640764</c:v>
                </c:pt>
                <c:pt idx="739">
                  <c:v>-5.5921016196317685</c:v>
                </c:pt>
                <c:pt idx="740">
                  <c:v>-5.5764283577066962</c:v>
                </c:pt>
                <c:pt idx="741">
                  <c:v>-12.329634742976383</c:v>
                </c:pt>
                <c:pt idx="742">
                  <c:v>-12.295783734264926</c:v>
                </c:pt>
                <c:pt idx="743">
                  <c:v>-12.262027709296417</c:v>
                </c:pt>
                <c:pt idx="744">
                  <c:v>-12.228366401552607</c:v>
                </c:pt>
                <c:pt idx="745">
                  <c:v>-12.194799545263086</c:v>
                </c:pt>
                <c:pt idx="746">
                  <c:v>-12.161326875403178</c:v>
                </c:pt>
                <c:pt idx="747">
                  <c:v>-12.127948127691843</c:v>
                </c:pt>
                <c:pt idx="748">
                  <c:v>-12.094663038589607</c:v>
                </c:pt>
                <c:pt idx="749">
                  <c:v>-12.061471345296464</c:v>
                </c:pt>
                <c:pt idx="750">
                  <c:v>-12.028372785749809</c:v>
                </c:pt>
                <c:pt idx="751">
                  <c:v>-18.704361873355424</c:v>
                </c:pt>
                <c:pt idx="752">
                  <c:v>-18.653344697909223</c:v>
                </c:pt>
                <c:pt idx="753">
                  <c:v>-18.602470673360525</c:v>
                </c:pt>
                <c:pt idx="754">
                  <c:v>-18.55173939803716</c:v>
                </c:pt>
                <c:pt idx="755">
                  <c:v>-18.50115047139403</c:v>
                </c:pt>
                <c:pt idx="756">
                  <c:v>-18.450703494009932</c:v>
                </c:pt>
                <c:pt idx="757">
                  <c:v>-18.400398067584419</c:v>
                </c:pt>
                <c:pt idx="758">
                  <c:v>-18.350233794934649</c:v>
                </c:pt>
                <c:pt idx="759">
                  <c:v>-18.300210279992253</c:v>
                </c:pt>
                <c:pt idx="760">
                  <c:v>-18.250327127800194</c:v>
                </c:pt>
                <c:pt idx="761">
                  <c:v>-24.831407708091497</c:v>
                </c:pt>
                <c:pt idx="762">
                  <c:v>-24.763910943863959</c:v>
                </c:pt>
                <c:pt idx="763">
                  <c:v>-24.696603571195102</c:v>
                </c:pt>
                <c:pt idx="764">
                  <c:v>-24.629485058664464</c:v>
                </c:pt>
                <c:pt idx="765">
                  <c:v>-24.562554876342695</c:v>
                </c:pt>
                <c:pt idx="766">
                  <c:v>-24.495812495787398</c:v>
                </c:pt>
                <c:pt idx="767">
                  <c:v>-24.429257390038952</c:v>
                </c:pt>
                <c:pt idx="768">
                  <c:v>-24.362889033616359</c:v>
                </c:pt>
                <c:pt idx="769">
                  <c:v>-24.296706902513069</c:v>
                </c:pt>
                <c:pt idx="770">
                  <c:v>-24.230710474192875</c:v>
                </c:pt>
                <c:pt idx="771">
                  <c:v>-30.70022815101742</c:v>
                </c:pt>
                <c:pt idx="772">
                  <c:v>-30.616966100506598</c:v>
                </c:pt>
                <c:pt idx="773">
                  <c:v>-30.533937677929</c:v>
                </c:pt>
                <c:pt idx="774">
                  <c:v>-30.451142227739744</c:v>
                </c:pt>
                <c:pt idx="775">
                  <c:v>-30.368579096233365</c:v>
                </c:pt>
                <c:pt idx="776">
                  <c:v>-30.286247631538643</c:v>
                </c:pt>
                <c:pt idx="777">
                  <c:v>-30.204147183613486</c:v>
                </c:pt>
                <c:pt idx="778">
                  <c:v>-30.122277104239764</c:v>
                </c:pt>
                <c:pt idx="779">
                  <c:v>-30.040636747018201</c:v>
                </c:pt>
                <c:pt idx="780">
                  <c:v>-29.959225467363289</c:v>
                </c:pt>
                <c:pt idx="781">
                  <c:v>-36.301642255508085</c:v>
                </c:pt>
                <c:pt idx="782">
                  <c:v>-36.203353237904842</c:v>
                </c:pt>
                <c:pt idx="783">
                  <c:v>-36.105340012933425</c:v>
                </c:pt>
                <c:pt idx="784">
                  <c:v>-36.007601806737519</c:v>
                </c:pt>
                <c:pt idx="785">
                  <c:v>-35.910137847632228</c:v>
                </c:pt>
                <c:pt idx="786">
                  <c:v>-35.812947366097923</c:v>
                </c:pt>
                <c:pt idx="787">
                  <c:v>-35.716029594774227</c:v>
                </c:pt>
                <c:pt idx="788">
                  <c:v>-35.619383768453901</c:v>
                </c:pt>
                <c:pt idx="789">
                  <c:v>-35.523009124076843</c:v>
                </c:pt>
                <c:pt idx="790">
                  <c:v>-35.42690490072404</c:v>
                </c:pt>
                <c:pt idx="791">
                  <c:v>-41.627865917816848</c:v>
                </c:pt>
                <c:pt idx="792">
                  <c:v>-41.51530847416641</c:v>
                </c:pt>
                <c:pt idx="793">
                  <c:v>-41.403066859429245</c:v>
                </c:pt>
                <c:pt idx="794">
                  <c:v>-41.291140187409816</c:v>
                </c:pt>
                <c:pt idx="795">
                  <c:v>-41.179527574399224</c:v>
                </c:pt>
                <c:pt idx="796">
                  <c:v>-41.068228139168177</c:v>
                </c:pt>
                <c:pt idx="797">
                  <c:v>-40.95724100296006</c:v>
                </c:pt>
                <c:pt idx="798">
                  <c:v>-40.846565289484005</c:v>
                </c:pt>
                <c:pt idx="799">
                  <c:v>-40.736200124907938</c:v>
                </c:pt>
                <c:pt idx="800">
                  <c:v>-40.626144637851731</c:v>
                </c:pt>
                <c:pt idx="801">
                  <c:v>-46.672531505367935</c:v>
                </c:pt>
                <c:pt idx="802">
                  <c:v>-46.546480554791486</c:v>
                </c:pt>
                <c:pt idx="803">
                  <c:v>-46.42078329503677</c:v>
                </c:pt>
                <c:pt idx="804">
                  <c:v>-46.295438733670181</c:v>
                </c:pt>
                <c:pt idx="805">
                  <c:v>-46.170445881042859</c:v>
                </c:pt>
                <c:pt idx="806">
                  <c:v>-46.045803750282801</c:v>
                </c:pt>
                <c:pt idx="807">
                  <c:v>-45.921511357287095</c:v>
                </c:pt>
                <c:pt idx="808">
                  <c:v>-45.797567720714206</c:v>
                </c:pt>
                <c:pt idx="809">
                  <c:v>-45.673971861976113</c:v>
                </c:pt>
                <c:pt idx="810">
                  <c:v>-45.550722805230713</c:v>
                </c:pt>
                <c:pt idx="811">
                  <c:v>-36.111278217319821</c:v>
                </c:pt>
                <c:pt idx="812">
                  <c:v>-36.013860365066357</c:v>
                </c:pt>
                <c:pt idx="813">
                  <c:v>-35.916715861011042</c:v>
                </c:pt>
                <c:pt idx="814">
                  <c:v>-35.819843938156488</c:v>
                </c:pt>
                <c:pt idx="815">
                  <c:v>-35.72324383165747</c:v>
                </c:pt>
                <c:pt idx="816">
                  <c:v>-35.62691477881485</c:v>
                </c:pt>
                <c:pt idx="817">
                  <c:v>-35.530856019069596</c:v>
                </c:pt>
                <c:pt idx="818">
                  <c:v>-35.435066793996732</c:v>
                </c:pt>
                <c:pt idx="819">
                  <c:v>-35.339546347299397</c:v>
                </c:pt>
                <c:pt idx="820">
                  <c:v>-35.244293924802825</c:v>
                </c:pt>
                <c:pt idx="821">
                  <c:v>-24.869043320453283</c:v>
                </c:pt>
                <c:pt idx="822">
                  <c:v>-24.802065801286655</c:v>
                </c:pt>
                <c:pt idx="823">
                  <c:v>-24.735276216710634</c:v>
                </c:pt>
                <c:pt idx="824">
                  <c:v>-24.668674039392897</c:v>
                </c:pt>
                <c:pt idx="825">
                  <c:v>-24.602258743480782</c:v>
                </c:pt>
                <c:pt idx="826">
                  <c:v>-24.536029804597153</c:v>
                </c:pt>
                <c:pt idx="827">
                  <c:v>-24.469986699836223</c:v>
                </c:pt>
                <c:pt idx="828">
                  <c:v>-24.404128907759457</c:v>
                </c:pt>
                <c:pt idx="829">
                  <c:v>-24.338455908391438</c:v>
                </c:pt>
                <c:pt idx="830">
                  <c:v>-24.272967183215762</c:v>
                </c:pt>
                <c:pt idx="831">
                  <c:v>-14.904013761714939</c:v>
                </c:pt>
                <c:pt idx="832">
                  <c:v>-14.863997761004905</c:v>
                </c:pt>
                <c:pt idx="833">
                  <c:v>-14.824094042606971</c:v>
                </c:pt>
                <c:pt idx="834">
                  <c:v>-14.784302291464231</c:v>
                </c:pt>
                <c:pt idx="835">
                  <c:v>-14.744622193403799</c:v>
                </c:pt>
                <c:pt idx="836">
                  <c:v>-14.70505343513434</c:v>
                </c:pt>
                <c:pt idx="837">
                  <c:v>-14.665595704243602</c:v>
                </c:pt>
                <c:pt idx="838">
                  <c:v>-14.626248689195927</c:v>
                </c:pt>
                <c:pt idx="839">
                  <c:v>-14.587012079329815</c:v>
                </c:pt>
                <c:pt idx="840">
                  <c:v>-14.547885564855466</c:v>
                </c:pt>
                <c:pt idx="841">
                  <c:v>-6.2188552019970817</c:v>
                </c:pt>
                <c:pt idx="842">
                  <c:v>-6.2023184031390501</c:v>
                </c:pt>
                <c:pt idx="843">
                  <c:v>-6.1858280054699835</c:v>
                </c:pt>
                <c:pt idx="844">
                  <c:v>-6.1693838787911437</c:v>
                </c:pt>
                <c:pt idx="845">
                  <c:v>-6.1529858932691219</c:v>
                </c:pt>
                <c:pt idx="846">
                  <c:v>-6.1366339194348143</c:v>
                </c:pt>
                <c:pt idx="847">
                  <c:v>-6.1203278281823987</c:v>
                </c:pt>
                <c:pt idx="848">
                  <c:v>-6.1040674907683155</c:v>
                </c:pt>
                <c:pt idx="849">
                  <c:v>-6.0878527788102517</c:v>
                </c:pt>
                <c:pt idx="850">
                  <c:v>-6.0716835642861238</c:v>
                </c:pt>
                <c:pt idx="851">
                  <c:v>1.3713127015891533</c:v>
                </c:pt>
                <c:pt idx="852">
                  <c:v>1.3673500239846603</c:v>
                </c:pt>
                <c:pt idx="853">
                  <c:v>1.3633984653974518</c:v>
                </c:pt>
                <c:pt idx="854">
                  <c:v>1.3594579946282837</c:v>
                </c:pt>
                <c:pt idx="855">
                  <c:v>1.3555285805654551</c:v>
                </c:pt>
                <c:pt idx="856">
                  <c:v>1.3516101921845625</c:v>
                </c:pt>
                <c:pt idx="857">
                  <c:v>1.3477027985482548</c:v>
                </c:pt>
                <c:pt idx="858">
                  <c:v>1.3438063688059896</c:v>
                </c:pt>
                <c:pt idx="859">
                  <c:v>1.339920872193789</c:v>
                </c:pt>
                <c:pt idx="860">
                  <c:v>1.3360462780339954</c:v>
                </c:pt>
                <c:pt idx="861">
                  <c:v>8.0305923335567915</c:v>
                </c:pt>
                <c:pt idx="862">
                  <c:v>8.0086639158902386</c:v>
                </c:pt>
                <c:pt idx="863">
                  <c:v>7.9867970279466096</c:v>
                </c:pt>
                <c:pt idx="864">
                  <c:v>7.9649914970774836</c:v>
                </c:pt>
                <c:pt idx="865">
                  <c:v>7.9432471511188734</c:v>
                </c:pt>
                <c:pt idx="866">
                  <c:v>7.9215638183898722</c:v>
                </c:pt>
                <c:pt idx="867">
                  <c:v>7.8999413276913026</c:v>
                </c:pt>
                <c:pt idx="868">
                  <c:v>7.8783795083043566</c:v>
                </c:pt>
                <c:pt idx="869">
                  <c:v>7.8568781899892564</c:v>
                </c:pt>
                <c:pt idx="870">
                  <c:v>7.8354372029839032</c:v>
                </c:pt>
                <c:pt idx="871">
                  <c:v>13.892517542372644</c:v>
                </c:pt>
                <c:pt idx="872">
                  <c:v>13.85479409391813</c:v>
                </c:pt>
                <c:pt idx="873">
                  <c:v>13.817176495022238</c:v>
                </c:pt>
                <c:pt idx="874">
                  <c:v>13.779664448677948</c:v>
                </c:pt>
                <c:pt idx="875">
                  <c:v>13.742257658711617</c:v>
                </c:pt>
                <c:pt idx="876">
                  <c:v>13.704955829780655</c:v>
                </c:pt>
                <c:pt idx="877">
                  <c:v>13.667758667371176</c:v>
                </c:pt>
                <c:pt idx="878">
                  <c:v>13.630665877795686</c:v>
                </c:pt>
                <c:pt idx="879">
                  <c:v>13.593677168190757</c:v>
                </c:pt>
                <c:pt idx="880">
                  <c:v>13.556792246514718</c:v>
                </c:pt>
                <c:pt idx="881">
                  <c:v>19.066297579673854</c:v>
                </c:pt>
                <c:pt idx="882">
                  <c:v>19.014652807257306</c:v>
                </c:pt>
                <c:pt idx="883">
                  <c:v>18.963152946734802</c:v>
                </c:pt>
                <c:pt idx="884">
                  <c:v>18.911797591492931</c:v>
                </c:pt>
                <c:pt idx="885">
                  <c:v>18.860586336059214</c:v>
                </c:pt>
                <c:pt idx="886">
                  <c:v>18.809518776098905</c:v>
                </c:pt>
                <c:pt idx="887">
                  <c:v>18.758594508411782</c:v>
                </c:pt>
                <c:pt idx="888">
                  <c:v>18.707813130928997</c:v>
                </c:pt>
                <c:pt idx="889">
                  <c:v>18.657174242709868</c:v>
                </c:pt>
                <c:pt idx="890">
                  <c:v>18.606677443938722</c:v>
                </c:pt>
                <c:pt idx="891">
                  <c:v>23.642188205649358</c:v>
                </c:pt>
                <c:pt idx="892">
                  <c:v>23.578250274439959</c:v>
                </c:pt>
                <c:pt idx="893">
                  <c:v>23.514491748933775</c:v>
                </c:pt>
                <c:pt idx="894">
                  <c:v>23.450912125729996</c:v>
                </c:pt>
                <c:pt idx="895">
                  <c:v>23.387510902840326</c:v>
                </c:pt>
                <c:pt idx="896">
                  <c:v>23.324287579685009</c:v>
                </c:pt>
                <c:pt idx="897">
                  <c:v>23.261241657088881</c:v>
                </c:pt>
                <c:pt idx="898">
                  <c:v>23.198372637277451</c:v>
                </c:pt>
                <c:pt idx="899">
                  <c:v>23.135680023872926</c:v>
                </c:pt>
                <c:pt idx="900">
                  <c:v>23.073163321890327</c:v>
                </c:pt>
                <c:pt idx="901">
                  <c:v>27.695494908164278</c:v>
                </c:pt>
                <c:pt idx="902">
                  <c:v>27.62068704524858</c:v>
                </c:pt>
                <c:pt idx="903">
                  <c:v>27.546089088362042</c:v>
                </c:pt>
                <c:pt idx="904">
                  <c:v>27.471700448521897</c:v>
                </c:pt>
                <c:pt idx="905">
                  <c:v>27.397520538398055</c:v>
                </c:pt>
                <c:pt idx="906">
                  <c:v>27.323548772308403</c:v>
                </c:pt>
                <c:pt idx="907">
                  <c:v>27.249784566214249</c:v>
                </c:pt>
                <c:pt idx="908">
                  <c:v>27.176227337715641</c:v>
                </c:pt>
                <c:pt idx="909">
                  <c:v>27.102876506046837</c:v>
                </c:pt>
                <c:pt idx="910">
                  <c:v>27.029731492071658</c:v>
                </c:pt>
                <c:pt idx="911">
                  <c:v>23.484061924940224</c:v>
                </c:pt>
                <c:pt idx="912">
                  <c:v>23.420697913504313</c:v>
                </c:pt>
                <c:pt idx="913">
                  <c:v>23.357511697389818</c:v>
                </c:pt>
                <c:pt idx="914">
                  <c:v>23.294502777714559</c:v>
                </c:pt>
                <c:pt idx="915">
                  <c:v>23.231670656996194</c:v>
                </c:pt>
                <c:pt idx="916">
                  <c:v>23.169014839148257</c:v>
                </c:pt>
                <c:pt idx="917">
                  <c:v>23.106534829476296</c:v>
                </c:pt>
                <c:pt idx="918">
                  <c:v>23.044230134673931</c:v>
                </c:pt>
                <c:pt idx="919">
                  <c:v>22.982100262818967</c:v>
                </c:pt>
                <c:pt idx="920">
                  <c:v>22.920144723369507</c:v>
                </c:pt>
                <c:pt idx="921">
                  <c:v>15.875673905152953</c:v>
                </c:pt>
                <c:pt idx="922">
                  <c:v>15.832908223743324</c:v>
                </c:pt>
                <c:pt idx="923">
                  <c:v>15.790262540072158</c:v>
                </c:pt>
                <c:pt idx="924">
                  <c:v>15.747736517433548</c:v>
                </c:pt>
                <c:pt idx="925">
                  <c:v>15.705329820066371</c:v>
                </c:pt>
                <c:pt idx="926">
                  <c:v>15.663042113151628</c:v>
                </c:pt>
                <c:pt idx="927">
                  <c:v>15.620873062809796</c:v>
                </c:pt>
                <c:pt idx="928">
                  <c:v>15.578822336098201</c:v>
                </c:pt>
                <c:pt idx="929">
                  <c:v>15.536889601008383</c:v>
                </c:pt>
                <c:pt idx="930">
                  <c:v>15.495074526463476</c:v>
                </c:pt>
                <c:pt idx="931">
                  <c:v>8.740201636311296</c:v>
                </c:pt>
                <c:pt idx="932">
                  <c:v>8.7167362741385883</c:v>
                </c:pt>
                <c:pt idx="933">
                  <c:v>8.6933367542557711</c:v>
                </c:pt>
                <c:pt idx="934">
                  <c:v>8.6700028919136347</c:v>
                </c:pt>
                <c:pt idx="935">
                  <c:v>8.6467345028813671</c:v>
                </c:pt>
                <c:pt idx="936">
                  <c:v>8.6235314034450852</c:v>
                </c:pt>
                <c:pt idx="937">
                  <c:v>8.6003934104064061</c:v>
                </c:pt>
                <c:pt idx="938">
                  <c:v>8.577320341080986</c:v>
                </c:pt>
                <c:pt idx="939">
                  <c:v>8.5543120132970767</c:v>
                </c:pt>
                <c:pt idx="940">
                  <c:v>8.5313682453941002</c:v>
                </c:pt>
                <c:pt idx="941">
                  <c:v>1.7839759110321953</c:v>
                </c:pt>
                <c:pt idx="942">
                  <c:v>1.7793066955909731</c:v>
                </c:pt>
                <c:pt idx="943">
                  <c:v>1.7746505816665481</c:v>
                </c:pt>
                <c:pt idx="944">
                  <c:v>1.7700075324969107</c:v>
                </c:pt>
                <c:pt idx="945">
                  <c:v>1.7653775114232029</c:v>
                </c:pt>
                <c:pt idx="946">
                  <c:v>1.7607604818894294</c:v>
                </c:pt>
                <c:pt idx="947">
                  <c:v>1.7561564074421687</c:v>
                </c:pt>
                <c:pt idx="948">
                  <c:v>1.7515652517302851</c:v>
                </c:pt>
                <c:pt idx="949">
                  <c:v>1.746986978504643</c:v>
                </c:pt>
                <c:pt idx="950">
                  <c:v>1.742421551617817</c:v>
                </c:pt>
                <c:pt idx="951">
                  <c:v>-4.9607936494201041</c:v>
                </c:pt>
                <c:pt idx="952">
                  <c:v>-4.947257272749396</c:v>
                </c:pt>
                <c:pt idx="953">
                  <c:v>-4.9337588782768869</c:v>
                </c:pt>
                <c:pt idx="954">
                  <c:v>-4.9202983594269822</c:v>
                </c:pt>
                <c:pt idx="955">
                  <c:v>-4.9068756099231337</c:v>
                </c:pt>
                <c:pt idx="956">
                  <c:v>-4.8934905237869959</c:v>
                </c:pt>
                <c:pt idx="957">
                  <c:v>-4.880142995337593</c:v>
                </c:pt>
                <c:pt idx="958">
                  <c:v>-4.8668329191904833</c:v>
                </c:pt>
                <c:pt idx="959">
                  <c:v>-4.8535601902569265</c:v>
                </c:pt>
                <c:pt idx="960">
                  <c:v>-4.8403247037430557</c:v>
                </c:pt>
                <c:pt idx="961">
                  <c:v>-11.480859273789411</c:v>
                </c:pt>
                <c:pt idx="962">
                  <c:v>-11.449742981876346</c:v>
                </c:pt>
                <c:pt idx="963">
                  <c:v>-11.418714000267613</c:v>
                </c:pt>
                <c:pt idx="964">
                  <c:v>-11.387772083976138</c:v>
                </c:pt>
                <c:pt idx="965">
                  <c:v>-11.35691698870227</c:v>
                </c:pt>
                <c:pt idx="966">
                  <c:v>-11.326148470831837</c:v>
                </c:pt>
                <c:pt idx="967">
                  <c:v>-11.295466287434248</c:v>
                </c:pt>
                <c:pt idx="968">
                  <c:v>-11.264870196260546</c:v>
                </c:pt>
                <c:pt idx="969">
                  <c:v>-11.234359955741514</c:v>
                </c:pt>
                <c:pt idx="970">
                  <c:v>-11.203935324985766</c:v>
                </c:pt>
                <c:pt idx="971">
                  <c:v>-17.763604650594917</c:v>
                </c:pt>
                <c:pt idx="972">
                  <c:v>-17.715567501309259</c:v>
                </c:pt>
                <c:pt idx="973">
                  <c:v>-17.667665141160267</c:v>
                </c:pt>
                <c:pt idx="974">
                  <c:v>-17.619897191938335</c:v>
                </c:pt>
                <c:pt idx="975">
                  <c:v>-17.572263276495093</c:v>
                </c:pt>
                <c:pt idx="976">
                  <c:v>-17.524763018740412</c:v>
                </c:pt>
                <c:pt idx="977">
                  <c:v>-17.477396043639459</c:v>
                </c:pt>
                <c:pt idx="978">
                  <c:v>-17.430161977209718</c:v>
                </c:pt>
                <c:pt idx="979">
                  <c:v>-17.383060446518048</c:v>
                </c:pt>
                <c:pt idx="980">
                  <c:v>-17.336091079677736</c:v>
                </c:pt>
                <c:pt idx="981">
                  <c:v>-23.797685818621922</c:v>
                </c:pt>
                <c:pt idx="982">
                  <c:v>-23.733416782000045</c:v>
                </c:pt>
                <c:pt idx="983">
                  <c:v>-23.669328080141778</c:v>
                </c:pt>
                <c:pt idx="984">
                  <c:v>-23.605419207039422</c:v>
                </c:pt>
                <c:pt idx="985">
                  <c:v>-23.541689658105117</c:v>
                </c:pt>
                <c:pt idx="986">
                  <c:v>-23.478138930166825</c:v>
                </c:pt>
                <c:pt idx="987">
                  <c:v>-23.414766521464394</c:v>
                </c:pt>
                <c:pt idx="988">
                  <c:v>-23.351571931645566</c:v>
                </c:pt>
                <c:pt idx="989">
                  <c:v>-23.288554661762056</c:v>
                </c:pt>
                <c:pt idx="990">
                  <c:v>-23.225714214265565</c:v>
                </c:pt>
                <c:pt idx="991">
                  <c:v>-17.633778211553658</c:v>
                </c:pt>
                <c:pt idx="992">
                  <c:v>-17.586210561180945</c:v>
                </c:pt>
                <c:pt idx="993">
                  <c:v>-17.538776382561284</c:v>
                </c:pt>
                <c:pt idx="994">
                  <c:v>-17.491475301181573</c:v>
                </c:pt>
                <c:pt idx="995">
                  <c:v>-17.444306943579551</c:v>
                </c:pt>
                <c:pt idx="996">
                  <c:v>-17.397270937340874</c:v>
                </c:pt>
                <c:pt idx="997">
                  <c:v>-17.350366911096174</c:v>
                </c:pt>
                <c:pt idx="998">
                  <c:v>-17.303594494518109</c:v>
                </c:pt>
                <c:pt idx="999">
                  <c:v>-17.256953318318466</c:v>
                </c:pt>
                <c:pt idx="1000">
                  <c:v>-17.210443014245222</c:v>
                </c:pt>
                <c:pt idx="1001">
                  <c:v>-8.9285495414658964</c:v>
                </c:pt>
                <c:pt idx="1002">
                  <c:v>-8.9045232645950261</c:v>
                </c:pt>
                <c:pt idx="1003">
                  <c:v>-8.8805644039044456</c:v>
                </c:pt>
                <c:pt idx="1004">
                  <c:v>-8.8566727702287071</c:v>
                </c:pt>
                <c:pt idx="1005">
                  <c:v>-8.8328481749331527</c:v>
                </c:pt>
                <c:pt idx="1006">
                  <c:v>-8.809090429912418</c:v>
                </c:pt>
                <c:pt idx="1007">
                  <c:v>-8.7853993475889549</c:v>
                </c:pt>
                <c:pt idx="1008">
                  <c:v>-8.7617747409115392</c:v>
                </c:pt>
                <c:pt idx="1009">
                  <c:v>-8.7382164233538067</c:v>
                </c:pt>
                <c:pt idx="1010">
                  <c:v>-8.7147242089127701</c:v>
                </c:pt>
                <c:pt idx="1011">
                  <c:v>-1.1273034430108684</c:v>
                </c:pt>
                <c:pt idx="1012">
                  <c:v>-1.1243541801192929</c:v>
                </c:pt>
                <c:pt idx="1013">
                  <c:v>-1.1214131926688056</c:v>
                </c:pt>
                <c:pt idx="1014">
                  <c:v>-1.1184804574390539</c:v>
                </c:pt>
                <c:pt idx="1015">
                  <c:v>-1.1155559512748392</c:v>
                </c:pt>
                <c:pt idx="1016">
                  <c:v>-1.1126396510859358</c:v>
                </c:pt>
                <c:pt idx="1017">
                  <c:v>-1.1097315338469069</c:v>
                </c:pt>
                <c:pt idx="1018">
                  <c:v>-1.1068315765969243</c:v>
                </c:pt>
                <c:pt idx="1019">
                  <c:v>-1.1039397564395859</c:v>
                </c:pt>
                <c:pt idx="1020">
                  <c:v>-1.1010560505427356</c:v>
                </c:pt>
                <c:pt idx="1021">
                  <c:v>5.7223814979060972</c:v>
                </c:pt>
                <c:pt idx="1022">
                  <c:v>5.7068438814320421</c:v>
                </c:pt>
                <c:pt idx="1023">
                  <c:v>5.6913498625057519</c:v>
                </c:pt>
                <c:pt idx="1024">
                  <c:v>5.6758993187953228</c:v>
                </c:pt>
                <c:pt idx="1025">
                  <c:v>5.6604921283121108</c:v>
                </c:pt>
                <c:pt idx="1026">
                  <c:v>5.6451281694097588</c:v>
                </c:pt>
                <c:pt idx="1027">
                  <c:v>5.6298073207832484</c:v>
                </c:pt>
                <c:pt idx="1028">
                  <c:v>5.6145294614679289</c:v>
                </c:pt>
                <c:pt idx="1029">
                  <c:v>5.5992944708385712</c:v>
                </c:pt>
                <c:pt idx="1030">
                  <c:v>5.5841022286084145</c:v>
                </c:pt>
                <c:pt idx="1031">
                  <c:v>11.751785948364633</c:v>
                </c:pt>
                <c:pt idx="1032">
                  <c:v>11.719994580338758</c:v>
                </c:pt>
                <c:pt idx="1033">
                  <c:v>11.688292416837163</c:v>
                </c:pt>
                <c:pt idx="1034">
                  <c:v>11.656679207557715</c:v>
                </c:pt>
                <c:pt idx="1035">
                  <c:v>11.625154702900616</c:v>
                </c:pt>
                <c:pt idx="1036">
                  <c:v>11.593718653966429</c:v>
                </c:pt>
                <c:pt idx="1037">
                  <c:v>11.562370812554107</c:v>
                </c:pt>
                <c:pt idx="1038">
                  <c:v>11.531110931159049</c:v>
                </c:pt>
                <c:pt idx="1039">
                  <c:v>11.499938762971128</c:v>
                </c:pt>
                <c:pt idx="1040">
                  <c:v>11.468854061872754</c:v>
                </c:pt>
                <c:pt idx="1041">
                  <c:v>17.073861700783041</c:v>
                </c:pt>
                <c:pt idx="1042">
                  <c:v>17.027742541162493</c:v>
                </c:pt>
                <c:pt idx="1043">
                  <c:v>16.981752788923558</c:v>
                </c:pt>
                <c:pt idx="1044">
                  <c:v>16.93589208095748</c:v>
                </c:pt>
                <c:pt idx="1045">
                  <c:v>16.890160055174377</c:v>
                </c:pt>
                <c:pt idx="1046">
                  <c:v>16.844556350500355</c:v>
                </c:pt>
                <c:pt idx="1047">
                  <c:v>16.799080606874668</c:v>
                </c:pt>
                <c:pt idx="1048">
                  <c:v>16.753732465246891</c:v>
                </c:pt>
                <c:pt idx="1049">
                  <c:v>16.708511567574064</c:v>
                </c:pt>
                <c:pt idx="1050">
                  <c:v>16.663417556817869</c:v>
                </c:pt>
                <c:pt idx="1051">
                  <c:v>14.68292887880364</c:v>
                </c:pt>
                <c:pt idx="1052">
                  <c:v>14.643310543453113</c:v>
                </c:pt>
                <c:pt idx="1053">
                  <c:v>14.603803374591388</c:v>
                </c:pt>
                <c:pt idx="1054">
                  <c:v>14.564407060292481</c:v>
                </c:pt>
                <c:pt idx="1055">
                  <c:v>14.525121289505654</c:v>
                </c:pt>
                <c:pt idx="1056">
                  <c:v>14.485945752052951</c:v>
                </c:pt>
                <c:pt idx="1057">
                  <c:v>14.446880138626764</c:v>
                </c:pt>
                <c:pt idx="1058">
                  <c:v>14.407924140787378</c:v>
                </c:pt>
                <c:pt idx="1059">
                  <c:v>14.369077450960537</c:v>
                </c:pt>
                <c:pt idx="1060">
                  <c:v>14.330339762435024</c:v>
                </c:pt>
                <c:pt idx="1061">
                  <c:v>7.3387908993370887</c:v>
                </c:pt>
                <c:pt idx="1062">
                  <c:v>7.3190326242892443</c:v>
                </c:pt>
                <c:pt idx="1063">
                  <c:v>7.2993297896843776</c:v>
                </c:pt>
                <c:pt idx="1064">
                  <c:v>7.2796822399601879</c:v>
                </c:pt>
                <c:pt idx="1065">
                  <c:v>7.2600898199908732</c:v>
                </c:pt>
                <c:pt idx="1066">
                  <c:v>7.240552375085902</c:v>
                </c:pt>
                <c:pt idx="1067">
                  <c:v>7.2210697509887973</c:v>
                </c:pt>
                <c:pt idx="1068">
                  <c:v>7.2016417938759156</c:v>
                </c:pt>
                <c:pt idx="1069">
                  <c:v>7.1822683503552307</c:v>
                </c:pt>
                <c:pt idx="1070">
                  <c:v>7.1629492674651249</c:v>
                </c:pt>
                <c:pt idx="1071">
                  <c:v>0.44941087057687445</c:v>
                </c:pt>
                <c:pt idx="1072">
                  <c:v>0.4482644268906591</c:v>
                </c:pt>
                <c:pt idx="1073">
                  <c:v>0.44712120005134243</c:v>
                </c:pt>
                <c:pt idx="1074">
                  <c:v>0.44598118103266016</c:v>
                </c:pt>
                <c:pt idx="1075">
                  <c:v>0.44484436083367457</c:v>
                </c:pt>
                <c:pt idx="1076">
                  <c:v>0.44371073047870446</c:v>
                </c:pt>
                <c:pt idx="1077">
                  <c:v>0.44258028101725366</c:v>
                </c:pt>
                <c:pt idx="1078">
                  <c:v>0.44145300352394051</c:v>
                </c:pt>
                <c:pt idx="1079">
                  <c:v>0.44032888909842721</c:v>
                </c:pt>
                <c:pt idx="1080">
                  <c:v>0.43920792886535015</c:v>
                </c:pt>
                <c:pt idx="1081">
                  <c:v>-6.2322293293029025</c:v>
                </c:pt>
                <c:pt idx="1082">
                  <c:v>-6.2153442722108583</c:v>
                </c:pt>
                <c:pt idx="1083">
                  <c:v>-6.1985065934978776</c:v>
                </c:pt>
                <c:pt idx="1084">
                  <c:v>-6.1817161602232922</c:v>
                </c:pt>
                <c:pt idx="1085">
                  <c:v>-6.1649728398194554</c:v>
                </c:pt>
                <c:pt idx="1086">
                  <c:v>-6.1482765000906934</c:v>
                </c:pt>
                <c:pt idx="1087">
                  <c:v>-6.13162700921227</c:v>
                </c:pt>
                <c:pt idx="1088">
                  <c:v>-6.1150242357293392</c:v>
                </c:pt>
                <c:pt idx="1089">
                  <c:v>-6.0984680485559073</c:v>
                </c:pt>
                <c:pt idx="1090">
                  <c:v>-6.0819583169737994</c:v>
                </c:pt>
                <c:pt idx="1091">
                  <c:v>-12.686004389490421</c:v>
                </c:pt>
                <c:pt idx="1092">
                  <c:v>-12.651721854217074</c:v>
                </c:pt>
                <c:pt idx="1093">
                  <c:v>-12.617535513522323</c:v>
                </c:pt>
                <c:pt idx="1094">
                  <c:v>-12.583445097490392</c:v>
                </c:pt>
                <c:pt idx="1095">
                  <c:v>-12.549450336962876</c:v>
                </c:pt>
                <c:pt idx="1096">
                  <c:v>-12.515550963536612</c:v>
                </c:pt>
                <c:pt idx="1097">
                  <c:v>-12.481746709561557</c:v>
                </c:pt>
                <c:pt idx="1098">
                  <c:v>-12.448037308138678</c:v>
                </c:pt>
                <c:pt idx="1099">
                  <c:v>-12.414422493117845</c:v>
                </c:pt>
                <c:pt idx="1100">
                  <c:v>-12.380901999095721</c:v>
                </c:pt>
                <c:pt idx="1101">
                  <c:v>-15.607375635841873</c:v>
                </c:pt>
                <c:pt idx="1102">
                  <c:v>-15.565246209637078</c:v>
                </c:pt>
                <c:pt idx="1103">
                  <c:v>-15.523234995879752</c:v>
                </c:pt>
                <c:pt idx="1104">
                  <c:v>-15.481341662873408</c:v>
                </c:pt>
                <c:pt idx="1105">
                  <c:v>-15.439565879852275</c:v>
                </c:pt>
                <c:pt idx="1106">
                  <c:v>-15.397907316978689</c:v>
                </c:pt>
                <c:pt idx="1107">
                  <c:v>-15.356365645340491</c:v>
                </c:pt>
                <c:pt idx="1108">
                  <c:v>-15.314940536948429</c:v>
                </c:pt>
                <c:pt idx="1109">
                  <c:v>-15.273631664733569</c:v>
                </c:pt>
                <c:pt idx="1110">
                  <c:v>-15.232438702544709</c:v>
                </c:pt>
                <c:pt idx="1111">
                  <c:v>-7.5637667052059934</c:v>
                </c:pt>
                <c:pt idx="1112">
                  <c:v>-7.5433875133605222</c:v>
                </c:pt>
                <c:pt idx="1113">
                  <c:v>-7.5230655042104368</c:v>
                </c:pt>
                <c:pt idx="1114">
                  <c:v>-7.5028005173047898</c:v>
                </c:pt>
                <c:pt idx="1115">
                  <c:v>-7.4825923926428501</c:v>
                </c:pt>
                <c:pt idx="1116">
                  <c:v>-7.4624409706728336</c:v>
                </c:pt>
                <c:pt idx="1117">
                  <c:v>-7.442346092290653</c:v>
                </c:pt>
                <c:pt idx="1118">
                  <c:v>-7.4223075988386524</c:v>
                </c:pt>
                <c:pt idx="1119">
                  <c:v>-7.4023253321043638</c:v>
                </c:pt>
                <c:pt idx="1120">
                  <c:v>-7.3823991343192503</c:v>
                </c:pt>
                <c:pt idx="1121">
                  <c:v>2.982973834193569E-2</c:v>
                </c:pt>
                <c:pt idx="1122">
                  <c:v>2.9696124827483582E-2</c:v>
                </c:pt>
                <c:pt idx="1123">
                  <c:v>2.9562886223918634E-2</c:v>
                </c:pt>
                <c:pt idx="1124">
                  <c:v>2.9430021479265191E-2</c:v>
                </c:pt>
                <c:pt idx="1125">
                  <c:v>2.9297529544499483E-2</c:v>
                </c:pt>
                <c:pt idx="1126">
                  <c:v>2.9165409373540712E-2</c:v>
                </c:pt>
                <c:pt idx="1127">
                  <c:v>2.9033659923243884E-2</c:v>
                </c:pt>
                <c:pt idx="1128">
                  <c:v>2.89022801533909E-2</c:v>
                </c:pt>
                <c:pt idx="1129">
                  <c:v>2.8771269026682009E-2</c:v>
                </c:pt>
                <c:pt idx="1130">
                  <c:v>2.8640625508728604E-2</c:v>
                </c:pt>
                <c:pt idx="1131">
                  <c:v>6.7117403710362176</c:v>
                </c:pt>
                <c:pt idx="1132">
                  <c:v>6.6935758852147336</c:v>
                </c:pt>
                <c:pt idx="1133">
                  <c:v>6.6754623677666478</c:v>
                </c:pt>
                <c:pt idx="1134">
                  <c:v>6.6573996756780041</c:v>
                </c:pt>
                <c:pt idx="1135">
                  <c:v>6.6393876663361215</c:v>
                </c:pt>
                <c:pt idx="1136">
                  <c:v>6.6214261975284927</c:v>
                </c:pt>
                <c:pt idx="1137">
                  <c:v>6.6035151274416437</c:v>
                </c:pt>
                <c:pt idx="1138">
                  <c:v>6.5856543146600188</c:v>
                </c:pt>
                <c:pt idx="1139">
                  <c:v>6.5678436181648703</c:v>
                </c:pt>
                <c:pt idx="1140">
                  <c:v>6.5500828973331338</c:v>
                </c:pt>
                <c:pt idx="1141">
                  <c:v>12.597805953433562</c:v>
                </c:pt>
                <c:pt idx="1142">
                  <c:v>12.563777300673822</c:v>
                </c:pt>
                <c:pt idx="1143">
                  <c:v>12.529844130114745</c:v>
                </c:pt>
                <c:pt idx="1144">
                  <c:v>12.496006173839449</c:v>
                </c:pt>
                <c:pt idx="1145">
                  <c:v>12.462263164682806</c:v>
                </c:pt>
                <c:pt idx="1146">
                  <c:v>12.428614836229336</c:v>
                </c:pt>
                <c:pt idx="1147">
                  <c:v>12.395060922811105</c:v>
                </c:pt>
                <c:pt idx="1148">
                  <c:v>12.361601159505625</c:v>
                </c:pt>
                <c:pt idx="1149">
                  <c:v>12.328235282133763</c:v>
                </c:pt>
                <c:pt idx="1150">
                  <c:v>12.294963027257658</c:v>
                </c:pt>
                <c:pt idx="1151">
                  <c:v>10.810273609390055</c:v>
                </c:pt>
                <c:pt idx="1152">
                  <c:v>10.781104686841939</c:v>
                </c:pt>
                <c:pt idx="1153">
                  <c:v>10.752017610405554</c:v>
                </c:pt>
                <c:pt idx="1154">
                  <c:v>10.723012150426005</c:v>
                </c:pt>
                <c:pt idx="1155">
                  <c:v>10.694088077892783</c:v>
                </c:pt>
                <c:pt idx="1156">
                  <c:v>10.665245164437977</c:v>
                </c:pt>
                <c:pt idx="1157">
                  <c:v>10.636483182334455</c:v>
                </c:pt>
                <c:pt idx="1158">
                  <c:v>10.607801904494078</c:v>
                </c:pt>
                <c:pt idx="1159">
                  <c:v>10.579201104465897</c:v>
                </c:pt>
                <c:pt idx="1160">
                  <c:v>10.55068055643437</c:v>
                </c:pt>
                <c:pt idx="1161">
                  <c:v>3.6268730350050884</c:v>
                </c:pt>
                <c:pt idx="1162">
                  <c:v>3.617119338251193</c:v>
                </c:pt>
                <c:pt idx="1163">
                  <c:v>3.6073930097400915</c:v>
                </c:pt>
                <c:pt idx="1164">
                  <c:v>3.5976939726782629</c:v>
                </c:pt>
                <c:pt idx="1165">
                  <c:v>3.5880221504876655</c:v>
                </c:pt>
                <c:pt idx="1166">
                  <c:v>3.5783774668051276</c:v>
                </c:pt>
                <c:pt idx="1167">
                  <c:v>3.5687598454817504</c:v>
                </c:pt>
                <c:pt idx="1168">
                  <c:v>3.5591692105823025</c:v>
                </c:pt>
                <c:pt idx="1169">
                  <c:v>3.5496054863846229</c:v>
                </c:pt>
                <c:pt idx="1170">
                  <c:v>3.5400685973790202</c:v>
                </c:pt>
                <c:pt idx="1171">
                  <c:v>-3.147239127501761</c:v>
                </c:pt>
                <c:pt idx="1172">
                  <c:v>-3.1387026566803478</c:v>
                </c:pt>
                <c:pt idx="1173">
                  <c:v>-3.1301901386444211</c:v>
                </c:pt>
                <c:pt idx="1174">
                  <c:v>-3.1217015061840123</c:v>
                </c:pt>
                <c:pt idx="1175">
                  <c:v>-3.1132366922777401</c:v>
                </c:pt>
                <c:pt idx="1176">
                  <c:v>-3.1047956300922812</c:v>
                </c:pt>
                <c:pt idx="1177">
                  <c:v>-3.0963782529818413</c:v>
                </c:pt>
                <c:pt idx="1178">
                  <c:v>-3.0879844944876309</c:v>
                </c:pt>
                <c:pt idx="1179">
                  <c:v>-3.0796142883373383</c:v>
                </c:pt>
                <c:pt idx="1180">
                  <c:v>-3.0712675684446102</c:v>
                </c:pt>
                <c:pt idx="1181">
                  <c:v>-9.7020583929224564</c:v>
                </c:pt>
                <c:pt idx="1182">
                  <c:v>-9.6758429195455982</c:v>
                </c:pt>
                <c:pt idx="1183">
                  <c:v>-9.6497010050929557</c:v>
                </c:pt>
                <c:pt idx="1184">
                  <c:v>-9.6236324431629381</c:v>
                </c:pt>
                <c:pt idx="1185">
                  <c:v>-9.5976370279331125</c:v>
                </c:pt>
                <c:pt idx="1186">
                  <c:v>-9.5717145541585591</c:v>
                </c:pt>
                <c:pt idx="1187">
                  <c:v>-9.5458648171702727</c:v>
                </c:pt>
                <c:pt idx="1188">
                  <c:v>-9.5200876128735299</c:v>
                </c:pt>
                <c:pt idx="1189">
                  <c:v>-9.4943827377462835</c:v>
                </c:pt>
                <c:pt idx="1190">
                  <c:v>-9.4687499888375619</c:v>
                </c:pt>
                <c:pt idx="1191">
                  <c:v>-11.022857421469466</c:v>
                </c:pt>
                <c:pt idx="1192">
                  <c:v>-10.993105612413459</c:v>
                </c:pt>
                <c:pt idx="1193">
                  <c:v>-10.963437285011059</c:v>
                </c:pt>
                <c:pt idx="1194">
                  <c:v>-10.933852205018145</c:v>
                </c:pt>
                <c:pt idx="1195">
                  <c:v>-10.904350138847859</c:v>
                </c:pt>
                <c:pt idx="1196">
                  <c:v>-10.874930853568783</c:v>
                </c:pt>
                <c:pt idx="1197">
                  <c:v>-10.845594116903085</c:v>
                </c:pt>
                <c:pt idx="1198">
                  <c:v>-10.81633969722469</c:v>
                </c:pt>
                <c:pt idx="1199">
                  <c:v>-10.787167363557451</c:v>
                </c:pt>
                <c:pt idx="1200">
                  <c:v>-10.758076885573328</c:v>
                </c:pt>
                <c:pt idx="1201">
                  <c:v>-3.456289896784364</c:v>
                </c:pt>
                <c:pt idx="1202">
                  <c:v>-3.4469879010385576</c:v>
                </c:pt>
                <c:pt idx="1203">
                  <c:v>-3.437712006091707</c:v>
                </c:pt>
                <c:pt idx="1204">
                  <c:v>-3.4284621387066556</c:v>
                </c:pt>
                <c:pt idx="1205">
                  <c:v>-3.4192382258517471</c:v>
                </c:pt>
                <c:pt idx="1206">
                  <c:v>-3.4100401947002474</c:v>
                </c:pt>
                <c:pt idx="1207">
                  <c:v>-3.4008679726297695</c:v>
                </c:pt>
                <c:pt idx="1208">
                  <c:v>-3.3917214872216999</c:v>
                </c:pt>
                <c:pt idx="1209">
                  <c:v>-3.3826006662606258</c:v>
                </c:pt>
                <c:pt idx="1210">
                  <c:v>-3.3735054377337694</c:v>
                </c:pt>
                <c:pt idx="1211">
                  <c:v>3.6278929245613067</c:v>
                </c:pt>
                <c:pt idx="1212">
                  <c:v>3.618068511995256</c:v>
                </c:pt>
                <c:pt idx="1213">
                  <c:v>3.6082716660959986</c:v>
                </c:pt>
                <c:pt idx="1214">
                  <c:v>3.5985023095132487</c:v>
                </c:pt>
                <c:pt idx="1215">
                  <c:v>3.5887603651137603</c:v>
                </c:pt>
                <c:pt idx="1216">
                  <c:v>3.5790457559807187</c:v>
                </c:pt>
                <c:pt idx="1217">
                  <c:v>3.569358405413134</c:v>
                </c:pt>
                <c:pt idx="1218">
                  <c:v>3.559698236925231</c:v>
                </c:pt>
                <c:pt idx="1219">
                  <c:v>3.550065174245852</c:v>
                </c:pt>
                <c:pt idx="1220">
                  <c:v>3.5404591413178492</c:v>
                </c:pt>
                <c:pt idx="1221">
                  <c:v>9.6061175256900597</c:v>
                </c:pt>
                <c:pt idx="1222">
                  <c:v>9.5801714073583693</c:v>
                </c:pt>
                <c:pt idx="1223">
                  <c:v>9.5542980921580423</c:v>
                </c:pt>
                <c:pt idx="1224">
                  <c:v>9.5284973758081986</c:v>
                </c:pt>
                <c:pt idx="1225">
                  <c:v>9.5027690546011545</c:v>
                </c:pt>
                <c:pt idx="1226">
                  <c:v>9.4771129254008173</c:v>
                </c:pt>
                <c:pt idx="1227">
                  <c:v>9.4515287856410808</c:v>
                </c:pt>
                <c:pt idx="1228">
                  <c:v>9.4260164333242287</c:v>
                </c:pt>
                <c:pt idx="1229">
                  <c:v>9.4005756670193357</c:v>
                </c:pt>
                <c:pt idx="1230">
                  <c:v>9.3752062858606742</c:v>
                </c:pt>
                <c:pt idx="1231">
                  <c:v>7.8495269451046044</c:v>
                </c:pt>
                <c:pt idx="1232">
                  <c:v>7.8283484850714817</c:v>
                </c:pt>
                <c:pt idx="1233">
                  <c:v>7.807229450428629</c:v>
                </c:pt>
                <c:pt idx="1234">
                  <c:v>7.7861696744322444</c:v>
                </c:pt>
                <c:pt idx="1235">
                  <c:v>7.7651689908063926</c:v>
                </c:pt>
                <c:pt idx="1236">
                  <c:v>7.7442272337417029</c:v>
                </c:pt>
                <c:pt idx="1237">
                  <c:v>7.7233442378940502</c:v>
                </c:pt>
                <c:pt idx="1238">
                  <c:v>7.7025198383832585</c:v>
                </c:pt>
                <c:pt idx="1239">
                  <c:v>7.6817538707917921</c:v>
                </c:pt>
                <c:pt idx="1240">
                  <c:v>7.6610461711634619</c:v>
                </c:pt>
                <c:pt idx="1241">
                  <c:v>0.81034096528445188</c:v>
                </c:pt>
                <c:pt idx="1242">
                  <c:v>0.80818009215655351</c:v>
                </c:pt>
                <c:pt idx="1243">
                  <c:v>0.80602528229901338</c:v>
                </c:pt>
                <c:pt idx="1244">
                  <c:v>0.80387651869868681</c:v>
                </c:pt>
                <c:pt idx="1245">
                  <c:v>0.80173378439016674</c:v>
                </c:pt>
                <c:pt idx="1246">
                  <c:v>0.79959706245564988</c:v>
                </c:pt>
                <c:pt idx="1247">
                  <c:v>0.79746633602480321</c:v>
                </c:pt>
                <c:pt idx="1248">
                  <c:v>0.79534158827463119</c:v>
                </c:pt>
                <c:pt idx="1249">
                  <c:v>0.79322280242934184</c:v>
                </c:pt>
                <c:pt idx="1250">
                  <c:v>0.79110996176021553</c:v>
                </c:pt>
                <c:pt idx="1251">
                  <c:v>-5.8725362635585201</c:v>
                </c:pt>
                <c:pt idx="1252">
                  <c:v>-5.856661221428225</c:v>
                </c:pt>
                <c:pt idx="1253">
                  <c:v>-5.8408307236402788</c:v>
                </c:pt>
                <c:pt idx="1254">
                  <c:v>-5.8250446452061375</c:v>
                </c:pt>
                <c:pt idx="1255">
                  <c:v>-5.8093028614879643</c:v>
                </c:pt>
                <c:pt idx="1256">
                  <c:v>-5.7936052481976477</c:v>
                </c:pt>
                <c:pt idx="1257">
                  <c:v>-5.7779516813958232</c:v>
                </c:pt>
                <c:pt idx="1258">
                  <c:v>-5.7623420374908889</c:v>
                </c:pt>
                <c:pt idx="1259">
                  <c:v>-5.746776193238035</c:v>
                </c:pt>
                <c:pt idx="1260">
                  <c:v>-5.7312540257382683</c:v>
                </c:pt>
                <c:pt idx="1261">
                  <c:v>-8.583563511107787</c:v>
                </c:pt>
                <c:pt idx="1262">
                  <c:v>-8.5603896558700665</c:v>
                </c:pt>
                <c:pt idx="1263">
                  <c:v>-8.5372808249726155</c:v>
                </c:pt>
                <c:pt idx="1264">
                  <c:v>-8.5142368359613396</c:v>
                </c:pt>
                <c:pt idx="1265">
                  <c:v>-8.4912575068940939</c:v>
                </c:pt>
                <c:pt idx="1266">
                  <c:v>-8.4683426563392548</c:v>
                </c:pt>
                <c:pt idx="1267">
                  <c:v>-8.4454921033742831</c:v>
                </c:pt>
                <c:pt idx="1268">
                  <c:v>-8.422705667584296</c:v>
                </c:pt>
                <c:pt idx="1269">
                  <c:v>-8.399983169060647</c:v>
                </c:pt>
                <c:pt idx="1270">
                  <c:v>-8.3773244283994934</c:v>
                </c:pt>
                <c:pt idx="1271">
                  <c:v>-4.3834075464269437</c:v>
                </c:pt>
                <c:pt idx="1272">
                  <c:v>-4.3715923245856017</c:v>
                </c:pt>
                <c:pt idx="1273">
                  <c:v>-4.3598102554932305</c:v>
                </c:pt>
                <c:pt idx="1274">
                  <c:v>-4.3480612461253587</c:v>
                </c:pt>
                <c:pt idx="1275">
                  <c:v>-4.3363452037185359</c:v>
                </c:pt>
                <c:pt idx="1276">
                  <c:v>-4.3246620357695997</c:v>
                </c:pt>
                <c:pt idx="1277">
                  <c:v>-4.3130116500349454</c:v>
                </c:pt>
                <c:pt idx="1278">
                  <c:v>-4.3013939545297983</c:v>
                </c:pt>
                <c:pt idx="1279">
                  <c:v>-4.289808857527488</c:v>
                </c:pt>
                <c:pt idx="1280">
                  <c:v>-4.2782562675587199</c:v>
                </c:pt>
                <c:pt idx="1281">
                  <c:v>2.7603870152563172</c:v>
                </c:pt>
                <c:pt idx="1282">
                  <c:v>2.7529123008840246</c:v>
                </c:pt>
                <c:pt idx="1283">
                  <c:v>2.7454585600772345</c:v>
                </c:pt>
                <c:pt idx="1284">
                  <c:v>2.7380257339854768</c:v>
                </c:pt>
                <c:pt idx="1285">
                  <c:v>2.7306137639234134</c:v>
                </c:pt>
                <c:pt idx="1286">
                  <c:v>2.7232225913703725</c:v>
                </c:pt>
                <c:pt idx="1287">
                  <c:v>2.7158521579698869</c:v>
                </c:pt>
                <c:pt idx="1288">
                  <c:v>2.7085024055292362</c:v>
                </c:pt>
                <c:pt idx="1289">
                  <c:v>2.7011732760189822</c:v>
                </c:pt>
                <c:pt idx="1290">
                  <c:v>2.6938647115725156</c:v>
                </c:pt>
                <c:pt idx="1291">
                  <c:v>7.1984229086720468</c:v>
                </c:pt>
                <c:pt idx="1292">
                  <c:v>7.1789801665032149</c:v>
                </c:pt>
                <c:pt idx="1293">
                  <c:v>7.1595919794124931</c:v>
                </c:pt>
                <c:pt idx="1294">
                  <c:v>7.1402581943218557</c:v>
                </c:pt>
                <c:pt idx="1295">
                  <c:v>7.1209786585828079</c:v>
                </c:pt>
                <c:pt idx="1296">
                  <c:v>7.1017532199751727</c:v>
                </c:pt>
                <c:pt idx="1297">
                  <c:v>7.0825817267058957</c:v>
                </c:pt>
                <c:pt idx="1298">
                  <c:v>7.0634640274078437</c:v>
                </c:pt>
                <c:pt idx="1299">
                  <c:v>7.0443999711386116</c:v>
                </c:pt>
                <c:pt idx="1300">
                  <c:v>7.0253894073793237</c:v>
                </c:pt>
                <c:pt idx="1301">
                  <c:v>5.8608921100815765</c:v>
                </c:pt>
                <c:pt idx="1302">
                  <c:v>5.8450793004939445</c:v>
                </c:pt>
                <c:pt idx="1303">
                  <c:v>5.8293108606281692</c:v>
                </c:pt>
                <c:pt idx="1304">
                  <c:v>5.8135866659856799</c:v>
                </c:pt>
                <c:pt idx="1305">
                  <c:v>5.7979065924172373</c:v>
                </c:pt>
                <c:pt idx="1306">
                  <c:v>5.7822705161219607</c:v>
                </c:pt>
                <c:pt idx="1307">
                  <c:v>5.7666783136463433</c:v>
                </c:pt>
                <c:pt idx="1308">
                  <c:v>5.7511298618832827</c:v>
                </c:pt>
                <c:pt idx="1309">
                  <c:v>5.7356250380711069</c:v>
                </c:pt>
                <c:pt idx="1310">
                  <c:v>5.7201637197926036</c:v>
                </c:pt>
                <c:pt idx="1311">
                  <c:v>0.38879580348701248</c:v>
                </c:pt>
                <c:pt idx="1312">
                  <c:v>0.3877661245515942</c:v>
                </c:pt>
                <c:pt idx="1313">
                  <c:v>0.38673933482872946</c:v>
                </c:pt>
                <c:pt idx="1314">
                  <c:v>0.38571542621147453</c:v>
                </c:pt>
                <c:pt idx="1315">
                  <c:v>0.38469439061563315</c:v>
                </c:pt>
                <c:pt idx="1316">
                  <c:v>0.38367621997969298</c:v>
                </c:pt>
                <c:pt idx="1317">
                  <c:v>0.38266090626476168</c:v>
                </c:pt>
                <c:pt idx="1318">
                  <c:v>0.38164844145450344</c:v>
                </c:pt>
                <c:pt idx="1319">
                  <c:v>0.380638817555076</c:v>
                </c:pt>
                <c:pt idx="1320">
                  <c:v>0.37963202659506706</c:v>
                </c:pt>
                <c:pt idx="1321">
                  <c:v>-5.0663790099593999</c:v>
                </c:pt>
                <c:pt idx="1322">
                  <c:v>-5.0526869065078799</c:v>
                </c:pt>
                <c:pt idx="1323">
                  <c:v>-5.0390332222138419</c:v>
                </c:pt>
                <c:pt idx="1324">
                  <c:v>-5.0254178492756134</c:v>
                </c:pt>
                <c:pt idx="1325">
                  <c:v>-5.0118406801940045</c:v>
                </c:pt>
                <c:pt idx="1326">
                  <c:v>-4.9983016077714639</c:v>
                </c:pt>
                <c:pt idx="1327">
                  <c:v>-4.9848005251112273</c:v>
                </c:pt>
                <c:pt idx="1328">
                  <c:v>-4.9713373256164761</c:v>
                </c:pt>
                <c:pt idx="1329">
                  <c:v>-4.9579119029894976</c:v>
                </c:pt>
                <c:pt idx="1330">
                  <c:v>-4.9445241512308398</c:v>
                </c:pt>
                <c:pt idx="1331">
                  <c:v>-6.3922241621946316</c:v>
                </c:pt>
                <c:pt idx="1332">
                  <c:v>-6.3749688180292434</c:v>
                </c:pt>
                <c:pt idx="1333">
                  <c:v>-6.3577618912445191</c:v>
                </c:pt>
                <c:pt idx="1334">
                  <c:v>-6.3406032459844175</c:v>
                </c:pt>
                <c:pt idx="1335">
                  <c:v>-6.3234927467741011</c:v>
                </c:pt>
                <c:pt idx="1336">
                  <c:v>-6.3064302585188639</c:v>
                </c:pt>
                <c:pt idx="1337">
                  <c:v>-6.2894156465030688</c:v>
                </c:pt>
                <c:pt idx="1338">
                  <c:v>-6.2724487763890826</c:v>
                </c:pt>
                <c:pt idx="1339">
                  <c:v>-6.2555295142162137</c:v>
                </c:pt>
                <c:pt idx="1340">
                  <c:v>-6.238657726399655</c:v>
                </c:pt>
                <c:pt idx="1341">
                  <c:v>-2.6238490087731039</c:v>
                </c:pt>
                <c:pt idx="1342">
                  <c:v>-2.6167808654033906</c:v>
                </c:pt>
                <c:pt idx="1343">
                  <c:v>-2.6097325547872194</c:v>
                </c:pt>
                <c:pt idx="1344">
                  <c:v>-2.6027040212751658</c:v>
                </c:pt>
                <c:pt idx="1345">
                  <c:v>-2.5956952093739534</c:v>
                </c:pt>
                <c:pt idx="1346">
                  <c:v>-2.5887060637460162</c:v>
                </c:pt>
                <c:pt idx="1347">
                  <c:v>-2.5817365292090635</c:v>
                </c:pt>
                <c:pt idx="1348">
                  <c:v>-2.5747865507356398</c:v>
                </c:pt>
                <c:pt idx="1349">
                  <c:v>-2.5678560734526958</c:v>
                </c:pt>
                <c:pt idx="1350">
                  <c:v>-2.5609450426411504</c:v>
                </c:pt>
                <c:pt idx="1351">
                  <c:v>2.8787548961973326</c:v>
                </c:pt>
                <c:pt idx="1352">
                  <c:v>2.8709668634123875</c:v>
                </c:pt>
                <c:pt idx="1353">
                  <c:v>2.8632006833441634</c:v>
                </c:pt>
                <c:pt idx="1354">
                  <c:v>2.8554562946753492</c:v>
                </c:pt>
                <c:pt idx="1355">
                  <c:v>2.8477336362606867</c:v>
                </c:pt>
                <c:pt idx="1356">
                  <c:v>2.840032647126487</c:v>
                </c:pt>
                <c:pt idx="1357">
                  <c:v>2.832353266470149</c:v>
                </c:pt>
                <c:pt idx="1358">
                  <c:v>2.8246954336596803</c:v>
                </c:pt>
                <c:pt idx="1359">
                  <c:v>2.817059088233218</c:v>
                </c:pt>
                <c:pt idx="1360">
                  <c:v>2.8094441698985517</c:v>
                </c:pt>
                <c:pt idx="1361">
                  <c:v>5.6308492707258431</c:v>
                </c:pt>
                <c:pt idx="1362">
                  <c:v>5.6156430250632692</c:v>
                </c:pt>
                <c:pt idx="1363">
                  <c:v>5.6004794471433756</c:v>
                </c:pt>
                <c:pt idx="1364">
                  <c:v>5.585358417243234</c:v>
                </c:pt>
                <c:pt idx="1365">
                  <c:v>5.5702798159758506</c:v>
                </c:pt>
                <c:pt idx="1366">
                  <c:v>5.5552435242892217</c:v>
                </c:pt>
                <c:pt idx="1367">
                  <c:v>5.5402494234654007</c:v>
                </c:pt>
                <c:pt idx="1368">
                  <c:v>5.5252973951195514</c:v>
                </c:pt>
                <c:pt idx="1369">
                  <c:v>5.5103873211990209</c:v>
                </c:pt>
                <c:pt idx="1370">
                  <c:v>5.4955190839824004</c:v>
                </c:pt>
                <c:pt idx="1371">
                  <c:v>3.9557865932032303</c:v>
                </c:pt>
                <c:pt idx="1372">
                  <c:v>3.9451166085305402</c:v>
                </c:pt>
                <c:pt idx="1373">
                  <c:v>3.9344765631453322</c:v>
                </c:pt>
                <c:pt idx="1374">
                  <c:v>3.923866373039901</c:v>
                </c:pt>
                <c:pt idx="1375">
                  <c:v>3.9132859544422605</c:v>
                </c:pt>
                <c:pt idx="1376">
                  <c:v>3.9027352238154842</c:v>
                </c:pt>
                <c:pt idx="1377">
                  <c:v>3.8922140978570425</c:v>
                </c:pt>
                <c:pt idx="1378">
                  <c:v>3.8817224934981516</c:v>
                </c:pt>
                <c:pt idx="1379">
                  <c:v>3.871260327903109</c:v>
                </c:pt>
                <c:pt idx="1380">
                  <c:v>3.8608275184686471</c:v>
                </c:pt>
                <c:pt idx="1381">
                  <c:v>-0.48801585881046006</c:v>
                </c:pt>
                <c:pt idx="1382">
                  <c:v>-0.48668300195231823</c:v>
                </c:pt>
                <c:pt idx="1383">
                  <c:v>-0.48535388500438931</c:v>
                </c:pt>
                <c:pt idx="1384">
                  <c:v>-0.48402849747272686</c:v>
                </c:pt>
                <c:pt idx="1385">
                  <c:v>-0.4827068288928299</c:v>
                </c:pt>
                <c:pt idx="1386">
                  <c:v>-0.48138886882956011</c:v>
                </c:pt>
                <c:pt idx="1387">
                  <c:v>-0.4800746068770595</c:v>
                </c:pt>
                <c:pt idx="1388">
                  <c:v>-0.47876403265866807</c:v>
                </c:pt>
                <c:pt idx="1389">
                  <c:v>-0.47745713582684235</c:v>
                </c:pt>
                <c:pt idx="1390">
                  <c:v>-0.47615390606307323</c:v>
                </c:pt>
                <c:pt idx="1391">
                  <c:v>-4.3089935597253008</c:v>
                </c:pt>
                <c:pt idx="1392">
                  <c:v>-4.2973512784229122</c:v>
                </c:pt>
                <c:pt idx="1393">
                  <c:v>-4.2857416646095183</c:v>
                </c:pt>
                <c:pt idx="1394">
                  <c:v>-4.2741646266222553</c:v>
                </c:pt>
                <c:pt idx="1395">
                  <c:v>-4.2626200730554604</c:v>
                </c:pt>
                <c:pt idx="1396">
                  <c:v>-4.2511079127599487</c:v>
                </c:pt>
                <c:pt idx="1397">
                  <c:v>-4.2396280548422949</c:v>
                </c:pt>
                <c:pt idx="1398">
                  <c:v>-4.2281804086641133</c:v>
                </c:pt>
                <c:pt idx="1399">
                  <c:v>-4.2167648838413445</c:v>
                </c:pt>
                <c:pt idx="1400">
                  <c:v>-4.2053813902435424</c:v>
                </c:pt>
                <c:pt idx="1401">
                  <c:v>-4.6203710008339751</c:v>
                </c:pt>
                <c:pt idx="1402">
                  <c:v>-4.6079008264467909</c:v>
                </c:pt>
                <c:pt idx="1403">
                  <c:v>-4.5954656425630978</c:v>
                </c:pt>
                <c:pt idx="1404">
                  <c:v>-4.5830653510018031</c:v>
                </c:pt>
                <c:pt idx="1405">
                  <c:v>-4.570699853857306</c:v>
                </c:pt>
                <c:pt idx="1406">
                  <c:v>-4.5583690534987209</c:v>
                </c:pt>
                <c:pt idx="1407">
                  <c:v>-4.5460728525691083</c:v>
                </c:pt>
                <c:pt idx="1408">
                  <c:v>-4.5338111539847059</c:v>
                </c:pt>
                <c:pt idx="1409">
                  <c:v>-4.5215838609341645</c:v>
                </c:pt>
                <c:pt idx="1410">
                  <c:v>-4.5093908768777773</c:v>
                </c:pt>
                <c:pt idx="1411">
                  <c:v>-1.3108858556251051</c:v>
                </c:pt>
                <c:pt idx="1412">
                  <c:v>-1.3073594983124366</c:v>
                </c:pt>
                <c:pt idx="1413">
                  <c:v>-1.3038430357305091</c:v>
                </c:pt>
                <c:pt idx="1414">
                  <c:v>-1.3003364401153481</c:v>
                </c:pt>
                <c:pt idx="1415">
                  <c:v>-1.2968396837808822</c:v>
                </c:pt>
                <c:pt idx="1416">
                  <c:v>-1.2933527391187252</c:v>
                </c:pt>
                <c:pt idx="1417">
                  <c:v>-1.2898755785979592</c:v>
                </c:pt>
                <c:pt idx="1418">
                  <c:v>-1.2864081747649156</c:v>
                </c:pt>
                <c:pt idx="1419">
                  <c:v>-1.2829505002429591</c:v>
                </c:pt>
                <c:pt idx="1420">
                  <c:v>-1.2795025277322714</c:v>
                </c:pt>
                <c:pt idx="1421">
                  <c:v>2.7305979921595398</c:v>
                </c:pt>
                <c:pt idx="1422">
                  <c:v>2.7232147372464275</c:v>
                </c:pt>
                <c:pt idx="1423">
                  <c:v>2.7158521992694853</c:v>
                </c:pt>
                <c:pt idx="1424">
                  <c:v>2.7085103200983291</c:v>
                </c:pt>
                <c:pt idx="1425">
                  <c:v>2.7011890417656845</c:v>
                </c:pt>
                <c:pt idx="1426">
                  <c:v>2.6938883064669303</c:v>
                </c:pt>
                <c:pt idx="1427">
                  <c:v>2.6866080565596406</c:v>
                </c:pt>
                <c:pt idx="1428">
                  <c:v>2.6793482345631312</c:v>
                </c:pt>
                <c:pt idx="1429">
                  <c:v>2.6721087831580039</c:v>
                </c:pt>
                <c:pt idx="1430">
                  <c:v>2.6648896451856965</c:v>
                </c:pt>
                <c:pt idx="1431">
                  <c:v>4.3155101411072661</c:v>
                </c:pt>
                <c:pt idx="1432">
                  <c:v>4.3038578637857778</c:v>
                </c:pt>
                <c:pt idx="1433">
                  <c:v>4.2922382820014668</c:v>
                </c:pt>
                <c:pt idx="1434">
                  <c:v>4.2806513040127685</c:v>
                </c:pt>
                <c:pt idx="1435">
                  <c:v>4.2690968383355408</c:v>
                </c:pt>
                <c:pt idx="1436">
                  <c:v>4.2575747937423376</c:v>
                </c:pt>
                <c:pt idx="1437">
                  <c:v>4.2460850792616922</c:v>
                </c:pt>
                <c:pt idx="1438">
                  <c:v>4.2346276041773985</c:v>
                </c:pt>
                <c:pt idx="1439">
                  <c:v>4.2232022780277934</c:v>
                </c:pt>
                <c:pt idx="1440">
                  <c:v>4.2118090106050436</c:v>
                </c:pt>
                <c:pt idx="1441">
                  <c:v>2.5576122306486759</c:v>
                </c:pt>
                <c:pt idx="1442">
                  <c:v>2.5507159726773865</c:v>
                </c:pt>
                <c:pt idx="1443">
                  <c:v>2.5438390651603182</c:v>
                </c:pt>
                <c:pt idx="1444">
                  <c:v>2.5369814538013475</c:v>
                </c:pt>
                <c:pt idx="1445">
                  <c:v>2.5301430844567019</c:v>
                </c:pt>
                <c:pt idx="1446">
                  <c:v>2.5233239031345325</c:v>
                </c:pt>
                <c:pt idx="1447">
                  <c:v>2.5165238559944876</c:v>
                </c:pt>
                <c:pt idx="1448">
                  <c:v>2.5097428893472897</c:v>
                </c:pt>
                <c:pt idx="1449">
                  <c:v>2.5029809496543081</c:v>
                </c:pt>
                <c:pt idx="1450">
                  <c:v>2.4962379835271395</c:v>
                </c:pt>
                <c:pt idx="1451">
                  <c:v>-0.9604695813489692</c:v>
                </c:pt>
                <c:pt idx="1452">
                  <c:v>-0.95786504225253799</c:v>
                </c:pt>
                <c:pt idx="1453">
                  <c:v>-0.95526781132450267</c:v>
                </c:pt>
                <c:pt idx="1454">
                  <c:v>-0.95267786805861465</c:v>
                </c:pt>
                <c:pt idx="1455">
                  <c:v>-0.95009519200616488</c:v>
                </c:pt>
                <c:pt idx="1456">
                  <c:v>-0.94751976277582228</c:v>
                </c:pt>
                <c:pt idx="1457">
                  <c:v>-0.94495156003347225</c:v>
                </c:pt>
                <c:pt idx="1458">
                  <c:v>-0.94239056350205641</c:v>
                </c:pt>
                <c:pt idx="1459">
                  <c:v>-0.93983675296141245</c:v>
                </c:pt>
                <c:pt idx="1460">
                  <c:v>-0.93729010824811487</c:v>
                </c:pt>
                <c:pt idx="1461">
                  <c:v>-3.5421496973549704</c:v>
                </c:pt>
                <c:pt idx="1462">
                  <c:v>-3.5325813051067194</c:v>
                </c:pt>
                <c:pt idx="1463">
                  <c:v>-3.5230397611487936</c:v>
                </c:pt>
                <c:pt idx="1464">
                  <c:v>-3.5135249901466268</c:v>
                </c:pt>
                <c:pt idx="1465">
                  <c:v>-3.5040369169770331</c:v>
                </c:pt>
                <c:pt idx="1466">
                  <c:v>-3.4945754667276216</c:v>
                </c:pt>
                <c:pt idx="1467">
                  <c:v>-3.4851405646961982</c:v>
                </c:pt>
                <c:pt idx="1468">
                  <c:v>-3.4757321363901781</c:v>
                </c:pt>
                <c:pt idx="1469">
                  <c:v>-3.466350107525999</c:v>
                </c:pt>
                <c:pt idx="1470">
                  <c:v>-3.4569944040285336</c:v>
                </c:pt>
                <c:pt idx="1471">
                  <c:v>-3.2527046629223926</c:v>
                </c:pt>
                <c:pt idx="1472">
                  <c:v>-3.2439274855512519</c:v>
                </c:pt>
                <c:pt idx="1473">
                  <c:v>-3.235174936372621</c:v>
                </c:pt>
                <c:pt idx="1474">
                  <c:v>-3.2264469462813836</c:v>
                </c:pt>
                <c:pt idx="1475">
                  <c:v>-3.2177434463663275</c:v>
                </c:pt>
                <c:pt idx="1476">
                  <c:v>-3.2090643679096007</c:v>
                </c:pt>
                <c:pt idx="1477">
                  <c:v>-3.2004096423861697</c:v>
                </c:pt>
                <c:pt idx="1478">
                  <c:v>-3.1917792014632766</c:v>
                </c:pt>
                <c:pt idx="1479">
                  <c:v>-3.1831729769999022</c:v>
                </c:pt>
                <c:pt idx="1480">
                  <c:v>-3.1745909010462259</c:v>
                </c:pt>
                <c:pt idx="1481">
                  <c:v>-0.46484798468827043</c:v>
                </c:pt>
                <c:pt idx="1482">
                  <c:v>-0.46360310095363749</c:v>
                </c:pt>
                <c:pt idx="1483">
                  <c:v>-0.46236171028231782</c:v>
                </c:pt>
                <c:pt idx="1484">
                  <c:v>-0.46112380287300148</c:v>
                </c:pt>
                <c:pt idx="1485">
                  <c:v>-0.45988936895188043</c:v>
                </c:pt>
                <c:pt idx="1486">
                  <c:v>-0.4586583987725712</c:v>
                </c:pt>
                <c:pt idx="1487">
                  <c:v>-0.45743088261603815</c:v>
                </c:pt>
                <c:pt idx="1488">
                  <c:v>-0.45620681079051645</c:v>
                </c:pt>
                <c:pt idx="1489">
                  <c:v>-0.45498617363143595</c:v>
                </c:pt>
                <c:pt idx="1490">
                  <c:v>-0.4537689615013446</c:v>
                </c:pt>
                <c:pt idx="1491">
                  <c:v>2.4420430052019508</c:v>
                </c:pt>
                <c:pt idx="1492">
                  <c:v>2.4354423756638508</c:v>
                </c:pt>
                <c:pt idx="1493">
                  <c:v>2.4288602670656925</c:v>
                </c:pt>
                <c:pt idx="1494">
                  <c:v>2.4222966274389153</c:v>
                </c:pt>
                <c:pt idx="1495">
                  <c:v>2.4157514049607798</c:v>
                </c:pt>
                <c:pt idx="1496">
                  <c:v>2.4092245479539565</c:v>
                </c:pt>
                <c:pt idx="1497">
                  <c:v>2.4027160048861198</c:v>
                </c:pt>
                <c:pt idx="1498">
                  <c:v>2.3962257243695406</c:v>
                </c:pt>
                <c:pt idx="1499">
                  <c:v>2.3897536551606797</c:v>
                </c:pt>
                <c:pt idx="1500">
                  <c:v>2.3832997461597847</c:v>
                </c:pt>
                <c:pt idx="1501">
                  <c:v>3.2389499078628394</c:v>
                </c:pt>
                <c:pt idx="1502">
                  <c:v>3.2302058432942569</c:v>
                </c:pt>
                <c:pt idx="1503">
                  <c:v>3.2214863140058001</c:v>
                </c:pt>
                <c:pt idx="1504">
                  <c:v>3.2127912511530594</c:v>
                </c:pt>
                <c:pt idx="1505">
                  <c:v>3.2041205860847959</c:v>
                </c:pt>
                <c:pt idx="1506">
                  <c:v>3.1954742503424041</c:v>
                </c:pt>
                <c:pt idx="1507">
                  <c:v>3.1868521756593666</c:v>
                </c:pt>
                <c:pt idx="1508">
                  <c:v>3.1782542939607197</c:v>
                </c:pt>
                <c:pt idx="1509">
                  <c:v>3.1696805373625123</c:v>
                </c:pt>
                <c:pt idx="1510">
                  <c:v>3.1611308381712711</c:v>
                </c:pt>
                <c:pt idx="1511">
                  <c:v>1.5574452414920352</c:v>
                </c:pt>
                <c:pt idx="1512">
                  <c:v>1.5532479646816373</c:v>
                </c:pt>
                <c:pt idx="1513">
                  <c:v>1.5490624651587355</c:v>
                </c:pt>
                <c:pt idx="1514">
                  <c:v>1.5448887098770223</c:v>
                </c:pt>
                <c:pt idx="1515">
                  <c:v>1.5407266658829153</c:v>
                </c:pt>
                <c:pt idx="1516">
                  <c:v>1.5365763003152995</c:v>
                </c:pt>
                <c:pt idx="1517">
                  <c:v>1.5324375804052632</c:v>
                </c:pt>
                <c:pt idx="1518">
                  <c:v>1.5283104734758453</c:v>
                </c:pt>
                <c:pt idx="1519">
                  <c:v>1.5241949469417717</c:v>
                </c:pt>
                <c:pt idx="1520">
                  <c:v>1.5200909683092014</c:v>
                </c:pt>
                <c:pt idx="1521">
                  <c:v>-1.1611583020679137</c:v>
                </c:pt>
                <c:pt idx="1522">
                  <c:v>-1.1580150231550947</c:v>
                </c:pt>
                <c:pt idx="1523">
                  <c:v>-1.1548805640797819</c:v>
                </c:pt>
                <c:pt idx="1524">
                  <c:v>-1.1517549000940812</c:v>
                </c:pt>
                <c:pt idx="1525">
                  <c:v>-1.1486380065195398</c:v>
                </c:pt>
                <c:pt idx="1526">
                  <c:v>-1.1455298587469507</c:v>
                </c:pt>
                <c:pt idx="1527">
                  <c:v>-1.1424304322361583</c:v>
                </c:pt>
                <c:pt idx="1528">
                  <c:v>-1.1393397025158662</c:v>
                </c:pt>
                <c:pt idx="1529">
                  <c:v>-1.1362576451834421</c:v>
                </c:pt>
                <c:pt idx="1530">
                  <c:v>-1.1331842359047257</c:v>
                </c:pt>
                <c:pt idx="1531">
                  <c:v>-2.8298644009700564</c:v>
                </c:pt>
                <c:pt idx="1532">
                  <c:v>-2.8222214842939848</c:v>
                </c:pt>
                <c:pt idx="1533">
                  <c:v>-2.8146000131482092</c:v>
                </c:pt>
                <c:pt idx="1534">
                  <c:v>-2.8069999273579587</c:v>
                </c:pt>
                <c:pt idx="1535">
                  <c:v>-2.7994211669173081</c:v>
                </c:pt>
                <c:pt idx="1536">
                  <c:v>-2.791863671988704</c:v>
                </c:pt>
                <c:pt idx="1537">
                  <c:v>-2.7843273829024939</c:v>
                </c:pt>
                <c:pt idx="1538">
                  <c:v>-2.7768122401564534</c:v>
                </c:pt>
                <c:pt idx="1539">
                  <c:v>-2.7693181844153201</c:v>
                </c:pt>
                <c:pt idx="1540">
                  <c:v>-2.7618451565103199</c:v>
                </c:pt>
                <c:pt idx="1541">
                  <c:v>-2.2222485171216295</c:v>
                </c:pt>
                <c:pt idx="1542">
                  <c:v>-2.216253350499108</c:v>
                </c:pt>
                <c:pt idx="1543">
                  <c:v>-2.2102750059267131</c:v>
                </c:pt>
                <c:pt idx="1544">
                  <c:v>-2.2043134362028591</c:v>
                </c:pt>
                <c:pt idx="1545">
                  <c:v>-2.1983685942584059</c:v>
                </c:pt>
                <c:pt idx="1546">
                  <c:v>-2.1924404331562846</c:v>
                </c:pt>
                <c:pt idx="1547">
                  <c:v>-2.1865289060911297</c:v>
                </c:pt>
                <c:pt idx="1548">
                  <c:v>-2.1806339663889087</c:v>
                </c:pt>
                <c:pt idx="1549">
                  <c:v>-2.1747555675065531</c:v>
                </c:pt>
                <c:pt idx="1550">
                  <c:v>-2.1688936630315911</c:v>
                </c:pt>
                <c:pt idx="1551">
                  <c:v>5.2281148511578529E-2</c:v>
                </c:pt>
                <c:pt idx="1552">
                  <c:v>5.2132176992791469E-2</c:v>
                </c:pt>
                <c:pt idx="1553">
                  <c:v>5.1983623478459383E-2</c:v>
                </c:pt>
                <c:pt idx="1554">
                  <c:v>5.1835486795688765E-2</c:v>
                </c:pt>
                <c:pt idx="1555">
                  <c:v>5.1687765774877208E-2</c:v>
                </c:pt>
                <c:pt idx="1556">
                  <c:v>5.1540459249704115E-2</c:v>
                </c:pt>
                <c:pt idx="1557">
                  <c:v>5.1393566057121497E-2</c:v>
                </c:pt>
                <c:pt idx="1558">
                  <c:v>5.124708503734484E-2</c:v>
                </c:pt>
                <c:pt idx="1559">
                  <c:v>5.1101015033843844E-2</c:v>
                </c:pt>
                <c:pt idx="1560">
                  <c:v>5.0955354893333443E-2</c:v>
                </c:pt>
                <c:pt idx="1561">
                  <c:v>2.0941969795538542</c:v>
                </c:pt>
                <c:pt idx="1562">
                  <c:v>2.0885380934432023</c:v>
                </c:pt>
                <c:pt idx="1563">
                  <c:v>2.0828950858012916</c:v>
                </c:pt>
                <c:pt idx="1564">
                  <c:v>2.0772679120741651</c:v>
                </c:pt>
                <c:pt idx="1565">
                  <c:v>2.0716565278328813</c:v>
                </c:pt>
                <c:pt idx="1566">
                  <c:v>2.0660608887731629</c:v>
                </c:pt>
                <c:pt idx="1567">
                  <c:v>2.0604809507150486</c:v>
                </c:pt>
                <c:pt idx="1568">
                  <c:v>2.0549166696025414</c:v>
                </c:pt>
                <c:pt idx="1569">
                  <c:v>2.0493680015032649</c:v>
                </c:pt>
                <c:pt idx="1570">
                  <c:v>2.0438349026081122</c:v>
                </c:pt>
                <c:pt idx="1571">
                  <c:v>2.3780380769878158</c:v>
                </c:pt>
                <c:pt idx="1572">
                  <c:v>2.3716192553177389</c:v>
                </c:pt>
                <c:pt idx="1573">
                  <c:v>2.3652184444464757</c:v>
                </c:pt>
                <c:pt idx="1574">
                  <c:v>2.3588355938368877</c:v>
                </c:pt>
                <c:pt idx="1575">
                  <c:v>2.3524706530936417</c:v>
                </c:pt>
                <c:pt idx="1576">
                  <c:v>2.3461235719628095</c:v>
                </c:pt>
                <c:pt idx="1577">
                  <c:v>2.3397943003314738</c:v>
                </c:pt>
                <c:pt idx="1578">
                  <c:v>2.3334827882273288</c:v>
                </c:pt>
                <c:pt idx="1579">
                  <c:v>2.3271889858182901</c:v>
                </c:pt>
                <c:pt idx="1580">
                  <c:v>2.320912843412096</c:v>
                </c:pt>
                <c:pt idx="1581">
                  <c:v>0.86277916336390559</c:v>
                </c:pt>
                <c:pt idx="1582">
                  <c:v>0.8604560510740803</c:v>
                </c:pt>
                <c:pt idx="1583">
                  <c:v>0.85813945728721741</c:v>
                </c:pt>
                <c:pt idx="1584">
                  <c:v>0.85582936371281915</c:v>
                </c:pt>
                <c:pt idx="1585">
                  <c:v>0.85352575211170911</c:v>
                </c:pt>
                <c:pt idx="1586">
                  <c:v>0.85122860429588909</c:v>
                </c:pt>
                <c:pt idx="1587">
                  <c:v>0.84893790212839559</c:v>
                </c:pt>
                <c:pt idx="1588">
                  <c:v>0.84665362752315565</c:v>
                </c:pt>
                <c:pt idx="1589">
                  <c:v>0.84437576244484491</c:v>
                </c:pt>
                <c:pt idx="1590">
                  <c:v>0.84210428890874534</c:v>
                </c:pt>
                <c:pt idx="1591">
                  <c:v>-1.1888671966479041</c:v>
                </c:pt>
                <c:pt idx="1592">
                  <c:v>-1.1856515136388082</c:v>
                </c:pt>
                <c:pt idx="1593">
                  <c:v>-1.1824448536284335</c:v>
                </c:pt>
                <c:pt idx="1594">
                  <c:v>-1.1792471912988294</c:v>
                </c:pt>
                <c:pt idx="1595">
                  <c:v>-1.1760585014030847</c:v>
                </c:pt>
                <c:pt idx="1596">
                  <c:v>-1.1728787587651299</c:v>
                </c:pt>
                <c:pt idx="1597">
                  <c:v>-1.1697079382795379</c:v>
                </c:pt>
                <c:pt idx="1598">
                  <c:v>-1.1665460149113256</c:v>
                </c:pt>
                <c:pt idx="1599">
                  <c:v>-1.1633929636957565</c:v>
                </c:pt>
                <c:pt idx="1600">
                  <c:v>-1.1602487597381439</c:v>
                </c:pt>
                <c:pt idx="1601">
                  <c:v>-2.2044617401451698</c:v>
                </c:pt>
                <c:pt idx="1602">
                  <c:v>-2.1985089058294132</c:v>
                </c:pt>
                <c:pt idx="1603">
                  <c:v>-2.1925727747820667</c:v>
                </c:pt>
                <c:pt idx="1604">
                  <c:v>-2.1866533001348376</c:v>
                </c:pt>
                <c:pt idx="1605">
                  <c:v>-2.1807504351509444</c:v>
                </c:pt>
                <c:pt idx="1606">
                  <c:v>-2.1748641332247445</c:v>
                </c:pt>
                <c:pt idx="1607">
                  <c:v>-2.1689943478813682</c:v>
                </c:pt>
                <c:pt idx="1608">
                  <c:v>-2.1631410327763523</c:v>
                </c:pt>
                <c:pt idx="1609">
                  <c:v>-2.1573041416952714</c:v>
                </c:pt>
                <c:pt idx="1610">
                  <c:v>-2.1514836285533763</c:v>
                </c:pt>
                <c:pt idx="1611">
                  <c:v>-1.4637690045187086</c:v>
                </c:pt>
                <c:pt idx="1612">
                  <c:v>-1.4598212324217035</c:v>
                </c:pt>
                <c:pt idx="1613">
                  <c:v>-1.4558845375180915</c:v>
                </c:pt>
                <c:pt idx="1614">
                  <c:v>-1.4519588887259847</c:v>
                </c:pt>
                <c:pt idx="1615">
                  <c:v>-1.4480442550507078</c:v>
                </c:pt>
                <c:pt idx="1616">
                  <c:v>-1.4441406055845545</c:v>
                </c:pt>
                <c:pt idx="1617">
                  <c:v>-1.4402479095065439</c:v>
                </c:pt>
                <c:pt idx="1618">
                  <c:v>-1.4363661360821769</c:v>
                </c:pt>
                <c:pt idx="1619">
                  <c:v>-1.4324952546631931</c:v>
                </c:pt>
                <c:pt idx="1620">
                  <c:v>-1.4286352346873292</c:v>
                </c:pt>
                <c:pt idx="1621">
                  <c:v>0.34336003071473381</c:v>
                </c:pt>
                <c:pt idx="1622">
                  <c:v>0.34242710918152403</c:v>
                </c:pt>
                <c:pt idx="1623">
                  <c:v>0.3414968053658497</c:v>
                </c:pt>
                <c:pt idx="1624">
                  <c:v>0.34056911192256467</c:v>
                </c:pt>
                <c:pt idx="1625">
                  <c:v>0.33964402152713269</c:v>
                </c:pt>
                <c:pt idx="1626">
                  <c:v>0.33872152687556961</c:v>
                </c:pt>
                <c:pt idx="1627">
                  <c:v>0.33780162068438596</c:v>
                </c:pt>
                <c:pt idx="1628">
                  <c:v>0.33688429569052913</c:v>
                </c:pt>
                <c:pt idx="1629">
                  <c:v>0.33596954465132628</c:v>
                </c:pt>
                <c:pt idx="1630">
                  <c:v>0.33505736034442696</c:v>
                </c:pt>
                <c:pt idx="1631">
                  <c:v>1.7378971721921246</c:v>
                </c:pt>
                <c:pt idx="1632">
                  <c:v>1.733202107489088</c:v>
                </c:pt>
                <c:pt idx="1633">
                  <c:v>1.728520216834206</c:v>
                </c:pt>
                <c:pt idx="1634">
                  <c:v>1.7238514632619519</c:v>
                </c:pt>
                <c:pt idx="1635">
                  <c:v>1.71919580991052</c:v>
                </c:pt>
                <c:pt idx="1636">
                  <c:v>1.7145532200215376</c:v>
                </c:pt>
                <c:pt idx="1637">
                  <c:v>1.7099236569397731</c:v>
                </c:pt>
                <c:pt idx="1638">
                  <c:v>1.7053070841128468</c:v>
                </c:pt>
                <c:pt idx="1639">
                  <c:v>1.7007034650909441</c:v>
                </c:pt>
                <c:pt idx="1640">
                  <c:v>1.6961127635265243</c:v>
                </c:pt>
                <c:pt idx="1641">
                  <c:v>1.7046609547686675</c:v>
                </c:pt>
                <c:pt idx="1642">
                  <c:v>1.7000605591811666</c:v>
                </c:pt>
                <c:pt idx="1643">
                  <c:v>1.6954730720064004</c:v>
                </c:pt>
                <c:pt idx="1644">
                  <c:v>1.6908984570241965</c:v>
                </c:pt>
                <c:pt idx="1645">
                  <c:v>1.686336678116015</c:v>
                </c:pt>
                <c:pt idx="1646">
                  <c:v>1.6817876992646614</c:v>
                </c:pt>
                <c:pt idx="1647">
                  <c:v>1.677251484554003</c:v>
                </c:pt>
                <c:pt idx="1648">
                  <c:v>1.6727279981686867</c:v>
                </c:pt>
                <c:pt idx="1649">
                  <c:v>1.6682172043938532</c:v>
                </c:pt>
                <c:pt idx="1650">
                  <c:v>1.6637190676148585</c:v>
                </c:pt>
                <c:pt idx="1651">
                  <c:v>0.39712830611816335</c:v>
                </c:pt>
                <c:pt idx="1652">
                  <c:v>0.3960611448943272</c:v>
                </c:pt>
                <c:pt idx="1653">
                  <c:v>0.39499697805592365</c:v>
                </c:pt>
                <c:pt idx="1654">
                  <c:v>0.39393579720090066</c:v>
                </c:pt>
                <c:pt idx="1655">
                  <c:v>0.39287759395078198</c:v>
                </c:pt>
                <c:pt idx="1656">
                  <c:v>0.3918223599506005</c:v>
                </c:pt>
                <c:pt idx="1657">
                  <c:v>0.39077008686883291</c:v>
                </c:pt>
                <c:pt idx="1658">
                  <c:v>0.38972076639733338</c:v>
                </c:pt>
                <c:pt idx="1659">
                  <c:v>0.38867439025126832</c:v>
                </c:pt>
                <c:pt idx="1660">
                  <c:v>0.38763095016905086</c:v>
                </c:pt>
                <c:pt idx="1661">
                  <c:v>-1.1145072417734572</c:v>
                </c:pt>
                <c:pt idx="1662">
                  <c:v>-1.1114941496854229</c:v>
                </c:pt>
                <c:pt idx="1663">
                  <c:v>-1.1084895121390776</c:v>
                </c:pt>
                <c:pt idx="1664">
                  <c:v>-1.1054933054115235</c:v>
                </c:pt>
                <c:pt idx="1665">
                  <c:v>-1.1025055058464279</c:v>
                </c:pt>
                <c:pt idx="1666">
                  <c:v>-1.0995260898538362</c:v>
                </c:pt>
                <c:pt idx="1667">
                  <c:v>-1.0965550339099857</c:v>
                </c:pt>
                <c:pt idx="1668">
                  <c:v>-1.0935923145571196</c:v>
                </c:pt>
                <c:pt idx="1669">
                  <c:v>-1.0906379084033029</c:v>
                </c:pt>
                <c:pt idx="1670">
                  <c:v>-1.087691792122236</c:v>
                </c:pt>
                <c:pt idx="1671">
                  <c:v>-1.6774047279411723</c:v>
                </c:pt>
                <c:pt idx="1672">
                  <c:v>-1.672875864343359</c:v>
                </c:pt>
                <c:pt idx="1673">
                  <c:v>-1.6683597084441397</c:v>
                </c:pt>
                <c:pt idx="1674">
                  <c:v>-1.6638562245865336</c:v>
                </c:pt>
                <c:pt idx="1675">
                  <c:v>-1.6593653772136103</c:v>
                </c:pt>
                <c:pt idx="1676">
                  <c:v>-1.6548871308682107</c:v>
                </c:pt>
                <c:pt idx="1677">
                  <c:v>-1.650421450192666</c:v>
                </c:pt>
                <c:pt idx="1678">
                  <c:v>-1.6459682999285183</c:v>
                </c:pt>
                <c:pt idx="1679">
                  <c:v>-1.6415276449162428</c:v>
                </c:pt>
                <c:pt idx="1680">
                  <c:v>-1.6370994500949709</c:v>
                </c:pt>
                <c:pt idx="1681">
                  <c:v>-0.91869694442630279</c:v>
                </c:pt>
                <c:pt idx="1682">
                  <c:v>-0.91622024539423863</c:v>
                </c:pt>
                <c:pt idx="1683">
                  <c:v>-0.91375049581961065</c:v>
                </c:pt>
                <c:pt idx="1684">
                  <c:v>-0.91128767620269047</c:v>
                </c:pt>
                <c:pt idx="1685">
                  <c:v>-0.90883176709846458</c:v>
                </c:pt>
                <c:pt idx="1686">
                  <c:v>-0.90638274911648076</c:v>
                </c:pt>
                <c:pt idx="1687">
                  <c:v>-0.90394060292069545</c:v>
                </c:pt>
                <c:pt idx="1688">
                  <c:v>-0.90150530922932082</c:v>
                </c:pt>
                <c:pt idx="1689">
                  <c:v>-0.89907684881467198</c:v>
                </c:pt>
                <c:pt idx="1690">
                  <c:v>-0.89665520250301634</c:v>
                </c:pt>
                <c:pt idx="1691">
                  <c:v>0.48368683486278119</c:v>
                </c:pt>
                <c:pt idx="1692">
                  <c:v>0.48237659887256118</c:v>
                </c:pt>
                <c:pt idx="1693">
                  <c:v>0.48107003931986048</c:v>
                </c:pt>
                <c:pt idx="1694">
                  <c:v>0.47976714588883301</c:v>
                </c:pt>
                <c:pt idx="1695">
                  <c:v>0.47846790829257813</c:v>
                </c:pt>
                <c:pt idx="1696">
                  <c:v>0.47717231627305995</c:v>
                </c:pt>
                <c:pt idx="1697">
                  <c:v>0.47588035960102548</c:v>
                </c:pt>
                <c:pt idx="1698">
                  <c:v>0.47459202807592465</c:v>
                </c:pt>
                <c:pt idx="1699">
                  <c:v>0.47330731152582961</c:v>
                </c:pt>
                <c:pt idx="1700">
                  <c:v>0.47202619980735389</c:v>
                </c:pt>
                <c:pt idx="1701">
                  <c:v>1.4030562191829887</c:v>
                </c:pt>
                <c:pt idx="1702">
                  <c:v>1.3992664719135581</c:v>
                </c:pt>
                <c:pt idx="1703">
                  <c:v>1.3954873584300669</c:v>
                </c:pt>
                <c:pt idx="1704">
                  <c:v>1.3917188488947987</c:v>
                </c:pt>
                <c:pt idx="1705">
                  <c:v>1.3879609135537601</c:v>
                </c:pt>
                <c:pt idx="1706">
                  <c:v>1.3842135227364458</c:v>
                </c:pt>
                <c:pt idx="1707">
                  <c:v>1.3804766468556029</c:v>
                </c:pt>
                <c:pt idx="1708">
                  <c:v>1.3767502564069998</c:v>
                </c:pt>
                <c:pt idx="1709">
                  <c:v>1.373034321969191</c:v>
                </c:pt>
                <c:pt idx="1710">
                  <c:v>1.3693288142032856</c:v>
                </c:pt>
                <c:pt idx="1711">
                  <c:v>1.1892791836274503</c:v>
                </c:pt>
                <c:pt idx="1712">
                  <c:v>1.1860703309769232</c:v>
                </c:pt>
                <c:pt idx="1713">
                  <c:v>1.1828704821595728</c:v>
                </c:pt>
                <c:pt idx="1714">
                  <c:v>1.1796796119112254</c:v>
                </c:pt>
                <c:pt idx="1715">
                  <c:v>1.1764976950385961</c:v>
                </c:pt>
                <c:pt idx="1716">
                  <c:v>1.1733247064190917</c:v>
                </c:pt>
                <c:pt idx="1717">
                  <c:v>1.1701606210006108</c:v>
                </c:pt>
                <c:pt idx="1718">
                  <c:v>1.1670054138013464</c:v>
                </c:pt>
                <c:pt idx="1719">
                  <c:v>1.1638590599095893</c:v>
                </c:pt>
                <c:pt idx="1720">
                  <c:v>1.1607215344835307</c:v>
                </c:pt>
                <c:pt idx="1721">
                  <c:v>9.8916919289438729E-2</c:v>
                </c:pt>
                <c:pt idx="1722">
                  <c:v>9.8653794154600738E-2</c:v>
                </c:pt>
                <c:pt idx="1723">
                  <c:v>9.8391407331887601E-2</c:v>
                </c:pt>
                <c:pt idx="1724">
                  <c:v>9.8129756749643193E-2</c:v>
                </c:pt>
                <c:pt idx="1725">
                  <c:v>9.7868840342024338E-2</c:v>
                </c:pt>
                <c:pt idx="1726">
                  <c:v>9.7608656048984499E-2</c:v>
                </c:pt>
                <c:pt idx="1727">
                  <c:v>9.7349201816257447E-2</c:v>
                </c:pt>
                <c:pt idx="1728">
                  <c:v>9.7090475595341133E-2</c:v>
                </c:pt>
                <c:pt idx="1729">
                  <c:v>9.6832475343481467E-2</c:v>
                </c:pt>
                <c:pt idx="1730">
                  <c:v>9.6575199023656202E-2</c:v>
                </c:pt>
                <c:pt idx="1731">
                  <c:v>-0.9870344025677048</c:v>
                </c:pt>
                <c:pt idx="1732">
                  <c:v>-0.98436682865544867</c:v>
                </c:pt>
                <c:pt idx="1733">
                  <c:v>-0.98170673978320822</c:v>
                </c:pt>
                <c:pt idx="1734">
                  <c:v>-0.97905411494844441</c:v>
                </c:pt>
                <c:pt idx="1735">
                  <c:v>-0.97640893320755073</c:v>
                </c:pt>
                <c:pt idx="1736">
                  <c:v>-0.97377117367568666</c:v>
                </c:pt>
                <c:pt idx="1737">
                  <c:v>-0.97114081552661335</c:v>
                </c:pt>
                <c:pt idx="1738">
                  <c:v>-0.968517837992529</c:v>
                </c:pt>
                <c:pt idx="1739">
                  <c:v>-0.96590222036390472</c:v>
                </c:pt>
                <c:pt idx="1740">
                  <c:v>-0.96329394198932161</c:v>
                </c:pt>
                <c:pt idx="1741">
                  <c:v>-1.2473762923147889</c:v>
                </c:pt>
                <c:pt idx="1742">
                  <c:v>-1.2440090210376418</c:v>
                </c:pt>
                <c:pt idx="1743">
                  <c:v>-1.2406511981061006</c:v>
                </c:pt>
                <c:pt idx="1744">
                  <c:v>-1.2373027970087183</c:v>
                </c:pt>
                <c:pt idx="1745">
                  <c:v>-1.2339637913084369</c:v>
                </c:pt>
                <c:pt idx="1746">
                  <c:v>-1.2306341546423794</c:v>
                </c:pt>
                <c:pt idx="1747">
                  <c:v>-1.2273138607216409</c:v>
                </c:pt>
                <c:pt idx="1748">
                  <c:v>-1.2240028833310821</c:v>
                </c:pt>
                <c:pt idx="1749">
                  <c:v>-1.2207011963291212</c:v>
                </c:pt>
                <c:pt idx="1750">
                  <c:v>-1.2174087736475283</c:v>
                </c:pt>
                <c:pt idx="1751">
                  <c:v>-0.53710094900314687</c:v>
                </c:pt>
                <c:pt idx="1752">
                  <c:v>-0.53565391570461263</c:v>
                </c:pt>
                <c:pt idx="1753">
                  <c:v>-0.53421094268800484</c:v>
                </c:pt>
                <c:pt idx="1754">
                  <c:v>-0.53277201856043466</c:v>
                </c:pt>
                <c:pt idx="1755">
                  <c:v>-0.53133713196098131</c:v>
                </c:pt>
                <c:pt idx="1756">
                  <c:v>-0.52990627156060155</c:v>
                </c:pt>
                <c:pt idx="1757">
                  <c:v>-0.52847942606204112</c:v>
                </c:pt>
                <c:pt idx="1758">
                  <c:v>-0.52705658419974477</c:v>
                </c:pt>
                <c:pt idx="1759">
                  <c:v>-0.52563773473976816</c:v>
                </c:pt>
                <c:pt idx="1760">
                  <c:v>-0.52422286647968819</c:v>
                </c:pt>
                <c:pt idx="1761">
                  <c:v>0.52737468778284258</c:v>
                </c:pt>
                <c:pt idx="1762">
                  <c:v>0.52594771757063496</c:v>
                </c:pt>
                <c:pt idx="1763">
                  <c:v>0.52452475134462995</c:v>
                </c:pt>
                <c:pt idx="1764">
                  <c:v>0.52310577786990109</c:v>
                </c:pt>
                <c:pt idx="1765">
                  <c:v>0.52169078594304619</c:v>
                </c:pt>
                <c:pt idx="1766">
                  <c:v>0.52027976439209933</c:v>
                </c:pt>
                <c:pt idx="1767">
                  <c:v>0.51887270207644232</c:v>
                </c:pt>
                <c:pt idx="1768">
                  <c:v>0.51746958788671671</c:v>
                </c:pt>
                <c:pt idx="1769">
                  <c:v>0.51607041074473625</c:v>
                </c:pt>
                <c:pt idx="1770">
                  <c:v>0.51467515960339938</c:v>
                </c:pt>
                <c:pt idx="1771">
                  <c:v>1.1053943762128142</c:v>
                </c:pt>
                <c:pt idx="1772">
                  <c:v>1.1024091445185455</c:v>
                </c:pt>
                <c:pt idx="1773">
                  <c:v>1.0994322891915016</c:v>
                </c:pt>
                <c:pt idx="1774">
                  <c:v>1.0964637867281366</c:v>
                </c:pt>
                <c:pt idx="1775">
                  <c:v>1.0935036136908551</c:v>
                </c:pt>
                <c:pt idx="1776">
                  <c:v>1.0905517467078256</c:v>
                </c:pt>
                <c:pt idx="1777">
                  <c:v>1.0876081624727969</c:v>
                </c:pt>
                <c:pt idx="1778">
                  <c:v>1.0846728377449133</c:v>
                </c:pt>
                <c:pt idx="1779">
                  <c:v>1.0817457493485312</c:v>
                </c:pt>
                <c:pt idx="1780">
                  <c:v>1.0788268741730369</c:v>
                </c:pt>
                <c:pt idx="1781">
                  <c:v>0.80337198855105885</c:v>
                </c:pt>
                <c:pt idx="1782">
                  <c:v>0.80120492630360396</c:v>
                </c:pt>
                <c:pt idx="1783">
                  <c:v>0.79904394469277684</c:v>
                </c:pt>
                <c:pt idx="1784">
                  <c:v>0.79688902665670402</c:v>
                </c:pt>
                <c:pt idx="1785">
                  <c:v>0.79474015518138663</c:v>
                </c:pt>
                <c:pt idx="1786">
                  <c:v>0.79259731330056604</c:v>
                </c:pt>
                <c:pt idx="1787">
                  <c:v>0.79046048409558956</c:v>
                </c:pt>
                <c:pt idx="1788">
                  <c:v>0.78832965069527738</c:v>
                </c:pt>
                <c:pt idx="1789">
                  <c:v>0.7862047962757891</c:v>
                </c:pt>
                <c:pt idx="1790">
                  <c:v>0.78408590406049072</c:v>
                </c:pt>
                <c:pt idx="1791">
                  <c:v>-8.0159105810576406E-2</c:v>
                </c:pt>
                <c:pt idx="1792">
                  <c:v>-7.9939676097203843E-2</c:v>
                </c:pt>
                <c:pt idx="1793">
                  <c:v>-7.9720862089427164E-2</c:v>
                </c:pt>
                <c:pt idx="1794">
                  <c:v>-7.950266205961623E-2</c:v>
                </c:pt>
                <c:pt idx="1795">
                  <c:v>-7.9285074284988571E-2</c:v>
                </c:pt>
                <c:pt idx="1796">
                  <c:v>-7.9068097047595681E-2</c:v>
                </c:pt>
                <c:pt idx="1797">
                  <c:v>-7.8851728634309545E-2</c:v>
                </c:pt>
                <c:pt idx="1798">
                  <c:v>-7.8635967336809068E-2</c:v>
                </c:pt>
                <c:pt idx="1799">
                  <c:v>-7.8420811451566583E-2</c:v>
                </c:pt>
                <c:pt idx="1800">
                  <c:v>-7.820625927983442E-2</c:v>
                </c:pt>
                <c:pt idx="1801">
                  <c:v>-0.8387792204806086</c:v>
                </c:pt>
                <c:pt idx="1802">
                  <c:v>-0.83651290104197373</c:v>
                </c:pt>
                <c:pt idx="1803">
                  <c:v>-0.83425294074923073</c:v>
                </c:pt>
                <c:pt idx="1804">
                  <c:v>-0.83199932175902735</c:v>
                </c:pt>
                <c:pt idx="1805">
                  <c:v>-0.82975202627807865</c:v>
                </c:pt>
                <c:pt idx="1806">
                  <c:v>-0.82751103656302627</c:v>
                </c:pt>
                <c:pt idx="1807">
                  <c:v>-0.82527633492029817</c:v>
                </c:pt>
                <c:pt idx="1808">
                  <c:v>-0.82304790370597036</c:v>
                </c:pt>
                <c:pt idx="1809">
                  <c:v>-0.82082572532562537</c:v>
                </c:pt>
                <c:pt idx="1810">
                  <c:v>-0.81860978223421554</c:v>
                </c:pt>
                <c:pt idx="1811">
                  <c:v>-0.9059578006646245</c:v>
                </c:pt>
                <c:pt idx="1812">
                  <c:v>-0.90351260577325065</c:v>
                </c:pt>
                <c:pt idx="1813">
                  <c:v>-0.9010742719407302</c:v>
                </c:pt>
                <c:pt idx="1814">
                  <c:v>-0.89864277991537511</c:v>
                </c:pt>
                <c:pt idx="1815">
                  <c:v>-0.89621811049951705</c:v>
                </c:pt>
                <c:pt idx="1816">
                  <c:v>-0.89380024454935425</c:v>
                </c:pt>
                <c:pt idx="1817">
                  <c:v>-0.89138916297480164</c:v>
                </c:pt>
                <c:pt idx="1818">
                  <c:v>-0.88898484673933997</c:v>
                </c:pt>
                <c:pt idx="1819">
                  <c:v>-0.8865872768598646</c:v>
                </c:pt>
                <c:pt idx="1820">
                  <c:v>-0.88419643440653684</c:v>
                </c:pt>
                <c:pt idx="1821">
                  <c:v>-0.27795383561765297</c:v>
                </c:pt>
                <c:pt idx="1822">
                  <c:v>-0.27720589250300942</c:v>
                </c:pt>
                <c:pt idx="1823">
                  <c:v>-0.27646004806841251</c:v>
                </c:pt>
                <c:pt idx="1824">
                  <c:v>-0.27571629642510154</c:v>
                </c:pt>
                <c:pt idx="1825">
                  <c:v>-0.27497463170083947</c:v>
                </c:pt>
                <c:pt idx="1826">
                  <c:v>-0.2742350480398662</c:v>
                </c:pt>
                <c:pt idx="1827">
                  <c:v>-0.27349753960285278</c:v>
                </c:pt>
                <c:pt idx="1828">
                  <c:v>-0.27276210056685474</c:v>
                </c:pt>
                <c:pt idx="1829">
                  <c:v>-0.2720287251252666</c:v>
                </c:pt>
                <c:pt idx="1830">
                  <c:v>-0.27129740748777592</c:v>
                </c:pt>
                <c:pt idx="1831">
                  <c:v>0.51251110687982804</c:v>
                </c:pt>
                <c:pt idx="1832">
                  <c:v>0.51112520113211712</c:v>
                </c:pt>
                <c:pt idx="1833">
                  <c:v>0.50974318414637521</c:v>
                </c:pt>
                <c:pt idx="1834">
                  <c:v>0.50836504501098734</c:v>
                </c:pt>
                <c:pt idx="1835">
                  <c:v>0.50699077284495619</c:v>
                </c:pt>
                <c:pt idx="1836">
                  <c:v>0.50562035679781547</c:v>
                </c:pt>
                <c:pt idx="1837">
                  <c:v>0.50425378604954485</c:v>
                </c:pt>
                <c:pt idx="1838">
                  <c:v>0.50289104981048427</c:v>
                </c:pt>
                <c:pt idx="1839">
                  <c:v>0.50153213732124846</c:v>
                </c:pt>
                <c:pt idx="1840">
                  <c:v>0.50017703785264267</c:v>
                </c:pt>
                <c:pt idx="1841">
                  <c:v>0.8512855343488015</c:v>
                </c:pt>
                <c:pt idx="1842">
                  <c:v>0.84898692252381314</c:v>
                </c:pt>
                <c:pt idx="1843">
                  <c:v>0.84669476045506598</c:v>
                </c:pt>
                <c:pt idx="1844">
                  <c:v>0.84440903004496104</c:v>
                </c:pt>
                <c:pt idx="1845">
                  <c:v>0.84212971324667985</c:v>
                </c:pt>
                <c:pt idx="1846">
                  <c:v>0.83985679206404196</c:v>
                </c:pt>
                <c:pt idx="1847">
                  <c:v>0.83759024855136333</c:v>
                </c:pt>
                <c:pt idx="1848">
                  <c:v>0.83533006481331395</c:v>
                </c:pt>
                <c:pt idx="1849">
                  <c:v>0.83307622300477746</c:v>
                </c:pt>
                <c:pt idx="1850">
                  <c:v>0.8308287053307094</c:v>
                </c:pt>
                <c:pt idx="1851">
                  <c:v>0.52094457867966271</c:v>
                </c:pt>
                <c:pt idx="1852">
                  <c:v>0.51953982489003225</c:v>
                </c:pt>
                <c:pt idx="1853">
                  <c:v>0.51813901274875829</c:v>
                </c:pt>
                <c:pt idx="1854">
                  <c:v>0.51674213119583046</c:v>
                </c:pt>
                <c:pt idx="1855">
                  <c:v>0.5153491692022717</c:v>
                </c:pt>
                <c:pt idx="1856">
                  <c:v>0.51396011577005174</c:v>
                </c:pt>
                <c:pt idx="1857">
                  <c:v>0.51257495993199997</c:v>
                </c:pt>
                <c:pt idx="1858">
                  <c:v>0.51119369075171917</c:v>
                </c:pt>
                <c:pt idx="1859">
                  <c:v>0.50981629732349865</c:v>
                </c:pt>
                <c:pt idx="1860">
                  <c:v>0.50844276877222871</c:v>
                </c:pt>
                <c:pt idx="1861">
                  <c:v>-0.17704601225014382</c:v>
                </c:pt>
                <c:pt idx="1862">
                  <c:v>-0.17656576060843102</c:v>
                </c:pt>
                <c:pt idx="1863">
                  <c:v>-0.17608685652179035</c:v>
                </c:pt>
                <c:pt idx="1864">
                  <c:v>-0.17560929620906934</c:v>
                </c:pt>
                <c:pt idx="1865">
                  <c:v>-0.17513307589972515</c:v>
                </c:pt>
                <c:pt idx="1866">
                  <c:v>-0.17465819183379505</c:v>
                </c:pt>
                <c:pt idx="1867">
                  <c:v>-0.17418464026186625</c:v>
                </c:pt>
                <c:pt idx="1868">
                  <c:v>-0.17371241744504673</c:v>
                </c:pt>
                <c:pt idx="1869">
                  <c:v>-0.17324151965493551</c:v>
                </c:pt>
                <c:pt idx="1870">
                  <c:v>-0.17277194317359326</c:v>
                </c:pt>
                <c:pt idx="1871">
                  <c:v>-0.6899280431441569</c:v>
                </c:pt>
                <c:pt idx="1872">
                  <c:v>-0.68806429826836302</c:v>
                </c:pt>
                <c:pt idx="1873">
                  <c:v>-0.6862057829402527</c:v>
                </c:pt>
                <c:pt idx="1874">
                  <c:v>-0.68435248248605329</c:v>
                </c:pt>
                <c:pt idx="1875">
                  <c:v>-0.68250438227316557</c:v>
                </c:pt>
                <c:pt idx="1876">
                  <c:v>-0.68066146771004832</c:v>
                </c:pt>
                <c:pt idx="1877">
                  <c:v>-0.6788237242461036</c:v>
                </c:pt>
                <c:pt idx="1878">
                  <c:v>-0.67699113737156114</c:v>
                </c:pt>
                <c:pt idx="1879">
                  <c:v>-0.67516369261736431</c:v>
                </c:pt>
                <c:pt idx="1880">
                  <c:v>-0.67334137555505569</c:v>
                </c:pt>
                <c:pt idx="1881">
                  <c:v>-0.64141444715676543</c:v>
                </c:pt>
                <c:pt idx="1882">
                  <c:v>-0.63968359289795074</c:v>
                </c:pt>
                <c:pt idx="1883">
                  <c:v>-0.63795759530433604</c:v>
                </c:pt>
                <c:pt idx="1884">
                  <c:v>-0.63623644074843266</c:v>
                </c:pt>
                <c:pt idx="1885">
                  <c:v>-0.63452011564098976</c:v>
                </c:pt>
                <c:pt idx="1886">
                  <c:v>-0.6328086064308871</c:v>
                </c:pt>
                <c:pt idx="1887">
                  <c:v>-0.63110189960502772</c:v>
                </c:pt>
                <c:pt idx="1888">
                  <c:v>-0.62939998168823208</c:v>
                </c:pt>
                <c:pt idx="1889">
                  <c:v>-0.62770283924313064</c:v>
                </c:pt>
                <c:pt idx="1890">
                  <c:v>-0.62601045887005846</c:v>
                </c:pt>
                <c:pt idx="1891">
                  <c:v>-0.10849969757082656</c:v>
                </c:pt>
                <c:pt idx="1892">
                  <c:v>-0.10820874060876624</c:v>
                </c:pt>
                <c:pt idx="1893">
                  <c:v>-0.10791860005313941</c:v>
                </c:pt>
                <c:pt idx="1894">
                  <c:v>-0.10762927361316239</c:v>
                </c:pt>
                <c:pt idx="1895">
                  <c:v>-0.1073407590044793</c:v>
                </c:pt>
                <c:pt idx="1896">
                  <c:v>-0.10705305394914393</c:v>
                </c:pt>
                <c:pt idx="1897">
                  <c:v>-0.10676615617560194</c:v>
                </c:pt>
                <c:pt idx="1898">
                  <c:v>-0.10648006341867276</c:v>
                </c:pt>
                <c:pt idx="1899">
                  <c:v>-0.10619477341953183</c:v>
                </c:pt>
                <c:pt idx="1900">
                  <c:v>-0.10591028392569266</c:v>
                </c:pt>
                <c:pt idx="1901">
                  <c:v>0.46524423371945517</c:v>
                </c:pt>
                <c:pt idx="1902">
                  <c:v>0.46398664441259663</c:v>
                </c:pt>
                <c:pt idx="1903">
                  <c:v>0.46273258382006593</c:v>
                </c:pt>
                <c:pt idx="1904">
                  <c:v>0.46148204204051874</c:v>
                </c:pt>
                <c:pt idx="1905">
                  <c:v>0.46023500920039323</c:v>
                </c:pt>
                <c:pt idx="1906">
                  <c:v>0.45899147545383212</c:v>
                </c:pt>
                <c:pt idx="1907">
                  <c:v>0.45775143098260501</c:v>
                </c:pt>
                <c:pt idx="1908">
                  <c:v>0.45651486599603069</c:v>
                </c:pt>
                <c:pt idx="1909">
                  <c:v>0.45528177073090026</c:v>
                </c:pt>
                <c:pt idx="1910">
                  <c:v>0.45405213545139944</c:v>
                </c:pt>
                <c:pt idx="1911">
                  <c:v>0.64121669591588326</c:v>
                </c:pt>
                <c:pt idx="1912">
                  <c:v>0.63948558251573084</c:v>
                </c:pt>
                <c:pt idx="1913">
                  <c:v>0.63775932650791223</c:v>
                </c:pt>
                <c:pt idx="1914">
                  <c:v>0.63603791426289868</c:v>
                </c:pt>
                <c:pt idx="1915">
                  <c:v>0.63432133218940456</c:v>
                </c:pt>
                <c:pt idx="1916">
                  <c:v>0.6326095667342807</c:v>
                </c:pt>
                <c:pt idx="1917">
                  <c:v>0.63090260438240731</c:v>
                </c:pt>
                <c:pt idx="1918">
                  <c:v>0.62920043165658701</c:v>
                </c:pt>
                <c:pt idx="1919">
                  <c:v>0.62750303511743855</c:v>
                </c:pt>
                <c:pt idx="1920">
                  <c:v>0.6258104013632908</c:v>
                </c:pt>
                <c:pt idx="1921">
                  <c:v>0.31930931484676567</c:v>
                </c:pt>
                <c:pt idx="1922">
                  <c:v>0.31844869947950516</c:v>
                </c:pt>
                <c:pt idx="1923">
                  <c:v>0.31759049894335095</c:v>
                </c:pt>
                <c:pt idx="1924">
                  <c:v>0.31673470646244306</c:v>
                </c:pt>
                <c:pt idx="1925">
                  <c:v>0.31588131527993413</c:v>
                </c:pt>
                <c:pt idx="1926">
                  <c:v>0.31503031865793601</c:v>
                </c:pt>
                <c:pt idx="1927">
                  <c:v>0.31418170987746663</c:v>
                </c:pt>
                <c:pt idx="1928">
                  <c:v>0.31333548223839697</c:v>
                </c:pt>
                <c:pt idx="1929">
                  <c:v>0.31249162905939815</c:v>
                </c:pt>
                <c:pt idx="1930">
                  <c:v>0.31165014367788862</c:v>
                </c:pt>
                <c:pt idx="1931">
                  <c:v>-0.21929903091715824</c:v>
                </c:pt>
                <c:pt idx="1932">
                  <c:v>-0.21870530830580057</c:v>
                </c:pt>
                <c:pt idx="1933">
                  <c:v>-0.21811325164172313</c:v>
                </c:pt>
                <c:pt idx="1934">
                  <c:v>-0.21752285625038562</c:v>
                </c:pt>
                <c:pt idx="1935">
                  <c:v>-0.21693411747036404</c:v>
                </c:pt>
                <c:pt idx="1936">
                  <c:v>-0.21634703065331407</c:v>
                </c:pt>
                <c:pt idx="1937">
                  <c:v>-0.21576159116393437</c:v>
                </c:pt>
                <c:pt idx="1938">
                  <c:v>-0.21517779437992995</c:v>
                </c:pt>
                <c:pt idx="1939">
                  <c:v>-0.21459563569197571</c:v>
                </c:pt>
                <c:pt idx="1940">
                  <c:v>-0.21401511050367997</c:v>
                </c:pt>
                <c:pt idx="1941">
                  <c:v>-0.55210463998652315</c:v>
                </c:pt>
                <c:pt idx="1942">
                  <c:v>-0.55061347748445788</c:v>
                </c:pt>
                <c:pt idx="1943">
                  <c:v>-0.54912649908801248</c:v>
                </c:pt>
                <c:pt idx="1944">
                  <c:v>-0.54764369305685678</c:v>
                </c:pt>
                <c:pt idx="1945">
                  <c:v>-0.54616504768360363</c:v>
                </c:pt>
                <c:pt idx="1946">
                  <c:v>-0.54469055129371557</c:v>
                </c:pt>
                <c:pt idx="1947">
                  <c:v>-0.54322019224541362</c:v>
                </c:pt>
                <c:pt idx="1948">
                  <c:v>-0.54175395892958456</c:v>
                </c:pt>
                <c:pt idx="1949">
                  <c:v>-0.54029183976968975</c:v>
                </c:pt>
                <c:pt idx="1950">
                  <c:v>-0.53883382322167339</c:v>
                </c:pt>
                <c:pt idx="1951">
                  <c:v>-0.44108433938004393</c:v>
                </c:pt>
                <c:pt idx="1952">
                  <c:v>-0.4398943453626597</c:v>
                </c:pt>
                <c:pt idx="1953">
                  <c:v>-0.43870769039158919</c:v>
                </c:pt>
                <c:pt idx="1954">
                  <c:v>-0.43752436509768428</c:v>
                </c:pt>
                <c:pt idx="1955">
                  <c:v>-0.43634436013808581</c:v>
                </c:pt>
                <c:pt idx="1956">
                  <c:v>-0.43516766619615055</c:v>
                </c:pt>
                <c:pt idx="1957">
                  <c:v>-0.43399427398137669</c:v>
                </c:pt>
                <c:pt idx="1958">
                  <c:v>-0.43282417422933123</c:v>
                </c:pt>
                <c:pt idx="1959">
                  <c:v>-0.43165735770157665</c:v>
                </c:pt>
                <c:pt idx="1960">
                  <c:v>-0.43049381518559754</c:v>
                </c:pt>
                <c:pt idx="1961">
                  <c:v>-3.2141069386723326E-3</c:v>
                </c:pt>
                <c:pt idx="1962">
                  <c:v>-3.2069604303560334E-3</c:v>
                </c:pt>
                <c:pt idx="1963">
                  <c:v>-3.1998339746802549E-3</c:v>
                </c:pt>
                <c:pt idx="1964">
                  <c:v>-3.1927275153785795E-3</c:v>
                </c:pt>
                <c:pt idx="1965">
                  <c:v>-3.1856409963424764E-3</c:v>
                </c:pt>
                <c:pt idx="1966">
                  <c:v>-3.1785743616208496E-3</c:v>
                </c:pt>
                <c:pt idx="1967">
                  <c:v>-3.1715275554195939E-3</c:v>
                </c:pt>
                <c:pt idx="1968">
                  <c:v>-3.1645005221011642E-3</c:v>
                </c:pt>
                <c:pt idx="1969">
                  <c:v>-3.1574932061841296E-3</c:v>
                </c:pt>
                <c:pt idx="1970">
                  <c:v>-3.150505552342738E-3</c:v>
                </c:pt>
                <c:pt idx="1971">
                  <c:v>0.40296992813852939</c:v>
                </c:pt>
                <c:pt idx="1972">
                  <c:v>0.40188098684699908</c:v>
                </c:pt>
                <c:pt idx="1973">
                  <c:v>0.40079510105436389</c:v>
                </c:pt>
                <c:pt idx="1974">
                  <c:v>0.39971226218709144</c:v>
                </c:pt>
                <c:pt idx="1975">
                  <c:v>0.39863246169570593</c:v>
                </c:pt>
                <c:pt idx="1976">
                  <c:v>0.39755569105472116</c:v>
                </c:pt>
                <c:pt idx="1977">
                  <c:v>0.39648194176257245</c:v>
                </c:pt>
                <c:pt idx="1978">
                  <c:v>0.39541120534155039</c:v>
                </c:pt>
                <c:pt idx="1979">
                  <c:v>0.39434347333773329</c:v>
                </c:pt>
                <c:pt idx="1980">
                  <c:v>0.3932787373209205</c:v>
                </c:pt>
                <c:pt idx="1981">
                  <c:v>0.47221790816755999</c:v>
                </c:pt>
                <c:pt idx="1982">
                  <c:v>0.4709432579058499</c:v>
                </c:pt>
                <c:pt idx="1983">
                  <c:v>0.46967218423040458</c:v>
                </c:pt>
                <c:pt idx="1984">
                  <c:v>0.46840467710555389</c:v>
                </c:pt>
                <c:pt idx="1985">
                  <c:v>0.46714072652378763</c:v>
                </c:pt>
                <c:pt idx="1986">
                  <c:v>0.46588032250567551</c:v>
                </c:pt>
                <c:pt idx="1987">
                  <c:v>0.46462345509978908</c:v>
                </c:pt>
                <c:pt idx="1988">
                  <c:v>0.46337011438262315</c:v>
                </c:pt>
                <c:pt idx="1989">
                  <c:v>0.46212029045851694</c:v>
                </c:pt>
                <c:pt idx="1990">
                  <c:v>0.46087397345957642</c:v>
                </c:pt>
                <c:pt idx="1991">
                  <c:v>0.17934351196273357</c:v>
                </c:pt>
                <c:pt idx="1992">
                  <c:v>0.17886053041434735</c:v>
                </c:pt>
                <c:pt idx="1993">
                  <c:v>0.17837890408097498</c:v>
                </c:pt>
                <c:pt idx="1994">
                  <c:v>0.17789862915997068</c:v>
                </c:pt>
                <c:pt idx="1995">
                  <c:v>0.17741970185935868</c:v>
                </c:pt>
                <c:pt idx="1996">
                  <c:v>0.17694211839780324</c:v>
                </c:pt>
                <c:pt idx="1997">
                  <c:v>0.17646587500457886</c:v>
                </c:pt>
                <c:pt idx="1998">
                  <c:v>0.17599096791954033</c:v>
                </c:pt>
                <c:pt idx="1999">
                  <c:v>0.17551739339309325</c:v>
                </c:pt>
                <c:pt idx="2000">
                  <c:v>0.17504514768616436</c:v>
                </c:pt>
                <c:pt idx="2001">
                  <c:v>-0.22694236971565196</c:v>
                </c:pt>
                <c:pt idx="2002">
                  <c:v>-0.22632848373909678</c:v>
                </c:pt>
                <c:pt idx="2003">
                  <c:v>-0.22571632028692165</c:v>
                </c:pt>
                <c:pt idx="2004">
                  <c:v>-0.2251058745258345</c:v>
                </c:pt>
                <c:pt idx="2005">
                  <c:v>-0.22449714163610507</c:v>
                </c:pt>
                <c:pt idx="2006">
                  <c:v>-0.2238901168115271</c:v>
                </c:pt>
                <c:pt idx="2007">
                  <c:v>-0.22328479525938008</c:v>
                </c:pt>
                <c:pt idx="2008">
                  <c:v>-0.22268117220039166</c:v>
                </c:pt>
                <c:pt idx="2009">
                  <c:v>-0.22207924286869982</c:v>
                </c:pt>
                <c:pt idx="2010">
                  <c:v>-0.22147900251181518</c:v>
                </c:pt>
                <c:pt idx="2011">
                  <c:v>-0.43111891150809173</c:v>
                </c:pt>
                <c:pt idx="2012">
                  <c:v>-0.42995471022963894</c:v>
                </c:pt>
                <c:pt idx="2013">
                  <c:v>-0.42879377562474114</c:v>
                </c:pt>
                <c:pt idx="2014">
                  <c:v>-0.42763609852732343</c:v>
                </c:pt>
                <c:pt idx="2015">
                  <c:v>-0.42648166979703045</c:v>
                </c:pt>
                <c:pt idx="2016">
                  <c:v>-0.42533048031915388</c:v>
                </c:pt>
                <c:pt idx="2017">
                  <c:v>-0.42418252100456072</c:v>
                </c:pt>
                <c:pt idx="2018">
                  <c:v>-0.42303778278962167</c:v>
                </c:pt>
                <c:pt idx="2019">
                  <c:v>-0.42189625663613911</c:v>
                </c:pt>
                <c:pt idx="2020">
                  <c:v>-0.42075793353127622</c:v>
                </c:pt>
                <c:pt idx="2021">
                  <c:v>-0.2927869374420411</c:v>
                </c:pt>
                <c:pt idx="2022">
                  <c:v>-0.2919972577729304</c:v>
                </c:pt>
                <c:pt idx="2023">
                  <c:v>-0.29120979389394103</c:v>
                </c:pt>
                <c:pt idx="2024">
                  <c:v>-0.29042453958770909</c:v>
                </c:pt>
                <c:pt idx="2025">
                  <c:v>-0.28964148865431621</c:v>
                </c:pt>
                <c:pt idx="2026">
                  <c:v>-0.28886063491124059</c:v>
                </c:pt>
                <c:pt idx="2027">
                  <c:v>-0.28808197219330822</c:v>
                </c:pt>
                <c:pt idx="2028">
                  <c:v>-0.28730549435264408</c:v>
                </c:pt>
                <c:pt idx="2029">
                  <c:v>-0.28653119525862381</c:v>
                </c:pt>
                <c:pt idx="2030">
                  <c:v>-0.28575906879782498</c:v>
                </c:pt>
                <c:pt idx="2031">
                  <c:v>5.7357940600363415E-2</c:v>
                </c:pt>
                <c:pt idx="2032">
                  <c:v>5.7201922791882118E-2</c:v>
                </c:pt>
                <c:pt idx="2033">
                  <c:v>5.7046342759289333E-2</c:v>
                </c:pt>
                <c:pt idx="2034">
                  <c:v>5.689119927421421E-2</c:v>
                </c:pt>
                <c:pt idx="2035">
                  <c:v>5.6736491111732616E-2</c:v>
                </c:pt>
                <c:pt idx="2036">
                  <c:v>5.6582217050357493E-2</c:v>
                </c:pt>
                <c:pt idx="2037">
                  <c:v>5.6428375872029195E-2</c:v>
                </c:pt>
                <c:pt idx="2038">
                  <c:v>5.6274966362105848E-2</c:v>
                </c:pt>
                <c:pt idx="2039">
                  <c:v>5.6121987309353805E-2</c:v>
                </c:pt>
                <c:pt idx="2040">
                  <c:v>5.5969437505938066E-2</c:v>
                </c:pt>
                <c:pt idx="2041">
                  <c:v>0.3367847365239085</c:v>
                </c:pt>
                <c:pt idx="2042">
                  <c:v>0.33587485614421253</c:v>
                </c:pt>
                <c:pt idx="2043">
                  <c:v>0.3349675288300642</c:v>
                </c:pt>
                <c:pt idx="2044">
                  <c:v>0.33406274741772662</c:v>
                </c:pt>
                <c:pt idx="2045">
                  <c:v>0.33316050476356385</c:v>
                </c:pt>
                <c:pt idx="2046">
                  <c:v>0.33226079374398448</c:v>
                </c:pt>
                <c:pt idx="2047">
                  <c:v>0.33136360725538549</c:v>
                </c:pt>
                <c:pt idx="2048">
                  <c:v>0.33046893821409606</c:v>
                </c:pt>
                <c:pt idx="2049">
                  <c:v>0.32957677955632175</c:v>
                </c:pt>
                <c:pt idx="2050">
                  <c:v>0.32868712423808866</c:v>
                </c:pt>
                <c:pt idx="2051">
                  <c:v>0.33952730611840365</c:v>
                </c:pt>
                <c:pt idx="2052">
                  <c:v>0.33861099041066528</c:v>
                </c:pt>
                <c:pt idx="2053">
                  <c:v>0.33769724582558919</c:v>
                </c:pt>
                <c:pt idx="2054">
                  <c:v>0.33678606514877146</c:v>
                </c:pt>
                <c:pt idx="2055">
                  <c:v>0.33587744118605106</c:v>
                </c:pt>
                <c:pt idx="2056">
                  <c:v>0.33497136676345352</c:v>
                </c:pt>
                <c:pt idx="2057">
                  <c:v>0.33406783472713403</c:v>
                </c:pt>
                <c:pt idx="2058">
                  <c:v>0.33316683794332091</c:v>
                </c:pt>
                <c:pt idx="2059">
                  <c:v>0.33226836929825954</c:v>
                </c:pt>
                <c:pt idx="2060">
                  <c:v>0.33137242169815589</c:v>
                </c:pt>
                <c:pt idx="2061">
                  <c:v>8.5398584750519924E-2</c:v>
                </c:pt>
                <c:pt idx="2062">
                  <c:v>8.5169003040854119E-2</c:v>
                </c:pt>
                <c:pt idx="2063">
                  <c:v>8.4940065522629768E-2</c:v>
                </c:pt>
                <c:pt idx="2064">
                  <c:v>8.4711770388287283E-2</c:v>
                </c:pt>
                <c:pt idx="2065">
                  <c:v>8.4484115835339019E-2</c:v>
                </c:pt>
                <c:pt idx="2066">
                  <c:v>8.4257100066354965E-2</c:v>
                </c:pt>
                <c:pt idx="2067">
                  <c:v>8.4030721288948618E-2</c:v>
                </c:pt>
                <c:pt idx="2068">
                  <c:v>8.3804977715762757E-2</c:v>
                </c:pt>
                <c:pt idx="2069">
                  <c:v>8.3579867564455401E-2</c:v>
                </c:pt>
                <c:pt idx="2070">
                  <c:v>8.3355389057685664E-2</c:v>
                </c:pt>
                <c:pt idx="2071">
                  <c:v>-0.21412637514805569</c:v>
                </c:pt>
                <c:pt idx="2072">
                  <c:v>-0.21354745060949609</c:v>
                </c:pt>
                <c:pt idx="2073">
                  <c:v>-0.21297015049578077</c:v>
                </c:pt>
                <c:pt idx="2074">
                  <c:v>-0.21239447024887861</c:v>
                </c:pt>
                <c:pt idx="2075">
                  <c:v>-0.21182040532354801</c:v>
                </c:pt>
                <c:pt idx="2076">
                  <c:v>-0.211247951187301</c:v>
                </c:pt>
                <c:pt idx="2077">
                  <c:v>-0.21067710332036754</c:v>
                </c:pt>
                <c:pt idx="2078">
                  <c:v>-0.21010785721565969</c:v>
                </c:pt>
                <c:pt idx="2079">
                  <c:v>-0.20954020837873619</c:v>
                </c:pt>
                <c:pt idx="2080">
                  <c:v>-0.20897415232776684</c:v>
                </c:pt>
                <c:pt idx="2081">
                  <c:v>-0.32900395884682809</c:v>
                </c:pt>
                <c:pt idx="2082">
                  <c:v>-0.32811565352101862</c:v>
                </c:pt>
                <c:pt idx="2083">
                  <c:v>-0.32722984072254979</c:v>
                </c:pt>
                <c:pt idx="2084">
                  <c:v>-0.32634651345755106</c:v>
                </c:pt>
                <c:pt idx="2085">
                  <c:v>-0.32546566475177607</c:v>
                </c:pt>
                <c:pt idx="2086">
                  <c:v>-0.32458728765054778</c:v>
                </c:pt>
                <c:pt idx="2087">
                  <c:v>-0.32371137521870363</c:v>
                </c:pt>
                <c:pt idx="2088">
                  <c:v>-0.32283792054054056</c:v>
                </c:pt>
                <c:pt idx="2089">
                  <c:v>-0.32196691671976052</c:v>
                </c:pt>
                <c:pt idx="2090">
                  <c:v>-0.32109835687941618</c:v>
                </c:pt>
                <c:pt idx="2091">
                  <c:v>-0.1855708544686068</c:v>
                </c:pt>
                <c:pt idx="2092">
                  <c:v>-0.18507054331463754</c:v>
                </c:pt>
                <c:pt idx="2093">
                  <c:v>-0.18457163600143553</c:v>
                </c:pt>
                <c:pt idx="2094">
                  <c:v>-0.18407412858991426</c:v>
                </c:pt>
                <c:pt idx="2095">
                  <c:v>-0.18357801715204011</c:v>
                </c:pt>
                <c:pt idx="2096">
                  <c:v>-0.18308329777080121</c:v>
                </c:pt>
                <c:pt idx="2097">
                  <c:v>-0.18258996654017662</c:v>
                </c:pt>
                <c:pt idx="2098">
                  <c:v>-0.18209801956510541</c:v>
                </c:pt>
                <c:pt idx="2099">
                  <c:v>-0.18160745296145597</c:v>
                </c:pt>
                <c:pt idx="2100">
                  <c:v>-0.18111826285599528</c:v>
                </c:pt>
                <c:pt idx="2101">
                  <c:v>8.7731301226714173E-2</c:v>
                </c:pt>
                <c:pt idx="2102">
                  <c:v>8.7493580629081177E-2</c:v>
                </c:pt>
                <c:pt idx="2103">
                  <c:v>8.7256527060083314E-2</c:v>
                </c:pt>
                <c:pt idx="2104">
                  <c:v>8.7020138648081322E-2</c:v>
                </c:pt>
                <c:pt idx="2105">
                  <c:v>8.6784413526687657E-2</c:v>
                </c:pt>
                <c:pt idx="2106">
                  <c:v>8.6549349834751751E-2</c:v>
                </c:pt>
                <c:pt idx="2107">
                  <c:v>8.6314945716345279E-2</c:v>
                </c:pt>
                <c:pt idx="2108">
                  <c:v>8.6081199320747523E-2</c:v>
                </c:pt>
                <c:pt idx="2109">
                  <c:v>8.5848108802430809E-2</c:v>
                </c:pt>
                <c:pt idx="2110">
                  <c:v>8.5615672321045846E-2</c:v>
                </c:pt>
                <c:pt idx="2111">
                  <c:v>0.27334847886295721</c:v>
                </c:pt>
                <c:pt idx="2112">
                  <c:v>0.27261012593190981</c:v>
                </c:pt>
                <c:pt idx="2113">
                  <c:v>0.27187384477147358</c:v>
                </c:pt>
                <c:pt idx="2114">
                  <c:v>0.27113962956839399</c:v>
                </c:pt>
                <c:pt idx="2115">
                  <c:v>0.27040747452572828</c:v>
                </c:pt>
                <c:pt idx="2116">
                  <c:v>0.26967737386279944</c:v>
                </c:pt>
                <c:pt idx="2117">
                  <c:v>0.26894932181515058</c:v>
                </c:pt>
                <c:pt idx="2118">
                  <c:v>0.26822331263449972</c:v>
                </c:pt>
                <c:pt idx="2119">
                  <c:v>0.26749934058869412</c:v>
                </c:pt>
                <c:pt idx="2120">
                  <c:v>0.26677739996166489</c:v>
                </c:pt>
                <c:pt idx="2121">
                  <c:v>0.23769260392686731</c:v>
                </c:pt>
                <c:pt idx="2122">
                  <c:v>0.23705125116813211</c:v>
                </c:pt>
                <c:pt idx="2123">
                  <c:v>0.23641169800379283</c:v>
                </c:pt>
                <c:pt idx="2124">
                  <c:v>0.23577393938430391</c:v>
                </c:pt>
                <c:pt idx="2125">
                  <c:v>0.23513797027428837</c:v>
                </c:pt>
                <c:pt idx="2126">
                  <c:v>0.23450378565249833</c:v>
                </c:pt>
                <c:pt idx="2127">
                  <c:v>0.23387138051177517</c:v>
                </c:pt>
                <c:pt idx="2128">
                  <c:v>0.23324074985900994</c:v>
                </c:pt>
                <c:pt idx="2129">
                  <c:v>0.23261188871510419</c:v>
                </c:pt>
                <c:pt idx="2130">
                  <c:v>0.23198479211493034</c:v>
                </c:pt>
                <c:pt idx="2131">
                  <c:v>2.4999530046184573E-2</c:v>
                </c:pt>
                <c:pt idx="2132">
                  <c:v>2.4932806191133236E-2</c:v>
                </c:pt>
                <c:pt idx="2133">
                  <c:v>2.4866269558907382E-2</c:v>
                </c:pt>
                <c:pt idx="2134">
                  <c:v>2.479991962417186E-2</c:v>
                </c:pt>
                <c:pt idx="2135">
                  <c:v>2.4733755863065591E-2</c:v>
                </c:pt>
                <c:pt idx="2136">
                  <c:v>2.4667777753197392E-2</c:v>
                </c:pt>
                <c:pt idx="2137">
                  <c:v>2.460198477364188E-2</c:v>
                </c:pt>
                <c:pt idx="2138">
                  <c:v>2.4536376404935369E-2</c:v>
                </c:pt>
                <c:pt idx="2139">
                  <c:v>2.4470952129071744E-2</c:v>
                </c:pt>
                <c:pt idx="2140">
                  <c:v>2.4405711429498385E-2</c:v>
                </c:pt>
                <c:pt idx="2141">
                  <c:v>-0.19053812393247951</c:v>
                </c:pt>
                <c:pt idx="2142">
                  <c:v>-0.19002315255730995</c:v>
                </c:pt>
                <c:pt idx="2143">
                  <c:v>-0.189509626158541</c:v>
                </c:pt>
                <c:pt idx="2144">
                  <c:v>-0.18899754068166216</c:v>
                </c:pt>
                <c:pt idx="2145">
                  <c:v>-0.1884868920835398</c:v>
                </c:pt>
                <c:pt idx="2146">
                  <c:v>-0.18797767633238494</c:v>
                </c:pt>
                <c:pt idx="2147">
                  <c:v>-0.18746988940772161</c:v>
                </c:pt>
                <c:pt idx="2148">
                  <c:v>-0.18696352730035498</c:v>
                </c:pt>
                <c:pt idx="2149">
                  <c:v>-0.18645858601233978</c:v>
                </c:pt>
                <c:pt idx="2150">
                  <c:v>-0.1859550615569488</c:v>
                </c:pt>
                <c:pt idx="2151">
                  <c:v>-0.24547756273425311</c:v>
                </c:pt>
                <c:pt idx="2152">
                  <c:v>-0.24481488470487561</c:v>
                </c:pt>
                <c:pt idx="2153">
                  <c:v>-0.2441540661072254</c:v>
                </c:pt>
                <c:pt idx="2154">
                  <c:v>-0.24349510172385713</c:v>
                </c:pt>
                <c:pt idx="2155">
                  <c:v>-0.24283798635196541</c:v>
                </c:pt>
                <c:pt idx="2156">
                  <c:v>-0.24218271480334352</c:v>
                </c:pt>
                <c:pt idx="2157">
                  <c:v>-0.24152928190434253</c:v>
                </c:pt>
                <c:pt idx="2158">
                  <c:v>-0.24087768249583036</c:v>
                </c:pt>
                <c:pt idx="2159">
                  <c:v>-0.24022791143315128</c:v>
                </c:pt>
                <c:pt idx="2160">
                  <c:v>-0.23957996358608491</c:v>
                </c:pt>
                <c:pt idx="2161">
                  <c:v>-0.11003468030083668</c:v>
                </c:pt>
                <c:pt idx="2162">
                  <c:v>-0.1097381955688132</c:v>
                </c:pt>
                <c:pt idx="2163">
                  <c:v>-0.10944254275378851</c:v>
                </c:pt>
                <c:pt idx="2164">
                  <c:v>-0.10914771952145728</c:v>
                </c:pt>
                <c:pt idx="2165">
                  <c:v>-0.1088537235440641</c:v>
                </c:pt>
                <c:pt idx="2166">
                  <c:v>-0.10856055250038504</c:v>
                </c:pt>
                <c:pt idx="2167">
                  <c:v>-0.10826820407570945</c:v>
                </c:pt>
                <c:pt idx="2168">
                  <c:v>-0.10797667596182152</c:v>
                </c:pt>
                <c:pt idx="2169">
                  <c:v>-0.10768596585698222</c:v>
                </c:pt>
                <c:pt idx="2170">
                  <c:v>-0.107396071465911</c:v>
                </c:pt>
                <c:pt idx="2171">
                  <c:v>9.8500056312044712E-2</c:v>
                </c:pt>
                <c:pt idx="2172">
                  <c:v>9.8233499266561067E-2</c:v>
                </c:pt>
                <c:pt idx="2173">
                  <c:v>9.7967690162921783E-2</c:v>
                </c:pt>
                <c:pt idx="2174">
                  <c:v>9.7702626902450351E-2</c:v>
                </c:pt>
                <c:pt idx="2175">
                  <c:v>9.7438307392359036E-2</c:v>
                </c:pt>
                <c:pt idx="2176">
                  <c:v>9.7174729545732363E-2</c:v>
                </c:pt>
                <c:pt idx="2177">
                  <c:v>9.6911891281510551E-2</c:v>
                </c:pt>
                <c:pt idx="2178">
                  <c:v>9.6649790524473159E-2</c:v>
                </c:pt>
                <c:pt idx="2179">
                  <c:v>9.6388425205222714E-2</c:v>
                </c:pt>
                <c:pt idx="2180">
                  <c:v>9.6127793260168293E-2</c:v>
                </c:pt>
                <c:pt idx="2181">
                  <c:v>0.21627758546695067</c:v>
                </c:pt>
                <c:pt idx="2182">
                  <c:v>0.21569349074072766</c:v>
                </c:pt>
                <c:pt idx="2183">
                  <c:v>0.21511103494656139</c:v>
                </c:pt>
                <c:pt idx="2184">
                  <c:v>0.21453021348571447</c:v>
                </c:pt>
                <c:pt idx="2185">
                  <c:v>0.2139510217723532</c:v>
                </c:pt>
                <c:pt idx="2186">
                  <c:v>0.21337345523351145</c:v>
                </c:pt>
                <c:pt idx="2187">
                  <c:v>0.2127975093090545</c:v>
                </c:pt>
                <c:pt idx="2188">
                  <c:v>0.21222317945164321</c:v>
                </c:pt>
                <c:pt idx="2189">
                  <c:v>0.21165046112669778</c:v>
                </c:pt>
                <c:pt idx="2190">
                  <c:v>0.21107934981236232</c:v>
                </c:pt>
                <c:pt idx="2191">
                  <c:v>0.16126400862600251</c:v>
                </c:pt>
                <c:pt idx="2192">
                  <c:v>0.16082898679930588</c:v>
                </c:pt>
                <c:pt idx="2193">
                  <c:v>0.16039518561574326</c:v>
                </c:pt>
                <c:pt idx="2194">
                  <c:v>0.15996260165026888</c:v>
                </c:pt>
                <c:pt idx="2195">
                  <c:v>0.15953123148744744</c:v>
                </c:pt>
                <c:pt idx="2196">
                  <c:v>0.15910107172142712</c:v>
                </c:pt>
                <c:pt idx="2197">
                  <c:v>0.15867211895591277</c:v>
                </c:pt>
                <c:pt idx="2198">
                  <c:v>0.15824436980413892</c:v>
                </c:pt>
                <c:pt idx="2199">
                  <c:v>0.15781782088884319</c:v>
                </c:pt>
                <c:pt idx="2200">
                  <c:v>0.15739246884223959</c:v>
                </c:pt>
                <c:pt idx="2201">
                  <c:v>-1.1561908599975806E-2</c:v>
                </c:pt>
                <c:pt idx="2202">
                  <c:v>-1.1530101250129678E-2</c:v>
                </c:pt>
                <c:pt idx="2203">
                  <c:v>-1.1498383149651781E-2</c:v>
                </c:pt>
                <c:pt idx="2204">
                  <c:v>-1.1466754048114158E-2</c:v>
                </c:pt>
                <c:pt idx="2205">
                  <c:v>-1.1435213695791537E-2</c:v>
                </c:pt>
                <c:pt idx="2206">
                  <c:v>-1.1403761843659349E-2</c:v>
                </c:pt>
                <c:pt idx="2207">
                  <c:v>-1.137239824339178E-2</c:v>
                </c:pt>
                <c:pt idx="2208">
                  <c:v>-1.1341122647359805E-2</c:v>
                </c:pt>
                <c:pt idx="2209">
                  <c:v>-1.1309934808629222E-2</c:v>
                </c:pt>
                <c:pt idx="2210">
                  <c:v>-1.1278834480958715E-2</c:v>
                </c:pt>
                <c:pt idx="2211">
                  <c:v>-0.16255871523835549</c:v>
                </c:pt>
                <c:pt idx="2212">
                  <c:v>-0.16211947950715619</c:v>
                </c:pt>
                <c:pt idx="2213">
                  <c:v>-0.16168147624303461</c:v>
                </c:pt>
                <c:pt idx="2214">
                  <c:v>-0.16124470198776775</c:v>
                </c:pt>
                <c:pt idx="2215">
                  <c:v>-0.16080915329283624</c:v>
                </c:pt>
                <c:pt idx="2216">
                  <c:v>-0.16037482671939696</c:v>
                </c:pt>
                <c:pt idx="2217">
                  <c:v>-0.15994171883825592</c:v>
                </c:pt>
                <c:pt idx="2218">
                  <c:v>-0.15950982622984136</c:v>
                </c:pt>
                <c:pt idx="2219">
                  <c:v>-0.15907914548417648</c:v>
                </c:pt>
                <c:pt idx="2220">
                  <c:v>-0.1586496732008528</c:v>
                </c:pt>
                <c:pt idx="2221">
                  <c:v>-0.17895691268261185</c:v>
                </c:pt>
                <c:pt idx="2222">
                  <c:v>-0.17847389277392645</c:v>
                </c:pt>
                <c:pt idx="2223">
                  <c:v>-0.17799222818789134</c:v>
                </c:pt>
                <c:pt idx="2224">
                  <c:v>-0.17751191512155887</c:v>
                </c:pt>
                <c:pt idx="2225">
                  <c:v>-0.17703294978265202</c:v>
                </c:pt>
                <c:pt idx="2226">
                  <c:v>-0.17655532838953478</c:v>
                </c:pt>
                <c:pt idx="2227">
                  <c:v>-0.176079047171182</c:v>
                </c:pt>
                <c:pt idx="2228">
                  <c:v>-0.17560410236715002</c:v>
                </c:pt>
                <c:pt idx="2229">
                  <c:v>-0.17513049022754654</c:v>
                </c:pt>
                <c:pt idx="2230">
                  <c:v>-0.1746582070130013</c:v>
                </c:pt>
                <c:pt idx="2231">
                  <c:v>-5.8385037889983553E-2</c:v>
                </c:pt>
                <c:pt idx="2232">
                  <c:v>-5.8227891505827217E-2</c:v>
                </c:pt>
                <c:pt idx="2233">
                  <c:v>-5.8071186064269802E-2</c:v>
                </c:pt>
                <c:pt idx="2234">
                  <c:v>-5.791492032805487E-2</c:v>
                </c:pt>
                <c:pt idx="2235">
                  <c:v>-5.7759093063397646E-2</c:v>
                </c:pt>
                <c:pt idx="2236">
                  <c:v>-5.7603703039975286E-2</c:v>
                </c:pt>
                <c:pt idx="2237">
                  <c:v>-5.7448749030917123E-2</c:v>
                </c:pt>
                <c:pt idx="2238">
                  <c:v>-5.7294229812795049E-2</c:v>
                </c:pt>
                <c:pt idx="2239">
                  <c:v>-5.7140144165613756E-2</c:v>
                </c:pt>
                <c:pt idx="2240">
                  <c:v>-5.6986490872801242E-2</c:v>
                </c:pt>
                <c:pt idx="2241">
                  <c:v>9.7215437326766047E-2</c:v>
                </c:pt>
                <c:pt idx="2242">
                  <c:v>9.6952531920817264E-2</c:v>
                </c:pt>
                <c:pt idx="2243">
                  <c:v>9.6690364210448257E-2</c:v>
                </c:pt>
                <c:pt idx="2244">
                  <c:v>9.6428932125732933E-2</c:v>
                </c:pt>
                <c:pt idx="2245">
                  <c:v>9.616823360255318E-2</c:v>
                </c:pt>
                <c:pt idx="2246">
                  <c:v>9.5908266582582793E-2</c:v>
                </c:pt>
                <c:pt idx="2247">
                  <c:v>9.5649029013271006E-2</c:v>
                </c:pt>
                <c:pt idx="2248">
                  <c:v>9.5390518847826414E-2</c:v>
                </c:pt>
                <c:pt idx="2249">
                  <c:v>9.513273404520077E-2</c:v>
                </c:pt>
                <c:pt idx="2250">
                  <c:v>9.48756725700729E-2</c:v>
                </c:pt>
                <c:pt idx="2251">
                  <c:v>0.16716977271391112</c:v>
                </c:pt>
                <c:pt idx="2252">
                  <c:v>0.16671837576949783</c:v>
                </c:pt>
                <c:pt idx="2253">
                  <c:v>0.16626824541574065</c:v>
                </c:pt>
                <c:pt idx="2254">
                  <c:v>0.16581937809866804</c:v>
                </c:pt>
                <c:pt idx="2255">
                  <c:v>0.16537177027428074</c:v>
                </c:pt>
                <c:pt idx="2256">
                  <c:v>0.16492541840852362</c:v>
                </c:pt>
                <c:pt idx="2257">
                  <c:v>0.16448031897725796</c:v>
                </c:pt>
                <c:pt idx="2258">
                  <c:v>0.16403646846623346</c:v>
                </c:pt>
                <c:pt idx="2259">
                  <c:v>0.16359386337106066</c:v>
                </c:pt>
                <c:pt idx="2260">
                  <c:v>0.16315250019718319</c:v>
                </c:pt>
                <c:pt idx="2261">
                  <c:v>0.10519770160413633</c:v>
                </c:pt>
                <c:pt idx="2262">
                  <c:v>0.10491401412770468</c:v>
                </c:pt>
                <c:pt idx="2263">
                  <c:v>0.1046311226599996</c:v>
                </c:pt>
                <c:pt idx="2264">
                  <c:v>0.10434902496747209</c:v>
                </c:pt>
                <c:pt idx="2265">
                  <c:v>0.10406771882284026</c:v>
                </c:pt>
                <c:pt idx="2266">
                  <c:v>0.10378720200507185</c:v>
                </c:pt>
                <c:pt idx="2267">
                  <c:v>0.10350747229936673</c:v>
                </c:pt>
                <c:pt idx="2268">
                  <c:v>0.1032285274971393</c:v>
                </c:pt>
                <c:pt idx="2269">
                  <c:v>0.10295036539600112</c:v>
                </c:pt>
                <c:pt idx="2270">
                  <c:v>0.10267298379974352</c:v>
                </c:pt>
                <c:pt idx="2271">
                  <c:v>-3.1668520844039767E-2</c:v>
                </c:pt>
                <c:pt idx="2272">
                  <c:v>-3.1582576301221146E-2</c:v>
                </c:pt>
                <c:pt idx="2273">
                  <c:v>-3.1496872913235816E-2</c:v>
                </c:pt>
                <c:pt idx="2274">
                  <c:v>-3.1411410003418905E-2</c:v>
                </c:pt>
                <c:pt idx="2275">
                  <c:v>-3.1326186897004206E-2</c:v>
                </c:pt>
                <c:pt idx="2276">
                  <c:v>-3.1241202921118864E-2</c:v>
                </c:pt>
                <c:pt idx="2277">
                  <c:v>-3.1156457404778085E-2</c:v>
                </c:pt>
                <c:pt idx="2278">
                  <c:v>-3.107194967887978E-2</c:v>
                </c:pt>
                <c:pt idx="2279">
                  <c:v>-3.0987679076199339E-2</c:v>
                </c:pt>
                <c:pt idx="2280">
                  <c:v>-3.0903644931384339E-2</c:v>
                </c:pt>
                <c:pt idx="2281">
                  <c:v>-0.13418362524139058</c:v>
                </c:pt>
                <c:pt idx="2282">
                  <c:v>-0.13382113675055829</c:v>
                </c:pt>
                <c:pt idx="2283">
                  <c:v>-0.13345966537900678</c:v>
                </c:pt>
                <c:pt idx="2284">
                  <c:v>-0.13309920827276506</c:v>
                </c:pt>
                <c:pt idx="2285">
                  <c:v>-0.13273976258587022</c:v>
                </c:pt>
                <c:pt idx="2286">
                  <c:v>-0.13238132548034492</c:v>
                </c:pt>
                <c:pt idx="2287">
                  <c:v>-0.13202389412617502</c:v>
                </c:pt>
                <c:pt idx="2288">
                  <c:v>-0.13166746570128723</c:v>
                </c:pt>
                <c:pt idx="2289">
                  <c:v>-0.13131203739152675</c:v>
                </c:pt>
                <c:pt idx="2290">
                  <c:v>-0.1309576063906352</c:v>
                </c:pt>
                <c:pt idx="2291">
                  <c:v>-0.12723806545054275</c:v>
                </c:pt>
                <c:pt idx="2292">
                  <c:v>-0.12689470405160655</c:v>
                </c:pt>
                <c:pt idx="2293">
                  <c:v>-0.12655230610256729</c:v>
                </c:pt>
                <c:pt idx="2294">
                  <c:v>-0.12621086890004676</c:v>
                </c:pt>
                <c:pt idx="2295">
                  <c:v>-0.1258703897482524</c:v>
                </c:pt>
                <c:pt idx="2296">
                  <c:v>-0.12553086595895571</c:v>
                </c:pt>
                <c:pt idx="2297">
                  <c:v>-0.12519229485147129</c:v>
                </c:pt>
                <c:pt idx="2298">
                  <c:v>-0.12485467375263556</c:v>
                </c:pt>
                <c:pt idx="2299">
                  <c:v>-0.12451799999678562</c:v>
                </c:pt>
                <c:pt idx="2300">
                  <c:v>-0.12418227092573826</c:v>
                </c:pt>
                <c:pt idx="2301">
                  <c:v>-2.4343675423867426E-2</c:v>
                </c:pt>
                <c:pt idx="2302">
                  <c:v>-2.4278336991609074E-2</c:v>
                </c:pt>
                <c:pt idx="2303">
                  <c:v>-2.4213181894769373E-2</c:v>
                </c:pt>
                <c:pt idx="2304">
                  <c:v>-2.4148209618920995E-2</c:v>
                </c:pt>
                <c:pt idx="2305">
                  <c:v>-2.4083419651080046E-2</c:v>
                </c:pt>
                <c:pt idx="2306">
                  <c:v>-2.401881147970204E-2</c:v>
                </c:pt>
                <c:pt idx="2307">
                  <c:v>-2.3954384594677854E-2</c:v>
                </c:pt>
                <c:pt idx="2308">
                  <c:v>-2.3890138487329689E-2</c:v>
                </c:pt>
                <c:pt idx="2309">
                  <c:v>-2.3826072650407076E-2</c:v>
                </c:pt>
                <c:pt idx="2310">
                  <c:v>-2.3762186578082836E-2</c:v>
                </c:pt>
                <c:pt idx="2311">
                  <c:v>8.9116623194277725E-2</c:v>
                </c:pt>
                <c:pt idx="2312">
                  <c:v>8.8875721749665224E-2</c:v>
                </c:pt>
                <c:pt idx="2313">
                  <c:v>8.8635496258938906E-2</c:v>
                </c:pt>
                <c:pt idx="2314">
                  <c:v>8.8395944825415879E-2</c:v>
                </c:pt>
                <c:pt idx="2315">
                  <c:v>8.8157065557735156E-2</c:v>
                </c:pt>
                <c:pt idx="2316">
                  <c:v>8.7918856569842829E-2</c:v>
                </c:pt>
                <c:pt idx="2317">
                  <c:v>8.7681315980977143E-2</c:v>
                </c:pt>
                <c:pt idx="2318">
                  <c:v>8.744444191565362E-2</c:v>
                </c:pt>
                <c:pt idx="2319">
                  <c:v>8.7208232503650257E-2</c:v>
                </c:pt>
                <c:pt idx="2320">
                  <c:v>8.6972685879992795E-2</c:v>
                </c:pt>
                <c:pt idx="2321">
                  <c:v>0.12634281432187958</c:v>
                </c:pt>
                <c:pt idx="2322">
                  <c:v>0.12600171429196816</c:v>
                </c:pt>
                <c:pt idx="2323">
                  <c:v>0.12566157136669831</c:v>
                </c:pt>
                <c:pt idx="2324">
                  <c:v>0.12532238286049624</c:v>
                </c:pt>
                <c:pt idx="2325">
                  <c:v>0.12498414609532378</c:v>
                </c:pt>
                <c:pt idx="2326">
                  <c:v>0.12464685840065703</c:v>
                </c:pt>
                <c:pt idx="2327">
                  <c:v>0.12431051711346555</c:v>
                </c:pt>
                <c:pt idx="2328">
                  <c:v>0.12397511957819106</c:v>
                </c:pt>
                <c:pt idx="2329">
                  <c:v>0.12364066314672673</c:v>
                </c:pt>
                <c:pt idx="2330">
                  <c:v>0.12330714517839601</c:v>
                </c:pt>
                <c:pt idx="2331">
                  <c:v>6.5060480123601314E-2</c:v>
                </c:pt>
                <c:pt idx="2332">
                  <c:v>6.48851112865277E-2</c:v>
                </c:pt>
                <c:pt idx="2333">
                  <c:v>6.4710234523078336E-2</c:v>
                </c:pt>
                <c:pt idx="2334">
                  <c:v>6.4535848452526426E-2</c:v>
                </c:pt>
                <c:pt idx="2335">
                  <c:v>6.4361951698019421E-2</c:v>
                </c:pt>
                <c:pt idx="2336">
                  <c:v>6.4188542886568112E-2</c:v>
                </c:pt>
                <c:pt idx="2337">
                  <c:v>6.401562064903582E-2</c:v>
                </c:pt>
                <c:pt idx="2338">
                  <c:v>6.3843183620127572E-2</c:v>
                </c:pt>
                <c:pt idx="2339">
                  <c:v>6.3671230438379314E-2</c:v>
                </c:pt>
                <c:pt idx="2340">
                  <c:v>6.3499759746147189E-2</c:v>
                </c:pt>
                <c:pt idx="2341">
                  <c:v>-4.0807041902332315E-2</c:v>
                </c:pt>
                <c:pt idx="2342">
                  <c:v>-4.0696543081936855E-2</c:v>
                </c:pt>
                <c:pt idx="2343">
                  <c:v>-4.0586354314090842E-2</c:v>
                </c:pt>
                <c:pt idx="2344">
                  <c:v>-4.0476474728806847E-2</c:v>
                </c:pt>
                <c:pt idx="2345">
                  <c:v>-4.0366903458538599E-2</c:v>
                </c:pt>
                <c:pt idx="2346">
                  <c:v>-4.0257639638174067E-2</c:v>
                </c:pt>
                <c:pt idx="2347">
                  <c:v>-4.0148682405028703E-2</c:v>
                </c:pt>
                <c:pt idx="2348">
                  <c:v>-4.004003089883857E-2</c:v>
                </c:pt>
                <c:pt idx="2349">
                  <c:v>-3.9931684261753607E-2</c:v>
                </c:pt>
                <c:pt idx="2350">
                  <c:v>-3.9823641638330791E-2</c:v>
                </c:pt>
                <c:pt idx="2351">
                  <c:v>-0.10773471415651659</c:v>
                </c:pt>
                <c:pt idx="2352">
                  <c:v>-0.10744372947903581</c:v>
                </c:pt>
                <c:pt idx="2353">
                  <c:v>-0.10715356128575619</c:v>
                </c:pt>
                <c:pt idx="2354">
                  <c:v>-0.10686420728567586</c:v>
                </c:pt>
                <c:pt idx="2355">
                  <c:v>-0.10657566519422128</c:v>
                </c:pt>
                <c:pt idx="2356">
                  <c:v>-0.10628793273322934</c:v>
                </c:pt>
                <c:pt idx="2357">
                  <c:v>-0.10600100763092926</c:v>
                </c:pt>
                <c:pt idx="2358">
                  <c:v>-0.10571488762192476</c:v>
                </c:pt>
                <c:pt idx="2359">
                  <c:v>-0.10542957044717603</c:v>
                </c:pt>
                <c:pt idx="2360">
                  <c:v>-0.10514505385398208</c:v>
                </c:pt>
                <c:pt idx="2361">
                  <c:v>-8.7931193252653445E-2</c:v>
                </c:pt>
                <c:pt idx="2362">
                  <c:v>-8.7693956770333245E-2</c:v>
                </c:pt>
                <c:pt idx="2363">
                  <c:v>-8.7457385958251879E-2</c:v>
                </c:pt>
                <c:pt idx="2364">
                  <c:v>-8.7221478948581677E-2</c:v>
                </c:pt>
                <c:pt idx="2365">
                  <c:v>-8.6986233878735983E-2</c:v>
                </c:pt>
                <c:pt idx="2366">
                  <c:v>-8.6751648891354421E-2</c:v>
                </c:pt>
                <c:pt idx="2367">
                  <c:v>-8.6517722134288239E-2</c:v>
                </c:pt>
                <c:pt idx="2368">
                  <c:v>-8.6284451760585704E-2</c:v>
                </c:pt>
                <c:pt idx="2369">
                  <c:v>-8.6051835928477524E-2</c:v>
                </c:pt>
                <c:pt idx="2370">
                  <c:v>-8.5819872801362287E-2</c:v>
                </c:pt>
                <c:pt idx="2371">
                  <c:v>-2.9774066411470471E-3</c:v>
                </c:pt>
                <c:pt idx="2372">
                  <c:v>-2.9696681282355623E-3</c:v>
                </c:pt>
                <c:pt idx="2373">
                  <c:v>-2.9619513290912334E-3</c:v>
                </c:pt>
                <c:pt idx="2374">
                  <c:v>-2.9542561827866332E-3</c:v>
                </c:pt>
                <c:pt idx="2375">
                  <c:v>-2.9465826285652932E-3</c:v>
                </c:pt>
                <c:pt idx="2376">
                  <c:v>-2.9389306058412224E-3</c:v>
                </c:pt>
                <c:pt idx="2377">
                  <c:v>-2.9313000541984309E-3</c:v>
                </c:pt>
                <c:pt idx="2378">
                  <c:v>-2.9236909133904523E-3</c:v>
                </c:pt>
                <c:pt idx="2379">
                  <c:v>-2.9161031233398685E-3</c:v>
                </c:pt>
                <c:pt idx="2380">
                  <c:v>-2.9085366241378319E-3</c:v>
                </c:pt>
                <c:pt idx="2381">
                  <c:v>7.7722728827454013E-2</c:v>
                </c:pt>
                <c:pt idx="2382">
                  <c:v>7.7512691284276125E-2</c:v>
                </c:pt>
                <c:pt idx="2383">
                  <c:v>7.7303243092871468E-2</c:v>
                </c:pt>
                <c:pt idx="2384">
                  <c:v>7.709438259955706E-2</c:v>
                </c:pt>
                <c:pt idx="2385">
                  <c:v>7.6886108155290039E-2</c:v>
                </c:pt>
                <c:pt idx="2386">
                  <c:v>7.6678418115654651E-2</c:v>
                </c:pt>
                <c:pt idx="2387">
                  <c:v>7.6471310840849266E-2</c:v>
                </c:pt>
                <c:pt idx="2388">
                  <c:v>7.626478469567341E-2</c:v>
                </c:pt>
                <c:pt idx="2389">
                  <c:v>7.6058838049514924E-2</c:v>
                </c:pt>
                <c:pt idx="2390">
                  <c:v>7.5853469276336988E-2</c:v>
                </c:pt>
                <c:pt idx="2391">
                  <c:v>9.3354850556062505E-2</c:v>
                </c:pt>
                <c:pt idx="2392">
                  <c:v>9.3102852881623052E-2</c:v>
                </c:pt>
                <c:pt idx="2393">
                  <c:v>9.2851562296373633E-2</c:v>
                </c:pt>
                <c:pt idx="2394">
                  <c:v>9.2600976816267666E-2</c:v>
                </c:pt>
                <c:pt idx="2395">
                  <c:v>9.2351094462825717E-2</c:v>
                </c:pt>
                <c:pt idx="2396">
                  <c:v>9.210191326311977E-2</c:v>
                </c:pt>
                <c:pt idx="2397">
                  <c:v>9.1853431249757755E-2</c:v>
                </c:pt>
                <c:pt idx="2398">
                  <c:v>9.1605646460868009E-2</c:v>
                </c:pt>
                <c:pt idx="2399">
                  <c:v>9.1358556940083671E-2</c:v>
                </c:pt>
                <c:pt idx="2400">
                  <c:v>9.1112160736527378E-2</c:v>
                </c:pt>
                <c:pt idx="2401">
                  <c:v>3.7103194353978963E-2</c:v>
                </c:pt>
                <c:pt idx="2402">
                  <c:v>3.7003258135713299E-2</c:v>
                </c:pt>
                <c:pt idx="2403">
                  <c:v>3.6903602332018073E-2</c:v>
                </c:pt>
                <c:pt idx="2404">
                  <c:v>3.6804226156068119E-2</c:v>
                </c:pt>
                <c:pt idx="2405">
                  <c:v>3.6705128823246051E-2</c:v>
                </c:pt>
                <c:pt idx="2406">
                  <c:v>3.6606309551136078E-2</c:v>
                </c:pt>
                <c:pt idx="2407">
                  <c:v>3.6507767559517811E-2</c:v>
                </c:pt>
                <c:pt idx="2408">
                  <c:v>3.6409502070360096E-2</c:v>
                </c:pt>
                <c:pt idx="2409">
                  <c:v>3.6311512307814917E-2</c:v>
                </c:pt>
                <c:pt idx="2410">
                  <c:v>3.6213797498211193E-2</c:v>
                </c:pt>
                <c:pt idx="2411">
                  <c:v>-4.2958797828934053E-2</c:v>
                </c:pt>
                <c:pt idx="2412">
                  <c:v>-4.2842582180994175E-2</c:v>
                </c:pt>
                <c:pt idx="2413">
                  <c:v>-4.2726692626652393E-2</c:v>
                </c:pt>
                <c:pt idx="2414">
                  <c:v>-4.2611128250911158E-2</c:v>
                </c:pt>
                <c:pt idx="2415">
                  <c:v>-4.2495888141340324E-2</c:v>
                </c:pt>
                <c:pt idx="2416">
                  <c:v>-4.2380971388069962E-2</c:v>
                </c:pt>
                <c:pt idx="2417">
                  <c:v>-4.2266377083783196E-2</c:v>
                </c:pt>
                <c:pt idx="2418">
                  <c:v>-4.2152104323709021E-2</c:v>
                </c:pt>
                <c:pt idx="2419">
                  <c:v>-4.2038152205615145E-2</c:v>
                </c:pt>
                <c:pt idx="2420">
                  <c:v>-4.1924519829800902E-2</c:v>
                </c:pt>
                <c:pt idx="2421">
                  <c:v>-8.4397111837307096E-2</c:v>
                </c:pt>
                <c:pt idx="2422">
                  <c:v>-8.4169198966974126E-2</c:v>
                </c:pt>
                <c:pt idx="2423">
                  <c:v>-8.3941925605427251E-2</c:v>
                </c:pt>
                <c:pt idx="2424">
                  <c:v>-8.3715289958246161E-2</c:v>
                </c:pt>
                <c:pt idx="2425">
                  <c:v>-8.3489290236045566E-2</c:v>
                </c:pt>
                <c:pt idx="2426">
                  <c:v>-8.326392465446103E-2</c:v>
                </c:pt>
                <c:pt idx="2427">
                  <c:v>-8.303919143413499E-2</c:v>
                </c:pt>
                <c:pt idx="2428">
                  <c:v>-8.281508880070261E-2</c:v>
                </c:pt>
                <c:pt idx="2429">
                  <c:v>-8.2591614984777822E-2</c:v>
                </c:pt>
                <c:pt idx="2430">
                  <c:v>-8.2368768221939323E-2</c:v>
                </c:pt>
                <c:pt idx="2431">
                  <c:v>-5.8723010331864729E-2</c:v>
                </c:pt>
                <c:pt idx="2432">
                  <c:v>-5.8564620387917259E-2</c:v>
                </c:pt>
                <c:pt idx="2433">
                  <c:v>-5.8406674875917143E-2</c:v>
                </c:pt>
                <c:pt idx="2434">
                  <c:v>-5.8249172548817035E-2</c:v>
                </c:pt>
                <c:pt idx="2435">
                  <c:v>-5.8092112163068747E-2</c:v>
                </c:pt>
                <c:pt idx="2436">
                  <c:v>-5.7935492478613418E-2</c:v>
                </c:pt>
                <c:pt idx="2437">
                  <c:v>-5.7779312258871687E-2</c:v>
                </c:pt>
                <c:pt idx="2438">
                  <c:v>-5.7623570270733962E-2</c:v>
                </c:pt>
                <c:pt idx="2439">
                  <c:v>-5.7468265284550693E-2</c:v>
                </c:pt>
                <c:pt idx="2440">
                  <c:v>-5.7313396074122634E-2</c:v>
                </c:pt>
                <c:pt idx="2441">
                  <c:v>9.5020647675552444E-3</c:v>
                </c:pt>
                <c:pt idx="2442">
                  <c:v>9.4761825269000094E-3</c:v>
                </c:pt>
                <c:pt idx="2443">
                  <c:v>9.4503729101395057E-3</c:v>
                </c:pt>
                <c:pt idx="2444">
                  <c:v>9.4246357134957805E-3</c:v>
                </c:pt>
                <c:pt idx="2445">
                  <c:v>9.398970733762663E-3</c:v>
                </c:pt>
                <c:pt idx="2446">
                  <c:v>9.373377768304169E-3</c:v>
                </c:pt>
                <c:pt idx="2447">
                  <c:v>9.3478566150529008E-3</c:v>
                </c:pt>
                <c:pt idx="2448">
                  <c:v>9.3224070725084415E-3</c:v>
                </c:pt>
                <c:pt idx="2449">
                  <c:v>9.2970289397357776E-3</c:v>
                </c:pt>
                <c:pt idx="2450">
                  <c:v>9.2717220163637051E-3</c:v>
                </c:pt>
                <c:pt idx="2451">
                  <c:v>6.5301188955173978E-2</c:v>
                </c:pt>
                <c:pt idx="2452">
                  <c:v>6.5124761257554259E-2</c:v>
                </c:pt>
                <c:pt idx="2453">
                  <c:v>6.4948828604653036E-2</c:v>
                </c:pt>
                <c:pt idx="2454">
                  <c:v>6.4773389607406862E-2</c:v>
                </c:pt>
                <c:pt idx="2455">
                  <c:v>6.4598442880649823E-2</c:v>
                </c:pt>
                <c:pt idx="2456">
                  <c:v>6.4423987043102787E-2</c:v>
                </c:pt>
                <c:pt idx="2457">
                  <c:v>6.4250020717362327E-2</c:v>
                </c:pt>
                <c:pt idx="2458">
                  <c:v>6.4076542529889952E-2</c:v>
                </c:pt>
                <c:pt idx="2459">
                  <c:v>6.3903551111001211E-2</c:v>
                </c:pt>
                <c:pt idx="2460">
                  <c:v>6.373104509485493E-2</c:v>
                </c:pt>
                <c:pt idx="2461">
                  <c:v>6.7360565301375838E-2</c:v>
                </c:pt>
                <c:pt idx="2462">
                  <c:v>6.7178767616206211E-2</c:v>
                </c:pt>
                <c:pt idx="2463">
                  <c:v>6.6997480043593155E-2</c:v>
                </c:pt>
                <c:pt idx="2464">
                  <c:v>6.6816701152193805E-2</c:v>
                </c:pt>
                <c:pt idx="2465">
                  <c:v>6.6636429514681531E-2</c:v>
                </c:pt>
                <c:pt idx="2466">
                  <c:v>6.6456663707734717E-2</c:v>
                </c:pt>
                <c:pt idx="2467">
                  <c:v>6.6277402312025488E-2</c:v>
                </c:pt>
                <c:pt idx="2468">
                  <c:v>6.6098643912208474E-2</c:v>
                </c:pt>
                <c:pt idx="2469">
                  <c:v>6.5920387096909755E-2</c:v>
                </c:pt>
                <c:pt idx="2470">
                  <c:v>6.5742630458715548E-2</c:v>
                </c:pt>
                <c:pt idx="2471">
                  <c:v>1.8252287987299842E-2</c:v>
                </c:pt>
                <c:pt idx="2472">
                  <c:v>1.8203200993500718E-2</c:v>
                </c:pt>
                <c:pt idx="2473">
                  <c:v>1.8154251734634131E-2</c:v>
                </c:pt>
                <c:pt idx="2474">
                  <c:v>1.8105439824224748E-2</c:v>
                </c:pt>
                <c:pt idx="2475">
                  <c:v>1.8056764876881685E-2</c:v>
                </c:pt>
                <c:pt idx="2476">
                  <c:v>1.8008226508295422E-2</c:v>
                </c:pt>
                <c:pt idx="2477">
                  <c:v>1.7959824335234794E-2</c:v>
                </c:pt>
                <c:pt idx="2478">
                  <c:v>1.791155797554396E-2</c:v>
                </c:pt>
                <c:pt idx="2479">
                  <c:v>1.7863427048139383E-2</c:v>
                </c:pt>
                <c:pt idx="2480">
                  <c:v>1.781543117300681E-2</c:v>
                </c:pt>
                <c:pt idx="2481">
                  <c:v>-4.0938550443315173E-2</c:v>
                </c:pt>
                <c:pt idx="2482">
                  <c:v>-4.0827859953526703E-2</c:v>
                </c:pt>
                <c:pt idx="2483">
                  <c:v>-4.0717480054099614E-2</c:v>
                </c:pt>
                <c:pt idx="2484">
                  <c:v>-4.0607409873537413E-2</c:v>
                </c:pt>
                <c:pt idx="2485">
                  <c:v>-4.0497648542788978E-2</c:v>
                </c:pt>
                <c:pt idx="2486">
                  <c:v>-4.0388195195241693E-2</c:v>
                </c:pt>
                <c:pt idx="2487">
                  <c:v>-4.0279048966714602E-2</c:v>
                </c:pt>
                <c:pt idx="2488">
                  <c:v>-4.0170208995451574E-2</c:v>
                </c:pt>
                <c:pt idx="2489">
                  <c:v>-4.0061674422114529E-2</c:v>
                </c:pt>
                <c:pt idx="2490">
                  <c:v>-3.9953444389776605E-2</c:v>
                </c:pt>
                <c:pt idx="2491">
                  <c:v>-6.461403911101489E-2</c:v>
                </c:pt>
                <c:pt idx="2492">
                  <c:v>-6.443957819675436E-2</c:v>
                </c:pt>
                <c:pt idx="2493">
                  <c:v>-6.4265606808545331E-2</c:v>
                </c:pt>
                <c:pt idx="2494">
                  <c:v>-6.4092123572809356E-2</c:v>
                </c:pt>
                <c:pt idx="2495">
                  <c:v>-6.3919127119822131E-2</c:v>
                </c:pt>
                <c:pt idx="2496">
                  <c:v>-6.3746616083702703E-2</c:v>
                </c:pt>
                <c:pt idx="2497">
                  <c:v>-6.357458910240274E-2</c:v>
                </c:pt>
                <c:pt idx="2498">
                  <c:v>-6.3403044817695667E-2</c:v>
                </c:pt>
                <c:pt idx="2499">
                  <c:v>-6.3231981875166057E-2</c:v>
                </c:pt>
                <c:pt idx="2500">
                  <c:v>-6.3061398924198861E-2</c:v>
                </c:pt>
              </c:numCache>
            </c:numRef>
          </c:yVal>
          <c:smooth val="0"/>
        </c:ser>
        <c:ser>
          <c:idx val="3"/>
          <c:order val="1"/>
          <c:tx>
            <c:v>Source Voltage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OpenLoopDecel!$F$18:$F$2517</c:f>
              <c:numCache>
                <c:formatCode>General</c:formatCode>
                <c:ptCount val="25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</c:numCache>
            </c:numRef>
          </c:xVal>
          <c:yVal>
            <c:numRef>
              <c:f>OpenLoopDecel!$O$18:$O$2517</c:f>
              <c:numCache>
                <c:formatCode>General</c:formatCode>
                <c:ptCount val="2500"/>
                <c:pt idx="0">
                  <c:v>17.483557281368729</c:v>
                </c:pt>
                <c:pt idx="1">
                  <c:v>10.49223141872616</c:v>
                </c:pt>
                <c:pt idx="2">
                  <c:v>10.495712530125209</c:v>
                </c:pt>
                <c:pt idx="3">
                  <c:v>10.499183873750628</c:v>
                </c:pt>
                <c:pt idx="4">
                  <c:v>10.502645477010155</c:v>
                </c:pt>
                <c:pt idx="5">
                  <c:v>10.506097367234631</c:v>
                </c:pt>
                <c:pt idx="6">
                  <c:v>10.509539571678204</c:v>
                </c:pt>
                <c:pt idx="7">
                  <c:v>10.512972117518546</c:v>
                </c:pt>
                <c:pt idx="8">
                  <c:v>10.516395031857078</c:v>
                </c:pt>
                <c:pt idx="9">
                  <c:v>10.519808341719168</c:v>
                </c:pt>
                <c:pt idx="10">
                  <c:v>10.523212074054358</c:v>
                </c:pt>
                <c:pt idx="11">
                  <c:v>13.746986608640594</c:v>
                </c:pt>
                <c:pt idx="12">
                  <c:v>13.741681128769891</c:v>
                </c:pt>
                <c:pt idx="13">
                  <c:v>13.736390535732857</c:v>
                </c:pt>
                <c:pt idx="14">
                  <c:v>13.731114787757999</c:v>
                </c:pt>
                <c:pt idx="15">
                  <c:v>13.725853843191032</c:v>
                </c:pt>
                <c:pt idx="16">
                  <c:v>13.720607660494551</c:v>
                </c:pt>
                <c:pt idx="17">
                  <c:v>13.715376198247702</c:v>
                </c:pt>
                <c:pt idx="18">
                  <c:v>13.710159415145853</c:v>
                </c:pt>
                <c:pt idx="19">
                  <c:v>13.704957270000271</c:v>
                </c:pt>
                <c:pt idx="20">
                  <c:v>13.699769721737798</c:v>
                </c:pt>
                <c:pt idx="21">
                  <c:v>13.109075450611263</c:v>
                </c:pt>
                <c:pt idx="22">
                  <c:v>13.105496991857265</c:v>
                </c:pt>
                <c:pt idx="23">
                  <c:v>13.101928574027285</c:v>
                </c:pt>
                <c:pt idx="24">
                  <c:v>13.098370168947142</c:v>
                </c:pt>
                <c:pt idx="25">
                  <c:v>13.094821748521703</c:v>
                </c:pt>
                <c:pt idx="26">
                  <c:v>13.091283284734674</c:v>
                </c:pt>
                <c:pt idx="27">
                  <c:v>13.08775474964837</c:v>
                </c:pt>
                <c:pt idx="28">
                  <c:v>13.084236115403499</c:v>
                </c:pt>
                <c:pt idx="29">
                  <c:v>13.080727354218942</c:v>
                </c:pt>
                <c:pt idx="30">
                  <c:v>13.077228438391527</c:v>
                </c:pt>
                <c:pt idx="31">
                  <c:v>13.76807482023785</c:v>
                </c:pt>
                <c:pt idx="32">
                  <c:v>13.762721860685936</c:v>
                </c:pt>
                <c:pt idx="33">
                  <c:v>13.757383921192609</c:v>
                </c:pt>
                <c:pt idx="34">
                  <c:v>13.752060959612557</c:v>
                </c:pt>
                <c:pt idx="35">
                  <c:v>13.746752933918719</c:v>
                </c:pt>
                <c:pt idx="36">
                  <c:v>13.741459802201966</c:v>
                </c:pt>
                <c:pt idx="37">
                  <c:v>13.736181522670762</c:v>
                </c:pt>
                <c:pt idx="38">
                  <c:v>13.730918053650832</c:v>
                </c:pt>
                <c:pt idx="39">
                  <c:v>13.725669353584841</c:v>
                </c:pt>
                <c:pt idx="40">
                  <c:v>13.720435381032054</c:v>
                </c:pt>
                <c:pt idx="41">
                  <c:v>14.031291849323305</c:v>
                </c:pt>
                <c:pt idx="42">
                  <c:v>14.025234283275335</c:v>
                </c:pt>
                <c:pt idx="43">
                  <c:v>14.019193714366249</c:v>
                </c:pt>
                <c:pt idx="44">
                  <c:v>14.01317009490317</c:v>
                </c:pt>
                <c:pt idx="45">
                  <c:v>14.007163377327053</c:v>
                </c:pt>
                <c:pt idx="46">
                  <c:v>14.00117351421229</c:v>
                </c:pt>
                <c:pt idx="47">
                  <c:v>13.995200458266353</c:v>
                </c:pt>
                <c:pt idx="48">
                  <c:v>13.989244162329413</c:v>
                </c:pt>
                <c:pt idx="49">
                  <c:v>13.983304579373971</c:v>
                </c:pt>
                <c:pt idx="50">
                  <c:v>13.977381662504476</c:v>
                </c:pt>
                <c:pt idx="51">
                  <c:v>14.388585159668514</c:v>
                </c:pt>
                <c:pt idx="52">
                  <c:v>14.38156987163007</c:v>
                </c:pt>
                <c:pt idx="53">
                  <c:v>14.374574268036522</c:v>
                </c:pt>
                <c:pt idx="54">
                  <c:v>14.367598293654593</c:v>
                </c:pt>
                <c:pt idx="55">
                  <c:v>14.360641893405983</c:v>
                </c:pt>
                <c:pt idx="56">
                  <c:v>14.353705012366937</c:v>
                </c:pt>
                <c:pt idx="57">
                  <c:v>14.346787595767818</c:v>
                </c:pt>
                <c:pt idx="58">
                  <c:v>14.339889588992662</c:v>
                </c:pt>
                <c:pt idx="59">
                  <c:v>14.333010937578756</c:v>
                </c:pt>
                <c:pt idx="60">
                  <c:v>14.326151587216213</c:v>
                </c:pt>
                <c:pt idx="61">
                  <c:v>14.713487052199316</c:v>
                </c:pt>
                <c:pt idx="62">
                  <c:v>14.705602466030399</c:v>
                </c:pt>
                <c:pt idx="63">
                  <c:v>14.69774000350076</c:v>
                </c:pt>
                <c:pt idx="64">
                  <c:v>14.689899602532897</c:v>
                </c:pt>
                <c:pt idx="65">
                  <c:v>14.682081201223491</c:v>
                </c:pt>
                <c:pt idx="66">
                  <c:v>14.674284737842925</c:v>
                </c:pt>
                <c:pt idx="67">
                  <c:v>14.666510150834783</c:v>
                </c:pt>
                <c:pt idx="68">
                  <c:v>14.658757378815384</c:v>
                </c:pt>
                <c:pt idx="69">
                  <c:v>14.651026360573276</c:v>
                </c:pt>
                <c:pt idx="70">
                  <c:v>14.643317035068767</c:v>
                </c:pt>
                <c:pt idx="71">
                  <c:v>15.033204453793058</c:v>
                </c:pt>
                <c:pt idx="72">
                  <c:v>15.024465482133447</c:v>
                </c:pt>
                <c:pt idx="73">
                  <c:v>15.015751031463587</c:v>
                </c:pt>
                <c:pt idx="74">
                  <c:v>15.00706103297917</c:v>
                </c:pt>
                <c:pt idx="75">
                  <c:v>14.998395418068938</c:v>
                </c:pt>
                <c:pt idx="76">
                  <c:v>14.98975411831416</c:v>
                </c:pt>
                <c:pt idx="77">
                  <c:v>14.981137065488081</c:v>
                </c:pt>
                <c:pt idx="78">
                  <c:v>14.972544191555389</c:v>
                </c:pt>
                <c:pt idx="79">
                  <c:v>14.963975428671667</c:v>
                </c:pt>
                <c:pt idx="80">
                  <c:v>14.95543070918287</c:v>
                </c:pt>
                <c:pt idx="81">
                  <c:v>15.341548597106332</c:v>
                </c:pt>
                <c:pt idx="82">
                  <c:v>15.331986837048358</c:v>
                </c:pt>
                <c:pt idx="83">
                  <c:v>15.322451906671215</c:v>
                </c:pt>
                <c:pt idx="84">
                  <c:v>15.312943730692549</c:v>
                </c:pt>
                <c:pt idx="85">
                  <c:v>15.303462234041248</c:v>
                </c:pt>
                <c:pt idx="86">
                  <c:v>15.294007341856844</c:v>
                </c:pt>
                <c:pt idx="87">
                  <c:v>15.28457897948892</c:v>
                </c:pt>
                <c:pt idx="88">
                  <c:v>15.275177072496525</c:v>
                </c:pt>
                <c:pt idx="89">
                  <c:v>15.265801546647591</c:v>
                </c:pt>
                <c:pt idx="90">
                  <c:v>15.256452327918325</c:v>
                </c:pt>
                <c:pt idx="91">
                  <c:v>15.63864642161673</c:v>
                </c:pt>
                <c:pt idx="92">
                  <c:v>15.628293094182162</c:v>
                </c:pt>
                <c:pt idx="93">
                  <c:v>15.617968817515333</c:v>
                </c:pt>
                <c:pt idx="94">
                  <c:v>15.607673510101659</c:v>
                </c:pt>
                <c:pt idx="95">
                  <c:v>15.597407090655288</c:v>
                </c:pt>
                <c:pt idx="96">
                  <c:v>15.587169478118454</c:v>
                </c:pt>
                <c:pt idx="97">
                  <c:v>15.576960591660836</c:v>
                </c:pt>
                <c:pt idx="98">
                  <c:v>15.566780350678897</c:v>
                </c:pt>
                <c:pt idx="99">
                  <c:v>15.556628674795295</c:v>
                </c:pt>
                <c:pt idx="100">
                  <c:v>15.546505483858212</c:v>
                </c:pt>
                <c:pt idx="101">
                  <c:v>15.92368399451173</c:v>
                </c:pt>
                <c:pt idx="102">
                  <c:v>15.912572483977531</c:v>
                </c:pt>
                <c:pt idx="103">
                  <c:v>15.901492151623852</c:v>
                </c:pt>
                <c:pt idx="104">
                  <c:v>15.89044290996673</c:v>
                </c:pt>
                <c:pt idx="105">
                  <c:v>15.879424671767676</c:v>
                </c:pt>
                <c:pt idx="106">
                  <c:v>15.868437350033002</c:v>
                </c:pt>
                <c:pt idx="107">
                  <c:v>15.857480858013094</c:v>
                </c:pt>
                <c:pt idx="108">
                  <c:v>15.846555109201773</c:v>
                </c:pt>
                <c:pt idx="109">
                  <c:v>15.835660017335577</c:v>
                </c:pt>
                <c:pt idx="110">
                  <c:v>15.824795496393104</c:v>
                </c:pt>
                <c:pt idx="111">
                  <c:v>16.196035772765192</c:v>
                </c:pt>
                <c:pt idx="112">
                  <c:v>16.184201116001759</c:v>
                </c:pt>
                <c:pt idx="113">
                  <c:v>16.172399666520427</c:v>
                </c:pt>
                <c:pt idx="114">
                  <c:v>16.160631331143719</c:v>
                </c:pt>
                <c:pt idx="115">
                  <c:v>16.148896016955586</c:v>
                </c:pt>
                <c:pt idx="116">
                  <c:v>16.137193631300718</c:v>
                </c:pt>
                <c:pt idx="117">
                  <c:v>16.12552408178377</c:v>
                </c:pt>
                <c:pt idx="118">
                  <c:v>16.113887276268663</c:v>
                </c:pt>
                <c:pt idx="119">
                  <c:v>16.10228312287785</c:v>
                </c:pt>
                <c:pt idx="120">
                  <c:v>16.090711529991573</c:v>
                </c:pt>
                <c:pt idx="121">
                  <c:v>16.455124854173864</c:v>
                </c:pt>
                <c:pt idx="122">
                  <c:v>16.442603607635125</c:v>
                </c:pt>
                <c:pt idx="123">
                  <c:v>16.430117494905033</c:v>
                </c:pt>
                <c:pt idx="124">
                  <c:v>16.41766641740039</c:v>
                </c:pt>
                <c:pt idx="125">
                  <c:v>16.40525027681462</c:v>
                </c:pt>
                <c:pt idx="126">
                  <c:v>16.392868975116986</c:v>
                </c:pt>
                <c:pt idx="127">
                  <c:v>16.38052241455182</c:v>
                </c:pt>
                <c:pt idx="128">
                  <c:v>16.368210497637747</c:v>
                </c:pt>
                <c:pt idx="129">
                  <c:v>16.355933127166921</c:v>
                </c:pt>
                <c:pt idx="130">
                  <c:v>16.343690206204258</c:v>
                </c:pt>
                <c:pt idx="131">
                  <c:v>16.700441315010629</c:v>
                </c:pt>
                <c:pt idx="132">
                  <c:v>16.687271372381474</c:v>
                </c:pt>
                <c:pt idx="133">
                  <c:v>16.67413838376028</c:v>
                </c:pt>
                <c:pt idx="134">
                  <c:v>16.661042245456485</c:v>
                </c:pt>
                <c:pt idx="135">
                  <c:v>16.647982854070481</c:v>
                </c:pt>
                <c:pt idx="136">
                  <c:v>16.634960106492791</c:v>
                </c:pt>
                <c:pt idx="137">
                  <c:v>16.621973899903253</c:v>
                </c:pt>
                <c:pt idx="138">
                  <c:v>16.609024131770219</c:v>
                </c:pt>
                <c:pt idx="139">
                  <c:v>16.596110699849735</c:v>
                </c:pt>
                <c:pt idx="140">
                  <c:v>16.583233502184736</c:v>
                </c:pt>
                <c:pt idx="141">
                  <c:v>16.931543987567526</c:v>
                </c:pt>
                <c:pt idx="142">
                  <c:v>16.917764392808053</c:v>
                </c:pt>
                <c:pt idx="143">
                  <c:v>16.904023462701019</c:v>
                </c:pt>
                <c:pt idx="144">
                  <c:v>16.890321088755908</c:v>
                </c:pt>
                <c:pt idx="145">
                  <c:v>16.876657162786618</c:v>
                </c:pt>
                <c:pt idx="146">
                  <c:v>16.863031576910618</c:v>
                </c:pt>
                <c:pt idx="147">
                  <c:v>16.849444223548083</c:v>
                </c:pt>
                <c:pt idx="148">
                  <c:v>16.835894995421047</c:v>
                </c:pt>
                <c:pt idx="149">
                  <c:v>16.822383785552567</c:v>
                </c:pt>
                <c:pt idx="150">
                  <c:v>16.808910487265866</c:v>
                </c:pt>
                <c:pt idx="151">
                  <c:v>17.148062751476552</c:v>
                </c:pt>
                <c:pt idx="152">
                  <c:v>17.133713505881577</c:v>
                </c:pt>
                <c:pt idx="153">
                  <c:v>17.119404523342467</c:v>
                </c:pt>
                <c:pt idx="154">
                  <c:v>17.105135690883703</c:v>
                </c:pt>
                <c:pt idx="155">
                  <c:v>17.090906895846743</c:v>
                </c:pt>
                <c:pt idx="156">
                  <c:v>17.076718025889175</c:v>
                </c:pt>
                <c:pt idx="157">
                  <c:v>17.0625689689838</c:v>
                </c:pt>
                <c:pt idx="158">
                  <c:v>17.048459613417769</c:v>
                </c:pt>
                <c:pt idx="159">
                  <c:v>17.034389847791694</c:v>
                </c:pt>
                <c:pt idx="160">
                  <c:v>17.020359561018758</c:v>
                </c:pt>
                <c:pt idx="161">
                  <c:v>17.349700045371101</c:v>
                </c:pt>
                <c:pt idx="162">
                  <c:v>17.33482191075522</c:v>
                </c:pt>
                <c:pt idx="163">
                  <c:v>17.319985523223629</c:v>
                </c:pt>
                <c:pt idx="164">
                  <c:v>17.305190765636702</c:v>
                </c:pt>
                <c:pt idx="165">
                  <c:v>17.290437521183506</c:v>
                </c:pt>
                <c:pt idx="166">
                  <c:v>17.275725673380869</c:v>
                </c:pt>
                <c:pt idx="167">
                  <c:v>17.261055106072469</c:v>
                </c:pt>
                <c:pt idx="168">
                  <c:v>17.246425703427903</c:v>
                </c:pt>
                <c:pt idx="169">
                  <c:v>17.231837349941785</c:v>
                </c:pt>
                <c:pt idx="170">
                  <c:v>17.217289930432827</c:v>
                </c:pt>
                <c:pt idx="171">
                  <c:v>17.536231659496686</c:v>
                </c:pt>
                <c:pt idx="172">
                  <c:v>17.520865959449338</c:v>
                </c:pt>
                <c:pt idx="173">
                  <c:v>17.505543374563366</c:v>
                </c:pt>
                <c:pt idx="174">
                  <c:v>17.490263783860421</c:v>
                </c:pt>
                <c:pt idx="175">
                  <c:v>17.4750270667016</c:v>
                </c:pt>
                <c:pt idx="176">
                  <c:v>17.459833102786504</c:v>
                </c:pt>
                <c:pt idx="177">
                  <c:v>17.444681772152304</c:v>
                </c:pt>
                <c:pt idx="178">
                  <c:v>17.429572955172763</c:v>
                </c:pt>
                <c:pt idx="179">
                  <c:v>17.414506532557311</c:v>
                </c:pt>
                <c:pt idx="180">
                  <c:v>17.399482385350108</c:v>
                </c:pt>
                <c:pt idx="181">
                  <c:v>17.707506812822682</c:v>
                </c:pt>
                <c:pt idx="182">
                  <c:v>17.691695233965969</c:v>
                </c:pt>
                <c:pt idx="183">
                  <c:v>17.675928021377764</c:v>
                </c:pt>
                <c:pt idx="184">
                  <c:v>17.660205050569182</c:v>
                </c:pt>
                <c:pt idx="185">
                  <c:v>17.644526197400648</c:v>
                </c:pt>
                <c:pt idx="186">
                  <c:v>17.628891338080919</c:v>
                </c:pt>
                <c:pt idx="187">
                  <c:v>17.613300349166092</c:v>
                </c:pt>
                <c:pt idx="188">
                  <c:v>17.597753107558649</c:v>
                </c:pt>
                <c:pt idx="189">
                  <c:v>17.58224949050647</c:v>
                </c:pt>
                <c:pt idx="190">
                  <c:v>17.566789375601878</c:v>
                </c:pt>
                <c:pt idx="191">
                  <c:v>17.863447531458085</c:v>
                </c:pt>
                <c:pt idx="192">
                  <c:v>17.847231926592855</c:v>
                </c:pt>
                <c:pt idx="193">
                  <c:v>17.831061821666999</c:v>
                </c:pt>
                <c:pt idx="194">
                  <c:v>17.814937089010634</c:v>
                </c:pt>
                <c:pt idx="195">
                  <c:v>17.7988576013121</c:v>
                </c:pt>
                <c:pt idx="196">
                  <c:v>17.78282323161697</c:v>
                </c:pt>
                <c:pt idx="197">
                  <c:v>17.766833853327039</c:v>
                </c:pt>
                <c:pt idx="198">
                  <c:v>17.750889340199336</c:v>
                </c:pt>
                <c:pt idx="199">
                  <c:v>17.734989566345114</c:v>
                </c:pt>
                <c:pt idx="200">
                  <c:v>17.719134406228857</c:v>
                </c:pt>
                <c:pt idx="201">
                  <c:v>18.004047355674654</c:v>
                </c:pt>
                <c:pt idx="202">
                  <c:v>17.987469550624489</c:v>
                </c:pt>
                <c:pt idx="203">
                  <c:v>17.970938261824017</c:v>
                </c:pt>
                <c:pt idx="204">
                  <c:v>17.954453358751639</c:v>
                </c:pt>
                <c:pt idx="205">
                  <c:v>17.938014711252009</c:v>
                </c:pt>
                <c:pt idx="206">
                  <c:v>17.921622189534972</c:v>
                </c:pt>
                <c:pt idx="207">
                  <c:v>17.905275664174567</c:v>
                </c:pt>
                <c:pt idx="208">
                  <c:v>17.888975006107991</c:v>
                </c:pt>
                <c:pt idx="209">
                  <c:v>17.872720086634573</c:v>
                </c:pt>
                <c:pt idx="210">
                  <c:v>17.856510777414787</c:v>
                </c:pt>
                <c:pt idx="211">
                  <c:v>18.129369412478901</c:v>
                </c:pt>
                <c:pt idx="212">
                  <c:v>18.112471018340219</c:v>
                </c:pt>
                <c:pt idx="213">
                  <c:v>18.095620040003489</c:v>
                </c:pt>
                <c:pt idx="214">
                  <c:v>18.078816344423043</c:v>
                </c:pt>
                <c:pt idx="215">
                  <c:v>18.062059798926512</c:v>
                </c:pt>
                <c:pt idx="216">
                  <c:v>18.04535027121382</c:v>
                </c:pt>
                <c:pt idx="217">
                  <c:v>18.028687629356092</c:v>
                </c:pt>
                <c:pt idx="218">
                  <c:v>18.012071741794657</c:v>
                </c:pt>
                <c:pt idx="219">
                  <c:v>17.995502477339976</c:v>
                </c:pt>
                <c:pt idx="220">
                  <c:v>17.978979705170623</c:v>
                </c:pt>
                <c:pt idx="221">
                  <c:v>18.239543899240651</c:v>
                </c:pt>
                <c:pt idx="222">
                  <c:v>18.222366131622383</c:v>
                </c:pt>
                <c:pt idx="223">
                  <c:v>18.205236563710002</c:v>
                </c:pt>
                <c:pt idx="224">
                  <c:v>18.188155060258243</c:v>
                </c:pt>
                <c:pt idx="225">
                  <c:v>18.17112148640134</c:v>
                </c:pt>
                <c:pt idx="226">
                  <c:v>18.154135707651946</c:v>
                </c:pt>
                <c:pt idx="227">
                  <c:v>18.137197589900079</c:v>
                </c:pt>
                <c:pt idx="228">
                  <c:v>18.120306999412058</c:v>
                </c:pt>
                <c:pt idx="229">
                  <c:v>18.103463802829456</c:v>
                </c:pt>
                <c:pt idx="230">
                  <c:v>18.086667867168032</c:v>
                </c:pt>
                <c:pt idx="231">
                  <c:v>18.334765031228166</c:v>
                </c:pt>
                <c:pt idx="232">
                  <c:v>18.317348537920267</c:v>
                </c:pt>
                <c:pt idx="233">
                  <c:v>18.299980914167115</c:v>
                </c:pt>
                <c:pt idx="234">
                  <c:v>18.282662022843894</c:v>
                </c:pt>
                <c:pt idx="235">
                  <c:v>18.265391727210556</c:v>
                </c:pt>
                <c:pt idx="236">
                  <c:v>18.248169890910734</c:v>
                </c:pt>
                <c:pt idx="237">
                  <c:v>18.230996377970669</c:v>
                </c:pt>
                <c:pt idx="238">
                  <c:v>18.21387105279814</c:v>
                </c:pt>
                <c:pt idx="239">
                  <c:v>18.19679378018138</c:v>
                </c:pt>
                <c:pt idx="240">
                  <c:v>18.179764425288027</c:v>
                </c:pt>
                <c:pt idx="241">
                  <c:v>18.415287511906982</c:v>
                </c:pt>
                <c:pt idx="242">
                  <c:v>18.397672210256637</c:v>
                </c:pt>
                <c:pt idx="243">
                  <c:v>18.380106336004399</c:v>
                </c:pt>
                <c:pt idx="244">
                  <c:v>18.362589750460181</c:v>
                </c:pt>
                <c:pt idx="245">
                  <c:v>18.345122315323056</c:v>
                </c:pt>
                <c:pt idx="246">
                  <c:v>18.327703892680155</c:v>
                </c:pt>
                <c:pt idx="247">
                  <c:v>18.310334345005586</c:v>
                </c:pt>
                <c:pt idx="248">
                  <c:v>18.29301353515935</c:v>
                </c:pt>
                <c:pt idx="249">
                  <c:v>18.275741326386246</c:v>
                </c:pt>
                <c:pt idx="250">
                  <c:v>18.258517582314806</c:v>
                </c:pt>
                <c:pt idx="251">
                  <c:v>18.481422589461999</c:v>
                </c:pt>
                <c:pt idx="252">
                  <c:v>18.463647514563768</c:v>
                </c:pt>
                <c:pt idx="253">
                  <c:v>18.44592231537705</c:v>
                </c:pt>
                <c:pt idx="254">
                  <c:v>18.428246851953823</c:v>
                </c:pt>
                <c:pt idx="255">
                  <c:v>18.410620984738749</c:v>
                </c:pt>
                <c:pt idx="256">
                  <c:v>18.393044574568073</c:v>
                </c:pt>
                <c:pt idx="257">
                  <c:v>18.375517482668528</c:v>
                </c:pt>
                <c:pt idx="258">
                  <c:v>18.358039570656221</c:v>
                </c:pt>
                <c:pt idx="259">
                  <c:v>18.340610700535578</c:v>
                </c:pt>
                <c:pt idx="260">
                  <c:v>18.323230734698214</c:v>
                </c:pt>
                <c:pt idx="261">
                  <c:v>18.533533766172134</c:v>
                </c:pt>
                <c:pt idx="262">
                  <c:v>18.51563693079736</c:v>
                </c:pt>
                <c:pt idx="263">
                  <c:v>18.49779031278613</c:v>
                </c:pt>
                <c:pt idx="264">
                  <c:v>18.479993771231769</c:v>
                </c:pt>
                <c:pt idx="265">
                  <c:v>18.462247165622969</c:v>
                </c:pt>
                <c:pt idx="266">
                  <c:v>18.444550355842697</c:v>
                </c:pt>
                <c:pt idx="267">
                  <c:v>18.426903202167075</c:v>
                </c:pt>
                <c:pt idx="268">
                  <c:v>18.409305565264287</c:v>
                </c:pt>
                <c:pt idx="269">
                  <c:v>18.391757306193462</c:v>
                </c:pt>
                <c:pt idx="270">
                  <c:v>18.374258286403599</c:v>
                </c:pt>
                <c:pt idx="271">
                  <c:v>18.572032229016006</c:v>
                </c:pt>
                <c:pt idx="272">
                  <c:v>18.55405049602129</c:v>
                </c:pt>
                <c:pt idx="273">
                  <c:v>18.536119218607354</c:v>
                </c:pt>
                <c:pt idx="274">
                  <c:v>18.518238255199098</c:v>
                </c:pt>
                <c:pt idx="275">
                  <c:v>18.500407464618668</c:v>
                </c:pt>
                <c:pt idx="276">
                  <c:v>18.482626706084361</c:v>
                </c:pt>
                <c:pt idx="277">
                  <c:v>18.464895839209479</c:v>
                </c:pt>
                <c:pt idx="278">
                  <c:v>18.44721472400126</c:v>
                </c:pt>
                <c:pt idx="279">
                  <c:v>18.429583220859733</c:v>
                </c:pt>
                <c:pt idx="280">
                  <c:v>18.412001190576653</c:v>
                </c:pt>
                <c:pt idx="281">
                  <c:v>18.597372070264591</c:v>
                </c:pt>
                <c:pt idx="282">
                  <c:v>18.579341038032769</c:v>
                </c:pt>
                <c:pt idx="283">
                  <c:v>18.561360599712199</c:v>
                </c:pt>
                <c:pt idx="284">
                  <c:v>18.543430613339638</c:v>
                </c:pt>
                <c:pt idx="285">
                  <c:v>18.525550937350175</c:v>
                </c:pt>
                <c:pt idx="286">
                  <c:v>18.50772143057613</c:v>
                </c:pt>
                <c:pt idx="287">
                  <c:v>18.489941952245925</c:v>
                </c:pt>
                <c:pt idx="288">
                  <c:v>18.472212361982983</c:v>
                </c:pt>
                <c:pt idx="289">
                  <c:v>18.454532519804605</c:v>
                </c:pt>
                <c:pt idx="290">
                  <c:v>18.436902286120883</c:v>
                </c:pt>
                <c:pt idx="291">
                  <c:v>18.610045365903709</c:v>
                </c:pt>
                <c:pt idx="292">
                  <c:v>18.591999267187191</c:v>
                </c:pt>
                <c:pt idx="293">
                  <c:v>18.574003804657512</c:v>
                </c:pt>
                <c:pt idx="294">
                  <c:v>18.556058836232793</c:v>
                </c:pt>
                <c:pt idx="295">
                  <c:v>18.538164220229852</c:v>
                </c:pt>
                <c:pt idx="296">
                  <c:v>18.520319815363038</c:v>
                </c:pt>
                <c:pt idx="297">
                  <c:v>18.502525480743145</c:v>
                </c:pt>
                <c:pt idx="298">
                  <c:v>18.484781075876306</c:v>
                </c:pt>
                <c:pt idx="299">
                  <c:v>18.467086460662856</c:v>
                </c:pt>
                <c:pt idx="300">
                  <c:v>18.449441495396243</c:v>
                </c:pt>
                <c:pt idx="301">
                  <c:v>18.610577177635761</c:v>
                </c:pt>
                <c:pt idx="302">
                  <c:v>18.592548791994208</c:v>
                </c:pt>
                <c:pt idx="303">
                  <c:v>18.574570992837742</c:v>
                </c:pt>
                <c:pt idx="304">
                  <c:v>18.556643638223964</c:v>
                </c:pt>
                <c:pt idx="305">
                  <c:v>18.538766586608737</c:v>
                </c:pt>
                <c:pt idx="306">
                  <c:v>18.520939696845105</c:v>
                </c:pt>
                <c:pt idx="307">
                  <c:v>18.503162828182148</c:v>
                </c:pt>
                <c:pt idx="308">
                  <c:v>18.485435840263897</c:v>
                </c:pt>
                <c:pt idx="309">
                  <c:v>18.467758593128199</c:v>
                </c:pt>
                <c:pt idx="310">
                  <c:v>18.450130947205636</c:v>
                </c:pt>
                <c:pt idx="311">
                  <c:v>18.599520541067069</c:v>
                </c:pt>
                <c:pt idx="312">
                  <c:v>18.581541120922243</c:v>
                </c:pt>
                <c:pt idx="313">
                  <c:v>18.56361214986849</c:v>
                </c:pt>
                <c:pt idx="314">
                  <c:v>18.545733486348919</c:v>
                </c:pt>
                <c:pt idx="315">
                  <c:v>18.52790498920384</c:v>
                </c:pt>
                <c:pt idx="316">
                  <c:v>18.510126517669647</c:v>
                </c:pt>
                <c:pt idx="317">
                  <c:v>18.49239793137771</c:v>
                </c:pt>
                <c:pt idx="318">
                  <c:v>18.474719090353261</c:v>
                </c:pt>
                <c:pt idx="319">
                  <c:v>18.457089855014296</c:v>
                </c:pt>
                <c:pt idx="320">
                  <c:v>18.439510086170465</c:v>
                </c:pt>
                <c:pt idx="321">
                  <c:v>18.577451498643502</c:v>
                </c:pt>
                <c:pt idx="322">
                  <c:v>18.55955070881615</c:v>
                </c:pt>
                <c:pt idx="323">
                  <c:v>18.541700147448282</c:v>
                </c:pt>
                <c:pt idx="324">
                  <c:v>18.523899673602084</c:v>
                </c:pt>
                <c:pt idx="325">
                  <c:v>18.506149146735208</c:v>
                </c:pt>
                <c:pt idx="326">
                  <c:v>18.488448426699655</c:v>
                </c:pt>
                <c:pt idx="327">
                  <c:v>18.47079737374068</c:v>
                </c:pt>
                <c:pt idx="328">
                  <c:v>18.453195848495668</c:v>
                </c:pt>
                <c:pt idx="329">
                  <c:v>18.435643711993059</c:v>
                </c:pt>
                <c:pt idx="330">
                  <c:v>18.418140825651236</c:v>
                </c:pt>
                <c:pt idx="331">
                  <c:v>18.544964231111372</c:v>
                </c:pt>
                <c:pt idx="332">
                  <c:v>18.5271701015599</c:v>
                </c:pt>
                <c:pt idx="333">
                  <c:v>18.509425901186063</c:v>
                </c:pt>
                <c:pt idx="334">
                  <c:v>18.491731489891826</c:v>
                </c:pt>
                <c:pt idx="335">
                  <c:v>18.474086727972239</c:v>
                </c:pt>
                <c:pt idx="336">
                  <c:v>18.456491476114369</c:v>
                </c:pt>
                <c:pt idx="337">
                  <c:v>18.438945595396184</c:v>
                </c:pt>
                <c:pt idx="338">
                  <c:v>18.421448947285459</c:v>
                </c:pt>
                <c:pt idx="339">
                  <c:v>18.404001393638669</c:v>
                </c:pt>
                <c:pt idx="340">
                  <c:v>18.386602796699933</c:v>
                </c:pt>
                <c:pt idx="341">
                  <c:v>18.502666335916388</c:v>
                </c:pt>
                <c:pt idx="342">
                  <c:v>18.485005227266832</c:v>
                </c:pt>
                <c:pt idx="343">
                  <c:v>18.467393674546859</c:v>
                </c:pt>
                <c:pt idx="344">
                  <c:v>18.449831538705737</c:v>
                </c:pt>
                <c:pt idx="345">
                  <c:v>18.432318681082894</c:v>
                </c:pt>
                <c:pt idx="346">
                  <c:v>18.414854963406835</c:v>
                </c:pt>
                <c:pt idx="347">
                  <c:v>18.397440247794048</c:v>
                </c:pt>
                <c:pt idx="348">
                  <c:v>18.380074396747908</c:v>
                </c:pt>
                <c:pt idx="349">
                  <c:v>18.362757273157595</c:v>
                </c:pt>
                <c:pt idx="350">
                  <c:v>18.345488740297018</c:v>
                </c:pt>
                <c:pt idx="351">
                  <c:v>18.451174295175068</c:v>
                </c:pt>
                <c:pt idx="352">
                  <c:v>18.433670876517262</c:v>
                </c:pt>
                <c:pt idx="353">
                  <c:v>18.416216571321115</c:v>
                </c:pt>
                <c:pt idx="354">
                  <c:v>18.39881124177743</c:v>
                </c:pt>
                <c:pt idx="355">
                  <c:v>18.381454750463686</c:v>
                </c:pt>
                <c:pt idx="356">
                  <c:v>18.364146960342964</c:v>
                </c:pt>
                <c:pt idx="357">
                  <c:v>18.346887734762873</c:v>
                </c:pt>
                <c:pt idx="358">
                  <c:v>18.32967693745444</c:v>
                </c:pt>
                <c:pt idx="359">
                  <c:v>18.312514432531071</c:v>
                </c:pt>
                <c:pt idx="360">
                  <c:v>18.295400084487454</c:v>
                </c:pt>
                <c:pt idx="361">
                  <c:v>18.39110916981836</c:v>
                </c:pt>
                <c:pt idx="362">
                  <c:v>18.373786408144927</c:v>
                </c:pt>
                <c:pt idx="363">
                  <c:v>18.356512253021325</c:v>
                </c:pt>
                <c:pt idx="364">
                  <c:v>18.339286568060725</c:v>
                </c:pt>
                <c:pt idx="365">
                  <c:v>18.322109217258973</c:v>
                </c:pt>
                <c:pt idx="366">
                  <c:v>18.304980064993551</c:v>
                </c:pt>
                <c:pt idx="367">
                  <c:v>18.287898976022472</c:v>
                </c:pt>
                <c:pt idx="368">
                  <c:v>18.270865815483244</c:v>
                </c:pt>
                <c:pt idx="369">
                  <c:v>18.253880448891781</c:v>
                </c:pt>
                <c:pt idx="370">
                  <c:v>18.236942742141359</c:v>
                </c:pt>
                <c:pt idx="371">
                  <c:v>18.323092550365978</c:v>
                </c:pt>
                <c:pt idx="372">
                  <c:v>18.305971710949279</c:v>
                </c:pt>
                <c:pt idx="373">
                  <c:v>18.288898911501608</c:v>
                </c:pt>
                <c:pt idx="374">
                  <c:v>18.271874017225919</c:v>
                </c:pt>
                <c:pt idx="375">
                  <c:v>18.254896893703396</c:v>
                </c:pt>
                <c:pt idx="376">
                  <c:v>18.237967406892395</c:v>
                </c:pt>
                <c:pt idx="377">
                  <c:v>18.221085423127374</c:v>
                </c:pt>
                <c:pt idx="378">
                  <c:v>18.204250809117863</c:v>
                </c:pt>
                <c:pt idx="379">
                  <c:v>18.187463431947386</c:v>
                </c:pt>
                <c:pt idx="380">
                  <c:v>18.170723159072423</c:v>
                </c:pt>
                <c:pt idx="381">
                  <c:v>18.247742788679574</c:v>
                </c:pt>
                <c:pt idx="382">
                  <c:v>18.230843445616806</c:v>
                </c:pt>
                <c:pt idx="383">
                  <c:v>18.21399152101862</c:v>
                </c:pt>
                <c:pt idx="384">
                  <c:v>18.197186881831861</c:v>
                </c:pt>
                <c:pt idx="385">
                  <c:v>18.180429395376716</c:v>
                </c:pt>
                <c:pt idx="386">
                  <c:v>18.163718929345677</c:v>
                </c:pt>
                <c:pt idx="387">
                  <c:v>18.147055351802464</c:v>
                </c:pt>
                <c:pt idx="388">
                  <c:v>18.130438531181017</c:v>
                </c:pt>
                <c:pt idx="389">
                  <c:v>18.113868336284433</c:v>
                </c:pt>
                <c:pt idx="390">
                  <c:v>18.097344636283935</c:v>
                </c:pt>
                <c:pt idx="391">
                  <c:v>18.165671529084634</c:v>
                </c:pt>
                <c:pt idx="392">
                  <c:v>18.149011585192476</c:v>
                </c:pt>
                <c:pt idx="393">
                  <c:v>18.132398388026289</c:v>
                </c:pt>
                <c:pt idx="394">
                  <c:v>18.115831806417784</c:v>
                </c:pt>
                <c:pt idx="395">
                  <c:v>18.099311709566717</c:v>
                </c:pt>
                <c:pt idx="396">
                  <c:v>18.082837967039861</c:v>
                </c:pt>
                <c:pt idx="397">
                  <c:v>18.066410448769979</c:v>
                </c:pt>
                <c:pt idx="398">
                  <c:v>18.050029025054798</c:v>
                </c:pt>
                <c:pt idx="399">
                  <c:v>18.033693566555968</c:v>
                </c:pt>
                <c:pt idx="400">
                  <c:v>18.017403944298067</c:v>
                </c:pt>
                <c:pt idx="401">
                  <c:v>18.077480551551464</c:v>
                </c:pt>
                <c:pt idx="402">
                  <c:v>18.061076266758167</c:v>
                </c:pt>
                <c:pt idx="403">
                  <c:v>18.04471801132793</c:v>
                </c:pt>
                <c:pt idx="404">
                  <c:v>18.028405656105342</c:v>
                </c:pt>
                <c:pt idx="405">
                  <c:v>18.01213907229738</c:v>
                </c:pt>
                <c:pt idx="406">
                  <c:v>17.995918131472415</c:v>
                </c:pt>
                <c:pt idx="407">
                  <c:v>17.979742705559179</c:v>
                </c:pt>
                <c:pt idx="408">
                  <c:v>17.963612666845783</c:v>
                </c:pt>
                <c:pt idx="409">
                  <c:v>17.947527887978669</c:v>
                </c:pt>
                <c:pt idx="410">
                  <c:v>17.931488241961638</c:v>
                </c:pt>
                <c:pt idx="411">
                  <c:v>17.188796288877626</c:v>
                </c:pt>
                <c:pt idx="412">
                  <c:v>17.174807508454041</c:v>
                </c:pt>
                <c:pt idx="413">
                  <c:v>17.160857979644351</c:v>
                </c:pt>
                <c:pt idx="414">
                  <c:v>17.146947592311065</c:v>
                </c:pt>
                <c:pt idx="415">
                  <c:v>17.13307623662573</c:v>
                </c:pt>
                <c:pt idx="416">
                  <c:v>17.119243803068059</c:v>
                </c:pt>
                <c:pt idx="417">
                  <c:v>17.105450182425077</c:v>
                </c:pt>
                <c:pt idx="418">
                  <c:v>17.091695265790261</c:v>
                </c:pt>
                <c:pt idx="419">
                  <c:v>17.077978944562659</c:v>
                </c:pt>
                <c:pt idx="420">
                  <c:v>17.064301110446053</c:v>
                </c:pt>
                <c:pt idx="421">
                  <c:v>16.162884487773169</c:v>
                </c:pt>
                <c:pt idx="422">
                  <c:v>16.151678954713859</c:v>
                </c:pt>
                <c:pt idx="423">
                  <c:v>16.140504863656194</c:v>
                </c:pt>
                <c:pt idx="424">
                  <c:v>16.129362126375952</c:v>
                </c:pt>
                <c:pt idx="425">
                  <c:v>16.11825065489646</c:v>
                </c:pt>
                <c:pt idx="426">
                  <c:v>16.107170361487903</c:v>
                </c:pt>
                <c:pt idx="427">
                  <c:v>16.09612115866662</c:v>
                </c:pt>
                <c:pt idx="428">
                  <c:v>16.085102959194444</c:v>
                </c:pt>
                <c:pt idx="429">
                  <c:v>16.074115676077973</c:v>
                </c:pt>
                <c:pt idx="430">
                  <c:v>16.063159222567915</c:v>
                </c:pt>
                <c:pt idx="431">
                  <c:v>15.228514592267128</c:v>
                </c:pt>
                <c:pt idx="432">
                  <c:v>15.219842329189955</c:v>
                </c:pt>
                <c:pt idx="433">
                  <c:v>15.211194399922569</c:v>
                </c:pt>
                <c:pt idx="434">
                  <c:v>15.202570736185862</c:v>
                </c:pt>
                <c:pt idx="435">
                  <c:v>15.193971269892327</c:v>
                </c:pt>
                <c:pt idx="436">
                  <c:v>15.185395933145504</c:v>
                </c:pt>
                <c:pt idx="437">
                  <c:v>15.176844658239443</c:v>
                </c:pt>
                <c:pt idx="438">
                  <c:v>15.16831737765817</c:v>
                </c:pt>
                <c:pt idx="439">
                  <c:v>15.159814024075168</c:v>
                </c:pt>
                <c:pt idx="440">
                  <c:v>15.151334530352816</c:v>
                </c:pt>
                <c:pt idx="441">
                  <c:v>14.432977746031462</c:v>
                </c:pt>
                <c:pt idx="442">
                  <c:v>14.426461426508171</c:v>
                </c:pt>
                <c:pt idx="443">
                  <c:v>14.419963391356371</c:v>
                </c:pt>
                <c:pt idx="444">
                  <c:v>14.413483589271292</c:v>
                </c:pt>
                <c:pt idx="445">
                  <c:v>14.407021969092133</c:v>
                </c:pt>
                <c:pt idx="446">
                  <c:v>14.400578479801636</c:v>
                </c:pt>
                <c:pt idx="447">
                  <c:v>14.394153070525702</c:v>
                </c:pt>
                <c:pt idx="448">
                  <c:v>14.387745690532977</c:v>
                </c:pt>
                <c:pt idx="449">
                  <c:v>14.381356289234457</c:v>
                </c:pt>
                <c:pt idx="450">
                  <c:v>14.37498481618309</c:v>
                </c:pt>
                <c:pt idx="451">
                  <c:v>13.764882542935464</c:v>
                </c:pt>
                <c:pt idx="452">
                  <c:v>13.7601759804091</c:v>
                </c:pt>
                <c:pt idx="453">
                  <c:v>13.755482624193039</c:v>
                </c:pt>
                <c:pt idx="454">
                  <c:v>13.750802437231231</c:v>
                </c:pt>
                <c:pt idx="455">
                  <c:v>13.746135382571598</c:v>
                </c:pt>
                <c:pt idx="456">
                  <c:v>13.741481423365748</c:v>
                </c:pt>
                <c:pt idx="457">
                  <c:v>13.736840522868683</c:v>
                </c:pt>
                <c:pt idx="458">
                  <c:v>13.732212644438512</c:v>
                </c:pt>
                <c:pt idx="459">
                  <c:v>13.727597751536157</c:v>
                </c:pt>
                <c:pt idx="460">
                  <c:v>13.722995807725063</c:v>
                </c:pt>
                <c:pt idx="461">
                  <c:v>13.20146222832588</c:v>
                </c:pt>
                <c:pt idx="462">
                  <c:v>13.198281039239937</c:v>
                </c:pt>
                <c:pt idx="463">
                  <c:v>13.195108776364995</c:v>
                </c:pt>
                <c:pt idx="464">
                  <c:v>13.191945414654684</c:v>
                </c:pt>
                <c:pt idx="465">
                  <c:v>13.188790929132912</c:v>
                </c:pt>
                <c:pt idx="466">
                  <c:v>13.185645294893668</c:v>
                </c:pt>
                <c:pt idx="467">
                  <c:v>13.182508487100822</c:v>
                </c:pt>
                <c:pt idx="468">
                  <c:v>13.179380480987938</c:v>
                </c:pt>
                <c:pt idx="469">
                  <c:v>13.176261251858072</c:v>
                </c:pt>
                <c:pt idx="470">
                  <c:v>13.173150775083574</c:v>
                </c:pt>
                <c:pt idx="471">
                  <c:v>12.722299149754898</c:v>
                </c:pt>
                <c:pt idx="472">
                  <c:v>12.720414348966562</c:v>
                </c:pt>
                <c:pt idx="473">
                  <c:v>12.718534836807441</c:v>
                </c:pt>
                <c:pt idx="474">
                  <c:v>12.716660598437983</c:v>
                </c:pt>
                <c:pt idx="475">
                  <c:v>12.714791619060271</c:v>
                </c:pt>
                <c:pt idx="476">
                  <c:v>12.712927883917919</c:v>
                </c:pt>
                <c:pt idx="477">
                  <c:v>12.711069378295939</c:v>
                </c:pt>
                <c:pt idx="478">
                  <c:v>12.709216087520634</c:v>
                </c:pt>
                <c:pt idx="479">
                  <c:v>12.707367996959483</c:v>
                </c:pt>
                <c:pt idx="480">
                  <c:v>12.70552509202102</c:v>
                </c:pt>
                <c:pt idx="481">
                  <c:v>12.311466852369557</c:v>
                </c:pt>
                <c:pt idx="482">
                  <c:v>12.310692674953298</c:v>
                </c:pt>
                <c:pt idx="483">
                  <c:v>12.309920669828839</c:v>
                </c:pt>
                <c:pt idx="484">
                  <c:v>12.309150830900872</c:v>
                </c:pt>
                <c:pt idx="485">
                  <c:v>12.30838315209119</c:v>
                </c:pt>
                <c:pt idx="486">
                  <c:v>12.307617627338638</c:v>
                </c:pt>
                <c:pt idx="487">
                  <c:v>12.306854250599073</c:v>
                </c:pt>
                <c:pt idx="488">
                  <c:v>12.306093015845308</c:v>
                </c:pt>
                <c:pt idx="489">
                  <c:v>12.30533391706707</c:v>
                </c:pt>
                <c:pt idx="490">
                  <c:v>12.304576948270951</c:v>
                </c:pt>
                <c:pt idx="491">
                  <c:v>11.956804227507789</c:v>
                </c:pt>
                <c:pt idx="492">
                  <c:v>11.956987922177625</c:v>
                </c:pt>
                <c:pt idx="493">
                  <c:v>11.957171101412087</c:v>
                </c:pt>
                <c:pt idx="494">
                  <c:v>11.957353766657455</c:v>
                </c:pt>
                <c:pt idx="495">
                  <c:v>11.95753591935595</c:v>
                </c:pt>
                <c:pt idx="496">
                  <c:v>11.957717560945744</c:v>
                </c:pt>
                <c:pt idx="497">
                  <c:v>11.957898692860974</c:v>
                </c:pt>
                <c:pt idx="498">
                  <c:v>11.958079316531755</c:v>
                </c:pt>
                <c:pt idx="499">
                  <c:v>11.958259433384187</c:v>
                </c:pt>
                <c:pt idx="500">
                  <c:v>11.958439044840372</c:v>
                </c:pt>
                <c:pt idx="501">
                  <c:v>11.648920068824578</c:v>
                </c:pt>
                <c:pt idx="502">
                  <c:v>11.649934388373403</c:v>
                </c:pt>
                <c:pt idx="503">
                  <c:v>11.650945861807122</c:v>
                </c:pt>
                <c:pt idx="504">
                  <c:v>11.651954497111745</c:v>
                </c:pt>
                <c:pt idx="505">
                  <c:v>11.652960302250886</c:v>
                </c:pt>
                <c:pt idx="506">
                  <c:v>11.653963285165801</c:v>
                </c:pt>
                <c:pt idx="507">
                  <c:v>11.654963453775473</c:v>
                </c:pt>
                <c:pt idx="508">
                  <c:v>11.655960815976657</c:v>
                </c:pt>
                <c:pt idx="509">
                  <c:v>11.656955379643955</c:v>
                </c:pt>
                <c:pt idx="510">
                  <c:v>11.657947152629875</c:v>
                </c:pt>
                <c:pt idx="511">
                  <c:v>11.380435841873696</c:v>
                </c:pt>
                <c:pt idx="512">
                  <c:v>11.382173584953238</c:v>
                </c:pt>
                <c:pt idx="513">
                  <c:v>11.383906452037994</c:v>
                </c:pt>
                <c:pt idx="514">
                  <c:v>11.385634456809692</c:v>
                </c:pt>
                <c:pt idx="515">
                  <c:v>11.387357612911666</c:v>
                </c:pt>
                <c:pt idx="516">
                  <c:v>11.38907593394897</c:v>
                </c:pt>
                <c:pt idx="517">
                  <c:v>11.390789433488484</c:v>
                </c:pt>
                <c:pt idx="518">
                  <c:v>11.392498125059019</c:v>
                </c:pt>
                <c:pt idx="519">
                  <c:v>11.394202022151426</c:v>
                </c:pt>
                <c:pt idx="520">
                  <c:v>11.395901138218697</c:v>
                </c:pt>
                <c:pt idx="521">
                  <c:v>11.145460413623715</c:v>
                </c:pt>
                <c:pt idx="522">
                  <c:v>11.147830389748885</c:v>
                </c:pt>
                <c:pt idx="523">
                  <c:v>11.150193715874199</c:v>
                </c:pt>
                <c:pt idx="524">
                  <c:v>11.152550410659126</c:v>
                </c:pt>
                <c:pt idx="525">
                  <c:v>11.15490049271078</c:v>
                </c:pt>
                <c:pt idx="526">
                  <c:v>11.157243980584063</c:v>
                </c:pt>
                <c:pt idx="527">
                  <c:v>11.159580892781813</c:v>
                </c:pt>
                <c:pt idx="528">
                  <c:v>11.161911247754949</c:v>
                </c:pt>
                <c:pt idx="529">
                  <c:v>11.164235063902623</c:v>
                </c:pt>
                <c:pt idx="530">
                  <c:v>11.166552359572355</c:v>
                </c:pt>
                <c:pt idx="531">
                  <c:v>10.939224523509655</c:v>
                </c:pt>
                <c:pt idx="532">
                  <c:v>10.942148508717501</c:v>
                </c:pt>
                <c:pt idx="533">
                  <c:v>10.945064289411807</c:v>
                </c:pt>
                <c:pt idx="534">
                  <c:v>10.947971888613907</c:v>
                </c:pt>
                <c:pt idx="535">
                  <c:v>10.950871329280536</c:v>
                </c:pt>
                <c:pt idx="536">
                  <c:v>10.953762634304024</c:v>
                </c:pt>
                <c:pt idx="537">
                  <c:v>10.956645826512453</c:v>
                </c:pt>
                <c:pt idx="538">
                  <c:v>10.959520928669864</c:v>
                </c:pt>
                <c:pt idx="539">
                  <c:v>10.962387963476413</c:v>
                </c:pt>
                <c:pt idx="540">
                  <c:v>10.965246953568567</c:v>
                </c:pt>
                <c:pt idx="541">
                  <c:v>10.75782054440722</c:v>
                </c:pt>
                <c:pt idx="542">
                  <c:v>10.761230942396418</c:v>
                </c:pt>
                <c:pt idx="543">
                  <c:v>10.764631771029242</c:v>
                </c:pt>
                <c:pt idx="544">
                  <c:v>10.768023057156688</c:v>
                </c:pt>
                <c:pt idx="545">
                  <c:v>10.771404827554411</c:v>
                </c:pt>
                <c:pt idx="546">
                  <c:v>10.774777108922931</c:v>
                </c:pt>
                <c:pt idx="547">
                  <c:v>10.778139927887855</c:v>
                </c:pt>
                <c:pt idx="548">
                  <c:v>10.781493311000071</c:v>
                </c:pt>
                <c:pt idx="549">
                  <c:v>10.784837284735975</c:v>
                </c:pt>
                <c:pt idx="550">
                  <c:v>10.788171875497669</c:v>
                </c:pt>
                <c:pt idx="551">
                  <c:v>10.598012949573231</c:v>
                </c:pt>
                <c:pt idx="552">
                  <c:v>10.601850966776761</c:v>
                </c:pt>
                <c:pt idx="553">
                  <c:v>10.605678214752034</c:v>
                </c:pt>
                <c:pt idx="554">
                  <c:v>10.609494723716812</c:v>
                </c:pt>
                <c:pt idx="555">
                  <c:v>10.613300523804064</c:v>
                </c:pt>
                <c:pt idx="556">
                  <c:v>10.617095645062205</c:v>
                </c:pt>
                <c:pt idx="557">
                  <c:v>10.620880117455343</c:v>
                </c:pt>
                <c:pt idx="558">
                  <c:v>10.624653970863502</c:v>
                </c:pt>
                <c:pt idx="559">
                  <c:v>10.628417235082871</c:v>
                </c:pt>
                <c:pt idx="560">
                  <c:v>10.632169939826028</c:v>
                </c:pt>
                <c:pt idx="561">
                  <c:v>10.457097560097269</c:v>
                </c:pt>
                <c:pt idx="562">
                  <c:v>10.461311762509666</c:v>
                </c:pt>
                <c:pt idx="563">
                  <c:v>10.465514140142425</c:v>
                </c:pt>
                <c:pt idx="564">
                  <c:v>10.469704726175106</c:v>
                </c:pt>
                <c:pt idx="565">
                  <c:v>10.473883553694183</c:v>
                </c:pt>
                <c:pt idx="566">
                  <c:v>10.478050655693282</c:v>
                </c:pt>
                <c:pt idx="567">
                  <c:v>10.482206065073457</c:v>
                </c:pt>
                <c:pt idx="568">
                  <c:v>10.48634981464344</c:v>
                </c:pt>
                <c:pt idx="569">
                  <c:v>10.490481937119903</c:v>
                </c:pt>
                <c:pt idx="570">
                  <c:v>10.49460246512772</c:v>
                </c:pt>
                <c:pt idx="571">
                  <c:v>10.332795261501019</c:v>
                </c:pt>
                <c:pt idx="572">
                  <c:v>10.33734041984075</c:v>
                </c:pt>
                <c:pt idx="573">
                  <c:v>10.341872824759893</c:v>
                </c:pt>
                <c:pt idx="574">
                  <c:v>10.346392512043725</c:v>
                </c:pt>
                <c:pt idx="575">
                  <c:v>10.350899517377107</c:v>
                </c:pt>
                <c:pt idx="576">
                  <c:v>10.35539387634477</c:v>
                </c:pt>
                <c:pt idx="577">
                  <c:v>10.359875624431604</c:v>
                </c:pt>
                <c:pt idx="578">
                  <c:v>10.364344797022921</c:v>
                </c:pt>
                <c:pt idx="579">
                  <c:v>10.368801429404753</c:v>
                </c:pt>
                <c:pt idx="580">
                  <c:v>10.373245556764115</c:v>
                </c:pt>
                <c:pt idx="581">
                  <c:v>10.223170575852663</c:v>
                </c:pt>
                <c:pt idx="582">
                  <c:v>10.228006731681516</c:v>
                </c:pt>
                <c:pt idx="583">
                  <c:v>10.232829317569632</c:v>
                </c:pt>
                <c:pt idx="584">
                  <c:v>10.237638371593388</c:v>
                </c:pt>
                <c:pt idx="585">
                  <c:v>10.242433931722323</c:v>
                </c:pt>
                <c:pt idx="586">
                  <c:v>10.247216035819429</c:v>
                </c:pt>
                <c:pt idx="587">
                  <c:v>10.251984721641467</c:v>
                </c:pt>
                <c:pt idx="588">
                  <c:v>10.256740026839246</c:v>
                </c:pt>
                <c:pt idx="589">
                  <c:v>10.261481988957934</c:v>
                </c:pt>
                <c:pt idx="590">
                  <c:v>10.266210645437351</c:v>
                </c:pt>
                <c:pt idx="591">
                  <c:v>10.12656847276916</c:v>
                </c:pt>
                <c:pt idx="592">
                  <c:v>10.131660176116922</c:v>
                </c:pt>
                <c:pt idx="593">
                  <c:v>10.136737592474121</c:v>
                </c:pt>
                <c:pt idx="594">
                  <c:v>10.141800761929133</c:v>
                </c:pt>
                <c:pt idx="595">
                  <c:v>10.146849724457844</c:v>
                </c:pt>
                <c:pt idx="596">
                  <c:v>10.15188451992397</c:v>
                </c:pt>
                <c:pt idx="597">
                  <c:v>10.156905188079373</c:v>
                </c:pt>
                <c:pt idx="598">
                  <c:v>10.161911768564373</c:v>
                </c:pt>
                <c:pt idx="599">
                  <c:v>10.166904300908065</c:v>
                </c:pt>
                <c:pt idx="600">
                  <c:v>10.171882824528627</c:v>
                </c:pt>
                <c:pt idx="601">
                  <c:v>10.041564770308206</c:v>
                </c:pt>
                <c:pt idx="602">
                  <c:v>10.046880451948553</c:v>
                </c:pt>
                <c:pt idx="603">
                  <c:v>10.052181218129723</c:v>
                </c:pt>
                <c:pt idx="604">
                  <c:v>10.057467110703531</c:v>
                </c:pt>
                <c:pt idx="605">
                  <c:v>10.062738171404359</c:v>
                </c:pt>
                <c:pt idx="606">
                  <c:v>10.067994441849484</c:v>
                </c:pt>
                <c:pt idx="607">
                  <c:v>10.073235963539407</c:v>
                </c:pt>
                <c:pt idx="608">
                  <c:v>10.078462777858183</c:v>
                </c:pt>
                <c:pt idx="609">
                  <c:v>10.083674926073744</c:v>
                </c:pt>
                <c:pt idx="610">
                  <c:v>10.088872449338229</c:v>
                </c:pt>
                <c:pt idx="611">
                  <c:v>9.9669268001085989</c:v>
                </c:pt>
                <c:pt idx="612">
                  <c:v>9.9724382506454496</c:v>
                </c:pt>
                <c:pt idx="613">
                  <c:v>9.9779342364082524</c:v>
                </c:pt>
                <c:pt idx="614">
                  <c:v>9.9834148007901611</c:v>
                </c:pt>
                <c:pt idx="615">
                  <c:v>9.9888799870625782</c:v>
                </c:pt>
                <c:pt idx="616">
                  <c:v>9.9943298383754815</c:v>
                </c:pt>
                <c:pt idx="617">
                  <c:v>9.9997643977577777</c:v>
                </c:pt>
                <c:pt idx="618">
                  <c:v>10.005183708117636</c:v>
                </c:pt>
                <c:pt idx="619">
                  <c:v>10.010587812242827</c:v>
                </c:pt>
                <c:pt idx="620">
                  <c:v>10.015976752801064</c:v>
                </c:pt>
                <c:pt idx="621">
                  <c:v>9.9015819198495141</c:v>
                </c:pt>
                <c:pt idx="622">
                  <c:v>9.9072638543246683</c:v>
                </c:pt>
                <c:pt idx="623">
                  <c:v>9.9129298456588568</c:v>
                </c:pt>
                <c:pt idx="624">
                  <c:v>9.9185799385875075</c:v>
                </c:pt>
                <c:pt idx="625">
                  <c:v>9.9242141777205166</c:v>
                </c:pt>
                <c:pt idx="626">
                  <c:v>9.9298326075426111</c:v>
                </c:pt>
                <c:pt idx="627">
                  <c:v>9.9354352724136952</c:v>
                </c:pt>
                <c:pt idx="628">
                  <c:v>9.9410222165692037</c:v>
                </c:pt>
                <c:pt idx="629">
                  <c:v>9.9465934841204486</c:v>
                </c:pt>
                <c:pt idx="630">
                  <c:v>9.9521491190549654</c:v>
                </c:pt>
                <c:pt idx="631">
                  <c:v>9.8445920915365441</c:v>
                </c:pt>
                <c:pt idx="632">
                  <c:v>9.8504217830993195</c:v>
                </c:pt>
                <c:pt idx="633">
                  <c:v>9.8562351169242923</c:v>
                </c:pt>
                <c:pt idx="634">
                  <c:v>9.8620321389102195</c:v>
                </c:pt>
                <c:pt idx="635">
                  <c:v>9.8678128948270647</c:v>
                </c:pt>
                <c:pt idx="636">
                  <c:v>9.8735774303163666</c:v>
                </c:pt>
                <c:pt idx="637">
                  <c:v>9.879325790891599</c:v>
                </c:pt>
                <c:pt idx="638">
                  <c:v>9.8850580219385247</c:v>
                </c:pt>
                <c:pt idx="639">
                  <c:v>9.8907741687155575</c:v>
                </c:pt>
                <c:pt idx="640">
                  <c:v>9.8964742763541196</c:v>
                </c:pt>
                <c:pt idx="641">
                  <c:v>9.7951331956968168</c:v>
                </c:pt>
                <c:pt idx="642">
                  <c:v>9.8010901654826785</c:v>
                </c:pt>
                <c:pt idx="643">
                  <c:v>9.8070304203962682</c:v>
                </c:pt>
                <c:pt idx="644">
                  <c:v>9.8129540073384369</c:v>
                </c:pt>
                <c:pt idx="645">
                  <c:v>9.8188609730784382</c:v>
                </c:pt>
                <c:pt idx="646">
                  <c:v>9.8247513642542881</c:v>
                </c:pt>
                <c:pt idx="647">
                  <c:v>9.8306252273731438</c:v>
                </c:pt>
                <c:pt idx="648">
                  <c:v>9.8364826088116661</c:v>
                </c:pt>
                <c:pt idx="649">
                  <c:v>9.8423235548163834</c:v>
                </c:pt>
                <c:pt idx="650">
                  <c:v>9.8481481115040612</c:v>
                </c:pt>
                <c:pt idx="651">
                  <c:v>9.7852139673577181</c:v>
                </c:pt>
                <c:pt idx="652">
                  <c:v>9.7911913832434312</c:v>
                </c:pt>
                <c:pt idx="653">
                  <c:v>9.7971520268864385</c:v>
                </c:pt>
                <c:pt idx="654">
                  <c:v>9.8030959453485682</c:v>
                </c:pt>
                <c:pt idx="655">
                  <c:v>9.8090231855595977</c:v>
                </c:pt>
                <c:pt idx="656">
                  <c:v>9.8149337943176214</c:v>
                </c:pt>
                <c:pt idx="657">
                  <c:v>9.8208278182894215</c:v>
                </c:pt>
                <c:pt idx="658">
                  <c:v>9.8267053040108365</c:v>
                </c:pt>
                <c:pt idx="659">
                  <c:v>9.83256629788713</c:v>
                </c:pt>
                <c:pt idx="660">
                  <c:v>9.8384108461933497</c:v>
                </c:pt>
                <c:pt idx="661">
                  <c:v>10.174737568614946</c:v>
                </c:pt>
                <c:pt idx="662">
                  <c:v>10.179657519709025</c:v>
                </c:pt>
                <c:pt idx="663">
                  <c:v>10.184563665738269</c:v>
                </c:pt>
                <c:pt idx="664">
                  <c:v>10.189456045438797</c:v>
                </c:pt>
                <c:pt idx="665">
                  <c:v>10.194334697438038</c:v>
                </c:pt>
                <c:pt idx="666">
                  <c:v>10.199199660255033</c:v>
                </c:pt>
                <c:pt idx="667">
                  <c:v>10.204050972300745</c:v>
                </c:pt>
                <c:pt idx="668">
                  <c:v>10.208888671878356</c:v>
                </c:pt>
                <c:pt idx="669">
                  <c:v>10.213712797183568</c:v>
                </c:pt>
                <c:pt idx="670">
                  <c:v>10.218523386304918</c:v>
                </c:pt>
                <c:pt idx="671">
                  <c:v>10.474779033257914</c:v>
                </c:pt>
                <c:pt idx="672">
                  <c:v>10.478884107518716</c:v>
                </c:pt>
                <c:pt idx="673">
                  <c:v>10.482977663206416</c:v>
                </c:pt>
                <c:pt idx="674">
                  <c:v>10.487059732641388</c:v>
                </c:pt>
                <c:pt idx="675">
                  <c:v>10.491130348053316</c:v>
                </c:pt>
                <c:pt idx="676">
                  <c:v>10.495189541581444</c:v>
                </c:pt>
                <c:pt idx="677">
                  <c:v>10.499237345274846</c:v>
                </c:pt>
                <c:pt idx="678">
                  <c:v>10.503273791092656</c:v>
                </c:pt>
                <c:pt idx="679">
                  <c:v>10.507298910904344</c:v>
                </c:pt>
                <c:pt idx="680">
                  <c:v>10.511312736489948</c:v>
                </c:pt>
                <c:pt idx="681">
                  <c:v>10.785330141584549</c:v>
                </c:pt>
                <c:pt idx="682">
                  <c:v>10.788592843570799</c:v>
                </c:pt>
                <c:pt idx="683">
                  <c:v>10.791846390626118</c:v>
                </c:pt>
                <c:pt idx="684">
                  <c:v>10.795090808438648</c:v>
                </c:pt>
                <c:pt idx="685">
                  <c:v>10.798326122624454</c:v>
                </c:pt>
                <c:pt idx="686">
                  <c:v>10.801552358727726</c:v>
                </c:pt>
                <c:pt idx="687">
                  <c:v>10.804769542220976</c:v>
                </c:pt>
                <c:pt idx="688">
                  <c:v>10.807977698505242</c:v>
                </c:pt>
                <c:pt idx="689">
                  <c:v>10.811176852910291</c:v>
                </c:pt>
                <c:pt idx="690">
                  <c:v>10.814367030694813</c:v>
                </c:pt>
                <c:pt idx="691">
                  <c:v>11.087900229416528</c:v>
                </c:pt>
                <c:pt idx="692">
                  <c:v>11.090342989581861</c:v>
                </c:pt>
                <c:pt idx="693">
                  <c:v>11.092778895520025</c:v>
                </c:pt>
                <c:pt idx="694">
                  <c:v>11.095207966463537</c:v>
                </c:pt>
                <c:pt idx="695">
                  <c:v>11.097630221590952</c:v>
                </c:pt>
                <c:pt idx="696">
                  <c:v>11.10004568002701</c:v>
                </c:pt>
                <c:pt idx="697">
                  <c:v>11.102454360842787</c:v>
                </c:pt>
                <c:pt idx="698">
                  <c:v>11.104856283055845</c:v>
                </c:pt>
                <c:pt idx="699">
                  <c:v>11.107251465630391</c:v>
                </c:pt>
                <c:pt idx="700">
                  <c:v>11.10963992747741</c:v>
                </c:pt>
                <c:pt idx="701">
                  <c:v>11.384379859713405</c:v>
                </c:pt>
                <c:pt idx="702">
                  <c:v>11.386019983061493</c:v>
                </c:pt>
                <c:pt idx="703">
                  <c:v>11.387655504329452</c:v>
                </c:pt>
                <c:pt idx="704">
                  <c:v>11.389286436430423</c:v>
                </c:pt>
                <c:pt idx="705">
                  <c:v>11.390912792241313</c:v>
                </c:pt>
                <c:pt idx="706">
                  <c:v>11.392534584602894</c:v>
                </c:pt>
                <c:pt idx="707">
                  <c:v>11.394151826319909</c:v>
                </c:pt>
                <c:pt idx="708">
                  <c:v>11.395764530161177</c:v>
                </c:pt>
                <c:pt idx="709">
                  <c:v>11.397372708859681</c:v>
                </c:pt>
                <c:pt idx="710">
                  <c:v>11.39897637511268</c:v>
                </c:pt>
                <c:pt idx="711">
                  <c:v>11.673766164777739</c:v>
                </c:pt>
                <c:pt idx="712">
                  <c:v>11.674623644170653</c:v>
                </c:pt>
                <c:pt idx="713">
                  <c:v>11.675478717531803</c:v>
                </c:pt>
                <c:pt idx="714">
                  <c:v>11.676331391612356</c:v>
                </c:pt>
                <c:pt idx="715">
                  <c:v>11.677181673144542</c:v>
                </c:pt>
                <c:pt idx="716">
                  <c:v>11.678029568841694</c:v>
                </c:pt>
                <c:pt idx="717">
                  <c:v>11.678875085398312</c:v>
                </c:pt>
                <c:pt idx="718">
                  <c:v>11.67971822949011</c:v>
                </c:pt>
                <c:pt idx="719">
                  <c:v>11.680559007774072</c:v>
                </c:pt>
                <c:pt idx="720">
                  <c:v>11.681397426888502</c:v>
                </c:pt>
                <c:pt idx="721">
                  <c:v>11.95543315072892</c:v>
                </c:pt>
                <c:pt idx="722">
                  <c:v>11.955529647048003</c:v>
                </c:pt>
                <c:pt idx="723">
                  <c:v>11.955625872604653</c:v>
                </c:pt>
                <c:pt idx="724">
                  <c:v>11.955721828158607</c:v>
                </c:pt>
                <c:pt idx="725">
                  <c:v>11.95581751446748</c:v>
                </c:pt>
                <c:pt idx="726">
                  <c:v>11.955912932286751</c:v>
                </c:pt>
                <c:pt idx="727">
                  <c:v>11.956008082369788</c:v>
                </c:pt>
                <c:pt idx="728">
                  <c:v>11.956102965467842</c:v>
                </c:pt>
                <c:pt idx="729">
                  <c:v>11.956197582330052</c:v>
                </c:pt>
                <c:pt idx="730">
                  <c:v>11.956291933703463</c:v>
                </c:pt>
                <c:pt idx="731">
                  <c:v>12.228763434072784</c:v>
                </c:pt>
                <c:pt idx="732">
                  <c:v>12.228122251213795</c:v>
                </c:pt>
                <c:pt idx="733">
                  <c:v>12.227482867472476</c:v>
                </c:pt>
                <c:pt idx="734">
                  <c:v>12.226845277800617</c:v>
                </c:pt>
                <c:pt idx="735">
                  <c:v>12.226209477164174</c:v>
                </c:pt>
                <c:pt idx="736">
                  <c:v>12.225575460543233</c:v>
                </c:pt>
                <c:pt idx="737">
                  <c:v>12.224943222931957</c:v>
                </c:pt>
                <c:pt idx="738">
                  <c:v>12.224312759338563</c:v>
                </c:pt>
                <c:pt idx="739">
                  <c:v>12.223684064785271</c:v>
                </c:pt>
                <c:pt idx="740">
                  <c:v>12.223057134308268</c:v>
                </c:pt>
                <c:pt idx="741">
                  <c:v>12.493185389719056</c:v>
                </c:pt>
                <c:pt idx="742">
                  <c:v>12.491831349370598</c:v>
                </c:pt>
                <c:pt idx="743">
                  <c:v>12.490481108371856</c:v>
                </c:pt>
                <c:pt idx="744">
                  <c:v>12.489134656062104</c:v>
                </c:pt>
                <c:pt idx="745">
                  <c:v>12.487791981810524</c:v>
                </c:pt>
                <c:pt idx="746">
                  <c:v>12.486453075016128</c:v>
                </c:pt>
                <c:pt idx="747">
                  <c:v>12.485117925107673</c:v>
                </c:pt>
                <c:pt idx="748">
                  <c:v>12.483786521543584</c:v>
                </c:pt>
                <c:pt idx="749">
                  <c:v>12.482458853811858</c:v>
                </c:pt>
                <c:pt idx="750">
                  <c:v>12.481134911429992</c:v>
                </c:pt>
                <c:pt idx="751">
                  <c:v>12.748174474934217</c:v>
                </c:pt>
                <c:pt idx="752">
                  <c:v>12.746133787916369</c:v>
                </c:pt>
                <c:pt idx="753">
                  <c:v>12.744098826934421</c:v>
                </c:pt>
                <c:pt idx="754">
                  <c:v>12.742069575921487</c:v>
                </c:pt>
                <c:pt idx="755">
                  <c:v>12.740046018855761</c:v>
                </c:pt>
                <c:pt idx="756">
                  <c:v>12.738028139760397</c:v>
                </c:pt>
                <c:pt idx="757">
                  <c:v>12.736015922703377</c:v>
                </c:pt>
                <c:pt idx="758">
                  <c:v>12.734009351797386</c:v>
                </c:pt>
                <c:pt idx="759">
                  <c:v>12.73200841119969</c:v>
                </c:pt>
                <c:pt idx="760">
                  <c:v>12.730013085112008</c:v>
                </c:pt>
                <c:pt idx="761">
                  <c:v>12.993256308323661</c:v>
                </c:pt>
                <c:pt idx="762">
                  <c:v>12.990556437754558</c:v>
                </c:pt>
                <c:pt idx="763">
                  <c:v>12.987864142847805</c:v>
                </c:pt>
                <c:pt idx="764">
                  <c:v>12.985179402346578</c:v>
                </c:pt>
                <c:pt idx="765">
                  <c:v>12.982502195053709</c:v>
                </c:pt>
                <c:pt idx="766">
                  <c:v>12.979832499831495</c:v>
                </c:pt>
                <c:pt idx="767">
                  <c:v>12.977170295601558</c:v>
                </c:pt>
                <c:pt idx="768">
                  <c:v>12.974515561344655</c:v>
                </c:pt>
                <c:pt idx="769">
                  <c:v>12.971868276100523</c:v>
                </c:pt>
                <c:pt idx="770">
                  <c:v>12.969228418967715</c:v>
                </c:pt>
                <c:pt idx="771">
                  <c:v>13.228009126040696</c:v>
                </c:pt>
                <c:pt idx="772">
                  <c:v>13.224678644020264</c:v>
                </c:pt>
                <c:pt idx="773">
                  <c:v>13.22135750711716</c:v>
                </c:pt>
                <c:pt idx="774">
                  <c:v>13.218045689109591</c:v>
                </c:pt>
                <c:pt idx="775">
                  <c:v>13.214743163849334</c:v>
                </c:pt>
                <c:pt idx="776">
                  <c:v>13.211449905261546</c:v>
                </c:pt>
                <c:pt idx="777">
                  <c:v>13.20816588734454</c:v>
                </c:pt>
                <c:pt idx="778">
                  <c:v>13.20489108416959</c:v>
                </c:pt>
                <c:pt idx="779">
                  <c:v>13.201625469880728</c:v>
                </c:pt>
                <c:pt idx="780">
                  <c:v>13.198369018694532</c:v>
                </c:pt>
                <c:pt idx="781">
                  <c:v>13.452065690220323</c:v>
                </c:pt>
                <c:pt idx="782">
                  <c:v>13.448134129516195</c:v>
                </c:pt>
                <c:pt idx="783">
                  <c:v>13.444213600517337</c:v>
                </c:pt>
                <c:pt idx="784">
                  <c:v>13.440304072269502</c:v>
                </c:pt>
                <c:pt idx="785">
                  <c:v>13.436405513905289</c:v>
                </c:pt>
                <c:pt idx="786">
                  <c:v>13.432517894643917</c:v>
                </c:pt>
                <c:pt idx="787">
                  <c:v>13.428641183790969</c:v>
                </c:pt>
                <c:pt idx="788">
                  <c:v>13.424775350738155</c:v>
                </c:pt>
                <c:pt idx="789">
                  <c:v>13.420920364963074</c:v>
                </c:pt>
                <c:pt idx="790">
                  <c:v>13.417076196028962</c:v>
                </c:pt>
                <c:pt idx="791">
                  <c:v>13.665114636712675</c:v>
                </c:pt>
                <c:pt idx="792">
                  <c:v>13.660612338966656</c:v>
                </c:pt>
                <c:pt idx="793">
                  <c:v>13.656122674377169</c:v>
                </c:pt>
                <c:pt idx="794">
                  <c:v>13.651645607496393</c:v>
                </c:pt>
                <c:pt idx="795">
                  <c:v>13.647181102975969</c:v>
                </c:pt>
                <c:pt idx="796">
                  <c:v>13.642729125566728</c:v>
                </c:pt>
                <c:pt idx="797">
                  <c:v>13.638289640118403</c:v>
                </c:pt>
                <c:pt idx="798">
                  <c:v>13.63386261157936</c:v>
                </c:pt>
                <c:pt idx="799">
                  <c:v>13.629448004996318</c:v>
                </c:pt>
                <c:pt idx="800">
                  <c:v>13.62504578551407</c:v>
                </c:pt>
                <c:pt idx="801">
                  <c:v>13.866901260214718</c:v>
                </c:pt>
                <c:pt idx="802">
                  <c:v>13.86185922219166</c:v>
                </c:pt>
                <c:pt idx="803">
                  <c:v>13.856831331801471</c:v>
                </c:pt>
                <c:pt idx="804">
                  <c:v>13.851817549346807</c:v>
                </c:pt>
                <c:pt idx="805">
                  <c:v>13.846817835241714</c:v>
                </c:pt>
                <c:pt idx="806">
                  <c:v>13.841832150011312</c:v>
                </c:pt>
                <c:pt idx="807">
                  <c:v>13.836860454291484</c:v>
                </c:pt>
                <c:pt idx="808">
                  <c:v>13.831902708828569</c:v>
                </c:pt>
                <c:pt idx="809">
                  <c:v>13.826958874479045</c:v>
                </c:pt>
                <c:pt idx="810">
                  <c:v>13.822028912209229</c:v>
                </c:pt>
                <c:pt idx="811">
                  <c:v>13.444451128692792</c:v>
                </c:pt>
                <c:pt idx="812">
                  <c:v>13.440554414602655</c:v>
                </c:pt>
                <c:pt idx="813">
                  <c:v>13.436668634440442</c:v>
                </c:pt>
                <c:pt idx="814">
                  <c:v>13.432793757526259</c:v>
                </c:pt>
                <c:pt idx="815">
                  <c:v>13.428929753266299</c:v>
                </c:pt>
                <c:pt idx="816">
                  <c:v>13.425076591152594</c:v>
                </c:pt>
                <c:pt idx="817">
                  <c:v>13.421234240762784</c:v>
                </c:pt>
                <c:pt idx="818">
                  <c:v>13.41740267175987</c:v>
                </c:pt>
                <c:pt idx="819">
                  <c:v>13.413581853891976</c:v>
                </c:pt>
                <c:pt idx="820">
                  <c:v>13.409771756992113</c:v>
                </c:pt>
                <c:pt idx="821">
                  <c:v>12.994761732818132</c:v>
                </c:pt>
                <c:pt idx="822">
                  <c:v>12.992082632051467</c:v>
                </c:pt>
                <c:pt idx="823">
                  <c:v>12.989411048668426</c:v>
                </c:pt>
                <c:pt idx="824">
                  <c:v>12.986746961575715</c:v>
                </c:pt>
                <c:pt idx="825">
                  <c:v>12.984090349739231</c:v>
                </c:pt>
                <c:pt idx="826">
                  <c:v>12.981441192183887</c:v>
                </c:pt>
                <c:pt idx="827">
                  <c:v>12.978799467993449</c:v>
                </c:pt>
                <c:pt idx="828">
                  <c:v>12.976165156310378</c:v>
                </c:pt>
                <c:pt idx="829">
                  <c:v>12.973538236335658</c:v>
                </c:pt>
                <c:pt idx="830">
                  <c:v>12.970918687328631</c:v>
                </c:pt>
                <c:pt idx="831">
                  <c:v>12.596160550468598</c:v>
                </c:pt>
                <c:pt idx="832">
                  <c:v>12.594559910440196</c:v>
                </c:pt>
                <c:pt idx="833">
                  <c:v>12.592963761704279</c:v>
                </c:pt>
                <c:pt idx="834">
                  <c:v>12.591372091658569</c:v>
                </c:pt>
                <c:pt idx="835">
                  <c:v>12.589784887736151</c:v>
                </c:pt>
                <c:pt idx="836">
                  <c:v>12.588202137405373</c:v>
                </c:pt>
                <c:pt idx="837">
                  <c:v>12.586623828169744</c:v>
                </c:pt>
                <c:pt idx="838">
                  <c:v>12.585049947567837</c:v>
                </c:pt>
                <c:pt idx="839">
                  <c:v>12.583480483173192</c:v>
                </c:pt>
                <c:pt idx="840">
                  <c:v>12.581915422594218</c:v>
                </c:pt>
                <c:pt idx="841">
                  <c:v>12.248754208079884</c:v>
                </c:pt>
                <c:pt idx="842">
                  <c:v>12.248092736125562</c:v>
                </c:pt>
                <c:pt idx="843">
                  <c:v>12.247433120218799</c:v>
                </c:pt>
                <c:pt idx="844">
                  <c:v>12.246775355151646</c:v>
                </c:pt>
                <c:pt idx="845">
                  <c:v>12.246119435730765</c:v>
                </c:pt>
                <c:pt idx="846">
                  <c:v>12.245465356777393</c:v>
                </c:pt>
                <c:pt idx="847">
                  <c:v>12.244813113127297</c:v>
                </c:pt>
                <c:pt idx="848">
                  <c:v>12.244162699630733</c:v>
                </c:pt>
                <c:pt idx="849">
                  <c:v>12.243514111152409</c:v>
                </c:pt>
                <c:pt idx="850">
                  <c:v>12.242867342571445</c:v>
                </c:pt>
                <c:pt idx="851">
                  <c:v>11.945147491936433</c:v>
                </c:pt>
                <c:pt idx="852">
                  <c:v>11.945305999040613</c:v>
                </c:pt>
                <c:pt idx="853">
                  <c:v>11.945464061384103</c:v>
                </c:pt>
                <c:pt idx="854">
                  <c:v>11.945621680214868</c:v>
                </c:pt>
                <c:pt idx="855">
                  <c:v>11.945778856777382</c:v>
                </c:pt>
                <c:pt idx="856">
                  <c:v>11.945935592312617</c:v>
                </c:pt>
                <c:pt idx="857">
                  <c:v>11.946091888058071</c:v>
                </c:pt>
                <c:pt idx="858">
                  <c:v>11.94624774524776</c:v>
                </c:pt>
                <c:pt idx="859">
                  <c:v>11.946403165112249</c:v>
                </c:pt>
                <c:pt idx="860">
                  <c:v>11.946558148878641</c:v>
                </c:pt>
                <c:pt idx="861">
                  <c:v>11.678776306657728</c:v>
                </c:pt>
                <c:pt idx="862">
                  <c:v>11.679653443364391</c:v>
                </c:pt>
                <c:pt idx="863">
                  <c:v>11.680528118882135</c:v>
                </c:pt>
                <c:pt idx="864">
                  <c:v>11.6814003401169</c:v>
                </c:pt>
                <c:pt idx="865">
                  <c:v>11.682270113955244</c:v>
                </c:pt>
                <c:pt idx="866">
                  <c:v>11.683137447264405</c:v>
                </c:pt>
                <c:pt idx="867">
                  <c:v>11.684002346892347</c:v>
                </c:pt>
                <c:pt idx="868">
                  <c:v>11.684864819667826</c:v>
                </c:pt>
                <c:pt idx="869">
                  <c:v>11.68572487240043</c:v>
                </c:pt>
                <c:pt idx="870">
                  <c:v>11.686582511880644</c:v>
                </c:pt>
                <c:pt idx="871">
                  <c:v>11.444299298305094</c:v>
                </c:pt>
                <c:pt idx="872">
                  <c:v>11.445808236243275</c:v>
                </c:pt>
                <c:pt idx="873">
                  <c:v>11.44731294019911</c:v>
                </c:pt>
                <c:pt idx="874">
                  <c:v>11.448813422052883</c:v>
                </c:pt>
                <c:pt idx="875">
                  <c:v>11.450309693651535</c:v>
                </c:pt>
                <c:pt idx="876">
                  <c:v>11.451801766808774</c:v>
                </c:pt>
                <c:pt idx="877">
                  <c:v>11.453289653305152</c:v>
                </c:pt>
                <c:pt idx="878">
                  <c:v>11.454773364888172</c:v>
                </c:pt>
                <c:pt idx="879">
                  <c:v>11.456252913272369</c:v>
                </c:pt>
                <c:pt idx="880">
                  <c:v>11.457728310139411</c:v>
                </c:pt>
                <c:pt idx="881">
                  <c:v>11.237348096813045</c:v>
                </c:pt>
                <c:pt idx="882">
                  <c:v>11.239413887709707</c:v>
                </c:pt>
                <c:pt idx="883">
                  <c:v>11.241473882130608</c:v>
                </c:pt>
                <c:pt idx="884">
                  <c:v>11.243528096340283</c:v>
                </c:pt>
                <c:pt idx="885">
                  <c:v>11.245576546557631</c:v>
                </c:pt>
                <c:pt idx="886">
                  <c:v>11.247619248956044</c:v>
                </c:pt>
                <c:pt idx="887">
                  <c:v>11.249656219663528</c:v>
                </c:pt>
                <c:pt idx="888">
                  <c:v>11.251687474762839</c:v>
                </c:pt>
                <c:pt idx="889">
                  <c:v>11.253713030291605</c:v>
                </c:pt>
                <c:pt idx="890">
                  <c:v>11.255732902242451</c:v>
                </c:pt>
                <c:pt idx="891">
                  <c:v>11.054312471774026</c:v>
                </c:pt>
                <c:pt idx="892">
                  <c:v>11.056869989022402</c:v>
                </c:pt>
                <c:pt idx="893">
                  <c:v>11.059420330042649</c:v>
                </c:pt>
                <c:pt idx="894">
                  <c:v>11.061963514970801</c:v>
                </c:pt>
                <c:pt idx="895">
                  <c:v>11.064499563886386</c:v>
                </c:pt>
                <c:pt idx="896">
                  <c:v>11.0670284968126</c:v>
                </c:pt>
                <c:pt idx="897">
                  <c:v>11.069550333716444</c:v>
                </c:pt>
                <c:pt idx="898">
                  <c:v>11.072065094508902</c:v>
                </c:pt>
                <c:pt idx="899">
                  <c:v>11.074572799045082</c:v>
                </c:pt>
                <c:pt idx="900">
                  <c:v>11.077073467124388</c:v>
                </c:pt>
                <c:pt idx="901">
                  <c:v>10.892180203673428</c:v>
                </c:pt>
                <c:pt idx="902">
                  <c:v>10.895172518190057</c:v>
                </c:pt>
                <c:pt idx="903">
                  <c:v>10.898156436465518</c:v>
                </c:pt>
                <c:pt idx="904">
                  <c:v>10.901131982059123</c:v>
                </c:pt>
                <c:pt idx="905">
                  <c:v>10.904099178464078</c:v>
                </c:pt>
                <c:pt idx="906">
                  <c:v>10.907058049107665</c:v>
                </c:pt>
                <c:pt idx="907">
                  <c:v>10.91000861735143</c:v>
                </c:pt>
                <c:pt idx="908">
                  <c:v>10.912950906491375</c:v>
                </c:pt>
                <c:pt idx="909">
                  <c:v>10.915884939758126</c:v>
                </c:pt>
                <c:pt idx="910">
                  <c:v>10.918810740317134</c:v>
                </c:pt>
                <c:pt idx="911">
                  <c:v>11.060637523002391</c:v>
                </c:pt>
                <c:pt idx="912">
                  <c:v>11.063172083459827</c:v>
                </c:pt>
                <c:pt idx="913">
                  <c:v>11.065699532104407</c:v>
                </c:pt>
                <c:pt idx="914">
                  <c:v>11.068219888891418</c:v>
                </c:pt>
                <c:pt idx="915">
                  <c:v>11.070733173720152</c:v>
                </c:pt>
                <c:pt idx="916">
                  <c:v>11.07323940643407</c:v>
                </c:pt>
                <c:pt idx="917">
                  <c:v>11.075738606820948</c:v>
                </c:pt>
                <c:pt idx="918">
                  <c:v>11.078230794613043</c:v>
                </c:pt>
                <c:pt idx="919">
                  <c:v>11.080715989487242</c:v>
                </c:pt>
                <c:pt idx="920">
                  <c:v>11.083194211065219</c:v>
                </c:pt>
                <c:pt idx="921">
                  <c:v>11.364973043793881</c:v>
                </c:pt>
                <c:pt idx="922">
                  <c:v>11.366683671050268</c:v>
                </c:pt>
                <c:pt idx="923">
                  <c:v>11.368389498397114</c:v>
                </c:pt>
                <c:pt idx="924">
                  <c:v>11.370090539302659</c:v>
                </c:pt>
                <c:pt idx="925">
                  <c:v>11.371786807197346</c:v>
                </c:pt>
                <c:pt idx="926">
                  <c:v>11.373478315473935</c:v>
                </c:pt>
                <c:pt idx="927">
                  <c:v>11.375165077487608</c:v>
                </c:pt>
                <c:pt idx="928">
                  <c:v>11.376847106556072</c:v>
                </c:pt>
                <c:pt idx="929">
                  <c:v>11.378524415959665</c:v>
                </c:pt>
                <c:pt idx="930">
                  <c:v>11.380197018941461</c:v>
                </c:pt>
                <c:pt idx="931">
                  <c:v>11.650391934547548</c:v>
                </c:pt>
                <c:pt idx="932">
                  <c:v>11.651330549034457</c:v>
                </c:pt>
                <c:pt idx="933">
                  <c:v>11.652266529829769</c:v>
                </c:pt>
                <c:pt idx="934">
                  <c:v>11.653199884323454</c:v>
                </c:pt>
                <c:pt idx="935">
                  <c:v>11.654130619884745</c:v>
                </c:pt>
                <c:pt idx="936">
                  <c:v>11.655058743862197</c:v>
                </c:pt>
                <c:pt idx="937">
                  <c:v>11.655984263583743</c:v>
                </c:pt>
                <c:pt idx="938">
                  <c:v>11.65690718635676</c:v>
                </c:pt>
                <c:pt idx="939">
                  <c:v>11.657827519468118</c:v>
                </c:pt>
                <c:pt idx="940">
                  <c:v>11.658745270184236</c:v>
                </c:pt>
                <c:pt idx="941">
                  <c:v>11.928640963558712</c:v>
                </c:pt>
                <c:pt idx="942">
                  <c:v>11.92882773217636</c:v>
                </c:pt>
                <c:pt idx="943">
                  <c:v>11.929013976733337</c:v>
                </c:pt>
                <c:pt idx="944">
                  <c:v>11.929199698700124</c:v>
                </c:pt>
                <c:pt idx="945">
                  <c:v>11.929384899543072</c:v>
                </c:pt>
                <c:pt idx="946">
                  <c:v>11.929569580724422</c:v>
                </c:pt>
                <c:pt idx="947">
                  <c:v>11.929753743702314</c:v>
                </c:pt>
                <c:pt idx="948">
                  <c:v>11.929937389930789</c:v>
                </c:pt>
                <c:pt idx="949">
                  <c:v>11.930120520859814</c:v>
                </c:pt>
                <c:pt idx="950">
                  <c:v>11.930303137935287</c:v>
                </c:pt>
                <c:pt idx="951">
                  <c:v>12.198431745976805</c:v>
                </c:pt>
                <c:pt idx="952">
                  <c:v>12.197890290909976</c:v>
                </c:pt>
                <c:pt idx="953">
                  <c:v>12.197350355131075</c:v>
                </c:pt>
                <c:pt idx="954">
                  <c:v>12.196811934377079</c:v>
                </c:pt>
                <c:pt idx="955">
                  <c:v>12.196275024396925</c:v>
                </c:pt>
                <c:pt idx="956">
                  <c:v>12.19573962095148</c:v>
                </c:pt>
                <c:pt idx="957">
                  <c:v>12.195205719813504</c:v>
                </c:pt>
                <c:pt idx="958">
                  <c:v>12.19467331676762</c:v>
                </c:pt>
                <c:pt idx="959">
                  <c:v>12.194142407610277</c:v>
                </c:pt>
                <c:pt idx="960">
                  <c:v>12.193612988149722</c:v>
                </c:pt>
                <c:pt idx="961">
                  <c:v>12.459234370951577</c:v>
                </c:pt>
                <c:pt idx="962">
                  <c:v>12.457989719275053</c:v>
                </c:pt>
                <c:pt idx="963">
                  <c:v>12.456748560010704</c:v>
                </c:pt>
                <c:pt idx="964">
                  <c:v>12.455510883359045</c:v>
                </c:pt>
                <c:pt idx="965">
                  <c:v>12.454276679548091</c:v>
                </c:pt>
                <c:pt idx="966">
                  <c:v>12.453045938833274</c:v>
                </c:pt>
                <c:pt idx="967">
                  <c:v>12.451818651497369</c:v>
                </c:pt>
                <c:pt idx="968">
                  <c:v>12.450594807850422</c:v>
                </c:pt>
                <c:pt idx="969">
                  <c:v>12.449374398229661</c:v>
                </c:pt>
                <c:pt idx="970">
                  <c:v>12.44815741299943</c:v>
                </c:pt>
                <c:pt idx="971">
                  <c:v>12.710544186023796</c:v>
                </c:pt>
                <c:pt idx="972">
                  <c:v>12.70862270005237</c:v>
                </c:pt>
                <c:pt idx="973">
                  <c:v>12.70670660564641</c:v>
                </c:pt>
                <c:pt idx="974">
                  <c:v>12.704795887677534</c:v>
                </c:pt>
                <c:pt idx="975">
                  <c:v>12.702890531059804</c:v>
                </c:pt>
                <c:pt idx="976">
                  <c:v>12.700990520749617</c:v>
                </c:pt>
                <c:pt idx="977">
                  <c:v>12.699095841745578</c:v>
                </c:pt>
                <c:pt idx="978">
                  <c:v>12.697206479088388</c:v>
                </c:pt>
                <c:pt idx="979">
                  <c:v>12.695322417860721</c:v>
                </c:pt>
                <c:pt idx="980">
                  <c:v>12.693443643187109</c:v>
                </c:pt>
                <c:pt idx="981">
                  <c:v>12.951907432744877</c:v>
                </c:pt>
                <c:pt idx="982">
                  <c:v>12.949336671280001</c:v>
                </c:pt>
                <c:pt idx="983">
                  <c:v>12.946773123205672</c:v>
                </c:pt>
                <c:pt idx="984">
                  <c:v>12.944216768281576</c:v>
                </c:pt>
                <c:pt idx="985">
                  <c:v>12.941667586324204</c:v>
                </c:pt>
                <c:pt idx="986">
                  <c:v>12.939125557206673</c:v>
                </c:pt>
                <c:pt idx="987">
                  <c:v>12.936590660858576</c:v>
                </c:pt>
                <c:pt idx="988">
                  <c:v>12.934062877265823</c:v>
                </c:pt>
                <c:pt idx="989">
                  <c:v>12.931542186470482</c:v>
                </c:pt>
                <c:pt idx="990">
                  <c:v>12.929028568570622</c:v>
                </c:pt>
                <c:pt idx="991">
                  <c:v>12.705351128462146</c:v>
                </c:pt>
                <c:pt idx="992">
                  <c:v>12.703448422447238</c:v>
                </c:pt>
                <c:pt idx="993">
                  <c:v>12.701551055302451</c:v>
                </c:pt>
                <c:pt idx="994">
                  <c:v>12.699659012047263</c:v>
                </c:pt>
                <c:pt idx="995">
                  <c:v>12.697772277743182</c:v>
                </c:pt>
                <c:pt idx="996">
                  <c:v>12.695890837493636</c:v>
                </c:pt>
                <c:pt idx="997">
                  <c:v>12.694014676443848</c:v>
                </c:pt>
                <c:pt idx="998">
                  <c:v>12.692143779780725</c:v>
                </c:pt>
                <c:pt idx="999">
                  <c:v>12.690278132732738</c:v>
                </c:pt>
                <c:pt idx="1000">
                  <c:v>12.688417720569809</c:v>
                </c:pt>
                <c:pt idx="1001">
                  <c:v>12.357141981658636</c:v>
                </c:pt>
                <c:pt idx="1002">
                  <c:v>12.3561809305838</c:v>
                </c:pt>
                <c:pt idx="1003">
                  <c:v>12.355222576156178</c:v>
                </c:pt>
                <c:pt idx="1004">
                  <c:v>12.354266910809148</c:v>
                </c:pt>
                <c:pt idx="1005">
                  <c:v>12.353313926997327</c:v>
                </c:pt>
                <c:pt idx="1006">
                  <c:v>12.352363617196497</c:v>
                </c:pt>
                <c:pt idx="1007">
                  <c:v>12.351415973903558</c:v>
                </c:pt>
                <c:pt idx="1008">
                  <c:v>12.350470989636461</c:v>
                </c:pt>
                <c:pt idx="1009">
                  <c:v>12.349528656934153</c:v>
                </c:pt>
                <c:pt idx="1010">
                  <c:v>12.348588968356511</c:v>
                </c:pt>
                <c:pt idx="1011">
                  <c:v>12.045092137720435</c:v>
                </c:pt>
                <c:pt idx="1012">
                  <c:v>12.044974167204773</c:v>
                </c:pt>
                <c:pt idx="1013">
                  <c:v>12.044856527706752</c:v>
                </c:pt>
                <c:pt idx="1014">
                  <c:v>12.044739218297563</c:v>
                </c:pt>
                <c:pt idx="1015">
                  <c:v>12.044622238050994</c:v>
                </c:pt>
                <c:pt idx="1016">
                  <c:v>12.044505586043437</c:v>
                </c:pt>
                <c:pt idx="1017">
                  <c:v>12.044389261353876</c:v>
                </c:pt>
                <c:pt idx="1018">
                  <c:v>12.044273263063877</c:v>
                </c:pt>
                <c:pt idx="1019">
                  <c:v>12.044157590257583</c:v>
                </c:pt>
                <c:pt idx="1020">
                  <c:v>12.044042242021709</c:v>
                </c:pt>
                <c:pt idx="1021">
                  <c:v>11.771104740083755</c:v>
                </c:pt>
                <c:pt idx="1022">
                  <c:v>11.771726244742718</c:v>
                </c:pt>
                <c:pt idx="1023">
                  <c:v>11.77234600549977</c:v>
                </c:pt>
                <c:pt idx="1024">
                  <c:v>11.772964027248188</c:v>
                </c:pt>
                <c:pt idx="1025">
                  <c:v>11.773580314867516</c:v>
                </c:pt>
                <c:pt idx="1026">
                  <c:v>11.77419487322361</c:v>
                </c:pt>
                <c:pt idx="1027">
                  <c:v>11.774807707168669</c:v>
                </c:pt>
                <c:pt idx="1028">
                  <c:v>11.775418821541283</c:v>
                </c:pt>
                <c:pt idx="1029">
                  <c:v>11.776028221166458</c:v>
                </c:pt>
                <c:pt idx="1030">
                  <c:v>11.776635910855664</c:v>
                </c:pt>
                <c:pt idx="1031">
                  <c:v>11.529928562065415</c:v>
                </c:pt>
                <c:pt idx="1032">
                  <c:v>11.53120021678645</c:v>
                </c:pt>
                <c:pt idx="1033">
                  <c:v>11.532468303326514</c:v>
                </c:pt>
                <c:pt idx="1034">
                  <c:v>11.533732831697691</c:v>
                </c:pt>
                <c:pt idx="1035">
                  <c:v>11.534993811883975</c:v>
                </c:pt>
                <c:pt idx="1036">
                  <c:v>11.536251253841343</c:v>
                </c:pt>
                <c:pt idx="1037">
                  <c:v>11.537505167497836</c:v>
                </c:pt>
                <c:pt idx="1038">
                  <c:v>11.538755562753638</c:v>
                </c:pt>
                <c:pt idx="1039">
                  <c:v>11.540002449481154</c:v>
                </c:pt>
                <c:pt idx="1040">
                  <c:v>11.541245837525089</c:v>
                </c:pt>
                <c:pt idx="1041">
                  <c:v>11.317045531968679</c:v>
                </c:pt>
                <c:pt idx="1042">
                  <c:v>11.3188902983535</c:v>
                </c:pt>
                <c:pt idx="1043">
                  <c:v>11.320729888443058</c:v>
                </c:pt>
                <c:pt idx="1044">
                  <c:v>11.322564316761701</c:v>
                </c:pt>
                <c:pt idx="1045">
                  <c:v>11.324393597793025</c:v>
                </c:pt>
                <c:pt idx="1046">
                  <c:v>11.326217745979985</c:v>
                </c:pt>
                <c:pt idx="1047">
                  <c:v>11.328036775725014</c:v>
                </c:pt>
                <c:pt idx="1048">
                  <c:v>11.329850701390125</c:v>
                </c:pt>
                <c:pt idx="1049">
                  <c:v>11.331659537297037</c:v>
                </c:pt>
                <c:pt idx="1050">
                  <c:v>11.333463297727285</c:v>
                </c:pt>
                <c:pt idx="1051">
                  <c:v>11.412682844847854</c:v>
                </c:pt>
                <c:pt idx="1052">
                  <c:v>11.414267578261875</c:v>
                </c:pt>
                <c:pt idx="1053">
                  <c:v>11.415847865016344</c:v>
                </c:pt>
                <c:pt idx="1054">
                  <c:v>11.417423717588301</c:v>
                </c:pt>
                <c:pt idx="1055">
                  <c:v>11.418995148419773</c:v>
                </c:pt>
                <c:pt idx="1056">
                  <c:v>11.420562169917883</c:v>
                </c:pt>
                <c:pt idx="1057">
                  <c:v>11.422124794454929</c:v>
                </c:pt>
                <c:pt idx="1058">
                  <c:v>11.423683034368505</c:v>
                </c:pt>
                <c:pt idx="1059">
                  <c:v>11.425236901961579</c:v>
                </c:pt>
                <c:pt idx="1060">
                  <c:v>11.426786409502599</c:v>
                </c:pt>
                <c:pt idx="1061">
                  <c:v>11.706448364026517</c:v>
                </c:pt>
                <c:pt idx="1062">
                  <c:v>11.70723869502843</c:v>
                </c:pt>
                <c:pt idx="1063">
                  <c:v>11.708026808412624</c:v>
                </c:pt>
                <c:pt idx="1064">
                  <c:v>11.708812710401592</c:v>
                </c:pt>
                <c:pt idx="1065">
                  <c:v>11.709596407200365</c:v>
                </c:pt>
                <c:pt idx="1066">
                  <c:v>11.710377904996564</c:v>
                </c:pt>
                <c:pt idx="1067">
                  <c:v>11.711157209960447</c:v>
                </c:pt>
                <c:pt idx="1068">
                  <c:v>11.711934328244963</c:v>
                </c:pt>
                <c:pt idx="1069">
                  <c:v>11.71270926598579</c:v>
                </c:pt>
                <c:pt idx="1070">
                  <c:v>11.713482029301394</c:v>
                </c:pt>
                <c:pt idx="1071">
                  <c:v>11.982023565176926</c:v>
                </c:pt>
                <c:pt idx="1072">
                  <c:v>11.982069422924374</c:v>
                </c:pt>
                <c:pt idx="1073">
                  <c:v>11.982115151997947</c:v>
                </c:pt>
                <c:pt idx="1074">
                  <c:v>11.982160752758693</c:v>
                </c:pt>
                <c:pt idx="1075">
                  <c:v>11.982206225566653</c:v>
                </c:pt>
                <c:pt idx="1076">
                  <c:v>11.982251570780852</c:v>
                </c:pt>
                <c:pt idx="1077">
                  <c:v>11.98229678875931</c:v>
                </c:pt>
                <c:pt idx="1078">
                  <c:v>11.982341879859042</c:v>
                </c:pt>
                <c:pt idx="1079">
                  <c:v>11.982386844436062</c:v>
                </c:pt>
                <c:pt idx="1080">
                  <c:v>11.982431682845386</c:v>
                </c:pt>
                <c:pt idx="1081">
                  <c:v>12.249289173172116</c:v>
                </c:pt>
                <c:pt idx="1082">
                  <c:v>12.248613770888435</c:v>
                </c:pt>
                <c:pt idx="1083">
                  <c:v>12.247940263739915</c:v>
                </c:pt>
                <c:pt idx="1084">
                  <c:v>12.247268646408932</c:v>
                </c:pt>
                <c:pt idx="1085">
                  <c:v>12.246598913592779</c:v>
                </c:pt>
                <c:pt idx="1086">
                  <c:v>12.245931060003628</c:v>
                </c:pt>
                <c:pt idx="1087">
                  <c:v>12.24526508036849</c:v>
                </c:pt>
                <c:pt idx="1088">
                  <c:v>12.244600969429174</c:v>
                </c:pt>
                <c:pt idx="1089">
                  <c:v>12.243938721942236</c:v>
                </c:pt>
                <c:pt idx="1090">
                  <c:v>12.243278332678951</c:v>
                </c:pt>
                <c:pt idx="1091">
                  <c:v>12.507440175579617</c:v>
                </c:pt>
                <c:pt idx="1092">
                  <c:v>12.506068874168683</c:v>
                </c:pt>
                <c:pt idx="1093">
                  <c:v>12.504701420540894</c:v>
                </c:pt>
                <c:pt idx="1094">
                  <c:v>12.503337803899615</c:v>
                </c:pt>
                <c:pt idx="1095">
                  <c:v>12.501978013478515</c:v>
                </c:pt>
                <c:pt idx="1096">
                  <c:v>12.500622038541465</c:v>
                </c:pt>
                <c:pt idx="1097">
                  <c:v>12.499269868382463</c:v>
                </c:pt>
                <c:pt idx="1098">
                  <c:v>12.497921492325547</c:v>
                </c:pt>
                <c:pt idx="1099">
                  <c:v>12.496576899724714</c:v>
                </c:pt>
                <c:pt idx="1100">
                  <c:v>12.49523607996383</c:v>
                </c:pt>
                <c:pt idx="1101">
                  <c:v>12.624295025433675</c:v>
                </c:pt>
                <c:pt idx="1102">
                  <c:v>12.622609848385483</c:v>
                </c:pt>
                <c:pt idx="1103">
                  <c:v>12.620929399835191</c:v>
                </c:pt>
                <c:pt idx="1104">
                  <c:v>12.619253666514936</c:v>
                </c:pt>
                <c:pt idx="1105">
                  <c:v>12.617582635194092</c:v>
                </c:pt>
                <c:pt idx="1106">
                  <c:v>12.615916292679147</c:v>
                </c:pt>
                <c:pt idx="1107">
                  <c:v>12.61425462581362</c:v>
                </c:pt>
                <c:pt idx="1108">
                  <c:v>12.612597621477937</c:v>
                </c:pt>
                <c:pt idx="1109">
                  <c:v>12.610945266589344</c:v>
                </c:pt>
                <c:pt idx="1110">
                  <c:v>12.609297548101788</c:v>
                </c:pt>
                <c:pt idx="1111">
                  <c:v>12.302550668208239</c:v>
                </c:pt>
                <c:pt idx="1112">
                  <c:v>12.30173550053442</c:v>
                </c:pt>
                <c:pt idx="1113">
                  <c:v>12.300922620168418</c:v>
                </c:pt>
                <c:pt idx="1114">
                  <c:v>12.300112020692191</c:v>
                </c:pt>
                <c:pt idx="1115">
                  <c:v>12.299303695705714</c:v>
                </c:pt>
                <c:pt idx="1116">
                  <c:v>12.298497638826912</c:v>
                </c:pt>
                <c:pt idx="1117">
                  <c:v>12.297693843691626</c:v>
                </c:pt>
                <c:pt idx="1118">
                  <c:v>12.296892303953546</c:v>
                </c:pt>
                <c:pt idx="1119">
                  <c:v>12.296093013284175</c:v>
                </c:pt>
                <c:pt idx="1120">
                  <c:v>12.29529596537277</c:v>
                </c:pt>
                <c:pt idx="1121">
                  <c:v>11.998806810466322</c:v>
                </c:pt>
                <c:pt idx="1122">
                  <c:v>11.998812155006901</c:v>
                </c:pt>
                <c:pt idx="1123">
                  <c:v>11.998817484551044</c:v>
                </c:pt>
                <c:pt idx="1124">
                  <c:v>11.998822799140829</c:v>
                </c:pt>
                <c:pt idx="1125">
                  <c:v>11.998828098818221</c:v>
                </c:pt>
                <c:pt idx="1126">
                  <c:v>11.998833383625058</c:v>
                </c:pt>
                <c:pt idx="1127">
                  <c:v>11.99883865360307</c:v>
                </c:pt>
                <c:pt idx="1128">
                  <c:v>11.998843908793864</c:v>
                </c:pt>
                <c:pt idx="1129">
                  <c:v>11.998849149238932</c:v>
                </c:pt>
                <c:pt idx="1130">
                  <c:v>11.998854374979651</c:v>
                </c:pt>
                <c:pt idx="1131">
                  <c:v>11.731530385158552</c:v>
                </c:pt>
                <c:pt idx="1132">
                  <c:v>11.732256964591411</c:v>
                </c:pt>
                <c:pt idx="1133">
                  <c:v>11.732981505289334</c:v>
                </c:pt>
                <c:pt idx="1134">
                  <c:v>11.733704012972879</c:v>
                </c:pt>
                <c:pt idx="1135">
                  <c:v>11.734424493346555</c:v>
                </c:pt>
                <c:pt idx="1136">
                  <c:v>11.73514295209886</c:v>
                </c:pt>
                <c:pt idx="1137">
                  <c:v>11.735859394902334</c:v>
                </c:pt>
                <c:pt idx="1138">
                  <c:v>11.736573827413599</c:v>
                </c:pt>
                <c:pt idx="1139">
                  <c:v>11.737286255273405</c:v>
                </c:pt>
                <c:pt idx="1140">
                  <c:v>11.737996684106674</c:v>
                </c:pt>
                <c:pt idx="1141">
                  <c:v>11.496087761862658</c:v>
                </c:pt>
                <c:pt idx="1142">
                  <c:v>11.497448907973046</c:v>
                </c:pt>
                <c:pt idx="1143">
                  <c:v>11.49880623479541</c:v>
                </c:pt>
                <c:pt idx="1144">
                  <c:v>11.500159753046422</c:v>
                </c:pt>
                <c:pt idx="1145">
                  <c:v>11.501509473412687</c:v>
                </c:pt>
                <c:pt idx="1146">
                  <c:v>11.502855406550827</c:v>
                </c:pt>
                <c:pt idx="1147">
                  <c:v>11.504197563087557</c:v>
                </c:pt>
                <c:pt idx="1148">
                  <c:v>11.505535953619775</c:v>
                </c:pt>
                <c:pt idx="1149">
                  <c:v>11.50687058871465</c:v>
                </c:pt>
                <c:pt idx="1150">
                  <c:v>11.508201478909694</c:v>
                </c:pt>
                <c:pt idx="1151">
                  <c:v>11.567589055624397</c:v>
                </c:pt>
                <c:pt idx="1152">
                  <c:v>11.568755812526323</c:v>
                </c:pt>
                <c:pt idx="1153">
                  <c:v>11.569919295583778</c:v>
                </c:pt>
                <c:pt idx="1154">
                  <c:v>11.57107951398296</c:v>
                </c:pt>
                <c:pt idx="1155">
                  <c:v>11.572236476884289</c:v>
                </c:pt>
                <c:pt idx="1156">
                  <c:v>11.573390193422481</c:v>
                </c:pt>
                <c:pt idx="1157">
                  <c:v>11.574540672706622</c:v>
                </c:pt>
                <c:pt idx="1158">
                  <c:v>11.575687923820237</c:v>
                </c:pt>
                <c:pt idx="1159">
                  <c:v>11.576831955821364</c:v>
                </c:pt>
                <c:pt idx="1160">
                  <c:v>11.577972777742625</c:v>
                </c:pt>
                <c:pt idx="1161">
                  <c:v>11.854925078599797</c:v>
                </c:pt>
                <c:pt idx="1162">
                  <c:v>11.855315226469953</c:v>
                </c:pt>
                <c:pt idx="1163">
                  <c:v>11.855704279610396</c:v>
                </c:pt>
                <c:pt idx="1164">
                  <c:v>11.856092241092869</c:v>
                </c:pt>
                <c:pt idx="1165">
                  <c:v>11.856479113980493</c:v>
                </c:pt>
                <c:pt idx="1166">
                  <c:v>11.856864901327794</c:v>
                </c:pt>
                <c:pt idx="1167">
                  <c:v>11.85724960618073</c:v>
                </c:pt>
                <c:pt idx="1168">
                  <c:v>11.857633231576708</c:v>
                </c:pt>
                <c:pt idx="1169">
                  <c:v>11.858015780544616</c:v>
                </c:pt>
                <c:pt idx="1170">
                  <c:v>11.858397256104839</c:v>
                </c:pt>
                <c:pt idx="1171">
                  <c:v>12.125889565100071</c:v>
                </c:pt>
                <c:pt idx="1172">
                  <c:v>12.125548106267214</c:v>
                </c:pt>
                <c:pt idx="1173">
                  <c:v>12.125207605545777</c:v>
                </c:pt>
                <c:pt idx="1174">
                  <c:v>12.12486806024736</c:v>
                </c:pt>
                <c:pt idx="1175">
                  <c:v>12.12452946769111</c:v>
                </c:pt>
                <c:pt idx="1176">
                  <c:v>12.124191825203692</c:v>
                </c:pt>
                <c:pt idx="1177">
                  <c:v>12.123855130119274</c:v>
                </c:pt>
                <c:pt idx="1178">
                  <c:v>12.123519379779506</c:v>
                </c:pt>
                <c:pt idx="1179">
                  <c:v>12.123184571533493</c:v>
                </c:pt>
                <c:pt idx="1180">
                  <c:v>12.122850702737784</c:v>
                </c:pt>
                <c:pt idx="1181">
                  <c:v>12.388082335716899</c:v>
                </c:pt>
                <c:pt idx="1182">
                  <c:v>12.387033716781824</c:v>
                </c:pt>
                <c:pt idx="1183">
                  <c:v>12.385988040203719</c:v>
                </c:pt>
                <c:pt idx="1184">
                  <c:v>12.384945297726517</c:v>
                </c:pt>
                <c:pt idx="1185">
                  <c:v>12.383905481117324</c:v>
                </c:pt>
                <c:pt idx="1186">
                  <c:v>12.382868582166342</c:v>
                </c:pt>
                <c:pt idx="1187">
                  <c:v>12.381834592686811</c:v>
                </c:pt>
                <c:pt idx="1188">
                  <c:v>12.380803504514942</c:v>
                </c:pt>
                <c:pt idx="1189">
                  <c:v>12.379775309509851</c:v>
                </c:pt>
                <c:pt idx="1190">
                  <c:v>12.378749999553502</c:v>
                </c:pt>
                <c:pt idx="1191">
                  <c:v>12.440914296858779</c:v>
                </c:pt>
                <c:pt idx="1192">
                  <c:v>12.439724224496539</c:v>
                </c:pt>
                <c:pt idx="1193">
                  <c:v>12.438537491400442</c:v>
                </c:pt>
                <c:pt idx="1194">
                  <c:v>12.437354088200726</c:v>
                </c:pt>
                <c:pt idx="1195">
                  <c:v>12.436174005553914</c:v>
                </c:pt>
                <c:pt idx="1196">
                  <c:v>12.434997234142751</c:v>
                </c:pt>
                <c:pt idx="1197">
                  <c:v>12.433823764676124</c:v>
                </c:pt>
                <c:pt idx="1198">
                  <c:v>12.432653587888987</c:v>
                </c:pt>
                <c:pt idx="1199">
                  <c:v>12.431486694542299</c:v>
                </c:pt>
                <c:pt idx="1200">
                  <c:v>12.430323075422933</c:v>
                </c:pt>
                <c:pt idx="1201">
                  <c:v>12.138251595871374</c:v>
                </c:pt>
                <c:pt idx="1202">
                  <c:v>12.137879516041542</c:v>
                </c:pt>
                <c:pt idx="1203">
                  <c:v>12.137508480243667</c:v>
                </c:pt>
                <c:pt idx="1204">
                  <c:v>12.137138485548267</c:v>
                </c:pt>
                <c:pt idx="1205">
                  <c:v>12.136769529034069</c:v>
                </c:pt>
                <c:pt idx="1206">
                  <c:v>12.136401607788009</c:v>
                </c:pt>
                <c:pt idx="1207">
                  <c:v>12.13603471890519</c:v>
                </c:pt>
                <c:pt idx="1208">
                  <c:v>12.135668859488868</c:v>
                </c:pt>
                <c:pt idx="1209">
                  <c:v>12.135304026650426</c:v>
                </c:pt>
                <c:pt idx="1210">
                  <c:v>12.134940217509351</c:v>
                </c:pt>
                <c:pt idx="1211">
                  <c:v>11.854884283017547</c:v>
                </c:pt>
                <c:pt idx="1212">
                  <c:v>11.855277259520189</c:v>
                </c:pt>
                <c:pt idx="1213">
                  <c:v>11.855669133356161</c:v>
                </c:pt>
                <c:pt idx="1214">
                  <c:v>11.856059907619469</c:v>
                </c:pt>
                <c:pt idx="1215">
                  <c:v>11.856449585395449</c:v>
                </c:pt>
                <c:pt idx="1216">
                  <c:v>11.856838169760771</c:v>
                </c:pt>
                <c:pt idx="1217">
                  <c:v>11.857225663783474</c:v>
                </c:pt>
                <c:pt idx="1218">
                  <c:v>11.857612070522991</c:v>
                </c:pt>
                <c:pt idx="1219">
                  <c:v>11.857997393030166</c:v>
                </c:pt>
                <c:pt idx="1220">
                  <c:v>11.858381634347285</c:v>
                </c:pt>
                <c:pt idx="1221">
                  <c:v>11.615755298972397</c:v>
                </c:pt>
                <c:pt idx="1222">
                  <c:v>11.616793143705666</c:v>
                </c:pt>
                <c:pt idx="1223">
                  <c:v>11.617828076313678</c:v>
                </c:pt>
                <c:pt idx="1224">
                  <c:v>11.618860104967672</c:v>
                </c:pt>
                <c:pt idx="1225">
                  <c:v>11.619889237815954</c:v>
                </c:pt>
                <c:pt idx="1226">
                  <c:v>11.620915482983968</c:v>
                </c:pt>
                <c:pt idx="1227">
                  <c:v>11.621938848574358</c:v>
                </c:pt>
                <c:pt idx="1228">
                  <c:v>11.622959342667031</c:v>
                </c:pt>
                <c:pt idx="1229">
                  <c:v>11.623976973319227</c:v>
                </c:pt>
                <c:pt idx="1230">
                  <c:v>11.624991748565574</c:v>
                </c:pt>
                <c:pt idx="1231">
                  <c:v>11.686018922195816</c:v>
                </c:pt>
                <c:pt idx="1232">
                  <c:v>11.68686606059714</c:v>
                </c:pt>
                <c:pt idx="1233">
                  <c:v>11.687710821982854</c:v>
                </c:pt>
                <c:pt idx="1234">
                  <c:v>11.688553213022709</c:v>
                </c:pt>
                <c:pt idx="1235">
                  <c:v>11.689393240367744</c:v>
                </c:pt>
                <c:pt idx="1236">
                  <c:v>11.690230910650332</c:v>
                </c:pt>
                <c:pt idx="1237">
                  <c:v>11.691066230484237</c:v>
                </c:pt>
                <c:pt idx="1238">
                  <c:v>11.691899206464671</c:v>
                </c:pt>
                <c:pt idx="1239">
                  <c:v>11.692729845168328</c:v>
                </c:pt>
                <c:pt idx="1240">
                  <c:v>11.693558153153461</c:v>
                </c:pt>
                <c:pt idx="1241">
                  <c:v>11.967586361388621</c:v>
                </c:pt>
                <c:pt idx="1242">
                  <c:v>11.967672796313737</c:v>
                </c:pt>
                <c:pt idx="1243">
                  <c:v>11.96775898870804</c:v>
                </c:pt>
                <c:pt idx="1244">
                  <c:v>11.967844939252053</c:v>
                </c:pt>
                <c:pt idx="1245">
                  <c:v>11.967930648624394</c:v>
                </c:pt>
                <c:pt idx="1246">
                  <c:v>11.968016117501774</c:v>
                </c:pt>
                <c:pt idx="1247">
                  <c:v>11.968101346559008</c:v>
                </c:pt>
                <c:pt idx="1248">
                  <c:v>11.968186336469016</c:v>
                </c:pt>
                <c:pt idx="1249">
                  <c:v>11.968271087902826</c:v>
                </c:pt>
                <c:pt idx="1250">
                  <c:v>11.968355601529591</c:v>
                </c:pt>
                <c:pt idx="1251">
                  <c:v>12.23490145054234</c:v>
                </c:pt>
                <c:pt idx="1252">
                  <c:v>12.234266448857129</c:v>
                </c:pt>
                <c:pt idx="1253">
                  <c:v>12.233633228945612</c:v>
                </c:pt>
                <c:pt idx="1254">
                  <c:v>12.233001785808245</c:v>
                </c:pt>
                <c:pt idx="1255">
                  <c:v>12.232372114459519</c:v>
                </c:pt>
                <c:pt idx="1256">
                  <c:v>12.231744209927905</c:v>
                </c:pt>
                <c:pt idx="1257">
                  <c:v>12.231118067255833</c:v>
                </c:pt>
                <c:pt idx="1258">
                  <c:v>12.230493681499636</c:v>
                </c:pt>
                <c:pt idx="1259">
                  <c:v>12.229871047729521</c:v>
                </c:pt>
                <c:pt idx="1260">
                  <c:v>12.229250161029531</c:v>
                </c:pt>
                <c:pt idx="1261">
                  <c:v>12.343342540444311</c:v>
                </c:pt>
                <c:pt idx="1262">
                  <c:v>12.342415586234802</c:v>
                </c:pt>
                <c:pt idx="1263">
                  <c:v>12.341491232998905</c:v>
                </c:pt>
                <c:pt idx="1264">
                  <c:v>12.340569473438453</c:v>
                </c:pt>
                <c:pt idx="1265">
                  <c:v>12.339650300275764</c:v>
                </c:pt>
                <c:pt idx="1266">
                  <c:v>12.338733706253571</c:v>
                </c:pt>
                <c:pt idx="1267">
                  <c:v>12.337819684134971</c:v>
                </c:pt>
                <c:pt idx="1268">
                  <c:v>12.336908226703372</c:v>
                </c:pt>
                <c:pt idx="1269">
                  <c:v>12.335999326762426</c:v>
                </c:pt>
                <c:pt idx="1270">
                  <c:v>12.335092977135981</c:v>
                </c:pt>
                <c:pt idx="1271">
                  <c:v>12.175336301857078</c:v>
                </c:pt>
                <c:pt idx="1272">
                  <c:v>12.174863692983424</c:v>
                </c:pt>
                <c:pt idx="1273">
                  <c:v>12.174392410219729</c:v>
                </c:pt>
                <c:pt idx="1274">
                  <c:v>12.173922449845014</c:v>
                </c:pt>
                <c:pt idx="1275">
                  <c:v>12.173453808148741</c:v>
                </c:pt>
                <c:pt idx="1276">
                  <c:v>12.172986481430783</c:v>
                </c:pt>
                <c:pt idx="1277">
                  <c:v>12.172520466001398</c:v>
                </c:pt>
                <c:pt idx="1278">
                  <c:v>12.172055758181193</c:v>
                </c:pt>
                <c:pt idx="1279">
                  <c:v>12.171592354301099</c:v>
                </c:pt>
                <c:pt idx="1280">
                  <c:v>12.171130250702349</c:v>
                </c:pt>
                <c:pt idx="1281">
                  <c:v>11.889584519389746</c:v>
                </c:pt>
                <c:pt idx="1282">
                  <c:v>11.889883507964639</c:v>
                </c:pt>
                <c:pt idx="1283">
                  <c:v>11.89018165759691</c:v>
                </c:pt>
                <c:pt idx="1284">
                  <c:v>11.890478970640581</c:v>
                </c:pt>
                <c:pt idx="1285">
                  <c:v>11.890775449443064</c:v>
                </c:pt>
                <c:pt idx="1286">
                  <c:v>11.891071096345184</c:v>
                </c:pt>
                <c:pt idx="1287">
                  <c:v>11.891365913681204</c:v>
                </c:pt>
                <c:pt idx="1288">
                  <c:v>11.89165990377883</c:v>
                </c:pt>
                <c:pt idx="1289">
                  <c:v>11.891953068959241</c:v>
                </c:pt>
                <c:pt idx="1290">
                  <c:v>11.892245411537099</c:v>
                </c:pt>
                <c:pt idx="1291">
                  <c:v>11.712063083653119</c:v>
                </c:pt>
                <c:pt idx="1292">
                  <c:v>11.712840793339872</c:v>
                </c:pt>
                <c:pt idx="1293">
                  <c:v>11.713616320823501</c:v>
                </c:pt>
                <c:pt idx="1294">
                  <c:v>11.714389672227126</c:v>
                </c:pt>
                <c:pt idx="1295">
                  <c:v>11.715160853656688</c:v>
                </c:pt>
                <c:pt idx="1296">
                  <c:v>11.715929871200993</c:v>
                </c:pt>
                <c:pt idx="1297">
                  <c:v>11.716696730931764</c:v>
                </c:pt>
                <c:pt idx="1298">
                  <c:v>11.717461438903687</c:v>
                </c:pt>
                <c:pt idx="1299">
                  <c:v>11.718224001154455</c:v>
                </c:pt>
                <c:pt idx="1300">
                  <c:v>11.718984423704827</c:v>
                </c:pt>
                <c:pt idx="1301">
                  <c:v>11.765564315596738</c:v>
                </c:pt>
                <c:pt idx="1302">
                  <c:v>11.766196827980242</c:v>
                </c:pt>
                <c:pt idx="1303">
                  <c:v>11.766827565574873</c:v>
                </c:pt>
                <c:pt idx="1304">
                  <c:v>11.767456533360573</c:v>
                </c:pt>
                <c:pt idx="1305">
                  <c:v>11.768083736303311</c:v>
                </c:pt>
                <c:pt idx="1306">
                  <c:v>11.768709179355122</c:v>
                </c:pt>
                <c:pt idx="1307">
                  <c:v>11.769332867454146</c:v>
                </c:pt>
                <c:pt idx="1308">
                  <c:v>11.769954805524669</c:v>
                </c:pt>
                <c:pt idx="1309">
                  <c:v>11.770574998477155</c:v>
                </c:pt>
                <c:pt idx="1310">
                  <c:v>11.771193451208296</c:v>
                </c:pt>
                <c:pt idx="1311">
                  <c:v>11.984448167860519</c:v>
                </c:pt>
                <c:pt idx="1312">
                  <c:v>11.984489355017937</c:v>
                </c:pt>
                <c:pt idx="1313">
                  <c:v>11.984530426606851</c:v>
                </c:pt>
                <c:pt idx="1314">
                  <c:v>11.984571382951541</c:v>
                </c:pt>
                <c:pt idx="1315">
                  <c:v>11.984612224375375</c:v>
                </c:pt>
                <c:pt idx="1316">
                  <c:v>11.984652951200813</c:v>
                </c:pt>
                <c:pt idx="1317">
                  <c:v>11.98469356374941</c:v>
                </c:pt>
                <c:pt idx="1318">
                  <c:v>11.98473406234182</c:v>
                </c:pt>
                <c:pt idx="1319">
                  <c:v>11.984774447297797</c:v>
                </c:pt>
                <c:pt idx="1320">
                  <c:v>11.984814718936198</c:v>
                </c:pt>
                <c:pt idx="1321">
                  <c:v>12.202655160398376</c:v>
                </c:pt>
                <c:pt idx="1322">
                  <c:v>12.202107476260315</c:v>
                </c:pt>
                <c:pt idx="1323">
                  <c:v>12.201561328888554</c:v>
                </c:pt>
                <c:pt idx="1324">
                  <c:v>12.201016713971024</c:v>
                </c:pt>
                <c:pt idx="1325">
                  <c:v>12.20047362720776</c:v>
                </c:pt>
                <c:pt idx="1326">
                  <c:v>12.199932064310859</c:v>
                </c:pt>
                <c:pt idx="1327">
                  <c:v>12.199392021004449</c:v>
                </c:pt>
                <c:pt idx="1328">
                  <c:v>12.198853493024659</c:v>
                </c:pt>
                <c:pt idx="1329">
                  <c:v>12.198316476119579</c:v>
                </c:pt>
                <c:pt idx="1330">
                  <c:v>12.197780966049233</c:v>
                </c:pt>
                <c:pt idx="1331">
                  <c:v>12.255688966487785</c:v>
                </c:pt>
                <c:pt idx="1332">
                  <c:v>12.254998752721169</c:v>
                </c:pt>
                <c:pt idx="1333">
                  <c:v>12.254310475649781</c:v>
                </c:pt>
                <c:pt idx="1334">
                  <c:v>12.253624129839377</c:v>
                </c:pt>
                <c:pt idx="1335">
                  <c:v>12.252939709870963</c:v>
                </c:pt>
                <c:pt idx="1336">
                  <c:v>12.252257210340755</c:v>
                </c:pt>
                <c:pt idx="1337">
                  <c:v>12.251576625860123</c:v>
                </c:pt>
                <c:pt idx="1338">
                  <c:v>12.250897951055563</c:v>
                </c:pt>
                <c:pt idx="1339">
                  <c:v>12.250221180568648</c:v>
                </c:pt>
                <c:pt idx="1340">
                  <c:v>12.249546309055987</c:v>
                </c:pt>
                <c:pt idx="1341">
                  <c:v>12.104953960350924</c:v>
                </c:pt>
                <c:pt idx="1342">
                  <c:v>12.104671234616136</c:v>
                </c:pt>
                <c:pt idx="1343">
                  <c:v>12.104389302191489</c:v>
                </c:pt>
                <c:pt idx="1344">
                  <c:v>12.104108160851007</c:v>
                </c:pt>
                <c:pt idx="1345">
                  <c:v>12.103827808374959</c:v>
                </c:pt>
                <c:pt idx="1346">
                  <c:v>12.103548242549842</c:v>
                </c:pt>
                <c:pt idx="1347">
                  <c:v>12.103269461168363</c:v>
                </c:pt>
                <c:pt idx="1348">
                  <c:v>12.102991462029426</c:v>
                </c:pt>
                <c:pt idx="1349">
                  <c:v>12.102714242938108</c:v>
                </c:pt>
                <c:pt idx="1350">
                  <c:v>12.102437801705646</c:v>
                </c:pt>
                <c:pt idx="1351">
                  <c:v>11.884849804152108</c:v>
                </c:pt>
                <c:pt idx="1352">
                  <c:v>11.885161325463505</c:v>
                </c:pt>
                <c:pt idx="1353">
                  <c:v>11.885471972666233</c:v>
                </c:pt>
                <c:pt idx="1354">
                  <c:v>11.885781748212986</c:v>
                </c:pt>
                <c:pt idx="1355">
                  <c:v>11.886090654549573</c:v>
                </c:pt>
                <c:pt idx="1356">
                  <c:v>11.886398694114941</c:v>
                </c:pt>
                <c:pt idx="1357">
                  <c:v>11.886705869341194</c:v>
                </c:pt>
                <c:pt idx="1358">
                  <c:v>11.887012182653613</c:v>
                </c:pt>
                <c:pt idx="1359">
                  <c:v>11.887317636470671</c:v>
                </c:pt>
                <c:pt idx="1360">
                  <c:v>11.887622233204057</c:v>
                </c:pt>
                <c:pt idx="1361">
                  <c:v>11.774766029170966</c:v>
                </c:pt>
                <c:pt idx="1362">
                  <c:v>11.77537427899747</c:v>
                </c:pt>
                <c:pt idx="1363">
                  <c:v>11.775980822114265</c:v>
                </c:pt>
                <c:pt idx="1364">
                  <c:v>11.776585663310271</c:v>
                </c:pt>
                <c:pt idx="1365">
                  <c:v>11.777188807360966</c:v>
                </c:pt>
                <c:pt idx="1366">
                  <c:v>11.777790259028432</c:v>
                </c:pt>
                <c:pt idx="1367">
                  <c:v>11.778390023061384</c:v>
                </c:pt>
                <c:pt idx="1368">
                  <c:v>11.778988104195218</c:v>
                </c:pt>
                <c:pt idx="1369">
                  <c:v>11.779584507152039</c:v>
                </c:pt>
                <c:pt idx="1370">
                  <c:v>11.780179236640704</c:v>
                </c:pt>
                <c:pt idx="1371">
                  <c:v>11.841768536271871</c:v>
                </c:pt>
                <c:pt idx="1372">
                  <c:v>11.842195335658779</c:v>
                </c:pt>
                <c:pt idx="1373">
                  <c:v>11.842620937474187</c:v>
                </c:pt>
                <c:pt idx="1374">
                  <c:v>11.843045345078403</c:v>
                </c:pt>
                <c:pt idx="1375">
                  <c:v>11.843468561822309</c:v>
                </c:pt>
                <c:pt idx="1376">
                  <c:v>11.84389059104738</c:v>
                </c:pt>
                <c:pt idx="1377">
                  <c:v>11.844311436085718</c:v>
                </c:pt>
                <c:pt idx="1378">
                  <c:v>11.844731100260073</c:v>
                </c:pt>
                <c:pt idx="1379">
                  <c:v>11.845149586883876</c:v>
                </c:pt>
                <c:pt idx="1380">
                  <c:v>11.845566899261254</c:v>
                </c:pt>
                <c:pt idx="1381">
                  <c:v>12.019520634352418</c:v>
                </c:pt>
                <c:pt idx="1382">
                  <c:v>12.019467320078093</c:v>
                </c:pt>
                <c:pt idx="1383">
                  <c:v>12.019414155400176</c:v>
                </c:pt>
                <c:pt idx="1384">
                  <c:v>12.019361139898908</c:v>
                </c:pt>
                <c:pt idx="1385">
                  <c:v>12.019308273155714</c:v>
                </c:pt>
                <c:pt idx="1386">
                  <c:v>12.019255554753183</c:v>
                </c:pt>
                <c:pt idx="1387">
                  <c:v>12.019202984275083</c:v>
                </c:pt>
                <c:pt idx="1388">
                  <c:v>12.019150561306347</c:v>
                </c:pt>
                <c:pt idx="1389">
                  <c:v>12.019098285433074</c:v>
                </c:pt>
                <c:pt idx="1390">
                  <c:v>12.019046156242522</c:v>
                </c:pt>
                <c:pt idx="1391">
                  <c:v>12.172359742389013</c:v>
                </c:pt>
                <c:pt idx="1392">
                  <c:v>12.171894051136917</c:v>
                </c:pt>
                <c:pt idx="1393">
                  <c:v>12.17142966658438</c:v>
                </c:pt>
                <c:pt idx="1394">
                  <c:v>12.170966585064891</c:v>
                </c:pt>
                <c:pt idx="1395">
                  <c:v>12.170504802922219</c:v>
                </c:pt>
                <c:pt idx="1396">
                  <c:v>12.170044316510397</c:v>
                </c:pt>
                <c:pt idx="1397">
                  <c:v>12.169585122193691</c:v>
                </c:pt>
                <c:pt idx="1398">
                  <c:v>12.169127216346565</c:v>
                </c:pt>
                <c:pt idx="1399">
                  <c:v>12.168670595353653</c:v>
                </c:pt>
                <c:pt idx="1400">
                  <c:v>12.168215255609741</c:v>
                </c:pt>
                <c:pt idx="1401">
                  <c:v>12.18481484003336</c:v>
                </c:pt>
                <c:pt idx="1402">
                  <c:v>12.184316033057872</c:v>
                </c:pt>
                <c:pt idx="1403">
                  <c:v>12.183818625702523</c:v>
                </c:pt>
                <c:pt idx="1404">
                  <c:v>12.183322614040073</c:v>
                </c:pt>
                <c:pt idx="1405">
                  <c:v>12.182827994154293</c:v>
                </c:pt>
                <c:pt idx="1406">
                  <c:v>12.182334762139948</c:v>
                </c:pt>
                <c:pt idx="1407">
                  <c:v>12.181842914102765</c:v>
                </c:pt>
                <c:pt idx="1408">
                  <c:v>12.181352446159389</c:v>
                </c:pt>
                <c:pt idx="1409">
                  <c:v>12.180863354437367</c:v>
                </c:pt>
                <c:pt idx="1410">
                  <c:v>12.18037563507511</c:v>
                </c:pt>
                <c:pt idx="1411">
                  <c:v>12.052435434225004</c:v>
                </c:pt>
                <c:pt idx="1412">
                  <c:v>12.052294379932498</c:v>
                </c:pt>
                <c:pt idx="1413">
                  <c:v>12.052153721429221</c:v>
                </c:pt>
                <c:pt idx="1414">
                  <c:v>12.052013457604614</c:v>
                </c:pt>
                <c:pt idx="1415">
                  <c:v>12.051873587351235</c:v>
                </c:pt>
                <c:pt idx="1416">
                  <c:v>12.05173410956475</c:v>
                </c:pt>
                <c:pt idx="1417">
                  <c:v>12.051595023143918</c:v>
                </c:pt>
                <c:pt idx="1418">
                  <c:v>12.051456326990596</c:v>
                </c:pt>
                <c:pt idx="1419">
                  <c:v>12.051318020009719</c:v>
                </c:pt>
                <c:pt idx="1420">
                  <c:v>12.05118010110929</c:v>
                </c:pt>
                <c:pt idx="1421">
                  <c:v>11.890776080313618</c:v>
                </c:pt>
                <c:pt idx="1422">
                  <c:v>11.891071410510143</c:v>
                </c:pt>
                <c:pt idx="1423">
                  <c:v>11.891365912029221</c:v>
                </c:pt>
                <c:pt idx="1424">
                  <c:v>11.891659587196067</c:v>
                </c:pt>
                <c:pt idx="1425">
                  <c:v>11.891952438329373</c:v>
                </c:pt>
                <c:pt idx="1426">
                  <c:v>11.892244467741323</c:v>
                </c:pt>
                <c:pt idx="1427">
                  <c:v>11.892535677737614</c:v>
                </c:pt>
                <c:pt idx="1428">
                  <c:v>11.892826070617474</c:v>
                </c:pt>
                <c:pt idx="1429">
                  <c:v>11.89311564867368</c:v>
                </c:pt>
                <c:pt idx="1430">
                  <c:v>11.893404414192572</c:v>
                </c:pt>
                <c:pt idx="1431">
                  <c:v>11.82737959435571</c:v>
                </c:pt>
                <c:pt idx="1432">
                  <c:v>11.827845685448569</c:v>
                </c:pt>
                <c:pt idx="1433">
                  <c:v>11.828310468719941</c:v>
                </c:pt>
                <c:pt idx="1434">
                  <c:v>11.828773947839489</c:v>
                </c:pt>
                <c:pt idx="1435">
                  <c:v>11.829236126466578</c:v>
                </c:pt>
                <c:pt idx="1436">
                  <c:v>11.829697008250307</c:v>
                </c:pt>
                <c:pt idx="1437">
                  <c:v>11.830156596829532</c:v>
                </c:pt>
                <c:pt idx="1438">
                  <c:v>11.830614895832904</c:v>
                </c:pt>
                <c:pt idx="1439">
                  <c:v>11.831071908878888</c:v>
                </c:pt>
                <c:pt idx="1440">
                  <c:v>11.831527639575798</c:v>
                </c:pt>
                <c:pt idx="1441">
                  <c:v>11.897695510774053</c:v>
                </c:pt>
                <c:pt idx="1442">
                  <c:v>11.897971361092905</c:v>
                </c:pt>
                <c:pt idx="1443">
                  <c:v>11.898246437393587</c:v>
                </c:pt>
                <c:pt idx="1444">
                  <c:v>11.898520741847946</c:v>
                </c:pt>
                <c:pt idx="1445">
                  <c:v>11.898794276621732</c:v>
                </c:pt>
                <c:pt idx="1446">
                  <c:v>11.899067043874618</c:v>
                </c:pt>
                <c:pt idx="1447">
                  <c:v>11.89933904576022</c:v>
                </c:pt>
                <c:pt idx="1448">
                  <c:v>11.899610284426108</c:v>
                </c:pt>
                <c:pt idx="1449">
                  <c:v>11.899880762013828</c:v>
                </c:pt>
                <c:pt idx="1450">
                  <c:v>11.900150480658914</c:v>
                </c:pt>
                <c:pt idx="1451">
                  <c:v>12.03841878325396</c:v>
                </c:pt>
                <c:pt idx="1452">
                  <c:v>12.038314601690102</c:v>
                </c:pt>
                <c:pt idx="1453">
                  <c:v>12.03821071245298</c:v>
                </c:pt>
                <c:pt idx="1454">
                  <c:v>12.038107114722344</c:v>
                </c:pt>
                <c:pt idx="1455">
                  <c:v>12.038003807680246</c:v>
                </c:pt>
                <c:pt idx="1456">
                  <c:v>12.037900790511033</c:v>
                </c:pt>
                <c:pt idx="1457">
                  <c:v>12.03779806240134</c:v>
                </c:pt>
                <c:pt idx="1458">
                  <c:v>12.037695622540083</c:v>
                </c:pt>
                <c:pt idx="1459">
                  <c:v>12.037593470118457</c:v>
                </c:pt>
                <c:pt idx="1460">
                  <c:v>12.037491604329924</c:v>
                </c:pt>
                <c:pt idx="1461">
                  <c:v>12.141685987894199</c:v>
                </c:pt>
                <c:pt idx="1462">
                  <c:v>12.141303252204269</c:v>
                </c:pt>
                <c:pt idx="1463">
                  <c:v>12.140921590445952</c:v>
                </c:pt>
                <c:pt idx="1464">
                  <c:v>12.140540999605864</c:v>
                </c:pt>
                <c:pt idx="1465">
                  <c:v>12.140161476679081</c:v>
                </c:pt>
                <c:pt idx="1466">
                  <c:v>12.139783018669105</c:v>
                </c:pt>
                <c:pt idx="1467">
                  <c:v>12.139405622587848</c:v>
                </c:pt>
                <c:pt idx="1468">
                  <c:v>12.139029285455607</c:v>
                </c:pt>
                <c:pt idx="1469">
                  <c:v>12.13865400430104</c:v>
                </c:pt>
                <c:pt idx="1470">
                  <c:v>12.138279776161141</c:v>
                </c:pt>
                <c:pt idx="1471">
                  <c:v>12.130108186516896</c:v>
                </c:pt>
                <c:pt idx="1472">
                  <c:v>12.129757099422051</c:v>
                </c:pt>
                <c:pt idx="1473">
                  <c:v>12.129406997454906</c:v>
                </c:pt>
                <c:pt idx="1474">
                  <c:v>12.129057877851256</c:v>
                </c:pt>
                <c:pt idx="1475">
                  <c:v>12.128709737854653</c:v>
                </c:pt>
                <c:pt idx="1476">
                  <c:v>12.128362574716384</c:v>
                </c:pt>
                <c:pt idx="1477">
                  <c:v>12.128016385695446</c:v>
                </c:pt>
                <c:pt idx="1478">
                  <c:v>12.127671168058532</c:v>
                </c:pt>
                <c:pt idx="1479">
                  <c:v>12.127326919079996</c:v>
                </c:pt>
                <c:pt idx="1480">
                  <c:v>12.126983636041849</c:v>
                </c:pt>
                <c:pt idx="1481">
                  <c:v>12.018593919387531</c:v>
                </c:pt>
                <c:pt idx="1482">
                  <c:v>12.018544124038145</c:v>
                </c:pt>
                <c:pt idx="1483">
                  <c:v>12.018494468411292</c:v>
                </c:pt>
                <c:pt idx="1484">
                  <c:v>12.018444952114921</c:v>
                </c:pt>
                <c:pt idx="1485">
                  <c:v>12.018395574758076</c:v>
                </c:pt>
                <c:pt idx="1486">
                  <c:v>12.018346335950902</c:v>
                </c:pt>
                <c:pt idx="1487">
                  <c:v>12.018297235304642</c:v>
                </c:pt>
                <c:pt idx="1488">
                  <c:v>12.01824827243162</c:v>
                </c:pt>
                <c:pt idx="1489">
                  <c:v>12.018199446945257</c:v>
                </c:pt>
                <c:pt idx="1490">
                  <c:v>12.018150758460054</c:v>
                </c:pt>
                <c:pt idx="1491">
                  <c:v>11.902318279791922</c:v>
                </c:pt>
                <c:pt idx="1492">
                  <c:v>11.902582304973446</c:v>
                </c:pt>
                <c:pt idx="1493">
                  <c:v>11.902845589317373</c:v>
                </c:pt>
                <c:pt idx="1494">
                  <c:v>11.903108134902443</c:v>
                </c:pt>
                <c:pt idx="1495">
                  <c:v>11.903369943801568</c:v>
                </c:pt>
                <c:pt idx="1496">
                  <c:v>11.903631018081843</c:v>
                </c:pt>
                <c:pt idx="1497">
                  <c:v>11.903891359804556</c:v>
                </c:pt>
                <c:pt idx="1498">
                  <c:v>11.904150971025219</c:v>
                </c:pt>
                <c:pt idx="1499">
                  <c:v>11.904409853793572</c:v>
                </c:pt>
                <c:pt idx="1500">
                  <c:v>11.904668010153609</c:v>
                </c:pt>
                <c:pt idx="1501">
                  <c:v>11.870442003685486</c:v>
                </c:pt>
                <c:pt idx="1502">
                  <c:v>11.87079176626823</c:v>
                </c:pt>
                <c:pt idx="1503">
                  <c:v>11.871140547439769</c:v>
                </c:pt>
                <c:pt idx="1504">
                  <c:v>11.871488349953877</c:v>
                </c:pt>
                <c:pt idx="1505">
                  <c:v>11.871835176556608</c:v>
                </c:pt>
                <c:pt idx="1506">
                  <c:v>11.872181029986304</c:v>
                </c:pt>
                <c:pt idx="1507">
                  <c:v>11.872525912973625</c:v>
                </c:pt>
                <c:pt idx="1508">
                  <c:v>11.872869828241571</c:v>
                </c:pt>
                <c:pt idx="1509">
                  <c:v>11.873212778505499</c:v>
                </c:pt>
                <c:pt idx="1510">
                  <c:v>11.873554766473148</c:v>
                </c:pt>
                <c:pt idx="1511">
                  <c:v>11.937702190340319</c:v>
                </c:pt>
                <c:pt idx="1512">
                  <c:v>11.937870081412735</c:v>
                </c:pt>
                <c:pt idx="1513">
                  <c:v>11.93803750139365</c:v>
                </c:pt>
                <c:pt idx="1514">
                  <c:v>11.938204451604919</c:v>
                </c:pt>
                <c:pt idx="1515">
                  <c:v>11.938370933364684</c:v>
                </c:pt>
                <c:pt idx="1516">
                  <c:v>11.938536947987387</c:v>
                </c:pt>
                <c:pt idx="1517">
                  <c:v>11.93870249678379</c:v>
                </c:pt>
                <c:pt idx="1518">
                  <c:v>11.938867581060967</c:v>
                </c:pt>
                <c:pt idx="1519">
                  <c:v>11.939032202122329</c:v>
                </c:pt>
                <c:pt idx="1520">
                  <c:v>11.939196361267632</c:v>
                </c:pt>
                <c:pt idx="1521">
                  <c:v>12.046446332082716</c:v>
                </c:pt>
                <c:pt idx="1522">
                  <c:v>12.046320600926204</c:v>
                </c:pt>
                <c:pt idx="1523">
                  <c:v>12.046195222563192</c:v>
                </c:pt>
                <c:pt idx="1524">
                  <c:v>12.046070196003763</c:v>
                </c:pt>
                <c:pt idx="1525">
                  <c:v>12.045945520260782</c:v>
                </c:pt>
                <c:pt idx="1526">
                  <c:v>12.045821194349879</c:v>
                </c:pt>
                <c:pt idx="1527">
                  <c:v>12.045697217289446</c:v>
                </c:pt>
                <c:pt idx="1528">
                  <c:v>12.045573588100634</c:v>
                </c:pt>
                <c:pt idx="1529">
                  <c:v>12.045450305807337</c:v>
                </c:pt>
                <c:pt idx="1530">
                  <c:v>12.045327369436189</c:v>
                </c:pt>
                <c:pt idx="1531">
                  <c:v>12.113194576038802</c:v>
                </c:pt>
                <c:pt idx="1532">
                  <c:v>12.112888859371759</c:v>
                </c:pt>
                <c:pt idx="1533">
                  <c:v>12.112584000525928</c:v>
                </c:pt>
                <c:pt idx="1534">
                  <c:v>12.112279997094319</c:v>
                </c:pt>
                <c:pt idx="1535">
                  <c:v>12.111976846676692</c:v>
                </c:pt>
                <c:pt idx="1536">
                  <c:v>12.111674546879549</c:v>
                </c:pt>
                <c:pt idx="1537">
                  <c:v>12.1113730953161</c:v>
                </c:pt>
                <c:pt idx="1538">
                  <c:v>12.111072489606258</c:v>
                </c:pt>
                <c:pt idx="1539">
                  <c:v>12.110772727376613</c:v>
                </c:pt>
                <c:pt idx="1540">
                  <c:v>12.110473806260412</c:v>
                </c:pt>
                <c:pt idx="1541">
                  <c:v>12.088889940684865</c:v>
                </c:pt>
                <c:pt idx="1542">
                  <c:v>12.088650134019964</c:v>
                </c:pt>
                <c:pt idx="1543">
                  <c:v>12.088411000237068</c:v>
                </c:pt>
                <c:pt idx="1544">
                  <c:v>12.088172537448115</c:v>
                </c:pt>
                <c:pt idx="1545">
                  <c:v>12.087934743770337</c:v>
                </c:pt>
                <c:pt idx="1546">
                  <c:v>12.087697617326251</c:v>
                </c:pt>
                <c:pt idx="1547">
                  <c:v>12.087461156243645</c:v>
                </c:pt>
                <c:pt idx="1548">
                  <c:v>12.087225358655557</c:v>
                </c:pt>
                <c:pt idx="1549">
                  <c:v>12.086990222700262</c:v>
                </c:pt>
                <c:pt idx="1550">
                  <c:v>12.086755746521264</c:v>
                </c:pt>
                <c:pt idx="1551">
                  <c:v>11.997908754059537</c:v>
                </c:pt>
                <c:pt idx="1552">
                  <c:v>11.997914712920288</c:v>
                </c:pt>
                <c:pt idx="1553">
                  <c:v>11.997920655060861</c:v>
                </c:pt>
                <c:pt idx="1554">
                  <c:v>11.997926580528173</c:v>
                </c:pt>
                <c:pt idx="1555">
                  <c:v>11.997932489369004</c:v>
                </c:pt>
                <c:pt idx="1556">
                  <c:v>11.997938381630012</c:v>
                </c:pt>
                <c:pt idx="1557">
                  <c:v>11.997944257357716</c:v>
                </c:pt>
                <c:pt idx="1558">
                  <c:v>11.997950116598506</c:v>
                </c:pt>
                <c:pt idx="1559">
                  <c:v>11.997955959398647</c:v>
                </c:pt>
                <c:pt idx="1560">
                  <c:v>11.997961785804266</c:v>
                </c:pt>
                <c:pt idx="1561">
                  <c:v>11.916232120817845</c:v>
                </c:pt>
                <c:pt idx="1562">
                  <c:v>11.916458476262273</c:v>
                </c:pt>
                <c:pt idx="1563">
                  <c:v>11.916684196567948</c:v>
                </c:pt>
                <c:pt idx="1564">
                  <c:v>11.916909283517034</c:v>
                </c:pt>
                <c:pt idx="1565">
                  <c:v>11.917133738886685</c:v>
                </c:pt>
                <c:pt idx="1566">
                  <c:v>11.917357564449073</c:v>
                </c:pt>
                <c:pt idx="1567">
                  <c:v>11.917580761971399</c:v>
                </c:pt>
                <c:pt idx="1568">
                  <c:v>11.917803333215899</c:v>
                </c:pt>
                <c:pt idx="1569">
                  <c:v>11.918025279939869</c:v>
                </c:pt>
                <c:pt idx="1570">
                  <c:v>11.918246603895675</c:v>
                </c:pt>
                <c:pt idx="1571">
                  <c:v>11.904878476920487</c:v>
                </c:pt>
                <c:pt idx="1572">
                  <c:v>11.905135229787291</c:v>
                </c:pt>
                <c:pt idx="1573">
                  <c:v>11.905391262222141</c:v>
                </c:pt>
                <c:pt idx="1574">
                  <c:v>11.905646576246525</c:v>
                </c:pt>
                <c:pt idx="1575">
                  <c:v>11.905901173876254</c:v>
                </c:pt>
                <c:pt idx="1576">
                  <c:v>11.906155057121488</c:v>
                </c:pt>
                <c:pt idx="1577">
                  <c:v>11.906408227986741</c:v>
                </c:pt>
                <c:pt idx="1578">
                  <c:v>11.906660688470907</c:v>
                </c:pt>
                <c:pt idx="1579">
                  <c:v>11.906912440567268</c:v>
                </c:pt>
                <c:pt idx="1580">
                  <c:v>11.907163486263515</c:v>
                </c:pt>
                <c:pt idx="1581">
                  <c:v>11.965488833465443</c:v>
                </c:pt>
                <c:pt idx="1582">
                  <c:v>11.965581757957036</c:v>
                </c:pt>
                <c:pt idx="1583">
                  <c:v>11.965674421708512</c:v>
                </c:pt>
                <c:pt idx="1584">
                  <c:v>11.965766825451487</c:v>
                </c:pt>
                <c:pt idx="1585">
                  <c:v>11.965858969915532</c:v>
                </c:pt>
                <c:pt idx="1586">
                  <c:v>11.965950855828165</c:v>
                </c:pt>
                <c:pt idx="1587">
                  <c:v>11.966042483914864</c:v>
                </c:pt>
                <c:pt idx="1588">
                  <c:v>11.966133854899073</c:v>
                </c:pt>
                <c:pt idx="1589">
                  <c:v>11.966224969502207</c:v>
                </c:pt>
                <c:pt idx="1590">
                  <c:v>11.966315828443649</c:v>
                </c:pt>
                <c:pt idx="1591">
                  <c:v>12.047554687865917</c:v>
                </c:pt>
                <c:pt idx="1592">
                  <c:v>12.047426060545552</c:v>
                </c:pt>
                <c:pt idx="1593">
                  <c:v>12.047297794145138</c:v>
                </c:pt>
                <c:pt idx="1594">
                  <c:v>12.047169887651954</c:v>
                </c:pt>
                <c:pt idx="1595">
                  <c:v>12.047042340056123</c:v>
                </c:pt>
                <c:pt idx="1596">
                  <c:v>12.046915150350605</c:v>
                </c:pt>
                <c:pt idx="1597">
                  <c:v>12.046788317531181</c:v>
                </c:pt>
                <c:pt idx="1598">
                  <c:v>12.046661840596453</c:v>
                </c:pt>
                <c:pt idx="1599">
                  <c:v>12.04653571854783</c:v>
                </c:pt>
                <c:pt idx="1600">
                  <c:v>12.046409950389526</c:v>
                </c:pt>
                <c:pt idx="1601">
                  <c:v>12.088178469605808</c:v>
                </c:pt>
                <c:pt idx="1602">
                  <c:v>12.087940356233176</c:v>
                </c:pt>
                <c:pt idx="1603">
                  <c:v>12.087702910991283</c:v>
                </c:pt>
                <c:pt idx="1604">
                  <c:v>12.087466132005394</c:v>
                </c:pt>
                <c:pt idx="1605">
                  <c:v>12.087230017406037</c:v>
                </c:pt>
                <c:pt idx="1606">
                  <c:v>12.08699456532899</c:v>
                </c:pt>
                <c:pt idx="1607">
                  <c:v>12.086759773915254</c:v>
                </c:pt>
                <c:pt idx="1608">
                  <c:v>12.086525641311054</c:v>
                </c:pt>
                <c:pt idx="1609">
                  <c:v>12.08629216566781</c:v>
                </c:pt>
                <c:pt idx="1610">
                  <c:v>12.086059345142136</c:v>
                </c:pt>
                <c:pt idx="1611">
                  <c:v>12.058550760180749</c:v>
                </c:pt>
                <c:pt idx="1612">
                  <c:v>12.058392849296869</c:v>
                </c:pt>
                <c:pt idx="1613">
                  <c:v>12.058235381500724</c:v>
                </c:pt>
                <c:pt idx="1614">
                  <c:v>12.058078355549039</c:v>
                </c:pt>
                <c:pt idx="1615">
                  <c:v>12.057921770202029</c:v>
                </c:pt>
                <c:pt idx="1616">
                  <c:v>12.057765624223382</c:v>
                </c:pt>
                <c:pt idx="1617">
                  <c:v>12.057609916380262</c:v>
                </c:pt>
                <c:pt idx="1618">
                  <c:v>12.057454645443286</c:v>
                </c:pt>
                <c:pt idx="1619">
                  <c:v>12.057299810186528</c:v>
                </c:pt>
                <c:pt idx="1620">
                  <c:v>12.057145409387493</c:v>
                </c:pt>
                <c:pt idx="1621">
                  <c:v>11.986265598771411</c:v>
                </c:pt>
                <c:pt idx="1622">
                  <c:v>11.98630291563274</c:v>
                </c:pt>
                <c:pt idx="1623">
                  <c:v>11.986340127785367</c:v>
                </c:pt>
                <c:pt idx="1624">
                  <c:v>11.986377235523097</c:v>
                </c:pt>
                <c:pt idx="1625">
                  <c:v>11.986414239138915</c:v>
                </c:pt>
                <c:pt idx="1626">
                  <c:v>11.986451138924977</c:v>
                </c:pt>
                <c:pt idx="1627">
                  <c:v>11.986487935172624</c:v>
                </c:pt>
                <c:pt idx="1628">
                  <c:v>11.986524628172379</c:v>
                </c:pt>
                <c:pt idx="1629">
                  <c:v>11.986561218213946</c:v>
                </c:pt>
                <c:pt idx="1630">
                  <c:v>11.986597705586222</c:v>
                </c:pt>
                <c:pt idx="1631">
                  <c:v>11.930484113112316</c:v>
                </c:pt>
                <c:pt idx="1632">
                  <c:v>11.930671915700437</c:v>
                </c:pt>
                <c:pt idx="1633">
                  <c:v>11.930859191326633</c:v>
                </c:pt>
                <c:pt idx="1634">
                  <c:v>11.931045941469522</c:v>
                </c:pt>
                <c:pt idx="1635">
                  <c:v>11.931232167603579</c:v>
                </c:pt>
                <c:pt idx="1636">
                  <c:v>11.931417871199139</c:v>
                </c:pt>
                <c:pt idx="1637">
                  <c:v>11.931603053722409</c:v>
                </c:pt>
                <c:pt idx="1638">
                  <c:v>11.931787716635487</c:v>
                </c:pt>
                <c:pt idx="1639">
                  <c:v>11.931971861396363</c:v>
                </c:pt>
                <c:pt idx="1640">
                  <c:v>11.932155489458939</c:v>
                </c:pt>
                <c:pt idx="1641">
                  <c:v>11.931813561809253</c:v>
                </c:pt>
                <c:pt idx="1642">
                  <c:v>11.931997577632753</c:v>
                </c:pt>
                <c:pt idx="1643">
                  <c:v>11.932181077119743</c:v>
                </c:pt>
                <c:pt idx="1644">
                  <c:v>11.932364061719031</c:v>
                </c:pt>
                <c:pt idx="1645">
                  <c:v>11.93254653287536</c:v>
                </c:pt>
                <c:pt idx="1646">
                  <c:v>11.932728492029414</c:v>
                </c:pt>
                <c:pt idx="1647">
                  <c:v>11.93290994061784</c:v>
                </c:pt>
                <c:pt idx="1648">
                  <c:v>11.933090880073253</c:v>
                </c:pt>
                <c:pt idx="1649">
                  <c:v>11.933271311824246</c:v>
                </c:pt>
                <c:pt idx="1650">
                  <c:v>11.933451237295406</c:v>
                </c:pt>
                <c:pt idx="1651">
                  <c:v>11.984114867755274</c:v>
                </c:pt>
                <c:pt idx="1652">
                  <c:v>11.984157554204227</c:v>
                </c:pt>
                <c:pt idx="1653">
                  <c:v>11.984200120877762</c:v>
                </c:pt>
                <c:pt idx="1654">
                  <c:v>11.984242568111965</c:v>
                </c:pt>
                <c:pt idx="1655">
                  <c:v>11.984284896241968</c:v>
                </c:pt>
                <c:pt idx="1656">
                  <c:v>11.984327105601976</c:v>
                </c:pt>
                <c:pt idx="1657">
                  <c:v>11.984369196525247</c:v>
                </c:pt>
                <c:pt idx="1658">
                  <c:v>11.984411169344106</c:v>
                </c:pt>
                <c:pt idx="1659">
                  <c:v>11.98445302438995</c:v>
                </c:pt>
                <c:pt idx="1660">
                  <c:v>11.984494761993238</c:v>
                </c:pt>
                <c:pt idx="1661">
                  <c:v>12.044580289670938</c:v>
                </c:pt>
                <c:pt idx="1662">
                  <c:v>12.044459765987417</c:v>
                </c:pt>
                <c:pt idx="1663">
                  <c:v>12.044339580485563</c:v>
                </c:pt>
                <c:pt idx="1664">
                  <c:v>12.044219732216462</c:v>
                </c:pt>
                <c:pt idx="1665">
                  <c:v>12.044100220233856</c:v>
                </c:pt>
                <c:pt idx="1666">
                  <c:v>12.043981043594153</c:v>
                </c:pt>
                <c:pt idx="1667">
                  <c:v>12.043862201356399</c:v>
                </c:pt>
                <c:pt idx="1668">
                  <c:v>12.043743692582284</c:v>
                </c:pt>
                <c:pt idx="1669">
                  <c:v>12.043625516336132</c:v>
                </c:pt>
                <c:pt idx="1670">
                  <c:v>12.043507671684889</c:v>
                </c:pt>
                <c:pt idx="1671">
                  <c:v>12.067096189117647</c:v>
                </c:pt>
                <c:pt idx="1672">
                  <c:v>12.066915034573734</c:v>
                </c:pt>
                <c:pt idx="1673">
                  <c:v>12.066734388337766</c:v>
                </c:pt>
                <c:pt idx="1674">
                  <c:v>12.066554248983461</c:v>
                </c:pt>
                <c:pt idx="1675">
                  <c:v>12.066374615088545</c:v>
                </c:pt>
                <c:pt idx="1676">
                  <c:v>12.066195485234729</c:v>
                </c:pt>
                <c:pt idx="1677">
                  <c:v>12.066016858007707</c:v>
                </c:pt>
                <c:pt idx="1678">
                  <c:v>12.065838731997141</c:v>
                </c:pt>
                <c:pt idx="1679">
                  <c:v>12.06566110579665</c:v>
                </c:pt>
                <c:pt idx="1680">
                  <c:v>12.065483978003799</c:v>
                </c:pt>
                <c:pt idx="1681">
                  <c:v>12.036747877777053</c:v>
                </c:pt>
                <c:pt idx="1682">
                  <c:v>12.03664880981577</c:v>
                </c:pt>
                <c:pt idx="1683">
                  <c:v>12.036550019832784</c:v>
                </c:pt>
                <c:pt idx="1684">
                  <c:v>12.036451507048108</c:v>
                </c:pt>
                <c:pt idx="1685">
                  <c:v>12.036353270683939</c:v>
                </c:pt>
                <c:pt idx="1686">
                  <c:v>12.036255309964659</c:v>
                </c:pt>
                <c:pt idx="1687">
                  <c:v>12.036157624116829</c:v>
                </c:pt>
                <c:pt idx="1688">
                  <c:v>12.036060212369172</c:v>
                </c:pt>
                <c:pt idx="1689">
                  <c:v>12.035963073952587</c:v>
                </c:pt>
                <c:pt idx="1690">
                  <c:v>12.035866208100121</c:v>
                </c:pt>
                <c:pt idx="1691">
                  <c:v>11.980652526605489</c:v>
                </c:pt>
                <c:pt idx="1692">
                  <c:v>11.980704936045097</c:v>
                </c:pt>
                <c:pt idx="1693">
                  <c:v>11.980757198427206</c:v>
                </c:pt>
                <c:pt idx="1694">
                  <c:v>11.980809314164446</c:v>
                </c:pt>
                <c:pt idx="1695">
                  <c:v>11.980861283668297</c:v>
                </c:pt>
                <c:pt idx="1696">
                  <c:v>11.980913107349078</c:v>
                </c:pt>
                <c:pt idx="1697">
                  <c:v>11.980964785615958</c:v>
                </c:pt>
                <c:pt idx="1698">
                  <c:v>11.981016318876963</c:v>
                </c:pt>
                <c:pt idx="1699">
                  <c:v>11.981067707538967</c:v>
                </c:pt>
                <c:pt idx="1700">
                  <c:v>11.981118952007705</c:v>
                </c:pt>
                <c:pt idx="1701">
                  <c:v>11.94387775123268</c:v>
                </c:pt>
                <c:pt idx="1702">
                  <c:v>11.944029341123457</c:v>
                </c:pt>
                <c:pt idx="1703">
                  <c:v>11.944180505662798</c:v>
                </c:pt>
                <c:pt idx="1704">
                  <c:v>11.944331246044207</c:v>
                </c:pt>
                <c:pt idx="1705">
                  <c:v>11.944481563457849</c:v>
                </c:pt>
                <c:pt idx="1706">
                  <c:v>11.944631459090543</c:v>
                </c:pt>
                <c:pt idx="1707">
                  <c:v>11.944780934125776</c:v>
                </c:pt>
                <c:pt idx="1708">
                  <c:v>11.94492998974372</c:v>
                </c:pt>
                <c:pt idx="1709">
                  <c:v>11.945078627121232</c:v>
                </c:pt>
                <c:pt idx="1710">
                  <c:v>11.945226847431869</c:v>
                </c:pt>
                <c:pt idx="1711">
                  <c:v>11.952428832654903</c:v>
                </c:pt>
                <c:pt idx="1712">
                  <c:v>11.952557186760924</c:v>
                </c:pt>
                <c:pt idx="1713">
                  <c:v>11.952685180713617</c:v>
                </c:pt>
                <c:pt idx="1714">
                  <c:v>11.952812815523551</c:v>
                </c:pt>
                <c:pt idx="1715">
                  <c:v>11.952940092198457</c:v>
                </c:pt>
                <c:pt idx="1716">
                  <c:v>11.953067011743236</c:v>
                </c:pt>
                <c:pt idx="1717">
                  <c:v>11.953193575159975</c:v>
                </c:pt>
                <c:pt idx="1718">
                  <c:v>11.953319783447947</c:v>
                </c:pt>
                <c:pt idx="1719">
                  <c:v>11.953445637603616</c:v>
                </c:pt>
                <c:pt idx="1720">
                  <c:v>11.953571138620658</c:v>
                </c:pt>
                <c:pt idx="1721">
                  <c:v>11.996043323228422</c:v>
                </c:pt>
                <c:pt idx="1722">
                  <c:v>11.996053848233815</c:v>
                </c:pt>
                <c:pt idx="1723">
                  <c:v>11.996064343706724</c:v>
                </c:pt>
                <c:pt idx="1724">
                  <c:v>11.996074809730015</c:v>
                </c:pt>
                <c:pt idx="1725">
                  <c:v>11.996085246386318</c:v>
                </c:pt>
                <c:pt idx="1726">
                  <c:v>11.99609565375804</c:v>
                </c:pt>
                <c:pt idx="1727">
                  <c:v>11.996106031927349</c:v>
                </c:pt>
                <c:pt idx="1728">
                  <c:v>11.996116380976186</c:v>
                </c:pt>
                <c:pt idx="1729">
                  <c:v>11.996126700986261</c:v>
                </c:pt>
                <c:pt idx="1730">
                  <c:v>11.996136992039053</c:v>
                </c:pt>
                <c:pt idx="1731">
                  <c:v>12.039481376102708</c:v>
                </c:pt>
                <c:pt idx="1732">
                  <c:v>12.039374673146218</c:v>
                </c:pt>
                <c:pt idx="1733">
                  <c:v>12.039268269591329</c:v>
                </c:pt>
                <c:pt idx="1734">
                  <c:v>12.039162164597938</c:v>
                </c:pt>
                <c:pt idx="1735">
                  <c:v>12.039056357328302</c:v>
                </c:pt>
                <c:pt idx="1736">
                  <c:v>12.038950846947028</c:v>
                </c:pt>
                <c:pt idx="1737">
                  <c:v>12.038845632621065</c:v>
                </c:pt>
                <c:pt idx="1738">
                  <c:v>12.038740713519701</c:v>
                </c:pt>
                <c:pt idx="1739">
                  <c:v>12.038636088814556</c:v>
                </c:pt>
                <c:pt idx="1740">
                  <c:v>12.038531757679573</c:v>
                </c:pt>
                <c:pt idx="1741">
                  <c:v>12.049895051692591</c:v>
                </c:pt>
                <c:pt idx="1742">
                  <c:v>12.049760360841505</c:v>
                </c:pt>
                <c:pt idx="1743">
                  <c:v>12.049626047924244</c:v>
                </c:pt>
                <c:pt idx="1744">
                  <c:v>12.049492111880349</c:v>
                </c:pt>
                <c:pt idx="1745">
                  <c:v>12.049358551652338</c:v>
                </c:pt>
                <c:pt idx="1746">
                  <c:v>12.049225366185695</c:v>
                </c:pt>
                <c:pt idx="1747">
                  <c:v>12.049092554428865</c:v>
                </c:pt>
                <c:pt idx="1748">
                  <c:v>12.048960115333243</c:v>
                </c:pt>
                <c:pt idx="1749">
                  <c:v>12.048828047853165</c:v>
                </c:pt>
                <c:pt idx="1750">
                  <c:v>12.048696350945901</c:v>
                </c:pt>
                <c:pt idx="1751">
                  <c:v>12.021484037960127</c:v>
                </c:pt>
                <c:pt idx="1752">
                  <c:v>12.021426156628184</c:v>
                </c:pt>
                <c:pt idx="1753">
                  <c:v>12.021368437707521</c:v>
                </c:pt>
                <c:pt idx="1754">
                  <c:v>12.021310880742417</c:v>
                </c:pt>
                <c:pt idx="1755">
                  <c:v>12.021253485278439</c:v>
                </c:pt>
                <c:pt idx="1756">
                  <c:v>12.021196250862424</c:v>
                </c:pt>
                <c:pt idx="1757">
                  <c:v>12.021139177042482</c:v>
                </c:pt>
                <c:pt idx="1758">
                  <c:v>12.02108226336799</c:v>
                </c:pt>
                <c:pt idx="1759">
                  <c:v>12.02102550938959</c:v>
                </c:pt>
                <c:pt idx="1760">
                  <c:v>12.020968914659187</c:v>
                </c:pt>
                <c:pt idx="1761">
                  <c:v>11.978905012488687</c:v>
                </c:pt>
                <c:pt idx="1762">
                  <c:v>11.978962091297175</c:v>
                </c:pt>
                <c:pt idx="1763">
                  <c:v>11.979019009946215</c:v>
                </c:pt>
                <c:pt idx="1764">
                  <c:v>11.979075768885204</c:v>
                </c:pt>
                <c:pt idx="1765">
                  <c:v>11.979132368562277</c:v>
                </c:pt>
                <c:pt idx="1766">
                  <c:v>11.979188809424317</c:v>
                </c:pt>
                <c:pt idx="1767">
                  <c:v>11.979245091916942</c:v>
                </c:pt>
                <c:pt idx="1768">
                  <c:v>11.979301216484531</c:v>
                </c:pt>
                <c:pt idx="1769">
                  <c:v>11.97935718357021</c:v>
                </c:pt>
                <c:pt idx="1770">
                  <c:v>11.979412993615863</c:v>
                </c:pt>
                <c:pt idx="1771">
                  <c:v>11.955784224951488</c:v>
                </c:pt>
                <c:pt idx="1772">
                  <c:v>11.955903634219258</c:v>
                </c:pt>
                <c:pt idx="1773">
                  <c:v>11.956022708432339</c:v>
                </c:pt>
                <c:pt idx="1774">
                  <c:v>11.956141448530875</c:v>
                </c:pt>
                <c:pt idx="1775">
                  <c:v>11.956259855452366</c:v>
                </c:pt>
                <c:pt idx="1776">
                  <c:v>11.956377930131687</c:v>
                </c:pt>
                <c:pt idx="1777">
                  <c:v>11.956495673501088</c:v>
                </c:pt>
                <c:pt idx="1778">
                  <c:v>11.956613086490204</c:v>
                </c:pt>
                <c:pt idx="1779">
                  <c:v>11.956730170026059</c:v>
                </c:pt>
                <c:pt idx="1780">
                  <c:v>11.956846925033078</c:v>
                </c:pt>
                <c:pt idx="1781">
                  <c:v>11.967865120457958</c:v>
                </c:pt>
                <c:pt idx="1782">
                  <c:v>11.967951802947855</c:v>
                </c:pt>
                <c:pt idx="1783">
                  <c:v>11.968038242212289</c:v>
                </c:pt>
                <c:pt idx="1784">
                  <c:v>11.968124438933732</c:v>
                </c:pt>
                <c:pt idx="1785">
                  <c:v>11.968210393792745</c:v>
                </c:pt>
                <c:pt idx="1786">
                  <c:v>11.968296107467978</c:v>
                </c:pt>
                <c:pt idx="1787">
                  <c:v>11.968381580636176</c:v>
                </c:pt>
                <c:pt idx="1788">
                  <c:v>11.968466813972189</c:v>
                </c:pt>
                <c:pt idx="1789">
                  <c:v>11.968551808148968</c:v>
                </c:pt>
                <c:pt idx="1790">
                  <c:v>11.968636563837581</c:v>
                </c:pt>
                <c:pt idx="1791">
                  <c:v>12.003206364232422</c:v>
                </c:pt>
                <c:pt idx="1792">
                  <c:v>12.003197587043887</c:v>
                </c:pt>
                <c:pt idx="1793">
                  <c:v>12.003188834483577</c:v>
                </c:pt>
                <c:pt idx="1794">
                  <c:v>12.003180106482384</c:v>
                </c:pt>
                <c:pt idx="1795">
                  <c:v>12.0031714029714</c:v>
                </c:pt>
                <c:pt idx="1796">
                  <c:v>12.003162723881903</c:v>
                </c:pt>
                <c:pt idx="1797">
                  <c:v>12.003154069145372</c:v>
                </c:pt>
                <c:pt idx="1798">
                  <c:v>12.003145438693473</c:v>
                </c:pt>
                <c:pt idx="1799">
                  <c:v>12.003136832458063</c:v>
                </c:pt>
                <c:pt idx="1800">
                  <c:v>12.003128250371194</c:v>
                </c:pt>
                <c:pt idx="1801">
                  <c:v>12.033551168819224</c:v>
                </c:pt>
                <c:pt idx="1802">
                  <c:v>12.033460516041679</c:v>
                </c:pt>
                <c:pt idx="1803">
                  <c:v>12.033370117629969</c:v>
                </c:pt>
                <c:pt idx="1804">
                  <c:v>12.033279972870361</c:v>
                </c:pt>
                <c:pt idx="1805">
                  <c:v>12.033190081051123</c:v>
                </c:pt>
                <c:pt idx="1806">
                  <c:v>12.033100441462521</c:v>
                </c:pt>
                <c:pt idx="1807">
                  <c:v>12.033011053396812</c:v>
                </c:pt>
                <c:pt idx="1808">
                  <c:v>12.032921916148238</c:v>
                </c:pt>
                <c:pt idx="1809">
                  <c:v>12.032833029013025</c:v>
                </c:pt>
                <c:pt idx="1810">
                  <c:v>12.032744391289368</c:v>
                </c:pt>
                <c:pt idx="1811">
                  <c:v>12.036238312026585</c:v>
                </c:pt>
                <c:pt idx="1812">
                  <c:v>12.03614050423093</c:v>
                </c:pt>
                <c:pt idx="1813">
                  <c:v>12.036042970877629</c:v>
                </c:pt>
                <c:pt idx="1814">
                  <c:v>12.035945711196614</c:v>
                </c:pt>
                <c:pt idx="1815">
                  <c:v>12.035848724419981</c:v>
                </c:pt>
                <c:pt idx="1816">
                  <c:v>12.035752009781975</c:v>
                </c:pt>
                <c:pt idx="1817">
                  <c:v>12.035655566518992</c:v>
                </c:pt>
                <c:pt idx="1818">
                  <c:v>12.035559393869574</c:v>
                </c:pt>
                <c:pt idx="1819">
                  <c:v>12.035463491074395</c:v>
                </c:pt>
                <c:pt idx="1820">
                  <c:v>12.035367857376261</c:v>
                </c:pt>
                <c:pt idx="1821">
                  <c:v>12.011118153424706</c:v>
                </c:pt>
                <c:pt idx="1822">
                  <c:v>12.01108823570012</c:v>
                </c:pt>
                <c:pt idx="1823">
                  <c:v>12.011058401922737</c:v>
                </c:pt>
                <c:pt idx="1824">
                  <c:v>12.011028651857004</c:v>
                </c:pt>
                <c:pt idx="1825">
                  <c:v>12.010998985268033</c:v>
                </c:pt>
                <c:pt idx="1826">
                  <c:v>12.010969401921594</c:v>
                </c:pt>
                <c:pt idx="1827">
                  <c:v>12.010939901584115</c:v>
                </c:pt>
                <c:pt idx="1828">
                  <c:v>12.010910484022673</c:v>
                </c:pt>
                <c:pt idx="1829">
                  <c:v>12.01088114900501</c:v>
                </c:pt>
                <c:pt idx="1830">
                  <c:v>12.010851896299512</c:v>
                </c:pt>
                <c:pt idx="1831">
                  <c:v>11.979499555724807</c:v>
                </c:pt>
                <c:pt idx="1832">
                  <c:v>11.979554991954716</c:v>
                </c:pt>
                <c:pt idx="1833">
                  <c:v>11.979610272634146</c:v>
                </c:pt>
                <c:pt idx="1834">
                  <c:v>11.979665398199561</c:v>
                </c:pt>
                <c:pt idx="1835">
                  <c:v>11.979720369086202</c:v>
                </c:pt>
                <c:pt idx="1836">
                  <c:v>11.979775185728087</c:v>
                </c:pt>
                <c:pt idx="1837">
                  <c:v>11.979829848558019</c:v>
                </c:pt>
                <c:pt idx="1838">
                  <c:v>11.979884358007581</c:v>
                </c:pt>
                <c:pt idx="1839">
                  <c:v>11.979938714507149</c:v>
                </c:pt>
                <c:pt idx="1840">
                  <c:v>11.979992918485895</c:v>
                </c:pt>
                <c:pt idx="1841">
                  <c:v>11.965948578626048</c:v>
                </c:pt>
                <c:pt idx="1842">
                  <c:v>11.966040523099048</c:v>
                </c:pt>
                <c:pt idx="1843">
                  <c:v>11.966132209581797</c:v>
                </c:pt>
                <c:pt idx="1844">
                  <c:v>11.966223638798201</c:v>
                </c:pt>
                <c:pt idx="1845">
                  <c:v>11.966314811470133</c:v>
                </c:pt>
                <c:pt idx="1846">
                  <c:v>11.966405728317438</c:v>
                </c:pt>
                <c:pt idx="1847">
                  <c:v>11.966496390057946</c:v>
                </c:pt>
                <c:pt idx="1848">
                  <c:v>11.966586797407468</c:v>
                </c:pt>
                <c:pt idx="1849">
                  <c:v>11.966676951079808</c:v>
                </c:pt>
                <c:pt idx="1850">
                  <c:v>11.966766851786772</c:v>
                </c:pt>
                <c:pt idx="1851">
                  <c:v>11.979162216852814</c:v>
                </c:pt>
                <c:pt idx="1852">
                  <c:v>11.979218407004399</c:v>
                </c:pt>
                <c:pt idx="1853">
                  <c:v>11.97927443949005</c:v>
                </c:pt>
                <c:pt idx="1854">
                  <c:v>11.979330314752167</c:v>
                </c:pt>
                <c:pt idx="1855">
                  <c:v>11.97938603323191</c:v>
                </c:pt>
                <c:pt idx="1856">
                  <c:v>11.979441595369197</c:v>
                </c:pt>
                <c:pt idx="1857">
                  <c:v>11.97949700160272</c:v>
                </c:pt>
                <c:pt idx="1858">
                  <c:v>11.979552252369931</c:v>
                </c:pt>
                <c:pt idx="1859">
                  <c:v>11.979607348107059</c:v>
                </c:pt>
                <c:pt idx="1860">
                  <c:v>11.979662289249111</c:v>
                </c:pt>
                <c:pt idx="1861">
                  <c:v>12.007081840490006</c:v>
                </c:pt>
                <c:pt idx="1862">
                  <c:v>12.007062630424338</c:v>
                </c:pt>
                <c:pt idx="1863">
                  <c:v>12.007043474260872</c:v>
                </c:pt>
                <c:pt idx="1864">
                  <c:v>12.007024371848363</c:v>
                </c:pt>
                <c:pt idx="1865">
                  <c:v>12.007005323035989</c:v>
                </c:pt>
                <c:pt idx="1866">
                  <c:v>12.006986327673351</c:v>
                </c:pt>
                <c:pt idx="1867">
                  <c:v>12.006967385610475</c:v>
                </c:pt>
                <c:pt idx="1868">
                  <c:v>12.006948496697802</c:v>
                </c:pt>
                <c:pt idx="1869">
                  <c:v>12.006929660786197</c:v>
                </c:pt>
                <c:pt idx="1870">
                  <c:v>12.006910877726943</c:v>
                </c:pt>
                <c:pt idx="1871">
                  <c:v>12.027597121725766</c:v>
                </c:pt>
                <c:pt idx="1872">
                  <c:v>12.027522571930735</c:v>
                </c:pt>
                <c:pt idx="1873">
                  <c:v>12.02744823131761</c:v>
                </c:pt>
                <c:pt idx="1874">
                  <c:v>12.027374099299442</c:v>
                </c:pt>
                <c:pt idx="1875">
                  <c:v>12.027300175290927</c:v>
                </c:pt>
                <c:pt idx="1876">
                  <c:v>12.027226458708402</c:v>
                </c:pt>
                <c:pt idx="1877">
                  <c:v>12.027152948969844</c:v>
                </c:pt>
                <c:pt idx="1878">
                  <c:v>12.027079645494862</c:v>
                </c:pt>
                <c:pt idx="1879">
                  <c:v>12.027006547704694</c:v>
                </c:pt>
                <c:pt idx="1880">
                  <c:v>12.026933655022201</c:v>
                </c:pt>
                <c:pt idx="1881">
                  <c:v>12.02565657788627</c:v>
                </c:pt>
                <c:pt idx="1882">
                  <c:v>12.025587343715918</c:v>
                </c:pt>
                <c:pt idx="1883">
                  <c:v>12.025518303812174</c:v>
                </c:pt>
                <c:pt idx="1884">
                  <c:v>12.025449457629938</c:v>
                </c:pt>
                <c:pt idx="1885">
                  <c:v>12.025380804625639</c:v>
                </c:pt>
                <c:pt idx="1886">
                  <c:v>12.025312344257236</c:v>
                </c:pt>
                <c:pt idx="1887">
                  <c:v>12.025244075984201</c:v>
                </c:pt>
                <c:pt idx="1888">
                  <c:v>12.02517599926753</c:v>
                </c:pt>
                <c:pt idx="1889">
                  <c:v>12.025108113569726</c:v>
                </c:pt>
                <c:pt idx="1890">
                  <c:v>12.025040418354802</c:v>
                </c:pt>
                <c:pt idx="1891">
                  <c:v>12.004339987902833</c:v>
                </c:pt>
                <c:pt idx="1892">
                  <c:v>12.00432834962435</c:v>
                </c:pt>
                <c:pt idx="1893">
                  <c:v>12.004316744002125</c:v>
                </c:pt>
                <c:pt idx="1894">
                  <c:v>12.004305170944527</c:v>
                </c:pt>
                <c:pt idx="1895">
                  <c:v>12.004293630360179</c:v>
                </c:pt>
                <c:pt idx="1896">
                  <c:v>12.004282122157965</c:v>
                </c:pt>
                <c:pt idx="1897">
                  <c:v>12.004270646247024</c:v>
                </c:pt>
                <c:pt idx="1898">
                  <c:v>12.004259202536748</c:v>
                </c:pt>
                <c:pt idx="1899">
                  <c:v>12.00424779093678</c:v>
                </c:pt>
                <c:pt idx="1900">
                  <c:v>12.004236411357027</c:v>
                </c:pt>
                <c:pt idx="1901">
                  <c:v>11.981390230651222</c:v>
                </c:pt>
                <c:pt idx="1902">
                  <c:v>11.981440534223497</c:v>
                </c:pt>
                <c:pt idx="1903">
                  <c:v>11.981490696647198</c:v>
                </c:pt>
                <c:pt idx="1904">
                  <c:v>11.98154071831838</c:v>
                </c:pt>
                <c:pt idx="1905">
                  <c:v>11.981590599631984</c:v>
                </c:pt>
                <c:pt idx="1906">
                  <c:v>11.981640340981846</c:v>
                </c:pt>
                <c:pt idx="1907">
                  <c:v>11.981689942760696</c:v>
                </c:pt>
                <c:pt idx="1908">
                  <c:v>11.981739405360159</c:v>
                </c:pt>
                <c:pt idx="1909">
                  <c:v>11.981788729170765</c:v>
                </c:pt>
                <c:pt idx="1910">
                  <c:v>11.981837914581943</c:v>
                </c:pt>
                <c:pt idx="1911">
                  <c:v>11.974351332163364</c:v>
                </c:pt>
                <c:pt idx="1912">
                  <c:v>11.974420576699371</c:v>
                </c:pt>
                <c:pt idx="1913">
                  <c:v>11.974489626939684</c:v>
                </c:pt>
                <c:pt idx="1914">
                  <c:v>11.974558483429485</c:v>
                </c:pt>
                <c:pt idx="1915">
                  <c:v>11.974627146712423</c:v>
                </c:pt>
                <c:pt idx="1916">
                  <c:v>11.974695617330628</c:v>
                </c:pt>
                <c:pt idx="1917">
                  <c:v>11.974763895824704</c:v>
                </c:pt>
                <c:pt idx="1918">
                  <c:v>11.974831982733736</c:v>
                </c:pt>
                <c:pt idx="1919">
                  <c:v>11.974899878595302</c:v>
                </c:pt>
                <c:pt idx="1920">
                  <c:v>11.974967583945469</c:v>
                </c:pt>
                <c:pt idx="1921">
                  <c:v>11.98722762740613</c:v>
                </c:pt>
                <c:pt idx="1922">
                  <c:v>11.987262052020819</c:v>
                </c:pt>
                <c:pt idx="1923">
                  <c:v>11.987296380042267</c:v>
                </c:pt>
                <c:pt idx="1924">
                  <c:v>11.987330611741502</c:v>
                </c:pt>
                <c:pt idx="1925">
                  <c:v>11.987364747388803</c:v>
                </c:pt>
                <c:pt idx="1926">
                  <c:v>11.987398787253683</c:v>
                </c:pt>
                <c:pt idx="1927">
                  <c:v>11.987432731604901</c:v>
                </c:pt>
                <c:pt idx="1928">
                  <c:v>11.987466580710464</c:v>
                </c:pt>
                <c:pt idx="1929">
                  <c:v>11.987500334837623</c:v>
                </c:pt>
                <c:pt idx="1930">
                  <c:v>11.987533994252884</c:v>
                </c:pt>
                <c:pt idx="1931">
                  <c:v>12.008771961236686</c:v>
                </c:pt>
                <c:pt idx="1932">
                  <c:v>12.008748212332232</c:v>
                </c:pt>
                <c:pt idx="1933">
                  <c:v>12.008724530065669</c:v>
                </c:pt>
                <c:pt idx="1934">
                  <c:v>12.008700914250015</c:v>
                </c:pt>
                <c:pt idx="1935">
                  <c:v>12.008677364698814</c:v>
                </c:pt>
                <c:pt idx="1936">
                  <c:v>12.008653881226133</c:v>
                </c:pt>
                <c:pt idx="1937">
                  <c:v>12.008630463646558</c:v>
                </c:pt>
                <c:pt idx="1938">
                  <c:v>12.008607111775197</c:v>
                </c:pt>
                <c:pt idx="1939">
                  <c:v>12.00858382542768</c:v>
                </c:pt>
                <c:pt idx="1940">
                  <c:v>12.008560604420147</c:v>
                </c:pt>
                <c:pt idx="1941">
                  <c:v>12.022084185599461</c:v>
                </c:pt>
                <c:pt idx="1942">
                  <c:v>12.022024539099379</c:v>
                </c:pt>
                <c:pt idx="1943">
                  <c:v>12.02196505996352</c:v>
                </c:pt>
                <c:pt idx="1944">
                  <c:v>12.021905747722274</c:v>
                </c:pt>
                <c:pt idx="1945">
                  <c:v>12.021846601907344</c:v>
                </c:pt>
                <c:pt idx="1946">
                  <c:v>12.021787622051749</c:v>
                </c:pt>
                <c:pt idx="1947">
                  <c:v>12.021728807689817</c:v>
                </c:pt>
                <c:pt idx="1948">
                  <c:v>12.021670158357184</c:v>
                </c:pt>
                <c:pt idx="1949">
                  <c:v>12.021611673590787</c:v>
                </c:pt>
                <c:pt idx="1950">
                  <c:v>12.021553352928867</c:v>
                </c:pt>
                <c:pt idx="1951">
                  <c:v>12.017643373575202</c:v>
                </c:pt>
                <c:pt idx="1952">
                  <c:v>12.017595773814506</c:v>
                </c:pt>
                <c:pt idx="1953">
                  <c:v>12.017548307615664</c:v>
                </c:pt>
                <c:pt idx="1954">
                  <c:v>12.017500974603907</c:v>
                </c:pt>
                <c:pt idx="1955">
                  <c:v>12.017453774405524</c:v>
                </c:pt>
                <c:pt idx="1956">
                  <c:v>12.017406706647845</c:v>
                </c:pt>
                <c:pt idx="1957">
                  <c:v>12.017359770959255</c:v>
                </c:pt>
                <c:pt idx="1958">
                  <c:v>12.017312966969174</c:v>
                </c:pt>
                <c:pt idx="1959">
                  <c:v>12.017266294308063</c:v>
                </c:pt>
                <c:pt idx="1960">
                  <c:v>12.017219752607424</c:v>
                </c:pt>
                <c:pt idx="1961">
                  <c:v>12.000128564277547</c:v>
                </c:pt>
                <c:pt idx="1962">
                  <c:v>12.000128278417215</c:v>
                </c:pt>
                <c:pt idx="1963">
                  <c:v>12.000127993358987</c:v>
                </c:pt>
                <c:pt idx="1964">
                  <c:v>12.000127709100616</c:v>
                </c:pt>
                <c:pt idx="1965">
                  <c:v>12.000127425639853</c:v>
                </c:pt>
                <c:pt idx="1966">
                  <c:v>12.000127142974465</c:v>
                </c:pt>
                <c:pt idx="1967">
                  <c:v>12.000126861102217</c:v>
                </c:pt>
                <c:pt idx="1968">
                  <c:v>12.000126580020885</c:v>
                </c:pt>
                <c:pt idx="1969">
                  <c:v>12.000126299728247</c:v>
                </c:pt>
                <c:pt idx="1970">
                  <c:v>12.000126020222094</c:v>
                </c:pt>
                <c:pt idx="1971">
                  <c:v>11.983881202874459</c:v>
                </c:pt>
                <c:pt idx="1972">
                  <c:v>11.98392476052612</c:v>
                </c:pt>
                <c:pt idx="1973">
                  <c:v>11.983968195957825</c:v>
                </c:pt>
                <c:pt idx="1974">
                  <c:v>11.984011509512516</c:v>
                </c:pt>
                <c:pt idx="1975">
                  <c:v>11.984054701532171</c:v>
                </c:pt>
                <c:pt idx="1976">
                  <c:v>11.984097772357812</c:v>
                </c:pt>
                <c:pt idx="1977">
                  <c:v>11.984140722329498</c:v>
                </c:pt>
                <c:pt idx="1978">
                  <c:v>11.984183551786337</c:v>
                </c:pt>
                <c:pt idx="1979">
                  <c:v>11.984226261066491</c:v>
                </c:pt>
                <c:pt idx="1980">
                  <c:v>11.984268850507164</c:v>
                </c:pt>
                <c:pt idx="1981">
                  <c:v>11.981111283673298</c:v>
                </c:pt>
                <c:pt idx="1982">
                  <c:v>11.981162269683766</c:v>
                </c:pt>
                <c:pt idx="1983">
                  <c:v>11.981213112630783</c:v>
                </c:pt>
                <c:pt idx="1984">
                  <c:v>11.981263812915778</c:v>
                </c:pt>
                <c:pt idx="1985">
                  <c:v>11.981314370939048</c:v>
                </c:pt>
                <c:pt idx="1986">
                  <c:v>11.981364787099773</c:v>
                </c:pt>
                <c:pt idx="1987">
                  <c:v>11.981415061796008</c:v>
                </c:pt>
                <c:pt idx="1988">
                  <c:v>11.981465195424695</c:v>
                </c:pt>
                <c:pt idx="1989">
                  <c:v>11.981515188381659</c:v>
                </c:pt>
                <c:pt idx="1990">
                  <c:v>11.981565041061616</c:v>
                </c:pt>
                <c:pt idx="1991">
                  <c:v>11.992826259521491</c:v>
                </c:pt>
                <c:pt idx="1992">
                  <c:v>11.992845578783426</c:v>
                </c:pt>
                <c:pt idx="1993">
                  <c:v>11.992864843836761</c:v>
                </c:pt>
                <c:pt idx="1994">
                  <c:v>11.992884054833601</c:v>
                </c:pt>
                <c:pt idx="1995">
                  <c:v>11.992903211925626</c:v>
                </c:pt>
                <c:pt idx="1996">
                  <c:v>11.992922315264089</c:v>
                </c:pt>
                <c:pt idx="1997">
                  <c:v>11.992941364999817</c:v>
                </c:pt>
                <c:pt idx="1998">
                  <c:v>11.992960361283219</c:v>
                </c:pt>
                <c:pt idx="1999">
                  <c:v>11.992979304264276</c:v>
                </c:pt>
                <c:pt idx="2000">
                  <c:v>11.992998194092554</c:v>
                </c:pt>
                <c:pt idx="2001">
                  <c:v>12.009077694788626</c:v>
                </c:pt>
                <c:pt idx="2002">
                  <c:v>12.009053139349565</c:v>
                </c:pt>
                <c:pt idx="2003">
                  <c:v>12.009028652811477</c:v>
                </c:pt>
                <c:pt idx="2004">
                  <c:v>12.009004234981033</c:v>
                </c:pt>
                <c:pt idx="2005">
                  <c:v>12.008979885665445</c:v>
                </c:pt>
                <c:pt idx="2006">
                  <c:v>12.008955604672462</c:v>
                </c:pt>
                <c:pt idx="2007">
                  <c:v>12.008931391810375</c:v>
                </c:pt>
                <c:pt idx="2008">
                  <c:v>12.008907246888016</c:v>
                </c:pt>
                <c:pt idx="2009">
                  <c:v>12.008883169714748</c:v>
                </c:pt>
                <c:pt idx="2010">
                  <c:v>12.008859160100473</c:v>
                </c:pt>
                <c:pt idx="2011">
                  <c:v>12.017244756460324</c:v>
                </c:pt>
                <c:pt idx="2012">
                  <c:v>12.017198188409186</c:v>
                </c:pt>
                <c:pt idx="2013">
                  <c:v>12.01715175102499</c:v>
                </c:pt>
                <c:pt idx="2014">
                  <c:v>12.017105443941093</c:v>
                </c:pt>
                <c:pt idx="2015">
                  <c:v>12.017059266791881</c:v>
                </c:pt>
                <c:pt idx="2016">
                  <c:v>12.017013219212766</c:v>
                </c:pt>
                <c:pt idx="2017">
                  <c:v>12.016967300840182</c:v>
                </c:pt>
                <c:pt idx="2018">
                  <c:v>12.016921511311585</c:v>
                </c:pt>
                <c:pt idx="2019">
                  <c:v>12.016875850265446</c:v>
                </c:pt>
                <c:pt idx="2020">
                  <c:v>12.016830317341251</c:v>
                </c:pt>
                <c:pt idx="2021">
                  <c:v>12.011711477497682</c:v>
                </c:pt>
                <c:pt idx="2022">
                  <c:v>12.011679890310917</c:v>
                </c:pt>
                <c:pt idx="2023">
                  <c:v>12.011648391755758</c:v>
                </c:pt>
                <c:pt idx="2024">
                  <c:v>12.011616981583508</c:v>
                </c:pt>
                <c:pt idx="2025">
                  <c:v>12.011585659546173</c:v>
                </c:pt>
                <c:pt idx="2026">
                  <c:v>12.011554425396449</c:v>
                </c:pt>
                <c:pt idx="2027">
                  <c:v>12.011523278887733</c:v>
                </c:pt>
                <c:pt idx="2028">
                  <c:v>12.011492219774105</c:v>
                </c:pt>
                <c:pt idx="2029">
                  <c:v>12.011461247810345</c:v>
                </c:pt>
                <c:pt idx="2030">
                  <c:v>12.011430362751913</c:v>
                </c:pt>
                <c:pt idx="2031">
                  <c:v>11.997705682375985</c:v>
                </c:pt>
                <c:pt idx="2032">
                  <c:v>11.997711923088325</c:v>
                </c:pt>
                <c:pt idx="2033">
                  <c:v>11.997718146289628</c:v>
                </c:pt>
                <c:pt idx="2034">
                  <c:v>11.997724352029032</c:v>
                </c:pt>
                <c:pt idx="2035">
                  <c:v>11.99773054035553</c:v>
                </c:pt>
                <c:pt idx="2036">
                  <c:v>11.997736711317986</c:v>
                </c:pt>
                <c:pt idx="2037">
                  <c:v>11.997742864965119</c:v>
                </c:pt>
                <c:pt idx="2038">
                  <c:v>11.997749001345516</c:v>
                </c:pt>
                <c:pt idx="2039">
                  <c:v>11.997755120507627</c:v>
                </c:pt>
                <c:pt idx="2040">
                  <c:v>11.997761222499763</c:v>
                </c:pt>
                <c:pt idx="2041">
                  <c:v>11.986528610539043</c:v>
                </c:pt>
                <c:pt idx="2042">
                  <c:v>11.986565005754231</c:v>
                </c:pt>
                <c:pt idx="2043">
                  <c:v>11.986601298846798</c:v>
                </c:pt>
                <c:pt idx="2044">
                  <c:v>11.986637490103291</c:v>
                </c:pt>
                <c:pt idx="2045">
                  <c:v>11.986673579809457</c:v>
                </c:pt>
                <c:pt idx="2046">
                  <c:v>11.986709568250241</c:v>
                </c:pt>
                <c:pt idx="2047">
                  <c:v>11.986745455709785</c:v>
                </c:pt>
                <c:pt idx="2048">
                  <c:v>11.986781242471436</c:v>
                </c:pt>
                <c:pt idx="2049">
                  <c:v>11.986816928817747</c:v>
                </c:pt>
                <c:pt idx="2050">
                  <c:v>11.986852515030476</c:v>
                </c:pt>
                <c:pt idx="2051">
                  <c:v>11.986418907755263</c:v>
                </c:pt>
                <c:pt idx="2052">
                  <c:v>11.986455560383574</c:v>
                </c:pt>
                <c:pt idx="2053">
                  <c:v>11.986492110166976</c:v>
                </c:pt>
                <c:pt idx="2054">
                  <c:v>11.986528557394049</c:v>
                </c:pt>
                <c:pt idx="2055">
                  <c:v>11.986564902352558</c:v>
                </c:pt>
                <c:pt idx="2056">
                  <c:v>11.986601145329463</c:v>
                </c:pt>
                <c:pt idx="2057">
                  <c:v>11.986637286610915</c:v>
                </c:pt>
                <c:pt idx="2058">
                  <c:v>11.986673326482267</c:v>
                </c:pt>
                <c:pt idx="2059">
                  <c:v>11.98670926522807</c:v>
                </c:pt>
                <c:pt idx="2060">
                  <c:v>11.986745103132074</c:v>
                </c:pt>
                <c:pt idx="2061">
                  <c:v>11.996584056609979</c:v>
                </c:pt>
                <c:pt idx="2062">
                  <c:v>11.996593239878365</c:v>
                </c:pt>
                <c:pt idx="2063">
                  <c:v>11.996602397379094</c:v>
                </c:pt>
                <c:pt idx="2064">
                  <c:v>11.996611529184468</c:v>
                </c:pt>
                <c:pt idx="2065">
                  <c:v>11.996620635366586</c:v>
                </c:pt>
                <c:pt idx="2066">
                  <c:v>11.996629715997345</c:v>
                </c:pt>
                <c:pt idx="2067">
                  <c:v>11.996638771148442</c:v>
                </c:pt>
                <c:pt idx="2068">
                  <c:v>11.996647800891369</c:v>
                </c:pt>
                <c:pt idx="2069">
                  <c:v>11.996656805297421</c:v>
                </c:pt>
                <c:pt idx="2070">
                  <c:v>11.996665784437692</c:v>
                </c:pt>
                <c:pt idx="2071">
                  <c:v>12.008565055005922</c:v>
                </c:pt>
                <c:pt idx="2072">
                  <c:v>12.008541898024379</c:v>
                </c:pt>
                <c:pt idx="2073">
                  <c:v>12.008518806019831</c:v>
                </c:pt>
                <c:pt idx="2074">
                  <c:v>12.008495778809955</c:v>
                </c:pt>
                <c:pt idx="2075">
                  <c:v>12.008472816212942</c:v>
                </c:pt>
                <c:pt idx="2076">
                  <c:v>12.008449918047493</c:v>
                </c:pt>
                <c:pt idx="2077">
                  <c:v>12.008427084132816</c:v>
                </c:pt>
                <c:pt idx="2078">
                  <c:v>12.008404314288626</c:v>
                </c:pt>
                <c:pt idx="2079">
                  <c:v>12.008381608335149</c:v>
                </c:pt>
                <c:pt idx="2080">
                  <c:v>12.008358966093111</c:v>
                </c:pt>
                <c:pt idx="2081">
                  <c:v>12.013160158353873</c:v>
                </c:pt>
                <c:pt idx="2082">
                  <c:v>12.01312462614084</c:v>
                </c:pt>
                <c:pt idx="2083">
                  <c:v>12.013089193628902</c:v>
                </c:pt>
                <c:pt idx="2084">
                  <c:v>12.013053860538301</c:v>
                </c:pt>
                <c:pt idx="2085">
                  <c:v>12.013018626590071</c:v>
                </c:pt>
                <c:pt idx="2086">
                  <c:v>12.012983491506022</c:v>
                </c:pt>
                <c:pt idx="2087">
                  <c:v>12.012948455008749</c:v>
                </c:pt>
                <c:pt idx="2088">
                  <c:v>12.012913516821621</c:v>
                </c:pt>
                <c:pt idx="2089">
                  <c:v>12.012878676668791</c:v>
                </c:pt>
                <c:pt idx="2090">
                  <c:v>12.012843934275176</c:v>
                </c:pt>
                <c:pt idx="2091">
                  <c:v>12.007422834178744</c:v>
                </c:pt>
                <c:pt idx="2092">
                  <c:v>12.007402821732585</c:v>
                </c:pt>
                <c:pt idx="2093">
                  <c:v>12.007382865440057</c:v>
                </c:pt>
                <c:pt idx="2094">
                  <c:v>12.007362965143596</c:v>
                </c:pt>
                <c:pt idx="2095">
                  <c:v>12.007343120686082</c:v>
                </c:pt>
                <c:pt idx="2096">
                  <c:v>12.007323331910833</c:v>
                </c:pt>
                <c:pt idx="2097">
                  <c:v>12.007303598661608</c:v>
                </c:pt>
                <c:pt idx="2098">
                  <c:v>12.007283920782605</c:v>
                </c:pt>
                <c:pt idx="2099">
                  <c:v>12.007264298118459</c:v>
                </c:pt>
                <c:pt idx="2100">
                  <c:v>12.007244730514239</c:v>
                </c:pt>
                <c:pt idx="2101">
                  <c:v>11.996490747950931</c:v>
                </c:pt>
                <c:pt idx="2102">
                  <c:v>11.996500256774837</c:v>
                </c:pt>
                <c:pt idx="2103">
                  <c:v>11.996509738917597</c:v>
                </c:pt>
                <c:pt idx="2104">
                  <c:v>11.996519194454077</c:v>
                </c:pt>
                <c:pt idx="2105">
                  <c:v>11.996528623458932</c:v>
                </c:pt>
                <c:pt idx="2106">
                  <c:v>11.996538026006609</c:v>
                </c:pt>
                <c:pt idx="2107">
                  <c:v>11.996547402171347</c:v>
                </c:pt>
                <c:pt idx="2108">
                  <c:v>11.996556752027169</c:v>
                </c:pt>
                <c:pt idx="2109">
                  <c:v>11.996566075647904</c:v>
                </c:pt>
                <c:pt idx="2110">
                  <c:v>11.996575373107158</c:v>
                </c:pt>
                <c:pt idx="2111">
                  <c:v>11.989066060845481</c:v>
                </c:pt>
                <c:pt idx="2112">
                  <c:v>11.989095594962723</c:v>
                </c:pt>
                <c:pt idx="2113">
                  <c:v>11.989125046209141</c:v>
                </c:pt>
                <c:pt idx="2114">
                  <c:v>11.989154414817264</c:v>
                </c:pt>
                <c:pt idx="2115">
                  <c:v>11.989183701018971</c:v>
                </c:pt>
                <c:pt idx="2116">
                  <c:v>11.989212905045488</c:v>
                </c:pt>
                <c:pt idx="2117">
                  <c:v>11.989242027127395</c:v>
                </c:pt>
                <c:pt idx="2118">
                  <c:v>11.98927106749462</c:v>
                </c:pt>
                <c:pt idx="2119">
                  <c:v>11.989300026376453</c:v>
                </c:pt>
                <c:pt idx="2120">
                  <c:v>11.989328904001534</c:v>
                </c:pt>
                <c:pt idx="2121">
                  <c:v>11.990492295842925</c:v>
                </c:pt>
                <c:pt idx="2122">
                  <c:v>11.990517949953274</c:v>
                </c:pt>
                <c:pt idx="2123">
                  <c:v>11.990543532079847</c:v>
                </c:pt>
                <c:pt idx="2124">
                  <c:v>11.990569042424628</c:v>
                </c:pt>
                <c:pt idx="2125">
                  <c:v>11.990594481189028</c:v>
                </c:pt>
                <c:pt idx="2126">
                  <c:v>11.9906198485739</c:v>
                </c:pt>
                <c:pt idx="2127">
                  <c:v>11.990645144779529</c:v>
                </c:pt>
                <c:pt idx="2128">
                  <c:v>11.99067037000564</c:v>
                </c:pt>
                <c:pt idx="2129">
                  <c:v>11.990695524451397</c:v>
                </c:pt>
                <c:pt idx="2130">
                  <c:v>11.990720608315403</c:v>
                </c:pt>
                <c:pt idx="2131">
                  <c:v>11.999000018798153</c:v>
                </c:pt>
                <c:pt idx="2132">
                  <c:v>11.999002687752355</c:v>
                </c:pt>
                <c:pt idx="2133">
                  <c:v>11.999005349217644</c:v>
                </c:pt>
                <c:pt idx="2134">
                  <c:v>11.999008003215033</c:v>
                </c:pt>
                <c:pt idx="2135">
                  <c:v>11.999010649765477</c:v>
                </c:pt>
                <c:pt idx="2136">
                  <c:v>11.999013288889872</c:v>
                </c:pt>
                <c:pt idx="2137">
                  <c:v>11.999015920609054</c:v>
                </c:pt>
                <c:pt idx="2138">
                  <c:v>11.999018544943803</c:v>
                </c:pt>
                <c:pt idx="2139">
                  <c:v>11.999021161914838</c:v>
                </c:pt>
                <c:pt idx="2140">
                  <c:v>11.99902377154282</c:v>
                </c:pt>
                <c:pt idx="2141">
                  <c:v>12.007621524957299</c:v>
                </c:pt>
                <c:pt idx="2142">
                  <c:v>12.007600926102292</c:v>
                </c:pt>
                <c:pt idx="2143">
                  <c:v>12.007580385046342</c:v>
                </c:pt>
                <c:pt idx="2144">
                  <c:v>12.007559901627266</c:v>
                </c:pt>
                <c:pt idx="2145">
                  <c:v>12.007539475683341</c:v>
                </c:pt>
                <c:pt idx="2146">
                  <c:v>12.007519107053296</c:v>
                </c:pt>
                <c:pt idx="2147">
                  <c:v>12.007498795576309</c:v>
                </c:pt>
                <c:pt idx="2148">
                  <c:v>12.007478541092015</c:v>
                </c:pt>
                <c:pt idx="2149">
                  <c:v>12.007458343440494</c:v>
                </c:pt>
                <c:pt idx="2150">
                  <c:v>12.007438202462279</c:v>
                </c:pt>
                <c:pt idx="2151">
                  <c:v>12.00981910250937</c:v>
                </c:pt>
                <c:pt idx="2152">
                  <c:v>12.009792595388195</c:v>
                </c:pt>
                <c:pt idx="2153">
                  <c:v>12.009766162644288</c:v>
                </c:pt>
                <c:pt idx="2154">
                  <c:v>12.009739804068955</c:v>
                </c:pt>
                <c:pt idx="2155">
                  <c:v>12.009713519454079</c:v>
                </c:pt>
                <c:pt idx="2156">
                  <c:v>12.009687308592135</c:v>
                </c:pt>
                <c:pt idx="2157">
                  <c:v>12.009661171276173</c:v>
                </c:pt>
                <c:pt idx="2158">
                  <c:v>12.009635107299832</c:v>
                </c:pt>
                <c:pt idx="2159">
                  <c:v>12.009609116457327</c:v>
                </c:pt>
                <c:pt idx="2160">
                  <c:v>12.009583198543444</c:v>
                </c:pt>
                <c:pt idx="2161">
                  <c:v>12.004401387212033</c:v>
                </c:pt>
                <c:pt idx="2162">
                  <c:v>12.004389527822752</c:v>
                </c:pt>
                <c:pt idx="2163">
                  <c:v>12.004377701710151</c:v>
                </c:pt>
                <c:pt idx="2164">
                  <c:v>12.004365908780859</c:v>
                </c:pt>
                <c:pt idx="2165">
                  <c:v>12.004354148941763</c:v>
                </c:pt>
                <c:pt idx="2166">
                  <c:v>12.004342422100015</c:v>
                </c:pt>
                <c:pt idx="2167">
                  <c:v>12.004330728163028</c:v>
                </c:pt>
                <c:pt idx="2168">
                  <c:v>12.004319067038473</c:v>
                </c:pt>
                <c:pt idx="2169">
                  <c:v>12.00430743863428</c:v>
                </c:pt>
                <c:pt idx="2170">
                  <c:v>12.004295842858637</c:v>
                </c:pt>
                <c:pt idx="2171">
                  <c:v>11.996059997747519</c:v>
                </c:pt>
                <c:pt idx="2172">
                  <c:v>11.996070660029337</c:v>
                </c:pt>
                <c:pt idx="2173">
                  <c:v>11.996081292393484</c:v>
                </c:pt>
                <c:pt idx="2174">
                  <c:v>11.996091894923902</c:v>
                </c:pt>
                <c:pt idx="2175">
                  <c:v>11.996102467704306</c:v>
                </c:pt>
                <c:pt idx="2176">
                  <c:v>11.996113010818171</c:v>
                </c:pt>
                <c:pt idx="2177">
                  <c:v>11.996123524348739</c:v>
                </c:pt>
                <c:pt idx="2178">
                  <c:v>11.996134008379022</c:v>
                </c:pt>
                <c:pt idx="2179">
                  <c:v>11.996144462991792</c:v>
                </c:pt>
                <c:pt idx="2180">
                  <c:v>11.996154888269594</c:v>
                </c:pt>
                <c:pt idx="2181">
                  <c:v>11.991348896581322</c:v>
                </c:pt>
                <c:pt idx="2182">
                  <c:v>11.991372260370371</c:v>
                </c:pt>
                <c:pt idx="2183">
                  <c:v>11.991395558602138</c:v>
                </c:pt>
                <c:pt idx="2184">
                  <c:v>11.991418791460571</c:v>
                </c:pt>
                <c:pt idx="2185">
                  <c:v>11.991441959129105</c:v>
                </c:pt>
                <c:pt idx="2186">
                  <c:v>11.99146506179066</c:v>
                </c:pt>
                <c:pt idx="2187">
                  <c:v>11.991488099627638</c:v>
                </c:pt>
                <c:pt idx="2188">
                  <c:v>11.991511072821934</c:v>
                </c:pt>
                <c:pt idx="2189">
                  <c:v>11.991533981554932</c:v>
                </c:pt>
                <c:pt idx="2190">
                  <c:v>11.991556826007505</c:v>
                </c:pt>
                <c:pt idx="2191">
                  <c:v>11.993549439654959</c:v>
                </c:pt>
                <c:pt idx="2192">
                  <c:v>11.993566840528027</c:v>
                </c:pt>
                <c:pt idx="2193">
                  <c:v>11.993584192575371</c:v>
                </c:pt>
                <c:pt idx="2194">
                  <c:v>11.993601495933989</c:v>
                </c:pt>
                <c:pt idx="2195">
                  <c:v>11.993618750740502</c:v>
                </c:pt>
                <c:pt idx="2196">
                  <c:v>11.993635957131143</c:v>
                </c:pt>
                <c:pt idx="2197">
                  <c:v>11.993653115241763</c:v>
                </c:pt>
                <c:pt idx="2198">
                  <c:v>11.993670225207834</c:v>
                </c:pt>
                <c:pt idx="2199">
                  <c:v>11.993687287164446</c:v>
                </c:pt>
                <c:pt idx="2200">
                  <c:v>11.993704301246311</c:v>
                </c:pt>
                <c:pt idx="2201">
                  <c:v>12.000462476344</c:v>
                </c:pt>
                <c:pt idx="2202">
                  <c:v>12.000461204050005</c:v>
                </c:pt>
                <c:pt idx="2203">
                  <c:v>12.000459935325987</c:v>
                </c:pt>
                <c:pt idx="2204">
                  <c:v>12.000458670161924</c:v>
                </c:pt>
                <c:pt idx="2205">
                  <c:v>12.000457408547831</c:v>
                </c:pt>
                <c:pt idx="2206">
                  <c:v>12.000456150473747</c:v>
                </c:pt>
                <c:pt idx="2207">
                  <c:v>12.000454895929735</c:v>
                </c:pt>
                <c:pt idx="2208">
                  <c:v>12.000453644905894</c:v>
                </c:pt>
                <c:pt idx="2209">
                  <c:v>12.000452397392346</c:v>
                </c:pt>
                <c:pt idx="2210">
                  <c:v>12.000451153379238</c:v>
                </c:pt>
                <c:pt idx="2211">
                  <c:v>12.006502348609533</c:v>
                </c:pt>
                <c:pt idx="2212">
                  <c:v>12.006484779180287</c:v>
                </c:pt>
                <c:pt idx="2213">
                  <c:v>12.006467259049721</c:v>
                </c:pt>
                <c:pt idx="2214">
                  <c:v>12.006449788079511</c:v>
                </c:pt>
                <c:pt idx="2215">
                  <c:v>12.006432366131714</c:v>
                </c:pt>
                <c:pt idx="2216">
                  <c:v>12.006414993068775</c:v>
                </c:pt>
                <c:pt idx="2217">
                  <c:v>12.006397668753531</c:v>
                </c:pt>
                <c:pt idx="2218">
                  <c:v>12.006380393049193</c:v>
                </c:pt>
                <c:pt idx="2219">
                  <c:v>12.006363165819367</c:v>
                </c:pt>
                <c:pt idx="2220">
                  <c:v>12.006345986928034</c:v>
                </c:pt>
                <c:pt idx="2221">
                  <c:v>12.007158276507305</c:v>
                </c:pt>
                <c:pt idx="2222">
                  <c:v>12.007138955710957</c:v>
                </c:pt>
                <c:pt idx="2223">
                  <c:v>12.007119689127515</c:v>
                </c:pt>
                <c:pt idx="2224">
                  <c:v>12.007100476604862</c:v>
                </c:pt>
                <c:pt idx="2225">
                  <c:v>12.007081317991306</c:v>
                </c:pt>
                <c:pt idx="2226">
                  <c:v>12.007062213135582</c:v>
                </c:pt>
                <c:pt idx="2227">
                  <c:v>12.007043161886847</c:v>
                </c:pt>
                <c:pt idx="2228">
                  <c:v>12.007024164094686</c:v>
                </c:pt>
                <c:pt idx="2229">
                  <c:v>12.007005219609102</c:v>
                </c:pt>
                <c:pt idx="2230">
                  <c:v>12.00698632828052</c:v>
                </c:pt>
                <c:pt idx="2231">
                  <c:v>12.0023354015156</c:v>
                </c:pt>
                <c:pt idx="2232">
                  <c:v>12.002329115660233</c:v>
                </c:pt>
                <c:pt idx="2233">
                  <c:v>12.002322847442571</c:v>
                </c:pt>
                <c:pt idx="2234">
                  <c:v>12.002316596813122</c:v>
                </c:pt>
                <c:pt idx="2235">
                  <c:v>12.002310363722536</c:v>
                </c:pt>
                <c:pt idx="2236">
                  <c:v>12.002304148121599</c:v>
                </c:pt>
                <c:pt idx="2237">
                  <c:v>12.002297949961237</c:v>
                </c:pt>
                <c:pt idx="2238">
                  <c:v>12.002291769192512</c:v>
                </c:pt>
                <c:pt idx="2239">
                  <c:v>12.002285605766625</c:v>
                </c:pt>
                <c:pt idx="2240">
                  <c:v>12.002279459634911</c:v>
                </c:pt>
                <c:pt idx="2241">
                  <c:v>11.99611138250693</c:v>
                </c:pt>
                <c:pt idx="2242">
                  <c:v>11.996121898723167</c:v>
                </c:pt>
                <c:pt idx="2243">
                  <c:v>11.996132385431583</c:v>
                </c:pt>
                <c:pt idx="2244">
                  <c:v>11.996142842714971</c:v>
                </c:pt>
                <c:pt idx="2245">
                  <c:v>11.996153270655897</c:v>
                </c:pt>
                <c:pt idx="2246">
                  <c:v>11.996163669336697</c:v>
                </c:pt>
                <c:pt idx="2247">
                  <c:v>11.996174038839468</c:v>
                </c:pt>
                <c:pt idx="2248">
                  <c:v>11.996184379246086</c:v>
                </c:pt>
                <c:pt idx="2249">
                  <c:v>11.996194690638191</c:v>
                </c:pt>
                <c:pt idx="2250">
                  <c:v>11.996204973097196</c:v>
                </c:pt>
                <c:pt idx="2251">
                  <c:v>11.993313209091443</c:v>
                </c:pt>
                <c:pt idx="2252">
                  <c:v>11.993331264969219</c:v>
                </c:pt>
                <c:pt idx="2253">
                  <c:v>11.993349270183371</c:v>
                </c:pt>
                <c:pt idx="2254">
                  <c:v>11.993367224876053</c:v>
                </c:pt>
                <c:pt idx="2255">
                  <c:v>11.993385129189029</c:v>
                </c:pt>
                <c:pt idx="2256">
                  <c:v>11.993402983263659</c:v>
                </c:pt>
                <c:pt idx="2257">
                  <c:v>11.993420787240909</c:v>
                </c:pt>
                <c:pt idx="2258">
                  <c:v>11.99343854126135</c:v>
                </c:pt>
                <c:pt idx="2259">
                  <c:v>11.993456245465158</c:v>
                </c:pt>
                <c:pt idx="2260">
                  <c:v>11.993473899992113</c:v>
                </c:pt>
                <c:pt idx="2261">
                  <c:v>11.995792091935835</c:v>
                </c:pt>
                <c:pt idx="2262">
                  <c:v>11.995803439434892</c:v>
                </c:pt>
                <c:pt idx="2263">
                  <c:v>11.995814755093599</c:v>
                </c:pt>
                <c:pt idx="2264">
                  <c:v>11.995826039001301</c:v>
                </c:pt>
                <c:pt idx="2265">
                  <c:v>11.995837291247087</c:v>
                </c:pt>
                <c:pt idx="2266">
                  <c:v>11.995848511919798</c:v>
                </c:pt>
                <c:pt idx="2267">
                  <c:v>11.995859701108026</c:v>
                </c:pt>
                <c:pt idx="2268">
                  <c:v>11.995870858900114</c:v>
                </c:pt>
                <c:pt idx="2269">
                  <c:v>11.995881985384161</c:v>
                </c:pt>
                <c:pt idx="2270">
                  <c:v>11.99589308064801</c:v>
                </c:pt>
                <c:pt idx="2271">
                  <c:v>12.001266740833762</c:v>
                </c:pt>
                <c:pt idx="2272">
                  <c:v>12.001263303052049</c:v>
                </c:pt>
                <c:pt idx="2273">
                  <c:v>12.00125987491653</c:v>
                </c:pt>
                <c:pt idx="2274">
                  <c:v>12.001256456400137</c:v>
                </c:pt>
                <c:pt idx="2275">
                  <c:v>12.001253047475879</c:v>
                </c:pt>
                <c:pt idx="2276">
                  <c:v>12.001249648116845</c:v>
                </c:pt>
                <c:pt idx="2277">
                  <c:v>12.001246258296192</c:v>
                </c:pt>
                <c:pt idx="2278">
                  <c:v>12.001242877987155</c:v>
                </c:pt>
                <c:pt idx="2279">
                  <c:v>12.001239507163048</c:v>
                </c:pt>
                <c:pt idx="2280">
                  <c:v>12.001236145797256</c:v>
                </c:pt>
                <c:pt idx="2281">
                  <c:v>12.005367345009656</c:v>
                </c:pt>
                <c:pt idx="2282">
                  <c:v>12.005352845470023</c:v>
                </c:pt>
                <c:pt idx="2283">
                  <c:v>12.00533838661516</c:v>
                </c:pt>
                <c:pt idx="2284">
                  <c:v>12.005323968330911</c:v>
                </c:pt>
                <c:pt idx="2285">
                  <c:v>12.005309590503435</c:v>
                </c:pt>
                <c:pt idx="2286">
                  <c:v>12.005295253019213</c:v>
                </c:pt>
                <c:pt idx="2287">
                  <c:v>12.005280955765047</c:v>
                </c:pt>
                <c:pt idx="2288">
                  <c:v>12.005266698628052</c:v>
                </c:pt>
                <c:pt idx="2289">
                  <c:v>12.005252481495662</c:v>
                </c:pt>
                <c:pt idx="2290">
                  <c:v>12.005238304255625</c:v>
                </c:pt>
                <c:pt idx="2291">
                  <c:v>12.005089522618022</c:v>
                </c:pt>
                <c:pt idx="2292">
                  <c:v>12.005075788162065</c:v>
                </c:pt>
                <c:pt idx="2293">
                  <c:v>12.005062092244103</c:v>
                </c:pt>
                <c:pt idx="2294">
                  <c:v>12.005048434756002</c:v>
                </c:pt>
                <c:pt idx="2295">
                  <c:v>12.00503481558993</c:v>
                </c:pt>
                <c:pt idx="2296">
                  <c:v>12.005021234638358</c:v>
                </c:pt>
                <c:pt idx="2297">
                  <c:v>12.005007691794059</c:v>
                </c:pt>
                <c:pt idx="2298">
                  <c:v>12.004994186950105</c:v>
                </c:pt>
                <c:pt idx="2299">
                  <c:v>12.004980719999871</c:v>
                </c:pt>
                <c:pt idx="2300">
                  <c:v>12.00496729083703</c:v>
                </c:pt>
                <c:pt idx="2301">
                  <c:v>12.000973747016955</c:v>
                </c:pt>
                <c:pt idx="2302">
                  <c:v>12.000971133479664</c:v>
                </c:pt>
                <c:pt idx="2303">
                  <c:v>12.000968527275791</c:v>
                </c:pt>
                <c:pt idx="2304">
                  <c:v>12.000965928384757</c:v>
                </c:pt>
                <c:pt idx="2305">
                  <c:v>12.000963336786043</c:v>
                </c:pt>
                <c:pt idx="2306">
                  <c:v>12.000960752459187</c:v>
                </c:pt>
                <c:pt idx="2307">
                  <c:v>12.000958175383786</c:v>
                </c:pt>
                <c:pt idx="2308">
                  <c:v>12.000955605539493</c:v>
                </c:pt>
                <c:pt idx="2309">
                  <c:v>12.000953042906016</c:v>
                </c:pt>
                <c:pt idx="2310">
                  <c:v>12.000950487463124</c:v>
                </c:pt>
                <c:pt idx="2311">
                  <c:v>11.996435335072229</c:v>
                </c:pt>
                <c:pt idx="2312">
                  <c:v>11.996444971130014</c:v>
                </c:pt>
                <c:pt idx="2313">
                  <c:v>11.996454580149642</c:v>
                </c:pt>
                <c:pt idx="2314">
                  <c:v>11.996464162206983</c:v>
                </c:pt>
                <c:pt idx="2315">
                  <c:v>11.996473717377691</c:v>
                </c:pt>
                <c:pt idx="2316">
                  <c:v>11.996483245737206</c:v>
                </c:pt>
                <c:pt idx="2317">
                  <c:v>11.996492747360762</c:v>
                </c:pt>
                <c:pt idx="2318">
                  <c:v>11.996502222323373</c:v>
                </c:pt>
                <c:pt idx="2319">
                  <c:v>11.996511670699855</c:v>
                </c:pt>
                <c:pt idx="2320">
                  <c:v>11.9965210925648</c:v>
                </c:pt>
                <c:pt idx="2321">
                  <c:v>11.994946287427124</c:v>
                </c:pt>
                <c:pt idx="2322">
                  <c:v>11.994959931428321</c:v>
                </c:pt>
                <c:pt idx="2323">
                  <c:v>11.994973537145333</c:v>
                </c:pt>
                <c:pt idx="2324">
                  <c:v>11.994987104685579</c:v>
                </c:pt>
                <c:pt idx="2325">
                  <c:v>11.995000634156186</c:v>
                </c:pt>
                <c:pt idx="2326">
                  <c:v>11.995014125663973</c:v>
                </c:pt>
                <c:pt idx="2327">
                  <c:v>11.995027579315462</c:v>
                </c:pt>
                <c:pt idx="2328">
                  <c:v>11.995040995216872</c:v>
                </c:pt>
                <c:pt idx="2329">
                  <c:v>11.995054373474131</c:v>
                </c:pt>
                <c:pt idx="2330">
                  <c:v>11.995067714192864</c:v>
                </c:pt>
                <c:pt idx="2331">
                  <c:v>11.997397580795056</c:v>
                </c:pt>
                <c:pt idx="2332">
                  <c:v>11.99740459554854</c:v>
                </c:pt>
                <c:pt idx="2333">
                  <c:v>11.997411590619077</c:v>
                </c:pt>
                <c:pt idx="2334">
                  <c:v>11.997418566061899</c:v>
                </c:pt>
                <c:pt idx="2335">
                  <c:v>11.99742552193208</c:v>
                </c:pt>
                <c:pt idx="2336">
                  <c:v>11.997432458284537</c:v>
                </c:pt>
                <c:pt idx="2337">
                  <c:v>11.997439375174039</c:v>
                </c:pt>
                <c:pt idx="2338">
                  <c:v>11.997446272655194</c:v>
                </c:pt>
                <c:pt idx="2339">
                  <c:v>11.997453150782464</c:v>
                </c:pt>
                <c:pt idx="2340">
                  <c:v>11.997460009610155</c:v>
                </c:pt>
                <c:pt idx="2341">
                  <c:v>12.001632281676093</c:v>
                </c:pt>
                <c:pt idx="2342">
                  <c:v>12.001627861723277</c:v>
                </c:pt>
                <c:pt idx="2343">
                  <c:v>12.001623454172563</c:v>
                </c:pt>
                <c:pt idx="2344">
                  <c:v>12.001619058989153</c:v>
                </c:pt>
                <c:pt idx="2345">
                  <c:v>12.001614676138342</c:v>
                </c:pt>
                <c:pt idx="2346">
                  <c:v>12.001610305585526</c:v>
                </c:pt>
                <c:pt idx="2347">
                  <c:v>12.001605947296202</c:v>
                </c:pt>
                <c:pt idx="2348">
                  <c:v>12.001601601235954</c:v>
                </c:pt>
                <c:pt idx="2349">
                  <c:v>12.001597267370471</c:v>
                </c:pt>
                <c:pt idx="2350">
                  <c:v>12.001592945665534</c:v>
                </c:pt>
                <c:pt idx="2351">
                  <c:v>12.004309388566261</c:v>
                </c:pt>
                <c:pt idx="2352">
                  <c:v>12.004297749179161</c:v>
                </c:pt>
                <c:pt idx="2353">
                  <c:v>12.004286142451431</c:v>
                </c:pt>
                <c:pt idx="2354">
                  <c:v>12.004274568291427</c:v>
                </c:pt>
                <c:pt idx="2355">
                  <c:v>12.004263026607768</c:v>
                </c:pt>
                <c:pt idx="2356">
                  <c:v>12.00425151730933</c:v>
                </c:pt>
                <c:pt idx="2357">
                  <c:v>12.004240040305238</c:v>
                </c:pt>
                <c:pt idx="2358">
                  <c:v>12.004228595504877</c:v>
                </c:pt>
                <c:pt idx="2359">
                  <c:v>12.004217182817888</c:v>
                </c:pt>
                <c:pt idx="2360">
                  <c:v>12.004205802154159</c:v>
                </c:pt>
                <c:pt idx="2361">
                  <c:v>12.003517247730105</c:v>
                </c:pt>
                <c:pt idx="2362">
                  <c:v>12.003507758270814</c:v>
                </c:pt>
                <c:pt idx="2363">
                  <c:v>12.00349829543833</c:v>
                </c:pt>
                <c:pt idx="2364">
                  <c:v>12.003488859157944</c:v>
                </c:pt>
                <c:pt idx="2365">
                  <c:v>12.003479449355149</c:v>
                </c:pt>
                <c:pt idx="2366">
                  <c:v>12.003470065955653</c:v>
                </c:pt>
                <c:pt idx="2367">
                  <c:v>12.003460708885372</c:v>
                </c:pt>
                <c:pt idx="2368">
                  <c:v>12.003451378070423</c:v>
                </c:pt>
                <c:pt idx="2369">
                  <c:v>12.003442073437139</c:v>
                </c:pt>
                <c:pt idx="2370">
                  <c:v>12.003432794912055</c:v>
                </c:pt>
                <c:pt idx="2371">
                  <c:v>12.000119096265646</c:v>
                </c:pt>
                <c:pt idx="2372">
                  <c:v>12.00011878672513</c:v>
                </c:pt>
                <c:pt idx="2373">
                  <c:v>12.000118478053164</c:v>
                </c:pt>
                <c:pt idx="2374">
                  <c:v>12.000118170247312</c:v>
                </c:pt>
                <c:pt idx="2375">
                  <c:v>12.000117863305142</c:v>
                </c:pt>
                <c:pt idx="2376">
                  <c:v>12.000117557224234</c:v>
                </c:pt>
                <c:pt idx="2377">
                  <c:v>12.000117252002168</c:v>
                </c:pt>
                <c:pt idx="2378">
                  <c:v>12.000116947636535</c:v>
                </c:pt>
                <c:pt idx="2379">
                  <c:v>12.000116644124933</c:v>
                </c:pt>
                <c:pt idx="2380">
                  <c:v>12.000116341464965</c:v>
                </c:pt>
                <c:pt idx="2381">
                  <c:v>11.996891090846901</c:v>
                </c:pt>
                <c:pt idx="2382">
                  <c:v>11.996899492348629</c:v>
                </c:pt>
                <c:pt idx="2383">
                  <c:v>11.996907870276285</c:v>
                </c:pt>
                <c:pt idx="2384">
                  <c:v>11.996916224696017</c:v>
                </c:pt>
                <c:pt idx="2385">
                  <c:v>11.996924555673788</c:v>
                </c:pt>
                <c:pt idx="2386">
                  <c:v>11.996932863275374</c:v>
                </c:pt>
                <c:pt idx="2387">
                  <c:v>11.996941147566366</c:v>
                </c:pt>
                <c:pt idx="2388">
                  <c:v>11.996949408612172</c:v>
                </c:pt>
                <c:pt idx="2389">
                  <c:v>11.99695764647802</c:v>
                </c:pt>
                <c:pt idx="2390">
                  <c:v>11.996965861228947</c:v>
                </c:pt>
                <c:pt idx="2391">
                  <c:v>11.996265805977757</c:v>
                </c:pt>
                <c:pt idx="2392">
                  <c:v>11.996275885884735</c:v>
                </c:pt>
                <c:pt idx="2393">
                  <c:v>11.996285937508144</c:v>
                </c:pt>
                <c:pt idx="2394">
                  <c:v>11.99629596092735</c:v>
                </c:pt>
                <c:pt idx="2395">
                  <c:v>11.996305956221487</c:v>
                </c:pt>
                <c:pt idx="2396">
                  <c:v>11.996315923469476</c:v>
                </c:pt>
                <c:pt idx="2397">
                  <c:v>11.996325862750009</c:v>
                </c:pt>
                <c:pt idx="2398">
                  <c:v>11.996335774141565</c:v>
                </c:pt>
                <c:pt idx="2399">
                  <c:v>11.996345657722397</c:v>
                </c:pt>
                <c:pt idx="2400">
                  <c:v>11.996355513570538</c:v>
                </c:pt>
                <c:pt idx="2401">
                  <c:v>11.998515872225841</c:v>
                </c:pt>
                <c:pt idx="2402">
                  <c:v>11.998519869674572</c:v>
                </c:pt>
                <c:pt idx="2403">
                  <c:v>11.998523855906718</c:v>
                </c:pt>
                <c:pt idx="2404">
                  <c:v>11.998527830953757</c:v>
                </c:pt>
                <c:pt idx="2405">
                  <c:v>11.99853179484707</c:v>
                </c:pt>
                <c:pt idx="2406">
                  <c:v>11.998535747617954</c:v>
                </c:pt>
                <c:pt idx="2407">
                  <c:v>11.998539689297619</c:v>
                </c:pt>
                <c:pt idx="2408">
                  <c:v>11.998543619917186</c:v>
                </c:pt>
                <c:pt idx="2409">
                  <c:v>11.998547539507687</c:v>
                </c:pt>
                <c:pt idx="2410">
                  <c:v>11.998551448100072</c:v>
                </c:pt>
                <c:pt idx="2411">
                  <c:v>12.001718351913157</c:v>
                </c:pt>
                <c:pt idx="2412">
                  <c:v>12.001713703287241</c:v>
                </c:pt>
                <c:pt idx="2413">
                  <c:v>12.001709067705066</c:v>
                </c:pt>
                <c:pt idx="2414">
                  <c:v>12.001704445130036</c:v>
                </c:pt>
                <c:pt idx="2415">
                  <c:v>12.001699835525654</c:v>
                </c:pt>
                <c:pt idx="2416">
                  <c:v>12.001695238855524</c:v>
                </c:pt>
                <c:pt idx="2417">
                  <c:v>12.001690655083351</c:v>
                </c:pt>
                <c:pt idx="2418">
                  <c:v>12.001686084172949</c:v>
                </c:pt>
                <c:pt idx="2419">
                  <c:v>12.001681526088225</c:v>
                </c:pt>
                <c:pt idx="2420">
                  <c:v>12.001676980793192</c:v>
                </c:pt>
                <c:pt idx="2421">
                  <c:v>12.003375884473492</c:v>
                </c:pt>
                <c:pt idx="2422">
                  <c:v>12.00336676795868</c:v>
                </c:pt>
                <c:pt idx="2423">
                  <c:v>12.003357677024217</c:v>
                </c:pt>
                <c:pt idx="2424">
                  <c:v>12.00334861159833</c:v>
                </c:pt>
                <c:pt idx="2425">
                  <c:v>12.003339571609441</c:v>
                </c:pt>
                <c:pt idx="2426">
                  <c:v>12.003330556986178</c:v>
                </c:pt>
                <c:pt idx="2427">
                  <c:v>12.003321567657366</c:v>
                </c:pt>
                <c:pt idx="2428">
                  <c:v>12.003312603552027</c:v>
                </c:pt>
                <c:pt idx="2429">
                  <c:v>12.003303664599391</c:v>
                </c:pt>
                <c:pt idx="2430">
                  <c:v>12.003294750728877</c:v>
                </c:pt>
                <c:pt idx="2431">
                  <c:v>12.002348920413274</c:v>
                </c:pt>
                <c:pt idx="2432">
                  <c:v>12.002342584815517</c:v>
                </c:pt>
                <c:pt idx="2433">
                  <c:v>12.002336266995037</c:v>
                </c:pt>
                <c:pt idx="2434">
                  <c:v>12.002329966901952</c:v>
                </c:pt>
                <c:pt idx="2435">
                  <c:v>12.002323684486523</c:v>
                </c:pt>
                <c:pt idx="2436">
                  <c:v>12.002317419699144</c:v>
                </c:pt>
                <c:pt idx="2437">
                  <c:v>12.002311172490355</c:v>
                </c:pt>
                <c:pt idx="2438">
                  <c:v>12.002304942810829</c:v>
                </c:pt>
                <c:pt idx="2439">
                  <c:v>12.002298730611383</c:v>
                </c:pt>
                <c:pt idx="2440">
                  <c:v>12.002292535842965</c:v>
                </c:pt>
                <c:pt idx="2441">
                  <c:v>11.999619917409298</c:v>
                </c:pt>
                <c:pt idx="2442">
                  <c:v>11.999620952698924</c:v>
                </c:pt>
                <c:pt idx="2443">
                  <c:v>11.999621985083595</c:v>
                </c:pt>
                <c:pt idx="2444">
                  <c:v>11.99962301457146</c:v>
                </c:pt>
                <c:pt idx="2445">
                  <c:v>11.99962404117065</c:v>
                </c:pt>
                <c:pt idx="2446">
                  <c:v>11.999625064889267</c:v>
                </c:pt>
                <c:pt idx="2447">
                  <c:v>11.999626085735398</c:v>
                </c:pt>
                <c:pt idx="2448">
                  <c:v>11.999627103717099</c:v>
                </c:pt>
                <c:pt idx="2449">
                  <c:v>11.999628118842411</c:v>
                </c:pt>
                <c:pt idx="2450">
                  <c:v>11.999629131119345</c:v>
                </c:pt>
                <c:pt idx="2451">
                  <c:v>11.997387952441793</c:v>
                </c:pt>
                <c:pt idx="2452">
                  <c:v>11.997395009549697</c:v>
                </c:pt>
                <c:pt idx="2453">
                  <c:v>11.997402046855814</c:v>
                </c:pt>
                <c:pt idx="2454">
                  <c:v>11.997409064415704</c:v>
                </c:pt>
                <c:pt idx="2455">
                  <c:v>11.997416062284774</c:v>
                </c:pt>
                <c:pt idx="2456">
                  <c:v>11.997423040518276</c:v>
                </c:pt>
                <c:pt idx="2457">
                  <c:v>11.997429999171306</c:v>
                </c:pt>
                <c:pt idx="2458">
                  <c:v>11.997436938298804</c:v>
                </c:pt>
                <c:pt idx="2459">
                  <c:v>11.99744385795556</c:v>
                </c:pt>
                <c:pt idx="2460">
                  <c:v>11.997450758196205</c:v>
                </c:pt>
                <c:pt idx="2461">
                  <c:v>11.997305577387944</c:v>
                </c:pt>
                <c:pt idx="2462">
                  <c:v>11.997312849295351</c:v>
                </c:pt>
                <c:pt idx="2463">
                  <c:v>11.997320100798257</c:v>
                </c:pt>
                <c:pt idx="2464">
                  <c:v>11.997327331953912</c:v>
                </c:pt>
                <c:pt idx="2465">
                  <c:v>11.997334542819413</c:v>
                </c:pt>
                <c:pt idx="2466">
                  <c:v>11.997341733451691</c:v>
                </c:pt>
                <c:pt idx="2467">
                  <c:v>11.997348903907518</c:v>
                </c:pt>
                <c:pt idx="2468">
                  <c:v>11.997356054243511</c:v>
                </c:pt>
                <c:pt idx="2469">
                  <c:v>11.997363184516123</c:v>
                </c:pt>
                <c:pt idx="2470">
                  <c:v>11.997370294781652</c:v>
                </c:pt>
                <c:pt idx="2471">
                  <c:v>11.999269908480509</c:v>
                </c:pt>
                <c:pt idx="2472">
                  <c:v>11.999271871960261</c:v>
                </c:pt>
                <c:pt idx="2473">
                  <c:v>11.999273829930615</c:v>
                </c:pt>
                <c:pt idx="2474">
                  <c:v>11.999275782407031</c:v>
                </c:pt>
                <c:pt idx="2475">
                  <c:v>11.999277729404925</c:v>
                </c:pt>
                <c:pt idx="2476">
                  <c:v>11.999279670939668</c:v>
                </c:pt>
                <c:pt idx="2477">
                  <c:v>11.999281607026591</c:v>
                </c:pt>
                <c:pt idx="2478">
                  <c:v>11.999283537680979</c:v>
                </c:pt>
                <c:pt idx="2479">
                  <c:v>11.999285462918074</c:v>
                </c:pt>
                <c:pt idx="2480">
                  <c:v>11.99928738275308</c:v>
                </c:pt>
                <c:pt idx="2481">
                  <c:v>12.001637542017733</c:v>
                </c:pt>
                <c:pt idx="2482">
                  <c:v>12.001633114398141</c:v>
                </c:pt>
                <c:pt idx="2483">
                  <c:v>12.001628699202165</c:v>
                </c:pt>
                <c:pt idx="2484">
                  <c:v>12.001624296394942</c:v>
                </c:pt>
                <c:pt idx="2485">
                  <c:v>12.001619905941711</c:v>
                </c:pt>
                <c:pt idx="2486">
                  <c:v>12.001615527807809</c:v>
                </c:pt>
                <c:pt idx="2487">
                  <c:v>12.001611161958669</c:v>
                </c:pt>
                <c:pt idx="2488">
                  <c:v>12.001606808359819</c:v>
                </c:pt>
                <c:pt idx="2489">
                  <c:v>12.001602466976884</c:v>
                </c:pt>
                <c:pt idx="2490">
                  <c:v>12.001598137775591</c:v>
                </c:pt>
                <c:pt idx="2491">
                  <c:v>12.00258456156444</c:v>
                </c:pt>
                <c:pt idx="2492">
                  <c:v>12.00257758312787</c:v>
                </c:pt>
                <c:pt idx="2493">
                  <c:v>12.002570624272343</c:v>
                </c:pt>
                <c:pt idx="2494">
                  <c:v>12.002563684942912</c:v>
                </c:pt>
                <c:pt idx="2495">
                  <c:v>12.002556765084792</c:v>
                </c:pt>
                <c:pt idx="2496">
                  <c:v>12.002549864643347</c:v>
                </c:pt>
                <c:pt idx="2497">
                  <c:v>12.002542983564096</c:v>
                </c:pt>
                <c:pt idx="2498">
                  <c:v>12.002536121792708</c:v>
                </c:pt>
                <c:pt idx="2499">
                  <c:v>12.002529279275006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9234224"/>
        <c:axId val="-679232592"/>
      </c:scatterChart>
      <c:valAx>
        <c:axId val="-679234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679232592"/>
        <c:crosses val="autoZero"/>
        <c:crossBetween val="midCat"/>
      </c:valAx>
      <c:valAx>
        <c:axId val="-679232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234224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170800524934386"/>
          <c:y val="0.64457567804024496"/>
          <c:w val="0.23765354330708666"/>
          <c:h val="0.156251093613298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Robot Velocity (ft/sec vs Voltage)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Robot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'Speed vs Voltage'!$E$20:$E$95</c:f>
              <c:numCache>
                <c:formatCode>General</c:formatCode>
                <c:ptCount val="76"/>
                <c:pt idx="0">
                  <c:v>6</c:v>
                </c:pt>
                <c:pt idx="1">
                  <c:v>6.1</c:v>
                </c:pt>
                <c:pt idx="2">
                  <c:v>6.1999999999999993</c:v>
                </c:pt>
                <c:pt idx="3">
                  <c:v>6.2999999999999989</c:v>
                </c:pt>
                <c:pt idx="4">
                  <c:v>6.3999999999999986</c:v>
                </c:pt>
                <c:pt idx="5">
                  <c:v>6.4999999999999982</c:v>
                </c:pt>
                <c:pt idx="6">
                  <c:v>6.5999999999999979</c:v>
                </c:pt>
                <c:pt idx="7">
                  <c:v>6.6999999999999975</c:v>
                </c:pt>
                <c:pt idx="8">
                  <c:v>6.7999999999999972</c:v>
                </c:pt>
                <c:pt idx="9">
                  <c:v>6.8999999999999968</c:v>
                </c:pt>
                <c:pt idx="10">
                  <c:v>6.9999999999999964</c:v>
                </c:pt>
                <c:pt idx="11">
                  <c:v>7.0999999999999961</c:v>
                </c:pt>
                <c:pt idx="12">
                  <c:v>7.1999999999999957</c:v>
                </c:pt>
                <c:pt idx="13">
                  <c:v>7.2999999999999954</c:v>
                </c:pt>
                <c:pt idx="14">
                  <c:v>7.399999999999995</c:v>
                </c:pt>
                <c:pt idx="15">
                  <c:v>7.4999999999999947</c:v>
                </c:pt>
                <c:pt idx="16">
                  <c:v>7.5999999999999943</c:v>
                </c:pt>
                <c:pt idx="17">
                  <c:v>7.699999999999994</c:v>
                </c:pt>
                <c:pt idx="18">
                  <c:v>7.7999999999999936</c:v>
                </c:pt>
                <c:pt idx="19">
                  <c:v>7.8999999999999932</c:v>
                </c:pt>
                <c:pt idx="20">
                  <c:v>7.9999999999999929</c:v>
                </c:pt>
                <c:pt idx="21">
                  <c:v>8.0999999999999925</c:v>
                </c:pt>
                <c:pt idx="22">
                  <c:v>8.1999999999999922</c:v>
                </c:pt>
                <c:pt idx="23">
                  <c:v>8.2999999999999918</c:v>
                </c:pt>
                <c:pt idx="24">
                  <c:v>8.3999999999999915</c:v>
                </c:pt>
                <c:pt idx="25">
                  <c:v>8.4999999999999911</c:v>
                </c:pt>
                <c:pt idx="26">
                  <c:v>8.5999999999999908</c:v>
                </c:pt>
                <c:pt idx="27">
                  <c:v>8.6999999999999904</c:v>
                </c:pt>
                <c:pt idx="28">
                  <c:v>8.7999999999999901</c:v>
                </c:pt>
                <c:pt idx="29">
                  <c:v>8.8999999999999897</c:v>
                </c:pt>
                <c:pt idx="30">
                  <c:v>8.9999999999999893</c:v>
                </c:pt>
                <c:pt idx="31">
                  <c:v>9.099999999999989</c:v>
                </c:pt>
                <c:pt idx="32">
                  <c:v>9.1999999999999886</c:v>
                </c:pt>
                <c:pt idx="33">
                  <c:v>9.2999999999999883</c:v>
                </c:pt>
                <c:pt idx="34">
                  <c:v>9.3999999999999879</c:v>
                </c:pt>
                <c:pt idx="35">
                  <c:v>9.4999999999999876</c:v>
                </c:pt>
                <c:pt idx="36">
                  <c:v>9.5999999999999872</c:v>
                </c:pt>
                <c:pt idx="37">
                  <c:v>9.6999999999999869</c:v>
                </c:pt>
                <c:pt idx="38">
                  <c:v>9.7999999999999865</c:v>
                </c:pt>
                <c:pt idx="39">
                  <c:v>9.8999999999999861</c:v>
                </c:pt>
                <c:pt idx="40">
                  <c:v>9.9999999999999858</c:v>
                </c:pt>
                <c:pt idx="41">
                  <c:v>10.099999999999985</c:v>
                </c:pt>
                <c:pt idx="42">
                  <c:v>10.199999999999985</c:v>
                </c:pt>
                <c:pt idx="43">
                  <c:v>10.299999999999985</c:v>
                </c:pt>
                <c:pt idx="44">
                  <c:v>10.399999999999984</c:v>
                </c:pt>
                <c:pt idx="45">
                  <c:v>10.499999999999984</c:v>
                </c:pt>
                <c:pt idx="46">
                  <c:v>10.599999999999984</c:v>
                </c:pt>
                <c:pt idx="47">
                  <c:v>10.699999999999983</c:v>
                </c:pt>
                <c:pt idx="48">
                  <c:v>10.799999999999983</c:v>
                </c:pt>
                <c:pt idx="49">
                  <c:v>10.899999999999983</c:v>
                </c:pt>
                <c:pt idx="50">
                  <c:v>10.999999999999982</c:v>
                </c:pt>
                <c:pt idx="51">
                  <c:v>11.099999999999982</c:v>
                </c:pt>
                <c:pt idx="52">
                  <c:v>11.199999999999982</c:v>
                </c:pt>
                <c:pt idx="53">
                  <c:v>11.299999999999981</c:v>
                </c:pt>
                <c:pt idx="54">
                  <c:v>11.399999999999981</c:v>
                </c:pt>
                <c:pt idx="55">
                  <c:v>11.49999999999998</c:v>
                </c:pt>
                <c:pt idx="56">
                  <c:v>11.59999999999998</c:v>
                </c:pt>
                <c:pt idx="57">
                  <c:v>11.69999999999998</c:v>
                </c:pt>
                <c:pt idx="58">
                  <c:v>11.799999999999979</c:v>
                </c:pt>
                <c:pt idx="59">
                  <c:v>11.899999999999979</c:v>
                </c:pt>
                <c:pt idx="60">
                  <c:v>11.999999999999979</c:v>
                </c:pt>
                <c:pt idx="61">
                  <c:v>12.099999999999978</c:v>
                </c:pt>
                <c:pt idx="62">
                  <c:v>12.199999999999978</c:v>
                </c:pt>
                <c:pt idx="63">
                  <c:v>12.299999999999978</c:v>
                </c:pt>
                <c:pt idx="64">
                  <c:v>12.399999999999977</c:v>
                </c:pt>
                <c:pt idx="65">
                  <c:v>12.499999999999977</c:v>
                </c:pt>
                <c:pt idx="66">
                  <c:v>12.599999999999977</c:v>
                </c:pt>
                <c:pt idx="67">
                  <c:v>12.699999999999976</c:v>
                </c:pt>
                <c:pt idx="68">
                  <c:v>12.799999999999976</c:v>
                </c:pt>
                <c:pt idx="69">
                  <c:v>12.899999999999975</c:v>
                </c:pt>
                <c:pt idx="70">
                  <c:v>12.999999999999975</c:v>
                </c:pt>
                <c:pt idx="71">
                  <c:v>13.099999999999975</c:v>
                </c:pt>
                <c:pt idx="72">
                  <c:v>13.199999999999974</c:v>
                </c:pt>
                <c:pt idx="73">
                  <c:v>13.299999999999974</c:v>
                </c:pt>
                <c:pt idx="74">
                  <c:v>13.399999999999974</c:v>
                </c:pt>
                <c:pt idx="75">
                  <c:v>13.499999999999973</c:v>
                </c:pt>
              </c:numCache>
            </c:numRef>
          </c:xVal>
          <c:yVal>
            <c:numRef>
              <c:f>'Speed vs Voltage'!$P$20:$P$95</c:f>
              <c:numCache>
                <c:formatCode>General</c:formatCode>
                <c:ptCount val="76"/>
                <c:pt idx="0">
                  <c:v>7.6056962420098602</c:v>
                </c:pt>
                <c:pt idx="1">
                  <c:v>7.7673917657676332</c:v>
                </c:pt>
                <c:pt idx="2">
                  <c:v>7.9290872895254054</c:v>
                </c:pt>
                <c:pt idx="3">
                  <c:v>8.0907828132831785</c:v>
                </c:pt>
                <c:pt idx="4">
                  <c:v>8.2524783370409516</c:v>
                </c:pt>
                <c:pt idx="5">
                  <c:v>8.4141738607987246</c:v>
                </c:pt>
                <c:pt idx="6">
                  <c:v>8.5758693845564977</c:v>
                </c:pt>
                <c:pt idx="7">
                  <c:v>8.7375649083142708</c:v>
                </c:pt>
                <c:pt idx="8">
                  <c:v>8.8992604320720421</c:v>
                </c:pt>
                <c:pt idx="9">
                  <c:v>9.0609559558298116</c:v>
                </c:pt>
                <c:pt idx="10">
                  <c:v>9.2226514795875847</c:v>
                </c:pt>
                <c:pt idx="11">
                  <c:v>9.384347003345356</c:v>
                </c:pt>
                <c:pt idx="12">
                  <c:v>9.5460425271031291</c:v>
                </c:pt>
                <c:pt idx="13">
                  <c:v>9.7077380508609039</c:v>
                </c:pt>
                <c:pt idx="14">
                  <c:v>9.8694335746186752</c:v>
                </c:pt>
                <c:pt idx="15">
                  <c:v>10.03112909837645</c:v>
                </c:pt>
                <c:pt idx="16">
                  <c:v>10.19282462213422</c:v>
                </c:pt>
                <c:pt idx="17">
                  <c:v>10.354520145891994</c:v>
                </c:pt>
                <c:pt idx="18">
                  <c:v>10.516215669649766</c:v>
                </c:pt>
                <c:pt idx="19">
                  <c:v>10.677911193407539</c:v>
                </c:pt>
                <c:pt idx="20">
                  <c:v>10.839606717165312</c:v>
                </c:pt>
                <c:pt idx="21">
                  <c:v>11.001302240923083</c:v>
                </c:pt>
                <c:pt idx="22">
                  <c:v>11.162997764680858</c:v>
                </c:pt>
                <c:pt idx="23">
                  <c:v>11.324693288438629</c:v>
                </c:pt>
                <c:pt idx="24">
                  <c:v>11.486388812196402</c:v>
                </c:pt>
                <c:pt idx="25">
                  <c:v>11.648084335954175</c:v>
                </c:pt>
                <c:pt idx="26">
                  <c:v>11.809779859711947</c:v>
                </c:pt>
                <c:pt idx="27">
                  <c:v>11.971475383469722</c:v>
                </c:pt>
                <c:pt idx="28">
                  <c:v>12.133170907227493</c:v>
                </c:pt>
                <c:pt idx="29">
                  <c:v>12.294866430985264</c:v>
                </c:pt>
                <c:pt idx="30">
                  <c:v>12.456561954743036</c:v>
                </c:pt>
                <c:pt idx="31">
                  <c:v>12.618257478500807</c:v>
                </c:pt>
                <c:pt idx="32">
                  <c:v>12.779953002258582</c:v>
                </c:pt>
                <c:pt idx="33">
                  <c:v>12.941648526016357</c:v>
                </c:pt>
                <c:pt idx="34">
                  <c:v>13.103344049774128</c:v>
                </c:pt>
                <c:pt idx="35">
                  <c:v>13.265039573531899</c:v>
                </c:pt>
                <c:pt idx="36">
                  <c:v>13.426735097289672</c:v>
                </c:pt>
                <c:pt idx="37">
                  <c:v>13.588430621047445</c:v>
                </c:pt>
                <c:pt idx="38">
                  <c:v>13.750126144805215</c:v>
                </c:pt>
                <c:pt idx="39">
                  <c:v>13.911821668562988</c:v>
                </c:pt>
                <c:pt idx="40">
                  <c:v>14.073517192320759</c:v>
                </c:pt>
                <c:pt idx="41">
                  <c:v>14.23521271607853</c:v>
                </c:pt>
                <c:pt idx="42">
                  <c:v>14.396908239836307</c:v>
                </c:pt>
                <c:pt idx="43">
                  <c:v>14.55860376359408</c:v>
                </c:pt>
                <c:pt idx="44">
                  <c:v>14.720299287351851</c:v>
                </c:pt>
                <c:pt idx="45">
                  <c:v>14.881994811109626</c:v>
                </c:pt>
                <c:pt idx="46">
                  <c:v>15.043690334867398</c:v>
                </c:pt>
                <c:pt idx="47">
                  <c:v>15.205385858625169</c:v>
                </c:pt>
                <c:pt idx="48">
                  <c:v>15.367081382382944</c:v>
                </c:pt>
                <c:pt idx="49">
                  <c:v>15.528776906140713</c:v>
                </c:pt>
                <c:pt idx="50">
                  <c:v>15.690472429898486</c:v>
                </c:pt>
                <c:pt idx="51">
                  <c:v>15.852167953656261</c:v>
                </c:pt>
                <c:pt idx="52">
                  <c:v>16.013863477414031</c:v>
                </c:pt>
                <c:pt idx="53">
                  <c:v>16.175559001171806</c:v>
                </c:pt>
                <c:pt idx="54">
                  <c:v>16.337254524929577</c:v>
                </c:pt>
                <c:pt idx="55">
                  <c:v>16.498950048687352</c:v>
                </c:pt>
                <c:pt idx="56">
                  <c:v>16.660645572445123</c:v>
                </c:pt>
                <c:pt idx="57">
                  <c:v>16.822341096202894</c:v>
                </c:pt>
                <c:pt idx="58">
                  <c:v>16.984036619960669</c:v>
                </c:pt>
                <c:pt idx="59">
                  <c:v>17.145732143718444</c:v>
                </c:pt>
                <c:pt idx="60">
                  <c:v>17.307427667476212</c:v>
                </c:pt>
                <c:pt idx="61">
                  <c:v>17.46912319123399</c:v>
                </c:pt>
                <c:pt idx="62">
                  <c:v>17.630818714991761</c:v>
                </c:pt>
                <c:pt idx="63">
                  <c:v>17.792514238749533</c:v>
                </c:pt>
                <c:pt idx="64">
                  <c:v>17.954209762507304</c:v>
                </c:pt>
                <c:pt idx="65">
                  <c:v>18.115905286265079</c:v>
                </c:pt>
                <c:pt idx="66">
                  <c:v>18.27760081002285</c:v>
                </c:pt>
                <c:pt idx="67">
                  <c:v>18.439296333780621</c:v>
                </c:pt>
                <c:pt idx="68">
                  <c:v>18.600991857538393</c:v>
                </c:pt>
                <c:pt idx="69">
                  <c:v>18.762687381296168</c:v>
                </c:pt>
                <c:pt idx="70">
                  <c:v>18.924382905053935</c:v>
                </c:pt>
                <c:pt idx="71">
                  <c:v>19.08607842881171</c:v>
                </c:pt>
                <c:pt idx="72">
                  <c:v>19.247773952569482</c:v>
                </c:pt>
                <c:pt idx="73">
                  <c:v>19.409469476327256</c:v>
                </c:pt>
                <c:pt idx="74">
                  <c:v>19.571165000085031</c:v>
                </c:pt>
                <c:pt idx="75">
                  <c:v>19.732860523842795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79222800"/>
        <c:axId val="-679231504"/>
      </c:scatterChart>
      <c:valAx>
        <c:axId val="-679222800"/>
        <c:scaling>
          <c:orientation val="minMax"/>
          <c:max val="13.5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231504"/>
        <c:crosses val="autoZero"/>
        <c:crossBetween val="midCat"/>
        <c:majorUnit val="0.5"/>
      </c:valAx>
      <c:valAx>
        <c:axId val="-67923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-679222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601980</xdr:colOff>
      <xdr:row>38</xdr:row>
      <xdr:rowOff>158115</xdr:rowOff>
    </xdr:from>
    <xdr:to>
      <xdr:col>12</xdr:col>
      <xdr:colOff>365760</xdr:colOff>
      <xdr:row>55</xdr:row>
      <xdr:rowOff>57150</xdr:rowOff>
    </xdr:to>
    <xdr:graphicFrame macro="">
      <xdr:nvGraphicFramePr>
        <xdr:cNvPr id="1229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600075</xdr:colOff>
      <xdr:row>78</xdr:row>
      <xdr:rowOff>150495</xdr:rowOff>
    </xdr:from>
    <xdr:to>
      <xdr:col>12</xdr:col>
      <xdr:colOff>363855</xdr:colOff>
      <xdr:row>95</xdr:row>
      <xdr:rowOff>43815</xdr:rowOff>
    </xdr:to>
    <xdr:graphicFrame macro="">
      <xdr:nvGraphicFramePr>
        <xdr:cNvPr id="1229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19050</xdr:colOff>
      <xdr:row>57</xdr:row>
      <xdr:rowOff>0</xdr:rowOff>
    </xdr:from>
    <xdr:to>
      <xdr:col>12</xdr:col>
      <xdr:colOff>438150</xdr:colOff>
      <xdr:row>73</xdr:row>
      <xdr:rowOff>60960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0</xdr:colOff>
      <xdr:row>97</xdr:row>
      <xdr:rowOff>0</xdr:rowOff>
    </xdr:from>
    <xdr:to>
      <xdr:col>12</xdr:col>
      <xdr:colOff>419100</xdr:colOff>
      <xdr:row>113</xdr:row>
      <xdr:rowOff>60960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39</xdr:row>
      <xdr:rowOff>0</xdr:rowOff>
    </xdr:from>
    <xdr:to>
      <xdr:col>6</xdr:col>
      <xdr:colOff>247650</xdr:colOff>
      <xdr:row>55</xdr:row>
      <xdr:rowOff>60960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57</xdr:row>
      <xdr:rowOff>0</xdr:rowOff>
    </xdr:from>
    <xdr:to>
      <xdr:col>6</xdr:col>
      <xdr:colOff>247650</xdr:colOff>
      <xdr:row>73</xdr:row>
      <xdr:rowOff>60960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9525</xdr:colOff>
      <xdr:row>79</xdr:row>
      <xdr:rowOff>0</xdr:rowOff>
    </xdr:from>
    <xdr:to>
      <xdr:col>6</xdr:col>
      <xdr:colOff>257175</xdr:colOff>
      <xdr:row>95</xdr:row>
      <xdr:rowOff>60960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98</xdr:row>
      <xdr:rowOff>0</xdr:rowOff>
    </xdr:from>
    <xdr:to>
      <xdr:col>6</xdr:col>
      <xdr:colOff>247650</xdr:colOff>
      <xdr:row>114</xdr:row>
      <xdr:rowOff>60960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598170</xdr:colOff>
      <xdr:row>18</xdr:row>
      <xdr:rowOff>160020</xdr:rowOff>
    </xdr:from>
    <xdr:to>
      <xdr:col>18</xdr:col>
      <xdr:colOff>293370</xdr:colOff>
      <xdr:row>35</xdr:row>
      <xdr:rowOff>53340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594360</xdr:colOff>
      <xdr:row>16</xdr:row>
      <xdr:rowOff>0</xdr:rowOff>
    </xdr:from>
    <xdr:to>
      <xdr:col>24</xdr:col>
      <xdr:colOff>289560</xdr:colOff>
      <xdr:row>32</xdr:row>
      <xdr:rowOff>60960</xdr:rowOff>
    </xdr:to>
    <xdr:graphicFrame macro="">
      <xdr:nvGraphicFramePr>
        <xdr:cNvPr id="71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594360</xdr:colOff>
      <xdr:row>34</xdr:row>
      <xdr:rowOff>22860</xdr:rowOff>
    </xdr:from>
    <xdr:to>
      <xdr:col>24</xdr:col>
      <xdr:colOff>289560</xdr:colOff>
      <xdr:row>50</xdr:row>
      <xdr:rowOff>83820</xdr:rowOff>
    </xdr:to>
    <xdr:graphicFrame macro="">
      <xdr:nvGraphicFramePr>
        <xdr:cNvPr id="718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594360</xdr:colOff>
      <xdr:row>34</xdr:row>
      <xdr:rowOff>22860</xdr:rowOff>
    </xdr:from>
    <xdr:to>
      <xdr:col>24</xdr:col>
      <xdr:colOff>289560</xdr:colOff>
      <xdr:row>50</xdr:row>
      <xdr:rowOff>83820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594360</xdr:colOff>
      <xdr:row>16</xdr:row>
      <xdr:rowOff>0</xdr:rowOff>
    </xdr:from>
    <xdr:to>
      <xdr:col>24</xdr:col>
      <xdr:colOff>289560</xdr:colOff>
      <xdr:row>32</xdr:row>
      <xdr:rowOff>60960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594360</xdr:colOff>
      <xdr:row>16</xdr:row>
      <xdr:rowOff>0</xdr:rowOff>
    </xdr:from>
    <xdr:to>
      <xdr:col>27</xdr:col>
      <xdr:colOff>289560</xdr:colOff>
      <xdr:row>32</xdr:row>
      <xdr:rowOff>60960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594360</xdr:colOff>
      <xdr:row>34</xdr:row>
      <xdr:rowOff>22860</xdr:rowOff>
    </xdr:from>
    <xdr:to>
      <xdr:col>27</xdr:col>
      <xdr:colOff>289560</xdr:colOff>
      <xdr:row>50</xdr:row>
      <xdr:rowOff>83820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594360</xdr:colOff>
      <xdr:row>16</xdr:row>
      <xdr:rowOff>0</xdr:rowOff>
    </xdr:from>
    <xdr:to>
      <xdr:col>27</xdr:col>
      <xdr:colOff>289560</xdr:colOff>
      <xdr:row>32</xdr:row>
      <xdr:rowOff>60960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19</xdr:col>
      <xdr:colOff>594360</xdr:colOff>
      <xdr:row>34</xdr:row>
      <xdr:rowOff>22860</xdr:rowOff>
    </xdr:from>
    <xdr:to>
      <xdr:col>27</xdr:col>
      <xdr:colOff>289560</xdr:colOff>
      <xdr:row>50</xdr:row>
      <xdr:rowOff>83820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://banebots.com/pc/MOTOR-BRUSH/M3-RS390-12" TargetMode="External"/><Relationship Id="rId13" Type="http://schemas.openxmlformats.org/officeDocument/2006/relationships/hyperlink" Target="http://www.usfirst.org/sites/default/files/MotorInfo4.1.pdf" TargetMode="External"/><Relationship Id="rId18" Type="http://schemas.openxmlformats.org/officeDocument/2006/relationships/hyperlink" Target="http://www.andymark.com/CIM-motor-FIRST-p/am-0255.htm" TargetMode="External"/><Relationship Id="rId3" Type="http://schemas.openxmlformats.org/officeDocument/2006/relationships/hyperlink" Target="http://banebots.com/pc/MOTOR-BRUSH/M5-RS550-12-B" TargetMode="External"/><Relationship Id="rId7" Type="http://schemas.openxmlformats.org/officeDocument/2006/relationships/hyperlink" Target="http://banebots.com/pc/MOTOR-BRUSH/M3-RS395-12" TargetMode="External"/><Relationship Id="rId12" Type="http://schemas.openxmlformats.org/officeDocument/2006/relationships/hyperlink" Target="http://www.andymark.com/RS775-p/am-2161.htm" TargetMode="External"/><Relationship Id="rId17" Type="http://schemas.openxmlformats.org/officeDocument/2006/relationships/hyperlink" Target="http://www.vexrobotics.com/vexpro/motor-controllers/217-3351.html" TargetMode="External"/><Relationship Id="rId2" Type="http://schemas.openxmlformats.org/officeDocument/2006/relationships/hyperlink" Target="http://banebots.com/pc/MOTOR-BRUSH/M7-RS775-12" TargetMode="External"/><Relationship Id="rId16" Type="http://schemas.openxmlformats.org/officeDocument/2006/relationships/hyperlink" Target="http://www.vexrobotics.com/vexpro/motor-controllers/217-3371.html" TargetMode="External"/><Relationship Id="rId1" Type="http://schemas.openxmlformats.org/officeDocument/2006/relationships/hyperlink" Target="http://banebots.com/pc/MOTOR-BRUSH/M7-RS775-18" TargetMode="External"/><Relationship Id="rId6" Type="http://schemas.openxmlformats.org/officeDocument/2006/relationships/hyperlink" Target="http://banebots.com/pc/MOTOR-BRUSH/M5-RS540-12" TargetMode="External"/><Relationship Id="rId11" Type="http://schemas.openxmlformats.org/officeDocument/2006/relationships/hyperlink" Target="http://www.andymark.com/RS775-p/am-2194.htm" TargetMode="External"/><Relationship Id="rId5" Type="http://schemas.openxmlformats.org/officeDocument/2006/relationships/hyperlink" Target="http://banebots.com/pc/MOTOR-BRUSH/M5-RS545-12" TargetMode="External"/><Relationship Id="rId15" Type="http://schemas.openxmlformats.org/officeDocument/2006/relationships/hyperlink" Target="http://www.usfirst.org/sites/default/files/MotorInfo4.1.pdf" TargetMode="External"/><Relationship Id="rId10" Type="http://schemas.openxmlformats.org/officeDocument/2006/relationships/hyperlink" Target="http://www.andymark.com/product-p/am-2235.htm" TargetMode="External"/><Relationship Id="rId4" Type="http://schemas.openxmlformats.org/officeDocument/2006/relationships/hyperlink" Target="http://banebots.com/pc/MOTOR-BRUSH/M5-RS550-12" TargetMode="External"/><Relationship Id="rId9" Type="http://schemas.openxmlformats.org/officeDocument/2006/relationships/hyperlink" Target="http://www.andymark.com/product-p/am-0912.htm" TargetMode="External"/><Relationship Id="rId14" Type="http://schemas.openxmlformats.org/officeDocument/2006/relationships/hyperlink" Target="http://www.usfirst.org/sites/default/files/MotorInfo4.1.pdf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O78"/>
  <sheetViews>
    <sheetView tabSelected="1" zoomScaleNormal="100" workbookViewId="0"/>
  </sheetViews>
  <sheetFormatPr defaultRowHeight="12.75"/>
  <cols>
    <col min="2" max="2" width="4.140625" customWidth="1"/>
    <col min="3" max="3" width="31.5703125" customWidth="1"/>
    <col min="4" max="4" width="15" customWidth="1"/>
    <col min="8" max="8" width="25.7109375" customWidth="1"/>
  </cols>
  <sheetData>
    <row r="3" spans="3:15">
      <c r="C3" s="13" t="s">
        <v>175</v>
      </c>
      <c r="D3" s="35">
        <v>120</v>
      </c>
      <c r="E3" s="13" t="s">
        <v>176</v>
      </c>
      <c r="H3" s="13" t="s">
        <v>242</v>
      </c>
      <c r="I3" s="35">
        <v>10</v>
      </c>
      <c r="J3" s="13" t="s">
        <v>243</v>
      </c>
    </row>
    <row r="4" spans="3:15">
      <c r="H4" s="13" t="s">
        <v>274</v>
      </c>
      <c r="I4" s="35">
        <v>10</v>
      </c>
      <c r="J4" s="13" t="s">
        <v>243</v>
      </c>
    </row>
    <row r="5" spans="3:15">
      <c r="C5" s="13" t="s">
        <v>179</v>
      </c>
      <c r="D5" s="35">
        <v>4</v>
      </c>
    </row>
    <row r="7" spans="3:15">
      <c r="C7" s="13" t="s">
        <v>239</v>
      </c>
      <c r="D7" s="35">
        <v>60</v>
      </c>
      <c r="E7" s="13" t="s">
        <v>1</v>
      </c>
      <c r="H7" s="13" t="s">
        <v>255</v>
      </c>
      <c r="I7">
        <f>I3*D9/100</f>
        <v>0.4</v>
      </c>
      <c r="J7" s="13" t="s">
        <v>129</v>
      </c>
    </row>
    <row r="8" spans="3:15">
      <c r="H8" t="s">
        <v>275</v>
      </c>
      <c r="I8" s="10">
        <f>AccelSim!B14</f>
        <v>1.0599999999999885</v>
      </c>
      <c r="J8" s="13" t="s">
        <v>129</v>
      </c>
    </row>
    <row r="9" spans="3:15">
      <c r="C9" s="13" t="s">
        <v>240</v>
      </c>
      <c r="D9" s="35">
        <v>4</v>
      </c>
      <c r="E9" s="13" t="s">
        <v>241</v>
      </c>
    </row>
    <row r="11" spans="3:15">
      <c r="C11" s="13" t="s">
        <v>149</v>
      </c>
      <c r="D11" s="28" t="s">
        <v>368</v>
      </c>
      <c r="H11" s="13" t="s">
        <v>250</v>
      </c>
      <c r="I11" s="35">
        <v>0.01</v>
      </c>
      <c r="J11" s="13" t="s">
        <v>254</v>
      </c>
    </row>
    <row r="12" spans="3:15">
      <c r="O12">
        <v>32</v>
      </c>
    </row>
    <row r="13" spans="3:15">
      <c r="C13" s="13" t="s">
        <v>244</v>
      </c>
      <c r="D13" s="29" t="s">
        <v>415</v>
      </c>
      <c r="H13" s="13" t="s">
        <v>251</v>
      </c>
      <c r="I13" s="35">
        <v>4</v>
      </c>
      <c r="O13">
        <v>22</v>
      </c>
    </row>
    <row r="14" spans="3:15">
      <c r="D14">
        <f>VLOOKUP(D13,Gearboxes!B5:C37,2)</f>
        <v>7.312925170068028</v>
      </c>
      <c r="E14" t="s">
        <v>15</v>
      </c>
    </row>
    <row r="15" spans="3:15">
      <c r="H15" s="13" t="s">
        <v>252</v>
      </c>
      <c r="I15" s="35">
        <v>25</v>
      </c>
      <c r="O15">
        <f>O13/O12</f>
        <v>0.6875</v>
      </c>
    </row>
    <row r="16" spans="3:15">
      <c r="C16" t="s">
        <v>385</v>
      </c>
      <c r="O16">
        <f>O15*D14</f>
        <v>5.0276360544217695</v>
      </c>
    </row>
    <row r="17" spans="3:10">
      <c r="C17" s="39" t="s">
        <v>386</v>
      </c>
      <c r="D17" s="35">
        <v>16</v>
      </c>
      <c r="E17" t="s">
        <v>390</v>
      </c>
      <c r="H17" s="13" t="s">
        <v>253</v>
      </c>
      <c r="I17" s="35">
        <v>5</v>
      </c>
    </row>
    <row r="18" spans="3:10">
      <c r="C18" s="39" t="s">
        <v>387</v>
      </c>
      <c r="D18" s="35">
        <v>16</v>
      </c>
      <c r="E18" t="s">
        <v>390</v>
      </c>
    </row>
    <row r="19" spans="3:10">
      <c r="C19" s="40" t="s">
        <v>388</v>
      </c>
      <c r="D19">
        <f>D17/D18</f>
        <v>1</v>
      </c>
      <c r="E19" t="s">
        <v>15</v>
      </c>
      <c r="H19" s="13" t="s">
        <v>246</v>
      </c>
      <c r="I19" s="10">
        <f>StaticData!C47</f>
        <v>487.52834467120181</v>
      </c>
      <c r="J19" s="13" t="s">
        <v>3</v>
      </c>
    </row>
    <row r="20" spans="3:10">
      <c r="I20" s="10">
        <f>StaticData!C48</f>
        <v>4655.5527571098637</v>
      </c>
      <c r="J20" s="13" t="s">
        <v>2</v>
      </c>
    </row>
    <row r="21" spans="3:10">
      <c r="I21" s="10"/>
      <c r="J21" s="13"/>
    </row>
    <row r="22" spans="3:10">
      <c r="C22" s="13" t="s">
        <v>125</v>
      </c>
      <c r="D22" s="29" t="s">
        <v>41</v>
      </c>
      <c r="H22" s="13" t="s">
        <v>133</v>
      </c>
      <c r="I22" s="10">
        <f>StaticData!C86</f>
        <v>555.29757079419676</v>
      </c>
      <c r="J22" s="13" t="s">
        <v>3</v>
      </c>
    </row>
    <row r="23" spans="3:10">
      <c r="I23" s="10">
        <f>StaticData!C87</f>
        <v>5302.7011967290864</v>
      </c>
      <c r="J23" s="13" t="s">
        <v>2</v>
      </c>
    </row>
    <row r="24" spans="3:10">
      <c r="C24" s="13" t="s">
        <v>245</v>
      </c>
      <c r="D24" s="35">
        <v>13</v>
      </c>
      <c r="E24" s="13" t="s">
        <v>61</v>
      </c>
      <c r="H24" t="s">
        <v>258</v>
      </c>
      <c r="I24" s="10" t="str">
        <f>StaticData!C89</f>
        <v>Achievable</v>
      </c>
      <c r="J24" s="13"/>
    </row>
    <row r="25" spans="3:10">
      <c r="H25" s="13"/>
      <c r="I25" s="10"/>
    </row>
    <row r="26" spans="3:10">
      <c r="H26" s="13"/>
      <c r="I26" s="10"/>
    </row>
    <row r="27" spans="3:10">
      <c r="C27" t="s">
        <v>291</v>
      </c>
      <c r="D27" s="35">
        <v>20</v>
      </c>
      <c r="E27" t="s">
        <v>289</v>
      </c>
      <c r="H27" s="13"/>
      <c r="I27" s="10"/>
    </row>
    <row r="28" spans="3:10">
      <c r="D28" s="10">
        <f>StaticData!C126</f>
        <v>585.03401360544228</v>
      </c>
      <c r="E28" t="s">
        <v>3</v>
      </c>
      <c r="H28" s="13"/>
      <c r="I28" s="10"/>
    </row>
    <row r="29" spans="3:10">
      <c r="D29" s="10"/>
      <c r="H29" s="13"/>
      <c r="I29" s="10"/>
    </row>
    <row r="30" spans="3:10">
      <c r="D30" s="10"/>
      <c r="H30" s="13"/>
      <c r="I30" s="10"/>
    </row>
    <row r="31" spans="3:10">
      <c r="C31" s="14" t="s">
        <v>280</v>
      </c>
      <c r="D31" s="10"/>
      <c r="H31" s="22" t="s">
        <v>281</v>
      </c>
      <c r="I31" s="10"/>
    </row>
    <row r="32" spans="3:10">
      <c r="D32" s="10"/>
      <c r="E32" s="13"/>
      <c r="H32" s="13"/>
      <c r="I32" s="10"/>
    </row>
    <row r="33" spans="2:10">
      <c r="C33" t="s">
        <v>282</v>
      </c>
      <c r="D33" s="10">
        <f>OpenLoopAccel!B14</f>
        <v>4.9975000000000813</v>
      </c>
      <c r="E33" t="s">
        <v>290</v>
      </c>
      <c r="H33" t="s">
        <v>282</v>
      </c>
      <c r="I33" s="10">
        <f>I8</f>
        <v>1.0599999999999885</v>
      </c>
      <c r="J33" t="s">
        <v>254</v>
      </c>
    </row>
    <row r="34" spans="2:10">
      <c r="C34" t="s">
        <v>283</v>
      </c>
      <c r="D34" s="10">
        <f>StaticData!C113</f>
        <v>18.967228701173173</v>
      </c>
      <c r="E34" t="s">
        <v>289</v>
      </c>
      <c r="H34" t="s">
        <v>283</v>
      </c>
      <c r="I34" s="10">
        <f>StaticData!C100</f>
        <v>16.667517486408805</v>
      </c>
      <c r="J34" t="s">
        <v>289</v>
      </c>
    </row>
    <row r="35" spans="2:10">
      <c r="C35" t="s">
        <v>284</v>
      </c>
      <c r="D35" s="10">
        <f>OpenLoopDecel!B14</f>
        <v>0.4030000000000003</v>
      </c>
      <c r="E35" t="s">
        <v>290</v>
      </c>
      <c r="H35" t="s">
        <v>284</v>
      </c>
      <c r="I35" s="10">
        <f>StaticData!C17</f>
        <v>0.4</v>
      </c>
      <c r="J35" t="s">
        <v>254</v>
      </c>
    </row>
    <row r="36" spans="2:10">
      <c r="C36" t="s">
        <v>285</v>
      </c>
      <c r="D36">
        <f>D33+D35+($D$7-D34*(0.5*(D33+D35)))/D34</f>
        <v>5.8636009009299617</v>
      </c>
      <c r="E36" t="s">
        <v>254</v>
      </c>
      <c r="H36" t="s">
        <v>285</v>
      </c>
      <c r="I36">
        <f>I33+I35+($D$7-I34*(0.5*(I33+I35)))/I34</f>
        <v>4.3298162323168832</v>
      </c>
      <c r="J36" t="s">
        <v>254</v>
      </c>
    </row>
    <row r="37" spans="2:10">
      <c r="C37" t="s">
        <v>249</v>
      </c>
      <c r="H37" t="s">
        <v>249</v>
      </c>
    </row>
    <row r="38" spans="2:10">
      <c r="B38" s="13" t="s">
        <v>256</v>
      </c>
      <c r="G38" s="13" t="s">
        <v>256</v>
      </c>
    </row>
    <row r="78" spans="2:7">
      <c r="B78" s="13" t="s">
        <v>257</v>
      </c>
      <c r="G78" s="13" t="s">
        <v>257</v>
      </c>
    </row>
  </sheetData>
  <phoneticPr fontId="1" type="noConversion"/>
  <pageMargins left="0.75" right="0.75" top="1" bottom="1" header="0.5" footer="0.5"/>
  <pageSetup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Gearboxes!$B$5:$B$37</xm:f>
          </x14:formula1>
          <xm:sqref>D13</xm:sqref>
        </x14:dataValidation>
        <x14:dataValidation type="list" allowBlank="1" showInputMessage="1" showErrorMessage="1">
          <x14:formula1>
            <xm:f>WheelData!$B$4:$B$9</xm:f>
          </x14:formula1>
          <xm:sqref>D11</xm:sqref>
        </x14:dataValidation>
        <x14:dataValidation type="list" allowBlank="1" showInputMessage="1" showErrorMessage="1">
          <x14:formula1>
            <xm:f>MotorData!$B$7:$B$24</xm:f>
          </x14:formula1>
          <xm:sqref>D22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A46"/>
  <sheetViews>
    <sheetView topLeftCell="B10" workbookViewId="0">
      <selection activeCell="B23" sqref="A23:XFD27"/>
    </sheetView>
  </sheetViews>
  <sheetFormatPr defaultRowHeight="12.75"/>
  <cols>
    <col min="2" max="2" width="15.5703125" customWidth="1"/>
    <col min="3" max="3" width="11.42578125" customWidth="1"/>
    <col min="4" max="4" width="3.140625" customWidth="1"/>
    <col min="5" max="5" width="12.85546875" customWidth="1"/>
    <col min="6" max="6" width="15" customWidth="1"/>
    <col min="7" max="7" width="12.28515625" bestFit="1" customWidth="1"/>
    <col min="9" max="9" width="10.140625" customWidth="1"/>
    <col min="10" max="10" width="9.42578125" customWidth="1"/>
    <col min="11" max="11" width="15.7109375" bestFit="1" customWidth="1"/>
    <col min="12" max="12" width="17.7109375" bestFit="1" customWidth="1"/>
    <col min="13" max="13" width="20.28515625" bestFit="1" customWidth="1"/>
    <col min="14" max="14" width="17.28515625" bestFit="1" customWidth="1"/>
    <col min="15" max="16" width="17.28515625" customWidth="1"/>
  </cols>
  <sheetData>
    <row r="1" spans="2:27" s="1" customFormat="1" ht="25.5">
      <c r="B1" s="1" t="s">
        <v>11</v>
      </c>
      <c r="C1" s="1" t="s">
        <v>12</v>
      </c>
      <c r="E1" s="1" t="s">
        <v>13</v>
      </c>
      <c r="F1" s="1" t="s">
        <v>14</v>
      </c>
      <c r="G1" s="20" t="s">
        <v>199</v>
      </c>
      <c r="K1" s="20" t="s">
        <v>220</v>
      </c>
    </row>
    <row r="2" spans="2:27" s="1" customFormat="1">
      <c r="G2" s="20" t="s">
        <v>202</v>
      </c>
      <c r="K2" s="20" t="s">
        <v>221</v>
      </c>
      <c r="L2" s="20" t="s">
        <v>222</v>
      </c>
      <c r="M2" s="20" t="s">
        <v>223</v>
      </c>
      <c r="N2" s="20" t="s">
        <v>224</v>
      </c>
      <c r="O2" s="20"/>
      <c r="P2" s="20"/>
    </row>
    <row r="3" spans="2:27" s="1" customFormat="1">
      <c r="G3" s="26" t="s">
        <v>350</v>
      </c>
      <c r="K3" s="20"/>
      <c r="L3" s="20"/>
      <c r="M3" s="20"/>
      <c r="N3" s="20"/>
      <c r="O3" s="20"/>
      <c r="P3" s="20"/>
    </row>
    <row r="4" spans="2:27">
      <c r="B4">
        <v>1</v>
      </c>
      <c r="C4">
        <v>2</v>
      </c>
      <c r="D4">
        <v>3</v>
      </c>
      <c r="E4">
        <v>4</v>
      </c>
      <c r="F4">
        <v>5</v>
      </c>
      <c r="G4">
        <v>6</v>
      </c>
      <c r="H4">
        <v>7</v>
      </c>
      <c r="I4">
        <v>8</v>
      </c>
      <c r="J4">
        <v>9</v>
      </c>
    </row>
    <row r="5" spans="2:27">
      <c r="B5" t="s">
        <v>16</v>
      </c>
      <c r="C5" s="17">
        <f>Z5</f>
        <v>4.666666666666667</v>
      </c>
      <c r="D5" t="s">
        <v>15</v>
      </c>
      <c r="G5">
        <f>VLOOKUP(K5,GearData!$B$34:$I$35,8)+(1/Z5)^2*VLOOKUP(N5,GearData!$B$6:$I$14,8)</f>
        <v>8.9111611282158299E-6</v>
      </c>
      <c r="K5" s="28" t="s">
        <v>219</v>
      </c>
      <c r="N5" s="28" t="s">
        <v>226</v>
      </c>
      <c r="P5" s="10"/>
      <c r="Q5" s="10">
        <f>VLOOKUP(K5,GearData!$B$34:$I$35,2)</f>
        <v>12</v>
      </c>
      <c r="R5" s="10"/>
      <c r="S5" s="10"/>
      <c r="T5" s="10">
        <f>VLOOKUP(N5,GearData!B4:I14,2)</f>
        <v>56</v>
      </c>
      <c r="U5" s="10"/>
      <c r="V5" s="10"/>
      <c r="W5" s="10"/>
      <c r="X5" s="10">
        <f>T5/Q5</f>
        <v>4.666666666666667</v>
      </c>
      <c r="Y5" s="10"/>
      <c r="Z5" s="10">
        <f>X5</f>
        <v>4.666666666666667</v>
      </c>
      <c r="AA5" s="10"/>
    </row>
    <row r="6" spans="2:27">
      <c r="B6" t="s">
        <v>139</v>
      </c>
      <c r="C6">
        <v>1</v>
      </c>
      <c r="D6" t="s">
        <v>15</v>
      </c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</row>
    <row r="7" spans="2:27">
      <c r="B7" t="s">
        <v>32</v>
      </c>
      <c r="C7" s="17">
        <f t="shared" ref="C7:C31" si="0">Z7</f>
        <v>6.0000000000000009</v>
      </c>
      <c r="D7" t="s">
        <v>15</v>
      </c>
      <c r="G7">
        <f>VLOOKUP(K7,GearData!$B$34:$I$35,8)+(1/W7)*(VLOOKUP(L7,GearData!$B$18:$I$27,8)+VLOOKUP(M7,GearData!$B$18:$I$27,8))+(1/(W7*X7))*(VLOOKUP(N7,GearData!$B$18:$I$27,8)+VLOOKUP(O7,GearData!$B$30:$I$31,8))+(1/Z7)*VLOOKUP(P7,GearData!$B$4:$I$14,8)</f>
        <v>3.341574470100093E-5</v>
      </c>
      <c r="K7" s="28" t="s">
        <v>219</v>
      </c>
      <c r="L7" s="28" t="s">
        <v>213</v>
      </c>
      <c r="M7" s="28" t="s">
        <v>345</v>
      </c>
      <c r="N7" s="28" t="s">
        <v>344</v>
      </c>
      <c r="O7" s="28" t="s">
        <v>349</v>
      </c>
      <c r="P7" s="28" t="s">
        <v>212</v>
      </c>
      <c r="Q7" s="10">
        <f>VLOOKUP(K7,GearData!$B$34:$I$35,2)</f>
        <v>12</v>
      </c>
      <c r="R7" s="10">
        <f>VLOOKUP(L7,GearData!$B$4:$I$14,2)</f>
        <v>40</v>
      </c>
      <c r="S7" s="10">
        <f>VLOOKUP(M7,GearData!$B$18:$I$27,2)</f>
        <v>35</v>
      </c>
      <c r="T7" s="10">
        <f>VLOOKUP(N7,GearData!$B$18:$I$27,2)</f>
        <v>28</v>
      </c>
      <c r="U7" s="10">
        <f>VLOOKUP(O7,GearData!$B$30:$I$31,2)</f>
        <v>20</v>
      </c>
      <c r="V7" s="10">
        <f>VLOOKUP(P7,GearData!$B$4:$I$14,2)</f>
        <v>45</v>
      </c>
      <c r="W7" s="10">
        <f t="shared" ref="W7:W31" si="1">R7/Q7</f>
        <v>3.3333333333333335</v>
      </c>
      <c r="X7" s="10">
        <f t="shared" ref="X7:X31" si="2">T7/S7</f>
        <v>0.8</v>
      </c>
      <c r="Y7" s="10">
        <f t="shared" ref="Y7:Y14" si="3">V7/U7</f>
        <v>2.25</v>
      </c>
      <c r="Z7" s="10">
        <f t="shared" ref="Z7:Z14" si="4">X7*W7*Y7</f>
        <v>6.0000000000000009</v>
      </c>
      <c r="AA7" s="10"/>
    </row>
    <row r="8" spans="2:27">
      <c r="B8" t="s">
        <v>33</v>
      </c>
      <c r="C8" s="17">
        <f t="shared" si="0"/>
        <v>7.529411764705884</v>
      </c>
      <c r="D8" t="s">
        <v>15</v>
      </c>
      <c r="G8">
        <f>VLOOKUP(K8,GearData!$B$34:$I$35,8)+(1/W8)*(VLOOKUP(L8,GearData!$B$18:$I$27,8)+VLOOKUP(M8,GearData!$B$18:$I$27,8))+(1/(W8*X8))*(VLOOKUP(N8,GearData!$B$18:$I$27,8)+VLOOKUP(O8,GearData!$B$30:$I$31,8))+(1/Z8)*VLOOKUP(P8,GearData!$B$4:$I$14,8)</f>
        <v>3.2974787612285382E-5</v>
      </c>
      <c r="K8" s="28" t="s">
        <v>219</v>
      </c>
      <c r="L8" s="28" t="s">
        <v>213</v>
      </c>
      <c r="M8" s="28" t="s">
        <v>345</v>
      </c>
      <c r="N8" s="28" t="s">
        <v>344</v>
      </c>
      <c r="O8" s="28" t="s">
        <v>348</v>
      </c>
      <c r="P8" s="28" t="s">
        <v>211</v>
      </c>
      <c r="Q8" s="10">
        <f>VLOOKUP(K8,GearData!$B$34:$I$35,2)</f>
        <v>12</v>
      </c>
      <c r="R8" s="10">
        <f>VLOOKUP(L8,GearData!$B$4:$I$14,2)</f>
        <v>40</v>
      </c>
      <c r="S8" s="10">
        <f>VLOOKUP(M8,GearData!$B$18:$I$27,2)</f>
        <v>35</v>
      </c>
      <c r="T8" s="10">
        <f>VLOOKUP(N8,GearData!$B$18:$I$27,2)</f>
        <v>28</v>
      </c>
      <c r="U8" s="10">
        <f>VLOOKUP(O8,GearData!$B$30:$I$31,2)</f>
        <v>17</v>
      </c>
      <c r="V8" s="10">
        <f>VLOOKUP(P8,GearData!$B$4:$I$14,2)</f>
        <v>48</v>
      </c>
      <c r="W8" s="10">
        <f t="shared" si="1"/>
        <v>3.3333333333333335</v>
      </c>
      <c r="X8" s="10">
        <f t="shared" si="2"/>
        <v>0.8</v>
      </c>
      <c r="Y8" s="10">
        <f t="shared" si="3"/>
        <v>2.8235294117647061</v>
      </c>
      <c r="Z8" s="10">
        <f t="shared" si="4"/>
        <v>7.529411764705884</v>
      </c>
      <c r="AA8" s="10"/>
    </row>
    <row r="9" spans="2:27">
      <c r="B9" t="s">
        <v>34</v>
      </c>
      <c r="C9" s="17">
        <f t="shared" si="0"/>
        <v>9.375</v>
      </c>
      <c r="D9" t="s">
        <v>15</v>
      </c>
      <c r="G9">
        <f>VLOOKUP(K9,GearData!$B$34:$I$35,8)+(1/W9)*(VLOOKUP(L9,GearData!$B$18:$I$27,8)+VLOOKUP(M9,GearData!$B$18:$I$27,8))+(1/(W9*X9))*(VLOOKUP(N9,GearData!$B$18:$I$27,8)+VLOOKUP(O9,GearData!$B$30:$I$31,8))+(1/Z9)*VLOOKUP(P9,GearData!$B$4:$I$14,8)</f>
        <v>2.6415273781602624E-5</v>
      </c>
      <c r="K9" s="28" t="s">
        <v>219</v>
      </c>
      <c r="L9" s="28" t="s">
        <v>213</v>
      </c>
      <c r="M9" s="28" t="s">
        <v>344</v>
      </c>
      <c r="N9" s="28" t="s">
        <v>345</v>
      </c>
      <c r="O9" s="28" t="s">
        <v>349</v>
      </c>
      <c r="P9" s="28" t="s">
        <v>212</v>
      </c>
      <c r="Q9" s="10">
        <f>VLOOKUP(K9,GearData!$B$34:$I$35,2)</f>
        <v>12</v>
      </c>
      <c r="R9" s="10">
        <f>VLOOKUP(L9,GearData!$B$4:$I$14,2)</f>
        <v>40</v>
      </c>
      <c r="S9" s="10">
        <f>VLOOKUP(M9,GearData!$B$18:$I$27,2)</f>
        <v>28</v>
      </c>
      <c r="T9" s="10">
        <f>VLOOKUP(N9,GearData!$B$18:$I$27,2)</f>
        <v>35</v>
      </c>
      <c r="U9" s="10">
        <f>VLOOKUP(O9,GearData!$B$30:$I$31,2)</f>
        <v>20</v>
      </c>
      <c r="V9" s="10">
        <f>VLOOKUP(P9,GearData!$B$4:$I$14,2)</f>
        <v>45</v>
      </c>
      <c r="W9" s="10">
        <f t="shared" si="1"/>
        <v>3.3333333333333335</v>
      </c>
      <c r="X9" s="10">
        <f t="shared" si="2"/>
        <v>1.25</v>
      </c>
      <c r="Y9" s="10">
        <f t="shared" si="3"/>
        <v>2.25</v>
      </c>
      <c r="Z9" s="10">
        <f t="shared" si="4"/>
        <v>9.375</v>
      </c>
      <c r="AA9" s="10"/>
    </row>
    <row r="10" spans="2:27">
      <c r="B10" t="s">
        <v>35</v>
      </c>
      <c r="C10" s="17">
        <f t="shared" si="0"/>
        <v>11.764705882352942</v>
      </c>
      <c r="D10" t="s">
        <v>15</v>
      </c>
      <c r="G10">
        <f>VLOOKUP(K10,GearData!$B$34:$I$35,8)+(1/W10)*(VLOOKUP(L10,GearData!$B$18:$I$27,8)+VLOOKUP(M10,GearData!$B$18:$I$27,8))+(1/(W10*X10))*(VLOOKUP(N10,GearData!$B$18:$I$27,8)+VLOOKUP(O10,GearData!$B$30:$I$31,8))+(1/Z10)*VLOOKUP(P10,GearData!$B$4:$I$14,8)</f>
        <v>2.6133061244824671E-5</v>
      </c>
      <c r="K10" s="28" t="s">
        <v>219</v>
      </c>
      <c r="L10" s="28" t="s">
        <v>213</v>
      </c>
      <c r="M10" s="28" t="s">
        <v>344</v>
      </c>
      <c r="N10" s="28" t="s">
        <v>345</v>
      </c>
      <c r="O10" s="28" t="s">
        <v>348</v>
      </c>
      <c r="P10" s="28" t="s">
        <v>211</v>
      </c>
      <c r="Q10" s="10">
        <f>VLOOKUP(K10,GearData!$B$34:$I$35,2)</f>
        <v>12</v>
      </c>
      <c r="R10" s="10">
        <f>VLOOKUP(L10,GearData!$B$4:$I$14,2)</f>
        <v>40</v>
      </c>
      <c r="S10" s="10">
        <f>VLOOKUP(M10,GearData!$B$18:$I$27,2)</f>
        <v>28</v>
      </c>
      <c r="T10" s="10">
        <f>VLOOKUP(N10,GearData!$B$18:$I$27,2)</f>
        <v>35</v>
      </c>
      <c r="U10" s="10">
        <f>VLOOKUP(O10,GearData!$B$30:$I$31,2)</f>
        <v>17</v>
      </c>
      <c r="V10" s="10">
        <f>VLOOKUP(P10,GearData!$B$4:$I$14,2)</f>
        <v>48</v>
      </c>
      <c r="W10" s="10">
        <f t="shared" si="1"/>
        <v>3.3333333333333335</v>
      </c>
      <c r="X10" s="10">
        <f t="shared" si="2"/>
        <v>1.25</v>
      </c>
      <c r="Y10" s="10">
        <f t="shared" si="3"/>
        <v>2.8235294117647061</v>
      </c>
      <c r="Z10" s="10">
        <f t="shared" si="4"/>
        <v>11.764705882352942</v>
      </c>
      <c r="AA10" s="10"/>
    </row>
    <row r="11" spans="2:27">
      <c r="B11" t="s">
        <v>36</v>
      </c>
      <c r="C11" s="17">
        <f t="shared" si="0"/>
        <v>24.000000000000004</v>
      </c>
      <c r="D11" t="s">
        <v>15</v>
      </c>
      <c r="G11">
        <f>VLOOKUP(K11,GearData!$B$34:$I$35,8)+(1/W11)*(VLOOKUP(L11,GearData!$B$18:$I$27,8)+VLOOKUP(M11,GearData!$B$18:$I$27,8))+(1/(W11*X11))*(VLOOKUP(N11,GearData!$B$18:$I$27,8)+VLOOKUP(O11,GearData!$B$30:$I$31,8))+(1/Z11)*VLOOKUP(P11,GearData!$B$4:$I$14,8)</f>
        <v>2.6145105469910787E-5</v>
      </c>
      <c r="K11" s="28" t="s">
        <v>219</v>
      </c>
      <c r="L11" s="28" t="s">
        <v>213</v>
      </c>
      <c r="M11" s="28" t="s">
        <v>358</v>
      </c>
      <c r="N11" s="28" t="s">
        <v>347</v>
      </c>
      <c r="O11" s="28" t="s">
        <v>349</v>
      </c>
      <c r="P11" s="28" t="s">
        <v>212</v>
      </c>
      <c r="Q11" s="10">
        <f>VLOOKUP(K11,GearData!$B$34:$I$35,2)</f>
        <v>12</v>
      </c>
      <c r="R11" s="10">
        <f>VLOOKUP(L11,GearData!$B$4:$I$14,2)</f>
        <v>40</v>
      </c>
      <c r="S11" s="10">
        <f>VLOOKUP(M11,GearData!$B$18:$I$27,2)</f>
        <v>15</v>
      </c>
      <c r="T11" s="10">
        <f>VLOOKUP(N11,GearData!$B$18:$I$27,2)</f>
        <v>48</v>
      </c>
      <c r="U11" s="10">
        <f>VLOOKUP(O11,GearData!$B$30:$I$31,2)</f>
        <v>20</v>
      </c>
      <c r="V11" s="10">
        <f>VLOOKUP(P11,GearData!$B$4:$I$14,2)</f>
        <v>45</v>
      </c>
      <c r="W11" s="10">
        <f t="shared" si="1"/>
        <v>3.3333333333333335</v>
      </c>
      <c r="X11" s="10">
        <f t="shared" si="2"/>
        <v>3.2</v>
      </c>
      <c r="Y11" s="10">
        <f t="shared" si="3"/>
        <v>2.25</v>
      </c>
      <c r="Z11" s="10">
        <f t="shared" si="4"/>
        <v>24.000000000000004</v>
      </c>
      <c r="AA11" s="10"/>
    </row>
    <row r="12" spans="2:27">
      <c r="B12" t="s">
        <v>37</v>
      </c>
      <c r="C12" s="17">
        <f t="shared" si="0"/>
        <v>30.117647058823536</v>
      </c>
      <c r="D12" t="s">
        <v>15</v>
      </c>
      <c r="G12">
        <f>VLOOKUP(K12,GearData!$B$34:$I$35,8)+(1/W12)*(VLOOKUP(L12,GearData!$B$18:$I$27,8)+VLOOKUP(M12,GearData!$B$18:$I$27,8))+(1/(W12*X12))*(VLOOKUP(N12,GearData!$B$18:$I$27,8)+VLOOKUP(O12,GearData!$B$30:$I$31,8))+(1/Z12)*VLOOKUP(P12,GearData!$B$4:$I$14,8)</f>
        <v>2.60348661977319E-5</v>
      </c>
      <c r="K12" s="28" t="s">
        <v>219</v>
      </c>
      <c r="L12" s="28" t="s">
        <v>213</v>
      </c>
      <c r="M12" s="28" t="s">
        <v>358</v>
      </c>
      <c r="N12" s="28" t="s">
        <v>347</v>
      </c>
      <c r="O12" s="28" t="s">
        <v>348</v>
      </c>
      <c r="P12" s="28" t="s">
        <v>211</v>
      </c>
      <c r="Q12" s="10">
        <f>VLOOKUP(K12,GearData!$B$34:$I$35,2)</f>
        <v>12</v>
      </c>
      <c r="R12" s="10">
        <f>VLOOKUP(L12,GearData!$B$4:$I$14,2)</f>
        <v>40</v>
      </c>
      <c r="S12" s="10">
        <f>VLOOKUP(M12,GearData!$B$18:$I$27,2)</f>
        <v>15</v>
      </c>
      <c r="T12" s="10">
        <f>VLOOKUP(N12,GearData!$B$18:$I$27,2)</f>
        <v>48</v>
      </c>
      <c r="U12" s="10">
        <f>VLOOKUP(O12,GearData!$B$30:$I$31,2)</f>
        <v>17</v>
      </c>
      <c r="V12" s="10">
        <f>VLOOKUP(P12,GearData!$B$4:$I$14,2)</f>
        <v>48</v>
      </c>
      <c r="W12" s="10">
        <f t="shared" si="1"/>
        <v>3.3333333333333335</v>
      </c>
      <c r="X12" s="10">
        <f t="shared" si="2"/>
        <v>3.2</v>
      </c>
      <c r="Y12" s="10">
        <f t="shared" si="3"/>
        <v>2.8235294117647061</v>
      </c>
      <c r="Z12" s="10">
        <f t="shared" si="4"/>
        <v>30.117647058823536</v>
      </c>
      <c r="AA12" s="10"/>
    </row>
    <row r="13" spans="2:27">
      <c r="B13" t="s">
        <v>38</v>
      </c>
      <c r="C13" s="17">
        <f t="shared" si="0"/>
        <v>24.000000000000004</v>
      </c>
      <c r="D13" t="s">
        <v>15</v>
      </c>
      <c r="G13">
        <f>VLOOKUP(K13,GearData!$B$34:$I$35,8)+(1/W13)*(VLOOKUP(L13,GearData!$B$18:$I$27,8)+VLOOKUP(M13,GearData!$B$18:$I$27,8))+(1/(W13*X13))*(VLOOKUP(N13,GearData!$B$18:$I$27,8)+VLOOKUP(O13,GearData!$B$30:$I$31,8))+(1/Z13)*VLOOKUP(P13,GearData!$B$4:$I$14,8)</f>
        <v>2.6145105469910787E-5</v>
      </c>
      <c r="K13" s="28" t="s">
        <v>219</v>
      </c>
      <c r="L13" s="28" t="s">
        <v>213</v>
      </c>
      <c r="M13" s="28" t="s">
        <v>358</v>
      </c>
      <c r="N13" s="28" t="s">
        <v>347</v>
      </c>
      <c r="O13" s="28" t="s">
        <v>349</v>
      </c>
      <c r="P13" s="28" t="s">
        <v>212</v>
      </c>
      <c r="Q13" s="10">
        <f>VLOOKUP(K13,GearData!$B$34:$I$35,2)</f>
        <v>12</v>
      </c>
      <c r="R13" s="10">
        <f>VLOOKUP(L13,GearData!$B$4:$I$14,2)</f>
        <v>40</v>
      </c>
      <c r="S13" s="10">
        <f>VLOOKUP(M13,GearData!$B$18:$I$27,2)</f>
        <v>15</v>
      </c>
      <c r="T13" s="10">
        <f>VLOOKUP(N13,GearData!$B$18:$I$27,2)</f>
        <v>48</v>
      </c>
      <c r="U13" s="10">
        <f>VLOOKUP(O13,GearData!$B$30:$I$31,2)</f>
        <v>20</v>
      </c>
      <c r="V13" s="10">
        <f>VLOOKUP(P13,GearData!$B$4:$I$14,2)</f>
        <v>45</v>
      </c>
      <c r="W13" s="10">
        <f t="shared" si="1"/>
        <v>3.3333333333333335</v>
      </c>
      <c r="X13" s="10">
        <f t="shared" si="2"/>
        <v>3.2</v>
      </c>
      <c r="Y13" s="10">
        <f t="shared" si="3"/>
        <v>2.25</v>
      </c>
      <c r="Z13" s="10">
        <f t="shared" si="4"/>
        <v>24.000000000000004</v>
      </c>
      <c r="AA13" s="10"/>
    </row>
    <row r="14" spans="2:27">
      <c r="B14" t="s">
        <v>39</v>
      </c>
      <c r="C14" s="17">
        <f t="shared" si="0"/>
        <v>30.117647058823536</v>
      </c>
      <c r="D14" t="s">
        <v>15</v>
      </c>
      <c r="G14">
        <f>VLOOKUP(K14,GearData!$B$34:$I$35,8)+(1/W14)*(VLOOKUP(L14,GearData!$B$18:$I$27,8)+VLOOKUP(M14,GearData!$B$18:$I$27,8))+(1/(W14*X14))*(VLOOKUP(N14,GearData!$B$18:$I$27,8)+VLOOKUP(O14,GearData!$B$30:$I$31,8))+(1/Z14)*VLOOKUP(P14,GearData!$B$4:$I$14,8)</f>
        <v>2.60348661977319E-5</v>
      </c>
      <c r="K14" s="28" t="s">
        <v>219</v>
      </c>
      <c r="L14" s="28" t="s">
        <v>213</v>
      </c>
      <c r="M14" s="28" t="s">
        <v>358</v>
      </c>
      <c r="N14" s="28" t="s">
        <v>347</v>
      </c>
      <c r="O14" s="28" t="s">
        <v>348</v>
      </c>
      <c r="P14" s="28" t="s">
        <v>211</v>
      </c>
      <c r="Q14" s="10">
        <f>VLOOKUP(K14,GearData!$B$34:$I$35,2)</f>
        <v>12</v>
      </c>
      <c r="R14" s="10">
        <f>VLOOKUP(L14,GearData!$B$4:$I$14,2)</f>
        <v>40</v>
      </c>
      <c r="S14" s="10">
        <f>VLOOKUP(M14,GearData!$B$18:$I$27,2)</f>
        <v>15</v>
      </c>
      <c r="T14" s="10">
        <f>VLOOKUP(N14,GearData!$B$18:$I$27,2)</f>
        <v>48</v>
      </c>
      <c r="U14" s="10">
        <f>VLOOKUP(O14,GearData!$B$30:$I$31,2)</f>
        <v>17</v>
      </c>
      <c r="V14" s="10">
        <f>VLOOKUP(P14,GearData!$B$4:$I$14,2)</f>
        <v>48</v>
      </c>
      <c r="W14" s="10">
        <f t="shared" si="1"/>
        <v>3.3333333333333335</v>
      </c>
      <c r="X14" s="10">
        <f t="shared" si="2"/>
        <v>3.2</v>
      </c>
      <c r="Y14" s="10">
        <f t="shared" si="3"/>
        <v>2.8235294117647061</v>
      </c>
      <c r="Z14" s="10">
        <f t="shared" si="4"/>
        <v>30.117647058823536</v>
      </c>
      <c r="AA14" s="10"/>
    </row>
    <row r="15" spans="2:27">
      <c r="B15" t="s">
        <v>24</v>
      </c>
      <c r="C15" s="17">
        <f t="shared" si="0"/>
        <v>12.755102040816327</v>
      </c>
      <c r="D15" t="s">
        <v>15</v>
      </c>
      <c r="G15">
        <f>VLOOKUP(K15,GearData!$B$34:$I$35,8)+(1/W15)^2*(VLOOKUP(L15,GearData!$B$18:$I$23,8)+VLOOKUP(M15,GearData!$B$18:$L$23,8))+(1/Z15)^2*VLOOKUP(N15,GearData!$B$6:$I$14,8)</f>
        <v>2.9410530986943481E-6</v>
      </c>
      <c r="K15" s="28" t="s">
        <v>218</v>
      </c>
      <c r="L15" s="28" t="s">
        <v>206</v>
      </c>
      <c r="M15" s="28" t="s">
        <v>217</v>
      </c>
      <c r="N15" s="28" t="s">
        <v>206</v>
      </c>
      <c r="Q15" s="10">
        <f>VLOOKUP(K15,GearData!$B$34:$I$35,2)</f>
        <v>14</v>
      </c>
      <c r="R15" s="10">
        <f>VLOOKUP(L15,GearData!$B$4:$I$14,2)</f>
        <v>50</v>
      </c>
      <c r="S15" s="10">
        <f>VLOOKUP(M15,GearData!$B$18:$I$27,2)</f>
        <v>14</v>
      </c>
      <c r="T15" s="10">
        <f>VLOOKUP(N15,GearData!$B$4:$I$14,2)</f>
        <v>50</v>
      </c>
      <c r="U15" s="10"/>
      <c r="V15" s="10"/>
      <c r="W15" s="10">
        <f t="shared" si="1"/>
        <v>3.5714285714285716</v>
      </c>
      <c r="X15" s="10">
        <f t="shared" si="2"/>
        <v>3.5714285714285716</v>
      </c>
      <c r="Y15" s="10"/>
      <c r="Z15" s="10">
        <f t="shared" ref="Z15:Z31" si="5">X15*W15</f>
        <v>12.755102040816327</v>
      </c>
      <c r="AA15" s="10"/>
    </row>
    <row r="16" spans="2:27">
      <c r="B16" t="s">
        <v>25</v>
      </c>
      <c r="C16" s="17">
        <f t="shared" si="0"/>
        <v>14.880952380952383</v>
      </c>
      <c r="D16" t="s">
        <v>15</v>
      </c>
      <c r="G16">
        <f>VLOOKUP(K16,GearData!$B$34:$I$35,8)+(1/W16)^2*(VLOOKUP(L16,GearData!$B$18:$I$23,8)+VLOOKUP(M16,GearData!$B$18:$L$23,8))+(1/Z16)^2*VLOOKUP(N16,GearData!$B$6:$I$14,8)</f>
        <v>1.9243328096680513E-6</v>
      </c>
      <c r="K16" s="28" t="s">
        <v>219</v>
      </c>
      <c r="L16" s="28" t="s">
        <v>206</v>
      </c>
      <c r="M16" s="28" t="s">
        <v>217</v>
      </c>
      <c r="N16" s="28" t="s">
        <v>206</v>
      </c>
      <c r="Q16" s="10">
        <f>VLOOKUP(K16,GearData!$B$34:$I$35,2)</f>
        <v>12</v>
      </c>
      <c r="R16" s="10">
        <f>VLOOKUP(L16,GearData!$B$4:$I$14,2)</f>
        <v>50</v>
      </c>
      <c r="S16" s="10">
        <f>VLOOKUP(M16,GearData!$B$18:$I$27,2)</f>
        <v>14</v>
      </c>
      <c r="T16" s="10">
        <f>VLOOKUP(N16,GearData!$B$4:$I$14,2)</f>
        <v>50</v>
      </c>
      <c r="W16">
        <f t="shared" si="1"/>
        <v>4.166666666666667</v>
      </c>
      <c r="X16">
        <f t="shared" si="2"/>
        <v>3.5714285714285716</v>
      </c>
      <c r="Z16">
        <f t="shared" si="5"/>
        <v>14.880952380952383</v>
      </c>
    </row>
    <row r="17" spans="2:26">
      <c r="B17" t="s">
        <v>26</v>
      </c>
      <c r="C17" s="17">
        <f t="shared" si="0"/>
        <v>12.5</v>
      </c>
      <c r="D17" t="s">
        <v>15</v>
      </c>
      <c r="G17">
        <f>VLOOKUP(K17,GearData!$B$34:$I$35,8)+(1/W17)^2*(VLOOKUP(L17,GearData!$B$18:$I$23,8)+VLOOKUP(M17,GearData!$B$18:$L$23,8))+(1/Z17)^2*VLOOKUP(N17,GearData!$B$6:$I$14,8)</f>
        <v>2.0806983704055692E-6</v>
      </c>
      <c r="K17" s="28" t="s">
        <v>219</v>
      </c>
      <c r="L17" s="28" t="s">
        <v>206</v>
      </c>
      <c r="M17" s="28" t="s">
        <v>216</v>
      </c>
      <c r="N17" s="28" t="s">
        <v>211</v>
      </c>
      <c r="Q17" s="10">
        <f>VLOOKUP(K17,GearData!$B$34:$I$35,2)</f>
        <v>12</v>
      </c>
      <c r="R17" s="10">
        <f>VLOOKUP(L17,GearData!$B$4:$I$14,2)</f>
        <v>50</v>
      </c>
      <c r="S17" s="10">
        <f>VLOOKUP(M17,GearData!$B$18:$I$27,2)</f>
        <v>16</v>
      </c>
      <c r="T17" s="10">
        <f>VLOOKUP(N17,GearData!$B$4:$I$14,2)</f>
        <v>48</v>
      </c>
      <c r="W17">
        <f t="shared" si="1"/>
        <v>4.166666666666667</v>
      </c>
      <c r="X17">
        <f t="shared" si="2"/>
        <v>3</v>
      </c>
      <c r="Z17">
        <f t="shared" si="5"/>
        <v>12.5</v>
      </c>
    </row>
    <row r="18" spans="2:26">
      <c r="B18" t="s">
        <v>27</v>
      </c>
      <c r="C18" s="17">
        <f t="shared" si="0"/>
        <v>10.714285714285715</v>
      </c>
      <c r="D18" t="s">
        <v>15</v>
      </c>
      <c r="G18">
        <f>VLOOKUP(K18,GearData!$B$34:$I$35,8)+(1/W18)^2*(VLOOKUP(L18,GearData!$B$18:$I$23,8)+VLOOKUP(M18,GearData!$B$18:$L$23,8))+(1/Z18)^2*VLOOKUP(N18,GearData!$B$6:$I$14,8)</f>
        <v>3.1538840008093023E-6</v>
      </c>
      <c r="K18" s="28" t="s">
        <v>218</v>
      </c>
      <c r="L18" s="28" t="s">
        <v>206</v>
      </c>
      <c r="M18" s="28" t="s">
        <v>216</v>
      </c>
      <c r="N18" s="28" t="s">
        <v>211</v>
      </c>
      <c r="Q18" s="10">
        <f>VLOOKUP(K18,GearData!$B$34:$I$35,2)</f>
        <v>14</v>
      </c>
      <c r="R18" s="10">
        <f>VLOOKUP(L18,GearData!$B$4:$I$14,2)</f>
        <v>50</v>
      </c>
      <c r="S18" s="10">
        <f>VLOOKUP(M18,GearData!$B$18:$I$27,2)</f>
        <v>16</v>
      </c>
      <c r="T18" s="10">
        <f>VLOOKUP(N18,GearData!$B$4:$I$14,2)</f>
        <v>48</v>
      </c>
      <c r="W18">
        <f t="shared" si="1"/>
        <v>3.5714285714285716</v>
      </c>
      <c r="X18">
        <f t="shared" si="2"/>
        <v>3</v>
      </c>
      <c r="Z18">
        <f t="shared" si="5"/>
        <v>10.714285714285715</v>
      </c>
    </row>
    <row r="19" spans="2:26">
      <c r="B19" t="s">
        <v>28</v>
      </c>
      <c r="C19" s="17">
        <f t="shared" si="0"/>
        <v>9.8684210526315788</v>
      </c>
      <c r="D19" t="s">
        <v>15</v>
      </c>
      <c r="G19">
        <f>VLOOKUP(K19,GearData!$B$34:$I$35,8)+(1/W19)^2*(VLOOKUP(L19,GearData!$B$18:$I$23,8)+VLOOKUP(M19,GearData!$B$18:$L$23,8))+(1/Z19)^2*VLOOKUP(N19,GearData!$B$6:$I$14,8)</f>
        <v>2.2792697876123618E-6</v>
      </c>
      <c r="K19" s="28" t="s">
        <v>219</v>
      </c>
      <c r="L19" s="28" t="s">
        <v>206</v>
      </c>
      <c r="M19" s="28" t="s">
        <v>215</v>
      </c>
      <c r="N19" s="28" t="s">
        <v>212</v>
      </c>
      <c r="Q19" s="10">
        <f>VLOOKUP(K19,GearData!$B$34:$I$35,2)</f>
        <v>12</v>
      </c>
      <c r="R19" s="10">
        <f>VLOOKUP(L19,GearData!$B$4:$I$14,2)</f>
        <v>50</v>
      </c>
      <c r="S19" s="10">
        <f>VLOOKUP(M19,GearData!$B$18:$I$27,2)</f>
        <v>19</v>
      </c>
      <c r="T19" s="10">
        <f>VLOOKUP(N19,GearData!$B$4:$I$14,2)</f>
        <v>45</v>
      </c>
      <c r="W19">
        <f t="shared" si="1"/>
        <v>4.166666666666667</v>
      </c>
      <c r="X19">
        <f t="shared" si="2"/>
        <v>2.3684210526315788</v>
      </c>
      <c r="Z19">
        <f t="shared" si="5"/>
        <v>9.8684210526315788</v>
      </c>
    </row>
    <row r="20" spans="2:26">
      <c r="B20" t="s">
        <v>29</v>
      </c>
      <c r="C20" s="17">
        <f t="shared" si="0"/>
        <v>8.458646616541353</v>
      </c>
      <c r="D20" t="s">
        <v>15</v>
      </c>
      <c r="G20">
        <f>VLOOKUP(K20,GearData!$B$34:$I$35,8)+(1/W20)^2*(VLOOKUP(L20,GearData!$B$18:$I$23,8)+VLOOKUP(M20,GearData!$B$18:$L$23,8))+(1/Z20)^2*VLOOKUP(N20,GearData!$B$6:$I$14,8)</f>
        <v>3.4241617631185487E-6</v>
      </c>
      <c r="K20" s="28" t="s">
        <v>218</v>
      </c>
      <c r="L20" s="28" t="s">
        <v>206</v>
      </c>
      <c r="M20" s="28" t="s">
        <v>215</v>
      </c>
      <c r="N20" s="28" t="s">
        <v>212</v>
      </c>
      <c r="Q20" s="10">
        <f>VLOOKUP(K20,GearData!$B$34:$I$35,2)</f>
        <v>14</v>
      </c>
      <c r="R20" s="10">
        <f>VLOOKUP(L20,GearData!$B$4:$I$14,2)</f>
        <v>50</v>
      </c>
      <c r="S20" s="10">
        <f>VLOOKUP(M20,GearData!$B$18:$I$27,2)</f>
        <v>19</v>
      </c>
      <c r="T20" s="10">
        <f>VLOOKUP(N20,GearData!$B$4:$I$14,2)</f>
        <v>45</v>
      </c>
      <c r="W20">
        <f t="shared" si="1"/>
        <v>3.5714285714285716</v>
      </c>
      <c r="X20">
        <f t="shared" si="2"/>
        <v>2.3684210526315788</v>
      </c>
      <c r="Z20">
        <f t="shared" si="5"/>
        <v>8.458646616541353</v>
      </c>
    </row>
    <row r="21" spans="2:26">
      <c r="B21" t="s">
        <v>30</v>
      </c>
      <c r="C21" s="17">
        <f t="shared" si="0"/>
        <v>6.9444444444444455</v>
      </c>
      <c r="D21" t="s">
        <v>15</v>
      </c>
      <c r="G21">
        <f>VLOOKUP(K21,GearData!$B$34:$I$35,8)+(1/W21)^2*(VLOOKUP(L21,GearData!$B$18:$I$23,8)+VLOOKUP(M21,GearData!$B$18:$L$23,8))+(1/Z21)^2*VLOOKUP(N21,GearData!$B$6:$I$14,8)</f>
        <v>2.9035004078076998E-6</v>
      </c>
      <c r="K21" s="28" t="s">
        <v>219</v>
      </c>
      <c r="L21" s="28" t="s">
        <v>206</v>
      </c>
      <c r="M21" s="28" t="s">
        <v>214</v>
      </c>
      <c r="N21" s="28" t="s">
        <v>213</v>
      </c>
      <c r="Q21" s="10">
        <f>VLOOKUP(K21,GearData!$B$34:$I$35,2)</f>
        <v>12</v>
      </c>
      <c r="R21" s="10">
        <f>VLOOKUP(L21,GearData!$B$4:$I$14,2)</f>
        <v>50</v>
      </c>
      <c r="S21" s="10">
        <f>VLOOKUP(M21,GearData!$B$18:$I$27,2)</f>
        <v>24</v>
      </c>
      <c r="T21" s="10">
        <f>VLOOKUP(N21,GearData!$B$4:$I$14,2)</f>
        <v>40</v>
      </c>
      <c r="W21">
        <f t="shared" si="1"/>
        <v>4.166666666666667</v>
      </c>
      <c r="X21">
        <f t="shared" si="2"/>
        <v>1.6666666666666667</v>
      </c>
      <c r="Z21">
        <f t="shared" si="5"/>
        <v>6.9444444444444455</v>
      </c>
    </row>
    <row r="22" spans="2:26">
      <c r="B22" t="s">
        <v>31</v>
      </c>
      <c r="C22" s="17">
        <f t="shared" si="0"/>
        <v>5.9523809523809526</v>
      </c>
      <c r="D22" t="s">
        <v>15</v>
      </c>
      <c r="G22">
        <f>VLOOKUP(K22,GearData!$B$34:$I$35,8)+(1/W22)^2*(VLOOKUP(L22,GearData!$B$18:$I$23,8)+VLOOKUP(M22,GearData!$B$18:$L$23,8))+(1/Z22)^2*VLOOKUP(N22,GearData!$B$6:$I$14,8)</f>
        <v>4.2738089961622031E-6</v>
      </c>
      <c r="K22" s="28" t="s">
        <v>218</v>
      </c>
      <c r="L22" s="28" t="s">
        <v>206</v>
      </c>
      <c r="M22" s="28" t="s">
        <v>214</v>
      </c>
      <c r="N22" s="28" t="s">
        <v>213</v>
      </c>
      <c r="Q22" s="10">
        <f>VLOOKUP(K22,GearData!$B$34:$I$35,2)</f>
        <v>14</v>
      </c>
      <c r="R22" s="10">
        <f>VLOOKUP(L22,GearData!$B$4:$I$14,2)</f>
        <v>50</v>
      </c>
      <c r="S22" s="10">
        <f>VLOOKUP(M22,GearData!$B$18:$I$27,2)</f>
        <v>24</v>
      </c>
      <c r="T22" s="10">
        <f>VLOOKUP(N22,GearData!$B$4:$I$14,2)</f>
        <v>40</v>
      </c>
      <c r="W22">
        <f t="shared" si="1"/>
        <v>3.5714285714285716</v>
      </c>
      <c r="X22">
        <f t="shared" si="2"/>
        <v>1.6666666666666667</v>
      </c>
      <c r="Z22">
        <f t="shared" si="5"/>
        <v>5.9523809523809526</v>
      </c>
    </row>
    <row r="23" spans="2:26">
      <c r="B23" t="s">
        <v>414</v>
      </c>
      <c r="C23" s="17">
        <f t="shared" si="0"/>
        <v>5.9523809523809526</v>
      </c>
      <c r="D23" t="s">
        <v>15</v>
      </c>
      <c r="G23">
        <f>VLOOKUP(K23,GearData!$B$34:$I$35,8)+(1/W23)^2*(VLOOKUP(L23,GearData!$B$18:$I$27,8)+VLOOKUP(M23,GearData!$B$18:$L$27,8))+(1/Z23)^2*VLOOKUP(N23,GearData!$B$4:$I$14,8)</f>
        <v>8.8117876026454499E-6</v>
      </c>
      <c r="K23" s="28" t="s">
        <v>218</v>
      </c>
      <c r="L23" s="28" t="s">
        <v>213</v>
      </c>
      <c r="M23" s="28" t="s">
        <v>214</v>
      </c>
      <c r="N23" s="28" t="s">
        <v>206</v>
      </c>
      <c r="Q23" s="10">
        <f>VLOOKUP(K23,GearData!$B$34:$I$35,2)</f>
        <v>14</v>
      </c>
      <c r="R23" s="10">
        <f>VLOOKUP(L23,GearData!$B$4:$I$14,2)</f>
        <v>40</v>
      </c>
      <c r="S23" s="10">
        <f>VLOOKUP(M23,GearData!$B$18:$I$27,2)</f>
        <v>24</v>
      </c>
      <c r="T23" s="10">
        <f>VLOOKUP(N23,GearData!$B$4:$I$14,2)</f>
        <v>50</v>
      </c>
      <c r="W23">
        <f t="shared" si="1"/>
        <v>2.8571428571428572</v>
      </c>
      <c r="X23">
        <f t="shared" si="2"/>
        <v>2.0833333333333335</v>
      </c>
      <c r="Z23">
        <f t="shared" si="5"/>
        <v>5.9523809523809526</v>
      </c>
    </row>
    <row r="24" spans="2:26">
      <c r="B24" t="s">
        <v>415</v>
      </c>
      <c r="C24" s="17">
        <f t="shared" si="0"/>
        <v>7.312925170068028</v>
      </c>
      <c r="D24" t="s">
        <v>15</v>
      </c>
      <c r="G24">
        <f>VLOOKUP(K24,GearData!$B$34:$I$35,8)+(1/W24)^2*(VLOOKUP(L24,GearData!$B$18:$I$27,8)+VLOOKUP(M24,GearData!$B$18:$L$27,8))+(1/Z24)^2*VLOOKUP(N24,GearData!$B$4:$I$14,8)</f>
        <v>6.7127490741579632E-6</v>
      </c>
      <c r="K24" s="28" t="s">
        <v>218</v>
      </c>
      <c r="L24" s="28" t="s">
        <v>420</v>
      </c>
      <c r="M24" s="28" t="s">
        <v>419</v>
      </c>
      <c r="N24" s="28" t="s">
        <v>206</v>
      </c>
      <c r="Q24" s="10">
        <f>VLOOKUP(K24,GearData!$B$34:$I$35,2)</f>
        <v>14</v>
      </c>
      <c r="R24" s="10">
        <f>VLOOKUP(L24,GearData!$B$4:$I$14,2)</f>
        <v>43</v>
      </c>
      <c r="S24" s="10">
        <f>VLOOKUP(M24,GearData!$B$18:$I$27,2)</f>
        <v>21</v>
      </c>
      <c r="T24" s="10">
        <f>VLOOKUP(N24,GearData!$B$4:$I$14,2)</f>
        <v>50</v>
      </c>
      <c r="W24">
        <f t="shared" si="1"/>
        <v>3.0714285714285716</v>
      </c>
      <c r="X24">
        <f t="shared" si="2"/>
        <v>2.3809523809523809</v>
      </c>
      <c r="Z24">
        <f t="shared" si="5"/>
        <v>7.312925170068028</v>
      </c>
    </row>
    <row r="25" spans="2:26">
      <c r="B25" t="s">
        <v>416</v>
      </c>
      <c r="C25" s="17">
        <f t="shared" si="0"/>
        <v>8.4586466165413547</v>
      </c>
      <c r="D25" t="s">
        <v>15</v>
      </c>
      <c r="G25">
        <f>VLOOKUP(K25,GearData!$B$34:$I$35,8)+(1/W25)^2*(VLOOKUP(L25,GearData!$B$18:$I$27,8)+VLOOKUP(M25,GearData!$B$18:$L$27,8))+(1/Z25)^2*VLOOKUP(N25,GearData!$B$4:$I$14,8)</f>
        <v>1.3496775289160976E-5</v>
      </c>
      <c r="K25" s="28" t="s">
        <v>218</v>
      </c>
      <c r="L25" s="28" t="s">
        <v>212</v>
      </c>
      <c r="M25" s="28" t="s">
        <v>215</v>
      </c>
      <c r="N25" s="28" t="s">
        <v>206</v>
      </c>
      <c r="Q25" s="10">
        <f>VLOOKUP(K25,GearData!$B$34:$I$35,2)</f>
        <v>14</v>
      </c>
      <c r="R25" s="10">
        <f>VLOOKUP(L25,GearData!$B$4:$I$14,2)</f>
        <v>45</v>
      </c>
      <c r="S25" s="10">
        <f>VLOOKUP(M25,GearData!$B$18:$I$27,2)</f>
        <v>19</v>
      </c>
      <c r="T25" s="10">
        <f>VLOOKUP(N25,GearData!$B$4:$I$14,2)</f>
        <v>50</v>
      </c>
      <c r="W25">
        <f t="shared" si="1"/>
        <v>3.2142857142857144</v>
      </c>
      <c r="X25">
        <f t="shared" si="2"/>
        <v>2.6315789473684212</v>
      </c>
      <c r="Z25">
        <f t="shared" si="5"/>
        <v>8.4586466165413547</v>
      </c>
    </row>
    <row r="26" spans="2:26">
      <c r="B26" t="s">
        <v>417</v>
      </c>
      <c r="C26" s="17">
        <f t="shared" si="0"/>
        <v>10.714285714285714</v>
      </c>
      <c r="D26" t="s">
        <v>15</v>
      </c>
      <c r="G26">
        <f>VLOOKUP(K26,GearData!$B$34:$I$35,8)+(1/W26)^2*(VLOOKUP(L26,GearData!$B$18:$I$27,8)+VLOOKUP(M26,GearData!$B$18:$L$27,8))+(1/Z26)^2*VLOOKUP(N26,GearData!$B$4:$I$14,8)</f>
        <v>1.427280814127197E-5</v>
      </c>
      <c r="K26" s="28" t="s">
        <v>218</v>
      </c>
      <c r="L26" s="28" t="s">
        <v>211</v>
      </c>
      <c r="M26" s="28" t="s">
        <v>216</v>
      </c>
      <c r="N26" s="28" t="s">
        <v>206</v>
      </c>
      <c r="Q26" s="10">
        <f>VLOOKUP(K26,GearData!$B$34:$I$35,2)</f>
        <v>14</v>
      </c>
      <c r="R26" s="10">
        <f>VLOOKUP(L26,GearData!$B$4:$I$14,2)</f>
        <v>48</v>
      </c>
      <c r="S26" s="10">
        <f>VLOOKUP(M26,GearData!$B$18:$I$27,2)</f>
        <v>16</v>
      </c>
      <c r="T26" s="10">
        <f>VLOOKUP(N26,GearData!$B$4:$I$14,2)</f>
        <v>50</v>
      </c>
      <c r="W26">
        <f t="shared" si="1"/>
        <v>3.4285714285714284</v>
      </c>
      <c r="X26">
        <f t="shared" si="2"/>
        <v>3.125</v>
      </c>
      <c r="Z26">
        <f t="shared" si="5"/>
        <v>10.714285714285714</v>
      </c>
    </row>
    <row r="27" spans="2:26">
      <c r="B27" t="s">
        <v>418</v>
      </c>
      <c r="C27" s="17">
        <f t="shared" si="0"/>
        <v>12.755102040816327</v>
      </c>
      <c r="D27" t="s">
        <v>15</v>
      </c>
      <c r="G27">
        <f>VLOOKUP(K27,GearData!$B$34:$I$35,8)+(1/W27)^2*(VLOOKUP(L27,GearData!$B$18:$I$27,8)+VLOOKUP(M27,GearData!$B$18:$L$27,8))+(1/Z27)^2*VLOOKUP(N27,GearData!$B$4:$I$14,8)</f>
        <v>1.3026773403856491E-5</v>
      </c>
      <c r="K27" s="28" t="s">
        <v>218</v>
      </c>
      <c r="L27" s="28" t="s">
        <v>206</v>
      </c>
      <c r="M27" s="28" t="s">
        <v>217</v>
      </c>
      <c r="N27" s="28" t="s">
        <v>206</v>
      </c>
      <c r="Q27" s="10">
        <f>VLOOKUP(K27,GearData!$B$34:$I$35,2)</f>
        <v>14</v>
      </c>
      <c r="R27" s="10">
        <f>VLOOKUP(L27,GearData!$B$4:$I$14,2)</f>
        <v>50</v>
      </c>
      <c r="S27" s="10">
        <f>VLOOKUP(M27,GearData!$B$18:$I$27,2)</f>
        <v>14</v>
      </c>
      <c r="T27" s="10">
        <f>VLOOKUP(N27,GearData!$B$4:$I$14,2)</f>
        <v>50</v>
      </c>
      <c r="W27">
        <f t="shared" si="1"/>
        <v>3.5714285714285716</v>
      </c>
      <c r="X27">
        <f t="shared" si="2"/>
        <v>3.5714285714285716</v>
      </c>
      <c r="Z27">
        <f t="shared" si="5"/>
        <v>12.755102040816327</v>
      </c>
    </row>
    <row r="28" spans="2:26">
      <c r="B28" t="s">
        <v>259</v>
      </c>
      <c r="C28" s="17">
        <f t="shared" si="0"/>
        <v>12.755102040816327</v>
      </c>
      <c r="D28" t="s">
        <v>15</v>
      </c>
      <c r="G28">
        <f>VLOOKUP(K28,GearData!$B$34:$I$35,8)+(1/W28)^2*(VLOOKUP(L28,GearData!$B$18:$I$23,8)+VLOOKUP(M28,GearData!$B$18:$L$23,8))+(1/Z28)^2*VLOOKUP(N28,GearData!$B$6:$I$14,8)</f>
        <v>2.9410530986943481E-6</v>
      </c>
      <c r="K28" s="28" t="s">
        <v>218</v>
      </c>
      <c r="L28" s="28" t="s">
        <v>206</v>
      </c>
      <c r="M28" s="28" t="s">
        <v>217</v>
      </c>
      <c r="N28" s="28" t="s">
        <v>206</v>
      </c>
      <c r="Q28" s="10">
        <f>VLOOKUP(K28,GearData!$B$34:$I$35,2)</f>
        <v>14</v>
      </c>
      <c r="R28" s="10">
        <f>VLOOKUP(L28,GearData!$B$4:$I$14,2)</f>
        <v>50</v>
      </c>
      <c r="S28" s="10">
        <f>VLOOKUP(M28,GearData!$B$18:$I$27,2)</f>
        <v>14</v>
      </c>
      <c r="T28" s="10">
        <f>VLOOKUP(N28,GearData!$B$4:$I$14,2)</f>
        <v>50</v>
      </c>
      <c r="W28">
        <f t="shared" si="1"/>
        <v>3.5714285714285716</v>
      </c>
      <c r="X28">
        <f t="shared" si="2"/>
        <v>3.5714285714285716</v>
      </c>
      <c r="Z28">
        <f t="shared" si="5"/>
        <v>12.755102040816327</v>
      </c>
    </row>
    <row r="29" spans="2:26">
      <c r="B29" t="s">
        <v>260</v>
      </c>
      <c r="C29" s="17">
        <f t="shared" si="0"/>
        <v>10.714285714285715</v>
      </c>
      <c r="D29" t="s">
        <v>15</v>
      </c>
      <c r="G29">
        <f>VLOOKUP(K29,GearData!$B$34:$I$35,8)+(1/W29)^2*(VLOOKUP(L29,GearData!$B$18:$I$23,8)+VLOOKUP(M29,GearData!$B$18:$L$23,8))+(1/Z29)^2*VLOOKUP(N29,GearData!$B$6:$I$14,8)</f>
        <v>3.1538840008093023E-6</v>
      </c>
      <c r="K29" s="28" t="s">
        <v>218</v>
      </c>
      <c r="L29" s="28" t="s">
        <v>206</v>
      </c>
      <c r="M29" s="28" t="s">
        <v>216</v>
      </c>
      <c r="N29" s="28" t="s">
        <v>211</v>
      </c>
      <c r="Q29" s="10">
        <f>VLOOKUP(K29,GearData!$B$34:$I$35,2)</f>
        <v>14</v>
      </c>
      <c r="R29" s="10">
        <f>VLOOKUP(L29,GearData!$B$4:$I$14,2)</f>
        <v>50</v>
      </c>
      <c r="S29" s="10">
        <f>VLOOKUP(M29,GearData!$B$18:$I$27,2)</f>
        <v>16</v>
      </c>
      <c r="T29" s="10">
        <f>VLOOKUP(N29,GearData!$B$4:$I$14,2)</f>
        <v>48</v>
      </c>
      <c r="W29">
        <f t="shared" si="1"/>
        <v>3.5714285714285716</v>
      </c>
      <c r="X29">
        <f t="shared" si="2"/>
        <v>3</v>
      </c>
      <c r="Z29">
        <f t="shared" si="5"/>
        <v>10.714285714285715</v>
      </c>
    </row>
    <row r="30" spans="2:26">
      <c r="B30" t="s">
        <v>261</v>
      </c>
      <c r="C30" s="17">
        <f t="shared" si="0"/>
        <v>8.458646616541353</v>
      </c>
      <c r="D30" t="s">
        <v>15</v>
      </c>
      <c r="G30">
        <f>VLOOKUP(K30,GearData!$B$34:$I$35,8)+(1/W30)^2*(VLOOKUP(L30,GearData!$B$18:$I$23,8)+VLOOKUP(M30,GearData!$B$18:$L$23,8))+(1/Z30)^2*VLOOKUP(N30,GearData!$B$6:$I$14,8)</f>
        <v>3.4241617631185487E-6</v>
      </c>
      <c r="K30" s="28" t="s">
        <v>218</v>
      </c>
      <c r="L30" s="28" t="s">
        <v>206</v>
      </c>
      <c r="M30" s="28" t="s">
        <v>215</v>
      </c>
      <c r="N30" s="28" t="s">
        <v>212</v>
      </c>
      <c r="Q30" s="10">
        <f>VLOOKUP(K30,GearData!$B$34:$I$35,2)</f>
        <v>14</v>
      </c>
      <c r="R30" s="10">
        <f>VLOOKUP(L30,GearData!$B$4:$I$14,2)</f>
        <v>50</v>
      </c>
      <c r="S30" s="10">
        <f>VLOOKUP(M30,GearData!$B$18:$I$27,2)</f>
        <v>19</v>
      </c>
      <c r="T30" s="10">
        <f>VLOOKUP(N30,GearData!$B$4:$I$14,2)</f>
        <v>45</v>
      </c>
      <c r="W30">
        <f t="shared" si="1"/>
        <v>3.5714285714285716</v>
      </c>
      <c r="X30">
        <f t="shared" si="2"/>
        <v>2.3684210526315788</v>
      </c>
      <c r="Z30">
        <f t="shared" si="5"/>
        <v>8.458646616541353</v>
      </c>
    </row>
    <row r="31" spans="2:26">
      <c r="B31" t="s">
        <v>262</v>
      </c>
      <c r="C31" s="17">
        <f t="shared" si="0"/>
        <v>5.9523809523809526</v>
      </c>
      <c r="D31" t="s">
        <v>15</v>
      </c>
      <c r="G31">
        <f>VLOOKUP(K31,GearData!$B$34:$I$35,8)+(1/W31)^2*(VLOOKUP(L31,GearData!$B$18:$I$27,8)+VLOOKUP(M31,GearData!$B$18:$L$27,8))+(1/Z31)^2*VLOOKUP(N31,GearData!$B$4:$I$14,8)</f>
        <v>1.4359529301324346E-5</v>
      </c>
      <c r="K31" s="28" t="s">
        <v>218</v>
      </c>
      <c r="L31" s="28" t="s">
        <v>206</v>
      </c>
      <c r="M31" s="28" t="s">
        <v>214</v>
      </c>
      <c r="N31" s="28" t="s">
        <v>213</v>
      </c>
      <c r="Q31" s="10">
        <f>VLOOKUP(K31,GearData!$B$34:$I$35,2)</f>
        <v>14</v>
      </c>
      <c r="R31" s="10">
        <f>VLOOKUP(L31,GearData!$B$4:$I$14,2)</f>
        <v>50</v>
      </c>
      <c r="S31" s="10">
        <f>VLOOKUP(M31,GearData!$B$18:$I$27,2)</f>
        <v>24</v>
      </c>
      <c r="T31" s="10">
        <f>VLOOKUP(N31,GearData!$B$4:$I$14,2)</f>
        <v>40</v>
      </c>
      <c r="W31">
        <f t="shared" si="1"/>
        <v>3.5714285714285716</v>
      </c>
      <c r="X31">
        <f t="shared" si="2"/>
        <v>1.6666666666666667</v>
      </c>
      <c r="Z31">
        <f t="shared" si="5"/>
        <v>5.9523809523809526</v>
      </c>
    </row>
    <row r="32" spans="2:26">
      <c r="B32" t="s">
        <v>140</v>
      </c>
      <c r="C32">
        <v>10</v>
      </c>
      <c r="D32" t="s">
        <v>15</v>
      </c>
      <c r="R32" s="10"/>
    </row>
    <row r="33" spans="2:10">
      <c r="B33" t="s">
        <v>141</v>
      </c>
      <c r="C33">
        <v>3</v>
      </c>
      <c r="D33" t="s">
        <v>15</v>
      </c>
      <c r="J33" s="17"/>
    </row>
    <row r="34" spans="2:10">
      <c r="B34" t="s">
        <v>142</v>
      </c>
      <c r="C34">
        <v>4</v>
      </c>
      <c r="D34" t="s">
        <v>15</v>
      </c>
      <c r="J34" s="17"/>
    </row>
    <row r="35" spans="2:10">
      <c r="B35" t="s">
        <v>143</v>
      </c>
      <c r="C35">
        <v>5</v>
      </c>
      <c r="D35" t="s">
        <v>351</v>
      </c>
      <c r="J35" s="17"/>
    </row>
    <row r="36" spans="2:10">
      <c r="B36" t="s">
        <v>352</v>
      </c>
      <c r="C36">
        <v>7</v>
      </c>
      <c r="D36" t="s">
        <v>353</v>
      </c>
      <c r="J36" s="17"/>
    </row>
    <row r="37" spans="2:10">
      <c r="B37" t="s">
        <v>354</v>
      </c>
      <c r="C37">
        <v>9</v>
      </c>
      <c r="D37" t="s">
        <v>355</v>
      </c>
      <c r="J37" s="17"/>
    </row>
    <row r="39" spans="2:10">
      <c r="B39" t="s">
        <v>356</v>
      </c>
      <c r="D39" t="s">
        <v>357</v>
      </c>
    </row>
    <row r="42" spans="2:10" ht="15">
      <c r="G42" s="18"/>
    </row>
    <row r="43" spans="2:10" ht="15">
      <c r="G43" s="18"/>
    </row>
    <row r="44" spans="2:10" ht="15">
      <c r="G44" s="18"/>
    </row>
    <row r="45" spans="2:10" ht="15">
      <c r="G45" s="18"/>
    </row>
    <row r="46" spans="2:10" ht="15">
      <c r="G46" s="18"/>
    </row>
  </sheetData>
  <sortState ref="B5:AA37">
    <sortCondition ref="B5:B37"/>
  </sortState>
  <dataValidations count="1">
    <dataValidation type="list" allowBlank="1" showInputMessage="1" showErrorMessage="1" sqref="N5">
      <formula1>$B$4:$B$14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GearData!$B$4:$B$14</xm:f>
          </x14:formula1>
          <xm:sqref>N15:N31 L7:L31 P7:P14</xm:sqref>
        </x14:dataValidation>
        <x14:dataValidation type="list" allowBlank="1" showInputMessage="1" showErrorMessage="1">
          <x14:formula1>
            <xm:f>GearData!$B$18:$B$27</xm:f>
          </x14:formula1>
          <xm:sqref>M7:M31 N7:N14</xm:sqref>
        </x14:dataValidation>
        <x14:dataValidation type="list" allowBlank="1" showInputMessage="1" showErrorMessage="1">
          <x14:formula1>
            <xm:f>GearData!$B$30:$B$31</xm:f>
          </x14:formula1>
          <xm:sqref>O7:O14</xm:sqref>
        </x14:dataValidation>
        <x14:dataValidation type="list" allowBlank="1" showInputMessage="1" showErrorMessage="1">
          <x14:formula1>
            <xm:f>GearData!$B$34:$B$36</xm:f>
          </x14:formula1>
          <xm:sqref>K7:K31 K5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35"/>
  <sheetViews>
    <sheetView workbookViewId="0">
      <selection activeCell="B3" sqref="B3"/>
    </sheetView>
  </sheetViews>
  <sheetFormatPr defaultColWidth="8.85546875" defaultRowHeight="12.75"/>
  <cols>
    <col min="1" max="1" width="8.85546875" style="23"/>
    <col min="2" max="2" width="20.5703125" style="23" bestFit="1" customWidth="1"/>
    <col min="3" max="3" width="7.140625" style="23" customWidth="1"/>
    <col min="4" max="8" width="8.85546875" style="23"/>
    <col min="9" max="9" width="12.28515625" style="23" bestFit="1" customWidth="1"/>
    <col min="10" max="16384" width="8.85546875" style="23"/>
  </cols>
  <sheetData>
    <row r="1" spans="2:12" ht="15">
      <c r="D1" s="24" t="s">
        <v>209</v>
      </c>
      <c r="E1" s="24" t="s">
        <v>210</v>
      </c>
      <c r="F1" s="24" t="s">
        <v>197</v>
      </c>
      <c r="G1" s="24" t="s">
        <v>54</v>
      </c>
      <c r="I1" s="24" t="s">
        <v>199</v>
      </c>
    </row>
    <row r="2" spans="2:12" ht="15">
      <c r="D2" s="24" t="s">
        <v>207</v>
      </c>
      <c r="E2" s="24" t="s">
        <v>207</v>
      </c>
      <c r="F2" s="24" t="s">
        <v>208</v>
      </c>
      <c r="G2" s="24" t="s">
        <v>200</v>
      </c>
      <c r="H2" s="24" t="s">
        <v>201</v>
      </c>
    </row>
    <row r="4" spans="2:12" ht="15">
      <c r="B4" s="31" t="s">
        <v>339</v>
      </c>
      <c r="C4" s="32">
        <v>28</v>
      </c>
      <c r="D4" s="32">
        <v>1.4</v>
      </c>
      <c r="E4" s="32">
        <v>0.87450000000000006</v>
      </c>
      <c r="F4" s="32">
        <v>0.375</v>
      </c>
      <c r="G4" s="32">
        <v>8.7999999999999995E-2</v>
      </c>
      <c r="H4" s="23">
        <f t="shared" ref="H4:H14" si="0">0.45359237*G4</f>
        <v>3.991612856E-2</v>
      </c>
      <c r="I4" s="23">
        <f t="shared" ref="I4:I14" si="1">0.5*H4*((0.01*2.54*0.5*D4)^2+(0.01*2.54*0.5*E4)^2)</f>
        <v>8.771069657252388E-6</v>
      </c>
      <c r="K4" s="23">
        <f>C4/(PI()*D4)</f>
        <v>6.366197723675814</v>
      </c>
      <c r="L4" s="23">
        <f>G4/(PI()*((0.5*D4)^2)-((0.5*E4)^2))</f>
        <v>6.5272561561946815E-2</v>
      </c>
    </row>
    <row r="5" spans="2:12" ht="15">
      <c r="B5" s="31" t="s">
        <v>340</v>
      </c>
      <c r="C5" s="32">
        <v>35</v>
      </c>
      <c r="D5" s="32">
        <v>1.25</v>
      </c>
      <c r="E5" s="32">
        <v>0.87450000000000006</v>
      </c>
      <c r="F5" s="32">
        <v>0.375</v>
      </c>
      <c r="G5" s="32">
        <v>0.16400000000000001</v>
      </c>
      <c r="H5" s="23">
        <f t="shared" si="0"/>
        <v>7.4389148680000003E-2</v>
      </c>
      <c r="I5" s="23">
        <f t="shared" si="1"/>
        <v>1.3961436985361893E-5</v>
      </c>
      <c r="K5" s="23">
        <f>C5/(PI()*D5)</f>
        <v>8.91267681314614</v>
      </c>
      <c r="L5" s="23">
        <f>G5/(PI()*((0.5*D5)^2)-((0.5*E5)^2))</f>
        <v>0.1583016063422997</v>
      </c>
    </row>
    <row r="6" spans="2:12" ht="15">
      <c r="B6" s="31" t="s">
        <v>213</v>
      </c>
      <c r="C6" s="31">
        <v>40</v>
      </c>
      <c r="D6" s="32">
        <v>2</v>
      </c>
      <c r="E6" s="32">
        <v>0.5</v>
      </c>
      <c r="F6" s="32">
        <v>0.4</v>
      </c>
      <c r="G6" s="32">
        <v>0.31</v>
      </c>
      <c r="H6" s="23">
        <f t="shared" si="0"/>
        <v>0.14061363470000002</v>
      </c>
      <c r="I6" s="23">
        <f t="shared" si="1"/>
        <v>4.8194092924121387E-5</v>
      </c>
      <c r="K6" s="23">
        <f>C6/(PI()*D6)</f>
        <v>6.366197723675814</v>
      </c>
      <c r="L6" s="23">
        <f>G6/(PI()*((0.5*D6)^2)-((0.5*E6)^2))</f>
        <v>0.1006790099799638</v>
      </c>
    </row>
    <row r="7" spans="2:12" ht="15">
      <c r="B7" s="31" t="s">
        <v>420</v>
      </c>
      <c r="C7" s="31">
        <v>43</v>
      </c>
      <c r="D7" s="32">
        <v>2.15</v>
      </c>
      <c r="E7" s="32">
        <v>0.5</v>
      </c>
      <c r="F7" s="32">
        <v>0.373</v>
      </c>
      <c r="G7" s="32">
        <v>0.34</v>
      </c>
      <c r="H7" s="23">
        <f t="shared" ref="H7" si="2">0.45359237*G7</f>
        <v>0.15422140580000002</v>
      </c>
      <c r="I7" s="23">
        <f t="shared" ref="I7" si="3">0.5*H7*((0.01*2.54*0.5*D7)^2+(0.01*2.54*0.5*E7)^2)</f>
        <v>6.0600185231685549E-5</v>
      </c>
      <c r="K7" s="23">
        <f t="shared" ref="K7" si="4">C7/(PI()*D7)</f>
        <v>6.366197723675814</v>
      </c>
      <c r="L7" s="23">
        <f t="shared" ref="L7" si="5">G7/(PI()*((0.5*D7)^2)-((0.5*E7)^2))</f>
        <v>9.5291399423725359E-2</v>
      </c>
    </row>
    <row r="8" spans="2:12" ht="15">
      <c r="B8" s="31" t="s">
        <v>212</v>
      </c>
      <c r="C8" s="31">
        <v>45</v>
      </c>
      <c r="D8" s="32">
        <v>2.25</v>
      </c>
      <c r="E8" s="32">
        <v>0.5</v>
      </c>
      <c r="F8" s="32">
        <v>0.4</v>
      </c>
      <c r="G8" s="32">
        <v>0.36299999999999999</v>
      </c>
      <c r="H8" s="23">
        <f t="shared" si="0"/>
        <v>0.16465403031</v>
      </c>
      <c r="I8" s="23">
        <f t="shared" si="1"/>
        <v>7.0542160207484137E-5</v>
      </c>
      <c r="K8" s="23">
        <f t="shared" ref="K8:K11" si="6">C8/(PI()*D8)</f>
        <v>6.366197723675814</v>
      </c>
      <c r="L8" s="23">
        <f t="shared" ref="L8:L14" si="7">G8/(PI()*((0.5*D8)^2)-((0.5*E8)^2))</f>
        <v>9.2753991678505371E-2</v>
      </c>
    </row>
    <row r="9" spans="2:12" ht="15">
      <c r="B9" s="31" t="s">
        <v>211</v>
      </c>
      <c r="C9" s="31">
        <v>48</v>
      </c>
      <c r="D9" s="32">
        <v>2.4</v>
      </c>
      <c r="E9" s="32">
        <v>0.5</v>
      </c>
      <c r="F9" s="32">
        <v>0.4</v>
      </c>
      <c r="G9" s="32">
        <v>0.41299999999999998</v>
      </c>
      <c r="H9" s="23">
        <f t="shared" si="0"/>
        <v>0.18733364881</v>
      </c>
      <c r="I9" s="23">
        <f t="shared" si="1"/>
        <v>9.0796207870777533E-5</v>
      </c>
      <c r="K9" s="23">
        <f t="shared" si="6"/>
        <v>6.366197723675814</v>
      </c>
      <c r="L9" s="23">
        <f t="shared" si="7"/>
        <v>9.2571974944042346E-2</v>
      </c>
    </row>
    <row r="10" spans="2:12" ht="15">
      <c r="B10" s="31" t="s">
        <v>206</v>
      </c>
      <c r="C10" s="31">
        <v>50</v>
      </c>
      <c r="D10" s="32">
        <v>2.5</v>
      </c>
      <c r="E10" s="32">
        <v>0.5</v>
      </c>
      <c r="F10" s="32">
        <v>0.4</v>
      </c>
      <c r="G10" s="32">
        <v>0.42499999999999999</v>
      </c>
      <c r="H10" s="23">
        <f t="shared" si="0"/>
        <v>0.19277675725000001</v>
      </c>
      <c r="I10" s="23">
        <f t="shared" si="1"/>
        <v>1.0105213032477064E-4</v>
      </c>
      <c r="K10" s="23">
        <f t="shared" si="6"/>
        <v>6.366197723675814</v>
      </c>
      <c r="L10" s="23">
        <f t="shared" si="7"/>
        <v>8.7696880402778329E-2</v>
      </c>
    </row>
    <row r="11" spans="2:12" ht="15">
      <c r="B11" s="31" t="s">
        <v>226</v>
      </c>
      <c r="C11" s="31">
        <v>56</v>
      </c>
      <c r="D11" s="32">
        <v>2.8</v>
      </c>
      <c r="E11" s="32">
        <v>0.5</v>
      </c>
      <c r="F11" s="32">
        <v>0.4</v>
      </c>
      <c r="G11" s="32">
        <v>0.6</v>
      </c>
      <c r="H11" s="23">
        <f t="shared" si="0"/>
        <v>0.27215542199999998</v>
      </c>
      <c r="I11" s="23">
        <f t="shared" si="1"/>
        <v>1.775591097181671E-4</v>
      </c>
      <c r="K11" s="23">
        <f t="shared" si="6"/>
        <v>6.366197723675814</v>
      </c>
      <c r="L11" s="23">
        <f t="shared" si="7"/>
        <v>9.8440996484412097E-2</v>
      </c>
    </row>
    <row r="12" spans="2:12" ht="15">
      <c r="B12" s="33" t="s">
        <v>341</v>
      </c>
      <c r="C12" s="33">
        <v>64</v>
      </c>
      <c r="D12" s="34">
        <f>C12/(PI()*K12)</f>
        <v>3.2</v>
      </c>
      <c r="E12" s="34">
        <v>0.5</v>
      </c>
      <c r="F12" s="34">
        <v>0.4</v>
      </c>
      <c r="G12" s="34">
        <v>0.8</v>
      </c>
      <c r="H12" s="25">
        <f t="shared" si="0"/>
        <v>0.36287389600000003</v>
      </c>
      <c r="I12" s="23">
        <f t="shared" si="1"/>
        <v>3.0697899644723095E-4</v>
      </c>
      <c r="K12" s="23">
        <f>K11</f>
        <v>6.366197723675814</v>
      </c>
      <c r="L12" s="23">
        <f t="shared" si="7"/>
        <v>0.10025091308315037</v>
      </c>
    </row>
    <row r="13" spans="2:12" ht="15">
      <c r="B13" s="33" t="s">
        <v>342</v>
      </c>
      <c r="C13" s="33">
        <v>72</v>
      </c>
      <c r="D13" s="34">
        <f t="shared" ref="D13:D14" si="8">C13/(PI()*K13)</f>
        <v>3.6</v>
      </c>
      <c r="E13" s="34">
        <v>0.5</v>
      </c>
      <c r="F13" s="34">
        <v>0.4</v>
      </c>
      <c r="G13" s="34">
        <v>1</v>
      </c>
      <c r="H13" s="25">
        <f t="shared" si="0"/>
        <v>0.45359237000000002</v>
      </c>
      <c r="I13" s="23">
        <f t="shared" si="1"/>
        <v>4.8322122772496658E-4</v>
      </c>
      <c r="K13" s="23">
        <f t="shared" ref="K13:K14" si="9">K12</f>
        <v>6.366197723675814</v>
      </c>
      <c r="L13" s="23">
        <f t="shared" si="7"/>
        <v>9.8850759120864079E-2</v>
      </c>
    </row>
    <row r="14" spans="2:12" ht="15">
      <c r="B14" s="33" t="s">
        <v>343</v>
      </c>
      <c r="C14" s="33">
        <v>80</v>
      </c>
      <c r="D14" s="34">
        <f t="shared" si="8"/>
        <v>4</v>
      </c>
      <c r="E14" s="34">
        <v>0.5</v>
      </c>
      <c r="F14" s="34">
        <v>0.4</v>
      </c>
      <c r="G14" s="34">
        <v>1.2</v>
      </c>
      <c r="H14" s="25">
        <f t="shared" si="0"/>
        <v>0.54431084399999996</v>
      </c>
      <c r="I14" s="23">
        <f t="shared" si="1"/>
        <v>7.1330915523367506E-4</v>
      </c>
      <c r="K14" s="23">
        <f t="shared" si="9"/>
        <v>6.366197723675814</v>
      </c>
      <c r="L14" s="23">
        <f t="shared" si="7"/>
        <v>9.5970282883601349E-2</v>
      </c>
    </row>
    <row r="15" spans="2:12" ht="15">
      <c r="B15" s="24"/>
      <c r="C15" s="24"/>
    </row>
    <row r="16" spans="2:12" ht="15">
      <c r="B16" s="24"/>
      <c r="C16" s="24"/>
    </row>
    <row r="17" spans="2:9" ht="15">
      <c r="B17" s="24"/>
      <c r="C17" s="24"/>
    </row>
    <row r="18" spans="2:9" ht="15">
      <c r="B18" s="31" t="s">
        <v>217</v>
      </c>
      <c r="C18" s="31">
        <v>14</v>
      </c>
      <c r="D18" s="32">
        <v>0.7</v>
      </c>
      <c r="E18" s="32">
        <v>0.4</v>
      </c>
      <c r="F18" s="32">
        <v>0.6</v>
      </c>
      <c r="G18" s="32">
        <v>0.1</v>
      </c>
      <c r="H18" s="23">
        <f t="shared" ref="H18:H27" si="10">0.45359237*G18</f>
        <v>4.5359237000000004E-2</v>
      </c>
      <c r="I18" s="23">
        <f t="shared" ref="I18:I27" si="11">0.5*H18*((0.01*2.54*0.5*D18)^2+(0.01*2.54*0.5*E18)^2)</f>
        <v>2.3776971841122506E-6</v>
      </c>
    </row>
    <row r="19" spans="2:9">
      <c r="B19" s="32" t="s">
        <v>358</v>
      </c>
      <c r="C19" s="32">
        <v>15</v>
      </c>
      <c r="D19" s="32">
        <v>0.75</v>
      </c>
      <c r="E19" s="32">
        <v>0.377</v>
      </c>
      <c r="F19" s="32">
        <v>0.46</v>
      </c>
      <c r="G19" s="32">
        <v>0.1</v>
      </c>
      <c r="H19" s="23">
        <f t="shared" si="10"/>
        <v>4.5359237000000004E-2</v>
      </c>
      <c r="I19" s="23">
        <f t="shared" si="11"/>
        <v>2.5775298294520475E-6</v>
      </c>
    </row>
    <row r="20" spans="2:9" ht="15">
      <c r="B20" s="31" t="s">
        <v>216</v>
      </c>
      <c r="C20" s="31">
        <v>16</v>
      </c>
      <c r="D20" s="32">
        <v>0.8</v>
      </c>
      <c r="E20" s="32">
        <v>0.4</v>
      </c>
      <c r="F20" s="32">
        <v>0.6</v>
      </c>
      <c r="G20" s="32">
        <v>0.1</v>
      </c>
      <c r="H20" s="23">
        <f t="shared" si="10"/>
        <v>4.5359237000000004E-2</v>
      </c>
      <c r="I20" s="23">
        <f t="shared" si="11"/>
        <v>2.9263965342920015E-6</v>
      </c>
    </row>
    <row r="21" spans="2:9" ht="15">
      <c r="B21" s="31" t="s">
        <v>215</v>
      </c>
      <c r="C21" s="31">
        <v>19</v>
      </c>
      <c r="D21" s="32">
        <v>0.95</v>
      </c>
      <c r="E21" s="32">
        <v>0.4</v>
      </c>
      <c r="F21" s="32">
        <v>0.6</v>
      </c>
      <c r="G21" s="32">
        <v>0.1</v>
      </c>
      <c r="H21" s="23">
        <f t="shared" ref="H21" si="12">0.45359237*G21</f>
        <v>4.5359237000000004E-2</v>
      </c>
      <c r="I21" s="23">
        <f t="shared" ref="I21" si="13">0.5*H21*((0.01*2.54*0.5*D21)^2+(0.01*2.54*0.5*E21)^2)</f>
        <v>3.8866203971065639E-6</v>
      </c>
    </row>
    <row r="22" spans="2:9" ht="15">
      <c r="B22" s="31" t="s">
        <v>419</v>
      </c>
      <c r="C22" s="31">
        <v>21</v>
      </c>
      <c r="D22" s="32">
        <v>1.05</v>
      </c>
      <c r="E22" s="32">
        <v>0.4</v>
      </c>
      <c r="F22" s="32">
        <v>0.6</v>
      </c>
      <c r="G22" s="32">
        <v>0.11</v>
      </c>
      <c r="H22" s="23">
        <f t="shared" si="10"/>
        <v>4.9895160700000003E-2</v>
      </c>
      <c r="I22" s="23">
        <f t="shared" si="11"/>
        <v>5.0800414837475204E-6</v>
      </c>
    </row>
    <row r="23" spans="2:9" ht="15">
      <c r="B23" s="31" t="s">
        <v>214</v>
      </c>
      <c r="C23" s="31">
        <v>24</v>
      </c>
      <c r="D23" s="32">
        <v>1.2</v>
      </c>
      <c r="E23" s="32">
        <v>0.4</v>
      </c>
      <c r="F23" s="32">
        <v>0.6</v>
      </c>
      <c r="G23" s="32">
        <v>0.17</v>
      </c>
      <c r="H23" s="23">
        <f t="shared" si="10"/>
        <v>7.7110702900000008E-2</v>
      </c>
      <c r="I23" s="23">
        <f t="shared" si="11"/>
        <v>9.9497482165928013E-6</v>
      </c>
    </row>
    <row r="24" spans="2:9" ht="15">
      <c r="B24" s="31" t="s">
        <v>344</v>
      </c>
      <c r="C24" s="31">
        <v>28</v>
      </c>
      <c r="D24" s="32">
        <v>1.4</v>
      </c>
      <c r="E24" s="32">
        <v>0.375</v>
      </c>
      <c r="F24" s="32">
        <v>0.4</v>
      </c>
      <c r="G24" s="32">
        <v>9.6000000000000002E-2</v>
      </c>
      <c r="H24" s="23">
        <f t="shared" si="10"/>
        <v>4.3544867520000002E-2</v>
      </c>
      <c r="I24" s="23">
        <f t="shared" si="11"/>
        <v>7.3767140638165591E-6</v>
      </c>
    </row>
    <row r="25" spans="2:9" ht="15">
      <c r="B25" s="31" t="s">
        <v>345</v>
      </c>
      <c r="C25" s="31">
        <v>35</v>
      </c>
      <c r="D25" s="32">
        <v>1.75</v>
      </c>
      <c r="E25" s="32">
        <v>0.375</v>
      </c>
      <c r="F25" s="32">
        <v>0.4</v>
      </c>
      <c r="G25" s="32">
        <v>0.23599999999999999</v>
      </c>
      <c r="H25" s="23">
        <f t="shared" si="10"/>
        <v>0.10704779932</v>
      </c>
      <c r="I25" s="23">
        <f t="shared" si="11"/>
        <v>2.7652161001766985E-5</v>
      </c>
    </row>
    <row r="26" spans="2:9" ht="15">
      <c r="B26" s="31" t="s">
        <v>346</v>
      </c>
      <c r="C26" s="31">
        <v>45</v>
      </c>
      <c r="D26" s="32">
        <v>2.25</v>
      </c>
      <c r="E26" s="32">
        <v>0.4</v>
      </c>
      <c r="F26" s="32">
        <v>0.54</v>
      </c>
      <c r="G26" s="32">
        <v>0.56000000000000005</v>
      </c>
      <c r="H26" s="23">
        <f t="shared" si="10"/>
        <v>0.25401172720000004</v>
      </c>
      <c r="I26" s="23">
        <f t="shared" si="11"/>
        <v>1.0698174130237983E-4</v>
      </c>
    </row>
    <row r="27" spans="2:9" ht="15">
      <c r="B27" s="31" t="s">
        <v>347</v>
      </c>
      <c r="C27" s="31">
        <v>48</v>
      </c>
      <c r="D27" s="32">
        <v>2.4</v>
      </c>
      <c r="E27" s="32">
        <v>0.4</v>
      </c>
      <c r="F27" s="32">
        <v>0.54</v>
      </c>
      <c r="G27" s="32">
        <v>0.64</v>
      </c>
      <c r="H27" s="23">
        <f t="shared" si="10"/>
        <v>0.29029911680000003</v>
      </c>
      <c r="I27" s="23">
        <f t="shared" si="11"/>
        <v>1.3859413986406913E-4</v>
      </c>
    </row>
    <row r="28" spans="2:9" ht="15">
      <c r="B28" s="24"/>
      <c r="C28" s="24"/>
    </row>
    <row r="29" spans="2:9" ht="15">
      <c r="B29" s="24"/>
      <c r="C29" s="24"/>
    </row>
    <row r="30" spans="2:9" ht="15">
      <c r="B30" s="31" t="s">
        <v>348</v>
      </c>
      <c r="C30" s="31">
        <v>17</v>
      </c>
      <c r="D30" s="32">
        <v>0.85</v>
      </c>
      <c r="E30" s="32">
        <v>0.5</v>
      </c>
      <c r="F30" s="32">
        <v>0.55000000000000004</v>
      </c>
      <c r="G30" s="32">
        <v>0.06</v>
      </c>
      <c r="H30" s="23">
        <f>0.45359237*G30</f>
        <v>2.7215542200000001E-2</v>
      </c>
      <c r="I30" s="23">
        <f>0.5*H30*((0.01*2.54*0.5*D30)^2+(0.01*2.54*0.5*E30)^2)</f>
        <v>2.1344404721992278E-6</v>
      </c>
    </row>
    <row r="31" spans="2:9" ht="15">
      <c r="B31" s="31" t="s">
        <v>349</v>
      </c>
      <c r="C31" s="31">
        <v>20</v>
      </c>
      <c r="D31" s="32">
        <v>1</v>
      </c>
      <c r="E31" s="32">
        <v>0.5</v>
      </c>
      <c r="F31" s="32">
        <v>0.55000000000000004</v>
      </c>
      <c r="G31" s="32">
        <v>0.09</v>
      </c>
      <c r="H31" s="23">
        <f>0.45359237*G31</f>
        <v>4.0823313300000004E-2</v>
      </c>
      <c r="I31" s="23">
        <f>0.5*H31*((0.01*2.54*0.5*D31)^2+(0.01*2.54*0.5*E31)^2)</f>
        <v>4.1152451263481259E-6</v>
      </c>
    </row>
    <row r="32" spans="2:9" ht="15">
      <c r="B32" s="24"/>
      <c r="C32" s="24"/>
    </row>
    <row r="33" spans="2:9" ht="15">
      <c r="B33" s="24"/>
      <c r="C33" s="24"/>
    </row>
    <row r="34" spans="2:9" ht="15">
      <c r="B34" s="31" t="s">
        <v>219</v>
      </c>
      <c r="C34" s="31">
        <v>12</v>
      </c>
      <c r="D34" s="32">
        <v>0.7</v>
      </c>
      <c r="E34" s="32">
        <v>0.5</v>
      </c>
      <c r="F34" s="32">
        <v>0.3</v>
      </c>
      <c r="G34" s="32">
        <v>2.8000000000000001E-2</v>
      </c>
      <c r="H34" s="23">
        <f>0.45359237*G34</f>
        <v>1.270058636E-2</v>
      </c>
      <c r="I34" s="23">
        <f>0.5*H34*((0.01*2.54*0.5*D34)^2+(0.01*2.54*0.5*E34)^2)</f>
        <v>7.5793670238162807E-7</v>
      </c>
    </row>
    <row r="35" spans="2:9" ht="15">
      <c r="B35" s="31" t="s">
        <v>218</v>
      </c>
      <c r="C35" s="31">
        <v>14</v>
      </c>
      <c r="D35" s="32">
        <v>0.7</v>
      </c>
      <c r="E35" s="32">
        <v>0.5</v>
      </c>
      <c r="F35" s="32">
        <v>0.3</v>
      </c>
      <c r="G35" s="32">
        <v>0.05</v>
      </c>
      <c r="H35" s="23">
        <f>0.45359237*G35</f>
        <v>2.2679618500000002E-2</v>
      </c>
      <c r="I35" s="23">
        <f>0.5*H35*((0.01*2.54*0.5*D35)^2+(0.01*2.54*0.5*E35)^2)</f>
        <v>1.3534583971100501E-6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9"/>
  <sheetViews>
    <sheetView workbookViewId="0">
      <selection activeCell="B7" sqref="B7"/>
    </sheetView>
  </sheetViews>
  <sheetFormatPr defaultRowHeight="12.75"/>
  <cols>
    <col min="2" max="2" width="16.7109375" bestFit="1" customWidth="1"/>
    <col min="4" max="4" width="12.7109375" bestFit="1" customWidth="1"/>
    <col min="8" max="8" width="12.28515625" bestFit="1" customWidth="1"/>
    <col min="9" max="9" width="9.42578125" bestFit="1" customWidth="1"/>
  </cols>
  <sheetData>
    <row r="1" spans="2:21">
      <c r="B1" t="s">
        <v>144</v>
      </c>
      <c r="C1" t="s">
        <v>145</v>
      </c>
      <c r="D1" t="s">
        <v>146</v>
      </c>
      <c r="F1" s="13" t="s">
        <v>54</v>
      </c>
      <c r="H1" s="13" t="s">
        <v>199</v>
      </c>
      <c r="I1" s="13" t="s">
        <v>58</v>
      </c>
      <c r="K1" s="13" t="s">
        <v>194</v>
      </c>
      <c r="Q1" s="13" t="s">
        <v>198</v>
      </c>
    </row>
    <row r="2" spans="2:21">
      <c r="C2" t="s">
        <v>147</v>
      </c>
      <c r="D2" t="s">
        <v>147</v>
      </c>
      <c r="E2" t="s">
        <v>148</v>
      </c>
      <c r="F2" s="13" t="s">
        <v>200</v>
      </c>
      <c r="G2" s="13" t="s">
        <v>201</v>
      </c>
      <c r="H2" s="13" t="s">
        <v>202</v>
      </c>
      <c r="K2" s="13" t="s">
        <v>195</v>
      </c>
      <c r="L2" s="13" t="s">
        <v>196</v>
      </c>
      <c r="M2" s="13" t="s">
        <v>197</v>
      </c>
      <c r="Q2" s="13" t="s">
        <v>195</v>
      </c>
      <c r="R2" s="13" t="s">
        <v>197</v>
      </c>
    </row>
    <row r="4" spans="2:21">
      <c r="B4" s="13" t="s">
        <v>186</v>
      </c>
      <c r="C4">
        <v>4</v>
      </c>
      <c r="D4">
        <f>PI()*C4</f>
        <v>12.566370614359172</v>
      </c>
      <c r="E4">
        <f t="shared" ref="E4:E9" si="0">2.54*D4</f>
        <v>31.918581360472299</v>
      </c>
      <c r="F4">
        <v>0.49</v>
      </c>
      <c r="G4">
        <f t="shared" ref="G4:G9" si="1">0.45359237*F4</f>
        <v>0.22226026130000001</v>
      </c>
      <c r="H4">
        <f t="shared" ref="H4:H8" si="2">0.5*P4*((0.01*2.54*K4)^2+(0.01*2.54*L4)^2)+0.5*U4*((0.01*2.54*Q4)^2)</f>
        <v>2.2979370899196973E-4</v>
      </c>
      <c r="I4" s="13" t="s">
        <v>183</v>
      </c>
      <c r="K4">
        <f t="shared" ref="K4:K9" si="3">0.5*C4</f>
        <v>2</v>
      </c>
      <c r="L4">
        <f>K4-0.25</f>
        <v>1.75</v>
      </c>
      <c r="M4">
        <v>1</v>
      </c>
      <c r="N4">
        <f>M4*(PI()*(K4^2-L4^2))</f>
        <v>2.9452431127404308</v>
      </c>
      <c r="O4">
        <f>F4*N4/(N4+S4)</f>
        <v>0.17822502424830261</v>
      </c>
      <c r="P4">
        <f t="shared" ref="P4:P9" si="4">0.45359237*O4</f>
        <v>8.0841511142095049E-2</v>
      </c>
      <c r="Q4">
        <v>1</v>
      </c>
      <c r="R4">
        <v>1.64</v>
      </c>
      <c r="S4">
        <f t="shared" ref="S4:S9" si="5">R4*PI()*Q4^2</f>
        <v>5.15221195188726</v>
      </c>
      <c r="T4">
        <f t="shared" ref="T4:T9" si="6">F4-O4</f>
        <v>0.31177497575169738</v>
      </c>
      <c r="U4">
        <f t="shared" ref="U4:U9" si="7">0.45359237*T4</f>
        <v>0.14141875015790495</v>
      </c>
    </row>
    <row r="5" spans="2:21">
      <c r="B5" s="13" t="s">
        <v>188</v>
      </c>
      <c r="C5">
        <v>4</v>
      </c>
      <c r="D5">
        <f t="shared" ref="D5:D9" si="8">PI()*C5</f>
        <v>12.566370614359172</v>
      </c>
      <c r="E5">
        <f t="shared" si="0"/>
        <v>31.918581360472299</v>
      </c>
      <c r="F5">
        <v>0.24</v>
      </c>
      <c r="G5">
        <f t="shared" si="1"/>
        <v>0.10886216880000001</v>
      </c>
      <c r="H5">
        <f t="shared" si="2"/>
        <v>1.5243865583175603E-4</v>
      </c>
      <c r="I5" s="13" t="s">
        <v>189</v>
      </c>
      <c r="K5">
        <f t="shared" si="3"/>
        <v>2</v>
      </c>
      <c r="L5">
        <f>K5-0.5</f>
        <v>1.5</v>
      </c>
      <c r="M5">
        <v>1</v>
      </c>
      <c r="N5">
        <f t="shared" ref="N5:N9" si="9">M5*(PI()*(K5^2-L5^2))</f>
        <v>5.497787143782138</v>
      </c>
      <c r="O5">
        <f t="shared" ref="O5:O9" si="10">F5*N5/(N5+S5)</f>
        <v>0.15272727272727274</v>
      </c>
      <c r="P5">
        <f t="shared" si="4"/>
        <v>6.927592560000001E-2</v>
      </c>
      <c r="Q5">
        <v>1</v>
      </c>
      <c r="R5">
        <v>1</v>
      </c>
      <c r="S5">
        <f t="shared" si="5"/>
        <v>3.1415926535897931</v>
      </c>
      <c r="T5">
        <f t="shared" si="6"/>
        <v>8.7272727272727252E-2</v>
      </c>
      <c r="U5">
        <f t="shared" si="7"/>
        <v>3.9586243199999996E-2</v>
      </c>
    </row>
    <row r="6" spans="2:21">
      <c r="B6" s="13" t="s">
        <v>368</v>
      </c>
      <c r="C6">
        <v>6</v>
      </c>
      <c r="D6">
        <f t="shared" si="8"/>
        <v>18.849555921538759</v>
      </c>
      <c r="E6">
        <f t="shared" si="0"/>
        <v>47.877872040708446</v>
      </c>
      <c r="F6">
        <v>0.81</v>
      </c>
      <c r="G6">
        <f t="shared" si="1"/>
        <v>0.36740981970000003</v>
      </c>
      <c r="H6">
        <f t="shared" si="2"/>
        <v>9.8006284334053811E-4</v>
      </c>
      <c r="I6" s="13" t="s">
        <v>184</v>
      </c>
      <c r="K6">
        <f t="shared" si="3"/>
        <v>3</v>
      </c>
      <c r="L6">
        <f>K6-0.25</f>
        <v>2.75</v>
      </c>
      <c r="M6">
        <v>1</v>
      </c>
      <c r="N6">
        <f t="shared" si="9"/>
        <v>4.5160394395353274</v>
      </c>
      <c r="O6">
        <f t="shared" si="10"/>
        <v>0.37835093419983762</v>
      </c>
      <c r="P6">
        <f t="shared" si="4"/>
        <v>0.17161709693541841</v>
      </c>
      <c r="Q6">
        <v>1</v>
      </c>
      <c r="R6">
        <v>1.64</v>
      </c>
      <c r="S6">
        <f t="shared" si="5"/>
        <v>5.15221195188726</v>
      </c>
      <c r="T6">
        <f t="shared" si="6"/>
        <v>0.43164906580016243</v>
      </c>
      <c r="U6">
        <f t="shared" si="7"/>
        <v>0.19579272276458162</v>
      </c>
    </row>
    <row r="7" spans="2:21">
      <c r="B7" s="13" t="s">
        <v>190</v>
      </c>
      <c r="C7">
        <v>6</v>
      </c>
      <c r="D7">
        <f t="shared" si="8"/>
        <v>18.849555921538759</v>
      </c>
      <c r="E7">
        <f t="shared" si="0"/>
        <v>47.877872040708446</v>
      </c>
      <c r="F7">
        <v>0.51</v>
      </c>
      <c r="G7">
        <f t="shared" si="1"/>
        <v>0.23133210870000001</v>
      </c>
      <c r="H7">
        <f t="shared" si="2"/>
        <v>8.5443462809990677E-4</v>
      </c>
      <c r="I7" s="13" t="s">
        <v>193</v>
      </c>
      <c r="K7">
        <f t="shared" si="3"/>
        <v>3</v>
      </c>
      <c r="L7">
        <f>K7-0.5</f>
        <v>2.5</v>
      </c>
      <c r="M7">
        <v>1</v>
      </c>
      <c r="N7">
        <f t="shared" si="9"/>
        <v>8.6393797973719302</v>
      </c>
      <c r="O7">
        <f t="shared" si="10"/>
        <v>0.374</v>
      </c>
      <c r="P7">
        <f t="shared" si="4"/>
        <v>0.16964354638000001</v>
      </c>
      <c r="Q7">
        <v>1</v>
      </c>
      <c r="R7">
        <v>1</v>
      </c>
      <c r="S7">
        <f t="shared" si="5"/>
        <v>3.1415926535897931</v>
      </c>
      <c r="T7">
        <f t="shared" si="6"/>
        <v>0.13600000000000001</v>
      </c>
      <c r="U7">
        <f t="shared" si="7"/>
        <v>6.1688562320000008E-2</v>
      </c>
    </row>
    <row r="8" spans="2:21">
      <c r="B8" s="13" t="s">
        <v>187</v>
      </c>
      <c r="C8">
        <v>8</v>
      </c>
      <c r="D8">
        <f t="shared" si="8"/>
        <v>25.132741228718345</v>
      </c>
      <c r="E8">
        <f t="shared" si="0"/>
        <v>63.837162720944598</v>
      </c>
      <c r="F8">
        <v>0.84</v>
      </c>
      <c r="G8">
        <f t="shared" si="1"/>
        <v>0.38101759080000003</v>
      </c>
      <c r="H8">
        <f t="shared" si="2"/>
        <v>2.0574477155823915E-3</v>
      </c>
      <c r="I8" s="13" t="s">
        <v>185</v>
      </c>
      <c r="K8">
        <f t="shared" si="3"/>
        <v>4</v>
      </c>
      <c r="L8">
        <f>K8-0.25</f>
        <v>3.75</v>
      </c>
      <c r="M8">
        <v>1</v>
      </c>
      <c r="N8">
        <f t="shared" si="9"/>
        <v>6.0868357663302239</v>
      </c>
      <c r="O8">
        <f t="shared" si="10"/>
        <v>0.45492662473794548</v>
      </c>
      <c r="P8">
        <f t="shared" si="4"/>
        <v>0.20635124589098533</v>
      </c>
      <c r="Q8">
        <v>1</v>
      </c>
      <c r="R8">
        <v>1.64</v>
      </c>
      <c r="S8">
        <f t="shared" si="5"/>
        <v>5.15221195188726</v>
      </c>
      <c r="T8">
        <f t="shared" si="6"/>
        <v>0.38507337526205448</v>
      </c>
      <c r="U8">
        <f t="shared" si="7"/>
        <v>0.17466634490901467</v>
      </c>
    </row>
    <row r="9" spans="2:21">
      <c r="B9" s="13" t="s">
        <v>191</v>
      </c>
      <c r="C9">
        <v>8</v>
      </c>
      <c r="D9">
        <f t="shared" si="8"/>
        <v>25.132741228718345</v>
      </c>
      <c r="E9">
        <f t="shared" si="0"/>
        <v>63.837162720944598</v>
      </c>
      <c r="F9">
        <v>0.62</v>
      </c>
      <c r="G9">
        <f t="shared" si="1"/>
        <v>0.28122726940000004</v>
      </c>
      <c r="H9">
        <f>0.5*P9*((0.01*2.54*K9)^2+(0.01*2.54*L9)^2)+0.5*U9*((0.01*2.54*Q9)^2)</f>
        <v>2.0423552444129209E-3</v>
      </c>
      <c r="I9" s="13" t="s">
        <v>192</v>
      </c>
      <c r="K9">
        <f t="shared" si="3"/>
        <v>4</v>
      </c>
      <c r="L9">
        <f>K9-0.5</f>
        <v>3.5</v>
      </c>
      <c r="M9">
        <v>1</v>
      </c>
      <c r="N9">
        <f t="shared" si="9"/>
        <v>11.780972450961723</v>
      </c>
      <c r="O9">
        <f t="shared" si="10"/>
        <v>0.48947368421052634</v>
      </c>
      <c r="P9">
        <f t="shared" si="4"/>
        <v>0.22202152847368423</v>
      </c>
      <c r="Q9">
        <v>1</v>
      </c>
      <c r="R9">
        <v>1</v>
      </c>
      <c r="S9">
        <f t="shared" si="5"/>
        <v>3.1415926535897931</v>
      </c>
      <c r="T9">
        <f t="shared" si="6"/>
        <v>0.13052631578947366</v>
      </c>
      <c r="U9">
        <f t="shared" si="7"/>
        <v>5.9205740926315781E-2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P95"/>
  <sheetViews>
    <sheetView workbookViewId="0">
      <selection activeCell="P21" sqref="P21:P95"/>
    </sheetView>
  </sheetViews>
  <sheetFormatPr defaultRowHeight="12.75"/>
  <cols>
    <col min="1" max="1" width="20.28515625" customWidth="1"/>
  </cols>
  <sheetData>
    <row r="5" spans="1:16">
      <c r="A5" t="s">
        <v>391</v>
      </c>
      <c r="B5" s="35">
        <v>6</v>
      </c>
    </row>
    <row r="6" spans="1:16">
      <c r="A6" t="s">
        <v>392</v>
      </c>
      <c r="B6" s="35">
        <v>13.5</v>
      </c>
      <c r="P6" s="41" t="s">
        <v>412</v>
      </c>
    </row>
    <row r="7" spans="1:16">
      <c r="A7" t="s">
        <v>393</v>
      </c>
      <c r="B7" s="35">
        <v>0.1</v>
      </c>
    </row>
    <row r="10" spans="1:16">
      <c r="A10" t="s">
        <v>394</v>
      </c>
      <c r="B10">
        <f>StaticData!C70</f>
        <v>5.9750853645742272E-2</v>
      </c>
      <c r="C10" t="s">
        <v>65</v>
      </c>
    </row>
    <row r="11" spans="1:16">
      <c r="A11" t="s">
        <v>397</v>
      </c>
      <c r="B11">
        <f>StaticData!C53</f>
        <v>1.8195488721804511E-2</v>
      </c>
      <c r="C11" s="13" t="s">
        <v>66</v>
      </c>
    </row>
    <row r="12" spans="1:16">
      <c r="A12" t="s">
        <v>396</v>
      </c>
      <c r="B12">
        <f>StaticData!C51</f>
        <v>9.0225563909774431E-2</v>
      </c>
      <c r="C12" s="13" t="s">
        <v>9</v>
      </c>
    </row>
    <row r="13" spans="1:16">
      <c r="A13" t="s">
        <v>395</v>
      </c>
      <c r="B13">
        <f>StaticData!C52</f>
        <v>2.1142234316170731E-2</v>
      </c>
      <c r="C13" s="13" t="s">
        <v>413</v>
      </c>
    </row>
    <row r="15" spans="1:16">
      <c r="A15" t="s">
        <v>398</v>
      </c>
      <c r="B15">
        <f>StaticData!C76</f>
        <v>1</v>
      </c>
      <c r="C15" t="s">
        <v>127</v>
      </c>
    </row>
    <row r="17" spans="1:16" s="11" customFormat="1" ht="25.5">
      <c r="A17" s="11" t="s">
        <v>410</v>
      </c>
      <c r="B17" s="11">
        <f>Parameters!D19</f>
        <v>1</v>
      </c>
      <c r="E17" s="11" t="s">
        <v>20</v>
      </c>
      <c r="F17" s="11" t="s">
        <v>400</v>
      </c>
      <c r="G17" s="11" t="s">
        <v>401</v>
      </c>
      <c r="H17" s="11" t="s">
        <v>403</v>
      </c>
      <c r="I17" s="11" t="s">
        <v>404</v>
      </c>
      <c r="J17" s="11" t="s">
        <v>294</v>
      </c>
      <c r="L17" s="11" t="s">
        <v>407</v>
      </c>
      <c r="N17" s="11" t="s">
        <v>21</v>
      </c>
      <c r="P17" s="11" t="s">
        <v>408</v>
      </c>
    </row>
    <row r="18" spans="1:16">
      <c r="E18" t="s">
        <v>399</v>
      </c>
      <c r="F18" t="s">
        <v>399</v>
      </c>
      <c r="G18" t="s">
        <v>402</v>
      </c>
      <c r="H18" t="s">
        <v>399</v>
      </c>
      <c r="I18" t="s">
        <v>399</v>
      </c>
      <c r="J18" t="s">
        <v>405</v>
      </c>
      <c r="K18" t="s">
        <v>406</v>
      </c>
      <c r="L18" t="s">
        <v>405</v>
      </c>
      <c r="M18" t="s">
        <v>406</v>
      </c>
      <c r="N18" t="s">
        <v>405</v>
      </c>
      <c r="O18" t="s">
        <v>406</v>
      </c>
      <c r="P18" t="s">
        <v>409</v>
      </c>
    </row>
    <row r="19" spans="1:16">
      <c r="A19" t="s">
        <v>411</v>
      </c>
      <c r="B19">
        <f>Parameters!D14</f>
        <v>7.312925170068028</v>
      </c>
    </row>
    <row r="20" spans="1:16">
      <c r="E20">
        <f>B5</f>
        <v>6</v>
      </c>
      <c r="F20">
        <f>E20-$B$15</f>
        <v>5</v>
      </c>
      <c r="G20">
        <f>$B$10/$B$11</f>
        <v>3.2838279069767449</v>
      </c>
      <c r="H20">
        <f>G20*$B$12</f>
        <v>0.29628522468963109</v>
      </c>
      <c r="I20">
        <f>F20-H20</f>
        <v>4.7037147753103685</v>
      </c>
      <c r="J20">
        <f>I20/$B$13</f>
        <v>222.47954993634289</v>
      </c>
      <c r="K20">
        <f>J20*60/(2*PI())</f>
        <v>2124.5232065537484</v>
      </c>
      <c r="L20">
        <f>J20/$B$17</f>
        <v>222.47954993634289</v>
      </c>
      <c r="M20">
        <f>L20*60/(2*PI())</f>
        <v>2124.5232065537484</v>
      </c>
      <c r="N20">
        <f>L20/$B$19</f>
        <v>30.422784968039444</v>
      </c>
      <c r="O20">
        <f>N20*60/(2*PI())</f>
        <v>290.5161966171172</v>
      </c>
      <c r="P20">
        <f>(O20/60)*(2*PI())*0.5*$B$21/12</f>
        <v>7.6056962420098602</v>
      </c>
    </row>
    <row r="21" spans="1:16">
      <c r="A21" t="s">
        <v>17</v>
      </c>
      <c r="B21">
        <f>StaticData!C32</f>
        <v>6</v>
      </c>
      <c r="E21">
        <f>E20+$B$7</f>
        <v>6.1</v>
      </c>
      <c r="F21">
        <f t="shared" ref="F21:F84" si="0">E21-$B$15</f>
        <v>5.0999999999999996</v>
      </c>
      <c r="G21">
        <f t="shared" ref="G21:G84" si="1">$B$10/$B$11</f>
        <v>3.2838279069767449</v>
      </c>
      <c r="H21">
        <f t="shared" ref="H21:H84" si="2">G21*$B$12</f>
        <v>0.29628522468963109</v>
      </c>
      <c r="I21">
        <f t="shared" ref="I21:I39" si="3">F21-H21</f>
        <v>4.8037147753103682</v>
      </c>
      <c r="J21">
        <f t="shared" ref="J21:J84" si="4">I21/$B$13</f>
        <v>227.20941899864508</v>
      </c>
      <c r="K21">
        <f t="shared" ref="K21:K84" si="5">J21*60/(2*PI())</f>
        <v>2169.6901290403175</v>
      </c>
      <c r="L21">
        <f t="shared" ref="L21:L39" si="6">J21/$B$17</f>
        <v>227.20941899864508</v>
      </c>
      <c r="M21">
        <f t="shared" ref="M21:M84" si="7">L21*60/(2*PI())</f>
        <v>2169.6901290403175</v>
      </c>
      <c r="N21">
        <f t="shared" ref="N21:N39" si="8">L21/$B$19</f>
        <v>31.069567063070533</v>
      </c>
      <c r="O21">
        <f t="shared" ref="O21:O84" si="9">N21*60/(2*PI())</f>
        <v>296.69251066876899</v>
      </c>
      <c r="P21">
        <f t="shared" ref="P21:P84" si="10">(O21/60)*(2*PI())*0.5*$B$21/12</f>
        <v>7.7673917657676332</v>
      </c>
    </row>
    <row r="22" spans="1:16">
      <c r="E22">
        <f t="shared" ref="E22:E85" si="11">E21+$B$7</f>
        <v>6.1999999999999993</v>
      </c>
      <c r="F22">
        <f t="shared" si="0"/>
        <v>5.1999999999999993</v>
      </c>
      <c r="G22">
        <f t="shared" si="1"/>
        <v>3.2838279069767449</v>
      </c>
      <c r="H22">
        <f t="shared" si="2"/>
        <v>0.29628522468963109</v>
      </c>
      <c r="I22">
        <f t="shared" si="3"/>
        <v>4.9037147753103678</v>
      </c>
      <c r="J22">
        <f t="shared" si="4"/>
        <v>231.93928806094726</v>
      </c>
      <c r="K22">
        <f t="shared" si="5"/>
        <v>2214.8570515268871</v>
      </c>
      <c r="L22">
        <f t="shared" si="6"/>
        <v>231.93928806094726</v>
      </c>
      <c r="M22">
        <f t="shared" si="7"/>
        <v>2214.8570515268871</v>
      </c>
      <c r="N22">
        <f t="shared" si="8"/>
        <v>31.716349158101622</v>
      </c>
      <c r="O22">
        <f t="shared" si="9"/>
        <v>302.86882472042078</v>
      </c>
      <c r="P22">
        <f t="shared" si="10"/>
        <v>7.9290872895254054</v>
      </c>
    </row>
    <row r="23" spans="1:16">
      <c r="E23">
        <f t="shared" si="11"/>
        <v>6.2999999999999989</v>
      </c>
      <c r="F23">
        <f t="shared" si="0"/>
        <v>5.2999999999999989</v>
      </c>
      <c r="G23">
        <f t="shared" si="1"/>
        <v>3.2838279069767449</v>
      </c>
      <c r="H23">
        <f t="shared" si="2"/>
        <v>0.29628522468963109</v>
      </c>
      <c r="I23">
        <f t="shared" si="3"/>
        <v>5.0037147753103675</v>
      </c>
      <c r="J23">
        <f t="shared" si="4"/>
        <v>236.66915712324948</v>
      </c>
      <c r="K23">
        <f t="shared" si="5"/>
        <v>2260.0239740134566</v>
      </c>
      <c r="L23">
        <f t="shared" si="6"/>
        <v>236.66915712324948</v>
      </c>
      <c r="M23">
        <f t="shared" si="7"/>
        <v>2260.0239740134566</v>
      </c>
      <c r="N23">
        <f t="shared" si="8"/>
        <v>32.363131253132714</v>
      </c>
      <c r="O23">
        <f t="shared" si="9"/>
        <v>309.04513877207256</v>
      </c>
      <c r="P23">
        <f t="shared" si="10"/>
        <v>8.0907828132831785</v>
      </c>
    </row>
    <row r="24" spans="1:16">
      <c r="E24">
        <f t="shared" si="11"/>
        <v>6.3999999999999986</v>
      </c>
      <c r="F24">
        <f t="shared" si="0"/>
        <v>5.3999999999999986</v>
      </c>
      <c r="G24">
        <f t="shared" si="1"/>
        <v>3.2838279069767449</v>
      </c>
      <c r="H24">
        <f t="shared" si="2"/>
        <v>0.29628522468963109</v>
      </c>
      <c r="I24">
        <f t="shared" si="3"/>
        <v>5.1037147753103671</v>
      </c>
      <c r="J24">
        <f t="shared" si="4"/>
        <v>241.39902618555166</v>
      </c>
      <c r="K24">
        <f t="shared" si="5"/>
        <v>2305.1908965000257</v>
      </c>
      <c r="L24">
        <f t="shared" si="6"/>
        <v>241.39902618555166</v>
      </c>
      <c r="M24">
        <f t="shared" si="7"/>
        <v>2305.1908965000257</v>
      </c>
      <c r="N24">
        <f t="shared" si="8"/>
        <v>33.009913348163806</v>
      </c>
      <c r="O24">
        <f t="shared" si="9"/>
        <v>315.22145282372441</v>
      </c>
      <c r="P24">
        <f t="shared" si="10"/>
        <v>8.2524783370409516</v>
      </c>
    </row>
    <row r="25" spans="1:16">
      <c r="E25">
        <f t="shared" si="11"/>
        <v>6.4999999999999982</v>
      </c>
      <c r="F25">
        <f t="shared" si="0"/>
        <v>5.4999999999999982</v>
      </c>
      <c r="G25">
        <f t="shared" si="1"/>
        <v>3.2838279069767449</v>
      </c>
      <c r="H25">
        <f t="shared" si="2"/>
        <v>0.29628522468963109</v>
      </c>
      <c r="I25">
        <f t="shared" si="3"/>
        <v>5.2037147753103667</v>
      </c>
      <c r="J25">
        <f t="shared" si="4"/>
        <v>246.12889524785385</v>
      </c>
      <c r="K25">
        <f t="shared" si="5"/>
        <v>2350.3578189865948</v>
      </c>
      <c r="L25">
        <f t="shared" si="6"/>
        <v>246.12889524785385</v>
      </c>
      <c r="M25">
        <f t="shared" si="7"/>
        <v>2350.3578189865948</v>
      </c>
      <c r="N25">
        <f t="shared" si="8"/>
        <v>33.656695443194891</v>
      </c>
      <c r="O25">
        <f t="shared" si="9"/>
        <v>321.39776687537619</v>
      </c>
      <c r="P25">
        <f t="shared" si="10"/>
        <v>8.4141738607987246</v>
      </c>
    </row>
    <row r="26" spans="1:16">
      <c r="E26">
        <f t="shared" si="11"/>
        <v>6.5999999999999979</v>
      </c>
      <c r="F26">
        <f t="shared" si="0"/>
        <v>5.5999999999999979</v>
      </c>
      <c r="G26">
        <f t="shared" si="1"/>
        <v>3.2838279069767449</v>
      </c>
      <c r="H26">
        <f t="shared" si="2"/>
        <v>0.29628522468963109</v>
      </c>
      <c r="I26">
        <f t="shared" si="3"/>
        <v>5.3037147753103664</v>
      </c>
      <c r="J26">
        <f t="shared" si="4"/>
        <v>250.85876431015603</v>
      </c>
      <c r="K26">
        <f t="shared" si="5"/>
        <v>2395.5247414731643</v>
      </c>
      <c r="L26">
        <f t="shared" si="6"/>
        <v>250.85876431015603</v>
      </c>
      <c r="M26">
        <f t="shared" si="7"/>
        <v>2395.5247414731643</v>
      </c>
      <c r="N26">
        <f t="shared" si="8"/>
        <v>34.303477538225984</v>
      </c>
      <c r="O26">
        <f t="shared" si="9"/>
        <v>327.57408092702804</v>
      </c>
      <c r="P26">
        <f t="shared" si="10"/>
        <v>8.5758693845564977</v>
      </c>
    </row>
    <row r="27" spans="1:16">
      <c r="E27">
        <f t="shared" si="11"/>
        <v>6.6999999999999975</v>
      </c>
      <c r="F27">
        <f t="shared" si="0"/>
        <v>5.6999999999999975</v>
      </c>
      <c r="G27">
        <f t="shared" si="1"/>
        <v>3.2838279069767449</v>
      </c>
      <c r="H27">
        <f t="shared" si="2"/>
        <v>0.29628522468963109</v>
      </c>
      <c r="I27">
        <f t="shared" si="3"/>
        <v>5.403714775310366</v>
      </c>
      <c r="J27">
        <f t="shared" si="4"/>
        <v>255.58863337245822</v>
      </c>
      <c r="K27">
        <f t="shared" si="5"/>
        <v>2440.6916639597334</v>
      </c>
      <c r="L27">
        <f t="shared" si="6"/>
        <v>255.58863337245822</v>
      </c>
      <c r="M27">
        <f t="shared" si="7"/>
        <v>2440.6916639597334</v>
      </c>
      <c r="N27">
        <f t="shared" si="8"/>
        <v>34.950259633257076</v>
      </c>
      <c r="O27">
        <f t="shared" si="9"/>
        <v>333.75039497867988</v>
      </c>
      <c r="P27">
        <f t="shared" si="10"/>
        <v>8.7375649083142708</v>
      </c>
    </row>
    <row r="28" spans="1:16">
      <c r="E28">
        <f t="shared" si="11"/>
        <v>6.7999999999999972</v>
      </c>
      <c r="F28">
        <f t="shared" si="0"/>
        <v>5.7999999999999972</v>
      </c>
      <c r="G28">
        <f t="shared" si="1"/>
        <v>3.2838279069767449</v>
      </c>
      <c r="H28">
        <f t="shared" si="2"/>
        <v>0.29628522468963109</v>
      </c>
      <c r="I28">
        <f t="shared" si="3"/>
        <v>5.5037147753103657</v>
      </c>
      <c r="J28">
        <f t="shared" si="4"/>
        <v>260.31850243476043</v>
      </c>
      <c r="K28">
        <f t="shared" si="5"/>
        <v>2485.858586446303</v>
      </c>
      <c r="L28">
        <f t="shared" si="6"/>
        <v>260.31850243476043</v>
      </c>
      <c r="M28">
        <f t="shared" si="7"/>
        <v>2485.858586446303</v>
      </c>
      <c r="N28">
        <f t="shared" si="8"/>
        <v>35.597041728288168</v>
      </c>
      <c r="O28">
        <f t="shared" si="9"/>
        <v>339.92670903033161</v>
      </c>
      <c r="P28">
        <f t="shared" si="10"/>
        <v>8.8992604320720421</v>
      </c>
    </row>
    <row r="29" spans="1:16">
      <c r="E29">
        <f t="shared" si="11"/>
        <v>6.8999999999999968</v>
      </c>
      <c r="F29">
        <f t="shared" si="0"/>
        <v>5.8999999999999968</v>
      </c>
      <c r="G29">
        <f t="shared" si="1"/>
        <v>3.2838279069767449</v>
      </c>
      <c r="H29">
        <f t="shared" si="2"/>
        <v>0.29628522468963109</v>
      </c>
      <c r="I29">
        <f t="shared" si="3"/>
        <v>5.6037147753103653</v>
      </c>
      <c r="J29">
        <f t="shared" si="4"/>
        <v>265.04837149706259</v>
      </c>
      <c r="K29">
        <f t="shared" si="5"/>
        <v>2531.0255089328721</v>
      </c>
      <c r="L29">
        <f t="shared" si="6"/>
        <v>265.04837149706259</v>
      </c>
      <c r="M29">
        <f t="shared" si="7"/>
        <v>2531.0255089328721</v>
      </c>
      <c r="N29">
        <f t="shared" si="8"/>
        <v>36.243823823319254</v>
      </c>
      <c r="O29">
        <f t="shared" si="9"/>
        <v>346.10302308198334</v>
      </c>
      <c r="P29">
        <f t="shared" si="10"/>
        <v>9.0609559558298116</v>
      </c>
    </row>
    <row r="30" spans="1:16">
      <c r="E30">
        <f t="shared" si="11"/>
        <v>6.9999999999999964</v>
      </c>
      <c r="F30">
        <f t="shared" si="0"/>
        <v>5.9999999999999964</v>
      </c>
      <c r="G30">
        <f t="shared" si="1"/>
        <v>3.2838279069767449</v>
      </c>
      <c r="H30">
        <f t="shared" si="2"/>
        <v>0.29628522468963109</v>
      </c>
      <c r="I30">
        <f t="shared" si="3"/>
        <v>5.703714775310365</v>
      </c>
      <c r="J30">
        <f t="shared" si="4"/>
        <v>269.7782405593648</v>
      </c>
      <c r="K30">
        <f t="shared" si="5"/>
        <v>2576.1924314194416</v>
      </c>
      <c r="L30">
        <f t="shared" si="6"/>
        <v>269.7782405593648</v>
      </c>
      <c r="M30">
        <f t="shared" si="7"/>
        <v>2576.1924314194416</v>
      </c>
      <c r="N30">
        <f t="shared" si="8"/>
        <v>36.890605918350346</v>
      </c>
      <c r="O30">
        <f t="shared" si="9"/>
        <v>352.27933713363518</v>
      </c>
      <c r="P30">
        <f t="shared" si="10"/>
        <v>9.2226514795875847</v>
      </c>
    </row>
    <row r="31" spans="1:16">
      <c r="E31">
        <f t="shared" si="11"/>
        <v>7.0999999999999961</v>
      </c>
      <c r="F31">
        <f t="shared" si="0"/>
        <v>6.0999999999999961</v>
      </c>
      <c r="G31">
        <f t="shared" si="1"/>
        <v>3.2838279069767449</v>
      </c>
      <c r="H31">
        <f t="shared" si="2"/>
        <v>0.29628522468963109</v>
      </c>
      <c r="I31">
        <f t="shared" si="3"/>
        <v>5.8037147753103646</v>
      </c>
      <c r="J31">
        <f t="shared" si="4"/>
        <v>274.50810962166696</v>
      </c>
      <c r="K31">
        <f t="shared" si="5"/>
        <v>2621.3593539060103</v>
      </c>
      <c r="L31">
        <f t="shared" si="6"/>
        <v>274.50810962166696</v>
      </c>
      <c r="M31">
        <f t="shared" si="7"/>
        <v>2621.3593539060103</v>
      </c>
      <c r="N31">
        <f t="shared" si="8"/>
        <v>37.537388013381431</v>
      </c>
      <c r="O31">
        <f t="shared" si="9"/>
        <v>358.45565118528691</v>
      </c>
      <c r="P31">
        <f t="shared" si="10"/>
        <v>9.384347003345356</v>
      </c>
    </row>
    <row r="32" spans="1:16">
      <c r="E32">
        <f t="shared" si="11"/>
        <v>7.1999999999999957</v>
      </c>
      <c r="F32">
        <f t="shared" si="0"/>
        <v>6.1999999999999957</v>
      </c>
      <c r="G32">
        <f t="shared" si="1"/>
        <v>3.2838279069767449</v>
      </c>
      <c r="H32">
        <f t="shared" si="2"/>
        <v>0.29628522468963109</v>
      </c>
      <c r="I32">
        <f t="shared" si="3"/>
        <v>5.9037147753103643</v>
      </c>
      <c r="J32">
        <f t="shared" si="4"/>
        <v>279.23797868396917</v>
      </c>
      <c r="K32">
        <f t="shared" si="5"/>
        <v>2666.5262763925798</v>
      </c>
      <c r="L32">
        <f t="shared" si="6"/>
        <v>279.23797868396917</v>
      </c>
      <c r="M32">
        <f t="shared" si="7"/>
        <v>2666.5262763925798</v>
      </c>
      <c r="N32">
        <f t="shared" si="8"/>
        <v>38.184170108412523</v>
      </c>
      <c r="O32">
        <f t="shared" si="9"/>
        <v>364.63196523693875</v>
      </c>
      <c r="P32">
        <f t="shared" si="10"/>
        <v>9.5460425271031291</v>
      </c>
    </row>
    <row r="33" spans="5:16">
      <c r="E33">
        <f t="shared" si="11"/>
        <v>7.2999999999999954</v>
      </c>
      <c r="F33">
        <f t="shared" si="0"/>
        <v>6.2999999999999954</v>
      </c>
      <c r="G33">
        <f t="shared" si="1"/>
        <v>3.2838279069767449</v>
      </c>
      <c r="H33">
        <f t="shared" si="2"/>
        <v>0.29628522468963109</v>
      </c>
      <c r="I33">
        <f t="shared" si="3"/>
        <v>6.0037147753103639</v>
      </c>
      <c r="J33">
        <f t="shared" si="4"/>
        <v>283.96784774627139</v>
      </c>
      <c r="K33">
        <f t="shared" si="5"/>
        <v>2711.6931988791493</v>
      </c>
      <c r="L33">
        <f t="shared" si="6"/>
        <v>283.96784774627139</v>
      </c>
      <c r="M33">
        <f t="shared" si="7"/>
        <v>2711.6931988791493</v>
      </c>
      <c r="N33">
        <f t="shared" si="8"/>
        <v>38.830952203443616</v>
      </c>
      <c r="O33">
        <f t="shared" si="9"/>
        <v>370.8082792885906</v>
      </c>
      <c r="P33">
        <f t="shared" si="10"/>
        <v>9.7077380508609039</v>
      </c>
    </row>
    <row r="34" spans="5:16">
      <c r="E34">
        <f t="shared" si="11"/>
        <v>7.399999999999995</v>
      </c>
      <c r="F34">
        <f t="shared" si="0"/>
        <v>6.399999999999995</v>
      </c>
      <c r="G34">
        <f t="shared" si="1"/>
        <v>3.2838279069767449</v>
      </c>
      <c r="H34">
        <f t="shared" si="2"/>
        <v>0.29628522468963109</v>
      </c>
      <c r="I34">
        <f t="shared" si="3"/>
        <v>6.1037147753103635</v>
      </c>
      <c r="J34">
        <f t="shared" si="4"/>
        <v>288.69771680857355</v>
      </c>
      <c r="K34">
        <f t="shared" si="5"/>
        <v>2756.8601213657184</v>
      </c>
      <c r="L34">
        <f t="shared" si="6"/>
        <v>288.69771680857355</v>
      </c>
      <c r="M34">
        <f t="shared" si="7"/>
        <v>2756.8601213657184</v>
      </c>
      <c r="N34">
        <f t="shared" si="8"/>
        <v>39.477734298474701</v>
      </c>
      <c r="O34">
        <f t="shared" si="9"/>
        <v>376.98459334024233</v>
      </c>
      <c r="P34">
        <f t="shared" si="10"/>
        <v>9.8694335746186752</v>
      </c>
    </row>
    <row r="35" spans="5:16">
      <c r="E35">
        <f t="shared" si="11"/>
        <v>7.4999999999999947</v>
      </c>
      <c r="F35">
        <f t="shared" si="0"/>
        <v>6.4999999999999947</v>
      </c>
      <c r="G35">
        <f t="shared" si="1"/>
        <v>3.2838279069767449</v>
      </c>
      <c r="H35">
        <f t="shared" si="2"/>
        <v>0.29628522468963109</v>
      </c>
      <c r="I35">
        <f t="shared" si="3"/>
        <v>6.2037147753103632</v>
      </c>
      <c r="J35">
        <f t="shared" si="4"/>
        <v>293.42758587087576</v>
      </c>
      <c r="K35">
        <f t="shared" si="5"/>
        <v>2802.0270438522875</v>
      </c>
      <c r="L35">
        <f t="shared" si="6"/>
        <v>293.42758587087576</v>
      </c>
      <c r="M35">
        <f t="shared" si="7"/>
        <v>2802.0270438522875</v>
      </c>
      <c r="N35">
        <f t="shared" si="8"/>
        <v>40.1245163935058</v>
      </c>
      <c r="O35">
        <f t="shared" si="9"/>
        <v>383.16090739189423</v>
      </c>
      <c r="P35">
        <f t="shared" si="10"/>
        <v>10.03112909837645</v>
      </c>
    </row>
    <row r="36" spans="5:16">
      <c r="E36">
        <f t="shared" si="11"/>
        <v>7.5999999999999943</v>
      </c>
      <c r="F36">
        <f t="shared" si="0"/>
        <v>6.5999999999999943</v>
      </c>
      <c r="G36">
        <f t="shared" si="1"/>
        <v>3.2838279069767449</v>
      </c>
      <c r="H36">
        <f t="shared" si="2"/>
        <v>0.29628522468963109</v>
      </c>
      <c r="I36">
        <f t="shared" si="3"/>
        <v>6.3037147753103628</v>
      </c>
      <c r="J36">
        <f t="shared" si="4"/>
        <v>298.15745493317792</v>
      </c>
      <c r="K36">
        <f t="shared" si="5"/>
        <v>2847.1939663388566</v>
      </c>
      <c r="L36">
        <f t="shared" si="6"/>
        <v>298.15745493317792</v>
      </c>
      <c r="M36">
        <f t="shared" si="7"/>
        <v>2847.1939663388566</v>
      </c>
      <c r="N36">
        <f t="shared" si="8"/>
        <v>40.771298488536885</v>
      </c>
      <c r="O36">
        <f t="shared" si="9"/>
        <v>389.33722144354596</v>
      </c>
      <c r="P36">
        <f t="shared" si="10"/>
        <v>10.19282462213422</v>
      </c>
    </row>
    <row r="37" spans="5:16">
      <c r="E37">
        <f t="shared" si="11"/>
        <v>7.699999999999994</v>
      </c>
      <c r="F37">
        <f t="shared" si="0"/>
        <v>6.699999999999994</v>
      </c>
      <c r="G37">
        <f t="shared" si="1"/>
        <v>3.2838279069767449</v>
      </c>
      <c r="H37">
        <f t="shared" si="2"/>
        <v>0.29628522468963109</v>
      </c>
      <c r="I37">
        <f t="shared" si="3"/>
        <v>6.4037147753103625</v>
      </c>
      <c r="J37">
        <f t="shared" si="4"/>
        <v>302.88732399548013</v>
      </c>
      <c r="K37">
        <f t="shared" si="5"/>
        <v>2892.3608888254266</v>
      </c>
      <c r="L37">
        <f t="shared" si="6"/>
        <v>302.88732399548013</v>
      </c>
      <c r="M37">
        <f t="shared" si="7"/>
        <v>2892.3608888254266</v>
      </c>
      <c r="N37">
        <f t="shared" si="8"/>
        <v>41.418080583567978</v>
      </c>
      <c r="O37">
        <f t="shared" si="9"/>
        <v>395.5135354951978</v>
      </c>
      <c r="P37">
        <f t="shared" si="10"/>
        <v>10.354520145891994</v>
      </c>
    </row>
    <row r="38" spans="5:16">
      <c r="E38">
        <f t="shared" si="11"/>
        <v>7.7999999999999936</v>
      </c>
      <c r="F38">
        <f t="shared" si="0"/>
        <v>6.7999999999999936</v>
      </c>
      <c r="G38">
        <f t="shared" si="1"/>
        <v>3.2838279069767449</v>
      </c>
      <c r="H38">
        <f t="shared" si="2"/>
        <v>0.29628522468963109</v>
      </c>
      <c r="I38">
        <f t="shared" si="3"/>
        <v>6.5037147753103621</v>
      </c>
      <c r="J38">
        <f t="shared" si="4"/>
        <v>307.61719305778229</v>
      </c>
      <c r="K38">
        <f t="shared" si="5"/>
        <v>2937.5278113119957</v>
      </c>
      <c r="L38">
        <f t="shared" si="6"/>
        <v>307.61719305778229</v>
      </c>
      <c r="M38">
        <f t="shared" si="7"/>
        <v>2937.5278113119957</v>
      </c>
      <c r="N38">
        <f t="shared" si="8"/>
        <v>42.064862678599063</v>
      </c>
      <c r="O38">
        <f t="shared" si="9"/>
        <v>401.68984954684959</v>
      </c>
      <c r="P38">
        <f t="shared" si="10"/>
        <v>10.516215669649766</v>
      </c>
    </row>
    <row r="39" spans="5:16">
      <c r="E39">
        <f t="shared" si="11"/>
        <v>7.8999999999999932</v>
      </c>
      <c r="F39">
        <f t="shared" si="0"/>
        <v>6.8999999999999932</v>
      </c>
      <c r="G39">
        <f t="shared" si="1"/>
        <v>3.2838279069767449</v>
      </c>
      <c r="H39">
        <f t="shared" si="2"/>
        <v>0.29628522468963109</v>
      </c>
      <c r="I39">
        <f t="shared" si="3"/>
        <v>6.6037147753103618</v>
      </c>
      <c r="J39">
        <f t="shared" si="4"/>
        <v>312.3470621200845</v>
      </c>
      <c r="K39">
        <f t="shared" si="5"/>
        <v>2982.6947337985648</v>
      </c>
      <c r="L39">
        <f t="shared" si="6"/>
        <v>312.3470621200845</v>
      </c>
      <c r="M39">
        <f t="shared" si="7"/>
        <v>2982.6947337985648</v>
      </c>
      <c r="N39">
        <f t="shared" si="8"/>
        <v>42.711644773630155</v>
      </c>
      <c r="O39">
        <f t="shared" si="9"/>
        <v>407.86616359850137</v>
      </c>
      <c r="P39">
        <f t="shared" si="10"/>
        <v>10.677911193407539</v>
      </c>
    </row>
    <row r="40" spans="5:16">
      <c r="E40">
        <f t="shared" si="11"/>
        <v>7.9999999999999929</v>
      </c>
      <c r="F40">
        <f t="shared" si="0"/>
        <v>6.9999999999999929</v>
      </c>
      <c r="G40">
        <f t="shared" si="1"/>
        <v>3.2838279069767449</v>
      </c>
      <c r="H40">
        <f t="shared" si="2"/>
        <v>0.29628522468963109</v>
      </c>
      <c r="I40">
        <f t="shared" ref="I40:I95" si="12">F40-H40</f>
        <v>6.7037147753103614</v>
      </c>
      <c r="J40">
        <f t="shared" si="4"/>
        <v>317.07693118238672</v>
      </c>
      <c r="K40">
        <f t="shared" si="5"/>
        <v>3027.8616562851344</v>
      </c>
      <c r="L40">
        <f t="shared" ref="L40:L95" si="13">J40/$B$17</f>
        <v>317.07693118238672</v>
      </c>
      <c r="M40">
        <f t="shared" si="7"/>
        <v>3027.8616562851344</v>
      </c>
      <c r="N40">
        <f t="shared" ref="N40:N95" si="14">L40/$B$19</f>
        <v>43.358426868661248</v>
      </c>
      <c r="O40">
        <f t="shared" si="9"/>
        <v>414.04247765015322</v>
      </c>
      <c r="P40">
        <f t="shared" si="10"/>
        <v>10.839606717165312</v>
      </c>
    </row>
    <row r="41" spans="5:16">
      <c r="E41">
        <f t="shared" si="11"/>
        <v>8.0999999999999925</v>
      </c>
      <c r="F41">
        <f t="shared" si="0"/>
        <v>7.0999999999999925</v>
      </c>
      <c r="G41">
        <f t="shared" si="1"/>
        <v>3.2838279069767449</v>
      </c>
      <c r="H41">
        <f t="shared" si="2"/>
        <v>0.29628522468963109</v>
      </c>
      <c r="I41">
        <f t="shared" si="12"/>
        <v>6.8037147753103611</v>
      </c>
      <c r="J41">
        <f t="shared" si="4"/>
        <v>321.80680024468887</v>
      </c>
      <c r="K41">
        <f t="shared" si="5"/>
        <v>3073.0285787717035</v>
      </c>
      <c r="L41">
        <f t="shared" si="13"/>
        <v>321.80680024468887</v>
      </c>
      <c r="M41">
        <f t="shared" si="7"/>
        <v>3073.0285787717035</v>
      </c>
      <c r="N41">
        <f t="shared" si="14"/>
        <v>44.005208963692333</v>
      </c>
      <c r="O41">
        <f t="shared" si="9"/>
        <v>420.21879170180495</v>
      </c>
      <c r="P41">
        <f t="shared" si="10"/>
        <v>11.001302240923083</v>
      </c>
    </row>
    <row r="42" spans="5:16">
      <c r="E42">
        <f t="shared" si="11"/>
        <v>8.1999999999999922</v>
      </c>
      <c r="F42">
        <f t="shared" si="0"/>
        <v>7.1999999999999922</v>
      </c>
      <c r="G42">
        <f t="shared" si="1"/>
        <v>3.2838279069767449</v>
      </c>
      <c r="H42">
        <f t="shared" si="2"/>
        <v>0.29628522468963109</v>
      </c>
      <c r="I42">
        <f t="shared" si="12"/>
        <v>6.9037147753103607</v>
      </c>
      <c r="J42">
        <f t="shared" si="4"/>
        <v>326.53666930699109</v>
      </c>
      <c r="K42">
        <f t="shared" si="5"/>
        <v>3118.195501258273</v>
      </c>
      <c r="L42">
        <f t="shared" si="13"/>
        <v>326.53666930699109</v>
      </c>
      <c r="M42">
        <f t="shared" si="7"/>
        <v>3118.195501258273</v>
      </c>
      <c r="N42">
        <f t="shared" si="14"/>
        <v>44.651991058723425</v>
      </c>
      <c r="O42">
        <f t="shared" si="9"/>
        <v>426.39510575345679</v>
      </c>
      <c r="P42">
        <f t="shared" si="10"/>
        <v>11.162997764680858</v>
      </c>
    </row>
    <row r="43" spans="5:16">
      <c r="E43">
        <f t="shared" si="11"/>
        <v>8.2999999999999918</v>
      </c>
      <c r="F43">
        <f t="shared" si="0"/>
        <v>7.2999999999999918</v>
      </c>
      <c r="G43">
        <f t="shared" si="1"/>
        <v>3.2838279069767449</v>
      </c>
      <c r="H43">
        <f t="shared" si="2"/>
        <v>0.29628522468963109</v>
      </c>
      <c r="I43">
        <f t="shared" si="12"/>
        <v>7.0037147753103604</v>
      </c>
      <c r="J43">
        <f t="shared" si="4"/>
        <v>331.26653836929324</v>
      </c>
      <c r="K43">
        <f t="shared" si="5"/>
        <v>3163.3624237448421</v>
      </c>
      <c r="L43">
        <f t="shared" si="13"/>
        <v>331.26653836929324</v>
      </c>
      <c r="M43">
        <f t="shared" si="7"/>
        <v>3163.3624237448421</v>
      </c>
      <c r="N43">
        <f t="shared" si="14"/>
        <v>45.29877315375451</v>
      </c>
      <c r="O43">
        <f t="shared" si="9"/>
        <v>432.57141980510852</v>
      </c>
      <c r="P43">
        <f t="shared" si="10"/>
        <v>11.324693288438629</v>
      </c>
    </row>
    <row r="44" spans="5:16">
      <c r="E44">
        <f t="shared" si="11"/>
        <v>8.3999999999999915</v>
      </c>
      <c r="F44">
        <f t="shared" si="0"/>
        <v>7.3999999999999915</v>
      </c>
      <c r="G44">
        <f t="shared" si="1"/>
        <v>3.2838279069767449</v>
      </c>
      <c r="H44">
        <f t="shared" si="2"/>
        <v>0.29628522468963109</v>
      </c>
      <c r="I44">
        <f t="shared" si="12"/>
        <v>7.10371477531036</v>
      </c>
      <c r="J44">
        <f t="shared" si="4"/>
        <v>335.99640743159546</v>
      </c>
      <c r="K44">
        <f t="shared" si="5"/>
        <v>3208.5293462314112</v>
      </c>
      <c r="L44">
        <f t="shared" si="13"/>
        <v>335.99640743159546</v>
      </c>
      <c r="M44">
        <f t="shared" si="7"/>
        <v>3208.5293462314112</v>
      </c>
      <c r="N44">
        <f t="shared" si="14"/>
        <v>45.94555524878561</v>
      </c>
      <c r="O44">
        <f t="shared" si="9"/>
        <v>438.74773385676042</v>
      </c>
      <c r="P44">
        <f t="shared" si="10"/>
        <v>11.486388812196402</v>
      </c>
    </row>
    <row r="45" spans="5:16">
      <c r="E45">
        <f t="shared" si="11"/>
        <v>8.4999999999999911</v>
      </c>
      <c r="F45">
        <f t="shared" si="0"/>
        <v>7.4999999999999911</v>
      </c>
      <c r="G45">
        <f t="shared" si="1"/>
        <v>3.2838279069767449</v>
      </c>
      <c r="H45">
        <f t="shared" si="2"/>
        <v>0.29628522468963109</v>
      </c>
      <c r="I45">
        <f t="shared" si="12"/>
        <v>7.2037147753103596</v>
      </c>
      <c r="J45">
        <f t="shared" si="4"/>
        <v>340.72627649389767</v>
      </c>
      <c r="K45">
        <f t="shared" si="5"/>
        <v>3253.6962687179807</v>
      </c>
      <c r="L45">
        <f t="shared" si="13"/>
        <v>340.72627649389767</v>
      </c>
      <c r="M45">
        <f t="shared" si="7"/>
        <v>3253.6962687179807</v>
      </c>
      <c r="N45">
        <f t="shared" si="14"/>
        <v>46.592337343816702</v>
      </c>
      <c r="O45">
        <f t="shared" si="9"/>
        <v>444.92404790841226</v>
      </c>
      <c r="P45">
        <f t="shared" si="10"/>
        <v>11.648084335954175</v>
      </c>
    </row>
    <row r="46" spans="5:16">
      <c r="E46">
        <f t="shared" si="11"/>
        <v>8.5999999999999908</v>
      </c>
      <c r="F46">
        <f t="shared" si="0"/>
        <v>7.5999999999999908</v>
      </c>
      <c r="G46">
        <f t="shared" si="1"/>
        <v>3.2838279069767449</v>
      </c>
      <c r="H46">
        <f t="shared" si="2"/>
        <v>0.29628522468963109</v>
      </c>
      <c r="I46">
        <f t="shared" si="12"/>
        <v>7.3037147753103593</v>
      </c>
      <c r="J46">
        <f t="shared" si="4"/>
        <v>345.45614555619983</v>
      </c>
      <c r="K46">
        <f t="shared" si="5"/>
        <v>3298.8631912045498</v>
      </c>
      <c r="L46">
        <f t="shared" si="13"/>
        <v>345.45614555619983</v>
      </c>
      <c r="M46">
        <f t="shared" si="7"/>
        <v>3298.8631912045498</v>
      </c>
      <c r="N46">
        <f t="shared" si="14"/>
        <v>47.239119438847787</v>
      </c>
      <c r="O46">
        <f t="shared" si="9"/>
        <v>451.10036196006399</v>
      </c>
      <c r="P46">
        <f t="shared" si="10"/>
        <v>11.809779859711947</v>
      </c>
    </row>
    <row r="47" spans="5:16">
      <c r="E47">
        <f t="shared" si="11"/>
        <v>8.6999999999999904</v>
      </c>
      <c r="F47">
        <f t="shared" si="0"/>
        <v>7.6999999999999904</v>
      </c>
      <c r="G47">
        <f t="shared" si="1"/>
        <v>3.2838279069767449</v>
      </c>
      <c r="H47">
        <f t="shared" si="2"/>
        <v>0.29628522468963109</v>
      </c>
      <c r="I47">
        <f t="shared" si="12"/>
        <v>7.4037147753103589</v>
      </c>
      <c r="J47">
        <f t="shared" si="4"/>
        <v>350.18601461850204</v>
      </c>
      <c r="K47">
        <f t="shared" si="5"/>
        <v>3344.0301136911194</v>
      </c>
      <c r="L47">
        <f t="shared" si="13"/>
        <v>350.18601461850204</v>
      </c>
      <c r="M47">
        <f t="shared" si="7"/>
        <v>3344.0301136911194</v>
      </c>
      <c r="N47">
        <f t="shared" si="14"/>
        <v>47.885901533878879</v>
      </c>
      <c r="O47">
        <f t="shared" si="9"/>
        <v>457.27667601171584</v>
      </c>
      <c r="P47">
        <f t="shared" si="10"/>
        <v>11.971475383469722</v>
      </c>
    </row>
    <row r="48" spans="5:16">
      <c r="E48">
        <f t="shared" si="11"/>
        <v>8.7999999999999901</v>
      </c>
      <c r="F48">
        <f t="shared" si="0"/>
        <v>7.7999999999999901</v>
      </c>
      <c r="G48">
        <f t="shared" si="1"/>
        <v>3.2838279069767449</v>
      </c>
      <c r="H48">
        <f t="shared" si="2"/>
        <v>0.29628522468963109</v>
      </c>
      <c r="I48">
        <f t="shared" si="12"/>
        <v>7.5037147753103586</v>
      </c>
      <c r="J48">
        <f t="shared" si="4"/>
        <v>354.9158836808042</v>
      </c>
      <c r="K48">
        <f t="shared" si="5"/>
        <v>3389.1970361776885</v>
      </c>
      <c r="L48">
        <f t="shared" si="13"/>
        <v>354.9158836808042</v>
      </c>
      <c r="M48">
        <f t="shared" si="7"/>
        <v>3389.1970361776885</v>
      </c>
      <c r="N48">
        <f t="shared" si="14"/>
        <v>48.532683628909965</v>
      </c>
      <c r="O48">
        <f t="shared" si="9"/>
        <v>463.45299006336762</v>
      </c>
      <c r="P48">
        <f t="shared" si="10"/>
        <v>12.133170907227493</v>
      </c>
    </row>
    <row r="49" spans="5:16">
      <c r="E49">
        <f t="shared" si="11"/>
        <v>8.8999999999999897</v>
      </c>
      <c r="F49">
        <f t="shared" si="0"/>
        <v>7.8999999999999897</v>
      </c>
      <c r="G49">
        <f t="shared" si="1"/>
        <v>3.2838279069767449</v>
      </c>
      <c r="H49">
        <f t="shared" si="2"/>
        <v>0.29628522468963109</v>
      </c>
      <c r="I49">
        <f t="shared" si="12"/>
        <v>7.6037147753103582</v>
      </c>
      <c r="J49">
        <f t="shared" si="4"/>
        <v>359.64575274310641</v>
      </c>
      <c r="K49">
        <f t="shared" si="5"/>
        <v>3434.3639586642576</v>
      </c>
      <c r="L49">
        <f t="shared" si="13"/>
        <v>359.64575274310641</v>
      </c>
      <c r="M49">
        <f t="shared" si="7"/>
        <v>3434.3639586642576</v>
      </c>
      <c r="N49">
        <f t="shared" si="14"/>
        <v>49.179465723941057</v>
      </c>
      <c r="O49">
        <f t="shared" si="9"/>
        <v>469.62930411501941</v>
      </c>
      <c r="P49">
        <f t="shared" si="10"/>
        <v>12.294866430985264</v>
      </c>
    </row>
    <row r="50" spans="5:16">
      <c r="E50">
        <f t="shared" si="11"/>
        <v>8.9999999999999893</v>
      </c>
      <c r="F50">
        <f t="shared" si="0"/>
        <v>7.9999999999999893</v>
      </c>
      <c r="G50">
        <f t="shared" si="1"/>
        <v>3.2838279069767449</v>
      </c>
      <c r="H50">
        <f t="shared" si="2"/>
        <v>0.29628522468963109</v>
      </c>
      <c r="I50">
        <f t="shared" si="12"/>
        <v>7.7037147753103579</v>
      </c>
      <c r="J50">
        <f t="shared" si="4"/>
        <v>364.37562180540857</v>
      </c>
      <c r="K50">
        <f t="shared" si="5"/>
        <v>3479.5308811508266</v>
      </c>
      <c r="L50">
        <f t="shared" si="13"/>
        <v>364.37562180540857</v>
      </c>
      <c r="M50">
        <f t="shared" si="7"/>
        <v>3479.5308811508266</v>
      </c>
      <c r="N50">
        <f t="shared" si="14"/>
        <v>49.826247818972142</v>
      </c>
      <c r="O50">
        <f t="shared" si="9"/>
        <v>475.8056181666712</v>
      </c>
      <c r="P50">
        <f t="shared" si="10"/>
        <v>12.456561954743036</v>
      </c>
    </row>
    <row r="51" spans="5:16">
      <c r="E51">
        <f t="shared" si="11"/>
        <v>9.099999999999989</v>
      </c>
      <c r="F51">
        <f t="shared" si="0"/>
        <v>8.099999999999989</v>
      </c>
      <c r="G51">
        <f t="shared" si="1"/>
        <v>3.2838279069767449</v>
      </c>
      <c r="H51">
        <f t="shared" si="2"/>
        <v>0.29628522468963109</v>
      </c>
      <c r="I51">
        <f t="shared" si="12"/>
        <v>7.8037147753103575</v>
      </c>
      <c r="J51">
        <f t="shared" si="4"/>
        <v>369.10549086771078</v>
      </c>
      <c r="K51">
        <f t="shared" si="5"/>
        <v>3524.6978036373966</v>
      </c>
      <c r="L51">
        <f t="shared" si="13"/>
        <v>369.10549086771078</v>
      </c>
      <c r="M51">
        <f t="shared" si="7"/>
        <v>3524.6978036373966</v>
      </c>
      <c r="N51">
        <f t="shared" si="14"/>
        <v>50.473029914003234</v>
      </c>
      <c r="O51">
        <f t="shared" si="9"/>
        <v>481.98193221832292</v>
      </c>
      <c r="P51">
        <f t="shared" si="10"/>
        <v>12.618257478500807</v>
      </c>
    </row>
    <row r="52" spans="5:16">
      <c r="E52">
        <f t="shared" si="11"/>
        <v>9.1999999999999886</v>
      </c>
      <c r="F52">
        <f t="shared" si="0"/>
        <v>8.1999999999999886</v>
      </c>
      <c r="G52">
        <f t="shared" si="1"/>
        <v>3.2838279069767449</v>
      </c>
      <c r="H52">
        <f t="shared" si="2"/>
        <v>0.29628522468963109</v>
      </c>
      <c r="I52">
        <f t="shared" si="12"/>
        <v>7.9037147753103572</v>
      </c>
      <c r="J52">
        <f t="shared" si="4"/>
        <v>373.835359930013</v>
      </c>
      <c r="K52">
        <f t="shared" si="5"/>
        <v>3569.8647261239662</v>
      </c>
      <c r="L52">
        <f t="shared" si="13"/>
        <v>373.835359930013</v>
      </c>
      <c r="M52">
        <f t="shared" si="7"/>
        <v>3569.8647261239662</v>
      </c>
      <c r="N52">
        <f t="shared" si="14"/>
        <v>51.119812009034327</v>
      </c>
      <c r="O52">
        <f t="shared" si="9"/>
        <v>488.15824626997477</v>
      </c>
      <c r="P52">
        <f t="shared" si="10"/>
        <v>12.779953002258582</v>
      </c>
    </row>
    <row r="53" spans="5:16">
      <c r="E53">
        <f t="shared" si="11"/>
        <v>9.2999999999999883</v>
      </c>
      <c r="F53">
        <f t="shared" si="0"/>
        <v>8.2999999999999883</v>
      </c>
      <c r="G53">
        <f t="shared" si="1"/>
        <v>3.2838279069767449</v>
      </c>
      <c r="H53">
        <f t="shared" si="2"/>
        <v>0.29628522468963109</v>
      </c>
      <c r="I53">
        <f t="shared" si="12"/>
        <v>8.0037147753103568</v>
      </c>
      <c r="J53">
        <f t="shared" si="4"/>
        <v>378.56522899231516</v>
      </c>
      <c r="K53">
        <f t="shared" si="5"/>
        <v>3615.0316486105348</v>
      </c>
      <c r="L53">
        <f t="shared" si="13"/>
        <v>378.56522899231516</v>
      </c>
      <c r="M53">
        <f t="shared" si="7"/>
        <v>3615.0316486105348</v>
      </c>
      <c r="N53">
        <f t="shared" si="14"/>
        <v>51.766594104065419</v>
      </c>
      <c r="O53">
        <f t="shared" si="9"/>
        <v>494.33456032162655</v>
      </c>
      <c r="P53">
        <f t="shared" si="10"/>
        <v>12.941648526016357</v>
      </c>
    </row>
    <row r="54" spans="5:16">
      <c r="E54">
        <f t="shared" si="11"/>
        <v>9.3999999999999879</v>
      </c>
      <c r="F54">
        <f t="shared" si="0"/>
        <v>8.3999999999999879</v>
      </c>
      <c r="G54">
        <f t="shared" si="1"/>
        <v>3.2838279069767449</v>
      </c>
      <c r="H54">
        <f t="shared" si="2"/>
        <v>0.29628522468963109</v>
      </c>
      <c r="I54">
        <f t="shared" si="12"/>
        <v>8.1037147753103564</v>
      </c>
      <c r="J54">
        <f t="shared" si="4"/>
        <v>383.29509805461737</v>
      </c>
      <c r="K54">
        <f t="shared" si="5"/>
        <v>3660.1985710971044</v>
      </c>
      <c r="L54">
        <f t="shared" si="13"/>
        <v>383.29509805461737</v>
      </c>
      <c r="M54">
        <f t="shared" si="7"/>
        <v>3660.1985710971044</v>
      </c>
      <c r="N54">
        <f t="shared" si="14"/>
        <v>52.413376199096511</v>
      </c>
      <c r="O54">
        <f t="shared" si="9"/>
        <v>500.5108743732784</v>
      </c>
      <c r="P54">
        <f t="shared" si="10"/>
        <v>13.103344049774128</v>
      </c>
    </row>
    <row r="55" spans="5:16">
      <c r="E55">
        <f t="shared" si="11"/>
        <v>9.4999999999999876</v>
      </c>
      <c r="F55">
        <f t="shared" si="0"/>
        <v>8.4999999999999876</v>
      </c>
      <c r="G55">
        <f t="shared" si="1"/>
        <v>3.2838279069767449</v>
      </c>
      <c r="H55">
        <f t="shared" si="2"/>
        <v>0.29628522468963109</v>
      </c>
      <c r="I55">
        <f t="shared" si="12"/>
        <v>8.2037147753103561</v>
      </c>
      <c r="J55">
        <f t="shared" si="4"/>
        <v>388.02496711691953</v>
      </c>
      <c r="K55">
        <f t="shared" si="5"/>
        <v>3705.3654935836735</v>
      </c>
      <c r="L55">
        <f t="shared" si="13"/>
        <v>388.02496711691953</v>
      </c>
      <c r="M55">
        <f t="shared" si="7"/>
        <v>3705.3654935836735</v>
      </c>
      <c r="N55">
        <f t="shared" si="14"/>
        <v>53.060158294127596</v>
      </c>
      <c r="O55">
        <f t="shared" si="9"/>
        <v>506.68718842493013</v>
      </c>
      <c r="P55">
        <f t="shared" si="10"/>
        <v>13.265039573531899</v>
      </c>
    </row>
    <row r="56" spans="5:16">
      <c r="E56">
        <f t="shared" si="11"/>
        <v>9.5999999999999872</v>
      </c>
      <c r="F56">
        <f t="shared" si="0"/>
        <v>8.5999999999999872</v>
      </c>
      <c r="G56">
        <f t="shared" si="1"/>
        <v>3.2838279069767449</v>
      </c>
      <c r="H56">
        <f t="shared" si="2"/>
        <v>0.29628522468963109</v>
      </c>
      <c r="I56">
        <f t="shared" si="12"/>
        <v>8.3037147753103557</v>
      </c>
      <c r="J56">
        <f t="shared" si="4"/>
        <v>392.75483617922174</v>
      </c>
      <c r="K56">
        <f t="shared" si="5"/>
        <v>3750.532416070243</v>
      </c>
      <c r="L56">
        <f t="shared" si="13"/>
        <v>392.75483617922174</v>
      </c>
      <c r="M56">
        <f t="shared" si="7"/>
        <v>3750.532416070243</v>
      </c>
      <c r="N56">
        <f t="shared" si="14"/>
        <v>53.706940389158689</v>
      </c>
      <c r="O56">
        <f t="shared" si="9"/>
        <v>512.86350247658197</v>
      </c>
      <c r="P56">
        <f t="shared" si="10"/>
        <v>13.426735097289672</v>
      </c>
    </row>
    <row r="57" spans="5:16">
      <c r="E57">
        <f t="shared" si="11"/>
        <v>9.6999999999999869</v>
      </c>
      <c r="F57">
        <f t="shared" si="0"/>
        <v>8.6999999999999869</v>
      </c>
      <c r="G57">
        <f t="shared" si="1"/>
        <v>3.2838279069767449</v>
      </c>
      <c r="H57">
        <f t="shared" si="2"/>
        <v>0.29628522468963109</v>
      </c>
      <c r="I57">
        <f t="shared" si="12"/>
        <v>8.4037147753103554</v>
      </c>
      <c r="J57">
        <f t="shared" si="4"/>
        <v>397.48470524152395</v>
      </c>
      <c r="K57">
        <f t="shared" si="5"/>
        <v>3795.6993385568121</v>
      </c>
      <c r="L57">
        <f t="shared" si="13"/>
        <v>397.48470524152395</v>
      </c>
      <c r="M57">
        <f t="shared" si="7"/>
        <v>3795.6993385568121</v>
      </c>
      <c r="N57">
        <f t="shared" si="14"/>
        <v>54.353722484189781</v>
      </c>
      <c r="O57">
        <f t="shared" si="9"/>
        <v>519.03981652823381</v>
      </c>
      <c r="P57">
        <f t="shared" si="10"/>
        <v>13.588430621047445</v>
      </c>
    </row>
    <row r="58" spans="5:16">
      <c r="E58">
        <f t="shared" si="11"/>
        <v>9.7999999999999865</v>
      </c>
      <c r="F58">
        <f t="shared" si="0"/>
        <v>8.7999999999999865</v>
      </c>
      <c r="G58">
        <f t="shared" si="1"/>
        <v>3.2838279069767449</v>
      </c>
      <c r="H58">
        <f t="shared" si="2"/>
        <v>0.29628522468963109</v>
      </c>
      <c r="I58">
        <f t="shared" si="12"/>
        <v>8.503714775310355</v>
      </c>
      <c r="J58">
        <f t="shared" si="4"/>
        <v>402.21457430382611</v>
      </c>
      <c r="K58">
        <f t="shared" si="5"/>
        <v>3840.8662610433812</v>
      </c>
      <c r="L58">
        <f t="shared" si="13"/>
        <v>402.21457430382611</v>
      </c>
      <c r="M58">
        <f t="shared" si="7"/>
        <v>3840.8662610433812</v>
      </c>
      <c r="N58">
        <f t="shared" si="14"/>
        <v>55.000504579220866</v>
      </c>
      <c r="O58">
        <f t="shared" si="9"/>
        <v>525.21613057988554</v>
      </c>
      <c r="P58">
        <f t="shared" si="10"/>
        <v>13.750126144805215</v>
      </c>
    </row>
    <row r="59" spans="5:16">
      <c r="E59">
        <f t="shared" si="11"/>
        <v>9.8999999999999861</v>
      </c>
      <c r="F59">
        <f t="shared" si="0"/>
        <v>8.8999999999999861</v>
      </c>
      <c r="G59">
        <f t="shared" si="1"/>
        <v>3.2838279069767449</v>
      </c>
      <c r="H59">
        <f t="shared" si="2"/>
        <v>0.29628522468963109</v>
      </c>
      <c r="I59">
        <f t="shared" si="12"/>
        <v>8.6037147753103547</v>
      </c>
      <c r="J59">
        <f t="shared" si="4"/>
        <v>406.94444336612833</v>
      </c>
      <c r="K59">
        <f t="shared" si="5"/>
        <v>3886.0331835299507</v>
      </c>
      <c r="L59">
        <f t="shared" si="13"/>
        <v>406.94444336612833</v>
      </c>
      <c r="M59">
        <f t="shared" si="7"/>
        <v>3886.0331835299507</v>
      </c>
      <c r="N59">
        <f t="shared" si="14"/>
        <v>55.647286674251959</v>
      </c>
      <c r="O59">
        <f t="shared" si="9"/>
        <v>531.39244463153739</v>
      </c>
      <c r="P59">
        <f t="shared" si="10"/>
        <v>13.911821668562988</v>
      </c>
    </row>
    <row r="60" spans="5:16">
      <c r="E60">
        <f t="shared" si="11"/>
        <v>9.9999999999999858</v>
      </c>
      <c r="F60">
        <f t="shared" si="0"/>
        <v>8.9999999999999858</v>
      </c>
      <c r="G60">
        <f t="shared" si="1"/>
        <v>3.2838279069767449</v>
      </c>
      <c r="H60">
        <f t="shared" si="2"/>
        <v>0.29628522468963109</v>
      </c>
      <c r="I60">
        <f t="shared" si="12"/>
        <v>8.7037147753103543</v>
      </c>
      <c r="J60">
        <f t="shared" si="4"/>
        <v>411.67431242843048</v>
      </c>
      <c r="K60">
        <f t="shared" si="5"/>
        <v>3931.2001060165198</v>
      </c>
      <c r="L60">
        <f t="shared" si="13"/>
        <v>411.67431242843048</v>
      </c>
      <c r="M60">
        <f t="shared" si="7"/>
        <v>3931.2001060165198</v>
      </c>
      <c r="N60">
        <f t="shared" si="14"/>
        <v>56.294068769283044</v>
      </c>
      <c r="O60">
        <f t="shared" si="9"/>
        <v>537.56875868318912</v>
      </c>
      <c r="P60">
        <f t="shared" si="10"/>
        <v>14.073517192320759</v>
      </c>
    </row>
    <row r="61" spans="5:16">
      <c r="E61">
        <f t="shared" si="11"/>
        <v>10.099999999999985</v>
      </c>
      <c r="F61">
        <f t="shared" si="0"/>
        <v>9.0999999999999854</v>
      </c>
      <c r="G61">
        <f t="shared" si="1"/>
        <v>3.2838279069767449</v>
      </c>
      <c r="H61">
        <f t="shared" si="2"/>
        <v>0.29628522468963109</v>
      </c>
      <c r="I61">
        <f t="shared" si="12"/>
        <v>8.803714775310354</v>
      </c>
      <c r="J61">
        <f t="shared" si="4"/>
        <v>416.4041814907327</v>
      </c>
      <c r="K61">
        <f t="shared" si="5"/>
        <v>3976.3670285030894</v>
      </c>
      <c r="L61">
        <f t="shared" si="13"/>
        <v>416.4041814907327</v>
      </c>
      <c r="M61">
        <f t="shared" si="7"/>
        <v>3976.3670285030894</v>
      </c>
      <c r="N61">
        <f t="shared" si="14"/>
        <v>56.940850864314136</v>
      </c>
      <c r="O61">
        <f t="shared" si="9"/>
        <v>543.74507273484096</v>
      </c>
      <c r="P61">
        <f t="shared" si="10"/>
        <v>14.23521271607853</v>
      </c>
    </row>
    <row r="62" spans="5:16">
      <c r="E62">
        <f t="shared" si="11"/>
        <v>10.199999999999985</v>
      </c>
      <c r="F62">
        <f t="shared" si="0"/>
        <v>9.1999999999999851</v>
      </c>
      <c r="G62">
        <f t="shared" si="1"/>
        <v>3.2838279069767449</v>
      </c>
      <c r="H62">
        <f t="shared" si="2"/>
        <v>0.29628522468963109</v>
      </c>
      <c r="I62">
        <f t="shared" si="12"/>
        <v>8.9037147753103536</v>
      </c>
      <c r="J62">
        <f t="shared" si="4"/>
        <v>421.13405055303485</v>
      </c>
      <c r="K62">
        <f t="shared" si="5"/>
        <v>4021.533950989658</v>
      </c>
      <c r="L62">
        <f t="shared" si="13"/>
        <v>421.13405055303485</v>
      </c>
      <c r="M62">
        <f t="shared" si="7"/>
        <v>4021.533950989658</v>
      </c>
      <c r="N62">
        <f t="shared" si="14"/>
        <v>57.587632959345228</v>
      </c>
      <c r="O62">
        <f t="shared" si="9"/>
        <v>549.9213867864928</v>
      </c>
      <c r="P62">
        <f t="shared" si="10"/>
        <v>14.396908239836307</v>
      </c>
    </row>
    <row r="63" spans="5:16">
      <c r="E63">
        <f t="shared" si="11"/>
        <v>10.299999999999985</v>
      </c>
      <c r="F63">
        <f t="shared" si="0"/>
        <v>9.2999999999999847</v>
      </c>
      <c r="G63">
        <f t="shared" si="1"/>
        <v>3.2838279069767449</v>
      </c>
      <c r="H63">
        <f t="shared" si="2"/>
        <v>0.29628522468963109</v>
      </c>
      <c r="I63">
        <f t="shared" si="12"/>
        <v>9.0037147753103532</v>
      </c>
      <c r="J63">
        <f t="shared" si="4"/>
        <v>425.86391961533707</v>
      </c>
      <c r="K63">
        <f t="shared" si="5"/>
        <v>4066.7008734762276</v>
      </c>
      <c r="L63">
        <f t="shared" si="13"/>
        <v>425.86391961533707</v>
      </c>
      <c r="M63">
        <f t="shared" si="7"/>
        <v>4066.7008734762276</v>
      </c>
      <c r="N63">
        <f t="shared" si="14"/>
        <v>58.234415054376321</v>
      </c>
      <c r="O63">
        <f t="shared" si="9"/>
        <v>556.09770083814465</v>
      </c>
      <c r="P63">
        <f t="shared" si="10"/>
        <v>14.55860376359408</v>
      </c>
    </row>
    <row r="64" spans="5:16">
      <c r="E64">
        <f t="shared" si="11"/>
        <v>10.399999999999984</v>
      </c>
      <c r="F64">
        <f t="shared" si="0"/>
        <v>9.3999999999999844</v>
      </c>
      <c r="G64">
        <f t="shared" si="1"/>
        <v>3.2838279069767449</v>
      </c>
      <c r="H64">
        <f t="shared" si="2"/>
        <v>0.29628522468963109</v>
      </c>
      <c r="I64">
        <f t="shared" si="12"/>
        <v>9.1037147753103529</v>
      </c>
      <c r="J64">
        <f t="shared" si="4"/>
        <v>430.59378867763928</v>
      </c>
      <c r="K64">
        <f t="shared" si="5"/>
        <v>4111.8677959627976</v>
      </c>
      <c r="L64">
        <f t="shared" si="13"/>
        <v>430.59378867763928</v>
      </c>
      <c r="M64">
        <f t="shared" si="7"/>
        <v>4111.8677959627976</v>
      </c>
      <c r="N64">
        <f t="shared" si="14"/>
        <v>58.881197149407413</v>
      </c>
      <c r="O64">
        <f t="shared" si="9"/>
        <v>562.27401488979638</v>
      </c>
      <c r="P64">
        <f t="shared" si="10"/>
        <v>14.720299287351851</v>
      </c>
    </row>
    <row r="65" spans="5:16">
      <c r="E65">
        <f t="shared" si="11"/>
        <v>10.499999999999984</v>
      </c>
      <c r="F65">
        <f t="shared" si="0"/>
        <v>9.499999999999984</v>
      </c>
      <c r="G65">
        <f t="shared" si="1"/>
        <v>3.2838279069767449</v>
      </c>
      <c r="H65">
        <f t="shared" si="2"/>
        <v>0.29628522468963109</v>
      </c>
      <c r="I65">
        <f t="shared" si="12"/>
        <v>9.2037147753103525</v>
      </c>
      <c r="J65">
        <f t="shared" si="4"/>
        <v>435.32365773994144</v>
      </c>
      <c r="K65">
        <f t="shared" si="5"/>
        <v>4157.0347184493667</v>
      </c>
      <c r="L65">
        <f t="shared" si="13"/>
        <v>435.32365773994144</v>
      </c>
      <c r="M65">
        <f t="shared" si="7"/>
        <v>4157.0347184493667</v>
      </c>
      <c r="N65">
        <f t="shared" si="14"/>
        <v>59.527979244438498</v>
      </c>
      <c r="O65">
        <f t="shared" si="9"/>
        <v>568.45032894144822</v>
      </c>
      <c r="P65">
        <f t="shared" si="10"/>
        <v>14.881994811109626</v>
      </c>
    </row>
    <row r="66" spans="5:16">
      <c r="E66">
        <f t="shared" si="11"/>
        <v>10.599999999999984</v>
      </c>
      <c r="F66">
        <f t="shared" si="0"/>
        <v>9.5999999999999837</v>
      </c>
      <c r="G66">
        <f t="shared" si="1"/>
        <v>3.2838279069767449</v>
      </c>
      <c r="H66">
        <f t="shared" si="2"/>
        <v>0.29628522468963109</v>
      </c>
      <c r="I66">
        <f t="shared" si="12"/>
        <v>9.3037147753103522</v>
      </c>
      <c r="J66">
        <f t="shared" si="4"/>
        <v>440.05352680224365</v>
      </c>
      <c r="K66">
        <f t="shared" si="5"/>
        <v>4202.2016409359358</v>
      </c>
      <c r="L66">
        <f t="shared" si="13"/>
        <v>440.05352680224365</v>
      </c>
      <c r="M66">
        <f t="shared" si="7"/>
        <v>4202.2016409359358</v>
      </c>
      <c r="N66">
        <f t="shared" si="14"/>
        <v>60.17476133946959</v>
      </c>
      <c r="O66">
        <f t="shared" si="9"/>
        <v>574.62664299310006</v>
      </c>
      <c r="P66">
        <f t="shared" si="10"/>
        <v>15.043690334867398</v>
      </c>
    </row>
    <row r="67" spans="5:16">
      <c r="E67">
        <f t="shared" si="11"/>
        <v>10.699999999999983</v>
      </c>
      <c r="F67">
        <f t="shared" si="0"/>
        <v>9.6999999999999833</v>
      </c>
      <c r="G67">
        <f t="shared" si="1"/>
        <v>3.2838279069767449</v>
      </c>
      <c r="H67">
        <f t="shared" si="2"/>
        <v>0.29628522468963109</v>
      </c>
      <c r="I67">
        <f t="shared" si="12"/>
        <v>9.4037147753103518</v>
      </c>
      <c r="J67">
        <f t="shared" si="4"/>
        <v>444.78339586454581</v>
      </c>
      <c r="K67">
        <f t="shared" si="5"/>
        <v>4247.3685634225048</v>
      </c>
      <c r="L67">
        <f t="shared" si="13"/>
        <v>444.78339586454581</v>
      </c>
      <c r="M67">
        <f t="shared" si="7"/>
        <v>4247.3685634225048</v>
      </c>
      <c r="N67">
        <f t="shared" si="14"/>
        <v>60.821543434500676</v>
      </c>
      <c r="O67">
        <f t="shared" si="9"/>
        <v>580.80295704475179</v>
      </c>
      <c r="P67">
        <f t="shared" si="10"/>
        <v>15.205385858625169</v>
      </c>
    </row>
    <row r="68" spans="5:16">
      <c r="E68">
        <f t="shared" si="11"/>
        <v>10.799999999999983</v>
      </c>
      <c r="F68">
        <f t="shared" si="0"/>
        <v>9.7999999999999829</v>
      </c>
      <c r="G68">
        <f t="shared" si="1"/>
        <v>3.2838279069767449</v>
      </c>
      <c r="H68">
        <f t="shared" si="2"/>
        <v>0.29628522468963109</v>
      </c>
      <c r="I68">
        <f t="shared" si="12"/>
        <v>9.5037147753103515</v>
      </c>
      <c r="J68">
        <f t="shared" si="4"/>
        <v>449.51326492684802</v>
      </c>
      <c r="K68">
        <f t="shared" si="5"/>
        <v>4292.5354859090739</v>
      </c>
      <c r="L68">
        <f t="shared" si="13"/>
        <v>449.51326492684802</v>
      </c>
      <c r="M68">
        <f t="shared" si="7"/>
        <v>4292.5354859090739</v>
      </c>
      <c r="N68">
        <f t="shared" si="14"/>
        <v>61.468325529531768</v>
      </c>
      <c r="O68">
        <f t="shared" si="9"/>
        <v>586.97927109640364</v>
      </c>
      <c r="P68">
        <f t="shared" si="10"/>
        <v>15.367081382382944</v>
      </c>
    </row>
    <row r="69" spans="5:16">
      <c r="E69">
        <f t="shared" si="11"/>
        <v>10.899999999999983</v>
      </c>
      <c r="F69">
        <f t="shared" si="0"/>
        <v>9.8999999999999826</v>
      </c>
      <c r="G69">
        <f t="shared" si="1"/>
        <v>3.2838279069767449</v>
      </c>
      <c r="H69">
        <f t="shared" si="2"/>
        <v>0.29628522468963109</v>
      </c>
      <c r="I69">
        <f t="shared" si="12"/>
        <v>9.6037147753103511</v>
      </c>
      <c r="J69">
        <f t="shared" si="4"/>
        <v>454.24313398915024</v>
      </c>
      <c r="K69">
        <f t="shared" si="5"/>
        <v>4337.7024083956439</v>
      </c>
      <c r="L69">
        <f t="shared" si="13"/>
        <v>454.24313398915024</v>
      </c>
      <c r="M69">
        <f t="shared" si="7"/>
        <v>4337.7024083956439</v>
      </c>
      <c r="N69">
        <f t="shared" si="14"/>
        <v>62.11510762456286</v>
      </c>
      <c r="O69">
        <f t="shared" si="9"/>
        <v>593.15558514805537</v>
      </c>
      <c r="P69">
        <f t="shared" si="10"/>
        <v>15.528776906140713</v>
      </c>
    </row>
    <row r="70" spans="5:16">
      <c r="E70">
        <f t="shared" si="11"/>
        <v>10.999999999999982</v>
      </c>
      <c r="F70">
        <f t="shared" si="0"/>
        <v>9.9999999999999822</v>
      </c>
      <c r="G70">
        <f t="shared" si="1"/>
        <v>3.2838279069767449</v>
      </c>
      <c r="H70">
        <f t="shared" si="2"/>
        <v>0.29628522468963109</v>
      </c>
      <c r="I70">
        <f t="shared" si="12"/>
        <v>9.7037147753103508</v>
      </c>
      <c r="J70">
        <f t="shared" si="4"/>
        <v>458.97300305145239</v>
      </c>
      <c r="K70">
        <f t="shared" si="5"/>
        <v>4382.869330882213</v>
      </c>
      <c r="L70">
        <f t="shared" si="13"/>
        <v>458.97300305145239</v>
      </c>
      <c r="M70">
        <f t="shared" si="7"/>
        <v>4382.869330882213</v>
      </c>
      <c r="N70">
        <f t="shared" si="14"/>
        <v>62.761889719593945</v>
      </c>
      <c r="O70">
        <f t="shared" si="9"/>
        <v>599.33189919970721</v>
      </c>
      <c r="P70">
        <f t="shared" si="10"/>
        <v>15.690472429898486</v>
      </c>
    </row>
    <row r="71" spans="5:16">
      <c r="E71">
        <f t="shared" si="11"/>
        <v>11.099999999999982</v>
      </c>
      <c r="F71">
        <f t="shared" si="0"/>
        <v>10.099999999999982</v>
      </c>
      <c r="G71">
        <f t="shared" si="1"/>
        <v>3.2838279069767449</v>
      </c>
      <c r="H71">
        <f t="shared" si="2"/>
        <v>0.29628522468963109</v>
      </c>
      <c r="I71">
        <f t="shared" si="12"/>
        <v>9.8037147753103504</v>
      </c>
      <c r="J71">
        <f t="shared" si="4"/>
        <v>463.70287211375461</v>
      </c>
      <c r="K71">
        <f t="shared" si="5"/>
        <v>4428.0362533687821</v>
      </c>
      <c r="L71">
        <f t="shared" si="13"/>
        <v>463.70287211375461</v>
      </c>
      <c r="M71">
        <f t="shared" si="7"/>
        <v>4428.0362533687821</v>
      </c>
      <c r="N71">
        <f t="shared" si="14"/>
        <v>63.408671814625045</v>
      </c>
      <c r="O71">
        <f t="shared" si="9"/>
        <v>605.50821325135905</v>
      </c>
      <c r="P71">
        <f t="shared" si="10"/>
        <v>15.852167953656261</v>
      </c>
    </row>
    <row r="72" spans="5:16">
      <c r="E72">
        <f t="shared" si="11"/>
        <v>11.199999999999982</v>
      </c>
      <c r="F72">
        <f t="shared" si="0"/>
        <v>10.199999999999982</v>
      </c>
      <c r="G72">
        <f t="shared" si="1"/>
        <v>3.2838279069767449</v>
      </c>
      <c r="H72">
        <f t="shared" si="2"/>
        <v>0.29628522468963109</v>
      </c>
      <c r="I72">
        <f t="shared" si="12"/>
        <v>9.90371477531035</v>
      </c>
      <c r="J72">
        <f t="shared" si="4"/>
        <v>468.43274117605677</v>
      </c>
      <c r="K72">
        <f t="shared" si="5"/>
        <v>4473.2031758553512</v>
      </c>
      <c r="L72">
        <f t="shared" si="13"/>
        <v>468.43274117605677</v>
      </c>
      <c r="M72">
        <f t="shared" si="7"/>
        <v>4473.2031758553512</v>
      </c>
      <c r="N72">
        <f t="shared" si="14"/>
        <v>64.055453909656123</v>
      </c>
      <c r="O72">
        <f t="shared" si="9"/>
        <v>611.68452730301078</v>
      </c>
      <c r="P72">
        <f t="shared" si="10"/>
        <v>16.013863477414031</v>
      </c>
    </row>
    <row r="73" spans="5:16">
      <c r="E73">
        <f t="shared" si="11"/>
        <v>11.299999999999981</v>
      </c>
      <c r="F73">
        <f t="shared" si="0"/>
        <v>10.299999999999981</v>
      </c>
      <c r="G73">
        <f t="shared" si="1"/>
        <v>3.2838279069767449</v>
      </c>
      <c r="H73">
        <f t="shared" si="2"/>
        <v>0.29628522468963109</v>
      </c>
      <c r="I73">
        <f t="shared" si="12"/>
        <v>10.00371477531035</v>
      </c>
      <c r="J73">
        <f t="shared" si="4"/>
        <v>473.16261023835898</v>
      </c>
      <c r="K73">
        <f t="shared" si="5"/>
        <v>4518.3700983419212</v>
      </c>
      <c r="L73">
        <f t="shared" si="13"/>
        <v>473.16261023835898</v>
      </c>
      <c r="M73">
        <f t="shared" si="7"/>
        <v>4518.3700983419212</v>
      </c>
      <c r="N73">
        <f t="shared" si="14"/>
        <v>64.702236004687222</v>
      </c>
      <c r="O73">
        <f t="shared" si="9"/>
        <v>617.86084135466263</v>
      </c>
      <c r="P73">
        <f t="shared" si="10"/>
        <v>16.175559001171806</v>
      </c>
    </row>
    <row r="74" spans="5:16">
      <c r="E74">
        <f t="shared" si="11"/>
        <v>11.399999999999981</v>
      </c>
      <c r="F74">
        <f t="shared" si="0"/>
        <v>10.399999999999981</v>
      </c>
      <c r="G74">
        <f t="shared" si="1"/>
        <v>3.2838279069767449</v>
      </c>
      <c r="H74">
        <f t="shared" si="2"/>
        <v>0.29628522468963109</v>
      </c>
      <c r="I74">
        <f t="shared" si="12"/>
        <v>10.103714775310349</v>
      </c>
      <c r="J74">
        <f t="shared" si="4"/>
        <v>477.89247930066114</v>
      </c>
      <c r="K74">
        <f t="shared" si="5"/>
        <v>4563.5370208284903</v>
      </c>
      <c r="L74">
        <f t="shared" si="13"/>
        <v>477.89247930066114</v>
      </c>
      <c r="M74">
        <f t="shared" si="7"/>
        <v>4563.5370208284903</v>
      </c>
      <c r="N74">
        <f t="shared" si="14"/>
        <v>65.349018099718307</v>
      </c>
      <c r="O74">
        <f t="shared" si="9"/>
        <v>624.03715540631435</v>
      </c>
      <c r="P74">
        <f t="shared" si="10"/>
        <v>16.337254524929577</v>
      </c>
    </row>
    <row r="75" spans="5:16">
      <c r="E75">
        <f t="shared" si="11"/>
        <v>11.49999999999998</v>
      </c>
      <c r="F75">
        <f t="shared" si="0"/>
        <v>10.49999999999998</v>
      </c>
      <c r="G75">
        <f t="shared" si="1"/>
        <v>3.2838279069767449</v>
      </c>
      <c r="H75">
        <f t="shared" si="2"/>
        <v>0.29628522468963109</v>
      </c>
      <c r="I75">
        <f t="shared" si="12"/>
        <v>10.203714775310349</v>
      </c>
      <c r="J75">
        <f t="shared" si="4"/>
        <v>482.62234836296335</v>
      </c>
      <c r="K75">
        <f t="shared" si="5"/>
        <v>4608.7039433150594</v>
      </c>
      <c r="L75">
        <f t="shared" si="13"/>
        <v>482.62234836296335</v>
      </c>
      <c r="M75">
        <f t="shared" si="7"/>
        <v>4608.7039433150594</v>
      </c>
      <c r="N75">
        <f t="shared" si="14"/>
        <v>65.995800194749407</v>
      </c>
      <c r="O75">
        <f t="shared" si="9"/>
        <v>630.2134694579662</v>
      </c>
      <c r="P75">
        <f t="shared" si="10"/>
        <v>16.498950048687352</v>
      </c>
    </row>
    <row r="76" spans="5:16">
      <c r="E76">
        <f t="shared" si="11"/>
        <v>11.59999999999998</v>
      </c>
      <c r="F76">
        <f t="shared" si="0"/>
        <v>10.59999999999998</v>
      </c>
      <c r="G76">
        <f t="shared" si="1"/>
        <v>3.2838279069767449</v>
      </c>
      <c r="H76">
        <f t="shared" si="2"/>
        <v>0.29628522468963109</v>
      </c>
      <c r="I76">
        <f t="shared" si="12"/>
        <v>10.303714775310349</v>
      </c>
      <c r="J76">
        <f t="shared" si="4"/>
        <v>487.35221742526556</v>
      </c>
      <c r="K76">
        <f t="shared" si="5"/>
        <v>4653.8708658016285</v>
      </c>
      <c r="L76">
        <f t="shared" si="13"/>
        <v>487.35221742526556</v>
      </c>
      <c r="M76">
        <f t="shared" si="7"/>
        <v>4653.8708658016285</v>
      </c>
      <c r="N76">
        <f t="shared" si="14"/>
        <v>66.642582289780492</v>
      </c>
      <c r="O76">
        <f t="shared" si="9"/>
        <v>636.38978350961793</v>
      </c>
      <c r="P76">
        <f t="shared" si="10"/>
        <v>16.660645572445123</v>
      </c>
    </row>
    <row r="77" spans="5:16">
      <c r="E77">
        <f t="shared" si="11"/>
        <v>11.69999999999998</v>
      </c>
      <c r="F77">
        <f t="shared" si="0"/>
        <v>10.69999999999998</v>
      </c>
      <c r="G77">
        <f t="shared" si="1"/>
        <v>3.2838279069767449</v>
      </c>
      <c r="H77">
        <f t="shared" si="2"/>
        <v>0.29628522468963109</v>
      </c>
      <c r="I77">
        <f t="shared" si="12"/>
        <v>10.403714775310348</v>
      </c>
      <c r="J77">
        <f t="shared" si="4"/>
        <v>492.08208648756772</v>
      </c>
      <c r="K77">
        <f t="shared" si="5"/>
        <v>4699.0377882881976</v>
      </c>
      <c r="L77">
        <f t="shared" si="13"/>
        <v>492.08208648756772</v>
      </c>
      <c r="M77">
        <f t="shared" si="7"/>
        <v>4699.0377882881976</v>
      </c>
      <c r="N77">
        <f t="shared" si="14"/>
        <v>67.289364384811577</v>
      </c>
      <c r="O77">
        <f t="shared" si="9"/>
        <v>642.56609756126977</v>
      </c>
      <c r="P77">
        <f t="shared" si="10"/>
        <v>16.822341096202894</v>
      </c>
    </row>
    <row r="78" spans="5:16">
      <c r="E78">
        <f t="shared" si="11"/>
        <v>11.799999999999979</v>
      </c>
      <c r="F78">
        <f t="shared" si="0"/>
        <v>10.799999999999979</v>
      </c>
      <c r="G78">
        <f t="shared" si="1"/>
        <v>3.2838279069767449</v>
      </c>
      <c r="H78">
        <f t="shared" si="2"/>
        <v>0.29628522468963109</v>
      </c>
      <c r="I78">
        <f t="shared" si="12"/>
        <v>10.503714775310348</v>
      </c>
      <c r="J78">
        <f t="shared" si="4"/>
        <v>496.81195554986994</v>
      </c>
      <c r="K78">
        <f t="shared" si="5"/>
        <v>4744.2047107747676</v>
      </c>
      <c r="L78">
        <f t="shared" si="13"/>
        <v>496.81195554986994</v>
      </c>
      <c r="M78">
        <f t="shared" si="7"/>
        <v>4744.2047107747676</v>
      </c>
      <c r="N78">
        <f t="shared" si="14"/>
        <v>67.936146479842677</v>
      </c>
      <c r="O78">
        <f t="shared" si="9"/>
        <v>648.74241161292161</v>
      </c>
      <c r="P78">
        <f t="shared" si="10"/>
        <v>16.984036619960669</v>
      </c>
    </row>
    <row r="79" spans="5:16">
      <c r="E79">
        <f t="shared" si="11"/>
        <v>11.899999999999979</v>
      </c>
      <c r="F79">
        <f t="shared" si="0"/>
        <v>10.899999999999979</v>
      </c>
      <c r="G79">
        <f t="shared" si="1"/>
        <v>3.2838279069767449</v>
      </c>
      <c r="H79">
        <f t="shared" si="2"/>
        <v>0.29628522468963109</v>
      </c>
      <c r="I79">
        <f t="shared" si="12"/>
        <v>10.603714775310348</v>
      </c>
      <c r="J79">
        <f t="shared" si="4"/>
        <v>501.54182461217209</v>
      </c>
      <c r="K79">
        <f t="shared" si="5"/>
        <v>4789.3716332613367</v>
      </c>
      <c r="L79">
        <f t="shared" si="13"/>
        <v>501.54182461217209</v>
      </c>
      <c r="M79">
        <f t="shared" si="7"/>
        <v>4789.3716332613367</v>
      </c>
      <c r="N79">
        <f t="shared" si="14"/>
        <v>68.582928574873762</v>
      </c>
      <c r="O79">
        <f t="shared" si="9"/>
        <v>654.91872566457346</v>
      </c>
      <c r="P79">
        <f t="shared" si="10"/>
        <v>17.145732143718444</v>
      </c>
    </row>
    <row r="80" spans="5:16">
      <c r="E80">
        <f t="shared" si="11"/>
        <v>11.999999999999979</v>
      </c>
      <c r="F80">
        <f t="shared" si="0"/>
        <v>10.999999999999979</v>
      </c>
      <c r="G80">
        <f t="shared" si="1"/>
        <v>3.2838279069767449</v>
      </c>
      <c r="H80">
        <f t="shared" si="2"/>
        <v>0.29628522468963109</v>
      </c>
      <c r="I80">
        <f t="shared" si="12"/>
        <v>10.703714775310347</v>
      </c>
      <c r="J80">
        <f t="shared" si="4"/>
        <v>506.27169367447431</v>
      </c>
      <c r="K80">
        <f t="shared" si="5"/>
        <v>4834.5385557479058</v>
      </c>
      <c r="L80">
        <f t="shared" si="13"/>
        <v>506.27169367447431</v>
      </c>
      <c r="M80">
        <f t="shared" si="7"/>
        <v>4834.5385557479058</v>
      </c>
      <c r="N80">
        <f t="shared" si="14"/>
        <v>69.229710669904847</v>
      </c>
      <c r="O80">
        <f t="shared" si="9"/>
        <v>661.09503971622519</v>
      </c>
      <c r="P80">
        <f t="shared" si="10"/>
        <v>17.307427667476212</v>
      </c>
    </row>
    <row r="81" spans="5:16">
      <c r="E81">
        <f t="shared" si="11"/>
        <v>12.099999999999978</v>
      </c>
      <c r="F81">
        <f t="shared" si="0"/>
        <v>11.099999999999978</v>
      </c>
      <c r="G81">
        <f t="shared" si="1"/>
        <v>3.2838279069767449</v>
      </c>
      <c r="H81">
        <f t="shared" si="2"/>
        <v>0.29628522468963109</v>
      </c>
      <c r="I81">
        <f t="shared" si="12"/>
        <v>10.803714775310347</v>
      </c>
      <c r="J81">
        <f t="shared" si="4"/>
        <v>511.00156273677652</v>
      </c>
      <c r="K81">
        <f t="shared" si="5"/>
        <v>4879.7054782344749</v>
      </c>
      <c r="L81">
        <f t="shared" si="13"/>
        <v>511.00156273677652</v>
      </c>
      <c r="M81">
        <f t="shared" si="7"/>
        <v>4879.7054782344749</v>
      </c>
      <c r="N81">
        <f t="shared" si="14"/>
        <v>69.876492764935946</v>
      </c>
      <c r="O81">
        <f t="shared" si="9"/>
        <v>667.27135376787714</v>
      </c>
      <c r="P81">
        <f t="shared" si="10"/>
        <v>17.46912319123399</v>
      </c>
    </row>
    <row r="82" spans="5:16">
      <c r="E82">
        <f t="shared" si="11"/>
        <v>12.199999999999978</v>
      </c>
      <c r="F82">
        <f t="shared" si="0"/>
        <v>11.199999999999978</v>
      </c>
      <c r="G82">
        <f t="shared" si="1"/>
        <v>3.2838279069767449</v>
      </c>
      <c r="H82">
        <f t="shared" si="2"/>
        <v>0.29628522468963109</v>
      </c>
      <c r="I82">
        <f t="shared" si="12"/>
        <v>10.903714775310346</v>
      </c>
      <c r="J82">
        <f t="shared" si="4"/>
        <v>515.73143179907868</v>
      </c>
      <c r="K82">
        <f t="shared" si="5"/>
        <v>4924.872400721044</v>
      </c>
      <c r="L82">
        <f t="shared" si="13"/>
        <v>515.73143179907868</v>
      </c>
      <c r="M82">
        <f t="shared" si="7"/>
        <v>4924.872400721044</v>
      </c>
      <c r="N82">
        <f t="shared" si="14"/>
        <v>70.523274859967032</v>
      </c>
      <c r="O82">
        <f t="shared" si="9"/>
        <v>673.44766781952887</v>
      </c>
      <c r="P82">
        <f t="shared" si="10"/>
        <v>17.630818714991761</v>
      </c>
    </row>
    <row r="83" spans="5:16">
      <c r="E83">
        <f t="shared" si="11"/>
        <v>12.299999999999978</v>
      </c>
      <c r="F83">
        <f t="shared" si="0"/>
        <v>11.299999999999978</v>
      </c>
      <c r="G83">
        <f t="shared" si="1"/>
        <v>3.2838279069767449</v>
      </c>
      <c r="H83">
        <f t="shared" si="2"/>
        <v>0.29628522468963109</v>
      </c>
      <c r="I83">
        <f t="shared" si="12"/>
        <v>11.003714775310346</v>
      </c>
      <c r="J83">
        <f t="shared" si="4"/>
        <v>520.46130086138089</v>
      </c>
      <c r="K83">
        <f t="shared" si="5"/>
        <v>4970.039323207614</v>
      </c>
      <c r="L83">
        <f t="shared" si="13"/>
        <v>520.46130086138089</v>
      </c>
      <c r="M83">
        <f t="shared" si="7"/>
        <v>4970.039323207614</v>
      </c>
      <c r="N83">
        <f t="shared" si="14"/>
        <v>71.170056954998117</v>
      </c>
      <c r="O83">
        <f t="shared" si="9"/>
        <v>679.6239818711806</v>
      </c>
      <c r="P83">
        <f t="shared" si="10"/>
        <v>17.792514238749533</v>
      </c>
    </row>
    <row r="84" spans="5:16">
      <c r="E84">
        <f t="shared" si="11"/>
        <v>12.399999999999977</v>
      </c>
      <c r="F84">
        <f t="shared" si="0"/>
        <v>11.399999999999977</v>
      </c>
      <c r="G84">
        <f t="shared" si="1"/>
        <v>3.2838279069767449</v>
      </c>
      <c r="H84">
        <f t="shared" si="2"/>
        <v>0.29628522468963109</v>
      </c>
      <c r="I84">
        <f t="shared" si="12"/>
        <v>11.103714775310346</v>
      </c>
      <c r="J84">
        <f t="shared" si="4"/>
        <v>525.19116992368311</v>
      </c>
      <c r="K84">
        <f t="shared" si="5"/>
        <v>5015.2062456941831</v>
      </c>
      <c r="L84">
        <f t="shared" si="13"/>
        <v>525.19116992368311</v>
      </c>
      <c r="M84">
        <f t="shared" si="7"/>
        <v>5015.2062456941831</v>
      </c>
      <c r="N84">
        <f t="shared" si="14"/>
        <v>71.816839050029216</v>
      </c>
      <c r="O84">
        <f t="shared" si="9"/>
        <v>685.80029592283245</v>
      </c>
      <c r="P84">
        <f t="shared" si="10"/>
        <v>17.954209762507304</v>
      </c>
    </row>
    <row r="85" spans="5:16">
      <c r="E85">
        <f t="shared" si="11"/>
        <v>12.499999999999977</v>
      </c>
      <c r="F85">
        <f t="shared" ref="F85:F95" si="15">E85-$B$15</f>
        <v>11.499999999999977</v>
      </c>
      <c r="G85">
        <f t="shared" ref="G85:G95" si="16">$B$10/$B$11</f>
        <v>3.2838279069767449</v>
      </c>
      <c r="H85">
        <f t="shared" ref="H85:H95" si="17">G85*$B$12</f>
        <v>0.29628522468963109</v>
      </c>
      <c r="I85">
        <f t="shared" si="12"/>
        <v>11.203714775310345</v>
      </c>
      <c r="J85">
        <f t="shared" ref="J85:J95" si="18">I85/$B$13</f>
        <v>529.92103898598521</v>
      </c>
      <c r="K85">
        <f t="shared" ref="K85:K95" si="19">J85*60/(2*PI())</f>
        <v>5060.3731681807512</v>
      </c>
      <c r="L85">
        <f t="shared" si="13"/>
        <v>529.92103898598521</v>
      </c>
      <c r="M85">
        <f t="shared" ref="M85:M95" si="20">L85*60/(2*PI())</f>
        <v>5060.3731681807512</v>
      </c>
      <c r="N85">
        <f t="shared" si="14"/>
        <v>72.463621145060301</v>
      </c>
      <c r="O85">
        <f t="shared" ref="O85:O95" si="21">N85*60/(2*PI())</f>
        <v>691.97660997448429</v>
      </c>
      <c r="P85">
        <f t="shared" ref="P85:P95" si="22">(O85/60)*(2*PI())*0.5*$B$21/12</f>
        <v>18.115905286265079</v>
      </c>
    </row>
    <row r="86" spans="5:16">
      <c r="E86">
        <f t="shared" ref="E86:E95" si="23">E85+$B$7</f>
        <v>12.599999999999977</v>
      </c>
      <c r="F86">
        <f t="shared" si="15"/>
        <v>11.599999999999977</v>
      </c>
      <c r="G86">
        <f t="shared" si="16"/>
        <v>3.2838279069767449</v>
      </c>
      <c r="H86">
        <f t="shared" si="17"/>
        <v>0.29628522468963109</v>
      </c>
      <c r="I86">
        <f t="shared" si="12"/>
        <v>11.303714775310345</v>
      </c>
      <c r="J86">
        <f t="shared" si="18"/>
        <v>534.65090804828742</v>
      </c>
      <c r="K86">
        <f t="shared" si="19"/>
        <v>5105.5400906673212</v>
      </c>
      <c r="L86">
        <f t="shared" si="13"/>
        <v>534.65090804828742</v>
      </c>
      <c r="M86">
        <f t="shared" si="20"/>
        <v>5105.5400906673212</v>
      </c>
      <c r="N86">
        <f t="shared" si="14"/>
        <v>73.110403240091387</v>
      </c>
      <c r="O86">
        <f t="shared" si="21"/>
        <v>698.15292402613602</v>
      </c>
      <c r="P86">
        <f t="shared" si="22"/>
        <v>18.27760081002285</v>
      </c>
    </row>
    <row r="87" spans="5:16">
      <c r="E87">
        <f t="shared" si="23"/>
        <v>12.699999999999976</v>
      </c>
      <c r="F87">
        <f t="shared" si="15"/>
        <v>11.699999999999976</v>
      </c>
      <c r="G87">
        <f t="shared" si="16"/>
        <v>3.2838279069767449</v>
      </c>
      <c r="H87">
        <f t="shared" si="17"/>
        <v>0.29628522468963109</v>
      </c>
      <c r="I87">
        <f t="shared" si="12"/>
        <v>11.403714775310345</v>
      </c>
      <c r="J87">
        <f t="shared" si="18"/>
        <v>539.38077711058963</v>
      </c>
      <c r="K87">
        <f t="shared" si="19"/>
        <v>5150.7070131538912</v>
      </c>
      <c r="L87">
        <f t="shared" si="13"/>
        <v>539.38077711058963</v>
      </c>
      <c r="M87">
        <f t="shared" si="20"/>
        <v>5150.7070131538912</v>
      </c>
      <c r="N87">
        <f t="shared" si="14"/>
        <v>73.757185335122486</v>
      </c>
      <c r="O87">
        <f t="shared" si="21"/>
        <v>704.32923807778775</v>
      </c>
      <c r="P87">
        <f t="shared" si="22"/>
        <v>18.439296333780621</v>
      </c>
    </row>
    <row r="88" spans="5:16">
      <c r="E88">
        <f t="shared" si="23"/>
        <v>12.799999999999976</v>
      </c>
      <c r="F88">
        <f t="shared" si="15"/>
        <v>11.799999999999976</v>
      </c>
      <c r="G88">
        <f t="shared" si="16"/>
        <v>3.2838279069767449</v>
      </c>
      <c r="H88">
        <f t="shared" si="17"/>
        <v>0.29628522468963109</v>
      </c>
      <c r="I88">
        <f t="shared" si="12"/>
        <v>11.503714775310344</v>
      </c>
      <c r="J88">
        <f t="shared" si="18"/>
        <v>544.11064617289185</v>
      </c>
      <c r="K88">
        <f t="shared" si="19"/>
        <v>5195.8739356404603</v>
      </c>
      <c r="L88">
        <f t="shared" si="13"/>
        <v>544.11064617289185</v>
      </c>
      <c r="M88">
        <f t="shared" si="20"/>
        <v>5195.8739356404603</v>
      </c>
      <c r="N88">
        <f t="shared" si="14"/>
        <v>74.403967430153571</v>
      </c>
      <c r="O88">
        <f t="shared" si="21"/>
        <v>710.50555212943948</v>
      </c>
      <c r="P88">
        <f t="shared" si="22"/>
        <v>18.600991857538393</v>
      </c>
    </row>
    <row r="89" spans="5:16">
      <c r="E89">
        <f t="shared" si="23"/>
        <v>12.899999999999975</v>
      </c>
      <c r="F89">
        <f t="shared" si="15"/>
        <v>11.899999999999975</v>
      </c>
      <c r="G89">
        <f t="shared" si="16"/>
        <v>3.2838279069767449</v>
      </c>
      <c r="H89">
        <f t="shared" si="17"/>
        <v>0.29628522468963109</v>
      </c>
      <c r="I89">
        <f t="shared" si="12"/>
        <v>11.603714775310344</v>
      </c>
      <c r="J89">
        <f t="shared" si="18"/>
        <v>548.84051523519406</v>
      </c>
      <c r="K89">
        <f t="shared" si="19"/>
        <v>5241.0408581270303</v>
      </c>
      <c r="L89">
        <f t="shared" si="13"/>
        <v>548.84051523519406</v>
      </c>
      <c r="M89">
        <f t="shared" si="20"/>
        <v>5241.0408581270303</v>
      </c>
      <c r="N89">
        <f t="shared" si="14"/>
        <v>75.050749525184671</v>
      </c>
      <c r="O89">
        <f t="shared" si="21"/>
        <v>716.68186618109144</v>
      </c>
      <c r="P89">
        <f t="shared" si="22"/>
        <v>18.762687381296168</v>
      </c>
    </row>
    <row r="90" spans="5:16">
      <c r="E90">
        <f t="shared" si="23"/>
        <v>12.999999999999975</v>
      </c>
      <c r="F90">
        <f t="shared" si="15"/>
        <v>11.999999999999975</v>
      </c>
      <c r="G90">
        <f t="shared" si="16"/>
        <v>3.2838279069767449</v>
      </c>
      <c r="H90">
        <f t="shared" si="17"/>
        <v>0.29628522468963109</v>
      </c>
      <c r="I90">
        <f t="shared" si="12"/>
        <v>11.703714775310344</v>
      </c>
      <c r="J90">
        <f t="shared" si="18"/>
        <v>553.57038429749616</v>
      </c>
      <c r="K90">
        <f t="shared" si="19"/>
        <v>5286.2077806135985</v>
      </c>
      <c r="L90">
        <f t="shared" si="13"/>
        <v>553.57038429749616</v>
      </c>
      <c r="M90">
        <f t="shared" si="20"/>
        <v>5286.2077806135985</v>
      </c>
      <c r="N90">
        <f t="shared" si="14"/>
        <v>75.697531620215742</v>
      </c>
      <c r="O90">
        <f t="shared" si="21"/>
        <v>722.85818023274305</v>
      </c>
      <c r="P90">
        <f t="shared" si="22"/>
        <v>18.924382905053935</v>
      </c>
    </row>
    <row r="91" spans="5:16">
      <c r="E91">
        <f t="shared" si="23"/>
        <v>13.099999999999975</v>
      </c>
      <c r="F91">
        <f t="shared" si="15"/>
        <v>12.099999999999975</v>
      </c>
      <c r="G91">
        <f t="shared" si="16"/>
        <v>3.2838279069767449</v>
      </c>
      <c r="H91">
        <f t="shared" si="17"/>
        <v>0.29628522468963109</v>
      </c>
      <c r="I91">
        <f t="shared" si="12"/>
        <v>11.803714775310343</v>
      </c>
      <c r="J91">
        <f t="shared" si="18"/>
        <v>558.30025335979838</v>
      </c>
      <c r="K91">
        <f t="shared" si="19"/>
        <v>5331.3747031001676</v>
      </c>
      <c r="L91">
        <f t="shared" si="13"/>
        <v>558.30025335979838</v>
      </c>
      <c r="M91">
        <f t="shared" si="20"/>
        <v>5331.3747031001676</v>
      </c>
      <c r="N91">
        <f t="shared" si="14"/>
        <v>76.344313715246841</v>
      </c>
      <c r="O91">
        <f t="shared" si="21"/>
        <v>729.0344942843949</v>
      </c>
      <c r="P91">
        <f t="shared" si="22"/>
        <v>19.08607842881171</v>
      </c>
    </row>
    <row r="92" spans="5:16">
      <c r="E92">
        <f t="shared" si="23"/>
        <v>13.199999999999974</v>
      </c>
      <c r="F92">
        <f t="shared" si="15"/>
        <v>12.199999999999974</v>
      </c>
      <c r="G92">
        <f t="shared" si="16"/>
        <v>3.2838279069767449</v>
      </c>
      <c r="H92">
        <f t="shared" si="17"/>
        <v>0.29628522468963109</v>
      </c>
      <c r="I92">
        <f t="shared" si="12"/>
        <v>11.903714775310343</v>
      </c>
      <c r="J92">
        <f t="shared" si="18"/>
        <v>563.03012242210059</v>
      </c>
      <c r="K92">
        <f t="shared" si="19"/>
        <v>5376.5416255867376</v>
      </c>
      <c r="L92">
        <f t="shared" si="13"/>
        <v>563.03012242210059</v>
      </c>
      <c r="M92">
        <f t="shared" si="20"/>
        <v>5376.5416255867376</v>
      </c>
      <c r="N92">
        <f t="shared" si="14"/>
        <v>76.991095810277926</v>
      </c>
      <c r="O92">
        <f t="shared" si="21"/>
        <v>735.21080833604663</v>
      </c>
      <c r="P92">
        <f t="shared" si="22"/>
        <v>19.247773952569482</v>
      </c>
    </row>
    <row r="93" spans="5:16">
      <c r="E93">
        <f t="shared" si="23"/>
        <v>13.299999999999974</v>
      </c>
      <c r="F93">
        <f t="shared" si="15"/>
        <v>12.299999999999974</v>
      </c>
      <c r="G93">
        <f t="shared" si="16"/>
        <v>3.2838279069767449</v>
      </c>
      <c r="H93">
        <f t="shared" si="17"/>
        <v>0.29628522468963109</v>
      </c>
      <c r="I93">
        <f t="shared" si="12"/>
        <v>12.003714775310343</v>
      </c>
      <c r="J93">
        <f t="shared" si="18"/>
        <v>567.7599914844028</v>
      </c>
      <c r="K93">
        <f t="shared" si="19"/>
        <v>5421.7085480733067</v>
      </c>
      <c r="L93">
        <f t="shared" si="13"/>
        <v>567.7599914844028</v>
      </c>
      <c r="M93">
        <f t="shared" si="20"/>
        <v>5421.7085480733067</v>
      </c>
      <c r="N93">
        <f t="shared" si="14"/>
        <v>77.637877905309026</v>
      </c>
      <c r="O93">
        <f t="shared" si="21"/>
        <v>741.38712238769858</v>
      </c>
      <c r="P93">
        <f t="shared" si="22"/>
        <v>19.409469476327256</v>
      </c>
    </row>
    <row r="94" spans="5:16">
      <c r="E94">
        <f t="shared" si="23"/>
        <v>13.399999999999974</v>
      </c>
      <c r="F94">
        <f t="shared" si="15"/>
        <v>12.399999999999974</v>
      </c>
      <c r="G94">
        <f t="shared" si="16"/>
        <v>3.2838279069767449</v>
      </c>
      <c r="H94">
        <f t="shared" si="17"/>
        <v>0.29628522468963109</v>
      </c>
      <c r="I94">
        <f t="shared" si="12"/>
        <v>12.103714775310342</v>
      </c>
      <c r="J94">
        <f t="shared" si="18"/>
        <v>572.48986054670502</v>
      </c>
      <c r="K94">
        <f t="shared" si="19"/>
        <v>5466.8754705598767</v>
      </c>
      <c r="L94">
        <f t="shared" si="13"/>
        <v>572.48986054670502</v>
      </c>
      <c r="M94">
        <f t="shared" si="20"/>
        <v>5466.8754705598767</v>
      </c>
      <c r="N94">
        <f t="shared" si="14"/>
        <v>78.284660000340125</v>
      </c>
      <c r="O94">
        <f t="shared" si="21"/>
        <v>747.56343643935043</v>
      </c>
      <c r="P94">
        <f t="shared" si="22"/>
        <v>19.571165000085031</v>
      </c>
    </row>
    <row r="95" spans="5:16">
      <c r="E95">
        <f t="shared" si="23"/>
        <v>13.499999999999973</v>
      </c>
      <c r="F95">
        <f t="shared" si="15"/>
        <v>12.499999999999973</v>
      </c>
      <c r="G95">
        <f t="shared" si="16"/>
        <v>3.2838279069767449</v>
      </c>
      <c r="H95">
        <f t="shared" si="17"/>
        <v>0.29628522468963109</v>
      </c>
      <c r="I95">
        <f t="shared" si="12"/>
        <v>12.203714775310342</v>
      </c>
      <c r="J95">
        <f t="shared" si="18"/>
        <v>577.21972960900712</v>
      </c>
      <c r="K95">
        <f t="shared" si="19"/>
        <v>5512.0423930464449</v>
      </c>
      <c r="L95">
        <f t="shared" si="13"/>
        <v>577.21972960900712</v>
      </c>
      <c r="M95">
        <f t="shared" si="20"/>
        <v>5512.0423930464449</v>
      </c>
      <c r="N95">
        <f t="shared" si="14"/>
        <v>78.931442095371196</v>
      </c>
      <c r="O95">
        <f t="shared" si="21"/>
        <v>753.73975049100204</v>
      </c>
      <c r="P95">
        <f t="shared" si="22"/>
        <v>19.732860523842795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26"/>
  <sheetViews>
    <sheetView topLeftCell="A39" workbookViewId="0">
      <selection activeCell="B53" sqref="B53:C53"/>
    </sheetView>
  </sheetViews>
  <sheetFormatPr defaultRowHeight="12.75"/>
  <cols>
    <col min="2" max="2" width="28.7109375" bestFit="1" customWidth="1"/>
    <col min="3" max="3" width="15.140625" customWidth="1"/>
    <col min="4" max="4" width="12.28515625" customWidth="1"/>
    <col min="5" max="5" width="17.85546875" customWidth="1"/>
    <col min="10" max="10" width="10.5703125" customWidth="1"/>
  </cols>
  <sheetData>
    <row r="2" spans="2:11">
      <c r="B2" s="13" t="s">
        <v>367</v>
      </c>
      <c r="C2" s="30">
        <f>Parameters!D7</f>
        <v>60</v>
      </c>
      <c r="D2" t="s">
        <v>1</v>
      </c>
    </row>
    <row r="3" spans="2:11">
      <c r="J3" s="2"/>
    </row>
    <row r="4" spans="2:11">
      <c r="B4" t="s">
        <v>128</v>
      </c>
      <c r="C4" s="30">
        <f>Parameters!D9</f>
        <v>4</v>
      </c>
      <c r="D4" t="s">
        <v>129</v>
      </c>
      <c r="J4" s="2"/>
    </row>
    <row r="5" spans="2:11">
      <c r="J5" s="2"/>
    </row>
    <row r="6" spans="2:11">
      <c r="B6" t="s">
        <v>130</v>
      </c>
      <c r="C6">
        <f>C2/C4</f>
        <v>15</v>
      </c>
      <c r="D6" t="s">
        <v>0</v>
      </c>
      <c r="J6" s="2"/>
    </row>
    <row r="7" spans="2:11">
      <c r="C7">
        <f>12*C6</f>
        <v>180</v>
      </c>
      <c r="D7" t="s">
        <v>22</v>
      </c>
      <c r="J7" s="2"/>
    </row>
    <row r="8" spans="2:11">
      <c r="C8">
        <f>2.54*C7</f>
        <v>457.2</v>
      </c>
      <c r="D8" t="s">
        <v>151</v>
      </c>
      <c r="J8" s="2"/>
    </row>
    <row r="9" spans="2:11">
      <c r="C9">
        <f>0.01*C8</f>
        <v>4.5720000000000001</v>
      </c>
      <c r="D9" t="s">
        <v>153</v>
      </c>
      <c r="J9" s="2"/>
    </row>
    <row r="10" spans="2:11">
      <c r="J10" s="2"/>
    </row>
    <row r="11" spans="2:11">
      <c r="B11" s="13" t="s">
        <v>135</v>
      </c>
      <c r="C11" s="30">
        <f>Parameters!I3</f>
        <v>10</v>
      </c>
      <c r="J11" s="2"/>
    </row>
    <row r="12" spans="2:11">
      <c r="B12" s="13" t="s">
        <v>136</v>
      </c>
      <c r="C12">
        <f>100-C11-C13</f>
        <v>80</v>
      </c>
      <c r="J12" s="2"/>
    </row>
    <row r="13" spans="2:11">
      <c r="B13" s="13" t="s">
        <v>264</v>
      </c>
      <c r="C13" s="30">
        <f>Parameters!I4</f>
        <v>10</v>
      </c>
      <c r="J13" s="2"/>
    </row>
    <row r="14" spans="2:11">
      <c r="B14" s="13"/>
      <c r="J14" s="2"/>
    </row>
    <row r="15" spans="2:11">
      <c r="B15" s="13" t="s">
        <v>237</v>
      </c>
      <c r="C15">
        <f>(C11/100)*$C$4</f>
        <v>0.4</v>
      </c>
      <c r="D15" s="13" t="s">
        <v>129</v>
      </c>
      <c r="G15" t="s">
        <v>266</v>
      </c>
      <c r="I15" t="s">
        <v>268</v>
      </c>
      <c r="J15" s="2"/>
    </row>
    <row r="16" spans="2:11">
      <c r="B16" s="13" t="s">
        <v>238</v>
      </c>
      <c r="C16">
        <f>(C12/100)*$C$4</f>
        <v>3.2</v>
      </c>
      <c r="D16" s="13" t="s">
        <v>129</v>
      </c>
      <c r="I16" t="s">
        <v>270</v>
      </c>
      <c r="J16" s="2"/>
      <c r="K16" t="s">
        <v>271</v>
      </c>
    </row>
    <row r="17" spans="2:11">
      <c r="B17" s="13" t="s">
        <v>265</v>
      </c>
      <c r="C17">
        <f>(C13/100)*$C$4</f>
        <v>0.4</v>
      </c>
      <c r="D17" s="13" t="s">
        <v>129</v>
      </c>
      <c r="G17" t="s">
        <v>267</v>
      </c>
      <c r="I17" t="s">
        <v>269</v>
      </c>
      <c r="J17" s="2"/>
      <c r="K17" t="s">
        <v>272</v>
      </c>
    </row>
    <row r="18" spans="2:11">
      <c r="B18" s="13"/>
      <c r="J18" s="2"/>
    </row>
    <row r="19" spans="2:11">
      <c r="J19" s="2"/>
    </row>
    <row r="20" spans="2:11">
      <c r="F20">
        <f>C2/(0.5*C15+C16+0.5*C17)</f>
        <v>16.666666666666664</v>
      </c>
      <c r="G20" t="s">
        <v>273</v>
      </c>
      <c r="J20" s="2"/>
    </row>
    <row r="21" spans="2:11">
      <c r="B21" s="13" t="s">
        <v>137</v>
      </c>
      <c r="C21">
        <f>C2/(0.5*C15+C16+0.5*C17)</f>
        <v>16.666666666666664</v>
      </c>
      <c r="D21" t="s">
        <v>0</v>
      </c>
      <c r="J21" s="2"/>
    </row>
    <row r="22" spans="2:11">
      <c r="B22" s="13"/>
      <c r="C22">
        <f>12*C21</f>
        <v>199.99999999999997</v>
      </c>
      <c r="D22" t="s">
        <v>22</v>
      </c>
      <c r="J22" s="2"/>
    </row>
    <row r="23" spans="2:11">
      <c r="B23" s="13"/>
      <c r="C23">
        <f>2.54*C22</f>
        <v>507.99999999999994</v>
      </c>
      <c r="D23" t="s">
        <v>151</v>
      </c>
      <c r="J23" s="2"/>
    </row>
    <row r="24" spans="2:11">
      <c r="B24" s="13"/>
      <c r="C24">
        <f>0.01*C23</f>
        <v>5.0799999999999992</v>
      </c>
      <c r="D24" t="s">
        <v>153</v>
      </c>
      <c r="J24" s="2"/>
    </row>
    <row r="25" spans="2:11">
      <c r="J25" s="2"/>
    </row>
    <row r="26" spans="2:11">
      <c r="B26" s="13" t="s">
        <v>138</v>
      </c>
      <c r="C26">
        <f>($C$12/100)*C21+($C$11/100)*0.5*C21+($C$13/100)*0.5*C21</f>
        <v>15</v>
      </c>
      <c r="D26" t="s">
        <v>0</v>
      </c>
      <c r="J26" s="2"/>
    </row>
    <row r="27" spans="2:11">
      <c r="B27" s="13"/>
      <c r="C27">
        <f>($C$12/100)*C22+($C$11/100)*0.5*C22+($C$13/100)*0.5*C22</f>
        <v>180</v>
      </c>
      <c r="D27" t="s">
        <v>22</v>
      </c>
      <c r="J27" s="2"/>
    </row>
    <row r="28" spans="2:11">
      <c r="B28" s="13"/>
      <c r="C28">
        <f>($C$12/100)*C23+($C$11/100)*0.5*C23+($C$13/100)*0.5*C23</f>
        <v>457.19999999999993</v>
      </c>
      <c r="D28" t="s">
        <v>151</v>
      </c>
      <c r="J28" s="2"/>
    </row>
    <row r="29" spans="2:11">
      <c r="B29" s="13"/>
      <c r="C29">
        <f>($C$12/100)*C24+($C$11/100)*0.5*C24+($C$13/100)*0.5*C24</f>
        <v>4.5719999999999983</v>
      </c>
      <c r="D29" t="s">
        <v>153</v>
      </c>
      <c r="J29" s="2"/>
    </row>
    <row r="30" spans="2:11">
      <c r="B30" s="13"/>
      <c r="D30" s="13"/>
      <c r="J30" s="2"/>
    </row>
    <row r="31" spans="2:11">
      <c r="B31" s="13" t="s">
        <v>149</v>
      </c>
      <c r="C31" s="30" t="str">
        <f>Parameters!D11</f>
        <v>6 inch plaction</v>
      </c>
      <c r="J31" s="2"/>
    </row>
    <row r="32" spans="2:11">
      <c r="B32" t="s">
        <v>17</v>
      </c>
      <c r="C32" s="10">
        <f>VLOOKUP(C31,WheelData!B4:H9,2)</f>
        <v>6</v>
      </c>
      <c r="D32" t="s">
        <v>18</v>
      </c>
    </row>
    <row r="33" spans="2:10">
      <c r="B33" t="s">
        <v>150</v>
      </c>
      <c r="C33" s="10">
        <f>VLOOKUP(C31,WheelData!B4:H9,3)</f>
        <v>18.849555921538759</v>
      </c>
      <c r="D33" t="s">
        <v>18</v>
      </c>
    </row>
    <row r="34" spans="2:10">
      <c r="B34" t="s">
        <v>21</v>
      </c>
      <c r="C34">
        <f>C22/C33</f>
        <v>10.610329539459688</v>
      </c>
      <c r="D34" t="s">
        <v>131</v>
      </c>
    </row>
    <row r="35" spans="2:10">
      <c r="C35">
        <f>C34*2*PI()</f>
        <v>66.666666666666657</v>
      </c>
      <c r="D35" t="s">
        <v>3</v>
      </c>
    </row>
    <row r="36" spans="2:10">
      <c r="C36" s="13">
        <f>C34*60</f>
        <v>636.61977236758128</v>
      </c>
      <c r="D36" s="13" t="s">
        <v>2</v>
      </c>
      <c r="J36" s="2"/>
    </row>
    <row r="37" spans="2:10">
      <c r="J37" s="2"/>
    </row>
    <row r="38" spans="2:10">
      <c r="B38" t="s">
        <v>19</v>
      </c>
      <c r="C38" s="30" t="str">
        <f>Parameters!D13</f>
        <v>ToughboxMicro1</v>
      </c>
    </row>
    <row r="39" spans="2:10">
      <c r="B39" t="s">
        <v>23</v>
      </c>
      <c r="C39">
        <f>VLOOKUP(C38,Gearboxes!B4:F32,2)</f>
        <v>7.312925170068028</v>
      </c>
    </row>
    <row r="41" spans="2:10">
      <c r="B41" t="s">
        <v>389</v>
      </c>
      <c r="C41">
        <f>Parameters!D19</f>
        <v>1</v>
      </c>
    </row>
    <row r="47" spans="2:10">
      <c r="B47" s="13" t="s">
        <v>134</v>
      </c>
      <c r="C47">
        <f>C41*C39*C35</f>
        <v>487.52834467120181</v>
      </c>
      <c r="D47" s="13" t="s">
        <v>3</v>
      </c>
    </row>
    <row r="48" spans="2:10">
      <c r="C48" s="14">
        <f>C47*60/(2*PI())</f>
        <v>4655.5527571098637</v>
      </c>
      <c r="D48" s="13" t="s">
        <v>2</v>
      </c>
    </row>
    <row r="50" spans="2:7">
      <c r="B50" t="s">
        <v>125</v>
      </c>
      <c r="C50" s="30" t="str">
        <f>Parameters!D22</f>
        <v>CIM</v>
      </c>
    </row>
    <row r="51" spans="2:7">
      <c r="B51" t="s">
        <v>8</v>
      </c>
      <c r="C51">
        <f>VLOOKUP(C$50,MotorData!$B$7:$X$24,VLOOKUP(B51,MotorData!$B$32:$C$42,2))</f>
        <v>9.0225563909774431E-2</v>
      </c>
      <c r="D51" s="13" t="s">
        <v>9</v>
      </c>
    </row>
    <row r="52" spans="2:7">
      <c r="B52" t="s">
        <v>4</v>
      </c>
      <c r="C52">
        <f>VLOOKUP(C$50,MotorData!$B$7:$X$24,VLOOKUP(B52,MotorData!$B$32:$C$42,2))</f>
        <v>2.1142234316170731E-2</v>
      </c>
      <c r="D52" s="13" t="s">
        <v>156</v>
      </c>
    </row>
    <row r="53" spans="2:7">
      <c r="B53" t="s">
        <v>7</v>
      </c>
      <c r="C53">
        <f>VLOOKUP(C$50,MotorData!$B$7:$X$24,VLOOKUP(B53,MotorData!$B$32:$C$42,2))</f>
        <v>1.8195488721804511E-2</v>
      </c>
      <c r="D53" s="13" t="s">
        <v>155</v>
      </c>
    </row>
    <row r="54" spans="2:7">
      <c r="B54" t="s">
        <v>421</v>
      </c>
      <c r="C54">
        <f>VLOOKUP(C$50,MotorData!$B$7:$X$24,VLOOKUP(B54,MotorData!$B$32:$C$42,2))</f>
        <v>2.7</v>
      </c>
      <c r="D54" s="13" t="s">
        <v>6</v>
      </c>
    </row>
    <row r="55" spans="2:7">
      <c r="B55" t="s">
        <v>422</v>
      </c>
      <c r="C55">
        <f>VLOOKUP(C$50,MotorData!$B$7:$X$24,VLOOKUP(B55,MotorData!$B$32:$C$42,2))</f>
        <v>556.06189968539331</v>
      </c>
      <c r="D55" s="13" t="s">
        <v>3</v>
      </c>
    </row>
    <row r="57" spans="2:7">
      <c r="B57" s="13" t="s">
        <v>154</v>
      </c>
      <c r="C57">
        <f>C53*C54</f>
        <v>4.9127819548872187E-2</v>
      </c>
      <c r="D57" s="13" t="s">
        <v>65</v>
      </c>
    </row>
    <row r="58" spans="2:7">
      <c r="B58" s="13"/>
      <c r="D58" s="13"/>
    </row>
    <row r="59" spans="2:7">
      <c r="B59" s="13" t="s">
        <v>157</v>
      </c>
      <c r="C59">
        <f>0.1*C57</f>
        <v>4.9127819548872194E-3</v>
      </c>
      <c r="D59" s="13" t="s">
        <v>65</v>
      </c>
      <c r="G59" s="13" t="s">
        <v>171</v>
      </c>
    </row>
    <row r="60" spans="2:7">
      <c r="B60" s="13" t="s">
        <v>158</v>
      </c>
      <c r="C60">
        <f>C59</f>
        <v>4.9127819548872194E-3</v>
      </c>
      <c r="D60" s="13" t="s">
        <v>65</v>
      </c>
      <c r="E60" s="13" t="s">
        <v>160</v>
      </c>
    </row>
    <row r="61" spans="2:7">
      <c r="B61" s="13"/>
      <c r="C61">
        <f>C60/(0.4*C39)</f>
        <v>1.6794859241126073E-3</v>
      </c>
      <c r="D61" s="13"/>
      <c r="E61" s="13" t="s">
        <v>162</v>
      </c>
      <c r="G61" s="13" t="s">
        <v>163</v>
      </c>
    </row>
    <row r="62" spans="2:7">
      <c r="B62" s="13" t="s">
        <v>159</v>
      </c>
      <c r="C62">
        <f>C60</f>
        <v>4.9127819548872194E-3</v>
      </c>
      <c r="D62" s="13" t="s">
        <v>65</v>
      </c>
      <c r="E62" s="13" t="s">
        <v>161</v>
      </c>
    </row>
    <row r="63" spans="2:7">
      <c r="B63" s="13"/>
      <c r="C63">
        <f>C62/($C$39)</f>
        <v>6.7179436964504295E-4</v>
      </c>
      <c r="D63" s="13" t="s">
        <v>65</v>
      </c>
      <c r="E63" s="13" t="s">
        <v>162</v>
      </c>
    </row>
    <row r="64" spans="2:7">
      <c r="B64" s="13"/>
      <c r="D64" s="13"/>
      <c r="E64" s="13"/>
    </row>
    <row r="65" spans="2:10">
      <c r="B65" s="13" t="s">
        <v>164</v>
      </c>
      <c r="C65">
        <f>C63+C61+C59</f>
        <v>7.2640622486448694E-3</v>
      </c>
      <c r="D65" s="13" t="s">
        <v>65</v>
      </c>
      <c r="E65" s="13"/>
    </row>
    <row r="66" spans="2:10">
      <c r="B66" s="13"/>
      <c r="D66" s="13"/>
      <c r="E66" s="13"/>
    </row>
    <row r="67" spans="2:10">
      <c r="B67" s="13" t="s">
        <v>165</v>
      </c>
      <c r="C67">
        <f>0.5*C57</f>
        <v>2.4563909774436093E-2</v>
      </c>
      <c r="D67" s="13" t="s">
        <v>65</v>
      </c>
      <c r="E67" s="13" t="s">
        <v>161</v>
      </c>
      <c r="G67" s="13" t="s">
        <v>172</v>
      </c>
    </row>
    <row r="68" spans="2:10">
      <c r="C68">
        <f>C67/($C$39)</f>
        <v>3.3589718482252141E-3</v>
      </c>
      <c r="D68" s="13" t="s">
        <v>65</v>
      </c>
      <c r="E68" s="13" t="s">
        <v>162</v>
      </c>
    </row>
    <row r="69" spans="2:10">
      <c r="E69" s="13"/>
    </row>
    <row r="70" spans="2:10">
      <c r="B70" s="13" t="s">
        <v>166</v>
      </c>
      <c r="C70">
        <f>C68+C65+C57</f>
        <v>5.9750853645742272E-2</v>
      </c>
      <c r="D70" s="13" t="s">
        <v>65</v>
      </c>
      <c r="E70" s="13"/>
    </row>
    <row r="71" spans="2:10">
      <c r="B71" s="13" t="s">
        <v>247</v>
      </c>
      <c r="C71">
        <f>C70/C55</f>
        <v>1.0745360126192407E-4</v>
      </c>
      <c r="D71" s="13" t="s">
        <v>248</v>
      </c>
      <c r="E71" s="13"/>
    </row>
    <row r="72" spans="2:10">
      <c r="B72" s="13"/>
      <c r="D72" s="13"/>
      <c r="E72" s="13"/>
    </row>
    <row r="73" spans="2:10">
      <c r="B73" s="13" t="s">
        <v>167</v>
      </c>
      <c r="C73">
        <f>C70*(C47/C55)/C53</f>
        <v>2.879102460677947</v>
      </c>
      <c r="D73" s="13" t="s">
        <v>6</v>
      </c>
      <c r="E73" s="13"/>
    </row>
    <row r="74" spans="2:10">
      <c r="E74" s="13"/>
      <c r="J74" s="19"/>
    </row>
    <row r="75" spans="2:10">
      <c r="B75" t="s">
        <v>20</v>
      </c>
      <c r="C75" s="30">
        <f>Parameters!D24</f>
        <v>13</v>
      </c>
      <c r="D75" t="s">
        <v>61</v>
      </c>
      <c r="E75" t="s">
        <v>40</v>
      </c>
      <c r="J75" s="19"/>
    </row>
    <row r="76" spans="2:10">
      <c r="B76" t="s">
        <v>126</v>
      </c>
      <c r="C76" s="35">
        <v>1</v>
      </c>
      <c r="D76" t="s">
        <v>127</v>
      </c>
    </row>
    <row r="77" spans="2:10">
      <c r="B77" s="13" t="s">
        <v>132</v>
      </c>
      <c r="C77">
        <f>C73*C51</f>
        <v>0.25976864306868691</v>
      </c>
      <c r="D77" s="13" t="s">
        <v>61</v>
      </c>
    </row>
    <row r="79" spans="2:10">
      <c r="B79" s="13" t="s">
        <v>168</v>
      </c>
      <c r="C79">
        <f>C75-C76-C77</f>
        <v>11.740231356931313</v>
      </c>
      <c r="D79" s="13" t="s">
        <v>61</v>
      </c>
    </row>
    <row r="80" spans="2:10">
      <c r="B80" s="13" t="s">
        <v>169</v>
      </c>
      <c r="C80">
        <f>C52*C47</f>
        <v>10.307438498813395</v>
      </c>
      <c r="D80" s="13" t="s">
        <v>61</v>
      </c>
      <c r="E80" s="13" t="s">
        <v>170</v>
      </c>
    </row>
    <row r="81" spans="2:4">
      <c r="B81" s="13"/>
    </row>
    <row r="82" spans="2:4">
      <c r="B82" s="13" t="s">
        <v>173</v>
      </c>
      <c r="C82">
        <f>C53*(C79-C80)/C51</f>
        <v>0.28894655972044664</v>
      </c>
      <c r="D82" s="13" t="s">
        <v>65</v>
      </c>
    </row>
    <row r="83" spans="2:4">
      <c r="B83" s="13" t="s">
        <v>174</v>
      </c>
      <c r="C83">
        <f>C53*(C75-C76)/C51</f>
        <v>2.42</v>
      </c>
      <c r="D83" s="13" t="s">
        <v>65</v>
      </c>
    </row>
    <row r="84" spans="2:4">
      <c r="B84" s="13"/>
      <c r="D84" s="13"/>
    </row>
    <row r="86" spans="2:4">
      <c r="B86" s="13" t="s">
        <v>263</v>
      </c>
      <c r="C86">
        <f>C79/C52</f>
        <v>555.29757079419676</v>
      </c>
      <c r="D86" s="13" t="s">
        <v>3</v>
      </c>
    </row>
    <row r="87" spans="2:4">
      <c r="C87" s="16">
        <f>C86*60/(2*PI())</f>
        <v>5302.7011967290864</v>
      </c>
      <c r="D87" s="12" t="s">
        <v>2</v>
      </c>
    </row>
    <row r="89" spans="2:4">
      <c r="C89" s="14" t="str">
        <f>IF(C86&gt;C47,"Achievable","FAIL")</f>
        <v>Achievable</v>
      </c>
    </row>
    <row r="91" spans="2:4">
      <c r="B91" t="s">
        <v>281</v>
      </c>
    </row>
    <row r="94" spans="2:4">
      <c r="B94" s="21" t="s">
        <v>286</v>
      </c>
      <c r="C94" s="30">
        <f>AccelSim!K2017</f>
        <v>487.55323259563175</v>
      </c>
      <c r="D94" t="s">
        <v>3</v>
      </c>
    </row>
    <row r="95" spans="2:4">
      <c r="C95">
        <f>(60/(2*PI()))*C94</f>
        <v>4655.7904192816432</v>
      </c>
      <c r="D95" t="s">
        <v>2</v>
      </c>
    </row>
    <row r="97" spans="2:4">
      <c r="B97" t="s">
        <v>287</v>
      </c>
      <c r="C97">
        <f>C95/$C$39</f>
        <v>636.65227128781532</v>
      </c>
      <c r="D97" t="s">
        <v>2</v>
      </c>
    </row>
    <row r="99" spans="2:4">
      <c r="B99" t="s">
        <v>288</v>
      </c>
      <c r="C99">
        <f>$C$33*C97/60</f>
        <v>200.01020983690566</v>
      </c>
      <c r="D99" t="s">
        <v>22</v>
      </c>
    </row>
    <row r="100" spans="2:4">
      <c r="C100">
        <f>C99/12</f>
        <v>16.667517486408805</v>
      </c>
      <c r="D100" t="s">
        <v>0</v>
      </c>
    </row>
    <row r="104" spans="2:4">
      <c r="B104" t="s">
        <v>280</v>
      </c>
    </row>
    <row r="107" spans="2:4">
      <c r="B107" s="21" t="s">
        <v>286</v>
      </c>
      <c r="C107" s="30">
        <f>OpenLoopAccel!K2517</f>
        <v>554.82369670098399</v>
      </c>
      <c r="D107" t="s">
        <v>3</v>
      </c>
    </row>
    <row r="108" spans="2:4">
      <c r="C108">
        <f>(60/(2*PI()))*C107</f>
        <v>5298.1760324688066</v>
      </c>
      <c r="D108" t="s">
        <v>2</v>
      </c>
    </row>
    <row r="110" spans="2:4">
      <c r="B110" t="s">
        <v>287</v>
      </c>
      <c r="C110">
        <f>C108/$C$39</f>
        <v>724.4947690910833</v>
      </c>
      <c r="D110" t="s">
        <v>2</v>
      </c>
    </row>
    <row r="112" spans="2:4">
      <c r="B112" t="s">
        <v>288</v>
      </c>
      <c r="C112">
        <f>$C$33*C110/60</f>
        <v>227.60674441407809</v>
      </c>
      <c r="D112" t="s">
        <v>22</v>
      </c>
    </row>
    <row r="113" spans="2:4">
      <c r="C113">
        <f>C112/12</f>
        <v>18.967228701173173</v>
      </c>
      <c r="D113" t="s">
        <v>0</v>
      </c>
    </row>
    <row r="117" spans="2:4">
      <c r="B117" t="s">
        <v>292</v>
      </c>
    </row>
    <row r="119" spans="2:4">
      <c r="B119" t="s">
        <v>291</v>
      </c>
      <c r="C119" s="30">
        <f>Parameters!D27</f>
        <v>20</v>
      </c>
      <c r="D119" t="s">
        <v>289</v>
      </c>
    </row>
    <row r="120" spans="2:4">
      <c r="C120">
        <f>12*C119</f>
        <v>240</v>
      </c>
      <c r="D120" t="s">
        <v>293</v>
      </c>
    </row>
    <row r="122" spans="2:4">
      <c r="B122" t="s">
        <v>21</v>
      </c>
      <c r="C122">
        <f>C120/C33</f>
        <v>12.732395447351628</v>
      </c>
      <c r="D122" t="s">
        <v>131</v>
      </c>
    </row>
    <row r="123" spans="2:4">
      <c r="C123">
        <f>60*C122</f>
        <v>763.94372684109771</v>
      </c>
      <c r="D123" t="s">
        <v>2</v>
      </c>
    </row>
    <row r="125" spans="2:4">
      <c r="B125" t="s">
        <v>294</v>
      </c>
      <c r="C125">
        <f>C39*C123</f>
        <v>5586.6633085318372</v>
      </c>
      <c r="D125" t="s">
        <v>2</v>
      </c>
    </row>
    <row r="126" spans="2:4">
      <c r="C126">
        <f>C125*2*PI()/60</f>
        <v>585.03401360544228</v>
      </c>
      <c r="D126" t="s">
        <v>3</v>
      </c>
    </row>
  </sheetData>
  <phoneticPr fontId="1" type="noConversion"/>
  <pageMargins left="0.75" right="0.75" top="1" bottom="1" header="0.5" footer="0.5"/>
  <pageSetup orientation="portrait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MotorData!$B$32:$B$42</xm:f>
          </x14:formula1>
          <xm:sqref>B51:B55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42"/>
  <sheetViews>
    <sheetView topLeftCell="A23" workbookViewId="0">
      <selection activeCell="B31" sqref="B31"/>
    </sheetView>
  </sheetViews>
  <sheetFormatPr defaultRowHeight="12.75"/>
  <cols>
    <col min="2" max="2" width="17.85546875" bestFit="1" customWidth="1"/>
    <col min="3" max="3" width="16.42578125" customWidth="1"/>
    <col min="12" max="12" width="10.140625" customWidth="1"/>
    <col min="17" max="17" width="9.5703125" bestFit="1" customWidth="1"/>
    <col min="18" max="18" width="12" customWidth="1"/>
    <col min="19" max="24" width="11.28515625" customWidth="1"/>
    <col min="25" max="25" width="6.28515625" style="10" customWidth="1"/>
    <col min="26" max="26" width="30.28515625" customWidth="1"/>
    <col min="27" max="27" width="57.85546875" bestFit="1" customWidth="1"/>
  </cols>
  <sheetData>
    <row r="2" spans="2:27" s="1" customFormat="1" ht="38.25">
      <c r="B2" s="1" t="s">
        <v>42</v>
      </c>
      <c r="D2" s="1" t="s">
        <v>43</v>
      </c>
      <c r="F2" s="1" t="s">
        <v>44</v>
      </c>
      <c r="G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P2" s="1" t="s">
        <v>50</v>
      </c>
      <c r="Q2" s="1" t="s">
        <v>51</v>
      </c>
      <c r="R2" s="1" t="s">
        <v>52</v>
      </c>
      <c r="S2" s="1" t="s">
        <v>53</v>
      </c>
      <c r="T2" s="1" t="s">
        <v>54</v>
      </c>
      <c r="W2" s="1" t="s">
        <v>55</v>
      </c>
      <c r="X2" s="1" t="s">
        <v>56</v>
      </c>
      <c r="Y2" s="37"/>
      <c r="Z2" s="1" t="s">
        <v>57</v>
      </c>
      <c r="AA2" s="1" t="s">
        <v>58</v>
      </c>
    </row>
    <row r="3" spans="2:27">
      <c r="B3" t="s">
        <v>59</v>
      </c>
      <c r="C3" t="s">
        <v>60</v>
      </c>
      <c r="L3" t="s">
        <v>8</v>
      </c>
      <c r="M3" t="s">
        <v>7</v>
      </c>
      <c r="R3" t="s">
        <v>4</v>
      </c>
      <c r="S3" t="s">
        <v>10</v>
      </c>
    </row>
    <row r="4" spans="2:27">
      <c r="F4" t="s">
        <v>61</v>
      </c>
      <c r="G4" t="s">
        <v>62</v>
      </c>
      <c r="H4" t="s">
        <v>63</v>
      </c>
      <c r="I4" t="s">
        <v>64</v>
      </c>
      <c r="J4" t="s">
        <v>65</v>
      </c>
      <c r="K4" t="s">
        <v>6</v>
      </c>
      <c r="L4" t="s">
        <v>9</v>
      </c>
      <c r="M4" t="s">
        <v>66</v>
      </c>
      <c r="N4" t="s">
        <v>2</v>
      </c>
      <c r="O4" t="s">
        <v>3</v>
      </c>
      <c r="P4" t="s">
        <v>6</v>
      </c>
      <c r="Q4" t="s">
        <v>61</v>
      </c>
      <c r="R4" t="s">
        <v>5</v>
      </c>
      <c r="S4" t="s">
        <v>182</v>
      </c>
      <c r="T4" t="s">
        <v>67</v>
      </c>
      <c r="U4" t="s">
        <v>68</v>
      </c>
      <c r="V4" t="s">
        <v>69</v>
      </c>
      <c r="W4" t="s">
        <v>70</v>
      </c>
      <c r="X4" t="s">
        <v>70</v>
      </c>
    </row>
    <row r="5" spans="2:27">
      <c r="H5">
        <v>12</v>
      </c>
      <c r="I5">
        <v>16</v>
      </c>
      <c r="J5">
        <v>7.0615519999999996E-3</v>
      </c>
      <c r="O5">
        <f>2*PI()/60</f>
        <v>0.10471975511965977</v>
      </c>
      <c r="U5">
        <v>16</v>
      </c>
      <c r="V5" s="3">
        <v>28.349523125000001</v>
      </c>
    </row>
    <row r="6" spans="2:27">
      <c r="B6">
        <v>1</v>
      </c>
      <c r="C6">
        <v>2</v>
      </c>
      <c r="D6">
        <v>3</v>
      </c>
      <c r="E6">
        <v>4</v>
      </c>
      <c r="F6">
        <v>5</v>
      </c>
      <c r="G6">
        <v>6</v>
      </c>
      <c r="H6">
        <v>7</v>
      </c>
      <c r="I6">
        <v>8</v>
      </c>
      <c r="J6">
        <v>9</v>
      </c>
      <c r="K6">
        <v>10</v>
      </c>
      <c r="L6">
        <v>11</v>
      </c>
      <c r="M6">
        <v>12</v>
      </c>
      <c r="N6">
        <v>13</v>
      </c>
      <c r="O6">
        <v>14</v>
      </c>
      <c r="P6">
        <v>15</v>
      </c>
      <c r="Q6">
        <v>16</v>
      </c>
      <c r="R6">
        <v>17</v>
      </c>
      <c r="S6">
        <v>18</v>
      </c>
      <c r="T6">
        <v>19</v>
      </c>
      <c r="U6">
        <v>20</v>
      </c>
      <c r="V6">
        <v>21</v>
      </c>
      <c r="W6">
        <v>22</v>
      </c>
      <c r="X6">
        <v>23</v>
      </c>
    </row>
    <row r="7" spans="2:27">
      <c r="B7" t="s">
        <v>71</v>
      </c>
      <c r="C7" t="s">
        <v>72</v>
      </c>
      <c r="F7">
        <v>12</v>
      </c>
      <c r="G7" s="4"/>
      <c r="H7" s="4"/>
      <c r="I7" s="4">
        <v>60.64</v>
      </c>
      <c r="J7" s="4">
        <v>0.48199999999999998</v>
      </c>
      <c r="K7" s="4">
        <v>63.8</v>
      </c>
      <c r="L7" s="5">
        <f t="shared" ref="L7:L24" si="0">F7/K7</f>
        <v>0.18808777429467086</v>
      </c>
      <c r="M7" s="5">
        <f t="shared" ref="M7:M24" si="1">J7/K7</f>
        <v>7.5548589341692795E-3</v>
      </c>
      <c r="N7" s="4">
        <v>16000</v>
      </c>
      <c r="O7" s="6">
        <f t="shared" ref="O7:O24" si="2">$O$5*N7</f>
        <v>1675.5160819145563</v>
      </c>
      <c r="P7" s="4">
        <v>1.2</v>
      </c>
      <c r="Q7" s="6">
        <f t="shared" ref="Q7:Q24" si="3">F7-(L7*P7)</f>
        <v>11.774294670846395</v>
      </c>
      <c r="R7" s="7">
        <f t="shared" ref="R7:R24" si="4">Q7/O7</f>
        <v>7.0272644935716177E-3</v>
      </c>
      <c r="S7" s="38">
        <f t="shared" ref="S7:S18" si="5">$S$19*K7/$K$19</f>
        <v>3.7193632858768843E-5</v>
      </c>
      <c r="T7" s="4">
        <v>0.5</v>
      </c>
      <c r="U7" s="8">
        <f>$U$5*T7</f>
        <v>8</v>
      </c>
      <c r="V7" s="8">
        <f>$V$5*U7</f>
        <v>226.79618500000001</v>
      </c>
      <c r="W7" s="4">
        <v>2.2400000000000002</v>
      </c>
      <c r="AA7" s="9" t="s">
        <v>73</v>
      </c>
    </row>
    <row r="8" spans="2:27">
      <c r="B8" t="s">
        <v>74</v>
      </c>
      <c r="C8" t="s">
        <v>75</v>
      </c>
      <c r="F8">
        <v>12</v>
      </c>
      <c r="G8" s="4">
        <v>16.600000000000001</v>
      </c>
      <c r="H8" s="8">
        <f>$H$5*G8</f>
        <v>199.20000000000002</v>
      </c>
      <c r="I8" s="8">
        <f>$I$5*H8</f>
        <v>3187.2000000000003</v>
      </c>
      <c r="J8" s="8">
        <f>$J$5*I8</f>
        <v>22.506578534399999</v>
      </c>
      <c r="K8" s="4">
        <v>22</v>
      </c>
      <c r="L8" s="5">
        <f t="shared" si="0"/>
        <v>0.54545454545454541</v>
      </c>
      <c r="M8" s="5">
        <f t="shared" si="1"/>
        <v>1.0230262970181818</v>
      </c>
      <c r="N8" s="4">
        <v>75</v>
      </c>
      <c r="O8" s="6">
        <f t="shared" si="2"/>
        <v>7.8539816339744828</v>
      </c>
      <c r="P8" s="4">
        <v>0.6</v>
      </c>
      <c r="Q8" s="6">
        <f t="shared" si="3"/>
        <v>11.672727272727272</v>
      </c>
      <c r="R8" s="7">
        <f t="shared" si="4"/>
        <v>1.4862177958544989</v>
      </c>
      <c r="S8" s="38">
        <f t="shared" si="5"/>
        <v>1.2825390640954775E-5</v>
      </c>
      <c r="T8" s="4">
        <v>1.9</v>
      </c>
      <c r="U8" s="8">
        <f>$U$5*T8</f>
        <v>30.4</v>
      </c>
      <c r="V8" s="8">
        <f>$V$5*U8</f>
        <v>861.82550300000003</v>
      </c>
      <c r="W8" s="4">
        <v>6.26</v>
      </c>
      <c r="X8" s="4">
        <v>1.7749999999999999</v>
      </c>
      <c r="Z8" s="10" t="s">
        <v>76</v>
      </c>
      <c r="AA8" s="9" t="s">
        <v>77</v>
      </c>
    </row>
    <row r="9" spans="2:27">
      <c r="B9" t="s">
        <v>78</v>
      </c>
      <c r="C9" t="s">
        <v>79</v>
      </c>
      <c r="F9">
        <v>12</v>
      </c>
      <c r="G9" s="4">
        <v>6.3</v>
      </c>
      <c r="H9" s="8">
        <f>$H$5*G9</f>
        <v>75.599999999999994</v>
      </c>
      <c r="I9" s="8">
        <f>$I$5*H9</f>
        <v>1209.5999999999999</v>
      </c>
      <c r="J9" s="8">
        <f>$J$5*I9</f>
        <v>8.5416532991999983</v>
      </c>
      <c r="K9" s="4">
        <v>22</v>
      </c>
      <c r="L9" s="5">
        <f t="shared" si="0"/>
        <v>0.54545454545454541</v>
      </c>
      <c r="M9" s="5">
        <f t="shared" si="1"/>
        <v>0.38825696814545446</v>
      </c>
      <c r="N9" s="4">
        <v>198</v>
      </c>
      <c r="O9" s="6">
        <f t="shared" si="2"/>
        <v>20.734511513692635</v>
      </c>
      <c r="P9" s="4">
        <v>0.6</v>
      </c>
      <c r="Q9" s="6">
        <f t="shared" si="3"/>
        <v>11.672727272727272</v>
      </c>
      <c r="R9" s="7">
        <f t="shared" si="4"/>
        <v>0.56296128630852238</v>
      </c>
      <c r="S9" s="38">
        <f t="shared" si="5"/>
        <v>1.2825390640954775E-5</v>
      </c>
      <c r="T9" s="4">
        <v>1.6</v>
      </c>
      <c r="U9" s="8">
        <f>$U$5*T9</f>
        <v>25.6</v>
      </c>
      <c r="V9" s="8">
        <f>$V$5*U9</f>
        <v>725.74779200000012</v>
      </c>
      <c r="W9" s="4">
        <v>5.82</v>
      </c>
      <c r="X9" s="4">
        <v>1.7749999999999999</v>
      </c>
      <c r="Z9" s="10" t="s">
        <v>80</v>
      </c>
      <c r="AA9" s="9" t="s">
        <v>81</v>
      </c>
    </row>
    <row r="10" spans="2:27">
      <c r="B10" t="s">
        <v>82</v>
      </c>
      <c r="C10" t="s">
        <v>83</v>
      </c>
      <c r="F10">
        <v>12</v>
      </c>
      <c r="G10" s="4"/>
      <c r="H10" s="4">
        <v>3.5</v>
      </c>
      <c r="I10" s="8">
        <f>$I$5*H10</f>
        <v>56</v>
      </c>
      <c r="J10" s="4">
        <v>0.4</v>
      </c>
      <c r="K10" s="4">
        <v>41</v>
      </c>
      <c r="L10" s="5">
        <f t="shared" si="0"/>
        <v>0.29268292682926828</v>
      </c>
      <c r="M10" s="5">
        <f t="shared" si="1"/>
        <v>9.7560975609756097E-3</v>
      </c>
      <c r="N10" s="4">
        <v>14000</v>
      </c>
      <c r="O10" s="6">
        <f t="shared" si="2"/>
        <v>1466.0765716752367</v>
      </c>
      <c r="P10" s="4">
        <v>1.8</v>
      </c>
      <c r="Q10" s="6">
        <f t="shared" si="3"/>
        <v>11.473170731707317</v>
      </c>
      <c r="R10" s="7">
        <f t="shared" si="4"/>
        <v>7.8257650066649032E-3</v>
      </c>
      <c r="S10" s="38">
        <f t="shared" si="5"/>
        <v>2.3901864376324806E-5</v>
      </c>
      <c r="T10" s="4">
        <v>0.71</v>
      </c>
      <c r="V10" s="4">
        <v>320</v>
      </c>
      <c r="W10" s="4">
        <v>2.72</v>
      </c>
      <c r="X10" s="4">
        <v>1.59</v>
      </c>
      <c r="AA10" s="9" t="s">
        <v>84</v>
      </c>
    </row>
    <row r="11" spans="2:27">
      <c r="B11" t="s">
        <v>85</v>
      </c>
      <c r="C11" t="s">
        <v>86</v>
      </c>
      <c r="F11">
        <v>12</v>
      </c>
      <c r="G11" s="4"/>
      <c r="H11" s="4"/>
      <c r="I11" s="4">
        <v>18.850000000000001</v>
      </c>
      <c r="J11" s="4">
        <v>0.13300000000000001</v>
      </c>
      <c r="K11" s="4">
        <v>14.5</v>
      </c>
      <c r="L11" s="5">
        <f t="shared" si="0"/>
        <v>0.82758620689655171</v>
      </c>
      <c r="M11" s="5">
        <f t="shared" si="1"/>
        <v>9.1724137931034483E-3</v>
      </c>
      <c r="N11" s="4">
        <v>12180</v>
      </c>
      <c r="O11" s="6">
        <f t="shared" si="2"/>
        <v>1275.486617357456</v>
      </c>
      <c r="P11" s="4">
        <v>0.3</v>
      </c>
      <c r="Q11" s="6">
        <f t="shared" si="3"/>
        <v>11.751724137931035</v>
      </c>
      <c r="R11" s="7">
        <f t="shared" si="4"/>
        <v>9.2135221005126434E-3</v>
      </c>
      <c r="S11" s="38">
        <f t="shared" si="5"/>
        <v>8.4530983769929196E-6</v>
      </c>
      <c r="U11" s="4">
        <v>3.2</v>
      </c>
      <c r="V11" s="4">
        <v>91</v>
      </c>
      <c r="X11" s="4">
        <v>1.08</v>
      </c>
      <c r="AA11" s="9" t="s">
        <v>87</v>
      </c>
    </row>
    <row r="12" spans="2:27">
      <c r="B12" t="s">
        <v>88</v>
      </c>
      <c r="C12" t="s">
        <v>89</v>
      </c>
      <c r="F12">
        <v>12</v>
      </c>
      <c r="G12" s="4"/>
      <c r="H12" s="4"/>
      <c r="I12" s="4">
        <v>16.649999999999999</v>
      </c>
      <c r="J12" s="4">
        <v>0.11799999999999999</v>
      </c>
      <c r="K12" s="4">
        <v>15</v>
      </c>
      <c r="L12" s="5">
        <f t="shared" si="0"/>
        <v>0.8</v>
      </c>
      <c r="M12" s="5">
        <f t="shared" si="1"/>
        <v>7.8666666666666659E-3</v>
      </c>
      <c r="N12" s="4">
        <v>15500</v>
      </c>
      <c r="O12" s="6">
        <f t="shared" si="2"/>
        <v>1623.1562043547265</v>
      </c>
      <c r="P12" s="4">
        <v>0.5</v>
      </c>
      <c r="Q12" s="6">
        <f t="shared" si="3"/>
        <v>11.6</v>
      </c>
      <c r="R12" s="7">
        <f t="shared" si="4"/>
        <v>7.1465703478683328E-3</v>
      </c>
      <c r="S12" s="38">
        <f t="shared" si="5"/>
        <v>8.7445845279237102E-6</v>
      </c>
      <c r="U12" s="4">
        <v>3.4</v>
      </c>
      <c r="V12" s="4">
        <v>96</v>
      </c>
      <c r="W12" s="4">
        <v>1.83</v>
      </c>
      <c r="X12" s="4">
        <v>1.1299999999999999</v>
      </c>
      <c r="AA12" s="9" t="s">
        <v>90</v>
      </c>
    </row>
    <row r="13" spans="2:27">
      <c r="B13" t="s">
        <v>91</v>
      </c>
      <c r="C13" t="s">
        <v>92</v>
      </c>
      <c r="F13">
        <v>12</v>
      </c>
      <c r="G13" s="4"/>
      <c r="H13" s="4"/>
      <c r="I13" s="4">
        <v>39.479999999999997</v>
      </c>
      <c r="J13" s="4">
        <v>0.27900000000000003</v>
      </c>
      <c r="K13" s="4">
        <v>42</v>
      </c>
      <c r="L13" s="5">
        <f t="shared" si="0"/>
        <v>0.2857142857142857</v>
      </c>
      <c r="M13" s="5">
        <f t="shared" si="1"/>
        <v>6.6428571428571431E-3</v>
      </c>
      <c r="N13" s="4">
        <v>16800</v>
      </c>
      <c r="O13" s="6">
        <f t="shared" si="2"/>
        <v>1759.2918860102841</v>
      </c>
      <c r="P13" s="4">
        <v>1</v>
      </c>
      <c r="Q13" s="6">
        <f t="shared" si="3"/>
        <v>11.714285714285714</v>
      </c>
      <c r="R13" s="7">
        <f t="shared" si="4"/>
        <v>6.658523129354805E-3</v>
      </c>
      <c r="S13" s="38">
        <f t="shared" si="5"/>
        <v>2.4484836678186387E-5</v>
      </c>
      <c r="U13" s="4">
        <v>5.4</v>
      </c>
      <c r="V13" s="4">
        <v>153</v>
      </c>
      <c r="W13" s="4">
        <v>1.97</v>
      </c>
      <c r="X13" s="4">
        <v>1.41</v>
      </c>
      <c r="AA13" s="9" t="s">
        <v>93</v>
      </c>
    </row>
    <row r="14" spans="2:27">
      <c r="B14" t="s">
        <v>94</v>
      </c>
      <c r="C14" t="s">
        <v>95</v>
      </c>
      <c r="F14">
        <v>12</v>
      </c>
      <c r="G14" s="4"/>
      <c r="H14" s="4"/>
      <c r="I14" s="4">
        <v>23.61</v>
      </c>
      <c r="J14" s="4">
        <v>0.16700000000000001</v>
      </c>
      <c r="K14" s="4">
        <v>21</v>
      </c>
      <c r="L14" s="5">
        <f t="shared" si="0"/>
        <v>0.5714285714285714</v>
      </c>
      <c r="M14" s="5">
        <f t="shared" si="1"/>
        <v>7.9523809523809521E-3</v>
      </c>
      <c r="N14" s="4">
        <v>16800</v>
      </c>
      <c r="O14" s="6">
        <f t="shared" si="2"/>
        <v>1759.2918860102841</v>
      </c>
      <c r="P14" s="4">
        <v>0.9</v>
      </c>
      <c r="Q14" s="6">
        <f t="shared" si="3"/>
        <v>11.485714285714286</v>
      </c>
      <c r="R14" s="7">
        <f t="shared" si="4"/>
        <v>6.5286007268308089E-3</v>
      </c>
      <c r="S14" s="38">
        <f t="shared" si="5"/>
        <v>1.2242418339093194E-5</v>
      </c>
      <c r="U14" s="4">
        <v>6.2</v>
      </c>
      <c r="V14" s="4">
        <v>176</v>
      </c>
      <c r="W14" s="4">
        <v>1.99</v>
      </c>
      <c r="X14" s="4">
        <v>1.5</v>
      </c>
      <c r="AA14" s="9" t="s">
        <v>96</v>
      </c>
    </row>
    <row r="15" spans="2:27">
      <c r="B15" t="s">
        <v>97</v>
      </c>
      <c r="C15" t="s">
        <v>98</v>
      </c>
      <c r="F15">
        <v>12</v>
      </c>
      <c r="G15" s="4"/>
      <c r="H15" s="4"/>
      <c r="I15" s="4">
        <v>68.849999999999994</v>
      </c>
      <c r="J15" s="4">
        <v>0.48599999999999999</v>
      </c>
      <c r="K15" s="4">
        <v>85</v>
      </c>
      <c r="L15" s="5">
        <f t="shared" si="0"/>
        <v>0.14117647058823529</v>
      </c>
      <c r="M15" s="5">
        <f t="shared" si="1"/>
        <v>5.7176470588235296E-3</v>
      </c>
      <c r="N15" s="4">
        <v>19300</v>
      </c>
      <c r="O15" s="6">
        <f t="shared" si="2"/>
        <v>2021.0912738094335</v>
      </c>
      <c r="P15" s="4">
        <v>1.4</v>
      </c>
      <c r="Q15" s="6">
        <f t="shared" si="3"/>
        <v>11.802352941176471</v>
      </c>
      <c r="R15" s="7">
        <f t="shared" si="4"/>
        <v>5.839594230166026E-3</v>
      </c>
      <c r="S15" s="38">
        <f t="shared" si="5"/>
        <v>4.9552645658234359E-5</v>
      </c>
      <c r="U15" s="4">
        <v>7.7</v>
      </c>
      <c r="V15" s="4">
        <v>218</v>
      </c>
      <c r="W15" s="4">
        <v>2.2400000000000002</v>
      </c>
      <c r="X15" s="4">
        <v>1.52</v>
      </c>
      <c r="AA15" s="9" t="s">
        <v>99</v>
      </c>
    </row>
    <row r="16" spans="2:27">
      <c r="B16" t="s">
        <v>100</v>
      </c>
      <c r="C16" t="s">
        <v>101</v>
      </c>
      <c r="F16">
        <v>12</v>
      </c>
      <c r="G16" s="4"/>
      <c r="H16" s="4"/>
      <c r="I16" s="4">
        <v>68.849999999999994</v>
      </c>
      <c r="J16" s="4">
        <v>0.48599999999999999</v>
      </c>
      <c r="K16" s="4">
        <v>85</v>
      </c>
      <c r="L16" s="5">
        <f t="shared" si="0"/>
        <v>0.14117647058823529</v>
      </c>
      <c r="M16" s="5">
        <f t="shared" si="1"/>
        <v>5.7176470588235296E-3</v>
      </c>
      <c r="N16" s="4">
        <v>19300</v>
      </c>
      <c r="O16" s="6">
        <f t="shared" si="2"/>
        <v>2021.0912738094335</v>
      </c>
      <c r="P16" s="4">
        <v>1.4</v>
      </c>
      <c r="Q16" s="6">
        <f t="shared" si="3"/>
        <v>11.802352941176471</v>
      </c>
      <c r="R16" s="7">
        <f t="shared" si="4"/>
        <v>5.839594230166026E-3</v>
      </c>
      <c r="S16" s="38">
        <f t="shared" si="5"/>
        <v>4.9552645658234359E-5</v>
      </c>
      <c r="U16" s="4">
        <v>7.7</v>
      </c>
      <c r="V16" s="4">
        <v>218</v>
      </c>
      <c r="W16" s="4">
        <v>2.2400000000000002</v>
      </c>
      <c r="X16" s="4">
        <v>1.52</v>
      </c>
      <c r="AA16" s="9" t="s">
        <v>102</v>
      </c>
    </row>
    <row r="17" spans="2:27">
      <c r="B17" t="s">
        <v>103</v>
      </c>
      <c r="C17" t="s">
        <v>104</v>
      </c>
      <c r="F17">
        <v>12</v>
      </c>
      <c r="G17" s="4"/>
      <c r="H17" s="4"/>
      <c r="I17" s="4">
        <v>61.1</v>
      </c>
      <c r="J17" s="4">
        <v>0.43099999999999999</v>
      </c>
      <c r="K17" s="4">
        <v>20</v>
      </c>
      <c r="L17" s="5">
        <f t="shared" si="0"/>
        <v>0.6</v>
      </c>
      <c r="M17" s="5">
        <f t="shared" si="1"/>
        <v>2.155E-2</v>
      </c>
      <c r="N17" s="4">
        <v>7300</v>
      </c>
      <c r="O17" s="6">
        <f t="shared" si="2"/>
        <v>764.45421237351627</v>
      </c>
      <c r="P17" s="4">
        <v>1.1000000000000001</v>
      </c>
      <c r="Q17" s="6">
        <f t="shared" si="3"/>
        <v>11.34</v>
      </c>
      <c r="R17" s="7">
        <f t="shared" si="4"/>
        <v>1.4834112778044603E-2</v>
      </c>
      <c r="S17" s="38">
        <f t="shared" si="5"/>
        <v>1.1659446037231612E-5</v>
      </c>
      <c r="U17" s="4">
        <v>12.4</v>
      </c>
      <c r="V17" s="4">
        <v>352</v>
      </c>
      <c r="W17" s="4">
        <v>2.62</v>
      </c>
      <c r="X17" s="4">
        <v>1.85</v>
      </c>
      <c r="AA17" s="9" t="s">
        <v>105</v>
      </c>
    </row>
    <row r="18" spans="2:27">
      <c r="B18" t="s">
        <v>106</v>
      </c>
      <c r="C18" t="s">
        <v>107</v>
      </c>
      <c r="F18">
        <v>18</v>
      </c>
      <c r="G18" s="4"/>
      <c r="H18" s="4"/>
      <c r="I18" s="4">
        <v>166.4</v>
      </c>
      <c r="J18" s="4">
        <v>1.175</v>
      </c>
      <c r="K18" s="4">
        <v>130</v>
      </c>
      <c r="L18" s="5">
        <f t="shared" si="0"/>
        <v>0.13846153846153847</v>
      </c>
      <c r="M18" s="5">
        <f t="shared" si="1"/>
        <v>9.0384615384615386E-3</v>
      </c>
      <c r="N18" s="4">
        <v>19500</v>
      </c>
      <c r="O18" s="6">
        <f t="shared" si="2"/>
        <v>2042.0352248333654</v>
      </c>
      <c r="P18" s="4">
        <v>2.7</v>
      </c>
      <c r="Q18" s="6">
        <f t="shared" si="3"/>
        <v>17.626153846153848</v>
      </c>
      <c r="R18" s="7">
        <f t="shared" si="4"/>
        <v>8.6316600378880254E-3</v>
      </c>
      <c r="S18" s="38">
        <f t="shared" si="5"/>
        <v>7.5786399242005486E-5</v>
      </c>
      <c r="U18" s="4">
        <v>11.9</v>
      </c>
      <c r="V18" s="4">
        <v>337</v>
      </c>
      <c r="W18" s="4">
        <v>2.81</v>
      </c>
      <c r="X18" s="4">
        <v>1.85</v>
      </c>
      <c r="AA18" s="9" t="s">
        <v>108</v>
      </c>
    </row>
    <row r="19" spans="2:27">
      <c r="B19" t="s">
        <v>41</v>
      </c>
      <c r="C19" t="s">
        <v>109</v>
      </c>
      <c r="F19">
        <v>12</v>
      </c>
      <c r="G19" s="4"/>
      <c r="H19" s="4"/>
      <c r="I19" s="4">
        <v>343.27</v>
      </c>
      <c r="J19" s="4">
        <v>2.42</v>
      </c>
      <c r="K19" s="4">
        <v>133</v>
      </c>
      <c r="L19" s="5">
        <f t="shared" si="0"/>
        <v>9.0225563909774431E-2</v>
      </c>
      <c r="M19" s="5">
        <f t="shared" si="1"/>
        <v>1.8195488721804511E-2</v>
      </c>
      <c r="N19" s="4">
        <v>5310</v>
      </c>
      <c r="O19" s="6">
        <f t="shared" si="2"/>
        <v>556.06189968539331</v>
      </c>
      <c r="P19" s="4">
        <v>2.7</v>
      </c>
      <c r="Q19" s="6">
        <f t="shared" si="3"/>
        <v>11.756390977443608</v>
      </c>
      <c r="R19" s="7">
        <f t="shared" si="4"/>
        <v>2.1142234316170731E-2</v>
      </c>
      <c r="S19" s="36">
        <v>7.7535316147590226E-5</v>
      </c>
      <c r="T19" s="4">
        <v>2.82</v>
      </c>
      <c r="U19" s="8">
        <f>$U$5*T19</f>
        <v>45.12</v>
      </c>
      <c r="V19" s="8">
        <f>$V$5*U19</f>
        <v>1279.1304834</v>
      </c>
      <c r="W19" s="4">
        <v>4.34</v>
      </c>
      <c r="X19" s="4">
        <v>2.5</v>
      </c>
      <c r="AA19" s="9" t="s">
        <v>110</v>
      </c>
    </row>
    <row r="20" spans="2:27">
      <c r="B20" t="s">
        <v>111</v>
      </c>
      <c r="C20" t="s">
        <v>112</v>
      </c>
      <c r="F20">
        <v>12</v>
      </c>
      <c r="G20" s="4"/>
      <c r="H20" s="4"/>
      <c r="I20" s="4">
        <v>18.399999999999999</v>
      </c>
      <c r="J20" s="8">
        <f>$J$5*I20</f>
        <v>0.12993255679999999</v>
      </c>
      <c r="K20" s="4">
        <v>7</v>
      </c>
      <c r="L20" s="5">
        <f t="shared" si="0"/>
        <v>1.7142857142857142</v>
      </c>
      <c r="M20" s="5">
        <f t="shared" si="1"/>
        <v>1.8561793828571427E-2</v>
      </c>
      <c r="N20" s="4">
        <v>5300</v>
      </c>
      <c r="O20" s="6">
        <f t="shared" si="2"/>
        <v>555.0147021341968</v>
      </c>
      <c r="P20" s="4">
        <v>1</v>
      </c>
      <c r="Q20" s="6">
        <f t="shared" si="3"/>
        <v>10.285714285714286</v>
      </c>
      <c r="R20" s="7">
        <f t="shared" si="4"/>
        <v>1.8532327605309647E-2</v>
      </c>
      <c r="S20" s="38">
        <f>$S$19*K20/$K$19</f>
        <v>4.0808061130310645E-6</v>
      </c>
      <c r="AA20" s="9" t="s">
        <v>113</v>
      </c>
    </row>
    <row r="21" spans="2:27">
      <c r="B21" t="s">
        <v>114</v>
      </c>
      <c r="C21" s="11" t="s">
        <v>115</v>
      </c>
      <c r="F21">
        <v>12</v>
      </c>
      <c r="G21" s="4"/>
      <c r="H21" s="4">
        <v>12.4</v>
      </c>
      <c r="I21" s="8">
        <f>$I$5*H21</f>
        <v>198.4</v>
      </c>
      <c r="J21" s="4">
        <v>1.4</v>
      </c>
      <c r="K21" s="4">
        <v>86</v>
      </c>
      <c r="L21" s="5">
        <f t="shared" si="0"/>
        <v>0.13953488372093023</v>
      </c>
      <c r="M21" s="5">
        <f t="shared" si="1"/>
        <v>1.627906976744186E-2</v>
      </c>
      <c r="N21" s="4">
        <v>6200</v>
      </c>
      <c r="O21" s="6">
        <f t="shared" si="2"/>
        <v>649.2624817418905</v>
      </c>
      <c r="P21" s="4">
        <v>1.5</v>
      </c>
      <c r="Q21" s="6">
        <f t="shared" si="3"/>
        <v>11.790697674418604</v>
      </c>
      <c r="R21" s="7">
        <f t="shared" si="4"/>
        <v>1.8160140168250027E-2</v>
      </c>
      <c r="S21" s="36">
        <v>5.5467424581184158E-5</v>
      </c>
      <c r="T21" s="4">
        <v>2.16</v>
      </c>
      <c r="U21" s="8">
        <f>$U$5*T21</f>
        <v>34.56</v>
      </c>
      <c r="V21" s="4">
        <v>979</v>
      </c>
      <c r="W21" s="4">
        <v>3.36</v>
      </c>
      <c r="X21" s="4">
        <v>2.5</v>
      </c>
      <c r="AA21" s="9" t="s">
        <v>116</v>
      </c>
    </row>
    <row r="22" spans="2:27">
      <c r="B22" t="s">
        <v>117</v>
      </c>
      <c r="C22" t="s">
        <v>118</v>
      </c>
      <c r="F22">
        <v>12</v>
      </c>
      <c r="H22" s="4">
        <v>100</v>
      </c>
      <c r="I22" s="8">
        <f>$I$5*H22</f>
        <v>1600</v>
      </c>
      <c r="J22" s="8">
        <f>$J$5*I22</f>
        <v>11.2984832</v>
      </c>
      <c r="K22" s="4">
        <v>24</v>
      </c>
      <c r="L22" s="5">
        <f t="shared" si="0"/>
        <v>0.5</v>
      </c>
      <c r="M22" s="5">
        <f t="shared" si="1"/>
        <v>0.47077013333333334</v>
      </c>
      <c r="N22" s="4">
        <v>100</v>
      </c>
      <c r="O22" s="6">
        <f t="shared" si="2"/>
        <v>10.471975511965976</v>
      </c>
      <c r="P22" s="4">
        <v>5</v>
      </c>
      <c r="Q22" s="6">
        <f t="shared" si="3"/>
        <v>9.5</v>
      </c>
      <c r="R22" s="7">
        <f t="shared" si="4"/>
        <v>0.90718317562380357</v>
      </c>
      <c r="S22" s="38">
        <f>$S$19*K22/$K$19</f>
        <v>1.3991335244677935E-5</v>
      </c>
      <c r="T22" s="4">
        <v>1.1100000000000001</v>
      </c>
      <c r="U22" s="8">
        <f>$U$5*T22</f>
        <v>17.760000000000002</v>
      </c>
      <c r="V22" s="8">
        <f>$V$5*U22</f>
        <v>503.48753070000004</v>
      </c>
      <c r="Z22" t="s">
        <v>119</v>
      </c>
      <c r="AA22" s="9" t="s">
        <v>120</v>
      </c>
    </row>
    <row r="23" spans="2:27">
      <c r="B23" t="s">
        <v>121</v>
      </c>
      <c r="C23" s="11" t="s">
        <v>122</v>
      </c>
      <c r="F23">
        <v>12</v>
      </c>
      <c r="G23" s="4"/>
      <c r="H23" s="4"/>
      <c r="I23" s="4">
        <v>1501.1</v>
      </c>
      <c r="J23" s="8">
        <f>$J$5*I23</f>
        <v>10.600095707199999</v>
      </c>
      <c r="K23" s="4">
        <v>18.600000000000001</v>
      </c>
      <c r="L23" s="5">
        <f t="shared" si="0"/>
        <v>0.64516129032258063</v>
      </c>
      <c r="M23" s="5">
        <f t="shared" si="1"/>
        <v>0.56989761866666655</v>
      </c>
      <c r="N23" s="4">
        <v>84</v>
      </c>
      <c r="O23" s="6">
        <f t="shared" si="2"/>
        <v>8.7964594300514207</v>
      </c>
      <c r="P23" s="4">
        <v>1.8</v>
      </c>
      <c r="Q23" s="6">
        <f t="shared" si="3"/>
        <v>10.838709677419354</v>
      </c>
      <c r="R23" s="7">
        <f t="shared" si="4"/>
        <v>1.232167301356609</v>
      </c>
      <c r="S23" s="38">
        <f>$S$19*K23/$K$19</f>
        <v>1.08432848146254E-5</v>
      </c>
      <c r="X23" s="4"/>
      <c r="AA23" s="9" t="s">
        <v>113</v>
      </c>
    </row>
    <row r="24" spans="2:27">
      <c r="B24" t="s">
        <v>123</v>
      </c>
      <c r="C24" t="s">
        <v>124</v>
      </c>
      <c r="F24">
        <v>12</v>
      </c>
      <c r="G24" s="4"/>
      <c r="H24" s="4"/>
      <c r="I24" s="4">
        <v>1501.1</v>
      </c>
      <c r="J24" s="8">
        <f>$J$5*I24</f>
        <v>10.600095707199999</v>
      </c>
      <c r="K24" s="4">
        <v>21</v>
      </c>
      <c r="L24" s="5">
        <f t="shared" si="0"/>
        <v>0.5714285714285714</v>
      </c>
      <c r="M24" s="5">
        <f t="shared" si="1"/>
        <v>0.50476646224761901</v>
      </c>
      <c r="N24" s="4">
        <v>84</v>
      </c>
      <c r="O24" s="6">
        <f t="shared" si="2"/>
        <v>8.7964594300514207</v>
      </c>
      <c r="P24" s="4">
        <v>1.8</v>
      </c>
      <c r="Q24" s="6">
        <f t="shared" si="3"/>
        <v>10.971428571428572</v>
      </c>
      <c r="R24" s="7">
        <f t="shared" si="4"/>
        <v>1.2472550642303635</v>
      </c>
      <c r="S24" s="38">
        <f>$S$19*K24/$K$19</f>
        <v>1.2242418339093194E-5</v>
      </c>
      <c r="AA24" s="9" t="s">
        <v>113</v>
      </c>
    </row>
    <row r="27" spans="2:27">
      <c r="S27" s="36" t="s">
        <v>373</v>
      </c>
      <c r="T27" s="36"/>
      <c r="U27" s="36"/>
      <c r="V27" s="36"/>
    </row>
    <row r="28" spans="2:27">
      <c r="S28" s="38" t="s">
        <v>374</v>
      </c>
      <c r="T28" s="38"/>
      <c r="U28" s="38"/>
      <c r="V28" s="38"/>
    </row>
    <row r="30" spans="2:27">
      <c r="B30" t="s">
        <v>427</v>
      </c>
    </row>
    <row r="32" spans="2:27">
      <c r="B32" t="s">
        <v>10</v>
      </c>
      <c r="C32">
        <v>18</v>
      </c>
    </row>
    <row r="33" spans="2:3">
      <c r="B33" t="s">
        <v>4</v>
      </c>
      <c r="C33">
        <v>17</v>
      </c>
    </row>
    <row r="34" spans="2:3">
      <c r="B34" t="s">
        <v>7</v>
      </c>
      <c r="C34">
        <v>12</v>
      </c>
    </row>
    <row r="35" spans="2:3">
      <c r="B35" t="s">
        <v>59</v>
      </c>
      <c r="C35">
        <v>1</v>
      </c>
    </row>
    <row r="36" spans="2:3">
      <c r="B36" t="s">
        <v>421</v>
      </c>
      <c r="C36">
        <v>15</v>
      </c>
    </row>
    <row r="37" spans="2:3">
      <c r="B37" t="s">
        <v>422</v>
      </c>
      <c r="C37">
        <v>14</v>
      </c>
    </row>
    <row r="38" spans="2:3">
      <c r="B38" t="s">
        <v>423</v>
      </c>
      <c r="C38">
        <v>2</v>
      </c>
    </row>
    <row r="39" spans="2:3">
      <c r="B39" t="s">
        <v>8</v>
      </c>
      <c r="C39">
        <v>11</v>
      </c>
    </row>
    <row r="40" spans="2:3">
      <c r="B40" t="s">
        <v>424</v>
      </c>
      <c r="C40">
        <v>5</v>
      </c>
    </row>
    <row r="41" spans="2:3">
      <c r="B41" t="s">
        <v>425</v>
      </c>
      <c r="C41">
        <v>10</v>
      </c>
    </row>
    <row r="42" spans="2:3">
      <c r="B42" t="s">
        <v>426</v>
      </c>
      <c r="C42">
        <v>9</v>
      </c>
    </row>
  </sheetData>
  <hyperlinks>
    <hyperlink ref="AA18" r:id="rId1"/>
    <hyperlink ref="AA17" r:id="rId2"/>
    <hyperlink ref="AA16" r:id="rId3"/>
    <hyperlink ref="AA15" r:id="rId4"/>
    <hyperlink ref="AA14" r:id="rId5"/>
    <hyperlink ref="AA13" r:id="rId6"/>
    <hyperlink ref="AA12" r:id="rId7"/>
    <hyperlink ref="AA11" r:id="rId8"/>
    <hyperlink ref="AA7" r:id="rId9"/>
    <hyperlink ref="AA22" r:id="rId10"/>
    <hyperlink ref="AA9" r:id="rId11"/>
    <hyperlink ref="AA8" r:id="rId12"/>
    <hyperlink ref="AA20" r:id="rId13"/>
    <hyperlink ref="AA23" r:id="rId14"/>
    <hyperlink ref="AA24" r:id="rId15"/>
    <hyperlink ref="AA21" r:id="rId16"/>
    <hyperlink ref="AA10" r:id="rId17"/>
    <hyperlink ref="AA19" r:id="rId1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31"/>
  <sheetViews>
    <sheetView workbookViewId="0">
      <selection activeCell="C11" sqref="C11"/>
    </sheetView>
  </sheetViews>
  <sheetFormatPr defaultRowHeight="12.75"/>
  <cols>
    <col min="2" max="2" width="38.28515625" bestFit="1" customWidth="1"/>
    <col min="3" max="3" width="12.28515625" bestFit="1" customWidth="1"/>
  </cols>
  <sheetData>
    <row r="3" spans="2:5">
      <c r="B3" s="13" t="s">
        <v>175</v>
      </c>
      <c r="C3">
        <f>Parameters!D3</f>
        <v>120</v>
      </c>
      <c r="E3" s="13" t="s">
        <v>176</v>
      </c>
    </row>
    <row r="5" spans="2:5">
      <c r="B5" s="13" t="s">
        <v>178</v>
      </c>
      <c r="C5">
        <f>0.45359237*C3</f>
        <v>54.431084400000003</v>
      </c>
      <c r="E5" s="13" t="s">
        <v>177</v>
      </c>
    </row>
    <row r="7" spans="2:5">
      <c r="B7" s="13" t="s">
        <v>179</v>
      </c>
      <c r="C7">
        <f>Parameters!D5</f>
        <v>4</v>
      </c>
    </row>
    <row r="9" spans="2:5">
      <c r="B9" s="13" t="s">
        <v>378</v>
      </c>
      <c r="C9">
        <f>C5/C7</f>
        <v>13.607771100000001</v>
      </c>
      <c r="E9" s="13" t="s">
        <v>177</v>
      </c>
    </row>
    <row r="11" spans="2:5">
      <c r="B11" s="13" t="s">
        <v>203</v>
      </c>
      <c r="C11" t="str">
        <f>StaticData!C31</f>
        <v>6 inch plaction</v>
      </c>
    </row>
    <row r="12" spans="2:5">
      <c r="B12" s="13" t="s">
        <v>180</v>
      </c>
      <c r="C12">
        <f>0.01*2.54*0.5*VLOOKUP(C11,WheelData!$B$4:$I$9,2)</f>
        <v>7.6200000000000004E-2</v>
      </c>
      <c r="E12" t="s">
        <v>152</v>
      </c>
    </row>
    <row r="13" spans="2:5">
      <c r="B13" s="13" t="s">
        <v>204</v>
      </c>
      <c r="C13">
        <f>VLOOKUP(C11,WheelData!B4:I9,7)</f>
        <v>9.8006284334053811E-4</v>
      </c>
      <c r="E13" s="13" t="s">
        <v>182</v>
      </c>
    </row>
    <row r="14" spans="2:5">
      <c r="B14" s="13" t="s">
        <v>181</v>
      </c>
      <c r="C14">
        <f>C9*C12^2</f>
        <v>7.9012706425884011E-2</v>
      </c>
      <c r="E14" s="13" t="s">
        <v>182</v>
      </c>
    </row>
    <row r="16" spans="2:5">
      <c r="B16" s="13" t="s">
        <v>19</v>
      </c>
      <c r="C16" t="str">
        <f>StaticData!C38</f>
        <v>ToughboxMicro1</v>
      </c>
    </row>
    <row r="17" spans="2:5">
      <c r="B17" s="13" t="s">
        <v>375</v>
      </c>
      <c r="C17">
        <f>VLOOKUP(C16,Gearboxes!$B$5:$H$37,2)</f>
        <v>7.312925170068028</v>
      </c>
      <c r="D17" t="s">
        <v>15</v>
      </c>
    </row>
    <row r="18" spans="2:5">
      <c r="B18" s="13" t="s">
        <v>225</v>
      </c>
      <c r="C18">
        <f>VLOOKUP(C16,Gearboxes!$B$4:$G$32,6)</f>
        <v>6.7127490741579632E-6</v>
      </c>
      <c r="E18" s="13" t="s">
        <v>182</v>
      </c>
    </row>
    <row r="19" spans="2:5">
      <c r="B19" s="13" t="s">
        <v>376</v>
      </c>
      <c r="C19">
        <f>C13/C17^2</f>
        <v>1.8326168075063867E-5</v>
      </c>
      <c r="E19" s="13" t="s">
        <v>182</v>
      </c>
    </row>
    <row r="20" spans="2:5">
      <c r="B20" s="13" t="s">
        <v>377</v>
      </c>
      <c r="C20">
        <f>C14/C17^2</f>
        <v>1.4774564180914458E-3</v>
      </c>
      <c r="E20" s="13" t="s">
        <v>182</v>
      </c>
    </row>
    <row r="22" spans="2:5">
      <c r="B22" s="13" t="s">
        <v>205</v>
      </c>
      <c r="C22">
        <f>C18+C19+C20</f>
        <v>1.5024953352406677E-3</v>
      </c>
      <c r="E22" s="13" t="s">
        <v>182</v>
      </c>
    </row>
    <row r="24" spans="2:5">
      <c r="B24" t="s">
        <v>372</v>
      </c>
      <c r="C24" t="str">
        <f>Parameters!D22</f>
        <v>CIM</v>
      </c>
    </row>
    <row r="25" spans="2:5">
      <c r="B25" t="s">
        <v>10</v>
      </c>
      <c r="C25">
        <f>VLOOKUP(C24,MotorData!$B$7:$X$24,VLOOKUP(B25,MotorData!$B$32:$C$42,2))</f>
        <v>7.7535316147590226E-5</v>
      </c>
      <c r="E25" s="13"/>
    </row>
    <row r="27" spans="2:5">
      <c r="B27" s="13" t="s">
        <v>235</v>
      </c>
      <c r="C27">
        <f>C25+C22</f>
        <v>1.5800306513882578E-3</v>
      </c>
    </row>
    <row r="29" spans="2:5">
      <c r="B29" t="s">
        <v>369</v>
      </c>
      <c r="C29">
        <f>100*C25/C27</f>
        <v>4.9072032925099007</v>
      </c>
    </row>
    <row r="30" spans="2:5">
      <c r="B30" t="s">
        <v>370</v>
      </c>
      <c r="C30">
        <f>100*(C25+C18)/C27</f>
        <v>5.3320525869371931</v>
      </c>
    </row>
    <row r="31" spans="2:5">
      <c r="B31" t="s">
        <v>371</v>
      </c>
      <c r="C31">
        <f>100*(C25+C18+C19)/C27</f>
        <v>6.4919141414558981</v>
      </c>
    </row>
  </sheetData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MotorData!$B$32:$B$42</xm:f>
          </x14:formula1>
          <xm:sqref>B25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17"/>
  <sheetViews>
    <sheetView workbookViewId="0">
      <selection activeCell="K18" sqref="K18:K2017"/>
    </sheetView>
  </sheetViews>
  <sheetFormatPr defaultRowHeight="12.75"/>
  <cols>
    <col min="1" max="1" width="21.7109375" bestFit="1" customWidth="1"/>
    <col min="3" max="3" width="11" bestFit="1" customWidth="1"/>
  </cols>
  <sheetData>
    <row r="1" spans="1:19">
      <c r="A1" t="s">
        <v>330</v>
      </c>
    </row>
    <row r="3" spans="1:19">
      <c r="A3" t="s">
        <v>331</v>
      </c>
      <c r="F3" t="s">
        <v>303</v>
      </c>
    </row>
    <row r="4" spans="1:19">
      <c r="A4" t="s">
        <v>332</v>
      </c>
      <c r="H4" t="s">
        <v>327</v>
      </c>
    </row>
    <row r="5" spans="1:19">
      <c r="A5" t="s">
        <v>333</v>
      </c>
      <c r="I5" t="s">
        <v>324</v>
      </c>
    </row>
    <row r="6" spans="1:19">
      <c r="J6" t="s">
        <v>325</v>
      </c>
    </row>
    <row r="7" spans="1:19">
      <c r="K7" t="s">
        <v>328</v>
      </c>
    </row>
    <row r="8" spans="1:19">
      <c r="L8" t="s">
        <v>316</v>
      </c>
    </row>
    <row r="9" spans="1:19">
      <c r="M9" t="s">
        <v>362</v>
      </c>
    </row>
    <row r="10" spans="1:19">
      <c r="J10" s="13" t="s">
        <v>249</v>
      </c>
      <c r="N10" t="s">
        <v>309</v>
      </c>
    </row>
    <row r="11" spans="1:19">
      <c r="B11" s="10"/>
    </row>
    <row r="12" spans="1:19">
      <c r="B12" s="10"/>
      <c r="H12" t="s">
        <v>318</v>
      </c>
      <c r="I12" t="s">
        <v>313</v>
      </c>
      <c r="J12" t="s">
        <v>317</v>
      </c>
      <c r="K12" t="s">
        <v>312</v>
      </c>
      <c r="L12" t="s">
        <v>315</v>
      </c>
      <c r="M12" t="s">
        <v>311</v>
      </c>
      <c r="N12" t="s">
        <v>310</v>
      </c>
      <c r="R12">
        <f>F18</f>
        <v>0</v>
      </c>
      <c r="S12">
        <f>B29</f>
        <v>487.52834467120181</v>
      </c>
    </row>
    <row r="13" spans="1:19">
      <c r="B13" s="10"/>
      <c r="R13">
        <f>F2017</f>
        <v>4.9975000000000813</v>
      </c>
      <c r="S13">
        <f>B29</f>
        <v>487.52834467120181</v>
      </c>
    </row>
    <row r="14" spans="1:19">
      <c r="A14" t="s">
        <v>282</v>
      </c>
      <c r="B14" s="10">
        <f>MAX(O17:O2017)</f>
        <v>1.0599999999999885</v>
      </c>
      <c r="C14" t="s">
        <v>290</v>
      </c>
      <c r="F14" t="s">
        <v>227</v>
      </c>
      <c r="G14" t="s">
        <v>228</v>
      </c>
      <c r="H14" s="13" t="s">
        <v>236</v>
      </c>
      <c r="I14" t="s">
        <v>229</v>
      </c>
      <c r="J14" t="s">
        <v>230</v>
      </c>
      <c r="K14" t="s">
        <v>231</v>
      </c>
      <c r="L14" t="s">
        <v>232</v>
      </c>
      <c r="M14" t="s">
        <v>233</v>
      </c>
      <c r="N14" s="13" t="s">
        <v>234</v>
      </c>
    </row>
    <row r="15" spans="1:19">
      <c r="A15" t="s">
        <v>379</v>
      </c>
      <c r="B15" s="35">
        <v>98</v>
      </c>
      <c r="C15" t="s">
        <v>380</v>
      </c>
      <c r="F15" t="s">
        <v>290</v>
      </c>
      <c r="H15" t="s">
        <v>3</v>
      </c>
      <c r="J15" t="s">
        <v>323</v>
      </c>
      <c r="K15" t="s">
        <v>3</v>
      </c>
      <c r="L15" t="s">
        <v>65</v>
      </c>
      <c r="M15" t="s">
        <v>6</v>
      </c>
      <c r="N15" t="s">
        <v>61</v>
      </c>
    </row>
    <row r="16" spans="1:19">
      <c r="B16" s="10"/>
    </row>
    <row r="17" spans="1:15">
      <c r="A17" t="s">
        <v>295</v>
      </c>
      <c r="B17" s="35">
        <v>2.5000000000000001E-3</v>
      </c>
      <c r="C17" t="s">
        <v>290</v>
      </c>
      <c r="D17" t="s">
        <v>304</v>
      </c>
      <c r="F17">
        <f>-B17</f>
        <v>-2.5000000000000001E-3</v>
      </c>
      <c r="G17">
        <f>B20-1</f>
        <v>3</v>
      </c>
      <c r="H17">
        <f>B28</f>
        <v>0</v>
      </c>
      <c r="I17">
        <v>0</v>
      </c>
      <c r="J17">
        <v>0</v>
      </c>
      <c r="K17">
        <v>0</v>
      </c>
      <c r="L17">
        <f t="shared" ref="L17:L80" si="0">$B$42*M17</f>
        <v>0</v>
      </c>
      <c r="M17">
        <f>((I17*N17)-(K17*$B$41))/$B$40</f>
        <v>0</v>
      </c>
      <c r="N17">
        <f>B45-B46</f>
        <v>12</v>
      </c>
      <c r="O17">
        <v>0</v>
      </c>
    </row>
    <row r="18" spans="1:15">
      <c r="B18" s="10"/>
      <c r="F18">
        <f t="shared" ref="F18:F81" si="1">F17+$B$17</f>
        <v>0</v>
      </c>
      <c r="G18">
        <f t="shared" ref="G18:G81" si="2">IF(G17=($B$20-1),0,G17+1)</f>
        <v>0</v>
      </c>
      <c r="H18">
        <f>IF(G18=0,$B$31*$B$29+(1-$B$31)*H17,H17)</f>
        <v>24.37641723356009</v>
      </c>
      <c r="I18">
        <f t="shared" ref="I18:I81" si="3">IF(G18=0,MIN(($B$23*(H18-K17)+($B$24*J18)),$B$26),I17)</f>
        <v>97.505668934240362</v>
      </c>
      <c r="J18">
        <f>IF(G18=0,IF(J17&gt;$B$25,$B$25,J17+$B$17*(H17-K17)),J17)</f>
        <v>0</v>
      </c>
      <c r="K18">
        <f>K17+($B$17*L17/$B$34)-($B$17*$B$36*K17/$B$34)</f>
        <v>0</v>
      </c>
      <c r="L18">
        <f>$B$42*M18</f>
        <v>2.3596371882086169</v>
      </c>
      <c r="M18">
        <f t="shared" ref="M18:M81" si="4">((0.01*I18*N18)-(K18*$B$41))/$B$40</f>
        <v>129.6825396825397</v>
      </c>
      <c r="N18">
        <f t="shared" ref="N18:N81" si="5">$B$45-$B$47*$B$50*M17-$B$46</f>
        <v>12</v>
      </c>
      <c r="O18">
        <f>IF(K18&gt;(0.01*$B$15*$B$29),0,F18)</f>
        <v>0</v>
      </c>
    </row>
    <row r="19" spans="1:15">
      <c r="A19" t="s">
        <v>296</v>
      </c>
      <c r="B19" s="10">
        <v>0.01</v>
      </c>
      <c r="C19" t="s">
        <v>290</v>
      </c>
      <c r="F19">
        <f t="shared" si="1"/>
        <v>2.5000000000000001E-3</v>
      </c>
      <c r="G19">
        <f t="shared" si="2"/>
        <v>1</v>
      </c>
      <c r="H19">
        <f t="shared" ref="H19:H81" si="6">IF(G19=0,$B$31*$B$29+(1-$B$31)*H18,H18)</f>
        <v>24.37641723356009</v>
      </c>
      <c r="I19">
        <f>IF(G19=0,MIN(($B$23*(H19-K18)+($B$24*J19)),$B$26),I18)</f>
        <v>97.505668934240362</v>
      </c>
      <c r="J19">
        <f t="shared" ref="J19:J82" si="7">IF(G19=0,IF(J18&gt;$B$25,$B$25,J18+$B$17*(H18-K18)),J18)</f>
        <v>0</v>
      </c>
      <c r="K19">
        <f t="shared" ref="K19:K82" si="8">K18+($B$17*L18/$B$34)-($B$17*$B$36*K18/$B$34)</f>
        <v>3.7335307168493466</v>
      </c>
      <c r="L19">
        <f t="shared" si="0"/>
        <v>1.3237061156705618</v>
      </c>
      <c r="M19">
        <f t="shared" si="4"/>
        <v>72.749137762059803</v>
      </c>
      <c r="N19">
        <f t="shared" si="5"/>
        <v>6.8126984126984116</v>
      </c>
      <c r="O19">
        <f t="shared" ref="O19:O82" si="9">IF(K19&gt;(0.01*$B$15*$B$29),0,F19)</f>
        <v>2.5000000000000001E-3</v>
      </c>
    </row>
    <row r="20" spans="1:15">
      <c r="A20" t="s">
        <v>297</v>
      </c>
      <c r="B20" s="10">
        <f>B19/B17</f>
        <v>4</v>
      </c>
      <c r="F20">
        <f t="shared" si="1"/>
        <v>5.0000000000000001E-3</v>
      </c>
      <c r="G20">
        <f t="shared" si="2"/>
        <v>2</v>
      </c>
      <c r="H20">
        <f t="shared" si="6"/>
        <v>24.37641723356009</v>
      </c>
      <c r="I20">
        <f t="shared" si="3"/>
        <v>97.505668934240362</v>
      </c>
      <c r="J20">
        <f t="shared" si="7"/>
        <v>0</v>
      </c>
      <c r="K20">
        <f t="shared" si="8"/>
        <v>5.8273270194510127</v>
      </c>
      <c r="L20">
        <f t="shared" si="0"/>
        <v>1.7625860714518158</v>
      </c>
      <c r="M20">
        <f t="shared" si="4"/>
        <v>96.86939979466591</v>
      </c>
      <c r="N20">
        <f t="shared" si="5"/>
        <v>9.090034489517608</v>
      </c>
      <c r="O20">
        <f t="shared" si="9"/>
        <v>5.0000000000000001E-3</v>
      </c>
    </row>
    <row r="21" spans="1:15">
      <c r="B21" s="10"/>
      <c r="F21">
        <f t="shared" si="1"/>
        <v>7.4999999999999997E-3</v>
      </c>
      <c r="G21">
        <f t="shared" si="2"/>
        <v>3</v>
      </c>
      <c r="H21">
        <f t="shared" si="6"/>
        <v>24.37641723356009</v>
      </c>
      <c r="I21">
        <f t="shared" si="3"/>
        <v>97.505668934240362</v>
      </c>
      <c r="J21">
        <f t="shared" si="7"/>
        <v>0</v>
      </c>
      <c r="K21">
        <f t="shared" si="8"/>
        <v>8.6151841768892847</v>
      </c>
      <c r="L21">
        <f t="shared" si="0"/>
        <v>1.5609826387789509</v>
      </c>
      <c r="M21">
        <f t="shared" si="4"/>
        <v>85.789541718016721</v>
      </c>
      <c r="N21">
        <f t="shared" si="5"/>
        <v>8.1252240082133635</v>
      </c>
      <c r="O21">
        <f t="shared" si="9"/>
        <v>7.4999999999999997E-3</v>
      </c>
    </row>
    <row r="22" spans="1:15">
      <c r="B22" s="10"/>
      <c r="F22">
        <f t="shared" si="1"/>
        <v>0.01</v>
      </c>
      <c r="G22">
        <f t="shared" si="2"/>
        <v>0</v>
      </c>
      <c r="H22">
        <f t="shared" si="6"/>
        <v>47.534013605442176</v>
      </c>
      <c r="I22">
        <f t="shared" si="3"/>
        <v>100</v>
      </c>
      <c r="J22">
        <f t="shared" si="7"/>
        <v>3.9403082641677016E-2</v>
      </c>
      <c r="K22">
        <f t="shared" si="8"/>
        <v>11.083580762808205</v>
      </c>
      <c r="L22">
        <f t="shared" si="0"/>
        <v>1.6807074783955172</v>
      </c>
      <c r="M22">
        <f t="shared" si="4"/>
        <v>92.369460589505692</v>
      </c>
      <c r="N22">
        <f t="shared" si="5"/>
        <v>8.5684183312793305</v>
      </c>
      <c r="O22">
        <f t="shared" si="9"/>
        <v>0.01</v>
      </c>
    </row>
    <row r="23" spans="1:15">
      <c r="A23" t="s">
        <v>298</v>
      </c>
      <c r="B23" s="10">
        <f>Parameters!I13</f>
        <v>4</v>
      </c>
      <c r="D23" t="s">
        <v>319</v>
      </c>
      <c r="F23">
        <f t="shared" si="1"/>
        <v>1.2500000000000001E-2</v>
      </c>
      <c r="G23">
        <f t="shared" si="2"/>
        <v>1</v>
      </c>
      <c r="H23">
        <f t="shared" si="6"/>
        <v>47.534013605442176</v>
      </c>
      <c r="I23">
        <f t="shared" si="3"/>
        <v>100</v>
      </c>
      <c r="J23">
        <f t="shared" si="7"/>
        <v>3.9403082641677016E-2</v>
      </c>
      <c r="K23">
        <f t="shared" si="8"/>
        <v>13.740992038741377</v>
      </c>
      <c r="L23">
        <f t="shared" si="0"/>
        <v>1.6162991044383463</v>
      </c>
      <c r="M23">
        <f t="shared" si="4"/>
        <v>88.829661524917384</v>
      </c>
      <c r="N23">
        <f t="shared" si="5"/>
        <v>8.3052215764197719</v>
      </c>
      <c r="O23">
        <f t="shared" si="9"/>
        <v>1.2500000000000001E-2</v>
      </c>
    </row>
    <row r="24" spans="1:15">
      <c r="A24" t="s">
        <v>299</v>
      </c>
      <c r="B24" s="10">
        <f>Parameters!I15</f>
        <v>25</v>
      </c>
      <c r="D24" t="s">
        <v>320</v>
      </c>
      <c r="F24">
        <f t="shared" si="1"/>
        <v>1.5000000000000001E-2</v>
      </c>
      <c r="G24">
        <f t="shared" si="2"/>
        <v>2</v>
      </c>
      <c r="H24">
        <f t="shared" si="6"/>
        <v>47.534013605442176</v>
      </c>
      <c r="I24">
        <f t="shared" si="3"/>
        <v>100</v>
      </c>
      <c r="J24">
        <f t="shared" si="7"/>
        <v>3.9403082641677016E-2</v>
      </c>
      <c r="K24">
        <f t="shared" si="8"/>
        <v>16.296041499237674</v>
      </c>
      <c r="L24">
        <f t="shared" si="0"/>
        <v>1.6339595602587433</v>
      </c>
      <c r="M24">
        <f t="shared" si="4"/>
        <v>89.800256824137549</v>
      </c>
      <c r="N24">
        <f t="shared" si="5"/>
        <v>8.4468135390033048</v>
      </c>
      <c r="O24">
        <f t="shared" si="9"/>
        <v>1.5000000000000001E-2</v>
      </c>
    </row>
    <row r="25" spans="1:15">
      <c r="A25" t="s">
        <v>302</v>
      </c>
      <c r="B25" s="10">
        <f>Parameters!I17</f>
        <v>5</v>
      </c>
      <c r="F25">
        <f t="shared" si="1"/>
        <v>1.7500000000000002E-2</v>
      </c>
      <c r="G25">
        <f t="shared" si="2"/>
        <v>3</v>
      </c>
      <c r="H25">
        <f t="shared" si="6"/>
        <v>47.534013605442176</v>
      </c>
      <c r="I25">
        <f t="shared" si="3"/>
        <v>100</v>
      </c>
      <c r="J25">
        <f t="shared" si="7"/>
        <v>3.9403082641677016E-2</v>
      </c>
      <c r="K25">
        <f t="shared" si="8"/>
        <v>18.878599771887693</v>
      </c>
      <c r="L25">
        <f t="shared" si="0"/>
        <v>1.6151188793310352</v>
      </c>
      <c r="M25">
        <f t="shared" si="4"/>
        <v>88.764797913647797</v>
      </c>
      <c r="N25">
        <f t="shared" si="5"/>
        <v>8.4079897270344972</v>
      </c>
      <c r="O25">
        <f t="shared" si="9"/>
        <v>1.7500000000000002E-2</v>
      </c>
    </row>
    <row r="26" spans="1:15">
      <c r="A26" t="s">
        <v>300</v>
      </c>
      <c r="B26" s="35">
        <v>100</v>
      </c>
      <c r="F26">
        <f t="shared" si="1"/>
        <v>0.02</v>
      </c>
      <c r="G26">
        <f t="shared" si="2"/>
        <v>0</v>
      </c>
      <c r="H26">
        <f t="shared" si="6"/>
        <v>69.533730158730151</v>
      </c>
      <c r="I26">
        <f t="shared" si="3"/>
        <v>100</v>
      </c>
      <c r="J26">
        <f t="shared" si="7"/>
        <v>0.11104161722556322</v>
      </c>
      <c r="K26">
        <f t="shared" si="8"/>
        <v>21.430908336885246</v>
      </c>
      <c r="L26">
        <f t="shared" si="0"/>
        <v>1.6125893442204355</v>
      </c>
      <c r="M26">
        <f t="shared" si="4"/>
        <v>88.625778008809064</v>
      </c>
      <c r="N26">
        <f t="shared" si="5"/>
        <v>8.4494080834540881</v>
      </c>
      <c r="O26">
        <f t="shared" si="9"/>
        <v>0.02</v>
      </c>
    </row>
    <row r="27" spans="1:15">
      <c r="B27" s="10"/>
      <c r="F27">
        <f t="shared" si="1"/>
        <v>2.2499999999999999E-2</v>
      </c>
      <c r="G27">
        <f t="shared" si="2"/>
        <v>1</v>
      </c>
      <c r="H27">
        <f t="shared" si="6"/>
        <v>69.533730158730151</v>
      </c>
      <c r="I27">
        <f t="shared" si="3"/>
        <v>100</v>
      </c>
      <c r="J27">
        <f t="shared" si="7"/>
        <v>0.11104161722556322</v>
      </c>
      <c r="K27">
        <f t="shared" si="8"/>
        <v>23.978780611588402</v>
      </c>
      <c r="L27">
        <f t="shared" si="0"/>
        <v>1.6028474494038458</v>
      </c>
      <c r="M27">
        <f t="shared" si="4"/>
        <v>88.090376351533678</v>
      </c>
      <c r="N27">
        <f t="shared" si="5"/>
        <v>8.4549688796476374</v>
      </c>
      <c r="O27">
        <f t="shared" si="9"/>
        <v>2.2499999999999999E-2</v>
      </c>
    </row>
    <row r="28" spans="1:15">
      <c r="A28" t="s">
        <v>334</v>
      </c>
      <c r="B28" s="35">
        <v>0</v>
      </c>
      <c r="C28" t="s">
        <v>335</v>
      </c>
      <c r="D28" t="s">
        <v>336</v>
      </c>
      <c r="F28">
        <f t="shared" si="1"/>
        <v>2.4999999999999998E-2</v>
      </c>
      <c r="G28">
        <f t="shared" si="2"/>
        <v>2</v>
      </c>
      <c r="H28">
        <f t="shared" si="6"/>
        <v>69.533730158730151</v>
      </c>
      <c r="I28">
        <f t="shared" si="3"/>
        <v>100</v>
      </c>
      <c r="J28">
        <f t="shared" si="7"/>
        <v>0.11104161722556322</v>
      </c>
      <c r="K28">
        <f t="shared" si="8"/>
        <v>26.510805610070584</v>
      </c>
      <c r="L28">
        <f t="shared" si="0"/>
        <v>1.5963706018337176</v>
      </c>
      <c r="M28">
        <f t="shared" si="4"/>
        <v>87.734417373505963</v>
      </c>
      <c r="N28">
        <f t="shared" si="5"/>
        <v>8.4763849459386531</v>
      </c>
      <c r="O28">
        <f t="shared" si="9"/>
        <v>2.4999999999999998E-2</v>
      </c>
    </row>
    <row r="29" spans="1:15">
      <c r="A29" t="s">
        <v>134</v>
      </c>
      <c r="B29" s="10">
        <f>StaticData!C47</f>
        <v>487.52834467120181</v>
      </c>
      <c r="C29" t="s">
        <v>3</v>
      </c>
      <c r="D29" t="s">
        <v>236</v>
      </c>
      <c r="F29">
        <f t="shared" si="1"/>
        <v>2.7499999999999997E-2</v>
      </c>
      <c r="G29">
        <f t="shared" si="2"/>
        <v>3</v>
      </c>
      <c r="H29">
        <f t="shared" si="6"/>
        <v>69.533730158730151</v>
      </c>
      <c r="I29">
        <f t="shared" si="3"/>
        <v>100</v>
      </c>
      <c r="J29">
        <f t="shared" si="7"/>
        <v>0.11104161722556322</v>
      </c>
      <c r="K29">
        <f t="shared" si="8"/>
        <v>29.032152140434487</v>
      </c>
      <c r="L29">
        <f t="shared" si="0"/>
        <v>1.5884917795971358</v>
      </c>
      <c r="M29">
        <f t="shared" si="4"/>
        <v>87.301407721660766</v>
      </c>
      <c r="N29">
        <f t="shared" si="5"/>
        <v>8.4906233050597617</v>
      </c>
      <c r="O29">
        <f t="shared" si="9"/>
        <v>2.7499999999999997E-2</v>
      </c>
    </row>
    <row r="30" spans="1:15">
      <c r="B30" s="10"/>
      <c r="F30">
        <f t="shared" si="1"/>
        <v>2.9999999999999995E-2</v>
      </c>
      <c r="G30">
        <f t="shared" si="2"/>
        <v>0</v>
      </c>
      <c r="H30">
        <f t="shared" si="6"/>
        <v>90.433460884353735</v>
      </c>
      <c r="I30">
        <f t="shared" si="3"/>
        <v>100</v>
      </c>
      <c r="J30">
        <f t="shared" si="7"/>
        <v>0.21229556227130236</v>
      </c>
      <c r="K30">
        <f t="shared" si="8"/>
        <v>31.540603746902235</v>
      </c>
      <c r="L30">
        <f t="shared" si="0"/>
        <v>1.5812894793423526</v>
      </c>
      <c r="M30">
        <f t="shared" si="4"/>
        <v>86.905578823360699</v>
      </c>
      <c r="N30">
        <f t="shared" si="5"/>
        <v>8.5079436911335691</v>
      </c>
      <c r="O30">
        <f t="shared" si="9"/>
        <v>2.9999999999999995E-2</v>
      </c>
    </row>
    <row r="31" spans="1:15">
      <c r="A31" t="s">
        <v>301</v>
      </c>
      <c r="B31" s="35">
        <v>0.05</v>
      </c>
      <c r="D31" t="s">
        <v>326</v>
      </c>
      <c r="F31">
        <f t="shared" si="1"/>
        <v>3.2499999999999994E-2</v>
      </c>
      <c r="G31">
        <f t="shared" si="2"/>
        <v>1</v>
      </c>
      <c r="H31">
        <f t="shared" si="6"/>
        <v>90.433460884353735</v>
      </c>
      <c r="I31">
        <f t="shared" si="3"/>
        <v>100</v>
      </c>
      <c r="J31">
        <f t="shared" si="7"/>
        <v>0.21229556227130236</v>
      </c>
      <c r="K31">
        <f t="shared" si="8"/>
        <v>34.037233047253757</v>
      </c>
      <c r="L31">
        <f t="shared" si="0"/>
        <v>1.5738376609187956</v>
      </c>
      <c r="M31">
        <f t="shared" si="4"/>
        <v>86.4960367364462</v>
      </c>
      <c r="N31">
        <f t="shared" si="5"/>
        <v>8.523776847065573</v>
      </c>
      <c r="O31">
        <f t="shared" si="9"/>
        <v>3.2499999999999994E-2</v>
      </c>
    </row>
    <row r="32" spans="1:15">
      <c r="B32" s="10"/>
      <c r="F32">
        <f t="shared" si="1"/>
        <v>3.4999999999999996E-2</v>
      </c>
      <c r="G32">
        <f t="shared" si="2"/>
        <v>2</v>
      </c>
      <c r="H32">
        <f t="shared" si="6"/>
        <v>90.433460884353735</v>
      </c>
      <c r="I32">
        <f t="shared" si="3"/>
        <v>100</v>
      </c>
      <c r="J32">
        <f t="shared" si="7"/>
        <v>0.21229556227130236</v>
      </c>
      <c r="K32">
        <f t="shared" si="8"/>
        <v>36.521647251926424</v>
      </c>
      <c r="L32">
        <f t="shared" si="0"/>
        <v>1.5665485435237605</v>
      </c>
      <c r="M32">
        <f t="shared" si="4"/>
        <v>86.095436482917421</v>
      </c>
      <c r="N32">
        <f t="shared" si="5"/>
        <v>8.5401585305421523</v>
      </c>
      <c r="O32">
        <f t="shared" si="9"/>
        <v>3.4999999999999996E-2</v>
      </c>
    </row>
    <row r="33" spans="1:15">
      <c r="B33" s="10"/>
      <c r="F33">
        <f t="shared" si="1"/>
        <v>3.7499999999999999E-2</v>
      </c>
      <c r="G33">
        <f t="shared" si="2"/>
        <v>3</v>
      </c>
      <c r="H33">
        <f t="shared" si="6"/>
        <v>90.433460884353735</v>
      </c>
      <c r="I33">
        <f t="shared" si="3"/>
        <v>100</v>
      </c>
      <c r="J33">
        <f t="shared" si="7"/>
        <v>0.21229556227130236</v>
      </c>
      <c r="K33">
        <f t="shared" si="8"/>
        <v>38.994105871051246</v>
      </c>
      <c r="L33">
        <f t="shared" si="0"/>
        <v>1.5592382701772736</v>
      </c>
      <c r="M33">
        <f t="shared" si="4"/>
        <v>85.693673526271652</v>
      </c>
      <c r="N33">
        <f t="shared" si="5"/>
        <v>8.5561825406833023</v>
      </c>
      <c r="O33">
        <f t="shared" si="9"/>
        <v>3.7499999999999999E-2</v>
      </c>
    </row>
    <row r="34" spans="1:15">
      <c r="A34" t="s">
        <v>235</v>
      </c>
      <c r="B34" s="10">
        <f>InertiaCalc!C27</f>
        <v>1.5800306513882578E-3</v>
      </c>
      <c r="D34" t="s">
        <v>321</v>
      </c>
      <c r="F34">
        <f t="shared" si="1"/>
        <v>0.04</v>
      </c>
      <c r="G34">
        <f t="shared" si="2"/>
        <v>0</v>
      </c>
      <c r="H34">
        <f t="shared" si="6"/>
        <v>110.28820507369613</v>
      </c>
      <c r="I34">
        <f t="shared" si="3"/>
        <v>100</v>
      </c>
      <c r="J34">
        <f t="shared" si="7"/>
        <v>0.34089394980455856</v>
      </c>
      <c r="K34">
        <f t="shared" si="8"/>
        <v>41.454577463338289</v>
      </c>
      <c r="L34">
        <f t="shared" si="0"/>
        <v>1.551988484862846</v>
      </c>
      <c r="M34">
        <f t="shared" si="4"/>
        <v>85.295234911883682</v>
      </c>
      <c r="N34">
        <f t="shared" si="5"/>
        <v>8.5722530589491335</v>
      </c>
      <c r="O34">
        <f t="shared" si="9"/>
        <v>0.04</v>
      </c>
    </row>
    <row r="35" spans="1:15">
      <c r="B35" s="10"/>
      <c r="F35">
        <f t="shared" si="1"/>
        <v>4.2500000000000003E-2</v>
      </c>
      <c r="G35">
        <f t="shared" si="2"/>
        <v>1</v>
      </c>
      <c r="H35">
        <f t="shared" si="6"/>
        <v>110.28820507369613</v>
      </c>
      <c r="I35">
        <f t="shared" si="3"/>
        <v>100</v>
      </c>
      <c r="J35">
        <f t="shared" si="7"/>
        <v>0.34089394980455856</v>
      </c>
      <c r="K35">
        <f t="shared" si="8"/>
        <v>43.903159773855357</v>
      </c>
      <c r="L35">
        <f t="shared" si="0"/>
        <v>1.5447625753270469</v>
      </c>
      <c r="M35">
        <f t="shared" si="4"/>
        <v>84.898108478717859</v>
      </c>
      <c r="N35">
        <f t="shared" si="5"/>
        <v>8.5881906035246516</v>
      </c>
      <c r="O35">
        <f t="shared" si="9"/>
        <v>4.2500000000000003E-2</v>
      </c>
    </row>
    <row r="36" spans="1:15">
      <c r="A36" s="13" t="s">
        <v>247</v>
      </c>
      <c r="B36" s="10">
        <f>StaticData!C71</f>
        <v>1.0745360126192407E-4</v>
      </c>
      <c r="C36" s="13" t="s">
        <v>248</v>
      </c>
      <c r="D36" t="s">
        <v>322</v>
      </c>
      <c r="F36">
        <f t="shared" si="1"/>
        <v>4.5000000000000005E-2</v>
      </c>
      <c r="G36">
        <f t="shared" si="2"/>
        <v>2</v>
      </c>
      <c r="H36">
        <f t="shared" si="6"/>
        <v>110.28820507369613</v>
      </c>
      <c r="I36">
        <f t="shared" si="3"/>
        <v>100</v>
      </c>
      <c r="J36">
        <f t="shared" si="7"/>
        <v>0.34089394980455856</v>
      </c>
      <c r="K36">
        <f t="shared" si="8"/>
        <v>46.339892601394872</v>
      </c>
      <c r="L36">
        <f t="shared" si="0"/>
        <v>1.5375766033127596</v>
      </c>
      <c r="M36">
        <f t="shared" si="4"/>
        <v>84.503176958924385</v>
      </c>
      <c r="N36">
        <f t="shared" si="5"/>
        <v>8.6040756608512865</v>
      </c>
      <c r="O36">
        <f t="shared" si="9"/>
        <v>4.5000000000000005E-2</v>
      </c>
    </row>
    <row r="37" spans="1:15">
      <c r="B37" s="10"/>
      <c r="F37">
        <f t="shared" si="1"/>
        <v>4.7500000000000007E-2</v>
      </c>
      <c r="G37">
        <f t="shared" si="2"/>
        <v>3</v>
      </c>
      <c r="H37">
        <f t="shared" si="6"/>
        <v>110.28820507369613</v>
      </c>
      <c r="I37">
        <f t="shared" si="3"/>
        <v>100</v>
      </c>
      <c r="J37">
        <f t="shared" si="7"/>
        <v>0.34089394980455856</v>
      </c>
      <c r="K37">
        <f t="shared" si="8"/>
        <v>48.764841151639871</v>
      </c>
      <c r="L37">
        <f t="shared" si="0"/>
        <v>1.5304231700975488</v>
      </c>
      <c r="M37">
        <f t="shared" si="4"/>
        <v>84.110033728501648</v>
      </c>
      <c r="N37">
        <f t="shared" si="5"/>
        <v>8.6198729216430241</v>
      </c>
      <c r="O37">
        <f t="shared" si="9"/>
        <v>4.7500000000000007E-2</v>
      </c>
    </row>
    <row r="38" spans="1:15">
      <c r="B38" s="10"/>
      <c r="F38">
        <f t="shared" si="1"/>
        <v>5.000000000000001E-2</v>
      </c>
      <c r="G38">
        <f t="shared" si="2"/>
        <v>0</v>
      </c>
      <c r="H38">
        <f t="shared" si="6"/>
        <v>129.15021205357141</v>
      </c>
      <c r="I38">
        <f t="shared" si="3"/>
        <v>100</v>
      </c>
      <c r="J38">
        <f t="shared" si="7"/>
        <v>0.49470235960969922</v>
      </c>
      <c r="K38">
        <f t="shared" si="8"/>
        <v>51.178058912575032</v>
      </c>
      <c r="L38">
        <f t="shared" si="0"/>
        <v>1.5233053277258355</v>
      </c>
      <c r="M38">
        <f t="shared" si="4"/>
        <v>83.718846523775255</v>
      </c>
      <c r="N38">
        <f t="shared" si="5"/>
        <v>8.6355986508599329</v>
      </c>
      <c r="O38">
        <f t="shared" si="9"/>
        <v>5.000000000000001E-2</v>
      </c>
    </row>
    <row r="39" spans="1:15">
      <c r="A39" t="s">
        <v>125</v>
      </c>
      <c r="B39" s="10" t="str">
        <f>Parameters!D22</f>
        <v>CIM</v>
      </c>
      <c r="F39">
        <f t="shared" si="1"/>
        <v>5.2500000000000012E-2</v>
      </c>
      <c r="G39">
        <f t="shared" si="2"/>
        <v>1</v>
      </c>
      <c r="H39">
        <f t="shared" si="6"/>
        <v>129.15021205357141</v>
      </c>
      <c r="I39">
        <f t="shared" si="3"/>
        <v>100</v>
      </c>
      <c r="J39">
        <f t="shared" si="7"/>
        <v>0.49470235960969922</v>
      </c>
      <c r="K39">
        <f t="shared" si="8"/>
        <v>53.579604192181634</v>
      </c>
      <c r="L39">
        <f t="shared" si="0"/>
        <v>1.5162214745177909</v>
      </c>
      <c r="M39">
        <f t="shared" si="4"/>
        <v>83.329527318539746</v>
      </c>
      <c r="N39">
        <f t="shared" si="5"/>
        <v>8.6512461390489896</v>
      </c>
      <c r="O39">
        <f t="shared" si="9"/>
        <v>5.2500000000000012E-2</v>
      </c>
    </row>
    <row r="40" spans="1:15">
      <c r="A40" t="s">
        <v>8</v>
      </c>
      <c r="B40" s="10">
        <f>StaticData!C51</f>
        <v>9.0225563909774431E-2</v>
      </c>
      <c r="C40" s="13" t="s">
        <v>9</v>
      </c>
      <c r="D40" t="s">
        <v>8</v>
      </c>
      <c r="F40">
        <f t="shared" si="1"/>
        <v>5.5000000000000014E-2</v>
      </c>
      <c r="G40">
        <f t="shared" si="2"/>
        <v>2</v>
      </c>
      <c r="H40">
        <f t="shared" si="6"/>
        <v>129.15021205357141</v>
      </c>
      <c r="I40">
        <f t="shared" si="3"/>
        <v>100</v>
      </c>
      <c r="J40">
        <f t="shared" si="7"/>
        <v>0.49470235960969922</v>
      </c>
      <c r="K40">
        <f t="shared" si="8"/>
        <v>55.96953275427316</v>
      </c>
      <c r="L40">
        <f t="shared" si="0"/>
        <v>1.5091720827921966</v>
      </c>
      <c r="M40">
        <f t="shared" si="4"/>
        <v>82.942102070810805</v>
      </c>
      <c r="N40">
        <f t="shared" si="5"/>
        <v>8.6668189072584099</v>
      </c>
      <c r="O40">
        <f t="shared" si="9"/>
        <v>5.5000000000000014E-2</v>
      </c>
    </row>
    <row r="41" spans="1:15">
      <c r="A41" t="s">
        <v>4</v>
      </c>
      <c r="B41" s="10">
        <f>StaticData!C52</f>
        <v>2.1142234316170731E-2</v>
      </c>
      <c r="C41" s="13" t="s">
        <v>156</v>
      </c>
      <c r="D41" t="s">
        <v>4</v>
      </c>
      <c r="F41">
        <f t="shared" si="1"/>
        <v>5.7500000000000016E-2</v>
      </c>
      <c r="G41">
        <f t="shared" si="2"/>
        <v>3</v>
      </c>
      <c r="H41">
        <f t="shared" si="6"/>
        <v>129.15021205357141</v>
      </c>
      <c r="I41">
        <f t="shared" si="3"/>
        <v>100</v>
      </c>
      <c r="J41">
        <f t="shared" si="7"/>
        <v>0.49470235960969922</v>
      </c>
      <c r="K41">
        <f t="shared" si="8"/>
        <v>58.347901100507592</v>
      </c>
      <c r="L41">
        <f t="shared" si="0"/>
        <v>1.5021567022491826</v>
      </c>
      <c r="M41">
        <f t="shared" si="4"/>
        <v>82.556546032703011</v>
      </c>
      <c r="N41">
        <f t="shared" si="5"/>
        <v>8.6823159171675677</v>
      </c>
      <c r="O41">
        <f t="shared" si="9"/>
        <v>5.7500000000000016E-2</v>
      </c>
    </row>
    <row r="42" spans="1:15">
      <c r="A42" t="s">
        <v>7</v>
      </c>
      <c r="B42" s="10">
        <f>StaticData!C53</f>
        <v>1.8195488721804511E-2</v>
      </c>
      <c r="C42" s="13" t="s">
        <v>155</v>
      </c>
      <c r="D42" t="s">
        <v>7</v>
      </c>
      <c r="F42">
        <f t="shared" si="1"/>
        <v>6.0000000000000019E-2</v>
      </c>
      <c r="G42">
        <f t="shared" si="2"/>
        <v>0</v>
      </c>
      <c r="H42">
        <f t="shared" si="6"/>
        <v>147.06911868445292</v>
      </c>
      <c r="I42">
        <f t="shared" si="3"/>
        <v>100</v>
      </c>
      <c r="J42">
        <f t="shared" si="7"/>
        <v>0.67170813699235876</v>
      </c>
      <c r="K42">
        <f t="shared" si="8"/>
        <v>60.714765010450627</v>
      </c>
      <c r="L42">
        <f t="shared" si="0"/>
        <v>1.4951752946952539</v>
      </c>
      <c r="M42">
        <f t="shared" si="4"/>
        <v>82.172857105152389</v>
      </c>
      <c r="N42">
        <f t="shared" si="5"/>
        <v>8.6977381586918803</v>
      </c>
      <c r="O42">
        <f t="shared" si="9"/>
        <v>6.0000000000000019E-2</v>
      </c>
    </row>
    <row r="43" spans="1:15">
      <c r="B43" s="10"/>
      <c r="C43" s="13"/>
      <c r="F43">
        <f t="shared" si="1"/>
        <v>6.2500000000000014E-2</v>
      </c>
      <c r="G43">
        <f t="shared" si="2"/>
        <v>1</v>
      </c>
      <c r="H43">
        <f t="shared" si="6"/>
        <v>147.06911868445292</v>
      </c>
      <c r="I43">
        <f t="shared" si="3"/>
        <v>100</v>
      </c>
      <c r="J43">
        <f t="shared" si="7"/>
        <v>0.67170813699235876</v>
      </c>
      <c r="K43">
        <f t="shared" si="8"/>
        <v>63.070180193752826</v>
      </c>
      <c r="L43">
        <f t="shared" si="0"/>
        <v>1.4882276395345189</v>
      </c>
      <c r="M43">
        <f t="shared" si="4"/>
        <v>81.791023164500416</v>
      </c>
      <c r="N43">
        <f t="shared" si="5"/>
        <v>8.7130857157939055</v>
      </c>
      <c r="O43">
        <f t="shared" si="9"/>
        <v>6.2500000000000014E-2</v>
      </c>
    </row>
    <row r="44" spans="1:15">
      <c r="A44" s="13"/>
      <c r="B44" s="10"/>
      <c r="C44" s="13"/>
      <c r="F44">
        <f t="shared" si="1"/>
        <v>6.5000000000000016E-2</v>
      </c>
      <c r="G44">
        <f t="shared" si="2"/>
        <v>2</v>
      </c>
      <c r="H44">
        <f t="shared" si="6"/>
        <v>147.06911868445292</v>
      </c>
      <c r="I44">
        <f t="shared" si="3"/>
        <v>100</v>
      </c>
      <c r="J44">
        <f t="shared" si="7"/>
        <v>0.67170813699235876</v>
      </c>
      <c r="K44">
        <f t="shared" si="8"/>
        <v>65.414202001555765</v>
      </c>
      <c r="L44">
        <f t="shared" si="0"/>
        <v>1.4813135985647166</v>
      </c>
      <c r="M44">
        <f t="shared" si="4"/>
        <v>81.4110366153336</v>
      </c>
      <c r="N44">
        <f t="shared" si="5"/>
        <v>8.7283590734199841</v>
      </c>
      <c r="O44">
        <f t="shared" si="9"/>
        <v>6.5000000000000016E-2</v>
      </c>
    </row>
    <row r="45" spans="1:15">
      <c r="A45" t="s">
        <v>20</v>
      </c>
      <c r="B45" s="10">
        <f>StaticData!C75</f>
        <v>13</v>
      </c>
      <c r="C45" t="s">
        <v>61</v>
      </c>
      <c r="D45" t="s">
        <v>329</v>
      </c>
      <c r="F45">
        <f t="shared" si="1"/>
        <v>6.7500000000000018E-2</v>
      </c>
      <c r="G45">
        <f t="shared" si="2"/>
        <v>3</v>
      </c>
      <c r="H45">
        <f t="shared" si="6"/>
        <v>147.06911868445292</v>
      </c>
      <c r="I45">
        <f t="shared" si="3"/>
        <v>100</v>
      </c>
      <c r="J45">
        <f t="shared" si="7"/>
        <v>0.67170813699235876</v>
      </c>
      <c r="K45">
        <f t="shared" si="8"/>
        <v>67.746885556920063</v>
      </c>
      <c r="L45">
        <f t="shared" si="0"/>
        <v>1.4744329980282089</v>
      </c>
      <c r="M45">
        <f t="shared" si="4"/>
        <v>81.032887908161896</v>
      </c>
      <c r="N45">
        <f t="shared" si="5"/>
        <v>8.7435585353866561</v>
      </c>
      <c r="O45">
        <f t="shared" si="9"/>
        <v>6.7500000000000018E-2</v>
      </c>
    </row>
    <row r="46" spans="1:15">
      <c r="A46" t="s">
        <v>126</v>
      </c>
      <c r="B46" s="10">
        <f>StaticData!C76</f>
        <v>1</v>
      </c>
      <c r="C46" t="s">
        <v>127</v>
      </c>
      <c r="D46" t="s">
        <v>305</v>
      </c>
      <c r="F46">
        <f t="shared" si="1"/>
        <v>7.0000000000000021E-2</v>
      </c>
      <c r="G46">
        <f t="shared" si="2"/>
        <v>0</v>
      </c>
      <c r="H46">
        <f t="shared" si="6"/>
        <v>164.09207998379034</v>
      </c>
      <c r="I46">
        <f t="shared" si="3"/>
        <v>100</v>
      </c>
      <c r="J46">
        <f t="shared" si="7"/>
        <v>0.87001371981119091</v>
      </c>
      <c r="K46">
        <f t="shared" si="8"/>
        <v>70.0682856986068</v>
      </c>
      <c r="L46">
        <f t="shared" si="0"/>
        <v>1.4675856811424055</v>
      </c>
      <c r="M46">
        <f t="shared" si="4"/>
        <v>80.656568426421458</v>
      </c>
      <c r="N46">
        <f t="shared" si="5"/>
        <v>8.7586844836735231</v>
      </c>
      <c r="O46">
        <f t="shared" si="9"/>
        <v>7.0000000000000021E-2</v>
      </c>
    </row>
    <row r="47" spans="1:15">
      <c r="A47" t="s">
        <v>308</v>
      </c>
      <c r="B47" s="35">
        <v>0.01</v>
      </c>
      <c r="C47" t="s">
        <v>9</v>
      </c>
      <c r="D47" t="s">
        <v>307</v>
      </c>
      <c r="F47">
        <f t="shared" si="1"/>
        <v>7.2500000000000023E-2</v>
      </c>
      <c r="G47">
        <f t="shared" si="2"/>
        <v>1</v>
      </c>
      <c r="H47">
        <f t="shared" si="6"/>
        <v>164.09207998379034</v>
      </c>
      <c r="I47">
        <f t="shared" si="3"/>
        <v>100</v>
      </c>
      <c r="J47">
        <f t="shared" si="7"/>
        <v>0.87001371981119091</v>
      </c>
      <c r="K47">
        <f t="shared" si="8"/>
        <v>72.378457007984565</v>
      </c>
      <c r="L47">
        <f t="shared" si="0"/>
        <v>1.4607714846965509</v>
      </c>
      <c r="M47">
        <f t="shared" si="4"/>
        <v>80.282069200264985</v>
      </c>
      <c r="N47">
        <f t="shared" si="5"/>
        <v>8.7737372629431416</v>
      </c>
      <c r="O47">
        <f t="shared" si="9"/>
        <v>7.2500000000000023E-2</v>
      </c>
    </row>
    <row r="48" spans="1:15">
      <c r="B48" s="10"/>
      <c r="F48">
        <f t="shared" si="1"/>
        <v>7.5000000000000025E-2</v>
      </c>
      <c r="G48">
        <f t="shared" si="2"/>
        <v>2</v>
      </c>
      <c r="H48">
        <f t="shared" si="6"/>
        <v>164.09207998379034</v>
      </c>
      <c r="I48">
        <f t="shared" si="3"/>
        <v>100</v>
      </c>
      <c r="J48">
        <f t="shared" si="7"/>
        <v>0.87001371981119091</v>
      </c>
      <c r="K48">
        <f t="shared" si="8"/>
        <v>74.677453798902235</v>
      </c>
      <c r="L48">
        <f t="shared" si="0"/>
        <v>1.453990249470329</v>
      </c>
      <c r="M48">
        <f t="shared" si="4"/>
        <v>79.909381479154447</v>
      </c>
      <c r="N48">
        <f t="shared" si="5"/>
        <v>8.7887172319894002</v>
      </c>
      <c r="O48">
        <f t="shared" si="9"/>
        <v>7.5000000000000025E-2</v>
      </c>
    </row>
    <row r="49" spans="1:15">
      <c r="B49" s="10"/>
      <c r="F49">
        <f t="shared" si="1"/>
        <v>7.7500000000000027E-2</v>
      </c>
      <c r="G49">
        <f t="shared" si="2"/>
        <v>3</v>
      </c>
      <c r="H49">
        <f t="shared" si="6"/>
        <v>164.09207998379034</v>
      </c>
      <c r="I49">
        <f t="shared" si="3"/>
        <v>100</v>
      </c>
      <c r="J49">
        <f t="shared" si="7"/>
        <v>0.87001371981119091</v>
      </c>
      <c r="K49">
        <f t="shared" si="8"/>
        <v>76.965330124048364</v>
      </c>
      <c r="L49">
        <f t="shared" si="0"/>
        <v>1.4472418155878346</v>
      </c>
      <c r="M49">
        <f t="shared" si="4"/>
        <v>79.538496476521487</v>
      </c>
      <c r="N49">
        <f t="shared" si="5"/>
        <v>8.803624740833822</v>
      </c>
      <c r="O49">
        <f t="shared" si="9"/>
        <v>7.7500000000000027E-2</v>
      </c>
    </row>
    <row r="50" spans="1:15">
      <c r="A50" t="s">
        <v>179</v>
      </c>
      <c r="B50" s="10">
        <f>Parameters!D5</f>
        <v>4</v>
      </c>
      <c r="D50" t="s">
        <v>306</v>
      </c>
      <c r="F50">
        <f t="shared" si="1"/>
        <v>8.0000000000000029E-2</v>
      </c>
      <c r="G50">
        <f t="shared" si="2"/>
        <v>0</v>
      </c>
      <c r="H50">
        <f t="shared" si="6"/>
        <v>180.26389321816092</v>
      </c>
      <c r="I50">
        <f t="shared" si="3"/>
        <v>100</v>
      </c>
      <c r="J50">
        <f t="shared" si="7"/>
        <v>1.087830594460546</v>
      </c>
      <c r="K50">
        <f t="shared" si="8"/>
        <v>79.242139773958272</v>
      </c>
      <c r="L50">
        <f t="shared" si="0"/>
        <v>1.4405260245815452</v>
      </c>
      <c r="M50">
        <f t="shared" si="4"/>
        <v>79.16940548320062</v>
      </c>
      <c r="N50">
        <f t="shared" si="5"/>
        <v>8.8184601409391412</v>
      </c>
      <c r="O50">
        <f t="shared" si="9"/>
        <v>8.0000000000000029E-2</v>
      </c>
    </row>
    <row r="51" spans="1:15">
      <c r="B51" s="10"/>
      <c r="F51">
        <f t="shared" si="1"/>
        <v>8.2500000000000032E-2</v>
      </c>
      <c r="G51">
        <f t="shared" si="2"/>
        <v>1</v>
      </c>
      <c r="H51">
        <f t="shared" si="6"/>
        <v>180.26389321816092</v>
      </c>
      <c r="I51">
        <f t="shared" si="3"/>
        <v>100</v>
      </c>
      <c r="J51">
        <f t="shared" si="7"/>
        <v>1.087830594460546</v>
      </c>
      <c r="K51">
        <f t="shared" si="8"/>
        <v>81.507936279287023</v>
      </c>
      <c r="L51">
        <f t="shared" si="0"/>
        <v>1.4338427184676015</v>
      </c>
      <c r="M51">
        <f t="shared" si="4"/>
        <v>78.80209981660785</v>
      </c>
      <c r="N51">
        <f t="shared" si="5"/>
        <v>8.8332237806719753</v>
      </c>
      <c r="O51">
        <f t="shared" si="9"/>
        <v>8.2500000000000032E-2</v>
      </c>
    </row>
    <row r="52" spans="1:15">
      <c r="B52" s="10"/>
      <c r="F52">
        <f t="shared" si="1"/>
        <v>8.5000000000000034E-2</v>
      </c>
      <c r="G52">
        <f t="shared" si="2"/>
        <v>2</v>
      </c>
      <c r="H52">
        <f t="shared" si="6"/>
        <v>180.26389321816092</v>
      </c>
      <c r="I52">
        <f t="shared" si="3"/>
        <v>100</v>
      </c>
      <c r="J52">
        <f t="shared" si="7"/>
        <v>1.087830594460546</v>
      </c>
      <c r="K52">
        <f t="shared" si="8"/>
        <v>83.762772911618882</v>
      </c>
      <c r="L52">
        <f t="shared" si="0"/>
        <v>1.4271917401523182</v>
      </c>
      <c r="M52">
        <f t="shared" si="4"/>
        <v>78.436570843081952</v>
      </c>
      <c r="N52">
        <f t="shared" si="5"/>
        <v>8.8479160073356855</v>
      </c>
      <c r="O52">
        <f t="shared" si="9"/>
        <v>8.5000000000000034E-2</v>
      </c>
    </row>
    <row r="53" spans="1:15">
      <c r="B53" s="10"/>
      <c r="F53">
        <f t="shared" si="1"/>
        <v>8.7500000000000036E-2</v>
      </c>
      <c r="G53">
        <f t="shared" si="2"/>
        <v>3</v>
      </c>
      <c r="H53">
        <f t="shared" si="6"/>
        <v>180.26389321816092</v>
      </c>
      <c r="I53">
        <f t="shared" si="3"/>
        <v>100</v>
      </c>
      <c r="J53">
        <f t="shared" si="7"/>
        <v>1.087830594460546</v>
      </c>
      <c r="K53">
        <f t="shared" si="8"/>
        <v>86.00670268491983</v>
      </c>
      <c r="L53">
        <f t="shared" si="0"/>
        <v>1.4205729332457682</v>
      </c>
      <c r="M53">
        <f t="shared" si="4"/>
        <v>78.07280996763933</v>
      </c>
      <c r="N53">
        <f t="shared" si="5"/>
        <v>8.8625371662767218</v>
      </c>
      <c r="O53">
        <f t="shared" si="9"/>
        <v>8.7500000000000036E-2</v>
      </c>
    </row>
    <row r="54" spans="1:15">
      <c r="B54" s="10"/>
      <c r="F54">
        <f t="shared" si="1"/>
        <v>9.0000000000000038E-2</v>
      </c>
      <c r="G54">
        <f t="shared" si="2"/>
        <v>0</v>
      </c>
      <c r="H54">
        <f t="shared" si="6"/>
        <v>195.62711579081295</v>
      </c>
      <c r="I54">
        <f t="shared" si="3"/>
        <v>100</v>
      </c>
      <c r="J54">
        <f t="shared" si="7"/>
        <v>1.3234735707936487</v>
      </c>
      <c r="K54">
        <f t="shared" si="8"/>
        <v>88.239778356694899</v>
      </c>
      <c r="L54">
        <f t="shared" si="0"/>
        <v>1.4139861421394928</v>
      </c>
      <c r="M54">
        <f t="shared" si="4"/>
        <v>77.710808638244856</v>
      </c>
      <c r="N54">
        <f t="shared" si="5"/>
        <v>8.8770876012944271</v>
      </c>
      <c r="O54">
        <f t="shared" si="9"/>
        <v>9.0000000000000038E-2</v>
      </c>
    </row>
    <row r="55" spans="1:15">
      <c r="B55" s="10"/>
      <c r="F55">
        <f t="shared" si="1"/>
        <v>9.2500000000000041E-2</v>
      </c>
      <c r="G55">
        <f t="shared" si="2"/>
        <v>1</v>
      </c>
      <c r="H55">
        <f t="shared" si="6"/>
        <v>195.62711579081295</v>
      </c>
      <c r="I55">
        <f t="shared" si="3"/>
        <v>100</v>
      </c>
      <c r="J55">
        <f t="shared" si="7"/>
        <v>1.3234735707936487</v>
      </c>
      <c r="K55">
        <f t="shared" si="8"/>
        <v>90.46205242926824</v>
      </c>
      <c r="L55">
        <f t="shared" si="0"/>
        <v>1.4074312119665939</v>
      </c>
      <c r="M55">
        <f t="shared" si="4"/>
        <v>77.350558343618587</v>
      </c>
      <c r="N55">
        <f t="shared" si="5"/>
        <v>8.8915676544702063</v>
      </c>
      <c r="O55">
        <f t="shared" si="9"/>
        <v>9.2500000000000041E-2</v>
      </c>
    </row>
    <row r="56" spans="1:15">
      <c r="B56" s="10"/>
      <c r="F56">
        <f t="shared" si="1"/>
        <v>9.5000000000000043E-2</v>
      </c>
      <c r="G56">
        <f t="shared" si="2"/>
        <v>2</v>
      </c>
      <c r="H56">
        <f t="shared" si="6"/>
        <v>195.62711579081295</v>
      </c>
      <c r="I56">
        <f t="shared" si="3"/>
        <v>100</v>
      </c>
      <c r="J56">
        <f t="shared" si="7"/>
        <v>1.3234735707936487</v>
      </c>
      <c r="K56">
        <f t="shared" si="8"/>
        <v>92.673577150999833</v>
      </c>
      <c r="L56">
        <f t="shared" si="0"/>
        <v>1.400907988614237</v>
      </c>
      <c r="M56">
        <f t="shared" si="4"/>
        <v>76.992050613922942</v>
      </c>
      <c r="N56">
        <f t="shared" si="5"/>
        <v>8.9059776662552572</v>
      </c>
      <c r="O56">
        <f t="shared" si="9"/>
        <v>9.5000000000000043E-2</v>
      </c>
    </row>
    <row r="57" spans="1:15">
      <c r="B57" s="10"/>
      <c r="F57">
        <f t="shared" si="1"/>
        <v>9.7500000000000045E-2</v>
      </c>
      <c r="G57">
        <f t="shared" si="2"/>
        <v>3</v>
      </c>
      <c r="H57">
        <f t="shared" si="6"/>
        <v>195.62711579081295</v>
      </c>
      <c r="I57">
        <f t="shared" si="3"/>
        <v>100</v>
      </c>
      <c r="J57">
        <f t="shared" si="7"/>
        <v>1.3234735707936487</v>
      </c>
      <c r="K57">
        <f t="shared" si="8"/>
        <v>94.874404517521825</v>
      </c>
      <c r="L57">
        <f t="shared" si="0"/>
        <v>1.3944163187128378</v>
      </c>
      <c r="M57">
        <f t="shared" si="4"/>
        <v>76.63527702016836</v>
      </c>
      <c r="N57">
        <f t="shared" si="5"/>
        <v>8.9203179754430817</v>
      </c>
      <c r="O57">
        <f t="shared" si="9"/>
        <v>9.7500000000000045E-2</v>
      </c>
    </row>
    <row r="58" spans="1:15">
      <c r="B58" s="10"/>
      <c r="F58">
        <f t="shared" si="1"/>
        <v>0.10000000000000005</v>
      </c>
      <c r="G58">
        <f t="shared" si="2"/>
        <v>0</v>
      </c>
      <c r="H58">
        <f t="shared" si="6"/>
        <v>210.22217723483237</v>
      </c>
      <c r="I58">
        <f t="shared" si="3"/>
        <v>100</v>
      </c>
      <c r="J58">
        <f t="shared" si="7"/>
        <v>1.5753553489768766</v>
      </c>
      <c r="K58">
        <f t="shared" si="8"/>
        <v>97.064586272957442</v>
      </c>
      <c r="L58">
        <f t="shared" si="0"/>
        <v>1.3879560496356598</v>
      </c>
      <c r="M58">
        <f t="shared" si="4"/>
        <v>76.28022917419122</v>
      </c>
      <c r="N58">
        <f t="shared" si="5"/>
        <v>8.9345889191932653</v>
      </c>
      <c r="O58">
        <f t="shared" si="9"/>
        <v>0.10000000000000005</v>
      </c>
    </row>
    <row r="59" spans="1:15">
      <c r="B59" s="10"/>
      <c r="F59">
        <f t="shared" si="1"/>
        <v>0.10250000000000005</v>
      </c>
      <c r="G59">
        <f t="shared" si="2"/>
        <v>1</v>
      </c>
      <c r="H59">
        <f t="shared" si="6"/>
        <v>210.22217723483237</v>
      </c>
      <c r="I59">
        <f t="shared" si="3"/>
        <v>100</v>
      </c>
      <c r="J59">
        <f t="shared" si="7"/>
        <v>1.5753553489768766</v>
      </c>
      <c r="K59">
        <f t="shared" si="8"/>
        <v>99.244173911139171</v>
      </c>
      <c r="L59">
        <f t="shared" si="0"/>
        <v>1.3815270294937969</v>
      </c>
      <c r="M59">
        <f t="shared" si="4"/>
        <v>75.926898728378092</v>
      </c>
      <c r="N59">
        <f t="shared" si="5"/>
        <v>8.9487908330323513</v>
      </c>
      <c r="O59">
        <f t="shared" si="9"/>
        <v>0.10250000000000005</v>
      </c>
    </row>
    <row r="60" spans="1:15">
      <c r="F60">
        <f t="shared" si="1"/>
        <v>0.10500000000000005</v>
      </c>
      <c r="G60">
        <f t="shared" si="2"/>
        <v>2</v>
      </c>
      <c r="H60">
        <f t="shared" si="6"/>
        <v>210.22217723483237</v>
      </c>
      <c r="I60">
        <f t="shared" si="3"/>
        <v>100</v>
      </c>
      <c r="J60">
        <f t="shared" si="7"/>
        <v>1.5753553489768766</v>
      </c>
      <c r="K60">
        <f t="shared" si="8"/>
        <v>101.41321867681872</v>
      </c>
      <c r="L60">
        <f t="shared" si="0"/>
        <v>1.3751291071332401</v>
      </c>
      <c r="M60">
        <f t="shared" si="4"/>
        <v>75.575277375504513</v>
      </c>
      <c r="N60">
        <f t="shared" si="5"/>
        <v>8.962924050864876</v>
      </c>
      <c r="O60">
        <f t="shared" si="9"/>
        <v>0.10500000000000005</v>
      </c>
    </row>
    <row r="61" spans="1:15">
      <c r="F61">
        <f t="shared" si="1"/>
        <v>0.10750000000000005</v>
      </c>
      <c r="G61">
        <f t="shared" si="2"/>
        <v>3</v>
      </c>
      <c r="H61">
        <f t="shared" si="6"/>
        <v>210.22217723483237</v>
      </c>
      <c r="I61">
        <f t="shared" si="3"/>
        <v>100</v>
      </c>
      <c r="J61">
        <f t="shared" si="7"/>
        <v>1.5753553489768766</v>
      </c>
      <c r="K61">
        <f t="shared" si="8"/>
        <v>103.57177156687216</v>
      </c>
      <c r="L61">
        <f t="shared" si="0"/>
        <v>1.3687621321310399</v>
      </c>
      <c r="M61">
        <f t="shared" si="4"/>
        <v>75.2253568485241</v>
      </c>
      <c r="N61">
        <f t="shared" si="5"/>
        <v>8.9769889049798195</v>
      </c>
      <c r="O61">
        <f t="shared" si="9"/>
        <v>0.10750000000000005</v>
      </c>
    </row>
    <row r="62" spans="1:15">
      <c r="F62">
        <f t="shared" si="1"/>
        <v>0.11000000000000006</v>
      </c>
      <c r="G62">
        <f t="shared" si="2"/>
        <v>0</v>
      </c>
      <c r="H62">
        <f t="shared" si="6"/>
        <v>224.08748560665083</v>
      </c>
      <c r="I62">
        <f t="shared" si="3"/>
        <v>100</v>
      </c>
      <c r="J62">
        <f t="shared" si="7"/>
        <v>1.8419813631467772</v>
      </c>
      <c r="K62">
        <f t="shared" si="8"/>
        <v>105.71988333149876</v>
      </c>
      <c r="L62">
        <f t="shared" si="0"/>
        <v>1.3624259547918951</v>
      </c>
      <c r="M62">
        <f t="shared" si="4"/>
        <v>74.877128920381011</v>
      </c>
      <c r="N62">
        <f t="shared" si="5"/>
        <v>8.9909857260590353</v>
      </c>
      <c r="O62">
        <f t="shared" si="9"/>
        <v>0.11000000000000006</v>
      </c>
    </row>
    <row r="63" spans="1:15">
      <c r="F63">
        <f t="shared" si="1"/>
        <v>0.11250000000000006</v>
      </c>
      <c r="G63">
        <f t="shared" si="2"/>
        <v>1</v>
      </c>
      <c r="H63">
        <f t="shared" si="6"/>
        <v>224.08748560665083</v>
      </c>
      <c r="I63">
        <f t="shared" si="3"/>
        <v>100</v>
      </c>
      <c r="J63">
        <f t="shared" si="7"/>
        <v>1.8419813631467772</v>
      </c>
      <c r="K63">
        <f t="shared" si="8"/>
        <v>107.85760447541432</v>
      </c>
      <c r="L63">
        <f t="shared" si="0"/>
        <v>1.3561204261445783</v>
      </c>
      <c r="M63">
        <f t="shared" si="4"/>
        <v>74.530585403813603</v>
      </c>
      <c r="N63">
        <f t="shared" si="5"/>
        <v>9.0049148431847605</v>
      </c>
      <c r="O63">
        <f t="shared" si="9"/>
        <v>0.11250000000000006</v>
      </c>
    </row>
    <row r="64" spans="1:15">
      <c r="F64">
        <f t="shared" si="1"/>
        <v>0.11500000000000006</v>
      </c>
      <c r="G64">
        <f t="shared" si="2"/>
        <v>2</v>
      </c>
      <c r="H64">
        <f t="shared" si="6"/>
        <v>224.08748560665083</v>
      </c>
      <c r="I64">
        <f t="shared" si="3"/>
        <v>100</v>
      </c>
      <c r="J64">
        <f t="shared" si="7"/>
        <v>1.8419813631467772</v>
      </c>
      <c r="K64">
        <f t="shared" si="8"/>
        <v>109.98498525903847</v>
      </c>
      <c r="L64">
        <f t="shared" si="0"/>
        <v>1.3498453979384564</v>
      </c>
      <c r="M64">
        <f t="shared" si="4"/>
        <v>74.185718151163101</v>
      </c>
      <c r="N64">
        <f t="shared" si="5"/>
        <v>9.0187765838474547</v>
      </c>
      <c r="O64">
        <f t="shared" si="9"/>
        <v>0.11500000000000006</v>
      </c>
    </row>
    <row r="65" spans="6:15">
      <c r="F65">
        <f t="shared" si="1"/>
        <v>0.11750000000000006</v>
      </c>
      <c r="G65">
        <f t="shared" si="2"/>
        <v>3</v>
      </c>
      <c r="H65">
        <f t="shared" si="6"/>
        <v>224.08748560665083</v>
      </c>
      <c r="I65">
        <f t="shared" si="3"/>
        <v>100</v>
      </c>
      <c r="J65">
        <f t="shared" si="7"/>
        <v>1.8419813631467772</v>
      </c>
      <c r="K65">
        <f t="shared" si="8"/>
        <v>112.10207569967645</v>
      </c>
      <c r="L65">
        <f t="shared" si="0"/>
        <v>1.3436007226399977</v>
      </c>
      <c r="M65">
        <f t="shared" si="4"/>
        <v>73.842519054181693</v>
      </c>
      <c r="N65">
        <f t="shared" si="5"/>
        <v>9.0325712739534758</v>
      </c>
      <c r="O65">
        <f t="shared" si="9"/>
        <v>0.11750000000000006</v>
      </c>
    </row>
    <row r="66" spans="6:15">
      <c r="F66">
        <f t="shared" si="1"/>
        <v>0.12000000000000006</v>
      </c>
      <c r="G66">
        <f t="shared" si="2"/>
        <v>0</v>
      </c>
      <c r="H66">
        <f t="shared" si="6"/>
        <v>237.25952855987836</v>
      </c>
      <c r="I66">
        <f t="shared" si="3"/>
        <v>100</v>
      </c>
      <c r="J66">
        <f t="shared" si="7"/>
        <v>2.1219448879142133</v>
      </c>
      <c r="K66">
        <f t="shared" si="8"/>
        <v>114.20892557269504</v>
      </c>
      <c r="L66">
        <f t="shared" si="0"/>
        <v>1.3373862534293033</v>
      </c>
      <c r="M66">
        <f t="shared" si="4"/>
        <v>73.500980043841878</v>
      </c>
      <c r="N66">
        <f t="shared" si="5"/>
        <v>9.0462992378327325</v>
      </c>
      <c r="O66">
        <f t="shared" si="9"/>
        <v>0.12000000000000006</v>
      </c>
    </row>
    <row r="67" spans="6:15">
      <c r="F67">
        <f t="shared" si="1"/>
        <v>0.12250000000000007</v>
      </c>
      <c r="G67">
        <f t="shared" si="2"/>
        <v>1</v>
      </c>
      <c r="H67">
        <f t="shared" si="6"/>
        <v>237.25952855987836</v>
      </c>
      <c r="I67">
        <f t="shared" si="3"/>
        <v>100</v>
      </c>
      <c r="J67">
        <f t="shared" si="7"/>
        <v>2.1219448879142133</v>
      </c>
      <c r="K67">
        <f t="shared" si="8"/>
        <v>116.30558441269282</v>
      </c>
      <c r="L67">
        <f t="shared" si="0"/>
        <v>1.3312018441966564</v>
      </c>
      <c r="M67">
        <f t="shared" si="4"/>
        <v>73.161093090146821</v>
      </c>
      <c r="N67">
        <f t="shared" si="5"/>
        <v>9.0599607982463244</v>
      </c>
      <c r="O67">
        <f t="shared" si="9"/>
        <v>0.12250000000000007</v>
      </c>
    </row>
    <row r="68" spans="6:15">
      <c r="F68">
        <f t="shared" si="1"/>
        <v>0.12500000000000006</v>
      </c>
      <c r="G68">
        <f t="shared" si="2"/>
        <v>2</v>
      </c>
      <c r="H68">
        <f t="shared" si="6"/>
        <v>237.25952855987836</v>
      </c>
      <c r="I68">
        <f t="shared" si="3"/>
        <v>100</v>
      </c>
      <c r="J68">
        <f t="shared" si="7"/>
        <v>2.1219448879142133</v>
      </c>
      <c r="K68">
        <f t="shared" si="8"/>
        <v>118.39210151466486</v>
      </c>
      <c r="L68">
        <f t="shared" si="0"/>
        <v>1.3250473495390875</v>
      </c>
      <c r="M68">
        <f t="shared" si="4"/>
        <v>72.822850201941591</v>
      </c>
      <c r="N68">
        <f t="shared" si="5"/>
        <v>9.0735562763941271</v>
      </c>
      <c r="O68">
        <f t="shared" si="9"/>
        <v>0.12500000000000006</v>
      </c>
    </row>
    <row r="69" spans="6:15">
      <c r="F69">
        <f t="shared" si="1"/>
        <v>0.12750000000000006</v>
      </c>
      <c r="G69">
        <f t="shared" si="2"/>
        <v>3</v>
      </c>
      <c r="H69">
        <f t="shared" si="6"/>
        <v>237.25952855987836</v>
      </c>
      <c r="I69">
        <f t="shared" si="3"/>
        <v>100</v>
      </c>
      <c r="J69">
        <f t="shared" si="7"/>
        <v>2.1219448879142133</v>
      </c>
      <c r="K69">
        <f t="shared" si="8"/>
        <v>120.46852593516158</v>
      </c>
      <c r="L69">
        <f t="shared" si="0"/>
        <v>1.3189226247569543</v>
      </c>
      <c r="M69">
        <f t="shared" si="4"/>
        <v>72.486243426725181</v>
      </c>
      <c r="N69">
        <f t="shared" si="5"/>
        <v>9.0870859919223363</v>
      </c>
      <c r="O69">
        <f t="shared" si="9"/>
        <v>0.12750000000000006</v>
      </c>
    </row>
    <row r="70" spans="6:15">
      <c r="F70">
        <f t="shared" si="1"/>
        <v>0.13000000000000006</v>
      </c>
      <c r="G70">
        <f t="shared" si="2"/>
        <v>0</v>
      </c>
      <c r="H70">
        <f t="shared" si="6"/>
        <v>249.77296936544451</v>
      </c>
      <c r="I70">
        <f t="shared" si="3"/>
        <v>100</v>
      </c>
      <c r="J70">
        <f t="shared" si="7"/>
        <v>2.4139223944760051</v>
      </c>
      <c r="K70">
        <f t="shared" si="8"/>
        <v>122.53490649344226</v>
      </c>
      <c r="L70">
        <f t="shared" si="0"/>
        <v>1.3128275258505411</v>
      </c>
      <c r="M70">
        <f t="shared" si="4"/>
        <v>72.151264850463619</v>
      </c>
      <c r="N70">
        <f t="shared" si="5"/>
        <v>9.1005502629309927</v>
      </c>
      <c r="O70">
        <f t="shared" si="9"/>
        <v>0.13000000000000006</v>
      </c>
    </row>
    <row r="71" spans="6:15">
      <c r="F71">
        <f t="shared" si="1"/>
        <v>0.13250000000000006</v>
      </c>
      <c r="G71">
        <f t="shared" si="2"/>
        <v>1</v>
      </c>
      <c r="H71">
        <f t="shared" si="6"/>
        <v>249.77296936544451</v>
      </c>
      <c r="I71">
        <f t="shared" si="3"/>
        <v>100</v>
      </c>
      <c r="J71">
        <f t="shared" si="7"/>
        <v>2.4139223944760051</v>
      </c>
      <c r="K71">
        <f t="shared" si="8"/>
        <v>124.59129177262278</v>
      </c>
      <c r="L71">
        <f t="shared" si="0"/>
        <v>1.3067619095166709</v>
      </c>
      <c r="M71">
        <f t="shared" si="4"/>
        <v>71.81790659740382</v>
      </c>
      <c r="N71">
        <f t="shared" si="5"/>
        <v>9.1139494059814545</v>
      </c>
      <c r="O71">
        <f t="shared" si="9"/>
        <v>0.13250000000000006</v>
      </c>
    </row>
    <row r="72" spans="6:15">
      <c r="F72">
        <f t="shared" si="1"/>
        <v>0.13500000000000006</v>
      </c>
      <c r="G72">
        <f t="shared" si="2"/>
        <v>2</v>
      </c>
      <c r="H72">
        <f t="shared" si="6"/>
        <v>249.77296936544451</v>
      </c>
      <c r="I72">
        <f t="shared" si="3"/>
        <v>100</v>
      </c>
      <c r="J72">
        <f t="shared" si="7"/>
        <v>2.4139223944760051</v>
      </c>
      <c r="K72">
        <f t="shared" si="8"/>
        <v>126.63773012081785</v>
      </c>
      <c r="L72">
        <f t="shared" si="0"/>
        <v>1.3007256331453407</v>
      </c>
      <c r="M72">
        <f t="shared" si="4"/>
        <v>71.486160829888561</v>
      </c>
      <c r="N72">
        <f t="shared" si="5"/>
        <v>9.1272837361038466</v>
      </c>
      <c r="O72">
        <f t="shared" si="9"/>
        <v>0.13500000000000006</v>
      </c>
    </row>
    <row r="73" spans="6:15">
      <c r="F73">
        <f t="shared" si="1"/>
        <v>0.13750000000000007</v>
      </c>
      <c r="G73">
        <f t="shared" si="2"/>
        <v>3</v>
      </c>
      <c r="H73">
        <f t="shared" si="6"/>
        <v>249.77296936544451</v>
      </c>
      <c r="I73">
        <f t="shared" si="3"/>
        <v>100</v>
      </c>
      <c r="J73">
        <f t="shared" si="7"/>
        <v>2.4139223944760051</v>
      </c>
      <c r="K73">
        <f t="shared" si="8"/>
        <v>128.67426965227779</v>
      </c>
      <c r="L73">
        <f t="shared" si="0"/>
        <v>1.2947185548163624</v>
      </c>
      <c r="M73">
        <f t="shared" si="4"/>
        <v>71.156019748171985</v>
      </c>
      <c r="N73">
        <f t="shared" si="5"/>
        <v>9.1405535668044564</v>
      </c>
      <c r="O73">
        <f t="shared" si="9"/>
        <v>0.13750000000000007</v>
      </c>
    </row>
    <row r="74" spans="6:15">
      <c r="F74">
        <f t="shared" si="1"/>
        <v>0.14000000000000007</v>
      </c>
      <c r="G74">
        <f t="shared" si="2"/>
        <v>0</v>
      </c>
      <c r="H74">
        <f t="shared" si="6"/>
        <v>261.6607381307324</v>
      </c>
      <c r="I74">
        <f t="shared" si="3"/>
        <v>100</v>
      </c>
      <c r="J74">
        <f t="shared" si="7"/>
        <v>2.7166691437589221</v>
      </c>
      <c r="K74">
        <f t="shared" si="8"/>
        <v>130.70095824851967</v>
      </c>
      <c r="L74">
        <f t="shared" si="0"/>
        <v>1.2887405332960324</v>
      </c>
      <c r="M74">
        <f t="shared" si="4"/>
        <v>70.827475590236489</v>
      </c>
      <c r="N74">
        <f t="shared" si="5"/>
        <v>9.1537592100731207</v>
      </c>
      <c r="O74">
        <f t="shared" si="9"/>
        <v>0.14000000000000007</v>
      </c>
    </row>
    <row r="75" spans="6:15">
      <c r="F75">
        <f t="shared" si="1"/>
        <v>0.14250000000000007</v>
      </c>
      <c r="G75">
        <f t="shared" si="2"/>
        <v>1</v>
      </c>
      <c r="H75">
        <f t="shared" si="6"/>
        <v>261.6607381307324</v>
      </c>
      <c r="I75">
        <f t="shared" si="3"/>
        <v>100</v>
      </c>
      <c r="J75">
        <f t="shared" si="7"/>
        <v>2.7166691437589221</v>
      </c>
      <c r="K75">
        <f t="shared" si="8"/>
        <v>132.71784355945314</v>
      </c>
      <c r="L75">
        <f t="shared" si="0"/>
        <v>1.2827914280338044</v>
      </c>
      <c r="M75">
        <f t="shared" si="4"/>
        <v>70.500520631609916</v>
      </c>
      <c r="N75">
        <f t="shared" si="5"/>
        <v>9.16690097639054</v>
      </c>
      <c r="O75">
        <f t="shared" si="9"/>
        <v>0.14250000000000007</v>
      </c>
    </row>
    <row r="76" spans="6:15">
      <c r="F76">
        <f t="shared" si="1"/>
        <v>0.14500000000000007</v>
      </c>
      <c r="G76">
        <f t="shared" si="2"/>
        <v>2</v>
      </c>
      <c r="H76">
        <f t="shared" si="6"/>
        <v>261.6607381307324</v>
      </c>
      <c r="I76">
        <f t="shared" si="3"/>
        <v>100</v>
      </c>
      <c r="J76">
        <f t="shared" si="7"/>
        <v>2.7166691437589221</v>
      </c>
      <c r="K76">
        <f t="shared" si="8"/>
        <v>134.72497300450073</v>
      </c>
      <c r="L76">
        <f t="shared" si="0"/>
        <v>1.2768710991589922</v>
      </c>
      <c r="M76">
        <f t="shared" si="4"/>
        <v>70.175147185184287</v>
      </c>
      <c r="N76">
        <f t="shared" si="5"/>
        <v>9.1799791747356032</v>
      </c>
      <c r="O76">
        <f t="shared" si="9"/>
        <v>0.14500000000000007</v>
      </c>
    </row>
    <row r="77" spans="6:15">
      <c r="F77">
        <f t="shared" si="1"/>
        <v>0.14750000000000008</v>
      </c>
      <c r="G77">
        <f t="shared" si="2"/>
        <v>3</v>
      </c>
      <c r="H77">
        <f t="shared" si="6"/>
        <v>261.6607381307324</v>
      </c>
      <c r="I77">
        <f t="shared" si="3"/>
        <v>100</v>
      </c>
      <c r="J77">
        <f t="shared" si="7"/>
        <v>2.7166691437589221</v>
      </c>
      <c r="K77">
        <f t="shared" si="8"/>
        <v>136.72239377371264</v>
      </c>
      <c r="L77">
        <f t="shared" si="0"/>
        <v>1.2709794074774754</v>
      </c>
      <c r="M77">
        <f t="shared" si="4"/>
        <v>69.851347601034803</v>
      </c>
      <c r="N77">
        <f t="shared" si="5"/>
        <v>9.1929941125926291</v>
      </c>
      <c r="O77">
        <f t="shared" si="9"/>
        <v>0.14750000000000008</v>
      </c>
    </row>
    <row r="78" spans="6:15">
      <c r="F78">
        <f t="shared" si="1"/>
        <v>0.15000000000000008</v>
      </c>
      <c r="G78">
        <f t="shared" si="2"/>
        <v>0</v>
      </c>
      <c r="H78">
        <f t="shared" si="6"/>
        <v>272.95411845775584</v>
      </c>
      <c r="I78">
        <f t="shared" si="3"/>
        <v>100</v>
      </c>
      <c r="J78">
        <f t="shared" si="7"/>
        <v>3.0290150046514714</v>
      </c>
      <c r="K78">
        <f t="shared" si="8"/>
        <v>138.71015282887643</v>
      </c>
      <c r="L78">
        <f t="shared" si="0"/>
        <v>1.2651162144684276</v>
      </c>
      <c r="M78">
        <f t="shared" si="4"/>
        <v>69.529114266240029</v>
      </c>
      <c r="N78">
        <f t="shared" si="5"/>
        <v>9.2059460959586072</v>
      </c>
      <c r="O78">
        <f t="shared" si="9"/>
        <v>0.15000000000000008</v>
      </c>
    </row>
    <row r="79" spans="6:15">
      <c r="F79">
        <f t="shared" si="1"/>
        <v>0.15250000000000008</v>
      </c>
      <c r="G79">
        <f t="shared" si="2"/>
        <v>1</v>
      </c>
      <c r="H79">
        <f t="shared" si="6"/>
        <v>272.95411845775584</v>
      </c>
      <c r="I79">
        <f t="shared" si="3"/>
        <v>100</v>
      </c>
      <c r="J79">
        <f t="shared" si="7"/>
        <v>3.0290150046514714</v>
      </c>
      <c r="K79">
        <f t="shared" si="8"/>
        <v>140.68829690462096</v>
      </c>
      <c r="L79">
        <f t="shared" si="0"/>
        <v>1.2592813822810645</v>
      </c>
      <c r="M79">
        <f t="shared" si="4"/>
        <v>69.20843960470313</v>
      </c>
      <c r="N79">
        <f t="shared" si="5"/>
        <v>9.2188354293503991</v>
      </c>
      <c r="O79">
        <f t="shared" si="9"/>
        <v>0.15250000000000008</v>
      </c>
    </row>
    <row r="80" spans="6:15">
      <c r="F80">
        <f t="shared" si="1"/>
        <v>0.15500000000000008</v>
      </c>
      <c r="G80">
        <f t="shared" si="2"/>
        <v>2</v>
      </c>
      <c r="H80">
        <f t="shared" si="6"/>
        <v>272.95411845775584</v>
      </c>
      <c r="I80">
        <f t="shared" si="3"/>
        <v>100</v>
      </c>
      <c r="J80">
        <f t="shared" si="7"/>
        <v>3.0290150046514714</v>
      </c>
      <c r="K80">
        <f t="shared" si="8"/>
        <v>142.65687250951524</v>
      </c>
      <c r="L80">
        <f t="shared" si="0"/>
        <v>1.2534747737313947</v>
      </c>
      <c r="M80">
        <f t="shared" si="4"/>
        <v>68.889316076973344</v>
      </c>
      <c r="N80">
        <f t="shared" si="5"/>
        <v>9.2316624158118756</v>
      </c>
      <c r="O80">
        <f t="shared" si="9"/>
        <v>0.15500000000000008</v>
      </c>
    </row>
    <row r="81" spans="6:15">
      <c r="F81">
        <f t="shared" si="1"/>
        <v>0.15750000000000008</v>
      </c>
      <c r="G81">
        <f t="shared" si="2"/>
        <v>3</v>
      </c>
      <c r="H81">
        <f t="shared" si="6"/>
        <v>272.95411845775584</v>
      </c>
      <c r="I81">
        <f t="shared" si="3"/>
        <v>100</v>
      </c>
      <c r="J81">
        <f t="shared" si="7"/>
        <v>3.0290150046514714</v>
      </c>
      <c r="K81">
        <f t="shared" si="8"/>
        <v>144.61592592716192</v>
      </c>
      <c r="L81">
        <f t="shared" ref="L81:L144" si="10">$B$42*M81</f>
        <v>1.2476962522990018</v>
      </c>
      <c r="M81">
        <f t="shared" si="4"/>
        <v>68.571736180069109</v>
      </c>
      <c r="N81">
        <f t="shared" si="5"/>
        <v>9.2444273569210651</v>
      </c>
      <c r="O81">
        <f t="shared" si="9"/>
        <v>0.15750000000000008</v>
      </c>
    </row>
    <row r="82" spans="6:15">
      <c r="F82">
        <f t="shared" ref="F82:F145" si="11">F81+$B$17</f>
        <v>0.16000000000000009</v>
      </c>
      <c r="G82">
        <f t="shared" ref="G82:G145" si="12">IF(G81=($B$20-1),0,G81+1)</f>
        <v>0</v>
      </c>
      <c r="H82">
        <f t="shared" ref="H82:H145" si="13">IF(G82=0,$B$31*$B$29+(1-$B$31)*H81,H81)</f>
        <v>283.68282976842818</v>
      </c>
      <c r="I82">
        <f t="shared" ref="I82:I145" si="14">IF(G82=0,MIN(($B$23*(H82-K81)+($B$24*J82)),$B$26),I81)</f>
        <v>100</v>
      </c>
      <c r="J82">
        <f t="shared" si="7"/>
        <v>3.3498604859779562</v>
      </c>
      <c r="K82">
        <f t="shared" si="8"/>
        <v>146.56550321728551</v>
      </c>
      <c r="L82">
        <f t="shared" si="10"/>
        <v>1.2419456821238317</v>
      </c>
      <c r="M82">
        <f t="shared" ref="M82:M145" si="15">((0.01*I82*N82)-(K82*$B$41))/$B$40</f>
        <v>68.255692447301499</v>
      </c>
      <c r="N82">
        <f t="shared" ref="N82:N145" si="16">$B$45-$B$47*$B$50*M81-$B$46</f>
        <v>9.2571305527972356</v>
      </c>
      <c r="O82">
        <f t="shared" si="9"/>
        <v>0.16000000000000009</v>
      </c>
    </row>
    <row r="83" spans="6:15">
      <c r="F83">
        <f t="shared" si="11"/>
        <v>0.16250000000000009</v>
      </c>
      <c r="G83">
        <f t="shared" si="12"/>
        <v>1</v>
      </c>
      <c r="H83">
        <f t="shared" si="13"/>
        <v>283.68282976842818</v>
      </c>
      <c r="I83">
        <f t="shared" si="14"/>
        <v>100</v>
      </c>
      <c r="J83">
        <f t="shared" ref="J83:J146" si="17">IF(G83=0,IF(J82&gt;$B$25,$B$25,J82+$B$17*(H82-K82)),J82)</f>
        <v>3.3498604859779562</v>
      </c>
      <c r="K83">
        <f t="shared" ref="K83:K146" si="18">K82+($B$17*L82/$B$34)-($B$17*$B$36*K82/$B$34)</f>
        <v>148.50565021681524</v>
      </c>
      <c r="L83">
        <f t="shared" si="10"/>
        <v>1.2362229280029964</v>
      </c>
      <c r="M83">
        <f t="shared" si="15"/>
        <v>67.941177448098557</v>
      </c>
      <c r="N83">
        <f t="shared" si="16"/>
        <v>9.2697723021079401</v>
      </c>
      <c r="O83">
        <f t="shared" ref="O83:O146" si="19">IF(K83&gt;(0.01*$B$15*$B$29),0,F83)</f>
        <v>0.16250000000000009</v>
      </c>
    </row>
    <row r="84" spans="6:15">
      <c r="F84">
        <f t="shared" si="11"/>
        <v>0.16500000000000009</v>
      </c>
      <c r="G84">
        <f t="shared" si="12"/>
        <v>2</v>
      </c>
      <c r="H84">
        <f t="shared" si="13"/>
        <v>283.68282976842818</v>
      </c>
      <c r="I84">
        <f t="shared" si="14"/>
        <v>100</v>
      </c>
      <c r="J84">
        <f t="shared" si="17"/>
        <v>3.3498604859779562</v>
      </c>
      <c r="K84">
        <f t="shared" si="18"/>
        <v>150.43641254096269</v>
      </c>
      <c r="L84">
        <f t="shared" si="10"/>
        <v>1.2305278553875982</v>
      </c>
      <c r="M84">
        <f t="shared" si="15"/>
        <v>67.628183787830807</v>
      </c>
      <c r="N84">
        <f t="shared" si="16"/>
        <v>9.2823529020760578</v>
      </c>
      <c r="O84">
        <f t="shared" si="19"/>
        <v>0.16500000000000009</v>
      </c>
    </row>
    <row r="85" spans="6:15">
      <c r="F85">
        <f t="shared" si="11"/>
        <v>0.16750000000000009</v>
      </c>
      <c r="G85">
        <f t="shared" si="12"/>
        <v>3</v>
      </c>
      <c r="H85">
        <f t="shared" si="13"/>
        <v>283.68282976842818</v>
      </c>
      <c r="I85">
        <f t="shared" si="14"/>
        <v>100</v>
      </c>
      <c r="J85">
        <f t="shared" si="17"/>
        <v>3.3498604859779562</v>
      </c>
      <c r="K85">
        <f t="shared" si="18"/>
        <v>152.35783558429443</v>
      </c>
      <c r="L85">
        <f t="shared" si="10"/>
        <v>1.2248603303795651</v>
      </c>
      <c r="M85">
        <f t="shared" si="15"/>
        <v>67.31670410763725</v>
      </c>
      <c r="N85">
        <f t="shared" si="16"/>
        <v>9.2948726484867681</v>
      </c>
      <c r="O85">
        <f t="shared" si="19"/>
        <v>0.16750000000000009</v>
      </c>
    </row>
    <row r="86" spans="6:15">
      <c r="F86">
        <f t="shared" si="11"/>
        <v>0.1700000000000001</v>
      </c>
      <c r="G86">
        <f t="shared" si="12"/>
        <v>0</v>
      </c>
      <c r="H86">
        <f t="shared" si="13"/>
        <v>293.87510551356684</v>
      </c>
      <c r="I86">
        <f t="shared" si="14"/>
        <v>100</v>
      </c>
      <c r="J86">
        <f t="shared" si="17"/>
        <v>3.6781729714382907</v>
      </c>
      <c r="K86">
        <f t="shared" si="18"/>
        <v>154.26996452179915</v>
      </c>
      <c r="L86">
        <f t="shared" si="10"/>
        <v>1.2192202197285029</v>
      </c>
      <c r="M86">
        <f t="shared" si="15"/>
        <v>67.006731084252436</v>
      </c>
      <c r="N86">
        <f t="shared" si="16"/>
        <v>9.3073318356945105</v>
      </c>
      <c r="O86">
        <f t="shared" si="19"/>
        <v>0.1700000000000001</v>
      </c>
    </row>
    <row r="87" spans="6:15">
      <c r="F87">
        <f t="shared" si="11"/>
        <v>0.1725000000000001</v>
      </c>
      <c r="G87">
        <f t="shared" si="12"/>
        <v>1</v>
      </c>
      <c r="H87">
        <f t="shared" si="13"/>
        <v>293.87510551356684</v>
      </c>
      <c r="I87">
        <f t="shared" si="14"/>
        <v>100</v>
      </c>
      <c r="J87">
        <f t="shared" si="17"/>
        <v>3.6781729714382907</v>
      </c>
      <c r="K87">
        <f t="shared" si="18"/>
        <v>156.1728443099498</v>
      </c>
      <c r="L87">
        <f t="shared" si="10"/>
        <v>1.2136073908285618</v>
      </c>
      <c r="M87">
        <f t="shared" si="15"/>
        <v>66.698257429834186</v>
      </c>
      <c r="N87">
        <f t="shared" si="16"/>
        <v>9.3197307566299017</v>
      </c>
      <c r="O87">
        <f t="shared" si="19"/>
        <v>0.1725000000000001</v>
      </c>
    </row>
    <row r="88" spans="6:15">
      <c r="F88">
        <f t="shared" si="11"/>
        <v>0.1750000000000001</v>
      </c>
      <c r="G88">
        <f t="shared" si="12"/>
        <v>2</v>
      </c>
      <c r="H88">
        <f t="shared" si="13"/>
        <v>293.87510551356684</v>
      </c>
      <c r="I88">
        <f t="shared" si="14"/>
        <v>100</v>
      </c>
      <c r="J88">
        <f t="shared" si="17"/>
        <v>3.6781729714382907</v>
      </c>
      <c r="K88">
        <f t="shared" si="18"/>
        <v>158.06651968776063</v>
      </c>
      <c r="L88">
        <f t="shared" si="10"/>
        <v>1.2080217117153209</v>
      </c>
      <c r="M88">
        <f t="shared" si="15"/>
        <v>66.391275891792432</v>
      </c>
      <c r="N88">
        <f t="shared" si="16"/>
        <v>9.3320697028066331</v>
      </c>
      <c r="O88">
        <f t="shared" si="19"/>
        <v>0.1750000000000001</v>
      </c>
    </row>
    <row r="89" spans="6:15">
      <c r="F89">
        <f t="shared" si="11"/>
        <v>0.1775000000000001</v>
      </c>
      <c r="G89">
        <f t="shared" si="12"/>
        <v>3</v>
      </c>
      <c r="H89">
        <f t="shared" si="13"/>
        <v>293.87510551356684</v>
      </c>
      <c r="I89">
        <f t="shared" si="14"/>
        <v>100</v>
      </c>
      <c r="J89">
        <f t="shared" si="17"/>
        <v>3.6781729714382907</v>
      </c>
      <c r="K89">
        <f t="shared" si="18"/>
        <v>159.951035177839</v>
      </c>
      <c r="L89">
        <f t="shared" si="10"/>
        <v>1.2024630510626801</v>
      </c>
      <c r="M89">
        <f t="shared" si="15"/>
        <v>66.085779252618366</v>
      </c>
      <c r="N89">
        <f t="shared" si="16"/>
        <v>9.3443489643283026</v>
      </c>
      <c r="O89">
        <f t="shared" si="19"/>
        <v>0.1775000000000001</v>
      </c>
    </row>
    <row r="90" spans="6:15">
      <c r="F90">
        <f t="shared" si="11"/>
        <v>0.1800000000000001</v>
      </c>
      <c r="G90">
        <f t="shared" si="12"/>
        <v>0</v>
      </c>
      <c r="H90">
        <f t="shared" si="13"/>
        <v>303.55776747144853</v>
      </c>
      <c r="I90">
        <f t="shared" si="14"/>
        <v>100</v>
      </c>
      <c r="J90">
        <f t="shared" si="17"/>
        <v>4.0129831472776107</v>
      </c>
      <c r="K90">
        <f t="shared" si="18"/>
        <v>161.82643508743226</v>
      </c>
      <c r="L90">
        <f t="shared" si="10"/>
        <v>1.1969312781797794</v>
      </c>
      <c r="M90">
        <f t="shared" si="15"/>
        <v>65.781760329715155</v>
      </c>
      <c r="N90">
        <f t="shared" si="16"/>
        <v>9.3565688298952647</v>
      </c>
      <c r="O90">
        <f t="shared" si="19"/>
        <v>0.1800000000000001</v>
      </c>
    </row>
    <row r="91" spans="6:15">
      <c r="F91">
        <f t="shared" si="11"/>
        <v>0.18250000000000011</v>
      </c>
      <c r="G91">
        <f t="shared" si="12"/>
        <v>1</v>
      </c>
      <c r="H91">
        <f t="shared" si="13"/>
        <v>303.55776747144853</v>
      </c>
      <c r="I91">
        <f t="shared" si="14"/>
        <v>100</v>
      </c>
      <c r="J91">
        <f t="shared" si="17"/>
        <v>4.0129831472776107</v>
      </c>
      <c r="K91">
        <f t="shared" si="18"/>
        <v>163.69276350946933</v>
      </c>
      <c r="L91">
        <f t="shared" si="10"/>
        <v>1.1914262630079222</v>
      </c>
      <c r="M91">
        <f t="shared" si="15"/>
        <v>65.479211975228779</v>
      </c>
      <c r="N91">
        <f t="shared" si="16"/>
        <v>9.3687295868113942</v>
      </c>
      <c r="O91">
        <f t="shared" si="19"/>
        <v>0.18250000000000011</v>
      </c>
    </row>
    <row r="92" spans="6:15">
      <c r="F92">
        <f t="shared" si="11"/>
        <v>0.18500000000000011</v>
      </c>
      <c r="G92">
        <f t="shared" si="12"/>
        <v>2</v>
      </c>
      <c r="H92">
        <f t="shared" si="13"/>
        <v>303.55776747144853</v>
      </c>
      <c r="I92">
        <f t="shared" si="14"/>
        <v>100</v>
      </c>
      <c r="J92">
        <f t="shared" si="17"/>
        <v>4.0129831472776107</v>
      </c>
      <c r="K92">
        <f t="shared" si="18"/>
        <v>165.55006432359744</v>
      </c>
      <c r="L92">
        <f t="shared" si="10"/>
        <v>1.1859478761175168</v>
      </c>
      <c r="M92">
        <f t="shared" si="15"/>
        <v>65.178127075880056</v>
      </c>
      <c r="N92">
        <f t="shared" si="16"/>
        <v>9.3808315209908493</v>
      </c>
      <c r="O92">
        <f t="shared" si="19"/>
        <v>0.18500000000000011</v>
      </c>
    </row>
    <row r="93" spans="6:15">
      <c r="F93">
        <f t="shared" si="11"/>
        <v>0.18750000000000011</v>
      </c>
      <c r="G93">
        <f t="shared" si="12"/>
        <v>3</v>
      </c>
      <c r="H93">
        <f t="shared" si="13"/>
        <v>303.55776747144853</v>
      </c>
      <c r="I93">
        <f t="shared" si="14"/>
        <v>100</v>
      </c>
      <c r="J93">
        <f t="shared" si="17"/>
        <v>4.0129831472776107</v>
      </c>
      <c r="K93">
        <f t="shared" si="18"/>
        <v>167.39838119721384</v>
      </c>
      <c r="L93">
        <f t="shared" si="10"/>
        <v>1.1804959887050364</v>
      </c>
      <c r="M93">
        <f t="shared" si="15"/>
        <v>64.878498552797453</v>
      </c>
      <c r="N93">
        <f t="shared" si="16"/>
        <v>9.3928749169647983</v>
      </c>
      <c r="O93">
        <f t="shared" si="19"/>
        <v>0.18750000000000011</v>
      </c>
    </row>
    <row r="94" spans="6:15">
      <c r="F94">
        <f t="shared" si="11"/>
        <v>0.19000000000000011</v>
      </c>
      <c r="G94">
        <f t="shared" si="12"/>
        <v>0</v>
      </c>
      <c r="H94">
        <f t="shared" si="13"/>
        <v>312.75629633143615</v>
      </c>
      <c r="I94">
        <f t="shared" si="14"/>
        <v>100</v>
      </c>
      <c r="J94">
        <f t="shared" si="17"/>
        <v>4.3533816129631973</v>
      </c>
      <c r="K94">
        <f t="shared" si="18"/>
        <v>169.23775758649239</v>
      </c>
      <c r="L94">
        <f t="shared" si="10"/>
        <v>1.1750704725899876</v>
      </c>
      <c r="M94">
        <f t="shared" si="15"/>
        <v>64.580319361350561</v>
      </c>
      <c r="N94">
        <f t="shared" si="16"/>
        <v>9.4048600578881008</v>
      </c>
      <c r="O94">
        <f t="shared" si="19"/>
        <v>0.19000000000000011</v>
      </c>
    </row>
    <row r="95" spans="6:15">
      <c r="F95">
        <f t="shared" si="11"/>
        <v>0.19250000000000012</v>
      </c>
      <c r="G95">
        <f t="shared" si="12"/>
        <v>1</v>
      </c>
      <c r="H95">
        <f t="shared" si="13"/>
        <v>312.75629633143615</v>
      </c>
      <c r="I95">
        <f t="shared" si="14"/>
        <v>100</v>
      </c>
      <c r="J95">
        <f t="shared" si="17"/>
        <v>4.3533816129631973</v>
      </c>
      <c r="K95">
        <f t="shared" si="18"/>
        <v>171.0682367374053</v>
      </c>
      <c r="L95">
        <f t="shared" si="10"/>
        <v>1.1696712002119005</v>
      </c>
      <c r="M95">
        <f t="shared" si="15"/>
        <v>64.283582490984614</v>
      </c>
      <c r="N95">
        <f t="shared" si="16"/>
        <v>9.4167872255459777</v>
      </c>
      <c r="O95">
        <f t="shared" si="19"/>
        <v>0.19250000000000012</v>
      </c>
    </row>
    <row r="96" spans="6:15">
      <c r="F96">
        <f t="shared" si="11"/>
        <v>0.19500000000000012</v>
      </c>
      <c r="G96">
        <f t="shared" si="12"/>
        <v>2</v>
      </c>
      <c r="H96">
        <f t="shared" si="13"/>
        <v>312.75629633143615</v>
      </c>
      <c r="I96">
        <f t="shared" si="14"/>
        <v>100</v>
      </c>
      <c r="J96">
        <f t="shared" si="17"/>
        <v>4.3533816129631973</v>
      </c>
      <c r="K96">
        <f t="shared" si="18"/>
        <v>172.88986168673995</v>
      </c>
      <c r="L96">
        <f t="shared" si="10"/>
        <v>1.1642980446273243</v>
      </c>
      <c r="M96">
        <f t="shared" si="15"/>
        <v>63.988280965055431</v>
      </c>
      <c r="N96">
        <f t="shared" si="16"/>
        <v>9.4286567003606159</v>
      </c>
      <c r="O96">
        <f t="shared" si="19"/>
        <v>0.19500000000000012</v>
      </c>
    </row>
    <row r="97" spans="6:15">
      <c r="F97">
        <f t="shared" si="11"/>
        <v>0.19750000000000012</v>
      </c>
      <c r="G97">
        <f t="shared" si="12"/>
        <v>3</v>
      </c>
      <c r="H97">
        <f t="shared" si="13"/>
        <v>312.75629633143615</v>
      </c>
      <c r="I97">
        <f t="shared" si="14"/>
        <v>100</v>
      </c>
      <c r="J97">
        <f t="shared" si="17"/>
        <v>4.3533816129631973</v>
      </c>
      <c r="K97">
        <f t="shared" si="18"/>
        <v>174.70267526311068</v>
      </c>
      <c r="L97">
        <f t="shared" si="10"/>
        <v>1.1589508795068482</v>
      </c>
      <c r="M97">
        <f t="shared" si="15"/>
        <v>63.694407840665619</v>
      </c>
      <c r="N97">
        <f t="shared" si="16"/>
        <v>9.4404687613977831</v>
      </c>
      <c r="O97">
        <f t="shared" si="19"/>
        <v>0.19750000000000012</v>
      </c>
    </row>
    <row r="98" spans="6:15">
      <c r="F98">
        <f t="shared" si="11"/>
        <v>0.20000000000000012</v>
      </c>
      <c r="G98">
        <f t="shared" si="12"/>
        <v>0</v>
      </c>
      <c r="H98">
        <f t="shared" si="13"/>
        <v>321.49489874842436</v>
      </c>
      <c r="I98">
        <f t="shared" si="14"/>
        <v>100</v>
      </c>
      <c r="J98">
        <f t="shared" si="17"/>
        <v>4.6985156656340106</v>
      </c>
      <c r="K98">
        <f t="shared" si="18"/>
        <v>176.50672008796573</v>
      </c>
      <c r="L98">
        <f t="shared" si="10"/>
        <v>1.1536295791321272</v>
      </c>
      <c r="M98">
        <f t="shared" si="15"/>
        <v>63.401956208501204</v>
      </c>
      <c r="N98">
        <f t="shared" si="16"/>
        <v>9.452223686373376</v>
      </c>
      <c r="O98">
        <f t="shared" si="19"/>
        <v>0.20000000000000012</v>
      </c>
    </row>
    <row r="99" spans="6:15">
      <c r="F99">
        <f t="shared" si="11"/>
        <v>0.20250000000000012</v>
      </c>
      <c r="G99">
        <f t="shared" si="12"/>
        <v>1</v>
      </c>
      <c r="H99">
        <f t="shared" si="13"/>
        <v>321.49489874842436</v>
      </c>
      <c r="I99">
        <f t="shared" si="14"/>
        <v>100</v>
      </c>
      <c r="J99">
        <f t="shared" si="17"/>
        <v>4.6985156656340106</v>
      </c>
      <c r="K99">
        <f t="shared" si="18"/>
        <v>178.30203857658935</v>
      </c>
      <c r="L99">
        <f t="shared" si="10"/>
        <v>1.1483340183929285</v>
      </c>
      <c r="M99">
        <f t="shared" si="15"/>
        <v>63.110919192669215</v>
      </c>
      <c r="N99">
        <f t="shared" si="16"/>
        <v>9.4639217516599512</v>
      </c>
      <c r="O99">
        <f t="shared" si="19"/>
        <v>0.20250000000000012</v>
      </c>
    </row>
    <row r="100" spans="6:15">
      <c r="F100">
        <f t="shared" si="11"/>
        <v>0.20500000000000013</v>
      </c>
      <c r="G100">
        <f t="shared" si="12"/>
        <v>2</v>
      </c>
      <c r="H100">
        <f t="shared" si="13"/>
        <v>321.49489874842436</v>
      </c>
      <c r="I100">
        <f t="shared" si="14"/>
        <v>100</v>
      </c>
      <c r="J100">
        <f t="shared" si="17"/>
        <v>4.6985156656340106</v>
      </c>
      <c r="K100">
        <f t="shared" si="18"/>
        <v>180.08867293909904</v>
      </c>
      <c r="L100">
        <f t="shared" si="10"/>
        <v>1.1430640727841903</v>
      </c>
      <c r="M100">
        <f t="shared" si="15"/>
        <v>62.821289950536084</v>
      </c>
      <c r="N100">
        <f t="shared" si="16"/>
        <v>9.4755632322932311</v>
      </c>
      <c r="O100">
        <f t="shared" si="19"/>
        <v>0.20500000000000013</v>
      </c>
    </row>
    <row r="101" spans="6:15">
      <c r="F101">
        <f t="shared" si="11"/>
        <v>0.20750000000000013</v>
      </c>
      <c r="G101">
        <f t="shared" si="12"/>
        <v>3</v>
      </c>
      <c r="H101">
        <f t="shared" si="13"/>
        <v>321.49489874842436</v>
      </c>
      <c r="I101">
        <f t="shared" si="14"/>
        <v>100</v>
      </c>
      <c r="J101">
        <f t="shared" si="17"/>
        <v>4.6985156656340106</v>
      </c>
      <c r="K101">
        <f t="shared" si="18"/>
        <v>181.86666518143795</v>
      </c>
      <c r="L101">
        <f t="shared" si="10"/>
        <v>1.137819618403092</v>
      </c>
      <c r="M101">
        <f t="shared" si="15"/>
        <v>62.533061672566625</v>
      </c>
      <c r="N101">
        <f t="shared" si="16"/>
        <v>9.4871484019785566</v>
      </c>
      <c r="O101">
        <f t="shared" si="19"/>
        <v>0.20750000000000013</v>
      </c>
    </row>
    <row r="102" spans="6:15">
      <c r="F102">
        <f t="shared" si="11"/>
        <v>0.21000000000000013</v>
      </c>
      <c r="G102">
        <f t="shared" si="12"/>
        <v>0</v>
      </c>
      <c r="H102">
        <f t="shared" si="13"/>
        <v>329.79657104456317</v>
      </c>
      <c r="I102">
        <f t="shared" si="14"/>
        <v>100</v>
      </c>
      <c r="J102">
        <f t="shared" si="17"/>
        <v>5.0475862495514763</v>
      </c>
      <c r="K102">
        <f t="shared" si="18"/>
        <v>183.63605710636247</v>
      </c>
      <c r="L102">
        <f t="shared" si="10"/>
        <v>1.1326005319461439</v>
      </c>
      <c r="M102">
        <f t="shared" si="15"/>
        <v>62.24622758216411</v>
      </c>
      <c r="N102">
        <f t="shared" si="16"/>
        <v>9.4986775330973359</v>
      </c>
      <c r="O102">
        <f t="shared" si="19"/>
        <v>0.21000000000000013</v>
      </c>
    </row>
    <row r="103" spans="6:15">
      <c r="F103">
        <f t="shared" si="11"/>
        <v>0.21250000000000013</v>
      </c>
      <c r="G103">
        <f t="shared" si="12"/>
        <v>1</v>
      </c>
      <c r="H103">
        <f t="shared" si="13"/>
        <v>329.79657104456317</v>
      </c>
      <c r="I103">
        <f t="shared" si="14"/>
        <v>100</v>
      </c>
      <c r="J103">
        <f t="shared" si="17"/>
        <v>5.0475862495514763</v>
      </c>
      <c r="K103">
        <f t="shared" si="18"/>
        <v>185.39689031442512</v>
      </c>
      <c r="L103">
        <f t="shared" si="10"/>
        <v>1.1274066907062852</v>
      </c>
      <c r="M103">
        <f t="shared" si="15"/>
        <v>61.960780935510719</v>
      </c>
      <c r="N103">
        <f t="shared" si="16"/>
        <v>9.5101508967134354</v>
      </c>
      <c r="O103">
        <f t="shared" si="19"/>
        <v>0.21250000000000013</v>
      </c>
    </row>
    <row r="104" spans="6:15">
      <c r="F104">
        <f t="shared" si="11"/>
        <v>0.21500000000000014</v>
      </c>
      <c r="G104">
        <f t="shared" si="12"/>
        <v>2</v>
      </c>
      <c r="H104">
        <f t="shared" si="13"/>
        <v>329.79657104456317</v>
      </c>
      <c r="I104">
        <f t="shared" si="14"/>
        <v>100</v>
      </c>
      <c r="J104">
        <f t="shared" si="17"/>
        <v>5.0475862495514763</v>
      </c>
      <c r="K104">
        <f t="shared" si="18"/>
        <v>187.14920620495258</v>
      </c>
      <c r="L104">
        <f t="shared" si="10"/>
        <v>1.122237972570004</v>
      </c>
      <c r="M104">
        <f t="shared" si="15"/>
        <v>61.676715021409308</v>
      </c>
      <c r="N104">
        <f t="shared" si="16"/>
        <v>9.5215687625795713</v>
      </c>
      <c r="O104">
        <f t="shared" si="19"/>
        <v>0.21500000000000014</v>
      </c>
    </row>
    <row r="105" spans="6:15">
      <c r="F105">
        <f t="shared" si="11"/>
        <v>0.21750000000000014</v>
      </c>
      <c r="G105">
        <f t="shared" si="12"/>
        <v>3</v>
      </c>
      <c r="H105">
        <f t="shared" si="13"/>
        <v>329.79657104456317</v>
      </c>
      <c r="I105">
        <f t="shared" si="14"/>
        <v>100</v>
      </c>
      <c r="J105">
        <f t="shared" si="17"/>
        <v>5.0475862495514763</v>
      </c>
      <c r="K105">
        <f t="shared" si="18"/>
        <v>188.89304597701903</v>
      </c>
      <c r="L105">
        <f t="shared" si="10"/>
        <v>1.1170942560144601</v>
      </c>
      <c r="M105">
        <f t="shared" si="15"/>
        <v>61.394023161125283</v>
      </c>
      <c r="N105">
        <f t="shared" si="16"/>
        <v>9.532931399143628</v>
      </c>
      <c r="O105">
        <f t="shared" si="19"/>
        <v>0.21750000000000014</v>
      </c>
    </row>
    <row r="106" spans="6:15">
      <c r="F106">
        <f t="shared" si="11"/>
        <v>0.22000000000000014</v>
      </c>
      <c r="G106">
        <f t="shared" si="12"/>
        <v>0</v>
      </c>
      <c r="H106">
        <f t="shared" si="13"/>
        <v>337.68315972589505</v>
      </c>
      <c r="I106">
        <f t="shared" si="14"/>
        <v>100</v>
      </c>
      <c r="J106">
        <f t="shared" si="17"/>
        <v>5</v>
      </c>
      <c r="K106">
        <f t="shared" si="18"/>
        <v>190.62845063041485</v>
      </c>
      <c r="L106">
        <f t="shared" si="10"/>
        <v>1.1119754201046319</v>
      </c>
      <c r="M106">
        <f t="shared" si="15"/>
        <v>61.112698708229765</v>
      </c>
      <c r="N106">
        <f t="shared" si="16"/>
        <v>9.5442390735549889</v>
      </c>
      <c r="O106">
        <f t="shared" si="19"/>
        <v>0.22000000000000014</v>
      </c>
    </row>
    <row r="107" spans="6:15">
      <c r="F107">
        <f t="shared" si="11"/>
        <v>0.22250000000000014</v>
      </c>
      <c r="G107">
        <f t="shared" si="12"/>
        <v>1</v>
      </c>
      <c r="H107">
        <f t="shared" si="13"/>
        <v>337.68315972589505</v>
      </c>
      <c r="I107">
        <f t="shared" si="14"/>
        <v>100</v>
      </c>
      <c r="J107">
        <f t="shared" si="17"/>
        <v>5</v>
      </c>
      <c r="K107">
        <f t="shared" si="18"/>
        <v>192.35546096661054</v>
      </c>
      <c r="L107">
        <f t="shared" si="10"/>
        <v>1.1068813444904722</v>
      </c>
      <c r="M107">
        <f t="shared" si="15"/>
        <v>60.832735048443304</v>
      </c>
      <c r="N107">
        <f t="shared" si="16"/>
        <v>9.5554920516708091</v>
      </c>
      <c r="O107">
        <f t="shared" si="19"/>
        <v>0.22250000000000014</v>
      </c>
    </row>
    <row r="108" spans="6:15">
      <c r="F108">
        <f t="shared" si="11"/>
        <v>0.22500000000000014</v>
      </c>
      <c r="G108">
        <f t="shared" si="12"/>
        <v>2</v>
      </c>
      <c r="H108">
        <f t="shared" si="13"/>
        <v>337.68315972589505</v>
      </c>
      <c r="I108">
        <f t="shared" si="14"/>
        <v>100</v>
      </c>
      <c r="J108">
        <f t="shared" si="17"/>
        <v>5</v>
      </c>
      <c r="K108">
        <f t="shared" si="18"/>
        <v>194.07411758971597</v>
      </c>
      <c r="L108">
        <f t="shared" si="10"/>
        <v>1.1018119094040784</v>
      </c>
      <c r="M108">
        <f t="shared" si="15"/>
        <v>60.554125599480336</v>
      </c>
      <c r="N108">
        <f t="shared" si="16"/>
        <v>9.5666905980622676</v>
      </c>
      <c r="O108">
        <f t="shared" si="19"/>
        <v>0.22500000000000014</v>
      </c>
    </row>
    <row r="109" spans="6:15">
      <c r="F109">
        <f t="shared" si="11"/>
        <v>0.22750000000000015</v>
      </c>
      <c r="G109">
        <f t="shared" si="12"/>
        <v>3</v>
      </c>
      <c r="H109">
        <f t="shared" si="13"/>
        <v>337.68315972589505</v>
      </c>
      <c r="I109">
        <f t="shared" si="14"/>
        <v>100</v>
      </c>
      <c r="J109">
        <f t="shared" si="17"/>
        <v>5</v>
      </c>
      <c r="K109">
        <f t="shared" si="18"/>
        <v>195.78446090743512</v>
      </c>
      <c r="L109">
        <f t="shared" si="10"/>
        <v>1.0967669956568762</v>
      </c>
      <c r="M109">
        <f t="shared" si="15"/>
        <v>60.276863810894433</v>
      </c>
      <c r="N109">
        <f t="shared" si="16"/>
        <v>9.577834976020787</v>
      </c>
      <c r="O109">
        <f t="shared" si="19"/>
        <v>0.22750000000000015</v>
      </c>
    </row>
    <row r="110" spans="6:15">
      <c r="F110">
        <f t="shared" si="11"/>
        <v>0.23000000000000015</v>
      </c>
      <c r="G110">
        <f t="shared" si="12"/>
        <v>0</v>
      </c>
      <c r="H110">
        <f t="shared" si="13"/>
        <v>345.17541897316039</v>
      </c>
      <c r="I110">
        <f t="shared" si="14"/>
        <v>100</v>
      </c>
      <c r="J110">
        <f t="shared" si="17"/>
        <v>5.3547467470461498</v>
      </c>
      <c r="K110">
        <f t="shared" si="18"/>
        <v>197.48653113201601</v>
      </c>
      <c r="L110">
        <f t="shared" si="10"/>
        <v>1.0917464846368177</v>
      </c>
      <c r="M110">
        <f t="shared" si="15"/>
        <v>60.000943163924276</v>
      </c>
      <c r="N110">
        <f t="shared" si="16"/>
        <v>9.5889254475642218</v>
      </c>
      <c r="O110">
        <f t="shared" si="19"/>
        <v>0.23000000000000015</v>
      </c>
    </row>
    <row r="111" spans="6:15">
      <c r="F111">
        <f t="shared" si="11"/>
        <v>0.23250000000000015</v>
      </c>
      <c r="G111">
        <f t="shared" si="12"/>
        <v>1</v>
      </c>
      <c r="H111">
        <f t="shared" si="13"/>
        <v>345.17541897316039</v>
      </c>
      <c r="I111">
        <f t="shared" si="14"/>
        <v>100</v>
      </c>
      <c r="J111">
        <f t="shared" si="17"/>
        <v>5.3547467470461498</v>
      </c>
      <c r="K111">
        <f t="shared" si="18"/>
        <v>199.18036828119625</v>
      </c>
      <c r="L111">
        <f t="shared" si="10"/>
        <v>1.0867502583055944</v>
      </c>
      <c r="M111">
        <f t="shared" si="15"/>
        <v>59.726357171340517</v>
      </c>
      <c r="N111">
        <f t="shared" si="16"/>
        <v>9.5999622734430297</v>
      </c>
      <c r="O111">
        <f t="shared" si="19"/>
        <v>0.23250000000000015</v>
      </c>
    </row>
    <row r="112" spans="6:15">
      <c r="F112">
        <f t="shared" si="11"/>
        <v>0.23500000000000015</v>
      </c>
      <c r="G112">
        <f t="shared" si="12"/>
        <v>2</v>
      </c>
      <c r="H112">
        <f t="shared" si="13"/>
        <v>345.17541897316039</v>
      </c>
      <c r="I112">
        <f t="shared" si="14"/>
        <v>100</v>
      </c>
      <c r="J112">
        <f t="shared" si="17"/>
        <v>5.3547467470461498</v>
      </c>
      <c r="K112">
        <f t="shared" si="18"/>
        <v>200.86601217914384</v>
      </c>
      <c r="L112">
        <f t="shared" si="10"/>
        <v>1.0817781991958568</v>
      </c>
      <c r="M112">
        <f t="shared" si="15"/>
        <v>59.453099377292958</v>
      </c>
      <c r="N112">
        <f t="shared" si="16"/>
        <v>9.6109457131463785</v>
      </c>
      <c r="O112">
        <f t="shared" si="19"/>
        <v>0.23500000000000015</v>
      </c>
    </row>
    <row r="113" spans="6:15">
      <c r="F113">
        <f t="shared" si="11"/>
        <v>0.23750000000000016</v>
      </c>
      <c r="G113">
        <f t="shared" si="12"/>
        <v>3</v>
      </c>
      <c r="H113">
        <f t="shared" si="13"/>
        <v>345.17541897316039</v>
      </c>
      <c r="I113">
        <f t="shared" si="14"/>
        <v>100</v>
      </c>
      <c r="J113">
        <f t="shared" si="17"/>
        <v>5.3547467470461498</v>
      </c>
      <c r="K113">
        <f t="shared" si="18"/>
        <v>202.54350245739346</v>
      </c>
      <c r="L113">
        <f t="shared" si="10"/>
        <v>1.0768301904084603</v>
      </c>
      <c r="M113">
        <f t="shared" si="15"/>
        <v>59.181163357159186</v>
      </c>
      <c r="N113">
        <f t="shared" si="16"/>
        <v>9.621876024908282</v>
      </c>
      <c r="O113">
        <f t="shared" si="19"/>
        <v>0.23750000000000016</v>
      </c>
    </row>
    <row r="114" spans="6:15">
      <c r="F114">
        <f t="shared" si="11"/>
        <v>0.24000000000000016</v>
      </c>
      <c r="G114">
        <f t="shared" si="12"/>
        <v>0</v>
      </c>
      <c r="H114">
        <f t="shared" si="13"/>
        <v>352.29306525806248</v>
      </c>
      <c r="I114">
        <f t="shared" si="14"/>
        <v>100</v>
      </c>
      <c r="J114">
        <f t="shared" si="17"/>
        <v>5</v>
      </c>
      <c r="K114">
        <f t="shared" si="18"/>
        <v>204.21287855577833</v>
      </c>
      <c r="L114">
        <f t="shared" si="10"/>
        <v>1.0719061156097094</v>
      </c>
      <c r="M114">
        <f t="shared" si="15"/>
        <v>58.91054271739312</v>
      </c>
      <c r="N114">
        <f t="shared" si="16"/>
        <v>9.6327534657136322</v>
      </c>
      <c r="O114">
        <f t="shared" si="19"/>
        <v>0.24000000000000016</v>
      </c>
    </row>
    <row r="115" spans="6:15">
      <c r="F115">
        <f t="shared" si="11"/>
        <v>0.24250000000000016</v>
      </c>
      <c r="G115">
        <f t="shared" si="12"/>
        <v>1</v>
      </c>
      <c r="H115">
        <f t="shared" si="13"/>
        <v>352.29306525806248</v>
      </c>
      <c r="I115">
        <f t="shared" si="14"/>
        <v>100</v>
      </c>
      <c r="J115">
        <f t="shared" si="17"/>
        <v>5</v>
      </c>
      <c r="K115">
        <f t="shared" si="18"/>
        <v>205.87417972335743</v>
      </c>
      <c r="L115">
        <f t="shared" si="10"/>
        <v>1.0670058590286275</v>
      </c>
      <c r="M115">
        <f t="shared" si="15"/>
        <v>58.641231095374984</v>
      </c>
      <c r="N115">
        <f t="shared" si="16"/>
        <v>9.6435782913042747</v>
      </c>
      <c r="O115">
        <f t="shared" si="19"/>
        <v>0.24250000000000016</v>
      </c>
    </row>
    <row r="116" spans="6:15">
      <c r="F116">
        <f t="shared" si="11"/>
        <v>0.24500000000000016</v>
      </c>
      <c r="G116">
        <f t="shared" si="12"/>
        <v>2</v>
      </c>
      <c r="H116">
        <f t="shared" si="13"/>
        <v>352.29306525806248</v>
      </c>
      <c r="I116">
        <f t="shared" si="14"/>
        <v>100</v>
      </c>
      <c r="J116">
        <f t="shared" si="17"/>
        <v>5</v>
      </c>
      <c r="K116">
        <f t="shared" si="18"/>
        <v>207.52744501933833</v>
      </c>
      <c r="L116">
        <f t="shared" si="10"/>
        <v>1.062129305454232</v>
      </c>
      <c r="M116">
        <f t="shared" si="15"/>
        <v>58.373222159261516</v>
      </c>
      <c r="N116">
        <f t="shared" si="16"/>
        <v>9.6543507561849999</v>
      </c>
      <c r="O116">
        <f t="shared" si="19"/>
        <v>0.24500000000000016</v>
      </c>
    </row>
    <row r="117" spans="6:15">
      <c r="F117">
        <f t="shared" si="11"/>
        <v>0.24750000000000016</v>
      </c>
      <c r="G117">
        <f t="shared" si="12"/>
        <v>3</v>
      </c>
      <c r="H117">
        <f t="shared" si="13"/>
        <v>352.29306525806248</v>
      </c>
      <c r="I117">
        <f t="shared" si="14"/>
        <v>100</v>
      </c>
      <c r="J117">
        <f t="shared" si="17"/>
        <v>5</v>
      </c>
      <c r="K117">
        <f t="shared" si="18"/>
        <v>209.17271331399547</v>
      </c>
      <c r="L117">
        <f t="shared" si="10"/>
        <v>1.057276340232828</v>
      </c>
      <c r="M117">
        <f t="shared" si="15"/>
        <v>58.106509607837239</v>
      </c>
      <c r="N117">
        <f t="shared" si="16"/>
        <v>9.6650711136295389</v>
      </c>
      <c r="O117">
        <f t="shared" si="19"/>
        <v>0.24750000000000016</v>
      </c>
    </row>
    <row r="118" spans="6:15">
      <c r="F118">
        <f t="shared" si="11"/>
        <v>0.25000000000000017</v>
      </c>
      <c r="G118">
        <f t="shared" si="12"/>
        <v>0</v>
      </c>
      <c r="H118">
        <f t="shared" si="13"/>
        <v>359.05482922871943</v>
      </c>
      <c r="I118">
        <f t="shared" si="14"/>
        <v>100</v>
      </c>
      <c r="J118">
        <f t="shared" si="17"/>
        <v>5.357800879860168</v>
      </c>
      <c r="K118">
        <f t="shared" si="18"/>
        <v>210.81002328958408</v>
      </c>
      <c r="L118">
        <f t="shared" si="10"/>
        <v>1.0524468492653107</v>
      </c>
      <c r="M118">
        <f t="shared" si="15"/>
        <v>57.841087170366251</v>
      </c>
      <c r="N118">
        <f t="shared" si="16"/>
        <v>9.6757396156865099</v>
      </c>
      <c r="O118">
        <f t="shared" si="19"/>
        <v>0.25000000000000017</v>
      </c>
    </row>
    <row r="119" spans="6:15">
      <c r="F119">
        <f t="shared" si="11"/>
        <v>0.25250000000000017</v>
      </c>
      <c r="G119">
        <f t="shared" si="12"/>
        <v>1</v>
      </c>
      <c r="H119">
        <f t="shared" si="13"/>
        <v>359.05482922871943</v>
      </c>
      <c r="I119">
        <f t="shared" si="14"/>
        <v>100</v>
      </c>
      <c r="J119">
        <f t="shared" si="17"/>
        <v>5.357800879860168</v>
      </c>
      <c r="K119">
        <f t="shared" si="18"/>
        <v>212.43941344124968</v>
      </c>
      <c r="L119">
        <f t="shared" si="10"/>
        <v>1.0476407190044836</v>
      </c>
      <c r="M119">
        <f t="shared" si="15"/>
        <v>57.576948606444759</v>
      </c>
      <c r="N119">
        <f t="shared" si="16"/>
        <v>9.6863565131853502</v>
      </c>
      <c r="O119">
        <f t="shared" si="19"/>
        <v>0.25250000000000017</v>
      </c>
    </row>
    <row r="120" spans="6:15">
      <c r="F120">
        <f t="shared" si="11"/>
        <v>0.25500000000000017</v>
      </c>
      <c r="G120">
        <f t="shared" si="12"/>
        <v>2</v>
      </c>
      <c r="H120">
        <f t="shared" si="13"/>
        <v>359.05482922871943</v>
      </c>
      <c r="I120">
        <f t="shared" si="14"/>
        <v>100</v>
      </c>
      <c r="J120">
        <f t="shared" si="17"/>
        <v>5.357800879860168</v>
      </c>
      <c r="K120">
        <f t="shared" si="18"/>
        <v>214.06092207793313</v>
      </c>
      <c r="L120">
        <f t="shared" si="10"/>
        <v>1.0428578364523884</v>
      </c>
      <c r="M120">
        <f t="shared" si="15"/>
        <v>57.314087705854398</v>
      </c>
      <c r="N120">
        <f t="shared" si="16"/>
        <v>9.6969220557422098</v>
      </c>
      <c r="O120">
        <f t="shared" si="19"/>
        <v>0.25500000000000017</v>
      </c>
    </row>
    <row r="121" spans="6:15">
      <c r="F121">
        <f t="shared" si="11"/>
        <v>0.25750000000000017</v>
      </c>
      <c r="G121">
        <f t="shared" si="12"/>
        <v>3</v>
      </c>
      <c r="H121">
        <f t="shared" si="13"/>
        <v>359.05482922871943</v>
      </c>
      <c r="I121">
        <f t="shared" si="14"/>
        <v>100</v>
      </c>
      <c r="J121">
        <f t="shared" si="17"/>
        <v>5.357800879860168</v>
      </c>
      <c r="K121">
        <f t="shared" si="18"/>
        <v>215.67458732327123</v>
      </c>
      <c r="L121">
        <f t="shared" si="10"/>
        <v>1.0380980891576492</v>
      </c>
      <c r="M121">
        <f t="shared" si="15"/>
        <v>57.05249828841626</v>
      </c>
      <c r="N121">
        <f t="shared" si="16"/>
        <v>9.707436491765824</v>
      </c>
      <c r="O121">
        <f t="shared" si="19"/>
        <v>0.25750000000000017</v>
      </c>
    </row>
    <row r="122" spans="6:15">
      <c r="F122">
        <f t="shared" si="11"/>
        <v>0.26000000000000018</v>
      </c>
      <c r="G122">
        <f t="shared" si="12"/>
        <v>0</v>
      </c>
      <c r="H122">
        <f t="shared" si="13"/>
        <v>365.47850500084348</v>
      </c>
      <c r="I122">
        <f t="shared" si="14"/>
        <v>100</v>
      </c>
      <c r="J122">
        <f t="shared" si="17"/>
        <v>5</v>
      </c>
      <c r="K122">
        <f t="shared" si="18"/>
        <v>217.28044711649318</v>
      </c>
      <c r="L122">
        <f t="shared" si="10"/>
        <v>1.0333613652128282</v>
      </c>
      <c r="M122">
        <f t="shared" si="15"/>
        <v>56.792174203845519</v>
      </c>
      <c r="N122">
        <f t="shared" si="16"/>
        <v>9.717900068463349</v>
      </c>
      <c r="O122">
        <f t="shared" si="19"/>
        <v>0.26000000000000018</v>
      </c>
    </row>
    <row r="123" spans="6:15">
      <c r="F123">
        <f t="shared" si="11"/>
        <v>0.26250000000000018</v>
      </c>
      <c r="G123">
        <f t="shared" si="12"/>
        <v>1</v>
      </c>
      <c r="H123">
        <f t="shared" si="13"/>
        <v>365.47850500084348</v>
      </c>
      <c r="I123">
        <f t="shared" si="14"/>
        <v>100</v>
      </c>
      <c r="J123">
        <f t="shared" si="17"/>
        <v>5</v>
      </c>
      <c r="K123">
        <f t="shared" si="18"/>
        <v>218.87853921331251</v>
      </c>
      <c r="L123">
        <f t="shared" si="10"/>
        <v>1.0286475532517945</v>
      </c>
      <c r="M123">
        <f t="shared" si="15"/>
        <v>56.533109331606887</v>
      </c>
      <c r="N123">
        <f t="shared" si="16"/>
        <v>9.728313031846179</v>
      </c>
      <c r="O123">
        <f t="shared" si="19"/>
        <v>0.26250000000000018</v>
      </c>
    </row>
    <row r="124" spans="6:15">
      <c r="F124">
        <f t="shared" si="11"/>
        <v>0.26500000000000018</v>
      </c>
      <c r="G124">
        <f t="shared" si="12"/>
        <v>2</v>
      </c>
      <c r="H124">
        <f t="shared" si="13"/>
        <v>365.47850500084348</v>
      </c>
      <c r="I124">
        <f t="shared" si="14"/>
        <v>100</v>
      </c>
      <c r="J124">
        <f t="shared" si="17"/>
        <v>5</v>
      </c>
      <c r="K124">
        <f t="shared" si="18"/>
        <v>220.4689011868148</v>
      </c>
      <c r="L124">
        <f t="shared" si="10"/>
        <v>1.0239565424471044</v>
      </c>
      <c r="M124">
        <f t="shared" si="15"/>
        <v>56.275297580770612</v>
      </c>
      <c r="N124">
        <f t="shared" si="16"/>
        <v>9.7386756267357235</v>
      </c>
      <c r="O124">
        <f t="shared" si="19"/>
        <v>0.26500000000000018</v>
      </c>
    </row>
    <row r="125" spans="6:15">
      <c r="F125">
        <f t="shared" si="11"/>
        <v>0.26750000000000018</v>
      </c>
      <c r="G125">
        <f t="shared" si="12"/>
        <v>3</v>
      </c>
      <c r="H125">
        <f t="shared" si="13"/>
        <v>365.47850500084348</v>
      </c>
      <c r="I125">
        <f t="shared" si="14"/>
        <v>100</v>
      </c>
      <c r="J125">
        <f t="shared" si="17"/>
        <v>5</v>
      </c>
      <c r="K125">
        <f t="shared" si="18"/>
        <v>222.05157042834099</v>
      </c>
      <c r="L125">
        <f t="shared" si="10"/>
        <v>1.0192882225073996</v>
      </c>
      <c r="M125">
        <f t="shared" si="15"/>
        <v>56.018732889869483</v>
      </c>
      <c r="N125">
        <f t="shared" si="16"/>
        <v>9.7489880967691747</v>
      </c>
      <c r="O125">
        <f t="shared" si="19"/>
        <v>0.26750000000000018</v>
      </c>
    </row>
    <row r="126" spans="6:15">
      <c r="F126">
        <f t="shared" si="11"/>
        <v>0.27000000000000018</v>
      </c>
      <c r="G126">
        <f t="shared" si="12"/>
        <v>0</v>
      </c>
      <c r="H126">
        <f t="shared" si="13"/>
        <v>371.58099698436138</v>
      </c>
      <c r="I126">
        <f t="shared" si="14"/>
        <v>100</v>
      </c>
      <c r="J126">
        <f t="shared" si="17"/>
        <v>5.358567336431256</v>
      </c>
      <c r="K126">
        <f t="shared" si="18"/>
        <v>223.62658414836659</v>
      </c>
      <c r="L126">
        <f t="shared" si="10"/>
        <v>1.0146424836748094</v>
      </c>
      <c r="M126">
        <f t="shared" si="15"/>
        <v>55.763409226756046</v>
      </c>
      <c r="N126">
        <f t="shared" si="16"/>
        <v>9.7592506844052203</v>
      </c>
      <c r="O126">
        <f t="shared" si="19"/>
        <v>0.27000000000000018</v>
      </c>
    </row>
    <row r="127" spans="6:15">
      <c r="F127">
        <f t="shared" si="11"/>
        <v>0.27250000000000019</v>
      </c>
      <c r="G127">
        <f t="shared" si="12"/>
        <v>1</v>
      </c>
      <c r="H127">
        <f t="shared" si="13"/>
        <v>371.58099698436138</v>
      </c>
      <c r="I127">
        <f t="shared" si="14"/>
        <v>100</v>
      </c>
      <c r="J127">
        <f t="shared" si="17"/>
        <v>5.358567336431256</v>
      </c>
      <c r="K127">
        <f t="shared" si="18"/>
        <v>225.19397937737654</v>
      </c>
      <c r="L127">
        <f t="shared" si="10"/>
        <v>1.0100192167223729</v>
      </c>
      <c r="M127">
        <f t="shared" si="15"/>
        <v>55.509320588460987</v>
      </c>
      <c r="N127">
        <f t="shared" si="16"/>
        <v>9.7694636309297582</v>
      </c>
      <c r="O127">
        <f t="shared" si="19"/>
        <v>0.27250000000000019</v>
      </c>
    </row>
    <row r="128" spans="6:15">
      <c r="F128">
        <f t="shared" si="11"/>
        <v>0.27500000000000019</v>
      </c>
      <c r="G128">
        <f t="shared" si="12"/>
        <v>2</v>
      </c>
      <c r="H128">
        <f t="shared" si="13"/>
        <v>371.58099698436138</v>
      </c>
      <c r="I128">
        <f t="shared" si="14"/>
        <v>100</v>
      </c>
      <c r="J128">
        <f t="shared" si="17"/>
        <v>5.358567336431256</v>
      </c>
      <c r="K128">
        <f t="shared" si="18"/>
        <v>226.75379296673572</v>
      </c>
      <c r="L128">
        <f t="shared" si="10"/>
        <v>1.0054183129514707</v>
      </c>
      <c r="M128">
        <f t="shared" si="15"/>
        <v>55.256461001051903</v>
      </c>
      <c r="N128">
        <f t="shared" si="16"/>
        <v>9.7796271764615597</v>
      </c>
      <c r="O128">
        <f t="shared" si="19"/>
        <v>0.27500000000000019</v>
      </c>
    </row>
    <row r="129" spans="6:15">
      <c r="F129">
        <f t="shared" si="11"/>
        <v>0.27750000000000019</v>
      </c>
      <c r="G129">
        <f t="shared" si="12"/>
        <v>3</v>
      </c>
      <c r="H129">
        <f t="shared" si="13"/>
        <v>371.58099698436138</v>
      </c>
      <c r="I129">
        <f t="shared" si="14"/>
        <v>100</v>
      </c>
      <c r="J129">
        <f t="shared" si="17"/>
        <v>5.358567336431256</v>
      </c>
      <c r="K129">
        <f t="shared" si="18"/>
        <v>228.3060615895555</v>
      </c>
      <c r="L129">
        <f t="shared" si="10"/>
        <v>1.0008396641892696</v>
      </c>
      <c r="M129">
        <f t="shared" si="15"/>
        <v>55.004824519492921</v>
      </c>
      <c r="N129">
        <f t="shared" si="16"/>
        <v>9.7897415599579247</v>
      </c>
      <c r="O129">
        <f t="shared" si="19"/>
        <v>0.27750000000000019</v>
      </c>
    </row>
    <row r="130" spans="6:15">
      <c r="F130">
        <f t="shared" si="11"/>
        <v>0.28000000000000019</v>
      </c>
      <c r="G130">
        <f t="shared" si="12"/>
        <v>0</v>
      </c>
      <c r="H130">
        <f t="shared" si="13"/>
        <v>377.37836436870339</v>
      </c>
      <c r="I130">
        <f t="shared" si="14"/>
        <v>100</v>
      </c>
      <c r="J130">
        <f t="shared" si="17"/>
        <v>5</v>
      </c>
      <c r="K130">
        <f t="shared" si="18"/>
        <v>229.8508217415559</v>
      </c>
      <c r="L130">
        <f t="shared" si="10"/>
        <v>0.9962831627861769</v>
      </c>
      <c r="M130">
        <f t="shared" si="15"/>
        <v>54.754405227504762</v>
      </c>
      <c r="N130">
        <f t="shared" si="16"/>
        <v>9.7998070192202835</v>
      </c>
      <c r="O130">
        <f t="shared" si="19"/>
        <v>0.28000000000000019</v>
      </c>
    </row>
    <row r="131" spans="6:15">
      <c r="F131">
        <f t="shared" si="11"/>
        <v>0.2825000000000002</v>
      </c>
      <c r="G131">
        <f t="shared" si="12"/>
        <v>1</v>
      </c>
      <c r="H131">
        <f t="shared" si="13"/>
        <v>377.37836436870339</v>
      </c>
      <c r="I131">
        <f t="shared" si="14"/>
        <v>100</v>
      </c>
      <c r="J131">
        <f t="shared" si="17"/>
        <v>5</v>
      </c>
      <c r="K131">
        <f t="shared" si="18"/>
        <v>231.38810974192376</v>
      </c>
      <c r="L131">
        <f t="shared" si="10"/>
        <v>0.99174870161331308</v>
      </c>
      <c r="M131">
        <f t="shared" si="15"/>
        <v>54.505197237425882</v>
      </c>
      <c r="N131">
        <f t="shared" si="16"/>
        <v>9.8098237908998094</v>
      </c>
      <c r="O131">
        <f t="shared" si="19"/>
        <v>0.2825000000000002</v>
      </c>
    </row>
    <row r="132" spans="6:15">
      <c r="F132">
        <f t="shared" si="11"/>
        <v>0.2850000000000002</v>
      </c>
      <c r="G132">
        <f t="shared" si="12"/>
        <v>2</v>
      </c>
      <c r="H132">
        <f t="shared" si="13"/>
        <v>377.37836436870339</v>
      </c>
      <c r="I132">
        <f t="shared" si="14"/>
        <v>100</v>
      </c>
      <c r="J132">
        <f t="shared" si="17"/>
        <v>5</v>
      </c>
      <c r="K132">
        <f t="shared" si="18"/>
        <v>232.91796173416645</v>
      </c>
      <c r="L132">
        <f t="shared" si="10"/>
        <v>0.98723617405998976</v>
      </c>
      <c r="M132">
        <f t="shared" si="15"/>
        <v>54.257194690073817</v>
      </c>
      <c r="N132">
        <f t="shared" si="16"/>
        <v>9.8197921105029646</v>
      </c>
      <c r="O132">
        <f t="shared" si="19"/>
        <v>0.2850000000000002</v>
      </c>
    </row>
    <row r="133" spans="6:15">
      <c r="F133">
        <f t="shared" si="11"/>
        <v>0.2875000000000002</v>
      </c>
      <c r="G133">
        <f t="shared" si="12"/>
        <v>3</v>
      </c>
      <c r="H133">
        <f t="shared" si="13"/>
        <v>377.37836436870339</v>
      </c>
      <c r="I133">
        <f t="shared" si="14"/>
        <v>100</v>
      </c>
      <c r="J133">
        <f t="shared" si="17"/>
        <v>5</v>
      </c>
      <c r="K133">
        <f t="shared" si="18"/>
        <v>234.44041368696185</v>
      </c>
      <c r="L133">
        <f t="shared" si="10"/>
        <v>0.9827454740312056</v>
      </c>
      <c r="M133">
        <f t="shared" si="15"/>
        <v>54.010391754607582</v>
      </c>
      <c r="N133">
        <f t="shared" si="16"/>
        <v>9.8297122123970482</v>
      </c>
      <c r="O133">
        <f t="shared" si="19"/>
        <v>0.2875000000000002</v>
      </c>
    </row>
    <row r="134" spans="6:15">
      <c r="F134">
        <f t="shared" si="11"/>
        <v>0.2900000000000002</v>
      </c>
      <c r="G134">
        <f t="shared" si="12"/>
        <v>0</v>
      </c>
      <c r="H134">
        <f t="shared" si="13"/>
        <v>382.88586338382834</v>
      </c>
      <c r="I134">
        <f t="shared" si="14"/>
        <v>100</v>
      </c>
      <c r="J134">
        <f t="shared" si="17"/>
        <v>5.3573448767043539</v>
      </c>
      <c r="K134">
        <f t="shared" si="18"/>
        <v>235.95550139500389</v>
      </c>
      <c r="L134">
        <f t="shared" si="10"/>
        <v>0.97827649594515009</v>
      </c>
      <c r="M134">
        <f t="shared" si="15"/>
        <v>53.764782628390478</v>
      </c>
      <c r="N134">
        <f t="shared" si="16"/>
        <v>9.8395843298156969</v>
      </c>
      <c r="O134">
        <f t="shared" si="19"/>
        <v>0.2900000000000002</v>
      </c>
    </row>
    <row r="135" spans="6:15">
      <c r="F135">
        <f t="shared" si="11"/>
        <v>0.2925000000000002</v>
      </c>
      <c r="G135">
        <f t="shared" si="12"/>
        <v>1</v>
      </c>
      <c r="H135">
        <f t="shared" si="13"/>
        <v>382.88586338382834</v>
      </c>
      <c r="I135">
        <f t="shared" si="14"/>
        <v>100</v>
      </c>
      <c r="J135">
        <f t="shared" si="17"/>
        <v>5.3573448767043539</v>
      </c>
      <c r="K135">
        <f t="shared" si="18"/>
        <v>237.46326047984417</v>
      </c>
      <c r="L135">
        <f t="shared" si="10"/>
        <v>0.97382913473072208</v>
      </c>
      <c r="M135">
        <f t="shared" si="15"/>
        <v>53.520361536853734</v>
      </c>
      <c r="N135">
        <f t="shared" si="16"/>
        <v>9.8494086948643798</v>
      </c>
      <c r="O135">
        <f t="shared" si="19"/>
        <v>0.2925000000000002</v>
      </c>
    </row>
    <row r="136" spans="6:15">
      <c r="F136">
        <f t="shared" si="11"/>
        <v>0.29500000000000021</v>
      </c>
      <c r="G136">
        <f t="shared" si="12"/>
        <v>2</v>
      </c>
      <c r="H136">
        <f t="shared" si="13"/>
        <v>382.88586338382834</v>
      </c>
      <c r="I136">
        <f t="shared" si="14"/>
        <v>100</v>
      </c>
      <c r="J136">
        <f t="shared" si="17"/>
        <v>5.3573448767043539</v>
      </c>
      <c r="K136">
        <f t="shared" si="18"/>
        <v>238.96372639072942</v>
      </c>
      <c r="L136">
        <f t="shared" si="10"/>
        <v>0.96940328582506041</v>
      </c>
      <c r="M136">
        <f t="shared" si="15"/>
        <v>53.277122733360756</v>
      </c>
      <c r="N136">
        <f t="shared" si="16"/>
        <v>9.8591855385258498</v>
      </c>
      <c r="O136">
        <f t="shared" si="19"/>
        <v>0.29500000000000021</v>
      </c>
    </row>
    <row r="137" spans="6:15">
      <c r="F137">
        <f t="shared" si="11"/>
        <v>0.29750000000000021</v>
      </c>
      <c r="G137">
        <f t="shared" si="12"/>
        <v>3</v>
      </c>
      <c r="H137">
        <f t="shared" si="13"/>
        <v>382.88586338382834</v>
      </c>
      <c r="I137">
        <f t="shared" si="14"/>
        <v>100</v>
      </c>
      <c r="J137">
        <f t="shared" si="17"/>
        <v>5.3573448767043539</v>
      </c>
      <c r="K137">
        <f t="shared" si="18"/>
        <v>240.45693440543505</v>
      </c>
      <c r="L137">
        <f t="shared" si="10"/>
        <v>0.96499884517108314</v>
      </c>
      <c r="M137">
        <f t="shared" si="15"/>
        <v>53.035060499071925</v>
      </c>
      <c r="N137">
        <f t="shared" si="16"/>
        <v>9.8689150906655705</v>
      </c>
      <c r="O137">
        <f t="shared" si="19"/>
        <v>0.29750000000000021</v>
      </c>
    </row>
    <row r="138" spans="6:15">
      <c r="F138">
        <f t="shared" si="11"/>
        <v>0.30000000000000021</v>
      </c>
      <c r="G138">
        <f t="shared" si="12"/>
        <v>0</v>
      </c>
      <c r="H138">
        <f t="shared" si="13"/>
        <v>388.11798744819703</v>
      </c>
      <c r="I138">
        <f t="shared" si="14"/>
        <v>100</v>
      </c>
      <c r="J138">
        <f t="shared" si="17"/>
        <v>5</v>
      </c>
      <c r="K138">
        <f t="shared" si="18"/>
        <v>241.9429196310945</v>
      </c>
      <c r="L138">
        <f t="shared" si="10"/>
        <v>0.96061570921504214</v>
      </c>
      <c r="M138">
        <f t="shared" si="15"/>
        <v>52.794169142810169</v>
      </c>
      <c r="N138">
        <f t="shared" si="16"/>
        <v>9.8785975800371233</v>
      </c>
      <c r="O138">
        <f t="shared" si="19"/>
        <v>0.30000000000000021</v>
      </c>
    </row>
    <row r="139" spans="6:15">
      <c r="F139">
        <f t="shared" si="11"/>
        <v>0.30250000000000021</v>
      </c>
      <c r="G139">
        <f t="shared" si="12"/>
        <v>1</v>
      </c>
      <c r="H139">
        <f t="shared" si="13"/>
        <v>388.11798744819703</v>
      </c>
      <c r="I139">
        <f t="shared" si="14"/>
        <v>100</v>
      </c>
      <c r="J139">
        <f t="shared" si="17"/>
        <v>5</v>
      </c>
      <c r="K139">
        <f t="shared" si="18"/>
        <v>243.42171700502468</v>
      </c>
      <c r="L139">
        <f t="shared" si="10"/>
        <v>0.95625377490409003</v>
      </c>
      <c r="M139">
        <f t="shared" si="15"/>
        <v>52.554443000927265</v>
      </c>
      <c r="N139">
        <f t="shared" si="16"/>
        <v>9.8882332342875934</v>
      </c>
      <c r="O139">
        <f t="shared" si="19"/>
        <v>0.30250000000000021</v>
      </c>
    </row>
    <row r="140" spans="6:15">
      <c r="F140">
        <f t="shared" si="11"/>
        <v>0.30500000000000022</v>
      </c>
      <c r="G140">
        <f t="shared" si="12"/>
        <v>2</v>
      </c>
      <c r="H140">
        <f t="shared" si="13"/>
        <v>388.11798744819703</v>
      </c>
      <c r="I140">
        <f t="shared" si="14"/>
        <v>100</v>
      </c>
      <c r="J140">
        <f t="shared" si="17"/>
        <v>5</v>
      </c>
      <c r="K140">
        <f t="shared" si="18"/>
        <v>244.89336129554735</v>
      </c>
      <c r="L140">
        <f t="shared" si="10"/>
        <v>0.9519129396838546</v>
      </c>
      <c r="M140">
        <f t="shared" si="15"/>
        <v>52.315876437170523</v>
      </c>
      <c r="N140">
        <f t="shared" si="16"/>
        <v>9.8978222799629094</v>
      </c>
      <c r="O140">
        <f t="shared" si="19"/>
        <v>0.30500000000000022</v>
      </c>
    </row>
    <row r="141" spans="6:15">
      <c r="F141">
        <f t="shared" si="11"/>
        <v>0.30750000000000022</v>
      </c>
      <c r="G141">
        <f t="shared" si="12"/>
        <v>3</v>
      </c>
      <c r="H141">
        <f t="shared" si="13"/>
        <v>388.11798744819703</v>
      </c>
      <c r="I141">
        <f t="shared" si="14"/>
        <v>100</v>
      </c>
      <c r="J141">
        <f t="shared" si="17"/>
        <v>5</v>
      </c>
      <c r="K141">
        <f t="shared" si="18"/>
        <v>246.35788710280661</v>
      </c>
      <c r="L141">
        <f t="shared" si="10"/>
        <v>0.9475931014960296</v>
      </c>
      <c r="M141">
        <f t="shared" si="15"/>
        <v>52.078463842550384</v>
      </c>
      <c r="N141">
        <f t="shared" si="16"/>
        <v>9.9073649425131798</v>
      </c>
      <c r="O141">
        <f t="shared" si="19"/>
        <v>0.30750000000000022</v>
      </c>
    </row>
    <row r="142" spans="6:15">
      <c r="F142">
        <f t="shared" si="11"/>
        <v>0.31000000000000022</v>
      </c>
      <c r="G142">
        <f t="shared" si="12"/>
        <v>0</v>
      </c>
      <c r="H142">
        <f t="shared" si="13"/>
        <v>393.08850530934728</v>
      </c>
      <c r="I142">
        <f t="shared" si="14"/>
        <v>100</v>
      </c>
      <c r="J142">
        <f t="shared" si="17"/>
        <v>5.3544002508634758</v>
      </c>
      <c r="K142">
        <f t="shared" si="18"/>
        <v>247.81532885958239</v>
      </c>
      <c r="L142">
        <f t="shared" si="10"/>
        <v>0.94329415877597367</v>
      </c>
      <c r="M142">
        <f t="shared" si="15"/>
        <v>51.842199635208473</v>
      </c>
      <c r="N142">
        <f t="shared" si="16"/>
        <v>9.9168614462979843</v>
      </c>
      <c r="O142">
        <f t="shared" si="19"/>
        <v>0.31000000000000022</v>
      </c>
    </row>
    <row r="143" spans="6:15">
      <c r="F143">
        <f t="shared" si="11"/>
        <v>0.31250000000000022</v>
      </c>
      <c r="G143">
        <f t="shared" si="12"/>
        <v>1</v>
      </c>
      <c r="H143">
        <f t="shared" si="13"/>
        <v>393.08850530934728</v>
      </c>
      <c r="I143">
        <f t="shared" si="14"/>
        <v>100</v>
      </c>
      <c r="J143">
        <f t="shared" si="17"/>
        <v>5.3544002508634758</v>
      </c>
      <c r="K143">
        <f t="shared" si="18"/>
        <v>249.26572083209999</v>
      </c>
      <c r="L143">
        <f t="shared" si="10"/>
        <v>0.93901601045032423</v>
      </c>
      <c r="M143">
        <f t="shared" si="15"/>
        <v>51.607078260286414</v>
      </c>
      <c r="N143">
        <f t="shared" si="16"/>
        <v>9.9263120145916606</v>
      </c>
      <c r="O143">
        <f t="shared" si="19"/>
        <v>0.31250000000000022</v>
      </c>
    </row>
    <row r="144" spans="6:15">
      <c r="F144">
        <f t="shared" si="11"/>
        <v>0.31500000000000022</v>
      </c>
      <c r="G144">
        <f t="shared" si="12"/>
        <v>2</v>
      </c>
      <c r="H144">
        <f t="shared" si="13"/>
        <v>393.08850530934728</v>
      </c>
      <c r="I144">
        <f t="shared" si="14"/>
        <v>100</v>
      </c>
      <c r="J144">
        <f t="shared" si="17"/>
        <v>5.3544002508634758</v>
      </c>
      <c r="K144">
        <f t="shared" si="18"/>
        <v>250.70909712083568</v>
      </c>
      <c r="L144">
        <f t="shared" si="10"/>
        <v>0.93475855593461976</v>
      </c>
      <c r="M144">
        <f t="shared" si="15"/>
        <v>51.373094189795218</v>
      </c>
      <c r="N144">
        <f t="shared" si="16"/>
        <v>9.9357168695885427</v>
      </c>
      <c r="O144">
        <f t="shared" si="19"/>
        <v>0.31500000000000022</v>
      </c>
    </row>
    <row r="145" spans="6:15">
      <c r="F145">
        <f t="shared" si="11"/>
        <v>0.31750000000000023</v>
      </c>
      <c r="G145">
        <f t="shared" si="12"/>
        <v>3</v>
      </c>
      <c r="H145">
        <f t="shared" si="13"/>
        <v>393.08850530934728</v>
      </c>
      <c r="I145">
        <f t="shared" si="14"/>
        <v>100</v>
      </c>
      <c r="J145">
        <f t="shared" si="17"/>
        <v>5.3544002508634758</v>
      </c>
      <c r="K145">
        <f t="shared" si="18"/>
        <v>252.14549166131854</v>
      </c>
      <c r="L145">
        <f t="shared" ref="L145:L208" si="20">$B$42*M145</f>
        <v>0.93052169513093519</v>
      </c>
      <c r="M145">
        <f t="shared" si="15"/>
        <v>51.140241922485281</v>
      </c>
      <c r="N145">
        <f t="shared" si="16"/>
        <v>9.9450762324081907</v>
      </c>
      <c r="O145">
        <f t="shared" si="19"/>
        <v>0.31750000000000023</v>
      </c>
    </row>
    <row r="146" spans="6:15">
      <c r="F146">
        <f t="shared" ref="F146:F209" si="21">F145+$B$17</f>
        <v>0.32000000000000023</v>
      </c>
      <c r="G146">
        <f t="shared" ref="G146:G209" si="22">IF(G145=($B$20-1),0,G145+1)</f>
        <v>0</v>
      </c>
      <c r="H146">
        <f t="shared" ref="H146:H209" si="23">IF(G146=0,$B$31*$B$29+(1-$B$31)*H145,H145)</f>
        <v>397.81049727743994</v>
      </c>
      <c r="I146">
        <f t="shared" ref="I146:I209" si="24">IF(G146=0,MIN(($B$23*(H146-K145)+($B$24*J146)),$B$26),I145)</f>
        <v>100</v>
      </c>
      <c r="J146">
        <f t="shared" si="17"/>
        <v>5</v>
      </c>
      <c r="K146">
        <f t="shared" si="18"/>
        <v>253.57493822492822</v>
      </c>
      <c r="L146">
        <f t="shared" si="20"/>
        <v>0.9263053284255286</v>
      </c>
      <c r="M146">
        <f t="shared" ref="M146:M209" si="25">((0.01*I146*N146)-(K146*$B$41))/$B$40</f>
        <v>50.908515983717066</v>
      </c>
      <c r="N146">
        <f t="shared" ref="N146:N209" si="26">$B$45-$B$47*$B$50*M145-$B$46</f>
        <v>9.9543903231005881</v>
      </c>
      <c r="O146">
        <f t="shared" si="19"/>
        <v>0.32000000000000023</v>
      </c>
    </row>
    <row r="147" spans="6:15">
      <c r="F147">
        <f t="shared" si="21"/>
        <v>0.32250000000000023</v>
      </c>
      <c r="G147">
        <f t="shared" si="22"/>
        <v>1</v>
      </c>
      <c r="H147">
        <f t="shared" si="23"/>
        <v>397.81049727743994</v>
      </c>
      <c r="I147">
        <f t="shared" si="24"/>
        <v>100</v>
      </c>
      <c r="J147">
        <f t="shared" ref="J147:J210" si="27">IF(G147=0,IF(J146&gt;$B$25,$B$25,J146+$B$17*(H146-K146)),J146)</f>
        <v>5</v>
      </c>
      <c r="K147">
        <f t="shared" ref="K147:K210" si="28">K146+($B$17*L146/$B$34)-($B$17*$B$36*K146/$B$34)</f>
        <v>254.99747041968905</v>
      </c>
      <c r="L147">
        <f t="shared" si="20"/>
        <v>0.92210935668649963</v>
      </c>
      <c r="M147">
        <f t="shared" si="25"/>
        <v>50.677910925332419</v>
      </c>
      <c r="N147">
        <f t="shared" si="26"/>
        <v>9.9636593606513166</v>
      </c>
      <c r="O147">
        <f t="shared" ref="O147:O210" si="29">IF(K147&gt;(0.01*$B$15*$B$29),0,F147)</f>
        <v>0.32250000000000023</v>
      </c>
    </row>
    <row r="148" spans="6:15">
      <c r="F148">
        <f t="shared" si="21"/>
        <v>0.32500000000000023</v>
      </c>
      <c r="G148">
        <f t="shared" si="22"/>
        <v>2</v>
      </c>
      <c r="H148">
        <f t="shared" si="23"/>
        <v>397.81049727743994</v>
      </c>
      <c r="I148">
        <f t="shared" si="24"/>
        <v>100</v>
      </c>
      <c r="J148">
        <f t="shared" si="27"/>
        <v>5</v>
      </c>
      <c r="K148">
        <f t="shared" si="28"/>
        <v>256.4131216910601</v>
      </c>
      <c r="L148">
        <f t="shared" si="20"/>
        <v>0.91793368126145791</v>
      </c>
      <c r="M148">
        <f t="shared" si="25"/>
        <v>50.448421325526404</v>
      </c>
      <c r="N148">
        <f t="shared" si="26"/>
        <v>9.9728835629867021</v>
      </c>
      <c r="O148">
        <f t="shared" si="29"/>
        <v>0.32500000000000023</v>
      </c>
    </row>
    <row r="149" spans="6:15">
      <c r="F149">
        <f t="shared" si="21"/>
        <v>0.32750000000000024</v>
      </c>
      <c r="G149">
        <f t="shared" si="22"/>
        <v>3</v>
      </c>
      <c r="H149">
        <f t="shared" si="23"/>
        <v>397.81049727743994</v>
      </c>
      <c r="I149">
        <f t="shared" si="24"/>
        <v>100</v>
      </c>
      <c r="J149">
        <f t="shared" si="27"/>
        <v>5</v>
      </c>
      <c r="K149">
        <f t="shared" si="28"/>
        <v>257.82192532272165</v>
      </c>
      <c r="L149">
        <f t="shared" si="20"/>
        <v>0.91377820397520437</v>
      </c>
      <c r="M149">
        <f t="shared" si="25"/>
        <v>50.220041788719911</v>
      </c>
      <c r="N149">
        <f t="shared" si="26"/>
        <v>9.9820631469789447</v>
      </c>
      <c r="O149">
        <f t="shared" si="29"/>
        <v>0.32750000000000024</v>
      </c>
    </row>
    <row r="150" spans="6:15">
      <c r="F150">
        <f t="shared" si="21"/>
        <v>0.33000000000000024</v>
      </c>
      <c r="G150">
        <f t="shared" si="22"/>
        <v>0</v>
      </c>
      <c r="H150">
        <f t="shared" si="23"/>
        <v>402.29638964712797</v>
      </c>
      <c r="I150">
        <f t="shared" si="24"/>
        <v>100</v>
      </c>
      <c r="J150">
        <f t="shared" si="27"/>
        <v>5.3499714298867955</v>
      </c>
      <c r="K150">
        <f t="shared" si="28"/>
        <v>259.22391443735762</v>
      </c>
      <c r="L150">
        <f t="shared" si="20"/>
        <v>0.90964282712742173</v>
      </c>
      <c r="M150">
        <f t="shared" si="25"/>
        <v>49.992766945432685</v>
      </c>
      <c r="N150">
        <f t="shared" si="26"/>
        <v>9.9911983284512029</v>
      </c>
      <c r="O150">
        <f t="shared" si="29"/>
        <v>0.33000000000000024</v>
      </c>
    </row>
    <row r="151" spans="6:15">
      <c r="F151">
        <f t="shared" si="21"/>
        <v>0.33250000000000024</v>
      </c>
      <c r="G151">
        <f t="shared" si="22"/>
        <v>1</v>
      </c>
      <c r="H151">
        <f t="shared" si="23"/>
        <v>402.29638964712797</v>
      </c>
      <c r="I151">
        <f t="shared" si="24"/>
        <v>100</v>
      </c>
      <c r="J151">
        <f t="shared" si="27"/>
        <v>5.3499714298867955</v>
      </c>
      <c r="K151">
        <f t="shared" si="28"/>
        <v>260.61912199743432</v>
      </c>
      <c r="L151">
        <f t="shared" si="20"/>
        <v>0.90552745349038033</v>
      </c>
      <c r="M151">
        <f t="shared" si="25"/>
        <v>49.766591452157265</v>
      </c>
      <c r="N151">
        <f t="shared" si="26"/>
        <v>10.000289322182692</v>
      </c>
      <c r="O151">
        <f t="shared" si="29"/>
        <v>0.33250000000000024</v>
      </c>
    </row>
    <row r="152" spans="6:15">
      <c r="F152">
        <f t="shared" si="21"/>
        <v>0.33500000000000024</v>
      </c>
      <c r="G152">
        <f t="shared" si="22"/>
        <v>2</v>
      </c>
      <c r="H152">
        <f t="shared" si="23"/>
        <v>402.29638964712797</v>
      </c>
      <c r="I152">
        <f t="shared" si="24"/>
        <v>100</v>
      </c>
      <c r="J152">
        <f t="shared" si="27"/>
        <v>5.3499714298867955</v>
      </c>
      <c r="K152">
        <f t="shared" si="28"/>
        <v>262.00758080597552</v>
      </c>
      <c r="L152">
        <f t="shared" si="20"/>
        <v>0.90143198630664878</v>
      </c>
      <c r="M152">
        <f t="shared" si="25"/>
        <v>49.541509991233177</v>
      </c>
      <c r="N152">
        <f t="shared" si="26"/>
        <v>10.009336341913709</v>
      </c>
      <c r="O152">
        <f t="shared" si="29"/>
        <v>0.33500000000000024</v>
      </c>
    </row>
    <row r="153" spans="6:15">
      <c r="F153">
        <f t="shared" si="21"/>
        <v>0.33750000000000024</v>
      </c>
      <c r="G153">
        <f t="shared" si="22"/>
        <v>3</v>
      </c>
      <c r="H153">
        <f t="shared" si="23"/>
        <v>402.29638964712797</v>
      </c>
      <c r="I153">
        <f t="shared" si="24"/>
        <v>100</v>
      </c>
      <c r="J153">
        <f t="shared" si="27"/>
        <v>5.3499714298867955</v>
      </c>
      <c r="K153">
        <f t="shared" si="28"/>
        <v>263.38932350733359</v>
      </c>
      <c r="L153">
        <f t="shared" si="20"/>
        <v>0.89735632928682108</v>
      </c>
      <c r="M153">
        <f t="shared" si="25"/>
        <v>49.317517270721986</v>
      </c>
      <c r="N153">
        <f t="shared" si="26"/>
        <v>10.018339600350673</v>
      </c>
      <c r="O153">
        <f t="shared" si="29"/>
        <v>0.33750000000000024</v>
      </c>
    </row>
    <row r="154" spans="6:15">
      <c r="F154">
        <f t="shared" si="21"/>
        <v>0.34000000000000025</v>
      </c>
      <c r="G154">
        <f t="shared" si="22"/>
        <v>0</v>
      </c>
      <c r="H154">
        <f t="shared" si="23"/>
        <v>406.55798739833165</v>
      </c>
      <c r="I154">
        <f t="shared" si="24"/>
        <v>100</v>
      </c>
      <c r="J154">
        <f t="shared" si="27"/>
        <v>5</v>
      </c>
      <c r="K154">
        <f t="shared" si="28"/>
        <v>264.76438258795719</v>
      </c>
      <c r="L154">
        <f t="shared" si="20"/>
        <v>0.89330038660725153</v>
      </c>
      <c r="M154">
        <f t="shared" si="25"/>
        <v>49.094608024282834</v>
      </c>
      <c r="N154">
        <f t="shared" si="26"/>
        <v>10.02729930917112</v>
      </c>
      <c r="O154">
        <f t="shared" si="29"/>
        <v>0.34000000000000025</v>
      </c>
    </row>
    <row r="155" spans="6:15">
      <c r="F155">
        <f t="shared" si="21"/>
        <v>0.34250000000000025</v>
      </c>
      <c r="G155">
        <f t="shared" si="22"/>
        <v>1</v>
      </c>
      <c r="H155">
        <f t="shared" si="23"/>
        <v>406.55798739833165</v>
      </c>
      <c r="I155">
        <f t="shared" si="24"/>
        <v>100</v>
      </c>
      <c r="J155">
        <f t="shared" si="27"/>
        <v>5</v>
      </c>
      <c r="K155">
        <f t="shared" si="28"/>
        <v>266.13279037715483</v>
      </c>
      <c r="L155">
        <f t="shared" si="20"/>
        <v>0.88926406290780391</v>
      </c>
      <c r="M155">
        <f t="shared" si="25"/>
        <v>48.872777011048726</v>
      </c>
      <c r="N155">
        <f t="shared" si="26"/>
        <v>10.036215679028686</v>
      </c>
      <c r="O155">
        <f t="shared" si="29"/>
        <v>0.34250000000000025</v>
      </c>
    </row>
    <row r="156" spans="6:15">
      <c r="F156">
        <f t="shared" si="21"/>
        <v>0.34500000000000025</v>
      </c>
      <c r="G156">
        <f t="shared" si="22"/>
        <v>2</v>
      </c>
      <c r="H156">
        <f t="shared" si="23"/>
        <v>406.55798739833165</v>
      </c>
      <c r="I156">
        <f t="shared" si="24"/>
        <v>100</v>
      </c>
      <c r="J156">
        <f t="shared" si="27"/>
        <v>5</v>
      </c>
      <c r="K156">
        <f t="shared" si="28"/>
        <v>267.4945790478551</v>
      </c>
      <c r="L156">
        <f t="shared" si="20"/>
        <v>0.88524726328960701</v>
      </c>
      <c r="M156">
        <f t="shared" si="25"/>
        <v>48.652019015503193</v>
      </c>
      <c r="N156">
        <f t="shared" si="26"/>
        <v>10.045088919558051</v>
      </c>
      <c r="O156">
        <f t="shared" si="29"/>
        <v>0.34500000000000025</v>
      </c>
    </row>
    <row r="157" spans="6:15">
      <c r="F157">
        <f t="shared" si="21"/>
        <v>0.34750000000000025</v>
      </c>
      <c r="G157">
        <f t="shared" si="22"/>
        <v>3</v>
      </c>
      <c r="H157">
        <f t="shared" si="23"/>
        <v>406.55798739833165</v>
      </c>
      <c r="I157">
        <f t="shared" si="24"/>
        <v>100</v>
      </c>
      <c r="J157">
        <f t="shared" si="27"/>
        <v>5</v>
      </c>
      <c r="K157">
        <f t="shared" si="28"/>
        <v>268.84978061736314</v>
      </c>
      <c r="L157">
        <f t="shared" si="20"/>
        <v>0.88124989331282466</v>
      </c>
      <c r="M157">
        <f t="shared" si="25"/>
        <v>48.432328847357716</v>
      </c>
      <c r="N157">
        <f t="shared" si="26"/>
        <v>10.053919239379873</v>
      </c>
      <c r="O157">
        <f t="shared" si="29"/>
        <v>0.34750000000000025</v>
      </c>
    </row>
    <row r="158" spans="6:15">
      <c r="F158">
        <f t="shared" si="21"/>
        <v>0.35000000000000026</v>
      </c>
      <c r="G158">
        <f t="shared" si="22"/>
        <v>0</v>
      </c>
      <c r="H158">
        <f t="shared" si="23"/>
        <v>410.60650526197514</v>
      </c>
      <c r="I158">
        <f t="shared" si="24"/>
        <v>100</v>
      </c>
      <c r="J158">
        <f t="shared" si="27"/>
        <v>5.3442705169524212</v>
      </c>
      <c r="K158">
        <f t="shared" si="28"/>
        <v>270.19842694811331</v>
      </c>
      <c r="L158">
        <f t="shared" si="20"/>
        <v>0.87727185899443461</v>
      </c>
      <c r="M158">
        <f t="shared" si="25"/>
        <v>48.213701341429669</v>
      </c>
      <c r="N158">
        <f t="shared" si="26"/>
        <v>10.062706846105691</v>
      </c>
      <c r="O158">
        <f t="shared" si="29"/>
        <v>0.35000000000000026</v>
      </c>
    </row>
    <row r="159" spans="6:15">
      <c r="F159">
        <f t="shared" si="21"/>
        <v>0.35250000000000026</v>
      </c>
      <c r="G159">
        <f t="shared" si="22"/>
        <v>1</v>
      </c>
      <c r="H159">
        <f t="shared" si="23"/>
        <v>410.60650526197514</v>
      </c>
      <c r="I159">
        <f t="shared" si="24"/>
        <v>100</v>
      </c>
      <c r="J159">
        <f t="shared" si="27"/>
        <v>5.3442705169524212</v>
      </c>
      <c r="K159">
        <f t="shared" si="28"/>
        <v>271.5405497484183</v>
      </c>
      <c r="L159">
        <f t="shared" si="20"/>
        <v>0.87331306680602094</v>
      </c>
      <c r="M159">
        <f t="shared" si="25"/>
        <v>47.996131357520987</v>
      </c>
      <c r="N159">
        <f t="shared" si="26"/>
        <v>10.071451946342814</v>
      </c>
      <c r="O159">
        <f t="shared" si="29"/>
        <v>0.35250000000000026</v>
      </c>
    </row>
    <row r="160" spans="6:15">
      <c r="F160">
        <f t="shared" si="21"/>
        <v>0.35500000000000026</v>
      </c>
      <c r="G160">
        <f t="shared" si="22"/>
        <v>2</v>
      </c>
      <c r="H160">
        <f t="shared" si="23"/>
        <v>410.60650526197514</v>
      </c>
      <c r="I160">
        <f t="shared" si="24"/>
        <v>100</v>
      </c>
      <c r="J160">
        <f t="shared" si="27"/>
        <v>5.3442705169524212</v>
      </c>
      <c r="K160">
        <f t="shared" si="28"/>
        <v>272.8761805732147</v>
      </c>
      <c r="L160">
        <f t="shared" si="20"/>
        <v>0.86937342367157233</v>
      </c>
      <c r="M160">
        <f t="shared" si="25"/>
        <v>47.779613780297154</v>
      </c>
      <c r="N160">
        <f t="shared" si="26"/>
        <v>10.080154745699161</v>
      </c>
      <c r="O160">
        <f t="shared" si="29"/>
        <v>0.35500000000000026</v>
      </c>
    </row>
    <row r="161" spans="6:15">
      <c r="F161">
        <f t="shared" si="21"/>
        <v>0.35750000000000026</v>
      </c>
      <c r="G161">
        <f t="shared" si="22"/>
        <v>3</v>
      </c>
      <c r="H161">
        <f t="shared" si="23"/>
        <v>410.60650526197514</v>
      </c>
      <c r="I161">
        <f t="shared" si="24"/>
        <v>100</v>
      </c>
      <c r="J161">
        <f t="shared" si="27"/>
        <v>5.3442705169524212</v>
      </c>
      <c r="K161">
        <f t="shared" si="28"/>
        <v>274.2053508248049</v>
      </c>
      <c r="L161">
        <f t="shared" si="20"/>
        <v>0.86545283696529529</v>
      </c>
      <c r="M161">
        <f t="shared" si="25"/>
        <v>47.564143519167054</v>
      </c>
      <c r="N161">
        <f t="shared" si="26"/>
        <v>10.088815448788115</v>
      </c>
      <c r="O161">
        <f t="shared" si="29"/>
        <v>0.35750000000000026</v>
      </c>
    </row>
    <row r="162" spans="6:15">
      <c r="F162">
        <f t="shared" si="21"/>
        <v>0.36000000000000026</v>
      </c>
      <c r="G162">
        <f t="shared" si="22"/>
        <v>0</v>
      </c>
      <c r="H162">
        <f t="shared" si="23"/>
        <v>414.45259723243646</v>
      </c>
      <c r="I162">
        <f t="shared" si="24"/>
        <v>100</v>
      </c>
      <c r="J162">
        <f t="shared" si="27"/>
        <v>5</v>
      </c>
      <c r="K162">
        <f t="shared" si="28"/>
        <v>275.52809175359533</v>
      </c>
      <c r="L162">
        <f t="shared" si="20"/>
        <v>0.86155121450943573</v>
      </c>
      <c r="M162">
        <f t="shared" si="25"/>
        <v>47.3497155081632</v>
      </c>
      <c r="N162">
        <f t="shared" si="26"/>
        <v>10.097434259233317</v>
      </c>
      <c r="O162">
        <f t="shared" si="29"/>
        <v>0.36000000000000026</v>
      </c>
    </row>
    <row r="163" spans="6:15">
      <c r="F163">
        <f t="shared" si="21"/>
        <v>0.36250000000000027</v>
      </c>
      <c r="G163">
        <f t="shared" si="22"/>
        <v>1</v>
      </c>
      <c r="H163">
        <f t="shared" si="23"/>
        <v>414.45259723243646</v>
      </c>
      <c r="I163">
        <f t="shared" si="24"/>
        <v>100</v>
      </c>
      <c r="J163">
        <f t="shared" si="27"/>
        <v>5</v>
      </c>
      <c r="K163">
        <f t="shared" si="28"/>
        <v>276.8444344588313</v>
      </c>
      <c r="L163">
        <f t="shared" si="20"/>
        <v>0.8576684645721131</v>
      </c>
      <c r="M163">
        <f t="shared" si="25"/>
        <v>47.136324705822744</v>
      </c>
      <c r="N163">
        <f t="shared" si="26"/>
        <v>10.106011379673472</v>
      </c>
      <c r="O163">
        <f t="shared" si="29"/>
        <v>0.36250000000000027</v>
      </c>
    </row>
    <row r="164" spans="6:15">
      <c r="F164">
        <f t="shared" si="21"/>
        <v>0.36500000000000027</v>
      </c>
      <c r="G164">
        <f t="shared" si="22"/>
        <v>2</v>
      </c>
      <c r="H164">
        <f t="shared" si="23"/>
        <v>414.45259723243646</v>
      </c>
      <c r="I164">
        <f t="shared" si="24"/>
        <v>100</v>
      </c>
      <c r="J164">
        <f t="shared" si="27"/>
        <v>5</v>
      </c>
      <c r="K164">
        <f t="shared" si="28"/>
        <v>278.15440988932806</v>
      </c>
      <c r="L164">
        <f t="shared" si="20"/>
        <v>0.85380449586516172</v>
      </c>
      <c r="M164">
        <f t="shared" si="25"/>
        <v>46.923966095068806</v>
      </c>
      <c r="N164">
        <f t="shared" si="26"/>
        <v>10.11454701176709</v>
      </c>
      <c r="O164">
        <f t="shared" si="29"/>
        <v>0.36500000000000027</v>
      </c>
    </row>
    <row r="165" spans="6:15">
      <c r="F165">
        <f t="shared" si="21"/>
        <v>0.36750000000000027</v>
      </c>
      <c r="G165">
        <f t="shared" si="22"/>
        <v>3</v>
      </c>
      <c r="H165">
        <f t="shared" si="23"/>
        <v>414.45259723243646</v>
      </c>
      <c r="I165">
        <f t="shared" si="24"/>
        <v>100</v>
      </c>
      <c r="J165">
        <f t="shared" si="27"/>
        <v>5</v>
      </c>
      <c r="K165">
        <f t="shared" si="28"/>
        <v>279.45804884419863</v>
      </c>
      <c r="L165">
        <f t="shared" si="20"/>
        <v>0.84995921754198545</v>
      </c>
      <c r="M165">
        <f t="shared" si="25"/>
        <v>46.712634683092588</v>
      </c>
      <c r="N165">
        <f t="shared" si="26"/>
        <v>10.123041356197248</v>
      </c>
      <c r="O165">
        <f t="shared" si="29"/>
        <v>0.36750000000000027</v>
      </c>
    </row>
    <row r="166" spans="6:15">
      <c r="F166">
        <f t="shared" si="21"/>
        <v>0.37000000000000027</v>
      </c>
      <c r="G166">
        <f t="shared" si="22"/>
        <v>0</v>
      </c>
      <c r="H166">
        <f t="shared" si="23"/>
        <v>418.10638460437474</v>
      </c>
      <c r="I166">
        <f t="shared" si="24"/>
        <v>100</v>
      </c>
      <c r="J166">
        <f t="shared" si="27"/>
        <v>5.3374863709705949</v>
      </c>
      <c r="K166">
        <f t="shared" si="28"/>
        <v>280.75538197357753</v>
      </c>
      <c r="L166">
        <f t="shared" si="20"/>
        <v>0.8461325391954222</v>
      </c>
      <c r="M166">
        <f t="shared" si="25"/>
        <v>46.502325501236015</v>
      </c>
      <c r="N166">
        <f t="shared" si="26"/>
        <v>10.131494612676295</v>
      </c>
      <c r="O166">
        <f t="shared" si="29"/>
        <v>0.37000000000000027</v>
      </c>
    </row>
    <row r="167" spans="6:15">
      <c r="F167">
        <f t="shared" si="21"/>
        <v>0.37250000000000028</v>
      </c>
      <c r="G167">
        <f t="shared" si="22"/>
        <v>1</v>
      </c>
      <c r="H167">
        <f t="shared" si="23"/>
        <v>418.10638460437474</v>
      </c>
      <c r="I167">
        <f t="shared" si="24"/>
        <v>100</v>
      </c>
      <c r="J167">
        <f t="shared" si="27"/>
        <v>5.3374863709705949</v>
      </c>
      <c r="K167">
        <f t="shared" si="28"/>
        <v>282.04643977934188</v>
      </c>
      <c r="L167">
        <f t="shared" si="20"/>
        <v>0.84232437085561862</v>
      </c>
      <c r="M167">
        <f t="shared" si="25"/>
        <v>46.293033604874907</v>
      </c>
      <c r="N167">
        <f t="shared" si="26"/>
        <v>10.13990697995056</v>
      </c>
      <c r="O167">
        <f t="shared" si="29"/>
        <v>0.37250000000000028</v>
      </c>
    </row>
    <row r="168" spans="6:15">
      <c r="F168">
        <f t="shared" si="21"/>
        <v>0.37500000000000028</v>
      </c>
      <c r="G168">
        <f t="shared" si="22"/>
        <v>2</v>
      </c>
      <c r="H168">
        <f t="shared" si="23"/>
        <v>418.10638460437474</v>
      </c>
      <c r="I168">
        <f t="shared" si="24"/>
        <v>100</v>
      </c>
      <c r="J168">
        <f t="shared" si="27"/>
        <v>5.3374863709705949</v>
      </c>
      <c r="K168">
        <f t="shared" si="28"/>
        <v>283.33125261582825</v>
      </c>
      <c r="L168">
        <f t="shared" si="20"/>
        <v>0.83853462298791215</v>
      </c>
      <c r="M168">
        <f t="shared" si="25"/>
        <v>46.084754073302612</v>
      </c>
      <c r="N168">
        <f t="shared" si="26"/>
        <v>10.148278655805004</v>
      </c>
      <c r="O168">
        <f t="shared" si="29"/>
        <v>0.37500000000000028</v>
      </c>
    </row>
    <row r="169" spans="6:15">
      <c r="F169">
        <f t="shared" si="21"/>
        <v>0.37750000000000028</v>
      </c>
      <c r="G169">
        <f t="shared" si="22"/>
        <v>3</v>
      </c>
      <c r="H169">
        <f t="shared" si="23"/>
        <v>418.10638460437474</v>
      </c>
      <c r="I169">
        <f t="shared" si="24"/>
        <v>100</v>
      </c>
      <c r="J169">
        <f t="shared" si="27"/>
        <v>5.3374863709705949</v>
      </c>
      <c r="K169">
        <f t="shared" si="28"/>
        <v>284.60985069054641</v>
      </c>
      <c r="L169">
        <f t="shared" si="20"/>
        <v>0.83476320649072944</v>
      </c>
      <c r="M169">
        <f t="shared" si="25"/>
        <v>45.877482009614468</v>
      </c>
      <c r="N169">
        <f t="shared" si="26"/>
        <v>10.156609837067895</v>
      </c>
      <c r="O169">
        <f t="shared" si="29"/>
        <v>0.37750000000000028</v>
      </c>
    </row>
    <row r="170" spans="6:15">
      <c r="F170">
        <f t="shared" si="21"/>
        <v>0.38000000000000028</v>
      </c>
      <c r="G170">
        <f t="shared" si="22"/>
        <v>0</v>
      </c>
      <c r="H170">
        <f t="shared" si="23"/>
        <v>421.57748260771609</v>
      </c>
      <c r="I170">
        <f t="shared" si="24"/>
        <v>100</v>
      </c>
      <c r="J170">
        <f t="shared" si="27"/>
        <v>5</v>
      </c>
      <c r="K170">
        <f t="shared" si="28"/>
        <v>285.88226406488957</v>
      </c>
      <c r="L170">
        <f t="shared" si="20"/>
        <v>0.8310100326934895</v>
      </c>
      <c r="M170">
        <f t="shared" si="25"/>
        <v>45.671212540592606</v>
      </c>
      <c r="N170">
        <f t="shared" si="26"/>
        <v>10.164900719615421</v>
      </c>
      <c r="O170">
        <f t="shared" si="29"/>
        <v>0.38000000000000028</v>
      </c>
    </row>
    <row r="171" spans="6:15">
      <c r="F171">
        <f t="shared" si="21"/>
        <v>0.38250000000000028</v>
      </c>
      <c r="G171">
        <f t="shared" si="22"/>
        <v>1</v>
      </c>
      <c r="H171">
        <f t="shared" si="23"/>
        <v>421.57748260771609</v>
      </c>
      <c r="I171">
        <f t="shared" si="24"/>
        <v>100</v>
      </c>
      <c r="J171">
        <f t="shared" si="27"/>
        <v>5</v>
      </c>
      <c r="K171">
        <f t="shared" si="28"/>
        <v>287.14852265484103</v>
      </c>
      <c r="L171">
        <f t="shared" si="20"/>
        <v>0.82727501335451981</v>
      </c>
      <c r="M171">
        <f t="shared" si="25"/>
        <v>45.465940816591377</v>
      </c>
      <c r="N171">
        <f t="shared" si="26"/>
        <v>10.173151498376296</v>
      </c>
      <c r="O171">
        <f t="shared" si="29"/>
        <v>0.38250000000000028</v>
      </c>
    </row>
    <row r="172" spans="6:15">
      <c r="F172">
        <f t="shared" si="21"/>
        <v>0.38500000000000029</v>
      </c>
      <c r="G172">
        <f t="shared" si="22"/>
        <v>2</v>
      </c>
      <c r="H172">
        <f t="shared" si="23"/>
        <v>421.57748260771609</v>
      </c>
      <c r="I172">
        <f t="shared" si="24"/>
        <v>100</v>
      </c>
      <c r="J172">
        <f t="shared" si="27"/>
        <v>5</v>
      </c>
      <c r="K172">
        <f t="shared" si="28"/>
        <v>288.40865623167775</v>
      </c>
      <c r="L172">
        <f t="shared" si="20"/>
        <v>0.82355806065897974</v>
      </c>
      <c r="M172">
        <f t="shared" si="25"/>
        <v>45.261662011423269</v>
      </c>
      <c r="N172">
        <f t="shared" si="26"/>
        <v>10.181362367336344</v>
      </c>
      <c r="O172">
        <f t="shared" si="29"/>
        <v>0.38500000000000029</v>
      </c>
    </row>
    <row r="173" spans="6:15">
      <c r="F173">
        <f t="shared" si="21"/>
        <v>0.38750000000000029</v>
      </c>
      <c r="G173">
        <f t="shared" si="22"/>
        <v>3</v>
      </c>
      <c r="H173">
        <f t="shared" si="23"/>
        <v>421.57748260771609</v>
      </c>
      <c r="I173">
        <f t="shared" si="24"/>
        <v>100</v>
      </c>
      <c r="J173">
        <f t="shared" si="27"/>
        <v>5</v>
      </c>
      <c r="K173">
        <f t="shared" si="28"/>
        <v>289.66269442267009</v>
      </c>
      <c r="L173">
        <f t="shared" si="20"/>
        <v>0.81985908721679945</v>
      </c>
      <c r="M173">
        <f t="shared" si="25"/>
        <v>45.058371322245591</v>
      </c>
      <c r="N173">
        <f t="shared" si="26"/>
        <v>10.189533519543069</v>
      </c>
      <c r="O173">
        <f t="shared" si="29"/>
        <v>0.38750000000000029</v>
      </c>
    </row>
    <row r="174" spans="6:15">
      <c r="F174">
        <f t="shared" si="21"/>
        <v>0.39000000000000029</v>
      </c>
      <c r="G174">
        <f t="shared" si="22"/>
        <v>0</v>
      </c>
      <c r="H174">
        <f t="shared" si="23"/>
        <v>424.87502571089033</v>
      </c>
      <c r="I174">
        <f t="shared" si="24"/>
        <v>100</v>
      </c>
      <c r="J174">
        <f t="shared" si="27"/>
        <v>5.3297869704626146</v>
      </c>
      <c r="K174">
        <f t="shared" si="28"/>
        <v>290.91066671177862</v>
      </c>
      <c r="L174">
        <f t="shared" si="20"/>
        <v>0.81617800606062119</v>
      </c>
      <c r="M174">
        <f t="shared" si="25"/>
        <v>44.856063969447362</v>
      </c>
      <c r="N174">
        <f t="shared" si="26"/>
        <v>10.197665147110175</v>
      </c>
      <c r="O174">
        <f t="shared" si="29"/>
        <v>0.39000000000000029</v>
      </c>
    </row>
    <row r="175" spans="6:15">
      <c r="F175">
        <f t="shared" si="21"/>
        <v>0.39250000000000029</v>
      </c>
      <c r="G175">
        <f t="shared" si="22"/>
        <v>1</v>
      </c>
      <c r="H175">
        <f t="shared" si="23"/>
        <v>424.87502571089033</v>
      </c>
      <c r="I175">
        <f t="shared" si="24"/>
        <v>100</v>
      </c>
      <c r="J175">
        <f t="shared" si="27"/>
        <v>5.3297869704626146</v>
      </c>
      <c r="K175">
        <f t="shared" si="28"/>
        <v>292.1526024403471</v>
      </c>
      <c r="L175">
        <f t="shared" si="20"/>
        <v>0.81251473064375845</v>
      </c>
      <c r="M175">
        <f t="shared" si="25"/>
        <v>44.654735196537139</v>
      </c>
      <c r="N175">
        <f t="shared" si="26"/>
        <v>10.205757441222106</v>
      </c>
      <c r="O175">
        <f t="shared" si="29"/>
        <v>0.39250000000000029</v>
      </c>
    </row>
    <row r="176" spans="6:15">
      <c r="F176">
        <f t="shared" si="21"/>
        <v>0.3950000000000003</v>
      </c>
      <c r="G176">
        <f t="shared" si="22"/>
        <v>2</v>
      </c>
      <c r="H176">
        <f t="shared" si="23"/>
        <v>424.87502571089033</v>
      </c>
      <c r="I176">
        <f t="shared" si="24"/>
        <v>100</v>
      </c>
      <c r="J176">
        <f t="shared" si="27"/>
        <v>5.3297869704626146</v>
      </c>
      <c r="K176">
        <f t="shared" si="28"/>
        <v>293.38853080779234</v>
      </c>
      <c r="L176">
        <f t="shared" si="20"/>
        <v>0.80886917483815723</v>
      </c>
      <c r="M176">
        <f t="shared" si="25"/>
        <v>44.454380270030953</v>
      </c>
      <c r="N176">
        <f t="shared" si="26"/>
        <v>10.213810592138515</v>
      </c>
      <c r="O176">
        <f t="shared" si="29"/>
        <v>0.3950000000000003</v>
      </c>
    </row>
    <row r="177" spans="6:15">
      <c r="F177">
        <f t="shared" si="21"/>
        <v>0.3975000000000003</v>
      </c>
      <c r="G177">
        <f t="shared" si="22"/>
        <v>3</v>
      </c>
      <c r="H177">
        <f t="shared" si="23"/>
        <v>424.87502571089033</v>
      </c>
      <c r="I177">
        <f t="shared" si="24"/>
        <v>100</v>
      </c>
      <c r="J177">
        <f t="shared" si="27"/>
        <v>5.3297869704626146</v>
      </c>
      <c r="K177">
        <f t="shared" si="28"/>
        <v>294.61848087229095</v>
      </c>
      <c r="L177">
        <f t="shared" si="20"/>
        <v>0.80524125293237525</v>
      </c>
      <c r="M177">
        <f t="shared" si="25"/>
        <v>44.254994479341285</v>
      </c>
      <c r="N177">
        <f t="shared" si="26"/>
        <v>10.221824789198761</v>
      </c>
      <c r="O177">
        <f t="shared" si="29"/>
        <v>0.3975000000000003</v>
      </c>
    </row>
    <row r="178" spans="6:15">
      <c r="F178">
        <f t="shared" si="21"/>
        <v>0.4000000000000003</v>
      </c>
      <c r="G178">
        <f t="shared" si="22"/>
        <v>0</v>
      </c>
      <c r="H178">
        <f t="shared" si="23"/>
        <v>428.00769165890586</v>
      </c>
      <c r="I178">
        <f t="shared" si="24"/>
        <v>100</v>
      </c>
      <c r="J178">
        <f t="shared" si="27"/>
        <v>5</v>
      </c>
      <c r="K178">
        <f t="shared" si="28"/>
        <v>295.8424815514623</v>
      </c>
      <c r="L178">
        <f t="shared" si="20"/>
        <v>0.80163087962956314</v>
      </c>
      <c r="M178">
        <f t="shared" si="25"/>
        <v>44.056573136666074</v>
      </c>
      <c r="N178">
        <f t="shared" si="26"/>
        <v>10.229800220826348</v>
      </c>
      <c r="O178">
        <f t="shared" si="29"/>
        <v>0.4000000000000003</v>
      </c>
    </row>
    <row r="179" spans="6:15">
      <c r="F179">
        <f t="shared" si="21"/>
        <v>0.4025000000000003</v>
      </c>
      <c r="G179">
        <f t="shared" si="22"/>
        <v>1</v>
      </c>
      <c r="H179">
        <f t="shared" si="23"/>
        <v>428.00769165890586</v>
      </c>
      <c r="I179">
        <f t="shared" si="24"/>
        <v>100</v>
      </c>
      <c r="J179">
        <f t="shared" si="27"/>
        <v>5</v>
      </c>
      <c r="K179">
        <f t="shared" si="28"/>
        <v>297.06056162304856</v>
      </c>
      <c r="L179">
        <f t="shared" si="20"/>
        <v>0.7980379700454604</v>
      </c>
      <c r="M179">
        <f t="shared" si="25"/>
        <v>43.859111576878611</v>
      </c>
      <c r="N179">
        <f t="shared" si="26"/>
        <v>10.237737074533356</v>
      </c>
      <c r="O179">
        <f t="shared" si="29"/>
        <v>0.4025000000000003</v>
      </c>
    </row>
    <row r="180" spans="6:15">
      <c r="F180">
        <f t="shared" si="21"/>
        <v>0.4050000000000003</v>
      </c>
      <c r="G180">
        <f t="shared" si="22"/>
        <v>2</v>
      </c>
      <c r="H180">
        <f t="shared" si="23"/>
        <v>428.00769165890586</v>
      </c>
      <c r="I180">
        <f t="shared" si="24"/>
        <v>100</v>
      </c>
      <c r="J180">
        <f t="shared" si="27"/>
        <v>5</v>
      </c>
      <c r="K180">
        <f t="shared" si="28"/>
        <v>298.27274972559115</v>
      </c>
      <c r="L180">
        <f t="shared" si="20"/>
        <v>0.7944624397064014</v>
      </c>
      <c r="M180">
        <f t="shared" si="25"/>
        <v>43.662605157417929</v>
      </c>
      <c r="N180">
        <f t="shared" si="26"/>
        <v>10.245635536924855</v>
      </c>
      <c r="O180">
        <f t="shared" si="29"/>
        <v>0.4050000000000003</v>
      </c>
    </row>
    <row r="181" spans="6:15">
      <c r="F181">
        <f t="shared" si="21"/>
        <v>0.40750000000000031</v>
      </c>
      <c r="G181">
        <f t="shared" si="22"/>
        <v>3</v>
      </c>
      <c r="H181">
        <f t="shared" si="23"/>
        <v>428.00769165890586</v>
      </c>
      <c r="I181">
        <f t="shared" si="24"/>
        <v>100</v>
      </c>
      <c r="J181">
        <f t="shared" si="27"/>
        <v>5</v>
      </c>
      <c r="K181">
        <f t="shared" si="28"/>
        <v>299.47907435910417</v>
      </c>
      <c r="L181">
        <f t="shared" si="20"/>
        <v>0.79090420454732568</v>
      </c>
      <c r="M181">
        <f t="shared" si="25"/>
        <v>43.467049258179472</v>
      </c>
      <c r="N181">
        <f t="shared" si="26"/>
        <v>10.253495793703284</v>
      </c>
      <c r="O181">
        <f t="shared" si="29"/>
        <v>0.40750000000000031</v>
      </c>
    </row>
    <row r="182" spans="6:15">
      <c r="F182">
        <f t="shared" si="21"/>
        <v>0.41000000000000031</v>
      </c>
      <c r="G182">
        <f t="shared" si="22"/>
        <v>0</v>
      </c>
      <c r="H182">
        <f t="shared" si="23"/>
        <v>430.98372430952065</v>
      </c>
      <c r="I182">
        <f t="shared" si="24"/>
        <v>100</v>
      </c>
      <c r="J182">
        <f t="shared" si="27"/>
        <v>5.3213215432495042</v>
      </c>
      <c r="K182">
        <f t="shared" si="28"/>
        <v>300.67956388574436</v>
      </c>
      <c r="L182">
        <f t="shared" si="20"/>
        <v>0.78736318090980495</v>
      </c>
      <c r="M182">
        <f t="shared" si="25"/>
        <v>43.272439281406633</v>
      </c>
      <c r="N182">
        <f t="shared" si="26"/>
        <v>10.261318029672822</v>
      </c>
      <c r="O182">
        <f t="shared" si="29"/>
        <v>0.41000000000000031</v>
      </c>
    </row>
    <row r="183" spans="6:15">
      <c r="F183">
        <f t="shared" si="21"/>
        <v>0.41250000000000031</v>
      </c>
      <c r="G183">
        <f t="shared" si="22"/>
        <v>1</v>
      </c>
      <c r="H183">
        <f t="shared" si="23"/>
        <v>430.98372430952065</v>
      </c>
      <c r="I183">
        <f t="shared" si="24"/>
        <v>100</v>
      </c>
      <c r="J183">
        <f t="shared" si="27"/>
        <v>5.3213215432495042</v>
      </c>
      <c r="K183">
        <f t="shared" si="28"/>
        <v>301.87424653047822</v>
      </c>
      <c r="L183">
        <f t="shared" si="20"/>
        <v>0.78383928554007309</v>
      </c>
      <c r="M183">
        <f t="shared" si="25"/>
        <v>43.078770651582531</v>
      </c>
      <c r="N183">
        <f t="shared" si="26"/>
        <v>10.269102428743734</v>
      </c>
      <c r="O183">
        <f t="shared" si="29"/>
        <v>0.41250000000000031</v>
      </c>
    </row>
    <row r="184" spans="6:15">
      <c r="F184">
        <f t="shared" si="21"/>
        <v>0.41500000000000031</v>
      </c>
      <c r="G184">
        <f t="shared" si="22"/>
        <v>2</v>
      </c>
      <c r="H184">
        <f t="shared" si="23"/>
        <v>430.98372430952065</v>
      </c>
      <c r="I184">
        <f t="shared" si="24"/>
        <v>100</v>
      </c>
      <c r="J184">
        <f t="shared" si="27"/>
        <v>5.3213215432495042</v>
      </c>
      <c r="K184">
        <f t="shared" si="28"/>
        <v>303.06315038174517</v>
      </c>
      <c r="L184">
        <f t="shared" si="20"/>
        <v>0.78033243558707244</v>
      </c>
      <c r="M184">
        <f t="shared" si="25"/>
        <v>42.886038815322578</v>
      </c>
      <c r="N184">
        <f t="shared" si="26"/>
        <v>10.276849173936698</v>
      </c>
      <c r="O184">
        <f t="shared" si="29"/>
        <v>0.41500000000000031</v>
      </c>
    </row>
    <row r="185" spans="6:15">
      <c r="F185">
        <f t="shared" si="21"/>
        <v>0.41750000000000032</v>
      </c>
      <c r="G185">
        <f t="shared" si="22"/>
        <v>3</v>
      </c>
      <c r="H185">
        <f t="shared" si="23"/>
        <v>430.98372430952065</v>
      </c>
      <c r="I185">
        <f t="shared" si="24"/>
        <v>100</v>
      </c>
      <c r="J185">
        <f t="shared" si="27"/>
        <v>5.3213215432495042</v>
      </c>
      <c r="K185">
        <f t="shared" si="28"/>
        <v>304.24630339211836</v>
      </c>
      <c r="L185">
        <f t="shared" si="20"/>
        <v>0.77684254860050239</v>
      </c>
      <c r="M185">
        <f t="shared" si="25"/>
        <v>42.694239241267283</v>
      </c>
      <c r="N185">
        <f t="shared" si="26"/>
        <v>10.284558447387097</v>
      </c>
      <c r="O185">
        <f t="shared" si="29"/>
        <v>0.41750000000000032</v>
      </c>
    </row>
    <row r="186" spans="6:15">
      <c r="F186">
        <f t="shared" si="21"/>
        <v>0.42000000000000032</v>
      </c>
      <c r="G186">
        <f t="shared" si="22"/>
        <v>0</v>
      </c>
      <c r="H186">
        <f t="shared" si="23"/>
        <v>433.81095532760469</v>
      </c>
      <c r="I186">
        <f t="shared" si="24"/>
        <v>100</v>
      </c>
      <c r="J186">
        <f t="shared" si="27"/>
        <v>5</v>
      </c>
      <c r="K186">
        <f t="shared" si="28"/>
        <v>305.42373337896157</v>
      </c>
      <c r="L186">
        <f t="shared" si="20"/>
        <v>0.77336954252888213</v>
      </c>
      <c r="M186">
        <f t="shared" si="25"/>
        <v>42.503367419975753</v>
      </c>
      <c r="N186">
        <f t="shared" si="26"/>
        <v>10.292230430349308</v>
      </c>
      <c r="O186">
        <f t="shared" si="29"/>
        <v>0.42000000000000032</v>
      </c>
    </row>
    <row r="187" spans="6:15">
      <c r="F187">
        <f t="shared" si="21"/>
        <v>0.42250000000000032</v>
      </c>
      <c r="G187">
        <f t="shared" si="22"/>
        <v>1</v>
      </c>
      <c r="H187">
        <f t="shared" si="23"/>
        <v>433.81095532760469</v>
      </c>
      <c r="I187">
        <f t="shared" si="24"/>
        <v>100</v>
      </c>
      <c r="J187">
        <f t="shared" si="27"/>
        <v>5</v>
      </c>
      <c r="K187">
        <f t="shared" si="28"/>
        <v>306.59546802508345</v>
      </c>
      <c r="L187">
        <f t="shared" si="20"/>
        <v>0.76991333571762277</v>
      </c>
      <c r="M187">
        <f t="shared" si="25"/>
        <v>42.313418863819763</v>
      </c>
      <c r="N187">
        <f t="shared" si="26"/>
        <v>10.299865303200971</v>
      </c>
      <c r="O187">
        <f t="shared" si="29"/>
        <v>0.42250000000000032</v>
      </c>
    </row>
    <row r="188" spans="6:15">
      <c r="F188">
        <f t="shared" si="21"/>
        <v>0.42500000000000032</v>
      </c>
      <c r="G188">
        <f t="shared" si="22"/>
        <v>2</v>
      </c>
      <c r="H188">
        <f t="shared" si="23"/>
        <v>433.81095532760469</v>
      </c>
      <c r="I188">
        <f t="shared" si="24"/>
        <v>100</v>
      </c>
      <c r="J188">
        <f t="shared" si="27"/>
        <v>5</v>
      </c>
      <c r="K188">
        <f t="shared" si="28"/>
        <v>307.76153487938819</v>
      </c>
      <c r="L188">
        <f t="shared" si="20"/>
        <v>0.76647384690710463</v>
      </c>
      <c r="M188">
        <f t="shared" si="25"/>
        <v>42.124389106878063</v>
      </c>
      <c r="N188">
        <f t="shared" si="26"/>
        <v>10.307463245447209</v>
      </c>
      <c r="O188">
        <f t="shared" si="29"/>
        <v>0.42500000000000032</v>
      </c>
    </row>
    <row r="189" spans="6:15">
      <c r="F189">
        <f t="shared" si="21"/>
        <v>0.42750000000000032</v>
      </c>
      <c r="G189">
        <f t="shared" si="22"/>
        <v>3</v>
      </c>
      <c r="H189">
        <f t="shared" si="23"/>
        <v>433.81095532760469</v>
      </c>
      <c r="I189">
        <f t="shared" si="24"/>
        <v>100</v>
      </c>
      <c r="J189">
        <f t="shared" si="27"/>
        <v>5</v>
      </c>
      <c r="K189">
        <f t="shared" si="28"/>
        <v>308.92196135752329</v>
      </c>
      <c r="L189">
        <f t="shared" si="20"/>
        <v>0.76305099523077125</v>
      </c>
      <c r="M189">
        <f t="shared" si="25"/>
        <v>41.936273704831642</v>
      </c>
      <c r="N189">
        <f t="shared" si="26"/>
        <v>10.315024435724878</v>
      </c>
      <c r="O189">
        <f t="shared" si="29"/>
        <v>0.42750000000000032</v>
      </c>
    </row>
    <row r="190" spans="6:15">
      <c r="F190">
        <f t="shared" si="21"/>
        <v>0.43000000000000033</v>
      </c>
      <c r="G190">
        <f t="shared" si="22"/>
        <v>0</v>
      </c>
      <c r="H190">
        <f t="shared" si="23"/>
        <v>436.49682479478452</v>
      </c>
      <c r="I190">
        <f t="shared" si="24"/>
        <v>100</v>
      </c>
      <c r="J190">
        <f t="shared" si="27"/>
        <v>5.3122224849252033</v>
      </c>
      <c r="K190">
        <f t="shared" si="28"/>
        <v>310.07677474252426</v>
      </c>
      <c r="L190">
        <f t="shared" si="20"/>
        <v>0.75964470021322217</v>
      </c>
      <c r="M190">
        <f t="shared" si="25"/>
        <v>41.749068234858903</v>
      </c>
      <c r="N190">
        <f t="shared" si="26"/>
        <v>10.322549051806734</v>
      </c>
      <c r="O190">
        <f t="shared" si="29"/>
        <v>0.43000000000000033</v>
      </c>
    </row>
    <row r="191" spans="6:15">
      <c r="F191">
        <f t="shared" si="21"/>
        <v>0.43250000000000033</v>
      </c>
      <c r="G191">
        <f t="shared" si="22"/>
        <v>1</v>
      </c>
      <c r="H191">
        <f t="shared" si="23"/>
        <v>436.49682479478452</v>
      </c>
      <c r="I191">
        <f t="shared" si="24"/>
        <v>100</v>
      </c>
      <c r="J191">
        <f t="shared" si="27"/>
        <v>5.3122224849252033</v>
      </c>
      <c r="K191">
        <f t="shared" si="28"/>
        <v>311.22600218545597</v>
      </c>
      <c r="L191">
        <f t="shared" si="20"/>
        <v>0.75625488176832667</v>
      </c>
      <c r="M191">
        <f t="shared" si="25"/>
        <v>41.562768295532003</v>
      </c>
      <c r="N191">
        <f t="shared" si="26"/>
        <v>10.330037270605644</v>
      </c>
      <c r="O191">
        <f t="shared" si="29"/>
        <v>0.43250000000000033</v>
      </c>
    </row>
    <row r="192" spans="6:15">
      <c r="F192">
        <f t="shared" si="21"/>
        <v>0.43500000000000033</v>
      </c>
      <c r="G192">
        <f t="shared" si="22"/>
        <v>2</v>
      </c>
      <c r="H192">
        <f t="shared" si="23"/>
        <v>436.49682479478452</v>
      </c>
      <c r="I192">
        <f t="shared" si="24"/>
        <v>100</v>
      </c>
      <c r="J192">
        <f t="shared" si="27"/>
        <v>5.3122224849252033</v>
      </c>
      <c r="K192">
        <f t="shared" si="28"/>
        <v>312.36967070605095</v>
      </c>
      <c r="L192">
        <f t="shared" si="20"/>
        <v>0.75288146019733693</v>
      </c>
      <c r="M192">
        <f t="shared" si="25"/>
        <v>41.377369506713144</v>
      </c>
      <c r="N192">
        <f t="shared" si="26"/>
        <v>10.33748926817872</v>
      </c>
      <c r="O192">
        <f t="shared" si="29"/>
        <v>0.43500000000000033</v>
      </c>
    </row>
    <row r="193" spans="6:15">
      <c r="F193">
        <f t="shared" si="21"/>
        <v>0.43750000000000033</v>
      </c>
      <c r="G193">
        <f t="shared" si="22"/>
        <v>3</v>
      </c>
      <c r="H193">
        <f t="shared" si="23"/>
        <v>436.49682479478452</v>
      </c>
      <c r="I193">
        <f t="shared" si="24"/>
        <v>100</v>
      </c>
      <c r="J193">
        <f t="shared" si="27"/>
        <v>5.3122224849252033</v>
      </c>
      <c r="K193">
        <f t="shared" si="28"/>
        <v>313.50780719334466</v>
      </c>
      <c r="L193">
        <f t="shared" si="20"/>
        <v>0.74952435618701607</v>
      </c>
      <c r="M193">
        <f t="shared" si="25"/>
        <v>41.192867509451709</v>
      </c>
      <c r="N193">
        <f t="shared" si="26"/>
        <v>10.344905219731475</v>
      </c>
      <c r="O193">
        <f t="shared" si="29"/>
        <v>0.43750000000000033</v>
      </c>
    </row>
    <row r="194" spans="6:15">
      <c r="F194">
        <f t="shared" si="21"/>
        <v>0.44000000000000034</v>
      </c>
      <c r="G194">
        <f t="shared" si="22"/>
        <v>0</v>
      </c>
      <c r="H194">
        <f t="shared" si="23"/>
        <v>439.04840078860536</v>
      </c>
      <c r="I194">
        <f t="shared" si="24"/>
        <v>100</v>
      </c>
      <c r="J194">
        <f t="shared" si="27"/>
        <v>5</v>
      </c>
      <c r="K194">
        <f t="shared" si="28"/>
        <v>314.64043840630785</v>
      </c>
      <c r="L194">
        <f t="shared" si="20"/>
        <v>0.74618349080777235</v>
      </c>
      <c r="M194">
        <f t="shared" si="25"/>
        <v>41.009257965881702</v>
      </c>
      <c r="N194">
        <f t="shared" si="26"/>
        <v>10.352285299621931</v>
      </c>
      <c r="O194">
        <f t="shared" si="29"/>
        <v>0.44000000000000034</v>
      </c>
    </row>
    <row r="195" spans="6:15">
      <c r="F195">
        <f t="shared" si="21"/>
        <v>0.44250000000000034</v>
      </c>
      <c r="G195">
        <f t="shared" si="22"/>
        <v>1</v>
      </c>
      <c r="H195">
        <f t="shared" si="23"/>
        <v>439.04840078860536</v>
      </c>
      <c r="I195">
        <f t="shared" si="24"/>
        <v>100</v>
      </c>
      <c r="J195">
        <f t="shared" si="27"/>
        <v>5</v>
      </c>
      <c r="K195">
        <f t="shared" si="28"/>
        <v>315.76759097447558</v>
      </c>
      <c r="L195">
        <f t="shared" si="20"/>
        <v>0.74285878551180495</v>
      </c>
      <c r="M195">
        <f t="shared" si="25"/>
        <v>40.826536559119859</v>
      </c>
      <c r="N195">
        <f t="shared" si="26"/>
        <v>10.359629681364732</v>
      </c>
      <c r="O195">
        <f t="shared" si="29"/>
        <v>0.44250000000000034</v>
      </c>
    </row>
    <row r="196" spans="6:15">
      <c r="F196">
        <f t="shared" si="21"/>
        <v>0.44500000000000034</v>
      </c>
      <c r="G196">
        <f t="shared" si="22"/>
        <v>2</v>
      </c>
      <c r="H196">
        <f t="shared" si="23"/>
        <v>439.04840078860536</v>
      </c>
      <c r="I196">
        <f t="shared" si="24"/>
        <v>100</v>
      </c>
      <c r="J196">
        <f t="shared" si="27"/>
        <v>5</v>
      </c>
      <c r="K196">
        <f t="shared" si="28"/>
        <v>316.88929139857322</v>
      </c>
      <c r="L196">
        <f t="shared" si="20"/>
        <v>0.73955016213125502</v>
      </c>
      <c r="M196">
        <f t="shared" si="25"/>
        <v>40.644698993164013</v>
      </c>
      <c r="N196">
        <f t="shared" si="26"/>
        <v>10.366938537635205</v>
      </c>
      <c r="O196">
        <f t="shared" si="29"/>
        <v>0.44500000000000034</v>
      </c>
    </row>
    <row r="197" spans="6:15">
      <c r="F197">
        <f t="shared" si="21"/>
        <v>0.44750000000000034</v>
      </c>
      <c r="G197">
        <f t="shared" si="22"/>
        <v>3</v>
      </c>
      <c r="H197">
        <f t="shared" si="23"/>
        <v>439.04840078860536</v>
      </c>
      <c r="I197">
        <f t="shared" si="24"/>
        <v>100</v>
      </c>
      <c r="J197">
        <f t="shared" si="27"/>
        <v>5</v>
      </c>
      <c r="K197">
        <f t="shared" si="28"/>
        <v>318.00556605113974</v>
      </c>
      <c r="L197">
        <f t="shared" si="20"/>
        <v>0.73625754287636991</v>
      </c>
      <c r="M197">
        <f t="shared" si="25"/>
        <v>40.463740992792232</v>
      </c>
      <c r="N197">
        <f t="shared" si="26"/>
        <v>10.37421204027344</v>
      </c>
      <c r="O197">
        <f t="shared" si="29"/>
        <v>0.44750000000000034</v>
      </c>
    </row>
    <row r="198" spans="6:15">
      <c r="F198">
        <f t="shared" si="21"/>
        <v>0.45000000000000034</v>
      </c>
      <c r="G198">
        <f t="shared" si="22"/>
        <v>0</v>
      </c>
      <c r="H198">
        <f t="shared" si="23"/>
        <v>441.47239798273517</v>
      </c>
      <c r="I198">
        <f t="shared" si="24"/>
        <v>100</v>
      </c>
      <c r="J198">
        <f t="shared" si="27"/>
        <v>5.3026070868436639</v>
      </c>
      <c r="K198">
        <f t="shared" si="28"/>
        <v>319.11644117714752</v>
      </c>
      <c r="L198">
        <f t="shared" si="20"/>
        <v>0.732980850333673</v>
      </c>
      <c r="M198">
        <f t="shared" si="25"/>
        <v>40.283658303462197</v>
      </c>
      <c r="N198">
        <f t="shared" si="26"/>
        <v>10.38145036028831</v>
      </c>
      <c r="O198">
        <f t="shared" si="29"/>
        <v>0.45000000000000034</v>
      </c>
    </row>
    <row r="199" spans="6:15">
      <c r="F199">
        <f t="shared" si="21"/>
        <v>0.45250000000000035</v>
      </c>
      <c r="G199">
        <f t="shared" si="22"/>
        <v>1</v>
      </c>
      <c r="H199">
        <f t="shared" si="23"/>
        <v>441.47239798273517</v>
      </c>
      <c r="I199">
        <f t="shared" si="24"/>
        <v>100</v>
      </c>
      <c r="J199">
        <f t="shared" si="27"/>
        <v>5.3026070868436639</v>
      </c>
      <c r="K199">
        <f t="shared" si="28"/>
        <v>320.22194289461964</v>
      </c>
      <c r="L199">
        <f t="shared" si="20"/>
        <v>0.729720007464144</v>
      </c>
      <c r="M199">
        <f t="shared" si="25"/>
        <v>40.104446691211223</v>
      </c>
      <c r="N199">
        <f t="shared" si="26"/>
        <v>10.388653667861512</v>
      </c>
      <c r="O199">
        <f t="shared" si="29"/>
        <v>0.45250000000000035</v>
      </c>
    </row>
    <row r="200" spans="6:15">
      <c r="F200">
        <f t="shared" si="21"/>
        <v>0.45500000000000035</v>
      </c>
      <c r="G200">
        <f t="shared" si="22"/>
        <v>2</v>
      </c>
      <c r="H200">
        <f t="shared" si="23"/>
        <v>441.47239798273517</v>
      </c>
      <c r="I200">
        <f t="shared" si="24"/>
        <v>100</v>
      </c>
      <c r="J200">
        <f t="shared" si="27"/>
        <v>5.3026070868436639</v>
      </c>
      <c r="K200">
        <f t="shared" si="28"/>
        <v>321.32209719524366</v>
      </c>
      <c r="L200">
        <f t="shared" si="20"/>
        <v>0.72647493760140847</v>
      </c>
      <c r="M200">
        <f t="shared" si="25"/>
        <v>39.926101942556748</v>
      </c>
      <c r="N200">
        <f t="shared" si="26"/>
        <v>10.395822132351551</v>
      </c>
      <c r="O200">
        <f t="shared" si="29"/>
        <v>0.45500000000000035</v>
      </c>
    </row>
    <row r="201" spans="6:15">
      <c r="F201">
        <f t="shared" si="21"/>
        <v>0.45750000000000035</v>
      </c>
      <c r="G201">
        <f t="shared" si="22"/>
        <v>3</v>
      </c>
      <c r="H201">
        <f t="shared" si="23"/>
        <v>441.47239798273517</v>
      </c>
      <c r="I201">
        <f t="shared" si="24"/>
        <v>100</v>
      </c>
      <c r="J201">
        <f t="shared" si="27"/>
        <v>5.3026070868436639</v>
      </c>
      <c r="K201">
        <f t="shared" si="28"/>
        <v>322.416929944983</v>
      </c>
      <c r="L201">
        <f t="shared" si="20"/>
        <v>0.72324556444993349</v>
      </c>
      <c r="M201">
        <f t="shared" si="25"/>
        <v>39.74861986439717</v>
      </c>
      <c r="N201">
        <f t="shared" si="26"/>
        <v>10.40295592229773</v>
      </c>
      <c r="O201">
        <f t="shared" si="29"/>
        <v>0.45750000000000035</v>
      </c>
    </row>
    <row r="202" spans="6:15">
      <c r="F202">
        <f t="shared" si="21"/>
        <v>0.46000000000000035</v>
      </c>
      <c r="G202">
        <f t="shared" si="22"/>
        <v>0</v>
      </c>
      <c r="H202">
        <f t="shared" si="23"/>
        <v>443.77519531715848</v>
      </c>
      <c r="I202">
        <f t="shared" si="24"/>
        <v>100</v>
      </c>
      <c r="J202">
        <f t="shared" si="27"/>
        <v>5</v>
      </c>
      <c r="K202">
        <f t="shared" si="28"/>
        <v>323.50646688468498</v>
      </c>
      <c r="L202">
        <f t="shared" si="20"/>
        <v>0.72003181208323452</v>
      </c>
      <c r="M202">
        <f t="shared" si="25"/>
        <v>39.5719962839133</v>
      </c>
      <c r="N202">
        <f t="shared" si="26"/>
        <v>10.410055205424113</v>
      </c>
      <c r="O202">
        <f t="shared" si="29"/>
        <v>0.46000000000000035</v>
      </c>
    </row>
    <row r="203" spans="6:15">
      <c r="F203">
        <f t="shared" si="21"/>
        <v>0.46250000000000036</v>
      </c>
      <c r="G203">
        <f t="shared" si="22"/>
        <v>1</v>
      </c>
      <c r="H203">
        <f t="shared" si="23"/>
        <v>443.77519531715848</v>
      </c>
      <c r="I203">
        <f t="shared" si="24"/>
        <v>100</v>
      </c>
      <c r="J203">
        <f t="shared" si="27"/>
        <v>5</v>
      </c>
      <c r="K203">
        <f t="shared" si="28"/>
        <v>324.59073363068586</v>
      </c>
      <c r="L203">
        <f t="shared" si="20"/>
        <v>0.71683360494209258</v>
      </c>
      <c r="M203">
        <f t="shared" si="25"/>
        <v>39.396227048470379</v>
      </c>
      <c r="N203">
        <f t="shared" si="26"/>
        <v>10.417120148643468</v>
      </c>
      <c r="O203">
        <f t="shared" si="29"/>
        <v>0.46250000000000036</v>
      </c>
    </row>
    <row r="204" spans="6:15">
      <c r="F204">
        <f t="shared" si="21"/>
        <v>0.46500000000000036</v>
      </c>
      <c r="G204">
        <f t="shared" si="22"/>
        <v>2</v>
      </c>
      <c r="H204">
        <f t="shared" si="23"/>
        <v>443.77519531715848</v>
      </c>
      <c r="I204">
        <f t="shared" si="24"/>
        <v>100</v>
      </c>
      <c r="J204">
        <f t="shared" si="27"/>
        <v>5</v>
      </c>
      <c r="K204">
        <f t="shared" si="28"/>
        <v>325.66975567541334</v>
      </c>
      <c r="L204">
        <f t="shared" si="20"/>
        <v>0.71365086783277398</v>
      </c>
      <c r="M204">
        <f t="shared" si="25"/>
        <v>39.221308025520223</v>
      </c>
      <c r="N204">
        <f t="shared" si="26"/>
        <v>10.424150918061185</v>
      </c>
      <c r="O204">
        <f t="shared" si="29"/>
        <v>0.46500000000000036</v>
      </c>
    </row>
    <row r="205" spans="6:15">
      <c r="F205">
        <f t="shared" si="21"/>
        <v>0.46750000000000036</v>
      </c>
      <c r="G205">
        <f t="shared" si="22"/>
        <v>3</v>
      </c>
      <c r="H205">
        <f t="shared" si="23"/>
        <v>443.77519531715848</v>
      </c>
      <c r="I205">
        <f t="shared" si="24"/>
        <v>100</v>
      </c>
      <c r="J205">
        <f t="shared" si="27"/>
        <v>5</v>
      </c>
      <c r="K205">
        <f t="shared" si="28"/>
        <v>326.74355838798584</v>
      </c>
      <c r="L205">
        <f t="shared" si="20"/>
        <v>0.71048352592526454</v>
      </c>
      <c r="M205">
        <f t="shared" si="25"/>
        <v>39.04723510250421</v>
      </c>
      <c r="N205">
        <f t="shared" si="26"/>
        <v>10.43114767897919</v>
      </c>
      <c r="O205">
        <f t="shared" si="29"/>
        <v>0.46750000000000036</v>
      </c>
    </row>
    <row r="206" spans="6:15">
      <c r="F206">
        <f t="shared" si="21"/>
        <v>0.47000000000000036</v>
      </c>
      <c r="G206">
        <f t="shared" si="22"/>
        <v>0</v>
      </c>
      <c r="H206">
        <f t="shared" si="23"/>
        <v>445.96285278486062</v>
      </c>
      <c r="I206">
        <f t="shared" si="24"/>
        <v>100</v>
      </c>
      <c r="J206">
        <f t="shared" si="27"/>
        <v>5.2925790923229314</v>
      </c>
      <c r="K206">
        <f t="shared" si="28"/>
        <v>327.81216701480889</v>
      </c>
      <c r="L206">
        <f t="shared" si="20"/>
        <v>0.7073315047515113</v>
      </c>
      <c r="M206">
        <f t="shared" si="25"/>
        <v>38.874004186756615</v>
      </c>
      <c r="N206">
        <f t="shared" si="26"/>
        <v>10.438110595899831</v>
      </c>
      <c r="O206">
        <f t="shared" si="29"/>
        <v>0.47000000000000036</v>
      </c>
    </row>
    <row r="207" spans="6:15">
      <c r="F207">
        <f t="shared" si="21"/>
        <v>0.47250000000000036</v>
      </c>
      <c r="G207">
        <f t="shared" si="22"/>
        <v>1</v>
      </c>
      <c r="H207">
        <f t="shared" si="23"/>
        <v>445.96285278486062</v>
      </c>
      <c r="I207">
        <f t="shared" si="24"/>
        <v>100</v>
      </c>
      <c r="J207">
        <f t="shared" si="27"/>
        <v>5.2925790923229314</v>
      </c>
      <c r="K207">
        <f t="shared" si="28"/>
        <v>328.8756066801688</v>
      </c>
      <c r="L207">
        <f t="shared" si="20"/>
        <v>0.70419473020366852</v>
      </c>
      <c r="M207">
        <f t="shared" si="25"/>
        <v>38.701611205408227</v>
      </c>
      <c r="N207">
        <f t="shared" si="26"/>
        <v>10.445039832529735</v>
      </c>
      <c r="O207">
        <f t="shared" si="29"/>
        <v>0.47250000000000036</v>
      </c>
    </row>
    <row r="208" spans="6:15">
      <c r="F208">
        <f t="shared" si="21"/>
        <v>0.47500000000000037</v>
      </c>
      <c r="G208">
        <f t="shared" si="22"/>
        <v>2</v>
      </c>
      <c r="H208">
        <f t="shared" si="23"/>
        <v>445.96285278486062</v>
      </c>
      <c r="I208">
        <f t="shared" si="24"/>
        <v>100</v>
      </c>
      <c r="J208">
        <f t="shared" si="27"/>
        <v>5.2925790923229314</v>
      </c>
      <c r="K208">
        <f t="shared" si="28"/>
        <v>329.93390238682326</v>
      </c>
      <c r="L208">
        <f t="shared" si="20"/>
        <v>0.70107312853235826</v>
      </c>
      <c r="M208">
        <f t="shared" si="25"/>
        <v>38.530052105290764</v>
      </c>
      <c r="N208">
        <f t="shared" si="26"/>
        <v>10.45193555178367</v>
      </c>
      <c r="O208">
        <f t="shared" si="29"/>
        <v>0.47500000000000037</v>
      </c>
    </row>
    <row r="209" spans="6:15">
      <c r="F209">
        <f t="shared" si="21"/>
        <v>0.47750000000000037</v>
      </c>
      <c r="G209">
        <f t="shared" si="22"/>
        <v>3</v>
      </c>
      <c r="H209">
        <f t="shared" si="23"/>
        <v>445.96285278486062</v>
      </c>
      <c r="I209">
        <f t="shared" si="24"/>
        <v>100</v>
      </c>
      <c r="J209">
        <f t="shared" si="27"/>
        <v>5.2925790923229314</v>
      </c>
      <c r="K209">
        <f t="shared" si="28"/>
        <v>330.98707901658941</v>
      </c>
      <c r="L209">
        <f t="shared" ref="L209:L272" si="30">$B$42*M209</f>
        <v>0.69796662634493534</v>
      </c>
      <c r="M209">
        <f t="shared" si="25"/>
        <v>38.359322852841487</v>
      </c>
      <c r="N209">
        <f t="shared" si="26"/>
        <v>10.45879791578837</v>
      </c>
      <c r="O209">
        <f t="shared" si="29"/>
        <v>0.47750000000000037</v>
      </c>
    </row>
    <row r="210" spans="6:15">
      <c r="F210">
        <f t="shared" ref="F210:F273" si="31">F209+$B$17</f>
        <v>0.48000000000000037</v>
      </c>
      <c r="G210">
        <f t="shared" ref="G210:G273" si="32">IF(G209=($B$20-1),0,G209+1)</f>
        <v>0</v>
      </c>
      <c r="H210">
        <f t="shared" ref="H210:H273" si="33">IF(G210=0,$B$31*$B$29+(1-$B$31)*H209,H209)</f>
        <v>448.04112737917762</v>
      </c>
      <c r="I210">
        <f t="shared" ref="I210:I273" si="34">IF(G210=0,MIN(($B$23*(H210-K209)+($B$24*J210)),$B$26),I209)</f>
        <v>100</v>
      </c>
      <c r="J210">
        <f t="shared" si="27"/>
        <v>5</v>
      </c>
      <c r="K210">
        <f t="shared" si="28"/>
        <v>332.03516133092842</v>
      </c>
      <c r="L210">
        <f t="shared" si="30"/>
        <v>0.69487515060376082</v>
      </c>
      <c r="M210">
        <f t="shared" ref="M210:M273" si="35">((0.01*I210*N210)-(K210*$B$41))/$B$40</f>
        <v>38.189419434008343</v>
      </c>
      <c r="N210">
        <f t="shared" ref="N210:N273" si="36">$B$45-$B$47*$B$50*M209-$B$46</f>
        <v>10.465627085886341</v>
      </c>
      <c r="O210">
        <f t="shared" si="29"/>
        <v>0.48000000000000037</v>
      </c>
    </row>
    <row r="211" spans="6:15">
      <c r="F211">
        <f t="shared" si="31"/>
        <v>0.48250000000000037</v>
      </c>
      <c r="G211">
        <f t="shared" si="32"/>
        <v>1</v>
      </c>
      <c r="H211">
        <f t="shared" si="33"/>
        <v>448.04112737917762</v>
      </c>
      <c r="I211">
        <f t="shared" si="34"/>
        <v>100</v>
      </c>
      <c r="J211">
        <f t="shared" ref="J211:J274" si="37">IF(G211=0,IF(J210&gt;$B$25,$B$25,J210+$B$17*(H210-K210)),J210)</f>
        <v>5</v>
      </c>
      <c r="K211">
        <f t="shared" ref="K211:K274" si="38">K210+($B$17*L210/$B$34)-($B$17*$B$36*K210/$B$34)</f>
        <v>333.07817397152809</v>
      </c>
      <c r="L211">
        <f t="shared" si="30"/>
        <v>0.69179862862448704</v>
      </c>
      <c r="M211">
        <f t="shared" si="35"/>
        <v>38.020337854155692</v>
      </c>
      <c r="N211">
        <f t="shared" si="36"/>
        <v>10.472423222639666</v>
      </c>
      <c r="O211">
        <f t="shared" ref="O211:O274" si="39">IF(K211&gt;(0.01*$B$15*$B$29),0,F211)</f>
        <v>0.48250000000000037</v>
      </c>
    </row>
    <row r="212" spans="6:15">
      <c r="F212">
        <f t="shared" si="31"/>
        <v>0.48500000000000038</v>
      </c>
      <c r="G212">
        <f t="shared" si="32"/>
        <v>2</v>
      </c>
      <c r="H212">
        <f t="shared" si="33"/>
        <v>448.04112737917762</v>
      </c>
      <c r="I212">
        <f t="shared" si="34"/>
        <v>100</v>
      </c>
      <c r="J212">
        <f t="shared" si="37"/>
        <v>5</v>
      </c>
      <c r="K212">
        <f t="shared" si="38"/>
        <v>334.11614146088203</v>
      </c>
      <c r="L212">
        <f t="shared" si="30"/>
        <v>0.68873698807434636</v>
      </c>
      <c r="M212">
        <f t="shared" si="35"/>
        <v>37.852074137970277</v>
      </c>
      <c r="N212">
        <f t="shared" si="36"/>
        <v>10.479186485833772</v>
      </c>
      <c r="O212">
        <f t="shared" si="39"/>
        <v>0.48500000000000038</v>
      </c>
    </row>
    <row r="213" spans="6:15">
      <c r="F213">
        <f t="shared" si="31"/>
        <v>0.48750000000000038</v>
      </c>
      <c r="G213">
        <f t="shared" si="32"/>
        <v>3</v>
      </c>
      <c r="H213">
        <f t="shared" si="33"/>
        <v>448.04112737917762</v>
      </c>
      <c r="I213">
        <f t="shared" si="34"/>
        <v>100</v>
      </c>
      <c r="J213">
        <f t="shared" si="37"/>
        <v>5</v>
      </c>
      <c r="K213">
        <f t="shared" si="38"/>
        <v>335.14908820286615</v>
      </c>
      <c r="L213">
        <f t="shared" si="30"/>
        <v>0.68569015697045277</v>
      </c>
      <c r="M213">
        <f t="shared" si="35"/>
        <v>37.684624329367857</v>
      </c>
      <c r="N213">
        <f t="shared" si="36"/>
        <v>10.485917034481188</v>
      </c>
      <c r="O213">
        <f t="shared" si="39"/>
        <v>0.48750000000000038</v>
      </c>
    </row>
    <row r="214" spans="6:15">
      <c r="F214">
        <f t="shared" si="31"/>
        <v>0.49000000000000038</v>
      </c>
      <c r="G214">
        <f t="shared" si="32"/>
        <v>0</v>
      </c>
      <c r="H214">
        <f t="shared" si="33"/>
        <v>450.0154882437788</v>
      </c>
      <c r="I214">
        <f t="shared" si="34"/>
        <v>100</v>
      </c>
      <c r="J214">
        <f t="shared" si="37"/>
        <v>5.2822300979407784</v>
      </c>
      <c r="K214">
        <f t="shared" si="38"/>
        <v>336.17703848331257</v>
      </c>
      <c r="L214">
        <f t="shared" si="30"/>
        <v>0.68265806367810722</v>
      </c>
      <c r="M214">
        <f t="shared" si="35"/>
        <v>37.517984491400107</v>
      </c>
      <c r="N214">
        <f t="shared" si="36"/>
        <v>10.492615026825286</v>
      </c>
      <c r="O214">
        <f t="shared" si="39"/>
        <v>0.49000000000000038</v>
      </c>
    </row>
    <row r="215" spans="6:15">
      <c r="F215">
        <f t="shared" si="31"/>
        <v>0.49250000000000038</v>
      </c>
      <c r="G215">
        <f t="shared" si="32"/>
        <v>1</v>
      </c>
      <c r="H215">
        <f t="shared" si="33"/>
        <v>450.0154882437788</v>
      </c>
      <c r="I215">
        <f t="shared" si="34"/>
        <v>100</v>
      </c>
      <c r="J215">
        <f t="shared" si="37"/>
        <v>5.2822300979407784</v>
      </c>
      <c r="K215">
        <f t="shared" si="38"/>
        <v>337.20001647058052</v>
      </c>
      <c r="L215">
        <f t="shared" si="30"/>
        <v>0.67964063690911436</v>
      </c>
      <c r="M215">
        <f t="shared" si="35"/>
        <v>37.352150706162071</v>
      </c>
      <c r="N215">
        <f t="shared" si="36"/>
        <v>10.499280620343995</v>
      </c>
      <c r="O215">
        <f t="shared" si="39"/>
        <v>0.49250000000000038</v>
      </c>
    </row>
    <row r="216" spans="6:15">
      <c r="F216">
        <f t="shared" si="31"/>
        <v>0.49500000000000038</v>
      </c>
      <c r="G216">
        <f t="shared" si="32"/>
        <v>2</v>
      </c>
      <c r="H216">
        <f t="shared" si="33"/>
        <v>450.0154882437788</v>
      </c>
      <c r="I216">
        <f t="shared" si="34"/>
        <v>100</v>
      </c>
      <c r="J216">
        <f t="shared" si="37"/>
        <v>5.2822300979407784</v>
      </c>
      <c r="K216">
        <f t="shared" si="38"/>
        <v>338.21804621612443</v>
      </c>
      <c r="L216">
        <f t="shared" si="30"/>
        <v>0.67663780572010823</v>
      </c>
      <c r="M216">
        <f t="shared" si="35"/>
        <v>37.187119074700163</v>
      </c>
      <c r="N216">
        <f t="shared" si="36"/>
        <v>10.505913971753516</v>
      </c>
      <c r="O216">
        <f t="shared" si="39"/>
        <v>0.49500000000000038</v>
      </c>
    </row>
    <row r="217" spans="6:15">
      <c r="F217">
        <f t="shared" si="31"/>
        <v>0.49750000000000039</v>
      </c>
      <c r="G217">
        <f t="shared" si="32"/>
        <v>3</v>
      </c>
      <c r="H217">
        <f t="shared" si="33"/>
        <v>450.0154882437788</v>
      </c>
      <c r="I217">
        <f t="shared" si="34"/>
        <v>100</v>
      </c>
      <c r="J217">
        <f t="shared" si="37"/>
        <v>5.2822300979407784</v>
      </c>
      <c r="K217">
        <f t="shared" si="38"/>
        <v>339.23115165505976</v>
      </c>
      <c r="L217">
        <f t="shared" si="30"/>
        <v>0.67364949951088127</v>
      </c>
      <c r="M217">
        <f t="shared" si="35"/>
        <v>37.022885716920335</v>
      </c>
      <c r="N217">
        <f t="shared" si="36"/>
        <v>10.512515237011993</v>
      </c>
      <c r="O217">
        <f t="shared" si="39"/>
        <v>0.49750000000000039</v>
      </c>
    </row>
    <row r="218" spans="6:15">
      <c r="F218">
        <f t="shared" si="31"/>
        <v>0.50000000000000033</v>
      </c>
      <c r="G218">
        <f t="shared" si="32"/>
        <v>0</v>
      </c>
      <c r="H218">
        <f t="shared" si="33"/>
        <v>451.89113106514992</v>
      </c>
      <c r="I218">
        <f t="shared" si="34"/>
        <v>100</v>
      </c>
      <c r="J218">
        <f t="shared" si="37"/>
        <v>5</v>
      </c>
      <c r="K218">
        <f t="shared" si="38"/>
        <v>340.23935660672549</v>
      </c>
      <c r="L218">
        <f t="shared" si="30"/>
        <v>0.67067564802272606</v>
      </c>
      <c r="M218">
        <f t="shared" si="35"/>
        <v>36.859446771496927</v>
      </c>
      <c r="N218">
        <f t="shared" si="36"/>
        <v>10.519084571323187</v>
      </c>
      <c r="O218">
        <f t="shared" si="39"/>
        <v>0.50000000000000033</v>
      </c>
    </row>
    <row r="219" spans="6:15">
      <c r="F219">
        <f t="shared" si="31"/>
        <v>0.50250000000000028</v>
      </c>
      <c r="G219">
        <f t="shared" si="32"/>
        <v>1</v>
      </c>
      <c r="H219">
        <f t="shared" si="33"/>
        <v>451.89113106514992</v>
      </c>
      <c r="I219">
        <f t="shared" si="34"/>
        <v>100</v>
      </c>
      <c r="J219">
        <f t="shared" si="37"/>
        <v>5</v>
      </c>
      <c r="K219">
        <f t="shared" si="38"/>
        <v>341.24268477524419</v>
      </c>
      <c r="L219">
        <f t="shared" si="30"/>
        <v>0.66771618133678279</v>
      </c>
      <c r="M219">
        <f t="shared" si="35"/>
        <v>36.696798395781862</v>
      </c>
      <c r="N219">
        <f t="shared" si="36"/>
        <v>10.525622129140123</v>
      </c>
      <c r="O219">
        <f t="shared" si="39"/>
        <v>0.50250000000000028</v>
      </c>
    </row>
    <row r="220" spans="6:15">
      <c r="F220">
        <f t="shared" si="31"/>
        <v>0.50500000000000023</v>
      </c>
      <c r="G220">
        <f t="shared" si="32"/>
        <v>2</v>
      </c>
      <c r="H220">
        <f t="shared" si="33"/>
        <v>451.89113106514992</v>
      </c>
      <c r="I220">
        <f t="shared" si="34"/>
        <v>100</v>
      </c>
      <c r="J220">
        <f t="shared" si="37"/>
        <v>5</v>
      </c>
      <c r="K220">
        <f t="shared" si="38"/>
        <v>342.24115975007919</v>
      </c>
      <c r="L220">
        <f t="shared" si="30"/>
        <v>0.66477102987239722</v>
      </c>
      <c r="M220">
        <f t="shared" si="35"/>
        <v>36.534936765714392</v>
      </c>
      <c r="N220">
        <f t="shared" si="36"/>
        <v>10.532128064168726</v>
      </c>
      <c r="O220">
        <f t="shared" si="39"/>
        <v>0.50500000000000023</v>
      </c>
    </row>
    <row r="221" spans="6:15">
      <c r="F221">
        <f t="shared" si="31"/>
        <v>0.50750000000000017</v>
      </c>
      <c r="G221">
        <f t="shared" si="32"/>
        <v>3</v>
      </c>
      <c r="H221">
        <f t="shared" si="33"/>
        <v>451.89113106514992</v>
      </c>
      <c r="I221">
        <f t="shared" si="34"/>
        <v>100</v>
      </c>
      <c r="J221">
        <f t="shared" si="37"/>
        <v>5</v>
      </c>
      <c r="K221">
        <f t="shared" si="38"/>
        <v>343.23480500658957</v>
      </c>
      <c r="L221">
        <f t="shared" si="30"/>
        <v>0.66184012438548234</v>
      </c>
      <c r="M221">
        <f t="shared" si="35"/>
        <v>36.373858075731057</v>
      </c>
      <c r="N221">
        <f t="shared" si="36"/>
        <v>10.538602529371424</v>
      </c>
      <c r="O221">
        <f t="shared" si="39"/>
        <v>0.50750000000000017</v>
      </c>
    </row>
    <row r="222" spans="6:15">
      <c r="F222">
        <f t="shared" si="31"/>
        <v>0.51000000000000012</v>
      </c>
      <c r="G222">
        <f t="shared" si="32"/>
        <v>0</v>
      </c>
      <c r="H222">
        <f t="shared" si="33"/>
        <v>453.67299174545246</v>
      </c>
      <c r="I222">
        <f t="shared" si="34"/>
        <v>100</v>
      </c>
      <c r="J222">
        <f t="shared" si="37"/>
        <v>5.2716408151464007</v>
      </c>
      <c r="K222">
        <f t="shared" si="38"/>
        <v>344.2236439065818</v>
      </c>
      <c r="L222">
        <f t="shared" si="30"/>
        <v>0.65892339596689098</v>
      </c>
      <c r="M222">
        <f t="shared" si="35"/>
        <v>36.213558538676239</v>
      </c>
      <c r="N222">
        <f t="shared" si="36"/>
        <v>10.545045676970759</v>
      </c>
      <c r="O222">
        <f t="shared" si="39"/>
        <v>0.51000000000000012</v>
      </c>
    </row>
    <row r="223" spans="6:15">
      <c r="F223">
        <f t="shared" si="31"/>
        <v>0.51250000000000007</v>
      </c>
      <c r="G223">
        <f t="shared" si="32"/>
        <v>1</v>
      </c>
      <c r="H223">
        <f t="shared" si="33"/>
        <v>453.67299174545246</v>
      </c>
      <c r="I223">
        <f t="shared" si="34"/>
        <v>100</v>
      </c>
      <c r="J223">
        <f t="shared" si="37"/>
        <v>5.2716408151464007</v>
      </c>
      <c r="K223">
        <f t="shared" si="38"/>
        <v>345.20769969885896</v>
      </c>
      <c r="L223">
        <f t="shared" si="30"/>
        <v>0.65602077604079712</v>
      </c>
      <c r="M223">
        <f t="shared" si="35"/>
        <v>36.05403438571323</v>
      </c>
      <c r="N223">
        <f t="shared" si="36"/>
        <v>10.55145765845295</v>
      </c>
      <c r="O223">
        <f t="shared" si="39"/>
        <v>0.51250000000000007</v>
      </c>
    </row>
    <row r="224" spans="6:15">
      <c r="F224">
        <f t="shared" si="31"/>
        <v>0.51500000000000001</v>
      </c>
      <c r="G224">
        <f t="shared" si="32"/>
        <v>2</v>
      </c>
      <c r="H224">
        <f t="shared" si="33"/>
        <v>453.67299174545246</v>
      </c>
      <c r="I224">
        <f t="shared" si="34"/>
        <v>100</v>
      </c>
      <c r="J224">
        <f t="shared" si="37"/>
        <v>5.2716408151464007</v>
      </c>
      <c r="K224">
        <f t="shared" si="38"/>
        <v>346.18699551976761</v>
      </c>
      <c r="L224">
        <f t="shared" si="30"/>
        <v>0.65313219636308173</v>
      </c>
      <c r="M224">
        <f t="shared" si="35"/>
        <v>35.895281866235486</v>
      </c>
      <c r="N224">
        <f t="shared" si="36"/>
        <v>10.55783862457147</v>
      </c>
      <c r="O224">
        <f t="shared" si="39"/>
        <v>0.51500000000000001</v>
      </c>
    </row>
    <row r="225" spans="6:15">
      <c r="F225">
        <f t="shared" si="31"/>
        <v>0.51749999999999996</v>
      </c>
      <c r="G225">
        <f t="shared" si="32"/>
        <v>3</v>
      </c>
      <c r="H225">
        <f t="shared" si="33"/>
        <v>453.67299174545246</v>
      </c>
      <c r="I225">
        <f t="shared" si="34"/>
        <v>100</v>
      </c>
      <c r="J225">
        <f t="shared" si="37"/>
        <v>5.2716408151464007</v>
      </c>
      <c r="K225">
        <f t="shared" si="38"/>
        <v>347.16155439374143</v>
      </c>
      <c r="L225">
        <f t="shared" si="30"/>
        <v>0.65025758901972996</v>
      </c>
      <c r="M225">
        <f t="shared" si="35"/>
        <v>35.73729724777855</v>
      </c>
      <c r="N225">
        <f t="shared" si="36"/>
        <v>10.564188725350581</v>
      </c>
      <c r="O225">
        <f t="shared" si="39"/>
        <v>0.51749999999999996</v>
      </c>
    </row>
    <row r="226" spans="6:15">
      <c r="F226">
        <f t="shared" si="31"/>
        <v>0.51999999999999991</v>
      </c>
      <c r="G226">
        <f t="shared" si="32"/>
        <v>0</v>
      </c>
      <c r="H226">
        <f t="shared" si="33"/>
        <v>455.36575939173986</v>
      </c>
      <c r="I226">
        <f t="shared" si="34"/>
        <v>100</v>
      </c>
      <c r="J226">
        <f t="shared" si="37"/>
        <v>5</v>
      </c>
      <c r="K226">
        <f t="shared" si="38"/>
        <v>348.1313992338429</v>
      </c>
      <c r="L226">
        <f t="shared" si="30"/>
        <v>0.64739688642523174</v>
      </c>
      <c r="M226">
        <f t="shared" si="35"/>
        <v>35.580076815932159</v>
      </c>
      <c r="N226">
        <f t="shared" si="36"/>
        <v>10.570508110088857</v>
      </c>
      <c r="O226">
        <f t="shared" si="39"/>
        <v>0.51999999999999991</v>
      </c>
    </row>
    <row r="227" spans="6:15">
      <c r="F227">
        <f t="shared" si="31"/>
        <v>0.52249999999999985</v>
      </c>
      <c r="G227">
        <f t="shared" si="32"/>
        <v>1</v>
      </c>
      <c r="H227">
        <f t="shared" si="33"/>
        <v>455.36575939173986</v>
      </c>
      <c r="I227">
        <f t="shared" si="34"/>
        <v>100</v>
      </c>
      <c r="J227">
        <f t="shared" si="37"/>
        <v>5</v>
      </c>
      <c r="K227">
        <f t="shared" si="38"/>
        <v>349.09655284230178</v>
      </c>
      <c r="L227">
        <f t="shared" si="30"/>
        <v>0.64455002132099737</v>
      </c>
      <c r="M227">
        <f t="shared" si="35"/>
        <v>35.423616874253163</v>
      </c>
      <c r="N227">
        <f t="shared" si="36"/>
        <v>10.576796927362714</v>
      </c>
      <c r="O227">
        <f t="shared" si="39"/>
        <v>0.52249999999999985</v>
      </c>
    </row>
    <row r="228" spans="6:15">
      <c r="F228">
        <f t="shared" si="31"/>
        <v>0.5249999999999998</v>
      </c>
      <c r="G228">
        <f t="shared" si="32"/>
        <v>2</v>
      </c>
      <c r="H228">
        <f t="shared" si="33"/>
        <v>455.36575939173986</v>
      </c>
      <c r="I228">
        <f t="shared" si="34"/>
        <v>100</v>
      </c>
      <c r="J228">
        <f t="shared" si="37"/>
        <v>5</v>
      </c>
      <c r="K228">
        <f t="shared" si="38"/>
        <v>350.05703791105128</v>
      </c>
      <c r="L228">
        <f t="shared" si="30"/>
        <v>0.64171692677376957</v>
      </c>
      <c r="M228">
        <f t="shared" si="35"/>
        <v>35.267913744178244</v>
      </c>
      <c r="N228">
        <f t="shared" si="36"/>
        <v>10.583055325029873</v>
      </c>
      <c r="O228">
        <f t="shared" si="39"/>
        <v>0.5249999999999998</v>
      </c>
    </row>
    <row r="229" spans="6:15">
      <c r="F229">
        <f t="shared" si="31"/>
        <v>0.52749999999999975</v>
      </c>
      <c r="G229">
        <f t="shared" si="32"/>
        <v>3</v>
      </c>
      <c r="H229">
        <f t="shared" si="33"/>
        <v>455.36575939173986</v>
      </c>
      <c r="I229">
        <f t="shared" si="34"/>
        <v>100</v>
      </c>
      <c r="J229">
        <f t="shared" si="37"/>
        <v>5</v>
      </c>
      <c r="K229">
        <f t="shared" si="38"/>
        <v>351.01287702226148</v>
      </c>
      <c r="L229">
        <f t="shared" si="30"/>
        <v>0.63889753617405765</v>
      </c>
      <c r="M229">
        <f t="shared" si="35"/>
        <v>35.112963764937881</v>
      </c>
      <c r="N229">
        <f t="shared" si="36"/>
        <v>10.58928345023287</v>
      </c>
      <c r="O229">
        <f t="shared" si="39"/>
        <v>0.52749999999999975</v>
      </c>
    </row>
    <row r="230" spans="6:15">
      <c r="F230">
        <f t="shared" si="31"/>
        <v>0.52999999999999969</v>
      </c>
      <c r="G230">
        <f t="shared" si="32"/>
        <v>0</v>
      </c>
      <c r="H230">
        <f t="shared" si="33"/>
        <v>456.97388865571293</v>
      </c>
      <c r="I230">
        <f t="shared" si="34"/>
        <v>100</v>
      </c>
      <c r="J230">
        <f t="shared" si="37"/>
        <v>5.2608822059236964</v>
      </c>
      <c r="K230">
        <f t="shared" si="38"/>
        <v>351.96409264887052</v>
      </c>
      <c r="L230">
        <f t="shared" si="30"/>
        <v>0.63609178323456395</v>
      </c>
      <c r="M230">
        <f t="shared" si="35"/>
        <v>34.958763293469836</v>
      </c>
      <c r="N230">
        <f t="shared" si="36"/>
        <v>10.595481449402484</v>
      </c>
      <c r="O230">
        <f t="shared" si="39"/>
        <v>0.52999999999999969</v>
      </c>
    </row>
    <row r="231" spans="6:15">
      <c r="F231">
        <f t="shared" si="31"/>
        <v>0.53249999999999964</v>
      </c>
      <c r="G231">
        <f t="shared" si="32"/>
        <v>1</v>
      </c>
      <c r="H231">
        <f t="shared" si="33"/>
        <v>456.97388865571293</v>
      </c>
      <c r="I231">
        <f t="shared" si="34"/>
        <v>100</v>
      </c>
      <c r="J231">
        <f t="shared" si="37"/>
        <v>5.2608822059236964</v>
      </c>
      <c r="K231">
        <f t="shared" si="38"/>
        <v>352.91070715511273</v>
      </c>
      <c r="L231">
        <f t="shared" si="30"/>
        <v>0.63329960198863089</v>
      </c>
      <c r="M231">
        <f t="shared" si="35"/>
        <v>34.805308704333846</v>
      </c>
      <c r="N231">
        <f t="shared" si="36"/>
        <v>10.601649468261206</v>
      </c>
      <c r="O231">
        <f t="shared" si="39"/>
        <v>0.53249999999999964</v>
      </c>
    </row>
    <row r="232" spans="6:15">
      <c r="F232">
        <f t="shared" si="31"/>
        <v>0.53499999999999959</v>
      </c>
      <c r="G232">
        <f t="shared" si="32"/>
        <v>2</v>
      </c>
      <c r="H232">
        <f t="shared" si="33"/>
        <v>456.97388865571293</v>
      </c>
      <c r="I232">
        <f t="shared" si="34"/>
        <v>100</v>
      </c>
      <c r="J232">
        <f t="shared" si="37"/>
        <v>5.2608822059236964</v>
      </c>
      <c r="K232">
        <f t="shared" si="38"/>
        <v>353.85274279704447</v>
      </c>
      <c r="L232">
        <f t="shared" si="30"/>
        <v>0.63052092678868721</v>
      </c>
      <c r="M232">
        <f t="shared" si="35"/>
        <v>34.652596389626197</v>
      </c>
      <c r="N232">
        <f t="shared" si="36"/>
        <v>10.607787651826646</v>
      </c>
      <c r="O232">
        <f t="shared" si="39"/>
        <v>0.53499999999999959</v>
      </c>
    </row>
    <row r="233" spans="6:15">
      <c r="F233">
        <f t="shared" si="31"/>
        <v>0.53749999999999953</v>
      </c>
      <c r="G233">
        <f t="shared" si="32"/>
        <v>3</v>
      </c>
      <c r="H233">
        <f t="shared" si="33"/>
        <v>456.97388865571293</v>
      </c>
      <c r="I233">
        <f t="shared" si="34"/>
        <v>100</v>
      </c>
      <c r="J233">
        <f t="shared" si="37"/>
        <v>5.2608822059236964</v>
      </c>
      <c r="K233">
        <f t="shared" si="38"/>
        <v>354.79022172306742</v>
      </c>
      <c r="L233">
        <f t="shared" si="30"/>
        <v>0.62775569230470485</v>
      </c>
      <c r="M233">
        <f t="shared" si="35"/>
        <v>34.500622758894934</v>
      </c>
      <c r="N233">
        <f t="shared" si="36"/>
        <v>10.613896144414952</v>
      </c>
      <c r="O233">
        <f t="shared" si="39"/>
        <v>0.53749999999999953</v>
      </c>
    </row>
    <row r="234" spans="6:15">
      <c r="F234">
        <f t="shared" si="31"/>
        <v>0.53999999999999948</v>
      </c>
      <c r="G234">
        <f t="shared" si="32"/>
        <v>0</v>
      </c>
      <c r="H234">
        <f t="shared" si="33"/>
        <v>458.50161145648735</v>
      </c>
      <c r="I234">
        <f t="shared" si="34"/>
        <v>100</v>
      </c>
      <c r="J234">
        <f t="shared" si="37"/>
        <v>5</v>
      </c>
      <c r="K234">
        <f t="shared" si="38"/>
        <v>355.7231659744495</v>
      </c>
      <c r="L234">
        <f t="shared" si="30"/>
        <v>0.62500383352266387</v>
      </c>
      <c r="M234">
        <f t="shared" si="35"/>
        <v>34.349384239055496</v>
      </c>
      <c r="N234">
        <f t="shared" si="36"/>
        <v>10.619975089644203</v>
      </c>
      <c r="O234">
        <f t="shared" si="39"/>
        <v>0.53999999999999948</v>
      </c>
    </row>
    <row r="235" spans="6:15">
      <c r="F235">
        <f t="shared" si="31"/>
        <v>0.54249999999999943</v>
      </c>
      <c r="G235">
        <f t="shared" si="32"/>
        <v>1</v>
      </c>
      <c r="H235">
        <f t="shared" si="33"/>
        <v>458.50161145648735</v>
      </c>
      <c r="I235">
        <f t="shared" si="34"/>
        <v>100</v>
      </c>
      <c r="J235">
        <f t="shared" si="37"/>
        <v>5</v>
      </c>
      <c r="K235">
        <f t="shared" si="38"/>
        <v>356.65159748584273</v>
      </c>
      <c r="L235">
        <f t="shared" si="30"/>
        <v>0.62226528574302276</v>
      </c>
      <c r="M235">
        <f t="shared" si="35"/>
        <v>34.198877274306625</v>
      </c>
      <c r="N235">
        <f t="shared" si="36"/>
        <v>10.626024630437779</v>
      </c>
      <c r="O235">
        <f t="shared" si="39"/>
        <v>0.54249999999999943</v>
      </c>
    </row>
    <row r="236" spans="6:15">
      <c r="F236">
        <f t="shared" si="31"/>
        <v>0.54499999999999937</v>
      </c>
      <c r="G236">
        <f t="shared" si="32"/>
        <v>2</v>
      </c>
      <c r="H236">
        <f t="shared" si="33"/>
        <v>458.50161145648735</v>
      </c>
      <c r="I236">
        <f t="shared" si="34"/>
        <v>100</v>
      </c>
      <c r="J236">
        <f t="shared" si="37"/>
        <v>5</v>
      </c>
      <c r="K236">
        <f t="shared" si="38"/>
        <v>357.57553808579922</v>
      </c>
      <c r="L236">
        <f t="shared" si="30"/>
        <v>0.6195399845791989</v>
      </c>
      <c r="M236">
        <f t="shared" si="35"/>
        <v>34.049098326046881</v>
      </c>
      <c r="N236">
        <f t="shared" si="36"/>
        <v>10.632044909027735</v>
      </c>
      <c r="O236">
        <f t="shared" si="39"/>
        <v>0.54499999999999937</v>
      </c>
    </row>
    <row r="237" spans="6:15">
      <c r="F237">
        <f t="shared" si="31"/>
        <v>0.54749999999999932</v>
      </c>
      <c r="G237">
        <f t="shared" si="32"/>
        <v>3</v>
      </c>
      <c r="H237">
        <f t="shared" si="33"/>
        <v>458.50161145648735</v>
      </c>
      <c r="I237">
        <f t="shared" si="34"/>
        <v>100</v>
      </c>
      <c r="J237">
        <f t="shared" si="37"/>
        <v>5</v>
      </c>
      <c r="K237">
        <f t="shared" si="38"/>
        <v>358.49500949728434</v>
      </c>
      <c r="L237">
        <f t="shared" si="30"/>
        <v>0.61682786595605188</v>
      </c>
      <c r="M237">
        <f t="shared" si="35"/>
        <v>33.900043872791279</v>
      </c>
      <c r="N237">
        <f t="shared" si="36"/>
        <v>10.638036066958124</v>
      </c>
      <c r="O237">
        <f t="shared" si="39"/>
        <v>0.54749999999999932</v>
      </c>
    </row>
    <row r="238" spans="6:15">
      <c r="F238">
        <f t="shared" si="31"/>
        <v>0.54999999999999927</v>
      </c>
      <c r="G238">
        <f t="shared" si="32"/>
        <v>0</v>
      </c>
      <c r="H238">
        <f t="shared" si="33"/>
        <v>459.95294811722306</v>
      </c>
      <c r="I238">
        <f t="shared" si="34"/>
        <v>100</v>
      </c>
      <c r="J238">
        <f t="shared" si="37"/>
        <v>5.2500165048980074</v>
      </c>
      <c r="K238">
        <f t="shared" si="38"/>
        <v>359.41003333818742</v>
      </c>
      <c r="L238">
        <f t="shared" si="30"/>
        <v>0.6141288661083808</v>
      </c>
      <c r="M238">
        <f t="shared" si="35"/>
        <v>33.751710410088698</v>
      </c>
      <c r="N238">
        <f t="shared" si="36"/>
        <v>10.643998245088349</v>
      </c>
      <c r="O238">
        <f t="shared" si="39"/>
        <v>0.54999999999999927</v>
      </c>
    </row>
    <row r="239" spans="6:15">
      <c r="F239">
        <f t="shared" si="31"/>
        <v>0.55249999999999921</v>
      </c>
      <c r="G239">
        <f t="shared" si="32"/>
        <v>1</v>
      </c>
      <c r="H239">
        <f t="shared" si="33"/>
        <v>459.95294811722306</v>
      </c>
      <c r="I239">
        <f t="shared" si="34"/>
        <v>100</v>
      </c>
      <c r="J239">
        <f t="shared" si="37"/>
        <v>5.2500165048980074</v>
      </c>
      <c r="K239">
        <f t="shared" si="38"/>
        <v>360.32063112182988</v>
      </c>
      <c r="L239">
        <f t="shared" si="30"/>
        <v>0.61144292157942126</v>
      </c>
      <c r="M239">
        <f t="shared" si="35"/>
        <v>33.60409445043927</v>
      </c>
      <c r="N239">
        <f t="shared" si="36"/>
        <v>10.649931583596452</v>
      </c>
      <c r="O239">
        <f t="shared" si="39"/>
        <v>0.55249999999999921</v>
      </c>
    </row>
    <row r="240" spans="6:15">
      <c r="F240">
        <f t="shared" si="31"/>
        <v>0.55499999999999916</v>
      </c>
      <c r="G240">
        <f t="shared" si="32"/>
        <v>2</v>
      </c>
      <c r="H240">
        <f t="shared" si="33"/>
        <v>459.95294811722306</v>
      </c>
      <c r="I240">
        <f t="shared" si="34"/>
        <v>100</v>
      </c>
      <c r="J240">
        <f t="shared" si="37"/>
        <v>5.2500165048980074</v>
      </c>
      <c r="K240">
        <f t="shared" si="38"/>
        <v>361.22682425747126</v>
      </c>
      <c r="L240">
        <f t="shared" si="30"/>
        <v>0.60876996921935744</v>
      </c>
      <c r="M240">
        <f t="shared" si="35"/>
        <v>33.457192523212619</v>
      </c>
      <c r="N240">
        <f t="shared" si="36"/>
        <v>10.65583622198243</v>
      </c>
      <c r="O240">
        <f t="shared" si="39"/>
        <v>0.55499999999999916</v>
      </c>
    </row>
    <row r="241" spans="6:15">
      <c r="F241">
        <f t="shared" si="31"/>
        <v>0.55749999999999911</v>
      </c>
      <c r="G241">
        <f t="shared" si="32"/>
        <v>3</v>
      </c>
      <c r="H241">
        <f t="shared" si="33"/>
        <v>459.95294811722306</v>
      </c>
      <c r="I241">
        <f t="shared" si="34"/>
        <v>100</v>
      </c>
      <c r="J241">
        <f t="shared" si="37"/>
        <v>5.2500165048980074</v>
      </c>
      <c r="K241">
        <f t="shared" si="38"/>
        <v>362.12863405081248</v>
      </c>
      <c r="L241">
        <f t="shared" si="30"/>
        <v>0.60610994618383252</v>
      </c>
      <c r="M241">
        <f t="shared" si="35"/>
        <v>33.311001174566002</v>
      </c>
      <c r="N241">
        <f t="shared" si="36"/>
        <v>10.661712299071496</v>
      </c>
      <c r="O241">
        <f t="shared" si="39"/>
        <v>0.55749999999999911</v>
      </c>
    </row>
    <row r="242" spans="6:15">
      <c r="F242">
        <f t="shared" si="31"/>
        <v>0.55999999999999905</v>
      </c>
      <c r="G242">
        <f t="shared" si="32"/>
        <v>0</v>
      </c>
      <c r="H242">
        <f t="shared" si="33"/>
        <v>461.33171794492193</v>
      </c>
      <c r="I242">
        <f t="shared" si="34"/>
        <v>100</v>
      </c>
      <c r="J242">
        <f t="shared" si="37"/>
        <v>5</v>
      </c>
      <c r="K242">
        <f t="shared" si="38"/>
        <v>363.02608170449668</v>
      </c>
      <c r="L242">
        <f t="shared" si="30"/>
        <v>0.60346278993247604</v>
      </c>
      <c r="M242">
        <f t="shared" si="35"/>
        <v>33.165516967363352</v>
      </c>
      <c r="N242">
        <f t="shared" si="36"/>
        <v>10.66755995301736</v>
      </c>
      <c r="O242">
        <f t="shared" si="39"/>
        <v>0.55999999999999905</v>
      </c>
    </row>
    <row r="243" spans="6:15">
      <c r="F243">
        <f t="shared" si="31"/>
        <v>0.562499999999999</v>
      </c>
      <c r="G243">
        <f t="shared" si="32"/>
        <v>1</v>
      </c>
      <c r="H243">
        <f t="shared" si="33"/>
        <v>461.33171794492193</v>
      </c>
      <c r="I243">
        <f t="shared" si="34"/>
        <v>100</v>
      </c>
      <c r="J243">
        <f t="shared" si="37"/>
        <v>5</v>
      </c>
      <c r="K243">
        <f t="shared" si="38"/>
        <v>363.91918831860789</v>
      </c>
      <c r="L243">
        <f t="shared" si="30"/>
        <v>0.60082843822743048</v>
      </c>
      <c r="M243">
        <f t="shared" si="35"/>
        <v>33.020736481094318</v>
      </c>
      <c r="N243">
        <f t="shared" si="36"/>
        <v>10.673379321305466</v>
      </c>
      <c r="O243">
        <f t="shared" si="39"/>
        <v>0.562499999999999</v>
      </c>
    </row>
    <row r="244" spans="6:15">
      <c r="F244">
        <f t="shared" si="31"/>
        <v>0.56499999999999895</v>
      </c>
      <c r="G244">
        <f t="shared" si="32"/>
        <v>2</v>
      </c>
      <c r="H244">
        <f t="shared" si="33"/>
        <v>461.33171794492193</v>
      </c>
      <c r="I244">
        <f t="shared" si="34"/>
        <v>100</v>
      </c>
      <c r="J244">
        <f t="shared" si="37"/>
        <v>5</v>
      </c>
      <c r="K244">
        <f t="shared" si="38"/>
        <v>364.80797489116702</v>
      </c>
      <c r="L244">
        <f t="shared" si="30"/>
        <v>0.59820682913188805</v>
      </c>
      <c r="M244">
        <f t="shared" si="35"/>
        <v>32.876656311793845</v>
      </c>
      <c r="N244">
        <f t="shared" si="36"/>
        <v>10.679170540756227</v>
      </c>
      <c r="O244">
        <f t="shared" si="39"/>
        <v>0.56499999999999895</v>
      </c>
    </row>
    <row r="245" spans="6:15">
      <c r="F245">
        <f t="shared" si="31"/>
        <v>0.56749999999999889</v>
      </c>
      <c r="G245">
        <f t="shared" si="32"/>
        <v>3</v>
      </c>
      <c r="H245">
        <f t="shared" si="33"/>
        <v>461.33171794492193</v>
      </c>
      <c r="I245">
        <f t="shared" si="34"/>
        <v>100</v>
      </c>
      <c r="J245">
        <f t="shared" si="37"/>
        <v>5</v>
      </c>
      <c r="K245">
        <f t="shared" si="38"/>
        <v>365.69246231862547</v>
      </c>
      <c r="L245">
        <f t="shared" si="30"/>
        <v>0.59559790100863685</v>
      </c>
      <c r="M245">
        <f t="shared" si="35"/>
        <v>32.733273071962273</v>
      </c>
      <c r="N245">
        <f t="shared" si="36"/>
        <v>10.684933747528246</v>
      </c>
      <c r="O245">
        <f t="shared" si="39"/>
        <v>0.56749999999999889</v>
      </c>
    </row>
    <row r="246" spans="6:15">
      <c r="F246">
        <f t="shared" si="31"/>
        <v>0.56999999999999884</v>
      </c>
      <c r="G246">
        <f t="shared" si="32"/>
        <v>0</v>
      </c>
      <c r="H246">
        <f t="shared" si="33"/>
        <v>462.64154928123594</v>
      </c>
      <c r="I246">
        <f t="shared" si="34"/>
        <v>100</v>
      </c>
      <c r="J246">
        <f t="shared" si="37"/>
        <v>5.2390981390657414</v>
      </c>
      <c r="K246">
        <f t="shared" si="38"/>
        <v>366.57267139635661</v>
      </c>
      <c r="L246">
        <f t="shared" si="30"/>
        <v>0.59300159251860807</v>
      </c>
      <c r="M246">
        <f t="shared" si="35"/>
        <v>32.590583390485484</v>
      </c>
      <c r="N246">
        <f t="shared" si="36"/>
        <v>10.690669077121509</v>
      </c>
      <c r="O246">
        <f t="shared" si="39"/>
        <v>0.56999999999999884</v>
      </c>
    </row>
    <row r="247" spans="6:15">
      <c r="F247">
        <f t="shared" si="31"/>
        <v>0.57249999999999879</v>
      </c>
      <c r="G247">
        <f t="shared" si="32"/>
        <v>1</v>
      </c>
      <c r="H247">
        <f t="shared" si="33"/>
        <v>462.64154928123594</v>
      </c>
      <c r="I247">
        <f t="shared" si="34"/>
        <v>100</v>
      </c>
      <c r="J247">
        <f t="shared" si="37"/>
        <v>5.2390981390657414</v>
      </c>
      <c r="K247">
        <f t="shared" si="38"/>
        <v>367.44862281914459</v>
      </c>
      <c r="L247">
        <f t="shared" si="30"/>
        <v>0.59041784261943708</v>
      </c>
      <c r="M247">
        <f t="shared" si="35"/>
        <v>32.44858391255584</v>
      </c>
      <c r="N247">
        <f t="shared" si="36"/>
        <v>10.69637666438058</v>
      </c>
      <c r="O247">
        <f t="shared" si="39"/>
        <v>0.57249999999999879</v>
      </c>
    </row>
    <row r="248" spans="6:15">
      <c r="F248">
        <f t="shared" si="31"/>
        <v>0.57499999999999873</v>
      </c>
      <c r="G248">
        <f t="shared" si="32"/>
        <v>2</v>
      </c>
      <c r="H248">
        <f t="shared" si="33"/>
        <v>462.64154928123594</v>
      </c>
      <c r="I248">
        <f t="shared" si="34"/>
        <v>100</v>
      </c>
      <c r="J248">
        <f t="shared" si="37"/>
        <v>5.2390981390657414</v>
      </c>
      <c r="K248">
        <f t="shared" si="38"/>
        <v>368.32033718167088</v>
      </c>
      <c r="L248">
        <f t="shared" si="30"/>
        <v>0.58784659056402699</v>
      </c>
      <c r="M248">
        <f t="shared" si="35"/>
        <v>32.307271299593218</v>
      </c>
      <c r="N248">
        <f t="shared" si="36"/>
        <v>10.702056643497766</v>
      </c>
      <c r="O248">
        <f t="shared" si="39"/>
        <v>0.57499999999999873</v>
      </c>
    </row>
    <row r="249" spans="6:15">
      <c r="F249">
        <f t="shared" si="31"/>
        <v>0.57749999999999868</v>
      </c>
      <c r="G249">
        <f t="shared" si="32"/>
        <v>3</v>
      </c>
      <c r="H249">
        <f t="shared" si="33"/>
        <v>462.64154928123594</v>
      </c>
      <c r="I249">
        <f t="shared" si="34"/>
        <v>100</v>
      </c>
      <c r="J249">
        <f t="shared" si="37"/>
        <v>5.2390981390657414</v>
      </c>
      <c r="K249">
        <f t="shared" si="38"/>
        <v>369.18783497899858</v>
      </c>
      <c r="L249">
        <f t="shared" si="30"/>
        <v>0.58528777589911962</v>
      </c>
      <c r="M249">
        <f t="shared" si="35"/>
        <v>32.166642229166492</v>
      </c>
      <c r="N249">
        <f t="shared" si="36"/>
        <v>10.707709148016271</v>
      </c>
      <c r="O249">
        <f t="shared" si="39"/>
        <v>0.57749999999999868</v>
      </c>
    </row>
    <row r="250" spans="6:15">
      <c r="F250">
        <f t="shared" si="31"/>
        <v>0.57999999999999863</v>
      </c>
      <c r="G250">
        <f t="shared" si="32"/>
        <v>0</v>
      </c>
      <c r="H250">
        <f t="shared" si="33"/>
        <v>463.88588905073425</v>
      </c>
      <c r="I250">
        <f t="shared" si="34"/>
        <v>100</v>
      </c>
      <c r="J250">
        <f t="shared" si="37"/>
        <v>5</v>
      </c>
      <c r="K250">
        <f t="shared" si="38"/>
        <v>370.05113660705422</v>
      </c>
      <c r="L250">
        <f t="shared" si="30"/>
        <v>0.58274133846387544</v>
      </c>
      <c r="M250">
        <f t="shared" si="35"/>
        <v>32.026693394915469</v>
      </c>
      <c r="N250">
        <f t="shared" si="36"/>
        <v>10.713334310833341</v>
      </c>
      <c r="O250">
        <f t="shared" si="39"/>
        <v>0.57999999999999863</v>
      </c>
    </row>
    <row r="251" spans="6:15">
      <c r="F251">
        <f t="shared" si="31"/>
        <v>0.58249999999999857</v>
      </c>
      <c r="G251">
        <f t="shared" si="32"/>
        <v>1</v>
      </c>
      <c r="H251">
        <f t="shared" si="33"/>
        <v>463.88588905073425</v>
      </c>
      <c r="I251">
        <f t="shared" si="34"/>
        <v>100</v>
      </c>
      <c r="J251">
        <f t="shared" si="37"/>
        <v>5</v>
      </c>
      <c r="K251">
        <f t="shared" si="38"/>
        <v>370.91026236310728</v>
      </c>
      <c r="L251">
        <f t="shared" si="30"/>
        <v>0.58020721838845823</v>
      </c>
      <c r="M251">
        <f t="shared" si="35"/>
        <v>31.887421506473117</v>
      </c>
      <c r="N251">
        <f t="shared" si="36"/>
        <v>10.718932264203382</v>
      </c>
      <c r="O251">
        <f t="shared" si="39"/>
        <v>0.58249999999999857</v>
      </c>
    </row>
    <row r="252" spans="6:15">
      <c r="F252">
        <f t="shared" si="31"/>
        <v>0.58499999999999852</v>
      </c>
      <c r="G252">
        <f t="shared" si="32"/>
        <v>2</v>
      </c>
      <c r="H252">
        <f t="shared" si="33"/>
        <v>463.88588905073425</v>
      </c>
      <c r="I252">
        <f t="shared" si="34"/>
        <v>100</v>
      </c>
      <c r="J252">
        <f t="shared" si="37"/>
        <v>5</v>
      </c>
      <c r="K252">
        <f t="shared" si="38"/>
        <v>371.76523244624741</v>
      </c>
      <c r="L252">
        <f t="shared" si="30"/>
        <v>0.57768535609262861</v>
      </c>
      <c r="M252">
        <f t="shared" si="35"/>
        <v>31.748823289388266</v>
      </c>
      <c r="N252">
        <f t="shared" si="36"/>
        <v>10.724503139741076</v>
      </c>
      <c r="O252">
        <f t="shared" si="39"/>
        <v>0.58499999999999852</v>
      </c>
    </row>
    <row r="253" spans="6:15">
      <c r="F253">
        <f t="shared" si="31"/>
        <v>0.58749999999999847</v>
      </c>
      <c r="G253">
        <f t="shared" si="32"/>
        <v>3</v>
      </c>
      <c r="H253">
        <f t="shared" si="33"/>
        <v>463.88588905073425</v>
      </c>
      <c r="I253">
        <f t="shared" si="34"/>
        <v>100</v>
      </c>
      <c r="J253">
        <f t="shared" si="37"/>
        <v>5</v>
      </c>
      <c r="K253">
        <f t="shared" si="38"/>
        <v>372.61606695785929</v>
      </c>
      <c r="L253">
        <f t="shared" si="30"/>
        <v>0.5751756922843414</v>
      </c>
      <c r="M253">
        <f t="shared" si="35"/>
        <v>31.610895485048516</v>
      </c>
      <c r="N253">
        <f t="shared" si="36"/>
        <v>10.730047068424469</v>
      </c>
      <c r="O253">
        <f t="shared" si="39"/>
        <v>0.58749999999999847</v>
      </c>
    </row>
    <row r="254" spans="6:15">
      <c r="F254">
        <f t="shared" si="31"/>
        <v>0.58999999999999841</v>
      </c>
      <c r="G254">
        <f t="shared" si="32"/>
        <v>0</v>
      </c>
      <c r="H254">
        <f t="shared" si="33"/>
        <v>465.06801183175764</v>
      </c>
      <c r="I254">
        <f t="shared" si="34"/>
        <v>100</v>
      </c>
      <c r="J254">
        <f t="shared" si="37"/>
        <v>5.2281745552321874</v>
      </c>
      <c r="K254">
        <f t="shared" si="38"/>
        <v>373.46278590209545</v>
      </c>
      <c r="L254">
        <f t="shared" si="30"/>
        <v>0.57267816795835413</v>
      </c>
      <c r="M254">
        <f t="shared" si="35"/>
        <v>31.473634850603762</v>
      </c>
      <c r="N254">
        <f t="shared" si="36"/>
        <v>10.735564180598059</v>
      </c>
      <c r="O254">
        <f t="shared" si="39"/>
        <v>0.58999999999999841</v>
      </c>
    </row>
    <row r="255" spans="6:15">
      <c r="F255">
        <f t="shared" si="31"/>
        <v>0.59249999999999836</v>
      </c>
      <c r="G255">
        <f t="shared" si="32"/>
        <v>1</v>
      </c>
      <c r="H255">
        <f t="shared" si="33"/>
        <v>465.06801183175764</v>
      </c>
      <c r="I255">
        <f t="shared" si="34"/>
        <v>100</v>
      </c>
      <c r="J255">
        <f t="shared" si="37"/>
        <v>5.2281745552321874</v>
      </c>
      <c r="K255">
        <f t="shared" si="38"/>
        <v>374.3054091863462</v>
      </c>
      <c r="L255">
        <f t="shared" si="30"/>
        <v>0.57019272439483726</v>
      </c>
      <c r="M255">
        <f t="shared" si="35"/>
        <v>31.337038158889818</v>
      </c>
      <c r="N255">
        <f t="shared" si="36"/>
        <v>10.741054605975849</v>
      </c>
      <c r="O255">
        <f t="shared" si="39"/>
        <v>0.59249999999999836</v>
      </c>
    </row>
    <row r="256" spans="6:15">
      <c r="F256">
        <f t="shared" si="31"/>
        <v>0.59499999999999831</v>
      </c>
      <c r="G256">
        <f t="shared" si="32"/>
        <v>2</v>
      </c>
      <c r="H256">
        <f t="shared" si="33"/>
        <v>465.06801183175764</v>
      </c>
      <c r="I256">
        <f t="shared" si="34"/>
        <v>100</v>
      </c>
      <c r="J256">
        <f t="shared" si="37"/>
        <v>5.2281745552321874</v>
      </c>
      <c r="K256">
        <f t="shared" si="38"/>
        <v>375.14395662170813</v>
      </c>
      <c r="L256">
        <f t="shared" si="30"/>
        <v>0.56771930315799446</v>
      </c>
      <c r="M256">
        <f t="shared" si="35"/>
        <v>31.20110219835259</v>
      </c>
      <c r="N256">
        <f t="shared" si="36"/>
        <v>10.746518473644407</v>
      </c>
      <c r="O256">
        <f t="shared" si="39"/>
        <v>0.59499999999999831</v>
      </c>
    </row>
    <row r="257" spans="6:15">
      <c r="F257">
        <f t="shared" si="31"/>
        <v>0.59749999999999825</v>
      </c>
      <c r="G257">
        <f t="shared" si="32"/>
        <v>3</v>
      </c>
      <c r="H257">
        <f t="shared" si="33"/>
        <v>465.06801183175764</v>
      </c>
      <c r="I257">
        <f t="shared" si="34"/>
        <v>100</v>
      </c>
      <c r="J257">
        <f t="shared" si="37"/>
        <v>5.2281745552321874</v>
      </c>
      <c r="K257">
        <f t="shared" si="38"/>
        <v>375.97844792344955</v>
      </c>
      <c r="L257">
        <f t="shared" si="30"/>
        <v>0.56525784609468965</v>
      </c>
      <c r="M257">
        <f t="shared" si="35"/>
        <v>31.06582377297261</v>
      </c>
      <c r="N257">
        <f t="shared" si="36"/>
        <v>10.751955912065895</v>
      </c>
      <c r="O257">
        <f t="shared" si="39"/>
        <v>0.59749999999999825</v>
      </c>
    </row>
    <row r="258" spans="6:15">
      <c r="F258">
        <f t="shared" si="31"/>
        <v>0.5999999999999982</v>
      </c>
      <c r="G258">
        <f t="shared" si="32"/>
        <v>0</v>
      </c>
      <c r="H258">
        <f t="shared" si="33"/>
        <v>466.19102847372983</v>
      </c>
      <c r="I258">
        <f t="shared" si="34"/>
        <v>100</v>
      </c>
      <c r="J258">
        <f t="shared" si="37"/>
        <v>5</v>
      </c>
      <c r="K258">
        <f t="shared" si="38"/>
        <v>376.80890271147422</v>
      </c>
      <c r="L258">
        <f t="shared" si="30"/>
        <v>0.56280829533307852</v>
      </c>
      <c r="M258">
        <f t="shared" si="35"/>
        <v>30.931199702189854</v>
      </c>
      <c r="N258">
        <f t="shared" si="36"/>
        <v>10.757367049081095</v>
      </c>
      <c r="O258">
        <f t="shared" si="39"/>
        <v>0.5999999999999982</v>
      </c>
    </row>
    <row r="259" spans="6:15">
      <c r="F259">
        <f t="shared" si="31"/>
        <v>0.60249999999999815</v>
      </c>
      <c r="G259">
        <f t="shared" si="32"/>
        <v>1</v>
      </c>
      <c r="H259">
        <f t="shared" si="33"/>
        <v>466.19102847372983</v>
      </c>
      <c r="I259">
        <f t="shared" si="34"/>
        <v>100</v>
      </c>
      <c r="J259">
        <f t="shared" si="37"/>
        <v>5</v>
      </c>
      <c r="K259">
        <f t="shared" si="38"/>
        <v>377.6353405107825</v>
      </c>
      <c r="L259">
        <f t="shared" si="30"/>
        <v>0.56037059328124839</v>
      </c>
      <c r="M259">
        <f t="shared" si="35"/>
        <v>30.797226820828943</v>
      </c>
      <c r="N259">
        <f t="shared" si="36"/>
        <v>10.762752011912406</v>
      </c>
      <c r="O259">
        <f t="shared" si="39"/>
        <v>0.60249999999999815</v>
      </c>
    </row>
    <row r="260" spans="6:15">
      <c r="F260">
        <f t="shared" si="31"/>
        <v>0.60499999999999809</v>
      </c>
      <c r="G260">
        <f t="shared" si="32"/>
        <v>2</v>
      </c>
      <c r="H260">
        <f t="shared" si="33"/>
        <v>466.19102847372983</v>
      </c>
      <c r="I260">
        <f t="shared" si="34"/>
        <v>100</v>
      </c>
      <c r="J260">
        <f t="shared" si="37"/>
        <v>5</v>
      </c>
      <c r="K260">
        <f t="shared" si="38"/>
        <v>378.4577807519305</v>
      </c>
      <c r="L260">
        <f t="shared" si="30"/>
        <v>0.5579446826258645</v>
      </c>
      <c r="M260">
        <f t="shared" si="35"/>
        <v>30.663901979024786</v>
      </c>
      <c r="N260">
        <f t="shared" si="36"/>
        <v>10.768110927166843</v>
      </c>
      <c r="O260">
        <f t="shared" si="39"/>
        <v>0.60499999999999809</v>
      </c>
    </row>
    <row r="261" spans="6:15">
      <c r="F261">
        <f t="shared" si="31"/>
        <v>0.60749999999999804</v>
      </c>
      <c r="G261">
        <f t="shared" si="32"/>
        <v>3</v>
      </c>
      <c r="H261">
        <f t="shared" si="33"/>
        <v>466.19102847372983</v>
      </c>
      <c r="I261">
        <f t="shared" si="34"/>
        <v>100</v>
      </c>
      <c r="J261">
        <f t="shared" si="37"/>
        <v>5</v>
      </c>
      <c r="K261">
        <f t="shared" si="38"/>
        <v>379.27624277148686</v>
      </c>
      <c r="L261">
        <f t="shared" si="30"/>
        <v>0.55553050633082124</v>
      </c>
      <c r="M261">
        <f t="shared" si="35"/>
        <v>30.531222042148439</v>
      </c>
      <c r="N261">
        <f t="shared" si="36"/>
        <v>10.773443920839009</v>
      </c>
      <c r="O261">
        <f t="shared" si="39"/>
        <v>0.60749999999999804</v>
      </c>
    </row>
    <row r="262" spans="6:15">
      <c r="F262">
        <f t="shared" si="31"/>
        <v>0.60999999999999799</v>
      </c>
      <c r="G262">
        <f t="shared" si="32"/>
        <v>0</v>
      </c>
      <c r="H262">
        <f t="shared" si="33"/>
        <v>467.25789428360338</v>
      </c>
      <c r="I262">
        <f t="shared" si="34"/>
        <v>100</v>
      </c>
      <c r="J262">
        <f t="shared" si="37"/>
        <v>5.2172869642556075</v>
      </c>
      <c r="K262">
        <f t="shared" si="38"/>
        <v>380.09074581248746</v>
      </c>
      <c r="L262">
        <f t="shared" si="30"/>
        <v>0.5531280076359032</v>
      </c>
      <c r="M262">
        <f t="shared" si="35"/>
        <v>30.399183890733521</v>
      </c>
      <c r="N262">
        <f t="shared" si="36"/>
        <v>10.778751118314062</v>
      </c>
      <c r="O262">
        <f t="shared" si="39"/>
        <v>0.60999999999999799</v>
      </c>
    </row>
    <row r="263" spans="6:15">
      <c r="F263">
        <f t="shared" si="31"/>
        <v>0.61249999999999793</v>
      </c>
      <c r="G263">
        <f t="shared" si="32"/>
        <v>1</v>
      </c>
      <c r="H263">
        <f t="shared" si="33"/>
        <v>467.25789428360338</v>
      </c>
      <c r="I263">
        <f t="shared" si="34"/>
        <v>100</v>
      </c>
      <c r="J263">
        <f t="shared" si="37"/>
        <v>5.2172869642556075</v>
      </c>
      <c r="K263">
        <f t="shared" si="38"/>
        <v>380.90130902488761</v>
      </c>
      <c r="L263">
        <f t="shared" si="30"/>
        <v>0.55073713005544955</v>
      </c>
      <c r="M263">
        <f t="shared" si="35"/>
        <v>30.267784420402808</v>
      </c>
      <c r="N263">
        <f t="shared" si="36"/>
        <v>10.78403264437066</v>
      </c>
      <c r="O263">
        <f t="shared" si="39"/>
        <v>0.61249999999999793</v>
      </c>
    </row>
    <row r="264" spans="6:15">
      <c r="F264">
        <f t="shared" si="31"/>
        <v>0.61499999999999788</v>
      </c>
      <c r="G264">
        <f t="shared" si="32"/>
        <v>2</v>
      </c>
      <c r="H264">
        <f t="shared" si="33"/>
        <v>467.25789428360338</v>
      </c>
      <c r="I264">
        <f t="shared" si="34"/>
        <v>100</v>
      </c>
      <c r="J264">
        <f t="shared" si="37"/>
        <v>5.2172869642556075</v>
      </c>
      <c r="K264">
        <f t="shared" si="38"/>
        <v>381.70795146601273</v>
      </c>
      <c r="L264">
        <f t="shared" si="30"/>
        <v>0.54835781737702416</v>
      </c>
      <c r="M264">
        <f t="shared" si="35"/>
        <v>30.137020541795131</v>
      </c>
      <c r="N264">
        <f t="shared" si="36"/>
        <v>10.789288623183888</v>
      </c>
      <c r="O264">
        <f t="shared" si="39"/>
        <v>0.61499999999999788</v>
      </c>
    </row>
    <row r="265" spans="6:15">
      <c r="F265">
        <f t="shared" si="31"/>
        <v>0.61749999999999783</v>
      </c>
      <c r="G265">
        <f t="shared" si="32"/>
        <v>3</v>
      </c>
      <c r="H265">
        <f t="shared" si="33"/>
        <v>467.25789428360338</v>
      </c>
      <c r="I265">
        <f t="shared" si="34"/>
        <v>100</v>
      </c>
      <c r="J265">
        <f t="shared" si="37"/>
        <v>5.2172869642556075</v>
      </c>
      <c r="K265">
        <f t="shared" si="38"/>
        <v>382.51069210100599</v>
      </c>
      <c r="L265">
        <f t="shared" si="30"/>
        <v>0.54599001366009781</v>
      </c>
      <c r="M265">
        <f t="shared" si="35"/>
        <v>30.006889180492976</v>
      </c>
      <c r="N265">
        <f t="shared" si="36"/>
        <v>10.794519178328194</v>
      </c>
      <c r="O265">
        <f t="shared" si="39"/>
        <v>0.61749999999999783</v>
      </c>
    </row>
    <row r="266" spans="6:15">
      <c r="F266">
        <f t="shared" si="31"/>
        <v>0.61999999999999778</v>
      </c>
      <c r="G266">
        <f t="shared" si="32"/>
        <v>0</v>
      </c>
      <c r="H266">
        <f t="shared" si="33"/>
        <v>468.27141680298325</v>
      </c>
      <c r="I266">
        <f t="shared" si="34"/>
        <v>100</v>
      </c>
      <c r="J266">
        <f t="shared" si="37"/>
        <v>5</v>
      </c>
      <c r="K266">
        <f t="shared" si="38"/>
        <v>383.30954980327436</v>
      </c>
      <c r="L266">
        <f t="shared" si="30"/>
        <v>0.5436336632347305</v>
      </c>
      <c r="M266">
        <f t="shared" si="35"/>
        <v>29.877387276950063</v>
      </c>
      <c r="N266">
        <f t="shared" si="36"/>
        <v>10.79972443278028</v>
      </c>
      <c r="O266">
        <f t="shared" si="39"/>
        <v>0.61999999999999778</v>
      </c>
    </row>
    <row r="267" spans="6:15">
      <c r="F267">
        <f t="shared" si="31"/>
        <v>0.62249999999999772</v>
      </c>
      <c r="G267">
        <f t="shared" si="32"/>
        <v>1</v>
      </c>
      <c r="H267">
        <f t="shared" si="33"/>
        <v>468.27141680298325</v>
      </c>
      <c r="I267">
        <f t="shared" si="34"/>
        <v>100</v>
      </c>
      <c r="J267">
        <f t="shared" si="37"/>
        <v>5</v>
      </c>
      <c r="K267">
        <f t="shared" si="38"/>
        <v>384.10454335493239</v>
      </c>
      <c r="L267">
        <f t="shared" si="30"/>
        <v>0.54128871070026185</v>
      </c>
      <c r="M267">
        <f t="shared" si="35"/>
        <v>29.74851178641935</v>
      </c>
      <c r="N267">
        <f t="shared" si="36"/>
        <v>10.804904508921997</v>
      </c>
      <c r="O267">
        <f t="shared" si="39"/>
        <v>0.62249999999999772</v>
      </c>
    </row>
    <row r="268" spans="6:15">
      <c r="F268">
        <f t="shared" si="31"/>
        <v>0.62499999999999767</v>
      </c>
      <c r="G268">
        <f t="shared" si="32"/>
        <v>2</v>
      </c>
      <c r="H268">
        <f t="shared" si="33"/>
        <v>468.27141680298325</v>
      </c>
      <c r="I268">
        <f t="shared" si="34"/>
        <v>100</v>
      </c>
      <c r="J268">
        <f t="shared" si="37"/>
        <v>5</v>
      </c>
      <c r="K268">
        <f t="shared" si="38"/>
        <v>384.89569144724373</v>
      </c>
      <c r="L268">
        <f t="shared" si="30"/>
        <v>0.53895510092401155</v>
      </c>
      <c r="M268">
        <f t="shared" si="35"/>
        <v>29.620259678881627</v>
      </c>
      <c r="N268">
        <f t="shared" si="36"/>
        <v>10.810059528543226</v>
      </c>
      <c r="O268">
        <f t="shared" si="39"/>
        <v>0.62499999999999767</v>
      </c>
    </row>
    <row r="269" spans="6:15">
      <c r="F269">
        <f t="shared" si="31"/>
        <v>0.62749999999999762</v>
      </c>
      <c r="G269">
        <f t="shared" si="32"/>
        <v>3</v>
      </c>
      <c r="H269">
        <f t="shared" si="33"/>
        <v>468.27141680298325</v>
      </c>
      <c r="I269">
        <f t="shared" si="34"/>
        <v>100</v>
      </c>
      <c r="J269">
        <f t="shared" si="37"/>
        <v>5</v>
      </c>
      <c r="K269">
        <f t="shared" si="38"/>
        <v>385.68301268106063</v>
      </c>
      <c r="L269">
        <f t="shared" si="30"/>
        <v>0.5366327790399793</v>
      </c>
      <c r="M269">
        <f t="shared" si="35"/>
        <v>29.492627938974071</v>
      </c>
      <c r="N269">
        <f t="shared" si="36"/>
        <v>10.815189612844735</v>
      </c>
      <c r="O269">
        <f t="shared" si="39"/>
        <v>0.62749999999999762</v>
      </c>
    </row>
    <row r="270" spans="6:15">
      <c r="F270">
        <f t="shared" si="31"/>
        <v>0.62999999999999756</v>
      </c>
      <c r="G270">
        <f t="shared" si="32"/>
        <v>0</v>
      </c>
      <c r="H270">
        <f t="shared" si="33"/>
        <v>469.23426319639418</v>
      </c>
      <c r="I270">
        <f t="shared" si="34"/>
        <v>100</v>
      </c>
      <c r="J270">
        <f t="shared" si="37"/>
        <v>5.2064710103048064</v>
      </c>
      <c r="K270">
        <f t="shared" si="38"/>
        <v>386.46652556726121</v>
      </c>
      <c r="L270">
        <f t="shared" si="30"/>
        <v>0.53432169044755851</v>
      </c>
      <c r="M270">
        <f t="shared" si="35"/>
        <v>29.365613565919539</v>
      </c>
      <c r="N270">
        <f t="shared" si="36"/>
        <v>10.820294882441036</v>
      </c>
      <c r="O270">
        <f t="shared" si="39"/>
        <v>0.62999999999999756</v>
      </c>
    </row>
    <row r="271" spans="6:15">
      <c r="F271">
        <f t="shared" si="31"/>
        <v>0.63249999999999751</v>
      </c>
      <c r="G271">
        <f t="shared" si="32"/>
        <v>1</v>
      </c>
      <c r="H271">
        <f t="shared" si="33"/>
        <v>469.23426319639418</v>
      </c>
      <c r="I271">
        <f t="shared" si="34"/>
        <v>100</v>
      </c>
      <c r="J271">
        <f t="shared" si="37"/>
        <v>5.2064710103048064</v>
      </c>
      <c r="K271">
        <f t="shared" si="38"/>
        <v>387.24624852718483</v>
      </c>
      <c r="L271">
        <f t="shared" si="30"/>
        <v>0.53202178081025076</v>
      </c>
      <c r="M271">
        <f t="shared" si="35"/>
        <v>29.239213573455931</v>
      </c>
      <c r="N271">
        <f t="shared" si="36"/>
        <v>10.825375457363219</v>
      </c>
      <c r="O271">
        <f t="shared" si="39"/>
        <v>0.63249999999999751</v>
      </c>
    </row>
    <row r="272" spans="6:15">
      <c r="F272">
        <f t="shared" si="31"/>
        <v>0.63499999999999746</v>
      </c>
      <c r="G272">
        <f t="shared" si="32"/>
        <v>2</v>
      </c>
      <c r="H272">
        <f t="shared" si="33"/>
        <v>469.23426319639418</v>
      </c>
      <c r="I272">
        <f t="shared" si="34"/>
        <v>100</v>
      </c>
      <c r="J272">
        <f t="shared" si="37"/>
        <v>5.2064710103048064</v>
      </c>
      <c r="K272">
        <f t="shared" si="38"/>
        <v>388.02219989306491</v>
      </c>
      <c r="L272">
        <f t="shared" si="30"/>
        <v>0.52973299605438706</v>
      </c>
      <c r="M272">
        <f t="shared" si="35"/>
        <v>29.113424989765903</v>
      </c>
      <c r="N272">
        <f t="shared" si="36"/>
        <v>10.830431457061763</v>
      </c>
      <c r="O272">
        <f t="shared" si="39"/>
        <v>0.63499999999999746</v>
      </c>
    </row>
    <row r="273" spans="6:15">
      <c r="F273">
        <f t="shared" si="31"/>
        <v>0.6374999999999974</v>
      </c>
      <c r="G273">
        <f t="shared" si="32"/>
        <v>3</v>
      </c>
      <c r="H273">
        <f t="shared" si="33"/>
        <v>469.23426319639418</v>
      </c>
      <c r="I273">
        <f t="shared" si="34"/>
        <v>100</v>
      </c>
      <c r="J273">
        <f t="shared" si="37"/>
        <v>5.2064710103048064</v>
      </c>
      <c r="K273">
        <f t="shared" si="38"/>
        <v>388.79439790846021</v>
      </c>
      <c r="L273">
        <f t="shared" ref="L273:L336" si="40">$B$42*M273</f>
        <v>0.52745528236785921</v>
      </c>
      <c r="M273">
        <f t="shared" si="35"/>
        <v>28.988244857407139</v>
      </c>
      <c r="N273">
        <f t="shared" si="36"/>
        <v>10.835463000409364</v>
      </c>
      <c r="O273">
        <f t="shared" si="39"/>
        <v>0.6374999999999974</v>
      </c>
    </row>
    <row r="274" spans="6:15">
      <c r="F274">
        <f t="shared" ref="F274:F337" si="41">F273+$B$17</f>
        <v>0.63999999999999735</v>
      </c>
      <c r="G274">
        <f t="shared" ref="G274:G337" si="42">IF(G273=($B$20-1),0,G273+1)</f>
        <v>0</v>
      </c>
      <c r="H274">
        <f t="shared" ref="H274:H337" si="43">IF(G274=0,$B$31*$B$29+(1-$B$31)*H273,H273)</f>
        <v>470.14896727013456</v>
      </c>
      <c r="I274">
        <f t="shared" ref="I274:I337" si="44">IF(G274=0,MIN(($B$23*(H274-K273)+($B$24*J274)),$B$26),I273)</f>
        <v>100</v>
      </c>
      <c r="J274">
        <f t="shared" si="37"/>
        <v>5</v>
      </c>
      <c r="K274">
        <f t="shared" si="38"/>
        <v>389.56286072868369</v>
      </c>
      <c r="L274">
        <f t="shared" si="40"/>
        <v>0.52518858619885322</v>
      </c>
      <c r="M274">
        <f t="shared" ref="M274:M337" si="45">((0.01*I274*N274)-(K274*$B$41))/$B$40</f>
        <v>28.863670233242761</v>
      </c>
      <c r="N274">
        <f t="shared" ref="N274:N337" si="46">$B$45-$B$47*$B$50*M273-$B$46</f>
        <v>10.840470205703713</v>
      </c>
      <c r="O274">
        <f t="shared" si="39"/>
        <v>0.63999999999999735</v>
      </c>
    </row>
    <row r="275" spans="6:15">
      <c r="F275">
        <f t="shared" si="41"/>
        <v>0.6424999999999973</v>
      </c>
      <c r="G275">
        <f t="shared" si="42"/>
        <v>1</v>
      </c>
      <c r="H275">
        <f t="shared" si="43"/>
        <v>470.14896727013456</v>
      </c>
      <c r="I275">
        <f t="shared" si="44"/>
        <v>100</v>
      </c>
      <c r="J275">
        <f t="shared" ref="J275:J338" si="47">IF(G275=0,IF(J274&gt;$B$25,$B$25,J274+$B$17*(H274-K274)),J274)</f>
        <v>5</v>
      </c>
      <c r="K275">
        <f t="shared" ref="K275:K338" si="48">K274+($B$17*L274/$B$34)-($B$17*$B$36*K274/$B$34)</f>
        <v>390.32760642122929</v>
      </c>
      <c r="L275">
        <f t="shared" si="40"/>
        <v>0.52293285425458935</v>
      </c>
      <c r="M275">
        <f t="shared" si="45"/>
        <v>28.73969818837206</v>
      </c>
      <c r="N275">
        <f t="shared" si="46"/>
        <v>10.845453190670289</v>
      </c>
      <c r="O275">
        <f t="shared" ref="O275:O338" si="49">IF(K275&gt;(0.01*$B$15*$B$29),0,F275)</f>
        <v>0.6424999999999973</v>
      </c>
    </row>
    <row r="276" spans="6:15">
      <c r="F276">
        <f t="shared" si="41"/>
        <v>0.64499999999999724</v>
      </c>
      <c r="G276">
        <f t="shared" si="42"/>
        <v>2</v>
      </c>
      <c r="H276">
        <f t="shared" si="43"/>
        <v>470.14896727013456</v>
      </c>
      <c r="I276">
        <f t="shared" si="44"/>
        <v>100</v>
      </c>
      <c r="J276">
        <f t="shared" si="47"/>
        <v>5</v>
      </c>
      <c r="K276">
        <f t="shared" si="48"/>
        <v>391.08865296619672</v>
      </c>
      <c r="L276">
        <f t="shared" si="40"/>
        <v>0.52068803350007176</v>
      </c>
      <c r="M276">
        <f t="shared" si="45"/>
        <v>28.616325808061795</v>
      </c>
      <c r="N276">
        <f t="shared" si="46"/>
        <v>10.850412072465117</v>
      </c>
      <c r="O276">
        <f t="shared" si="49"/>
        <v>0.64499999999999724</v>
      </c>
    </row>
    <row r="277" spans="6:15">
      <c r="F277">
        <f t="shared" si="41"/>
        <v>0.64749999999999719</v>
      </c>
      <c r="G277">
        <f t="shared" si="42"/>
        <v>3</v>
      </c>
      <c r="H277">
        <f t="shared" si="43"/>
        <v>470.14896727013456</v>
      </c>
      <c r="I277">
        <f t="shared" si="44"/>
        <v>100</v>
      </c>
      <c r="J277">
        <f t="shared" si="47"/>
        <v>5</v>
      </c>
      <c r="K277">
        <f t="shared" si="48"/>
        <v>391.84601825671439</v>
      </c>
      <c r="L277">
        <f t="shared" si="40"/>
        <v>0.5184540711568375</v>
      </c>
      <c r="M277">
        <f t="shared" si="45"/>
        <v>28.493550191677432</v>
      </c>
      <c r="N277">
        <f t="shared" si="46"/>
        <v>10.855346967677528</v>
      </c>
      <c r="O277">
        <f t="shared" si="49"/>
        <v>0.64749999999999719</v>
      </c>
    </row>
    <row r="278" spans="6:15">
      <c r="F278">
        <f t="shared" si="41"/>
        <v>0.64999999999999714</v>
      </c>
      <c r="G278">
        <f t="shared" si="42"/>
        <v>0</v>
      </c>
      <c r="H278">
        <f t="shared" si="43"/>
        <v>471.01793614018789</v>
      </c>
      <c r="I278">
        <f t="shared" si="44"/>
        <v>100</v>
      </c>
      <c r="J278">
        <f t="shared" si="47"/>
        <v>5.1957573725335502</v>
      </c>
      <c r="K278">
        <f t="shared" si="48"/>
        <v>392.59972009935979</v>
      </c>
      <c r="L278">
        <f t="shared" si="40"/>
        <v>0.51623091470172078</v>
      </c>
      <c r="M278">
        <f t="shared" si="45"/>
        <v>28.371368452615233</v>
      </c>
      <c r="N278">
        <f t="shared" si="46"/>
        <v>10.860257992332903</v>
      </c>
      <c r="O278">
        <f t="shared" si="49"/>
        <v>0.64999999999999714</v>
      </c>
    </row>
    <row r="279" spans="6:15">
      <c r="F279">
        <f t="shared" si="41"/>
        <v>0.65249999999999708</v>
      </c>
      <c r="G279">
        <f t="shared" si="42"/>
        <v>1</v>
      </c>
      <c r="H279">
        <f t="shared" si="43"/>
        <v>471.01793614018789</v>
      </c>
      <c r="I279">
        <f t="shared" si="44"/>
        <v>100</v>
      </c>
      <c r="J279">
        <f t="shared" si="47"/>
        <v>5.1957573725335502</v>
      </c>
      <c r="K279">
        <f t="shared" si="48"/>
        <v>393.34977621457836</v>
      </c>
      <c r="L279">
        <f t="shared" si="40"/>
        <v>0.51401851186561331</v>
      </c>
      <c r="M279">
        <f t="shared" si="45"/>
        <v>28.249777718234117</v>
      </c>
      <c r="N279">
        <f t="shared" si="46"/>
        <v>10.865145261895391</v>
      </c>
      <c r="O279">
        <f t="shared" si="49"/>
        <v>0.65249999999999708</v>
      </c>
    </row>
    <row r="280" spans="6:15">
      <c r="F280">
        <f t="shared" si="41"/>
        <v>0.65499999999999703</v>
      </c>
      <c r="G280">
        <f t="shared" si="42"/>
        <v>2</v>
      </c>
      <c r="H280">
        <f t="shared" si="43"/>
        <v>471.01793614018789</v>
      </c>
      <c r="I280">
        <f t="shared" si="44"/>
        <v>100</v>
      </c>
      <c r="J280">
        <f t="shared" si="47"/>
        <v>5.1957573725335502</v>
      </c>
      <c r="K280">
        <f t="shared" si="48"/>
        <v>394.0962042371001</v>
      </c>
      <c r="L280">
        <f t="shared" si="40"/>
        <v>0.51181681063223838</v>
      </c>
      <c r="M280">
        <f t="shared" si="45"/>
        <v>28.128775129788306</v>
      </c>
      <c r="N280">
        <f t="shared" si="46"/>
        <v>10.870008891270635</v>
      </c>
      <c r="O280">
        <f t="shared" si="49"/>
        <v>0.65499999999999703</v>
      </c>
    </row>
    <row r="281" spans="6:15">
      <c r="F281">
        <f t="shared" si="41"/>
        <v>0.65749999999999698</v>
      </c>
      <c r="G281">
        <f t="shared" si="42"/>
        <v>3</v>
      </c>
      <c r="H281">
        <f t="shared" si="43"/>
        <v>471.01793614018789</v>
      </c>
      <c r="I281">
        <f t="shared" si="44"/>
        <v>100</v>
      </c>
      <c r="J281">
        <f t="shared" si="47"/>
        <v>5.1957573725335502</v>
      </c>
      <c r="K281">
        <f t="shared" si="48"/>
        <v>394.83902171635407</v>
      </c>
      <c r="L281">
        <f t="shared" si="40"/>
        <v>0.50962575923692666</v>
      </c>
      <c r="M281">
        <f t="shared" si="45"/>
        <v>28.00835784236002</v>
      </c>
      <c r="N281">
        <f t="shared" si="46"/>
        <v>10.874848994808467</v>
      </c>
      <c r="O281">
        <f t="shared" si="49"/>
        <v>0.65749999999999698</v>
      </c>
    </row>
    <row r="282" spans="6:15">
      <c r="F282">
        <f t="shared" si="41"/>
        <v>0.65999999999999692</v>
      </c>
      <c r="G282">
        <f t="shared" si="42"/>
        <v>0</v>
      </c>
      <c r="H282">
        <f t="shared" si="43"/>
        <v>471.84345656673861</v>
      </c>
      <c r="I282">
        <f t="shared" si="44"/>
        <v>100</v>
      </c>
      <c r="J282">
        <f t="shared" si="47"/>
        <v>5</v>
      </c>
      <c r="K282">
        <f t="shared" si="48"/>
        <v>395.57824611688113</v>
      </c>
      <c r="L282">
        <f t="shared" si="40"/>
        <v>0.50744530616540007</v>
      </c>
      <c r="M282">
        <f t="shared" si="45"/>
        <v>27.888523024792651</v>
      </c>
      <c r="N282">
        <f t="shared" si="46"/>
        <v>10.8796656863056</v>
      </c>
      <c r="O282">
        <f t="shared" si="49"/>
        <v>0.65999999999999692</v>
      </c>
    </row>
    <row r="283" spans="6:15">
      <c r="F283">
        <f t="shared" si="41"/>
        <v>0.66249999999999687</v>
      </c>
      <c r="G283">
        <f t="shared" si="42"/>
        <v>1</v>
      </c>
      <c r="H283">
        <f t="shared" si="43"/>
        <v>471.84345656673861</v>
      </c>
      <c r="I283">
        <f t="shared" si="44"/>
        <v>100</v>
      </c>
      <c r="J283">
        <f t="shared" si="47"/>
        <v>5</v>
      </c>
      <c r="K283">
        <f t="shared" si="48"/>
        <v>396.31389481874453</v>
      </c>
      <c r="L283">
        <f t="shared" si="40"/>
        <v>0.50527540015255801</v>
      </c>
      <c r="M283">
        <f t="shared" si="45"/>
        <v>27.769267859624058</v>
      </c>
      <c r="N283">
        <f t="shared" si="46"/>
        <v>10.884459079008295</v>
      </c>
      <c r="O283">
        <f t="shared" si="49"/>
        <v>0.66249999999999687</v>
      </c>
    </row>
    <row r="284" spans="6:15">
      <c r="F284">
        <f t="shared" si="41"/>
        <v>0.66499999999999682</v>
      </c>
      <c r="G284">
        <f t="shared" si="42"/>
        <v>2</v>
      </c>
      <c r="H284">
        <f t="shared" si="43"/>
        <v>471.84345656673861</v>
      </c>
      <c r="I284">
        <f t="shared" si="44"/>
        <v>100</v>
      </c>
      <c r="J284">
        <f t="shared" si="47"/>
        <v>5</v>
      </c>
      <c r="K284">
        <f t="shared" si="48"/>
        <v>397.04598511793841</v>
      </c>
      <c r="L284">
        <f t="shared" si="40"/>
        <v>0.50311599018127728</v>
      </c>
      <c r="M284">
        <f t="shared" si="45"/>
        <v>27.650589543020612</v>
      </c>
      <c r="N284">
        <f t="shared" si="46"/>
        <v>10.889229285615038</v>
      </c>
      <c r="O284">
        <f t="shared" si="49"/>
        <v>0.66499999999999682</v>
      </c>
    </row>
    <row r="285" spans="6:15">
      <c r="F285">
        <f t="shared" si="41"/>
        <v>0.66749999999999676</v>
      </c>
      <c r="G285">
        <f t="shared" si="42"/>
        <v>3</v>
      </c>
      <c r="H285">
        <f t="shared" si="43"/>
        <v>471.84345656673861</v>
      </c>
      <c r="I285">
        <f t="shared" si="44"/>
        <v>100</v>
      </c>
      <c r="J285">
        <f t="shared" si="47"/>
        <v>5</v>
      </c>
      <c r="K285">
        <f t="shared" si="48"/>
        <v>397.77453422679463</v>
      </c>
      <c r="L285">
        <f t="shared" si="40"/>
        <v>0.50096702548120609</v>
      </c>
      <c r="M285">
        <f t="shared" si="45"/>
        <v>27.532485284710912</v>
      </c>
      <c r="N285">
        <f t="shared" si="46"/>
        <v>10.893976418279175</v>
      </c>
      <c r="O285">
        <f t="shared" si="49"/>
        <v>0.66749999999999676</v>
      </c>
    </row>
    <row r="286" spans="6:15">
      <c r="F286">
        <f t="shared" si="41"/>
        <v>0.66999999999999671</v>
      </c>
      <c r="G286">
        <f t="shared" si="42"/>
        <v>0</v>
      </c>
      <c r="H286">
        <f t="shared" si="43"/>
        <v>472.62770097196176</v>
      </c>
      <c r="I286">
        <f t="shared" si="44"/>
        <v>100</v>
      </c>
      <c r="J286">
        <f t="shared" si="47"/>
        <v>5.1851723058498598</v>
      </c>
      <c r="K286">
        <f t="shared" si="48"/>
        <v>398.49955927438725</v>
      </c>
      <c r="L286">
        <f t="shared" si="40"/>
        <v>0.49882845552757632</v>
      </c>
      <c r="M286">
        <f t="shared" si="45"/>
        <v>27.414952307920515</v>
      </c>
      <c r="N286">
        <f t="shared" si="46"/>
        <v>10.898700588611563</v>
      </c>
      <c r="O286">
        <f t="shared" si="49"/>
        <v>0.66999999999999671</v>
      </c>
    </row>
    <row r="287" spans="6:15">
      <c r="F287">
        <f t="shared" si="41"/>
        <v>0.67249999999999666</v>
      </c>
      <c r="G287">
        <f t="shared" si="42"/>
        <v>1</v>
      </c>
      <c r="H287">
        <f t="shared" si="43"/>
        <v>472.62770097196176</v>
      </c>
      <c r="I287">
        <f t="shared" si="44"/>
        <v>100</v>
      </c>
      <c r="J287">
        <f t="shared" si="47"/>
        <v>5.1851723058498598</v>
      </c>
      <c r="K287">
        <f t="shared" si="48"/>
        <v>399.22107730693557</v>
      </c>
      <c r="L287">
        <f t="shared" si="40"/>
        <v>0.49670023004001046</v>
      </c>
      <c r="M287">
        <f t="shared" si="45"/>
        <v>27.297987849306359</v>
      </c>
      <c r="N287">
        <f t="shared" si="46"/>
        <v>10.903401907683179</v>
      </c>
      <c r="O287">
        <f t="shared" si="49"/>
        <v>0.67249999999999666</v>
      </c>
    </row>
    <row r="288" spans="6:15">
      <c r="F288">
        <f t="shared" si="41"/>
        <v>0.6749999999999966</v>
      </c>
      <c r="G288">
        <f t="shared" si="42"/>
        <v>2</v>
      </c>
      <c r="H288">
        <f t="shared" si="43"/>
        <v>472.62770097196176</v>
      </c>
      <c r="I288">
        <f t="shared" si="44"/>
        <v>100</v>
      </c>
      <c r="J288">
        <f t="shared" si="47"/>
        <v>5.1851723058498598</v>
      </c>
      <c r="K288">
        <f t="shared" si="48"/>
        <v>399.93910528820447</v>
      </c>
      <c r="L288">
        <f t="shared" si="40"/>
        <v>0.4945822989813447</v>
      </c>
      <c r="M288">
        <f t="shared" si="45"/>
        <v>27.181589158892084</v>
      </c>
      <c r="N288">
        <f t="shared" si="46"/>
        <v>10.908080486027746</v>
      </c>
      <c r="O288">
        <f t="shared" si="49"/>
        <v>0.6749999999999966</v>
      </c>
    </row>
    <row r="289" spans="6:15">
      <c r="F289">
        <f t="shared" si="41"/>
        <v>0.67749999999999655</v>
      </c>
      <c r="G289">
        <f t="shared" si="42"/>
        <v>3</v>
      </c>
      <c r="H289">
        <f t="shared" si="43"/>
        <v>472.62770097196176</v>
      </c>
      <c r="I289">
        <f t="shared" si="44"/>
        <v>100</v>
      </c>
      <c r="J289">
        <f t="shared" si="47"/>
        <v>5.1851723058498598</v>
      </c>
      <c r="K289">
        <f t="shared" si="48"/>
        <v>400.65366009990362</v>
      </c>
      <c r="L289">
        <f t="shared" si="40"/>
        <v>0.49247461255644709</v>
      </c>
      <c r="M289">
        <f t="shared" si="45"/>
        <v>27.065753500003083</v>
      </c>
      <c r="N289">
        <f t="shared" si="46"/>
        <v>10.912736433644316</v>
      </c>
      <c r="O289">
        <f t="shared" si="49"/>
        <v>0.67749999999999655</v>
      </c>
    </row>
    <row r="290" spans="6:15">
      <c r="F290">
        <f t="shared" si="41"/>
        <v>0.6799999999999965</v>
      </c>
      <c r="G290">
        <f t="shared" si="42"/>
        <v>0</v>
      </c>
      <c r="H290">
        <f t="shared" si="43"/>
        <v>473.37273315692369</v>
      </c>
      <c r="I290">
        <f t="shared" si="44"/>
        <v>100</v>
      </c>
      <c r="J290">
        <f t="shared" si="47"/>
        <v>5</v>
      </c>
      <c r="K290">
        <f t="shared" si="48"/>
        <v>401.3647585420843</v>
      </c>
      <c r="L290">
        <f t="shared" si="40"/>
        <v>0.49037712121105154</v>
      </c>
      <c r="M290">
        <f t="shared" si="45"/>
        <v>26.950478149202418</v>
      </c>
      <c r="N290">
        <f t="shared" si="46"/>
        <v>10.917369859999877</v>
      </c>
      <c r="O290">
        <f t="shared" si="49"/>
        <v>0.6799999999999965</v>
      </c>
    </row>
    <row r="291" spans="6:15">
      <c r="F291">
        <f t="shared" si="41"/>
        <v>0.68249999999999644</v>
      </c>
      <c r="G291">
        <f t="shared" si="42"/>
        <v>1</v>
      </c>
      <c r="H291">
        <f t="shared" si="43"/>
        <v>473.37273315692369</v>
      </c>
      <c r="I291">
        <f t="shared" si="44"/>
        <v>100</v>
      </c>
      <c r="J291">
        <f t="shared" si="47"/>
        <v>5</v>
      </c>
      <c r="K291">
        <f t="shared" si="48"/>
        <v>402.07241733353419</v>
      </c>
      <c r="L291">
        <f t="shared" si="40"/>
        <v>0.48828977563058928</v>
      </c>
      <c r="M291">
        <f t="shared" si="45"/>
        <v>26.8357603962266</v>
      </c>
      <c r="N291">
        <f t="shared" si="46"/>
        <v>10.921980874031902</v>
      </c>
      <c r="O291">
        <f t="shared" si="49"/>
        <v>0.68249999999999644</v>
      </c>
    </row>
    <row r="292" spans="6:15">
      <c r="F292">
        <f t="shared" si="41"/>
        <v>0.68499999999999639</v>
      </c>
      <c r="G292">
        <f t="shared" si="42"/>
        <v>2</v>
      </c>
      <c r="H292">
        <f t="shared" si="43"/>
        <v>473.37273315692369</v>
      </c>
      <c r="I292">
        <f t="shared" si="44"/>
        <v>100</v>
      </c>
      <c r="J292">
        <f t="shared" si="47"/>
        <v>5</v>
      </c>
      <c r="K292">
        <f t="shared" si="48"/>
        <v>402.77665311217078</v>
      </c>
      <c r="L292">
        <f t="shared" si="40"/>
        <v>0.48621252673903176</v>
      </c>
      <c r="M292">
        <f t="shared" si="45"/>
        <v>26.721597543921995</v>
      </c>
      <c r="N292">
        <f t="shared" si="46"/>
        <v>10.926569584150936</v>
      </c>
      <c r="O292">
        <f t="shared" si="49"/>
        <v>0.68499999999999639</v>
      </c>
    </row>
    <row r="293" spans="6:15">
      <c r="F293">
        <f t="shared" si="41"/>
        <v>0.68749999999999634</v>
      </c>
      <c r="G293">
        <f t="shared" si="42"/>
        <v>3</v>
      </c>
      <c r="H293">
        <f t="shared" si="43"/>
        <v>473.37273315692369</v>
      </c>
      <c r="I293">
        <f t="shared" si="44"/>
        <v>100</v>
      </c>
      <c r="J293">
        <f t="shared" si="47"/>
        <v>5</v>
      </c>
      <c r="K293">
        <f t="shared" si="48"/>
        <v>403.47748243543219</v>
      </c>
      <c r="L293">
        <f t="shared" si="40"/>
        <v>0.484145325697735</v>
      </c>
      <c r="M293">
        <f t="shared" si="45"/>
        <v>26.607986908181303</v>
      </c>
      <c r="N293">
        <f t="shared" si="46"/>
        <v>10.931136098243121</v>
      </c>
      <c r="O293">
        <f t="shared" si="49"/>
        <v>0.68749999999999634</v>
      </c>
    </row>
    <row r="294" spans="6:15">
      <c r="F294">
        <f t="shared" si="41"/>
        <v>0.68999999999999628</v>
      </c>
      <c r="G294">
        <f t="shared" si="42"/>
        <v>0</v>
      </c>
      <c r="H294">
        <f t="shared" si="43"/>
        <v>474.08051373263754</v>
      </c>
      <c r="I294">
        <f t="shared" si="44"/>
        <v>100</v>
      </c>
      <c r="J294">
        <f t="shared" si="47"/>
        <v>5.1747381268037289</v>
      </c>
      <c r="K294">
        <f t="shared" si="48"/>
        <v>404.17492178066686</v>
      </c>
      <c r="L294">
        <f t="shared" si="40"/>
        <v>0.48208812390429212</v>
      </c>
      <c r="M294">
        <f t="shared" si="45"/>
        <v>26.494925817880517</v>
      </c>
      <c r="N294">
        <f t="shared" si="46"/>
        <v>10.935680523672747</v>
      </c>
      <c r="O294">
        <f t="shared" si="49"/>
        <v>0.68999999999999628</v>
      </c>
    </row>
    <row r="295" spans="6:15">
      <c r="F295">
        <f t="shared" si="41"/>
        <v>0.69249999999999623</v>
      </c>
      <c r="G295">
        <f t="shared" si="42"/>
        <v>1</v>
      </c>
      <c r="H295">
        <f t="shared" si="43"/>
        <v>474.08051373263754</v>
      </c>
      <c r="I295">
        <f t="shared" si="44"/>
        <v>100</v>
      </c>
      <c r="J295">
        <f t="shared" si="47"/>
        <v>5.1747381268037289</v>
      </c>
      <c r="K295">
        <f t="shared" si="48"/>
        <v>404.8689875455205</v>
      </c>
      <c r="L295">
        <f t="shared" si="40"/>
        <v>0.48004087299139281</v>
      </c>
      <c r="M295">
        <f t="shared" si="45"/>
        <v>26.382411614816217</v>
      </c>
      <c r="N295">
        <f t="shared" si="46"/>
        <v>10.94020296728478</v>
      </c>
      <c r="O295">
        <f t="shared" si="49"/>
        <v>0.69249999999999623</v>
      </c>
    </row>
    <row r="296" spans="6:15">
      <c r="F296">
        <f t="shared" si="41"/>
        <v>0.69499999999999618</v>
      </c>
      <c r="G296">
        <f t="shared" si="42"/>
        <v>2</v>
      </c>
      <c r="H296">
        <f t="shared" si="43"/>
        <v>474.08051373263754</v>
      </c>
      <c r="I296">
        <f t="shared" si="44"/>
        <v>100</v>
      </c>
      <c r="J296">
        <f t="shared" si="47"/>
        <v>5.1747381268037289</v>
      </c>
      <c r="K296">
        <f t="shared" si="48"/>
        <v>405.55969604832205</v>
      </c>
      <c r="L296">
        <f t="shared" si="40"/>
        <v>0.47800352482568015</v>
      </c>
      <c r="M296">
        <f t="shared" si="45"/>
        <v>26.270441653642752</v>
      </c>
      <c r="N296">
        <f t="shared" si="46"/>
        <v>10.944703535407351</v>
      </c>
      <c r="O296">
        <f t="shared" si="49"/>
        <v>0.69499999999999618</v>
      </c>
    </row>
    <row r="297" spans="6:15">
      <c r="F297">
        <f t="shared" si="41"/>
        <v>0.69749999999999612</v>
      </c>
      <c r="G297">
        <f t="shared" si="42"/>
        <v>3</v>
      </c>
      <c r="H297">
        <f t="shared" si="43"/>
        <v>474.08051373263754</v>
      </c>
      <c r="I297">
        <f t="shared" si="44"/>
        <v>100</v>
      </c>
      <c r="J297">
        <f t="shared" si="47"/>
        <v>5.1747381268037289</v>
      </c>
      <c r="K297">
        <f t="shared" si="48"/>
        <v>406.24706352846698</v>
      </c>
      <c r="L297">
        <f t="shared" si="40"/>
        <v>0.47597603150662759</v>
      </c>
      <c r="M297">
        <f t="shared" si="45"/>
        <v>26.159013301810525</v>
      </c>
      <c r="N297">
        <f t="shared" si="46"/>
        <v>10.94918233385429</v>
      </c>
      <c r="O297">
        <f t="shared" si="49"/>
        <v>0.69749999999999612</v>
      </c>
    </row>
    <row r="298" spans="6:15">
      <c r="F298">
        <f t="shared" si="41"/>
        <v>0.69999999999999607</v>
      </c>
      <c r="G298">
        <f t="shared" si="42"/>
        <v>0</v>
      </c>
      <c r="H298">
        <f t="shared" si="43"/>
        <v>474.75290527956577</v>
      </c>
      <c r="I298">
        <f t="shared" si="44"/>
        <v>100</v>
      </c>
      <c r="J298">
        <f t="shared" si="47"/>
        <v>5</v>
      </c>
      <c r="K298">
        <f t="shared" si="48"/>
        <v>406.93110614679932</v>
      </c>
      <c r="L298">
        <f t="shared" si="40"/>
        <v>0.47395834536540293</v>
      </c>
      <c r="M298">
        <f t="shared" si="45"/>
        <v>26.048123939503551</v>
      </c>
      <c r="N298">
        <f t="shared" si="46"/>
        <v>10.953639467927578</v>
      </c>
      <c r="O298">
        <f t="shared" si="49"/>
        <v>0.69999999999999607</v>
      </c>
    </row>
    <row r="299" spans="6:15">
      <c r="F299">
        <f t="shared" si="41"/>
        <v>0.70249999999999602</v>
      </c>
      <c r="G299">
        <f t="shared" si="42"/>
        <v>1</v>
      </c>
      <c r="H299">
        <f t="shared" si="43"/>
        <v>474.75290527956577</v>
      </c>
      <c r="I299">
        <f t="shared" si="44"/>
        <v>100</v>
      </c>
      <c r="J299">
        <f t="shared" si="47"/>
        <v>5</v>
      </c>
      <c r="K299">
        <f t="shared" si="48"/>
        <v>407.61183998599165</v>
      </c>
      <c r="L299">
        <f t="shared" si="40"/>
        <v>0.471950418963757</v>
      </c>
      <c r="M299">
        <f t="shared" si="45"/>
        <v>25.93777095957838</v>
      </c>
      <c r="N299">
        <f t="shared" si="46"/>
        <v>10.958075042419857</v>
      </c>
      <c r="O299">
        <f t="shared" si="49"/>
        <v>0.70249999999999602</v>
      </c>
    </row>
    <row r="300" spans="6:15">
      <c r="F300">
        <f t="shared" si="41"/>
        <v>0.70499999999999596</v>
      </c>
      <c r="G300">
        <f t="shared" si="42"/>
        <v>2</v>
      </c>
      <c r="H300">
        <f t="shared" si="43"/>
        <v>474.75290527956577</v>
      </c>
      <c r="I300">
        <f t="shared" si="44"/>
        <v>100</v>
      </c>
      <c r="J300">
        <f t="shared" si="47"/>
        <v>5</v>
      </c>
      <c r="K300">
        <f t="shared" si="48"/>
        <v>408.28928105092302</v>
      </c>
      <c r="L300">
        <f t="shared" si="40"/>
        <v>0.46995220509290181</v>
      </c>
      <c r="M300">
        <f t="shared" si="45"/>
        <v>25.827951767502455</v>
      </c>
      <c r="N300">
        <f t="shared" si="46"/>
        <v>10.962489161616865</v>
      </c>
      <c r="O300">
        <f t="shared" si="49"/>
        <v>0.70499999999999596</v>
      </c>
    </row>
    <row r="301" spans="6:15">
      <c r="F301">
        <f t="shared" si="41"/>
        <v>0.70749999999999591</v>
      </c>
      <c r="G301">
        <f t="shared" si="42"/>
        <v>3</v>
      </c>
      <c r="H301">
        <f t="shared" si="43"/>
        <v>474.75290527956577</v>
      </c>
      <c r="I301">
        <f t="shared" si="44"/>
        <v>100</v>
      </c>
      <c r="J301">
        <f t="shared" si="47"/>
        <v>5</v>
      </c>
      <c r="K301">
        <f t="shared" si="48"/>
        <v>408.9634452690554</v>
      </c>
      <c r="L301">
        <f t="shared" si="40"/>
        <v>0.46796365677240215</v>
      </c>
      <c r="M301">
        <f t="shared" si="45"/>
        <v>25.718663781293177</v>
      </c>
      <c r="N301">
        <f t="shared" si="46"/>
        <v>10.966881929299902</v>
      </c>
      <c r="O301">
        <f t="shared" si="49"/>
        <v>0.70749999999999591</v>
      </c>
    </row>
    <row r="302" spans="6:15">
      <c r="F302">
        <f t="shared" si="41"/>
        <v>0.70999999999999586</v>
      </c>
      <c r="G302">
        <f t="shared" si="42"/>
        <v>0</v>
      </c>
      <c r="H302">
        <f t="shared" si="43"/>
        <v>475.39167724914751</v>
      </c>
      <c r="I302">
        <f t="shared" si="44"/>
        <v>100</v>
      </c>
      <c r="J302">
        <f t="shared" si="47"/>
        <v>5.1644736500262756</v>
      </c>
      <c r="K302">
        <f t="shared" si="48"/>
        <v>409.63434849080812</v>
      </c>
      <c r="L302">
        <f t="shared" si="40"/>
        <v>0.46598472724907347</v>
      </c>
      <c r="M302">
        <f t="shared" si="45"/>
        <v>25.609904431457345</v>
      </c>
      <c r="N302">
        <f t="shared" si="46"/>
        <v>10.971253448748273</v>
      </c>
      <c r="O302">
        <f t="shared" si="49"/>
        <v>0.70999999999999586</v>
      </c>
    </row>
    <row r="303" spans="6:15">
      <c r="F303">
        <f t="shared" si="41"/>
        <v>0.7124999999999958</v>
      </c>
      <c r="G303">
        <f t="shared" si="42"/>
        <v>1</v>
      </c>
      <c r="H303">
        <f t="shared" si="43"/>
        <v>475.39167724914751</v>
      </c>
      <c r="I303">
        <f t="shared" si="44"/>
        <v>100</v>
      </c>
      <c r="J303">
        <f t="shared" si="47"/>
        <v>5.1644736500262756</v>
      </c>
      <c r="K303">
        <f t="shared" si="48"/>
        <v>410.30200648993048</v>
      </c>
      <c r="L303">
        <f t="shared" si="40"/>
        <v>0.46401536999587928</v>
      </c>
      <c r="M303">
        <f t="shared" si="45"/>
        <v>25.501671160930556</v>
      </c>
      <c r="N303">
        <f t="shared" si="46"/>
        <v>10.975603822741705</v>
      </c>
      <c r="O303">
        <f t="shared" si="49"/>
        <v>0.7124999999999958</v>
      </c>
    </row>
    <row r="304" spans="6:15">
      <c r="F304">
        <f t="shared" si="41"/>
        <v>0.71499999999999575</v>
      </c>
      <c r="G304">
        <f t="shared" si="42"/>
        <v>2</v>
      </c>
      <c r="H304">
        <f t="shared" si="43"/>
        <v>475.39167724914751</v>
      </c>
      <c r="I304">
        <f t="shared" si="44"/>
        <v>100</v>
      </c>
      <c r="J304">
        <f t="shared" si="47"/>
        <v>5.1644736500262756</v>
      </c>
      <c r="K304">
        <f t="shared" si="48"/>
        <v>410.96643496387276</v>
      </c>
      <c r="L304">
        <f t="shared" si="40"/>
        <v>0.46205553871084015</v>
      </c>
      <c r="M304">
        <f t="shared" si="45"/>
        <v>25.393961425017249</v>
      </c>
      <c r="N304">
        <f t="shared" si="46"/>
        <v>10.979933153562778</v>
      </c>
      <c r="O304">
        <f t="shared" si="49"/>
        <v>0.71499999999999575</v>
      </c>
    </row>
    <row r="305" spans="6:15">
      <c r="F305">
        <f t="shared" si="41"/>
        <v>0.7174999999999957</v>
      </c>
      <c r="G305">
        <f t="shared" si="42"/>
        <v>3</v>
      </c>
      <c r="H305">
        <f t="shared" si="43"/>
        <v>475.39167724914751</v>
      </c>
      <c r="I305">
        <f t="shared" si="44"/>
        <v>100</v>
      </c>
      <c r="J305">
        <f t="shared" si="47"/>
        <v>5.1644736500262756</v>
      </c>
      <c r="K305">
        <f t="shared" si="48"/>
        <v>411.62764953415501</v>
      </c>
      <c r="L305">
        <f t="shared" si="40"/>
        <v>0.46010518731594241</v>
      </c>
      <c r="M305">
        <f t="shared" si="45"/>
        <v>25.286772691330718</v>
      </c>
      <c r="N305">
        <f t="shared" si="46"/>
        <v>10.98424154299931</v>
      </c>
      <c r="O305">
        <f t="shared" si="49"/>
        <v>0.7174999999999957</v>
      </c>
    </row>
    <row r="306" spans="6:15">
      <c r="F306">
        <f t="shared" si="41"/>
        <v>0.71999999999999564</v>
      </c>
      <c r="G306">
        <f t="shared" si="42"/>
        <v>0</v>
      </c>
      <c r="H306">
        <f t="shared" si="43"/>
        <v>475.99851062025016</v>
      </c>
      <c r="I306">
        <f t="shared" si="44"/>
        <v>100</v>
      </c>
      <c r="J306">
        <f t="shared" si="47"/>
        <v>5</v>
      </c>
      <c r="K306">
        <f t="shared" si="48"/>
        <v>412.28566574673465</v>
      </c>
      <c r="L306">
        <f t="shared" si="40"/>
        <v>0.45816426995605736</v>
      </c>
      <c r="M306">
        <f t="shared" si="45"/>
        <v>25.18010243973373</v>
      </c>
      <c r="N306">
        <f t="shared" si="46"/>
        <v>10.988529092346772</v>
      </c>
      <c r="O306">
        <f t="shared" si="49"/>
        <v>0.71999999999999564</v>
      </c>
    </row>
    <row r="307" spans="6:15">
      <c r="F307">
        <f t="shared" si="41"/>
        <v>0.72249999999999559</v>
      </c>
      <c r="G307">
        <f t="shared" si="42"/>
        <v>1</v>
      </c>
      <c r="H307">
        <f t="shared" si="43"/>
        <v>475.99851062025016</v>
      </c>
      <c r="I307">
        <f t="shared" si="44"/>
        <v>100</v>
      </c>
      <c r="J307">
        <f t="shared" si="47"/>
        <v>5</v>
      </c>
      <c r="K307">
        <f t="shared" si="48"/>
        <v>412.94049907237184</v>
      </c>
      <c r="L307">
        <f t="shared" si="40"/>
        <v>0.4562327409978601</v>
      </c>
      <c r="M307">
        <f t="shared" si="45"/>
        <v>25.073948162279088</v>
      </c>
      <c r="N307">
        <f t="shared" si="46"/>
        <v>10.99279590241065</v>
      </c>
      <c r="O307">
        <f t="shared" si="49"/>
        <v>0.72249999999999559</v>
      </c>
    </row>
    <row r="308" spans="6:15">
      <c r="F308">
        <f t="shared" si="41"/>
        <v>0.72499999999999554</v>
      </c>
      <c r="G308">
        <f t="shared" si="42"/>
        <v>2</v>
      </c>
      <c r="H308">
        <f t="shared" si="43"/>
        <v>475.99851062025016</v>
      </c>
      <c r="I308">
        <f t="shared" si="44"/>
        <v>100</v>
      </c>
      <c r="J308">
        <f t="shared" si="47"/>
        <v>5</v>
      </c>
      <c r="K308">
        <f t="shared" si="48"/>
        <v>413.5921649069931</v>
      </c>
      <c r="L308">
        <f t="shared" si="40"/>
        <v>0.45431055502876089</v>
      </c>
      <c r="M308">
        <f t="shared" si="45"/>
        <v>24.96830736315091</v>
      </c>
      <c r="N308">
        <f t="shared" si="46"/>
        <v>10.997042073508837</v>
      </c>
      <c r="O308">
        <f t="shared" si="49"/>
        <v>0.72499999999999554</v>
      </c>
    </row>
    <row r="309" spans="6:15">
      <c r="F309">
        <f t="shared" si="41"/>
        <v>0.72749999999999548</v>
      </c>
      <c r="G309">
        <f t="shared" si="42"/>
        <v>3</v>
      </c>
      <c r="H309">
        <f t="shared" si="43"/>
        <v>475.99851062025016</v>
      </c>
      <c r="I309">
        <f t="shared" si="44"/>
        <v>100</v>
      </c>
      <c r="J309">
        <f t="shared" si="47"/>
        <v>5</v>
      </c>
      <c r="K309">
        <f t="shared" si="48"/>
        <v>414.24067857205341</v>
      </c>
      <c r="L309">
        <f t="shared" si="40"/>
        <v>0.45239766685583271</v>
      </c>
      <c r="M309">
        <f t="shared" si="45"/>
        <v>24.863177558605681</v>
      </c>
      <c r="N309">
        <f t="shared" si="46"/>
        <v>11.001267705473964</v>
      </c>
      <c r="O309">
        <f t="shared" si="49"/>
        <v>0.72749999999999548</v>
      </c>
    </row>
    <row r="310" spans="6:15">
      <c r="F310">
        <f t="shared" si="41"/>
        <v>0.72999999999999543</v>
      </c>
      <c r="G310">
        <f t="shared" si="42"/>
        <v>0</v>
      </c>
      <c r="H310">
        <f t="shared" si="43"/>
        <v>476.57500232279767</v>
      </c>
      <c r="I310">
        <f t="shared" si="44"/>
        <v>100</v>
      </c>
      <c r="J310">
        <f t="shared" si="47"/>
        <v>5.154394580120492</v>
      </c>
      <c r="K310">
        <f t="shared" si="48"/>
        <v>414.88605531489651</v>
      </c>
      <c r="L310">
        <f t="shared" si="40"/>
        <v>0.45049403150475276</v>
      </c>
      <c r="M310">
        <f t="shared" si="45"/>
        <v>24.758556276914099</v>
      </c>
      <c r="N310">
        <f t="shared" si="46"/>
        <v>11.005472897655773</v>
      </c>
      <c r="O310">
        <f t="shared" si="49"/>
        <v>0.72999999999999543</v>
      </c>
    </row>
    <row r="311" spans="6:15">
      <c r="F311">
        <f t="shared" si="41"/>
        <v>0.73249999999999538</v>
      </c>
      <c r="G311">
        <f t="shared" si="42"/>
        <v>1</v>
      </c>
      <c r="H311">
        <f t="shared" si="43"/>
        <v>476.57500232279767</v>
      </c>
      <c r="I311">
        <f t="shared" si="44"/>
        <v>100</v>
      </c>
      <c r="J311">
        <f t="shared" si="47"/>
        <v>5.154394580120492</v>
      </c>
      <c r="K311">
        <f t="shared" si="48"/>
        <v>415.52831030911324</v>
      </c>
      <c r="L311">
        <f t="shared" si="40"/>
        <v>0.44859960421874201</v>
      </c>
      <c r="M311">
        <f t="shared" si="45"/>
        <v>24.654441058302762</v>
      </c>
      <c r="N311">
        <f t="shared" si="46"/>
        <v>11.009657748923436</v>
      </c>
      <c r="O311">
        <f t="shared" si="49"/>
        <v>0.73249999999999538</v>
      </c>
    </row>
    <row r="312" spans="6:15">
      <c r="F312">
        <f t="shared" si="41"/>
        <v>0.73499999999999532</v>
      </c>
      <c r="G312">
        <f t="shared" si="42"/>
        <v>2</v>
      </c>
      <c r="H312">
        <f t="shared" si="43"/>
        <v>476.57500232279767</v>
      </c>
      <c r="I312">
        <f t="shared" si="44"/>
        <v>100</v>
      </c>
      <c r="J312">
        <f t="shared" si="47"/>
        <v>5.154394580120492</v>
      </c>
      <c r="K312">
        <f t="shared" si="48"/>
        <v>416.16745865489821</v>
      </c>
      <c r="L312">
        <f t="shared" si="40"/>
        <v>0.44671434045751529</v>
      </c>
      <c r="M312">
        <f t="shared" si="45"/>
        <v>24.550829454896501</v>
      </c>
      <c r="N312">
        <f t="shared" si="46"/>
        <v>11.013822357667889</v>
      </c>
      <c r="O312">
        <f t="shared" si="49"/>
        <v>0.73499999999999532</v>
      </c>
    </row>
    <row r="313" spans="6:15">
      <c r="F313">
        <f t="shared" si="41"/>
        <v>0.73749999999999527</v>
      </c>
      <c r="G313">
        <f t="shared" si="42"/>
        <v>3</v>
      </c>
      <c r="H313">
        <f t="shared" si="43"/>
        <v>476.57500232279767</v>
      </c>
      <c r="I313">
        <f t="shared" si="44"/>
        <v>100</v>
      </c>
      <c r="J313">
        <f t="shared" si="47"/>
        <v>5.154394580120492</v>
      </c>
      <c r="K313">
        <f t="shared" si="48"/>
        <v>416.80351537940516</v>
      </c>
      <c r="L313">
        <f t="shared" si="40"/>
        <v>0.44483819589623247</v>
      </c>
      <c r="M313">
        <f t="shared" si="45"/>
        <v>24.447719030660711</v>
      </c>
      <c r="N313">
        <f t="shared" si="46"/>
        <v>11.017966821804141</v>
      </c>
      <c r="O313">
        <f t="shared" si="49"/>
        <v>0.73749999999999527</v>
      </c>
    </row>
    <row r="314" spans="6:15">
      <c r="F314">
        <f t="shared" si="41"/>
        <v>0.73999999999999522</v>
      </c>
      <c r="G314">
        <f t="shared" si="42"/>
        <v>0</v>
      </c>
      <c r="H314">
        <f t="shared" si="43"/>
        <v>477.12266944021781</v>
      </c>
      <c r="I314">
        <f t="shared" si="44"/>
        <v>100</v>
      </c>
      <c r="J314">
        <f t="shared" si="47"/>
        <v>5</v>
      </c>
      <c r="K314">
        <f t="shared" si="48"/>
        <v>417.43649543709989</v>
      </c>
      <c r="L314">
        <f t="shared" si="40"/>
        <v>0.44297112642445641</v>
      </c>
      <c r="M314">
        <f t="shared" si="45"/>
        <v>24.345107361344091</v>
      </c>
      <c r="N314">
        <f t="shared" si="46"/>
        <v>11.022091238773571</v>
      </c>
      <c r="O314">
        <f t="shared" si="49"/>
        <v>0.73999999999999522</v>
      </c>
    </row>
    <row r="315" spans="6:15">
      <c r="F315">
        <f t="shared" si="41"/>
        <v>0.74249999999999516</v>
      </c>
      <c r="G315">
        <f t="shared" si="42"/>
        <v>1</v>
      </c>
      <c r="H315">
        <f t="shared" si="43"/>
        <v>477.12266944021781</v>
      </c>
      <c r="I315">
        <f t="shared" si="44"/>
        <v>100</v>
      </c>
      <c r="J315">
        <f t="shared" si="47"/>
        <v>5</v>
      </c>
      <c r="K315">
        <f t="shared" si="48"/>
        <v>418.06641371011222</v>
      </c>
      <c r="L315">
        <f t="shared" si="40"/>
        <v>0.44111308814511763</v>
      </c>
      <c r="M315">
        <f t="shared" si="45"/>
        <v>24.242992034421754</v>
      </c>
      <c r="N315">
        <f t="shared" si="46"/>
        <v>11.026195705546236</v>
      </c>
      <c r="O315">
        <f t="shared" si="49"/>
        <v>0.74249999999999516</v>
      </c>
    </row>
    <row r="316" spans="6:15">
      <c r="F316">
        <f t="shared" si="41"/>
        <v>0.74499999999999511</v>
      </c>
      <c r="G316">
        <f t="shared" si="42"/>
        <v>2</v>
      </c>
      <c r="H316">
        <f t="shared" si="43"/>
        <v>477.12266944021781</v>
      </c>
      <c r="I316">
        <f t="shared" si="44"/>
        <v>100</v>
      </c>
      <c r="J316">
        <f t="shared" si="47"/>
        <v>5</v>
      </c>
      <c r="K316">
        <f t="shared" si="48"/>
        <v>418.69328500858546</v>
      </c>
      <c r="L316">
        <f t="shared" si="40"/>
        <v>0.43926403737347952</v>
      </c>
      <c r="M316">
        <f t="shared" si="45"/>
        <v>24.141370649038336</v>
      </c>
      <c r="N316">
        <f t="shared" si="46"/>
        <v>11.030280318623129</v>
      </c>
      <c r="O316">
        <f t="shared" si="49"/>
        <v>0.74499999999999511</v>
      </c>
    </row>
    <row r="317" spans="6:15">
      <c r="F317">
        <f t="shared" si="41"/>
        <v>0.74749999999999506</v>
      </c>
      <c r="G317">
        <f t="shared" si="42"/>
        <v>3</v>
      </c>
      <c r="H317">
        <f t="shared" si="43"/>
        <v>477.12266944021781</v>
      </c>
      <c r="I317">
        <f t="shared" si="44"/>
        <v>100</v>
      </c>
      <c r="J317">
        <f t="shared" si="47"/>
        <v>5</v>
      </c>
      <c r="K317">
        <f t="shared" si="48"/>
        <v>419.31712407102503</v>
      </c>
      <c r="L317">
        <f t="shared" si="40"/>
        <v>0.43742393063611446</v>
      </c>
      <c r="M317">
        <f t="shared" si="45"/>
        <v>24.040240815951744</v>
      </c>
      <c r="N317">
        <f t="shared" si="46"/>
        <v>11.034345174038467</v>
      </c>
      <c r="O317">
        <f t="shared" si="49"/>
        <v>0.74749999999999506</v>
      </c>
    </row>
    <row r="318" spans="6:15">
      <c r="F318">
        <f t="shared" si="41"/>
        <v>0.749999999999995</v>
      </c>
      <c r="G318">
        <f t="shared" si="42"/>
        <v>0</v>
      </c>
      <c r="H318">
        <f t="shared" si="43"/>
        <v>477.642953201767</v>
      </c>
      <c r="I318">
        <f t="shared" si="44"/>
        <v>100</v>
      </c>
      <c r="J318">
        <f t="shared" si="47"/>
        <v>5.1445138634229819</v>
      </c>
      <c r="K318">
        <f t="shared" si="48"/>
        <v>419.93794556464474</v>
      </c>
      <c r="L318">
        <f t="shared" si="40"/>
        <v>0.43559272466987736</v>
      </c>
      <c r="M318">
        <f t="shared" si="45"/>
        <v>23.939600157476733</v>
      </c>
      <c r="N318">
        <f t="shared" si="46"/>
        <v>11.038390367361931</v>
      </c>
      <c r="O318">
        <f t="shared" si="49"/>
        <v>0.749999999999995</v>
      </c>
    </row>
    <row r="319" spans="6:15">
      <c r="F319">
        <f t="shared" si="41"/>
        <v>0.75249999999999495</v>
      </c>
      <c r="G319">
        <f t="shared" si="42"/>
        <v>1</v>
      </c>
      <c r="H319">
        <f t="shared" si="43"/>
        <v>477.642953201767</v>
      </c>
      <c r="I319">
        <f t="shared" si="44"/>
        <v>100</v>
      </c>
      <c r="J319">
        <f t="shared" si="47"/>
        <v>5.1445138634229819</v>
      </c>
      <c r="K319">
        <f t="shared" si="48"/>
        <v>420.55576408571164</v>
      </c>
      <c r="L319">
        <f t="shared" si="40"/>
        <v>0.43377037642089356</v>
      </c>
      <c r="M319">
        <f t="shared" si="45"/>
        <v>23.839446307429274</v>
      </c>
      <c r="N319">
        <f t="shared" si="46"/>
        <v>11.042415993700931</v>
      </c>
      <c r="O319">
        <f t="shared" si="49"/>
        <v>0.75249999999999495</v>
      </c>
    </row>
    <row r="320" spans="6:15">
      <c r="F320">
        <f t="shared" si="41"/>
        <v>0.7549999999999949</v>
      </c>
      <c r="G320">
        <f t="shared" si="42"/>
        <v>2</v>
      </c>
      <c r="H320">
        <f t="shared" si="43"/>
        <v>477.642953201767</v>
      </c>
      <c r="I320">
        <f t="shared" si="44"/>
        <v>100</v>
      </c>
      <c r="J320">
        <f t="shared" si="47"/>
        <v>5.1445138634229819</v>
      </c>
      <c r="K320">
        <f t="shared" si="48"/>
        <v>421.17059415988933</v>
      </c>
      <c r="L320">
        <f t="shared" si="40"/>
        <v>0.43195684304354293</v>
      </c>
      <c r="M320">
        <f t="shared" si="45"/>
        <v>23.739776911070749</v>
      </c>
      <c r="N320">
        <f t="shared" si="46"/>
        <v>11.046422147702829</v>
      </c>
      <c r="O320">
        <f t="shared" si="49"/>
        <v>0.7549999999999949</v>
      </c>
    </row>
    <row r="321" spans="6:15">
      <c r="F321">
        <f t="shared" si="41"/>
        <v>0.75749999999999484</v>
      </c>
      <c r="G321">
        <f t="shared" si="42"/>
        <v>3</v>
      </c>
      <c r="H321">
        <f t="shared" si="43"/>
        <v>477.642953201767</v>
      </c>
      <c r="I321">
        <f t="shared" si="44"/>
        <v>100</v>
      </c>
      <c r="J321">
        <f t="shared" si="47"/>
        <v>5.1445138634229819</v>
      </c>
      <c r="K321">
        <f t="shared" si="48"/>
        <v>421.78245024257939</v>
      </c>
      <c r="L321">
        <f t="shared" si="40"/>
        <v>0.43015208189945325</v>
      </c>
      <c r="M321">
        <f t="shared" si="45"/>
        <v>23.640589625052595</v>
      </c>
      <c r="N321">
        <f t="shared" si="46"/>
        <v>11.050408923557169</v>
      </c>
      <c r="O321">
        <f t="shared" si="49"/>
        <v>0.75749999999999484</v>
      </c>
    </row>
    <row r="322" spans="6:15">
      <c r="F322">
        <f t="shared" si="41"/>
        <v>0.75999999999999479</v>
      </c>
      <c r="G322">
        <f t="shared" si="42"/>
        <v>0</v>
      </c>
      <c r="H322">
        <f t="shared" si="43"/>
        <v>478.13722277523868</v>
      </c>
      <c r="I322">
        <f t="shared" si="44"/>
        <v>100</v>
      </c>
      <c r="J322">
        <f t="shared" si="47"/>
        <v>5</v>
      </c>
      <c r="K322">
        <f t="shared" si="48"/>
        <v>422.39134671926115</v>
      </c>
      <c r="L322">
        <f t="shared" si="40"/>
        <v>0.42835605055650022</v>
      </c>
      <c r="M322">
        <f t="shared" si="45"/>
        <v>23.541882117361375</v>
      </c>
      <c r="N322">
        <f t="shared" si="46"/>
        <v>11.054376414997897</v>
      </c>
      <c r="O322">
        <f t="shared" si="49"/>
        <v>0.75999999999999479</v>
      </c>
    </row>
    <row r="323" spans="6:15">
      <c r="F323">
        <f t="shared" si="41"/>
        <v>0.76249999999999474</v>
      </c>
      <c r="G323">
        <f t="shared" si="42"/>
        <v>1</v>
      </c>
      <c r="H323">
        <f t="shared" si="43"/>
        <v>478.13722277523868</v>
      </c>
      <c r="I323">
        <f t="shared" si="44"/>
        <v>100</v>
      </c>
      <c r="J323">
        <f t="shared" si="47"/>
        <v>5</v>
      </c>
      <c r="K323">
        <f t="shared" si="48"/>
        <v>422.99729790583018</v>
      </c>
      <c r="L323">
        <f t="shared" si="40"/>
        <v>0.42656870678780395</v>
      </c>
      <c r="M323">
        <f t="shared" si="45"/>
        <v>23.443652067263606</v>
      </c>
      <c r="N323">
        <f t="shared" si="46"/>
        <v>11.058324715305545</v>
      </c>
      <c r="O323">
        <f t="shared" si="49"/>
        <v>0.76249999999999474</v>
      </c>
    </row>
    <row r="324" spans="6:15">
      <c r="F324">
        <f t="shared" si="41"/>
        <v>0.76499999999999468</v>
      </c>
      <c r="G324">
        <f t="shared" si="42"/>
        <v>2</v>
      </c>
      <c r="H324">
        <f t="shared" si="43"/>
        <v>478.13722277523868</v>
      </c>
      <c r="I324">
        <f t="shared" si="44"/>
        <v>100</v>
      </c>
      <c r="J324">
        <f t="shared" si="47"/>
        <v>5</v>
      </c>
      <c r="K324">
        <f t="shared" si="48"/>
        <v>423.60031804893453</v>
      </c>
      <c r="L324">
        <f t="shared" si="40"/>
        <v>0.4247900085707445</v>
      </c>
      <c r="M324">
        <f t="shared" si="45"/>
        <v>23.34589716525166</v>
      </c>
      <c r="N324">
        <f t="shared" si="46"/>
        <v>11.062253917309455</v>
      </c>
      <c r="O324">
        <f t="shared" si="49"/>
        <v>0.76499999999999468</v>
      </c>
    </row>
    <row r="325" spans="6:15">
      <c r="F325">
        <f t="shared" si="41"/>
        <v>0.76749999999999463</v>
      </c>
      <c r="G325">
        <f t="shared" si="42"/>
        <v>3</v>
      </c>
      <c r="H325">
        <f t="shared" si="43"/>
        <v>478.13722277523868</v>
      </c>
      <c r="I325">
        <f t="shared" si="44"/>
        <v>100</v>
      </c>
      <c r="J325">
        <f t="shared" si="47"/>
        <v>5</v>
      </c>
      <c r="K325">
        <f t="shared" si="48"/>
        <v>424.20042132630994</v>
      </c>
      <c r="L325">
        <f t="shared" si="40"/>
        <v>0.42301991408596623</v>
      </c>
      <c r="M325">
        <f t="shared" si="45"/>
        <v>23.248615112989054</v>
      </c>
      <c r="N325">
        <f t="shared" si="46"/>
        <v>11.066164113389934</v>
      </c>
      <c r="O325">
        <f t="shared" si="49"/>
        <v>0.76749999999999463</v>
      </c>
    </row>
    <row r="326" spans="6:15">
      <c r="F326">
        <f t="shared" si="41"/>
        <v>0.76999999999999458</v>
      </c>
      <c r="G326">
        <f t="shared" si="42"/>
        <v>0</v>
      </c>
      <c r="H326">
        <f t="shared" si="43"/>
        <v>478.60677887003681</v>
      </c>
      <c r="I326">
        <f t="shared" si="44"/>
        <v>100</v>
      </c>
      <c r="J326">
        <f t="shared" si="47"/>
        <v>5.1348420036223219</v>
      </c>
      <c r="K326">
        <f t="shared" si="48"/>
        <v>424.79762184711308</v>
      </c>
      <c r="L326">
        <f t="shared" si="40"/>
        <v>0.42125838171639829</v>
      </c>
      <c r="M326">
        <f t="shared" si="45"/>
        <v>23.151803623256601</v>
      </c>
      <c r="N326">
        <f t="shared" si="46"/>
        <v>11.070055395480438</v>
      </c>
      <c r="O326">
        <f t="shared" si="49"/>
        <v>0.76999999999999458</v>
      </c>
    </row>
    <row r="327" spans="6:15">
      <c r="F327">
        <f t="shared" si="41"/>
        <v>0.77249999999999452</v>
      </c>
      <c r="G327">
        <f t="shared" si="42"/>
        <v>1</v>
      </c>
      <c r="H327">
        <f t="shared" si="43"/>
        <v>478.60677887003681</v>
      </c>
      <c r="I327">
        <f t="shared" si="44"/>
        <v>100</v>
      </c>
      <c r="J327">
        <f t="shared" si="47"/>
        <v>5.1348420036223219</v>
      </c>
      <c r="K327">
        <f t="shared" si="48"/>
        <v>425.39193365225339</v>
      </c>
      <c r="L327">
        <f t="shared" si="40"/>
        <v>0.41950537004627636</v>
      </c>
      <c r="M327">
        <f t="shared" si="45"/>
        <v>23.055460419898658</v>
      </c>
      <c r="N327">
        <f t="shared" si="46"/>
        <v>11.073927855069735</v>
      </c>
      <c r="O327">
        <f t="shared" si="49"/>
        <v>0.77249999999999452</v>
      </c>
    </row>
    <row r="328" spans="6:15">
      <c r="F328">
        <f t="shared" si="41"/>
        <v>0.77499999999999447</v>
      </c>
      <c r="G328">
        <f t="shared" si="42"/>
        <v>2</v>
      </c>
      <c r="H328">
        <f t="shared" si="43"/>
        <v>478.60677887003681</v>
      </c>
      <c r="I328">
        <f t="shared" si="44"/>
        <v>100</v>
      </c>
      <c r="J328">
        <f t="shared" si="47"/>
        <v>5.1348420036223219</v>
      </c>
      <c r="K328">
        <f t="shared" si="48"/>
        <v>425.98337071472292</v>
      </c>
      <c r="L328">
        <f t="shared" si="40"/>
        <v>0.41776083786016732</v>
      </c>
      <c r="M328">
        <f t="shared" si="45"/>
        <v>22.959583237769525</v>
      </c>
      <c r="N328">
        <f t="shared" si="46"/>
        <v>11.077781583204054</v>
      </c>
      <c r="O328">
        <f t="shared" si="49"/>
        <v>0.77499999999999447</v>
      </c>
    </row>
    <row r="329" spans="6:15">
      <c r="F329">
        <f t="shared" si="41"/>
        <v>0.77749999999999442</v>
      </c>
      <c r="G329">
        <f t="shared" si="42"/>
        <v>3</v>
      </c>
      <c r="H329">
        <f t="shared" si="43"/>
        <v>478.60677887003681</v>
      </c>
      <c r="I329">
        <f t="shared" si="44"/>
        <v>100</v>
      </c>
      <c r="J329">
        <f t="shared" si="47"/>
        <v>5.1348420036223219</v>
      </c>
      <c r="K329">
        <f t="shared" si="48"/>
        <v>426.57194693992511</v>
      </c>
      <c r="L329">
        <f t="shared" si="40"/>
        <v>0.41602474414200169</v>
      </c>
      <c r="M329">
        <f t="shared" si="45"/>
        <v>22.864169822680257</v>
      </c>
      <c r="N329">
        <f t="shared" si="46"/>
        <v>11.081616670489218</v>
      </c>
      <c r="O329">
        <f t="shared" si="49"/>
        <v>0.77749999999999442</v>
      </c>
    </row>
    <row r="330" spans="6:15">
      <c r="F330">
        <f t="shared" si="41"/>
        <v>0.77999999999999436</v>
      </c>
      <c r="G330">
        <f t="shared" si="42"/>
        <v>0</v>
      </c>
      <c r="H330">
        <f t="shared" si="43"/>
        <v>479.05285716009507</v>
      </c>
      <c r="I330">
        <f t="shared" si="44"/>
        <v>100</v>
      </c>
      <c r="J330">
        <f t="shared" si="47"/>
        <v>5</v>
      </c>
      <c r="K330">
        <f t="shared" si="48"/>
        <v>427.15767616600175</v>
      </c>
      <c r="L330">
        <f t="shared" si="40"/>
        <v>0.41429704807410755</v>
      </c>
      <c r="M330">
        <f t="shared" si="45"/>
        <v>22.76921793134558</v>
      </c>
      <c r="N330">
        <f t="shared" si="46"/>
        <v>11.085433207092789</v>
      </c>
      <c r="O330">
        <f t="shared" si="49"/>
        <v>0.77999999999999436</v>
      </c>
    </row>
    <row r="331" spans="6:15">
      <c r="F331">
        <f t="shared" si="41"/>
        <v>0.78249999999999431</v>
      </c>
      <c r="G331">
        <f t="shared" si="42"/>
        <v>1</v>
      </c>
      <c r="H331">
        <f t="shared" si="43"/>
        <v>479.05285716009507</v>
      </c>
      <c r="I331">
        <f t="shared" si="44"/>
        <v>100</v>
      </c>
      <c r="J331">
        <f t="shared" si="47"/>
        <v>5</v>
      </c>
      <c r="K331">
        <f t="shared" si="48"/>
        <v>427.74057216415804</v>
      </c>
      <c r="L331">
        <f t="shared" si="40"/>
        <v>0.4125777090362534</v>
      </c>
      <c r="M331">
        <f t="shared" si="45"/>
        <v>22.674725331331281</v>
      </c>
      <c r="N331">
        <f t="shared" si="46"/>
        <v>11.089231282746177</v>
      </c>
      <c r="O331">
        <f t="shared" si="49"/>
        <v>0.78249999999999431</v>
      </c>
    </row>
    <row r="332" spans="6:15">
      <c r="F332">
        <f t="shared" si="41"/>
        <v>0.78499999999999426</v>
      </c>
      <c r="G332">
        <f t="shared" si="42"/>
        <v>2</v>
      </c>
      <c r="H332">
        <f t="shared" si="43"/>
        <v>479.05285716009507</v>
      </c>
      <c r="I332">
        <f t="shared" si="44"/>
        <v>100</v>
      </c>
      <c r="J332">
        <f t="shared" si="47"/>
        <v>5</v>
      </c>
      <c r="K332">
        <f t="shared" si="48"/>
        <v>428.32064863898665</v>
      </c>
      <c r="L332">
        <f t="shared" si="40"/>
        <v>0.41086668660468989</v>
      </c>
      <c r="M332">
        <f t="shared" si="45"/>
        <v>22.580689801001551</v>
      </c>
      <c r="N332">
        <f t="shared" si="46"/>
        <v>11.093010986746748</v>
      </c>
      <c r="O332">
        <f t="shared" si="49"/>
        <v>0.78499999999999426</v>
      </c>
    </row>
    <row r="333" spans="6:15">
      <c r="F333">
        <f t="shared" si="41"/>
        <v>0.7874999999999942</v>
      </c>
      <c r="G333">
        <f t="shared" si="42"/>
        <v>3</v>
      </c>
      <c r="H333">
        <f t="shared" si="43"/>
        <v>479.05285716009507</v>
      </c>
      <c r="I333">
        <f t="shared" si="44"/>
        <v>100</v>
      </c>
      <c r="J333">
        <f t="shared" si="47"/>
        <v>5</v>
      </c>
      <c r="K333">
        <f t="shared" si="48"/>
        <v>428.89791922878982</v>
      </c>
      <c r="L333">
        <f t="shared" si="40"/>
        <v>0.40916394055120348</v>
      </c>
      <c r="M333">
        <f t="shared" si="45"/>
        <v>22.487109129466969</v>
      </c>
      <c r="N333">
        <f t="shared" si="46"/>
        <v>11.096772407959937</v>
      </c>
      <c r="O333">
        <f t="shared" si="49"/>
        <v>0.7874999999999942</v>
      </c>
    </row>
    <row r="334" spans="6:15">
      <c r="F334">
        <f t="shared" si="41"/>
        <v>0.78999999999999415</v>
      </c>
      <c r="G334">
        <f t="shared" si="42"/>
        <v>0</v>
      </c>
      <c r="H334">
        <f t="shared" si="43"/>
        <v>479.47663153565043</v>
      </c>
      <c r="I334">
        <f t="shared" si="44"/>
        <v>100</v>
      </c>
      <c r="J334">
        <f t="shared" si="47"/>
        <v>5.1253873448282627</v>
      </c>
      <c r="K334">
        <f t="shared" si="48"/>
        <v>429.47239750590001</v>
      </c>
      <c r="L334">
        <f t="shared" si="40"/>
        <v>0.4074694308421663</v>
      </c>
      <c r="M334">
        <f t="shared" si="45"/>
        <v>22.393981116532281</v>
      </c>
      <c r="N334">
        <f t="shared" si="46"/>
        <v>11.100515634821321</v>
      </c>
      <c r="O334">
        <f t="shared" si="49"/>
        <v>0.78999999999999415</v>
      </c>
    </row>
    <row r="335" spans="6:15">
      <c r="F335">
        <f t="shared" si="41"/>
        <v>0.7924999999999941</v>
      </c>
      <c r="G335">
        <f t="shared" si="42"/>
        <v>1</v>
      </c>
      <c r="H335">
        <f t="shared" si="43"/>
        <v>479.47663153565043</v>
      </c>
      <c r="I335">
        <f t="shared" si="44"/>
        <v>100</v>
      </c>
      <c r="J335">
        <f t="shared" si="47"/>
        <v>5.1253873448282627</v>
      </c>
      <c r="K335">
        <f t="shared" si="48"/>
        <v>430.04409697699901</v>
      </c>
      <c r="L335">
        <f t="shared" si="40"/>
        <v>0.40578311763759756</v>
      </c>
      <c r="M335">
        <f t="shared" si="45"/>
        <v>22.301303572644823</v>
      </c>
      <c r="N335">
        <f t="shared" si="46"/>
        <v>11.104240755338708</v>
      </c>
      <c r="O335">
        <f t="shared" si="49"/>
        <v>0.7924999999999941</v>
      </c>
    </row>
    <row r="336" spans="6:15">
      <c r="F336">
        <f t="shared" si="41"/>
        <v>0.79499999999999404</v>
      </c>
      <c r="G336">
        <f t="shared" si="42"/>
        <v>2</v>
      </c>
      <c r="H336">
        <f t="shared" si="43"/>
        <v>479.47663153565043</v>
      </c>
      <c r="I336">
        <f t="shared" si="44"/>
        <v>100</v>
      </c>
      <c r="J336">
        <f t="shared" si="47"/>
        <v>5.1253873448282627</v>
      </c>
      <c r="K336">
        <f t="shared" si="48"/>
        <v>430.6130310834356</v>
      </c>
      <c r="L336">
        <f t="shared" si="40"/>
        <v>0.40410496129022638</v>
      </c>
      <c r="M336">
        <f t="shared" si="45"/>
        <v>22.209074318843019</v>
      </c>
      <c r="N336">
        <f t="shared" si="46"/>
        <v>11.107947857094207</v>
      </c>
      <c r="O336">
        <f t="shared" si="49"/>
        <v>0.79499999999999404</v>
      </c>
    </row>
    <row r="337" spans="6:15">
      <c r="F337">
        <f t="shared" si="41"/>
        <v>0.79749999999999399</v>
      </c>
      <c r="G337">
        <f t="shared" si="42"/>
        <v>3</v>
      </c>
      <c r="H337">
        <f t="shared" si="43"/>
        <v>479.47663153565043</v>
      </c>
      <c r="I337">
        <f t="shared" si="44"/>
        <v>100</v>
      </c>
      <c r="J337">
        <f t="shared" si="47"/>
        <v>5.1253873448282627</v>
      </c>
      <c r="K337">
        <f t="shared" si="48"/>
        <v>431.17921320154136</v>
      </c>
      <c r="L337">
        <f t="shared" ref="L337:L400" si="50">$B$42*M337</f>
        <v>0.40243492234455991</v>
      </c>
      <c r="M337">
        <f t="shared" si="45"/>
        <v>22.117291186705152</v>
      </c>
      <c r="N337">
        <f t="shared" si="46"/>
        <v>11.11163702724628</v>
      </c>
      <c r="O337">
        <f t="shared" si="49"/>
        <v>0.79749999999999399</v>
      </c>
    </row>
    <row r="338" spans="6:15">
      <c r="F338">
        <f t="shared" ref="F338:F401" si="51">F337+$B$17</f>
        <v>0.79999999999999394</v>
      </c>
      <c r="G338">
        <f t="shared" ref="G338:G401" si="52">IF(G337=($B$20-1),0,G337+1)</f>
        <v>0</v>
      </c>
      <c r="H338">
        <f t="shared" ref="H338:H401" si="53">IF(G338=0,$B$31*$B$29+(1-$B$31)*H337,H337)</f>
        <v>479.87921719242797</v>
      </c>
      <c r="I338">
        <f t="shared" ref="I338:I401" si="54">IF(G338=0,MIN(($B$23*(H338-K337)+($B$24*J338)),$B$26),I337)</f>
        <v>100</v>
      </c>
      <c r="J338">
        <f t="shared" si="47"/>
        <v>5</v>
      </c>
      <c r="K338">
        <f t="shared" si="48"/>
        <v>431.74265664294529</v>
      </c>
      <c r="L338">
        <f t="shared" si="50"/>
        <v>0.40077296153595421</v>
      </c>
      <c r="M338">
        <f t="shared" ref="M338:M401" si="55">((0.01*I338*N338)-(K338*$B$41))/$B$40</f>
        <v>22.025952018298309</v>
      </c>
      <c r="N338">
        <f t="shared" ref="N338:N401" si="56">$B$45-$B$47*$B$50*M337-$B$46</f>
        <v>11.115308352531795</v>
      </c>
      <c r="O338">
        <f t="shared" si="49"/>
        <v>0.79999999999999394</v>
      </c>
    </row>
    <row r="339" spans="6:15">
      <c r="F339">
        <f t="shared" si="51"/>
        <v>0.80249999999999388</v>
      </c>
      <c r="G339">
        <f t="shared" si="52"/>
        <v>1</v>
      </c>
      <c r="H339">
        <f t="shared" si="53"/>
        <v>479.87921719242797</v>
      </c>
      <c r="I339">
        <f t="shared" si="54"/>
        <v>100</v>
      </c>
      <c r="J339">
        <f t="shared" ref="J339:J402" si="57">IF(G339=0,IF(J338&gt;$B$25,$B$25,J338+$B$17*(H338-K338)),J338)</f>
        <v>5</v>
      </c>
      <c r="K339">
        <f t="shared" ref="K339:K402" si="58">K338+($B$17*L338/$B$34)-($B$17*$B$36*K338/$B$34)</f>
        <v>432.30337465488691</v>
      </c>
      <c r="L339">
        <f t="shared" si="50"/>
        <v>0.39911903978969293</v>
      </c>
      <c r="M339">
        <f t="shared" si="55"/>
        <v>21.935054666127751</v>
      </c>
      <c r="N339">
        <f t="shared" si="56"/>
        <v>11.118961919268068</v>
      </c>
      <c r="O339">
        <f t="shared" ref="O339:O402" si="59">IF(K339&gt;(0.01*$B$15*$B$29),0,F339)</f>
        <v>0.80249999999999388</v>
      </c>
    </row>
    <row r="340" spans="6:15">
      <c r="F340">
        <f t="shared" si="51"/>
        <v>0.80499999999999383</v>
      </c>
      <c r="G340">
        <f t="shared" si="52"/>
        <v>2</v>
      </c>
      <c r="H340">
        <f t="shared" si="53"/>
        <v>479.87921719242797</v>
      </c>
      <c r="I340">
        <f t="shared" si="54"/>
        <v>100</v>
      </c>
      <c r="J340">
        <f t="shared" si="57"/>
        <v>5</v>
      </c>
      <c r="K340">
        <f t="shared" si="58"/>
        <v>432.86138042052738</v>
      </c>
      <c r="L340">
        <f t="shared" si="50"/>
        <v>0.39747311822006803</v>
      </c>
      <c r="M340">
        <f t="shared" si="55"/>
        <v>21.844596993086384</v>
      </c>
      <c r="N340">
        <f t="shared" si="56"/>
        <v>11.12259781335489</v>
      </c>
      <c r="O340">
        <f t="shared" si="59"/>
        <v>0.80499999999999383</v>
      </c>
    </row>
    <row r="341" spans="6:15">
      <c r="F341">
        <f t="shared" si="51"/>
        <v>0.80749999999999378</v>
      </c>
      <c r="G341">
        <f t="shared" si="52"/>
        <v>3</v>
      </c>
      <c r="H341">
        <f t="shared" si="53"/>
        <v>479.87921719242797</v>
      </c>
      <c r="I341">
        <f t="shared" si="54"/>
        <v>100</v>
      </c>
      <c r="J341">
        <f t="shared" si="57"/>
        <v>5</v>
      </c>
      <c r="K341">
        <f t="shared" si="58"/>
        <v>433.41668705925986</v>
      </c>
      <c r="L341">
        <f t="shared" si="50"/>
        <v>0.39583515812946485</v>
      </c>
      <c r="M341">
        <f t="shared" si="55"/>
        <v>21.754576872404474</v>
      </c>
      <c r="N341">
        <f t="shared" si="56"/>
        <v>11.126216120276545</v>
      </c>
      <c r="O341">
        <f t="shared" si="59"/>
        <v>0.80749999999999378</v>
      </c>
    </row>
    <row r="342" spans="6:15">
      <c r="F342">
        <f t="shared" si="51"/>
        <v>0.80999999999999373</v>
      </c>
      <c r="G342">
        <f t="shared" si="52"/>
        <v>0</v>
      </c>
      <c r="H342">
        <f t="shared" si="53"/>
        <v>480.26167356636665</v>
      </c>
      <c r="I342">
        <f t="shared" si="54"/>
        <v>100</v>
      </c>
      <c r="J342">
        <f t="shared" si="57"/>
        <v>5.1161563253329199</v>
      </c>
      <c r="K342">
        <f t="shared" si="58"/>
        <v>433.96930762701766</v>
      </c>
      <c r="L342">
        <f t="shared" si="50"/>
        <v>0.3942051210074522</v>
      </c>
      <c r="M342">
        <f t="shared" si="55"/>
        <v>21.664992187599644</v>
      </c>
      <c r="N342">
        <f t="shared" si="56"/>
        <v>11.129816925103821</v>
      </c>
      <c r="O342">
        <f t="shared" si="59"/>
        <v>0.80999999999999373</v>
      </c>
    </row>
    <row r="343" spans="6:15">
      <c r="F343">
        <f t="shared" si="51"/>
        <v>0.81249999999999367</v>
      </c>
      <c r="G343">
        <f t="shared" si="52"/>
        <v>1</v>
      </c>
      <c r="H343">
        <f t="shared" si="53"/>
        <v>480.26167356636665</v>
      </c>
      <c r="I343">
        <f t="shared" si="54"/>
        <v>100</v>
      </c>
      <c r="J343">
        <f t="shared" si="57"/>
        <v>5.1161563253329199</v>
      </c>
      <c r="K343">
        <f t="shared" si="58"/>
        <v>434.51925511658123</v>
      </c>
      <c r="L343">
        <f t="shared" si="50"/>
        <v>0.39258296852987928</v>
      </c>
      <c r="M343">
        <f t="shared" si="55"/>
        <v>21.57584083242725</v>
      </c>
      <c r="N343">
        <f t="shared" si="56"/>
        <v>11.133400312496015</v>
      </c>
      <c r="O343">
        <f t="shared" si="59"/>
        <v>0.81249999999999367</v>
      </c>
    </row>
    <row r="344" spans="6:15">
      <c r="F344">
        <f t="shared" si="51"/>
        <v>0.81499999999999362</v>
      </c>
      <c r="G344">
        <f t="shared" si="52"/>
        <v>2</v>
      </c>
      <c r="H344">
        <f t="shared" si="53"/>
        <v>480.26167356636665</v>
      </c>
      <c r="I344">
        <f t="shared" si="54"/>
        <v>100</v>
      </c>
      <c r="J344">
        <f t="shared" si="57"/>
        <v>5.1161563253329199</v>
      </c>
      <c r="K344">
        <f t="shared" si="58"/>
        <v>435.06654245788383</v>
      </c>
      <c r="L344">
        <f t="shared" si="50"/>
        <v>0.39096866255797114</v>
      </c>
      <c r="M344">
        <f t="shared" si="55"/>
        <v>21.487120710830645</v>
      </c>
      <c r="N344">
        <f t="shared" si="56"/>
        <v>11.136966366702911</v>
      </c>
      <c r="O344">
        <f t="shared" si="59"/>
        <v>0.81499999999999362</v>
      </c>
    </row>
    <row r="345" spans="6:15">
      <c r="F345">
        <f t="shared" si="51"/>
        <v>0.81749999999999357</v>
      </c>
      <c r="G345">
        <f t="shared" si="52"/>
        <v>3</v>
      </c>
      <c r="H345">
        <f t="shared" si="53"/>
        <v>480.26167356636665</v>
      </c>
      <c r="I345">
        <f t="shared" si="54"/>
        <v>100</v>
      </c>
      <c r="J345">
        <f t="shared" si="57"/>
        <v>5.1161563253329199</v>
      </c>
      <c r="K345">
        <f t="shared" si="58"/>
        <v>435.61118251831533</v>
      </c>
      <c r="L345">
        <f t="shared" si="50"/>
        <v>0.38936216513743455</v>
      </c>
      <c r="M345">
        <f t="shared" si="55"/>
        <v>21.398829736892065</v>
      </c>
      <c r="N345">
        <f t="shared" si="56"/>
        <v>11.140515171566774</v>
      </c>
      <c r="O345">
        <f t="shared" si="59"/>
        <v>0.81749999999999357</v>
      </c>
    </row>
    <row r="346" spans="6:15">
      <c r="F346">
        <f t="shared" si="51"/>
        <v>0.81999999999999351</v>
      </c>
      <c r="G346">
        <f t="shared" si="52"/>
        <v>0</v>
      </c>
      <c r="H346">
        <f t="shared" si="53"/>
        <v>480.62500712160841</v>
      </c>
      <c r="I346">
        <f t="shared" si="54"/>
        <v>100</v>
      </c>
      <c r="J346">
        <f t="shared" si="57"/>
        <v>5</v>
      </c>
      <c r="K346">
        <f t="shared" si="58"/>
        <v>436.15318810302483</v>
      </c>
      <c r="L346">
        <f t="shared" si="50"/>
        <v>0.38776343849756456</v>
      </c>
      <c r="M346">
        <f t="shared" si="55"/>
        <v>21.310965834783506</v>
      </c>
      <c r="N346">
        <f t="shared" si="56"/>
        <v>11.144046810524317</v>
      </c>
      <c r="O346">
        <f t="shared" si="59"/>
        <v>0.81999999999999351</v>
      </c>
    </row>
    <row r="347" spans="6:15">
      <c r="F347">
        <f t="shared" si="51"/>
        <v>0.82249999999999346</v>
      </c>
      <c r="G347">
        <f t="shared" si="52"/>
        <v>1</v>
      </c>
      <c r="H347">
        <f t="shared" si="53"/>
        <v>480.62500712160841</v>
      </c>
      <c r="I347">
        <f t="shared" si="54"/>
        <v>100</v>
      </c>
      <c r="J347">
        <f t="shared" si="57"/>
        <v>5</v>
      </c>
      <c r="K347">
        <f t="shared" si="58"/>
        <v>436.69257195522181</v>
      </c>
      <c r="L347">
        <f t="shared" si="50"/>
        <v>0.38617244505035592</v>
      </c>
      <c r="M347">
        <f t="shared" si="55"/>
        <v>21.223526938717907</v>
      </c>
      <c r="N347">
        <f t="shared" si="56"/>
        <v>11.147561366608659</v>
      </c>
      <c r="O347">
        <f t="shared" si="59"/>
        <v>0.82249999999999346</v>
      </c>
    </row>
    <row r="348" spans="6:15">
      <c r="F348">
        <f t="shared" si="51"/>
        <v>0.82499999999999341</v>
      </c>
      <c r="G348">
        <f t="shared" si="52"/>
        <v>2</v>
      </c>
      <c r="H348">
        <f t="shared" si="53"/>
        <v>480.62500712160841</v>
      </c>
      <c r="I348">
        <f t="shared" si="54"/>
        <v>100</v>
      </c>
      <c r="J348">
        <f t="shared" si="57"/>
        <v>5</v>
      </c>
      <c r="K348">
        <f t="shared" si="58"/>
        <v>437.22934675647542</v>
      </c>
      <c r="L348">
        <f t="shared" si="50"/>
        <v>0.38458914738962291</v>
      </c>
      <c r="M348">
        <f t="shared" si="55"/>
        <v>21.136510992900764</v>
      </c>
      <c r="N348">
        <f t="shared" si="56"/>
        <v>11.151058922451284</v>
      </c>
      <c r="O348">
        <f t="shared" si="59"/>
        <v>0.82499999999999341</v>
      </c>
    </row>
    <row r="349" spans="6:15">
      <c r="F349">
        <f t="shared" si="51"/>
        <v>0.82749999999999335</v>
      </c>
      <c r="G349">
        <f t="shared" si="52"/>
        <v>3</v>
      </c>
      <c r="H349">
        <f t="shared" si="53"/>
        <v>480.62500712160841</v>
      </c>
      <c r="I349">
        <f t="shared" si="54"/>
        <v>100</v>
      </c>
      <c r="J349">
        <f t="shared" si="57"/>
        <v>5</v>
      </c>
      <c r="K349">
        <f t="shared" si="58"/>
        <v>437.76352512701305</v>
      </c>
      <c r="L349">
        <f t="shared" si="50"/>
        <v>0.38301350829011283</v>
      </c>
      <c r="M349">
        <f t="shared" si="55"/>
        <v>21.049915951481406</v>
      </c>
      <c r="N349">
        <f t="shared" si="56"/>
        <v>11.15453956028397</v>
      </c>
      <c r="O349">
        <f t="shared" si="59"/>
        <v>0.82749999999999335</v>
      </c>
    </row>
    <row r="350" spans="6:15">
      <c r="F350">
        <f t="shared" si="51"/>
        <v>0.8299999999999933</v>
      </c>
      <c r="G350">
        <f t="shared" si="52"/>
        <v>0</v>
      </c>
      <c r="H350">
        <f t="shared" si="53"/>
        <v>480.97017399908805</v>
      </c>
      <c r="I350">
        <f t="shared" si="54"/>
        <v>100</v>
      </c>
      <c r="J350">
        <f t="shared" si="57"/>
        <v>5.1071537049864881</v>
      </c>
      <c r="K350">
        <f t="shared" si="58"/>
        <v>438.29511962601674</v>
      </c>
      <c r="L350">
        <f t="shared" si="50"/>
        <v>0.38144549070663886</v>
      </c>
      <c r="M350">
        <f t="shared" si="55"/>
        <v>20.96373977850536</v>
      </c>
      <c r="N350">
        <f t="shared" si="56"/>
        <v>11.158003361940743</v>
      </c>
      <c r="O350">
        <f t="shared" si="59"/>
        <v>0.8299999999999933</v>
      </c>
    </row>
    <row r="351" spans="6:15">
      <c r="F351">
        <f t="shared" si="51"/>
        <v>0.83249999999999325</v>
      </c>
      <c r="G351">
        <f t="shared" si="52"/>
        <v>1</v>
      </c>
      <c r="H351">
        <f t="shared" si="53"/>
        <v>480.97017399908805</v>
      </c>
      <c r="I351">
        <f t="shared" si="54"/>
        <v>100</v>
      </c>
      <c r="J351">
        <f t="shared" si="57"/>
        <v>5.1071537049864881</v>
      </c>
      <c r="K351">
        <f t="shared" si="58"/>
        <v>438.82414275191866</v>
      </c>
      <c r="L351">
        <f t="shared" si="50"/>
        <v>0.37988505777320342</v>
      </c>
      <c r="M351">
        <f t="shared" si="55"/>
        <v>20.87798044786614</v>
      </c>
      <c r="N351">
        <f t="shared" si="56"/>
        <v>11.161450408859785</v>
      </c>
      <c r="O351">
        <f t="shared" si="59"/>
        <v>0.83249999999999325</v>
      </c>
    </row>
    <row r="352" spans="6:15">
      <c r="F352">
        <f t="shared" si="51"/>
        <v>0.83499999999999319</v>
      </c>
      <c r="G352">
        <f t="shared" si="52"/>
        <v>2</v>
      </c>
      <c r="H352">
        <f t="shared" si="53"/>
        <v>480.97017399908805</v>
      </c>
      <c r="I352">
        <f t="shared" si="54"/>
        <v>100</v>
      </c>
      <c r="J352">
        <f t="shared" si="57"/>
        <v>5.1071537049864881</v>
      </c>
      <c r="K352">
        <f t="shared" si="58"/>
        <v>439.35060694269475</v>
      </c>
      <c r="L352">
        <f t="shared" si="50"/>
        <v>0.37833217280213338</v>
      </c>
      <c r="M352">
        <f t="shared" si="55"/>
        <v>20.792635943257743</v>
      </c>
      <c r="N352">
        <f t="shared" si="56"/>
        <v>11.164880782085355</v>
      </c>
      <c r="O352">
        <f t="shared" si="59"/>
        <v>0.83499999999999319</v>
      </c>
    </row>
    <row r="353" spans="6:15">
      <c r="F353">
        <f t="shared" si="51"/>
        <v>0.83749999999999314</v>
      </c>
      <c r="G353">
        <f t="shared" si="52"/>
        <v>3</v>
      </c>
      <c r="H353">
        <f t="shared" si="53"/>
        <v>480.97017399908805</v>
      </c>
      <c r="I353">
        <f t="shared" si="54"/>
        <v>100</v>
      </c>
      <c r="J353">
        <f t="shared" si="57"/>
        <v>5.1071537049864881</v>
      </c>
      <c r="K353">
        <f t="shared" si="58"/>
        <v>439.8745245761574</v>
      </c>
      <c r="L353">
        <f t="shared" si="50"/>
        <v>0.37678679928321779</v>
      </c>
      <c r="M353">
        <f t="shared" si="55"/>
        <v>20.707704258127258</v>
      </c>
      <c r="N353">
        <f t="shared" si="56"/>
        <v>11.16829456226969</v>
      </c>
      <c r="O353">
        <f t="shared" si="59"/>
        <v>0.83749999999999314</v>
      </c>
    </row>
    <row r="354" spans="6:15">
      <c r="F354">
        <f t="shared" si="51"/>
        <v>0.83999999999999309</v>
      </c>
      <c r="G354">
        <f t="shared" si="52"/>
        <v>0</v>
      </c>
      <c r="H354">
        <f t="shared" si="53"/>
        <v>481.29808253269368</v>
      </c>
      <c r="I354">
        <f t="shared" si="54"/>
        <v>100</v>
      </c>
      <c r="J354">
        <f t="shared" si="57"/>
        <v>5</v>
      </c>
      <c r="K354">
        <f t="shared" si="58"/>
        <v>440.3959079702463</v>
      </c>
      <c r="L354">
        <f t="shared" si="50"/>
        <v>0.37524890088284896</v>
      </c>
      <c r="M354">
        <f t="shared" si="55"/>
        <v>20.623183395627649</v>
      </c>
      <c r="N354">
        <f t="shared" si="56"/>
        <v>11.171691829674909</v>
      </c>
      <c r="O354">
        <f t="shared" si="59"/>
        <v>0.83999999999999309</v>
      </c>
    </row>
    <row r="355" spans="6:15">
      <c r="F355">
        <f t="shared" si="51"/>
        <v>0.84249999999999303</v>
      </c>
      <c r="G355">
        <f t="shared" si="52"/>
        <v>1</v>
      </c>
      <c r="H355">
        <f t="shared" si="53"/>
        <v>481.29808253269368</v>
      </c>
      <c r="I355">
        <f t="shared" si="54"/>
        <v>100</v>
      </c>
      <c r="J355">
        <f t="shared" si="57"/>
        <v>5</v>
      </c>
      <c r="K355">
        <f t="shared" si="58"/>
        <v>440.91476938331806</v>
      </c>
      <c r="L355">
        <f t="shared" si="50"/>
        <v>0.37371844144316818</v>
      </c>
      <c r="M355">
        <f t="shared" si="55"/>
        <v>20.539071368570813</v>
      </c>
      <c r="N355">
        <f t="shared" si="56"/>
        <v>11.175072664174895</v>
      </c>
      <c r="O355">
        <f t="shared" si="59"/>
        <v>0.84249999999999303</v>
      </c>
    </row>
    <row r="356" spans="6:15">
      <c r="F356">
        <f t="shared" si="51"/>
        <v>0.84499999999999298</v>
      </c>
      <c r="G356">
        <f t="shared" si="52"/>
        <v>2</v>
      </c>
      <c r="H356">
        <f t="shared" si="53"/>
        <v>481.29808253269368</v>
      </c>
      <c r="I356">
        <f t="shared" si="54"/>
        <v>100</v>
      </c>
      <c r="J356">
        <f t="shared" si="57"/>
        <v>5</v>
      </c>
      <c r="K356">
        <f t="shared" si="58"/>
        <v>441.43112101443461</v>
      </c>
      <c r="L356">
        <f t="shared" si="50"/>
        <v>0.37219538498121452</v>
      </c>
      <c r="M356">
        <f t="shared" si="55"/>
        <v>20.455366199380798</v>
      </c>
      <c r="N356">
        <f t="shared" si="56"/>
        <v>11.178437145257167</v>
      </c>
      <c r="O356">
        <f t="shared" si="59"/>
        <v>0.84499999999999298</v>
      </c>
    </row>
    <row r="357" spans="6:15">
      <c r="F357">
        <f t="shared" si="51"/>
        <v>0.84749999999999293</v>
      </c>
      <c r="G357">
        <f t="shared" si="52"/>
        <v>3</v>
      </c>
      <c r="H357">
        <f t="shared" si="53"/>
        <v>481.29808253269368</v>
      </c>
      <c r="I357">
        <f t="shared" si="54"/>
        <v>100</v>
      </c>
      <c r="J357">
        <f t="shared" si="57"/>
        <v>5</v>
      </c>
      <c r="K357">
        <f t="shared" si="58"/>
        <v>441.94497500364957</v>
      </c>
      <c r="L357">
        <f t="shared" si="50"/>
        <v>0.37067969568808418</v>
      </c>
      <c r="M357">
        <f t="shared" si="55"/>
        <v>20.3720659200476</v>
      </c>
      <c r="N357">
        <f t="shared" si="56"/>
        <v>11.181785352024768</v>
      </c>
      <c r="O357">
        <f t="shared" si="59"/>
        <v>0.84749999999999293</v>
      </c>
    </row>
    <row r="358" spans="6:15">
      <c r="F358">
        <f t="shared" si="51"/>
        <v>0.84999999999999287</v>
      </c>
      <c r="G358">
        <f t="shared" si="52"/>
        <v>0</v>
      </c>
      <c r="H358">
        <f t="shared" si="53"/>
        <v>481.6095956396191</v>
      </c>
      <c r="I358">
        <f t="shared" si="54"/>
        <v>100</v>
      </c>
      <c r="J358">
        <f t="shared" si="57"/>
        <v>5.09838276882261</v>
      </c>
      <c r="K358">
        <f t="shared" si="58"/>
        <v>442.45634343229426</v>
      </c>
      <c r="L358">
        <f t="shared" si="50"/>
        <v>0.36917133792807827</v>
      </c>
      <c r="M358">
        <f t="shared" si="55"/>
        <v>20.289168572080335</v>
      </c>
      <c r="N358">
        <f t="shared" si="56"/>
        <v>11.185117363198096</v>
      </c>
      <c r="O358">
        <f t="shared" si="59"/>
        <v>0.84999999999999287</v>
      </c>
    </row>
    <row r="359" spans="6:15">
      <c r="F359">
        <f t="shared" si="51"/>
        <v>0.85249999999999282</v>
      </c>
      <c r="G359">
        <f t="shared" si="52"/>
        <v>1</v>
      </c>
      <c r="H359">
        <f t="shared" si="53"/>
        <v>481.6095956396191</v>
      </c>
      <c r="I359">
        <f t="shared" si="54"/>
        <v>100</v>
      </c>
      <c r="J359">
        <f t="shared" si="57"/>
        <v>5.09838276882261</v>
      </c>
      <c r="K359">
        <f t="shared" si="58"/>
        <v>442.96523832326125</v>
      </c>
      <c r="L359">
        <f t="shared" si="50"/>
        <v>0.36767027623787735</v>
      </c>
      <c r="M359">
        <f t="shared" si="55"/>
        <v>20.206672206461853</v>
      </c>
      <c r="N359">
        <f t="shared" si="56"/>
        <v>11.188433257116786</v>
      </c>
      <c r="O359">
        <f t="shared" si="59"/>
        <v>0.85249999999999282</v>
      </c>
    </row>
    <row r="360" spans="6:15">
      <c r="F360">
        <f t="shared" si="51"/>
        <v>0.85499999999999277</v>
      </c>
      <c r="G360">
        <f t="shared" si="52"/>
        <v>2</v>
      </c>
      <c r="H360">
        <f t="shared" si="53"/>
        <v>481.6095956396191</v>
      </c>
      <c r="I360">
        <f t="shared" si="54"/>
        <v>100</v>
      </c>
      <c r="J360">
        <f t="shared" si="57"/>
        <v>5.09838276882261</v>
      </c>
      <c r="K360">
        <f t="shared" si="58"/>
        <v>443.47167164128734</v>
      </c>
      <c r="L360">
        <f t="shared" si="50"/>
        <v>0.36617647532569625</v>
      </c>
      <c r="M360">
        <f t="shared" si="55"/>
        <v>20.124574883602314</v>
      </c>
      <c r="N360">
        <f t="shared" si="56"/>
        <v>11.191733111741526</v>
      </c>
      <c r="O360">
        <f t="shared" si="59"/>
        <v>0.85499999999999277</v>
      </c>
    </row>
    <row r="361" spans="6:15">
      <c r="F361">
        <f t="shared" si="51"/>
        <v>0.85749999999999271</v>
      </c>
      <c r="G361">
        <f t="shared" si="52"/>
        <v>3</v>
      </c>
      <c r="H361">
        <f t="shared" si="53"/>
        <v>481.6095956396191</v>
      </c>
      <c r="I361">
        <f t="shared" si="54"/>
        <v>100</v>
      </c>
      <c r="J361">
        <f t="shared" si="57"/>
        <v>5.09838276882261</v>
      </c>
      <c r="K361">
        <f t="shared" si="58"/>
        <v>443.97565529323475</v>
      </c>
      <c r="L361">
        <f t="shared" si="50"/>
        <v>0.3646899000704632</v>
      </c>
      <c r="M361">
        <f t="shared" si="55"/>
        <v>20.042874673294051</v>
      </c>
      <c r="N361">
        <f t="shared" si="56"/>
        <v>11.195017004655908</v>
      </c>
      <c r="O361">
        <f t="shared" si="59"/>
        <v>0.85749999999999271</v>
      </c>
    </row>
    <row r="362" spans="6:15">
      <c r="F362">
        <f t="shared" si="51"/>
        <v>0.85999999999999266</v>
      </c>
      <c r="G362">
        <f t="shared" si="52"/>
        <v>0</v>
      </c>
      <c r="H362">
        <f t="shared" si="53"/>
        <v>481.90553309119821</v>
      </c>
      <c r="I362">
        <f t="shared" si="54"/>
        <v>100</v>
      </c>
      <c r="J362">
        <f t="shared" si="57"/>
        <v>5</v>
      </c>
      <c r="K362">
        <f t="shared" si="58"/>
        <v>444.47720112837106</v>
      </c>
      <c r="L362">
        <f t="shared" si="50"/>
        <v>0.36321051552098849</v>
      </c>
      <c r="M362">
        <f t="shared" si="55"/>
        <v>19.961569654665897</v>
      </c>
      <c r="N362">
        <f t="shared" si="56"/>
        <v>11.198285013068238</v>
      </c>
      <c r="O362">
        <f t="shared" si="59"/>
        <v>0.85999999999999266</v>
      </c>
    </row>
    <row r="363" spans="6:15">
      <c r="F363">
        <f t="shared" si="51"/>
        <v>0.86249999999999261</v>
      </c>
      <c r="G363">
        <f t="shared" si="52"/>
        <v>1</v>
      </c>
      <c r="H363">
        <f t="shared" si="53"/>
        <v>481.90553309119821</v>
      </c>
      <c r="I363">
        <f t="shared" si="54"/>
        <v>100</v>
      </c>
      <c r="J363">
        <f t="shared" si="57"/>
        <v>5</v>
      </c>
      <c r="K363">
        <f t="shared" si="58"/>
        <v>444.9763209386478</v>
      </c>
      <c r="L363">
        <f t="shared" si="50"/>
        <v>0.36173828689514481</v>
      </c>
      <c r="M363">
        <f t="shared" si="55"/>
        <v>19.880657916138123</v>
      </c>
      <c r="N363">
        <f t="shared" si="56"/>
        <v>11.201537213813364</v>
      </c>
      <c r="O363">
        <f t="shared" si="59"/>
        <v>0.86249999999999261</v>
      </c>
    </row>
    <row r="364" spans="6:15">
      <c r="F364">
        <f t="shared" si="51"/>
        <v>0.86499999999999255</v>
      </c>
      <c r="G364">
        <f t="shared" si="52"/>
        <v>2</v>
      </c>
      <c r="H364">
        <f t="shared" si="53"/>
        <v>481.90553309119821</v>
      </c>
      <c r="I364">
        <f t="shared" si="54"/>
        <v>100</v>
      </c>
      <c r="J364">
        <f t="shared" si="57"/>
        <v>5</v>
      </c>
      <c r="K364">
        <f t="shared" si="58"/>
        <v>445.4730264589777</v>
      </c>
      <c r="L364">
        <f t="shared" si="50"/>
        <v>0.36027317957905047</v>
      </c>
      <c r="M364">
        <f t="shared" si="55"/>
        <v>19.800137555377567</v>
      </c>
      <c r="N364">
        <f t="shared" si="56"/>
        <v>11.204773683354475</v>
      </c>
      <c r="O364">
        <f t="shared" si="59"/>
        <v>0.86499999999999255</v>
      </c>
    </row>
    <row r="365" spans="6:15">
      <c r="F365">
        <f t="shared" si="51"/>
        <v>0.8674999999999925</v>
      </c>
      <c r="G365">
        <f t="shared" si="52"/>
        <v>3</v>
      </c>
      <c r="H365">
        <f t="shared" si="53"/>
        <v>481.90553309119821</v>
      </c>
      <c r="I365">
        <f t="shared" si="54"/>
        <v>100</v>
      </c>
      <c r="J365">
        <f t="shared" si="57"/>
        <v>5</v>
      </c>
      <c r="K365">
        <f t="shared" si="58"/>
        <v>445.96732936751067</v>
      </c>
      <c r="L365">
        <f t="shared" si="50"/>
        <v>0.35881515912625311</v>
      </c>
      <c r="M365">
        <f t="shared" si="55"/>
        <v>19.720006679252755</v>
      </c>
      <c r="N365">
        <f t="shared" si="56"/>
        <v>11.207994497784897</v>
      </c>
      <c r="O365">
        <f t="shared" si="59"/>
        <v>0.8674999999999925</v>
      </c>
    </row>
    <row r="366" spans="6:15">
      <c r="F366">
        <f t="shared" si="51"/>
        <v>0.86999999999999245</v>
      </c>
      <c r="G366">
        <f t="shared" si="52"/>
        <v>0</v>
      </c>
      <c r="H366">
        <f t="shared" si="53"/>
        <v>482.18667367019839</v>
      </c>
      <c r="I366">
        <f t="shared" si="54"/>
        <v>100</v>
      </c>
      <c r="J366">
        <f t="shared" si="57"/>
        <v>5.0898455093092192</v>
      </c>
      <c r="K366">
        <f t="shared" si="58"/>
        <v>446.45924128590826</v>
      </c>
      <c r="L366">
        <f t="shared" si="50"/>
        <v>0.35736419125692148</v>
      </c>
      <c r="M366">
        <f t="shared" si="55"/>
        <v>19.640263403789486</v>
      </c>
      <c r="N366">
        <f t="shared" si="56"/>
        <v>11.21119973282989</v>
      </c>
      <c r="O366">
        <f t="shared" si="59"/>
        <v>0.86999999999999245</v>
      </c>
    </row>
    <row r="367" spans="6:15">
      <c r="F367">
        <f t="shared" si="51"/>
        <v>0.87249999999999239</v>
      </c>
      <c r="G367">
        <f t="shared" si="52"/>
        <v>1</v>
      </c>
      <c r="H367">
        <f t="shared" si="53"/>
        <v>482.18667367019839</v>
      </c>
      <c r="I367">
        <f t="shared" si="54"/>
        <v>100</v>
      </c>
      <c r="J367">
        <f t="shared" si="57"/>
        <v>5.0898455093092192</v>
      </c>
      <c r="K367">
        <f t="shared" si="58"/>
        <v>446.94877377961689</v>
      </c>
      <c r="L367">
        <f t="shared" si="50"/>
        <v>0.35592024185703924</v>
      </c>
      <c r="M367">
        <f t="shared" si="55"/>
        <v>19.560905854126538</v>
      </c>
      <c r="N367">
        <f t="shared" si="56"/>
        <v>11.21438946384842</v>
      </c>
      <c r="O367">
        <f t="shared" si="59"/>
        <v>0.87249999999999239</v>
      </c>
    </row>
    <row r="368" spans="6:15">
      <c r="F368">
        <f t="shared" si="51"/>
        <v>0.87499999999999234</v>
      </c>
      <c r="G368">
        <f t="shared" si="52"/>
        <v>2</v>
      </c>
      <c r="H368">
        <f t="shared" si="53"/>
        <v>482.18667367019839</v>
      </c>
      <c r="I368">
        <f t="shared" si="54"/>
        <v>100</v>
      </c>
      <c r="J368">
        <f t="shared" si="57"/>
        <v>5.0898455093092192</v>
      </c>
      <c r="K368">
        <f t="shared" si="58"/>
        <v>447.43593835813994</v>
      </c>
      <c r="L368">
        <f t="shared" si="50"/>
        <v>0.35448327697760307</v>
      </c>
      <c r="M368">
        <f t="shared" si="55"/>
        <v>19.481932164471573</v>
      </c>
      <c r="N368">
        <f t="shared" si="56"/>
        <v>11.217563765834939</v>
      </c>
      <c r="O368">
        <f t="shared" si="59"/>
        <v>0.87499999999999234</v>
      </c>
    </row>
    <row r="369" spans="6:15">
      <c r="F369">
        <f t="shared" si="51"/>
        <v>0.87749999999999229</v>
      </c>
      <c r="G369">
        <f t="shared" si="52"/>
        <v>3</v>
      </c>
      <c r="H369">
        <f t="shared" si="53"/>
        <v>482.18667367019839</v>
      </c>
      <c r="I369">
        <f t="shared" si="54"/>
        <v>100</v>
      </c>
      <c r="J369">
        <f t="shared" si="57"/>
        <v>5.0898455093092192</v>
      </c>
      <c r="K369">
        <f t="shared" si="58"/>
        <v>447.92074647530808</v>
      </c>
      <c r="L369">
        <f t="shared" si="50"/>
        <v>0.35305326283382388</v>
      </c>
      <c r="M369">
        <f t="shared" si="55"/>
        <v>19.403340478057263</v>
      </c>
      <c r="N369">
        <f t="shared" si="56"/>
        <v>11.220722713421138</v>
      </c>
      <c r="O369">
        <f t="shared" si="59"/>
        <v>0.87749999999999229</v>
      </c>
    </row>
    <row r="370" spans="6:15">
      <c r="F370">
        <f t="shared" si="51"/>
        <v>0.87999999999999223</v>
      </c>
      <c r="G370">
        <f t="shared" si="52"/>
        <v>0</v>
      </c>
      <c r="H370">
        <f t="shared" si="53"/>
        <v>482.45375722024858</v>
      </c>
      <c r="I370">
        <f t="shared" si="54"/>
        <v>100</v>
      </c>
      <c r="J370">
        <f t="shared" si="57"/>
        <v>5</v>
      </c>
      <c r="K370">
        <f t="shared" si="58"/>
        <v>448.40320952954886</v>
      </c>
      <c r="L370">
        <f t="shared" si="50"/>
        <v>0.35163016580433237</v>
      </c>
      <c r="M370">
        <f t="shared" si="55"/>
        <v>19.325128947097607</v>
      </c>
      <c r="N370">
        <f t="shared" si="56"/>
        <v>11.223866380877709</v>
      </c>
      <c r="O370">
        <f t="shared" si="59"/>
        <v>0.87999999999999223</v>
      </c>
    </row>
    <row r="371" spans="6:15">
      <c r="F371">
        <f t="shared" si="51"/>
        <v>0.88249999999999218</v>
      </c>
      <c r="G371">
        <f t="shared" si="52"/>
        <v>1</v>
      </c>
      <c r="H371">
        <f t="shared" si="53"/>
        <v>482.45375722024858</v>
      </c>
      <c r="I371">
        <f t="shared" si="54"/>
        <v>100</v>
      </c>
      <c r="J371">
        <f t="shared" si="57"/>
        <v>5</v>
      </c>
      <c r="K371">
        <f t="shared" si="58"/>
        <v>448.88333886415444</v>
      </c>
      <c r="L371">
        <f t="shared" si="50"/>
        <v>0.35021395243039</v>
      </c>
      <c r="M371">
        <f t="shared" si="55"/>
        <v>19.247295732744576</v>
      </c>
      <c r="N371">
        <f t="shared" si="56"/>
        <v>11.226994842116095</v>
      </c>
      <c r="O371">
        <f t="shared" si="59"/>
        <v>0.88249999999999218</v>
      </c>
    </row>
    <row r="372" spans="6:15">
      <c r="F372">
        <f t="shared" si="51"/>
        <v>0.88499999999999213</v>
      </c>
      <c r="G372">
        <f t="shared" si="52"/>
        <v>2</v>
      </c>
      <c r="H372">
        <f t="shared" si="53"/>
        <v>482.45375722024858</v>
      </c>
      <c r="I372">
        <f t="shared" si="54"/>
        <v>100</v>
      </c>
      <c r="J372">
        <f t="shared" si="57"/>
        <v>5</v>
      </c>
      <c r="K372">
        <f t="shared" si="58"/>
        <v>449.36114576754846</v>
      </c>
      <c r="L372">
        <f t="shared" si="50"/>
        <v>0.34880458941510073</v>
      </c>
      <c r="M372">
        <f t="shared" si="55"/>
        <v>19.169839005044793</v>
      </c>
      <c r="N372">
        <f t="shared" si="56"/>
        <v>11.230108170690217</v>
      </c>
      <c r="O372">
        <f t="shared" si="59"/>
        <v>0.88499999999999213</v>
      </c>
    </row>
    <row r="373" spans="6:15">
      <c r="F373">
        <f t="shared" si="51"/>
        <v>0.88749999999999207</v>
      </c>
      <c r="G373">
        <f t="shared" si="52"/>
        <v>3</v>
      </c>
      <c r="H373">
        <f t="shared" si="53"/>
        <v>482.45375722024858</v>
      </c>
      <c r="I373">
        <f t="shared" si="54"/>
        <v>100</v>
      </c>
      <c r="J373">
        <f t="shared" si="57"/>
        <v>5</v>
      </c>
      <c r="K373">
        <f t="shared" si="58"/>
        <v>449.83664147355131</v>
      </c>
      <c r="L373">
        <f t="shared" si="50"/>
        <v>0.34740204362262878</v>
      </c>
      <c r="M373">
        <f t="shared" si="55"/>
        <v>19.092756942896539</v>
      </c>
      <c r="N373">
        <f t="shared" si="56"/>
        <v>11.233206439798208</v>
      </c>
      <c r="O373">
        <f t="shared" si="59"/>
        <v>0.88749999999999207</v>
      </c>
    </row>
    <row r="374" spans="6:15">
      <c r="F374">
        <f t="shared" si="51"/>
        <v>0.88999999999999202</v>
      </c>
      <c r="G374">
        <f t="shared" si="52"/>
        <v>0</v>
      </c>
      <c r="H374">
        <f t="shared" si="53"/>
        <v>482.70748659279627</v>
      </c>
      <c r="I374">
        <f t="shared" si="54"/>
        <v>100</v>
      </c>
      <c r="J374">
        <f t="shared" si="57"/>
        <v>5.0815427893667433</v>
      </c>
      <c r="K374">
        <f t="shared" si="58"/>
        <v>450.3098371616444</v>
      </c>
      <c r="L374">
        <f t="shared" si="50"/>
        <v>0.34600628207741962</v>
      </c>
      <c r="M374">
        <f t="shared" si="55"/>
        <v>19.016047734006946</v>
      </c>
      <c r="N374">
        <f t="shared" si="56"/>
        <v>11.236289722284138</v>
      </c>
      <c r="O374">
        <f t="shared" si="59"/>
        <v>0.88999999999999202</v>
      </c>
    </row>
    <row r="375" spans="6:15">
      <c r="F375">
        <f t="shared" si="51"/>
        <v>0.89249999999999197</v>
      </c>
      <c r="G375">
        <f t="shared" si="52"/>
        <v>1</v>
      </c>
      <c r="H375">
        <f t="shared" si="53"/>
        <v>482.70748659279627</v>
      </c>
      <c r="I375">
        <f t="shared" si="54"/>
        <v>100</v>
      </c>
      <c r="J375">
        <f t="shared" si="57"/>
        <v>5.0815427893667433</v>
      </c>
      <c r="K375">
        <f t="shared" si="58"/>
        <v>450.78074395723286</v>
      </c>
      <c r="L375">
        <f t="shared" si="50"/>
        <v>0.34461727196342518</v>
      </c>
      <c r="M375">
        <f t="shared" si="55"/>
        <v>18.939709574849399</v>
      </c>
      <c r="N375">
        <f t="shared" si="56"/>
        <v>11.239358090639723</v>
      </c>
      <c r="O375">
        <f t="shared" si="59"/>
        <v>0.89249999999999197</v>
      </c>
    </row>
    <row r="376" spans="6:15">
      <c r="F376">
        <f t="shared" si="51"/>
        <v>0.89499999999999191</v>
      </c>
      <c r="G376">
        <f t="shared" si="52"/>
        <v>2</v>
      </c>
      <c r="H376">
        <f t="shared" si="53"/>
        <v>482.70748659279627</v>
      </c>
      <c r="I376">
        <f t="shared" si="54"/>
        <v>100</v>
      </c>
      <c r="J376">
        <f t="shared" si="57"/>
        <v>5.0815427893667433</v>
      </c>
      <c r="K376">
        <f t="shared" si="58"/>
        <v>451.24937293190726</v>
      </c>
      <c r="L376">
        <f t="shared" si="50"/>
        <v>0.34323498062333024</v>
      </c>
      <c r="M376">
        <f t="shared" si="55"/>
        <v>18.863740670621041</v>
      </c>
      <c r="N376">
        <f t="shared" si="56"/>
        <v>11.242411617006024</v>
      </c>
      <c r="O376">
        <f t="shared" si="59"/>
        <v>0.89499999999999191</v>
      </c>
    </row>
    <row r="377" spans="6:15">
      <c r="F377">
        <f t="shared" si="51"/>
        <v>0.89749999999999186</v>
      </c>
      <c r="G377">
        <f t="shared" si="52"/>
        <v>3</v>
      </c>
      <c r="H377">
        <f t="shared" si="53"/>
        <v>482.70748659279627</v>
      </c>
      <c r="I377">
        <f t="shared" si="54"/>
        <v>100</v>
      </c>
      <c r="J377">
        <f t="shared" si="57"/>
        <v>5.0815427893667433</v>
      </c>
      <c r="K377">
        <f t="shared" si="58"/>
        <v>451.71573510370382</v>
      </c>
      <c r="L377">
        <f t="shared" si="50"/>
        <v>0.34185937555778761</v>
      </c>
      <c r="M377">
        <f t="shared" si="55"/>
        <v>18.788139235200724</v>
      </c>
      <c r="N377">
        <f t="shared" si="56"/>
        <v>11.245450373175158</v>
      </c>
      <c r="O377">
        <f t="shared" si="59"/>
        <v>0.89749999999999186</v>
      </c>
    </row>
    <row r="378" spans="6:15">
      <c r="F378">
        <f t="shared" si="51"/>
        <v>0.89999999999999181</v>
      </c>
      <c r="G378">
        <f t="shared" si="52"/>
        <v>0</v>
      </c>
      <c r="H378">
        <f t="shared" si="53"/>
        <v>482.94852949671656</v>
      </c>
      <c r="I378">
        <f t="shared" si="54"/>
        <v>100</v>
      </c>
      <c r="J378">
        <f t="shared" si="57"/>
        <v>5</v>
      </c>
      <c r="K378">
        <f t="shared" si="58"/>
        <v>452.17984143736339</v>
      </c>
      <c r="L378">
        <f t="shared" si="50"/>
        <v>0.34049042442465188</v>
      </c>
      <c r="M378">
        <f t="shared" si="55"/>
        <v>18.7129034911069</v>
      </c>
      <c r="N378">
        <f t="shared" si="56"/>
        <v>11.248474430591971</v>
      </c>
      <c r="O378">
        <f t="shared" si="59"/>
        <v>0.89999999999999181</v>
      </c>
    </row>
    <row r="379" spans="6:15">
      <c r="F379">
        <f t="shared" si="51"/>
        <v>0.90249999999999175</v>
      </c>
      <c r="G379">
        <f t="shared" si="52"/>
        <v>1</v>
      </c>
      <c r="H379">
        <f t="shared" si="53"/>
        <v>482.94852949671656</v>
      </c>
      <c r="I379">
        <f t="shared" si="54"/>
        <v>100</v>
      </c>
      <c r="J379">
        <f t="shared" si="57"/>
        <v>5</v>
      </c>
      <c r="K379">
        <f t="shared" si="58"/>
        <v>452.64170284458942</v>
      </c>
      <c r="L379">
        <f t="shared" si="50"/>
        <v>0.33912809503821972</v>
      </c>
      <c r="M379">
        <f t="shared" si="55"/>
        <v>18.638031669455877</v>
      </c>
      <c r="N379">
        <f t="shared" si="56"/>
        <v>11.251483860355725</v>
      </c>
      <c r="O379">
        <f t="shared" si="59"/>
        <v>0.90249999999999175</v>
      </c>
    </row>
    <row r="380" spans="6:15">
      <c r="F380">
        <f t="shared" si="51"/>
        <v>0.9049999999999917</v>
      </c>
      <c r="G380">
        <f t="shared" si="52"/>
        <v>2</v>
      </c>
      <c r="H380">
        <f t="shared" si="53"/>
        <v>482.94852949671656</v>
      </c>
      <c r="I380">
        <f t="shared" si="54"/>
        <v>100</v>
      </c>
      <c r="J380">
        <f t="shared" si="57"/>
        <v>5</v>
      </c>
      <c r="K380">
        <f t="shared" si="58"/>
        <v>453.10133018430435</v>
      </c>
      <c r="L380">
        <f t="shared" si="50"/>
        <v>0.33777235536847316</v>
      </c>
      <c r="M380">
        <f t="shared" si="55"/>
        <v>18.56352200992022</v>
      </c>
      <c r="N380">
        <f t="shared" si="56"/>
        <v>11.254478733221765</v>
      </c>
      <c r="O380">
        <f t="shared" si="59"/>
        <v>0.9049999999999917</v>
      </c>
    </row>
    <row r="381" spans="6:15">
      <c r="F381">
        <f t="shared" si="51"/>
        <v>0.90749999999999165</v>
      </c>
      <c r="G381">
        <f t="shared" si="52"/>
        <v>3</v>
      </c>
      <c r="H381">
        <f t="shared" si="53"/>
        <v>482.94852949671656</v>
      </c>
      <c r="I381">
        <f t="shared" si="54"/>
        <v>100</v>
      </c>
      <c r="J381">
        <f t="shared" si="57"/>
        <v>5</v>
      </c>
      <c r="K381">
        <f t="shared" si="58"/>
        <v>453.55873426290498</v>
      </c>
      <c r="L381">
        <f t="shared" si="50"/>
        <v>0.33642317354032619</v>
      </c>
      <c r="M381">
        <f t="shared" si="55"/>
        <v>18.489372760687349</v>
      </c>
      <c r="N381">
        <f t="shared" si="56"/>
        <v>11.25745911960319</v>
      </c>
      <c r="O381">
        <f t="shared" si="59"/>
        <v>0.90749999999999165</v>
      </c>
    </row>
    <row r="382" spans="6:15">
      <c r="F382">
        <f t="shared" si="51"/>
        <v>0.90999999999999159</v>
      </c>
      <c r="G382">
        <f t="shared" si="52"/>
        <v>0</v>
      </c>
      <c r="H382">
        <f t="shared" si="53"/>
        <v>483.17752025544075</v>
      </c>
      <c r="I382">
        <f t="shared" si="54"/>
        <v>100</v>
      </c>
      <c r="J382">
        <f t="shared" si="57"/>
        <v>5.0734744880845293</v>
      </c>
      <c r="K382">
        <f t="shared" si="58"/>
        <v>454.01392583451656</v>
      </c>
      <c r="L382">
        <f t="shared" si="50"/>
        <v>0.33508051783287685</v>
      </c>
      <c r="M382">
        <f t="shared" si="55"/>
        <v>18.41558217841844</v>
      </c>
      <c r="N382">
        <f t="shared" si="56"/>
        <v>11.260425089572506</v>
      </c>
      <c r="O382">
        <f t="shared" si="59"/>
        <v>0.90999999999999159</v>
      </c>
    </row>
    <row r="383" spans="6:15">
      <c r="F383">
        <f t="shared" si="51"/>
        <v>0.91249999999999154</v>
      </c>
      <c r="G383">
        <f t="shared" si="52"/>
        <v>1</v>
      </c>
      <c r="H383">
        <f t="shared" si="53"/>
        <v>483.17752025544075</v>
      </c>
      <c r="I383">
        <f t="shared" si="54"/>
        <v>100</v>
      </c>
      <c r="J383">
        <f t="shared" si="57"/>
        <v>5.0734744880845293</v>
      </c>
      <c r="K383">
        <f t="shared" si="58"/>
        <v>454.46691560124566</v>
      </c>
      <c r="L383">
        <f t="shared" si="50"/>
        <v>0.33374435667865848</v>
      </c>
      <c r="M383">
        <f t="shared" si="55"/>
        <v>18.342148528207264</v>
      </c>
      <c r="N383">
        <f t="shared" si="56"/>
        <v>11.263376712863263</v>
      </c>
      <c r="O383">
        <f t="shared" si="59"/>
        <v>0.91249999999999154</v>
      </c>
    </row>
    <row r="384" spans="6:15">
      <c r="F384">
        <f t="shared" si="51"/>
        <v>0.91499999999999149</v>
      </c>
      <c r="G384">
        <f t="shared" si="52"/>
        <v>2</v>
      </c>
      <c r="H384">
        <f t="shared" si="53"/>
        <v>483.17752025544075</v>
      </c>
      <c r="I384">
        <f t="shared" si="54"/>
        <v>100</v>
      </c>
      <c r="J384">
        <f t="shared" si="57"/>
        <v>5.0734744880845293</v>
      </c>
      <c r="K384">
        <f t="shared" si="58"/>
        <v>454.91771421343174</v>
      </c>
      <c r="L384">
        <f t="shared" si="50"/>
        <v>0.33241465866289949</v>
      </c>
      <c r="M384">
        <f t="shared" si="55"/>
        <v>18.269070083539518</v>
      </c>
      <c r="N384">
        <f t="shared" si="56"/>
        <v>11.266314058871709</v>
      </c>
      <c r="O384">
        <f t="shared" si="59"/>
        <v>0.91499999999999149</v>
      </c>
    </row>
    <row r="385" spans="6:15">
      <c r="F385">
        <f t="shared" si="51"/>
        <v>0.91749999999999143</v>
      </c>
      <c r="G385">
        <f t="shared" si="52"/>
        <v>3</v>
      </c>
      <c r="H385">
        <f t="shared" si="53"/>
        <v>483.17752025544075</v>
      </c>
      <c r="I385">
        <f t="shared" si="54"/>
        <v>100</v>
      </c>
      <c r="J385">
        <f t="shared" si="57"/>
        <v>5.0734744880845293</v>
      </c>
      <c r="K385">
        <f t="shared" si="58"/>
        <v>455.36633226989744</v>
      </c>
      <c r="L385">
        <f t="shared" si="50"/>
        <v>0.33109139252278635</v>
      </c>
      <c r="M385">
        <f t="shared" si="55"/>
        <v>18.196345126252307</v>
      </c>
      <c r="N385">
        <f t="shared" si="56"/>
        <v>11.26923719665842</v>
      </c>
      <c r="O385">
        <f t="shared" si="59"/>
        <v>0.91749999999999143</v>
      </c>
    </row>
    <row r="386" spans="6:15">
      <c r="F386">
        <f t="shared" si="51"/>
        <v>0.91999999999999138</v>
      </c>
      <c r="G386">
        <f t="shared" si="52"/>
        <v>0</v>
      </c>
      <c r="H386">
        <f t="shared" si="53"/>
        <v>483.39506147622876</v>
      </c>
      <c r="I386">
        <f t="shared" si="54"/>
        <v>100</v>
      </c>
      <c r="J386">
        <f t="shared" si="57"/>
        <v>5</v>
      </c>
      <c r="K386">
        <f t="shared" si="58"/>
        <v>455.81278031819801</v>
      </c>
      <c r="L386">
        <f t="shared" si="50"/>
        <v>0.32977452714672439</v>
      </c>
      <c r="M386">
        <f t="shared" si="55"/>
        <v>18.12397194649353</v>
      </c>
      <c r="N386">
        <f t="shared" si="56"/>
        <v>11.272146194949908</v>
      </c>
      <c r="O386">
        <f t="shared" si="59"/>
        <v>0.91999999999999138</v>
      </c>
    </row>
    <row r="387" spans="6:15">
      <c r="F387">
        <f t="shared" si="51"/>
        <v>0.92249999999999133</v>
      </c>
      <c r="G387">
        <f t="shared" si="52"/>
        <v>1</v>
      </c>
      <c r="H387">
        <f t="shared" si="53"/>
        <v>483.39506147622876</v>
      </c>
      <c r="I387">
        <f t="shared" si="54"/>
        <v>100</v>
      </c>
      <c r="J387">
        <f t="shared" si="57"/>
        <v>5</v>
      </c>
      <c r="K387">
        <f t="shared" si="58"/>
        <v>456.25706885486915</v>
      </c>
      <c r="L387">
        <f t="shared" si="50"/>
        <v>0.32846403157361015</v>
      </c>
      <c r="M387">
        <f t="shared" si="55"/>
        <v>18.051948842681881</v>
      </c>
      <c r="N387">
        <f t="shared" si="56"/>
        <v>11.275041122140259</v>
      </c>
      <c r="O387">
        <f t="shared" si="59"/>
        <v>0.92249999999999133</v>
      </c>
    </row>
    <row r="388" spans="6:15">
      <c r="F388">
        <f t="shared" si="51"/>
        <v>0.92499999999999127</v>
      </c>
      <c r="G388">
        <f t="shared" si="52"/>
        <v>2</v>
      </c>
      <c r="H388">
        <f t="shared" si="53"/>
        <v>483.39506147622876</v>
      </c>
      <c r="I388">
        <f t="shared" si="54"/>
        <v>100</v>
      </c>
      <c r="J388">
        <f t="shared" si="57"/>
        <v>5</v>
      </c>
      <c r="K388">
        <f t="shared" si="58"/>
        <v>456.69920832567374</v>
      </c>
      <c r="L388">
        <f t="shared" si="50"/>
        <v>0.32715987499210136</v>
      </c>
      <c r="M388">
        <f t="shared" si="55"/>
        <v>17.980274121466728</v>
      </c>
      <c r="N388">
        <f t="shared" si="56"/>
        <v>11.277922046292725</v>
      </c>
      <c r="O388">
        <f t="shared" si="59"/>
        <v>0.92499999999999127</v>
      </c>
    </row>
    <row r="389" spans="6:15">
      <c r="F389">
        <f t="shared" si="51"/>
        <v>0.92749999999999122</v>
      </c>
      <c r="G389">
        <f t="shared" si="52"/>
        <v>3</v>
      </c>
      <c r="H389">
        <f t="shared" si="53"/>
        <v>483.39506147622876</v>
      </c>
      <c r="I389">
        <f t="shared" si="54"/>
        <v>100</v>
      </c>
      <c r="J389">
        <f t="shared" si="57"/>
        <v>5</v>
      </c>
      <c r="K389">
        <f t="shared" si="58"/>
        <v>457.13920912584763</v>
      </c>
      <c r="L389">
        <f t="shared" si="50"/>
        <v>0.32586202673989356</v>
      </c>
      <c r="M389">
        <f t="shared" si="55"/>
        <v>17.908946097688364</v>
      </c>
      <c r="N389">
        <f t="shared" si="56"/>
        <v>11.28078903514133</v>
      </c>
      <c r="O389">
        <f t="shared" si="59"/>
        <v>0.92749999999999122</v>
      </c>
    </row>
    <row r="390" spans="6:15">
      <c r="F390">
        <f t="shared" si="51"/>
        <v>0.92999999999999117</v>
      </c>
      <c r="G390">
        <f t="shared" si="52"/>
        <v>0</v>
      </c>
      <c r="H390">
        <f t="shared" si="53"/>
        <v>483.60172563597735</v>
      </c>
      <c r="I390">
        <f t="shared" si="54"/>
        <v>100</v>
      </c>
      <c r="J390">
        <f t="shared" si="57"/>
        <v>5.0656396308759533</v>
      </c>
      <c r="K390">
        <f t="shared" si="58"/>
        <v>457.57708160034389</v>
      </c>
      <c r="L390">
        <f t="shared" si="50"/>
        <v>0.32457045630299786</v>
      </c>
      <c r="M390">
        <f t="shared" si="55"/>
        <v>17.837963094338313</v>
      </c>
      <c r="N390">
        <f t="shared" si="56"/>
        <v>11.283642156092466</v>
      </c>
      <c r="O390">
        <f t="shared" si="59"/>
        <v>0.92999999999999117</v>
      </c>
    </row>
    <row r="391" spans="6:15">
      <c r="F391">
        <f t="shared" si="51"/>
        <v>0.93249999999999111</v>
      </c>
      <c r="G391">
        <f t="shared" si="52"/>
        <v>1</v>
      </c>
      <c r="H391">
        <f t="shared" si="53"/>
        <v>483.60172563597735</v>
      </c>
      <c r="I391">
        <f t="shared" si="54"/>
        <v>100</v>
      </c>
      <c r="J391">
        <f t="shared" si="57"/>
        <v>5.0656396308759533</v>
      </c>
      <c r="K391">
        <f t="shared" si="58"/>
        <v>458.01283604407598</v>
      </c>
      <c r="L391">
        <f t="shared" si="50"/>
        <v>0.3232851333150264</v>
      </c>
      <c r="M391">
        <f t="shared" si="55"/>
        <v>17.767323442520045</v>
      </c>
      <c r="N391">
        <f t="shared" si="56"/>
        <v>11.286481476226468</v>
      </c>
      <c r="O391">
        <f t="shared" si="59"/>
        <v>0.93249999999999111</v>
      </c>
    </row>
    <row r="392" spans="6:15">
      <c r="F392">
        <f t="shared" si="51"/>
        <v>0.93499999999999106</v>
      </c>
      <c r="G392">
        <f t="shared" si="52"/>
        <v>2</v>
      </c>
      <c r="H392">
        <f t="shared" si="53"/>
        <v>483.60172563597735</v>
      </c>
      <c r="I392">
        <f t="shared" si="54"/>
        <v>100</v>
      </c>
      <c r="J392">
        <f t="shared" si="57"/>
        <v>5.0656396308759533</v>
      </c>
      <c r="K392">
        <f t="shared" si="58"/>
        <v>458.44648270215993</v>
      </c>
      <c r="L392">
        <f t="shared" si="50"/>
        <v>0.32200602755647389</v>
      </c>
      <c r="M392">
        <f t="shared" si="55"/>
        <v>17.697025481409515</v>
      </c>
      <c r="N392">
        <f t="shared" si="56"/>
        <v>11.289307062299198</v>
      </c>
      <c r="O392">
        <f t="shared" si="59"/>
        <v>0.93499999999999106</v>
      </c>
    </row>
    <row r="393" spans="6:15">
      <c r="F393">
        <f t="shared" si="51"/>
        <v>0.93749999999999101</v>
      </c>
      <c r="G393">
        <f t="shared" si="52"/>
        <v>3</v>
      </c>
      <c r="H393">
        <f t="shared" si="53"/>
        <v>483.60172563597735</v>
      </c>
      <c r="I393">
        <f t="shared" si="54"/>
        <v>100</v>
      </c>
      <c r="J393">
        <f t="shared" si="57"/>
        <v>5.0656396308759533</v>
      </c>
      <c r="K393">
        <f t="shared" si="58"/>
        <v>458.87803177015525</v>
      </c>
      <c r="L393">
        <f t="shared" si="50"/>
        <v>0.3207331089540118</v>
      </c>
      <c r="M393">
        <f t="shared" si="55"/>
        <v>17.62706755821635</v>
      </c>
      <c r="N393">
        <f t="shared" si="56"/>
        <v>11.29211898074362</v>
      </c>
      <c r="O393">
        <f t="shared" si="59"/>
        <v>0.93749999999999101</v>
      </c>
    </row>
    <row r="394" spans="6:15">
      <c r="F394">
        <f t="shared" si="51"/>
        <v>0.93999999999999095</v>
      </c>
      <c r="G394">
        <f t="shared" si="52"/>
        <v>0</v>
      </c>
      <c r="H394">
        <f t="shared" si="53"/>
        <v>483.79805658773853</v>
      </c>
      <c r="I394">
        <f t="shared" si="54"/>
        <v>100</v>
      </c>
      <c r="J394">
        <f t="shared" si="57"/>
        <v>5</v>
      </c>
      <c r="K394">
        <f t="shared" si="58"/>
        <v>459.30749339430452</v>
      </c>
      <c r="L394">
        <f t="shared" si="50"/>
        <v>0.31946634757977688</v>
      </c>
      <c r="M394">
        <f t="shared" si="55"/>
        <v>17.557448028144762</v>
      </c>
      <c r="N394">
        <f t="shared" si="56"/>
        <v>11.294917297671345</v>
      </c>
      <c r="O394">
        <f t="shared" si="59"/>
        <v>0.93999999999999095</v>
      </c>
    </row>
    <row r="395" spans="6:15">
      <c r="F395">
        <f t="shared" si="51"/>
        <v>0.9424999999999909</v>
      </c>
      <c r="G395">
        <f t="shared" si="52"/>
        <v>1</v>
      </c>
      <c r="H395">
        <f t="shared" si="53"/>
        <v>483.79805658773853</v>
      </c>
      <c r="I395">
        <f t="shared" si="54"/>
        <v>100</v>
      </c>
      <c r="J395">
        <f t="shared" si="57"/>
        <v>5</v>
      </c>
      <c r="K395">
        <f t="shared" si="58"/>
        <v>459.73487767177193</v>
      </c>
      <c r="L395">
        <f t="shared" si="50"/>
        <v>0.31820571365067307</v>
      </c>
      <c r="M395">
        <f t="shared" si="55"/>
        <v>17.488165254355174</v>
      </c>
      <c r="N395">
        <f t="shared" si="56"/>
        <v>11.29770207887421</v>
      </c>
      <c r="O395">
        <f t="shared" si="59"/>
        <v>0.9424999999999909</v>
      </c>
    </row>
    <row r="396" spans="6:15">
      <c r="F396">
        <f t="shared" si="51"/>
        <v>0.94499999999999085</v>
      </c>
      <c r="G396">
        <f t="shared" si="52"/>
        <v>2</v>
      </c>
      <c r="H396">
        <f t="shared" si="53"/>
        <v>483.79805658773853</v>
      </c>
      <c r="I396">
        <f t="shared" si="54"/>
        <v>100</v>
      </c>
      <c r="J396">
        <f t="shared" si="57"/>
        <v>5</v>
      </c>
      <c r="K396">
        <f t="shared" si="58"/>
        <v>460.16019465088078</v>
      </c>
      <c r="L396">
        <f t="shared" si="50"/>
        <v>0.31695117752766455</v>
      </c>
      <c r="M396">
        <f t="shared" si="55"/>
        <v>17.419217607925365</v>
      </c>
      <c r="N396">
        <f t="shared" si="56"/>
        <v>11.300473389825793</v>
      </c>
      <c r="O396">
        <f t="shared" si="59"/>
        <v>0.94499999999999085</v>
      </c>
    </row>
    <row r="397" spans="6:15">
      <c r="F397">
        <f t="shared" si="51"/>
        <v>0.94749999999999079</v>
      </c>
      <c r="G397">
        <f t="shared" si="52"/>
        <v>3</v>
      </c>
      <c r="H397">
        <f t="shared" si="53"/>
        <v>483.79805658773853</v>
      </c>
      <c r="I397">
        <f t="shared" si="54"/>
        <v>100</v>
      </c>
      <c r="J397">
        <f t="shared" si="57"/>
        <v>5</v>
      </c>
      <c r="K397">
        <f t="shared" si="58"/>
        <v>460.58345433134963</v>
      </c>
      <c r="L397">
        <f t="shared" si="50"/>
        <v>0.31570270971508468</v>
      </c>
      <c r="M397">
        <f t="shared" si="55"/>
        <v>17.350603467812505</v>
      </c>
      <c r="N397">
        <f t="shared" si="56"/>
        <v>11.303231295682986</v>
      </c>
      <c r="O397">
        <f t="shared" si="59"/>
        <v>0.94749999999999079</v>
      </c>
    </row>
    <row r="398" spans="6:15">
      <c r="F398">
        <f t="shared" si="51"/>
        <v>0.94999999999999074</v>
      </c>
      <c r="G398">
        <f t="shared" si="52"/>
        <v>0</v>
      </c>
      <c r="H398">
        <f t="shared" si="53"/>
        <v>483.98457099191171</v>
      </c>
      <c r="I398">
        <f t="shared" si="54"/>
        <v>100</v>
      </c>
      <c r="J398">
        <f t="shared" si="57"/>
        <v>5.0580365056409722</v>
      </c>
      <c r="K398">
        <f t="shared" si="58"/>
        <v>461.00466666452752</v>
      </c>
      <c r="L398">
        <f t="shared" si="50"/>
        <v>0.31446028085993843</v>
      </c>
      <c r="M398">
        <f t="shared" si="55"/>
        <v>17.282321220814797</v>
      </c>
      <c r="N398">
        <f t="shared" si="56"/>
        <v>11.3059758612875</v>
      </c>
      <c r="O398">
        <f t="shared" si="59"/>
        <v>0.94999999999999074</v>
      </c>
    </row>
    <row r="399" spans="6:15">
      <c r="F399">
        <f t="shared" si="51"/>
        <v>0.95249999999999069</v>
      </c>
      <c r="G399">
        <f t="shared" si="52"/>
        <v>1</v>
      </c>
      <c r="H399">
        <f t="shared" si="53"/>
        <v>483.98457099191171</v>
      </c>
      <c r="I399">
        <f t="shared" si="54"/>
        <v>100</v>
      </c>
      <c r="J399">
        <f t="shared" si="57"/>
        <v>5.0580365056409722</v>
      </c>
      <c r="K399">
        <f t="shared" si="58"/>
        <v>461.42384155362777</v>
      </c>
      <c r="L399">
        <f t="shared" si="50"/>
        <v>0.31322386175121603</v>
      </c>
      <c r="M399">
        <f t="shared" si="55"/>
        <v>17.214369261533772</v>
      </c>
      <c r="N399">
        <f t="shared" si="56"/>
        <v>11.308707151167408</v>
      </c>
      <c r="O399">
        <f t="shared" si="59"/>
        <v>0.95249999999999069</v>
      </c>
    </row>
    <row r="400" spans="6:15">
      <c r="F400">
        <f t="shared" si="51"/>
        <v>0.95499999999999063</v>
      </c>
      <c r="G400">
        <f t="shared" si="52"/>
        <v>2</v>
      </c>
      <c r="H400">
        <f t="shared" si="53"/>
        <v>483.98457099191171</v>
      </c>
      <c r="I400">
        <f t="shared" si="54"/>
        <v>100</v>
      </c>
      <c r="J400">
        <f t="shared" si="57"/>
        <v>5.0580365056409722</v>
      </c>
      <c r="K400">
        <f t="shared" si="58"/>
        <v>461.84098885396099</v>
      </c>
      <c r="L400">
        <f t="shared" si="50"/>
        <v>0.31199342331920243</v>
      </c>
      <c r="M400">
        <f t="shared" si="55"/>
        <v>17.146745992336331</v>
      </c>
      <c r="N400">
        <f t="shared" si="56"/>
        <v>11.311425229538649</v>
      </c>
      <c r="O400">
        <f t="shared" si="59"/>
        <v>0.95499999999999063</v>
      </c>
    </row>
    <row r="401" spans="6:15">
      <c r="F401">
        <f t="shared" si="51"/>
        <v>0.95749999999999058</v>
      </c>
      <c r="G401">
        <f t="shared" si="52"/>
        <v>3</v>
      </c>
      <c r="H401">
        <f t="shared" si="53"/>
        <v>483.98457099191171</v>
      </c>
      <c r="I401">
        <f t="shared" si="54"/>
        <v>100</v>
      </c>
      <c r="J401">
        <f t="shared" si="57"/>
        <v>5.0580365056409722</v>
      </c>
      <c r="K401">
        <f t="shared" si="58"/>
        <v>462.25611837316677</v>
      </c>
      <c r="L401">
        <f t="shared" ref="L401:L464" si="60">$B$42*M401</f>
        <v>0.31076893663479621</v>
      </c>
      <c r="M401">
        <f t="shared" si="55"/>
        <v>17.079449823317312</v>
      </c>
      <c r="N401">
        <f t="shared" si="56"/>
        <v>11.314130160306547</v>
      </c>
      <c r="O401">
        <f t="shared" si="59"/>
        <v>0.95749999999999058</v>
      </c>
    </row>
    <row r="402" spans="6:15">
      <c r="F402">
        <f t="shared" ref="F402:F465" si="61">F401+$B$17</f>
        <v>0.95999999999999053</v>
      </c>
      <c r="G402">
        <f t="shared" ref="G402:G465" si="62">IF(G401=($B$20-1),0,G401+1)</f>
        <v>0</v>
      </c>
      <c r="H402">
        <f t="shared" ref="H402:H465" si="63">IF(G402=0,$B$31*$B$29+(1-$B$31)*H401,H401)</f>
        <v>484.16175967587617</v>
      </c>
      <c r="I402">
        <f t="shared" ref="I402:I465" si="64">IF(G402=0,MIN(($B$23*(H402-K401)+($B$24*J402)),$B$26),I401)</f>
        <v>100</v>
      </c>
      <c r="J402">
        <f t="shared" si="57"/>
        <v>5</v>
      </c>
      <c r="K402">
        <f t="shared" si="58"/>
        <v>462.66923987144406</v>
      </c>
      <c r="L402">
        <f t="shared" si="60"/>
        <v>0.30955037290882809</v>
      </c>
      <c r="M402">
        <f t="shared" ref="M402:M465" si="65">((0.01*I402*N402)-(K402*$B$41))/$B$40</f>
        <v>17.01247917226204</v>
      </c>
      <c r="N402">
        <f t="shared" ref="N402:N465" si="66">$B$45-$B$47*$B$50*M401-$B$46</f>
        <v>11.316822007067307</v>
      </c>
      <c r="O402">
        <f t="shared" si="59"/>
        <v>0.95999999999999053</v>
      </c>
    </row>
    <row r="403" spans="6:15">
      <c r="F403">
        <f t="shared" si="61"/>
        <v>0.96249999999999047</v>
      </c>
      <c r="G403">
        <f t="shared" si="62"/>
        <v>1</v>
      </c>
      <c r="H403">
        <f t="shared" si="63"/>
        <v>484.16175967587617</v>
      </c>
      <c r="I403">
        <f t="shared" si="64"/>
        <v>100</v>
      </c>
      <c r="J403">
        <f t="shared" ref="J403:J466" si="67">IF(G403=0,IF(J402&gt;$B$25,$B$25,J402+$B$17*(H402-K402)),J402)</f>
        <v>5</v>
      </c>
      <c r="K403">
        <f t="shared" ref="K403:K466" si="68">K402+($B$17*L402/$B$34)-($B$17*$B$36*K402/$B$34)</f>
        <v>463.08036306178093</v>
      </c>
      <c r="L403">
        <f t="shared" si="60"/>
        <v>0.30833770349138634</v>
      </c>
      <c r="M403">
        <f t="shared" si="65"/>
        <v>16.94583246460925</v>
      </c>
      <c r="N403">
        <f t="shared" si="66"/>
        <v>11.319500833109519</v>
      </c>
      <c r="O403">
        <f t="shared" ref="O403:O466" si="69">IF(K403&gt;(0.01*$B$15*$B$29),0,F403)</f>
        <v>0.96249999999999047</v>
      </c>
    </row>
    <row r="404" spans="6:15">
      <c r="F404">
        <f t="shared" si="61"/>
        <v>0.96499999999999042</v>
      </c>
      <c r="G404">
        <f t="shared" si="62"/>
        <v>2</v>
      </c>
      <c r="H404">
        <f t="shared" si="63"/>
        <v>484.16175967587617</v>
      </c>
      <c r="I404">
        <f t="shared" si="64"/>
        <v>100</v>
      </c>
      <c r="J404">
        <f t="shared" si="67"/>
        <v>5</v>
      </c>
      <c r="K404">
        <f t="shared" si="68"/>
        <v>463.48949761018281</v>
      </c>
      <c r="L404">
        <f t="shared" si="60"/>
        <v>0.30713089987113973</v>
      </c>
      <c r="M404">
        <f t="shared" si="65"/>
        <v>16.879508133413879</v>
      </c>
      <c r="N404">
        <f t="shared" si="66"/>
        <v>11.322166701415631</v>
      </c>
      <c r="O404">
        <f t="shared" si="69"/>
        <v>0.96499999999999042</v>
      </c>
    </row>
    <row r="405" spans="6:15">
      <c r="F405">
        <f t="shared" si="61"/>
        <v>0.96749999999999037</v>
      </c>
      <c r="G405">
        <f t="shared" si="62"/>
        <v>3</v>
      </c>
      <c r="H405">
        <f t="shared" si="63"/>
        <v>484.16175967587617</v>
      </c>
      <c r="I405">
        <f t="shared" si="64"/>
        <v>100</v>
      </c>
      <c r="J405">
        <f t="shared" si="67"/>
        <v>5</v>
      </c>
      <c r="K405">
        <f t="shared" si="68"/>
        <v>463.89665313589961</v>
      </c>
      <c r="L405">
        <f t="shared" si="60"/>
        <v>0.30592993367467036</v>
      </c>
      <c r="M405">
        <f t="shared" si="65"/>
        <v>16.813504619310397</v>
      </c>
      <c r="N405">
        <f t="shared" si="66"/>
        <v>11.324819674663445</v>
      </c>
      <c r="O405">
        <f t="shared" si="69"/>
        <v>0.96749999999999037</v>
      </c>
    </row>
    <row r="406" spans="6:15">
      <c r="F406">
        <f t="shared" si="61"/>
        <v>0.96999999999999031</v>
      </c>
      <c r="G406">
        <f t="shared" si="62"/>
        <v>0</v>
      </c>
      <c r="H406">
        <f t="shared" si="63"/>
        <v>484.33008892564249</v>
      </c>
      <c r="I406">
        <f t="shared" si="64"/>
        <v>100</v>
      </c>
      <c r="J406">
        <f t="shared" si="67"/>
        <v>5.0506627663499417</v>
      </c>
      <c r="K406">
        <f t="shared" si="68"/>
        <v>464.30183921165207</v>
      </c>
      <c r="L406">
        <f t="shared" si="60"/>
        <v>0.30473477666580495</v>
      </c>
      <c r="M406">
        <f t="shared" si="65"/>
        <v>16.747820370476056</v>
      </c>
      <c r="N406">
        <f t="shared" si="66"/>
        <v>11.327459815227584</v>
      </c>
      <c r="O406">
        <f t="shared" si="69"/>
        <v>0.96999999999999031</v>
      </c>
    </row>
    <row r="407" spans="6:15">
      <c r="F407">
        <f t="shared" si="61"/>
        <v>0.97249999999999026</v>
      </c>
      <c r="G407">
        <f t="shared" si="62"/>
        <v>1</v>
      </c>
      <c r="H407">
        <f t="shared" si="63"/>
        <v>484.33008892564249</v>
      </c>
      <c r="I407">
        <f t="shared" si="64"/>
        <v>100</v>
      </c>
      <c r="J407">
        <f t="shared" si="67"/>
        <v>5.0506627663499417</v>
      </c>
      <c r="K407">
        <f t="shared" si="68"/>
        <v>464.70506536385687</v>
      </c>
      <c r="L407">
        <f t="shared" si="60"/>
        <v>0.30354540074495012</v>
      </c>
      <c r="M407">
        <f t="shared" si="65"/>
        <v>16.682453842594366</v>
      </c>
      <c r="N407">
        <f t="shared" si="66"/>
        <v>11.330087185180957</v>
      </c>
      <c r="O407">
        <f t="shared" si="69"/>
        <v>0.97249999999999026</v>
      </c>
    </row>
    <row r="408" spans="6:15">
      <c r="F408">
        <f t="shared" si="61"/>
        <v>0.97499999999999021</v>
      </c>
      <c r="G408">
        <f t="shared" si="62"/>
        <v>2</v>
      </c>
      <c r="H408">
        <f t="shared" si="63"/>
        <v>484.33008892564249</v>
      </c>
      <c r="I408">
        <f t="shared" si="64"/>
        <v>100</v>
      </c>
      <c r="J408">
        <f t="shared" si="67"/>
        <v>5.0506627663499417</v>
      </c>
      <c r="K408">
        <f t="shared" si="68"/>
        <v>465.1063410728504</v>
      </c>
      <c r="L408">
        <f t="shared" si="60"/>
        <v>0.30236177794843544</v>
      </c>
      <c r="M408">
        <f t="shared" si="65"/>
        <v>16.617403498818973</v>
      </c>
      <c r="N408">
        <f t="shared" si="66"/>
        <v>11.332701846296226</v>
      </c>
      <c r="O408">
        <f t="shared" si="69"/>
        <v>0.97499999999999021</v>
      </c>
    </row>
    <row r="409" spans="6:15">
      <c r="F409">
        <f t="shared" si="61"/>
        <v>0.97749999999999015</v>
      </c>
      <c r="G409">
        <f t="shared" si="62"/>
        <v>3</v>
      </c>
      <c r="H409">
        <f t="shared" si="63"/>
        <v>484.33008892564249</v>
      </c>
      <c r="I409">
        <f t="shared" si="64"/>
        <v>100</v>
      </c>
      <c r="J409">
        <f t="shared" si="67"/>
        <v>5.0506627663499417</v>
      </c>
      <c r="K409">
        <f t="shared" si="68"/>
        <v>465.50567577311182</v>
      </c>
      <c r="L409">
        <f t="shared" si="60"/>
        <v>0.30118388044784988</v>
      </c>
      <c r="M409">
        <f t="shared" si="65"/>
        <v>16.552667809737205</v>
      </c>
      <c r="N409">
        <f t="shared" si="66"/>
        <v>11.33530386004724</v>
      </c>
      <c r="O409">
        <f t="shared" si="69"/>
        <v>0.97749999999999015</v>
      </c>
    </row>
    <row r="410" spans="6:15">
      <c r="F410">
        <f t="shared" si="61"/>
        <v>0.9799999999999901</v>
      </c>
      <c r="G410">
        <f t="shared" si="62"/>
        <v>0</v>
      </c>
      <c r="H410">
        <f t="shared" si="63"/>
        <v>484.49000171292039</v>
      </c>
      <c r="I410">
        <f t="shared" si="64"/>
        <v>100</v>
      </c>
      <c r="J410">
        <f t="shared" si="67"/>
        <v>5</v>
      </c>
      <c r="K410">
        <f t="shared" si="68"/>
        <v>465.90307885348477</v>
      </c>
      <c r="L410">
        <f t="shared" si="60"/>
        <v>0.30001168054939487</v>
      </c>
      <c r="M410">
        <f t="shared" si="65"/>
        <v>16.488245253334512</v>
      </c>
      <c r="N410">
        <f t="shared" si="66"/>
        <v>11.337893287610513</v>
      </c>
      <c r="O410">
        <f t="shared" si="69"/>
        <v>0.9799999999999901</v>
      </c>
    </row>
    <row r="411" spans="6:15">
      <c r="F411">
        <f t="shared" si="61"/>
        <v>0.98249999999999005</v>
      </c>
      <c r="G411">
        <f t="shared" si="62"/>
        <v>1</v>
      </c>
      <c r="H411">
        <f t="shared" si="63"/>
        <v>484.49000171292039</v>
      </c>
      <c r="I411">
        <f t="shared" si="64"/>
        <v>100</v>
      </c>
      <c r="J411">
        <f t="shared" si="67"/>
        <v>5</v>
      </c>
      <c r="K411">
        <f t="shared" si="68"/>
        <v>466.29855965739824</v>
      </c>
      <c r="L411">
        <f t="shared" si="60"/>
        <v>0.29884515069322626</v>
      </c>
      <c r="M411">
        <f t="shared" si="65"/>
        <v>16.424134314958302</v>
      </c>
      <c r="N411">
        <f t="shared" si="66"/>
        <v>11.34047018986662</v>
      </c>
      <c r="O411">
        <f t="shared" si="69"/>
        <v>0.98249999999999005</v>
      </c>
    </row>
    <row r="412" spans="6:15">
      <c r="F412">
        <f t="shared" si="61"/>
        <v>0.98499999999998999</v>
      </c>
      <c r="G412">
        <f t="shared" si="62"/>
        <v>2</v>
      </c>
      <c r="H412">
        <f t="shared" si="63"/>
        <v>484.49000171292039</v>
      </c>
      <c r="I412">
        <f t="shared" si="64"/>
        <v>100</v>
      </c>
      <c r="J412">
        <f t="shared" si="67"/>
        <v>5</v>
      </c>
      <c r="K412">
        <f t="shared" si="68"/>
        <v>466.69212748308604</v>
      </c>
      <c r="L412">
        <f t="shared" si="60"/>
        <v>0.29768426345281146</v>
      </c>
      <c r="M412">
        <f t="shared" si="65"/>
        <v>16.360333487282613</v>
      </c>
      <c r="N412">
        <f t="shared" si="66"/>
        <v>11.343034627401668</v>
      </c>
      <c r="O412">
        <f t="shared" si="69"/>
        <v>0.98499999999998999</v>
      </c>
    </row>
    <row r="413" spans="6:15">
      <c r="F413">
        <f t="shared" si="61"/>
        <v>0.98749999999998994</v>
      </c>
      <c r="G413">
        <f t="shared" si="62"/>
        <v>3</v>
      </c>
      <c r="H413">
        <f t="shared" si="63"/>
        <v>484.49000171292039</v>
      </c>
      <c r="I413">
        <f t="shared" si="64"/>
        <v>100</v>
      </c>
      <c r="J413">
        <f t="shared" si="67"/>
        <v>5</v>
      </c>
      <c r="K413">
        <f t="shared" si="68"/>
        <v>467.08379158380569</v>
      </c>
      <c r="L413">
        <f t="shared" si="60"/>
        <v>0.29652899153428153</v>
      </c>
      <c r="M413">
        <f t="shared" si="65"/>
        <v>16.296841270272498</v>
      </c>
      <c r="N413">
        <f t="shared" si="66"/>
        <v>11.345586660508696</v>
      </c>
      <c r="O413">
        <f t="shared" si="69"/>
        <v>0.98749999999998994</v>
      </c>
    </row>
    <row r="414" spans="6:15">
      <c r="F414">
        <f t="shared" si="61"/>
        <v>0.98999999999998989</v>
      </c>
      <c r="G414">
        <f t="shared" si="62"/>
        <v>0</v>
      </c>
      <c r="H414">
        <f t="shared" si="63"/>
        <v>484.64191886083449</v>
      </c>
      <c r="I414">
        <f t="shared" si="64"/>
        <v>100</v>
      </c>
      <c r="J414">
        <f t="shared" si="67"/>
        <v>5.0435155253227864</v>
      </c>
      <c r="K414">
        <f t="shared" si="68"/>
        <v>467.47356116805571</v>
      </c>
      <c r="L414">
        <f t="shared" si="60"/>
        <v>0.29537930777579113</v>
      </c>
      <c r="M414">
        <f t="shared" si="65"/>
        <v>16.233656171148851</v>
      </c>
      <c r="N414">
        <f t="shared" si="66"/>
        <v>11.3481263491891</v>
      </c>
      <c r="O414">
        <f t="shared" si="69"/>
        <v>0.98999999999998989</v>
      </c>
    </row>
    <row r="415" spans="6:15">
      <c r="F415">
        <f t="shared" si="61"/>
        <v>0.99249999999998983</v>
      </c>
      <c r="G415">
        <f t="shared" si="62"/>
        <v>1</v>
      </c>
      <c r="H415">
        <f t="shared" si="63"/>
        <v>484.64191886083449</v>
      </c>
      <c r="I415">
        <f t="shared" si="64"/>
        <v>100</v>
      </c>
      <c r="J415">
        <f t="shared" si="67"/>
        <v>5.0435155253227864</v>
      </c>
      <c r="K415">
        <f t="shared" si="68"/>
        <v>467.86144539979222</v>
      </c>
      <c r="L415">
        <f t="shared" si="60"/>
        <v>0.29423518514687946</v>
      </c>
      <c r="M415">
        <f t="shared" si="65"/>
        <v>16.170776704353294</v>
      </c>
      <c r="N415">
        <f t="shared" si="66"/>
        <v>11.350653753154045</v>
      </c>
      <c r="O415">
        <f t="shared" si="69"/>
        <v>0.99249999999998983</v>
      </c>
    </row>
    <row r="416" spans="6:15">
      <c r="F416">
        <f t="shared" si="61"/>
        <v>0.99499999999998978</v>
      </c>
      <c r="G416">
        <f t="shared" si="62"/>
        <v>2</v>
      </c>
      <c r="H416">
        <f t="shared" si="63"/>
        <v>484.64191886083449</v>
      </c>
      <c r="I416">
        <f t="shared" si="64"/>
        <v>100</v>
      </c>
      <c r="J416">
        <f t="shared" si="67"/>
        <v>5.0435155253227864</v>
      </c>
      <c r="K416">
        <f t="shared" si="68"/>
        <v>468.2474533986445</v>
      </c>
      <c r="L416">
        <f t="shared" si="60"/>
        <v>0.29309659674783395</v>
      </c>
      <c r="M416">
        <f t="shared" si="65"/>
        <v>16.108201391513187</v>
      </c>
      <c r="N416">
        <f t="shared" si="66"/>
        <v>11.353168931825868</v>
      </c>
      <c r="O416">
        <f t="shared" si="69"/>
        <v>0.99499999999998978</v>
      </c>
    </row>
    <row r="417" spans="6:15">
      <c r="F417">
        <f t="shared" si="61"/>
        <v>0.99749999999998973</v>
      </c>
      <c r="G417">
        <f t="shared" si="62"/>
        <v>3</v>
      </c>
      <c r="H417">
        <f t="shared" si="63"/>
        <v>484.64191886083449</v>
      </c>
      <c r="I417">
        <f t="shared" si="64"/>
        <v>100</v>
      </c>
      <c r="J417">
        <f t="shared" si="67"/>
        <v>5.0435155253227864</v>
      </c>
      <c r="K417">
        <f t="shared" si="68"/>
        <v>468.63159424012929</v>
      </c>
      <c r="L417">
        <f t="shared" si="60"/>
        <v>0.29196351580905938</v>
      </c>
      <c r="M417">
        <f t="shared" si="65"/>
        <v>16.045928761406984</v>
      </c>
      <c r="N417">
        <f t="shared" si="66"/>
        <v>11.355671944339473</v>
      </c>
      <c r="O417">
        <f t="shared" si="69"/>
        <v>0.99749999999998973</v>
      </c>
    </row>
    <row r="418" spans="6:15">
      <c r="F418">
        <f t="shared" si="61"/>
        <v>0.99999999999998967</v>
      </c>
      <c r="G418">
        <f t="shared" si="62"/>
        <v>0</v>
      </c>
      <c r="H418">
        <f t="shared" si="63"/>
        <v>484.78624015135279</v>
      </c>
      <c r="I418">
        <f t="shared" si="64"/>
        <v>100</v>
      </c>
      <c r="J418">
        <f t="shared" si="67"/>
        <v>5</v>
      </c>
      <c r="K418">
        <f t="shared" si="68"/>
        <v>469.01387695586419</v>
      </c>
      <c r="L418">
        <f t="shared" si="60"/>
        <v>0.29083591569044642</v>
      </c>
      <c r="M418">
        <f t="shared" si="65"/>
        <v>15.983957349929494</v>
      </c>
      <c r="N418">
        <f t="shared" si="66"/>
        <v>11.358162849543721</v>
      </c>
      <c r="O418">
        <f t="shared" si="69"/>
        <v>0.99999999999998967</v>
      </c>
    </row>
    <row r="419" spans="6:15">
      <c r="F419">
        <f t="shared" si="61"/>
        <v>1.0024999999999897</v>
      </c>
      <c r="G419">
        <f t="shared" si="62"/>
        <v>1</v>
      </c>
      <c r="H419">
        <f t="shared" si="63"/>
        <v>484.78624015135279</v>
      </c>
      <c r="I419">
        <f t="shared" si="64"/>
        <v>100</v>
      </c>
      <c r="J419">
        <f t="shared" si="67"/>
        <v>5</v>
      </c>
      <c r="K419">
        <f t="shared" si="68"/>
        <v>469.39431053378001</v>
      </c>
      <c r="L419">
        <f t="shared" si="60"/>
        <v>0.28971376988074765</v>
      </c>
      <c r="M419">
        <f t="shared" si="65"/>
        <v>15.922285700057619</v>
      </c>
      <c r="N419">
        <f t="shared" si="66"/>
        <v>11.36064170600282</v>
      </c>
      <c r="O419">
        <f t="shared" si="69"/>
        <v>1.0024999999999897</v>
      </c>
    </row>
    <row r="420" spans="6:15">
      <c r="F420">
        <f t="shared" si="61"/>
        <v>1.0049999999999897</v>
      </c>
      <c r="G420">
        <f t="shared" si="62"/>
        <v>2</v>
      </c>
      <c r="H420">
        <f t="shared" si="63"/>
        <v>484.78624015135279</v>
      </c>
      <c r="I420">
        <f t="shared" si="64"/>
        <v>100</v>
      </c>
      <c r="J420">
        <f t="shared" si="67"/>
        <v>5</v>
      </c>
      <c r="K420">
        <f t="shared" si="68"/>
        <v>469.77290391833208</v>
      </c>
      <c r="L420">
        <f t="shared" si="60"/>
        <v>0.28859705199695257</v>
      </c>
      <c r="M420">
        <f t="shared" si="65"/>
        <v>15.86091236181599</v>
      </c>
      <c r="N420">
        <f t="shared" si="66"/>
        <v>11.363108571997696</v>
      </c>
      <c r="O420">
        <f t="shared" si="69"/>
        <v>1.0049999999999897</v>
      </c>
    </row>
    <row r="421" spans="6:15">
      <c r="F421">
        <f t="shared" si="61"/>
        <v>1.0074999999999896</v>
      </c>
      <c r="G421">
        <f t="shared" si="62"/>
        <v>3</v>
      </c>
      <c r="H421">
        <f t="shared" si="63"/>
        <v>484.78624015135279</v>
      </c>
      <c r="I421">
        <f t="shared" si="64"/>
        <v>100</v>
      </c>
      <c r="J421">
        <f t="shared" si="67"/>
        <v>5</v>
      </c>
      <c r="K421">
        <f t="shared" si="68"/>
        <v>470.14966601071058</v>
      </c>
      <c r="L421">
        <f t="shared" si="60"/>
        <v>0.28748573578366743</v>
      </c>
      <c r="M421">
        <f t="shared" si="65"/>
        <v>15.799835892242879</v>
      </c>
      <c r="N421">
        <f t="shared" si="66"/>
        <v>11.36556350552736</v>
      </c>
      <c r="O421">
        <f t="shared" si="69"/>
        <v>1.0074999999999896</v>
      </c>
    </row>
    <row r="422" spans="6:15">
      <c r="F422">
        <f t="shared" si="61"/>
        <v>1.0099999999999896</v>
      </c>
      <c r="G422">
        <f t="shared" si="62"/>
        <v>0</v>
      </c>
      <c r="H422">
        <f t="shared" si="63"/>
        <v>484.92334537734519</v>
      </c>
      <c r="I422">
        <f t="shared" si="64"/>
        <v>100</v>
      </c>
      <c r="J422">
        <f t="shared" si="67"/>
        <v>5.0365914353516059</v>
      </c>
      <c r="K422">
        <f t="shared" si="68"/>
        <v>470.52460566904966</v>
      </c>
      <c r="L422">
        <f t="shared" si="60"/>
        <v>0.28637979511249922</v>
      </c>
      <c r="M422">
        <f t="shared" si="65"/>
        <v>15.739054855356363</v>
      </c>
      <c r="N422">
        <f t="shared" si="66"/>
        <v>11.368006564310285</v>
      </c>
      <c r="O422">
        <f t="shared" si="69"/>
        <v>1.0099999999999896</v>
      </c>
    </row>
    <row r="423" spans="6:15">
      <c r="F423">
        <f t="shared" si="61"/>
        <v>1.0124999999999895</v>
      </c>
      <c r="G423">
        <f t="shared" si="62"/>
        <v>1</v>
      </c>
      <c r="H423">
        <f t="shared" si="63"/>
        <v>484.92334537734519</v>
      </c>
      <c r="I423">
        <f t="shared" si="64"/>
        <v>100</v>
      </c>
      <c r="J423">
        <f t="shared" si="67"/>
        <v>5.0365914353516059</v>
      </c>
      <c r="K423">
        <f t="shared" si="68"/>
        <v>470.897731708636</v>
      </c>
      <c r="L423">
        <f t="shared" si="60"/>
        <v>0.28527920398144002</v>
      </c>
      <c r="M423">
        <f t="shared" si="65"/>
        <v>15.678567822120463</v>
      </c>
      <c r="N423">
        <f t="shared" si="66"/>
        <v>11.370437805785745</v>
      </c>
      <c r="O423">
        <f t="shared" si="69"/>
        <v>1.0124999999999895</v>
      </c>
    </row>
    <row r="424" spans="6:15">
      <c r="F424">
        <f t="shared" si="61"/>
        <v>1.0149999999999895</v>
      </c>
      <c r="G424">
        <f t="shared" si="62"/>
        <v>2</v>
      </c>
      <c r="H424">
        <f t="shared" si="63"/>
        <v>484.92334537734519</v>
      </c>
      <c r="I424">
        <f t="shared" si="64"/>
        <v>100</v>
      </c>
      <c r="J424">
        <f t="shared" si="67"/>
        <v>5.0365914353516059</v>
      </c>
      <c r="K424">
        <f t="shared" si="68"/>
        <v>471.26905290211579</v>
      </c>
      <c r="L424">
        <f t="shared" si="60"/>
        <v>0.28418393651425594</v>
      </c>
      <c r="M424">
        <f t="shared" si="65"/>
        <v>15.618373370411586</v>
      </c>
      <c r="N424">
        <f t="shared" si="66"/>
        <v>11.372857287115181</v>
      </c>
      <c r="O424">
        <f t="shared" si="69"/>
        <v>1.0149999999999895</v>
      </c>
    </row>
    <row r="425" spans="6:15">
      <c r="F425">
        <f t="shared" si="61"/>
        <v>1.0174999999999894</v>
      </c>
      <c r="G425">
        <f t="shared" si="62"/>
        <v>3</v>
      </c>
      <c r="H425">
        <f t="shared" si="63"/>
        <v>484.92334537734519</v>
      </c>
      <c r="I425">
        <f t="shared" si="64"/>
        <v>100</v>
      </c>
      <c r="J425">
        <f t="shared" si="67"/>
        <v>5.0365914353516059</v>
      </c>
      <c r="K425">
        <f t="shared" si="68"/>
        <v>471.63857797970115</v>
      </c>
      <c r="L425">
        <f t="shared" si="60"/>
        <v>0.28309396695987865</v>
      </c>
      <c r="M425">
        <f t="shared" si="65"/>
        <v>15.558470084985068</v>
      </c>
      <c r="N425">
        <f t="shared" si="66"/>
        <v>11.375265065183537</v>
      </c>
      <c r="O425">
        <f t="shared" si="69"/>
        <v>1.0174999999999894</v>
      </c>
    </row>
    <row r="426" spans="6:15">
      <c r="F426">
        <f t="shared" si="61"/>
        <v>1.0199999999999894</v>
      </c>
      <c r="G426">
        <f t="shared" si="62"/>
        <v>0</v>
      </c>
      <c r="H426">
        <f t="shared" si="63"/>
        <v>485.05359534203797</v>
      </c>
      <c r="I426">
        <f t="shared" si="64"/>
        <v>100</v>
      </c>
      <c r="J426">
        <f t="shared" si="67"/>
        <v>5</v>
      </c>
      <c r="K426">
        <f t="shared" si="68"/>
        <v>472.00631562937542</v>
      </c>
      <c r="L426">
        <f t="shared" si="60"/>
        <v>0.2820092696918004</v>
      </c>
      <c r="M426">
        <f t="shared" si="65"/>
        <v>15.498856557441922</v>
      </c>
      <c r="N426">
        <f t="shared" si="66"/>
        <v>11.377661196600597</v>
      </c>
      <c r="O426">
        <f t="shared" si="69"/>
        <v>1.0199999999999894</v>
      </c>
    </row>
    <row r="427" spans="6:15">
      <c r="F427">
        <f t="shared" si="61"/>
        <v>1.0224999999999893</v>
      </c>
      <c r="G427">
        <f t="shared" si="62"/>
        <v>1</v>
      </c>
      <c r="H427">
        <f t="shared" si="63"/>
        <v>485.05359534203797</v>
      </c>
      <c r="I427">
        <f t="shared" si="64"/>
        <v>100</v>
      </c>
      <c r="J427">
        <f t="shared" si="67"/>
        <v>5</v>
      </c>
      <c r="K427">
        <f t="shared" si="68"/>
        <v>472.37227449709712</v>
      </c>
      <c r="L427">
        <f t="shared" si="60"/>
        <v>0.28092981920747229</v>
      </c>
      <c r="M427">
        <f t="shared" si="65"/>
        <v>15.439531386195792</v>
      </c>
      <c r="N427">
        <f t="shared" si="66"/>
        <v>11.380045737702323</v>
      </c>
      <c r="O427">
        <f t="shared" si="69"/>
        <v>1.0224999999999893</v>
      </c>
    </row>
    <row r="428" spans="6:15">
      <c r="F428">
        <f t="shared" si="61"/>
        <v>1.0249999999999893</v>
      </c>
      <c r="G428">
        <f t="shared" si="62"/>
        <v>2</v>
      </c>
      <c r="H428">
        <f t="shared" si="63"/>
        <v>485.05359534203797</v>
      </c>
      <c r="I428">
        <f t="shared" si="64"/>
        <v>100</v>
      </c>
      <c r="J428">
        <f t="shared" si="67"/>
        <v>5</v>
      </c>
      <c r="K428">
        <f t="shared" si="68"/>
        <v>472.73646318700361</v>
      </c>
      <c r="L428">
        <f t="shared" si="60"/>
        <v>0.27985559012770167</v>
      </c>
      <c r="M428">
        <f t="shared" si="65"/>
        <v>15.380493176439803</v>
      </c>
      <c r="N428">
        <f t="shared" si="66"/>
        <v>11.382418744552169</v>
      </c>
      <c r="O428">
        <f t="shared" si="69"/>
        <v>1.0249999999999893</v>
      </c>
    </row>
    <row r="429" spans="6:15">
      <c r="F429">
        <f t="shared" si="61"/>
        <v>1.0274999999999892</v>
      </c>
      <c r="G429">
        <f t="shared" si="62"/>
        <v>3</v>
      </c>
      <c r="H429">
        <f t="shared" si="63"/>
        <v>485.05359534203797</v>
      </c>
      <c r="I429">
        <f t="shared" si="64"/>
        <v>100</v>
      </c>
      <c r="J429">
        <f t="shared" si="67"/>
        <v>5</v>
      </c>
      <c r="K429">
        <f t="shared" si="68"/>
        <v>473.09889026161318</v>
      </c>
      <c r="L429">
        <f t="shared" si="60"/>
        <v>0.27878655719605938</v>
      </c>
      <c r="M429">
        <f t="shared" si="65"/>
        <v>15.321740540114007</v>
      </c>
      <c r="N429">
        <f t="shared" si="66"/>
        <v>11.384780272942407</v>
      </c>
      <c r="O429">
        <f t="shared" si="69"/>
        <v>1.0274999999999892</v>
      </c>
    </row>
    <row r="430" spans="6:15">
      <c r="F430">
        <f t="shared" si="61"/>
        <v>1.0299999999999891</v>
      </c>
      <c r="G430">
        <f t="shared" si="62"/>
        <v>0</v>
      </c>
      <c r="H430">
        <f t="shared" si="63"/>
        <v>485.17733280849609</v>
      </c>
      <c r="I430">
        <f t="shared" si="64"/>
        <v>100</v>
      </c>
      <c r="J430">
        <f t="shared" si="67"/>
        <v>5.0298867627010617</v>
      </c>
      <c r="K430">
        <f t="shared" si="68"/>
        <v>473.45956424202637</v>
      </c>
      <c r="L430">
        <f t="shared" si="60"/>
        <v>0.27772269527828336</v>
      </c>
      <c r="M430">
        <f t="shared" si="65"/>
        <v>15.263272095872599</v>
      </c>
      <c r="N430">
        <f t="shared" si="66"/>
        <v>11.38713037839544</v>
      </c>
      <c r="O430">
        <f t="shared" si="69"/>
        <v>1.0299999999999891</v>
      </c>
    </row>
    <row r="431" spans="6:15">
      <c r="F431">
        <f t="shared" si="61"/>
        <v>1.0324999999999891</v>
      </c>
      <c r="G431">
        <f t="shared" si="62"/>
        <v>1</v>
      </c>
      <c r="H431">
        <f t="shared" si="63"/>
        <v>485.17733280849609</v>
      </c>
      <c r="I431">
        <f t="shared" si="64"/>
        <v>100</v>
      </c>
      <c r="J431">
        <f t="shared" si="67"/>
        <v>5.0298867627010617</v>
      </c>
      <c r="K431">
        <f t="shared" si="68"/>
        <v>473.81849360812646</v>
      </c>
      <c r="L431">
        <f t="shared" si="60"/>
        <v>0.27666397936168668</v>
      </c>
      <c r="M431">
        <f t="shared" si="65"/>
        <v>15.205086469051375</v>
      </c>
      <c r="N431">
        <f t="shared" si="66"/>
        <v>11.389469116165095</v>
      </c>
      <c r="O431">
        <f t="shared" si="69"/>
        <v>1.0324999999999891</v>
      </c>
    </row>
    <row r="432" spans="6:15">
      <c r="F432">
        <f t="shared" si="61"/>
        <v>1.034999999999989</v>
      </c>
      <c r="G432">
        <f t="shared" si="62"/>
        <v>2</v>
      </c>
      <c r="H432">
        <f t="shared" si="63"/>
        <v>485.17733280849609</v>
      </c>
      <c r="I432">
        <f t="shared" si="64"/>
        <v>100</v>
      </c>
      <c r="J432">
        <f t="shared" si="67"/>
        <v>5.0298867627010617</v>
      </c>
      <c r="K432">
        <f t="shared" si="68"/>
        <v>474.17568679877854</v>
      </c>
      <c r="L432">
        <f t="shared" si="60"/>
        <v>0.27561038455457504</v>
      </c>
      <c r="M432">
        <f t="shared" si="65"/>
        <v>15.147182291635737</v>
      </c>
      <c r="N432">
        <f t="shared" si="66"/>
        <v>11.391796541237944</v>
      </c>
      <c r="O432">
        <f t="shared" si="69"/>
        <v>1.034999999999989</v>
      </c>
    </row>
    <row r="433" spans="6:15">
      <c r="F433">
        <f t="shared" si="61"/>
        <v>1.037499999999989</v>
      </c>
      <c r="G433">
        <f t="shared" si="62"/>
        <v>3</v>
      </c>
      <c r="H433">
        <f t="shared" si="63"/>
        <v>485.17733280849609</v>
      </c>
      <c r="I433">
        <f t="shared" si="64"/>
        <v>100</v>
      </c>
      <c r="J433">
        <f t="shared" si="67"/>
        <v>5.0298867627010617</v>
      </c>
      <c r="K433">
        <f t="shared" si="68"/>
        <v>474.5311522120283</v>
      </c>
      <c r="L433">
        <f t="shared" si="60"/>
        <v>0.27456188608565357</v>
      </c>
      <c r="M433">
        <f t="shared" si="65"/>
        <v>15.089558202228069</v>
      </c>
      <c r="N433">
        <f t="shared" si="66"/>
        <v>11.394112708334571</v>
      </c>
      <c r="O433">
        <f t="shared" si="69"/>
        <v>1.037499999999989</v>
      </c>
    </row>
    <row r="434" spans="6:15">
      <c r="F434">
        <f t="shared" si="61"/>
        <v>1.0399999999999889</v>
      </c>
      <c r="G434">
        <f t="shared" si="62"/>
        <v>0</v>
      </c>
      <c r="H434">
        <f t="shared" si="63"/>
        <v>485.29488340163141</v>
      </c>
      <c r="I434">
        <f t="shared" si="64"/>
        <v>100</v>
      </c>
      <c r="J434">
        <f t="shared" si="67"/>
        <v>5</v>
      </c>
      <c r="K434">
        <f t="shared" si="68"/>
        <v>474.88489820529918</v>
      </c>
      <c r="L434">
        <f t="shared" si="60"/>
        <v>0.27351845930345059</v>
      </c>
      <c r="M434">
        <f t="shared" si="65"/>
        <v>15.032212846016087</v>
      </c>
      <c r="N434">
        <f t="shared" si="66"/>
        <v>11.396417671910877</v>
      </c>
      <c r="O434">
        <f t="shared" si="69"/>
        <v>1.0399999999999889</v>
      </c>
    </row>
    <row r="435" spans="6:15">
      <c r="F435">
        <f t="shared" si="61"/>
        <v>1.0424999999999889</v>
      </c>
      <c r="G435">
        <f t="shared" si="62"/>
        <v>1</v>
      </c>
      <c r="H435">
        <f t="shared" si="63"/>
        <v>485.29488340163141</v>
      </c>
      <c r="I435">
        <f t="shared" si="64"/>
        <v>100</v>
      </c>
      <c r="J435">
        <f t="shared" si="67"/>
        <v>5</v>
      </c>
      <c r="K435">
        <f t="shared" si="68"/>
        <v>475.23693309558894</v>
      </c>
      <c r="L435">
        <f t="shared" si="60"/>
        <v>0.27248007967573579</v>
      </c>
      <c r="M435">
        <f t="shared" si="65"/>
        <v>14.975144874740851</v>
      </c>
      <c r="N435">
        <f t="shared" si="66"/>
        <v>11.398711486159357</v>
      </c>
      <c r="O435">
        <f t="shared" si="69"/>
        <v>1.0424999999999889</v>
      </c>
    </row>
    <row r="436" spans="6:15">
      <c r="F436">
        <f t="shared" si="61"/>
        <v>1.0449999999999888</v>
      </c>
      <c r="G436">
        <f t="shared" si="62"/>
        <v>2</v>
      </c>
      <c r="H436">
        <f t="shared" si="63"/>
        <v>485.29488340163141</v>
      </c>
      <c r="I436">
        <f t="shared" si="64"/>
        <v>100</v>
      </c>
      <c r="J436">
        <f t="shared" si="67"/>
        <v>5</v>
      </c>
      <c r="K436">
        <f t="shared" si="68"/>
        <v>475.58726515966538</v>
      </c>
      <c r="L436">
        <f t="shared" si="60"/>
        <v>0.27144672278894322</v>
      </c>
      <c r="M436">
        <f t="shared" si="65"/>
        <v>14.918352946665062</v>
      </c>
      <c r="N436">
        <f t="shared" si="66"/>
        <v>11.400994205010367</v>
      </c>
      <c r="O436">
        <f t="shared" si="69"/>
        <v>1.0449999999999888</v>
      </c>
    </row>
    <row r="437" spans="6:15">
      <c r="F437">
        <f t="shared" si="61"/>
        <v>1.0474999999999888</v>
      </c>
      <c r="G437">
        <f t="shared" si="62"/>
        <v>3</v>
      </c>
      <c r="H437">
        <f t="shared" si="63"/>
        <v>485.29488340163141</v>
      </c>
      <c r="I437">
        <f t="shared" si="64"/>
        <v>100</v>
      </c>
      <c r="J437">
        <f t="shared" si="67"/>
        <v>5</v>
      </c>
      <c r="K437">
        <f t="shared" si="68"/>
        <v>475.93590263426063</v>
      </c>
      <c r="L437">
        <f t="shared" si="60"/>
        <v>0.27041836434759742</v>
      </c>
      <c r="M437">
        <f t="shared" si="65"/>
        <v>14.861835726541512</v>
      </c>
      <c r="N437">
        <f t="shared" si="66"/>
        <v>11.403265882133397</v>
      </c>
      <c r="O437">
        <f t="shared" si="69"/>
        <v>1.0474999999999888</v>
      </c>
    </row>
    <row r="438" spans="6:15">
      <c r="F438">
        <f t="shared" si="61"/>
        <v>1.0499999999999887</v>
      </c>
      <c r="G438">
        <f t="shared" si="62"/>
        <v>0</v>
      </c>
      <c r="H438">
        <f t="shared" si="63"/>
        <v>485.40655646510993</v>
      </c>
      <c r="I438">
        <f t="shared" si="64"/>
        <v>100</v>
      </c>
      <c r="J438">
        <f t="shared" si="67"/>
        <v>5.0233974519184272</v>
      </c>
      <c r="K438">
        <f t="shared" si="68"/>
        <v>476.28285371626498</v>
      </c>
      <c r="L438">
        <f t="shared" si="60"/>
        <v>0.2693949801737438</v>
      </c>
      <c r="M438">
        <f t="shared" si="65"/>
        <v>14.805591885581789</v>
      </c>
      <c r="N438">
        <f t="shared" si="66"/>
        <v>11.40552657093834</v>
      </c>
      <c r="O438">
        <f t="shared" si="69"/>
        <v>1.0499999999999887</v>
      </c>
    </row>
    <row r="439" spans="6:15">
      <c r="F439">
        <f t="shared" si="61"/>
        <v>1.0524999999999887</v>
      </c>
      <c r="G439">
        <f t="shared" si="62"/>
        <v>1</v>
      </c>
      <c r="H439">
        <f t="shared" si="63"/>
        <v>485.40655646510993</v>
      </c>
      <c r="I439">
        <f t="shared" si="64"/>
        <v>100</v>
      </c>
      <c r="J439">
        <f t="shared" si="67"/>
        <v>5.0233974519184272</v>
      </c>
      <c r="K439">
        <f t="shared" si="68"/>
        <v>476.62812656291976</v>
      </c>
      <c r="L439">
        <f t="shared" si="60"/>
        <v>0.26837654620637652</v>
      </c>
      <c r="M439">
        <f t="shared" si="65"/>
        <v>14.749620101424824</v>
      </c>
      <c r="N439">
        <f t="shared" si="66"/>
        <v>11.407776324576728</v>
      </c>
      <c r="O439">
        <f t="shared" si="69"/>
        <v>1.0524999999999887</v>
      </c>
    </row>
    <row r="440" spans="6:15">
      <c r="F440">
        <f t="shared" si="61"/>
        <v>1.0549999999999886</v>
      </c>
      <c r="G440">
        <f t="shared" si="62"/>
        <v>2</v>
      </c>
      <c r="H440">
        <f t="shared" si="63"/>
        <v>485.40655646510993</v>
      </c>
      <c r="I440">
        <f t="shared" si="64"/>
        <v>100</v>
      </c>
      <c r="J440">
        <f t="shared" si="67"/>
        <v>5.0233974519184272</v>
      </c>
      <c r="K440">
        <f t="shared" si="68"/>
        <v>476.97172929200872</v>
      </c>
      <c r="L440">
        <f t="shared" si="60"/>
        <v>0.26736303850087778</v>
      </c>
      <c r="M440">
        <f t="shared" si="65"/>
        <v>14.693919058106093</v>
      </c>
      <c r="N440">
        <f t="shared" si="66"/>
        <v>11.410015195943007</v>
      </c>
      <c r="O440">
        <f t="shared" si="69"/>
        <v>1.0549999999999886</v>
      </c>
    </row>
    <row r="441" spans="6:15">
      <c r="F441">
        <f t="shared" si="61"/>
        <v>1.0574999999999886</v>
      </c>
      <c r="G441">
        <f t="shared" si="62"/>
        <v>3</v>
      </c>
      <c r="H441">
        <f t="shared" si="63"/>
        <v>485.40655646510993</v>
      </c>
      <c r="I441">
        <f t="shared" si="64"/>
        <v>100</v>
      </c>
      <c r="J441">
        <f t="shared" si="67"/>
        <v>5.0233974519184272</v>
      </c>
      <c r="K441">
        <f t="shared" si="68"/>
        <v>477.31366998204919</v>
      </c>
      <c r="L441">
        <f t="shared" si="60"/>
        <v>0.26635443322844993</v>
      </c>
      <c r="M441">
        <f t="shared" si="65"/>
        <v>14.63848744602638</v>
      </c>
      <c r="N441">
        <f t="shared" si="66"/>
        <v>11.412243237675757</v>
      </c>
      <c r="O441">
        <f t="shared" si="69"/>
        <v>1.0574999999999886</v>
      </c>
    </row>
    <row r="442" spans="6:15">
      <c r="F442">
        <f t="shared" si="61"/>
        <v>1.0599999999999885</v>
      </c>
      <c r="G442">
        <f t="shared" si="62"/>
        <v>0</v>
      </c>
      <c r="H442">
        <f t="shared" si="63"/>
        <v>485.51264587541448</v>
      </c>
      <c r="I442">
        <f t="shared" si="64"/>
        <v>100</v>
      </c>
      <c r="J442">
        <f t="shared" si="67"/>
        <v>5</v>
      </c>
      <c r="K442">
        <f t="shared" si="68"/>
        <v>477.65395667248202</v>
      </c>
      <c r="L442">
        <f t="shared" si="60"/>
        <v>0.26535070667555916</v>
      </c>
      <c r="M442">
        <f t="shared" si="65"/>
        <v>14.583323961921227</v>
      </c>
      <c r="N442">
        <f t="shared" si="66"/>
        <v>11.414460502158946</v>
      </c>
      <c r="O442">
        <f t="shared" si="69"/>
        <v>1.0599999999999885</v>
      </c>
    </row>
    <row r="443" spans="6:15">
      <c r="F443">
        <f t="shared" si="61"/>
        <v>1.0624999999999885</v>
      </c>
      <c r="G443">
        <f t="shared" si="62"/>
        <v>1</v>
      </c>
      <c r="H443">
        <f t="shared" si="63"/>
        <v>485.51264587541448</v>
      </c>
      <c r="I443">
        <f t="shared" si="64"/>
        <v>100</v>
      </c>
      <c r="J443">
        <f t="shared" si="67"/>
        <v>5</v>
      </c>
      <c r="K443">
        <f t="shared" si="68"/>
        <v>477.99259736386045</v>
      </c>
      <c r="L443">
        <f t="shared" si="60"/>
        <v>0.26435183524337474</v>
      </c>
      <c r="M443">
        <f t="shared" si="65"/>
        <v>14.5284273088301</v>
      </c>
      <c r="N443">
        <f t="shared" si="66"/>
        <v>11.416667041523151</v>
      </c>
      <c r="O443">
        <f t="shared" si="69"/>
        <v>0</v>
      </c>
    </row>
    <row r="444" spans="6:15">
      <c r="F444">
        <f t="shared" si="61"/>
        <v>1.0649999999999884</v>
      </c>
      <c r="G444">
        <f t="shared" si="62"/>
        <v>2</v>
      </c>
      <c r="H444">
        <f t="shared" si="63"/>
        <v>485.51264587541448</v>
      </c>
      <c r="I444">
        <f t="shared" si="64"/>
        <v>100</v>
      </c>
      <c r="J444">
        <f t="shared" si="67"/>
        <v>5</v>
      </c>
      <c r="K444">
        <f t="shared" si="68"/>
        <v>478.32960001803832</v>
      </c>
      <c r="L444">
        <f t="shared" si="60"/>
        <v>0.2633577954472166</v>
      </c>
      <c r="M444">
        <f t="shared" si="65"/>
        <v>14.473796196066036</v>
      </c>
      <c r="N444">
        <f t="shared" si="66"/>
        <v>11.418862907646796</v>
      </c>
      <c r="O444">
        <f t="shared" si="69"/>
        <v>0</v>
      </c>
    </row>
    <row r="445" spans="6:15">
      <c r="F445">
        <f t="shared" si="61"/>
        <v>1.0674999999999883</v>
      </c>
      <c r="G445">
        <f t="shared" si="62"/>
        <v>3</v>
      </c>
      <c r="H445">
        <f t="shared" si="63"/>
        <v>485.51264587541448</v>
      </c>
      <c r="I445">
        <f t="shared" si="64"/>
        <v>100</v>
      </c>
      <c r="J445">
        <f t="shared" si="67"/>
        <v>5</v>
      </c>
      <c r="K445">
        <f t="shared" si="68"/>
        <v>478.66497255835719</v>
      </c>
      <c r="L445">
        <f t="shared" si="60"/>
        <v>0.26236856391600244</v>
      </c>
      <c r="M445">
        <f t="shared" si="65"/>
        <v>14.419429339185259</v>
      </c>
      <c r="N445">
        <f t="shared" si="66"/>
        <v>11.421048152157358</v>
      </c>
      <c r="O445">
        <f t="shared" si="69"/>
        <v>0</v>
      </c>
    </row>
    <row r="446" spans="6:15">
      <c r="F446">
        <f t="shared" si="61"/>
        <v>1.0699999999999883</v>
      </c>
      <c r="G446">
        <f t="shared" si="62"/>
        <v>0</v>
      </c>
      <c r="H446">
        <f t="shared" si="63"/>
        <v>485.61343081520386</v>
      </c>
      <c r="I446">
        <f t="shared" si="64"/>
        <v>100</v>
      </c>
      <c r="J446">
        <f t="shared" si="67"/>
        <v>5.0171191832926434</v>
      </c>
      <c r="K446">
        <f t="shared" si="68"/>
        <v>478.9987228698327</v>
      </c>
      <c r="L446">
        <f t="shared" si="60"/>
        <v>0.26138411739169837</v>
      </c>
      <c r="M446">
        <f t="shared" si="65"/>
        <v>14.365325459956976</v>
      </c>
      <c r="N446">
        <f t="shared" si="66"/>
        <v>11.423222826432589</v>
      </c>
      <c r="O446">
        <f t="shared" si="69"/>
        <v>0</v>
      </c>
    </row>
    <row r="447" spans="6:15">
      <c r="F447">
        <f t="shared" si="61"/>
        <v>1.0724999999999882</v>
      </c>
      <c r="G447">
        <f t="shared" si="62"/>
        <v>1</v>
      </c>
      <c r="H447">
        <f t="shared" si="63"/>
        <v>485.61343081520386</v>
      </c>
      <c r="I447">
        <f t="shared" si="64"/>
        <v>100</v>
      </c>
      <c r="J447">
        <f t="shared" si="67"/>
        <v>5.0171191832926434</v>
      </c>
      <c r="K447">
        <f t="shared" si="68"/>
        <v>479.33085879933992</v>
      </c>
      <c r="L447">
        <f t="shared" si="60"/>
        <v>0.26040443272877029</v>
      </c>
      <c r="M447">
        <f t="shared" si="65"/>
        <v>14.311483286333244</v>
      </c>
      <c r="N447">
        <f t="shared" si="66"/>
        <v>11.42538698160172</v>
      </c>
      <c r="O447">
        <f t="shared" si="69"/>
        <v>0</v>
      </c>
    </row>
    <row r="448" spans="6:15">
      <c r="F448">
        <f t="shared" si="61"/>
        <v>1.0749999999999882</v>
      </c>
      <c r="G448">
        <f t="shared" si="62"/>
        <v>2</v>
      </c>
      <c r="H448">
        <f t="shared" si="63"/>
        <v>485.61343081520386</v>
      </c>
      <c r="I448">
        <f t="shared" si="64"/>
        <v>100</v>
      </c>
      <c r="J448">
        <f t="shared" si="67"/>
        <v>5.0171191832926434</v>
      </c>
      <c r="K448">
        <f t="shared" si="68"/>
        <v>479.66138815579779</v>
      </c>
      <c r="L448">
        <f t="shared" si="60"/>
        <v>0.2594294868936432</v>
      </c>
      <c r="M448">
        <f t="shared" si="65"/>
        <v>14.257901552419233</v>
      </c>
      <c r="N448">
        <f t="shared" si="66"/>
        <v>11.427540668546671</v>
      </c>
      <c r="O448">
        <f t="shared" si="69"/>
        <v>0</v>
      </c>
    </row>
    <row r="449" spans="6:15">
      <c r="F449">
        <f t="shared" si="61"/>
        <v>1.0774999999999881</v>
      </c>
      <c r="G449">
        <f t="shared" si="62"/>
        <v>3</v>
      </c>
      <c r="H449">
        <f t="shared" si="63"/>
        <v>485.61343081520386</v>
      </c>
      <c r="I449">
        <f t="shared" si="64"/>
        <v>100</v>
      </c>
      <c r="J449">
        <f t="shared" si="67"/>
        <v>5.0171191832926434</v>
      </c>
      <c r="K449">
        <f t="shared" si="68"/>
        <v>479.99031871035277</v>
      </c>
      <c r="L449">
        <f t="shared" si="60"/>
        <v>0.258459256964156</v>
      </c>
      <c r="M449">
        <f t="shared" si="65"/>
        <v>14.204578998443283</v>
      </c>
      <c r="N449">
        <f t="shared" si="66"/>
        <v>11.429683937903231</v>
      </c>
      <c r="O449">
        <f t="shared" si="69"/>
        <v>0</v>
      </c>
    </row>
    <row r="450" spans="6:15">
      <c r="F450">
        <f t="shared" si="61"/>
        <v>1.0799999999999881</v>
      </c>
      <c r="G450">
        <f t="shared" si="62"/>
        <v>0</v>
      </c>
      <c r="H450">
        <f t="shared" si="63"/>
        <v>485.70917650800368</v>
      </c>
      <c r="I450">
        <f t="shared" si="64"/>
        <v>100</v>
      </c>
      <c r="J450">
        <f t="shared" si="67"/>
        <v>5</v>
      </c>
      <c r="K450">
        <f t="shared" si="68"/>
        <v>480.31765819656158</v>
      </c>
      <c r="L450">
        <f t="shared" si="60"/>
        <v>0.25749372012902549</v>
      </c>
      <c r="M450">
        <f t="shared" si="65"/>
        <v>14.151514370727435</v>
      </c>
      <c r="N450">
        <f t="shared" si="66"/>
        <v>11.431816840062268</v>
      </c>
      <c r="O450">
        <f t="shared" si="69"/>
        <v>0</v>
      </c>
    </row>
    <row r="451" spans="6:15">
      <c r="F451">
        <f t="shared" si="61"/>
        <v>1.082499999999988</v>
      </c>
      <c r="G451">
        <f t="shared" si="62"/>
        <v>1</v>
      </c>
      <c r="H451">
        <f t="shared" si="63"/>
        <v>485.70917650800368</v>
      </c>
      <c r="I451">
        <f t="shared" si="64"/>
        <v>100</v>
      </c>
      <c r="J451">
        <f t="shared" si="67"/>
        <v>5</v>
      </c>
      <c r="K451">
        <f t="shared" si="68"/>
        <v>480.64341431057306</v>
      </c>
      <c r="L451">
        <f t="shared" si="60"/>
        <v>0.25653285368730833</v>
      </c>
      <c r="M451">
        <f t="shared" si="65"/>
        <v>14.098706421657855</v>
      </c>
      <c r="N451">
        <f t="shared" si="66"/>
        <v>11.433939425170902</v>
      </c>
      <c r="O451">
        <f t="shared" si="69"/>
        <v>0</v>
      </c>
    </row>
    <row r="452" spans="6:15">
      <c r="F452">
        <f t="shared" si="61"/>
        <v>1.084999999999988</v>
      </c>
      <c r="G452">
        <f t="shared" si="62"/>
        <v>2</v>
      </c>
      <c r="H452">
        <f t="shared" si="63"/>
        <v>485.70917650800368</v>
      </c>
      <c r="I452">
        <f t="shared" si="64"/>
        <v>100</v>
      </c>
      <c r="J452">
        <f t="shared" si="67"/>
        <v>5</v>
      </c>
      <c r="K452">
        <f t="shared" si="68"/>
        <v>480.96759471130895</v>
      </c>
      <c r="L452">
        <f t="shared" si="60"/>
        <v>0.25557663504786765</v>
      </c>
      <c r="M452">
        <f t="shared" si="65"/>
        <v>14.046153909655537</v>
      </c>
      <c r="N452">
        <f t="shared" si="66"/>
        <v>11.436051743133685</v>
      </c>
      <c r="O452">
        <f t="shared" si="69"/>
        <v>0</v>
      </c>
    </row>
    <row r="453" spans="6:15">
      <c r="F453">
        <f t="shared" si="61"/>
        <v>1.0874999999999879</v>
      </c>
      <c r="G453">
        <f t="shared" si="62"/>
        <v>3</v>
      </c>
      <c r="H453">
        <f t="shared" si="63"/>
        <v>485.70917650800368</v>
      </c>
      <c r="I453">
        <f t="shared" si="64"/>
        <v>100</v>
      </c>
      <c r="J453">
        <f t="shared" si="67"/>
        <v>5</v>
      </c>
      <c r="K453">
        <f t="shared" si="68"/>
        <v>481.29020702064406</v>
      </c>
      <c r="L453">
        <f t="shared" si="60"/>
        <v>0.25462504172884182</v>
      </c>
      <c r="M453">
        <f t="shared" si="65"/>
        <v>13.993855599147091</v>
      </c>
      <c r="N453">
        <f t="shared" si="66"/>
        <v>11.438153843613778</v>
      </c>
      <c r="O453">
        <f t="shared" si="69"/>
        <v>0</v>
      </c>
    </row>
    <row r="454" spans="6:15">
      <c r="F454">
        <f t="shared" si="61"/>
        <v>1.0899999999999879</v>
      </c>
      <c r="G454">
        <f t="shared" si="62"/>
        <v>0</v>
      </c>
      <c r="H454">
        <f t="shared" si="63"/>
        <v>485.80013491616353</v>
      </c>
      <c r="I454">
        <f t="shared" si="64"/>
        <v>100</v>
      </c>
      <c r="J454">
        <f t="shared" si="67"/>
        <v>5.0110474237183986</v>
      </c>
      <c r="K454">
        <f t="shared" si="68"/>
        <v>481.61125882358556</v>
      </c>
      <c r="L454">
        <f t="shared" si="60"/>
        <v>0.25367805135711757</v>
      </c>
      <c r="M454">
        <f t="shared" si="65"/>
        <v>13.941810260535799</v>
      </c>
      <c r="N454">
        <f t="shared" si="66"/>
        <v>11.440245776034116</v>
      </c>
      <c r="O454">
        <f t="shared" si="69"/>
        <v>0</v>
      </c>
    </row>
    <row r="455" spans="6:15">
      <c r="F455">
        <f t="shared" si="61"/>
        <v>1.0924999999999878</v>
      </c>
      <c r="G455">
        <f t="shared" si="62"/>
        <v>1</v>
      </c>
      <c r="H455">
        <f t="shared" si="63"/>
        <v>485.80013491616353</v>
      </c>
      <c r="I455">
        <f t="shared" si="64"/>
        <v>100</v>
      </c>
      <c r="J455">
        <f t="shared" si="67"/>
        <v>5.0110474237183986</v>
      </c>
      <c r="K455">
        <f t="shared" si="68"/>
        <v>481.93075766845107</v>
      </c>
      <c r="L455">
        <f t="shared" si="60"/>
        <v>0.25273564166780038</v>
      </c>
      <c r="M455">
        <f t="shared" si="65"/>
        <v>13.890016670172502</v>
      </c>
      <c r="N455">
        <f t="shared" si="66"/>
        <v>11.442327589578568</v>
      </c>
      <c r="O455">
        <f t="shared" si="69"/>
        <v>0</v>
      </c>
    </row>
    <row r="456" spans="6:15">
      <c r="F456">
        <f t="shared" si="61"/>
        <v>1.0949999999999878</v>
      </c>
      <c r="G456">
        <f t="shared" si="62"/>
        <v>2</v>
      </c>
      <c r="H456">
        <f t="shared" si="63"/>
        <v>485.80013491616353</v>
      </c>
      <c r="I456">
        <f t="shared" si="64"/>
        <v>100</v>
      </c>
      <c r="J456">
        <f t="shared" si="67"/>
        <v>5.0110474237183986</v>
      </c>
      <c r="K456">
        <f t="shared" si="68"/>
        <v>482.24871106704632</v>
      </c>
      <c r="L456">
        <f t="shared" si="60"/>
        <v>0.25179779050369527</v>
      </c>
      <c r="M456">
        <f t="shared" si="65"/>
        <v>13.838473610327055</v>
      </c>
      <c r="N456">
        <f t="shared" si="66"/>
        <v>11.4443993331931</v>
      </c>
      <c r="O456">
        <f t="shared" si="69"/>
        <v>0</v>
      </c>
    </row>
    <row r="457" spans="6:15">
      <c r="F457">
        <f t="shared" si="61"/>
        <v>1.0974999999999877</v>
      </c>
      <c r="G457">
        <f t="shared" si="62"/>
        <v>3</v>
      </c>
      <c r="H457">
        <f t="shared" si="63"/>
        <v>485.80013491616353</v>
      </c>
      <c r="I457">
        <f t="shared" si="64"/>
        <v>100</v>
      </c>
      <c r="J457">
        <f t="shared" si="67"/>
        <v>5.0110474237183986</v>
      </c>
      <c r="K457">
        <f t="shared" si="68"/>
        <v>482.56512649484188</v>
      </c>
      <c r="L457">
        <f t="shared" si="60"/>
        <v>0.250864475814781</v>
      </c>
      <c r="M457">
        <f t="shared" si="65"/>
        <v>13.787179869159452</v>
      </c>
      <c r="N457">
        <f t="shared" si="66"/>
        <v>11.446461055586918</v>
      </c>
      <c r="O457">
        <f t="shared" si="69"/>
        <v>0</v>
      </c>
    </row>
    <row r="458" spans="6:15">
      <c r="F458">
        <f t="shared" si="61"/>
        <v>1.0999999999999877</v>
      </c>
      <c r="G458">
        <f t="shared" si="62"/>
        <v>0</v>
      </c>
      <c r="H458">
        <f t="shared" si="63"/>
        <v>485.88654540391542</v>
      </c>
      <c r="I458">
        <f t="shared" si="64"/>
        <v>100</v>
      </c>
      <c r="J458">
        <f t="shared" si="67"/>
        <v>5</v>
      </c>
      <c r="K458">
        <f t="shared" si="68"/>
        <v>482.88001139114857</v>
      </c>
      <c r="L458">
        <f t="shared" si="60"/>
        <v>0.24993567565769798</v>
      </c>
      <c r="M458">
        <f t="shared" si="65"/>
        <v>13.736134240691666</v>
      </c>
      <c r="N458">
        <f t="shared" si="66"/>
        <v>11.448512805233621</v>
      </c>
      <c r="O458">
        <f t="shared" si="69"/>
        <v>0</v>
      </c>
    </row>
    <row r="459" spans="6:15">
      <c r="F459">
        <f t="shared" si="61"/>
        <v>1.1024999999999876</v>
      </c>
      <c r="G459">
        <f t="shared" si="62"/>
        <v>1</v>
      </c>
      <c r="H459">
        <f t="shared" si="63"/>
        <v>485.88654540391542</v>
      </c>
      <c r="I459">
        <f t="shared" si="64"/>
        <v>100</v>
      </c>
      <c r="J459">
        <f t="shared" si="67"/>
        <v>5</v>
      </c>
      <c r="K459">
        <f t="shared" si="68"/>
        <v>483.19337315929261</v>
      </c>
      <c r="L459">
        <f t="shared" si="60"/>
        <v>0.24901136819522579</v>
      </c>
      <c r="M459">
        <f t="shared" si="65"/>
        <v>13.685335524778939</v>
      </c>
      <c r="N459">
        <f t="shared" si="66"/>
        <v>11.450554630372334</v>
      </c>
      <c r="O459">
        <f t="shared" si="69"/>
        <v>0</v>
      </c>
    </row>
    <row r="460" spans="6:15">
      <c r="F460">
        <f t="shared" si="61"/>
        <v>1.1049999999999875</v>
      </c>
      <c r="G460">
        <f t="shared" si="62"/>
        <v>2</v>
      </c>
      <c r="H460">
        <f t="shared" si="63"/>
        <v>485.88654540391542</v>
      </c>
      <c r="I460">
        <f t="shared" si="64"/>
        <v>100</v>
      </c>
      <c r="J460">
        <f t="shared" si="67"/>
        <v>5</v>
      </c>
      <c r="K460">
        <f t="shared" si="68"/>
        <v>483.50521916678969</v>
      </c>
      <c r="L460">
        <f t="shared" si="60"/>
        <v>0.24809153169577342</v>
      </c>
      <c r="M460">
        <f t="shared" si="65"/>
        <v>13.634782527081763</v>
      </c>
      <c r="N460">
        <f t="shared" si="66"/>
        <v>11.452586579008843</v>
      </c>
      <c r="O460">
        <f t="shared" si="69"/>
        <v>0</v>
      </c>
    </row>
    <row r="461" spans="6:15">
      <c r="F461">
        <f t="shared" si="61"/>
        <v>1.1074999999999875</v>
      </c>
      <c r="G461">
        <f t="shared" si="62"/>
        <v>3</v>
      </c>
      <c r="H461">
        <f t="shared" si="63"/>
        <v>485.88654540391542</v>
      </c>
      <c r="I461">
        <f t="shared" si="64"/>
        <v>100</v>
      </c>
      <c r="J461">
        <f t="shared" si="67"/>
        <v>5</v>
      </c>
      <c r="K461">
        <f t="shared" si="68"/>
        <v>483.81555674551805</v>
      </c>
      <c r="L461">
        <f t="shared" si="60"/>
        <v>0.24717614453286871</v>
      </c>
      <c r="M461">
        <f t="shared" si="65"/>
        <v>13.584474059037825</v>
      </c>
      <c r="N461">
        <f t="shared" si="66"/>
        <v>11.454608698916729</v>
      </c>
      <c r="O461">
        <f t="shared" si="69"/>
        <v>0</v>
      </c>
    </row>
    <row r="462" spans="6:15">
      <c r="F462">
        <f t="shared" si="61"/>
        <v>1.1099999999999874</v>
      </c>
      <c r="G462">
        <f t="shared" si="62"/>
        <v>0</v>
      </c>
      <c r="H462">
        <f t="shared" si="63"/>
        <v>485.96863536727972</v>
      </c>
      <c r="I462">
        <f t="shared" si="64"/>
        <v>100</v>
      </c>
      <c r="J462">
        <f t="shared" si="67"/>
        <v>5.0051774716459931</v>
      </c>
      <c r="K462">
        <f t="shared" si="68"/>
        <v>484.12439319189099</v>
      </c>
      <c r="L462">
        <f t="shared" si="60"/>
        <v>0.2462651851846471</v>
      </c>
      <c r="M462">
        <f t="shared" si="65"/>
        <v>13.534408937833911</v>
      </c>
      <c r="N462">
        <f t="shared" si="66"/>
        <v>11.456621037638486</v>
      </c>
      <c r="O462">
        <f t="shared" si="69"/>
        <v>0</v>
      </c>
    </row>
    <row r="463" spans="6:15">
      <c r="F463">
        <f t="shared" si="61"/>
        <v>1.1124999999999874</v>
      </c>
      <c r="G463">
        <f t="shared" si="62"/>
        <v>1</v>
      </c>
      <c r="H463">
        <f t="shared" si="63"/>
        <v>485.96863536727972</v>
      </c>
      <c r="I463">
        <f t="shared" si="64"/>
        <v>100</v>
      </c>
      <c r="J463">
        <f t="shared" si="67"/>
        <v>5.0051774716459931</v>
      </c>
      <c r="K463">
        <f t="shared" si="68"/>
        <v>484.43173576702833</v>
      </c>
      <c r="L463">
        <f t="shared" si="60"/>
        <v>0.24535863223334956</v>
      </c>
      <c r="M463">
        <f t="shared" si="65"/>
        <v>13.484585986378303</v>
      </c>
      <c r="N463">
        <f t="shared" si="66"/>
        <v>11.458623642486643</v>
      </c>
      <c r="O463">
        <f t="shared" si="69"/>
        <v>0</v>
      </c>
    </row>
    <row r="464" spans="6:15">
      <c r="F464">
        <f t="shared" si="61"/>
        <v>1.1149999999999873</v>
      </c>
      <c r="G464">
        <f t="shared" si="62"/>
        <v>2</v>
      </c>
      <c r="H464">
        <f t="shared" si="63"/>
        <v>485.96863536727972</v>
      </c>
      <c r="I464">
        <f t="shared" si="64"/>
        <v>100</v>
      </c>
      <c r="J464">
        <f t="shared" si="67"/>
        <v>5.0051774716459931</v>
      </c>
      <c r="K464">
        <f t="shared" si="68"/>
        <v>484.73759169692721</v>
      </c>
      <c r="L464">
        <f t="shared" si="60"/>
        <v>0.24445646436481411</v>
      </c>
      <c r="M464">
        <f t="shared" si="65"/>
        <v>13.435004033272842</v>
      </c>
      <c r="N464">
        <f t="shared" si="66"/>
        <v>11.460616560544867</v>
      </c>
      <c r="O464">
        <f t="shared" si="69"/>
        <v>0</v>
      </c>
    </row>
    <row r="465" spans="6:15">
      <c r="F465">
        <f t="shared" si="61"/>
        <v>1.1174999999999873</v>
      </c>
      <c r="G465">
        <f t="shared" si="62"/>
        <v>3</v>
      </c>
      <c r="H465">
        <f t="shared" si="63"/>
        <v>485.96863536727972</v>
      </c>
      <c r="I465">
        <f t="shared" si="64"/>
        <v>100</v>
      </c>
      <c r="J465">
        <f t="shared" si="67"/>
        <v>5.0051774716459931</v>
      </c>
      <c r="K465">
        <f t="shared" si="68"/>
        <v>485.04196817263181</v>
      </c>
      <c r="L465">
        <f t="shared" ref="L465:L528" si="70">$B$42*M465</f>
        <v>0.24355866036798043</v>
      </c>
      <c r="M465">
        <f t="shared" si="65"/>
        <v>13.385661912785702</v>
      </c>
      <c r="N465">
        <f t="shared" si="66"/>
        <v>11.462599838669087</v>
      </c>
      <c r="O465">
        <f t="shared" si="69"/>
        <v>0</v>
      </c>
    </row>
    <row r="466" spans="6:15">
      <c r="F466">
        <f t="shared" ref="F466:F529" si="71">F465+$B$17</f>
        <v>1.1199999999999872</v>
      </c>
      <c r="G466">
        <f t="shared" ref="G466:G529" si="72">IF(G465=($B$20-1),0,G465+1)</f>
        <v>0</v>
      </c>
      <c r="H466">
        <f t="shared" ref="H466:H529" si="73">IF(G466=0,$B$31*$B$29+(1-$B$31)*H465,H465)</f>
        <v>486.04662083247581</v>
      </c>
      <c r="I466">
        <f t="shared" ref="I466:I529" si="74">IF(G466=0,MIN(($B$23*(H466-K465)+($B$24*J466)),$B$26),I465)</f>
        <v>100</v>
      </c>
      <c r="J466">
        <f t="shared" si="67"/>
        <v>5</v>
      </c>
      <c r="K466">
        <f t="shared" si="68"/>
        <v>485.34487235040274</v>
      </c>
      <c r="L466">
        <f t="shared" si="70"/>
        <v>0.24266519913438406</v>
      </c>
      <c r="M466">
        <f t="shared" ref="M466:M529" si="75">((0.01*I466*N466)-(K466*$B$41))/$B$40</f>
        <v>13.336558464823586</v>
      </c>
      <c r="N466">
        <f t="shared" ref="N466:N529" si="76">$B$45-$B$47*$B$50*M465-$B$46</f>
        <v>11.464573523488571</v>
      </c>
      <c r="O466">
        <f t="shared" si="69"/>
        <v>0</v>
      </c>
    </row>
    <row r="467" spans="6:15">
      <c r="F467">
        <f t="shared" si="71"/>
        <v>1.1224999999999872</v>
      </c>
      <c r="G467">
        <f t="shared" si="72"/>
        <v>1</v>
      </c>
      <c r="H467">
        <f t="shared" si="73"/>
        <v>486.04662083247581</v>
      </c>
      <c r="I467">
        <f t="shared" si="74"/>
        <v>100</v>
      </c>
      <c r="J467">
        <f t="shared" ref="J467:J530" si="77">IF(G467=0,IF(J466&gt;$B$25,$B$25,J466+$B$17*(H466-K466)),J466)</f>
        <v>5</v>
      </c>
      <c r="K467">
        <f t="shared" ref="K467:K530" si="78">K466+($B$17*L466/$B$34)-($B$17*$B$36*K466/$B$34)</f>
        <v>485.646311351885</v>
      </c>
      <c r="L467">
        <f t="shared" si="70"/>
        <v>0.2417760596576688</v>
      </c>
      <c r="M467">
        <f t="shared" si="75"/>
        <v>13.287692534904938</v>
      </c>
      <c r="N467">
        <f t="shared" si="76"/>
        <v>11.466537661407056</v>
      </c>
      <c r="O467">
        <f t="shared" ref="O467:O530" si="79">IF(K467&gt;(0.01*$B$15*$B$29),0,F467)</f>
        <v>0</v>
      </c>
    </row>
    <row r="468" spans="6:15">
      <c r="F468">
        <f t="shared" si="71"/>
        <v>1.1249999999999871</v>
      </c>
      <c r="G468">
        <f t="shared" si="72"/>
        <v>2</v>
      </c>
      <c r="H468">
        <f t="shared" si="73"/>
        <v>486.04662083247581</v>
      </c>
      <c r="I468">
        <f t="shared" si="74"/>
        <v>100</v>
      </c>
      <c r="J468">
        <f t="shared" si="77"/>
        <v>5</v>
      </c>
      <c r="K468">
        <f t="shared" si="78"/>
        <v>485.94629226427543</v>
      </c>
      <c r="L468">
        <f t="shared" si="70"/>
        <v>0.24089122103308494</v>
      </c>
      <c r="M468">
        <f t="shared" si="75"/>
        <v>13.239062974132354</v>
      </c>
      <c r="N468">
        <f t="shared" si="76"/>
        <v>11.468492298603802</v>
      </c>
      <c r="O468">
        <f t="shared" si="79"/>
        <v>0</v>
      </c>
    </row>
    <row r="469" spans="6:15">
      <c r="F469">
        <f t="shared" si="71"/>
        <v>1.1274999999999871</v>
      </c>
      <c r="G469">
        <f t="shared" si="72"/>
        <v>3</v>
      </c>
      <c r="H469">
        <f t="shared" si="73"/>
        <v>486.04662083247581</v>
      </c>
      <c r="I469">
        <f t="shared" si="74"/>
        <v>100</v>
      </c>
      <c r="J469">
        <f t="shared" si="77"/>
        <v>5</v>
      </c>
      <c r="K469">
        <f t="shared" si="78"/>
        <v>486.24482214048959</v>
      </c>
      <c r="L469">
        <f t="shared" si="70"/>
        <v>0.24001066245700223</v>
      </c>
      <c r="M469">
        <f t="shared" si="75"/>
        <v>13.190668639165825</v>
      </c>
      <c r="N469">
        <f t="shared" si="76"/>
        <v>11.470437481034706</v>
      </c>
      <c r="O469">
        <f t="shared" si="79"/>
        <v>0</v>
      </c>
    </row>
    <row r="470" spans="6:15">
      <c r="F470">
        <f t="shared" si="71"/>
        <v>1.129999999999987</v>
      </c>
      <c r="G470">
        <f t="shared" si="72"/>
        <v>0</v>
      </c>
      <c r="H470">
        <f t="shared" si="73"/>
        <v>486.12070702441213</v>
      </c>
      <c r="I470">
        <f t="shared" si="74"/>
        <v>100</v>
      </c>
      <c r="J470">
        <f t="shared" si="77"/>
        <v>4.9995044967299656</v>
      </c>
      <c r="K470">
        <f t="shared" si="78"/>
        <v>486.54190799932729</v>
      </c>
      <c r="L470">
        <f t="shared" si="70"/>
        <v>0.23913436322641965</v>
      </c>
      <c r="M470">
        <f t="shared" si="75"/>
        <v>13.14250839219579</v>
      </c>
      <c r="N470">
        <f t="shared" si="76"/>
        <v>11.472373254433368</v>
      </c>
      <c r="O470">
        <f t="shared" si="79"/>
        <v>0</v>
      </c>
    </row>
    <row r="471" spans="6:15">
      <c r="F471">
        <f t="shared" si="71"/>
        <v>1.132499999999987</v>
      </c>
      <c r="G471">
        <f t="shared" si="72"/>
        <v>1</v>
      </c>
      <c r="H471">
        <f t="shared" si="73"/>
        <v>486.12070702441213</v>
      </c>
      <c r="I471">
        <f t="shared" si="74"/>
        <v>100</v>
      </c>
      <c r="J471">
        <f t="shared" si="77"/>
        <v>4.9995044967299656</v>
      </c>
      <c r="K471">
        <f t="shared" si="78"/>
        <v>486.83755682563782</v>
      </c>
      <c r="L471">
        <f t="shared" si="70"/>
        <v>0.23826230273847734</v>
      </c>
      <c r="M471">
        <f t="shared" si="75"/>
        <v>13.094581100916317</v>
      </c>
      <c r="N471">
        <f t="shared" si="76"/>
        <v>11.474299664312168</v>
      </c>
      <c r="O471">
        <f t="shared" si="79"/>
        <v>0</v>
      </c>
    </row>
    <row r="472" spans="6:15">
      <c r="F472">
        <f t="shared" si="71"/>
        <v>1.1349999999999869</v>
      </c>
      <c r="G472">
        <f t="shared" si="72"/>
        <v>2</v>
      </c>
      <c r="H472">
        <f t="shared" si="73"/>
        <v>486.12070702441213</v>
      </c>
      <c r="I472">
        <f t="shared" si="74"/>
        <v>100</v>
      </c>
      <c r="J472">
        <f t="shared" si="77"/>
        <v>4.9995044967299656</v>
      </c>
      <c r="K472">
        <f t="shared" si="78"/>
        <v>487.13177557048408</v>
      </c>
      <c r="L472">
        <f t="shared" si="70"/>
        <v>0.2373944604899757</v>
      </c>
      <c r="M472">
        <f t="shared" si="75"/>
        <v>13.046885638498665</v>
      </c>
      <c r="N472">
        <f t="shared" si="76"/>
        <v>11.476216755963348</v>
      </c>
      <c r="O472">
        <f t="shared" si="79"/>
        <v>0</v>
      </c>
    </row>
    <row r="473" spans="6:15">
      <c r="F473">
        <f t="shared" si="71"/>
        <v>1.1374999999999869</v>
      </c>
      <c r="G473">
        <f t="shared" si="72"/>
        <v>3</v>
      </c>
      <c r="H473">
        <f t="shared" si="73"/>
        <v>486.12070702441213</v>
      </c>
      <c r="I473">
        <f t="shared" si="74"/>
        <v>100</v>
      </c>
      <c r="J473">
        <f t="shared" si="77"/>
        <v>4.9995044967299656</v>
      </c>
      <c r="K473">
        <f t="shared" si="78"/>
        <v>487.42457115130588</v>
      </c>
      <c r="L473">
        <f t="shared" si="70"/>
        <v>0.23653081607688936</v>
      </c>
      <c r="M473">
        <f t="shared" si="75"/>
        <v>12.99942088356458</v>
      </c>
      <c r="N473">
        <f t="shared" si="76"/>
        <v>11.478124574460054</v>
      </c>
      <c r="O473">
        <f t="shared" si="79"/>
        <v>0</v>
      </c>
    </row>
    <row r="474" spans="6:15">
      <c r="F474">
        <f t="shared" si="71"/>
        <v>1.1399999999999868</v>
      </c>
      <c r="G474">
        <f t="shared" si="72"/>
        <v>0</v>
      </c>
      <c r="H474">
        <f t="shared" si="73"/>
        <v>486.19108890675159</v>
      </c>
      <c r="I474">
        <f t="shared" si="74"/>
        <v>100</v>
      </c>
      <c r="J474">
        <f t="shared" si="77"/>
        <v>4.996244836412731</v>
      </c>
      <c r="K474">
        <f t="shared" si="78"/>
        <v>487.71595045208289</v>
      </c>
      <c r="L474">
        <f t="shared" si="70"/>
        <v>0.23567134919388913</v>
      </c>
      <c r="M474">
        <f t="shared" si="75"/>
        <v>12.952185720160022</v>
      </c>
      <c r="N474">
        <f t="shared" si="76"/>
        <v>11.480023164657418</v>
      </c>
      <c r="O474">
        <f t="shared" si="79"/>
        <v>0</v>
      </c>
    </row>
    <row r="475" spans="6:15">
      <c r="F475">
        <f t="shared" si="71"/>
        <v>1.1424999999999867</v>
      </c>
      <c r="G475">
        <f t="shared" si="72"/>
        <v>1</v>
      </c>
      <c r="H475">
        <f t="shared" si="73"/>
        <v>486.19108890675159</v>
      </c>
      <c r="I475">
        <f t="shared" si="74"/>
        <v>100</v>
      </c>
      <c r="J475">
        <f t="shared" si="77"/>
        <v>4.996244836412731</v>
      </c>
      <c r="K475">
        <f t="shared" si="78"/>
        <v>488.0059203234963</v>
      </c>
      <c r="L475">
        <f t="shared" si="70"/>
        <v>0.23481603963386521</v>
      </c>
      <c r="M475">
        <f t="shared" si="75"/>
        <v>12.905179037728956</v>
      </c>
      <c r="N475">
        <f t="shared" si="76"/>
        <v>11.481912571193599</v>
      </c>
      <c r="O475">
        <f t="shared" si="79"/>
        <v>0</v>
      </c>
    </row>
    <row r="476" spans="6:15">
      <c r="F476">
        <f t="shared" si="71"/>
        <v>1.1449999999999867</v>
      </c>
      <c r="G476">
        <f t="shared" si="72"/>
        <v>2</v>
      </c>
      <c r="H476">
        <f t="shared" si="73"/>
        <v>486.19108890675159</v>
      </c>
      <c r="I476">
        <f t="shared" si="74"/>
        <v>100</v>
      </c>
      <c r="J476">
        <f t="shared" si="77"/>
        <v>4.996244836412731</v>
      </c>
      <c r="K476">
        <f t="shared" si="78"/>
        <v>488.29448758308985</v>
      </c>
      <c r="L476">
        <f t="shared" si="70"/>
        <v>0.233964867287452</v>
      </c>
      <c r="M476">
        <f t="shared" si="75"/>
        <v>12.858399731087237</v>
      </c>
      <c r="N476">
        <f t="shared" si="76"/>
        <v>11.483792838490842</v>
      </c>
      <c r="O476">
        <f t="shared" si="79"/>
        <v>0</v>
      </c>
    </row>
    <row r="477" spans="6:15">
      <c r="F477">
        <f t="shared" si="71"/>
        <v>1.1474999999999866</v>
      </c>
      <c r="G477">
        <f t="shared" si="72"/>
        <v>3</v>
      </c>
      <c r="H477">
        <f t="shared" si="73"/>
        <v>486.19108890675159</v>
      </c>
      <c r="I477">
        <f t="shared" si="74"/>
        <v>100</v>
      </c>
      <c r="J477">
        <f t="shared" si="77"/>
        <v>4.996244836412731</v>
      </c>
      <c r="K477">
        <f t="shared" si="78"/>
        <v>488.58165901543015</v>
      </c>
      <c r="L477">
        <f t="shared" si="70"/>
        <v>0.23311781214255256</v>
      </c>
      <c r="M477">
        <f t="shared" si="75"/>
        <v>12.811846700396483</v>
      </c>
      <c r="N477">
        <f t="shared" si="76"/>
        <v>11.48566401075651</v>
      </c>
      <c r="O477">
        <f t="shared" si="79"/>
        <v>0</v>
      </c>
    </row>
    <row r="478" spans="6:15">
      <c r="F478">
        <f t="shared" si="71"/>
        <v>1.1499999999999866</v>
      </c>
      <c r="G478">
        <f t="shared" si="72"/>
        <v>0</v>
      </c>
      <c r="H478">
        <f t="shared" si="73"/>
        <v>486.25795169497405</v>
      </c>
      <c r="I478">
        <f t="shared" si="74"/>
        <v>100</v>
      </c>
      <c r="J478">
        <f t="shared" si="77"/>
        <v>4.9902684111410345</v>
      </c>
      <c r="K478">
        <f t="shared" si="78"/>
        <v>488.86744137226628</v>
      </c>
      <c r="L478">
        <f t="shared" si="70"/>
        <v>0.23227485428387382</v>
      </c>
      <c r="M478">
        <f t="shared" si="75"/>
        <v>12.76551885113852</v>
      </c>
      <c r="N478">
        <f t="shared" si="76"/>
        <v>11.48752613198414</v>
      </c>
      <c r="O478">
        <f t="shared" si="79"/>
        <v>0</v>
      </c>
    </row>
    <row r="479" spans="6:15">
      <c r="F479">
        <f t="shared" si="71"/>
        <v>1.1524999999999865</v>
      </c>
      <c r="G479">
        <f t="shared" si="72"/>
        <v>1</v>
      </c>
      <c r="H479">
        <f t="shared" si="73"/>
        <v>486.25795169497405</v>
      </c>
      <c r="I479">
        <f t="shared" si="74"/>
        <v>100</v>
      </c>
      <c r="J479">
        <f t="shared" si="77"/>
        <v>4.9902684111410345</v>
      </c>
      <c r="K479">
        <f t="shared" si="78"/>
        <v>489.15184137268841</v>
      </c>
      <c r="L479">
        <f t="shared" si="70"/>
        <v>0.23143597389245205</v>
      </c>
      <c r="M479">
        <f t="shared" si="75"/>
        <v>12.719415094089307</v>
      </c>
      <c r="N479">
        <f t="shared" si="76"/>
        <v>11.48937924595446</v>
      </c>
      <c r="O479">
        <f t="shared" si="79"/>
        <v>0</v>
      </c>
    </row>
    <row r="480" spans="6:15">
      <c r="F480">
        <f t="shared" si="71"/>
        <v>1.1549999999999865</v>
      </c>
      <c r="G480">
        <f t="shared" si="72"/>
        <v>2</v>
      </c>
      <c r="H480">
        <f t="shared" si="73"/>
        <v>486.25795169497405</v>
      </c>
      <c r="I480">
        <f t="shared" si="74"/>
        <v>100</v>
      </c>
      <c r="J480">
        <f t="shared" si="77"/>
        <v>4.9902684111410345</v>
      </c>
      <c r="K480">
        <f t="shared" si="78"/>
        <v>489.43486570328588</v>
      </c>
      <c r="L480">
        <f t="shared" si="70"/>
        <v>0.23060115124519073</v>
      </c>
      <c r="M480">
        <f t="shared" si="75"/>
        <v>12.67353434529354</v>
      </c>
      <c r="N480">
        <f t="shared" si="76"/>
        <v>11.491223396236428</v>
      </c>
      <c r="O480">
        <f t="shared" si="79"/>
        <v>0</v>
      </c>
    </row>
    <row r="481" spans="6:15">
      <c r="F481">
        <f t="shared" si="71"/>
        <v>1.1574999999999864</v>
      </c>
      <c r="G481">
        <f t="shared" si="72"/>
        <v>3</v>
      </c>
      <c r="H481">
        <f t="shared" si="73"/>
        <v>486.25795169497405</v>
      </c>
      <c r="I481">
        <f t="shared" si="74"/>
        <v>100</v>
      </c>
      <c r="J481">
        <f t="shared" si="77"/>
        <v>4.9902684111410345</v>
      </c>
      <c r="K481">
        <f t="shared" si="78"/>
        <v>489.71652101830432</v>
      </c>
      <c r="L481">
        <f t="shared" si="70"/>
        <v>0.22977036671439616</v>
      </c>
      <c r="M481">
        <f t="shared" si="75"/>
        <v>12.627875526039128</v>
      </c>
      <c r="N481">
        <f t="shared" si="76"/>
        <v>11.493058626188258</v>
      </c>
      <c r="O481">
        <f t="shared" si="79"/>
        <v>0</v>
      </c>
    </row>
    <row r="482" spans="6:15">
      <c r="F482">
        <f t="shared" si="71"/>
        <v>1.1599999999999864</v>
      </c>
      <c r="G482">
        <f t="shared" si="72"/>
        <v>0</v>
      </c>
      <c r="H482">
        <f t="shared" si="73"/>
        <v>486.32147134378545</v>
      </c>
      <c r="I482">
        <f t="shared" si="74"/>
        <v>100</v>
      </c>
      <c r="J482">
        <f t="shared" si="77"/>
        <v>4.9816219878327086</v>
      </c>
      <c r="K482">
        <f t="shared" si="78"/>
        <v>489.99681393980222</v>
      </c>
      <c r="L482">
        <f t="shared" si="70"/>
        <v>0.22894360076731479</v>
      </c>
      <c r="M482">
        <f t="shared" si="75"/>
        <v>12.582437562831764</v>
      </c>
      <c r="N482">
        <f t="shared" si="76"/>
        <v>11.494884978958435</v>
      </c>
      <c r="O482">
        <f t="shared" si="79"/>
        <v>0</v>
      </c>
    </row>
    <row r="483" spans="6:15">
      <c r="F483">
        <f t="shared" si="71"/>
        <v>1.1624999999999863</v>
      </c>
      <c r="G483">
        <f t="shared" si="72"/>
        <v>1</v>
      </c>
      <c r="H483">
        <f t="shared" si="73"/>
        <v>486.32147134378545</v>
      </c>
      <c r="I483">
        <f t="shared" si="74"/>
        <v>100</v>
      </c>
      <c r="J483">
        <f t="shared" si="77"/>
        <v>4.9816219878327086</v>
      </c>
      <c r="K483">
        <f t="shared" si="78"/>
        <v>490.27575105780642</v>
      </c>
      <c r="L483">
        <f t="shared" si="70"/>
        <v>0.22812083396567595</v>
      </c>
      <c r="M483">
        <f t="shared" si="75"/>
        <v>12.537219387369793</v>
      </c>
      <c r="N483">
        <f t="shared" si="76"/>
        <v>11.49670249748673</v>
      </c>
      <c r="O483">
        <f t="shared" si="79"/>
        <v>0</v>
      </c>
    </row>
    <row r="484" spans="6:15">
      <c r="F484">
        <f t="shared" si="71"/>
        <v>1.1649999999999863</v>
      </c>
      <c r="G484">
        <f t="shared" si="72"/>
        <v>2</v>
      </c>
      <c r="H484">
        <f t="shared" si="73"/>
        <v>486.32147134378545</v>
      </c>
      <c r="I484">
        <f t="shared" si="74"/>
        <v>100</v>
      </c>
      <c r="J484">
        <f t="shared" si="77"/>
        <v>4.9816219878327086</v>
      </c>
      <c r="K484">
        <f t="shared" si="78"/>
        <v>490.55333893046725</v>
      </c>
      <c r="L484">
        <f t="shared" si="70"/>
        <v>0.22730204696523273</v>
      </c>
      <c r="M484">
        <f t="shared" si="75"/>
        <v>12.492219936518989</v>
      </c>
      <c r="N484">
        <f t="shared" si="76"/>
        <v>11.498511224505208</v>
      </c>
      <c r="O484">
        <f t="shared" si="79"/>
        <v>0</v>
      </c>
    </row>
    <row r="485" spans="6:15">
      <c r="F485">
        <f t="shared" si="71"/>
        <v>1.1674999999999862</v>
      </c>
      <c r="G485">
        <f t="shared" si="72"/>
        <v>3</v>
      </c>
      <c r="H485">
        <f t="shared" si="73"/>
        <v>486.32147134378545</v>
      </c>
      <c r="I485">
        <f t="shared" si="74"/>
        <v>100</v>
      </c>
      <c r="J485">
        <f t="shared" si="77"/>
        <v>4.9816219878327086</v>
      </c>
      <c r="K485">
        <f t="shared" si="78"/>
        <v>490.82958408421268</v>
      </c>
      <c r="L485">
        <f t="shared" si="70"/>
        <v>0.22648722051530876</v>
      </c>
      <c r="M485">
        <f t="shared" si="75"/>
        <v>12.44743815228763</v>
      </c>
      <c r="N485">
        <f t="shared" si="76"/>
        <v>11.50031120253924</v>
      </c>
      <c r="O485">
        <f t="shared" si="79"/>
        <v>0</v>
      </c>
    </row>
    <row r="486" spans="6:15">
      <c r="F486">
        <f t="shared" si="71"/>
        <v>1.1699999999999862</v>
      </c>
      <c r="G486">
        <f t="shared" si="72"/>
        <v>0</v>
      </c>
      <c r="H486">
        <f t="shared" si="73"/>
        <v>486.38181501015629</v>
      </c>
      <c r="I486">
        <f t="shared" si="74"/>
        <v>100</v>
      </c>
      <c r="J486">
        <f t="shared" si="77"/>
        <v>4.9703517059816402</v>
      </c>
      <c r="K486">
        <f t="shared" si="78"/>
        <v>491.10449301390167</v>
      </c>
      <c r="L486">
        <f t="shared" si="70"/>
        <v>0.2256763354583447</v>
      </c>
      <c r="M486">
        <f t="shared" si="75"/>
        <v>12.40287298180159</v>
      </c>
      <c r="N486">
        <f t="shared" si="76"/>
        <v>11.502102473908495</v>
      </c>
      <c r="O486">
        <f t="shared" si="79"/>
        <v>0</v>
      </c>
    </row>
    <row r="487" spans="6:15">
      <c r="F487">
        <f t="shared" si="71"/>
        <v>1.1724999999999861</v>
      </c>
      <c r="G487">
        <f t="shared" si="72"/>
        <v>1</v>
      </c>
      <c r="H487">
        <f t="shared" si="73"/>
        <v>486.38181501015629</v>
      </c>
      <c r="I487">
        <f t="shared" si="74"/>
        <v>100</v>
      </c>
      <c r="J487">
        <f t="shared" si="77"/>
        <v>4.9703517059816402</v>
      </c>
      <c r="K487">
        <f t="shared" si="78"/>
        <v>491.37807218297695</v>
      </c>
      <c r="L487">
        <f t="shared" si="70"/>
        <v>0.22486937272944865</v>
      </c>
      <c r="M487">
        <f t="shared" si="75"/>
        <v>12.358523377279615</v>
      </c>
      <c r="N487">
        <f t="shared" si="76"/>
        <v>11.503885080727937</v>
      </c>
      <c r="O487">
        <f t="shared" si="79"/>
        <v>0</v>
      </c>
    </row>
    <row r="488" spans="6:15">
      <c r="F488">
        <f t="shared" si="71"/>
        <v>1.1749999999999861</v>
      </c>
      <c r="G488">
        <f t="shared" si="72"/>
        <v>2</v>
      </c>
      <c r="H488">
        <f t="shared" si="73"/>
        <v>486.38181501015629</v>
      </c>
      <c r="I488">
        <f t="shared" si="74"/>
        <v>100</v>
      </c>
      <c r="J488">
        <f t="shared" si="77"/>
        <v>4.9703517059816402</v>
      </c>
      <c r="K488">
        <f t="shared" si="78"/>
        <v>491.65032802361691</v>
      </c>
      <c r="L488">
        <f t="shared" si="70"/>
        <v>0.22406631335594657</v>
      </c>
      <c r="M488">
        <f t="shared" si="75"/>
        <v>12.314388296008634</v>
      </c>
      <c r="N488">
        <f t="shared" si="76"/>
        <v>11.505659064908816</v>
      </c>
      <c r="O488">
        <f t="shared" si="79"/>
        <v>0</v>
      </c>
    </row>
    <row r="489" spans="6:15">
      <c r="F489">
        <f t="shared" si="71"/>
        <v>1.177499999999986</v>
      </c>
      <c r="G489">
        <f t="shared" si="72"/>
        <v>3</v>
      </c>
      <c r="H489">
        <f t="shared" si="73"/>
        <v>486.38181501015629</v>
      </c>
      <c r="I489">
        <f t="shared" si="74"/>
        <v>100</v>
      </c>
      <c r="J489">
        <f t="shared" si="77"/>
        <v>4.9703517059816402</v>
      </c>
      <c r="K489">
        <f t="shared" si="78"/>
        <v>491.92126693688698</v>
      </c>
      <c r="L489">
        <f t="shared" si="70"/>
        <v>0.22326713845693807</v>
      </c>
      <c r="M489">
        <f t="shared" si="75"/>
        <v>12.270466700319323</v>
      </c>
      <c r="N489">
        <f t="shared" si="76"/>
        <v>11.507424468159655</v>
      </c>
      <c r="O489">
        <f t="shared" si="79"/>
        <v>0</v>
      </c>
    </row>
    <row r="490" spans="6:15">
      <c r="F490">
        <f t="shared" si="71"/>
        <v>1.1799999999999859</v>
      </c>
      <c r="G490">
        <f t="shared" si="72"/>
        <v>0</v>
      </c>
      <c r="H490">
        <f t="shared" si="73"/>
        <v>486.43914149320858</v>
      </c>
      <c r="I490">
        <f t="shared" si="74"/>
        <v>100</v>
      </c>
      <c r="J490">
        <f t="shared" si="77"/>
        <v>4.9565030761648137</v>
      </c>
      <c r="K490">
        <f t="shared" si="78"/>
        <v>492.19089529288993</v>
      </c>
      <c r="L490">
        <f t="shared" si="70"/>
        <v>0.22247182924285078</v>
      </c>
      <c r="M490">
        <f t="shared" si="75"/>
        <v>12.226757557561633</v>
      </c>
      <c r="N490">
        <f t="shared" si="76"/>
        <v>11.509181331987227</v>
      </c>
      <c r="O490">
        <f t="shared" si="79"/>
        <v>0</v>
      </c>
    </row>
    <row r="491" spans="6:15">
      <c r="F491">
        <f t="shared" si="71"/>
        <v>1.1824999999999859</v>
      </c>
      <c r="G491">
        <f t="shared" si="72"/>
        <v>1</v>
      </c>
      <c r="H491">
        <f t="shared" si="73"/>
        <v>486.43914149320858</v>
      </c>
      <c r="I491">
        <f t="shared" si="74"/>
        <v>100</v>
      </c>
      <c r="J491">
        <f t="shared" si="77"/>
        <v>4.9565030761648137</v>
      </c>
      <c r="K491">
        <f t="shared" si="78"/>
        <v>492.45921943091582</v>
      </c>
      <c r="L491">
        <f t="shared" si="70"/>
        <v>0.22168036701499902</v>
      </c>
      <c r="M491">
        <f t="shared" si="75"/>
        <v>12.183259840080524</v>
      </c>
      <c r="N491">
        <f t="shared" si="76"/>
        <v>11.510929697697534</v>
      </c>
      <c r="O491">
        <f t="shared" si="79"/>
        <v>0</v>
      </c>
    </row>
    <row r="492" spans="6:15">
      <c r="F492">
        <f t="shared" si="71"/>
        <v>1.1849999999999858</v>
      </c>
      <c r="G492">
        <f t="shared" si="72"/>
        <v>2</v>
      </c>
      <c r="H492">
        <f t="shared" si="73"/>
        <v>486.43914149320858</v>
      </c>
      <c r="I492">
        <f t="shared" si="74"/>
        <v>100</v>
      </c>
      <c r="J492">
        <f t="shared" si="77"/>
        <v>4.9565030761648137</v>
      </c>
      <c r="K492">
        <f t="shared" si="78"/>
        <v>492.72624565959092</v>
      </c>
      <c r="L492">
        <f t="shared" si="70"/>
        <v>0.2208927331651456</v>
      </c>
      <c r="M492">
        <f t="shared" si="75"/>
        <v>12.139972525191887</v>
      </c>
      <c r="N492">
        <f t="shared" si="76"/>
        <v>11.512669606396779</v>
      </c>
      <c r="O492">
        <f t="shared" si="79"/>
        <v>0</v>
      </c>
    </row>
    <row r="493" spans="6:15">
      <c r="F493">
        <f t="shared" si="71"/>
        <v>1.1874999999999858</v>
      </c>
      <c r="G493">
        <f t="shared" si="72"/>
        <v>3</v>
      </c>
      <c r="H493">
        <f t="shared" si="73"/>
        <v>486.43914149320858</v>
      </c>
      <c r="I493">
        <f t="shared" si="74"/>
        <v>100</v>
      </c>
      <c r="J493">
        <f t="shared" si="77"/>
        <v>4.9565030761648137</v>
      </c>
      <c r="K493">
        <f t="shared" si="78"/>
        <v>492.99198025702611</v>
      </c>
      <c r="L493">
        <f t="shared" si="70"/>
        <v>0.22010890917506137</v>
      </c>
      <c r="M493">
        <f t="shared" si="75"/>
        <v>12.096894595158332</v>
      </c>
      <c r="N493">
        <f t="shared" si="76"/>
        <v>11.514401098992325</v>
      </c>
      <c r="O493">
        <f t="shared" si="79"/>
        <v>0</v>
      </c>
    </row>
    <row r="494" spans="6:15">
      <c r="F494">
        <f t="shared" si="71"/>
        <v>1.1899999999999857</v>
      </c>
      <c r="G494">
        <f t="shared" si="72"/>
        <v>0</v>
      </c>
      <c r="H494">
        <f t="shared" si="73"/>
        <v>486.49360165210817</v>
      </c>
      <c r="I494">
        <f t="shared" si="74"/>
        <v>97.509510061709975</v>
      </c>
      <c r="J494">
        <f t="shared" si="77"/>
        <v>4.9401209792552701</v>
      </c>
      <c r="K494">
        <f t="shared" si="78"/>
        <v>493.25642947096435</v>
      </c>
      <c r="L494">
        <f t="shared" si="70"/>
        <v>0.16148928044756189</v>
      </c>
      <c r="M494">
        <f t="shared" si="75"/>
        <v>8.8752373138536083</v>
      </c>
      <c r="N494">
        <f t="shared" si="76"/>
        <v>11.516124216193667</v>
      </c>
      <c r="O494">
        <f t="shared" si="79"/>
        <v>0</v>
      </c>
    </row>
    <row r="495" spans="6:15">
      <c r="F495">
        <f t="shared" si="71"/>
        <v>1.1924999999999857</v>
      </c>
      <c r="G495">
        <f t="shared" si="72"/>
        <v>1</v>
      </c>
      <c r="H495">
        <f t="shared" si="73"/>
        <v>486.49360165210817</v>
      </c>
      <c r="I495">
        <f t="shared" si="74"/>
        <v>97.509510061709975</v>
      </c>
      <c r="J495">
        <f t="shared" si="77"/>
        <v>4.9401209792552701</v>
      </c>
      <c r="K495">
        <f t="shared" si="78"/>
        <v>493.42808294594596</v>
      </c>
      <c r="L495">
        <f t="shared" si="70"/>
        <v>0.18609821028206258</v>
      </c>
      <c r="M495">
        <f t="shared" si="75"/>
        <v>10.227711556824101</v>
      </c>
      <c r="N495">
        <f t="shared" si="76"/>
        <v>11.644990507445856</v>
      </c>
      <c r="O495">
        <f t="shared" si="79"/>
        <v>0</v>
      </c>
    </row>
    <row r="496" spans="6:15">
      <c r="F496">
        <f t="shared" si="71"/>
        <v>1.1949999999999856</v>
      </c>
      <c r="G496">
        <f t="shared" si="72"/>
        <v>2</v>
      </c>
      <c r="H496">
        <f t="shared" si="73"/>
        <v>486.49360165210817</v>
      </c>
      <c r="I496">
        <f t="shared" si="74"/>
        <v>97.509510061709975</v>
      </c>
      <c r="J496">
        <f t="shared" si="77"/>
        <v>4.9401209792552701</v>
      </c>
      <c r="K496">
        <f t="shared" si="78"/>
        <v>493.63864466145571</v>
      </c>
      <c r="L496">
        <f t="shared" si="70"/>
        <v>0.17456219421659985</v>
      </c>
      <c r="M496">
        <f t="shared" si="75"/>
        <v>9.5937073681023879</v>
      </c>
      <c r="N496">
        <f t="shared" si="76"/>
        <v>11.590891537727035</v>
      </c>
      <c r="O496">
        <f t="shared" si="79"/>
        <v>0</v>
      </c>
    </row>
    <row r="497" spans="6:15">
      <c r="F497">
        <f t="shared" si="71"/>
        <v>1.1974999999999856</v>
      </c>
      <c r="G497">
        <f t="shared" si="72"/>
        <v>3</v>
      </c>
      <c r="H497">
        <f t="shared" si="73"/>
        <v>486.49360165210817</v>
      </c>
      <c r="I497">
        <f t="shared" si="74"/>
        <v>97.509510061709975</v>
      </c>
      <c r="J497">
        <f t="shared" si="77"/>
        <v>4.9401209792552701</v>
      </c>
      <c r="K497">
        <f t="shared" si="78"/>
        <v>493.83091774175784</v>
      </c>
      <c r="L497">
        <f t="shared" si="70"/>
        <v>0.17872933189320986</v>
      </c>
      <c r="M497">
        <f t="shared" si="75"/>
        <v>9.8227277445441779</v>
      </c>
      <c r="N497">
        <f t="shared" si="76"/>
        <v>11.616251705275904</v>
      </c>
      <c r="O497">
        <f t="shared" si="79"/>
        <v>0</v>
      </c>
    </row>
    <row r="498" spans="6:15">
      <c r="F498">
        <f t="shared" si="71"/>
        <v>1.1999999999999855</v>
      </c>
      <c r="G498">
        <f t="shared" si="72"/>
        <v>0</v>
      </c>
      <c r="H498">
        <f t="shared" si="73"/>
        <v>486.5453388030628</v>
      </c>
      <c r="I498">
        <f t="shared" si="74"/>
        <v>93.902126470998482</v>
      </c>
      <c r="J498">
        <f t="shared" si="77"/>
        <v>4.9217776890311455</v>
      </c>
      <c r="K498">
        <f t="shared" si="78"/>
        <v>494.02975157649541</v>
      </c>
      <c r="L498">
        <f t="shared" si="70"/>
        <v>9.1639834069894788E-2</v>
      </c>
      <c r="M498">
        <f t="shared" si="75"/>
        <v>5.036404103841325</v>
      </c>
      <c r="N498">
        <f t="shared" si="76"/>
        <v>11.607090890218233</v>
      </c>
      <c r="O498">
        <f t="shared" si="79"/>
        <v>0</v>
      </c>
    </row>
    <row r="499" spans="6:15">
      <c r="F499">
        <f t="shared" si="71"/>
        <v>1.2024999999999855</v>
      </c>
      <c r="G499">
        <f t="shared" si="72"/>
        <v>1</v>
      </c>
      <c r="H499">
        <f t="shared" si="73"/>
        <v>486.5453388030628</v>
      </c>
      <c r="I499">
        <f t="shared" si="74"/>
        <v>93.902126470998482</v>
      </c>
      <c r="J499">
        <f t="shared" si="77"/>
        <v>4.9217776890311455</v>
      </c>
      <c r="K499">
        <f t="shared" si="78"/>
        <v>494.09075444074142</v>
      </c>
      <c r="L499">
        <f t="shared" si="70"/>
        <v>0.12763504521096872</v>
      </c>
      <c r="M499">
        <f t="shared" si="75"/>
        <v>7.0146533111813385</v>
      </c>
      <c r="N499">
        <f t="shared" si="76"/>
        <v>11.798543835846347</v>
      </c>
      <c r="O499">
        <f t="shared" si="79"/>
        <v>0</v>
      </c>
    </row>
    <row r="500" spans="6:15">
      <c r="F500">
        <f t="shared" si="71"/>
        <v>1.2049999999999854</v>
      </c>
      <c r="G500">
        <f t="shared" si="72"/>
        <v>2</v>
      </c>
      <c r="H500">
        <f t="shared" si="73"/>
        <v>486.5453388030628</v>
      </c>
      <c r="I500">
        <f t="shared" si="74"/>
        <v>93.902126470998482</v>
      </c>
      <c r="J500">
        <f t="shared" si="77"/>
        <v>4.9217776890311455</v>
      </c>
      <c r="K500">
        <f t="shared" si="78"/>
        <v>494.2087002765241</v>
      </c>
      <c r="L500">
        <f t="shared" si="70"/>
        <v>0.11214737566191824</v>
      </c>
      <c r="M500">
        <f t="shared" si="75"/>
        <v>6.1634714723285642</v>
      </c>
      <c r="N500">
        <f t="shared" si="76"/>
        <v>11.719413867552747</v>
      </c>
      <c r="O500">
        <f t="shared" si="79"/>
        <v>0</v>
      </c>
    </row>
    <row r="501" spans="6:15">
      <c r="F501">
        <f t="shared" si="71"/>
        <v>1.2074999999999854</v>
      </c>
      <c r="G501">
        <f t="shared" si="72"/>
        <v>3</v>
      </c>
      <c r="H501">
        <f t="shared" si="73"/>
        <v>486.5453388030628</v>
      </c>
      <c r="I501">
        <f t="shared" si="74"/>
        <v>93.902126470998482</v>
      </c>
      <c r="J501">
        <f t="shared" si="77"/>
        <v>4.9217776890311455</v>
      </c>
      <c r="K501">
        <f t="shared" si="78"/>
        <v>494.30212072851083</v>
      </c>
      <c r="L501">
        <f t="shared" si="70"/>
        <v>0.11819656834727275</v>
      </c>
      <c r="M501">
        <f t="shared" si="75"/>
        <v>6.4959271033831723</v>
      </c>
      <c r="N501">
        <f t="shared" si="76"/>
        <v>11.753461141106857</v>
      </c>
      <c r="O501">
        <f t="shared" si="79"/>
        <v>0</v>
      </c>
    </row>
    <row r="502" spans="6:15">
      <c r="F502">
        <f t="shared" si="71"/>
        <v>1.2099999999999853</v>
      </c>
      <c r="G502">
        <f t="shared" si="72"/>
        <v>0</v>
      </c>
      <c r="H502">
        <f t="shared" si="73"/>
        <v>486.59448909646972</v>
      </c>
      <c r="I502">
        <f t="shared" si="74"/>
        <v>91.729116827273685</v>
      </c>
      <c r="J502">
        <f t="shared" si="77"/>
        <v>4.9023857342175257</v>
      </c>
      <c r="K502">
        <f t="shared" si="78"/>
        <v>494.40509661905196</v>
      </c>
      <c r="L502">
        <f t="shared" si="70"/>
        <v>6.3791070323642521E-2</v>
      </c>
      <c r="M502">
        <f t="shared" si="75"/>
        <v>3.5058728731588658</v>
      </c>
      <c r="N502">
        <f t="shared" si="76"/>
        <v>11.740162915864673</v>
      </c>
      <c r="O502">
        <f t="shared" si="79"/>
        <v>0</v>
      </c>
    </row>
    <row r="503" spans="6:15">
      <c r="F503">
        <f t="shared" si="71"/>
        <v>1.2124999999999853</v>
      </c>
      <c r="G503">
        <f t="shared" si="72"/>
        <v>1</v>
      </c>
      <c r="H503">
        <f t="shared" si="73"/>
        <v>486.59448909646972</v>
      </c>
      <c r="I503">
        <f t="shared" si="74"/>
        <v>91.729116827273685</v>
      </c>
      <c r="J503">
        <f t="shared" si="77"/>
        <v>4.9023857342175257</v>
      </c>
      <c r="K503">
        <f t="shared" si="78"/>
        <v>494.42197202302009</v>
      </c>
      <c r="L503">
        <f t="shared" si="70"/>
        <v>8.584397166195934E-2</v>
      </c>
      <c r="M503">
        <f t="shared" si="75"/>
        <v>4.7178711698514846</v>
      </c>
      <c r="N503">
        <f t="shared" si="76"/>
        <v>11.859765085073645</v>
      </c>
      <c r="O503">
        <f t="shared" si="79"/>
        <v>0</v>
      </c>
    </row>
    <row r="504" spans="6:15">
      <c r="F504">
        <f t="shared" si="71"/>
        <v>1.2149999999999852</v>
      </c>
      <c r="G504">
        <f t="shared" si="72"/>
        <v>2</v>
      </c>
      <c r="H504">
        <f t="shared" si="73"/>
        <v>486.59448909646972</v>
      </c>
      <c r="I504">
        <f t="shared" si="74"/>
        <v>91.729116827273685</v>
      </c>
      <c r="J504">
        <f t="shared" si="77"/>
        <v>4.9023857342175257</v>
      </c>
      <c r="K504">
        <f t="shared" si="78"/>
        <v>494.47373771217985</v>
      </c>
      <c r="L504">
        <f t="shared" si="70"/>
        <v>7.6655099435082724E-2</v>
      </c>
      <c r="M504">
        <f t="shared" si="75"/>
        <v>4.2128629028371911</v>
      </c>
      <c r="N504">
        <f t="shared" si="76"/>
        <v>11.81128515320594</v>
      </c>
      <c r="O504">
        <f t="shared" si="79"/>
        <v>0</v>
      </c>
    </row>
    <row r="505" spans="6:15">
      <c r="F505">
        <f t="shared" si="71"/>
        <v>1.2174999999999851</v>
      </c>
      <c r="G505">
        <f t="shared" si="72"/>
        <v>3</v>
      </c>
      <c r="H505">
        <f t="shared" si="73"/>
        <v>486.59448909646972</v>
      </c>
      <c r="I505">
        <f t="shared" si="74"/>
        <v>91.729116827273685</v>
      </c>
      <c r="J505">
        <f t="shared" si="77"/>
        <v>4.9023857342175257</v>
      </c>
      <c r="K505">
        <f t="shared" si="78"/>
        <v>494.51095552749217</v>
      </c>
      <c r="L505">
        <f t="shared" si="70"/>
        <v>8.0233214061826541E-2</v>
      </c>
      <c r="M505">
        <f t="shared" si="75"/>
        <v>4.4095113513317896</v>
      </c>
      <c r="N505">
        <f t="shared" si="76"/>
        <v>11.831485483886512</v>
      </c>
      <c r="O505">
        <f t="shared" si="79"/>
        <v>0</v>
      </c>
    </row>
    <row r="506" spans="6:15">
      <c r="F506">
        <f t="shared" si="71"/>
        <v>1.2199999999999851</v>
      </c>
      <c r="G506">
        <f t="shared" si="72"/>
        <v>0</v>
      </c>
      <c r="H506">
        <f t="shared" si="73"/>
        <v>486.64118187520626</v>
      </c>
      <c r="I506">
        <f t="shared" si="74"/>
        <v>90.585769594355583</v>
      </c>
      <c r="J506">
        <f t="shared" si="77"/>
        <v>4.8825945681399698</v>
      </c>
      <c r="K506">
        <f t="shared" si="78"/>
        <v>494.55382847904394</v>
      </c>
      <c r="L506">
        <f t="shared" si="70"/>
        <v>5.1333006914816327E-2</v>
      </c>
      <c r="M506">
        <f t="shared" si="75"/>
        <v>2.8211941816820545</v>
      </c>
      <c r="N506">
        <f t="shared" si="76"/>
        <v>11.823619545946729</v>
      </c>
      <c r="O506">
        <f t="shared" si="79"/>
        <v>0</v>
      </c>
    </row>
    <row r="507" spans="6:15">
      <c r="F507">
        <f t="shared" si="71"/>
        <v>1.222499999999985</v>
      </c>
      <c r="G507">
        <f t="shared" si="72"/>
        <v>1</v>
      </c>
      <c r="H507">
        <f t="shared" si="73"/>
        <v>486.64118187520626</v>
      </c>
      <c r="I507">
        <f t="shared" si="74"/>
        <v>90.585769594355583</v>
      </c>
      <c r="J507">
        <f t="shared" si="77"/>
        <v>4.8825945681399698</v>
      </c>
      <c r="K507">
        <f t="shared" si="78"/>
        <v>494.55096685263885</v>
      </c>
      <c r="L507">
        <f t="shared" si="70"/>
        <v>6.2951441927899601E-2</v>
      </c>
      <c r="M507">
        <f t="shared" si="75"/>
        <v>3.4597280067812588</v>
      </c>
      <c r="N507">
        <f t="shared" si="76"/>
        <v>11.887152232732717</v>
      </c>
      <c r="O507">
        <f t="shared" si="79"/>
        <v>0</v>
      </c>
    </row>
    <row r="508" spans="6:15">
      <c r="F508">
        <f t="shared" si="71"/>
        <v>1.224999999999985</v>
      </c>
      <c r="G508">
        <f t="shared" si="72"/>
        <v>2</v>
      </c>
      <c r="H508">
        <f t="shared" si="73"/>
        <v>486.64118187520626</v>
      </c>
      <c r="I508">
        <f t="shared" si="74"/>
        <v>90.585769594355583</v>
      </c>
      <c r="J508">
        <f t="shared" si="77"/>
        <v>4.8825945681399698</v>
      </c>
      <c r="K508">
        <f t="shared" si="78"/>
        <v>494.56648895583891</v>
      </c>
      <c r="L508">
        <f t="shared" si="70"/>
        <v>5.8219332964077324E-2</v>
      </c>
      <c r="M508">
        <f t="shared" si="75"/>
        <v>3.1996575554637539</v>
      </c>
      <c r="N508">
        <f t="shared" si="76"/>
        <v>11.861610879728749</v>
      </c>
      <c r="O508">
        <f t="shared" si="79"/>
        <v>0</v>
      </c>
    </row>
    <row r="509" spans="6:15">
      <c r="F509">
        <f t="shared" si="71"/>
        <v>1.2274999999999849</v>
      </c>
      <c r="G509">
        <f t="shared" si="72"/>
        <v>3</v>
      </c>
      <c r="H509">
        <f t="shared" si="73"/>
        <v>486.64118187520626</v>
      </c>
      <c r="I509">
        <f t="shared" si="74"/>
        <v>90.585769594355583</v>
      </c>
      <c r="J509">
        <f t="shared" si="77"/>
        <v>4.8825945681399698</v>
      </c>
      <c r="K509">
        <f t="shared" si="78"/>
        <v>494.57452105106734</v>
      </c>
      <c r="L509">
        <f t="shared" si="70"/>
        <v>6.0085486995299989E-2</v>
      </c>
      <c r="M509">
        <f t="shared" si="75"/>
        <v>3.3022189133780571</v>
      </c>
      <c r="N509">
        <f t="shared" si="76"/>
        <v>11.872013697781449</v>
      </c>
      <c r="O509">
        <f t="shared" si="79"/>
        <v>0</v>
      </c>
    </row>
    <row r="510" spans="6:15">
      <c r="F510">
        <f t="shared" si="71"/>
        <v>1.2299999999999849</v>
      </c>
      <c r="G510">
        <f t="shared" si="72"/>
        <v>0</v>
      </c>
      <c r="H510">
        <f t="shared" si="73"/>
        <v>486.68554001500604</v>
      </c>
      <c r="I510">
        <f t="shared" si="74"/>
        <v>90.013106360762748</v>
      </c>
      <c r="J510">
        <f t="shared" si="77"/>
        <v>4.8627612202003174</v>
      </c>
      <c r="K510">
        <f t="shared" si="78"/>
        <v>494.58550449877748</v>
      </c>
      <c r="L510">
        <f t="shared" si="70"/>
        <v>4.5583310552069579E-2</v>
      </c>
      <c r="M510">
        <f t="shared" si="75"/>
        <v>2.5051984724897745</v>
      </c>
      <c r="N510">
        <f t="shared" si="76"/>
        <v>11.867911243464878</v>
      </c>
      <c r="O510">
        <f t="shared" si="79"/>
        <v>0</v>
      </c>
    </row>
    <row r="511" spans="6:15">
      <c r="F511">
        <f t="shared" si="71"/>
        <v>1.2324999999999848</v>
      </c>
      <c r="G511">
        <f t="shared" si="72"/>
        <v>1</v>
      </c>
      <c r="H511">
        <f t="shared" si="73"/>
        <v>486.68554001500604</v>
      </c>
      <c r="I511">
        <f t="shared" si="74"/>
        <v>90.013106360762748</v>
      </c>
      <c r="J511">
        <f t="shared" si="77"/>
        <v>4.8627612202003174</v>
      </c>
      <c r="K511">
        <f t="shared" si="78"/>
        <v>494.57354004253159</v>
      </c>
      <c r="L511">
        <f t="shared" si="70"/>
        <v>5.1421534259650459E-2</v>
      </c>
      <c r="M511">
        <f t="shared" si="75"/>
        <v>2.8260595274931863</v>
      </c>
      <c r="N511">
        <f t="shared" si="76"/>
        <v>11.89979206110041</v>
      </c>
      <c r="O511">
        <f t="shared" si="79"/>
        <v>0</v>
      </c>
    </row>
    <row r="512" spans="6:15">
      <c r="F512">
        <f t="shared" si="71"/>
        <v>1.2349999999999848</v>
      </c>
      <c r="G512">
        <f t="shared" si="72"/>
        <v>2</v>
      </c>
      <c r="H512">
        <f t="shared" si="73"/>
        <v>486.68554001500604</v>
      </c>
      <c r="I512">
        <f t="shared" si="74"/>
        <v>90.013106360762748</v>
      </c>
      <c r="J512">
        <f t="shared" si="77"/>
        <v>4.8627612202003174</v>
      </c>
      <c r="K512">
        <f t="shared" si="78"/>
        <v>494.57081513699694</v>
      </c>
      <c r="L512">
        <f t="shared" si="70"/>
        <v>4.9103361907031413E-2</v>
      </c>
      <c r="M512">
        <f t="shared" si="75"/>
        <v>2.6986558403451149</v>
      </c>
      <c r="N512">
        <f t="shared" si="76"/>
        <v>11.886957618900272</v>
      </c>
      <c r="O512">
        <f t="shared" si="79"/>
        <v>0</v>
      </c>
    </row>
    <row r="513" spans="6:15">
      <c r="F513">
        <f t="shared" si="71"/>
        <v>1.2374999999999847</v>
      </c>
      <c r="G513">
        <f t="shared" si="72"/>
        <v>3</v>
      </c>
      <c r="H513">
        <f t="shared" si="73"/>
        <v>486.68554001500604</v>
      </c>
      <c r="I513">
        <f t="shared" si="74"/>
        <v>90.013106360762748</v>
      </c>
      <c r="J513">
        <f t="shared" si="77"/>
        <v>4.8627612202003174</v>
      </c>
      <c r="K513">
        <f t="shared" si="78"/>
        <v>494.56442277167332</v>
      </c>
      <c r="L513">
        <f t="shared" si="70"/>
        <v>5.0055702398064804E-2</v>
      </c>
      <c r="M513">
        <f t="shared" si="75"/>
        <v>2.7509952144390986</v>
      </c>
      <c r="N513">
        <f t="shared" si="76"/>
        <v>11.892053766386196</v>
      </c>
      <c r="O513">
        <f t="shared" si="79"/>
        <v>0</v>
      </c>
    </row>
    <row r="514" spans="6:15">
      <c r="F514">
        <f t="shared" si="71"/>
        <v>1.2399999999999847</v>
      </c>
      <c r="G514">
        <f t="shared" si="72"/>
        <v>0</v>
      </c>
      <c r="H514">
        <f t="shared" si="73"/>
        <v>486.72768024781578</v>
      </c>
      <c r="I514">
        <f t="shared" si="74"/>
        <v>89.729630237286088</v>
      </c>
      <c r="J514">
        <f t="shared" si="77"/>
        <v>4.8430640133086493</v>
      </c>
      <c r="K514">
        <f t="shared" si="78"/>
        <v>494.55953833180178</v>
      </c>
      <c r="L514">
        <f t="shared" si="70"/>
        <v>4.2899273937164112E-2</v>
      </c>
      <c r="M514">
        <f t="shared" si="75"/>
        <v>2.3576873692738953</v>
      </c>
      <c r="N514">
        <f t="shared" si="76"/>
        <v>11.889960191422436</v>
      </c>
      <c r="O514">
        <f t="shared" si="79"/>
        <v>0</v>
      </c>
    </row>
    <row r="515" spans="6:15">
      <c r="F515">
        <f t="shared" si="71"/>
        <v>1.2424999999999846</v>
      </c>
      <c r="G515">
        <f t="shared" si="72"/>
        <v>1</v>
      </c>
      <c r="H515">
        <f t="shared" si="73"/>
        <v>486.72768024781578</v>
      </c>
      <c r="I515">
        <f t="shared" si="74"/>
        <v>89.729630237286088</v>
      </c>
      <c r="J515">
        <f t="shared" si="77"/>
        <v>4.8430640133086493</v>
      </c>
      <c r="K515">
        <f t="shared" si="78"/>
        <v>494.54333147928594</v>
      </c>
      <c r="L515">
        <f t="shared" si="70"/>
        <v>4.5815211813268558E-2</v>
      </c>
      <c r="M515">
        <f t="shared" si="75"/>
        <v>2.5179434591589747</v>
      </c>
      <c r="N515">
        <f t="shared" si="76"/>
        <v>11.905692505229045</v>
      </c>
      <c r="O515">
        <f t="shared" si="79"/>
        <v>0</v>
      </c>
    </row>
    <row r="516" spans="6:15">
      <c r="F516">
        <f t="shared" si="71"/>
        <v>1.2449999999999846</v>
      </c>
      <c r="G516">
        <f t="shared" si="72"/>
        <v>2</v>
      </c>
      <c r="H516">
        <f t="shared" si="73"/>
        <v>486.72768024781578</v>
      </c>
      <c r="I516">
        <f t="shared" si="74"/>
        <v>89.729630237286088</v>
      </c>
      <c r="J516">
        <f t="shared" si="77"/>
        <v>4.8430640133086493</v>
      </c>
      <c r="K516">
        <f t="shared" si="78"/>
        <v>494.53174111847898</v>
      </c>
      <c r="L516">
        <f t="shared" si="70"/>
        <v>4.4704665393387549E-2</v>
      </c>
      <c r="M516">
        <f t="shared" si="75"/>
        <v>2.456909296413448</v>
      </c>
      <c r="N516">
        <f t="shared" si="76"/>
        <v>11.89928226163364</v>
      </c>
      <c r="O516">
        <f t="shared" si="79"/>
        <v>0</v>
      </c>
    </row>
    <row r="517" spans="6:15">
      <c r="F517">
        <f t="shared" si="71"/>
        <v>1.2474999999999845</v>
      </c>
      <c r="G517">
        <f t="shared" si="72"/>
        <v>3</v>
      </c>
      <c r="H517">
        <f t="shared" si="73"/>
        <v>486.72768024781578</v>
      </c>
      <c r="I517">
        <f t="shared" si="74"/>
        <v>89.729630237286088</v>
      </c>
      <c r="J517">
        <f t="shared" si="77"/>
        <v>4.8430640133086493</v>
      </c>
      <c r="K517">
        <f t="shared" si="78"/>
        <v>494.51839556863047</v>
      </c>
      <c r="L517">
        <f t="shared" si="70"/>
        <v>4.5203343476655951E-2</v>
      </c>
      <c r="M517">
        <f t="shared" si="75"/>
        <v>2.4843159844608436</v>
      </c>
      <c r="N517">
        <f t="shared" si="76"/>
        <v>11.901723628143461</v>
      </c>
      <c r="O517">
        <f t="shared" si="79"/>
        <v>0</v>
      </c>
    </row>
    <row r="518" spans="6:15">
      <c r="F518">
        <f t="shared" si="71"/>
        <v>1.2499999999999845</v>
      </c>
      <c r="G518">
        <f t="shared" si="72"/>
        <v>0</v>
      </c>
      <c r="H518">
        <f t="shared" si="73"/>
        <v>486.76771346898511</v>
      </c>
      <c r="I518">
        <f t="shared" si="74"/>
        <v>89.586952226583861</v>
      </c>
      <c r="J518">
        <f t="shared" si="77"/>
        <v>4.8235872250066123</v>
      </c>
      <c r="K518">
        <f t="shared" si="78"/>
        <v>494.50584132006179</v>
      </c>
      <c r="L518">
        <f t="shared" si="70"/>
        <v>4.1634281031184169E-2</v>
      </c>
      <c r="M518">
        <f t="shared" si="75"/>
        <v>2.2881650318791298</v>
      </c>
      <c r="N518">
        <f t="shared" si="76"/>
        <v>11.900627360621566</v>
      </c>
      <c r="O518">
        <f t="shared" si="79"/>
        <v>0</v>
      </c>
    </row>
    <row r="519" spans="6:15">
      <c r="F519">
        <f t="shared" si="71"/>
        <v>1.2524999999999844</v>
      </c>
      <c r="G519">
        <f t="shared" si="72"/>
        <v>1</v>
      </c>
      <c r="H519">
        <f t="shared" si="73"/>
        <v>486.76771346898511</v>
      </c>
      <c r="I519">
        <f t="shared" si="74"/>
        <v>89.586952226583861</v>
      </c>
      <c r="J519">
        <f t="shared" si="77"/>
        <v>4.8235872250066123</v>
      </c>
      <c r="K519">
        <f t="shared" si="78"/>
        <v>494.48764206479166</v>
      </c>
      <c r="L519">
        <f t="shared" si="70"/>
        <v>4.3129397228706415E-2</v>
      </c>
      <c r="M519">
        <f t="shared" si="75"/>
        <v>2.3703346410817989</v>
      </c>
      <c r="N519">
        <f t="shared" si="76"/>
        <v>11.908473398724835</v>
      </c>
      <c r="O519">
        <f t="shared" si="79"/>
        <v>0</v>
      </c>
    </row>
    <row r="520" spans="6:15">
      <c r="F520">
        <f t="shared" si="71"/>
        <v>1.2549999999999844</v>
      </c>
      <c r="G520">
        <f t="shared" si="72"/>
        <v>2</v>
      </c>
      <c r="H520">
        <f t="shared" si="73"/>
        <v>486.76771346898511</v>
      </c>
      <c r="I520">
        <f t="shared" si="74"/>
        <v>89.586952226583861</v>
      </c>
      <c r="J520">
        <f t="shared" si="77"/>
        <v>4.8235872250066123</v>
      </c>
      <c r="K520">
        <f t="shared" si="78"/>
        <v>494.47181154801996</v>
      </c>
      <c r="L520">
        <f t="shared" si="70"/>
        <v>4.2603080010285704E-2</v>
      </c>
      <c r="M520">
        <f t="shared" si="75"/>
        <v>2.341408942714049</v>
      </c>
      <c r="N520">
        <f t="shared" si="76"/>
        <v>11.905186614356728</v>
      </c>
      <c r="O520">
        <f t="shared" si="79"/>
        <v>0</v>
      </c>
    </row>
    <row r="521" spans="6:15">
      <c r="F521">
        <f t="shared" si="71"/>
        <v>1.2574999999999843</v>
      </c>
      <c r="G521">
        <f t="shared" si="72"/>
        <v>3</v>
      </c>
      <c r="H521">
        <f t="shared" si="73"/>
        <v>486.76771346898511</v>
      </c>
      <c r="I521">
        <f t="shared" si="74"/>
        <v>89.586952226583861</v>
      </c>
      <c r="J521">
        <f t="shared" si="77"/>
        <v>4.8235872250066123</v>
      </c>
      <c r="K521">
        <f t="shared" si="78"/>
        <v>494.45515095847094</v>
      </c>
      <c r="L521">
        <f t="shared" si="70"/>
        <v>4.2883152287445769E-2</v>
      </c>
      <c r="M521">
        <f t="shared" si="75"/>
        <v>2.3568013447232592</v>
      </c>
      <c r="N521">
        <f t="shared" si="76"/>
        <v>11.906343642291437</v>
      </c>
      <c r="O521">
        <f t="shared" si="79"/>
        <v>0</v>
      </c>
    </row>
    <row r="522" spans="6:15">
      <c r="F522">
        <f t="shared" si="71"/>
        <v>1.2599999999999842</v>
      </c>
      <c r="G522">
        <f t="shared" si="72"/>
        <v>0</v>
      </c>
      <c r="H522">
        <f t="shared" si="73"/>
        <v>486.80574502909587</v>
      </c>
      <c r="I522">
        <f t="shared" si="74"/>
        <v>89.511592064572199</v>
      </c>
      <c r="J522">
        <f t="shared" si="77"/>
        <v>4.8043686312828981</v>
      </c>
      <c r="K522">
        <f t="shared" si="78"/>
        <v>494.4389363452662</v>
      </c>
      <c r="L522">
        <f t="shared" si="70"/>
        <v>4.1031661496543172E-2</v>
      </c>
      <c r="M522">
        <f t="shared" si="75"/>
        <v>2.255045859107538</v>
      </c>
      <c r="N522">
        <f t="shared" si="76"/>
        <v>11.905727946211069</v>
      </c>
      <c r="O522">
        <f t="shared" si="79"/>
        <v>0</v>
      </c>
    </row>
    <row r="523" spans="6:15">
      <c r="F523">
        <f t="shared" si="71"/>
        <v>1.2624999999999842</v>
      </c>
      <c r="G523">
        <f t="shared" si="72"/>
        <v>1</v>
      </c>
      <c r="H523">
        <f t="shared" si="73"/>
        <v>486.80574502909587</v>
      </c>
      <c r="I523">
        <f t="shared" si="74"/>
        <v>89.511592064572199</v>
      </c>
      <c r="J523">
        <f t="shared" si="77"/>
        <v>4.8043686312828981</v>
      </c>
      <c r="K523">
        <f t="shared" si="78"/>
        <v>494.41979497163646</v>
      </c>
      <c r="L523">
        <f t="shared" si="70"/>
        <v>4.1848010102017295E-2</v>
      </c>
      <c r="M523">
        <f t="shared" si="75"/>
        <v>2.2999112989951653</v>
      </c>
      <c r="N523">
        <f t="shared" si="76"/>
        <v>11.909798165635699</v>
      </c>
      <c r="O523">
        <f t="shared" si="79"/>
        <v>0</v>
      </c>
    </row>
    <row r="524" spans="6:15">
      <c r="F524">
        <f t="shared" si="71"/>
        <v>1.2649999999999841</v>
      </c>
      <c r="G524">
        <f t="shared" si="72"/>
        <v>2</v>
      </c>
      <c r="H524">
        <f t="shared" si="73"/>
        <v>486.80574502909587</v>
      </c>
      <c r="I524">
        <f t="shared" si="74"/>
        <v>89.511592064572199</v>
      </c>
      <c r="J524">
        <f t="shared" si="77"/>
        <v>4.8043686312828981</v>
      </c>
      <c r="K524">
        <f t="shared" si="78"/>
        <v>494.40194851816267</v>
      </c>
      <c r="L524">
        <f t="shared" si="70"/>
        <v>4.160014626451989E-2</v>
      </c>
      <c r="M524">
        <f t="shared" si="75"/>
        <v>2.2862890302401428</v>
      </c>
      <c r="N524">
        <f t="shared" si="76"/>
        <v>11.908003548040194</v>
      </c>
      <c r="O524">
        <f t="shared" si="79"/>
        <v>0</v>
      </c>
    </row>
    <row r="525" spans="6:15">
      <c r="F525">
        <f t="shared" si="71"/>
        <v>1.2674999999999841</v>
      </c>
      <c r="G525">
        <f t="shared" si="72"/>
        <v>3</v>
      </c>
      <c r="H525">
        <f t="shared" si="73"/>
        <v>486.80574502909587</v>
      </c>
      <c r="I525">
        <f t="shared" si="74"/>
        <v>89.511592064572199</v>
      </c>
      <c r="J525">
        <f t="shared" si="77"/>
        <v>4.8043686312828981</v>
      </c>
      <c r="K525">
        <f t="shared" si="78"/>
        <v>494.38371291690311</v>
      </c>
      <c r="L525">
        <f t="shared" si="70"/>
        <v>4.1776258082135392E-2</v>
      </c>
      <c r="M525">
        <f t="shared" si="75"/>
        <v>2.2959679028611601</v>
      </c>
      <c r="N525">
        <f t="shared" si="76"/>
        <v>11.908548438790394</v>
      </c>
      <c r="O525">
        <f t="shared" si="79"/>
        <v>0</v>
      </c>
    </row>
    <row r="526" spans="6:15">
      <c r="F526">
        <f t="shared" si="71"/>
        <v>1.269999999999984</v>
      </c>
      <c r="G526">
        <f t="shared" si="72"/>
        <v>0</v>
      </c>
      <c r="H526">
        <f t="shared" si="73"/>
        <v>486.84187501120118</v>
      </c>
      <c r="I526">
        <f t="shared" si="74"/>
        <v>89.468241166276812</v>
      </c>
      <c r="J526">
        <f t="shared" si="77"/>
        <v>4.7854237115633804</v>
      </c>
      <c r="K526">
        <f t="shared" si="78"/>
        <v>494.36575906856154</v>
      </c>
      <c r="L526">
        <f t="shared" si="70"/>
        <v>4.0741857529721107E-2</v>
      </c>
      <c r="M526">
        <f t="shared" si="75"/>
        <v>2.239118616302854</v>
      </c>
      <c r="N526">
        <f t="shared" si="76"/>
        <v>11.908161283885553</v>
      </c>
      <c r="O526">
        <f t="shared" si="79"/>
        <v>0</v>
      </c>
    </row>
    <row r="527" spans="6:15">
      <c r="F527">
        <f t="shared" si="71"/>
        <v>1.272499999999984</v>
      </c>
      <c r="G527">
        <f t="shared" si="72"/>
        <v>1</v>
      </c>
      <c r="H527">
        <f t="shared" si="73"/>
        <v>486.84187501120118</v>
      </c>
      <c r="I527">
        <f t="shared" si="74"/>
        <v>89.468241166276812</v>
      </c>
      <c r="J527">
        <f t="shared" si="77"/>
        <v>4.7854237115633804</v>
      </c>
      <c r="K527">
        <f t="shared" si="78"/>
        <v>494.34617159471742</v>
      </c>
      <c r="L527">
        <f t="shared" si="70"/>
        <v>4.1235659585173334E-2</v>
      </c>
      <c r="M527">
        <f t="shared" si="75"/>
        <v>2.2662573243091129</v>
      </c>
      <c r="N527">
        <f t="shared" si="76"/>
        <v>11.910435255347886</v>
      </c>
      <c r="O527">
        <f t="shared" si="79"/>
        <v>0</v>
      </c>
    </row>
    <row r="528" spans="6:15">
      <c r="F528">
        <f t="shared" si="71"/>
        <v>1.2749999999999839</v>
      </c>
      <c r="G528">
        <f t="shared" si="72"/>
        <v>2</v>
      </c>
      <c r="H528">
        <f t="shared" si="73"/>
        <v>486.84187501120118</v>
      </c>
      <c r="I528">
        <f t="shared" si="74"/>
        <v>89.468241166276812</v>
      </c>
      <c r="J528">
        <f t="shared" si="77"/>
        <v>4.7854237115633804</v>
      </c>
      <c r="K528">
        <f t="shared" si="78"/>
        <v>494.32736876830978</v>
      </c>
      <c r="L528">
        <f t="shared" si="70"/>
        <v>4.1119965994309754E-2</v>
      </c>
      <c r="M528">
        <f t="shared" si="75"/>
        <v>2.2598989575385113</v>
      </c>
      <c r="N528">
        <f t="shared" si="76"/>
        <v>11.909349707027635</v>
      </c>
      <c r="O528">
        <f t="shared" si="79"/>
        <v>0</v>
      </c>
    </row>
    <row r="529" spans="6:15">
      <c r="F529">
        <f t="shared" si="71"/>
        <v>1.2774999999999839</v>
      </c>
      <c r="G529">
        <f t="shared" si="72"/>
        <v>3</v>
      </c>
      <c r="H529">
        <f t="shared" si="73"/>
        <v>486.84187501120118</v>
      </c>
      <c r="I529">
        <f t="shared" si="74"/>
        <v>89.468241166276812</v>
      </c>
      <c r="J529">
        <f t="shared" si="77"/>
        <v>4.7854237115633804</v>
      </c>
      <c r="K529">
        <f t="shared" si="78"/>
        <v>494.30838608279726</v>
      </c>
      <c r="L529">
        <f t="shared" ref="L529:L592" si="80">$B$42*M529</f>
        <v>4.1246791164556401E-2</v>
      </c>
      <c r="M529">
        <f t="shared" si="75"/>
        <v>2.2668691011925626</v>
      </c>
      <c r="N529">
        <f t="shared" si="76"/>
        <v>11.90960404169846</v>
      </c>
      <c r="O529">
        <f t="shared" si="79"/>
        <v>0</v>
      </c>
    </row>
    <row r="530" spans="6:15">
      <c r="F530">
        <f t="shared" ref="F530:F593" si="81">F529+$B$17</f>
        <v>1.2799999999999838</v>
      </c>
      <c r="G530">
        <f t="shared" ref="G530:G593" si="82">IF(G529=($B$20-1),0,G529+1)</f>
        <v>0</v>
      </c>
      <c r="H530">
        <f t="shared" ref="H530:H593" si="83">IF(G530=0,$B$31*$B$29+(1-$B$31)*H529,H529)</f>
        <v>486.87619849420116</v>
      </c>
      <c r="I530">
        <f t="shared" ref="I530:I593" si="84">IF(G530=0,MIN(($B$23*(H530-K529)+($B$24*J530)),$B$26),I529)</f>
        <v>89.440185492725377</v>
      </c>
      <c r="J530">
        <f t="shared" si="77"/>
        <v>4.7667574338843899</v>
      </c>
      <c r="K530">
        <f t="shared" si="78"/>
        <v>494.28960729353201</v>
      </c>
      <c r="L530">
        <f t="shared" si="80"/>
        <v>4.0602736711497285E-2</v>
      </c>
      <c r="M530">
        <f t="shared" ref="M530:M593" si="85">((0.01*I530*N530)-(K530*$B$41))/$B$40</f>
        <v>2.2314727200946853</v>
      </c>
      <c r="N530">
        <f t="shared" ref="N530:N593" si="86">$B$45-$B$47*$B$50*M529-$B$46</f>
        <v>11.909325235952297</v>
      </c>
      <c r="O530">
        <f t="shared" si="79"/>
        <v>0</v>
      </c>
    </row>
    <row r="531" spans="6:15">
      <c r="F531">
        <f t="shared" si="81"/>
        <v>1.2824999999999838</v>
      </c>
      <c r="G531">
        <f t="shared" si="82"/>
        <v>1</v>
      </c>
      <c r="H531">
        <f t="shared" si="83"/>
        <v>486.87619849420116</v>
      </c>
      <c r="I531">
        <f t="shared" si="84"/>
        <v>89.440185492725377</v>
      </c>
      <c r="J531">
        <f t="shared" ref="J531:J594" si="87">IF(G531=0,IF(J530&gt;$B$25,$B$25,J530+$B$17*(H530-K530)),J530)</f>
        <v>4.7667574338843899</v>
      </c>
      <c r="K531">
        <f t="shared" ref="K531:K594" si="88">K530+($B$17*L530/$B$34)-($B$17*$B$36*K530/$B$34)</f>
        <v>494.26981264327077</v>
      </c>
      <c r="L531">
        <f t="shared" si="80"/>
        <v>4.0942514127414051E-2</v>
      </c>
      <c r="M531">
        <f t="shared" si="85"/>
        <v>2.2501464375810203</v>
      </c>
      <c r="N531">
        <f t="shared" si="86"/>
        <v>11.910741091196213</v>
      </c>
      <c r="O531">
        <f t="shared" ref="O531:O594" si="89">IF(K531&gt;(0.01*$B$15*$B$29),0,F531)</f>
        <v>0</v>
      </c>
    </row>
    <row r="532" spans="6:15">
      <c r="F532">
        <f t="shared" si="81"/>
        <v>1.2849999999999837</v>
      </c>
      <c r="G532">
        <f t="shared" si="82"/>
        <v>2</v>
      </c>
      <c r="H532">
        <f t="shared" si="83"/>
        <v>486.87619849420116</v>
      </c>
      <c r="I532">
        <f t="shared" si="84"/>
        <v>89.440185492725377</v>
      </c>
      <c r="J532">
        <f t="shared" si="87"/>
        <v>4.7667574338843899</v>
      </c>
      <c r="K532">
        <f t="shared" si="88"/>
        <v>494.25055897052482</v>
      </c>
      <c r="L532">
        <f t="shared" si="80"/>
        <v>4.0889877788007657E-2</v>
      </c>
      <c r="M532">
        <f t="shared" si="85"/>
        <v>2.2472536139690158</v>
      </c>
      <c r="N532">
        <f t="shared" si="86"/>
        <v>11.909994142496759</v>
      </c>
      <c r="O532">
        <f t="shared" si="89"/>
        <v>0</v>
      </c>
    </row>
    <row r="533" spans="6:15">
      <c r="F533">
        <f t="shared" si="81"/>
        <v>1.2874999999999837</v>
      </c>
      <c r="G533">
        <f t="shared" si="82"/>
        <v>3</v>
      </c>
      <c r="H533">
        <f t="shared" si="83"/>
        <v>486.87619849420116</v>
      </c>
      <c r="I533">
        <f t="shared" si="84"/>
        <v>89.440185492725377</v>
      </c>
      <c r="J533">
        <f t="shared" si="87"/>
        <v>4.7667574338843899</v>
      </c>
      <c r="K533">
        <f t="shared" si="88"/>
        <v>494.23122528752259</v>
      </c>
      <c r="L533">
        <f t="shared" si="80"/>
        <v>4.0993181765570548E-2</v>
      </c>
      <c r="M533">
        <f t="shared" si="85"/>
        <v>2.2529310639755713</v>
      </c>
      <c r="N533">
        <f t="shared" si="86"/>
        <v>11.91010985544124</v>
      </c>
      <c r="O533">
        <f t="shared" si="89"/>
        <v>0</v>
      </c>
    </row>
    <row r="534" spans="6:15">
      <c r="F534">
        <f t="shared" si="81"/>
        <v>1.2899999999999836</v>
      </c>
      <c r="G534">
        <f t="shared" si="82"/>
        <v>0</v>
      </c>
      <c r="H534">
        <f t="shared" si="83"/>
        <v>486.90880580305122</v>
      </c>
      <c r="I534">
        <f t="shared" si="84"/>
        <v>89.419568734641686</v>
      </c>
      <c r="J534">
        <f t="shared" si="87"/>
        <v>4.7483698669010863</v>
      </c>
      <c r="K534">
        <f t="shared" si="88"/>
        <v>494.21205834408863</v>
      </c>
      <c r="L534">
        <f t="shared" si="80"/>
        <v>4.0538762922011182E-2</v>
      </c>
      <c r="M534">
        <f t="shared" si="85"/>
        <v>2.2279568052179699</v>
      </c>
      <c r="N534">
        <f t="shared" si="86"/>
        <v>11.909882757440977</v>
      </c>
      <c r="O534">
        <f t="shared" si="89"/>
        <v>0</v>
      </c>
    </row>
    <row r="535" spans="6:15">
      <c r="F535">
        <f t="shared" si="81"/>
        <v>1.2924999999999836</v>
      </c>
      <c r="G535">
        <f t="shared" si="82"/>
        <v>1</v>
      </c>
      <c r="H535">
        <f t="shared" si="83"/>
        <v>486.90880580305122</v>
      </c>
      <c r="I535">
        <f t="shared" si="84"/>
        <v>89.419568734641686</v>
      </c>
      <c r="J535">
        <f t="shared" si="87"/>
        <v>4.7483698669010863</v>
      </c>
      <c r="K535">
        <f t="shared" si="88"/>
        <v>494.19217565617515</v>
      </c>
      <c r="L535">
        <f t="shared" si="80"/>
        <v>4.0803680206200378E-2</v>
      </c>
      <c r="M535">
        <f t="shared" si="85"/>
        <v>2.2425163088531614</v>
      </c>
      <c r="N535">
        <f t="shared" si="86"/>
        <v>11.910881727791281</v>
      </c>
      <c r="O535">
        <f t="shared" si="89"/>
        <v>0</v>
      </c>
    </row>
    <row r="536" spans="6:15">
      <c r="F536">
        <f t="shared" si="81"/>
        <v>1.2949999999999835</v>
      </c>
      <c r="G536">
        <f t="shared" si="82"/>
        <v>2</v>
      </c>
      <c r="H536">
        <f t="shared" si="83"/>
        <v>486.90880580305122</v>
      </c>
      <c r="I536">
        <f t="shared" si="84"/>
        <v>89.419568734641686</v>
      </c>
      <c r="J536">
        <f t="shared" si="87"/>
        <v>4.7483698669010863</v>
      </c>
      <c r="K536">
        <f t="shared" si="88"/>
        <v>494.17271551346727</v>
      </c>
      <c r="L536">
        <f t="shared" si="80"/>
        <v>4.0781631804511768E-2</v>
      </c>
      <c r="M536">
        <f t="shared" si="85"/>
        <v>2.2413045578512665</v>
      </c>
      <c r="N536">
        <f t="shared" si="86"/>
        <v>11.910299347645873</v>
      </c>
      <c r="O536">
        <f t="shared" si="89"/>
        <v>0</v>
      </c>
    </row>
    <row r="537" spans="6:15">
      <c r="F537">
        <f t="shared" si="81"/>
        <v>1.2974999999999834</v>
      </c>
      <c r="G537">
        <f t="shared" si="82"/>
        <v>3</v>
      </c>
      <c r="H537">
        <f t="shared" si="83"/>
        <v>486.90880580305122</v>
      </c>
      <c r="I537">
        <f t="shared" si="84"/>
        <v>89.419568734641686</v>
      </c>
      <c r="J537">
        <f t="shared" si="87"/>
        <v>4.7483698669010863</v>
      </c>
      <c r="K537">
        <f t="shared" si="88"/>
        <v>494.15322379330354</v>
      </c>
      <c r="L537">
        <f t="shared" si="80"/>
        <v>4.087347891468348E-2</v>
      </c>
      <c r="M537">
        <f t="shared" si="85"/>
        <v>2.2463523535755798</v>
      </c>
      <c r="N537">
        <f t="shared" si="86"/>
        <v>11.910347817685949</v>
      </c>
      <c r="O537">
        <f t="shared" si="89"/>
        <v>0</v>
      </c>
    </row>
    <row r="538" spans="6:15">
      <c r="F538">
        <f t="shared" si="81"/>
        <v>1.2999999999999834</v>
      </c>
      <c r="G538">
        <f t="shared" si="82"/>
        <v>0</v>
      </c>
      <c r="H538">
        <f t="shared" si="83"/>
        <v>486.93978274645872</v>
      </c>
      <c r="I538">
        <f t="shared" si="84"/>
        <v>89.402706360757108</v>
      </c>
      <c r="J538">
        <f t="shared" si="87"/>
        <v>4.7302588219254558</v>
      </c>
      <c r="K538">
        <f t="shared" si="88"/>
        <v>494.13388071197414</v>
      </c>
      <c r="L538">
        <f t="shared" si="80"/>
        <v>4.0514527158912822E-2</v>
      </c>
      <c r="M538">
        <f t="shared" si="85"/>
        <v>2.2266248397253743</v>
      </c>
      <c r="N538">
        <f t="shared" si="86"/>
        <v>11.910145905856977</v>
      </c>
      <c r="O538">
        <f t="shared" si="89"/>
        <v>0</v>
      </c>
    </row>
    <row r="539" spans="6:15">
      <c r="F539">
        <f t="shared" si="81"/>
        <v>1.3024999999999833</v>
      </c>
      <c r="G539">
        <f t="shared" si="82"/>
        <v>1</v>
      </c>
      <c r="H539">
        <f t="shared" si="83"/>
        <v>486.93978274645872</v>
      </c>
      <c r="I539">
        <f t="shared" si="84"/>
        <v>89.402706360757108</v>
      </c>
      <c r="J539">
        <f t="shared" si="87"/>
        <v>4.7302588219254558</v>
      </c>
      <c r="K539">
        <f t="shared" si="88"/>
        <v>494.11397296870018</v>
      </c>
      <c r="L539">
        <f t="shared" si="80"/>
        <v>4.0741678729459295E-2</v>
      </c>
      <c r="M539">
        <f t="shared" si="85"/>
        <v>2.2391087896768953</v>
      </c>
      <c r="N539">
        <f t="shared" si="86"/>
        <v>11.910935006410986</v>
      </c>
      <c r="O539">
        <f t="shared" si="89"/>
        <v>0</v>
      </c>
    </row>
    <row r="540" spans="6:15">
      <c r="F540">
        <f t="shared" si="81"/>
        <v>1.3049999999999833</v>
      </c>
      <c r="G540">
        <f t="shared" si="82"/>
        <v>2</v>
      </c>
      <c r="H540">
        <f t="shared" si="83"/>
        <v>486.93978274645872</v>
      </c>
      <c r="I540">
        <f t="shared" si="84"/>
        <v>89.402706360757108</v>
      </c>
      <c r="J540">
        <f t="shared" si="87"/>
        <v>4.7302588219254558</v>
      </c>
      <c r="K540">
        <f t="shared" si="88"/>
        <v>494.09442802017497</v>
      </c>
      <c r="L540">
        <f t="shared" si="80"/>
        <v>4.0734980233331636E-2</v>
      </c>
      <c r="M540">
        <f t="shared" si="85"/>
        <v>2.2387406491872346</v>
      </c>
      <c r="N540">
        <f t="shared" si="86"/>
        <v>11.910435648412925</v>
      </c>
      <c r="O540">
        <f t="shared" si="89"/>
        <v>0</v>
      </c>
    </row>
    <row r="541" spans="6:15">
      <c r="F541">
        <f t="shared" si="81"/>
        <v>1.3074999999999832</v>
      </c>
      <c r="G541">
        <f t="shared" si="82"/>
        <v>3</v>
      </c>
      <c r="H541">
        <f t="shared" si="83"/>
        <v>486.93978274645872</v>
      </c>
      <c r="I541">
        <f t="shared" si="84"/>
        <v>89.402706360757108</v>
      </c>
      <c r="J541">
        <f t="shared" si="87"/>
        <v>4.7302588219254558</v>
      </c>
      <c r="K541">
        <f t="shared" si="88"/>
        <v>494.07487579596648</v>
      </c>
      <c r="L541">
        <f t="shared" si="80"/>
        <v>4.0820999699622815E-2</v>
      </c>
      <c r="M541">
        <f t="shared" si="85"/>
        <v>2.2434681653098489</v>
      </c>
      <c r="N541">
        <f t="shared" si="86"/>
        <v>11.910450374032511</v>
      </c>
      <c r="O541">
        <f t="shared" si="89"/>
        <v>0</v>
      </c>
    </row>
    <row r="542" spans="6:15">
      <c r="F542">
        <f t="shared" si="81"/>
        <v>1.3099999999999832</v>
      </c>
      <c r="G542">
        <f t="shared" si="82"/>
        <v>0</v>
      </c>
      <c r="H542">
        <f t="shared" si="83"/>
        <v>486.96921084269582</v>
      </c>
      <c r="I542">
        <f t="shared" si="84"/>
        <v>89.387867419459511</v>
      </c>
      <c r="J542">
        <f t="shared" si="87"/>
        <v>4.712421089301686</v>
      </c>
      <c r="K542">
        <f t="shared" si="88"/>
        <v>494.05546300010252</v>
      </c>
      <c r="L542">
        <f t="shared" si="80"/>
        <v>4.0513258807635628E-2</v>
      </c>
      <c r="M542">
        <f t="shared" si="85"/>
        <v>2.2265551328163382</v>
      </c>
      <c r="N542">
        <f t="shared" si="86"/>
        <v>11.910261273387606</v>
      </c>
      <c r="O542">
        <f t="shared" si="89"/>
        <v>0</v>
      </c>
    </row>
    <row r="543" spans="6:15">
      <c r="F543">
        <f t="shared" si="81"/>
        <v>1.3124999999999831</v>
      </c>
      <c r="G543">
        <f t="shared" si="82"/>
        <v>1</v>
      </c>
      <c r="H543">
        <f t="shared" si="83"/>
        <v>486.96921084269582</v>
      </c>
      <c r="I543">
        <f t="shared" si="84"/>
        <v>89.387867419459511</v>
      </c>
      <c r="J543">
        <f t="shared" si="87"/>
        <v>4.712421089301686</v>
      </c>
      <c r="K543">
        <f t="shared" si="88"/>
        <v>494.03556658242258</v>
      </c>
      <c r="L543">
        <f t="shared" si="80"/>
        <v>4.0720044316204386E-2</v>
      </c>
      <c r="M543">
        <f t="shared" si="85"/>
        <v>2.237919790931894</v>
      </c>
      <c r="N543">
        <f t="shared" si="86"/>
        <v>11.910937794687346</v>
      </c>
      <c r="O543">
        <f t="shared" si="89"/>
        <v>0</v>
      </c>
    </row>
    <row r="544" spans="6:15">
      <c r="F544">
        <f t="shared" si="81"/>
        <v>1.3149999999999831</v>
      </c>
      <c r="G544">
        <f t="shared" si="82"/>
        <v>2</v>
      </c>
      <c r="H544">
        <f t="shared" si="83"/>
        <v>486.96921084269582</v>
      </c>
      <c r="I544">
        <f t="shared" si="84"/>
        <v>89.387867419459511</v>
      </c>
      <c r="J544">
        <f t="shared" si="87"/>
        <v>4.712421089301686</v>
      </c>
      <c r="K544">
        <f t="shared" si="88"/>
        <v>494.01600073340933</v>
      </c>
      <c r="L544">
        <f t="shared" si="80"/>
        <v>4.0721520666097577E-2</v>
      </c>
      <c r="M544">
        <f t="shared" si="85"/>
        <v>2.2380009291698255</v>
      </c>
      <c r="N544">
        <f t="shared" si="86"/>
        <v>11.910483208362724</v>
      </c>
      <c r="O544">
        <f t="shared" si="89"/>
        <v>0</v>
      </c>
    </row>
    <row r="545" spans="6:15">
      <c r="F545">
        <f t="shared" si="81"/>
        <v>1.317499999999983</v>
      </c>
      <c r="G545">
        <f t="shared" si="82"/>
        <v>3</v>
      </c>
      <c r="H545">
        <f t="shared" si="83"/>
        <v>486.96921084269582</v>
      </c>
      <c r="I545">
        <f t="shared" si="84"/>
        <v>89.387867419459511</v>
      </c>
      <c r="J545">
        <f t="shared" si="87"/>
        <v>4.712421089301686</v>
      </c>
      <c r="K545">
        <f t="shared" si="88"/>
        <v>493.99644054689827</v>
      </c>
      <c r="L545">
        <f t="shared" si="80"/>
        <v>4.0804334061698741E-2</v>
      </c>
      <c r="M545">
        <f t="shared" si="85"/>
        <v>2.2425522438867489</v>
      </c>
      <c r="N545">
        <f t="shared" si="86"/>
        <v>11.910479962833207</v>
      </c>
      <c r="O545">
        <f t="shared" si="89"/>
        <v>0</v>
      </c>
    </row>
    <row r="546" spans="6:15">
      <c r="F546">
        <f t="shared" si="81"/>
        <v>1.319999999999983</v>
      </c>
      <c r="G546">
        <f t="shared" si="82"/>
        <v>0</v>
      </c>
      <c r="H546">
        <f t="shared" si="83"/>
        <v>486.9971675341211</v>
      </c>
      <c r="I546">
        <f t="shared" si="84"/>
        <v>89.374233324920837</v>
      </c>
      <c r="J546">
        <f t="shared" si="87"/>
        <v>4.69485301504118</v>
      </c>
      <c r="K546">
        <f t="shared" si="88"/>
        <v>493.9770147172872</v>
      </c>
      <c r="L546">
        <f t="shared" si="80"/>
        <v>4.0526863161342304E-2</v>
      </c>
      <c r="M546">
        <f t="shared" si="85"/>
        <v>2.2273028101068291</v>
      </c>
      <c r="N546">
        <f t="shared" si="86"/>
        <v>11.91029791024453</v>
      </c>
      <c r="O546">
        <f t="shared" si="89"/>
        <v>0</v>
      </c>
    </row>
    <row r="547" spans="6:15">
      <c r="F547">
        <f t="shared" si="81"/>
        <v>1.3224999999999829</v>
      </c>
      <c r="G547">
        <f t="shared" si="82"/>
        <v>1</v>
      </c>
      <c r="H547">
        <f t="shared" si="83"/>
        <v>486.9971675341211</v>
      </c>
      <c r="I547">
        <f t="shared" si="84"/>
        <v>89.374233324920837</v>
      </c>
      <c r="J547">
        <f t="shared" si="87"/>
        <v>4.69485301504118</v>
      </c>
      <c r="K547">
        <f t="shared" si="88"/>
        <v>493.95715316270338</v>
      </c>
      <c r="L547">
        <f t="shared" si="80"/>
        <v>4.0721487672775128E-2</v>
      </c>
      <c r="M547">
        <f t="shared" si="85"/>
        <v>2.2379991159004513</v>
      </c>
      <c r="N547">
        <f t="shared" si="86"/>
        <v>11.910907887595727</v>
      </c>
      <c r="O547">
        <f t="shared" si="89"/>
        <v>0</v>
      </c>
    </row>
    <row r="548" spans="6:15">
      <c r="F548">
        <f t="shared" si="81"/>
        <v>1.3249999999999829</v>
      </c>
      <c r="G548">
        <f t="shared" si="82"/>
        <v>2</v>
      </c>
      <c r="H548">
        <f t="shared" si="83"/>
        <v>486.9971675341211</v>
      </c>
      <c r="I548">
        <f t="shared" si="84"/>
        <v>89.374233324920837</v>
      </c>
      <c r="J548">
        <f t="shared" si="87"/>
        <v>4.69485301504118</v>
      </c>
      <c r="K548">
        <f t="shared" si="88"/>
        <v>493.93760292914811</v>
      </c>
      <c r="L548">
        <f t="shared" si="80"/>
        <v>4.0727728442761631E-2</v>
      </c>
      <c r="M548">
        <f t="shared" si="85"/>
        <v>2.2383421003666517</v>
      </c>
      <c r="N548">
        <f t="shared" si="86"/>
        <v>11.910480035363982</v>
      </c>
      <c r="O548">
        <f t="shared" si="89"/>
        <v>0</v>
      </c>
    </row>
    <row r="549" spans="6:15">
      <c r="F549">
        <f t="shared" si="81"/>
        <v>1.3274999999999828</v>
      </c>
      <c r="G549">
        <f t="shared" si="82"/>
        <v>3</v>
      </c>
      <c r="H549">
        <f t="shared" si="83"/>
        <v>486.9971675341211</v>
      </c>
      <c r="I549">
        <f t="shared" si="84"/>
        <v>89.374233324920837</v>
      </c>
      <c r="J549">
        <f t="shared" si="87"/>
        <v>4.69485301504118</v>
      </c>
      <c r="K549">
        <f t="shared" si="88"/>
        <v>493.91806589393332</v>
      </c>
      <c r="L549">
        <f t="shared" si="80"/>
        <v>4.0808555431780788E-2</v>
      </c>
      <c r="M549">
        <f t="shared" si="85"/>
        <v>2.2427842448044815</v>
      </c>
      <c r="N549">
        <f t="shared" si="86"/>
        <v>11.910466315985333</v>
      </c>
      <c r="O549">
        <f t="shared" si="89"/>
        <v>0</v>
      </c>
    </row>
    <row r="550" spans="6:15">
      <c r="F550">
        <f t="shared" si="81"/>
        <v>1.3299999999999828</v>
      </c>
      <c r="G550">
        <f t="shared" si="82"/>
        <v>0</v>
      </c>
      <c r="H550">
        <f t="shared" si="83"/>
        <v>487.02372639097507</v>
      </c>
      <c r="I550">
        <f t="shared" si="84"/>
        <v>89.361411216708248</v>
      </c>
      <c r="J550">
        <f t="shared" si="87"/>
        <v>4.6775507691416491</v>
      </c>
      <c r="K550">
        <f t="shared" si="88"/>
        <v>493.89866006869499</v>
      </c>
      <c r="L550">
        <f t="shared" si="80"/>
        <v>4.0551294731553528E-2</v>
      </c>
      <c r="M550">
        <f t="shared" si="85"/>
        <v>2.2286455368994296</v>
      </c>
      <c r="N550">
        <f t="shared" si="86"/>
        <v>11.910288630207821</v>
      </c>
      <c r="O550">
        <f t="shared" si="89"/>
        <v>0</v>
      </c>
    </row>
    <row r="551" spans="6:15">
      <c r="F551">
        <f t="shared" si="81"/>
        <v>1.3324999999999827</v>
      </c>
      <c r="G551">
        <f t="shared" si="82"/>
        <v>1</v>
      </c>
      <c r="H551">
        <f t="shared" si="83"/>
        <v>487.02372639097507</v>
      </c>
      <c r="I551">
        <f t="shared" si="84"/>
        <v>89.361411216708248</v>
      </c>
      <c r="J551">
        <f t="shared" si="87"/>
        <v>4.6775507691416491</v>
      </c>
      <c r="K551">
        <f t="shared" si="88"/>
        <v>493.87885049262718</v>
      </c>
      <c r="L551">
        <f t="shared" si="80"/>
        <v>4.0737675197059418E-2</v>
      </c>
      <c r="M551">
        <f t="shared" si="85"/>
        <v>2.2388887608301249</v>
      </c>
      <c r="N551">
        <f t="shared" si="86"/>
        <v>11.910854178524023</v>
      </c>
      <c r="O551">
        <f t="shared" si="89"/>
        <v>0</v>
      </c>
    </row>
    <row r="552" spans="6:15">
      <c r="F552">
        <f t="shared" si="81"/>
        <v>1.3349999999999826</v>
      </c>
      <c r="G552">
        <f t="shared" si="82"/>
        <v>2</v>
      </c>
      <c r="H552">
        <f t="shared" si="83"/>
        <v>487.02372639097507</v>
      </c>
      <c r="I552">
        <f t="shared" si="84"/>
        <v>89.361411216708248</v>
      </c>
      <c r="J552">
        <f t="shared" si="87"/>
        <v>4.6775507691416491</v>
      </c>
      <c r="K552">
        <f t="shared" si="88"/>
        <v>493.85933918462717</v>
      </c>
      <c r="L552">
        <f t="shared" si="80"/>
        <v>4.0747027098946453E-2</v>
      </c>
      <c r="M552">
        <f t="shared" si="85"/>
        <v>2.2394027289916854</v>
      </c>
      <c r="N552">
        <f t="shared" si="86"/>
        <v>11.910444449566794</v>
      </c>
      <c r="O552">
        <f t="shared" si="89"/>
        <v>0</v>
      </c>
    </row>
    <row r="553" spans="6:15">
      <c r="F553">
        <f t="shared" si="81"/>
        <v>1.3374999999999826</v>
      </c>
      <c r="G553">
        <f t="shared" si="82"/>
        <v>3</v>
      </c>
      <c r="H553">
        <f t="shared" si="83"/>
        <v>487.02372639097507</v>
      </c>
      <c r="I553">
        <f t="shared" si="84"/>
        <v>89.361411216708248</v>
      </c>
      <c r="J553">
        <f t="shared" si="87"/>
        <v>4.6775507691416491</v>
      </c>
      <c r="K553">
        <f t="shared" si="88"/>
        <v>493.83984599093111</v>
      </c>
      <c r="L553">
        <f t="shared" si="80"/>
        <v>4.0826434982567085E-2</v>
      </c>
      <c r="M553">
        <f t="shared" si="85"/>
        <v>2.2437668812733151</v>
      </c>
      <c r="N553">
        <f t="shared" si="86"/>
        <v>11.910423890840333</v>
      </c>
      <c r="O553">
        <f t="shared" si="89"/>
        <v>0</v>
      </c>
    </row>
    <row r="554" spans="6:15">
      <c r="F554">
        <f t="shared" si="81"/>
        <v>1.3399999999999825</v>
      </c>
      <c r="G554">
        <f t="shared" si="82"/>
        <v>0</v>
      </c>
      <c r="H554">
        <f t="shared" si="83"/>
        <v>487.0489573049864</v>
      </c>
      <c r="I554">
        <f t="shared" si="84"/>
        <v>89.349207009765138</v>
      </c>
      <c r="J554">
        <f t="shared" si="87"/>
        <v>4.6605104701417588</v>
      </c>
      <c r="K554">
        <f t="shared" si="88"/>
        <v>493.82048175438126</v>
      </c>
      <c r="L554">
        <f t="shared" si="80"/>
        <v>4.0584406150041018E-2</v>
      </c>
      <c r="M554">
        <f t="shared" si="85"/>
        <v>2.2304652966758081</v>
      </c>
      <c r="N554">
        <f t="shared" si="86"/>
        <v>11.910249324749067</v>
      </c>
      <c r="O554">
        <f t="shared" si="89"/>
        <v>0</v>
      </c>
    </row>
    <row r="555" spans="6:15">
      <c r="F555">
        <f t="shared" si="81"/>
        <v>1.3424999999999825</v>
      </c>
      <c r="G555">
        <f t="shared" si="82"/>
        <v>1</v>
      </c>
      <c r="H555">
        <f t="shared" si="83"/>
        <v>487.0489573049864</v>
      </c>
      <c r="I555">
        <f t="shared" si="84"/>
        <v>89.349207009765138</v>
      </c>
      <c r="J555">
        <f t="shared" si="87"/>
        <v>4.6605104701417588</v>
      </c>
      <c r="K555">
        <f t="shared" si="88"/>
        <v>493.80073786052009</v>
      </c>
      <c r="L555">
        <f t="shared" si="80"/>
        <v>4.0764459079708118E-2</v>
      </c>
      <c r="M555">
        <f t="shared" si="85"/>
        <v>2.2403607676037933</v>
      </c>
      <c r="N555">
        <f t="shared" si="86"/>
        <v>11.910781388132968</v>
      </c>
      <c r="O555">
        <f t="shared" si="89"/>
        <v>0</v>
      </c>
    </row>
    <row r="556" spans="6:15">
      <c r="F556">
        <f t="shared" si="81"/>
        <v>1.3449999999999824</v>
      </c>
      <c r="G556">
        <f t="shared" si="82"/>
        <v>2</v>
      </c>
      <c r="H556">
        <f t="shared" si="83"/>
        <v>487.0489573049864</v>
      </c>
      <c r="I556">
        <f t="shared" si="84"/>
        <v>89.349207009765138</v>
      </c>
      <c r="J556">
        <f t="shared" si="87"/>
        <v>4.6605104701417588</v>
      </c>
      <c r="K556">
        <f t="shared" si="88"/>
        <v>493.78128221182999</v>
      </c>
      <c r="L556">
        <f t="shared" si="80"/>
        <v>4.0776090182770501E-2</v>
      </c>
      <c r="M556">
        <f t="shared" si="85"/>
        <v>2.2409999976481307</v>
      </c>
      <c r="N556">
        <f t="shared" si="86"/>
        <v>11.910385569295848</v>
      </c>
      <c r="O556">
        <f t="shared" si="89"/>
        <v>0</v>
      </c>
    </row>
    <row r="557" spans="6:15">
      <c r="F557">
        <f t="shared" si="81"/>
        <v>1.3474999999999824</v>
      </c>
      <c r="G557">
        <f t="shared" si="82"/>
        <v>3</v>
      </c>
      <c r="H557">
        <f t="shared" si="83"/>
        <v>487.0489573049864</v>
      </c>
      <c r="I557">
        <f t="shared" si="84"/>
        <v>89.349207009765138</v>
      </c>
      <c r="J557">
        <f t="shared" si="87"/>
        <v>4.6605104701417588</v>
      </c>
      <c r="K557">
        <f t="shared" si="88"/>
        <v>493.76184827424174</v>
      </c>
      <c r="L557">
        <f t="shared" si="80"/>
        <v>4.0854343097706351E-2</v>
      </c>
      <c r="M557">
        <f t="shared" si="85"/>
        <v>2.2453006743780763</v>
      </c>
      <c r="N557">
        <f t="shared" si="86"/>
        <v>11.910360000094075</v>
      </c>
      <c r="O557">
        <f t="shared" si="89"/>
        <v>0</v>
      </c>
    </row>
    <row r="558" spans="6:15">
      <c r="F558">
        <f t="shared" si="81"/>
        <v>1.3499999999999823</v>
      </c>
      <c r="G558">
        <f t="shared" si="82"/>
        <v>0</v>
      </c>
      <c r="H558">
        <f t="shared" si="83"/>
        <v>487.07292667329716</v>
      </c>
      <c r="I558">
        <f t="shared" si="84"/>
        <v>89.337519664187184</v>
      </c>
      <c r="J558">
        <f t="shared" si="87"/>
        <v>4.6437282427186206</v>
      </c>
      <c r="K558">
        <f t="shared" si="88"/>
        <v>493.74254145627845</v>
      </c>
      <c r="L558">
        <f t="shared" si="80"/>
        <v>4.0624947187682628E-2</v>
      </c>
      <c r="M558">
        <f t="shared" si="85"/>
        <v>2.2326933784966072</v>
      </c>
      <c r="N558">
        <f t="shared" si="86"/>
        <v>11.910187973024877</v>
      </c>
      <c r="O558">
        <f t="shared" si="89"/>
        <v>0</v>
      </c>
    </row>
    <row r="559" spans="6:15">
      <c r="F559">
        <f t="shared" si="81"/>
        <v>1.3524999999999823</v>
      </c>
      <c r="G559">
        <f t="shared" si="82"/>
        <v>1</v>
      </c>
      <c r="H559">
        <f t="shared" si="83"/>
        <v>487.07292667329716</v>
      </c>
      <c r="I559">
        <f t="shared" si="84"/>
        <v>89.337519664187184</v>
      </c>
      <c r="J559">
        <f t="shared" si="87"/>
        <v>4.6437282427186206</v>
      </c>
      <c r="K559">
        <f t="shared" si="88"/>
        <v>493.72287495965526</v>
      </c>
      <c r="L559">
        <f t="shared" si="80"/>
        <v>4.0799654146299706E-2</v>
      </c>
      <c r="M559">
        <f t="shared" si="85"/>
        <v>2.2422950419247361</v>
      </c>
      <c r="N559">
        <f t="shared" si="86"/>
        <v>11.910692264860137</v>
      </c>
      <c r="O559">
        <f t="shared" si="89"/>
        <v>0</v>
      </c>
    </row>
    <row r="560" spans="6:15">
      <c r="F560">
        <f t="shared" si="81"/>
        <v>1.3549999999999822</v>
      </c>
      <c r="G560">
        <f t="shared" si="82"/>
        <v>2</v>
      </c>
      <c r="H560">
        <f t="shared" si="83"/>
        <v>487.07292667329716</v>
      </c>
      <c r="I560">
        <f t="shared" si="84"/>
        <v>89.337519664187184</v>
      </c>
      <c r="J560">
        <f t="shared" si="87"/>
        <v>4.6437282427186206</v>
      </c>
      <c r="K560">
        <f t="shared" si="88"/>
        <v>493.70348823639335</v>
      </c>
      <c r="L560">
        <f t="shared" si="80"/>
        <v>4.0813118043718503E-2</v>
      </c>
      <c r="M560">
        <f t="shared" si="85"/>
        <v>2.2430349999233723</v>
      </c>
      <c r="N560">
        <f t="shared" si="86"/>
        <v>11.91030819832301</v>
      </c>
      <c r="O560">
        <f t="shared" si="89"/>
        <v>0</v>
      </c>
    </row>
    <row r="561" spans="6:15">
      <c r="F561">
        <f t="shared" si="81"/>
        <v>1.3574999999999822</v>
      </c>
      <c r="G561">
        <f t="shared" si="82"/>
        <v>3</v>
      </c>
      <c r="H561">
        <f t="shared" si="83"/>
        <v>487.07292667329716</v>
      </c>
      <c r="I561">
        <f t="shared" si="84"/>
        <v>89.337519664187184</v>
      </c>
      <c r="J561">
        <f t="shared" si="87"/>
        <v>4.6437282427186206</v>
      </c>
      <c r="K561">
        <f t="shared" si="88"/>
        <v>493.68412611244963</v>
      </c>
      <c r="L561">
        <f t="shared" si="80"/>
        <v>4.0890339468587972E-2</v>
      </c>
      <c r="M561">
        <f t="shared" si="85"/>
        <v>2.2472789873232233</v>
      </c>
      <c r="N561">
        <f t="shared" si="86"/>
        <v>11.910278600003066</v>
      </c>
      <c r="O561">
        <f t="shared" si="89"/>
        <v>0</v>
      </c>
    </row>
    <row r="562" spans="6:15">
      <c r="F562">
        <f t="shared" si="81"/>
        <v>1.3599999999999821</v>
      </c>
      <c r="G562">
        <f t="shared" si="82"/>
        <v>0</v>
      </c>
      <c r="H562">
        <f t="shared" si="83"/>
        <v>487.09569757319241</v>
      </c>
      <c r="I562">
        <f t="shared" si="84"/>
        <v>89.32629194598961</v>
      </c>
      <c r="J562">
        <f t="shared" si="87"/>
        <v>4.6272002441207398</v>
      </c>
      <c r="K562">
        <f t="shared" si="88"/>
        <v>493.66488946384828</v>
      </c>
      <c r="L562">
        <f t="shared" si="80"/>
        <v>4.067209849446099E-2</v>
      </c>
      <c r="M562">
        <f t="shared" si="85"/>
        <v>2.2352847519683108</v>
      </c>
      <c r="N562">
        <f t="shared" si="86"/>
        <v>11.910108840507071</v>
      </c>
      <c r="O562">
        <f t="shared" si="89"/>
        <v>0</v>
      </c>
    </row>
    <row r="563" spans="6:15">
      <c r="F563">
        <f t="shared" si="81"/>
        <v>1.3624999999999821</v>
      </c>
      <c r="G563">
        <f t="shared" si="82"/>
        <v>1</v>
      </c>
      <c r="H563">
        <f t="shared" si="83"/>
        <v>487.09569757319241</v>
      </c>
      <c r="I563">
        <f t="shared" si="84"/>
        <v>89.32629194598961</v>
      </c>
      <c r="J563">
        <f t="shared" si="87"/>
        <v>4.6272002441207398</v>
      </c>
      <c r="K563">
        <f t="shared" si="88"/>
        <v>493.64531077452961</v>
      </c>
      <c r="L563">
        <f t="shared" si="80"/>
        <v>4.0842002149856338E-2</v>
      </c>
      <c r="M563">
        <f t="shared" si="85"/>
        <v>2.2446224322028483</v>
      </c>
      <c r="N563">
        <f t="shared" si="86"/>
        <v>11.910588609921268</v>
      </c>
      <c r="O563">
        <f t="shared" si="89"/>
        <v>0</v>
      </c>
    </row>
    <row r="564" spans="6:15">
      <c r="F564">
        <f t="shared" si="81"/>
        <v>1.364999999999982</v>
      </c>
      <c r="G564">
        <f t="shared" si="82"/>
        <v>2</v>
      </c>
      <c r="H564">
        <f t="shared" si="83"/>
        <v>487.09569757319241</v>
      </c>
      <c r="I564">
        <f t="shared" si="84"/>
        <v>89.32629194598961</v>
      </c>
      <c r="J564">
        <f t="shared" si="87"/>
        <v>4.6272002441207398</v>
      </c>
      <c r="K564">
        <f t="shared" si="88"/>
        <v>493.62600424362745</v>
      </c>
      <c r="L564">
        <f t="shared" si="80"/>
        <v>4.0857035000264635E-2</v>
      </c>
      <c r="M564">
        <f t="shared" si="85"/>
        <v>2.245448617783139</v>
      </c>
      <c r="N564">
        <f t="shared" si="86"/>
        <v>11.910215102711886</v>
      </c>
      <c r="O564">
        <f t="shared" si="89"/>
        <v>0</v>
      </c>
    </row>
    <row r="565" spans="6:15">
      <c r="F565">
        <f t="shared" si="81"/>
        <v>1.367499999999982</v>
      </c>
      <c r="G565">
        <f t="shared" si="82"/>
        <v>3</v>
      </c>
      <c r="H565">
        <f t="shared" si="83"/>
        <v>487.09569757319241</v>
      </c>
      <c r="I565">
        <f t="shared" si="84"/>
        <v>89.32629194598961</v>
      </c>
      <c r="J565">
        <f t="shared" si="87"/>
        <v>4.6272002441207398</v>
      </c>
      <c r="K565">
        <f t="shared" si="88"/>
        <v>493.60672478088168</v>
      </c>
      <c r="L565">
        <f t="shared" si="80"/>
        <v>4.0933283327957336E-2</v>
      </c>
      <c r="M565">
        <f t="shared" si="85"/>
        <v>2.249639125048895</v>
      </c>
      <c r="N565">
        <f t="shared" si="86"/>
        <v>11.910182055288674</v>
      </c>
      <c r="O565">
        <f t="shared" si="89"/>
        <v>0</v>
      </c>
    </row>
    <row r="566" spans="6:15">
      <c r="F566">
        <f t="shared" si="81"/>
        <v>1.3699999999999819</v>
      </c>
      <c r="G566">
        <f t="shared" si="82"/>
        <v>0</v>
      </c>
      <c r="H566">
        <f t="shared" si="83"/>
        <v>487.11732992809289</v>
      </c>
      <c r="I566">
        <f t="shared" si="84"/>
        <v>89.315487491382754</v>
      </c>
      <c r="J566">
        <f t="shared" si="87"/>
        <v>4.6109226761015165</v>
      </c>
      <c r="K566">
        <f t="shared" si="88"/>
        <v>493.58756923974357</v>
      </c>
      <c r="L566">
        <f t="shared" si="80"/>
        <v>4.0725254046846231E-2</v>
      </c>
      <c r="M566">
        <f t="shared" si="85"/>
        <v>2.2382061108390698</v>
      </c>
      <c r="N566">
        <f t="shared" si="86"/>
        <v>11.910014434998045</v>
      </c>
      <c r="O566">
        <f t="shared" si="89"/>
        <v>0</v>
      </c>
    </row>
    <row r="567" spans="6:15">
      <c r="F567">
        <f t="shared" si="81"/>
        <v>1.3724999999999818</v>
      </c>
      <c r="G567">
        <f t="shared" si="82"/>
        <v>1</v>
      </c>
      <c r="H567">
        <f t="shared" si="83"/>
        <v>487.11732992809289</v>
      </c>
      <c r="I567">
        <f t="shared" si="84"/>
        <v>89.315487491382754</v>
      </c>
      <c r="J567">
        <f t="shared" si="87"/>
        <v>4.6109226761015165</v>
      </c>
      <c r="K567">
        <f t="shared" si="88"/>
        <v>493.5680878015271</v>
      </c>
      <c r="L567">
        <f t="shared" si="80"/>
        <v>4.0890689124219837E-2</v>
      </c>
      <c r="M567">
        <f t="shared" si="85"/>
        <v>2.2472982039343958</v>
      </c>
      <c r="N567">
        <f t="shared" si="86"/>
        <v>11.910471755566437</v>
      </c>
      <c r="O567">
        <f t="shared" si="89"/>
        <v>0</v>
      </c>
    </row>
    <row r="568" spans="6:15">
      <c r="F568">
        <f t="shared" si="81"/>
        <v>1.3749999999999818</v>
      </c>
      <c r="G568">
        <f t="shared" si="82"/>
        <v>2</v>
      </c>
      <c r="H568">
        <f t="shared" si="83"/>
        <v>487.11732992809289</v>
      </c>
      <c r="I568">
        <f t="shared" si="84"/>
        <v>89.315487491382754</v>
      </c>
      <c r="J568">
        <f t="shared" si="87"/>
        <v>4.6109226761015165</v>
      </c>
      <c r="K568">
        <f t="shared" si="88"/>
        <v>493.54887143479499</v>
      </c>
      <c r="L568">
        <f t="shared" si="80"/>
        <v>4.0907115083409329E-2</v>
      </c>
      <c r="M568">
        <f t="shared" si="85"/>
        <v>2.2482009529311737</v>
      </c>
      <c r="N568">
        <f t="shared" si="86"/>
        <v>11.910108071842624</v>
      </c>
      <c r="O568">
        <f t="shared" si="89"/>
        <v>0</v>
      </c>
    </row>
    <row r="569" spans="6:15">
      <c r="F569">
        <f t="shared" si="81"/>
        <v>1.3774999999999817</v>
      </c>
      <c r="G569">
        <f t="shared" si="82"/>
        <v>3</v>
      </c>
      <c r="H569">
        <f t="shared" si="83"/>
        <v>487.11732992809289</v>
      </c>
      <c r="I569">
        <f t="shared" si="84"/>
        <v>89.315487491382754</v>
      </c>
      <c r="J569">
        <f t="shared" si="87"/>
        <v>4.6109226761015165</v>
      </c>
      <c r="K569">
        <f t="shared" si="88"/>
        <v>493.52968432513296</v>
      </c>
      <c r="L569">
        <f t="shared" si="80"/>
        <v>4.0982418744038823E-2</v>
      </c>
      <c r="M569">
        <f t="shared" si="85"/>
        <v>2.2523395425442825</v>
      </c>
      <c r="N569">
        <f t="shared" si="86"/>
        <v>11.910071961882753</v>
      </c>
      <c r="O569">
        <f t="shared" si="89"/>
        <v>0</v>
      </c>
    </row>
    <row r="570" spans="6:15">
      <c r="F570">
        <f t="shared" si="81"/>
        <v>1.3799999999999817</v>
      </c>
      <c r="G570">
        <f t="shared" si="82"/>
        <v>0</v>
      </c>
      <c r="H570">
        <f t="shared" si="83"/>
        <v>487.1378806652483</v>
      </c>
      <c r="I570">
        <f t="shared" si="84"/>
        <v>89.305080113184275</v>
      </c>
      <c r="J570">
        <f t="shared" si="87"/>
        <v>4.5948917901089166</v>
      </c>
      <c r="K570">
        <f t="shared" si="88"/>
        <v>493.5106196266795</v>
      </c>
      <c r="L570">
        <f t="shared" si="80"/>
        <v>4.0783919304463678E-2</v>
      </c>
      <c r="M570">
        <f t="shared" si="85"/>
        <v>2.2414302758238303</v>
      </c>
      <c r="N570">
        <f t="shared" si="86"/>
        <v>11.909906418298229</v>
      </c>
      <c r="O570">
        <f t="shared" si="89"/>
        <v>0</v>
      </c>
    </row>
    <row r="571" spans="6:15">
      <c r="F571">
        <f t="shared" si="81"/>
        <v>1.3824999999999816</v>
      </c>
      <c r="G571">
        <f t="shared" si="82"/>
        <v>1</v>
      </c>
      <c r="H571">
        <f t="shared" si="83"/>
        <v>487.1378806652483</v>
      </c>
      <c r="I571">
        <f t="shared" si="84"/>
        <v>89.305080113184275</v>
      </c>
      <c r="J571">
        <f t="shared" si="87"/>
        <v>4.5948917901089166</v>
      </c>
      <c r="K571">
        <f t="shared" si="88"/>
        <v>493.49124409427344</v>
      </c>
      <c r="L571">
        <f t="shared" si="80"/>
        <v>4.0945120187467585E-2</v>
      </c>
      <c r="M571">
        <f t="shared" si="85"/>
        <v>2.2502896631955327</v>
      </c>
      <c r="N571">
        <f t="shared" si="86"/>
        <v>11.910342788967046</v>
      </c>
      <c r="O571">
        <f t="shared" si="89"/>
        <v>0</v>
      </c>
    </row>
    <row r="572" spans="6:15">
      <c r="F572">
        <f t="shared" si="81"/>
        <v>1.3849999999999816</v>
      </c>
      <c r="G572">
        <f t="shared" si="82"/>
        <v>2</v>
      </c>
      <c r="H572">
        <f t="shared" si="83"/>
        <v>487.1378806652483</v>
      </c>
      <c r="I572">
        <f t="shared" si="84"/>
        <v>89.305080113184275</v>
      </c>
      <c r="J572">
        <f t="shared" si="87"/>
        <v>4.5948917901089166</v>
      </c>
      <c r="K572">
        <f t="shared" si="88"/>
        <v>493.4721269158012</v>
      </c>
      <c r="L572">
        <f t="shared" si="80"/>
        <v>4.0962807271138928E-2</v>
      </c>
      <c r="M572">
        <f t="shared" si="85"/>
        <v>2.2512617219262303</v>
      </c>
      <c r="N572">
        <f t="shared" si="86"/>
        <v>11.909988413472179</v>
      </c>
      <c r="O572">
        <f t="shared" si="89"/>
        <v>0</v>
      </c>
    </row>
    <row r="573" spans="6:15">
      <c r="F573">
        <f t="shared" si="81"/>
        <v>1.3874999999999815</v>
      </c>
      <c r="G573">
        <f t="shared" si="82"/>
        <v>3</v>
      </c>
      <c r="H573">
        <f t="shared" si="83"/>
        <v>487.1378806652483</v>
      </c>
      <c r="I573">
        <f t="shared" si="84"/>
        <v>89.305080113184275</v>
      </c>
      <c r="J573">
        <f t="shared" si="87"/>
        <v>4.5948917901089166</v>
      </c>
      <c r="K573">
        <f t="shared" si="88"/>
        <v>493.45304097294661</v>
      </c>
      <c r="L573">
        <f t="shared" si="80"/>
        <v>4.1037181042980195E-2</v>
      </c>
      <c r="M573">
        <f t="shared" si="85"/>
        <v>2.2553492060811431</v>
      </c>
      <c r="N573">
        <f t="shared" si="86"/>
        <v>11.909949531122951</v>
      </c>
      <c r="O573">
        <f t="shared" si="89"/>
        <v>0</v>
      </c>
    </row>
    <row r="574" spans="6:15">
      <c r="F574">
        <f t="shared" si="81"/>
        <v>1.3899999999999815</v>
      </c>
      <c r="G574">
        <f t="shared" si="82"/>
        <v>0</v>
      </c>
      <c r="H574">
        <f t="shared" si="83"/>
        <v>487.15740386554592</v>
      </c>
      <c r="I574">
        <f t="shared" si="84"/>
        <v>89.295048803889003</v>
      </c>
      <c r="J574">
        <f t="shared" si="87"/>
        <v>4.5791038893396712</v>
      </c>
      <c r="K574">
        <f t="shared" si="88"/>
        <v>493.43407595278597</v>
      </c>
      <c r="L574">
        <f t="shared" si="80"/>
        <v>4.084766321732438E-2</v>
      </c>
      <c r="M574">
        <f t="shared" si="85"/>
        <v>2.2449335569851829</v>
      </c>
      <c r="N574">
        <f t="shared" si="86"/>
        <v>11.909786031756754</v>
      </c>
      <c r="O574">
        <f t="shared" si="89"/>
        <v>0</v>
      </c>
    </row>
    <row r="575" spans="6:15">
      <c r="F575">
        <f t="shared" si="81"/>
        <v>1.3924999999999814</v>
      </c>
      <c r="G575">
        <f t="shared" si="82"/>
        <v>1</v>
      </c>
      <c r="H575">
        <f t="shared" si="83"/>
        <v>487.15740386554592</v>
      </c>
      <c r="I575">
        <f t="shared" si="84"/>
        <v>89.295048803889003</v>
      </c>
      <c r="J575">
        <f t="shared" si="87"/>
        <v>4.5791038893396712</v>
      </c>
      <c r="K575">
        <f t="shared" si="88"/>
        <v>493.41481429286432</v>
      </c>
      <c r="L575">
        <f t="shared" si="80"/>
        <v>4.100481416249048E-2</v>
      </c>
      <c r="M575">
        <f t="shared" si="85"/>
        <v>2.253570365128609</v>
      </c>
      <c r="N575">
        <f t="shared" si="86"/>
        <v>11.910202657720593</v>
      </c>
      <c r="O575">
        <f t="shared" si="89"/>
        <v>0</v>
      </c>
    </row>
    <row r="576" spans="6:15">
      <c r="F576">
        <f t="shared" si="81"/>
        <v>1.3949999999999814</v>
      </c>
      <c r="G576">
        <f t="shared" si="82"/>
        <v>2</v>
      </c>
      <c r="H576">
        <f t="shared" si="83"/>
        <v>487.15740386554592</v>
      </c>
      <c r="I576">
        <f t="shared" si="84"/>
        <v>89.295048803889003</v>
      </c>
      <c r="J576">
        <f t="shared" si="87"/>
        <v>4.5791038893396712</v>
      </c>
      <c r="K576">
        <f t="shared" si="88"/>
        <v>493.39580455951085</v>
      </c>
      <c r="L576">
        <f t="shared" si="80"/>
        <v>4.1023653571077512E-2</v>
      </c>
      <c r="M576">
        <f t="shared" si="85"/>
        <v>2.2546057541129376</v>
      </c>
      <c r="N576">
        <f t="shared" si="86"/>
        <v>11.909857185394856</v>
      </c>
      <c r="O576">
        <f t="shared" si="89"/>
        <v>0</v>
      </c>
    </row>
    <row r="577" spans="6:15">
      <c r="F577">
        <f t="shared" si="81"/>
        <v>1.3974999999999813</v>
      </c>
      <c r="G577">
        <f t="shared" si="82"/>
        <v>3</v>
      </c>
      <c r="H577">
        <f t="shared" si="83"/>
        <v>487.15740386554592</v>
      </c>
      <c r="I577">
        <f t="shared" si="84"/>
        <v>89.295048803889003</v>
      </c>
      <c r="J577">
        <f t="shared" si="87"/>
        <v>4.5791038893396712</v>
      </c>
      <c r="K577">
        <f t="shared" si="88"/>
        <v>493.37682786677107</v>
      </c>
      <c r="L577">
        <f t="shared" si="80"/>
        <v>4.109710614524386E-2</v>
      </c>
      <c r="M577">
        <f t="shared" si="85"/>
        <v>2.2586426104617492</v>
      </c>
      <c r="N577">
        <f t="shared" si="86"/>
        <v>11.909815769835483</v>
      </c>
      <c r="O577">
        <f t="shared" si="89"/>
        <v>0</v>
      </c>
    </row>
    <row r="578" spans="6:15">
      <c r="F578">
        <f t="shared" si="81"/>
        <v>1.3999999999999813</v>
      </c>
      <c r="G578">
        <f t="shared" si="82"/>
        <v>0</v>
      </c>
      <c r="H578">
        <f t="shared" si="83"/>
        <v>487.1759509058287</v>
      </c>
      <c r="I578">
        <f t="shared" si="84"/>
        <v>89.28537538964575</v>
      </c>
      <c r="J578">
        <f t="shared" si="87"/>
        <v>4.5635553293366087</v>
      </c>
      <c r="K578">
        <f t="shared" si="88"/>
        <v>493.35797062058765</v>
      </c>
      <c r="L578">
        <f t="shared" si="80"/>
        <v>4.0916095309633319E-2</v>
      </c>
      <c r="M578">
        <f t="shared" si="85"/>
        <v>2.2486944942897651</v>
      </c>
      <c r="N578">
        <f t="shared" si="86"/>
        <v>11.909654295581531</v>
      </c>
      <c r="O578">
        <f t="shared" si="89"/>
        <v>0</v>
      </c>
    </row>
    <row r="579" spans="6:15">
      <c r="F579">
        <f t="shared" si="81"/>
        <v>1.4024999999999812</v>
      </c>
      <c r="G579">
        <f t="shared" si="82"/>
        <v>1</v>
      </c>
      <c r="H579">
        <f t="shared" si="83"/>
        <v>487.1759509058287</v>
      </c>
      <c r="I579">
        <f t="shared" si="84"/>
        <v>89.28537538964575</v>
      </c>
      <c r="J579">
        <f t="shared" si="87"/>
        <v>4.5635553293366087</v>
      </c>
      <c r="K579">
        <f t="shared" si="88"/>
        <v>493.33883017648583</v>
      </c>
      <c r="L579">
        <f t="shared" si="80"/>
        <v>4.1069353963851703E-2</v>
      </c>
      <c r="M579">
        <f t="shared" si="85"/>
        <v>2.2571173872695356</v>
      </c>
      <c r="N579">
        <f t="shared" si="86"/>
        <v>11.91005222022841</v>
      </c>
      <c r="O579">
        <f t="shared" si="89"/>
        <v>0</v>
      </c>
    </row>
    <row r="580" spans="6:15">
      <c r="F580">
        <f t="shared" si="81"/>
        <v>1.4049999999999812</v>
      </c>
      <c r="G580">
        <f t="shared" si="82"/>
        <v>2</v>
      </c>
      <c r="H580">
        <f t="shared" si="83"/>
        <v>487.1759509058287</v>
      </c>
      <c r="I580">
        <f t="shared" si="84"/>
        <v>89.28537538964575</v>
      </c>
      <c r="J580">
        <f t="shared" si="87"/>
        <v>4.5635553293366087</v>
      </c>
      <c r="K580">
        <f t="shared" si="88"/>
        <v>493.31993547977464</v>
      </c>
      <c r="L580">
        <f t="shared" si="80"/>
        <v>4.1089250324700899E-2</v>
      </c>
      <c r="M580">
        <f t="shared" si="85"/>
        <v>2.2582108649525701</v>
      </c>
      <c r="N580">
        <f t="shared" si="86"/>
        <v>11.909715304509218</v>
      </c>
      <c r="O580">
        <f t="shared" si="89"/>
        <v>0</v>
      </c>
    </row>
    <row r="581" spans="6:15">
      <c r="F581">
        <f t="shared" si="81"/>
        <v>1.4074999999999811</v>
      </c>
      <c r="G581">
        <f t="shared" si="82"/>
        <v>3</v>
      </c>
      <c r="H581">
        <f t="shared" si="83"/>
        <v>487.1759509058287</v>
      </c>
      <c r="I581">
        <f t="shared" si="84"/>
        <v>89.28537538964575</v>
      </c>
      <c r="J581">
        <f t="shared" si="87"/>
        <v>4.5635553293366087</v>
      </c>
      <c r="K581">
        <f t="shared" si="88"/>
        <v>493.30107547647913</v>
      </c>
      <c r="L581">
        <f t="shared" si="80"/>
        <v>4.1161787804547885E-2</v>
      </c>
      <c r="M581">
        <f t="shared" si="85"/>
        <v>2.2621974289276316</v>
      </c>
      <c r="N581">
        <f t="shared" si="86"/>
        <v>11.909671565401897</v>
      </c>
      <c r="O581">
        <f t="shared" si="89"/>
        <v>0</v>
      </c>
    </row>
    <row r="582" spans="6:15">
      <c r="F582">
        <f t="shared" si="81"/>
        <v>1.409999999999981</v>
      </c>
      <c r="G582">
        <f t="shared" si="82"/>
        <v>0</v>
      </c>
      <c r="H582">
        <f t="shared" si="83"/>
        <v>487.19357059409731</v>
      </c>
      <c r="I582">
        <f t="shared" si="84"/>
        <v>89.276043418222287</v>
      </c>
      <c r="J582">
        <f t="shared" si="87"/>
        <v>4.5482425179099826</v>
      </c>
      <c r="K582">
        <f t="shared" si="88"/>
        <v>493.2823334519947</v>
      </c>
      <c r="L582">
        <f t="shared" si="80"/>
        <v>4.0988854455856483E-2</v>
      </c>
      <c r="M582">
        <f t="shared" si="85"/>
        <v>2.2526932407557489</v>
      </c>
      <c r="N582">
        <f t="shared" si="86"/>
        <v>11.909512102842895</v>
      </c>
      <c r="O582">
        <f t="shared" si="89"/>
        <v>0</v>
      </c>
    </row>
    <row r="583" spans="6:15">
      <c r="F583">
        <f t="shared" si="81"/>
        <v>1.412499999999981</v>
      </c>
      <c r="G583">
        <f t="shared" si="82"/>
        <v>1</v>
      </c>
      <c r="H583">
        <f t="shared" si="83"/>
        <v>487.19357059409731</v>
      </c>
      <c r="I583">
        <f t="shared" si="84"/>
        <v>89.276043418222287</v>
      </c>
      <c r="J583">
        <f t="shared" si="87"/>
        <v>4.5482425179099826</v>
      </c>
      <c r="K583">
        <f t="shared" si="88"/>
        <v>493.26332099058789</v>
      </c>
      <c r="L583">
        <f t="shared" si="80"/>
        <v>4.1138362951325905E-2</v>
      </c>
      <c r="M583">
        <f t="shared" si="85"/>
        <v>2.2609100299695641</v>
      </c>
      <c r="N583">
        <f t="shared" si="86"/>
        <v>11.90989227036977</v>
      </c>
      <c r="O583">
        <f t="shared" si="89"/>
        <v>0</v>
      </c>
    </row>
    <row r="584" spans="6:15">
      <c r="F584">
        <f t="shared" si="81"/>
        <v>1.4149999999999809</v>
      </c>
      <c r="G584">
        <f t="shared" si="82"/>
        <v>2</v>
      </c>
      <c r="H584">
        <f t="shared" si="83"/>
        <v>487.19357059409731</v>
      </c>
      <c r="I584">
        <f t="shared" si="84"/>
        <v>89.276043418222287</v>
      </c>
      <c r="J584">
        <f t="shared" si="87"/>
        <v>4.5482425179099826</v>
      </c>
      <c r="K584">
        <f t="shared" si="88"/>
        <v>493.2445483211319</v>
      </c>
      <c r="L584">
        <f t="shared" si="80"/>
        <v>4.1159229644159703E-2</v>
      </c>
      <c r="M584">
        <f t="shared" si="85"/>
        <v>2.2620568358153887</v>
      </c>
      <c r="N584">
        <f t="shared" si="86"/>
        <v>11.909563598801217</v>
      </c>
      <c r="O584">
        <f t="shared" si="89"/>
        <v>0</v>
      </c>
    </row>
    <row r="585" spans="6:15">
      <c r="F585">
        <f t="shared" si="81"/>
        <v>1.4174999999999809</v>
      </c>
      <c r="G585">
        <f t="shared" si="82"/>
        <v>3</v>
      </c>
      <c r="H585">
        <f t="shared" si="83"/>
        <v>487.19357059409731</v>
      </c>
      <c r="I585">
        <f t="shared" si="84"/>
        <v>89.276043418222287</v>
      </c>
      <c r="J585">
        <f t="shared" si="87"/>
        <v>4.5482425179099826</v>
      </c>
      <c r="K585">
        <f t="shared" si="88"/>
        <v>493.22581185965032</v>
      </c>
      <c r="L585">
        <f t="shared" si="80"/>
        <v>4.123085715576711E-2</v>
      </c>
      <c r="M585">
        <f t="shared" si="85"/>
        <v>2.265993389139267</v>
      </c>
      <c r="N585">
        <f t="shared" si="86"/>
        <v>11.909517726567385</v>
      </c>
      <c r="O585">
        <f t="shared" si="89"/>
        <v>0</v>
      </c>
    </row>
    <row r="586" spans="6:15">
      <c r="F586">
        <f t="shared" si="81"/>
        <v>1.4199999999999808</v>
      </c>
      <c r="G586">
        <f t="shared" si="82"/>
        <v>0</v>
      </c>
      <c r="H586">
        <f t="shared" si="83"/>
        <v>487.21030929795256</v>
      </c>
      <c r="I586">
        <f t="shared" si="84"/>
        <v>89.267037621861462</v>
      </c>
      <c r="J586">
        <f t="shared" si="87"/>
        <v>4.5331619147461</v>
      </c>
      <c r="K586">
        <f t="shared" si="88"/>
        <v>493.20719191618036</v>
      </c>
      <c r="L586">
        <f t="shared" si="80"/>
        <v>4.1065603122418297E-2</v>
      </c>
      <c r="M586">
        <f t="shared" si="85"/>
        <v>2.2569112459841461</v>
      </c>
      <c r="N586">
        <f t="shared" si="86"/>
        <v>11.909360264434429</v>
      </c>
      <c r="O586">
        <f t="shared" si="89"/>
        <v>0</v>
      </c>
    </row>
    <row r="587" spans="6:15">
      <c r="F587">
        <f t="shared" si="81"/>
        <v>1.4224999999999808</v>
      </c>
      <c r="G587">
        <f t="shared" si="82"/>
        <v>1</v>
      </c>
      <c r="H587">
        <f t="shared" si="83"/>
        <v>487.21030929795256</v>
      </c>
      <c r="I587">
        <f t="shared" si="84"/>
        <v>89.267037621861462</v>
      </c>
      <c r="J587">
        <f t="shared" si="87"/>
        <v>4.5331619147461</v>
      </c>
      <c r="K587">
        <f t="shared" si="88"/>
        <v>493.18831366561164</v>
      </c>
      <c r="L587">
        <f t="shared" si="80"/>
        <v>4.1211493387667476E-2</v>
      </c>
      <c r="M587">
        <f t="shared" si="85"/>
        <v>2.2649291820494937</v>
      </c>
      <c r="N587">
        <f t="shared" si="86"/>
        <v>11.909723550160635</v>
      </c>
      <c r="O587">
        <f t="shared" si="89"/>
        <v>0</v>
      </c>
    </row>
    <row r="588" spans="6:15">
      <c r="F588">
        <f t="shared" si="81"/>
        <v>1.4249999999999807</v>
      </c>
      <c r="G588">
        <f t="shared" si="82"/>
        <v>2</v>
      </c>
      <c r="H588">
        <f t="shared" si="83"/>
        <v>487.21030929795256</v>
      </c>
      <c r="I588">
        <f t="shared" si="84"/>
        <v>89.267037621861462</v>
      </c>
      <c r="J588">
        <f t="shared" si="87"/>
        <v>4.5331619147461</v>
      </c>
      <c r="K588">
        <f t="shared" si="88"/>
        <v>493.16966945923878</v>
      </c>
      <c r="L588">
        <f t="shared" si="80"/>
        <v>4.1233250240290155E-2</v>
      </c>
      <c r="M588">
        <f t="shared" si="85"/>
        <v>2.2661249099002441</v>
      </c>
      <c r="N588">
        <f t="shared" si="86"/>
        <v>11.909402832718021</v>
      </c>
      <c r="O588">
        <f t="shared" si="89"/>
        <v>0</v>
      </c>
    </row>
    <row r="589" spans="6:15">
      <c r="F589">
        <f t="shared" si="81"/>
        <v>1.4274999999999807</v>
      </c>
      <c r="G589">
        <f t="shared" si="82"/>
        <v>3</v>
      </c>
      <c r="H589">
        <f t="shared" si="83"/>
        <v>487.21030929795256</v>
      </c>
      <c r="I589">
        <f t="shared" si="84"/>
        <v>89.267037621861462</v>
      </c>
      <c r="J589">
        <f t="shared" si="87"/>
        <v>4.5331619147461</v>
      </c>
      <c r="K589">
        <f t="shared" si="88"/>
        <v>493.15106284745264</v>
      </c>
      <c r="L589">
        <f t="shared" si="80"/>
        <v>4.1303972665744551E-2</v>
      </c>
      <c r="M589">
        <f t="shared" si="85"/>
        <v>2.2700117208859609</v>
      </c>
      <c r="N589">
        <f t="shared" si="86"/>
        <v>11.90935500360399</v>
      </c>
      <c r="O589">
        <f t="shared" si="89"/>
        <v>0</v>
      </c>
    </row>
    <row r="590" spans="6:15">
      <c r="F590">
        <f t="shared" si="81"/>
        <v>1.4299999999999806</v>
      </c>
      <c r="G590">
        <f t="shared" si="82"/>
        <v>0</v>
      </c>
      <c r="H590">
        <f t="shared" si="83"/>
        <v>487.22621106661495</v>
      </c>
      <c r="I590">
        <f t="shared" si="84"/>
        <v>89.258343648458009</v>
      </c>
      <c r="J590">
        <f t="shared" si="87"/>
        <v>4.5183100308723496</v>
      </c>
      <c r="K590">
        <f t="shared" si="88"/>
        <v>493.13257129953058</v>
      </c>
      <c r="L590">
        <f t="shared" si="80"/>
        <v>4.1146024177989127E-2</v>
      </c>
      <c r="M590">
        <f t="shared" si="85"/>
        <v>2.2613310808564271</v>
      </c>
      <c r="N590">
        <f t="shared" si="86"/>
        <v>11.909199531164562</v>
      </c>
      <c r="O590">
        <f t="shared" si="89"/>
        <v>0</v>
      </c>
    </row>
    <row r="591" spans="6:15">
      <c r="F591">
        <f t="shared" si="81"/>
        <v>1.4324999999999806</v>
      </c>
      <c r="G591">
        <f t="shared" si="82"/>
        <v>1</v>
      </c>
      <c r="H591">
        <f t="shared" si="83"/>
        <v>487.22621106661495</v>
      </c>
      <c r="I591">
        <f t="shared" si="84"/>
        <v>89.258343648458009</v>
      </c>
      <c r="J591">
        <f t="shared" si="87"/>
        <v>4.5183100308723496</v>
      </c>
      <c r="K591">
        <f t="shared" si="88"/>
        <v>493.1138329818636</v>
      </c>
      <c r="L591">
        <f t="shared" si="80"/>
        <v>4.1288420552156209E-2</v>
      </c>
      <c r="M591">
        <f t="shared" si="85"/>
        <v>2.269156997287924</v>
      </c>
      <c r="N591">
        <f t="shared" si="86"/>
        <v>11.909546756765742</v>
      </c>
      <c r="O591">
        <f t="shared" si="89"/>
        <v>0</v>
      </c>
    </row>
    <row r="592" spans="6:15">
      <c r="F592">
        <f t="shared" si="81"/>
        <v>1.4349999999999805</v>
      </c>
      <c r="G592">
        <f t="shared" si="82"/>
        <v>2</v>
      </c>
      <c r="H592">
        <f t="shared" si="83"/>
        <v>487.22621106661495</v>
      </c>
      <c r="I592">
        <f t="shared" si="84"/>
        <v>89.258343648458009</v>
      </c>
      <c r="J592">
        <f t="shared" si="87"/>
        <v>4.5183100308723496</v>
      </c>
      <c r="K592">
        <f t="shared" si="88"/>
        <v>493.09532315639984</v>
      </c>
      <c r="L592">
        <f t="shared" si="80"/>
        <v>4.1310992644740765E-2</v>
      </c>
      <c r="M592">
        <f t="shared" si="85"/>
        <v>2.2703975296489758</v>
      </c>
      <c r="N592">
        <f t="shared" si="86"/>
        <v>11.909233720108483</v>
      </c>
      <c r="O592">
        <f t="shared" si="89"/>
        <v>0</v>
      </c>
    </row>
    <row r="593" spans="6:15">
      <c r="F593">
        <f t="shared" si="81"/>
        <v>1.4374999999999805</v>
      </c>
      <c r="G593">
        <f t="shared" si="82"/>
        <v>3</v>
      </c>
      <c r="H593">
        <f t="shared" si="83"/>
        <v>487.22621106661495</v>
      </c>
      <c r="I593">
        <f t="shared" si="84"/>
        <v>89.258343648458009</v>
      </c>
      <c r="J593">
        <f t="shared" si="87"/>
        <v>4.5183100308723496</v>
      </c>
      <c r="K593">
        <f t="shared" si="88"/>
        <v>493.07685219258724</v>
      </c>
      <c r="L593">
        <f t="shared" ref="L593:L656" si="90">$B$42*M593</f>
        <v>4.1380814948464392E-2</v>
      </c>
      <c r="M593">
        <f t="shared" si="85"/>
        <v>2.2742348711346132</v>
      </c>
      <c r="N593">
        <f t="shared" si="86"/>
        <v>11.909184098814041</v>
      </c>
      <c r="O593">
        <f t="shared" si="89"/>
        <v>0</v>
      </c>
    </row>
    <row r="594" spans="6:15">
      <c r="F594">
        <f t="shared" ref="F594:F657" si="91">F593+$B$17</f>
        <v>1.4399999999999804</v>
      </c>
      <c r="G594">
        <f t="shared" ref="G594:G657" si="92">IF(G593=($B$20-1),0,G593+1)</f>
        <v>0</v>
      </c>
      <c r="H594">
        <f t="shared" ref="H594:H657" si="93">IF(G594=0,$B$31*$B$29+(1-$B$31)*H593,H593)</f>
        <v>487.24131774684429</v>
      </c>
      <c r="I594">
        <f t="shared" ref="I594:I657" si="94">IF(G594=0,MIN(($B$23*(H594-K593)+($B$24*J594)),$B$26),I593)</f>
        <v>89.249947918463661</v>
      </c>
      <c r="J594">
        <f t="shared" si="87"/>
        <v>4.5036834280574185</v>
      </c>
      <c r="K594">
        <f t="shared" si="88"/>
        <v>493.0584948453606</v>
      </c>
      <c r="L594">
        <f t="shared" si="90"/>
        <v>4.1229818924222977E-2</v>
      </c>
      <c r="M594">
        <f t="shared" ref="M594:M657" si="95">((0.01*I594*N594)-(K594*$B$41))/$B$40</f>
        <v>2.2659363293064696</v>
      </c>
      <c r="N594">
        <f t="shared" ref="N594:N657" si="96">$B$45-$B$47*$B$50*M593-$B$46</f>
        <v>11.909030605154616</v>
      </c>
      <c r="O594">
        <f t="shared" si="89"/>
        <v>0</v>
      </c>
    </row>
    <row r="595" spans="6:15">
      <c r="F595">
        <f t="shared" si="91"/>
        <v>1.4424999999999804</v>
      </c>
      <c r="G595">
        <f t="shared" si="92"/>
        <v>1</v>
      </c>
      <c r="H595">
        <f t="shared" si="93"/>
        <v>487.24131774684429</v>
      </c>
      <c r="I595">
        <f t="shared" si="94"/>
        <v>89.249947918463661</v>
      </c>
      <c r="J595">
        <f t="shared" ref="J595:J658" si="97">IF(G595=0,IF(J594&gt;$B$25,$B$25,J594+$B$17*(H594-K594)),J594)</f>
        <v>4.5036834280574185</v>
      </c>
      <c r="K595">
        <f t="shared" ref="K595:K658" si="98">K594+($B$17*L594/$B$34)-($B$17*$B$36*K594/$B$34)</f>
        <v>493.03990170609245</v>
      </c>
      <c r="L595">
        <f t="shared" si="90"/>
        <v>4.1368839510178598E-2</v>
      </c>
      <c r="M595">
        <f t="shared" si="95"/>
        <v>2.2735767168817165</v>
      </c>
      <c r="N595">
        <f t="shared" si="96"/>
        <v>11.909362546827742</v>
      </c>
      <c r="O595">
        <f t="shared" ref="O595:O658" si="99">IF(K595&gt;(0.01*$B$15*$B$29),0,F595)</f>
        <v>0</v>
      </c>
    </row>
    <row r="596" spans="6:15">
      <c r="F596">
        <f t="shared" si="91"/>
        <v>1.4449999999999803</v>
      </c>
      <c r="G596">
        <f t="shared" si="92"/>
        <v>2</v>
      </c>
      <c r="H596">
        <f t="shared" si="93"/>
        <v>487.24131774684429</v>
      </c>
      <c r="I596">
        <f t="shared" si="94"/>
        <v>89.249947918463661</v>
      </c>
      <c r="J596">
        <f t="shared" si="97"/>
        <v>4.5036834280574185</v>
      </c>
      <c r="K596">
        <f t="shared" si="98"/>
        <v>493.02153169301113</v>
      </c>
      <c r="L596">
        <f t="shared" si="90"/>
        <v>4.1392156501322469E-2</v>
      </c>
      <c r="M596">
        <f t="shared" si="95"/>
        <v>2.2748581878825984</v>
      </c>
      <c r="N596">
        <f t="shared" si="96"/>
        <v>11.909056931324731</v>
      </c>
      <c r="O596">
        <f t="shared" si="99"/>
        <v>0</v>
      </c>
    </row>
    <row r="597" spans="6:15">
      <c r="F597">
        <f t="shared" si="91"/>
        <v>1.4474999999999802</v>
      </c>
      <c r="G597">
        <f t="shared" si="92"/>
        <v>3</v>
      </c>
      <c r="H597">
        <f t="shared" si="93"/>
        <v>487.24131774684429</v>
      </c>
      <c r="I597">
        <f t="shared" si="94"/>
        <v>89.249947918463661</v>
      </c>
      <c r="J597">
        <f t="shared" si="97"/>
        <v>4.5036834280574185</v>
      </c>
      <c r="K597">
        <f t="shared" si="98"/>
        <v>493.00320169642441</v>
      </c>
      <c r="L597">
        <f t="shared" si="90"/>
        <v>4.1461083867943831E-2</v>
      </c>
      <c r="M597">
        <f t="shared" si="95"/>
        <v>2.2786463448084833</v>
      </c>
      <c r="N597">
        <f t="shared" si="96"/>
        <v>11.909005672484696</v>
      </c>
      <c r="O597">
        <f t="shared" si="99"/>
        <v>0</v>
      </c>
    </row>
    <row r="598" spans="6:15">
      <c r="F598">
        <f t="shared" si="91"/>
        <v>1.4499999999999802</v>
      </c>
      <c r="G598">
        <f t="shared" si="92"/>
        <v>0</v>
      </c>
      <c r="H598">
        <f t="shared" si="93"/>
        <v>487.25566909306212</v>
      </c>
      <c r="I598">
        <f t="shared" si="94"/>
        <v>89.241837541137542</v>
      </c>
      <c r="J598">
        <f t="shared" si="97"/>
        <v>4.4892787181834679</v>
      </c>
      <c r="K598">
        <f t="shared" si="98"/>
        <v>492.98498387644435</v>
      </c>
      <c r="L598">
        <f t="shared" si="90"/>
        <v>4.1316705717879133E-2</v>
      </c>
      <c r="M598">
        <f t="shared" si="95"/>
        <v>2.2707115125941839</v>
      </c>
      <c r="N598">
        <f t="shared" si="96"/>
        <v>11.908854146207661</v>
      </c>
      <c r="O598">
        <f t="shared" si="99"/>
        <v>0</v>
      </c>
    </row>
    <row r="599" spans="6:15">
      <c r="F599">
        <f t="shared" si="91"/>
        <v>1.4524999999999801</v>
      </c>
      <c r="G599">
        <f t="shared" si="92"/>
        <v>1</v>
      </c>
      <c r="H599">
        <f t="shared" si="93"/>
        <v>487.25566909306212</v>
      </c>
      <c r="I599">
        <f t="shared" si="94"/>
        <v>89.241837541137542</v>
      </c>
      <c r="J599">
        <f t="shared" si="97"/>
        <v>4.4892787181834679</v>
      </c>
      <c r="K599">
        <f t="shared" si="98"/>
        <v>492.96654071181734</v>
      </c>
      <c r="L599">
        <f t="shared" si="90"/>
        <v>4.1452463142269955E-2</v>
      </c>
      <c r="M599">
        <f t="shared" si="95"/>
        <v>2.2781725611247539</v>
      </c>
      <c r="N599">
        <f t="shared" si="96"/>
        <v>11.909171539496233</v>
      </c>
      <c r="O599">
        <f t="shared" si="99"/>
        <v>0</v>
      </c>
    </row>
    <row r="600" spans="6:15">
      <c r="F600">
        <f t="shared" si="91"/>
        <v>1.4549999999999801</v>
      </c>
      <c r="G600">
        <f t="shared" si="92"/>
        <v>2</v>
      </c>
      <c r="H600">
        <f t="shared" si="93"/>
        <v>487.25566909306212</v>
      </c>
      <c r="I600">
        <f t="shared" si="94"/>
        <v>89.241837541137542</v>
      </c>
      <c r="J600">
        <f t="shared" si="97"/>
        <v>4.4892787181834679</v>
      </c>
      <c r="K600">
        <f t="shared" si="98"/>
        <v>492.9483154847486</v>
      </c>
      <c r="L600">
        <f t="shared" si="90"/>
        <v>4.1476458843613548E-2</v>
      </c>
      <c r="M600">
        <f t="shared" si="95"/>
        <v>2.2794913331407445</v>
      </c>
      <c r="N600">
        <f t="shared" si="96"/>
        <v>11.908873097555009</v>
      </c>
      <c r="O600">
        <f t="shared" si="99"/>
        <v>0</v>
      </c>
    </row>
    <row r="601" spans="6:15">
      <c r="F601">
        <f t="shared" si="91"/>
        <v>1.45749999999998</v>
      </c>
      <c r="G601">
        <f t="shared" si="92"/>
        <v>3</v>
      </c>
      <c r="H601">
        <f t="shared" si="93"/>
        <v>487.25566909306212</v>
      </c>
      <c r="I601">
        <f t="shared" si="94"/>
        <v>89.241837541137542</v>
      </c>
      <c r="J601">
        <f t="shared" si="97"/>
        <v>4.4892787181834679</v>
      </c>
      <c r="K601">
        <f t="shared" si="98"/>
        <v>492.93013132344589</v>
      </c>
      <c r="L601">
        <f t="shared" si="90"/>
        <v>4.1544496728967477E-2</v>
      </c>
      <c r="M601">
        <f t="shared" si="95"/>
        <v>2.2832306053523448</v>
      </c>
      <c r="N601">
        <f t="shared" si="96"/>
        <v>11.90882034667437</v>
      </c>
      <c r="O601">
        <f t="shared" si="99"/>
        <v>0</v>
      </c>
    </row>
    <row r="602" spans="6:15">
      <c r="F602">
        <f t="shared" si="91"/>
        <v>1.45999999999998</v>
      </c>
      <c r="G602">
        <f t="shared" si="92"/>
        <v>0</v>
      </c>
      <c r="H602">
        <f t="shared" si="93"/>
        <v>487.2693028719691</v>
      </c>
      <c r="I602">
        <f t="shared" si="94"/>
        <v>89.234000259280549</v>
      </c>
      <c r="J602">
        <f t="shared" si="97"/>
        <v>4.4750925626075082</v>
      </c>
      <c r="K602">
        <f t="shared" si="98"/>
        <v>492.91205790657546</v>
      </c>
      <c r="L602">
        <f t="shared" si="90"/>
        <v>4.1406418892010501E-2</v>
      </c>
      <c r="M602">
        <f t="shared" si="95"/>
        <v>2.2756420300154532</v>
      </c>
      <c r="N602">
        <f t="shared" si="96"/>
        <v>11.908670775785906</v>
      </c>
      <c r="O602">
        <f t="shared" si="99"/>
        <v>0</v>
      </c>
    </row>
    <row r="603" spans="6:15">
      <c r="F603">
        <f t="shared" si="91"/>
        <v>1.4624999999999799</v>
      </c>
      <c r="G603">
        <f t="shared" si="92"/>
        <v>1</v>
      </c>
      <c r="H603">
        <f t="shared" si="93"/>
        <v>487.2693028719691</v>
      </c>
      <c r="I603">
        <f t="shared" si="94"/>
        <v>89.234000259280549</v>
      </c>
      <c r="J603">
        <f t="shared" si="97"/>
        <v>4.4750925626075082</v>
      </c>
      <c r="K603">
        <f t="shared" si="98"/>
        <v>492.89376908916341</v>
      </c>
      <c r="L603">
        <f t="shared" si="90"/>
        <v>4.15390207827094E-2</v>
      </c>
      <c r="M603">
        <f t="shared" si="95"/>
        <v>2.2829296545869218</v>
      </c>
      <c r="N603">
        <f t="shared" si="96"/>
        <v>11.908974318799382</v>
      </c>
      <c r="O603">
        <f t="shared" si="99"/>
        <v>0</v>
      </c>
    </row>
    <row r="604" spans="6:15">
      <c r="F604">
        <f t="shared" si="91"/>
        <v>1.4649999999999799</v>
      </c>
      <c r="G604">
        <f t="shared" si="92"/>
        <v>2</v>
      </c>
      <c r="H604">
        <f t="shared" si="93"/>
        <v>487.2693028719691</v>
      </c>
      <c r="I604">
        <f t="shared" si="94"/>
        <v>89.234000259280549</v>
      </c>
      <c r="J604">
        <f t="shared" si="97"/>
        <v>4.4750925626075082</v>
      </c>
      <c r="K604">
        <f t="shared" si="98"/>
        <v>492.87569319023157</v>
      </c>
      <c r="L604">
        <f t="shared" si="90"/>
        <v>4.1563632854971611E-2</v>
      </c>
      <c r="M604">
        <f t="shared" si="95"/>
        <v>2.2842823015335636</v>
      </c>
      <c r="N604">
        <f t="shared" si="96"/>
        <v>11.908682813816522</v>
      </c>
      <c r="O604">
        <f t="shared" si="99"/>
        <v>0</v>
      </c>
    </row>
    <row r="605" spans="6:15">
      <c r="F605">
        <f t="shared" si="91"/>
        <v>1.4674999999999798</v>
      </c>
      <c r="G605">
        <f t="shared" si="92"/>
        <v>3</v>
      </c>
      <c r="H605">
        <f t="shared" si="93"/>
        <v>487.2693028719691</v>
      </c>
      <c r="I605">
        <f t="shared" si="94"/>
        <v>89.234000259280549</v>
      </c>
      <c r="J605">
        <f t="shared" si="97"/>
        <v>4.4750925626075082</v>
      </c>
      <c r="K605">
        <f t="shared" si="98"/>
        <v>492.85765930692878</v>
      </c>
      <c r="L605">
        <f t="shared" si="90"/>
        <v>4.1630786997328723E-2</v>
      </c>
      <c r="M605">
        <f t="shared" si="95"/>
        <v>2.2879730043986446</v>
      </c>
      <c r="N605">
        <f t="shared" si="96"/>
        <v>11.908628707938657</v>
      </c>
      <c r="O605">
        <f t="shared" si="99"/>
        <v>0</v>
      </c>
    </row>
    <row r="606" spans="6:15">
      <c r="F606">
        <f t="shared" si="91"/>
        <v>1.4699999999999798</v>
      </c>
      <c r="G606">
        <f t="shared" si="92"/>
        <v>0</v>
      </c>
      <c r="H606">
        <f t="shared" si="93"/>
        <v>487.28225496193068</v>
      </c>
      <c r="I606">
        <f t="shared" si="94"/>
        <v>89.226424408010303</v>
      </c>
      <c r="J606">
        <f t="shared" si="97"/>
        <v>4.4611216715201092</v>
      </c>
      <c r="K606">
        <f t="shared" si="98"/>
        <v>492.83973474420787</v>
      </c>
      <c r="L606">
        <f t="shared" si="90"/>
        <v>4.1498707837573E-2</v>
      </c>
      <c r="M606">
        <f t="shared" si="95"/>
        <v>2.2807141084285987</v>
      </c>
      <c r="N606">
        <f t="shared" si="96"/>
        <v>11.908481079824055</v>
      </c>
      <c r="O606">
        <f t="shared" si="99"/>
        <v>0</v>
      </c>
    </row>
    <row r="607" spans="6:15">
      <c r="F607">
        <f t="shared" si="91"/>
        <v>1.4724999999999797</v>
      </c>
      <c r="G607">
        <f t="shared" si="92"/>
        <v>1</v>
      </c>
      <c r="H607">
        <f t="shared" si="93"/>
        <v>487.28225496193068</v>
      </c>
      <c r="I607">
        <f t="shared" si="94"/>
        <v>89.226424408010303</v>
      </c>
      <c r="J607">
        <f t="shared" si="97"/>
        <v>4.4611216715201092</v>
      </c>
      <c r="K607">
        <f t="shared" si="98"/>
        <v>492.82160424703113</v>
      </c>
      <c r="L607">
        <f t="shared" si="90"/>
        <v>4.1628257163680543E-2</v>
      </c>
      <c r="M607">
        <f t="shared" si="95"/>
        <v>2.2878339680865754</v>
      </c>
      <c r="N607">
        <f t="shared" si="96"/>
        <v>11.908771435662857</v>
      </c>
      <c r="O607">
        <f t="shared" si="99"/>
        <v>0</v>
      </c>
    </row>
    <row r="608" spans="6:15">
      <c r="F608">
        <f t="shared" si="91"/>
        <v>1.4749999999999797</v>
      </c>
      <c r="G608">
        <f t="shared" si="92"/>
        <v>2</v>
      </c>
      <c r="H608">
        <f t="shared" si="93"/>
        <v>487.28225496193068</v>
      </c>
      <c r="I608">
        <f t="shared" si="94"/>
        <v>89.226424408010303</v>
      </c>
      <c r="J608">
        <f t="shared" si="97"/>
        <v>4.4611216715201092</v>
      </c>
      <c r="K608">
        <f t="shared" si="98"/>
        <v>492.80368181150368</v>
      </c>
      <c r="L608">
        <f t="shared" si="90"/>
        <v>4.1653426874542314E-2</v>
      </c>
      <c r="M608">
        <f t="shared" si="95"/>
        <v>2.2892172621132758</v>
      </c>
      <c r="N608">
        <f t="shared" si="96"/>
        <v>11.908486641276538</v>
      </c>
      <c r="O608">
        <f t="shared" si="99"/>
        <v>0</v>
      </c>
    </row>
    <row r="609" spans="6:15">
      <c r="F609">
        <f t="shared" si="91"/>
        <v>1.4774999999999796</v>
      </c>
      <c r="G609">
        <f t="shared" si="92"/>
        <v>3</v>
      </c>
      <c r="H609">
        <f t="shared" si="93"/>
        <v>487.28225496193068</v>
      </c>
      <c r="I609">
        <f t="shared" si="94"/>
        <v>89.226424408010303</v>
      </c>
      <c r="J609">
        <f t="shared" si="97"/>
        <v>4.4611216715201092</v>
      </c>
      <c r="K609">
        <f t="shared" si="98"/>
        <v>492.78580224783616</v>
      </c>
      <c r="L609">
        <f t="shared" si="90"/>
        <v>4.1719703288009696E-2</v>
      </c>
      <c r="M609">
        <f t="shared" si="95"/>
        <v>2.2928597261592105</v>
      </c>
      <c r="N609">
        <f t="shared" si="96"/>
        <v>11.908431309515469</v>
      </c>
      <c r="O609">
        <f t="shared" si="99"/>
        <v>0</v>
      </c>
    </row>
    <row r="610" spans="6:15">
      <c r="F610">
        <f t="shared" si="91"/>
        <v>1.4799999999999796</v>
      </c>
      <c r="G610">
        <f t="shared" si="92"/>
        <v>0</v>
      </c>
      <c r="H610">
        <f t="shared" si="93"/>
        <v>487.29455944739425</v>
      </c>
      <c r="I610">
        <f t="shared" si="94"/>
        <v>89.219098880865999</v>
      </c>
      <c r="J610">
        <f t="shared" si="97"/>
        <v>4.4473628033053458</v>
      </c>
      <c r="K610">
        <f t="shared" si="98"/>
        <v>492.76803058972877</v>
      </c>
      <c r="L610">
        <f t="shared" si="90"/>
        <v>4.1593336181336149E-2</v>
      </c>
      <c r="M610">
        <f t="shared" si="95"/>
        <v>2.2859147570734328</v>
      </c>
      <c r="N610">
        <f t="shared" si="96"/>
        <v>11.908285610953632</v>
      </c>
      <c r="O610">
        <f t="shared" si="99"/>
        <v>0</v>
      </c>
    </row>
    <row r="611" spans="6:15">
      <c r="F611">
        <f t="shared" si="91"/>
        <v>1.4824999999999795</v>
      </c>
      <c r="G611">
        <f t="shared" si="92"/>
        <v>1</v>
      </c>
      <c r="H611">
        <f t="shared" si="93"/>
        <v>487.29455944739425</v>
      </c>
      <c r="I611">
        <f t="shared" si="94"/>
        <v>89.219098880865999</v>
      </c>
      <c r="J611">
        <f t="shared" si="97"/>
        <v>4.4473628033053458</v>
      </c>
      <c r="K611">
        <f t="shared" si="98"/>
        <v>492.75006200905233</v>
      </c>
      <c r="L611">
        <f t="shared" si="90"/>
        <v>4.171993152311522E-2</v>
      </c>
      <c r="M611">
        <f t="shared" si="95"/>
        <v>2.2928722696588117</v>
      </c>
      <c r="N611">
        <f t="shared" si="96"/>
        <v>11.908563409717063</v>
      </c>
      <c r="O611">
        <f t="shared" si="99"/>
        <v>0</v>
      </c>
    </row>
    <row r="612" spans="6:15">
      <c r="F612">
        <f t="shared" si="91"/>
        <v>1.4849999999999794</v>
      </c>
      <c r="G612">
        <f t="shared" si="92"/>
        <v>2</v>
      </c>
      <c r="H612">
        <f t="shared" si="93"/>
        <v>487.29455944739425</v>
      </c>
      <c r="I612">
        <f t="shared" si="94"/>
        <v>89.219098880865999</v>
      </c>
      <c r="J612">
        <f t="shared" si="97"/>
        <v>4.4473628033053458</v>
      </c>
      <c r="K612">
        <f t="shared" si="98"/>
        <v>492.73229678856131</v>
      </c>
      <c r="L612">
        <f t="shared" si="90"/>
        <v>4.1745603539131544E-2</v>
      </c>
      <c r="M612">
        <f t="shared" si="95"/>
        <v>2.2942831697126014</v>
      </c>
      <c r="N612">
        <f t="shared" si="96"/>
        <v>11.908285109213647</v>
      </c>
      <c r="O612">
        <f t="shared" si="99"/>
        <v>0</v>
      </c>
    </row>
    <row r="613" spans="6:15">
      <c r="F613">
        <f t="shared" si="91"/>
        <v>1.4874999999999794</v>
      </c>
      <c r="G613">
        <f t="shared" si="92"/>
        <v>3</v>
      </c>
      <c r="H613">
        <f t="shared" si="93"/>
        <v>487.29455944739425</v>
      </c>
      <c r="I613">
        <f t="shared" si="94"/>
        <v>89.219098880865999</v>
      </c>
      <c r="J613">
        <f t="shared" si="97"/>
        <v>4.4473628033053458</v>
      </c>
      <c r="K613">
        <f t="shared" si="98"/>
        <v>492.71457520797202</v>
      </c>
      <c r="L613">
        <f t="shared" si="90"/>
        <v>4.181100849933423E-2</v>
      </c>
      <c r="M613">
        <f t="shared" si="95"/>
        <v>2.2978777398394432</v>
      </c>
      <c r="N613">
        <f t="shared" si="96"/>
        <v>11.908228673211497</v>
      </c>
      <c r="O613">
        <f t="shared" si="99"/>
        <v>0</v>
      </c>
    </row>
    <row r="614" spans="6:15">
      <c r="F614">
        <f t="shared" si="91"/>
        <v>1.4899999999999793</v>
      </c>
      <c r="G614">
        <f t="shared" si="92"/>
        <v>0</v>
      </c>
      <c r="H614">
        <f t="shared" si="93"/>
        <v>487.30624870858458</v>
      </c>
      <c r="I614">
        <f t="shared" si="94"/>
        <v>89.21201310004777</v>
      </c>
      <c r="J614">
        <f t="shared" si="97"/>
        <v>4.4338127639039016</v>
      </c>
      <c r="K614">
        <f t="shared" si="98"/>
        <v>492.69696012722784</v>
      </c>
      <c r="L614">
        <f t="shared" si="90"/>
        <v>4.1690081028060592E-2</v>
      </c>
      <c r="M614">
        <f t="shared" si="95"/>
        <v>2.2912317259223385</v>
      </c>
      <c r="N614">
        <f t="shared" si="96"/>
        <v>11.908084890406423</v>
      </c>
      <c r="O614">
        <f t="shared" si="99"/>
        <v>0</v>
      </c>
    </row>
    <row r="615" spans="6:15">
      <c r="F615">
        <f t="shared" si="91"/>
        <v>1.4924999999999793</v>
      </c>
      <c r="G615">
        <f t="shared" si="92"/>
        <v>1</v>
      </c>
      <c r="H615">
        <f t="shared" si="93"/>
        <v>487.30624870858458</v>
      </c>
      <c r="I615">
        <f t="shared" si="94"/>
        <v>89.21201310004777</v>
      </c>
      <c r="J615">
        <f t="shared" si="97"/>
        <v>4.4338127639039016</v>
      </c>
      <c r="K615">
        <f t="shared" si="98"/>
        <v>492.6791567041447</v>
      </c>
      <c r="L615">
        <f t="shared" si="90"/>
        <v>4.1813816808759771E-2</v>
      </c>
      <c r="M615">
        <f t="shared" si="95"/>
        <v>2.2980320808120038</v>
      </c>
      <c r="N615">
        <f t="shared" si="96"/>
        <v>11.908350730963106</v>
      </c>
      <c r="O615">
        <f t="shared" si="99"/>
        <v>0</v>
      </c>
    </row>
    <row r="616" spans="6:15">
      <c r="F616">
        <f t="shared" si="91"/>
        <v>1.4949999999999792</v>
      </c>
      <c r="G616">
        <f t="shared" si="92"/>
        <v>2</v>
      </c>
      <c r="H616">
        <f t="shared" si="93"/>
        <v>487.30624870858458</v>
      </c>
      <c r="I616">
        <f t="shared" si="94"/>
        <v>89.21201310004777</v>
      </c>
      <c r="J616">
        <f t="shared" si="97"/>
        <v>4.4338127639039016</v>
      </c>
      <c r="K616">
        <f t="shared" si="98"/>
        <v>492.6615520886329</v>
      </c>
      <c r="L616">
        <f t="shared" si="90"/>
        <v>4.1839939007982885E-2</v>
      </c>
      <c r="M616">
        <f t="shared" si="95"/>
        <v>2.2994677223395552</v>
      </c>
      <c r="N616">
        <f t="shared" si="96"/>
        <v>11.90807871676752</v>
      </c>
      <c r="O616">
        <f t="shared" si="99"/>
        <v>0</v>
      </c>
    </row>
    <row r="617" spans="6:15">
      <c r="F617">
        <f t="shared" si="91"/>
        <v>1.4974999999999792</v>
      </c>
      <c r="G617">
        <f t="shared" si="92"/>
        <v>3</v>
      </c>
      <c r="H617">
        <f t="shared" si="93"/>
        <v>487.30624870858458</v>
      </c>
      <c r="I617">
        <f t="shared" si="94"/>
        <v>89.21201310004777</v>
      </c>
      <c r="J617">
        <f t="shared" si="97"/>
        <v>4.4338127639039016</v>
      </c>
      <c r="K617">
        <f t="shared" si="98"/>
        <v>492.64399179801848</v>
      </c>
      <c r="L617">
        <f t="shared" si="90"/>
        <v>4.1904479034738644E-2</v>
      </c>
      <c r="M617">
        <f t="shared" si="95"/>
        <v>2.3030147568678676</v>
      </c>
      <c r="N617">
        <f t="shared" si="96"/>
        <v>11.908021291106417</v>
      </c>
      <c r="O617">
        <f t="shared" si="99"/>
        <v>0</v>
      </c>
    </row>
    <row r="618" spans="6:15">
      <c r="F618">
        <f t="shared" si="91"/>
        <v>1.4999999999999791</v>
      </c>
      <c r="G618">
        <f t="shared" si="92"/>
        <v>0</v>
      </c>
      <c r="H618">
        <f t="shared" si="93"/>
        <v>487.31735350671545</v>
      </c>
      <c r="I618">
        <f t="shared" si="94"/>
        <v>89.205156989295801</v>
      </c>
      <c r="J618">
        <f t="shared" si="97"/>
        <v>4.4204684061803166</v>
      </c>
      <c r="K618">
        <f t="shared" si="98"/>
        <v>492.62653661128792</v>
      </c>
      <c r="L618">
        <f t="shared" si="90"/>
        <v>4.1788732251962585E-2</v>
      </c>
      <c r="M618">
        <f t="shared" si="95"/>
        <v>2.2966534667400924</v>
      </c>
      <c r="N618">
        <f t="shared" si="96"/>
        <v>11.907879409725286</v>
      </c>
      <c r="O618">
        <f t="shared" si="99"/>
        <v>0</v>
      </c>
    </row>
    <row r="619" spans="6:15">
      <c r="F619">
        <f t="shared" si="91"/>
        <v>1.5024999999999791</v>
      </c>
      <c r="G619">
        <f t="shared" si="92"/>
        <v>1</v>
      </c>
      <c r="H619">
        <f t="shared" si="93"/>
        <v>487.31735350671545</v>
      </c>
      <c r="I619">
        <f t="shared" si="94"/>
        <v>89.205156989295801</v>
      </c>
      <c r="J619">
        <f t="shared" si="97"/>
        <v>4.4204684061803166</v>
      </c>
      <c r="K619">
        <f t="shared" si="98"/>
        <v>492.60890125216639</v>
      </c>
      <c r="L619">
        <f t="shared" si="90"/>
        <v>4.190969894642995E-2</v>
      </c>
      <c r="M619">
        <f t="shared" si="95"/>
        <v>2.3033016363120593</v>
      </c>
      <c r="N619">
        <f t="shared" si="96"/>
        <v>11.908133861330397</v>
      </c>
      <c r="O619">
        <f t="shared" si="99"/>
        <v>0</v>
      </c>
    </row>
    <row r="620" spans="6:15">
      <c r="F620">
        <f t="shared" si="91"/>
        <v>1.504999999999979</v>
      </c>
      <c r="G620">
        <f t="shared" si="92"/>
        <v>2</v>
      </c>
      <c r="H620">
        <f t="shared" si="93"/>
        <v>487.31735350671545</v>
      </c>
      <c r="I620">
        <f t="shared" si="94"/>
        <v>89.205156989295801</v>
      </c>
      <c r="J620">
        <f t="shared" si="97"/>
        <v>4.4204684061803166</v>
      </c>
      <c r="K620">
        <f t="shared" si="98"/>
        <v>492.59146029066181</v>
      </c>
      <c r="L620">
        <f t="shared" si="90"/>
        <v>4.1936222245384736E-2</v>
      </c>
      <c r="M620">
        <f t="shared" si="95"/>
        <v>2.3047593217504834</v>
      </c>
      <c r="N620">
        <f t="shared" si="96"/>
        <v>11.907867934547518</v>
      </c>
      <c r="O620">
        <f t="shared" si="99"/>
        <v>0</v>
      </c>
    </row>
    <row r="621" spans="6:15">
      <c r="F621">
        <f t="shared" si="91"/>
        <v>1.507499999999979</v>
      </c>
      <c r="G621">
        <f t="shared" si="92"/>
        <v>3</v>
      </c>
      <c r="H621">
        <f t="shared" si="93"/>
        <v>487.31735350671545</v>
      </c>
      <c r="I621">
        <f t="shared" si="94"/>
        <v>89.205156989295801</v>
      </c>
      <c r="J621">
        <f t="shared" si="97"/>
        <v>4.4204684061803166</v>
      </c>
      <c r="K621">
        <f t="shared" si="98"/>
        <v>492.57406426086953</v>
      </c>
      <c r="L621">
        <f t="shared" si="90"/>
        <v>4.1999904084513796E-2</v>
      </c>
      <c r="M621">
        <f t="shared" si="95"/>
        <v>2.3082591914216262</v>
      </c>
      <c r="N621">
        <f t="shared" si="96"/>
        <v>11.90780962712998</v>
      </c>
      <c r="O621">
        <f t="shared" si="99"/>
        <v>0</v>
      </c>
    </row>
    <row r="622" spans="6:15">
      <c r="F622">
        <f t="shared" si="91"/>
        <v>1.5099999999999789</v>
      </c>
      <c r="G622">
        <f t="shared" si="92"/>
        <v>0</v>
      </c>
      <c r="H622">
        <f t="shared" si="93"/>
        <v>487.32790306493973</v>
      </c>
      <c r="I622">
        <f t="shared" si="94"/>
        <v>89.198520948654078</v>
      </c>
      <c r="J622">
        <f t="shared" si="97"/>
        <v>4.4073266292949311</v>
      </c>
      <c r="K622">
        <f t="shared" si="98"/>
        <v>492.55677194916825</v>
      </c>
      <c r="L622">
        <f t="shared" si="90"/>
        <v>4.1889091828785051E-2</v>
      </c>
      <c r="M622">
        <f t="shared" si="95"/>
        <v>2.3021690963753767</v>
      </c>
      <c r="N622">
        <f t="shared" si="96"/>
        <v>11.907669632343135</v>
      </c>
      <c r="O622">
        <f t="shared" si="99"/>
        <v>0</v>
      </c>
    </row>
    <row r="623" spans="6:15">
      <c r="F623">
        <f t="shared" si="91"/>
        <v>1.5124999999999789</v>
      </c>
      <c r="G623">
        <f t="shared" si="92"/>
        <v>1</v>
      </c>
      <c r="H623">
        <f t="shared" si="93"/>
        <v>487.32790306493973</v>
      </c>
      <c r="I623">
        <f t="shared" si="94"/>
        <v>89.198520948654078</v>
      </c>
      <c r="J623">
        <f t="shared" si="97"/>
        <v>4.4073266292949311</v>
      </c>
      <c r="K623">
        <f t="shared" si="98"/>
        <v>492.53930724502885</v>
      </c>
      <c r="L623">
        <f t="shared" si="90"/>
        <v>4.2007376156291631E-2</v>
      </c>
      <c r="M623">
        <f t="shared" si="95"/>
        <v>2.3086698466061102</v>
      </c>
      <c r="N623">
        <f t="shared" si="96"/>
        <v>11.907913236144985</v>
      </c>
      <c r="O623">
        <f t="shared" si="99"/>
        <v>0</v>
      </c>
    </row>
    <row r="624" spans="6:15">
      <c r="F624">
        <f t="shared" si="91"/>
        <v>1.5149999999999788</v>
      </c>
      <c r="G624">
        <f t="shared" si="92"/>
        <v>2</v>
      </c>
      <c r="H624">
        <f t="shared" si="93"/>
        <v>487.32790306493973</v>
      </c>
      <c r="I624">
        <f t="shared" si="94"/>
        <v>89.198520948654078</v>
      </c>
      <c r="J624">
        <f t="shared" si="97"/>
        <v>4.4073266292949311</v>
      </c>
      <c r="K624">
        <f t="shared" si="98"/>
        <v>492.52203266532263</v>
      </c>
      <c r="L624">
        <f t="shared" si="90"/>
        <v>4.2034254348028599E-2</v>
      </c>
      <c r="M624">
        <f t="shared" si="95"/>
        <v>2.3101470364825634</v>
      </c>
      <c r="N624">
        <f t="shared" si="96"/>
        <v>11.907653206135755</v>
      </c>
      <c r="O624">
        <f t="shared" si="99"/>
        <v>0</v>
      </c>
    </row>
    <row r="625" spans="6:15">
      <c r="F625">
        <f t="shared" si="91"/>
        <v>1.5174999999999788</v>
      </c>
      <c r="G625">
        <f t="shared" si="92"/>
        <v>3</v>
      </c>
      <c r="H625">
        <f t="shared" si="93"/>
        <v>487.32790306493973</v>
      </c>
      <c r="I625">
        <f t="shared" si="94"/>
        <v>89.198520948654078</v>
      </c>
      <c r="J625">
        <f t="shared" si="97"/>
        <v>4.4073266292949311</v>
      </c>
      <c r="K625">
        <f t="shared" si="98"/>
        <v>492.50480355056919</v>
      </c>
      <c r="L625">
        <f t="shared" si="90"/>
        <v>4.2097084953293402E-2</v>
      </c>
      <c r="M625">
        <f t="shared" si="95"/>
        <v>2.313600123466125</v>
      </c>
      <c r="N625">
        <f t="shared" si="96"/>
        <v>11.907594118540697</v>
      </c>
      <c r="O625">
        <f t="shared" si="99"/>
        <v>0</v>
      </c>
    </row>
    <row r="626" spans="6:15">
      <c r="F626">
        <f t="shared" si="91"/>
        <v>1.5199999999999787</v>
      </c>
      <c r="G626">
        <f t="shared" si="92"/>
        <v>0</v>
      </c>
      <c r="H626">
        <f t="shared" si="93"/>
        <v>487.33792514525283</v>
      </c>
      <c r="I626">
        <f t="shared" si="94"/>
        <v>89.192095830755974</v>
      </c>
      <c r="J626">
        <f t="shared" si="97"/>
        <v>4.3943843780808578</v>
      </c>
      <c r="K626">
        <f t="shared" si="98"/>
        <v>492.48767677866527</v>
      </c>
      <c r="L626">
        <f t="shared" si="90"/>
        <v>4.1990973204223583E-2</v>
      </c>
      <c r="M626">
        <f t="shared" si="95"/>
        <v>2.3077683620503042</v>
      </c>
      <c r="N626">
        <f t="shared" si="96"/>
        <v>11.907455995061355</v>
      </c>
      <c r="O626">
        <f t="shared" si="99"/>
        <v>0</v>
      </c>
    </row>
    <row r="627" spans="6:15">
      <c r="F627">
        <f t="shared" si="91"/>
        <v>1.5224999999999786</v>
      </c>
      <c r="G627">
        <f t="shared" si="92"/>
        <v>1</v>
      </c>
      <c r="H627">
        <f t="shared" si="93"/>
        <v>487.33792514525283</v>
      </c>
      <c r="I627">
        <f t="shared" si="94"/>
        <v>89.192095830755974</v>
      </c>
      <c r="J627">
        <f t="shared" si="97"/>
        <v>4.3943843780808578</v>
      </c>
      <c r="K627">
        <f t="shared" si="98"/>
        <v>492.47038502354462</v>
      </c>
      <c r="L627">
        <f t="shared" si="90"/>
        <v>4.2106658309014382E-2</v>
      </c>
      <c r="M627">
        <f t="shared" si="95"/>
        <v>2.3141262624375671</v>
      </c>
      <c r="N627">
        <f t="shared" si="96"/>
        <v>11.907689265517988</v>
      </c>
      <c r="O627">
        <f t="shared" si="99"/>
        <v>0</v>
      </c>
    </row>
    <row r="628" spans="6:15">
      <c r="F628">
        <f t="shared" si="91"/>
        <v>1.5249999999999786</v>
      </c>
      <c r="G628">
        <f t="shared" si="92"/>
        <v>2</v>
      </c>
      <c r="H628">
        <f t="shared" si="93"/>
        <v>487.33792514525283</v>
      </c>
      <c r="I628">
        <f t="shared" si="94"/>
        <v>89.192095830755974</v>
      </c>
      <c r="J628">
        <f t="shared" si="97"/>
        <v>4.3943843780808578</v>
      </c>
      <c r="K628">
        <f t="shared" si="98"/>
        <v>492.45327925083842</v>
      </c>
      <c r="L628">
        <f t="shared" si="90"/>
        <v>4.2133847910558034E-2</v>
      </c>
      <c r="M628">
        <f t="shared" si="95"/>
        <v>2.3156205669852143</v>
      </c>
      <c r="N628">
        <f t="shared" si="96"/>
        <v>11.907434949502496</v>
      </c>
      <c r="O628">
        <f t="shared" si="99"/>
        <v>0</v>
      </c>
    </row>
    <row r="629" spans="6:15">
      <c r="F629">
        <f t="shared" si="91"/>
        <v>1.5274999999999785</v>
      </c>
      <c r="G629">
        <f t="shared" si="92"/>
        <v>3</v>
      </c>
      <c r="H629">
        <f t="shared" si="93"/>
        <v>487.33792514525283</v>
      </c>
      <c r="I629">
        <f t="shared" si="94"/>
        <v>89.192095830755974</v>
      </c>
      <c r="J629">
        <f t="shared" si="97"/>
        <v>4.3943843780808578</v>
      </c>
      <c r="K629">
        <f t="shared" si="98"/>
        <v>492.43621940711211</v>
      </c>
      <c r="L629">
        <f t="shared" si="90"/>
        <v>4.2195834426149589E-2</v>
      </c>
      <c r="M629">
        <f t="shared" si="95"/>
        <v>2.3190272639164857</v>
      </c>
      <c r="N629">
        <f t="shared" si="96"/>
        <v>11.907375177320592</v>
      </c>
      <c r="O629">
        <f t="shared" si="99"/>
        <v>0</v>
      </c>
    </row>
    <row r="630" spans="6:15">
      <c r="F630">
        <f t="shared" si="91"/>
        <v>1.5299999999999785</v>
      </c>
      <c r="G630">
        <f t="shared" si="92"/>
        <v>0</v>
      </c>
      <c r="H630">
        <f t="shared" si="93"/>
        <v>487.34744612155021</v>
      </c>
      <c r="I630">
        <f t="shared" si="94"/>
        <v>89.18587291840764</v>
      </c>
      <c r="J630">
        <f t="shared" si="97"/>
        <v>4.3816386424262097</v>
      </c>
      <c r="K630">
        <f t="shared" si="98"/>
        <v>492.41926054189713</v>
      </c>
      <c r="L630">
        <f t="shared" si="90"/>
        <v>4.2094200695160698E-2</v>
      </c>
      <c r="M630">
        <f t="shared" si="95"/>
        <v>2.3134416084530467</v>
      </c>
      <c r="N630">
        <f t="shared" si="96"/>
        <v>11.90723890944334</v>
      </c>
      <c r="O630">
        <f t="shared" si="99"/>
        <v>0</v>
      </c>
    </row>
    <row r="631" spans="6:15">
      <c r="F631">
        <f t="shared" si="91"/>
        <v>1.5324999999999784</v>
      </c>
      <c r="G631">
        <f t="shared" si="92"/>
        <v>1</v>
      </c>
      <c r="H631">
        <f t="shared" si="93"/>
        <v>487.34744612155021</v>
      </c>
      <c r="I631">
        <f t="shared" si="94"/>
        <v>89.18587291840764</v>
      </c>
      <c r="J631">
        <f t="shared" si="97"/>
        <v>4.3816386424262097</v>
      </c>
      <c r="K631">
        <f t="shared" si="98"/>
        <v>492.40214375025249</v>
      </c>
      <c r="L631">
        <f t="shared" si="90"/>
        <v>4.2207366316836976E-2</v>
      </c>
      <c r="M631">
        <f t="shared" si="95"/>
        <v>2.3196610413798835</v>
      </c>
      <c r="N631">
        <f t="shared" si="96"/>
        <v>11.907462335661878</v>
      </c>
      <c r="O631">
        <f t="shared" si="99"/>
        <v>0</v>
      </c>
    </row>
    <row r="632" spans="6:15">
      <c r="F632">
        <f t="shared" si="91"/>
        <v>1.5349999999999784</v>
      </c>
      <c r="G632">
        <f t="shared" si="92"/>
        <v>2</v>
      </c>
      <c r="H632">
        <f t="shared" si="93"/>
        <v>487.34744612155021</v>
      </c>
      <c r="I632">
        <f t="shared" si="94"/>
        <v>89.18587291840764</v>
      </c>
      <c r="J632">
        <f t="shared" si="97"/>
        <v>4.3816386424262097</v>
      </c>
      <c r="K632">
        <f t="shared" si="98"/>
        <v>492.38520892482865</v>
      </c>
      <c r="L632">
        <f t="shared" si="90"/>
        <v>4.2234826424951244E-2</v>
      </c>
      <c r="M632">
        <f t="shared" si="95"/>
        <v>2.3211702126109568</v>
      </c>
      <c r="N632">
        <f t="shared" si="96"/>
        <v>11.907213558344804</v>
      </c>
      <c r="O632">
        <f t="shared" si="99"/>
        <v>0</v>
      </c>
    </row>
    <row r="633" spans="6:15">
      <c r="F633">
        <f t="shared" si="91"/>
        <v>1.5374999999999783</v>
      </c>
      <c r="G633">
        <f t="shared" si="92"/>
        <v>3</v>
      </c>
      <c r="H633">
        <f t="shared" si="93"/>
        <v>487.34744612155021</v>
      </c>
      <c r="I633">
        <f t="shared" si="94"/>
        <v>89.18587291840764</v>
      </c>
      <c r="J633">
        <f t="shared" si="97"/>
        <v>4.3816386424262097</v>
      </c>
      <c r="K633">
        <f t="shared" si="98"/>
        <v>492.36832042732902</v>
      </c>
      <c r="L633">
        <f t="shared" si="90"/>
        <v>4.229597616872139E-2</v>
      </c>
      <c r="M633">
        <f t="shared" si="95"/>
        <v>2.3245309216693988</v>
      </c>
      <c r="N633">
        <f t="shared" si="96"/>
        <v>11.907153191495562</v>
      </c>
      <c r="O633">
        <f t="shared" si="99"/>
        <v>0</v>
      </c>
    </row>
    <row r="634" spans="6:15">
      <c r="F634">
        <f t="shared" si="91"/>
        <v>1.5399999999999783</v>
      </c>
      <c r="G634">
        <f t="shared" si="92"/>
        <v>0</v>
      </c>
      <c r="H634">
        <f t="shared" si="93"/>
        <v>487.3564910490328</v>
      </c>
      <c r="I634">
        <f t="shared" si="94"/>
        <v>89.179843903359171</v>
      </c>
      <c r="J634">
        <f t="shared" si="97"/>
        <v>4.3690864566617629</v>
      </c>
      <c r="K634">
        <f t="shared" si="98"/>
        <v>492.35153155522841</v>
      </c>
      <c r="L634">
        <f t="shared" si="90"/>
        <v>4.219860892201182E-2</v>
      </c>
      <c r="M634">
        <f t="shared" si="95"/>
        <v>2.319179746540319</v>
      </c>
      <c r="N634">
        <f t="shared" si="96"/>
        <v>11.907018763133223</v>
      </c>
      <c r="O634">
        <f t="shared" si="99"/>
        <v>0</v>
      </c>
    </row>
    <row r="635" spans="6:15">
      <c r="F635">
        <f t="shared" si="91"/>
        <v>1.5424999999999782</v>
      </c>
      <c r="G635">
        <f t="shared" si="92"/>
        <v>1</v>
      </c>
      <c r="H635">
        <f t="shared" si="93"/>
        <v>487.3564910490328</v>
      </c>
      <c r="I635">
        <f t="shared" si="94"/>
        <v>89.179843903359171</v>
      </c>
      <c r="J635">
        <f t="shared" si="97"/>
        <v>4.3690864566617629</v>
      </c>
      <c r="K635">
        <f t="shared" si="98"/>
        <v>492.33459147843143</v>
      </c>
      <c r="L635">
        <f t="shared" si="90"/>
        <v>4.2309331556721154E-2</v>
      </c>
      <c r="M635">
        <f t="shared" si="95"/>
        <v>2.3252649161338486</v>
      </c>
      <c r="N635">
        <f t="shared" si="96"/>
        <v>11.907232810138387</v>
      </c>
      <c r="O635">
        <f t="shared" si="99"/>
        <v>0</v>
      </c>
    </row>
    <row r="636" spans="6:15">
      <c r="F636">
        <f t="shared" si="91"/>
        <v>1.5449999999999782</v>
      </c>
      <c r="G636">
        <f t="shared" si="92"/>
        <v>2</v>
      </c>
      <c r="H636">
        <f t="shared" si="93"/>
        <v>487.3564910490328</v>
      </c>
      <c r="I636">
        <f t="shared" si="94"/>
        <v>89.179843903359171</v>
      </c>
      <c r="J636">
        <f t="shared" si="97"/>
        <v>4.3690864566617629</v>
      </c>
      <c r="K636">
        <f t="shared" si="98"/>
        <v>492.31782947239986</v>
      </c>
      <c r="L636">
        <f t="shared" si="90"/>
        <v>4.2337023711370693E-2</v>
      </c>
      <c r="M636">
        <f t="shared" si="95"/>
        <v>2.3267868403356622</v>
      </c>
      <c r="N636">
        <f t="shared" si="96"/>
        <v>11.906989403354647</v>
      </c>
      <c r="O636">
        <f t="shared" si="99"/>
        <v>0</v>
      </c>
    </row>
    <row r="637" spans="6:15">
      <c r="F637">
        <f t="shared" si="91"/>
        <v>1.5474999999999781</v>
      </c>
      <c r="G637">
        <f t="shared" si="92"/>
        <v>3</v>
      </c>
      <c r="H637">
        <f t="shared" si="93"/>
        <v>487.3564910490328</v>
      </c>
      <c r="I637">
        <f t="shared" si="94"/>
        <v>89.179843903359171</v>
      </c>
      <c r="J637">
        <f t="shared" si="97"/>
        <v>4.3690864566617629</v>
      </c>
      <c r="K637">
        <f t="shared" si="98"/>
        <v>492.30111413206515</v>
      </c>
      <c r="L637">
        <f t="shared" si="90"/>
        <v>4.2397344158852074E-2</v>
      </c>
      <c r="M637">
        <f t="shared" si="95"/>
        <v>2.3301019723666636</v>
      </c>
      <c r="N637">
        <f t="shared" si="96"/>
        <v>11.906928526386574</v>
      </c>
      <c r="O637">
        <f t="shared" si="99"/>
        <v>0</v>
      </c>
    </row>
    <row r="638" spans="6:15">
      <c r="F638">
        <f t="shared" si="91"/>
        <v>1.5499999999999781</v>
      </c>
      <c r="G638">
        <f t="shared" si="92"/>
        <v>0</v>
      </c>
      <c r="H638">
        <f t="shared" si="93"/>
        <v>487.36508373014124</v>
      </c>
      <c r="I638">
        <f t="shared" si="94"/>
        <v>89.174000866158892</v>
      </c>
      <c r="J638">
        <f t="shared" si="97"/>
        <v>4.356724898954182</v>
      </c>
      <c r="K638">
        <f t="shared" si="98"/>
        <v>492.28449707553739</v>
      </c>
      <c r="L638">
        <f t="shared" si="90"/>
        <v>4.230404226984158E-2</v>
      </c>
      <c r="M638">
        <f t="shared" si="95"/>
        <v>2.3249742239210454</v>
      </c>
      <c r="N638">
        <f t="shared" si="96"/>
        <v>11.906795921105333</v>
      </c>
      <c r="O638">
        <f t="shared" si="99"/>
        <v>0</v>
      </c>
    </row>
    <row r="639" spans="6:15">
      <c r="F639">
        <f t="shared" si="91"/>
        <v>1.552499999999978</v>
      </c>
      <c r="G639">
        <f t="shared" si="92"/>
        <v>1</v>
      </c>
      <c r="H639">
        <f t="shared" si="93"/>
        <v>487.36508373014124</v>
      </c>
      <c r="I639">
        <f t="shared" si="94"/>
        <v>89.174000866158892</v>
      </c>
      <c r="J639">
        <f t="shared" si="97"/>
        <v>4.356724898954182</v>
      </c>
      <c r="K639">
        <f t="shared" si="98"/>
        <v>492.26773521750471</v>
      </c>
      <c r="L639">
        <f t="shared" si="90"/>
        <v>4.2412395323188107E-2</v>
      </c>
      <c r="M639">
        <f t="shared" si="95"/>
        <v>2.3309291644562058</v>
      </c>
      <c r="N639">
        <f t="shared" si="96"/>
        <v>11.907001031043158</v>
      </c>
      <c r="O639">
        <f t="shared" si="99"/>
        <v>0</v>
      </c>
    </row>
    <row r="640" spans="6:15">
      <c r="F640">
        <f t="shared" si="91"/>
        <v>1.554999999999978</v>
      </c>
      <c r="G640">
        <f t="shared" si="92"/>
        <v>2</v>
      </c>
      <c r="H640">
        <f t="shared" si="93"/>
        <v>487.36508373014124</v>
      </c>
      <c r="I640">
        <f t="shared" si="94"/>
        <v>89.174000866158892</v>
      </c>
      <c r="J640">
        <f t="shared" si="97"/>
        <v>4.356724898954182</v>
      </c>
      <c r="K640">
        <f t="shared" si="98"/>
        <v>492.25114765067212</v>
      </c>
      <c r="L640">
        <f t="shared" si="90"/>
        <v>4.2440283378127726E-2</v>
      </c>
      <c r="M640">
        <f t="shared" si="95"/>
        <v>2.3324618550789205</v>
      </c>
      <c r="N640">
        <f t="shared" si="96"/>
        <v>11.906762833421752</v>
      </c>
      <c r="O640">
        <f t="shared" si="99"/>
        <v>0</v>
      </c>
    </row>
    <row r="641" spans="6:15">
      <c r="F641">
        <f t="shared" si="91"/>
        <v>1.5574999999999779</v>
      </c>
      <c r="G641">
        <f t="shared" si="92"/>
        <v>3</v>
      </c>
      <c r="H641">
        <f t="shared" si="93"/>
        <v>487.36508373014124</v>
      </c>
      <c r="I641">
        <f t="shared" si="94"/>
        <v>89.174000866158892</v>
      </c>
      <c r="J641">
        <f t="shared" si="97"/>
        <v>4.356724898954182</v>
      </c>
      <c r="K641">
        <f t="shared" si="98"/>
        <v>492.23460702984136</v>
      </c>
      <c r="L641">
        <f t="shared" si="90"/>
        <v>4.2499782147367347E-2</v>
      </c>
      <c r="M641">
        <f t="shared" si="95"/>
        <v>2.3357318287602715</v>
      </c>
      <c r="N641">
        <f t="shared" si="96"/>
        <v>11.906701525796842</v>
      </c>
      <c r="O641">
        <f t="shared" si="99"/>
        <v>0</v>
      </c>
    </row>
    <row r="642" spans="6:15">
      <c r="F642">
        <f t="shared" si="91"/>
        <v>1.5599999999999778</v>
      </c>
      <c r="G642">
        <f t="shared" si="92"/>
        <v>0</v>
      </c>
      <c r="H642">
        <f t="shared" si="93"/>
        <v>487.37324677719425</v>
      </c>
      <c r="I642">
        <f t="shared" si="94"/>
        <v>89.168336257034881</v>
      </c>
      <c r="J642">
        <f t="shared" si="97"/>
        <v>4.3445510907049316</v>
      </c>
      <c r="K642">
        <f t="shared" si="98"/>
        <v>492.21816336301345</v>
      </c>
      <c r="L642">
        <f t="shared" si="90"/>
        <v>4.2410354377083008E-2</v>
      </c>
      <c r="M642">
        <f t="shared" si="95"/>
        <v>2.3308169967570413</v>
      </c>
      <c r="N642">
        <f t="shared" si="96"/>
        <v>11.906570726849589</v>
      </c>
      <c r="O642">
        <f t="shared" si="99"/>
        <v>0</v>
      </c>
    </row>
    <row r="643" spans="6:15">
      <c r="F643">
        <f t="shared" si="91"/>
        <v>1.5624999999999778</v>
      </c>
      <c r="G643">
        <f t="shared" si="92"/>
        <v>1</v>
      </c>
      <c r="H643">
        <f t="shared" si="93"/>
        <v>487.37324677719425</v>
      </c>
      <c r="I643">
        <f t="shared" si="94"/>
        <v>89.168336257034881</v>
      </c>
      <c r="J643">
        <f t="shared" si="97"/>
        <v>4.3445510907049316</v>
      </c>
      <c r="K643">
        <f t="shared" si="98"/>
        <v>492.20158099501697</v>
      </c>
      <c r="L643">
        <f t="shared" si="90"/>
        <v>4.251640830921781E-2</v>
      </c>
      <c r="M643">
        <f t="shared" si="95"/>
        <v>2.3366455806305657</v>
      </c>
      <c r="N643">
        <f t="shared" si="96"/>
        <v>11.906767320129719</v>
      </c>
      <c r="O643">
        <f t="shared" si="99"/>
        <v>0</v>
      </c>
    </row>
    <row r="644" spans="6:15">
      <c r="F644">
        <f t="shared" si="91"/>
        <v>1.5649999999999777</v>
      </c>
      <c r="G644">
        <f t="shared" si="92"/>
        <v>2</v>
      </c>
      <c r="H644">
        <f t="shared" si="93"/>
        <v>487.37324677719425</v>
      </c>
      <c r="I644">
        <f t="shared" si="94"/>
        <v>89.168336257034881</v>
      </c>
      <c r="J644">
        <f t="shared" si="97"/>
        <v>4.3445510907049316</v>
      </c>
      <c r="K644">
        <f t="shared" si="98"/>
        <v>492.18516924992457</v>
      </c>
      <c r="L644">
        <f t="shared" si="90"/>
        <v>4.2544458309317378E-2</v>
      </c>
      <c r="M644">
        <f t="shared" si="95"/>
        <v>2.3381871715451288</v>
      </c>
      <c r="N644">
        <f t="shared" si="96"/>
        <v>11.906534176774777</v>
      </c>
      <c r="O644">
        <f t="shared" si="99"/>
        <v>0</v>
      </c>
    </row>
    <row r="645" spans="6:15">
      <c r="F645">
        <f t="shared" si="91"/>
        <v>1.5674999999999777</v>
      </c>
      <c r="G645">
        <f t="shared" si="92"/>
        <v>3</v>
      </c>
      <c r="H645">
        <f t="shared" si="93"/>
        <v>487.37324677719425</v>
      </c>
      <c r="I645">
        <f t="shared" si="94"/>
        <v>89.168336257034881</v>
      </c>
      <c r="J645">
        <f t="shared" si="97"/>
        <v>4.3445510907049316</v>
      </c>
      <c r="K645">
        <f t="shared" si="98"/>
        <v>492.16880467717846</v>
      </c>
      <c r="L645">
        <f t="shared" si="90"/>
        <v>4.2603143146504679E-2</v>
      </c>
      <c r="M645">
        <f t="shared" si="95"/>
        <v>2.3414124125971578</v>
      </c>
      <c r="N645">
        <f t="shared" si="96"/>
        <v>11.906472513138194</v>
      </c>
      <c r="O645">
        <f t="shared" si="99"/>
        <v>0</v>
      </c>
    </row>
    <row r="646" spans="6:15">
      <c r="F646">
        <f t="shared" si="91"/>
        <v>1.5699999999999776</v>
      </c>
      <c r="G646">
        <f t="shared" si="92"/>
        <v>0</v>
      </c>
      <c r="H646">
        <f t="shared" si="93"/>
        <v>487.38100167189464</v>
      </c>
      <c r="I646">
        <f t="shared" si="94"/>
        <v>89.162842877738996</v>
      </c>
      <c r="J646">
        <f t="shared" si="97"/>
        <v>4.3325621959549707</v>
      </c>
      <c r="K646">
        <f t="shared" si="98"/>
        <v>492.15253574066162</v>
      </c>
      <c r="L646">
        <f t="shared" si="90"/>
        <v>4.2517407650192317E-2</v>
      </c>
      <c r="M646">
        <f t="shared" si="95"/>
        <v>2.3367005030890819</v>
      </c>
      <c r="N646">
        <f t="shared" si="96"/>
        <v>11.906343503496114</v>
      </c>
      <c r="O646">
        <f t="shared" si="99"/>
        <v>0</v>
      </c>
    </row>
    <row r="647" spans="6:15">
      <c r="F647">
        <f t="shared" si="91"/>
        <v>1.5724999999999776</v>
      </c>
      <c r="G647">
        <f t="shared" si="92"/>
        <v>1</v>
      </c>
      <c r="H647">
        <f t="shared" si="93"/>
        <v>487.38100167189464</v>
      </c>
      <c r="I647">
        <f t="shared" si="94"/>
        <v>89.162842877738996</v>
      </c>
      <c r="J647">
        <f t="shared" si="97"/>
        <v>4.3325621959549707</v>
      </c>
      <c r="K647">
        <f t="shared" si="98"/>
        <v>492.13613391536126</v>
      </c>
      <c r="L647">
        <f t="shared" si="90"/>
        <v>4.2621230113592673E-2</v>
      </c>
      <c r="M647">
        <f t="shared" si="95"/>
        <v>2.3424064483916633</v>
      </c>
      <c r="N647">
        <f t="shared" si="96"/>
        <v>11.906531979876437</v>
      </c>
      <c r="O647">
        <f t="shared" si="99"/>
        <v>0</v>
      </c>
    </row>
    <row r="648" spans="6:15">
      <c r="F648">
        <f t="shared" si="91"/>
        <v>1.5749999999999775</v>
      </c>
      <c r="G648">
        <f t="shared" si="92"/>
        <v>2</v>
      </c>
      <c r="H648">
        <f t="shared" si="93"/>
        <v>487.38100167189464</v>
      </c>
      <c r="I648">
        <f t="shared" si="94"/>
        <v>89.162842877738996</v>
      </c>
      <c r="J648">
        <f t="shared" si="97"/>
        <v>4.3325621959549707</v>
      </c>
      <c r="K648">
        <f t="shared" si="98"/>
        <v>492.11989915153293</v>
      </c>
      <c r="L648">
        <f t="shared" si="90"/>
        <v>4.2649410178517387E-2</v>
      </c>
      <c r="M648">
        <f t="shared" si="95"/>
        <v>2.3439551874970301</v>
      </c>
      <c r="N648">
        <f t="shared" si="96"/>
        <v>11.906303742064333</v>
      </c>
      <c r="O648">
        <f t="shared" si="99"/>
        <v>0</v>
      </c>
    </row>
    <row r="649" spans="6:15">
      <c r="F649">
        <f t="shared" si="91"/>
        <v>1.5774999999999775</v>
      </c>
      <c r="G649">
        <f t="shared" si="92"/>
        <v>3</v>
      </c>
      <c r="H649">
        <f t="shared" si="93"/>
        <v>487.38100167189464</v>
      </c>
      <c r="I649">
        <f t="shared" si="94"/>
        <v>89.162842877738996</v>
      </c>
      <c r="J649">
        <f t="shared" si="97"/>
        <v>4.3325621959549707</v>
      </c>
      <c r="K649">
        <f t="shared" si="98"/>
        <v>492.10371173575561</v>
      </c>
      <c r="L649">
        <f t="shared" si="90"/>
        <v>4.2707288944372139E-2</v>
      </c>
      <c r="M649">
        <f t="shared" si="95"/>
        <v>2.347136127934502</v>
      </c>
      <c r="N649">
        <f t="shared" si="96"/>
        <v>11.906241792500118</v>
      </c>
      <c r="O649">
        <f t="shared" si="99"/>
        <v>0</v>
      </c>
    </row>
    <row r="650" spans="6:15">
      <c r="F650">
        <f t="shared" si="91"/>
        <v>1.5799999999999774</v>
      </c>
      <c r="G650">
        <f t="shared" si="92"/>
        <v>0</v>
      </c>
      <c r="H650">
        <f t="shared" si="93"/>
        <v>487.38836882186001</v>
      </c>
      <c r="I650">
        <f t="shared" si="94"/>
        <v>89.157513864300583</v>
      </c>
      <c r="J650">
        <f t="shared" si="97"/>
        <v>4.3207554207953187</v>
      </c>
      <c r="K650">
        <f t="shared" si="98"/>
        <v>492.08761865068305</v>
      </c>
      <c r="L650">
        <f t="shared" si="90"/>
        <v>4.2625072802904576E-2</v>
      </c>
      <c r="M650">
        <f t="shared" si="95"/>
        <v>2.3426176375150036</v>
      </c>
      <c r="N650">
        <f t="shared" si="96"/>
        <v>11.90611455488262</v>
      </c>
      <c r="O650">
        <f t="shared" si="99"/>
        <v>0</v>
      </c>
    </row>
    <row r="651" spans="6:15">
      <c r="F651">
        <f t="shared" si="91"/>
        <v>1.5824999999999774</v>
      </c>
      <c r="G651">
        <f t="shared" si="92"/>
        <v>1</v>
      </c>
      <c r="H651">
        <f t="shared" si="93"/>
        <v>487.38836882186001</v>
      </c>
      <c r="I651">
        <f t="shared" si="94"/>
        <v>89.157513864300583</v>
      </c>
      <c r="J651">
        <f t="shared" si="97"/>
        <v>4.3207554207953187</v>
      </c>
      <c r="K651">
        <f t="shared" si="98"/>
        <v>492.07139821542046</v>
      </c>
      <c r="L651">
        <f t="shared" si="90"/>
        <v>4.2726728773275102E-2</v>
      </c>
      <c r="M651">
        <f t="shared" si="95"/>
        <v>2.3482045152254498</v>
      </c>
      <c r="N651">
        <f t="shared" si="96"/>
        <v>11.906295294499399</v>
      </c>
      <c r="O651">
        <f t="shared" si="99"/>
        <v>0</v>
      </c>
    </row>
    <row r="652" spans="6:15">
      <c r="F652">
        <f t="shared" si="91"/>
        <v>1.5849999999999773</v>
      </c>
      <c r="G652">
        <f t="shared" si="92"/>
        <v>2</v>
      </c>
      <c r="H652">
        <f t="shared" si="93"/>
        <v>487.38836882186001</v>
      </c>
      <c r="I652">
        <f t="shared" si="94"/>
        <v>89.157513864300583</v>
      </c>
      <c r="J652">
        <f t="shared" si="97"/>
        <v>4.3207554207953187</v>
      </c>
      <c r="K652">
        <f t="shared" si="98"/>
        <v>492.05534138286146</v>
      </c>
      <c r="L652">
        <f t="shared" si="90"/>
        <v>4.2755008987164771E-2</v>
      </c>
      <c r="M652">
        <f t="shared" si="95"/>
        <v>2.349758758385502</v>
      </c>
      <c r="N652">
        <f t="shared" si="96"/>
        <v>11.906071819390982</v>
      </c>
      <c r="O652">
        <f t="shared" si="99"/>
        <v>0</v>
      </c>
    </row>
    <row r="653" spans="6:15">
      <c r="F653">
        <f t="shared" si="91"/>
        <v>1.5874999999999773</v>
      </c>
      <c r="G653">
        <f t="shared" si="92"/>
        <v>3</v>
      </c>
      <c r="H653">
        <f t="shared" si="93"/>
        <v>487.38836882186001</v>
      </c>
      <c r="I653">
        <f t="shared" si="94"/>
        <v>89.157513864300583</v>
      </c>
      <c r="J653">
        <f t="shared" si="97"/>
        <v>4.3207554207953187</v>
      </c>
      <c r="K653">
        <f t="shared" si="98"/>
        <v>492.03933202656242</v>
      </c>
      <c r="L653">
        <f t="shared" si="90"/>
        <v>4.2812089644068331E-2</v>
      </c>
      <c r="M653">
        <f t="shared" si="95"/>
        <v>2.3528958358103669</v>
      </c>
      <c r="N653">
        <f t="shared" si="96"/>
        <v>11.906009649664579</v>
      </c>
      <c r="O653">
        <f t="shared" si="99"/>
        <v>0</v>
      </c>
    </row>
    <row r="654" spans="6:15">
      <c r="F654">
        <f t="shared" si="91"/>
        <v>1.5899999999999772</v>
      </c>
      <c r="G654">
        <f t="shared" si="92"/>
        <v>0</v>
      </c>
      <c r="H654">
        <f t="shared" si="93"/>
        <v>487.39536761432703</v>
      </c>
      <c r="I654">
        <f t="shared" si="94"/>
        <v>89.152342670647514</v>
      </c>
      <c r="J654">
        <f t="shared" si="97"/>
        <v>4.3091280127835629</v>
      </c>
      <c r="K654">
        <f t="shared" si="98"/>
        <v>492.02341570788866</v>
      </c>
      <c r="L654">
        <f t="shared" si="90"/>
        <v>4.2733228418983984E-2</v>
      </c>
      <c r="M654">
        <f t="shared" si="95"/>
        <v>2.3485617271590371</v>
      </c>
      <c r="N654">
        <f t="shared" si="96"/>
        <v>11.905884166567585</v>
      </c>
      <c r="O654">
        <f t="shared" si="99"/>
        <v>0</v>
      </c>
    </row>
    <row r="655" spans="6:15">
      <c r="F655">
        <f t="shared" si="91"/>
        <v>1.5924999999999772</v>
      </c>
      <c r="G655">
        <f t="shared" si="92"/>
        <v>1</v>
      </c>
      <c r="H655">
        <f t="shared" si="93"/>
        <v>487.39536761432703</v>
      </c>
      <c r="I655">
        <f t="shared" si="94"/>
        <v>89.152342670647514</v>
      </c>
      <c r="J655">
        <f t="shared" si="97"/>
        <v>4.3091280127835629</v>
      </c>
      <c r="K655">
        <f t="shared" si="98"/>
        <v>492.00737731728032</v>
      </c>
      <c r="L655">
        <f t="shared" si="90"/>
        <v>4.2832780319596135E-2</v>
      </c>
      <c r="M655">
        <f t="shared" si="95"/>
        <v>2.3540329679778043</v>
      </c>
      <c r="N655">
        <f t="shared" si="96"/>
        <v>11.906057530913639</v>
      </c>
      <c r="O655">
        <f t="shared" si="99"/>
        <v>0</v>
      </c>
    </row>
    <row r="656" spans="6:15">
      <c r="F656">
        <f t="shared" si="91"/>
        <v>1.5949999999999771</v>
      </c>
      <c r="G656">
        <f t="shared" si="92"/>
        <v>2</v>
      </c>
      <c r="H656">
        <f t="shared" si="93"/>
        <v>487.39536761432703</v>
      </c>
      <c r="I656">
        <f t="shared" si="94"/>
        <v>89.152342670647514</v>
      </c>
      <c r="J656">
        <f t="shared" si="97"/>
        <v>4.3091280127835629</v>
      </c>
      <c r="K656">
        <f t="shared" si="98"/>
        <v>491.99149916926501</v>
      </c>
      <c r="L656">
        <f t="shared" si="90"/>
        <v>4.2861132626445995E-2</v>
      </c>
      <c r="M656">
        <f t="shared" si="95"/>
        <v>2.3555911732716188</v>
      </c>
      <c r="N656">
        <f t="shared" si="96"/>
        <v>11.905838681280887</v>
      </c>
      <c r="O656">
        <f t="shared" si="99"/>
        <v>0</v>
      </c>
    </row>
    <row r="657" spans="6:15">
      <c r="F657">
        <f t="shared" si="91"/>
        <v>1.597499999999977</v>
      </c>
      <c r="G657">
        <f t="shared" si="92"/>
        <v>3</v>
      </c>
      <c r="H657">
        <f t="shared" si="93"/>
        <v>487.39536761432703</v>
      </c>
      <c r="I657">
        <f t="shared" si="94"/>
        <v>89.152342670647514</v>
      </c>
      <c r="J657">
        <f t="shared" si="97"/>
        <v>4.3091280127835629</v>
      </c>
      <c r="K657">
        <f t="shared" si="98"/>
        <v>491.97566858119899</v>
      </c>
      <c r="L657">
        <f t="shared" ref="L657:L720" si="100">$B$42*M657</f>
        <v>4.2917423226281469E-2</v>
      </c>
      <c r="M657">
        <f t="shared" si="95"/>
        <v>2.3586848302047252</v>
      </c>
      <c r="N657">
        <f t="shared" si="96"/>
        <v>11.905776353069136</v>
      </c>
      <c r="O657">
        <f t="shared" si="99"/>
        <v>0</v>
      </c>
    </row>
    <row r="658" spans="6:15">
      <c r="F658">
        <f t="shared" ref="F658:F721" si="101">F657+$B$17</f>
        <v>1.599999999999977</v>
      </c>
      <c r="G658">
        <f t="shared" ref="G658:G721" si="102">IF(G657=($B$20-1),0,G657+1)</f>
        <v>0</v>
      </c>
      <c r="H658">
        <f t="shared" ref="H658:H721" si="103">IF(G658=0,$B$31*$B$29+(1-$B$31)*H657,H657)</f>
        <v>487.40201646717071</v>
      </c>
      <c r="I658">
        <f t="shared" ref="I658:I721" si="104">IF(G658=0,MIN(($B$23*(H658-K657)+($B$24*J658)),$B$26),I657)</f>
        <v>89.147323053046463</v>
      </c>
      <c r="J658">
        <f t="shared" si="97"/>
        <v>4.2976772603663829</v>
      </c>
      <c r="K658">
        <f t="shared" si="98"/>
        <v>491.95992975029833</v>
      </c>
      <c r="L658">
        <f t="shared" si="100"/>
        <v>4.2841760537159879E-2</v>
      </c>
      <c r="M658">
        <f t="shared" ref="M658:M721" si="105">((0.01*I658*N658)-(K658*$B$41))/$B$40</f>
        <v>2.3545265088604395</v>
      </c>
      <c r="N658">
        <f t="shared" ref="N658:N721" si="106">$B$45-$B$47*$B$50*M657-$B$46</f>
        <v>11.905652606791811</v>
      </c>
      <c r="O658">
        <f t="shared" si="99"/>
        <v>0</v>
      </c>
    </row>
    <row r="659" spans="6:15">
      <c r="F659">
        <f t="shared" si="101"/>
        <v>1.6024999999999769</v>
      </c>
      <c r="G659">
        <f t="shared" si="102"/>
        <v>1</v>
      </c>
      <c r="H659">
        <f t="shared" si="103"/>
        <v>487.40201646717071</v>
      </c>
      <c r="I659">
        <f t="shared" si="104"/>
        <v>89.147323053046463</v>
      </c>
      <c r="J659">
        <f t="shared" ref="J659:J722" si="107">IF(G659=0,IF(J658&gt;$B$25,$B$25,J658+$B$17*(H658-K658)),J658)</f>
        <v>4.2976772603663829</v>
      </c>
      <c r="K659">
        <f t="shared" ref="K659:K722" si="108">K658+($B$17*L658/$B$34)-($B$17*$B$36*K658/$B$34)</f>
        <v>491.94407387816341</v>
      </c>
      <c r="L659">
        <f t="shared" si="100"/>
        <v>4.2939268357002208E-2</v>
      </c>
      <c r="M659">
        <f t="shared" si="105"/>
        <v>2.359885409703014</v>
      </c>
      <c r="N659">
        <f t="shared" si="106"/>
        <v>11.905818939645583</v>
      </c>
      <c r="O659">
        <f t="shared" ref="O659:O722" si="109">IF(K659&gt;(0.01*$B$15*$B$29),0,F659)</f>
        <v>0</v>
      </c>
    </row>
    <row r="660" spans="6:15">
      <c r="F660">
        <f t="shared" si="101"/>
        <v>1.6049999999999769</v>
      </c>
      <c r="G660">
        <f t="shared" si="102"/>
        <v>2</v>
      </c>
      <c r="H660">
        <f t="shared" si="103"/>
        <v>487.40201646717071</v>
      </c>
      <c r="I660">
        <f t="shared" si="104"/>
        <v>89.147323053046463</v>
      </c>
      <c r="J660">
        <f t="shared" si="107"/>
        <v>4.2976772603663829</v>
      </c>
      <c r="K660">
        <f t="shared" si="108"/>
        <v>491.92837498334774</v>
      </c>
      <c r="L660">
        <f t="shared" si="100"/>
        <v>4.2967666461449887E-2</v>
      </c>
      <c r="M660">
        <f t="shared" si="105"/>
        <v>2.361446131972246</v>
      </c>
      <c r="N660">
        <f t="shared" si="106"/>
        <v>11.905604583611879</v>
      </c>
      <c r="O660">
        <f t="shared" si="109"/>
        <v>0</v>
      </c>
    </row>
    <row r="661" spans="6:15">
      <c r="F661">
        <f t="shared" si="101"/>
        <v>1.6074999999999768</v>
      </c>
      <c r="G661">
        <f t="shared" si="102"/>
        <v>3</v>
      </c>
      <c r="H661">
        <f t="shared" si="103"/>
        <v>487.40201646717071</v>
      </c>
      <c r="I661">
        <f t="shared" si="104"/>
        <v>89.147323053046463</v>
      </c>
      <c r="J661">
        <f t="shared" si="107"/>
        <v>4.2976772603663829</v>
      </c>
      <c r="K661">
        <f t="shared" si="108"/>
        <v>491.91272369046817</v>
      </c>
      <c r="L661">
        <f t="shared" si="100"/>
        <v>4.3023175134106098E-2</v>
      </c>
      <c r="M661">
        <f t="shared" si="105"/>
        <v>2.3644968152215333</v>
      </c>
      <c r="N661">
        <f t="shared" si="106"/>
        <v>11.905542154721109</v>
      </c>
      <c r="O661">
        <f t="shared" si="109"/>
        <v>0</v>
      </c>
    </row>
    <row r="662" spans="6:15">
      <c r="F662">
        <f t="shared" si="101"/>
        <v>1.6099999999999768</v>
      </c>
      <c r="G662">
        <f t="shared" si="102"/>
        <v>0</v>
      </c>
      <c r="H662">
        <f t="shared" si="103"/>
        <v>487.40833287737223</v>
      </c>
      <c r="I662">
        <f t="shared" si="104"/>
        <v>89.14244905531973</v>
      </c>
      <c r="J662">
        <f t="shared" si="107"/>
        <v>4.2864004923081396</v>
      </c>
      <c r="K662">
        <f t="shared" si="108"/>
        <v>491.89716288706802</v>
      </c>
      <c r="L662">
        <f t="shared" si="100"/>
        <v>4.2950562257126006E-2</v>
      </c>
      <c r="M662">
        <f t="shared" si="105"/>
        <v>2.3605061075197349</v>
      </c>
      <c r="N662">
        <f t="shared" si="106"/>
        <v>11.905420127391139</v>
      </c>
      <c r="O662">
        <f t="shared" si="109"/>
        <v>0</v>
      </c>
    </row>
    <row r="663" spans="6:15">
      <c r="F663">
        <f t="shared" si="101"/>
        <v>1.6124999999999767</v>
      </c>
      <c r="G663">
        <f t="shared" si="102"/>
        <v>1</v>
      </c>
      <c r="H663">
        <f t="shared" si="103"/>
        <v>487.40833287737223</v>
      </c>
      <c r="I663">
        <f t="shared" si="104"/>
        <v>89.14244905531973</v>
      </c>
      <c r="J663">
        <f t="shared" si="107"/>
        <v>4.2864004923081396</v>
      </c>
      <c r="K663">
        <f t="shared" si="108"/>
        <v>491.88148983772413</v>
      </c>
      <c r="L663">
        <f t="shared" si="100"/>
        <v>4.3046083663209514E-2</v>
      </c>
      <c r="M663">
        <f t="shared" si="105"/>
        <v>2.3657558376887873</v>
      </c>
      <c r="N663">
        <f t="shared" si="106"/>
        <v>11.905579755699211</v>
      </c>
      <c r="O663">
        <f t="shared" si="109"/>
        <v>0</v>
      </c>
    </row>
    <row r="664" spans="6:15">
      <c r="F664">
        <f t="shared" si="101"/>
        <v>1.6149999999999767</v>
      </c>
      <c r="G664">
        <f t="shared" si="102"/>
        <v>2</v>
      </c>
      <c r="H664">
        <f t="shared" si="103"/>
        <v>487.40833287737223</v>
      </c>
      <c r="I664">
        <f t="shared" si="104"/>
        <v>89.14244905531973</v>
      </c>
      <c r="J664">
        <f t="shared" si="107"/>
        <v>4.2864004923081396</v>
      </c>
      <c r="K664">
        <f t="shared" si="108"/>
        <v>491.86597059161755</v>
      </c>
      <c r="L664">
        <f t="shared" si="100"/>
        <v>4.3074502936423197E-2</v>
      </c>
      <c r="M664">
        <f t="shared" si="105"/>
        <v>2.367317723365407</v>
      </c>
      <c r="N664">
        <f t="shared" si="106"/>
        <v>11.905369766492448</v>
      </c>
      <c r="O664">
        <f t="shared" si="109"/>
        <v>0</v>
      </c>
    </row>
    <row r="665" spans="6:15">
      <c r="F665">
        <f t="shared" si="101"/>
        <v>1.6174999999999766</v>
      </c>
      <c r="G665">
        <f t="shared" si="102"/>
        <v>3</v>
      </c>
      <c r="H665">
        <f t="shared" si="103"/>
        <v>487.40833287737223</v>
      </c>
      <c r="I665">
        <f t="shared" si="104"/>
        <v>89.14244905531973</v>
      </c>
      <c r="J665">
        <f t="shared" si="107"/>
        <v>4.2864004923081396</v>
      </c>
      <c r="K665">
        <f t="shared" si="108"/>
        <v>491.85049895039776</v>
      </c>
      <c r="L665">
        <f t="shared" si="100"/>
        <v>4.3129237878956388E-2</v>
      </c>
      <c r="M665">
        <f t="shared" si="105"/>
        <v>2.3703258834302479</v>
      </c>
      <c r="N665">
        <f t="shared" si="106"/>
        <v>11.905307291065384</v>
      </c>
      <c r="O665">
        <f t="shared" si="109"/>
        <v>0</v>
      </c>
    </row>
    <row r="666" spans="6:15">
      <c r="F666">
        <f t="shared" si="101"/>
        <v>1.6199999999999766</v>
      </c>
      <c r="G666">
        <f t="shared" si="102"/>
        <v>0</v>
      </c>
      <c r="H666">
        <f t="shared" si="103"/>
        <v>487.41433346706367</v>
      </c>
      <c r="I666">
        <f t="shared" si="104"/>
        <v>89.137714994803019</v>
      </c>
      <c r="J666">
        <f t="shared" si="107"/>
        <v>4.275295077125576</v>
      </c>
      <c r="K666">
        <f t="shared" si="108"/>
        <v>491.83511654388053</v>
      </c>
      <c r="L666">
        <f t="shared" si="100"/>
        <v>4.3059533365651673E-2</v>
      </c>
      <c r="M666">
        <f t="shared" si="105"/>
        <v>2.366495015550278</v>
      </c>
      <c r="N666">
        <f t="shared" si="106"/>
        <v>11.905186964662789</v>
      </c>
      <c r="O666">
        <f t="shared" si="109"/>
        <v>0</v>
      </c>
    </row>
    <row r="667" spans="6:15">
      <c r="F667">
        <f t="shared" si="101"/>
        <v>1.6224999999999765</v>
      </c>
      <c r="G667">
        <f t="shared" si="102"/>
        <v>1</v>
      </c>
      <c r="H667">
        <f t="shared" si="103"/>
        <v>487.41433346706367</v>
      </c>
      <c r="I667">
        <f t="shared" si="104"/>
        <v>89.137714994803019</v>
      </c>
      <c r="J667">
        <f t="shared" si="107"/>
        <v>4.275295077125576</v>
      </c>
      <c r="K667">
        <f t="shared" si="108"/>
        <v>491.81962646284086</v>
      </c>
      <c r="L667">
        <f t="shared" si="100"/>
        <v>4.3153123809721021E-2</v>
      </c>
      <c r="M667">
        <f t="shared" si="105"/>
        <v>2.3716386226003703</v>
      </c>
      <c r="N667">
        <f t="shared" si="106"/>
        <v>11.905340199377989</v>
      </c>
      <c r="O667">
        <f t="shared" si="109"/>
        <v>0</v>
      </c>
    </row>
    <row r="668" spans="6:15">
      <c r="F668">
        <f t="shared" si="101"/>
        <v>1.6249999999999765</v>
      </c>
      <c r="G668">
        <f t="shared" si="102"/>
        <v>2</v>
      </c>
      <c r="H668">
        <f t="shared" si="103"/>
        <v>487.41433346706367</v>
      </c>
      <c r="I668">
        <f t="shared" si="104"/>
        <v>89.137714994803019</v>
      </c>
      <c r="J668">
        <f t="shared" si="107"/>
        <v>4.275295077125576</v>
      </c>
      <c r="K668">
        <f t="shared" si="108"/>
        <v>491.80428709867016</v>
      </c>
      <c r="L668">
        <f t="shared" si="100"/>
        <v>4.3181541200157075E-2</v>
      </c>
      <c r="M668">
        <f t="shared" si="105"/>
        <v>2.373200404802021</v>
      </c>
      <c r="N668">
        <f t="shared" si="106"/>
        <v>11.905134455095984</v>
      </c>
      <c r="O668">
        <f t="shared" si="109"/>
        <v>0</v>
      </c>
    </row>
    <row r="669" spans="6:15">
      <c r="F669">
        <f t="shared" si="101"/>
        <v>1.6274999999999764</v>
      </c>
      <c r="G669">
        <f t="shared" si="102"/>
        <v>3</v>
      </c>
      <c r="H669">
        <f t="shared" si="103"/>
        <v>487.41433346706367</v>
      </c>
      <c r="I669">
        <f t="shared" si="104"/>
        <v>89.137714994803019</v>
      </c>
      <c r="J669">
        <f t="shared" si="107"/>
        <v>4.275295077125576</v>
      </c>
      <c r="K669">
        <f t="shared" si="108"/>
        <v>491.78899530582396</v>
      </c>
      <c r="L669">
        <f t="shared" si="100"/>
        <v>4.32355106665573E-2</v>
      </c>
      <c r="M669">
        <f t="shared" si="105"/>
        <v>2.3761664953107937</v>
      </c>
      <c r="N669">
        <f t="shared" si="106"/>
        <v>11.90507198380792</v>
      </c>
      <c r="O669">
        <f t="shared" si="109"/>
        <v>0</v>
      </c>
    </row>
    <row r="670" spans="6:15">
      <c r="F670">
        <f t="shared" si="101"/>
        <v>1.6299999999999764</v>
      </c>
      <c r="G670">
        <f t="shared" si="102"/>
        <v>0</v>
      </c>
      <c r="H670">
        <f t="shared" si="103"/>
        <v>487.4200340272705</v>
      </c>
      <c r="I670">
        <f t="shared" si="104"/>
        <v>89.133115449003071</v>
      </c>
      <c r="J670">
        <f t="shared" si="107"/>
        <v>4.2643584225286757</v>
      </c>
      <c r="K670">
        <f t="shared" si="108"/>
        <v>491.77379150592998</v>
      </c>
      <c r="L670">
        <f t="shared" si="100"/>
        <v>4.3168579981669196E-2</v>
      </c>
      <c r="M670">
        <f t="shared" si="105"/>
        <v>2.3724880733727285</v>
      </c>
      <c r="N670">
        <f t="shared" si="106"/>
        <v>11.904953340187568</v>
      </c>
      <c r="O670">
        <f t="shared" si="109"/>
        <v>0</v>
      </c>
    </row>
    <row r="671" spans="6:15">
      <c r="F671">
        <f t="shared" si="101"/>
        <v>1.6324999999999763</v>
      </c>
      <c r="G671">
        <f t="shared" si="102"/>
        <v>1</v>
      </c>
      <c r="H671">
        <f t="shared" si="103"/>
        <v>487.4200340272705</v>
      </c>
      <c r="I671">
        <f t="shared" si="104"/>
        <v>89.133115449003071</v>
      </c>
      <c r="J671">
        <f t="shared" si="107"/>
        <v>4.2643584225286757</v>
      </c>
      <c r="K671">
        <f t="shared" si="108"/>
        <v>491.75848439003107</v>
      </c>
      <c r="L671">
        <f t="shared" si="100"/>
        <v>4.3260292801649343E-2</v>
      </c>
      <c r="M671">
        <f t="shared" si="105"/>
        <v>2.3775284886856869</v>
      </c>
      <c r="N671">
        <f t="shared" si="106"/>
        <v>11.905100477065091</v>
      </c>
      <c r="O671">
        <f t="shared" si="109"/>
        <v>0</v>
      </c>
    </row>
    <row r="672" spans="6:15">
      <c r="F672">
        <f t="shared" si="101"/>
        <v>1.6349999999999763</v>
      </c>
      <c r="G672">
        <f t="shared" si="102"/>
        <v>2</v>
      </c>
      <c r="H672">
        <f t="shared" si="103"/>
        <v>487.4200340272705</v>
      </c>
      <c r="I672">
        <f t="shared" si="104"/>
        <v>89.133115449003071</v>
      </c>
      <c r="J672">
        <f t="shared" si="107"/>
        <v>4.2643584225286757</v>
      </c>
      <c r="K672">
        <f t="shared" si="108"/>
        <v>491.74332498902714</v>
      </c>
      <c r="L672">
        <f t="shared" si="100"/>
        <v>4.3288686750406001E-2</v>
      </c>
      <c r="M672">
        <f t="shared" si="105"/>
        <v>2.3790889825636357</v>
      </c>
      <c r="N672">
        <f t="shared" si="106"/>
        <v>11.904898860452573</v>
      </c>
      <c r="O672">
        <f t="shared" si="109"/>
        <v>0</v>
      </c>
    </row>
    <row r="673" spans="6:15">
      <c r="F673">
        <f t="shared" si="101"/>
        <v>1.6374999999999762</v>
      </c>
      <c r="G673">
        <f t="shared" si="102"/>
        <v>3</v>
      </c>
      <c r="H673">
        <f t="shared" si="103"/>
        <v>487.4200340272705</v>
      </c>
      <c r="I673">
        <f t="shared" si="104"/>
        <v>89.133115449003071</v>
      </c>
      <c r="J673">
        <f t="shared" si="107"/>
        <v>4.2643584225286757</v>
      </c>
      <c r="K673">
        <f t="shared" si="108"/>
        <v>491.72821309166017</v>
      </c>
      <c r="L673">
        <f t="shared" si="100"/>
        <v>4.3341899041951369E-2</v>
      </c>
      <c r="M673">
        <f t="shared" si="105"/>
        <v>2.3820134597436082</v>
      </c>
      <c r="N673">
        <f t="shared" si="106"/>
        <v>11.904836440697455</v>
      </c>
      <c r="O673">
        <f t="shared" si="109"/>
        <v>0</v>
      </c>
    </row>
    <row r="674" spans="6:15">
      <c r="F674">
        <f t="shared" si="101"/>
        <v>1.6399999999999761</v>
      </c>
      <c r="G674">
        <f t="shared" si="102"/>
        <v>0</v>
      </c>
      <c r="H674">
        <f t="shared" si="103"/>
        <v>487.4254495594671</v>
      </c>
      <c r="I674">
        <f t="shared" si="104"/>
        <v>89.128645242920271</v>
      </c>
      <c r="J674">
        <f t="shared" si="107"/>
        <v>4.2535879748677017</v>
      </c>
      <c r="K674">
        <f t="shared" si="108"/>
        <v>491.71318795862157</v>
      </c>
      <c r="L674">
        <f t="shared" si="100"/>
        <v>4.3277614219421154E-2</v>
      </c>
      <c r="M674">
        <f t="shared" si="105"/>
        <v>2.3784804509020718</v>
      </c>
      <c r="N674">
        <f t="shared" si="106"/>
        <v>11.904719461610256</v>
      </c>
      <c r="O674">
        <f t="shared" si="109"/>
        <v>0</v>
      </c>
    </row>
    <row r="675" spans="6:15">
      <c r="F675">
        <f t="shared" si="101"/>
        <v>1.6424999999999761</v>
      </c>
      <c r="G675">
        <f t="shared" si="102"/>
        <v>1</v>
      </c>
      <c r="H675">
        <f t="shared" si="103"/>
        <v>487.4254495594671</v>
      </c>
      <c r="I675">
        <f t="shared" si="104"/>
        <v>89.128645242920271</v>
      </c>
      <c r="J675">
        <f t="shared" si="107"/>
        <v>4.2535879748677017</v>
      </c>
      <c r="K675">
        <f t="shared" si="108"/>
        <v>491.6980636656113</v>
      </c>
      <c r="L675">
        <f t="shared" si="100"/>
        <v>4.3367500735865594E-2</v>
      </c>
      <c r="M675">
        <f t="shared" si="105"/>
        <v>2.3834204949876545</v>
      </c>
      <c r="N675">
        <f t="shared" si="106"/>
        <v>11.904860781963917</v>
      </c>
      <c r="O675">
        <f t="shared" si="109"/>
        <v>0</v>
      </c>
    </row>
    <row r="676" spans="6:15">
      <c r="F676">
        <f t="shared" si="101"/>
        <v>1.644999999999976</v>
      </c>
      <c r="G676">
        <f t="shared" si="102"/>
        <v>2</v>
      </c>
      <c r="H676">
        <f t="shared" si="103"/>
        <v>487.4254495594671</v>
      </c>
      <c r="I676">
        <f t="shared" si="104"/>
        <v>89.128645242920271</v>
      </c>
      <c r="J676">
        <f t="shared" si="107"/>
        <v>4.2535879748677017</v>
      </c>
      <c r="K676">
        <f t="shared" si="108"/>
        <v>491.68308416674813</v>
      </c>
      <c r="L676">
        <f t="shared" si="100"/>
        <v>4.339585109640394E-2</v>
      </c>
      <c r="M676">
        <f t="shared" si="105"/>
        <v>2.384978593314762</v>
      </c>
      <c r="N676">
        <f t="shared" si="106"/>
        <v>11.904663180200494</v>
      </c>
      <c r="O676">
        <f t="shared" si="109"/>
        <v>0</v>
      </c>
    </row>
    <row r="677" spans="6:15">
      <c r="F677">
        <f t="shared" si="101"/>
        <v>1.647499999999976</v>
      </c>
      <c r="G677">
        <f t="shared" si="102"/>
        <v>3</v>
      </c>
      <c r="H677">
        <f t="shared" si="103"/>
        <v>487.4254495594671</v>
      </c>
      <c r="I677">
        <f t="shared" si="104"/>
        <v>89.128645242920271</v>
      </c>
      <c r="J677">
        <f t="shared" si="107"/>
        <v>4.2535879748677017</v>
      </c>
      <c r="K677">
        <f t="shared" si="108"/>
        <v>491.66815207196788</v>
      </c>
      <c r="L677">
        <f t="shared" si="100"/>
        <v>4.3448314552577263E-2</v>
      </c>
      <c r="M677">
        <f t="shared" si="105"/>
        <v>2.3878619154928828</v>
      </c>
      <c r="N677">
        <f t="shared" si="106"/>
        <v>11.904600856267409</v>
      </c>
      <c r="O677">
        <f t="shared" si="109"/>
        <v>0</v>
      </c>
    </row>
    <row r="678" spans="6:15">
      <c r="F678">
        <f t="shared" si="101"/>
        <v>1.6499999999999759</v>
      </c>
      <c r="G678">
        <f t="shared" si="102"/>
        <v>0</v>
      </c>
      <c r="H678">
        <f t="shared" si="103"/>
        <v>487.43059431505378</v>
      </c>
      <c r="I678">
        <f t="shared" si="104"/>
        <v>89.124299437004836</v>
      </c>
      <c r="J678">
        <f t="shared" si="107"/>
        <v>4.2429812185864497</v>
      </c>
      <c r="K678">
        <f t="shared" si="108"/>
        <v>491.65330552610322</v>
      </c>
      <c r="L678">
        <f t="shared" si="100"/>
        <v>4.3386553868816527E-2</v>
      </c>
      <c r="M678">
        <f t="shared" si="105"/>
        <v>2.3844676299804126</v>
      </c>
      <c r="N678">
        <f t="shared" si="106"/>
        <v>11.904485523380284</v>
      </c>
      <c r="O678">
        <f t="shared" si="109"/>
        <v>0</v>
      </c>
    </row>
    <row r="679" spans="6:15">
      <c r="F679">
        <f t="shared" si="101"/>
        <v>1.6524999999999759</v>
      </c>
      <c r="G679">
        <f t="shared" si="102"/>
        <v>1</v>
      </c>
      <c r="H679">
        <f t="shared" si="103"/>
        <v>487.43059431505378</v>
      </c>
      <c r="I679">
        <f t="shared" si="104"/>
        <v>89.124299437004836</v>
      </c>
      <c r="J679">
        <f t="shared" si="107"/>
        <v>4.2429812185864497</v>
      </c>
      <c r="K679">
        <f t="shared" si="108"/>
        <v>491.63836378371678</v>
      </c>
      <c r="L679">
        <f t="shared" si="100"/>
        <v>4.3474663476589202E-2</v>
      </c>
      <c r="M679">
        <f t="shared" si="105"/>
        <v>2.3893100175150264</v>
      </c>
      <c r="N679">
        <f t="shared" si="106"/>
        <v>11.904621294800783</v>
      </c>
      <c r="O679">
        <f t="shared" si="109"/>
        <v>0</v>
      </c>
    </row>
    <row r="680" spans="6:15">
      <c r="F680">
        <f t="shared" si="101"/>
        <v>1.6549999999999758</v>
      </c>
      <c r="G680">
        <f t="shared" si="102"/>
        <v>2</v>
      </c>
      <c r="H680">
        <f t="shared" si="103"/>
        <v>487.43059431505378</v>
      </c>
      <c r="I680">
        <f t="shared" si="104"/>
        <v>89.124299437004836</v>
      </c>
      <c r="J680">
        <f t="shared" si="107"/>
        <v>4.2429812185864497</v>
      </c>
      <c r="K680">
        <f t="shared" si="108"/>
        <v>491.62356399293066</v>
      </c>
      <c r="L680">
        <f t="shared" si="100"/>
        <v>4.3502951438595241E-2</v>
      </c>
      <c r="M680">
        <f t="shared" si="105"/>
        <v>2.3908646865013088</v>
      </c>
      <c r="N680">
        <f t="shared" si="106"/>
        <v>11.9044275992994</v>
      </c>
      <c r="O680">
        <f t="shared" si="109"/>
        <v>0</v>
      </c>
    </row>
    <row r="681" spans="6:15">
      <c r="F681">
        <f t="shared" si="101"/>
        <v>1.6574999999999758</v>
      </c>
      <c r="G681">
        <f t="shared" si="102"/>
        <v>3</v>
      </c>
      <c r="H681">
        <f t="shared" si="103"/>
        <v>487.43059431505378</v>
      </c>
      <c r="I681">
        <f t="shared" si="104"/>
        <v>89.124299437004836</v>
      </c>
      <c r="J681">
        <f t="shared" si="107"/>
        <v>4.2429812185864497</v>
      </c>
      <c r="K681">
        <f t="shared" si="108"/>
        <v>491.60881147694391</v>
      </c>
      <c r="L681">
        <f t="shared" si="100"/>
        <v>4.355467442853022E-2</v>
      </c>
      <c r="M681">
        <f t="shared" si="105"/>
        <v>2.3937073136340987</v>
      </c>
      <c r="N681">
        <f t="shared" si="106"/>
        <v>11.904365412539947</v>
      </c>
      <c r="O681">
        <f t="shared" si="109"/>
        <v>0</v>
      </c>
    </row>
    <row r="682" spans="6:15">
      <c r="F682">
        <f t="shared" si="101"/>
        <v>1.6599999999999757</v>
      </c>
      <c r="G682">
        <f t="shared" si="102"/>
        <v>0</v>
      </c>
      <c r="H682">
        <f t="shared" si="103"/>
        <v>487.43548183286111</v>
      </c>
      <c r="I682">
        <f t="shared" si="104"/>
        <v>89.12007331571192</v>
      </c>
      <c r="J682">
        <f t="shared" si="107"/>
        <v>4.2325356756817243</v>
      </c>
      <c r="K682">
        <f t="shared" si="108"/>
        <v>491.59414330774001</v>
      </c>
      <c r="L682">
        <f t="shared" si="100"/>
        <v>4.3495322092036111E-2</v>
      </c>
      <c r="M682">
        <f t="shared" si="105"/>
        <v>2.3904453877028109</v>
      </c>
      <c r="N682">
        <f t="shared" si="106"/>
        <v>11.904251707454636</v>
      </c>
      <c r="O682">
        <f t="shared" si="109"/>
        <v>0</v>
      </c>
    </row>
    <row r="683" spans="6:15">
      <c r="F683">
        <f t="shared" si="101"/>
        <v>1.6624999999999757</v>
      </c>
      <c r="G683">
        <f t="shared" si="102"/>
        <v>1</v>
      </c>
      <c r="H683">
        <f t="shared" si="103"/>
        <v>487.43548183286111</v>
      </c>
      <c r="I683">
        <f t="shared" si="104"/>
        <v>89.12007331571192</v>
      </c>
      <c r="J683">
        <f t="shared" si="107"/>
        <v>4.2325356756817243</v>
      </c>
      <c r="K683">
        <f t="shared" si="108"/>
        <v>491.57938372228915</v>
      </c>
      <c r="L683">
        <f t="shared" si="100"/>
        <v>4.3581702347499036E-2</v>
      </c>
      <c r="M683">
        <f t="shared" si="105"/>
        <v>2.3951927323212279</v>
      </c>
      <c r="N683">
        <f t="shared" si="106"/>
        <v>11.904382184491887</v>
      </c>
      <c r="O683">
        <f t="shared" si="109"/>
        <v>0</v>
      </c>
    </row>
    <row r="684" spans="6:15">
      <c r="F684">
        <f t="shared" si="101"/>
        <v>1.6649999999999756</v>
      </c>
      <c r="G684">
        <f t="shared" si="102"/>
        <v>2</v>
      </c>
      <c r="H684">
        <f t="shared" si="103"/>
        <v>487.43548183286111</v>
      </c>
      <c r="I684">
        <f t="shared" si="104"/>
        <v>89.12007331571192</v>
      </c>
      <c r="J684">
        <f t="shared" si="107"/>
        <v>4.2325356756817243</v>
      </c>
      <c r="K684">
        <f t="shared" si="108"/>
        <v>491.56476332120474</v>
      </c>
      <c r="L684">
        <f t="shared" si="100"/>
        <v>4.3609910364677013E-2</v>
      </c>
      <c r="M684">
        <f t="shared" si="105"/>
        <v>2.3967430076454721</v>
      </c>
      <c r="N684">
        <f t="shared" si="106"/>
        <v>11.904192290707151</v>
      </c>
      <c r="O684">
        <f t="shared" si="109"/>
        <v>0</v>
      </c>
    </row>
    <row r="685" spans="6:15">
      <c r="F685">
        <f t="shared" si="101"/>
        <v>1.6674999999999756</v>
      </c>
      <c r="G685">
        <f t="shared" si="102"/>
        <v>3</v>
      </c>
      <c r="H685">
        <f t="shared" si="103"/>
        <v>487.43548183286111</v>
      </c>
      <c r="I685">
        <f t="shared" si="104"/>
        <v>89.12007331571192</v>
      </c>
      <c r="J685">
        <f t="shared" si="107"/>
        <v>4.2325356756817243</v>
      </c>
      <c r="K685">
        <f t="shared" si="108"/>
        <v>491.55019003792768</v>
      </c>
      <c r="L685">
        <f t="shared" si="100"/>
        <v>4.366090127910835E-2</v>
      </c>
      <c r="M685">
        <f t="shared" si="105"/>
        <v>2.3995454008766157</v>
      </c>
      <c r="N685">
        <f t="shared" si="106"/>
        <v>11.904130279694181</v>
      </c>
      <c r="O685">
        <f t="shared" si="109"/>
        <v>0</v>
      </c>
    </row>
    <row r="686" spans="6:15">
      <c r="F686">
        <f t="shared" si="101"/>
        <v>1.6699999999999755</v>
      </c>
      <c r="G686">
        <f t="shared" si="102"/>
        <v>0</v>
      </c>
      <c r="H686">
        <f t="shared" si="103"/>
        <v>487.44012497477809</v>
      </c>
      <c r="I686">
        <f t="shared" si="104"/>
        <v>89.115962376628076</v>
      </c>
      <c r="J686">
        <f t="shared" si="107"/>
        <v>4.2222489051690575</v>
      </c>
      <c r="K686">
        <f t="shared" si="108"/>
        <v>491.53569991263578</v>
      </c>
      <c r="L686">
        <f t="shared" si="100"/>
        <v>4.3603847135667728E-2</v>
      </c>
      <c r="M686">
        <f t="shared" si="105"/>
        <v>2.3964097805966147</v>
      </c>
      <c r="N686">
        <f t="shared" si="106"/>
        <v>11.904018183964935</v>
      </c>
      <c r="O686">
        <f t="shared" si="109"/>
        <v>0</v>
      </c>
    </row>
    <row r="687" spans="6:15">
      <c r="F687">
        <f t="shared" si="101"/>
        <v>1.6724999999999755</v>
      </c>
      <c r="G687">
        <f t="shared" si="102"/>
        <v>1</v>
      </c>
      <c r="H687">
        <f t="shared" si="103"/>
        <v>487.44012497477809</v>
      </c>
      <c r="I687">
        <f t="shared" si="104"/>
        <v>89.115962376628076</v>
      </c>
      <c r="J687">
        <f t="shared" si="107"/>
        <v>4.2222489051690575</v>
      </c>
      <c r="K687">
        <f t="shared" si="108"/>
        <v>491.52112197713711</v>
      </c>
      <c r="L687">
        <f t="shared" si="100"/>
        <v>4.3688543839571159E-2</v>
      </c>
      <c r="M687">
        <f t="shared" si="105"/>
        <v>2.4010645994475057</v>
      </c>
      <c r="N687">
        <f t="shared" si="106"/>
        <v>11.904143608776135</v>
      </c>
      <c r="O687">
        <f t="shared" si="109"/>
        <v>0</v>
      </c>
    </row>
    <row r="688" spans="6:15">
      <c r="F688">
        <f t="shared" si="101"/>
        <v>1.6749999999999754</v>
      </c>
      <c r="G688">
        <f t="shared" si="102"/>
        <v>2</v>
      </c>
      <c r="H688">
        <f t="shared" si="103"/>
        <v>487.44012497477809</v>
      </c>
      <c r="I688">
        <f t="shared" si="104"/>
        <v>89.115962376628076</v>
      </c>
      <c r="J688">
        <f t="shared" si="107"/>
        <v>4.2222489051690575</v>
      </c>
      <c r="K688">
        <f t="shared" si="108"/>
        <v>491.5066805313254</v>
      </c>
      <c r="L688">
        <f t="shared" si="100"/>
        <v>4.3716655561165052E-2</v>
      </c>
      <c r="M688">
        <f t="shared" si="105"/>
        <v>2.4026095824937816</v>
      </c>
      <c r="N688">
        <f t="shared" si="106"/>
        <v>11.9039574160221</v>
      </c>
      <c r="O688">
        <f t="shared" si="109"/>
        <v>0</v>
      </c>
    </row>
    <row r="689" spans="6:15">
      <c r="F689">
        <f t="shared" si="101"/>
        <v>1.6774999999999753</v>
      </c>
      <c r="G689">
        <f t="shared" si="102"/>
        <v>3</v>
      </c>
      <c r="H689">
        <f t="shared" si="103"/>
        <v>487.44012497477809</v>
      </c>
      <c r="I689">
        <f t="shared" si="104"/>
        <v>89.115962376628076</v>
      </c>
      <c r="J689">
        <f t="shared" si="107"/>
        <v>4.2222489051690575</v>
      </c>
      <c r="K689">
        <f t="shared" si="108"/>
        <v>491.49228602053182</v>
      </c>
      <c r="L689">
        <f t="shared" si="100"/>
        <v>4.376692280486192E-2</v>
      </c>
      <c r="M689">
        <f t="shared" si="105"/>
        <v>2.405372203738279</v>
      </c>
      <c r="N689">
        <f t="shared" si="106"/>
        <v>11.903895616700249</v>
      </c>
      <c r="O689">
        <f t="shared" si="109"/>
        <v>0</v>
      </c>
    </row>
    <row r="690" spans="6:15">
      <c r="F690">
        <f t="shared" si="101"/>
        <v>1.6799999999999753</v>
      </c>
      <c r="G690">
        <f t="shared" si="102"/>
        <v>0</v>
      </c>
      <c r="H690">
        <f t="shared" si="103"/>
        <v>487.44453595959931</v>
      </c>
      <c r="I690">
        <f t="shared" si="104"/>
        <v>89.111962320136755</v>
      </c>
      <c r="J690">
        <f t="shared" si="107"/>
        <v>4.2121185025546728</v>
      </c>
      <c r="K690">
        <f t="shared" si="108"/>
        <v>491.47797349230245</v>
      </c>
      <c r="L690">
        <f t="shared" si="100"/>
        <v>4.3712062057465528E-2</v>
      </c>
      <c r="M690">
        <f t="shared" si="105"/>
        <v>2.4023571296045105</v>
      </c>
      <c r="N690">
        <f t="shared" si="106"/>
        <v>11.903785111850469</v>
      </c>
      <c r="O690">
        <f t="shared" si="109"/>
        <v>0</v>
      </c>
    </row>
    <row r="691" spans="6:15">
      <c r="F691">
        <f t="shared" si="101"/>
        <v>1.6824999999999752</v>
      </c>
      <c r="G691">
        <f t="shared" si="102"/>
        <v>1</v>
      </c>
      <c r="H691">
        <f t="shared" si="103"/>
        <v>487.44453595959931</v>
      </c>
      <c r="I691">
        <f t="shared" si="104"/>
        <v>89.111962320136755</v>
      </c>
      <c r="J691">
        <f t="shared" si="107"/>
        <v>4.2121185025546728</v>
      </c>
      <c r="K691">
        <f t="shared" si="108"/>
        <v>491.46357659416759</v>
      </c>
      <c r="L691">
        <f t="shared" si="100"/>
        <v>4.3795119333803444E-2</v>
      </c>
      <c r="M691">
        <f t="shared" si="105"/>
        <v>2.4069218476842389</v>
      </c>
      <c r="N691">
        <f t="shared" si="106"/>
        <v>11.903905714815819</v>
      </c>
      <c r="O691">
        <f t="shared" si="109"/>
        <v>0</v>
      </c>
    </row>
    <row r="692" spans="6:15">
      <c r="F692">
        <f t="shared" si="101"/>
        <v>1.6849999999999752</v>
      </c>
      <c r="G692">
        <f t="shared" si="102"/>
        <v>2</v>
      </c>
      <c r="H692">
        <f t="shared" si="103"/>
        <v>487.44453595959931</v>
      </c>
      <c r="I692">
        <f t="shared" si="104"/>
        <v>89.111962320136755</v>
      </c>
      <c r="J692">
        <f t="shared" si="107"/>
        <v>4.2121185025546728</v>
      </c>
      <c r="K692">
        <f t="shared" si="108"/>
        <v>491.44931356095935</v>
      </c>
      <c r="L692">
        <f t="shared" si="100"/>
        <v>4.3823119539651255E-2</v>
      </c>
      <c r="M692">
        <f t="shared" si="105"/>
        <v>2.4084607019725688</v>
      </c>
      <c r="N692">
        <f t="shared" si="106"/>
        <v>11.903723126092631</v>
      </c>
      <c r="O692">
        <f t="shared" si="109"/>
        <v>0</v>
      </c>
    </row>
    <row r="693" spans="6:15">
      <c r="F693">
        <f t="shared" si="101"/>
        <v>1.6874999999999751</v>
      </c>
      <c r="G693">
        <f t="shared" si="102"/>
        <v>3</v>
      </c>
      <c r="H693">
        <f t="shared" si="103"/>
        <v>487.44453595959931</v>
      </c>
      <c r="I693">
        <f t="shared" si="104"/>
        <v>89.111962320136755</v>
      </c>
      <c r="J693">
        <f t="shared" si="107"/>
        <v>4.2121185025546728</v>
      </c>
      <c r="K693">
        <f t="shared" si="108"/>
        <v>491.4350972559904</v>
      </c>
      <c r="L693">
        <f t="shared" si="100"/>
        <v>4.3872671524309591E-2</v>
      </c>
      <c r="M693">
        <f t="shared" si="105"/>
        <v>2.4111840135261056</v>
      </c>
      <c r="N693">
        <f t="shared" si="106"/>
        <v>11.903661571921097</v>
      </c>
      <c r="O693">
        <f t="shared" si="109"/>
        <v>0</v>
      </c>
    </row>
    <row r="694" spans="6:15">
      <c r="F694">
        <f t="shared" si="101"/>
        <v>1.6899999999999751</v>
      </c>
      <c r="G694">
        <f t="shared" si="102"/>
        <v>0</v>
      </c>
      <c r="H694">
        <f t="shared" si="103"/>
        <v>487.44872639517939</v>
      </c>
      <c r="I694">
        <f t="shared" si="104"/>
        <v>89.108069039598348</v>
      </c>
      <c r="J694">
        <f t="shared" si="107"/>
        <v>4.2021420993136953</v>
      </c>
      <c r="K694">
        <f t="shared" si="108"/>
        <v>491.42096177157038</v>
      </c>
      <c r="L694">
        <f t="shared" si="100"/>
        <v>4.3819904467101781E-2</v>
      </c>
      <c r="M694">
        <f t="shared" si="105"/>
        <v>2.4082840058365855</v>
      </c>
      <c r="N694">
        <f t="shared" si="106"/>
        <v>11.903552639458956</v>
      </c>
      <c r="O694">
        <f t="shared" si="109"/>
        <v>0</v>
      </c>
    </row>
    <row r="695" spans="6:15">
      <c r="F695">
        <f t="shared" si="101"/>
        <v>1.692499999999975</v>
      </c>
      <c r="G695">
        <f t="shared" si="102"/>
        <v>1</v>
      </c>
      <c r="H695">
        <f t="shared" si="103"/>
        <v>487.44872639517939</v>
      </c>
      <c r="I695">
        <f t="shared" si="104"/>
        <v>89.108069039598348</v>
      </c>
      <c r="J695">
        <f t="shared" si="107"/>
        <v>4.2021420993136953</v>
      </c>
      <c r="K695">
        <f t="shared" si="108"/>
        <v>491.40674519988085</v>
      </c>
      <c r="L695">
        <f t="shared" si="100"/>
        <v>4.3901364838108449E-2</v>
      </c>
      <c r="M695">
        <f t="shared" si="105"/>
        <v>2.4127609601109188</v>
      </c>
      <c r="N695">
        <f t="shared" si="106"/>
        <v>11.903668639766536</v>
      </c>
      <c r="O695">
        <f t="shared" si="109"/>
        <v>0</v>
      </c>
    </row>
    <row r="696" spans="6:15">
      <c r="F696">
        <f t="shared" si="101"/>
        <v>1.694999999999975</v>
      </c>
      <c r="G696">
        <f t="shared" si="102"/>
        <v>2</v>
      </c>
      <c r="H696">
        <f t="shared" si="103"/>
        <v>487.44872639517939</v>
      </c>
      <c r="I696">
        <f t="shared" si="104"/>
        <v>89.108069039598348</v>
      </c>
      <c r="J696">
        <f t="shared" si="107"/>
        <v>4.2021420993136953</v>
      </c>
      <c r="K696">
        <f t="shared" si="108"/>
        <v>491.39265993575924</v>
      </c>
      <c r="L696">
        <f t="shared" si="100"/>
        <v>4.3929239377046035E-2</v>
      </c>
      <c r="M696">
        <f t="shared" si="105"/>
        <v>2.4142929079120341</v>
      </c>
      <c r="N696">
        <f t="shared" si="106"/>
        <v>11.903489561595563</v>
      </c>
      <c r="O696">
        <f t="shared" si="109"/>
        <v>0</v>
      </c>
    </row>
    <row r="697" spans="6:15">
      <c r="F697">
        <f t="shared" si="101"/>
        <v>1.6974999999999749</v>
      </c>
      <c r="G697">
        <f t="shared" si="102"/>
        <v>3</v>
      </c>
      <c r="H697">
        <f t="shared" si="103"/>
        <v>487.44872639517939</v>
      </c>
      <c r="I697">
        <f t="shared" si="104"/>
        <v>89.108069039598348</v>
      </c>
      <c r="J697">
        <f t="shared" si="107"/>
        <v>4.2021420993136953</v>
      </c>
      <c r="K697">
        <f t="shared" si="108"/>
        <v>491.3786211708167</v>
      </c>
      <c r="L697">
        <f t="shared" si="100"/>
        <v>4.3978084514620076E-2</v>
      </c>
      <c r="M697">
        <f t="shared" si="105"/>
        <v>2.4169773720844918</v>
      </c>
      <c r="N697">
        <f t="shared" si="106"/>
        <v>11.903428283683519</v>
      </c>
      <c r="O697">
        <f t="shared" si="109"/>
        <v>0</v>
      </c>
    </row>
    <row r="698" spans="6:15">
      <c r="F698">
        <f t="shared" si="101"/>
        <v>1.6999999999999749</v>
      </c>
      <c r="G698">
        <f t="shared" si="102"/>
        <v>0</v>
      </c>
      <c r="H698">
        <f t="shared" si="103"/>
        <v>487.45270730898051</v>
      </c>
      <c r="I698">
        <f t="shared" si="104"/>
        <v>89.104278612020295</v>
      </c>
      <c r="J698">
        <f t="shared" si="107"/>
        <v>4.1923173623746024</v>
      </c>
      <c r="K698">
        <f t="shared" si="108"/>
        <v>491.36466207783081</v>
      </c>
      <c r="L698">
        <f t="shared" si="100"/>
        <v>4.3927316280221305E-2</v>
      </c>
      <c r="M698">
        <f t="shared" si="105"/>
        <v>2.414187217053485</v>
      </c>
      <c r="N698">
        <f t="shared" si="106"/>
        <v>11.903320905116621</v>
      </c>
      <c r="O698">
        <f t="shared" si="109"/>
        <v>0</v>
      </c>
    </row>
    <row r="699" spans="6:15">
      <c r="F699">
        <f t="shared" si="101"/>
        <v>1.7024999999999748</v>
      </c>
      <c r="G699">
        <f t="shared" si="102"/>
        <v>1</v>
      </c>
      <c r="H699">
        <f t="shared" si="103"/>
        <v>487.45270730898051</v>
      </c>
      <c r="I699">
        <f t="shared" si="104"/>
        <v>89.104278612020295</v>
      </c>
      <c r="J699">
        <f t="shared" si="107"/>
        <v>4.1923173623746024</v>
      </c>
      <c r="K699">
        <f t="shared" si="108"/>
        <v>491.35062503021868</v>
      </c>
      <c r="L699">
        <f t="shared" si="100"/>
        <v>4.4007220737683442E-2</v>
      </c>
      <c r="M699">
        <f t="shared" si="105"/>
        <v>2.4185786603768173</v>
      </c>
      <c r="N699">
        <f t="shared" si="106"/>
        <v>11.903432511317861</v>
      </c>
      <c r="O699">
        <f t="shared" si="109"/>
        <v>0</v>
      </c>
    </row>
    <row r="700" spans="6:15">
      <c r="F700">
        <f t="shared" si="101"/>
        <v>1.7049999999999748</v>
      </c>
      <c r="G700">
        <f t="shared" si="102"/>
        <v>2</v>
      </c>
      <c r="H700">
        <f t="shared" si="103"/>
        <v>487.45270730898051</v>
      </c>
      <c r="I700">
        <f t="shared" si="104"/>
        <v>89.104278612020295</v>
      </c>
      <c r="J700">
        <f t="shared" si="107"/>
        <v>4.1923173623746024</v>
      </c>
      <c r="K700">
        <f t="shared" si="108"/>
        <v>491.33671679781133</v>
      </c>
      <c r="L700">
        <f t="shared" si="100"/>
        <v>4.4034956469149129E-2</v>
      </c>
      <c r="M700">
        <f t="shared" si="105"/>
        <v>2.4201029795028242</v>
      </c>
      <c r="N700">
        <f t="shared" si="106"/>
        <v>11.903256853584928</v>
      </c>
      <c r="O700">
        <f t="shared" si="109"/>
        <v>0</v>
      </c>
    </row>
    <row r="701" spans="6:15">
      <c r="F701">
        <f t="shared" si="101"/>
        <v>1.7074999999999747</v>
      </c>
      <c r="G701">
        <f t="shared" si="102"/>
        <v>3</v>
      </c>
      <c r="H701">
        <f t="shared" si="103"/>
        <v>487.45270730898051</v>
      </c>
      <c r="I701">
        <f t="shared" si="104"/>
        <v>89.104278612020295</v>
      </c>
      <c r="J701">
        <f t="shared" si="107"/>
        <v>4.1923173623746024</v>
      </c>
      <c r="K701">
        <f t="shared" si="108"/>
        <v>491.32285481485661</v>
      </c>
      <c r="L701">
        <f t="shared" si="100"/>
        <v>4.4083103165586265E-2</v>
      </c>
      <c r="M701">
        <f t="shared" si="105"/>
        <v>2.4227490582739559</v>
      </c>
      <c r="N701">
        <f t="shared" si="106"/>
        <v>11.903195880819887</v>
      </c>
      <c r="O701">
        <f t="shared" si="109"/>
        <v>0</v>
      </c>
    </row>
    <row r="702" spans="6:15">
      <c r="F702">
        <f t="shared" si="101"/>
        <v>1.7099999999999747</v>
      </c>
      <c r="G702">
        <f t="shared" si="102"/>
        <v>0</v>
      </c>
      <c r="H702">
        <f t="shared" si="103"/>
        <v>487.4564891770915</v>
      </c>
      <c r="I702">
        <f t="shared" si="104"/>
        <v>89.100587289187345</v>
      </c>
      <c r="J702">
        <f t="shared" si="107"/>
        <v>4.182641993609912</v>
      </c>
      <c r="K702">
        <f t="shared" si="108"/>
        <v>491.30907136869541</v>
      </c>
      <c r="L702">
        <f t="shared" si="100"/>
        <v>4.4034243484976712E-2</v>
      </c>
      <c r="M702">
        <f t="shared" si="105"/>
        <v>2.4200637948354968</v>
      </c>
      <c r="N702">
        <f t="shared" si="106"/>
        <v>11.903090037669042</v>
      </c>
      <c r="O702">
        <f t="shared" si="109"/>
        <v>0</v>
      </c>
    </row>
    <row r="703" spans="6:15">
      <c r="F703">
        <f t="shared" si="101"/>
        <v>1.7124999999999746</v>
      </c>
      <c r="G703">
        <f t="shared" si="102"/>
        <v>1</v>
      </c>
      <c r="H703">
        <f t="shared" si="103"/>
        <v>487.4564891770915</v>
      </c>
      <c r="I703">
        <f t="shared" si="104"/>
        <v>89.100587289187345</v>
      </c>
      <c r="J703">
        <f t="shared" si="107"/>
        <v>4.182641993609912</v>
      </c>
      <c r="K703">
        <f t="shared" si="108"/>
        <v>491.2952129578498</v>
      </c>
      <c r="L703">
        <f t="shared" si="100"/>
        <v>4.4112631558112715E-2</v>
      </c>
      <c r="M703">
        <f t="shared" si="105"/>
        <v>2.4243718996814012</v>
      </c>
      <c r="N703">
        <f t="shared" si="106"/>
        <v>11.90319744820658</v>
      </c>
      <c r="O703">
        <f t="shared" si="109"/>
        <v>0</v>
      </c>
    </row>
    <row r="704" spans="6:15">
      <c r="F704">
        <f t="shared" si="101"/>
        <v>1.7149999999999745</v>
      </c>
      <c r="G704">
        <f t="shared" si="102"/>
        <v>2</v>
      </c>
      <c r="H704">
        <f t="shared" si="103"/>
        <v>487.4564891770915</v>
      </c>
      <c r="I704">
        <f t="shared" si="104"/>
        <v>89.100587289187345</v>
      </c>
      <c r="J704">
        <f t="shared" si="107"/>
        <v>4.182641993609912</v>
      </c>
      <c r="K704">
        <f t="shared" si="108"/>
        <v>491.28148093254174</v>
      </c>
      <c r="L704">
        <f t="shared" si="100"/>
        <v>4.4140216296749211E-2</v>
      </c>
      <c r="M704">
        <f t="shared" si="105"/>
        <v>2.4258879204411756</v>
      </c>
      <c r="N704">
        <f t="shared" si="106"/>
        <v>11.903025124012744</v>
      </c>
      <c r="O704">
        <f t="shared" si="109"/>
        <v>0</v>
      </c>
    </row>
    <row r="705" spans="6:15">
      <c r="F705">
        <f t="shared" si="101"/>
        <v>1.7174999999999745</v>
      </c>
      <c r="G705">
        <f t="shared" si="102"/>
        <v>3</v>
      </c>
      <c r="H705">
        <f t="shared" si="103"/>
        <v>487.4564891770915</v>
      </c>
      <c r="I705">
        <f t="shared" si="104"/>
        <v>89.100587289187345</v>
      </c>
      <c r="J705">
        <f t="shared" si="107"/>
        <v>4.182641993609912</v>
      </c>
      <c r="K705">
        <f t="shared" si="108"/>
        <v>491.26779488781983</v>
      </c>
      <c r="L705">
        <f t="shared" si="100"/>
        <v>4.4187672946134696E-2</v>
      </c>
      <c r="M705">
        <f t="shared" si="105"/>
        <v>2.4284960751388076</v>
      </c>
      <c r="N705">
        <f t="shared" si="106"/>
        <v>11.902964483182354</v>
      </c>
      <c r="O705">
        <f t="shared" si="109"/>
        <v>0</v>
      </c>
    </row>
    <row r="706" spans="6:15">
      <c r="F706">
        <f t="shared" si="101"/>
        <v>1.7199999999999744</v>
      </c>
      <c r="G706">
        <f t="shared" si="102"/>
        <v>0</v>
      </c>
      <c r="H706">
        <f t="shared" si="103"/>
        <v>487.46008195179695</v>
      </c>
      <c r="I706">
        <f t="shared" si="104"/>
        <v>89.096991489235762</v>
      </c>
      <c r="J706">
        <f t="shared" si="107"/>
        <v>4.1731137293330915</v>
      </c>
      <c r="K706">
        <f t="shared" si="108"/>
        <v>491.25418625815337</v>
      </c>
      <c r="L706">
        <f t="shared" si="100"/>
        <v>4.4140635920636322E-2</v>
      </c>
      <c r="M706">
        <f t="shared" si="105"/>
        <v>2.4259109824151368</v>
      </c>
      <c r="N706">
        <f t="shared" si="106"/>
        <v>11.902860156994448</v>
      </c>
      <c r="O706">
        <f t="shared" si="109"/>
        <v>0</v>
      </c>
    </row>
    <row r="707" spans="6:15">
      <c r="F707">
        <f t="shared" si="101"/>
        <v>1.7224999999999744</v>
      </c>
      <c r="G707">
        <f t="shared" si="102"/>
        <v>1</v>
      </c>
      <c r="H707">
        <f t="shared" si="103"/>
        <v>487.46008195179695</v>
      </c>
      <c r="I707">
        <f t="shared" si="104"/>
        <v>89.096991489235762</v>
      </c>
      <c r="J707">
        <f t="shared" si="107"/>
        <v>4.1731137293330915</v>
      </c>
      <c r="K707">
        <f t="shared" si="108"/>
        <v>491.24050551797245</v>
      </c>
      <c r="L707">
        <f t="shared" si="100"/>
        <v>4.4217545740640005E-2</v>
      </c>
      <c r="M707">
        <f t="shared" si="105"/>
        <v>2.4301378444236037</v>
      </c>
      <c r="N707">
        <f t="shared" si="106"/>
        <v>11.902963560703395</v>
      </c>
      <c r="O707">
        <f t="shared" si="109"/>
        <v>0</v>
      </c>
    </row>
    <row r="708" spans="6:15">
      <c r="F708">
        <f t="shared" si="101"/>
        <v>1.7249999999999743</v>
      </c>
      <c r="G708">
        <f t="shared" si="102"/>
        <v>2</v>
      </c>
      <c r="H708">
        <f t="shared" si="103"/>
        <v>487.46008195179695</v>
      </c>
      <c r="I708">
        <f t="shared" si="104"/>
        <v>89.096991489235762</v>
      </c>
      <c r="J708">
        <f t="shared" si="107"/>
        <v>4.1731137293330915</v>
      </c>
      <c r="K708">
        <f t="shared" si="108"/>
        <v>491.22694879415911</v>
      </c>
      <c r="L708">
        <f t="shared" si="100"/>
        <v>4.424496820377976E-2</v>
      </c>
      <c r="M708">
        <f t="shared" si="105"/>
        <v>2.4316449467366561</v>
      </c>
      <c r="N708">
        <f t="shared" si="106"/>
        <v>11.902794486223057</v>
      </c>
      <c r="O708">
        <f t="shared" si="109"/>
        <v>0</v>
      </c>
    </row>
    <row r="709" spans="6:15">
      <c r="F709">
        <f t="shared" si="101"/>
        <v>1.7274999999999743</v>
      </c>
      <c r="G709">
        <f t="shared" si="102"/>
        <v>3</v>
      </c>
      <c r="H709">
        <f t="shared" si="103"/>
        <v>487.46008195179695</v>
      </c>
      <c r="I709">
        <f t="shared" si="104"/>
        <v>89.096991489235762</v>
      </c>
      <c r="J709">
        <f t="shared" si="107"/>
        <v>4.1731137293330915</v>
      </c>
      <c r="K709">
        <f t="shared" si="108"/>
        <v>491.21343776436748</v>
      </c>
      <c r="L709">
        <f t="shared" si="100"/>
        <v>4.4291743182838933E-2</v>
      </c>
      <c r="M709">
        <f t="shared" si="105"/>
        <v>2.4342156377345363</v>
      </c>
      <c r="N709">
        <f t="shared" si="106"/>
        <v>11.902734202130533</v>
      </c>
      <c r="O709">
        <f t="shared" si="109"/>
        <v>0</v>
      </c>
    </row>
    <row r="710" spans="6:15">
      <c r="F710">
        <f t="shared" si="101"/>
        <v>1.7299999999999742</v>
      </c>
      <c r="G710">
        <f t="shared" si="102"/>
        <v>0</v>
      </c>
      <c r="H710">
        <f t="shared" si="103"/>
        <v>487.46349508776723</v>
      </c>
      <c r="I710">
        <f t="shared" si="104"/>
        <v>89.093487788640601</v>
      </c>
      <c r="J710">
        <f t="shared" si="107"/>
        <v>4.1637303398016652</v>
      </c>
      <c r="K710">
        <f t="shared" si="108"/>
        <v>491.20000304130411</v>
      </c>
      <c r="L710">
        <f t="shared" si="100"/>
        <v>4.4246447067394869E-2</v>
      </c>
      <c r="M710">
        <f t="shared" si="105"/>
        <v>2.4317262231254206</v>
      </c>
      <c r="N710">
        <f t="shared" si="106"/>
        <v>11.902631374490619</v>
      </c>
      <c r="O710">
        <f t="shared" si="109"/>
        <v>0</v>
      </c>
    </row>
    <row r="711" spans="6:15">
      <c r="F711">
        <f t="shared" si="101"/>
        <v>1.7324999999999742</v>
      </c>
      <c r="G711">
        <f t="shared" si="102"/>
        <v>1</v>
      </c>
      <c r="H711">
        <f t="shared" si="103"/>
        <v>487.46349508776723</v>
      </c>
      <c r="I711">
        <f t="shared" si="104"/>
        <v>89.093487788640601</v>
      </c>
      <c r="J711">
        <f t="shared" si="107"/>
        <v>4.1637303398016652</v>
      </c>
      <c r="K711">
        <f t="shared" si="108"/>
        <v>491.18649893271009</v>
      </c>
      <c r="L711">
        <f t="shared" si="100"/>
        <v>4.4321915428893001E-2</v>
      </c>
      <c r="M711">
        <f t="shared" si="105"/>
        <v>2.4358738644804832</v>
      </c>
      <c r="N711">
        <f t="shared" si="106"/>
        <v>11.902730951074982</v>
      </c>
      <c r="O711">
        <f t="shared" si="109"/>
        <v>0</v>
      </c>
    </row>
    <row r="712" spans="6:15">
      <c r="F712">
        <f t="shared" si="101"/>
        <v>1.7349999999999741</v>
      </c>
      <c r="G712">
        <f t="shared" si="102"/>
        <v>2</v>
      </c>
      <c r="H712">
        <f t="shared" si="103"/>
        <v>487.46349508776723</v>
      </c>
      <c r="I712">
        <f t="shared" si="104"/>
        <v>89.093487788640601</v>
      </c>
      <c r="J712">
        <f t="shared" si="107"/>
        <v>4.1637303398016652</v>
      </c>
      <c r="K712">
        <f t="shared" si="108"/>
        <v>491.17311652970858</v>
      </c>
      <c r="L712">
        <f t="shared" si="100"/>
        <v>4.4349165186744255E-2</v>
      </c>
      <c r="M712">
        <f t="shared" si="105"/>
        <v>2.4373714751392503</v>
      </c>
      <c r="N712">
        <f t="shared" si="106"/>
        <v>11.902565045420781</v>
      </c>
      <c r="O712">
        <f t="shared" si="109"/>
        <v>0</v>
      </c>
    </row>
    <row r="713" spans="6:15">
      <c r="F713">
        <f t="shared" si="101"/>
        <v>1.7374999999999741</v>
      </c>
      <c r="G713">
        <f t="shared" si="102"/>
        <v>3</v>
      </c>
      <c r="H713">
        <f t="shared" si="103"/>
        <v>487.46349508776723</v>
      </c>
      <c r="I713">
        <f t="shared" si="104"/>
        <v>89.093487788640601</v>
      </c>
      <c r="J713">
        <f t="shared" si="107"/>
        <v>4.1637303398016652</v>
      </c>
      <c r="K713">
        <f t="shared" si="108"/>
        <v>491.15977951782844</v>
      </c>
      <c r="L713">
        <f t="shared" si="100"/>
        <v>4.4395266849717653E-2</v>
      </c>
      <c r="M713">
        <f t="shared" si="105"/>
        <v>2.4399051615753917</v>
      </c>
      <c r="N713">
        <f t="shared" si="106"/>
        <v>11.90250514099443</v>
      </c>
      <c r="O713">
        <f t="shared" si="109"/>
        <v>0</v>
      </c>
    </row>
    <row r="714" spans="6:15">
      <c r="F714">
        <f t="shared" si="101"/>
        <v>1.739999999999974</v>
      </c>
      <c r="G714">
        <f t="shared" si="102"/>
        <v>0</v>
      </c>
      <c r="H714">
        <f t="shared" si="103"/>
        <v>487.46673756693895</v>
      </c>
      <c r="I714">
        <f t="shared" si="104"/>
        <v>89.090072914604832</v>
      </c>
      <c r="J714">
        <f t="shared" si="107"/>
        <v>4.1544896287265125</v>
      </c>
      <c r="K714">
        <f t="shared" si="108"/>
        <v>491.14651771773754</v>
      </c>
      <c r="L714">
        <f t="shared" si="100"/>
        <v>4.4351633847105498E-2</v>
      </c>
      <c r="M714">
        <f t="shared" si="105"/>
        <v>2.43750714944836</v>
      </c>
      <c r="N714">
        <f t="shared" si="106"/>
        <v>11.902403793536985</v>
      </c>
      <c r="O714">
        <f t="shared" si="109"/>
        <v>0</v>
      </c>
    </row>
    <row r="715" spans="6:15">
      <c r="F715">
        <f t="shared" si="101"/>
        <v>1.742499999999974</v>
      </c>
      <c r="G715">
        <f t="shared" si="102"/>
        <v>1</v>
      </c>
      <c r="H715">
        <f t="shared" si="103"/>
        <v>487.46673756693895</v>
      </c>
      <c r="I715">
        <f t="shared" si="104"/>
        <v>89.090072914604832</v>
      </c>
      <c r="J715">
        <f t="shared" si="107"/>
        <v>4.1544896287265125</v>
      </c>
      <c r="K715">
        <f t="shared" si="108"/>
        <v>491.13318913417254</v>
      </c>
      <c r="L715">
        <f t="shared" si="100"/>
        <v>4.4425696266603712E-2</v>
      </c>
      <c r="M715">
        <f t="shared" si="105"/>
        <v>2.4415775220902041</v>
      </c>
      <c r="N715">
        <f t="shared" si="106"/>
        <v>11.902499714022065</v>
      </c>
      <c r="O715">
        <f t="shared" si="109"/>
        <v>0</v>
      </c>
    </row>
    <row r="716" spans="6:15">
      <c r="F716">
        <f t="shared" si="101"/>
        <v>1.7449999999999739</v>
      </c>
      <c r="G716">
        <f t="shared" si="102"/>
        <v>2</v>
      </c>
      <c r="H716">
        <f t="shared" si="103"/>
        <v>487.46673756693895</v>
      </c>
      <c r="I716">
        <f t="shared" si="104"/>
        <v>89.090072914604832</v>
      </c>
      <c r="J716">
        <f t="shared" si="107"/>
        <v>4.1544896287265125</v>
      </c>
      <c r="K716">
        <f t="shared" si="108"/>
        <v>491.11998000180893</v>
      </c>
      <c r="L716">
        <f t="shared" si="100"/>
        <v>4.4452763695032288E-2</v>
      </c>
      <c r="M716">
        <f t="shared" si="105"/>
        <v>2.4430651121649976</v>
      </c>
      <c r="N716">
        <f t="shared" si="106"/>
        <v>11.902336899116392</v>
      </c>
      <c r="O716">
        <f t="shared" si="109"/>
        <v>0</v>
      </c>
    </row>
    <row r="717" spans="6:15">
      <c r="F717">
        <f t="shared" si="101"/>
        <v>1.7474999999999739</v>
      </c>
      <c r="G717">
        <f t="shared" si="102"/>
        <v>3</v>
      </c>
      <c r="H717">
        <f t="shared" si="103"/>
        <v>487.46673756693895</v>
      </c>
      <c r="I717">
        <f t="shared" si="104"/>
        <v>89.090072914604832</v>
      </c>
      <c r="J717">
        <f t="shared" si="107"/>
        <v>4.1544896287265125</v>
      </c>
      <c r="K717">
        <f t="shared" si="108"/>
        <v>491.10681594261723</v>
      </c>
      <c r="L717">
        <f t="shared" si="100"/>
        <v>4.4498200368871081E-2</v>
      </c>
      <c r="M717">
        <f t="shared" si="105"/>
        <v>2.4455622516776256</v>
      </c>
      <c r="N717">
        <f t="shared" si="106"/>
        <v>11.9022773955134</v>
      </c>
      <c r="O717">
        <f t="shared" si="109"/>
        <v>0</v>
      </c>
    </row>
    <row r="718" spans="6:15">
      <c r="F718">
        <f t="shared" si="101"/>
        <v>1.7499999999999738</v>
      </c>
      <c r="G718">
        <f t="shared" si="102"/>
        <v>0</v>
      </c>
      <c r="H718">
        <f t="shared" si="103"/>
        <v>487.46981792215206</v>
      </c>
      <c r="I718">
        <f t="shared" si="104"/>
        <v>89.086743737822232</v>
      </c>
      <c r="J718">
        <f t="shared" si="107"/>
        <v>4.1453894327873169</v>
      </c>
      <c r="K718">
        <f t="shared" si="108"/>
        <v>491.09372601363202</v>
      </c>
      <c r="L718">
        <f t="shared" si="100"/>
        <v>4.445615643413612E-2</v>
      </c>
      <c r="M718">
        <f t="shared" si="105"/>
        <v>2.4432515726198778</v>
      </c>
      <c r="N718">
        <f t="shared" si="106"/>
        <v>11.902177509932894</v>
      </c>
      <c r="O718">
        <f t="shared" si="109"/>
        <v>0</v>
      </c>
    </row>
    <row r="719" spans="6:15">
      <c r="F719">
        <f t="shared" si="101"/>
        <v>1.7524999999999737</v>
      </c>
      <c r="G719">
        <f t="shared" si="102"/>
        <v>1</v>
      </c>
      <c r="H719">
        <f t="shared" si="103"/>
        <v>487.46981792215206</v>
      </c>
      <c r="I719">
        <f t="shared" si="104"/>
        <v>89.086743737822232</v>
      </c>
      <c r="J719">
        <f t="shared" si="107"/>
        <v>4.1453894327873169</v>
      </c>
      <c r="K719">
        <f t="shared" si="108"/>
        <v>491.08057178625063</v>
      </c>
      <c r="L719">
        <f t="shared" si="100"/>
        <v>4.4528847205669908E-2</v>
      </c>
      <c r="M719">
        <f t="shared" si="105"/>
        <v>2.4472465613033463</v>
      </c>
      <c r="N719">
        <f t="shared" si="106"/>
        <v>11.902269937095205</v>
      </c>
      <c r="O719">
        <f t="shared" si="109"/>
        <v>0</v>
      </c>
    </row>
    <row r="720" spans="6:15">
      <c r="F720">
        <f t="shared" si="101"/>
        <v>1.7549999999999737</v>
      </c>
      <c r="G720">
        <f t="shared" si="102"/>
        <v>2</v>
      </c>
      <c r="H720">
        <f t="shared" si="103"/>
        <v>487.46981792215206</v>
      </c>
      <c r="I720">
        <f t="shared" si="104"/>
        <v>89.086743737822232</v>
      </c>
      <c r="J720">
        <f t="shared" si="107"/>
        <v>4.1453894327873169</v>
      </c>
      <c r="K720">
        <f t="shared" si="108"/>
        <v>491.06753481013993</v>
      </c>
      <c r="L720">
        <f t="shared" si="100"/>
        <v>4.4555723441415583E-2</v>
      </c>
      <c r="M720">
        <f t="shared" si="105"/>
        <v>2.4487236436811042</v>
      </c>
      <c r="N720">
        <f t="shared" si="106"/>
        <v>11.902110137547867</v>
      </c>
      <c r="O720">
        <f t="shared" si="109"/>
        <v>0</v>
      </c>
    </row>
    <row r="721" spans="6:15">
      <c r="F721">
        <f t="shared" si="101"/>
        <v>1.7574999999999736</v>
      </c>
      <c r="G721">
        <f t="shared" si="102"/>
        <v>3</v>
      </c>
      <c r="H721">
        <f t="shared" si="103"/>
        <v>487.46981792215206</v>
      </c>
      <c r="I721">
        <f t="shared" si="104"/>
        <v>89.086743737822232</v>
      </c>
      <c r="J721">
        <f t="shared" si="107"/>
        <v>4.1453894327873169</v>
      </c>
      <c r="K721">
        <f t="shared" si="108"/>
        <v>491.05454257541726</v>
      </c>
      <c r="L721">
        <f t="shared" ref="L721:L784" si="110">$B$42*M721</f>
        <v>4.4600503421311874E-2</v>
      </c>
      <c r="M721">
        <f t="shared" si="105"/>
        <v>2.4511846921630078</v>
      </c>
      <c r="N721">
        <f t="shared" si="106"/>
        <v>11.902051054252755</v>
      </c>
      <c r="O721">
        <f t="shared" si="109"/>
        <v>0</v>
      </c>
    </row>
    <row r="722" spans="6:15">
      <c r="F722">
        <f t="shared" ref="F722:F785" si="111">F721+$B$17</f>
        <v>1.7599999999999736</v>
      </c>
      <c r="G722">
        <f t="shared" ref="G722:G785" si="112">IF(G721=($B$20-1),0,G721+1)</f>
        <v>0</v>
      </c>
      <c r="H722">
        <f t="shared" ref="H722:H785" si="113">IF(G722=0,$B$31*$B$29+(1-$B$31)*H721,H721)</f>
        <v>487.4727442596045</v>
      </c>
      <c r="I722">
        <f t="shared" ref="I722:I785" si="114">IF(G722=0,MIN(($B$23*(H722-K721)+($B$24*J722)),$B$26),I721)</f>
        <v>89.083497265602801</v>
      </c>
      <c r="J722">
        <f t="shared" si="107"/>
        <v>4.1364276211541542</v>
      </c>
      <c r="K722">
        <f t="shared" si="108"/>
        <v>491.04162340263531</v>
      </c>
      <c r="L722">
        <f t="shared" si="110"/>
        <v>4.4559978076068311E-2</v>
      </c>
      <c r="M722">
        <f t="shared" ref="M722:M785" si="115">((0.01*I722*N722)-(K722*$B$41))/$B$40</f>
        <v>2.4489574727756551</v>
      </c>
      <c r="N722">
        <f t="shared" ref="N722:N785" si="116">$B$45-$B$47*$B$50*M721-$B$46</f>
        <v>11.90195261231348</v>
      </c>
      <c r="O722">
        <f t="shared" si="109"/>
        <v>0</v>
      </c>
    </row>
    <row r="723" spans="6:15">
      <c r="F723">
        <f t="shared" si="111"/>
        <v>1.7624999999999735</v>
      </c>
      <c r="G723">
        <f t="shared" si="112"/>
        <v>1</v>
      </c>
      <c r="H723">
        <f t="shared" si="113"/>
        <v>487.4727442596045</v>
      </c>
      <c r="I723">
        <f t="shared" si="114"/>
        <v>89.083497265602801</v>
      </c>
      <c r="J723">
        <f t="shared" ref="J723:J786" si="117">IF(G723=0,IF(J722&gt;$B$25,$B$25,J722+$B$17*(H722-K722)),J722)</f>
        <v>4.1364276211541542</v>
      </c>
      <c r="K723">
        <f t="shared" ref="K723:K786" si="118">K722+($B$17*L722/$B$34)-($B$17*$B$36*K722/$B$34)</f>
        <v>491.02864230521033</v>
      </c>
      <c r="L723">
        <f t="shared" si="110"/>
        <v>4.4631330324133203E-2</v>
      </c>
      <c r="M723">
        <f t="shared" si="115"/>
        <v>2.4528788979792213</v>
      </c>
      <c r="N723">
        <f t="shared" si="116"/>
        <v>11.902041701088974</v>
      </c>
      <c r="O723">
        <f t="shared" ref="O723:O786" si="119">IF(K723&gt;(0.01*$B$15*$B$29),0,F723)</f>
        <v>0</v>
      </c>
    </row>
    <row r="724" spans="6:15">
      <c r="F724">
        <f t="shared" si="111"/>
        <v>1.7649999999999735</v>
      </c>
      <c r="G724">
        <f t="shared" si="112"/>
        <v>2</v>
      </c>
      <c r="H724">
        <f t="shared" si="113"/>
        <v>487.4727442596045</v>
      </c>
      <c r="I724">
        <f t="shared" si="114"/>
        <v>89.083497265602801</v>
      </c>
      <c r="J724">
        <f t="shared" si="117"/>
        <v>4.1364276211541542</v>
      </c>
      <c r="K724">
        <f t="shared" si="118"/>
        <v>491.01577631174496</v>
      </c>
      <c r="L724">
        <f t="shared" si="110"/>
        <v>4.4658007222365646E-2</v>
      </c>
      <c r="M724">
        <f t="shared" si="115"/>
        <v>2.4543450250308392</v>
      </c>
      <c r="N724">
        <f t="shared" si="116"/>
        <v>11.901884844080831</v>
      </c>
      <c r="O724">
        <f t="shared" si="119"/>
        <v>0</v>
      </c>
    </row>
    <row r="725" spans="6:15">
      <c r="F725">
        <f t="shared" si="111"/>
        <v>1.7674999999999734</v>
      </c>
      <c r="G725">
        <f t="shared" si="112"/>
        <v>3</v>
      </c>
      <c r="H725">
        <f t="shared" si="113"/>
        <v>487.4727442596045</v>
      </c>
      <c r="I725">
        <f t="shared" si="114"/>
        <v>89.083497265602801</v>
      </c>
      <c r="J725">
        <f t="shared" si="117"/>
        <v>4.1364276211541542</v>
      </c>
      <c r="K725">
        <f t="shared" si="118"/>
        <v>491.0029547151961</v>
      </c>
      <c r="L725">
        <f t="shared" si="110"/>
        <v>4.470213876757298E-2</v>
      </c>
      <c r="M725">
        <f t="shared" si="115"/>
        <v>2.4567704363996721</v>
      </c>
      <c r="N725">
        <f t="shared" si="116"/>
        <v>11.901826198998766</v>
      </c>
      <c r="O725">
        <f t="shared" si="119"/>
        <v>0</v>
      </c>
    </row>
    <row r="726" spans="6:15">
      <c r="F726">
        <f t="shared" si="111"/>
        <v>1.7699999999999734</v>
      </c>
      <c r="G726">
        <f t="shared" si="112"/>
        <v>0</v>
      </c>
      <c r="H726">
        <f t="shared" si="113"/>
        <v>487.47552428018435</v>
      </c>
      <c r="I726">
        <f t="shared" si="114"/>
        <v>89.080330635332359</v>
      </c>
      <c r="J726">
        <f t="shared" si="117"/>
        <v>4.1276020950151748</v>
      </c>
      <c r="K726">
        <f t="shared" si="118"/>
        <v>490.99020512559207</v>
      </c>
      <c r="L726">
        <f t="shared" si="110"/>
        <v>4.4663064923446044E-2</v>
      </c>
      <c r="M726">
        <f t="shared" si="115"/>
        <v>2.4546229895943488</v>
      </c>
      <c r="N726">
        <f t="shared" si="116"/>
        <v>11.901729182544013</v>
      </c>
      <c r="O726">
        <f t="shared" si="119"/>
        <v>0</v>
      </c>
    </row>
    <row r="727" spans="6:15">
      <c r="F727">
        <f t="shared" si="111"/>
        <v>1.7724999999999733</v>
      </c>
      <c r="G727">
        <f t="shared" si="112"/>
        <v>1</v>
      </c>
      <c r="H727">
        <f t="shared" si="113"/>
        <v>487.47552428018435</v>
      </c>
      <c r="I727">
        <f t="shared" si="114"/>
        <v>89.080330635332359</v>
      </c>
      <c r="J727">
        <f t="shared" si="117"/>
        <v>4.1276020950151748</v>
      </c>
      <c r="K727">
        <f t="shared" si="118"/>
        <v>490.9773958791472</v>
      </c>
      <c r="L727">
        <f t="shared" si="110"/>
        <v>4.4733110653442064E-2</v>
      </c>
      <c r="M727">
        <f t="shared" si="115"/>
        <v>2.458472610292477</v>
      </c>
      <c r="N727">
        <f t="shared" si="116"/>
        <v>11.901815080416226</v>
      </c>
      <c r="O727">
        <f t="shared" si="119"/>
        <v>0</v>
      </c>
    </row>
    <row r="728" spans="6:15">
      <c r="F728">
        <f t="shared" si="111"/>
        <v>1.7749999999999733</v>
      </c>
      <c r="G728">
        <f t="shared" si="112"/>
        <v>2</v>
      </c>
      <c r="H728">
        <f t="shared" si="113"/>
        <v>487.47552428018435</v>
      </c>
      <c r="I728">
        <f t="shared" si="114"/>
        <v>89.080330635332359</v>
      </c>
      <c r="J728">
        <f t="shared" si="117"/>
        <v>4.1276020950151748</v>
      </c>
      <c r="K728">
        <f t="shared" si="118"/>
        <v>490.96469964020883</v>
      </c>
      <c r="L728">
        <f t="shared" si="110"/>
        <v>4.4759580747494872E-2</v>
      </c>
      <c r="M728">
        <f t="shared" si="115"/>
        <v>2.459927371659842</v>
      </c>
      <c r="N728">
        <f t="shared" si="116"/>
        <v>11.901661095588301</v>
      </c>
      <c r="O728">
        <f t="shared" si="119"/>
        <v>0</v>
      </c>
    </row>
    <row r="729" spans="6:15">
      <c r="F729">
        <f t="shared" si="111"/>
        <v>1.7774999999999732</v>
      </c>
      <c r="G729">
        <f t="shared" si="112"/>
        <v>3</v>
      </c>
      <c r="H729">
        <f t="shared" si="113"/>
        <v>487.47552428018435</v>
      </c>
      <c r="I729">
        <f t="shared" si="114"/>
        <v>89.080330635332359</v>
      </c>
      <c r="J729">
        <f t="shared" si="117"/>
        <v>4.1276020950151748</v>
      </c>
      <c r="K729">
        <f t="shared" si="118"/>
        <v>490.9520474421102</v>
      </c>
      <c r="L729">
        <f t="shared" si="110"/>
        <v>4.4803072077448963E-2</v>
      </c>
      <c r="M729">
        <f t="shared" si="115"/>
        <v>2.4623175976449225</v>
      </c>
      <c r="N729">
        <f t="shared" si="116"/>
        <v>11.901602905133606</v>
      </c>
      <c r="O729">
        <f t="shared" si="119"/>
        <v>0</v>
      </c>
    </row>
    <row r="730" spans="6:15">
      <c r="F730">
        <f t="shared" si="111"/>
        <v>1.7799999999999732</v>
      </c>
      <c r="G730">
        <f t="shared" si="112"/>
        <v>0</v>
      </c>
      <c r="H730">
        <f t="shared" si="113"/>
        <v>487.47816529973522</v>
      </c>
      <c r="I730">
        <f t="shared" si="114"/>
        <v>89.077241108259116</v>
      </c>
      <c r="J730">
        <f t="shared" si="117"/>
        <v>4.1189107871103605</v>
      </c>
      <c r="K730">
        <f t="shared" si="118"/>
        <v>490.93946620917632</v>
      </c>
      <c r="L730">
        <f t="shared" si="110"/>
        <v>4.4765385868420215E-2</v>
      </c>
      <c r="M730">
        <f t="shared" si="115"/>
        <v>2.4602464134297062</v>
      </c>
      <c r="N730">
        <f t="shared" si="116"/>
        <v>11.901507296094204</v>
      </c>
      <c r="O730">
        <f t="shared" si="119"/>
        <v>0</v>
      </c>
    </row>
    <row r="731" spans="6:15">
      <c r="F731">
        <f t="shared" si="111"/>
        <v>1.7824999999999731</v>
      </c>
      <c r="G731">
        <f t="shared" si="112"/>
        <v>1</v>
      </c>
      <c r="H731">
        <f t="shared" si="113"/>
        <v>487.47816529973522</v>
      </c>
      <c r="I731">
        <f t="shared" si="114"/>
        <v>89.077241108259116</v>
      </c>
      <c r="J731">
        <f t="shared" si="117"/>
        <v>4.1189107871103605</v>
      </c>
      <c r="K731">
        <f t="shared" si="118"/>
        <v>490.92682748636048</v>
      </c>
      <c r="L731">
        <f t="shared" si="110"/>
        <v>4.483415601463954E-2</v>
      </c>
      <c r="M731">
        <f t="shared" si="115"/>
        <v>2.4640259297301896</v>
      </c>
      <c r="N731">
        <f t="shared" si="116"/>
        <v>11.901590143462812</v>
      </c>
      <c r="O731">
        <f t="shared" si="119"/>
        <v>0</v>
      </c>
    </row>
    <row r="732" spans="6:15">
      <c r="F732">
        <f t="shared" si="111"/>
        <v>1.7849999999999731</v>
      </c>
      <c r="G732">
        <f t="shared" si="112"/>
        <v>2</v>
      </c>
      <c r="H732">
        <f t="shared" si="113"/>
        <v>487.47816529973522</v>
      </c>
      <c r="I732">
        <f t="shared" si="114"/>
        <v>89.077241108259116</v>
      </c>
      <c r="J732">
        <f t="shared" si="117"/>
        <v>4.1189107871103605</v>
      </c>
      <c r="K732">
        <f t="shared" si="118"/>
        <v>490.91429972376943</v>
      </c>
      <c r="L732">
        <f t="shared" si="110"/>
        <v>4.486041247785278E-2</v>
      </c>
      <c r="M732">
        <f t="shared" si="115"/>
        <v>2.465468950229099</v>
      </c>
      <c r="N732">
        <f t="shared" si="116"/>
        <v>11.901438962810792</v>
      </c>
      <c r="O732">
        <f t="shared" si="119"/>
        <v>0</v>
      </c>
    </row>
    <row r="733" spans="6:15">
      <c r="F733">
        <f t="shared" si="111"/>
        <v>1.787499999999973</v>
      </c>
      <c r="G733">
        <f t="shared" si="112"/>
        <v>3</v>
      </c>
      <c r="H733">
        <f t="shared" si="113"/>
        <v>487.47816529973522</v>
      </c>
      <c r="I733">
        <f t="shared" si="114"/>
        <v>89.077241108259116</v>
      </c>
      <c r="J733">
        <f t="shared" si="117"/>
        <v>4.1189107871103605</v>
      </c>
      <c r="K733">
        <f t="shared" si="118"/>
        <v>490.90181563535714</v>
      </c>
      <c r="L733">
        <f t="shared" si="110"/>
        <v>4.4903271768561959E-2</v>
      </c>
      <c r="M733">
        <f t="shared" si="115"/>
        <v>2.4678244401730334</v>
      </c>
      <c r="N733">
        <f t="shared" si="116"/>
        <v>11.901381241990837</v>
      </c>
      <c r="O733">
        <f t="shared" si="119"/>
        <v>0</v>
      </c>
    </row>
    <row r="734" spans="6:15">
      <c r="F734">
        <f t="shared" si="111"/>
        <v>1.7899999999999729</v>
      </c>
      <c r="G734">
        <f t="shared" si="112"/>
        <v>0</v>
      </c>
      <c r="H734">
        <f t="shared" si="113"/>
        <v>487.48067426830858</v>
      </c>
      <c r="I734">
        <f t="shared" si="114"/>
        <v>89.074226063588398</v>
      </c>
      <c r="J734">
        <f t="shared" si="117"/>
        <v>4.1103516612713058</v>
      </c>
      <c r="K734">
        <f t="shared" si="118"/>
        <v>490.88940148348519</v>
      </c>
      <c r="L734">
        <f t="shared" si="110"/>
        <v>4.4866912391710825E-2</v>
      </c>
      <c r="M734">
        <f t="shared" si="115"/>
        <v>2.4658261768998098</v>
      </c>
      <c r="N734">
        <f t="shared" si="116"/>
        <v>11.901287022393079</v>
      </c>
      <c r="O734">
        <f t="shared" si="119"/>
        <v>0</v>
      </c>
    </row>
    <row r="735" spans="6:15">
      <c r="F735">
        <f t="shared" si="111"/>
        <v>1.7924999999999729</v>
      </c>
      <c r="G735">
        <f t="shared" si="112"/>
        <v>1</v>
      </c>
      <c r="H735">
        <f t="shared" si="113"/>
        <v>487.48067426830858</v>
      </c>
      <c r="I735">
        <f t="shared" si="114"/>
        <v>89.074226063588398</v>
      </c>
      <c r="J735">
        <f t="shared" si="117"/>
        <v>4.1103516612713058</v>
      </c>
      <c r="K735">
        <f t="shared" si="118"/>
        <v>490.87693191270176</v>
      </c>
      <c r="L735">
        <f t="shared" si="110"/>
        <v>4.4934436863020247E-2</v>
      </c>
      <c r="M735">
        <f t="shared" si="115"/>
        <v>2.4695372325544187</v>
      </c>
      <c r="N735">
        <f t="shared" si="116"/>
        <v>11.901366952924008</v>
      </c>
      <c r="O735">
        <f t="shared" si="119"/>
        <v>0</v>
      </c>
    </row>
    <row r="736" spans="6:15">
      <c r="F736">
        <f t="shared" si="111"/>
        <v>1.7949999999999728</v>
      </c>
      <c r="G736">
        <f t="shared" si="112"/>
        <v>2</v>
      </c>
      <c r="H736">
        <f t="shared" si="113"/>
        <v>487.48067426830858</v>
      </c>
      <c r="I736">
        <f t="shared" si="114"/>
        <v>89.074226063588398</v>
      </c>
      <c r="J736">
        <f t="shared" si="117"/>
        <v>4.1103516612713058</v>
      </c>
      <c r="K736">
        <f t="shared" si="118"/>
        <v>490.86457130241786</v>
      </c>
      <c r="L736">
        <f t="shared" si="110"/>
        <v>4.4960473472569068E-2</v>
      </c>
      <c r="M736">
        <f t="shared" si="115"/>
        <v>2.4709681701866471</v>
      </c>
      <c r="N736">
        <f t="shared" si="116"/>
        <v>11.901218510697824</v>
      </c>
      <c r="O736">
        <f t="shared" si="119"/>
        <v>0</v>
      </c>
    </row>
    <row r="737" spans="6:15">
      <c r="F737">
        <f t="shared" si="111"/>
        <v>1.7974999999999728</v>
      </c>
      <c r="G737">
        <f t="shared" si="112"/>
        <v>3</v>
      </c>
      <c r="H737">
        <f t="shared" si="113"/>
        <v>487.48067426830858</v>
      </c>
      <c r="I737">
        <f t="shared" si="114"/>
        <v>89.074226063588398</v>
      </c>
      <c r="J737">
        <f t="shared" si="117"/>
        <v>4.1103516612713058</v>
      </c>
      <c r="K737">
        <f t="shared" si="118"/>
        <v>490.85225399003076</v>
      </c>
      <c r="L737">
        <f t="shared" si="110"/>
        <v>4.5002708853257994E-2</v>
      </c>
      <c r="M737">
        <f t="shared" si="115"/>
        <v>2.4732893708608734</v>
      </c>
      <c r="N737">
        <f t="shared" si="116"/>
        <v>11.901161273192534</v>
      </c>
      <c r="O737">
        <f t="shared" si="119"/>
        <v>0</v>
      </c>
    </row>
    <row r="738" spans="6:15">
      <c r="F738">
        <f t="shared" si="111"/>
        <v>1.7999999999999727</v>
      </c>
      <c r="G738">
        <f t="shared" si="112"/>
        <v>0</v>
      </c>
      <c r="H738">
        <f t="shared" si="113"/>
        <v>487.48305778845327</v>
      </c>
      <c r="I738">
        <f t="shared" si="114"/>
        <v>89.071282992865022</v>
      </c>
      <c r="J738">
        <f t="shared" si="117"/>
        <v>4.1019227119670001</v>
      </c>
      <c r="K738">
        <f t="shared" si="118"/>
        <v>490.84000559864876</v>
      </c>
      <c r="L738">
        <f t="shared" si="110"/>
        <v>4.4967618417368981E-2</v>
      </c>
      <c r="M738">
        <f t="shared" si="115"/>
        <v>2.4713608469049895</v>
      </c>
      <c r="N738">
        <f t="shared" si="116"/>
        <v>11.901068425165565</v>
      </c>
      <c r="O738">
        <f t="shared" si="119"/>
        <v>0</v>
      </c>
    </row>
    <row r="739" spans="6:15">
      <c r="F739">
        <f t="shared" si="111"/>
        <v>1.8024999999999727</v>
      </c>
      <c r="G739">
        <f t="shared" si="112"/>
        <v>1</v>
      </c>
      <c r="H739">
        <f t="shared" si="113"/>
        <v>487.48305778845327</v>
      </c>
      <c r="I739">
        <f t="shared" si="114"/>
        <v>89.071282992865022</v>
      </c>
      <c r="J739">
        <f t="shared" si="117"/>
        <v>4.1019227119670001</v>
      </c>
      <c r="K739">
        <f t="shared" si="118"/>
        <v>490.82770376795202</v>
      </c>
      <c r="L739">
        <f t="shared" si="110"/>
        <v>4.5033926140746937E-2</v>
      </c>
      <c r="M739">
        <f t="shared" si="115"/>
        <v>2.4750050317022079</v>
      </c>
      <c r="N739">
        <f t="shared" si="116"/>
        <v>11.9011455661238</v>
      </c>
      <c r="O739">
        <f t="shared" si="119"/>
        <v>0</v>
      </c>
    </row>
    <row r="740" spans="6:15">
      <c r="F740">
        <f t="shared" si="111"/>
        <v>1.8049999999999726</v>
      </c>
      <c r="G740">
        <f t="shared" si="112"/>
        <v>2</v>
      </c>
      <c r="H740">
        <f t="shared" si="113"/>
        <v>487.48305778845327</v>
      </c>
      <c r="I740">
        <f t="shared" si="114"/>
        <v>89.071282992865022</v>
      </c>
      <c r="J740">
        <f t="shared" si="117"/>
        <v>4.1019227119670001</v>
      </c>
      <c r="K740">
        <f t="shared" si="118"/>
        <v>490.81550894403915</v>
      </c>
      <c r="L740">
        <f t="shared" si="110"/>
        <v>4.5059737243338345E-2</v>
      </c>
      <c r="M740">
        <f t="shared" si="115"/>
        <v>2.476423575770248</v>
      </c>
      <c r="N740">
        <f t="shared" si="116"/>
        <v>11.900999798731911</v>
      </c>
      <c r="O740">
        <f t="shared" si="119"/>
        <v>0</v>
      </c>
    </row>
    <row r="741" spans="6:15">
      <c r="F741">
        <f t="shared" si="111"/>
        <v>1.8074999999999726</v>
      </c>
      <c r="G741">
        <f t="shared" si="112"/>
        <v>3</v>
      </c>
      <c r="H741">
        <f t="shared" si="113"/>
        <v>487.48305778845327</v>
      </c>
      <c r="I741">
        <f t="shared" si="114"/>
        <v>89.071282992865022</v>
      </c>
      <c r="J741">
        <f t="shared" si="117"/>
        <v>4.1019227119670001</v>
      </c>
      <c r="K741">
        <f t="shared" si="118"/>
        <v>490.80335703302853</v>
      </c>
      <c r="L741">
        <f t="shared" si="110"/>
        <v>4.5101356793347175E-2</v>
      </c>
      <c r="M741">
        <f t="shared" si="115"/>
        <v>2.4787109312046174</v>
      </c>
      <c r="N741">
        <f t="shared" si="116"/>
        <v>11.90094305696919</v>
      </c>
      <c r="O741">
        <f t="shared" si="119"/>
        <v>0</v>
      </c>
    </row>
    <row r="742" spans="6:15">
      <c r="F742">
        <f t="shared" si="111"/>
        <v>1.8099999999999725</v>
      </c>
      <c r="G742">
        <f t="shared" si="112"/>
        <v>0</v>
      </c>
      <c r="H742">
        <f t="shared" si="113"/>
        <v>487.48532213259068</v>
      </c>
      <c r="I742">
        <f t="shared" si="114"/>
        <v>89.068409494637649</v>
      </c>
      <c r="J742">
        <f t="shared" si="117"/>
        <v>4.0936219638555622</v>
      </c>
      <c r="K742">
        <f t="shared" si="118"/>
        <v>490.79127304050508</v>
      </c>
      <c r="L742">
        <f t="shared" si="110"/>
        <v>4.5067480175181487E-2</v>
      </c>
      <c r="M742">
        <f t="shared" si="115"/>
        <v>2.4768491170657594</v>
      </c>
      <c r="N742">
        <f t="shared" si="116"/>
        <v>11.900851562751816</v>
      </c>
      <c r="O742">
        <f t="shared" si="119"/>
        <v>0</v>
      </c>
    </row>
    <row r="743" spans="6:15">
      <c r="F743">
        <f t="shared" si="111"/>
        <v>1.8124999999999725</v>
      </c>
      <c r="G743">
        <f t="shared" si="112"/>
        <v>1</v>
      </c>
      <c r="H743">
        <f t="shared" si="113"/>
        <v>487.48532213259068</v>
      </c>
      <c r="I743">
        <f t="shared" si="114"/>
        <v>89.068409494637649</v>
      </c>
      <c r="J743">
        <f t="shared" si="117"/>
        <v>4.0936219638555622</v>
      </c>
      <c r="K743">
        <f t="shared" si="118"/>
        <v>490.77913750127647</v>
      </c>
      <c r="L743">
        <f t="shared" si="110"/>
        <v>4.5132599137135736E-2</v>
      </c>
      <c r="M743">
        <f t="shared" si="115"/>
        <v>2.4804279691070468</v>
      </c>
      <c r="N743">
        <f t="shared" si="116"/>
        <v>11.90092603531737</v>
      </c>
      <c r="O743">
        <f t="shared" si="119"/>
        <v>0</v>
      </c>
    </row>
    <row r="744" spans="6:15">
      <c r="F744">
        <f t="shared" si="111"/>
        <v>1.8149999999999724</v>
      </c>
      <c r="G744">
        <f t="shared" si="112"/>
        <v>2</v>
      </c>
      <c r="H744">
        <f t="shared" si="113"/>
        <v>487.48532213259068</v>
      </c>
      <c r="I744">
        <f t="shared" si="114"/>
        <v>89.068409494637649</v>
      </c>
      <c r="J744">
        <f t="shared" si="117"/>
        <v>4.0936219638555622</v>
      </c>
      <c r="K744">
        <f t="shared" si="118"/>
        <v>490.76710705964405</v>
      </c>
      <c r="L744">
        <f t="shared" si="110"/>
        <v>4.515817961650944E-2</v>
      </c>
      <c r="M744">
        <f t="shared" si="115"/>
        <v>2.4818338384279981</v>
      </c>
      <c r="N744">
        <f t="shared" si="116"/>
        <v>11.900782881235719</v>
      </c>
      <c r="O744">
        <f t="shared" si="119"/>
        <v>0</v>
      </c>
    </row>
    <row r="745" spans="6:15">
      <c r="F745">
        <f t="shared" si="111"/>
        <v>1.8174999999999724</v>
      </c>
      <c r="G745">
        <f t="shared" si="112"/>
        <v>3</v>
      </c>
      <c r="H745">
        <f t="shared" si="113"/>
        <v>487.48532213259068</v>
      </c>
      <c r="I745">
        <f t="shared" si="114"/>
        <v>89.068409494637649</v>
      </c>
      <c r="J745">
        <f t="shared" si="117"/>
        <v>4.0936219638555622</v>
      </c>
      <c r="K745">
        <f t="shared" si="118"/>
        <v>490.75511913806275</v>
      </c>
      <c r="L745">
        <f t="shared" si="110"/>
        <v>4.5199191362415042E-2</v>
      </c>
      <c r="M745">
        <f t="shared" si="115"/>
        <v>2.4840877897525622</v>
      </c>
      <c r="N745">
        <f t="shared" si="116"/>
        <v>11.90072664646288</v>
      </c>
      <c r="O745">
        <f t="shared" si="119"/>
        <v>0</v>
      </c>
    </row>
    <row r="746" spans="6:15">
      <c r="F746">
        <f t="shared" si="111"/>
        <v>1.8199999999999723</v>
      </c>
      <c r="G746">
        <f t="shared" si="112"/>
        <v>0</v>
      </c>
      <c r="H746">
        <f t="shared" si="113"/>
        <v>487.48747325952127</v>
      </c>
      <c r="I746">
        <f t="shared" si="114"/>
        <v>89.065603269381114</v>
      </c>
      <c r="J746">
        <f t="shared" si="117"/>
        <v>4.0854474713418822</v>
      </c>
      <c r="K746">
        <f t="shared" si="118"/>
        <v>490.74319814539075</v>
      </c>
      <c r="L746">
        <f t="shared" si="110"/>
        <v>4.5166476070038659E-2</v>
      </c>
      <c r="M746">
        <f t="shared" si="115"/>
        <v>2.4822898005434468</v>
      </c>
      <c r="N746">
        <f t="shared" si="116"/>
        <v>11.900636488409898</v>
      </c>
      <c r="O746">
        <f t="shared" si="119"/>
        <v>0</v>
      </c>
    </row>
    <row r="747" spans="6:15">
      <c r="F747">
        <f t="shared" si="111"/>
        <v>1.8224999999999723</v>
      </c>
      <c r="G747">
        <f t="shared" si="112"/>
        <v>1</v>
      </c>
      <c r="H747">
        <f t="shared" si="113"/>
        <v>487.48747325952127</v>
      </c>
      <c r="I747">
        <f t="shared" si="114"/>
        <v>89.065603269381114</v>
      </c>
      <c r="J747">
        <f t="shared" si="117"/>
        <v>4.0854474713418822</v>
      </c>
      <c r="K747">
        <f t="shared" si="118"/>
        <v>490.73122741580579</v>
      </c>
      <c r="L747">
        <f t="shared" si="110"/>
        <v>4.5230433356101364E-2</v>
      </c>
      <c r="M747">
        <f t="shared" si="115"/>
        <v>2.4858048084138353</v>
      </c>
      <c r="N747">
        <f t="shared" si="116"/>
        <v>11.900708407978263</v>
      </c>
      <c r="O747">
        <f t="shared" si="119"/>
        <v>0</v>
      </c>
    </row>
    <row r="748" spans="6:15">
      <c r="F748">
        <f t="shared" si="111"/>
        <v>1.8249999999999722</v>
      </c>
      <c r="G748">
        <f t="shared" si="112"/>
        <v>2</v>
      </c>
      <c r="H748">
        <f t="shared" si="113"/>
        <v>487.48747325952127</v>
      </c>
      <c r="I748">
        <f t="shared" si="114"/>
        <v>89.065603269381114</v>
      </c>
      <c r="J748">
        <f t="shared" si="117"/>
        <v>4.0854474713418822</v>
      </c>
      <c r="K748">
        <f t="shared" si="118"/>
        <v>490.71935991773728</v>
      </c>
      <c r="L748">
        <f t="shared" si="110"/>
        <v>4.5255778602209633E-2</v>
      </c>
      <c r="M748">
        <f t="shared" si="115"/>
        <v>2.4871977496255706</v>
      </c>
      <c r="N748">
        <f t="shared" si="116"/>
        <v>11.900567807663446</v>
      </c>
      <c r="O748">
        <f t="shared" si="119"/>
        <v>0</v>
      </c>
    </row>
    <row r="749" spans="6:15">
      <c r="F749">
        <f t="shared" si="111"/>
        <v>1.8274999999999721</v>
      </c>
      <c r="G749">
        <f t="shared" si="112"/>
        <v>3</v>
      </c>
      <c r="H749">
        <f t="shared" si="113"/>
        <v>487.48747325952127</v>
      </c>
      <c r="I749">
        <f t="shared" si="114"/>
        <v>89.065603269381114</v>
      </c>
      <c r="J749">
        <f t="shared" si="117"/>
        <v>4.0854474713418822</v>
      </c>
      <c r="K749">
        <f t="shared" si="118"/>
        <v>490.70753453981922</v>
      </c>
      <c r="L749">
        <f t="shared" si="110"/>
        <v>4.5296190515178296E-2</v>
      </c>
      <c r="M749">
        <f t="shared" si="115"/>
        <v>2.489418734925088</v>
      </c>
      <c r="N749">
        <f t="shared" si="116"/>
        <v>11.900512090014978</v>
      </c>
      <c r="O749">
        <f t="shared" si="119"/>
        <v>0</v>
      </c>
    </row>
    <row r="750" spans="6:15">
      <c r="F750">
        <f t="shared" si="111"/>
        <v>1.8299999999999721</v>
      </c>
      <c r="G750">
        <f t="shared" si="112"/>
        <v>0</v>
      </c>
      <c r="H750">
        <f t="shared" si="113"/>
        <v>487.48951683010523</v>
      </c>
      <c r="I750">
        <f t="shared" si="114"/>
        <v>89.062862114672456</v>
      </c>
      <c r="J750">
        <f t="shared" si="117"/>
        <v>4.0773973181411369</v>
      </c>
      <c r="K750">
        <f t="shared" si="118"/>
        <v>490.69577511409074</v>
      </c>
      <c r="L750">
        <f t="shared" si="110"/>
        <v>4.5264586558185237E-2</v>
      </c>
      <c r="M750">
        <f t="shared" si="115"/>
        <v>2.487681823239106</v>
      </c>
      <c r="N750">
        <f t="shared" si="116"/>
        <v>11.900423250602996</v>
      </c>
      <c r="O750">
        <f t="shared" si="119"/>
        <v>0</v>
      </c>
    </row>
    <row r="751" spans="6:15">
      <c r="F751">
        <f t="shared" si="111"/>
        <v>1.832499999999972</v>
      </c>
      <c r="G751">
        <f t="shared" si="112"/>
        <v>1</v>
      </c>
      <c r="H751">
        <f t="shared" si="113"/>
        <v>487.48951683010523</v>
      </c>
      <c r="I751">
        <f t="shared" si="114"/>
        <v>89.062862114672456</v>
      </c>
      <c r="J751">
        <f t="shared" si="117"/>
        <v>4.0773973181411369</v>
      </c>
      <c r="K751">
        <f t="shared" si="118"/>
        <v>490.68396768238796</v>
      </c>
      <c r="L751">
        <f t="shared" si="110"/>
        <v>4.5327408390507973E-2</v>
      </c>
      <c r="M751">
        <f t="shared" si="115"/>
        <v>2.491134428073372</v>
      </c>
      <c r="N751">
        <f t="shared" si="116"/>
        <v>11.900492727070436</v>
      </c>
      <c r="O751">
        <f t="shared" si="119"/>
        <v>0</v>
      </c>
    </row>
    <row r="752" spans="6:15">
      <c r="F752">
        <f t="shared" si="111"/>
        <v>1.834999999999972</v>
      </c>
      <c r="G752">
        <f t="shared" si="112"/>
        <v>2</v>
      </c>
      <c r="H752">
        <f t="shared" si="113"/>
        <v>487.48951683010523</v>
      </c>
      <c r="I752">
        <f t="shared" si="114"/>
        <v>89.062862114672456</v>
      </c>
      <c r="J752">
        <f t="shared" si="117"/>
        <v>4.0773973181411369</v>
      </c>
      <c r="K752">
        <f t="shared" si="118"/>
        <v>490.67226165786883</v>
      </c>
      <c r="L752">
        <f t="shared" si="110"/>
        <v>4.5352514270313664E-2</v>
      </c>
      <c r="M752">
        <f t="shared" si="115"/>
        <v>2.4925142140296352</v>
      </c>
      <c r="N752">
        <f t="shared" si="116"/>
        <v>11.900354622877066</v>
      </c>
      <c r="O752">
        <f t="shared" si="119"/>
        <v>0</v>
      </c>
    </row>
    <row r="753" spans="6:15">
      <c r="F753">
        <f t="shared" si="111"/>
        <v>1.8374999999999719</v>
      </c>
      <c r="G753">
        <f t="shared" si="112"/>
        <v>3</v>
      </c>
      <c r="H753">
        <f t="shared" si="113"/>
        <v>487.48951683010523</v>
      </c>
      <c r="I753">
        <f t="shared" si="114"/>
        <v>89.062862114672456</v>
      </c>
      <c r="J753">
        <f t="shared" si="117"/>
        <v>4.0773973181411369</v>
      </c>
      <c r="K753">
        <f t="shared" si="118"/>
        <v>490.66059734730987</v>
      </c>
      <c r="L753">
        <f t="shared" si="110"/>
        <v>4.5392334263652537E-2</v>
      </c>
      <c r="M753">
        <f t="shared" si="115"/>
        <v>2.494702668209003</v>
      </c>
      <c r="N753">
        <f t="shared" si="116"/>
        <v>11.900299431438814</v>
      </c>
      <c r="O753">
        <f t="shared" si="119"/>
        <v>0</v>
      </c>
    </row>
    <row r="754" spans="6:15">
      <c r="F754">
        <f t="shared" si="111"/>
        <v>1.8399999999999719</v>
      </c>
      <c r="G754">
        <f t="shared" si="112"/>
        <v>0</v>
      </c>
      <c r="H754">
        <f t="shared" si="113"/>
        <v>487.49145822216008</v>
      </c>
      <c r="I754">
        <f t="shared" si="114"/>
        <v>89.060183920603947</v>
      </c>
      <c r="J754">
        <f t="shared" si="117"/>
        <v>4.0694696168481252</v>
      </c>
      <c r="K754">
        <f t="shared" si="118"/>
        <v>490.64899802499258</v>
      </c>
      <c r="L754">
        <f t="shared" si="110"/>
        <v>4.5361794029855726E-2</v>
      </c>
      <c r="M754">
        <f t="shared" si="115"/>
        <v>2.4930242173433106</v>
      </c>
      <c r="N754">
        <f t="shared" si="116"/>
        <v>11.90021189327164</v>
      </c>
      <c r="O754">
        <f t="shared" si="119"/>
        <v>0</v>
      </c>
    </row>
    <row r="755" spans="6:15">
      <c r="F755">
        <f t="shared" si="111"/>
        <v>1.8424999999999718</v>
      </c>
      <c r="G755">
        <f t="shared" si="112"/>
        <v>1</v>
      </c>
      <c r="H755">
        <f t="shared" si="113"/>
        <v>487.49145822216008</v>
      </c>
      <c r="I755">
        <f t="shared" si="114"/>
        <v>89.060183920603947</v>
      </c>
      <c r="J755">
        <f t="shared" si="117"/>
        <v>4.0694696168481252</v>
      </c>
      <c r="K755">
        <f t="shared" si="118"/>
        <v>490.63735235255416</v>
      </c>
      <c r="L755">
        <f t="shared" si="110"/>
        <v>4.5423505803026593E-2</v>
      </c>
      <c r="M755">
        <f t="shared" si="115"/>
        <v>2.4964158147944366</v>
      </c>
      <c r="N755">
        <f t="shared" si="116"/>
        <v>11.900279031306267</v>
      </c>
      <c r="O755">
        <f t="shared" si="119"/>
        <v>0</v>
      </c>
    </row>
    <row r="756" spans="6:15">
      <c r="F756">
        <f t="shared" si="111"/>
        <v>1.8449999999999718</v>
      </c>
      <c r="G756">
        <f t="shared" si="112"/>
        <v>2</v>
      </c>
      <c r="H756">
        <f t="shared" si="113"/>
        <v>487.49145822216008</v>
      </c>
      <c r="I756">
        <f t="shared" si="114"/>
        <v>89.060183920603947</v>
      </c>
      <c r="J756">
        <f t="shared" si="117"/>
        <v>4.0694696168481252</v>
      </c>
      <c r="K756">
        <f t="shared" si="118"/>
        <v>490.62580630340875</v>
      </c>
      <c r="L756">
        <f t="shared" si="110"/>
        <v>4.5448368632827932E-2</v>
      </c>
      <c r="M756">
        <f t="shared" si="115"/>
        <v>2.497782243043849</v>
      </c>
      <c r="N756">
        <f t="shared" si="116"/>
        <v>11.900143367408223</v>
      </c>
      <c r="O756">
        <f t="shared" si="119"/>
        <v>0</v>
      </c>
    </row>
    <row r="757" spans="6:15">
      <c r="F757">
        <f t="shared" si="111"/>
        <v>1.8474999999999717</v>
      </c>
      <c r="G757">
        <f t="shared" si="112"/>
        <v>3</v>
      </c>
      <c r="H757">
        <f t="shared" si="113"/>
        <v>487.49145822216008</v>
      </c>
      <c r="I757">
        <f t="shared" si="114"/>
        <v>89.060183920603947</v>
      </c>
      <c r="J757">
        <f t="shared" si="117"/>
        <v>4.0694696168481252</v>
      </c>
      <c r="K757">
        <f t="shared" si="118"/>
        <v>490.61430155645951</v>
      </c>
      <c r="L757">
        <f t="shared" si="110"/>
        <v>4.5487604559740005E-2</v>
      </c>
      <c r="M757">
        <f t="shared" si="115"/>
        <v>2.4999385977047193</v>
      </c>
      <c r="N757">
        <f t="shared" si="116"/>
        <v>11.900088710278245</v>
      </c>
      <c r="O757">
        <f t="shared" si="119"/>
        <v>0</v>
      </c>
    </row>
    <row r="758" spans="6:15">
      <c r="F758">
        <f t="shared" si="111"/>
        <v>1.8499999999999717</v>
      </c>
      <c r="G758">
        <f t="shared" si="112"/>
        <v>0</v>
      </c>
      <c r="H758">
        <f t="shared" si="113"/>
        <v>487.49330254461211</v>
      </c>
      <c r="I758">
        <f t="shared" si="114"/>
        <v>89.057566665419799</v>
      </c>
      <c r="J758">
        <f t="shared" si="117"/>
        <v>4.0616625085123763</v>
      </c>
      <c r="K758">
        <f t="shared" si="118"/>
        <v>490.60286084648538</v>
      </c>
      <c r="L758">
        <f t="shared" si="110"/>
        <v>4.5458082697959916E-2</v>
      </c>
      <c r="M758">
        <f t="shared" si="115"/>
        <v>2.4983161152184583</v>
      </c>
      <c r="N758">
        <f t="shared" si="116"/>
        <v>11.900002456091812</v>
      </c>
      <c r="O758">
        <f t="shared" si="119"/>
        <v>0</v>
      </c>
    </row>
    <row r="759" spans="6:15">
      <c r="F759">
        <f t="shared" si="111"/>
        <v>1.8524999999999716</v>
      </c>
      <c r="G759">
        <f t="shared" si="112"/>
        <v>1</v>
      </c>
      <c r="H759">
        <f t="shared" si="113"/>
        <v>487.49330254461211</v>
      </c>
      <c r="I759">
        <f t="shared" si="114"/>
        <v>89.057566665419799</v>
      </c>
      <c r="J759">
        <f t="shared" si="117"/>
        <v>4.0616625085123763</v>
      </c>
      <c r="K759">
        <f t="shared" si="118"/>
        <v>490.59137537073997</v>
      </c>
      <c r="L759">
        <f t="shared" si="110"/>
        <v>4.5518709013149847E-2</v>
      </c>
      <c r="M759">
        <f t="shared" si="115"/>
        <v>2.5016480573342683</v>
      </c>
      <c r="N759">
        <f t="shared" si="116"/>
        <v>11.900067355391261</v>
      </c>
      <c r="O759">
        <f t="shared" si="119"/>
        <v>0</v>
      </c>
    </row>
    <row r="760" spans="6:15">
      <c r="F760">
        <f t="shared" si="111"/>
        <v>1.8549999999999716</v>
      </c>
      <c r="G760">
        <f t="shared" si="112"/>
        <v>2</v>
      </c>
      <c r="H760">
        <f t="shared" si="113"/>
        <v>487.49330254461211</v>
      </c>
      <c r="I760">
        <f t="shared" si="114"/>
        <v>89.057566665419799</v>
      </c>
      <c r="J760">
        <f t="shared" si="117"/>
        <v>4.0616625085123763</v>
      </c>
      <c r="K760">
        <f t="shared" si="118"/>
        <v>490.57998777358773</v>
      </c>
      <c r="L760">
        <f t="shared" si="110"/>
        <v>4.5543325532347086E-2</v>
      </c>
      <c r="M760">
        <f t="shared" si="115"/>
        <v>2.5030009486785794</v>
      </c>
      <c r="N760">
        <f t="shared" si="116"/>
        <v>11.899934077706629</v>
      </c>
      <c r="O760">
        <f t="shared" si="119"/>
        <v>0</v>
      </c>
    </row>
    <row r="761" spans="6:15">
      <c r="F761">
        <f t="shared" si="111"/>
        <v>1.8574999999999715</v>
      </c>
      <c r="G761">
        <f t="shared" si="112"/>
        <v>3</v>
      </c>
      <c r="H761">
        <f t="shared" si="113"/>
        <v>487.49330254461211</v>
      </c>
      <c r="I761">
        <f t="shared" si="114"/>
        <v>89.057566665419799</v>
      </c>
      <c r="J761">
        <f t="shared" si="117"/>
        <v>4.0616625085123763</v>
      </c>
      <c r="K761">
        <f t="shared" si="118"/>
        <v>490.56864106196753</v>
      </c>
      <c r="L761">
        <f t="shared" si="110"/>
        <v>4.5581985183871014E-2</v>
      </c>
      <c r="M761">
        <f t="shared" si="115"/>
        <v>2.5051256320061341</v>
      </c>
      <c r="N761">
        <f t="shared" si="116"/>
        <v>11.899879962052857</v>
      </c>
      <c r="O761">
        <f t="shared" si="119"/>
        <v>0</v>
      </c>
    </row>
    <row r="762" spans="6:15">
      <c r="F762">
        <f t="shared" si="111"/>
        <v>1.8599999999999715</v>
      </c>
      <c r="G762">
        <f t="shared" si="112"/>
        <v>0</v>
      </c>
      <c r="H762">
        <f t="shared" si="113"/>
        <v>487.4950546509416</v>
      </c>
      <c r="I762">
        <f t="shared" si="114"/>
        <v>89.055008411370977</v>
      </c>
      <c r="J762">
        <f t="shared" si="117"/>
        <v>4.0539741622189878</v>
      </c>
      <c r="K762">
        <f t="shared" si="118"/>
        <v>490.55735744864307</v>
      </c>
      <c r="L762">
        <f t="shared" si="110"/>
        <v>4.5553438492655543E-2</v>
      </c>
      <c r="M762">
        <f t="shared" si="115"/>
        <v>2.5035567436046229</v>
      </c>
      <c r="N762">
        <f t="shared" si="116"/>
        <v>11.899794974719754</v>
      </c>
      <c r="O762">
        <f t="shared" si="119"/>
        <v>0</v>
      </c>
    </row>
    <row r="763" spans="6:15">
      <c r="F763">
        <f t="shared" si="111"/>
        <v>1.8624999999999714</v>
      </c>
      <c r="G763">
        <f t="shared" si="112"/>
        <v>1</v>
      </c>
      <c r="H763">
        <f t="shared" si="113"/>
        <v>487.4950546509416</v>
      </c>
      <c r="I763">
        <f t="shared" si="114"/>
        <v>89.055008411370977</v>
      </c>
      <c r="J763">
        <f t="shared" si="117"/>
        <v>4.0539741622189878</v>
      </c>
      <c r="K763">
        <f t="shared" si="118"/>
        <v>490.54603058579954</v>
      </c>
      <c r="L763">
        <f t="shared" si="110"/>
        <v>4.5613003190127122E-2</v>
      </c>
      <c r="M763">
        <f t="shared" si="115"/>
        <v>2.5068303406144246</v>
      </c>
      <c r="N763">
        <f t="shared" si="116"/>
        <v>11.899857730255816</v>
      </c>
      <c r="O763">
        <f t="shared" si="119"/>
        <v>0</v>
      </c>
    </row>
    <row r="764" spans="6:15">
      <c r="F764">
        <f t="shared" si="111"/>
        <v>1.8649999999999713</v>
      </c>
      <c r="G764">
        <f t="shared" si="112"/>
        <v>2</v>
      </c>
      <c r="H764">
        <f t="shared" si="113"/>
        <v>487.4950546509416</v>
      </c>
      <c r="I764">
        <f t="shared" si="114"/>
        <v>89.055008411370977</v>
      </c>
      <c r="J764">
        <f t="shared" si="117"/>
        <v>4.0539741622189878</v>
      </c>
      <c r="K764">
        <f t="shared" si="118"/>
        <v>490.53479989483981</v>
      </c>
      <c r="L764">
        <f t="shared" si="110"/>
        <v>4.5637370536374885E-2</v>
      </c>
      <c r="M764">
        <f t="shared" si="115"/>
        <v>2.5081695377429174</v>
      </c>
      <c r="N764">
        <f t="shared" si="116"/>
        <v>11.899726786375423</v>
      </c>
      <c r="O764">
        <f t="shared" si="119"/>
        <v>0</v>
      </c>
    </row>
    <row r="765" spans="6:15">
      <c r="F765">
        <f t="shared" si="111"/>
        <v>1.8674999999999713</v>
      </c>
      <c r="G765">
        <f t="shared" si="112"/>
        <v>3</v>
      </c>
      <c r="H765">
        <f t="shared" si="113"/>
        <v>487.4950546509416</v>
      </c>
      <c r="I765">
        <f t="shared" si="114"/>
        <v>89.055008411370977</v>
      </c>
      <c r="J765">
        <f t="shared" si="117"/>
        <v>4.0539741622189878</v>
      </c>
      <c r="K765">
        <f t="shared" si="118"/>
        <v>490.52360966848187</v>
      </c>
      <c r="L765">
        <f t="shared" si="110"/>
        <v>4.5675461639498878E-2</v>
      </c>
      <c r="M765">
        <f t="shared" si="115"/>
        <v>2.5102629744022109</v>
      </c>
      <c r="N765">
        <f t="shared" si="116"/>
        <v>11.899673218490284</v>
      </c>
      <c r="O765">
        <f t="shared" si="119"/>
        <v>0</v>
      </c>
    </row>
    <row r="766" spans="6:15">
      <c r="F766">
        <f t="shared" si="111"/>
        <v>1.8699999999999712</v>
      </c>
      <c r="G766">
        <f t="shared" si="112"/>
        <v>0</v>
      </c>
      <c r="H766">
        <f t="shared" si="113"/>
        <v>487.49671915195461</v>
      </c>
      <c r="I766">
        <f t="shared" si="114"/>
        <v>89.052507300769378</v>
      </c>
      <c r="J766">
        <f t="shared" si="117"/>
        <v>4.046402774675137</v>
      </c>
      <c r="K766">
        <f t="shared" si="118"/>
        <v>490.5124816142299</v>
      </c>
      <c r="L766">
        <f t="shared" si="110"/>
        <v>4.564784896128659E-2</v>
      </c>
      <c r="M766">
        <f t="shared" si="115"/>
        <v>2.5087454181202959</v>
      </c>
      <c r="N766">
        <f t="shared" si="116"/>
        <v>11.899589481023911</v>
      </c>
      <c r="O766">
        <f t="shared" si="119"/>
        <v>0</v>
      </c>
    </row>
    <row r="767" spans="6:15">
      <c r="F767">
        <f t="shared" si="111"/>
        <v>1.8724999999999712</v>
      </c>
      <c r="G767">
        <f t="shared" si="112"/>
        <v>1</v>
      </c>
      <c r="H767">
        <f t="shared" si="113"/>
        <v>487.49671915195461</v>
      </c>
      <c r="I767">
        <f t="shared" si="114"/>
        <v>89.052507300769378</v>
      </c>
      <c r="J767">
        <f t="shared" si="117"/>
        <v>4.046402774675137</v>
      </c>
      <c r="K767">
        <f t="shared" si="118"/>
        <v>490.50131176185096</v>
      </c>
      <c r="L767">
        <f t="shared" si="110"/>
        <v>4.5706375151413042E-2</v>
      </c>
      <c r="M767">
        <f t="shared" si="115"/>
        <v>2.5119619401396425</v>
      </c>
      <c r="N767">
        <f t="shared" si="116"/>
        <v>11.899650183275188</v>
      </c>
      <c r="O767">
        <f t="shared" si="119"/>
        <v>0</v>
      </c>
    </row>
    <row r="768" spans="6:15">
      <c r="F768">
        <f t="shared" si="111"/>
        <v>1.8749999999999711</v>
      </c>
      <c r="G768">
        <f t="shared" si="112"/>
        <v>2</v>
      </c>
      <c r="H768">
        <f t="shared" si="113"/>
        <v>487.49671915195461</v>
      </c>
      <c r="I768">
        <f t="shared" si="114"/>
        <v>89.052507300769378</v>
      </c>
      <c r="J768">
        <f t="shared" si="117"/>
        <v>4.046402774675137</v>
      </c>
      <c r="K768">
        <f t="shared" si="118"/>
        <v>490.49023641148523</v>
      </c>
      <c r="L768">
        <f t="shared" si="110"/>
        <v>4.5730490837064403E-2</v>
      </c>
      <c r="M768">
        <f t="shared" si="115"/>
        <v>2.5132873063345311</v>
      </c>
      <c r="N768">
        <f t="shared" si="116"/>
        <v>11.899521522394414</v>
      </c>
      <c r="O768">
        <f t="shared" si="119"/>
        <v>0</v>
      </c>
    </row>
    <row r="769" spans="6:15">
      <c r="F769">
        <f t="shared" si="111"/>
        <v>1.8774999999999711</v>
      </c>
      <c r="G769">
        <f t="shared" si="112"/>
        <v>3</v>
      </c>
      <c r="H769">
        <f t="shared" si="113"/>
        <v>487.49671915195461</v>
      </c>
      <c r="I769">
        <f t="shared" si="114"/>
        <v>89.052507300769378</v>
      </c>
      <c r="J769">
        <f t="shared" si="117"/>
        <v>4.046402774675137</v>
      </c>
      <c r="K769">
        <f t="shared" si="118"/>
        <v>490.47920110112108</v>
      </c>
      <c r="L769">
        <f t="shared" si="110"/>
        <v>4.5768021053012788E-2</v>
      </c>
      <c r="M769">
        <f t="shared" si="115"/>
        <v>2.5153499173763225</v>
      </c>
      <c r="N769">
        <f t="shared" si="116"/>
        <v>11.899468507746619</v>
      </c>
      <c r="O769">
        <f t="shared" si="119"/>
        <v>0</v>
      </c>
    </row>
    <row r="770" spans="6:15">
      <c r="F770">
        <f t="shared" si="111"/>
        <v>1.879999999999971</v>
      </c>
      <c r="G770">
        <f t="shared" si="112"/>
        <v>0</v>
      </c>
      <c r="H770">
        <f t="shared" si="113"/>
        <v>487.498300427917</v>
      </c>
      <c r="I770">
        <f t="shared" si="114"/>
        <v>89.050061552239214</v>
      </c>
      <c r="J770">
        <f t="shared" si="117"/>
        <v>4.0389465698022207</v>
      </c>
      <c r="K770">
        <f t="shared" si="118"/>
        <v>490.46822704906191</v>
      </c>
      <c r="L770">
        <f t="shared" si="110"/>
        <v>4.5741303173655316E-2</v>
      </c>
      <c r="M770">
        <f t="shared" si="115"/>
        <v>2.5138815380562631</v>
      </c>
      <c r="N770">
        <f t="shared" si="116"/>
        <v>11.899386003304947</v>
      </c>
      <c r="O770">
        <f t="shared" si="119"/>
        <v>0</v>
      </c>
    </row>
    <row r="771" spans="6:15">
      <c r="F771">
        <f t="shared" si="111"/>
        <v>1.882499999999971</v>
      </c>
      <c r="G771">
        <f t="shared" si="112"/>
        <v>1</v>
      </c>
      <c r="H771">
        <f t="shared" si="113"/>
        <v>487.498300427917</v>
      </c>
      <c r="I771">
        <f t="shared" si="114"/>
        <v>89.050061552239214</v>
      </c>
      <c r="J771">
        <f t="shared" si="117"/>
        <v>4.0389465698022207</v>
      </c>
      <c r="K771">
        <f t="shared" si="118"/>
        <v>490.45721258848613</v>
      </c>
      <c r="L771">
        <f t="shared" si="110"/>
        <v>4.5798813266457419E-2</v>
      </c>
      <c r="M771">
        <f t="shared" si="115"/>
        <v>2.5170422167102631</v>
      </c>
      <c r="N771">
        <f t="shared" si="116"/>
        <v>11.899444738477749</v>
      </c>
      <c r="O771">
        <f t="shared" si="119"/>
        <v>0</v>
      </c>
    </row>
    <row r="772" spans="6:15">
      <c r="F772">
        <f t="shared" si="111"/>
        <v>1.8849999999999709</v>
      </c>
      <c r="G772">
        <f t="shared" si="112"/>
        <v>2</v>
      </c>
      <c r="H772">
        <f t="shared" si="113"/>
        <v>487.498300427917</v>
      </c>
      <c r="I772">
        <f t="shared" si="114"/>
        <v>89.050061552239214</v>
      </c>
      <c r="J772">
        <f t="shared" si="117"/>
        <v>4.0389465698022207</v>
      </c>
      <c r="K772">
        <f t="shared" si="118"/>
        <v>490.44629099578628</v>
      </c>
      <c r="L772">
        <f t="shared" si="110"/>
        <v>4.582267515625605E-2</v>
      </c>
      <c r="M772">
        <f t="shared" si="115"/>
        <v>2.5183536346206838</v>
      </c>
      <c r="N772">
        <f t="shared" si="116"/>
        <v>11.899318311331589</v>
      </c>
      <c r="O772">
        <f t="shared" si="119"/>
        <v>0</v>
      </c>
    </row>
    <row r="773" spans="6:15">
      <c r="F773">
        <f t="shared" si="111"/>
        <v>1.8874999999999709</v>
      </c>
      <c r="G773">
        <f t="shared" si="112"/>
        <v>3</v>
      </c>
      <c r="H773">
        <f t="shared" si="113"/>
        <v>487.498300427917</v>
      </c>
      <c r="I773">
        <f t="shared" si="114"/>
        <v>89.050061552239214</v>
      </c>
      <c r="J773">
        <f t="shared" si="117"/>
        <v>4.0389465698022207</v>
      </c>
      <c r="K773">
        <f t="shared" si="118"/>
        <v>490.43540901537858</v>
      </c>
      <c r="L773">
        <f t="shared" si="110"/>
        <v>4.5859652078928136E-2</v>
      </c>
      <c r="M773">
        <f t="shared" si="115"/>
        <v>2.5203858373956374</v>
      </c>
      <c r="N773">
        <f t="shared" si="116"/>
        <v>11.899265854615173</v>
      </c>
      <c r="O773">
        <f t="shared" si="119"/>
        <v>0</v>
      </c>
    </row>
    <row r="774" spans="6:15">
      <c r="F774">
        <f t="shared" si="111"/>
        <v>1.8899999999999708</v>
      </c>
      <c r="G774">
        <f t="shared" si="112"/>
        <v>0</v>
      </c>
      <c r="H774">
        <f t="shared" si="113"/>
        <v>487.49980264008127</v>
      </c>
      <c r="I774">
        <f t="shared" si="114"/>
        <v>89.047669457149922</v>
      </c>
      <c r="J774">
        <f t="shared" si="117"/>
        <v>4.0316037983335669</v>
      </c>
      <c r="K774">
        <f t="shared" si="118"/>
        <v>490.42458739175987</v>
      </c>
      <c r="L774">
        <f t="shared" si="110"/>
        <v>4.5833791632161162E-2</v>
      </c>
      <c r="M774">
        <f t="shared" si="115"/>
        <v>2.5189645814369563</v>
      </c>
      <c r="N774">
        <f t="shared" si="116"/>
        <v>11.899184566504175</v>
      </c>
      <c r="O774">
        <f t="shared" si="119"/>
        <v>0</v>
      </c>
    </row>
    <row r="775" spans="6:15">
      <c r="F775">
        <f t="shared" si="111"/>
        <v>1.8924999999999708</v>
      </c>
      <c r="G775">
        <f t="shared" si="112"/>
        <v>1</v>
      </c>
      <c r="H775">
        <f t="shared" si="113"/>
        <v>487.49980264008127</v>
      </c>
      <c r="I775">
        <f t="shared" si="114"/>
        <v>89.047669457149922</v>
      </c>
      <c r="J775">
        <f t="shared" si="117"/>
        <v>4.0316037983335669</v>
      </c>
      <c r="K775">
        <f t="shared" si="118"/>
        <v>490.41372669037975</v>
      </c>
      <c r="L775">
        <f t="shared" si="110"/>
        <v>4.589030736548648E-2</v>
      </c>
      <c r="M775">
        <f t="shared" si="115"/>
        <v>2.5220706114089677</v>
      </c>
      <c r="N775">
        <f t="shared" si="116"/>
        <v>11.899241416742521</v>
      </c>
      <c r="O775">
        <f t="shared" si="119"/>
        <v>0</v>
      </c>
    </row>
    <row r="776" spans="6:15">
      <c r="F776">
        <f t="shared" si="111"/>
        <v>1.8949999999999707</v>
      </c>
      <c r="G776">
        <f t="shared" si="112"/>
        <v>2</v>
      </c>
      <c r="H776">
        <f t="shared" si="113"/>
        <v>487.49980264008127</v>
      </c>
      <c r="I776">
        <f t="shared" si="114"/>
        <v>89.047669457149922</v>
      </c>
      <c r="J776">
        <f t="shared" si="117"/>
        <v>4.0316037983335669</v>
      </c>
      <c r="K776">
        <f t="shared" si="118"/>
        <v>490.40295725741072</v>
      </c>
      <c r="L776">
        <f t="shared" si="110"/>
        <v>4.5913913655426394E-2</v>
      </c>
      <c r="M776">
        <f t="shared" si="115"/>
        <v>2.5233679818891366</v>
      </c>
      <c r="N776">
        <f t="shared" si="116"/>
        <v>11.89911717554364</v>
      </c>
      <c r="O776">
        <f t="shared" si="119"/>
        <v>0</v>
      </c>
    </row>
    <row r="777" spans="6:15">
      <c r="F777">
        <f t="shared" si="111"/>
        <v>1.8974999999999707</v>
      </c>
      <c r="G777">
        <f t="shared" si="112"/>
        <v>3</v>
      </c>
      <c r="H777">
        <f t="shared" si="113"/>
        <v>487.49980264008127</v>
      </c>
      <c r="I777">
        <f t="shared" si="114"/>
        <v>89.047669457149922</v>
      </c>
      <c r="J777">
        <f t="shared" si="117"/>
        <v>4.0316037983335669</v>
      </c>
      <c r="K777">
        <f t="shared" si="118"/>
        <v>490.39222700644154</v>
      </c>
      <c r="L777">
        <f t="shared" si="110"/>
        <v>4.595034480998679E-2</v>
      </c>
      <c r="M777">
        <f t="shared" si="115"/>
        <v>2.5253701899703485</v>
      </c>
      <c r="N777">
        <f t="shared" si="116"/>
        <v>11.899065280724434</v>
      </c>
      <c r="O777">
        <f t="shared" si="119"/>
        <v>0</v>
      </c>
    </row>
    <row r="778" spans="6:15">
      <c r="F778">
        <f t="shared" si="111"/>
        <v>1.8999999999999706</v>
      </c>
      <c r="G778">
        <f t="shared" si="112"/>
        <v>0</v>
      </c>
      <c r="H778">
        <f t="shared" si="113"/>
        <v>487.5012297416373</v>
      </c>
      <c r="I778">
        <f t="shared" si="114"/>
        <v>89.045329376224686</v>
      </c>
      <c r="J778">
        <f t="shared" si="117"/>
        <v>4.0243727374176661</v>
      </c>
      <c r="K778">
        <f t="shared" si="118"/>
        <v>490.38155622292419</v>
      </c>
      <c r="L778">
        <f t="shared" si="110"/>
        <v>4.5925306186679143E-2</v>
      </c>
      <c r="M778">
        <f t="shared" si="115"/>
        <v>2.5239941003422834</v>
      </c>
      <c r="N778">
        <f t="shared" si="116"/>
        <v>11.898985192401186</v>
      </c>
      <c r="O778">
        <f t="shared" si="119"/>
        <v>0</v>
      </c>
    </row>
    <row r="779" spans="6:15">
      <c r="F779">
        <f t="shared" si="111"/>
        <v>1.9024999999999705</v>
      </c>
      <c r="G779">
        <f t="shared" si="112"/>
        <v>1</v>
      </c>
      <c r="H779">
        <f t="shared" si="113"/>
        <v>487.5012297416373</v>
      </c>
      <c r="I779">
        <f t="shared" si="114"/>
        <v>89.045329376224686</v>
      </c>
      <c r="J779">
        <f t="shared" si="117"/>
        <v>4.0243727374176661</v>
      </c>
      <c r="K779">
        <f t="shared" si="118"/>
        <v>490.37084763632816</v>
      </c>
      <c r="L779">
        <f t="shared" si="110"/>
        <v>4.5980848653063004E-2</v>
      </c>
      <c r="M779">
        <f t="shared" si="115"/>
        <v>2.5270466408501568</v>
      </c>
      <c r="N779">
        <f t="shared" si="116"/>
        <v>11.899040235986309</v>
      </c>
      <c r="O779">
        <f t="shared" si="119"/>
        <v>0</v>
      </c>
    </row>
    <row r="780" spans="6:15">
      <c r="F780">
        <f t="shared" si="111"/>
        <v>1.9049999999999705</v>
      </c>
      <c r="G780">
        <f t="shared" si="112"/>
        <v>2</v>
      </c>
      <c r="H780">
        <f t="shared" si="113"/>
        <v>487.5012297416373</v>
      </c>
      <c r="I780">
        <f t="shared" si="114"/>
        <v>89.045329376224686</v>
      </c>
      <c r="J780">
        <f t="shared" si="117"/>
        <v>4.0243727374176661</v>
      </c>
      <c r="K780">
        <f t="shared" si="118"/>
        <v>490.36022875233147</v>
      </c>
      <c r="L780">
        <f t="shared" si="110"/>
        <v>4.6004197850365809E-2</v>
      </c>
      <c r="M780">
        <f t="shared" si="115"/>
        <v>2.5283298818589475</v>
      </c>
      <c r="N780">
        <f t="shared" si="116"/>
        <v>11.898918134365994</v>
      </c>
      <c r="O780">
        <f t="shared" si="119"/>
        <v>0</v>
      </c>
    </row>
    <row r="781" spans="6:15">
      <c r="F781">
        <f t="shared" si="111"/>
        <v>1.9074999999999704</v>
      </c>
      <c r="G781">
        <f t="shared" si="112"/>
        <v>3</v>
      </c>
      <c r="H781">
        <f t="shared" si="113"/>
        <v>487.5012297416373</v>
      </c>
      <c r="I781">
        <f t="shared" si="114"/>
        <v>89.045329376224686</v>
      </c>
      <c r="J781">
        <f t="shared" si="117"/>
        <v>4.0243727374176661</v>
      </c>
      <c r="K781">
        <f t="shared" si="118"/>
        <v>490.3496486179543</v>
      </c>
      <c r="L781">
        <f t="shared" si="110"/>
        <v>4.6040090691976669E-2</v>
      </c>
      <c r="M781">
        <f t="shared" si="115"/>
        <v>2.5303025049722714</v>
      </c>
      <c r="N781">
        <f t="shared" si="116"/>
        <v>11.898866804725643</v>
      </c>
      <c r="O781">
        <f t="shared" si="119"/>
        <v>0</v>
      </c>
    </row>
    <row r="782" spans="6:15">
      <c r="F782">
        <f t="shared" si="111"/>
        <v>1.9099999999999704</v>
      </c>
      <c r="G782">
        <f t="shared" si="112"/>
        <v>0</v>
      </c>
      <c r="H782">
        <f t="shared" si="113"/>
        <v>487.50258548811553</v>
      </c>
      <c r="I782">
        <f t="shared" si="114"/>
        <v>89.043039736316757</v>
      </c>
      <c r="J782">
        <f t="shared" si="117"/>
        <v>4.0172516902268738</v>
      </c>
      <c r="K782">
        <f t="shared" si="118"/>
        <v>490.33912707376197</v>
      </c>
      <c r="L782">
        <f t="shared" si="110"/>
        <v>4.6015839953938285E-2</v>
      </c>
      <c r="M782">
        <f t="shared" si="115"/>
        <v>2.5289697164767735</v>
      </c>
      <c r="N782">
        <f t="shared" si="116"/>
        <v>11.898787899801109</v>
      </c>
      <c r="O782">
        <f t="shared" si="119"/>
        <v>0</v>
      </c>
    </row>
    <row r="783" spans="6:15">
      <c r="F783">
        <f t="shared" si="111"/>
        <v>1.9124999999999703</v>
      </c>
      <c r="G783">
        <f t="shared" si="112"/>
        <v>1</v>
      </c>
      <c r="H783">
        <f t="shared" si="113"/>
        <v>487.50258548811553</v>
      </c>
      <c r="I783">
        <f t="shared" si="114"/>
        <v>89.043039736316757</v>
      </c>
      <c r="J783">
        <f t="shared" si="117"/>
        <v>4.0172516902268738</v>
      </c>
      <c r="K783">
        <f t="shared" si="118"/>
        <v>490.32856894774727</v>
      </c>
      <c r="L783">
        <f t="shared" si="110"/>
        <v>4.6070429626200504E-2</v>
      </c>
      <c r="M783">
        <f t="shared" si="115"/>
        <v>2.5319698926796144</v>
      </c>
      <c r="N783">
        <f t="shared" si="116"/>
        <v>11.89884121134093</v>
      </c>
      <c r="O783">
        <f t="shared" si="119"/>
        <v>0</v>
      </c>
    </row>
    <row r="784" spans="6:15">
      <c r="F784">
        <f t="shared" si="111"/>
        <v>1.9149999999999703</v>
      </c>
      <c r="G784">
        <f t="shared" si="112"/>
        <v>2</v>
      </c>
      <c r="H784">
        <f t="shared" si="113"/>
        <v>487.50258548811553</v>
      </c>
      <c r="I784">
        <f t="shared" si="114"/>
        <v>89.043039736316757</v>
      </c>
      <c r="J784">
        <f t="shared" si="117"/>
        <v>4.0172516902268738</v>
      </c>
      <c r="K784">
        <f t="shared" si="118"/>
        <v>490.31809899119446</v>
      </c>
      <c r="L784">
        <f t="shared" si="110"/>
        <v>4.6093520530355321E-2</v>
      </c>
      <c r="M784">
        <f t="shared" si="115"/>
        <v>2.5332389382385361</v>
      </c>
      <c r="N784">
        <f t="shared" si="116"/>
        <v>11.898721204292816</v>
      </c>
      <c r="O784">
        <f t="shared" si="119"/>
        <v>0</v>
      </c>
    </row>
    <row r="785" spans="6:15">
      <c r="F785">
        <f t="shared" si="111"/>
        <v>1.9174999999999702</v>
      </c>
      <c r="G785">
        <f t="shared" si="112"/>
        <v>3</v>
      </c>
      <c r="H785">
        <f t="shared" si="113"/>
        <v>487.50258548811553</v>
      </c>
      <c r="I785">
        <f t="shared" si="114"/>
        <v>89.043039736316757</v>
      </c>
      <c r="J785">
        <f t="shared" si="117"/>
        <v>4.0172516902268738</v>
      </c>
      <c r="K785">
        <f t="shared" si="118"/>
        <v>490.30766735025708</v>
      </c>
      <c r="L785">
        <f t="shared" ref="L785:L848" si="120">$B$42*M785</f>
        <v>4.6128882443036784E-2</v>
      </c>
      <c r="M785">
        <f t="shared" si="115"/>
        <v>2.5351823821999555</v>
      </c>
      <c r="N785">
        <f t="shared" si="116"/>
        <v>11.898670442470458</v>
      </c>
      <c r="O785">
        <f t="shared" si="119"/>
        <v>0</v>
      </c>
    </row>
    <row r="786" spans="6:15">
      <c r="F786">
        <f t="shared" ref="F786:F849" si="121">F785+$B$17</f>
        <v>1.9199999999999702</v>
      </c>
      <c r="G786">
        <f t="shared" ref="G786:G849" si="122">IF(G785=($B$20-1),0,G785+1)</f>
        <v>0</v>
      </c>
      <c r="H786">
        <f t="shared" ref="H786:H849" si="123">IF(G786=0,$B$31*$B$29+(1-$B$31)*H785,H785)</f>
        <v>487.50387344726983</v>
      </c>
      <c r="I786">
        <f t="shared" ref="I786:I849" si="124">IF(G786=0,MIN(($B$23*(H786-K785)+($B$24*J786)),$B$26),I785)</f>
        <v>89.040799027338991</v>
      </c>
      <c r="J786">
        <f t="shared" si="117"/>
        <v>4.0102389855715197</v>
      </c>
      <c r="K786">
        <f t="shared" si="118"/>
        <v>490.29729343419677</v>
      </c>
      <c r="L786">
        <f t="shared" si="120"/>
        <v>4.6105387241015115E-2</v>
      </c>
      <c r="M786">
        <f t="shared" ref="M786:M849" si="125">((0.01*I786*N786)-(K786*$B$41))/$B$40</f>
        <v>2.5338911169648801</v>
      </c>
      <c r="N786">
        <f t="shared" ref="N786:N849" si="126">$B$45-$B$47*$B$50*M785-$B$46</f>
        <v>11.898592704712001</v>
      </c>
      <c r="O786">
        <f t="shared" si="119"/>
        <v>0</v>
      </c>
    </row>
    <row r="787" spans="6:15">
      <c r="F787">
        <f t="shared" si="121"/>
        <v>1.9224999999999701</v>
      </c>
      <c r="G787">
        <f t="shared" si="122"/>
        <v>1</v>
      </c>
      <c r="H787">
        <f t="shared" si="123"/>
        <v>487.50387344726983</v>
      </c>
      <c r="I787">
        <f t="shared" si="124"/>
        <v>89.040799027338991</v>
      </c>
      <c r="J787">
        <f t="shared" ref="J787:J850" si="127">IF(G787=0,IF(J786&gt;$B$25,$B$25,J786+$B$17*(H786-K786)),J786)</f>
        <v>4.0102389855715197</v>
      </c>
      <c r="K787">
        <f t="shared" ref="K787:K850" si="128">K786+($B$17*L786/$B$34)-($B$17*$B$36*K786/$B$34)</f>
        <v>490.28688410665984</v>
      </c>
      <c r="L787">
        <f t="shared" si="120"/>
        <v>4.6159043996712203E-2</v>
      </c>
      <c r="M787">
        <f t="shared" si="125"/>
        <v>2.5368400213069102</v>
      </c>
      <c r="N787">
        <f t="shared" si="126"/>
        <v>11.898644355321405</v>
      </c>
      <c r="O787">
        <f t="shared" ref="O787:O850" si="129">IF(K787&gt;(0.01*$B$15*$B$29),0,F787)</f>
        <v>0</v>
      </c>
    </row>
    <row r="788" spans="6:15">
      <c r="F788">
        <f t="shared" si="121"/>
        <v>1.9249999999999701</v>
      </c>
      <c r="G788">
        <f t="shared" si="122"/>
        <v>2</v>
      </c>
      <c r="H788">
        <f t="shared" si="123"/>
        <v>487.50387344726983</v>
      </c>
      <c r="I788">
        <f t="shared" si="124"/>
        <v>89.040799027338991</v>
      </c>
      <c r="J788">
        <f t="shared" si="127"/>
        <v>4.0102389855715197</v>
      </c>
      <c r="K788">
        <f t="shared" si="128"/>
        <v>490.27656144718122</v>
      </c>
      <c r="L788">
        <f t="shared" si="120"/>
        <v>4.6181875681505252E-2</v>
      </c>
      <c r="M788">
        <f t="shared" si="125"/>
        <v>2.5380948205124789</v>
      </c>
      <c r="N788">
        <f t="shared" si="126"/>
        <v>11.898526399147723</v>
      </c>
      <c r="O788">
        <f t="shared" si="129"/>
        <v>0</v>
      </c>
    </row>
    <row r="789" spans="6:15">
      <c r="F789">
        <f t="shared" si="121"/>
        <v>1.92749999999997</v>
      </c>
      <c r="G789">
        <f t="shared" si="122"/>
        <v>3</v>
      </c>
      <c r="H789">
        <f t="shared" si="123"/>
        <v>487.50387344726983</v>
      </c>
      <c r="I789">
        <f t="shared" si="124"/>
        <v>89.040799027338991</v>
      </c>
      <c r="J789">
        <f t="shared" si="127"/>
        <v>4.0102389855715197</v>
      </c>
      <c r="K789">
        <f t="shared" si="128"/>
        <v>490.2662766681255</v>
      </c>
      <c r="L789">
        <f t="shared" si="120"/>
        <v>4.6216713977130279E-2</v>
      </c>
      <c r="M789">
        <f t="shared" si="125"/>
        <v>2.5400094871728625</v>
      </c>
      <c r="N789">
        <f t="shared" si="126"/>
        <v>11.898476207179501</v>
      </c>
      <c r="O789">
        <f t="shared" si="129"/>
        <v>0</v>
      </c>
    </row>
    <row r="790" spans="6:15">
      <c r="F790">
        <f t="shared" si="121"/>
        <v>1.92999999999997</v>
      </c>
      <c r="G790">
        <f t="shared" si="122"/>
        <v>0</v>
      </c>
      <c r="H790">
        <f t="shared" si="123"/>
        <v>487.50509700846635</v>
      </c>
      <c r="I790">
        <f t="shared" si="124"/>
        <v>89.03860579934792</v>
      </c>
      <c r="J790">
        <f t="shared" si="127"/>
        <v>4.0033329775193804</v>
      </c>
      <c r="K790">
        <f t="shared" si="128"/>
        <v>490.25604876048578</v>
      </c>
      <c r="L790">
        <f t="shared" si="120"/>
        <v>4.6193943472984396E-2</v>
      </c>
      <c r="M790">
        <f t="shared" si="125"/>
        <v>2.5387580503747622</v>
      </c>
      <c r="N790">
        <f t="shared" si="126"/>
        <v>11.898399620513086</v>
      </c>
      <c r="O790">
        <f t="shared" si="129"/>
        <v>0</v>
      </c>
    </row>
    <row r="791" spans="6:15">
      <c r="F791">
        <f t="shared" si="121"/>
        <v>1.9324999999999699</v>
      </c>
      <c r="G791">
        <f t="shared" si="122"/>
        <v>1</v>
      </c>
      <c r="H791">
        <f t="shared" si="123"/>
        <v>487.50509700846635</v>
      </c>
      <c r="I791">
        <f t="shared" si="124"/>
        <v>89.03860579934792</v>
      </c>
      <c r="J791">
        <f t="shared" si="127"/>
        <v>4.0033329775193804</v>
      </c>
      <c r="K791">
        <f t="shared" si="128"/>
        <v>490.24578656319699</v>
      </c>
      <c r="L791">
        <f t="shared" si="120"/>
        <v>4.624668661769786E-2</v>
      </c>
      <c r="M791">
        <f t="shared" si="125"/>
        <v>2.5416567438652131</v>
      </c>
      <c r="N791">
        <f t="shared" si="126"/>
        <v>11.89844967798501</v>
      </c>
      <c r="O791">
        <f t="shared" si="129"/>
        <v>0</v>
      </c>
    </row>
    <row r="792" spans="6:15">
      <c r="F792">
        <f t="shared" si="121"/>
        <v>1.9349999999999699</v>
      </c>
      <c r="G792">
        <f t="shared" si="122"/>
        <v>2</v>
      </c>
      <c r="H792">
        <f t="shared" si="123"/>
        <v>487.50509700846635</v>
      </c>
      <c r="I792">
        <f t="shared" si="124"/>
        <v>89.03860579934792</v>
      </c>
      <c r="J792">
        <f t="shared" si="127"/>
        <v>4.0033329775193804</v>
      </c>
      <c r="K792">
        <f t="shared" si="128"/>
        <v>490.23560956339264</v>
      </c>
      <c r="L792">
        <f t="shared" si="120"/>
        <v>4.6269258414208349E-2</v>
      </c>
      <c r="M792">
        <f t="shared" si="125"/>
        <v>2.5428972599544259</v>
      </c>
      <c r="N792">
        <f t="shared" si="126"/>
        <v>11.898333730245392</v>
      </c>
      <c r="O792">
        <f t="shared" si="129"/>
        <v>0</v>
      </c>
    </row>
    <row r="793" spans="6:15">
      <c r="F793">
        <f t="shared" si="121"/>
        <v>1.9374999999999698</v>
      </c>
      <c r="G793">
        <f t="shared" si="122"/>
        <v>3</v>
      </c>
      <c r="H793">
        <f t="shared" si="123"/>
        <v>487.50509700846635</v>
      </c>
      <c r="I793">
        <f t="shared" si="124"/>
        <v>89.03860579934792</v>
      </c>
      <c r="J793">
        <f t="shared" si="127"/>
        <v>4.0033329775193804</v>
      </c>
      <c r="K793">
        <f t="shared" si="128"/>
        <v>490.22547000803877</v>
      </c>
      <c r="L793">
        <f t="shared" si="120"/>
        <v>4.6303580331604595E-2</v>
      </c>
      <c r="M793">
        <f t="shared" si="125"/>
        <v>2.5447835471501699</v>
      </c>
      <c r="N793">
        <f t="shared" si="126"/>
        <v>11.898284109601823</v>
      </c>
      <c r="O793">
        <f t="shared" si="129"/>
        <v>0</v>
      </c>
    </row>
    <row r="794" spans="6:15">
      <c r="F794">
        <f t="shared" si="121"/>
        <v>1.9399999999999697</v>
      </c>
      <c r="G794">
        <f t="shared" si="122"/>
        <v>0</v>
      </c>
      <c r="H794">
        <f t="shared" si="123"/>
        <v>487.50625939160307</v>
      </c>
      <c r="I794">
        <f t="shared" si="124"/>
        <v>89.036458659768428</v>
      </c>
      <c r="J794">
        <f t="shared" si="127"/>
        <v>3.9965320450204493</v>
      </c>
      <c r="K794">
        <f t="shared" si="128"/>
        <v>490.21538648237191</v>
      </c>
      <c r="L794">
        <f t="shared" si="120"/>
        <v>4.6281505124317376E-2</v>
      </c>
      <c r="M794">
        <f t="shared" si="125"/>
        <v>2.5435703229480211</v>
      </c>
      <c r="N794">
        <f t="shared" si="126"/>
        <v>11.898208658113994</v>
      </c>
      <c r="O794">
        <f t="shared" si="129"/>
        <v>0</v>
      </c>
    </row>
    <row r="795" spans="6:15">
      <c r="F795">
        <f t="shared" si="121"/>
        <v>1.9424999999999697</v>
      </c>
      <c r="G795">
        <f t="shared" si="122"/>
        <v>1</v>
      </c>
      <c r="H795">
        <f t="shared" si="123"/>
        <v>487.50625939160307</v>
      </c>
      <c r="I795">
        <f t="shared" si="124"/>
        <v>89.036458659768428</v>
      </c>
      <c r="J795">
        <f t="shared" si="127"/>
        <v>3.9965320450204493</v>
      </c>
      <c r="K795">
        <f t="shared" si="128"/>
        <v>490.20526974264033</v>
      </c>
      <c r="L795">
        <f t="shared" si="120"/>
        <v>4.633335341388381E-2</v>
      </c>
      <c r="M795">
        <f t="shared" si="125"/>
        <v>2.5464198363828707</v>
      </c>
      <c r="N795">
        <f t="shared" si="126"/>
        <v>11.898257187082079</v>
      </c>
      <c r="O795">
        <f t="shared" si="129"/>
        <v>0</v>
      </c>
    </row>
    <row r="796" spans="6:15">
      <c r="F796">
        <f t="shared" si="121"/>
        <v>1.9449999999999696</v>
      </c>
      <c r="G796">
        <f t="shared" si="122"/>
        <v>2</v>
      </c>
      <c r="H796">
        <f t="shared" si="123"/>
        <v>487.50625939160307</v>
      </c>
      <c r="I796">
        <f t="shared" si="124"/>
        <v>89.036458659768428</v>
      </c>
      <c r="J796">
        <f t="shared" si="127"/>
        <v>3.9965320450204493</v>
      </c>
      <c r="K796">
        <f t="shared" si="128"/>
        <v>490.19523675978019</v>
      </c>
      <c r="L796">
        <f t="shared" si="120"/>
        <v>4.6355664894377042E-2</v>
      </c>
      <c r="M796">
        <f t="shared" si="125"/>
        <v>2.5476460458479946</v>
      </c>
      <c r="N796">
        <f t="shared" si="126"/>
        <v>11.898143206544685</v>
      </c>
      <c r="O796">
        <f t="shared" si="129"/>
        <v>0</v>
      </c>
    </row>
    <row r="797" spans="6:15">
      <c r="F797">
        <f t="shared" si="121"/>
        <v>1.9474999999999696</v>
      </c>
      <c r="G797">
        <f t="shared" si="122"/>
        <v>3</v>
      </c>
      <c r="H797">
        <f t="shared" si="123"/>
        <v>487.50625939160307</v>
      </c>
      <c r="I797">
        <f t="shared" si="124"/>
        <v>89.036458659768428</v>
      </c>
      <c r="J797">
        <f t="shared" si="127"/>
        <v>3.9965320450204493</v>
      </c>
      <c r="K797">
        <f t="shared" si="128"/>
        <v>490.18524078500059</v>
      </c>
      <c r="L797">
        <f t="shared" si="120"/>
        <v>4.6389477598547002E-2</v>
      </c>
      <c r="M797">
        <f t="shared" si="125"/>
        <v>2.5495043473581616</v>
      </c>
      <c r="N797">
        <f t="shared" si="126"/>
        <v>11.89809415816608</v>
      </c>
      <c r="O797">
        <f t="shared" si="129"/>
        <v>0</v>
      </c>
    </row>
    <row r="798" spans="6:15">
      <c r="F798">
        <f t="shared" si="121"/>
        <v>1.9499999999999695</v>
      </c>
      <c r="G798">
        <f t="shared" si="122"/>
        <v>0</v>
      </c>
      <c r="H798">
        <f t="shared" si="123"/>
        <v>487.50736365558294</v>
      </c>
      <c r="I798">
        <f t="shared" si="124"/>
        <v>89.034356270753278</v>
      </c>
      <c r="J798">
        <f t="shared" si="127"/>
        <v>3.9898345915369555</v>
      </c>
      <c r="K798">
        <f t="shared" si="128"/>
        <v>490.17530000979519</v>
      </c>
      <c r="L798">
        <f t="shared" si="120"/>
        <v>4.6368069653904227E-2</v>
      </c>
      <c r="M798">
        <f t="shared" si="125"/>
        <v>2.5483277950286207</v>
      </c>
      <c r="N798">
        <f t="shared" si="126"/>
        <v>11.898019826105674</v>
      </c>
      <c r="O798">
        <f t="shared" si="129"/>
        <v>0</v>
      </c>
    </row>
    <row r="799" spans="6:15">
      <c r="F799">
        <f t="shared" si="121"/>
        <v>1.9524999999999695</v>
      </c>
      <c r="G799">
        <f t="shared" si="122"/>
        <v>1</v>
      </c>
      <c r="H799">
        <f t="shared" si="123"/>
        <v>487.50736365558294</v>
      </c>
      <c r="I799">
        <f t="shared" si="124"/>
        <v>89.034356270753278</v>
      </c>
      <c r="J799">
        <f t="shared" si="127"/>
        <v>3.9898345915369555</v>
      </c>
      <c r="K799">
        <f t="shared" si="128"/>
        <v>490.16532705202974</v>
      </c>
      <c r="L799">
        <f t="shared" si="120"/>
        <v>4.6419041315629808E-2</v>
      </c>
      <c r="M799">
        <f t="shared" si="125"/>
        <v>2.5511291301565144</v>
      </c>
      <c r="N799">
        <f t="shared" si="126"/>
        <v>11.898066888198855</v>
      </c>
      <c r="O799">
        <f t="shared" si="129"/>
        <v>0</v>
      </c>
    </row>
    <row r="800" spans="6:15">
      <c r="F800">
        <f t="shared" si="121"/>
        <v>1.9549999999999694</v>
      </c>
      <c r="G800">
        <f t="shared" si="122"/>
        <v>2</v>
      </c>
      <c r="H800">
        <f t="shared" si="123"/>
        <v>487.50736365558294</v>
      </c>
      <c r="I800">
        <f t="shared" si="124"/>
        <v>89.034356270753278</v>
      </c>
      <c r="J800">
        <f t="shared" si="127"/>
        <v>3.9898345915369555</v>
      </c>
      <c r="K800">
        <f t="shared" si="128"/>
        <v>490.15543643964776</v>
      </c>
      <c r="L800">
        <f t="shared" si="120"/>
        <v>4.6441092278308345E-2</v>
      </c>
      <c r="M800">
        <f t="shared" si="125"/>
        <v>2.5523410219070288</v>
      </c>
      <c r="N800">
        <f t="shared" si="126"/>
        <v>11.89795483479374</v>
      </c>
      <c r="O800">
        <f t="shared" si="129"/>
        <v>0</v>
      </c>
    </row>
    <row r="801" spans="6:15">
      <c r="F801">
        <f t="shared" si="121"/>
        <v>1.9574999999999694</v>
      </c>
      <c r="G801">
        <f t="shared" si="122"/>
        <v>3</v>
      </c>
      <c r="H801">
        <f t="shared" si="123"/>
        <v>487.50736365558294</v>
      </c>
      <c r="I801">
        <f t="shared" si="124"/>
        <v>89.034356270753278</v>
      </c>
      <c r="J801">
        <f t="shared" si="127"/>
        <v>3.9898345915369555</v>
      </c>
      <c r="K801">
        <f t="shared" si="128"/>
        <v>490.14558239893694</v>
      </c>
      <c r="L801">
        <f t="shared" si="120"/>
        <v>4.647440285975301E-2</v>
      </c>
      <c r="M801">
        <f t="shared" si="125"/>
        <v>2.5541717274161777</v>
      </c>
      <c r="N801">
        <f t="shared" si="126"/>
        <v>11.897906359123718</v>
      </c>
      <c r="O801">
        <f t="shared" si="129"/>
        <v>0</v>
      </c>
    </row>
    <row r="802" spans="6:15">
      <c r="F802">
        <f t="shared" si="121"/>
        <v>1.9599999999999693</v>
      </c>
      <c r="G802">
        <f t="shared" si="122"/>
        <v>0</v>
      </c>
      <c r="H802">
        <f t="shared" si="123"/>
        <v>487.50841270636386</v>
      </c>
      <c r="I802">
        <f t="shared" si="124"/>
        <v>89.032297346671939</v>
      </c>
      <c r="J802">
        <f t="shared" si="127"/>
        <v>3.9832390446785704</v>
      </c>
      <c r="K802">
        <f t="shared" si="128"/>
        <v>490.13578273918637</v>
      </c>
      <c r="L802">
        <f t="shared" si="120"/>
        <v>4.6453635443526993E-2</v>
      </c>
      <c r="M802">
        <f t="shared" si="125"/>
        <v>2.5530303776814423</v>
      </c>
      <c r="N802">
        <f t="shared" si="126"/>
        <v>11.897833130903352</v>
      </c>
      <c r="O802">
        <f t="shared" si="129"/>
        <v>0</v>
      </c>
    </row>
    <row r="803" spans="6:15">
      <c r="F803">
        <f t="shared" si="121"/>
        <v>1.9624999999999693</v>
      </c>
      <c r="G803">
        <f t="shared" si="122"/>
        <v>1</v>
      </c>
      <c r="H803">
        <f t="shared" si="123"/>
        <v>487.50841270636386</v>
      </c>
      <c r="I803">
        <f t="shared" si="124"/>
        <v>89.032297346671939</v>
      </c>
      <c r="J803">
        <f t="shared" si="127"/>
        <v>3.9832390446785704</v>
      </c>
      <c r="K803">
        <f t="shared" si="128"/>
        <v>490.12595188635817</v>
      </c>
      <c r="L803">
        <f t="shared" si="120"/>
        <v>4.6503748196431147E-2</v>
      </c>
      <c r="M803">
        <f t="shared" si="125"/>
        <v>2.5557845083162571</v>
      </c>
      <c r="N803">
        <f t="shared" si="126"/>
        <v>11.897878784892743</v>
      </c>
      <c r="O803">
        <f t="shared" si="129"/>
        <v>0</v>
      </c>
    </row>
    <row r="804" spans="6:15">
      <c r="F804">
        <f t="shared" si="121"/>
        <v>1.9649999999999692</v>
      </c>
      <c r="G804">
        <f t="shared" si="122"/>
        <v>2</v>
      </c>
      <c r="H804">
        <f t="shared" si="123"/>
        <v>487.50841270636386</v>
      </c>
      <c r="I804">
        <f t="shared" si="124"/>
        <v>89.032297346671939</v>
      </c>
      <c r="J804">
        <f t="shared" si="127"/>
        <v>3.9832390446785704</v>
      </c>
      <c r="K804">
        <f t="shared" si="128"/>
        <v>490.11620199574645</v>
      </c>
      <c r="L804">
        <f t="shared" si="120"/>
        <v>4.6525538650997331E-2</v>
      </c>
      <c r="M804">
        <f t="shared" si="125"/>
        <v>2.5569820828853906</v>
      </c>
      <c r="N804">
        <f t="shared" si="126"/>
        <v>11.89776861966735</v>
      </c>
      <c r="O804">
        <f t="shared" si="129"/>
        <v>0</v>
      </c>
    </row>
    <row r="805" spans="6:15">
      <c r="F805">
        <f t="shared" si="121"/>
        <v>1.9674999999999692</v>
      </c>
      <c r="G805">
        <f t="shared" si="122"/>
        <v>3</v>
      </c>
      <c r="H805">
        <f t="shared" si="123"/>
        <v>487.50841270636386</v>
      </c>
      <c r="I805">
        <f t="shared" si="124"/>
        <v>89.032297346671939</v>
      </c>
      <c r="J805">
        <f t="shared" si="127"/>
        <v>3.9832390446785704</v>
      </c>
      <c r="K805">
        <f t="shared" si="128"/>
        <v>490.10648824069227</v>
      </c>
      <c r="L805">
        <f t="shared" si="120"/>
        <v>4.6558354125141609E-2</v>
      </c>
      <c r="M805">
        <f t="shared" si="125"/>
        <v>2.5587855779519977</v>
      </c>
      <c r="N805">
        <f t="shared" si="126"/>
        <v>11.897720716684585</v>
      </c>
      <c r="O805">
        <f t="shared" si="129"/>
        <v>0</v>
      </c>
    </row>
    <row r="806" spans="6:15">
      <c r="F806">
        <f t="shared" si="121"/>
        <v>1.9699999999999691</v>
      </c>
      <c r="G806">
        <f t="shared" si="122"/>
        <v>0</v>
      </c>
      <c r="H806">
        <f t="shared" si="123"/>
        <v>487.5094093046057</v>
      </c>
      <c r="I806">
        <f t="shared" si="124"/>
        <v>89.030280651722435</v>
      </c>
      <c r="J806">
        <f t="shared" si="127"/>
        <v>3.9767438558427495</v>
      </c>
      <c r="K806">
        <f t="shared" si="128"/>
        <v>490.09682805936478</v>
      </c>
      <c r="L806">
        <f t="shared" si="120"/>
        <v>4.653820173961859E-2</v>
      </c>
      <c r="M806">
        <f t="shared" si="125"/>
        <v>2.5576780294914347</v>
      </c>
      <c r="N806">
        <f t="shared" si="126"/>
        <v>11.89764857688192</v>
      </c>
      <c r="O806">
        <f t="shared" si="129"/>
        <v>0</v>
      </c>
    </row>
    <row r="807" spans="6:15">
      <c r="F807">
        <f t="shared" si="121"/>
        <v>1.9724999999999691</v>
      </c>
      <c r="G807">
        <f t="shared" si="122"/>
        <v>1</v>
      </c>
      <c r="H807">
        <f t="shared" si="123"/>
        <v>487.5094093046057</v>
      </c>
      <c r="I807">
        <f t="shared" si="124"/>
        <v>89.030280651722435</v>
      </c>
      <c r="J807">
        <f t="shared" si="127"/>
        <v>3.9767438558427495</v>
      </c>
      <c r="K807">
        <f t="shared" si="128"/>
        <v>490.0871376343768</v>
      </c>
      <c r="L807">
        <f t="shared" si="120"/>
        <v>4.6587472813744507E-2</v>
      </c>
      <c r="M807">
        <f t="shared" si="125"/>
        <v>2.5603859025735618</v>
      </c>
      <c r="N807">
        <f t="shared" si="126"/>
        <v>11.897692878820342</v>
      </c>
      <c r="O807">
        <f t="shared" si="129"/>
        <v>0</v>
      </c>
    </row>
    <row r="808" spans="6:15">
      <c r="F808">
        <f t="shared" si="121"/>
        <v>1.974999999999969</v>
      </c>
      <c r="G808">
        <f t="shared" si="122"/>
        <v>2</v>
      </c>
      <c r="H808">
        <f t="shared" si="123"/>
        <v>487.5094093046057</v>
      </c>
      <c r="I808">
        <f t="shared" si="124"/>
        <v>89.030280651722435</v>
      </c>
      <c r="J808">
        <f t="shared" si="127"/>
        <v>3.9767438558427495</v>
      </c>
      <c r="K808">
        <f t="shared" si="128"/>
        <v>490.07752681598555</v>
      </c>
      <c r="L808">
        <f t="shared" si="120"/>
        <v>4.6609002967743264E-2</v>
      </c>
      <c r="M808">
        <f t="shared" si="125"/>
        <v>2.5615691713677085</v>
      </c>
      <c r="N808">
        <f t="shared" si="126"/>
        <v>11.897584563897057</v>
      </c>
      <c r="O808">
        <f t="shared" si="129"/>
        <v>0</v>
      </c>
    </row>
    <row r="809" spans="6:15">
      <c r="F809">
        <f t="shared" si="121"/>
        <v>1.9774999999999689</v>
      </c>
      <c r="G809">
        <f t="shared" si="122"/>
        <v>3</v>
      </c>
      <c r="H809">
        <f t="shared" si="123"/>
        <v>487.5094093046057</v>
      </c>
      <c r="I809">
        <f t="shared" si="124"/>
        <v>89.030280651722435</v>
      </c>
      <c r="J809">
        <f t="shared" si="127"/>
        <v>3.9767438558427495</v>
      </c>
      <c r="K809">
        <f t="shared" si="128"/>
        <v>490.06795169764706</v>
      </c>
      <c r="L809">
        <f t="shared" si="120"/>
        <v>4.6641330274444802E-2</v>
      </c>
      <c r="M809">
        <f t="shared" si="125"/>
        <v>2.5633458373971729</v>
      </c>
      <c r="N809">
        <f t="shared" si="126"/>
        <v>11.897537233145291</v>
      </c>
      <c r="O809">
        <f t="shared" si="129"/>
        <v>0</v>
      </c>
    </row>
    <row r="810" spans="6:15">
      <c r="F810">
        <f t="shared" si="121"/>
        <v>1.9799999999999689</v>
      </c>
      <c r="G810">
        <f t="shared" si="122"/>
        <v>0</v>
      </c>
      <c r="H810">
        <f t="shared" si="123"/>
        <v>487.51035607293545</v>
      </c>
      <c r="I810">
        <f t="shared" si="124"/>
        <v>89.028304997657216</v>
      </c>
      <c r="J810">
        <f t="shared" si="127"/>
        <v>3.970347499860146</v>
      </c>
      <c r="K810">
        <f t="shared" si="128"/>
        <v>490.05842935706266</v>
      </c>
      <c r="L810">
        <f t="shared" si="120"/>
        <v>4.6621768598058534E-2</v>
      </c>
      <c r="M810">
        <f t="shared" si="125"/>
        <v>2.5622707535296634</v>
      </c>
      <c r="N810">
        <f t="shared" si="126"/>
        <v>11.897466166504113</v>
      </c>
      <c r="O810">
        <f t="shared" si="129"/>
        <v>0</v>
      </c>
    </row>
    <row r="811" spans="6:15">
      <c r="F811">
        <f t="shared" si="121"/>
        <v>1.9824999999999688</v>
      </c>
      <c r="G811">
        <f t="shared" si="122"/>
        <v>1</v>
      </c>
      <c r="H811">
        <f t="shared" si="123"/>
        <v>487.51035607293545</v>
      </c>
      <c r="I811">
        <f t="shared" si="124"/>
        <v>89.028304997657216</v>
      </c>
      <c r="J811">
        <f t="shared" si="127"/>
        <v>3.970347499860146</v>
      </c>
      <c r="K811">
        <f t="shared" si="128"/>
        <v>490.04887768403051</v>
      </c>
      <c r="L811">
        <f t="shared" si="120"/>
        <v>4.6670214752931802E-2</v>
      </c>
      <c r="M811">
        <f t="shared" si="125"/>
        <v>2.5649332901404667</v>
      </c>
      <c r="N811">
        <f t="shared" si="126"/>
        <v>11.897509169858813</v>
      </c>
      <c r="O811">
        <f t="shared" si="129"/>
        <v>0</v>
      </c>
    </row>
    <row r="812" spans="6:15">
      <c r="F812">
        <f t="shared" si="121"/>
        <v>1.9849999999999688</v>
      </c>
      <c r="G812">
        <f t="shared" si="122"/>
        <v>2</v>
      </c>
      <c r="H812">
        <f t="shared" si="123"/>
        <v>487.51035607293545</v>
      </c>
      <c r="I812">
        <f t="shared" si="124"/>
        <v>89.028304997657216</v>
      </c>
      <c r="J812">
        <f t="shared" si="127"/>
        <v>3.970347499860146</v>
      </c>
      <c r="K812">
        <f t="shared" si="128"/>
        <v>490.0394042887782</v>
      </c>
      <c r="L812">
        <f t="shared" si="120"/>
        <v>4.6691484998810172E-2</v>
      </c>
      <c r="M812">
        <f t="shared" si="125"/>
        <v>2.5661022747279971</v>
      </c>
      <c r="N812">
        <f t="shared" si="126"/>
        <v>11.897402668394381</v>
      </c>
      <c r="O812">
        <f t="shared" si="129"/>
        <v>0</v>
      </c>
    </row>
    <row r="813" spans="6:15">
      <c r="F813">
        <f t="shared" si="121"/>
        <v>1.9874999999999687</v>
      </c>
      <c r="G813">
        <f t="shared" si="122"/>
        <v>3</v>
      </c>
      <c r="H813">
        <f t="shared" si="123"/>
        <v>487.51035607293545</v>
      </c>
      <c r="I813">
        <f t="shared" si="124"/>
        <v>89.028304997657216</v>
      </c>
      <c r="J813">
        <f t="shared" si="127"/>
        <v>3.970347499860146</v>
      </c>
      <c r="K813">
        <f t="shared" si="128"/>
        <v>490.02996615897513</v>
      </c>
      <c r="L813">
        <f t="shared" si="120"/>
        <v>4.6723331001967836E-2</v>
      </c>
      <c r="M813">
        <f t="shared" si="125"/>
        <v>2.5678524889511247</v>
      </c>
      <c r="N813">
        <f t="shared" si="126"/>
        <v>11.89735590901088</v>
      </c>
      <c r="O813">
        <f t="shared" si="129"/>
        <v>0</v>
      </c>
    </row>
    <row r="814" spans="6:15">
      <c r="F814">
        <f t="shared" si="121"/>
        <v>1.9899999999999687</v>
      </c>
      <c r="G814">
        <f t="shared" si="122"/>
        <v>0</v>
      </c>
      <c r="H814">
        <f t="shared" si="123"/>
        <v>487.51125550284871</v>
      </c>
      <c r="I814">
        <f t="shared" si="124"/>
        <v>89.0263692416205</v>
      </c>
      <c r="J814">
        <f t="shared" si="127"/>
        <v>3.9640484746450468</v>
      </c>
      <c r="K814">
        <f t="shared" si="128"/>
        <v>490.02058002209412</v>
      </c>
      <c r="L814">
        <f t="shared" si="120"/>
        <v>4.6704336831951007E-2</v>
      </c>
      <c r="M814">
        <f t="shared" si="125"/>
        <v>2.5668085944832577</v>
      </c>
      <c r="N814">
        <f t="shared" si="126"/>
        <v>11.897285900441956</v>
      </c>
      <c r="O814">
        <f t="shared" si="129"/>
        <v>0</v>
      </c>
    </row>
    <row r="815" spans="6:15">
      <c r="F815">
        <f t="shared" si="121"/>
        <v>1.9924999999999686</v>
      </c>
      <c r="G815">
        <f t="shared" si="122"/>
        <v>1</v>
      </c>
      <c r="H815">
        <f t="shared" si="123"/>
        <v>487.51125550284871</v>
      </c>
      <c r="I815">
        <f t="shared" si="124"/>
        <v>89.0263692416205</v>
      </c>
      <c r="J815">
        <f t="shared" si="127"/>
        <v>3.9640484746450468</v>
      </c>
      <c r="K815">
        <f t="shared" si="128"/>
        <v>490.01116542754392</v>
      </c>
      <c r="L815">
        <f t="shared" si="120"/>
        <v>4.6751974374188807E-2</v>
      </c>
      <c r="M815">
        <f t="shared" si="125"/>
        <v>2.5694266908128558</v>
      </c>
      <c r="N815">
        <f t="shared" si="126"/>
        <v>11.89732765622067</v>
      </c>
      <c r="O815">
        <f t="shared" si="129"/>
        <v>0</v>
      </c>
    </row>
    <row r="816" spans="6:15">
      <c r="F816">
        <f t="shared" si="121"/>
        <v>1.9949999999999686</v>
      </c>
      <c r="G816">
        <f t="shared" si="122"/>
        <v>2</v>
      </c>
      <c r="H816">
        <f t="shared" si="123"/>
        <v>487.51125550284871</v>
      </c>
      <c r="I816">
        <f t="shared" si="124"/>
        <v>89.0263692416205</v>
      </c>
      <c r="J816">
        <f t="shared" si="127"/>
        <v>3.9640484746450468</v>
      </c>
      <c r="K816">
        <f t="shared" si="128"/>
        <v>490.00182780804209</v>
      </c>
      <c r="L816">
        <f t="shared" si="120"/>
        <v>4.6772985277063105E-2</v>
      </c>
      <c r="M816">
        <f t="shared" si="125"/>
        <v>2.5705814222518151</v>
      </c>
      <c r="N816">
        <f t="shared" si="126"/>
        <v>11.897222932367486</v>
      </c>
      <c r="O816">
        <f t="shared" si="129"/>
        <v>0</v>
      </c>
    </row>
    <row r="817" spans="6:15">
      <c r="F817">
        <f t="shared" si="121"/>
        <v>1.9974999999999685</v>
      </c>
      <c r="G817">
        <f t="shared" si="122"/>
        <v>3</v>
      </c>
      <c r="H817">
        <f t="shared" si="123"/>
        <v>487.51125550284871</v>
      </c>
      <c r="I817">
        <f t="shared" si="124"/>
        <v>89.0263692416205</v>
      </c>
      <c r="J817">
        <f t="shared" si="127"/>
        <v>3.9640484746450468</v>
      </c>
      <c r="K817">
        <f t="shared" si="128"/>
        <v>489.99252502056032</v>
      </c>
      <c r="L817">
        <f t="shared" si="120"/>
        <v>4.6804356764302064E-2</v>
      </c>
      <c r="M817">
        <f t="shared" si="125"/>
        <v>2.57230555770751</v>
      </c>
      <c r="N817">
        <f t="shared" si="126"/>
        <v>11.897176743109927</v>
      </c>
      <c r="O817">
        <f t="shared" si="129"/>
        <v>0</v>
      </c>
    </row>
    <row r="818" spans="6:15">
      <c r="F818">
        <f t="shared" si="121"/>
        <v>1.9999999999999685</v>
      </c>
      <c r="G818">
        <f t="shared" si="122"/>
        <v>0</v>
      </c>
      <c r="H818">
        <f t="shared" si="123"/>
        <v>487.51210996126633</v>
      </c>
      <c r="I818">
        <f t="shared" si="124"/>
        <v>89.024472284093235</v>
      </c>
      <c r="J818">
        <f t="shared" si="127"/>
        <v>3.9578453008507677</v>
      </c>
      <c r="K818">
        <f t="shared" si="128"/>
        <v>489.98327345218814</v>
      </c>
      <c r="L818">
        <f t="shared" si="120"/>
        <v>4.678590796224788E-2</v>
      </c>
      <c r="M818">
        <f t="shared" si="125"/>
        <v>2.5712916359417224</v>
      </c>
      <c r="N818">
        <f t="shared" si="126"/>
        <v>11.8971077776917</v>
      </c>
      <c r="O818">
        <f t="shared" si="129"/>
        <v>0</v>
      </c>
    </row>
    <row r="819" spans="6:15">
      <c r="F819">
        <f t="shared" si="121"/>
        <v>2.0024999999999684</v>
      </c>
      <c r="G819">
        <f t="shared" si="122"/>
        <v>1</v>
      </c>
      <c r="H819">
        <f t="shared" si="123"/>
        <v>487.51210996126633</v>
      </c>
      <c r="I819">
        <f t="shared" si="124"/>
        <v>89.024472284093235</v>
      </c>
      <c r="J819">
        <f t="shared" si="127"/>
        <v>3.9578453008507677</v>
      </c>
      <c r="K819">
        <f t="shared" si="128"/>
        <v>489.973994266175</v>
      </c>
      <c r="L819">
        <f t="shared" si="120"/>
        <v>4.683275276235762E-2</v>
      </c>
      <c r="M819">
        <f t="shared" si="125"/>
        <v>2.5738661642122165</v>
      </c>
      <c r="N819">
        <f t="shared" si="126"/>
        <v>11.897148334562331</v>
      </c>
      <c r="O819">
        <f t="shared" si="129"/>
        <v>0</v>
      </c>
    </row>
    <row r="820" spans="6:15">
      <c r="F820">
        <f t="shared" si="121"/>
        <v>2.0049999999999684</v>
      </c>
      <c r="G820">
        <f t="shared" si="122"/>
        <v>2</v>
      </c>
      <c r="H820">
        <f t="shared" si="123"/>
        <v>487.51210996126633</v>
      </c>
      <c r="I820">
        <f t="shared" si="124"/>
        <v>89.024472284093235</v>
      </c>
      <c r="J820">
        <f t="shared" si="127"/>
        <v>3.9578453008507677</v>
      </c>
      <c r="K820">
        <f t="shared" si="128"/>
        <v>489.96479077787382</v>
      </c>
      <c r="L820">
        <f t="shared" si="120"/>
        <v>4.6853505048439256E-2</v>
      </c>
      <c r="M820">
        <f t="shared" si="125"/>
        <v>2.5750066824142235</v>
      </c>
      <c r="N820">
        <f t="shared" si="126"/>
        <v>11.897045353431512</v>
      </c>
      <c r="O820">
        <f t="shared" si="129"/>
        <v>0</v>
      </c>
    </row>
    <row r="821" spans="6:15">
      <c r="F821">
        <f t="shared" si="121"/>
        <v>2.0074999999999683</v>
      </c>
      <c r="G821">
        <f t="shared" si="122"/>
        <v>3</v>
      </c>
      <c r="H821">
        <f t="shared" si="123"/>
        <v>487.51210996126633</v>
      </c>
      <c r="I821">
        <f t="shared" si="124"/>
        <v>89.024472284093235</v>
      </c>
      <c r="J821">
        <f t="shared" si="127"/>
        <v>3.9578453008507677</v>
      </c>
      <c r="K821">
        <f t="shared" si="128"/>
        <v>489.95562168959202</v>
      </c>
      <c r="L821">
        <f t="shared" si="120"/>
        <v>4.6884408730872462E-2</v>
      </c>
      <c r="M821">
        <f t="shared" si="125"/>
        <v>2.576705107936379</v>
      </c>
      <c r="N821">
        <f t="shared" si="126"/>
        <v>11.896999732703431</v>
      </c>
      <c r="O821">
        <f t="shared" si="129"/>
        <v>0</v>
      </c>
    </row>
    <row r="822" spans="6:15">
      <c r="F822">
        <f t="shared" si="121"/>
        <v>2.0099999999999683</v>
      </c>
      <c r="G822">
        <f t="shared" si="122"/>
        <v>0</v>
      </c>
      <c r="H822">
        <f t="shared" si="123"/>
        <v>487.5129216967631</v>
      </c>
      <c r="I822">
        <f t="shared" si="124"/>
        <v>89.022613066933147</v>
      </c>
      <c r="J822">
        <f t="shared" si="127"/>
        <v>3.9517365215299534</v>
      </c>
      <c r="K822">
        <f t="shared" si="128"/>
        <v>489.94650305750548</v>
      </c>
      <c r="L822">
        <f t="shared" si="120"/>
        <v>4.6866484170896713E-2</v>
      </c>
      <c r="M822">
        <f t="shared" si="125"/>
        <v>2.5757199978220093</v>
      </c>
      <c r="N822">
        <f t="shared" si="126"/>
        <v>11.896931795682544</v>
      </c>
      <c r="O822">
        <f t="shared" si="129"/>
        <v>0</v>
      </c>
    </row>
    <row r="823" spans="6:15">
      <c r="F823">
        <f t="shared" si="121"/>
        <v>2.0124999999999682</v>
      </c>
      <c r="G823">
        <f t="shared" si="122"/>
        <v>1</v>
      </c>
      <c r="H823">
        <f t="shared" si="123"/>
        <v>487.5129216967631</v>
      </c>
      <c r="I823">
        <f t="shared" si="124"/>
        <v>89.022613066933147</v>
      </c>
      <c r="J823">
        <f t="shared" si="127"/>
        <v>3.9517365215299534</v>
      </c>
      <c r="K823">
        <f t="shared" si="128"/>
        <v>489.93735761465717</v>
      </c>
      <c r="L823">
        <f t="shared" si="120"/>
        <v>4.6912551679354875E-2</v>
      </c>
      <c r="M823">
        <f t="shared" si="125"/>
        <v>2.5782518071711564</v>
      </c>
      <c r="N823">
        <f t="shared" si="126"/>
        <v>11.896971200087119</v>
      </c>
      <c r="O823">
        <f t="shared" si="129"/>
        <v>0</v>
      </c>
    </row>
    <row r="824" spans="6:15">
      <c r="F824">
        <f t="shared" si="121"/>
        <v>2.0149999999999681</v>
      </c>
      <c r="G824">
        <f t="shared" si="122"/>
        <v>2</v>
      </c>
      <c r="H824">
        <f t="shared" si="123"/>
        <v>487.5129216967631</v>
      </c>
      <c r="I824">
        <f t="shared" si="124"/>
        <v>89.022613066933147</v>
      </c>
      <c r="J824">
        <f t="shared" si="127"/>
        <v>3.9517365215299534</v>
      </c>
      <c r="K824">
        <f t="shared" si="128"/>
        <v>489.92828661691414</v>
      </c>
      <c r="L824">
        <f t="shared" si="120"/>
        <v>4.693304622499421E-2</v>
      </c>
      <c r="M824">
        <f t="shared" si="125"/>
        <v>2.5793781602992687</v>
      </c>
      <c r="N824">
        <f t="shared" si="126"/>
        <v>11.896869927713153</v>
      </c>
      <c r="O824">
        <f t="shared" si="129"/>
        <v>0</v>
      </c>
    </row>
    <row r="825" spans="6:15">
      <c r="F825">
        <f t="shared" si="121"/>
        <v>2.0174999999999681</v>
      </c>
      <c r="G825">
        <f t="shared" si="122"/>
        <v>3</v>
      </c>
      <c r="H825">
        <f t="shared" si="123"/>
        <v>487.5129216967631</v>
      </c>
      <c r="I825">
        <f t="shared" si="124"/>
        <v>89.022613066933147</v>
      </c>
      <c r="J825">
        <f t="shared" si="127"/>
        <v>3.9517365215299534</v>
      </c>
      <c r="K825">
        <f t="shared" si="128"/>
        <v>489.91924958885545</v>
      </c>
      <c r="L825">
        <f t="shared" si="120"/>
        <v>4.6963488737054672E-2</v>
      </c>
      <c r="M825">
        <f t="shared" si="125"/>
        <v>2.5810512405075503</v>
      </c>
      <c r="N825">
        <f t="shared" si="126"/>
        <v>11.896824873588029</v>
      </c>
      <c r="O825">
        <f t="shared" si="129"/>
        <v>0</v>
      </c>
    </row>
    <row r="826" spans="6:15">
      <c r="F826">
        <f t="shared" si="121"/>
        <v>2.019999999999968</v>
      </c>
      <c r="G826">
        <f t="shared" si="122"/>
        <v>0</v>
      </c>
      <c r="H826">
        <f t="shared" si="123"/>
        <v>487.51369284548502</v>
      </c>
      <c r="I826">
        <f t="shared" si="124"/>
        <v>89.020790571511355</v>
      </c>
      <c r="J826">
        <f t="shared" si="127"/>
        <v>3.9457207017997225</v>
      </c>
      <c r="K826">
        <f t="shared" si="128"/>
        <v>489.91026226485354</v>
      </c>
      <c r="L826">
        <f t="shared" si="120"/>
        <v>4.6946068256567858E-2</v>
      </c>
      <c r="M826">
        <f t="shared" si="125"/>
        <v>2.580093833935341</v>
      </c>
      <c r="N826">
        <f t="shared" si="126"/>
        <v>11.896757950379698</v>
      </c>
      <c r="O826">
        <f t="shared" si="129"/>
        <v>0</v>
      </c>
    </row>
    <row r="827" spans="6:15">
      <c r="F827">
        <f t="shared" si="121"/>
        <v>2.022499999999968</v>
      </c>
      <c r="G827">
        <f t="shared" si="122"/>
        <v>1</v>
      </c>
      <c r="H827">
        <f t="shared" si="123"/>
        <v>487.51369284548502</v>
      </c>
      <c r="I827">
        <f t="shared" si="124"/>
        <v>89.020790571511355</v>
      </c>
      <c r="J827">
        <f t="shared" si="127"/>
        <v>3.9457207017997225</v>
      </c>
      <c r="K827">
        <f t="shared" si="128"/>
        <v>489.90124890534378</v>
      </c>
      <c r="L827">
        <f t="shared" si="120"/>
        <v>4.6991373519168461E-2</v>
      </c>
      <c r="M827">
        <f t="shared" si="125"/>
        <v>2.5825837512600849</v>
      </c>
      <c r="N827">
        <f t="shared" si="126"/>
        <v>11.896796246642586</v>
      </c>
      <c r="O827">
        <f t="shared" si="129"/>
        <v>0</v>
      </c>
    </row>
    <row r="828" spans="6:15">
      <c r="F828">
        <f t="shared" si="121"/>
        <v>2.0249999999999679</v>
      </c>
      <c r="G828">
        <f t="shared" si="122"/>
        <v>2</v>
      </c>
      <c r="H828">
        <f t="shared" si="123"/>
        <v>487.51369284548502</v>
      </c>
      <c r="I828">
        <f t="shared" si="124"/>
        <v>89.020790571511355</v>
      </c>
      <c r="J828">
        <f t="shared" si="127"/>
        <v>3.9457207017997225</v>
      </c>
      <c r="K828">
        <f t="shared" si="128"/>
        <v>489.89230876242084</v>
      </c>
      <c r="L828">
        <f t="shared" si="120"/>
        <v>4.701161134049333E-2</v>
      </c>
      <c r="M828">
        <f t="shared" si="125"/>
        <v>2.5836959951593443</v>
      </c>
      <c r="N828">
        <f t="shared" si="126"/>
        <v>11.896696649949597</v>
      </c>
      <c r="O828">
        <f t="shared" si="129"/>
        <v>0</v>
      </c>
    </row>
    <row r="829" spans="6:15">
      <c r="F829">
        <f t="shared" si="121"/>
        <v>2.0274999999999679</v>
      </c>
      <c r="G829">
        <f t="shared" si="122"/>
        <v>3</v>
      </c>
      <c r="H829">
        <f t="shared" si="123"/>
        <v>487.51369284548502</v>
      </c>
      <c r="I829">
        <f t="shared" si="124"/>
        <v>89.020790571511355</v>
      </c>
      <c r="J829">
        <f t="shared" si="127"/>
        <v>3.9457207017997225</v>
      </c>
      <c r="K829">
        <f t="shared" si="128"/>
        <v>489.88340216073311</v>
      </c>
      <c r="L829">
        <f t="shared" si="120"/>
        <v>4.7041599239842816E-2</v>
      </c>
      <c r="M829">
        <f t="shared" si="125"/>
        <v>2.5853440904541714</v>
      </c>
      <c r="N829">
        <f t="shared" si="126"/>
        <v>11.896652160193627</v>
      </c>
      <c r="O829">
        <f t="shared" si="129"/>
        <v>0</v>
      </c>
    </row>
    <row r="830" spans="6:15">
      <c r="F830">
        <f t="shared" si="121"/>
        <v>2.0299999999999678</v>
      </c>
      <c r="G830">
        <f t="shared" si="122"/>
        <v>0</v>
      </c>
      <c r="H830">
        <f t="shared" si="123"/>
        <v>487.51442543677081</v>
      </c>
      <c r="I830">
        <f t="shared" si="124"/>
        <v>89.019003816940824</v>
      </c>
      <c r="J830">
        <f t="shared" si="127"/>
        <v>3.9397964285116021</v>
      </c>
      <c r="K830">
        <f t="shared" si="128"/>
        <v>489.87454452161728</v>
      </c>
      <c r="L830">
        <f t="shared" si="120"/>
        <v>4.7024663592802642E-2</v>
      </c>
      <c r="M830">
        <f t="shared" si="125"/>
        <v>2.5844133296870875</v>
      </c>
      <c r="N830">
        <f t="shared" si="126"/>
        <v>11.896586236381832</v>
      </c>
      <c r="O830">
        <f t="shared" si="129"/>
        <v>0</v>
      </c>
    </row>
    <row r="831" spans="6:15">
      <c r="F831">
        <f t="shared" si="121"/>
        <v>2.0324999999999678</v>
      </c>
      <c r="G831">
        <f t="shared" si="122"/>
        <v>1</v>
      </c>
      <c r="H831">
        <f t="shared" si="123"/>
        <v>487.51442543677081</v>
      </c>
      <c r="I831">
        <f t="shared" si="124"/>
        <v>89.019003816940824</v>
      </c>
      <c r="J831">
        <f t="shared" si="127"/>
        <v>3.9397964285116021</v>
      </c>
      <c r="K831">
        <f t="shared" si="128"/>
        <v>489.86566159207149</v>
      </c>
      <c r="L831">
        <f t="shared" si="120"/>
        <v>4.7069221265306417E-2</v>
      </c>
      <c r="M831">
        <f t="shared" si="125"/>
        <v>2.5868621604486584</v>
      </c>
      <c r="N831">
        <f t="shared" si="126"/>
        <v>11.896623466812516</v>
      </c>
      <c r="O831">
        <f t="shared" si="129"/>
        <v>0</v>
      </c>
    </row>
    <row r="832" spans="6:15">
      <c r="F832">
        <f t="shared" si="121"/>
        <v>2.0349999999999677</v>
      </c>
      <c r="G832">
        <f t="shared" si="122"/>
        <v>2</v>
      </c>
      <c r="H832">
        <f t="shared" si="123"/>
        <v>487.51442543677081</v>
      </c>
      <c r="I832">
        <f t="shared" si="124"/>
        <v>89.019003816940824</v>
      </c>
      <c r="J832">
        <f t="shared" si="127"/>
        <v>3.9397964285116021</v>
      </c>
      <c r="K832">
        <f t="shared" si="128"/>
        <v>489.85685067406422</v>
      </c>
      <c r="L832">
        <f t="shared" si="120"/>
        <v>4.7089203508429121E-2</v>
      </c>
      <c r="M832">
        <f t="shared" si="125"/>
        <v>2.5879603581078814</v>
      </c>
      <c r="N832">
        <f t="shared" si="126"/>
        <v>11.896525513582054</v>
      </c>
      <c r="O832">
        <f t="shared" si="129"/>
        <v>0</v>
      </c>
    </row>
    <row r="833" spans="6:15">
      <c r="F833">
        <f t="shared" si="121"/>
        <v>2.0374999999999677</v>
      </c>
      <c r="G833">
        <f t="shared" si="122"/>
        <v>3</v>
      </c>
      <c r="H833">
        <f t="shared" si="123"/>
        <v>487.51442543677081</v>
      </c>
      <c r="I833">
        <f t="shared" si="124"/>
        <v>89.019003816940824</v>
      </c>
      <c r="J833">
        <f t="shared" si="127"/>
        <v>3.9397964285116021</v>
      </c>
      <c r="K833">
        <f t="shared" si="128"/>
        <v>489.84807287093355</v>
      </c>
      <c r="L833">
        <f t="shared" si="120"/>
        <v>4.7118743275923379E-2</v>
      </c>
      <c r="M833">
        <f t="shared" si="125"/>
        <v>2.5895838246685163</v>
      </c>
      <c r="N833">
        <f t="shared" si="126"/>
        <v>11.896481585675685</v>
      </c>
      <c r="O833">
        <f t="shared" si="129"/>
        <v>0</v>
      </c>
    </row>
    <row r="834" spans="6:15">
      <c r="F834">
        <f t="shared" si="121"/>
        <v>2.0399999999999676</v>
      </c>
      <c r="G834">
        <f t="shared" si="122"/>
        <v>0</v>
      </c>
      <c r="H834">
        <f t="shared" si="123"/>
        <v>487.51512139849228</v>
      </c>
      <c r="I834">
        <f t="shared" si="124"/>
        <v>89.017251858389812</v>
      </c>
      <c r="J834">
        <f t="shared" si="127"/>
        <v>3.9339623099261951</v>
      </c>
      <c r="K834">
        <f t="shared" si="128"/>
        <v>489.8393432994211</v>
      </c>
      <c r="L834">
        <f t="shared" si="120"/>
        <v>4.7102274088395762E-2</v>
      </c>
      <c r="M834">
        <f t="shared" si="125"/>
        <v>2.5886786998994364</v>
      </c>
      <c r="N834">
        <f t="shared" si="126"/>
        <v>11.896416647013259</v>
      </c>
      <c r="O834">
        <f t="shared" si="129"/>
        <v>0</v>
      </c>
    </row>
    <row r="835" spans="6:15">
      <c r="F835">
        <f t="shared" si="121"/>
        <v>2.0424999999999676</v>
      </c>
      <c r="G835">
        <f t="shared" si="122"/>
        <v>1</v>
      </c>
      <c r="H835">
        <f t="shared" si="123"/>
        <v>487.51512139849228</v>
      </c>
      <c r="I835">
        <f t="shared" si="124"/>
        <v>89.017251858389812</v>
      </c>
      <c r="J835">
        <f t="shared" si="127"/>
        <v>3.9339623099261951</v>
      </c>
      <c r="K835">
        <f t="shared" si="128"/>
        <v>489.83058915375938</v>
      </c>
      <c r="L835">
        <f t="shared" si="120"/>
        <v>4.7146098450533414E-2</v>
      </c>
      <c r="M835">
        <f t="shared" si="125"/>
        <v>2.5910872288929521</v>
      </c>
      <c r="N835">
        <f t="shared" si="126"/>
        <v>11.896452852004023</v>
      </c>
      <c r="O835">
        <f t="shared" si="129"/>
        <v>0</v>
      </c>
    </row>
    <row r="836" spans="6:15">
      <c r="F836">
        <f t="shared" si="121"/>
        <v>2.0449999999999675</v>
      </c>
      <c r="G836">
        <f t="shared" si="122"/>
        <v>2</v>
      </c>
      <c r="H836">
        <f t="shared" si="123"/>
        <v>487.51512139849228</v>
      </c>
      <c r="I836">
        <f t="shared" si="124"/>
        <v>89.017251858389812</v>
      </c>
      <c r="J836">
        <f t="shared" si="127"/>
        <v>3.9339623099261951</v>
      </c>
      <c r="K836">
        <f t="shared" si="128"/>
        <v>489.82190583746188</v>
      </c>
      <c r="L836">
        <f t="shared" si="120"/>
        <v>4.7165826382290062E-2</v>
      </c>
      <c r="M836">
        <f t="shared" si="125"/>
        <v>2.5921714499357762</v>
      </c>
      <c r="N836">
        <f t="shared" si="126"/>
        <v>11.896356510844281</v>
      </c>
      <c r="O836">
        <f t="shared" si="129"/>
        <v>0</v>
      </c>
    </row>
    <row r="837" spans="6:15">
      <c r="F837">
        <f t="shared" si="121"/>
        <v>2.0474999999999675</v>
      </c>
      <c r="G837">
        <f t="shared" si="122"/>
        <v>3</v>
      </c>
      <c r="H837">
        <f t="shared" si="123"/>
        <v>487.51512139849228</v>
      </c>
      <c r="I837">
        <f t="shared" si="124"/>
        <v>89.017251858389812</v>
      </c>
      <c r="J837">
        <f t="shared" si="127"/>
        <v>3.9339623099261951</v>
      </c>
      <c r="K837">
        <f t="shared" si="128"/>
        <v>489.81325521196271</v>
      </c>
      <c r="L837">
        <f t="shared" si="120"/>
        <v>4.7194924422002842E-2</v>
      </c>
      <c r="M837">
        <f t="shared" si="125"/>
        <v>2.5937706397216438</v>
      </c>
      <c r="N837">
        <f t="shared" si="126"/>
        <v>11.896313142002569</v>
      </c>
      <c r="O837">
        <f t="shared" si="129"/>
        <v>0</v>
      </c>
    </row>
    <row r="838" spans="6:15">
      <c r="F838">
        <f t="shared" si="121"/>
        <v>2.0499999999999674</v>
      </c>
      <c r="G838">
        <f t="shared" si="122"/>
        <v>0</v>
      </c>
      <c r="H838">
        <f t="shared" si="123"/>
        <v>487.5157825621277</v>
      </c>
      <c r="I838">
        <f t="shared" si="124"/>
        <v>89.015533785472911</v>
      </c>
      <c r="J838">
        <f t="shared" si="127"/>
        <v>3.9282169753925191</v>
      </c>
      <c r="K838">
        <f t="shared" si="128"/>
        <v>489.80465209753646</v>
      </c>
      <c r="L838">
        <f t="shared" si="120"/>
        <v>4.7178904149835332E-2</v>
      </c>
      <c r="M838">
        <f t="shared" si="125"/>
        <v>2.5928901867471486</v>
      </c>
      <c r="N838">
        <f t="shared" si="126"/>
        <v>11.896249174411134</v>
      </c>
      <c r="O838">
        <f t="shared" si="129"/>
        <v>0</v>
      </c>
    </row>
    <row r="839" spans="6:15">
      <c r="F839">
        <f t="shared" si="121"/>
        <v>2.0524999999999674</v>
      </c>
      <c r="G839">
        <f t="shared" si="122"/>
        <v>1</v>
      </c>
      <c r="H839">
        <f t="shared" si="123"/>
        <v>487.5157825621277</v>
      </c>
      <c r="I839">
        <f t="shared" si="124"/>
        <v>89.015533785472911</v>
      </c>
      <c r="J839">
        <f t="shared" si="127"/>
        <v>3.9282169753925191</v>
      </c>
      <c r="K839">
        <f t="shared" si="128"/>
        <v>489.79602509775629</v>
      </c>
      <c r="L839">
        <f t="shared" si="120"/>
        <v>4.7222009118727336E-2</v>
      </c>
      <c r="M839">
        <f t="shared" si="125"/>
        <v>2.595259178839147</v>
      </c>
      <c r="N839">
        <f t="shared" si="126"/>
        <v>11.896284392530115</v>
      </c>
      <c r="O839">
        <f t="shared" si="129"/>
        <v>0</v>
      </c>
    </row>
    <row r="840" spans="6:15">
      <c r="F840">
        <f t="shared" si="121"/>
        <v>2.0549999999999673</v>
      </c>
      <c r="G840">
        <f t="shared" si="122"/>
        <v>2</v>
      </c>
      <c r="H840">
        <f t="shared" si="123"/>
        <v>487.5157825621277</v>
      </c>
      <c r="I840">
        <f t="shared" si="124"/>
        <v>89.015533785472911</v>
      </c>
      <c r="J840">
        <f t="shared" si="127"/>
        <v>3.9282169753925191</v>
      </c>
      <c r="K840">
        <f t="shared" si="128"/>
        <v>489.78746776746488</v>
      </c>
      <c r="L840">
        <f t="shared" si="120"/>
        <v>4.7241484117914061E-2</v>
      </c>
      <c r="M840">
        <f t="shared" si="125"/>
        <v>2.5963294990423842</v>
      </c>
      <c r="N840">
        <f t="shared" si="126"/>
        <v>11.896189632846434</v>
      </c>
      <c r="O840">
        <f t="shared" si="129"/>
        <v>0</v>
      </c>
    </row>
    <row r="841" spans="6:15">
      <c r="F841">
        <f t="shared" si="121"/>
        <v>2.0574999999999672</v>
      </c>
      <c r="G841">
        <f t="shared" si="122"/>
        <v>3</v>
      </c>
      <c r="H841">
        <f t="shared" si="123"/>
        <v>487.5157825621277</v>
      </c>
      <c r="I841">
        <f t="shared" si="124"/>
        <v>89.015533785472911</v>
      </c>
      <c r="J841">
        <f t="shared" si="127"/>
        <v>3.9282169753925191</v>
      </c>
      <c r="K841">
        <f t="shared" si="128"/>
        <v>489.77894270634988</v>
      </c>
      <c r="L841">
        <f t="shared" si="120"/>
        <v>4.7270146757224157E-2</v>
      </c>
      <c r="M841">
        <f t="shared" si="125"/>
        <v>2.5979047597978564</v>
      </c>
      <c r="N841">
        <f t="shared" si="126"/>
        <v>11.896146820038304</v>
      </c>
      <c r="O841">
        <f t="shared" si="129"/>
        <v>0</v>
      </c>
    </row>
    <row r="842" spans="6:15">
      <c r="F842">
        <f t="shared" si="121"/>
        <v>2.0599999999999672</v>
      </c>
      <c r="G842">
        <f t="shared" si="122"/>
        <v>0</v>
      </c>
      <c r="H842">
        <f t="shared" si="123"/>
        <v>487.51641066758134</v>
      </c>
      <c r="I842">
        <f t="shared" si="124"/>
        <v>89.013848720724937</v>
      </c>
      <c r="J842">
        <f t="shared" si="127"/>
        <v>3.9225590750319639</v>
      </c>
      <c r="K842">
        <f t="shared" si="128"/>
        <v>489.77046444604827</v>
      </c>
      <c r="L842">
        <f t="shared" si="120"/>
        <v>4.7254558645943696E-2</v>
      </c>
      <c r="M842">
        <f t="shared" si="125"/>
        <v>2.597048057814261</v>
      </c>
      <c r="N842">
        <f t="shared" si="126"/>
        <v>11.896083809608086</v>
      </c>
      <c r="O842">
        <f t="shared" si="129"/>
        <v>0</v>
      </c>
    </row>
    <row r="843" spans="6:15">
      <c r="F843">
        <f t="shared" si="121"/>
        <v>2.0624999999999671</v>
      </c>
      <c r="G843">
        <f t="shared" si="122"/>
        <v>1</v>
      </c>
      <c r="H843">
        <f t="shared" si="123"/>
        <v>487.51641066758134</v>
      </c>
      <c r="I843">
        <f t="shared" si="124"/>
        <v>89.013848720724937</v>
      </c>
      <c r="J843">
        <f t="shared" si="127"/>
        <v>3.9225590750319639</v>
      </c>
      <c r="K843">
        <f t="shared" si="128"/>
        <v>489.7619629629508</v>
      </c>
      <c r="L843">
        <f t="shared" si="120"/>
        <v>4.729695778888085E-2</v>
      </c>
      <c r="M843">
        <f t="shared" si="125"/>
        <v>2.5993782586451046</v>
      </c>
      <c r="N843">
        <f t="shared" si="126"/>
        <v>11.896118077687429</v>
      </c>
      <c r="O843">
        <f t="shared" si="129"/>
        <v>0</v>
      </c>
    </row>
    <row r="844" spans="6:15">
      <c r="F844">
        <f t="shared" si="121"/>
        <v>2.0649999999999671</v>
      </c>
      <c r="G844">
        <f t="shared" si="122"/>
        <v>2</v>
      </c>
      <c r="H844">
        <f t="shared" si="123"/>
        <v>487.51641066758134</v>
      </c>
      <c r="I844">
        <f t="shared" si="124"/>
        <v>89.013848720724937</v>
      </c>
      <c r="J844">
        <f t="shared" si="127"/>
        <v>3.9225590750319639</v>
      </c>
      <c r="K844">
        <f t="shared" si="128"/>
        <v>489.75353001121044</v>
      </c>
      <c r="L844">
        <f t="shared" si="120"/>
        <v>4.7316181337982585E-2</v>
      </c>
      <c r="M844">
        <f t="shared" si="125"/>
        <v>2.600434759484167</v>
      </c>
      <c r="N844">
        <f t="shared" si="126"/>
        <v>11.896024869654196</v>
      </c>
      <c r="O844">
        <f t="shared" si="129"/>
        <v>0</v>
      </c>
    </row>
    <row r="845" spans="6:15">
      <c r="F845">
        <f t="shared" si="121"/>
        <v>2.067499999999967</v>
      </c>
      <c r="G845">
        <f t="shared" si="122"/>
        <v>3</v>
      </c>
      <c r="H845">
        <f t="shared" si="123"/>
        <v>487.51641066758134</v>
      </c>
      <c r="I845">
        <f t="shared" si="124"/>
        <v>89.013848720724937</v>
      </c>
      <c r="J845">
        <f t="shared" si="127"/>
        <v>3.9225590750319639</v>
      </c>
      <c r="K845">
        <f t="shared" si="128"/>
        <v>489.74512890964354</v>
      </c>
      <c r="L845">
        <f t="shared" si="120"/>
        <v>4.7344414827707466E-2</v>
      </c>
      <c r="M845">
        <f t="shared" si="125"/>
        <v>2.6019864347459061</v>
      </c>
      <c r="N845">
        <f t="shared" si="126"/>
        <v>11.895982609620633</v>
      </c>
      <c r="O845">
        <f t="shared" si="129"/>
        <v>0</v>
      </c>
    </row>
    <row r="846" spans="6:15">
      <c r="F846">
        <f t="shared" si="121"/>
        <v>2.069999999999967</v>
      </c>
      <c r="G846">
        <f t="shared" si="122"/>
        <v>0</v>
      </c>
      <c r="H846">
        <f t="shared" si="123"/>
        <v>487.51700736776229</v>
      </c>
      <c r="I846">
        <f t="shared" si="124"/>
        <v>89.012195818145216</v>
      </c>
      <c r="J846">
        <f t="shared" si="127"/>
        <v>3.9169872794268086</v>
      </c>
      <c r="K846">
        <f t="shared" si="128"/>
        <v>489.73677390879362</v>
      </c>
      <c r="L846">
        <f t="shared" si="120"/>
        <v>4.7329242874332114E-2</v>
      </c>
      <c r="M846">
        <f t="shared" si="125"/>
        <v>2.6011526042504838</v>
      </c>
      <c r="N846">
        <f t="shared" si="126"/>
        <v>11.895920542610163</v>
      </c>
      <c r="O846">
        <f t="shared" si="129"/>
        <v>0</v>
      </c>
    </row>
    <row r="847" spans="6:15">
      <c r="F847">
        <f t="shared" si="121"/>
        <v>2.0724999999999669</v>
      </c>
      <c r="G847">
        <f t="shared" si="122"/>
        <v>1</v>
      </c>
      <c r="H847">
        <f t="shared" si="123"/>
        <v>487.51700736776229</v>
      </c>
      <c r="I847">
        <f t="shared" si="124"/>
        <v>89.012195818145216</v>
      </c>
      <c r="J847">
        <f t="shared" si="127"/>
        <v>3.9169872794268086</v>
      </c>
      <c r="K847">
        <f t="shared" si="128"/>
        <v>489.72839632265641</v>
      </c>
      <c r="L847">
        <f t="shared" si="120"/>
        <v>4.7370949421026792E-2</v>
      </c>
      <c r="M847">
        <f t="shared" si="125"/>
        <v>2.6034447409076709</v>
      </c>
      <c r="N847">
        <f t="shared" si="126"/>
        <v>11.895953895829981</v>
      </c>
      <c r="O847">
        <f t="shared" si="129"/>
        <v>0</v>
      </c>
    </row>
    <row r="848" spans="6:15">
      <c r="F848">
        <f t="shared" si="121"/>
        <v>2.0749999999999669</v>
      </c>
      <c r="G848">
        <f t="shared" si="122"/>
        <v>2</v>
      </c>
      <c r="H848">
        <f t="shared" si="123"/>
        <v>487.51700736776229</v>
      </c>
      <c r="I848">
        <f t="shared" si="124"/>
        <v>89.012195818145216</v>
      </c>
      <c r="J848">
        <f t="shared" si="127"/>
        <v>3.9169872794268086</v>
      </c>
      <c r="K848">
        <f t="shared" si="128"/>
        <v>489.72008615095268</v>
      </c>
      <c r="L848">
        <f t="shared" si="120"/>
        <v>4.7389923098393155E-2</v>
      </c>
      <c r="M848">
        <f t="shared" si="125"/>
        <v>2.604487509126566</v>
      </c>
      <c r="N848">
        <f t="shared" si="126"/>
        <v>11.895862210363694</v>
      </c>
      <c r="O848">
        <f t="shared" si="129"/>
        <v>0</v>
      </c>
    </row>
    <row r="849" spans="6:15">
      <c r="F849">
        <f t="shared" si="121"/>
        <v>2.0774999999999668</v>
      </c>
      <c r="G849">
        <f t="shared" si="122"/>
        <v>3</v>
      </c>
      <c r="H849">
        <f t="shared" si="123"/>
        <v>487.51700736776229</v>
      </c>
      <c r="I849">
        <f t="shared" si="124"/>
        <v>89.012195818145216</v>
      </c>
      <c r="J849">
        <f t="shared" si="127"/>
        <v>3.9169872794268086</v>
      </c>
      <c r="K849">
        <f t="shared" si="128"/>
        <v>489.71180741318858</v>
      </c>
      <c r="L849">
        <f t="shared" ref="L849:L912" si="130">$B$42*M849</f>
        <v>4.7417733612975209E-2</v>
      </c>
      <c r="M849">
        <f t="shared" si="125"/>
        <v>2.6060159382337615</v>
      </c>
      <c r="N849">
        <f t="shared" si="126"/>
        <v>11.895820499634937</v>
      </c>
      <c r="O849">
        <f t="shared" si="129"/>
        <v>0</v>
      </c>
    </row>
    <row r="850" spans="6:15">
      <c r="F850">
        <f t="shared" ref="F850:F913" si="131">F849+$B$17</f>
        <v>2.0799999999999668</v>
      </c>
      <c r="G850">
        <f t="shared" ref="G850:G913" si="132">IF(G849=($B$20-1),0,G849+1)</f>
        <v>0</v>
      </c>
      <c r="H850">
        <f t="shared" ref="H850:H913" si="133">IF(G850=0,$B$31*$B$29+(1-$B$31)*H849,H849)</f>
        <v>487.51757423293429</v>
      </c>
      <c r="I850">
        <f t="shared" ref="I850:I913" si="134">IF(G850=0,MIN(($B$23*(H850-K849)+($B$24*J850)),$B$26),I849)</f>
        <v>89.010574261813929</v>
      </c>
      <c r="J850">
        <f t="shared" si="127"/>
        <v>3.911500279313243</v>
      </c>
      <c r="K850">
        <f t="shared" si="128"/>
        <v>489.70357408608589</v>
      </c>
      <c r="L850">
        <f t="shared" si="130"/>
        <v>4.7402962529771102E-2</v>
      </c>
      <c r="M850">
        <f t="shared" ref="M850:M913" si="135">((0.01*I850*N850)-(K850*$B$41))/$B$40</f>
        <v>2.6052041390328746</v>
      </c>
      <c r="N850">
        <f t="shared" ref="N850:N913" si="136">$B$45-$B$47*$B$50*M849-$B$46</f>
        <v>11.895759362470649</v>
      </c>
      <c r="O850">
        <f t="shared" si="129"/>
        <v>0</v>
      </c>
    </row>
    <row r="851" spans="6:15">
      <c r="F851">
        <f t="shared" si="131"/>
        <v>2.0824999999999667</v>
      </c>
      <c r="G851">
        <f t="shared" si="132"/>
        <v>1</v>
      </c>
      <c r="H851">
        <f t="shared" si="133"/>
        <v>487.51757423293429</v>
      </c>
      <c r="I851">
        <f t="shared" si="134"/>
        <v>89.010574261813929</v>
      </c>
      <c r="J851">
        <f t="shared" ref="J851:J914" si="137">IF(G851=0,IF(J850&gt;$B$25,$B$25,J850+$B$17*(H850-K850)),J850)</f>
        <v>3.911500279313243</v>
      </c>
      <c r="K851">
        <f t="shared" ref="K851:K914" si="138">K850+($B$17*L850/$B$34)-($B$17*$B$36*K850/$B$34)</f>
        <v>489.69531878728515</v>
      </c>
      <c r="L851">
        <f t="shared" si="130"/>
        <v>4.7443989384046328E-2</v>
      </c>
      <c r="M851">
        <f t="shared" si="135"/>
        <v>2.6074589206934551</v>
      </c>
      <c r="N851">
        <f t="shared" si="136"/>
        <v>11.895791834438684</v>
      </c>
      <c r="O851">
        <f t="shared" ref="O851:O914" si="139">IF(K851&gt;(0.01*$B$15*$B$29),0,F851)</f>
        <v>0</v>
      </c>
    </row>
    <row r="852" spans="6:15">
      <c r="F852">
        <f t="shared" si="131"/>
        <v>2.0849999999999667</v>
      </c>
      <c r="G852">
        <f t="shared" si="132"/>
        <v>2</v>
      </c>
      <c r="H852">
        <f t="shared" si="133"/>
        <v>487.51757423293429</v>
      </c>
      <c r="I852">
        <f t="shared" si="134"/>
        <v>89.010574261813929</v>
      </c>
      <c r="J852">
        <f t="shared" si="137"/>
        <v>3.911500279313243</v>
      </c>
      <c r="K852">
        <f t="shared" si="138"/>
        <v>489.68712980668499</v>
      </c>
      <c r="L852">
        <f t="shared" si="130"/>
        <v>4.7462714856513086E-2</v>
      </c>
      <c r="M852">
        <f t="shared" si="135"/>
        <v>2.6084880478992729</v>
      </c>
      <c r="N852">
        <f t="shared" si="136"/>
        <v>11.895701643172261</v>
      </c>
      <c r="O852">
        <f t="shared" si="139"/>
        <v>0</v>
      </c>
    </row>
    <row r="853" spans="6:15">
      <c r="F853">
        <f t="shared" si="131"/>
        <v>2.0874999999999666</v>
      </c>
      <c r="G853">
        <f t="shared" si="132"/>
        <v>3</v>
      </c>
      <c r="H853">
        <f t="shared" si="133"/>
        <v>487.51757423293429</v>
      </c>
      <c r="I853">
        <f t="shared" si="134"/>
        <v>89.010574261813929</v>
      </c>
      <c r="J853">
        <f t="shared" si="137"/>
        <v>3.911500279313243</v>
      </c>
      <c r="K853">
        <f t="shared" si="138"/>
        <v>489.67897184669812</v>
      </c>
      <c r="L853">
        <f t="shared" si="130"/>
        <v>4.749010849424392E-2</v>
      </c>
      <c r="M853">
        <f t="shared" si="135"/>
        <v>2.6099935660059677</v>
      </c>
      <c r="N853">
        <f t="shared" si="136"/>
        <v>11.895660478084029</v>
      </c>
      <c r="O853">
        <f t="shared" si="139"/>
        <v>0</v>
      </c>
    </row>
    <row r="854" spans="6:15">
      <c r="F854">
        <f t="shared" si="131"/>
        <v>2.0899999999999666</v>
      </c>
      <c r="G854">
        <f t="shared" si="132"/>
        <v>0</v>
      </c>
      <c r="H854">
        <f t="shared" si="133"/>
        <v>487.51811275484761</v>
      </c>
      <c r="I854">
        <f t="shared" si="134"/>
        <v>89.008983264568784</v>
      </c>
      <c r="J854">
        <f t="shared" si="137"/>
        <v>3.9060967852788333</v>
      </c>
      <c r="K854">
        <f t="shared" si="138"/>
        <v>489.67085861723569</v>
      </c>
      <c r="L854">
        <f t="shared" si="130"/>
        <v>4.747572367412798E-2</v>
      </c>
      <c r="M854">
        <f t="shared" si="135"/>
        <v>2.6092029953136451</v>
      </c>
      <c r="N854">
        <f t="shared" si="136"/>
        <v>11.895600257359762</v>
      </c>
      <c r="O854">
        <f t="shared" si="139"/>
        <v>0</v>
      </c>
    </row>
    <row r="855" spans="6:15">
      <c r="F855">
        <f t="shared" si="131"/>
        <v>2.0924999999999665</v>
      </c>
      <c r="G855">
        <f t="shared" si="132"/>
        <v>1</v>
      </c>
      <c r="H855">
        <f t="shared" si="133"/>
        <v>487.51811275484761</v>
      </c>
      <c r="I855">
        <f t="shared" si="134"/>
        <v>89.008983264568784</v>
      </c>
      <c r="J855">
        <f t="shared" si="137"/>
        <v>3.9060967852788333</v>
      </c>
      <c r="K855">
        <f t="shared" si="138"/>
        <v>489.66272400682044</v>
      </c>
      <c r="L855">
        <f t="shared" si="130"/>
        <v>4.7516083425164807E-2</v>
      </c>
      <c r="M855">
        <f t="shared" si="135"/>
        <v>2.6114211138623635</v>
      </c>
      <c r="N855">
        <f t="shared" si="136"/>
        <v>11.895631880187453</v>
      </c>
      <c r="O855">
        <f t="shared" si="139"/>
        <v>0</v>
      </c>
    </row>
    <row r="856" spans="6:15">
      <c r="F856">
        <f t="shared" si="131"/>
        <v>2.0949999999999664</v>
      </c>
      <c r="G856">
        <f t="shared" si="132"/>
        <v>2</v>
      </c>
      <c r="H856">
        <f t="shared" si="133"/>
        <v>487.51811275484761</v>
      </c>
      <c r="I856">
        <f t="shared" si="134"/>
        <v>89.008983264568784</v>
      </c>
      <c r="J856">
        <f t="shared" si="137"/>
        <v>3.9060967852788333</v>
      </c>
      <c r="K856">
        <f t="shared" si="138"/>
        <v>489.6546546385639</v>
      </c>
      <c r="L856">
        <f t="shared" si="130"/>
        <v>4.7534562441054397E-2</v>
      </c>
      <c r="M856">
        <f t="shared" si="135"/>
        <v>2.6124366961405929</v>
      </c>
      <c r="N856">
        <f t="shared" si="136"/>
        <v>11.895543155445505</v>
      </c>
      <c r="O856">
        <f t="shared" si="139"/>
        <v>0</v>
      </c>
    </row>
    <row r="857" spans="6:15">
      <c r="F857">
        <f t="shared" si="131"/>
        <v>2.0974999999999664</v>
      </c>
      <c r="G857">
        <f t="shared" si="132"/>
        <v>3</v>
      </c>
      <c r="H857">
        <f t="shared" si="133"/>
        <v>487.51811275484761</v>
      </c>
      <c r="I857">
        <f t="shared" si="134"/>
        <v>89.008983264568784</v>
      </c>
      <c r="J857">
        <f t="shared" si="137"/>
        <v>3.9060967852788333</v>
      </c>
      <c r="K857">
        <f t="shared" si="138"/>
        <v>489.64661588062893</v>
      </c>
      <c r="L857">
        <f t="shared" si="130"/>
        <v>4.756154522435746E-2</v>
      </c>
      <c r="M857">
        <f t="shared" si="135"/>
        <v>2.6139196342312156</v>
      </c>
      <c r="N857">
        <f t="shared" si="136"/>
        <v>11.895502532154376</v>
      </c>
      <c r="O857">
        <f t="shared" si="139"/>
        <v>0</v>
      </c>
    </row>
    <row r="858" spans="6:15">
      <c r="F858">
        <f t="shared" si="131"/>
        <v>2.0999999999999663</v>
      </c>
      <c r="G858">
        <f t="shared" si="132"/>
        <v>0</v>
      </c>
      <c r="H858">
        <f t="shared" si="133"/>
        <v>487.51862435066528</v>
      </c>
      <c r="I858">
        <f t="shared" si="134"/>
        <v>89.007422066754899</v>
      </c>
      <c r="J858">
        <f t="shared" si="137"/>
        <v>3.9007755274643801</v>
      </c>
      <c r="K858">
        <f t="shared" si="138"/>
        <v>489.63862118287847</v>
      </c>
      <c r="L858">
        <f t="shared" si="130"/>
        <v>4.7547532708245577E-2</v>
      </c>
      <c r="M858">
        <f t="shared" si="135"/>
        <v>2.6131495248746535</v>
      </c>
      <c r="N858">
        <f t="shared" si="136"/>
        <v>11.895443214630751</v>
      </c>
      <c r="O858">
        <f t="shared" si="139"/>
        <v>0</v>
      </c>
    </row>
    <row r="859" spans="6:15">
      <c r="F859">
        <f t="shared" si="131"/>
        <v>2.1024999999999663</v>
      </c>
      <c r="G859">
        <f t="shared" si="132"/>
        <v>1</v>
      </c>
      <c r="H859">
        <f t="shared" si="133"/>
        <v>487.51862435066528</v>
      </c>
      <c r="I859">
        <f t="shared" si="134"/>
        <v>89.007422066754899</v>
      </c>
      <c r="J859">
        <f t="shared" si="137"/>
        <v>3.9007755274643801</v>
      </c>
      <c r="K859">
        <f t="shared" si="138"/>
        <v>489.63060567309969</v>
      </c>
      <c r="L859">
        <f t="shared" si="130"/>
        <v>4.7587237641252382E-2</v>
      </c>
      <c r="M859">
        <f t="shared" si="135"/>
        <v>2.615331655490317</v>
      </c>
      <c r="N859">
        <f t="shared" si="136"/>
        <v>11.895474019005015</v>
      </c>
      <c r="O859">
        <f t="shared" si="139"/>
        <v>0</v>
      </c>
    </row>
    <row r="860" spans="6:15">
      <c r="F860">
        <f t="shared" si="131"/>
        <v>2.1049999999999662</v>
      </c>
      <c r="G860">
        <f t="shared" si="132"/>
        <v>2</v>
      </c>
      <c r="H860">
        <f t="shared" si="133"/>
        <v>487.51862435066528</v>
      </c>
      <c r="I860">
        <f t="shared" si="134"/>
        <v>89.007422066754899</v>
      </c>
      <c r="J860">
        <f t="shared" si="137"/>
        <v>3.9007755274643801</v>
      </c>
      <c r="K860">
        <f t="shared" si="138"/>
        <v>489.62265434914605</v>
      </c>
      <c r="L860">
        <f t="shared" si="130"/>
        <v>4.7605472023802137E-2</v>
      </c>
      <c r="M860">
        <f t="shared" si="135"/>
        <v>2.6163337930436712</v>
      </c>
      <c r="N860">
        <f t="shared" si="136"/>
        <v>11.895386733780388</v>
      </c>
      <c r="O860">
        <f t="shared" si="139"/>
        <v>0</v>
      </c>
    </row>
    <row r="861" spans="6:15">
      <c r="F861">
        <f t="shared" si="131"/>
        <v>2.1074999999999662</v>
      </c>
      <c r="G861">
        <f t="shared" si="132"/>
        <v>3</v>
      </c>
      <c r="H861">
        <f t="shared" si="133"/>
        <v>487.51862435066528</v>
      </c>
      <c r="I861">
        <f t="shared" si="134"/>
        <v>89.007422066754899</v>
      </c>
      <c r="J861">
        <f t="shared" si="137"/>
        <v>3.9007755274643801</v>
      </c>
      <c r="K861">
        <f t="shared" si="138"/>
        <v>489.61473322837378</v>
      </c>
      <c r="L861">
        <f t="shared" si="130"/>
        <v>4.7632049899535775E-2</v>
      </c>
      <c r="M861">
        <f t="shared" si="135"/>
        <v>2.6177944779496936</v>
      </c>
      <c r="N861">
        <f t="shared" si="136"/>
        <v>11.895346648278252</v>
      </c>
      <c r="O861">
        <f t="shared" si="139"/>
        <v>0</v>
      </c>
    </row>
    <row r="862" spans="6:15">
      <c r="F862">
        <f t="shared" si="131"/>
        <v>2.1099999999999661</v>
      </c>
      <c r="G862">
        <f t="shared" si="132"/>
        <v>0</v>
      </c>
      <c r="H862">
        <f t="shared" si="133"/>
        <v>487.51911036669208</v>
      </c>
      <c r="I862">
        <f t="shared" si="134"/>
        <v>89.005889935025905</v>
      </c>
      <c r="J862">
        <f t="shared" si="137"/>
        <v>3.8955352552701088</v>
      </c>
      <c r="K862">
        <f t="shared" si="138"/>
        <v>489.6068555071214</v>
      </c>
      <c r="L862">
        <f t="shared" si="130"/>
        <v>4.7618396345109663E-2</v>
      </c>
      <c r="M862">
        <f t="shared" si="135"/>
        <v>2.6170440966527213</v>
      </c>
      <c r="N862">
        <f t="shared" si="136"/>
        <v>11.895288220882012</v>
      </c>
      <c r="O862">
        <f t="shared" si="139"/>
        <v>0</v>
      </c>
    </row>
    <row r="863" spans="6:15">
      <c r="F863">
        <f t="shared" si="131"/>
        <v>2.1124999999999661</v>
      </c>
      <c r="G863">
        <f t="shared" si="132"/>
        <v>1</v>
      </c>
      <c r="H863">
        <f t="shared" si="133"/>
        <v>487.51911036669208</v>
      </c>
      <c r="I863">
        <f t="shared" si="134"/>
        <v>89.005889935025905</v>
      </c>
      <c r="J863">
        <f t="shared" si="137"/>
        <v>3.8955352552701088</v>
      </c>
      <c r="K863">
        <f t="shared" si="138"/>
        <v>489.59895752191892</v>
      </c>
      <c r="L863">
        <f t="shared" si="130"/>
        <v>4.7657458451601561E-2</v>
      </c>
      <c r="M863">
        <f t="shared" si="135"/>
        <v>2.6191908983731436</v>
      </c>
      <c r="N863">
        <f t="shared" si="136"/>
        <v>11.895318236133891</v>
      </c>
      <c r="O863">
        <f t="shared" si="139"/>
        <v>0</v>
      </c>
    </row>
    <row r="864" spans="6:15">
      <c r="F864">
        <f t="shared" si="131"/>
        <v>2.114999999999966</v>
      </c>
      <c r="G864">
        <f t="shared" si="132"/>
        <v>2</v>
      </c>
      <c r="H864">
        <f t="shared" si="133"/>
        <v>487.51911036669208</v>
      </c>
      <c r="I864">
        <f t="shared" si="134"/>
        <v>89.005889935025905</v>
      </c>
      <c r="J864">
        <f t="shared" si="137"/>
        <v>3.8955352552701088</v>
      </c>
      <c r="K864">
        <f t="shared" si="138"/>
        <v>489.59112268544936</v>
      </c>
      <c r="L864">
        <f t="shared" si="130"/>
        <v>4.7675450092733343E-2</v>
      </c>
      <c r="M864">
        <f t="shared" si="135"/>
        <v>2.6201796951791465</v>
      </c>
      <c r="N864">
        <f t="shared" si="136"/>
        <v>11.895232364065075</v>
      </c>
      <c r="O864">
        <f t="shared" si="139"/>
        <v>0</v>
      </c>
    </row>
    <row r="865" spans="6:15">
      <c r="F865">
        <f t="shared" si="131"/>
        <v>2.117499999999966</v>
      </c>
      <c r="G865">
        <f t="shared" si="132"/>
        <v>3</v>
      </c>
      <c r="H865">
        <f t="shared" si="133"/>
        <v>487.51911036669208</v>
      </c>
      <c r="I865">
        <f t="shared" si="134"/>
        <v>89.005889935025905</v>
      </c>
      <c r="J865">
        <f t="shared" si="137"/>
        <v>3.8955352552701088</v>
      </c>
      <c r="K865">
        <f t="shared" si="138"/>
        <v>489.58331764827909</v>
      </c>
      <c r="L865">
        <f t="shared" si="130"/>
        <v>4.7701628932546196E-2</v>
      </c>
      <c r="M865">
        <f t="shared" si="135"/>
        <v>2.6216184495986132</v>
      </c>
      <c r="N865">
        <f t="shared" si="136"/>
        <v>11.895192812192834</v>
      </c>
      <c r="O865">
        <f t="shared" si="139"/>
        <v>0</v>
      </c>
    </row>
    <row r="866" spans="6:15">
      <c r="F866">
        <f t="shared" si="131"/>
        <v>2.1199999999999659</v>
      </c>
      <c r="G866">
        <f t="shared" si="132"/>
        <v>0</v>
      </c>
      <c r="H866">
        <f t="shared" si="133"/>
        <v>487.51957208191754</v>
      </c>
      <c r="I866">
        <f t="shared" si="134"/>
        <v>89.00438616120735</v>
      </c>
      <c r="J866">
        <f t="shared" si="137"/>
        <v>3.8903747370661415</v>
      </c>
      <c r="K866">
        <f t="shared" si="138"/>
        <v>489.57555535951872</v>
      </c>
      <c r="L866">
        <f t="shared" si="130"/>
        <v>4.7688321584674551E-2</v>
      </c>
      <c r="M866">
        <f t="shared" si="135"/>
        <v>2.6208870953560806</v>
      </c>
      <c r="N866">
        <f t="shared" si="136"/>
        <v>11.895135262016055</v>
      </c>
      <c r="O866">
        <f t="shared" si="139"/>
        <v>0</v>
      </c>
    </row>
    <row r="867" spans="6:15">
      <c r="F867">
        <f t="shared" si="131"/>
        <v>2.1224999999999659</v>
      </c>
      <c r="G867">
        <f t="shared" si="132"/>
        <v>1</v>
      </c>
      <c r="H867">
        <f t="shared" si="133"/>
        <v>487.51957208191754</v>
      </c>
      <c r="I867">
        <f t="shared" si="134"/>
        <v>89.00438616120735</v>
      </c>
      <c r="J867">
        <f t="shared" si="137"/>
        <v>3.8903747370661415</v>
      </c>
      <c r="K867">
        <f t="shared" si="138"/>
        <v>489.56777333496717</v>
      </c>
      <c r="L867">
        <f t="shared" si="130"/>
        <v>4.7726752572281053E-2</v>
      </c>
      <c r="M867">
        <f t="shared" si="135"/>
        <v>2.622999211617099</v>
      </c>
      <c r="N867">
        <f t="shared" si="136"/>
        <v>11.895164516185757</v>
      </c>
      <c r="O867">
        <f t="shared" si="139"/>
        <v>0</v>
      </c>
    </row>
    <row r="868" spans="6:15">
      <c r="F868">
        <f t="shared" si="131"/>
        <v>2.1249999999999658</v>
      </c>
      <c r="G868">
        <f t="shared" si="132"/>
        <v>2</v>
      </c>
      <c r="H868">
        <f t="shared" si="133"/>
        <v>487.51957208191754</v>
      </c>
      <c r="I868">
        <f t="shared" si="134"/>
        <v>89.00438616120735</v>
      </c>
      <c r="J868">
        <f t="shared" si="137"/>
        <v>3.8903747370661415</v>
      </c>
      <c r="K868">
        <f t="shared" si="138"/>
        <v>489.56005344084667</v>
      </c>
      <c r="L868">
        <f t="shared" si="130"/>
        <v>4.7744503426730561E-2</v>
      </c>
      <c r="M868">
        <f t="shared" si="135"/>
        <v>2.6239747751054399</v>
      </c>
      <c r="N868">
        <f t="shared" si="136"/>
        <v>11.895080031535317</v>
      </c>
      <c r="O868">
        <f t="shared" si="139"/>
        <v>0</v>
      </c>
    </row>
    <row r="869" spans="6:15">
      <c r="F869">
        <f t="shared" si="131"/>
        <v>2.1274999999999658</v>
      </c>
      <c r="G869">
        <f t="shared" si="132"/>
        <v>3</v>
      </c>
      <c r="H869">
        <f t="shared" si="133"/>
        <v>487.51957208191754</v>
      </c>
      <c r="I869">
        <f t="shared" si="134"/>
        <v>89.00438616120735</v>
      </c>
      <c r="J869">
        <f t="shared" si="137"/>
        <v>3.8903747370661415</v>
      </c>
      <c r="K869">
        <f t="shared" si="138"/>
        <v>489.552362945499</v>
      </c>
      <c r="L869">
        <f t="shared" si="130"/>
        <v>4.7770289027443034E-2</v>
      </c>
      <c r="M869">
        <f t="shared" si="135"/>
        <v>2.6253919176239355</v>
      </c>
      <c r="N869">
        <f t="shared" si="136"/>
        <v>11.895041008995783</v>
      </c>
      <c r="O869">
        <f t="shared" si="139"/>
        <v>0</v>
      </c>
    </row>
    <row r="870" spans="6:15">
      <c r="F870">
        <f t="shared" si="131"/>
        <v>2.1299999999999657</v>
      </c>
      <c r="G870">
        <f t="shared" si="132"/>
        <v>0</v>
      </c>
      <c r="H870">
        <f t="shared" si="133"/>
        <v>487.5200107113817</v>
      </c>
      <c r="I870">
        <f t="shared" si="134"/>
        <v>89.002910061210514</v>
      </c>
      <c r="J870">
        <f t="shared" si="137"/>
        <v>3.885292759907188</v>
      </c>
      <c r="K870">
        <f t="shared" si="138"/>
        <v>489.54471455688531</v>
      </c>
      <c r="L870">
        <f t="shared" si="130"/>
        <v>4.7757315689979693E-2</v>
      </c>
      <c r="M870">
        <f t="shared" si="135"/>
        <v>2.6246789201517764</v>
      </c>
      <c r="N870">
        <f t="shared" si="136"/>
        <v>11.894984323295043</v>
      </c>
      <c r="O870">
        <f t="shared" si="139"/>
        <v>0</v>
      </c>
    </row>
    <row r="871" spans="6:15">
      <c r="F871">
        <f t="shared" si="131"/>
        <v>2.1324999999999656</v>
      </c>
      <c r="G871">
        <f t="shared" si="132"/>
        <v>1</v>
      </c>
      <c r="H871">
        <f t="shared" si="133"/>
        <v>487.5200107113817</v>
      </c>
      <c r="I871">
        <f t="shared" si="134"/>
        <v>89.002910061210514</v>
      </c>
      <c r="J871">
        <f t="shared" si="137"/>
        <v>3.885292759907188</v>
      </c>
      <c r="K871">
        <f t="shared" si="138"/>
        <v>489.53704694160263</v>
      </c>
      <c r="L871">
        <f t="shared" si="130"/>
        <v>4.7795126991859463E-2</v>
      </c>
      <c r="M871">
        <f t="shared" si="135"/>
        <v>2.6267569793046728</v>
      </c>
      <c r="N871">
        <f t="shared" si="136"/>
        <v>11.895012843193928</v>
      </c>
      <c r="O871">
        <f t="shared" si="139"/>
        <v>0</v>
      </c>
    </row>
    <row r="872" spans="6:15">
      <c r="F872">
        <f t="shared" si="131"/>
        <v>2.1349999999999656</v>
      </c>
      <c r="G872">
        <f t="shared" si="132"/>
        <v>2</v>
      </c>
      <c r="H872">
        <f t="shared" si="133"/>
        <v>487.5200107113817</v>
      </c>
      <c r="I872">
        <f t="shared" si="134"/>
        <v>89.002910061210514</v>
      </c>
      <c r="J872">
        <f t="shared" si="137"/>
        <v>3.885292759907188</v>
      </c>
      <c r="K872">
        <f t="shared" si="138"/>
        <v>489.52944045680289</v>
      </c>
      <c r="L872">
        <f t="shared" si="130"/>
        <v>4.7812639071631857E-2</v>
      </c>
      <c r="M872">
        <f t="shared" si="135"/>
        <v>2.6277194200524945</v>
      </c>
      <c r="N872">
        <f t="shared" si="136"/>
        <v>11.894929720827813</v>
      </c>
      <c r="O872">
        <f t="shared" si="139"/>
        <v>0</v>
      </c>
    </row>
    <row r="873" spans="6:15">
      <c r="F873">
        <f t="shared" si="131"/>
        <v>2.1374999999999655</v>
      </c>
      <c r="G873">
        <f t="shared" si="132"/>
        <v>3</v>
      </c>
      <c r="H873">
        <f t="shared" si="133"/>
        <v>487.5200107113817</v>
      </c>
      <c r="I873">
        <f t="shared" si="134"/>
        <v>89.002910061210514</v>
      </c>
      <c r="J873">
        <f t="shared" si="137"/>
        <v>3.885292759907188</v>
      </c>
      <c r="K873">
        <f t="shared" si="138"/>
        <v>489.52186297369366</v>
      </c>
      <c r="L873">
        <f t="shared" si="130"/>
        <v>4.7838037155652068E-2</v>
      </c>
      <c r="M873">
        <f t="shared" si="135"/>
        <v>2.6291152651660021</v>
      </c>
      <c r="N873">
        <f t="shared" si="136"/>
        <v>11.8948912231979</v>
      </c>
      <c r="O873">
        <f t="shared" si="139"/>
        <v>0</v>
      </c>
    </row>
    <row r="874" spans="6:15">
      <c r="F874">
        <f t="shared" si="131"/>
        <v>2.1399999999999655</v>
      </c>
      <c r="G874">
        <f t="shared" si="132"/>
        <v>0</v>
      </c>
      <c r="H874">
        <f t="shared" si="133"/>
        <v>487.5204274093727</v>
      </c>
      <c r="I874">
        <f t="shared" si="134"/>
        <v>89.001460974001375</v>
      </c>
      <c r="J874">
        <f t="shared" si="137"/>
        <v>3.880288129251408</v>
      </c>
      <c r="K874">
        <f t="shared" si="138"/>
        <v>489.51432696495687</v>
      </c>
      <c r="L874">
        <f t="shared" si="130"/>
        <v>4.7825386164709403E-2</v>
      </c>
      <c r="M874">
        <f t="shared" si="135"/>
        <v>2.6284199834323765</v>
      </c>
      <c r="N874">
        <f t="shared" si="136"/>
        <v>11.894835389393361</v>
      </c>
      <c r="O874">
        <f t="shared" si="139"/>
        <v>0</v>
      </c>
    </row>
    <row r="875" spans="6:15">
      <c r="F875">
        <f t="shared" si="131"/>
        <v>2.1424999999999654</v>
      </c>
      <c r="G875">
        <f t="shared" si="132"/>
        <v>1</v>
      </c>
      <c r="H875">
        <f t="shared" si="133"/>
        <v>487.5204274093727</v>
      </c>
      <c r="I875">
        <f t="shared" si="134"/>
        <v>89.001460974001375</v>
      </c>
      <c r="J875">
        <f t="shared" si="137"/>
        <v>3.880288129251408</v>
      </c>
      <c r="K875">
        <f t="shared" si="138"/>
        <v>489.50677222047642</v>
      </c>
      <c r="L875">
        <f t="shared" si="130"/>
        <v>4.7862588948540043E-2</v>
      </c>
      <c r="M875">
        <f t="shared" si="135"/>
        <v>2.6304645992379445</v>
      </c>
      <c r="N875">
        <f t="shared" si="136"/>
        <v>11.894863200662705</v>
      </c>
      <c r="O875">
        <f t="shared" si="139"/>
        <v>0</v>
      </c>
    </row>
    <row r="876" spans="6:15">
      <c r="F876">
        <f t="shared" si="131"/>
        <v>2.1449999999999654</v>
      </c>
      <c r="G876">
        <f t="shared" si="132"/>
        <v>2</v>
      </c>
      <c r="H876">
        <f t="shared" si="133"/>
        <v>487.5204274093727</v>
      </c>
      <c r="I876">
        <f t="shared" si="134"/>
        <v>89.001460974001375</v>
      </c>
      <c r="J876">
        <f t="shared" si="137"/>
        <v>3.880288129251408</v>
      </c>
      <c r="K876">
        <f t="shared" si="138"/>
        <v>489.49927762446259</v>
      </c>
      <c r="L876">
        <f t="shared" si="130"/>
        <v>4.7879864317685851E-2</v>
      </c>
      <c r="M876">
        <f t="shared" si="135"/>
        <v>2.6314140306827349</v>
      </c>
      <c r="N876">
        <f t="shared" si="136"/>
        <v>11.894781416030483</v>
      </c>
      <c r="O876">
        <f t="shared" si="139"/>
        <v>0</v>
      </c>
    </row>
    <row r="877" spans="6:15">
      <c r="F877">
        <f t="shared" si="131"/>
        <v>2.1474999999999653</v>
      </c>
      <c r="G877">
        <f t="shared" si="132"/>
        <v>3</v>
      </c>
      <c r="H877">
        <f t="shared" si="133"/>
        <v>487.5204274093727</v>
      </c>
      <c r="I877">
        <f t="shared" si="134"/>
        <v>89.001460974001375</v>
      </c>
      <c r="J877">
        <f t="shared" si="137"/>
        <v>3.880288129251408</v>
      </c>
      <c r="K877">
        <f t="shared" si="138"/>
        <v>489.49181163658119</v>
      </c>
      <c r="L877">
        <f t="shared" si="130"/>
        <v>4.7904880533454201E-2</v>
      </c>
      <c r="M877">
        <f t="shared" si="135"/>
        <v>2.6327888888220699</v>
      </c>
      <c r="N877">
        <f t="shared" si="136"/>
        <v>11.894743438772691</v>
      </c>
      <c r="O877">
        <f t="shared" si="139"/>
        <v>0</v>
      </c>
    </row>
    <row r="878" spans="6:15">
      <c r="F878">
        <f t="shared" si="131"/>
        <v>2.1499999999999653</v>
      </c>
      <c r="G878">
        <f t="shared" si="132"/>
        <v>0</v>
      </c>
      <c r="H878">
        <f t="shared" si="133"/>
        <v>487.5208232724641</v>
      </c>
      <c r="I878">
        <f t="shared" si="134"/>
        <v>89.000038260616307</v>
      </c>
      <c r="J878">
        <f t="shared" si="137"/>
        <v>3.8753596686833869</v>
      </c>
      <c r="K878">
        <f t="shared" si="138"/>
        <v>489.48438649990584</v>
      </c>
      <c r="L878">
        <f t="shared" si="130"/>
        <v>4.7892540731942879E-2</v>
      </c>
      <c r="M878">
        <f t="shared" si="135"/>
        <v>2.6321107096481002</v>
      </c>
      <c r="N878">
        <f t="shared" si="136"/>
        <v>11.894688444447118</v>
      </c>
      <c r="O878">
        <f t="shared" si="139"/>
        <v>0</v>
      </c>
    </row>
    <row r="879" spans="6:15">
      <c r="F879">
        <f t="shared" si="131"/>
        <v>2.1524999999999652</v>
      </c>
      <c r="G879">
        <f t="shared" si="132"/>
        <v>1</v>
      </c>
      <c r="H879">
        <f t="shared" si="133"/>
        <v>487.5208232724641</v>
      </c>
      <c r="I879">
        <f t="shared" si="134"/>
        <v>89.000038260616307</v>
      </c>
      <c r="J879">
        <f t="shared" si="137"/>
        <v>3.8753596686833869</v>
      </c>
      <c r="K879">
        <f t="shared" si="138"/>
        <v>489.47694310101542</v>
      </c>
      <c r="L879">
        <f t="shared" si="130"/>
        <v>4.7929145908547868E-2</v>
      </c>
      <c r="M879">
        <f t="shared" si="135"/>
        <v>2.6341224817507713</v>
      </c>
      <c r="N879">
        <f t="shared" si="136"/>
        <v>11.894715571614077</v>
      </c>
      <c r="O879">
        <f t="shared" si="139"/>
        <v>0</v>
      </c>
    </row>
    <row r="880" spans="6:15">
      <c r="F880">
        <f t="shared" si="131"/>
        <v>2.1549999999999652</v>
      </c>
      <c r="G880">
        <f t="shared" si="132"/>
        <v>2</v>
      </c>
      <c r="H880">
        <f t="shared" si="133"/>
        <v>487.5208232724641</v>
      </c>
      <c r="I880">
        <f t="shared" si="134"/>
        <v>89.000038260616307</v>
      </c>
      <c r="J880">
        <f t="shared" si="137"/>
        <v>3.8753596686833869</v>
      </c>
      <c r="K880">
        <f t="shared" si="138"/>
        <v>489.46955888609807</v>
      </c>
      <c r="L880">
        <f t="shared" si="130"/>
        <v>4.7946186678230876E-2</v>
      </c>
      <c r="M880">
        <f t="shared" si="135"/>
        <v>2.6350590199193</v>
      </c>
      <c r="N880">
        <f t="shared" si="136"/>
        <v>11.894635100729969</v>
      </c>
      <c r="O880">
        <f t="shared" si="139"/>
        <v>0</v>
      </c>
    </row>
    <row r="881" spans="6:15">
      <c r="F881">
        <f t="shared" si="131"/>
        <v>2.1574999999999651</v>
      </c>
      <c r="G881">
        <f t="shared" si="132"/>
        <v>3</v>
      </c>
      <c r="H881">
        <f t="shared" si="133"/>
        <v>487.5208232724641</v>
      </c>
      <c r="I881">
        <f t="shared" si="134"/>
        <v>89.000038260616307</v>
      </c>
      <c r="J881">
        <f t="shared" si="137"/>
        <v>3.8753596686833869</v>
      </c>
      <c r="K881">
        <f t="shared" si="138"/>
        <v>489.46220288935194</v>
      </c>
      <c r="L881">
        <f t="shared" si="130"/>
        <v>4.7970826600694287E-2</v>
      </c>
      <c r="M881">
        <f t="shared" si="135"/>
        <v>2.6364131974761738</v>
      </c>
      <c r="N881">
        <f t="shared" si="136"/>
        <v>11.894597639203228</v>
      </c>
      <c r="O881">
        <f t="shared" si="139"/>
        <v>0</v>
      </c>
    </row>
    <row r="882" spans="6:15">
      <c r="F882">
        <f t="shared" si="131"/>
        <v>2.1599999999999651</v>
      </c>
      <c r="G882">
        <f t="shared" si="132"/>
        <v>0</v>
      </c>
      <c r="H882">
        <f t="shared" si="133"/>
        <v>487.52119934240102</v>
      </c>
      <c r="I882">
        <f t="shared" si="134"/>
        <v>88.998641303225483</v>
      </c>
      <c r="J882">
        <f t="shared" si="137"/>
        <v>3.8705062196411673</v>
      </c>
      <c r="K882">
        <f t="shared" si="138"/>
        <v>489.45488712972207</v>
      </c>
      <c r="L882">
        <f t="shared" si="130"/>
        <v>4.7958787314140085E-2</v>
      </c>
      <c r="M882">
        <f t="shared" si="135"/>
        <v>2.6357515342068725</v>
      </c>
      <c r="N882">
        <f t="shared" si="136"/>
        <v>11.894543472100953</v>
      </c>
      <c r="O882">
        <f t="shared" si="139"/>
        <v>0</v>
      </c>
    </row>
    <row r="883" spans="6:15">
      <c r="F883">
        <f t="shared" si="131"/>
        <v>2.162499999999965</v>
      </c>
      <c r="G883">
        <f t="shared" si="132"/>
        <v>1</v>
      </c>
      <c r="H883">
        <f t="shared" si="133"/>
        <v>487.52119934240102</v>
      </c>
      <c r="I883">
        <f t="shared" si="134"/>
        <v>88.998641303225483</v>
      </c>
      <c r="J883">
        <f t="shared" si="137"/>
        <v>3.8705062196411673</v>
      </c>
      <c r="K883">
        <f t="shared" si="138"/>
        <v>489.44755356477015</v>
      </c>
      <c r="L883">
        <f t="shared" si="130"/>
        <v>4.7994805545750724E-2</v>
      </c>
      <c r="M883">
        <f t="shared" si="135"/>
        <v>2.6377310485887793</v>
      </c>
      <c r="N883">
        <f t="shared" si="136"/>
        <v>11.894569938631726</v>
      </c>
      <c r="O883">
        <f t="shared" si="139"/>
        <v>0</v>
      </c>
    </row>
    <row r="884" spans="6:15">
      <c r="F884">
        <f t="shared" si="131"/>
        <v>2.164999999999965</v>
      </c>
      <c r="G884">
        <f t="shared" si="132"/>
        <v>2</v>
      </c>
      <c r="H884">
        <f t="shared" si="133"/>
        <v>487.52119934240102</v>
      </c>
      <c r="I884">
        <f t="shared" si="134"/>
        <v>88.998641303225483</v>
      </c>
      <c r="J884">
        <f t="shared" si="137"/>
        <v>3.8705062196411673</v>
      </c>
      <c r="K884">
        <f t="shared" si="138"/>
        <v>489.44027823642512</v>
      </c>
      <c r="L884">
        <f t="shared" si="130"/>
        <v>4.8011613869603079E-2</v>
      </c>
      <c r="M884">
        <f t="shared" si="135"/>
        <v>2.638654811841822</v>
      </c>
      <c r="N884">
        <f t="shared" si="136"/>
        <v>11.894490758056449</v>
      </c>
      <c r="O884">
        <f t="shared" si="139"/>
        <v>0</v>
      </c>
    </row>
    <row r="885" spans="6:15">
      <c r="F885">
        <f t="shared" si="131"/>
        <v>2.1674999999999649</v>
      </c>
      <c r="G885">
        <f t="shared" si="132"/>
        <v>3</v>
      </c>
      <c r="H885">
        <f t="shared" si="133"/>
        <v>487.52119934240102</v>
      </c>
      <c r="I885">
        <f t="shared" si="134"/>
        <v>88.998641303225483</v>
      </c>
      <c r="J885">
        <f t="shared" si="137"/>
        <v>3.8705062196411673</v>
      </c>
      <c r="K885">
        <f t="shared" si="138"/>
        <v>489.43303073995168</v>
      </c>
      <c r="L885">
        <f t="shared" si="130"/>
        <v>4.8035883000711231E-2</v>
      </c>
      <c r="M885">
        <f t="shared" si="135"/>
        <v>2.6399886111961131</v>
      </c>
      <c r="N885">
        <f t="shared" si="136"/>
        <v>11.894453807526327</v>
      </c>
      <c r="O885">
        <f t="shared" si="139"/>
        <v>0</v>
      </c>
    </row>
    <row r="886" spans="6:15">
      <c r="F886">
        <f t="shared" si="131"/>
        <v>2.1699999999999648</v>
      </c>
      <c r="G886">
        <f t="shared" si="132"/>
        <v>0</v>
      </c>
      <c r="H886">
        <f t="shared" si="133"/>
        <v>487.52155660884102</v>
      </c>
      <c r="I886">
        <f t="shared" si="134"/>
        <v>88.997269504239668</v>
      </c>
      <c r="J886">
        <f t="shared" si="137"/>
        <v>3.8657266411472908</v>
      </c>
      <c r="K886">
        <f t="shared" si="138"/>
        <v>489.42582287546372</v>
      </c>
      <c r="L886">
        <f t="shared" si="130"/>
        <v>4.8024134014246156E-2</v>
      </c>
      <c r="M886">
        <f t="shared" si="135"/>
        <v>2.6393429024358426</v>
      </c>
      <c r="N886">
        <f t="shared" si="136"/>
        <v>11.894400455552155</v>
      </c>
      <c r="O886">
        <f t="shared" si="139"/>
        <v>0</v>
      </c>
    </row>
    <row r="887" spans="6:15">
      <c r="F887">
        <f t="shared" si="131"/>
        <v>2.1724999999999648</v>
      </c>
      <c r="G887">
        <f t="shared" si="132"/>
        <v>1</v>
      </c>
      <c r="H887">
        <f t="shared" si="133"/>
        <v>487.52155660884102</v>
      </c>
      <c r="I887">
        <f t="shared" si="134"/>
        <v>88.997269504239668</v>
      </c>
      <c r="J887">
        <f t="shared" si="137"/>
        <v>3.8657266411472908</v>
      </c>
      <c r="K887">
        <f t="shared" si="138"/>
        <v>489.41859764663621</v>
      </c>
      <c r="L887">
        <f t="shared" si="130"/>
        <v>4.8059575722422386E-2</v>
      </c>
      <c r="M887">
        <f t="shared" si="135"/>
        <v>2.6412907318521395</v>
      </c>
      <c r="N887">
        <f t="shared" si="136"/>
        <v>11.894426283902567</v>
      </c>
      <c r="O887">
        <f t="shared" si="139"/>
        <v>0</v>
      </c>
    </row>
    <row r="888" spans="6:15">
      <c r="F888">
        <f t="shared" si="131"/>
        <v>2.1749999999999647</v>
      </c>
      <c r="G888">
        <f t="shared" si="132"/>
        <v>2</v>
      </c>
      <c r="H888">
        <f t="shared" si="133"/>
        <v>487.52155660884102</v>
      </c>
      <c r="I888">
        <f t="shared" si="134"/>
        <v>88.997269504239668</v>
      </c>
      <c r="J888">
        <f t="shared" si="137"/>
        <v>3.8657266411472908</v>
      </c>
      <c r="K888">
        <f t="shared" si="138"/>
        <v>489.41142972379356</v>
      </c>
      <c r="L888">
        <f t="shared" si="130"/>
        <v>4.8076153792162055E-2</v>
      </c>
      <c r="M888">
        <f t="shared" si="135"/>
        <v>2.642201840643617</v>
      </c>
      <c r="N888">
        <f t="shared" si="136"/>
        <v>11.894348370725915</v>
      </c>
      <c r="O888">
        <f t="shared" si="139"/>
        <v>0</v>
      </c>
    </row>
    <row r="889" spans="6:15">
      <c r="F889">
        <f t="shared" si="131"/>
        <v>2.1774999999999647</v>
      </c>
      <c r="G889">
        <f t="shared" si="132"/>
        <v>3</v>
      </c>
      <c r="H889">
        <f t="shared" si="133"/>
        <v>487.52155660884102</v>
      </c>
      <c r="I889">
        <f t="shared" si="134"/>
        <v>88.997269504239668</v>
      </c>
      <c r="J889">
        <f t="shared" si="137"/>
        <v>3.8657266411472908</v>
      </c>
      <c r="K889">
        <f t="shared" si="138"/>
        <v>489.40428925024253</v>
      </c>
      <c r="L889">
        <f t="shared" si="130"/>
        <v>4.8100057561389617E-2</v>
      </c>
      <c r="M889">
        <f t="shared" si="135"/>
        <v>2.6435155601920739</v>
      </c>
      <c r="N889">
        <f t="shared" si="136"/>
        <v>11.894311926374256</v>
      </c>
      <c r="O889">
        <f t="shared" si="139"/>
        <v>0</v>
      </c>
    </row>
    <row r="890" spans="6:15">
      <c r="F890">
        <f t="shared" si="131"/>
        <v>2.1799999999999646</v>
      </c>
      <c r="G890">
        <f t="shared" si="132"/>
        <v>0</v>
      </c>
      <c r="H890">
        <f t="shared" si="133"/>
        <v>487.52189601195903</v>
      </c>
      <c r="I890">
        <f t="shared" si="134"/>
        <v>88.995922285460679</v>
      </c>
      <c r="J890">
        <f t="shared" si="137"/>
        <v>3.8610198095437869</v>
      </c>
      <c r="K890">
        <f t="shared" si="138"/>
        <v>489.3971878123881</v>
      </c>
      <c r="L890">
        <f t="shared" si="130"/>
        <v>4.8088589097911957E-2</v>
      </c>
      <c r="M890">
        <f t="shared" si="135"/>
        <v>2.6428852686042523</v>
      </c>
      <c r="N890">
        <f t="shared" si="136"/>
        <v>11.894259377592316</v>
      </c>
      <c r="O890">
        <f t="shared" si="139"/>
        <v>0</v>
      </c>
    </row>
    <row r="891" spans="6:15">
      <c r="F891">
        <f t="shared" si="131"/>
        <v>2.1824999999999646</v>
      </c>
      <c r="G891">
        <f t="shared" si="132"/>
        <v>1</v>
      </c>
      <c r="H891">
        <f t="shared" si="133"/>
        <v>487.52189601195903</v>
      </c>
      <c r="I891">
        <f t="shared" si="134"/>
        <v>88.995922285460679</v>
      </c>
      <c r="J891">
        <f t="shared" si="137"/>
        <v>3.8610198095437869</v>
      </c>
      <c r="K891">
        <f t="shared" si="138"/>
        <v>489.39006943595655</v>
      </c>
      <c r="L891">
        <f t="shared" si="130"/>
        <v>4.8123464471123298E-2</v>
      </c>
      <c r="M891">
        <f t="shared" si="135"/>
        <v>2.6448019729997516</v>
      </c>
      <c r="N891">
        <f t="shared" si="136"/>
        <v>11.894284589255831</v>
      </c>
      <c r="O891">
        <f t="shared" si="139"/>
        <v>0</v>
      </c>
    </row>
    <row r="892" spans="6:15">
      <c r="F892">
        <f t="shared" si="131"/>
        <v>2.1849999999999645</v>
      </c>
      <c r="G892">
        <f t="shared" si="132"/>
        <v>2</v>
      </c>
      <c r="H892">
        <f t="shared" si="133"/>
        <v>487.52189601195903</v>
      </c>
      <c r="I892">
        <f t="shared" si="134"/>
        <v>88.995922285460679</v>
      </c>
      <c r="J892">
        <f t="shared" si="137"/>
        <v>3.8610198095437869</v>
      </c>
      <c r="K892">
        <f t="shared" si="138"/>
        <v>489.38300745126077</v>
      </c>
      <c r="L892">
        <f t="shared" si="130"/>
        <v>4.8139814512432919E-2</v>
      </c>
      <c r="M892">
        <f t="shared" si="135"/>
        <v>2.6457005496502388</v>
      </c>
      <c r="N892">
        <f t="shared" si="136"/>
        <v>11.89420792108001</v>
      </c>
      <c r="O892">
        <f t="shared" si="139"/>
        <v>0</v>
      </c>
    </row>
    <row r="893" spans="6:15">
      <c r="F893">
        <f t="shared" si="131"/>
        <v>2.1874999999999645</v>
      </c>
      <c r="G893">
        <f t="shared" si="132"/>
        <v>3</v>
      </c>
      <c r="H893">
        <f t="shared" si="133"/>
        <v>487.52189601195903</v>
      </c>
      <c r="I893">
        <f t="shared" si="134"/>
        <v>88.995922285460679</v>
      </c>
      <c r="J893">
        <f t="shared" si="137"/>
        <v>3.8610198095437869</v>
      </c>
      <c r="K893">
        <f t="shared" si="138"/>
        <v>489.37597253704774</v>
      </c>
      <c r="L893">
        <f t="shared" si="130"/>
        <v>4.8163358277318727E-2</v>
      </c>
      <c r="M893">
        <f t="shared" si="135"/>
        <v>2.6469944838361119</v>
      </c>
      <c r="N893">
        <f t="shared" si="136"/>
        <v>11.89417197801399</v>
      </c>
      <c r="O893">
        <f t="shared" si="139"/>
        <v>0</v>
      </c>
    </row>
    <row r="894" spans="6:15">
      <c r="F894">
        <f t="shared" si="131"/>
        <v>2.1899999999999644</v>
      </c>
      <c r="G894">
        <f t="shared" si="132"/>
        <v>0</v>
      </c>
      <c r="H894">
        <f t="shared" si="133"/>
        <v>487.52221844492112</v>
      </c>
      <c r="I894">
        <f t="shared" si="134"/>
        <v>88.994599087270146</v>
      </c>
      <c r="J894">
        <f t="shared" si="137"/>
        <v>3.8563846182310653</v>
      </c>
      <c r="K894">
        <f t="shared" si="138"/>
        <v>489.36897607096819</v>
      </c>
      <c r="L894">
        <f t="shared" si="130"/>
        <v>4.8152160976684032E-2</v>
      </c>
      <c r="M894">
        <f t="shared" si="135"/>
        <v>2.6463790949995771</v>
      </c>
      <c r="N894">
        <f t="shared" si="136"/>
        <v>11.894120220646556</v>
      </c>
      <c r="O894">
        <f t="shared" si="139"/>
        <v>0</v>
      </c>
    </row>
    <row r="895" spans="6:15">
      <c r="F895">
        <f t="shared" si="131"/>
        <v>2.1924999999999644</v>
      </c>
      <c r="G895">
        <f t="shared" si="132"/>
        <v>1</v>
      </c>
      <c r="H895">
        <f t="shared" si="133"/>
        <v>487.52221844492112</v>
      </c>
      <c r="I895">
        <f t="shared" si="134"/>
        <v>88.994599087270146</v>
      </c>
      <c r="J895">
        <f t="shared" si="137"/>
        <v>3.8563846182310653</v>
      </c>
      <c r="K895">
        <f t="shared" si="138"/>
        <v>489.36196307751123</v>
      </c>
      <c r="L895">
        <f t="shared" si="130"/>
        <v>4.8186479977598874E-2</v>
      </c>
      <c r="M895">
        <f t="shared" si="135"/>
        <v>2.6482652219093596</v>
      </c>
      <c r="N895">
        <f t="shared" si="136"/>
        <v>11.894144836200017</v>
      </c>
      <c r="O895">
        <f t="shared" si="139"/>
        <v>0</v>
      </c>
    </row>
    <row r="896" spans="6:15">
      <c r="F896">
        <f t="shared" si="131"/>
        <v>2.1949999999999643</v>
      </c>
      <c r="G896">
        <f t="shared" si="132"/>
        <v>2</v>
      </c>
      <c r="H896">
        <f t="shared" si="133"/>
        <v>487.52221844492112</v>
      </c>
      <c r="I896">
        <f t="shared" si="134"/>
        <v>88.994599087270146</v>
      </c>
      <c r="J896">
        <f t="shared" si="137"/>
        <v>3.8563846182310653</v>
      </c>
      <c r="K896">
        <f t="shared" si="138"/>
        <v>489.35500557755415</v>
      </c>
      <c r="L896">
        <f t="shared" si="130"/>
        <v>4.8202604246233599E-2</v>
      </c>
      <c r="M896">
        <f t="shared" si="135"/>
        <v>2.6491513903921771</v>
      </c>
      <c r="N896">
        <f t="shared" si="136"/>
        <v>11.894069391123626</v>
      </c>
      <c r="O896">
        <f t="shared" si="139"/>
        <v>0</v>
      </c>
    </row>
    <row r="897" spans="6:15">
      <c r="F897">
        <f t="shared" si="131"/>
        <v>2.1974999999999643</v>
      </c>
      <c r="G897">
        <f t="shared" si="132"/>
        <v>3</v>
      </c>
      <c r="H897">
        <f t="shared" si="133"/>
        <v>487.52221844492112</v>
      </c>
      <c r="I897">
        <f t="shared" si="134"/>
        <v>88.994599087270146</v>
      </c>
      <c r="J897">
        <f t="shared" si="137"/>
        <v>3.8563846182310653</v>
      </c>
      <c r="K897">
        <f t="shared" si="138"/>
        <v>489.34807477308721</v>
      </c>
      <c r="L897">
        <f t="shared" si="130"/>
        <v>4.8225793292948078E-2</v>
      </c>
      <c r="M897">
        <f t="shared" si="135"/>
        <v>2.6504258297364025</v>
      </c>
      <c r="N897">
        <f t="shared" si="136"/>
        <v>11.894033944384313</v>
      </c>
      <c r="O897">
        <f t="shared" si="139"/>
        <v>0</v>
      </c>
    </row>
    <row r="898" spans="6:15">
      <c r="F898">
        <f t="shared" si="131"/>
        <v>2.1999999999999642</v>
      </c>
      <c r="G898">
        <f t="shared" si="132"/>
        <v>0</v>
      </c>
      <c r="H898">
        <f t="shared" si="133"/>
        <v>487.52252475623516</v>
      </c>
      <c r="I898">
        <f t="shared" si="134"/>
        <v>88.993299367858057</v>
      </c>
      <c r="J898">
        <f t="shared" si="137"/>
        <v>3.8518199774106501</v>
      </c>
      <c r="K898">
        <f t="shared" si="138"/>
        <v>489.34118183780112</v>
      </c>
      <c r="L898">
        <f t="shared" si="130"/>
        <v>4.821485819222561E-2</v>
      </c>
      <c r="M898">
        <f t="shared" si="135"/>
        <v>2.6498248510603331</v>
      </c>
      <c r="N898">
        <f t="shared" si="136"/>
        <v>11.893982966810544</v>
      </c>
      <c r="O898">
        <f t="shared" si="139"/>
        <v>0</v>
      </c>
    </row>
    <row r="899" spans="6:15">
      <c r="F899">
        <f t="shared" si="131"/>
        <v>2.2024999999999642</v>
      </c>
      <c r="G899">
        <f t="shared" si="132"/>
        <v>1</v>
      </c>
      <c r="H899">
        <f t="shared" si="133"/>
        <v>487.52252475623516</v>
      </c>
      <c r="I899">
        <f t="shared" si="134"/>
        <v>88.993299367858057</v>
      </c>
      <c r="J899">
        <f t="shared" si="137"/>
        <v>3.8518199774106501</v>
      </c>
      <c r="K899">
        <f t="shared" si="138"/>
        <v>489.33427277240077</v>
      </c>
      <c r="L899">
        <f t="shared" si="130"/>
        <v>4.8248630564680255E-2</v>
      </c>
      <c r="M899">
        <f t="shared" si="135"/>
        <v>2.6516809359927578</v>
      </c>
      <c r="N899">
        <f t="shared" si="136"/>
        <v>11.894007005957587</v>
      </c>
      <c r="O899">
        <f t="shared" si="139"/>
        <v>0</v>
      </c>
    </row>
    <row r="900" spans="6:15">
      <c r="F900">
        <f t="shared" si="131"/>
        <v>2.2049999999999641</v>
      </c>
      <c r="G900">
        <f t="shared" si="132"/>
        <v>2</v>
      </c>
      <c r="H900">
        <f t="shared" si="133"/>
        <v>487.52252475623516</v>
      </c>
      <c r="I900">
        <f t="shared" si="134"/>
        <v>88.993299367858057</v>
      </c>
      <c r="J900">
        <f t="shared" si="137"/>
        <v>3.8518199774106501</v>
      </c>
      <c r="K900">
        <f t="shared" si="138"/>
        <v>489.32741831792896</v>
      </c>
      <c r="L900">
        <f t="shared" si="130"/>
        <v>4.8264531342816976E-2</v>
      </c>
      <c r="M900">
        <f t="shared" si="135"/>
        <v>2.6525548217333297</v>
      </c>
      <c r="N900">
        <f t="shared" si="136"/>
        <v>11.89393276256029</v>
      </c>
      <c r="O900">
        <f t="shared" si="139"/>
        <v>0</v>
      </c>
    </row>
    <row r="901" spans="6:15">
      <c r="F901">
        <f t="shared" si="131"/>
        <v>2.207499999999964</v>
      </c>
      <c r="G901">
        <f t="shared" si="132"/>
        <v>3</v>
      </c>
      <c r="H901">
        <f t="shared" si="133"/>
        <v>487.52252475623516</v>
      </c>
      <c r="I901">
        <f t="shared" si="134"/>
        <v>88.993299367858057</v>
      </c>
      <c r="J901">
        <f t="shared" si="137"/>
        <v>3.8518199774106501</v>
      </c>
      <c r="K901">
        <f t="shared" si="138"/>
        <v>489.32059018781035</v>
      </c>
      <c r="L901">
        <f t="shared" si="130"/>
        <v>4.8287370886734245E-2</v>
      </c>
      <c r="M901">
        <f t="shared" si="135"/>
        <v>2.6538100528659729</v>
      </c>
      <c r="N901">
        <f t="shared" si="136"/>
        <v>11.893897807130667</v>
      </c>
      <c r="O901">
        <f t="shared" si="139"/>
        <v>0</v>
      </c>
    </row>
    <row r="902" spans="6:15">
      <c r="F902">
        <f t="shared" si="131"/>
        <v>2.209999999999964</v>
      </c>
      <c r="G902">
        <f t="shared" si="132"/>
        <v>0</v>
      </c>
      <c r="H902">
        <f t="shared" si="133"/>
        <v>487.52281575198344</v>
      </c>
      <c r="I902">
        <f t="shared" si="134"/>
        <v>88.992022602485164</v>
      </c>
      <c r="J902">
        <f t="shared" si="137"/>
        <v>3.8473248138317122</v>
      </c>
      <c r="K902">
        <f t="shared" si="138"/>
        <v>489.31379935641604</v>
      </c>
      <c r="L902">
        <f t="shared" si="130"/>
        <v>4.8276689401379712E-2</v>
      </c>
      <c r="M902">
        <f t="shared" si="135"/>
        <v>2.6532230125551659</v>
      </c>
      <c r="N902">
        <f t="shared" si="136"/>
        <v>11.893847597885362</v>
      </c>
      <c r="O902">
        <f t="shared" si="139"/>
        <v>0</v>
      </c>
    </row>
    <row r="903" spans="6:15">
      <c r="F903">
        <f t="shared" si="131"/>
        <v>2.2124999999999639</v>
      </c>
      <c r="G903">
        <f t="shared" si="132"/>
        <v>1</v>
      </c>
      <c r="H903">
        <f t="shared" si="133"/>
        <v>487.52281575198344</v>
      </c>
      <c r="I903">
        <f t="shared" si="134"/>
        <v>88.992022602485164</v>
      </c>
      <c r="J903">
        <f t="shared" si="137"/>
        <v>3.8473248138317122</v>
      </c>
      <c r="K903">
        <f t="shared" si="138"/>
        <v>489.30699277883025</v>
      </c>
      <c r="L903">
        <f t="shared" si="130"/>
        <v>4.8309924677090568E-2</v>
      </c>
      <c r="M903">
        <f t="shared" si="135"/>
        <v>2.6550495793607625</v>
      </c>
      <c r="N903">
        <f t="shared" si="136"/>
        <v>11.893871079497794</v>
      </c>
      <c r="O903">
        <f t="shared" si="139"/>
        <v>0</v>
      </c>
    </row>
    <row r="904" spans="6:15">
      <c r="F904">
        <f t="shared" si="131"/>
        <v>2.2149999999999639</v>
      </c>
      <c r="G904">
        <f t="shared" si="132"/>
        <v>2</v>
      </c>
      <c r="H904">
        <f t="shared" si="133"/>
        <v>487.52281575198344</v>
      </c>
      <c r="I904">
        <f t="shared" si="134"/>
        <v>88.992022602485164</v>
      </c>
      <c r="J904">
        <f t="shared" si="137"/>
        <v>3.8473248138317122</v>
      </c>
      <c r="K904">
        <f t="shared" si="138"/>
        <v>489.30023994492814</v>
      </c>
      <c r="L904">
        <f t="shared" si="130"/>
        <v>4.8325604269877101E-2</v>
      </c>
      <c r="M904">
        <f t="shared" si="135"/>
        <v>2.6559113090469646</v>
      </c>
      <c r="N904">
        <f t="shared" si="136"/>
        <v>11.893798016825569</v>
      </c>
      <c r="O904">
        <f t="shared" si="139"/>
        <v>0</v>
      </c>
    </row>
    <row r="905" spans="6:15">
      <c r="F905">
        <f t="shared" si="131"/>
        <v>2.2174999999999638</v>
      </c>
      <c r="G905">
        <f t="shared" si="132"/>
        <v>3</v>
      </c>
      <c r="H905">
        <f t="shared" si="133"/>
        <v>487.52281575198344</v>
      </c>
      <c r="I905">
        <f t="shared" si="134"/>
        <v>88.992022602485164</v>
      </c>
      <c r="J905">
        <f t="shared" si="137"/>
        <v>3.8473248138317122</v>
      </c>
      <c r="K905">
        <f t="shared" si="138"/>
        <v>489.2935130681318</v>
      </c>
      <c r="L905">
        <f t="shared" si="130"/>
        <v>4.834809945618003E-2</v>
      </c>
      <c r="M905">
        <f t="shared" si="135"/>
        <v>2.6571476147404729</v>
      </c>
      <c r="N905">
        <f t="shared" si="136"/>
        <v>11.893763547638121</v>
      </c>
      <c r="O905">
        <f t="shared" si="139"/>
        <v>0</v>
      </c>
    </row>
    <row r="906" spans="6:15">
      <c r="F906">
        <f t="shared" si="131"/>
        <v>2.2199999999999638</v>
      </c>
      <c r="G906">
        <f t="shared" si="132"/>
        <v>0</v>
      </c>
      <c r="H906">
        <f t="shared" si="133"/>
        <v>487.52309219794438</v>
      </c>
      <c r="I906">
        <f t="shared" si="134"/>
        <v>88.990768282783833</v>
      </c>
      <c r="J906">
        <f t="shared" si="137"/>
        <v>3.8428980705413411</v>
      </c>
      <c r="K906">
        <f t="shared" si="138"/>
        <v>489.28682292798578</v>
      </c>
      <c r="L906">
        <f t="shared" si="130"/>
        <v>4.8337663362223206E-2</v>
      </c>
      <c r="M906">
        <f t="shared" si="135"/>
        <v>2.6565740608163995</v>
      </c>
      <c r="N906">
        <f t="shared" si="136"/>
        <v>11.893714095410381</v>
      </c>
      <c r="O906">
        <f t="shared" si="139"/>
        <v>0</v>
      </c>
    </row>
    <row r="907" spans="6:15">
      <c r="F907">
        <f t="shared" si="131"/>
        <v>2.2224999999999637</v>
      </c>
      <c r="G907">
        <f t="shared" si="132"/>
        <v>1</v>
      </c>
      <c r="H907">
        <f t="shared" si="133"/>
        <v>487.52309219794438</v>
      </c>
      <c r="I907">
        <f t="shared" si="134"/>
        <v>88.990768282783833</v>
      </c>
      <c r="J907">
        <f t="shared" si="137"/>
        <v>3.8428980705413411</v>
      </c>
      <c r="K907">
        <f t="shared" si="138"/>
        <v>489.28011741279897</v>
      </c>
      <c r="L907">
        <f t="shared" si="130"/>
        <v>4.8370370867188039E-2</v>
      </c>
      <c r="M907">
        <f t="shared" si="135"/>
        <v>2.6583716220396734</v>
      </c>
      <c r="N907">
        <f t="shared" si="136"/>
        <v>11.893737037567345</v>
      </c>
      <c r="O907">
        <f t="shared" si="139"/>
        <v>0</v>
      </c>
    </row>
    <row r="908" spans="6:15">
      <c r="F908">
        <f t="shared" si="131"/>
        <v>2.2249999999999637</v>
      </c>
      <c r="G908">
        <f t="shared" si="132"/>
        <v>2</v>
      </c>
      <c r="H908">
        <f t="shared" si="133"/>
        <v>487.52309219794438</v>
      </c>
      <c r="I908">
        <f t="shared" si="134"/>
        <v>88.990768282783833</v>
      </c>
      <c r="J908">
        <f t="shared" si="137"/>
        <v>3.8428980705413411</v>
      </c>
      <c r="K908">
        <f t="shared" si="138"/>
        <v>489.27346478904929</v>
      </c>
      <c r="L908">
        <f t="shared" si="130"/>
        <v>4.83858315995183E-2</v>
      </c>
      <c r="M908">
        <f t="shared" si="135"/>
        <v>2.6592213234446009</v>
      </c>
      <c r="N908">
        <f t="shared" si="136"/>
        <v>11.893665135118413</v>
      </c>
      <c r="O908">
        <f t="shared" si="139"/>
        <v>0</v>
      </c>
    </row>
    <row r="909" spans="6:15">
      <c r="F909">
        <f t="shared" si="131"/>
        <v>2.2274999999999636</v>
      </c>
      <c r="G909">
        <f t="shared" si="132"/>
        <v>3</v>
      </c>
      <c r="H909">
        <f t="shared" si="133"/>
        <v>487.52309219794438</v>
      </c>
      <c r="I909">
        <f t="shared" si="134"/>
        <v>88.990768282783833</v>
      </c>
      <c r="J909">
        <f t="shared" si="137"/>
        <v>3.8428980705413411</v>
      </c>
      <c r="K909">
        <f t="shared" si="138"/>
        <v>489.26683775907634</v>
      </c>
      <c r="L909">
        <f t="shared" si="130"/>
        <v>4.8407987503800334E-2</v>
      </c>
      <c r="M909">
        <f t="shared" si="135"/>
        <v>2.6604389826468777</v>
      </c>
      <c r="N909">
        <f t="shared" si="136"/>
        <v>11.893631147062216</v>
      </c>
      <c r="O909">
        <f t="shared" si="139"/>
        <v>0</v>
      </c>
    </row>
    <row r="910" spans="6:15">
      <c r="F910">
        <f t="shared" si="131"/>
        <v>2.2299999999999636</v>
      </c>
      <c r="G910">
        <f t="shared" si="132"/>
        <v>0</v>
      </c>
      <c r="H910">
        <f t="shared" si="133"/>
        <v>487.5233548216072</v>
      </c>
      <c r="I910">
        <f t="shared" si="134"/>
        <v>88.989535916086226</v>
      </c>
      <c r="J910">
        <f t="shared" si="137"/>
        <v>3.838538706638511</v>
      </c>
      <c r="K910">
        <f t="shared" si="138"/>
        <v>489.26024691194976</v>
      </c>
      <c r="L910">
        <f t="shared" si="130"/>
        <v>4.8397788920784654E-2</v>
      </c>
      <c r="M910">
        <f t="shared" si="135"/>
        <v>2.6598784820100656</v>
      </c>
      <c r="N910">
        <f t="shared" si="136"/>
        <v>11.893582440694125</v>
      </c>
      <c r="O910">
        <f t="shared" si="139"/>
        <v>0</v>
      </c>
    </row>
    <row r="911" spans="6:15">
      <c r="F911">
        <f t="shared" si="131"/>
        <v>2.2324999999999635</v>
      </c>
      <c r="G911">
        <f t="shared" si="132"/>
        <v>1</v>
      </c>
      <c r="H911">
        <f t="shared" si="133"/>
        <v>487.5233548216072</v>
      </c>
      <c r="I911">
        <f t="shared" si="134"/>
        <v>88.989535916086226</v>
      </c>
      <c r="J911">
        <f t="shared" si="137"/>
        <v>3.838538706638511</v>
      </c>
      <c r="K911">
        <f t="shared" si="138"/>
        <v>489.25364104870187</v>
      </c>
      <c r="L911">
        <f t="shared" si="130"/>
        <v>4.8429977781480373E-2</v>
      </c>
      <c r="M911">
        <f t="shared" si="135"/>
        <v>2.6616475392301195</v>
      </c>
      <c r="N911">
        <f t="shared" si="136"/>
        <v>11.893604860719597</v>
      </c>
      <c r="O911">
        <f t="shared" si="139"/>
        <v>0</v>
      </c>
    </row>
    <row r="912" spans="6:15">
      <c r="F912">
        <f t="shared" si="131"/>
        <v>2.2349999999999635</v>
      </c>
      <c r="G912">
        <f t="shared" si="132"/>
        <v>2</v>
      </c>
      <c r="H912">
        <f t="shared" si="133"/>
        <v>487.5233548216072</v>
      </c>
      <c r="I912">
        <f t="shared" si="134"/>
        <v>88.989535916086226</v>
      </c>
      <c r="J912">
        <f t="shared" si="137"/>
        <v>3.838538706638511</v>
      </c>
      <c r="K912">
        <f t="shared" si="138"/>
        <v>489.24708723932474</v>
      </c>
      <c r="L912">
        <f t="shared" si="130"/>
        <v>4.8445221994936859E-2</v>
      </c>
      <c r="M912">
        <f t="shared" si="135"/>
        <v>2.6624853410440505</v>
      </c>
      <c r="N912">
        <f t="shared" si="136"/>
        <v>11.893534098430795</v>
      </c>
      <c r="O912">
        <f t="shared" si="139"/>
        <v>0</v>
      </c>
    </row>
    <row r="913" spans="6:15">
      <c r="F913">
        <f t="shared" si="131"/>
        <v>2.2374999999999634</v>
      </c>
      <c r="G913">
        <f t="shared" si="132"/>
        <v>3</v>
      </c>
      <c r="H913">
        <f t="shared" si="133"/>
        <v>487.5233548216072</v>
      </c>
      <c r="I913">
        <f t="shared" si="134"/>
        <v>88.989535916086226</v>
      </c>
      <c r="J913">
        <f t="shared" si="137"/>
        <v>3.838538706638511</v>
      </c>
      <c r="K913">
        <f t="shared" si="138"/>
        <v>489.24055866433758</v>
      </c>
      <c r="L913">
        <f t="shared" ref="L913:L976" si="140">$B$42*M913</f>
        <v>4.8467043623834291E-2</v>
      </c>
      <c r="M913">
        <f t="shared" si="135"/>
        <v>2.6636846289132068</v>
      </c>
      <c r="N913">
        <f t="shared" si="136"/>
        <v>11.893500586358238</v>
      </c>
      <c r="O913">
        <f t="shared" si="139"/>
        <v>0</v>
      </c>
    </row>
    <row r="914" spans="6:15">
      <c r="F914">
        <f t="shared" ref="F914:F977" si="141">F913+$B$17</f>
        <v>2.2399999999999634</v>
      </c>
      <c r="G914">
        <f t="shared" ref="G914:G977" si="142">IF(G913=($B$20-1),0,G913+1)</f>
        <v>0</v>
      </c>
      <c r="H914">
        <f t="shared" ref="H914:H977" si="143">IF(G914=0,$B$31*$B$29+(1-$B$31)*H913,H913)</f>
        <v>487.52360431408692</v>
      </c>
      <c r="I914">
        <f t="shared" ref="I914:I977" si="144">IF(G914=0,MIN(($B$23*(H914-K913)+($B$24*J914)),$B$26),I913)</f>
        <v>88.988325024789489</v>
      </c>
      <c r="J914">
        <f t="shared" si="137"/>
        <v>3.8342456970316849</v>
      </c>
      <c r="K914">
        <f t="shared" si="138"/>
        <v>489.23406572655114</v>
      </c>
      <c r="L914">
        <f t="shared" si="140"/>
        <v>4.8457074998727909E-2</v>
      </c>
      <c r="M914">
        <f t="shared" ref="M914:M977" si="145">((0.01*I914*N914)-(K914*$B$41))/$B$40</f>
        <v>2.6631367664590133</v>
      </c>
      <c r="N914">
        <f t="shared" ref="N914:N977" si="146">$B$45-$B$47*$B$50*M913-$B$46</f>
        <v>11.893452614843472</v>
      </c>
      <c r="O914">
        <f t="shared" si="139"/>
        <v>0</v>
      </c>
    </row>
    <row r="915" spans="6:15">
      <c r="F915">
        <f t="shared" si="141"/>
        <v>2.2424999999999633</v>
      </c>
      <c r="G915">
        <f t="shared" si="142"/>
        <v>1</v>
      </c>
      <c r="H915">
        <f t="shared" si="143"/>
        <v>487.52360431408692</v>
      </c>
      <c r="I915">
        <f t="shared" si="144"/>
        <v>88.988325024789489</v>
      </c>
      <c r="J915">
        <f t="shared" ref="J915:J978" si="147">IF(G915=0,IF(J914&gt;$B$25,$B$25,J914+$B$17*(H914-K914)),J914)</f>
        <v>3.8342456970316849</v>
      </c>
      <c r="K915">
        <f t="shared" ref="K915:K978" si="148">K914+($B$17*L914/$B$34)-($B$17*$B$36*K914/$B$34)</f>
        <v>489.22755811984746</v>
      </c>
      <c r="L915">
        <f t="shared" si="140"/>
        <v>4.8488754148003792E-2</v>
      </c>
      <c r="M915">
        <f t="shared" si="145"/>
        <v>2.6648778106134317</v>
      </c>
      <c r="N915">
        <f t="shared" si="146"/>
        <v>11.89347452934164</v>
      </c>
      <c r="O915">
        <f t="shared" ref="O915:O978" si="149">IF(K915&gt;(0.01*$B$15*$B$29),0,F915)</f>
        <v>0</v>
      </c>
    </row>
    <row r="916" spans="6:15">
      <c r="F916">
        <f t="shared" si="141"/>
        <v>2.2449999999999632</v>
      </c>
      <c r="G916">
        <f t="shared" si="142"/>
        <v>2</v>
      </c>
      <c r="H916">
        <f t="shared" si="143"/>
        <v>487.52360431408692</v>
      </c>
      <c r="I916">
        <f t="shared" si="144"/>
        <v>88.988325024789489</v>
      </c>
      <c r="J916">
        <f t="shared" si="147"/>
        <v>3.8342456970316849</v>
      </c>
      <c r="K916">
        <f t="shared" si="148"/>
        <v>489.2211017438193</v>
      </c>
      <c r="L916">
        <f t="shared" si="140"/>
        <v>4.8503784198009312E-2</v>
      </c>
      <c r="M916">
        <f t="shared" si="145"/>
        <v>2.6657038422872885</v>
      </c>
      <c r="N916">
        <f t="shared" si="146"/>
        <v>11.893404887575462</v>
      </c>
      <c r="O916">
        <f t="shared" si="149"/>
        <v>0</v>
      </c>
    </row>
    <row r="917" spans="6:15">
      <c r="F917">
        <f t="shared" si="141"/>
        <v>2.2474999999999632</v>
      </c>
      <c r="G917">
        <f t="shared" si="142"/>
        <v>3</v>
      </c>
      <c r="H917">
        <f t="shared" si="143"/>
        <v>487.52360431408692</v>
      </c>
      <c r="I917">
        <f t="shared" si="144"/>
        <v>88.988325024789489</v>
      </c>
      <c r="J917">
        <f t="shared" si="147"/>
        <v>3.8342456970316849</v>
      </c>
      <c r="K917">
        <f t="shared" si="148"/>
        <v>489.2146702467561</v>
      </c>
      <c r="L917">
        <f t="shared" si="140"/>
        <v>4.8525276489832493E-2</v>
      </c>
      <c r="M917">
        <f t="shared" si="145"/>
        <v>2.6668850302263314</v>
      </c>
      <c r="N917">
        <f t="shared" si="146"/>
        <v>11.893371846308508</v>
      </c>
      <c r="O917">
        <f t="shared" si="149"/>
        <v>0</v>
      </c>
    </row>
    <row r="918" spans="6:15">
      <c r="F918">
        <f t="shared" si="141"/>
        <v>2.2499999999999631</v>
      </c>
      <c r="G918">
        <f t="shared" si="142"/>
        <v>0</v>
      </c>
      <c r="H918">
        <f t="shared" si="143"/>
        <v>487.52384133194266</v>
      </c>
      <c r="I918">
        <f t="shared" si="144"/>
        <v>88.987135145746549</v>
      </c>
      <c r="J918">
        <f t="shared" si="147"/>
        <v>3.8300180322000119</v>
      </c>
      <c r="K918">
        <f t="shared" si="148"/>
        <v>489.20827384929567</v>
      </c>
      <c r="L918">
        <f t="shared" si="140"/>
        <v>4.8515530581633666E-2</v>
      </c>
      <c r="M918">
        <f t="shared" si="145"/>
        <v>2.666349407998875</v>
      </c>
      <c r="N918">
        <f t="shared" si="146"/>
        <v>11.893324598790947</v>
      </c>
      <c r="O918">
        <f t="shared" si="149"/>
        <v>0</v>
      </c>
    </row>
    <row r="919" spans="6:15">
      <c r="F919">
        <f t="shared" si="141"/>
        <v>2.2524999999999631</v>
      </c>
      <c r="G919">
        <f t="shared" si="142"/>
        <v>1</v>
      </c>
      <c r="H919">
        <f t="shared" si="143"/>
        <v>487.52384133194266</v>
      </c>
      <c r="I919">
        <f t="shared" si="144"/>
        <v>88.987135145746549</v>
      </c>
      <c r="J919">
        <f t="shared" si="147"/>
        <v>3.8300180322000119</v>
      </c>
      <c r="K919">
        <f t="shared" si="148"/>
        <v>489.20186311889773</v>
      </c>
      <c r="L919">
        <f t="shared" si="140"/>
        <v>4.854670876441123E-2</v>
      </c>
      <c r="M919">
        <f t="shared" si="145"/>
        <v>2.6680629196969807</v>
      </c>
      <c r="N919">
        <f t="shared" si="146"/>
        <v>11.893346023680046</v>
      </c>
      <c r="O919">
        <f t="shared" si="149"/>
        <v>0</v>
      </c>
    </row>
    <row r="920" spans="6:15">
      <c r="F920">
        <f t="shared" si="141"/>
        <v>2.254999999999963</v>
      </c>
      <c r="G920">
        <f t="shared" si="142"/>
        <v>2</v>
      </c>
      <c r="H920">
        <f t="shared" si="143"/>
        <v>487.52384133194266</v>
      </c>
      <c r="I920">
        <f t="shared" si="144"/>
        <v>88.987135145746549</v>
      </c>
      <c r="J920">
        <f t="shared" si="147"/>
        <v>3.8300180322000119</v>
      </c>
      <c r="K920">
        <f t="shared" si="148"/>
        <v>489.19550281005149</v>
      </c>
      <c r="L920">
        <f t="shared" si="140"/>
        <v>4.8561527017538901E-2</v>
      </c>
      <c r="M920">
        <f t="shared" si="145"/>
        <v>2.6688773112944935</v>
      </c>
      <c r="N920">
        <f t="shared" si="146"/>
        <v>11.89327748321212</v>
      </c>
      <c r="O920">
        <f t="shared" si="149"/>
        <v>0</v>
      </c>
    </row>
    <row r="921" spans="6:15">
      <c r="F921">
        <f t="shared" si="141"/>
        <v>2.257499999999963</v>
      </c>
      <c r="G921">
        <f t="shared" si="142"/>
        <v>3</v>
      </c>
      <c r="H921">
        <f t="shared" si="143"/>
        <v>487.52384133194266</v>
      </c>
      <c r="I921">
        <f t="shared" si="144"/>
        <v>88.987135145746549</v>
      </c>
      <c r="J921">
        <f t="shared" si="147"/>
        <v>3.8300180322000119</v>
      </c>
      <c r="K921">
        <f t="shared" si="148"/>
        <v>489.18916702872184</v>
      </c>
      <c r="L921">
        <f t="shared" si="140"/>
        <v>4.8582694842922089E-2</v>
      </c>
      <c r="M921">
        <f t="shared" si="145"/>
        <v>2.6700406669870405</v>
      </c>
      <c r="N921">
        <f t="shared" si="146"/>
        <v>11.893244907548221</v>
      </c>
      <c r="O921">
        <f t="shared" si="149"/>
        <v>0</v>
      </c>
    </row>
    <row r="922" spans="6:15">
      <c r="F922">
        <f t="shared" si="141"/>
        <v>2.2599999999999629</v>
      </c>
      <c r="G922">
        <f t="shared" si="142"/>
        <v>0</v>
      </c>
      <c r="H922">
        <f t="shared" si="143"/>
        <v>487.52406649890565</v>
      </c>
      <c r="I922">
        <f t="shared" si="144"/>
        <v>88.985965829686847</v>
      </c>
      <c r="J922">
        <f t="shared" si="147"/>
        <v>3.8258547179580638</v>
      </c>
      <c r="K922">
        <f t="shared" si="148"/>
        <v>489.18286581733531</v>
      </c>
      <c r="L922">
        <f t="shared" si="140"/>
        <v>4.8573164708061507E-2</v>
      </c>
      <c r="M922">
        <f t="shared" si="145"/>
        <v>2.6695169033769339</v>
      </c>
      <c r="N922">
        <f t="shared" si="146"/>
        <v>11.893198373320518</v>
      </c>
      <c r="O922">
        <f t="shared" si="149"/>
        <v>0</v>
      </c>
    </row>
    <row r="923" spans="6:15">
      <c r="F923">
        <f t="shared" si="141"/>
        <v>2.2624999999999629</v>
      </c>
      <c r="G923">
        <f t="shared" si="142"/>
        <v>1</v>
      </c>
      <c r="H923">
        <f t="shared" si="143"/>
        <v>487.52406649890565</v>
      </c>
      <c r="I923">
        <f t="shared" si="144"/>
        <v>88.985965829686847</v>
      </c>
      <c r="J923">
        <f t="shared" si="147"/>
        <v>3.8258547179580638</v>
      </c>
      <c r="K923">
        <f t="shared" si="148"/>
        <v>489.17655059823477</v>
      </c>
      <c r="L923">
        <f t="shared" si="140"/>
        <v>4.860385048679218E-2</v>
      </c>
      <c r="M923">
        <f t="shared" si="145"/>
        <v>2.6712033531997355</v>
      </c>
      <c r="N923">
        <f t="shared" si="146"/>
        <v>11.893219323864923</v>
      </c>
      <c r="O923">
        <f t="shared" si="149"/>
        <v>0</v>
      </c>
    </row>
    <row r="924" spans="6:15">
      <c r="F924">
        <f t="shared" si="141"/>
        <v>2.2649999999999628</v>
      </c>
      <c r="G924">
        <f t="shared" si="142"/>
        <v>2</v>
      </c>
      <c r="H924">
        <f t="shared" si="143"/>
        <v>487.52406649890565</v>
      </c>
      <c r="I924">
        <f t="shared" si="144"/>
        <v>88.985965829686847</v>
      </c>
      <c r="J924">
        <f t="shared" si="147"/>
        <v>3.8258547179580638</v>
      </c>
      <c r="K924">
        <f t="shared" si="148"/>
        <v>489.17028500534201</v>
      </c>
      <c r="L924">
        <f t="shared" si="140"/>
        <v>4.8618459318245655E-2</v>
      </c>
      <c r="M924">
        <f t="shared" si="145"/>
        <v>2.6720062352589555</v>
      </c>
      <c r="N924">
        <f t="shared" si="146"/>
        <v>11.89315186587201</v>
      </c>
      <c r="O924">
        <f t="shared" si="149"/>
        <v>0</v>
      </c>
    </row>
    <row r="925" spans="6:15">
      <c r="F925">
        <f t="shared" si="141"/>
        <v>2.2674999999999628</v>
      </c>
      <c r="G925">
        <f t="shared" si="142"/>
        <v>3</v>
      </c>
      <c r="H925">
        <f t="shared" si="143"/>
        <v>487.52406649890565</v>
      </c>
      <c r="I925">
        <f t="shared" si="144"/>
        <v>88.985965829686847</v>
      </c>
      <c r="J925">
        <f t="shared" si="147"/>
        <v>3.8258547179580638</v>
      </c>
      <c r="K925">
        <f t="shared" si="148"/>
        <v>489.16404359250549</v>
      </c>
      <c r="L925">
        <f t="shared" si="140"/>
        <v>4.8639307480801836E-2</v>
      </c>
      <c r="M925">
        <f t="shared" si="145"/>
        <v>2.6731520227052248</v>
      </c>
      <c r="N925">
        <f t="shared" si="146"/>
        <v>11.893119750589642</v>
      </c>
      <c r="O925">
        <f t="shared" si="149"/>
        <v>0</v>
      </c>
    </row>
    <row r="926" spans="6:15">
      <c r="F926">
        <f t="shared" si="141"/>
        <v>2.2699999999999627</v>
      </c>
      <c r="G926">
        <f t="shared" si="142"/>
        <v>0</v>
      </c>
      <c r="H926">
        <f t="shared" si="143"/>
        <v>487.52428040752045</v>
      </c>
      <c r="I926">
        <f t="shared" si="144"/>
        <v>88.984816640661435</v>
      </c>
      <c r="J926">
        <f t="shared" si="147"/>
        <v>3.8217547752240644</v>
      </c>
      <c r="K926">
        <f t="shared" si="148"/>
        <v>489.1578362277819</v>
      </c>
      <c r="L926">
        <f t="shared" si="140"/>
        <v>4.8629986459203876E-2</v>
      </c>
      <c r="M926">
        <f t="shared" si="145"/>
        <v>2.6726397516835187</v>
      </c>
      <c r="N926">
        <f t="shared" si="146"/>
        <v>11.89307391909179</v>
      </c>
      <c r="O926">
        <f t="shared" si="149"/>
        <v>0</v>
      </c>
    </row>
    <row r="927" spans="6:15">
      <c r="F927">
        <f t="shared" si="141"/>
        <v>2.2724999999999627</v>
      </c>
      <c r="G927">
        <f t="shared" si="142"/>
        <v>1</v>
      </c>
      <c r="H927">
        <f t="shared" si="143"/>
        <v>487.52428040752045</v>
      </c>
      <c r="I927">
        <f t="shared" si="144"/>
        <v>88.984816640661435</v>
      </c>
      <c r="J927">
        <f t="shared" si="147"/>
        <v>3.8217547752240644</v>
      </c>
      <c r="K927">
        <f t="shared" si="148"/>
        <v>489.15161517025763</v>
      </c>
      <c r="L927">
        <f t="shared" si="140"/>
        <v>4.8660188219134967E-2</v>
      </c>
      <c r="M927">
        <f t="shared" si="145"/>
        <v>2.6742996004731201</v>
      </c>
      <c r="N927">
        <f t="shared" si="146"/>
        <v>11.89309440993266</v>
      </c>
      <c r="O927">
        <f t="shared" si="149"/>
        <v>0</v>
      </c>
    </row>
    <row r="928" spans="6:15">
      <c r="F928">
        <f t="shared" si="141"/>
        <v>2.2749999999999626</v>
      </c>
      <c r="G928">
        <f t="shared" si="142"/>
        <v>2</v>
      </c>
      <c r="H928">
        <f t="shared" si="143"/>
        <v>487.52428040752045</v>
      </c>
      <c r="I928">
        <f t="shared" si="144"/>
        <v>88.984816640661435</v>
      </c>
      <c r="J928">
        <f t="shared" si="147"/>
        <v>3.8217547752240644</v>
      </c>
      <c r="K928">
        <f t="shared" si="148"/>
        <v>489.1454429570943</v>
      </c>
      <c r="L928">
        <f t="shared" si="140"/>
        <v>4.8674590010376939E-2</v>
      </c>
      <c r="M928">
        <f t="shared" si="145"/>
        <v>2.6750911038760878</v>
      </c>
      <c r="N928">
        <f t="shared" si="146"/>
        <v>11.893028015981075</v>
      </c>
      <c r="O928">
        <f t="shared" si="149"/>
        <v>0</v>
      </c>
    </row>
    <row r="929" spans="6:15">
      <c r="F929">
        <f t="shared" si="141"/>
        <v>2.2774999999999626</v>
      </c>
      <c r="G929">
        <f t="shared" si="142"/>
        <v>3</v>
      </c>
      <c r="H929">
        <f t="shared" si="143"/>
        <v>487.52428040752045</v>
      </c>
      <c r="I929">
        <f t="shared" si="144"/>
        <v>88.984816640661435</v>
      </c>
      <c r="J929">
        <f t="shared" si="147"/>
        <v>3.8217547752240644</v>
      </c>
      <c r="K929">
        <f t="shared" si="148"/>
        <v>489.13929458052195</v>
      </c>
      <c r="L929">
        <f t="shared" si="140"/>
        <v>4.869512324736737E-2</v>
      </c>
      <c r="M929">
        <f t="shared" si="145"/>
        <v>2.6762195834296945</v>
      </c>
      <c r="N929">
        <f t="shared" si="146"/>
        <v>11.892996355844957</v>
      </c>
      <c r="O929">
        <f t="shared" si="149"/>
        <v>0</v>
      </c>
    </row>
    <row r="930" spans="6:15">
      <c r="F930">
        <f t="shared" si="141"/>
        <v>2.2799999999999625</v>
      </c>
      <c r="G930">
        <f t="shared" si="142"/>
        <v>0</v>
      </c>
      <c r="H930">
        <f t="shared" si="143"/>
        <v>487.52448362070447</v>
      </c>
      <c r="I930">
        <f t="shared" si="144"/>
        <v>88.983687155519107</v>
      </c>
      <c r="J930">
        <f t="shared" si="147"/>
        <v>3.8177172397915604</v>
      </c>
      <c r="K930">
        <f t="shared" si="148"/>
        <v>489.13317973795449</v>
      </c>
      <c r="L930">
        <f t="shared" si="140"/>
        <v>4.868600494931765E-2</v>
      </c>
      <c r="M930">
        <f t="shared" si="145"/>
        <v>2.6757184538261352</v>
      </c>
      <c r="N930">
        <f t="shared" si="146"/>
        <v>11.892951216662812</v>
      </c>
      <c r="O930">
        <f t="shared" si="149"/>
        <v>0</v>
      </c>
    </row>
    <row r="931" spans="6:15">
      <c r="F931">
        <f t="shared" si="141"/>
        <v>2.2824999999999624</v>
      </c>
      <c r="G931">
        <f t="shared" si="142"/>
        <v>1</v>
      </c>
      <c r="H931">
        <f t="shared" si="143"/>
        <v>487.52448362070447</v>
      </c>
      <c r="I931">
        <f t="shared" si="144"/>
        <v>88.983687155519107</v>
      </c>
      <c r="J931">
        <f t="shared" si="147"/>
        <v>3.8177172397915604</v>
      </c>
      <c r="K931">
        <f t="shared" si="148"/>
        <v>489.12705150761474</v>
      </c>
      <c r="L931">
        <f t="shared" si="140"/>
        <v>4.8715730903506914E-2</v>
      </c>
      <c r="M931">
        <f t="shared" si="145"/>
        <v>2.6773521529613302</v>
      </c>
      <c r="N931">
        <f t="shared" si="146"/>
        <v>11.892971261846954</v>
      </c>
      <c r="O931">
        <f t="shared" si="149"/>
        <v>0</v>
      </c>
    </row>
    <row r="932" spans="6:15">
      <c r="F932">
        <f t="shared" si="141"/>
        <v>2.2849999999999624</v>
      </c>
      <c r="G932">
        <f t="shared" si="142"/>
        <v>2</v>
      </c>
      <c r="H932">
        <f t="shared" si="143"/>
        <v>487.52448362070447</v>
      </c>
      <c r="I932">
        <f t="shared" si="144"/>
        <v>88.983687155519107</v>
      </c>
      <c r="J932">
        <f t="shared" si="147"/>
        <v>3.8177172397915604</v>
      </c>
      <c r="K932">
        <f t="shared" si="148"/>
        <v>489.12097135301104</v>
      </c>
      <c r="L932">
        <f t="shared" si="140"/>
        <v>4.8729928040056318E-2</v>
      </c>
      <c r="M932">
        <f t="shared" si="145"/>
        <v>2.6781324088130125</v>
      </c>
      <c r="N932">
        <f t="shared" si="146"/>
        <v>11.892905913881547</v>
      </c>
      <c r="O932">
        <f t="shared" si="149"/>
        <v>0</v>
      </c>
    </row>
    <row r="933" spans="6:15">
      <c r="F933">
        <f t="shared" si="141"/>
        <v>2.2874999999999623</v>
      </c>
      <c r="G933">
        <f t="shared" si="142"/>
        <v>3</v>
      </c>
      <c r="H933">
        <f t="shared" si="143"/>
        <v>487.52448362070447</v>
      </c>
      <c r="I933">
        <f t="shared" si="144"/>
        <v>88.983687155519107</v>
      </c>
      <c r="J933">
        <f t="shared" si="147"/>
        <v>3.8177172397915604</v>
      </c>
      <c r="K933">
        <f t="shared" si="148"/>
        <v>489.11491469553226</v>
      </c>
      <c r="L933">
        <f t="shared" si="140"/>
        <v>4.8750151023056139E-2</v>
      </c>
      <c r="M933">
        <f t="shared" si="145"/>
        <v>2.6792438372175482</v>
      </c>
      <c r="N933">
        <f t="shared" si="146"/>
        <v>11.892874703647479</v>
      </c>
      <c r="O933">
        <f t="shared" si="149"/>
        <v>0</v>
      </c>
    </row>
    <row r="934" spans="6:15">
      <c r="F934">
        <f t="shared" si="141"/>
        <v>2.2899999999999623</v>
      </c>
      <c r="G934">
        <f t="shared" si="142"/>
        <v>0</v>
      </c>
      <c r="H934">
        <f t="shared" si="143"/>
        <v>487.52467667322935</v>
      </c>
      <c r="I934">
        <f t="shared" si="144"/>
        <v>88.982576963400618</v>
      </c>
      <c r="J934">
        <f t="shared" si="147"/>
        <v>3.813741162104491</v>
      </c>
      <c r="K934">
        <f t="shared" si="148"/>
        <v>489.10889106556573</v>
      </c>
      <c r="L934">
        <f t="shared" si="140"/>
        <v>4.8741229316573854E-2</v>
      </c>
      <c r="M934">
        <f t="shared" si="145"/>
        <v>2.6787535120265797</v>
      </c>
      <c r="N934">
        <f t="shared" si="146"/>
        <v>11.892830246511298</v>
      </c>
      <c r="O934">
        <f t="shared" si="149"/>
        <v>0</v>
      </c>
    </row>
    <row r="935" spans="6:15">
      <c r="F935">
        <f t="shared" si="141"/>
        <v>2.2924999999999622</v>
      </c>
      <c r="G935">
        <f t="shared" si="142"/>
        <v>1</v>
      </c>
      <c r="H935">
        <f t="shared" si="143"/>
        <v>487.52467667322935</v>
      </c>
      <c r="I935">
        <f t="shared" si="144"/>
        <v>88.982576963400618</v>
      </c>
      <c r="J935">
        <f t="shared" si="147"/>
        <v>3.813741162104491</v>
      </c>
      <c r="K935">
        <f t="shared" si="148"/>
        <v>489.10285434337572</v>
      </c>
      <c r="L935">
        <f t="shared" si="140"/>
        <v>4.8770487510763579E-2</v>
      </c>
      <c r="M935">
        <f t="shared" si="145"/>
        <v>2.6803615036907256</v>
      </c>
      <c r="N935">
        <f t="shared" si="146"/>
        <v>11.892849859518936</v>
      </c>
      <c r="O935">
        <f t="shared" si="149"/>
        <v>0</v>
      </c>
    </row>
    <row r="936" spans="6:15">
      <c r="F936">
        <f t="shared" si="141"/>
        <v>2.2949999999999622</v>
      </c>
      <c r="G936">
        <f t="shared" si="142"/>
        <v>2</v>
      </c>
      <c r="H936">
        <f t="shared" si="143"/>
        <v>487.52467667322935</v>
      </c>
      <c r="I936">
        <f t="shared" si="144"/>
        <v>88.982576963400618</v>
      </c>
      <c r="J936">
        <f t="shared" si="147"/>
        <v>3.813741162104491</v>
      </c>
      <c r="K936">
        <f t="shared" si="148"/>
        <v>489.09686494125151</v>
      </c>
      <c r="L936">
        <f t="shared" si="140"/>
        <v>4.8784482380104605E-2</v>
      </c>
      <c r="M936">
        <f t="shared" si="145"/>
        <v>2.6811306432040962</v>
      </c>
      <c r="N936">
        <f t="shared" si="146"/>
        <v>11.892785539852371</v>
      </c>
      <c r="O936">
        <f t="shared" si="149"/>
        <v>0</v>
      </c>
    </row>
    <row r="937" spans="6:15">
      <c r="F937">
        <f t="shared" si="141"/>
        <v>2.2974999999999621</v>
      </c>
      <c r="G937">
        <f t="shared" si="142"/>
        <v>3</v>
      </c>
      <c r="H937">
        <f t="shared" si="143"/>
        <v>487.52467667322935</v>
      </c>
      <c r="I937">
        <f t="shared" si="144"/>
        <v>88.982576963400618</v>
      </c>
      <c r="J937">
        <f t="shared" si="147"/>
        <v>3.813741162104491</v>
      </c>
      <c r="K937">
        <f t="shared" si="148"/>
        <v>489.09089870078583</v>
      </c>
      <c r="L937">
        <f t="shared" si="140"/>
        <v>4.8804399715690998E-2</v>
      </c>
      <c r="M937">
        <f t="shared" si="145"/>
        <v>2.6822252736309515</v>
      </c>
      <c r="N937">
        <f t="shared" si="146"/>
        <v>11.892754774271836</v>
      </c>
      <c r="O937">
        <f t="shared" si="149"/>
        <v>0</v>
      </c>
    </row>
    <row r="938" spans="6:15">
      <c r="F938">
        <f t="shared" si="141"/>
        <v>2.2999999999999621</v>
      </c>
      <c r="G938">
        <f t="shared" si="142"/>
        <v>0</v>
      </c>
      <c r="H938">
        <f t="shared" si="143"/>
        <v>487.52486007312791</v>
      </c>
      <c r="I938">
        <f t="shared" si="144"/>
        <v>88.981485665258319</v>
      </c>
      <c r="J938">
        <f t="shared" si="147"/>
        <v>3.8098256070355996</v>
      </c>
      <c r="K938">
        <f t="shared" si="148"/>
        <v>489.08496498884989</v>
      </c>
      <c r="L938">
        <f t="shared" si="140"/>
        <v>4.8795668714565033E-2</v>
      </c>
      <c r="M938">
        <f t="shared" si="145"/>
        <v>2.6817454293541938</v>
      </c>
      <c r="N938">
        <f t="shared" si="146"/>
        <v>11.892710989054763</v>
      </c>
      <c r="O938">
        <f t="shared" si="149"/>
        <v>0</v>
      </c>
    </row>
    <row r="939" spans="6:15">
      <c r="F939">
        <f t="shared" si="141"/>
        <v>2.302499999999962</v>
      </c>
      <c r="G939">
        <f t="shared" si="142"/>
        <v>1</v>
      </c>
      <c r="H939">
        <f t="shared" si="143"/>
        <v>487.52486007312791</v>
      </c>
      <c r="I939">
        <f t="shared" si="144"/>
        <v>88.981485665258319</v>
      </c>
      <c r="J939">
        <f t="shared" si="147"/>
        <v>3.8098256070355996</v>
      </c>
      <c r="K939">
        <f t="shared" si="148"/>
        <v>489.0790184711459</v>
      </c>
      <c r="L939">
        <f t="shared" si="140"/>
        <v>4.8824467031850519E-2</v>
      </c>
      <c r="M939">
        <f t="shared" si="145"/>
        <v>2.6833281467917849</v>
      </c>
      <c r="N939">
        <f t="shared" si="146"/>
        <v>11.892730182825833</v>
      </c>
      <c r="O939">
        <f t="shared" si="149"/>
        <v>0</v>
      </c>
    </row>
    <row r="940" spans="6:15">
      <c r="F940">
        <f t="shared" si="141"/>
        <v>2.304999999999962</v>
      </c>
      <c r="G940">
        <f t="shared" si="142"/>
        <v>2</v>
      </c>
      <c r="H940">
        <f t="shared" si="143"/>
        <v>487.52486007312791</v>
      </c>
      <c r="I940">
        <f t="shared" si="144"/>
        <v>88.981485665258319</v>
      </c>
      <c r="J940">
        <f t="shared" si="147"/>
        <v>3.8098256070355996</v>
      </c>
      <c r="K940">
        <f t="shared" si="148"/>
        <v>489.07311853053204</v>
      </c>
      <c r="L940">
        <f t="shared" si="140"/>
        <v>4.8838262021492461E-2</v>
      </c>
      <c r="M940">
        <f t="shared" si="145"/>
        <v>2.6840863011811971</v>
      </c>
      <c r="N940">
        <f t="shared" si="146"/>
        <v>11.892666874128329</v>
      </c>
      <c r="O940">
        <f t="shared" si="149"/>
        <v>0</v>
      </c>
    </row>
    <row r="941" spans="6:15">
      <c r="F941">
        <f t="shared" si="141"/>
        <v>2.3074999999999619</v>
      </c>
      <c r="G941">
        <f t="shared" si="142"/>
        <v>3</v>
      </c>
      <c r="H941">
        <f t="shared" si="143"/>
        <v>487.52486007312791</v>
      </c>
      <c r="I941">
        <f t="shared" si="144"/>
        <v>88.981485665258319</v>
      </c>
      <c r="J941">
        <f t="shared" si="147"/>
        <v>3.8098256070355996</v>
      </c>
      <c r="K941">
        <f t="shared" si="148"/>
        <v>489.06724142010739</v>
      </c>
      <c r="L941">
        <f t="shared" si="140"/>
        <v>4.8857878251924898E-2</v>
      </c>
      <c r="M941">
        <f t="shared" si="145"/>
        <v>2.685164383266947</v>
      </c>
      <c r="N941">
        <f t="shared" si="146"/>
        <v>11.892636547952753</v>
      </c>
      <c r="O941">
        <f t="shared" si="149"/>
        <v>0</v>
      </c>
    </row>
    <row r="942" spans="6:15">
      <c r="F942">
        <f t="shared" si="141"/>
        <v>2.3099999999999619</v>
      </c>
      <c r="G942">
        <f t="shared" si="142"/>
        <v>0</v>
      </c>
      <c r="H942">
        <f t="shared" si="143"/>
        <v>487.52503430303159</v>
      </c>
      <c r="I942">
        <f t="shared" si="144"/>
        <v>88.980412873400553</v>
      </c>
      <c r="J942">
        <f t="shared" si="147"/>
        <v>3.8059696536681509</v>
      </c>
      <c r="K942">
        <f t="shared" si="148"/>
        <v>489.06139634663583</v>
      </c>
      <c r="L942">
        <f t="shared" si="140"/>
        <v>4.8849332304404802E-2</v>
      </c>
      <c r="M942">
        <f t="shared" si="145"/>
        <v>2.6846947092916689</v>
      </c>
      <c r="N942">
        <f t="shared" si="146"/>
        <v>11.892593424669322</v>
      </c>
      <c r="O942">
        <f t="shared" si="149"/>
        <v>0</v>
      </c>
    </row>
    <row r="943" spans="6:15">
      <c r="F943">
        <f t="shared" si="141"/>
        <v>2.3124999999999618</v>
      </c>
      <c r="G943">
        <f t="shared" si="142"/>
        <v>1</v>
      </c>
      <c r="H943">
        <f t="shared" si="143"/>
        <v>487.52503430303159</v>
      </c>
      <c r="I943">
        <f t="shared" si="144"/>
        <v>88.980412873400553</v>
      </c>
      <c r="J943">
        <f t="shared" si="147"/>
        <v>3.8059696536681509</v>
      </c>
      <c r="K943">
        <f t="shared" si="148"/>
        <v>489.05553874512668</v>
      </c>
      <c r="L943">
        <f t="shared" si="140"/>
        <v>4.8877678469700099E-2</v>
      </c>
      <c r="M943">
        <f t="shared" si="145"/>
        <v>2.6862525770537657</v>
      </c>
      <c r="N943">
        <f t="shared" si="146"/>
        <v>11.892612211628332</v>
      </c>
      <c r="O943">
        <f t="shared" si="149"/>
        <v>0</v>
      </c>
    </row>
    <row r="944" spans="6:15">
      <c r="F944">
        <f t="shared" si="141"/>
        <v>2.3149999999999618</v>
      </c>
      <c r="G944">
        <f t="shared" si="142"/>
        <v>2</v>
      </c>
      <c r="H944">
        <f t="shared" si="143"/>
        <v>487.52503430303159</v>
      </c>
      <c r="I944">
        <f t="shared" si="144"/>
        <v>88.980412873400553</v>
      </c>
      <c r="J944">
        <f t="shared" si="147"/>
        <v>3.8059696536681509</v>
      </c>
      <c r="K944">
        <f t="shared" si="148"/>
        <v>489.04972699017378</v>
      </c>
      <c r="L944">
        <f t="shared" si="140"/>
        <v>4.8891275965363933E-2</v>
      </c>
      <c r="M944">
        <f t="shared" si="145"/>
        <v>2.6869998774352903</v>
      </c>
      <c r="N944">
        <f t="shared" si="146"/>
        <v>11.892549896917849</v>
      </c>
      <c r="O944">
        <f t="shared" si="149"/>
        <v>0</v>
      </c>
    </row>
    <row r="945" spans="6:15">
      <c r="F945">
        <f t="shared" si="141"/>
        <v>2.3174999999999617</v>
      </c>
      <c r="G945">
        <f t="shared" si="142"/>
        <v>3</v>
      </c>
      <c r="H945">
        <f t="shared" si="143"/>
        <v>487.52503430303159</v>
      </c>
      <c r="I945">
        <f t="shared" si="144"/>
        <v>88.980412873400553</v>
      </c>
      <c r="J945">
        <f t="shared" si="147"/>
        <v>3.8059696536681509</v>
      </c>
      <c r="K945">
        <f t="shared" si="148"/>
        <v>489.04393773793259</v>
      </c>
      <c r="L945">
        <f t="shared" si="140"/>
        <v>4.8910595569272741E-2</v>
      </c>
      <c r="M945">
        <f t="shared" si="145"/>
        <v>2.6880616573195351</v>
      </c>
      <c r="N945">
        <f t="shared" si="146"/>
        <v>11.892520004902588</v>
      </c>
      <c r="O945">
        <f t="shared" si="149"/>
        <v>0</v>
      </c>
    </row>
    <row r="946" spans="6:15">
      <c r="F946">
        <f t="shared" si="141"/>
        <v>2.3199999999999616</v>
      </c>
      <c r="G946">
        <f t="shared" si="142"/>
        <v>0</v>
      </c>
      <c r="H946">
        <f t="shared" si="143"/>
        <v>487.52519982144008</v>
      </c>
      <c r="I946">
        <f t="shared" si="144"/>
        <v>88.979358211052414</v>
      </c>
      <c r="J946">
        <f t="shared" si="147"/>
        <v>3.8021723950808983</v>
      </c>
      <c r="K946">
        <f t="shared" si="148"/>
        <v>489.03818003837023</v>
      </c>
      <c r="L946">
        <f t="shared" si="140"/>
        <v>4.8902229247208939E-2</v>
      </c>
      <c r="M946">
        <f t="shared" si="145"/>
        <v>2.6876018553218137</v>
      </c>
      <c r="N946">
        <f t="shared" si="146"/>
        <v>11.892477533707218</v>
      </c>
      <c r="O946">
        <f t="shared" si="149"/>
        <v>0</v>
      </c>
    </row>
    <row r="947" spans="6:15">
      <c r="F947">
        <f t="shared" si="141"/>
        <v>2.3224999999999616</v>
      </c>
      <c r="G947">
        <f t="shared" si="142"/>
        <v>1</v>
      </c>
      <c r="H947">
        <f t="shared" si="143"/>
        <v>487.52519982144008</v>
      </c>
      <c r="I947">
        <f t="shared" si="144"/>
        <v>88.979358211052414</v>
      </c>
      <c r="J947">
        <f t="shared" si="147"/>
        <v>3.8021723950808983</v>
      </c>
      <c r="K947">
        <f t="shared" si="148"/>
        <v>489.03241008012719</v>
      </c>
      <c r="L947">
        <f t="shared" si="140"/>
        <v>4.8930130831581792E-2</v>
      </c>
      <c r="M947">
        <f t="shared" si="145"/>
        <v>2.6891352895042884</v>
      </c>
      <c r="N947">
        <f t="shared" si="146"/>
        <v>11.892495925787127</v>
      </c>
      <c r="O947">
        <f t="shared" si="149"/>
        <v>0</v>
      </c>
    </row>
    <row r="948" spans="6:15">
      <c r="F948">
        <f t="shared" si="141"/>
        <v>2.3249999999999615</v>
      </c>
      <c r="G948">
        <f t="shared" si="142"/>
        <v>2</v>
      </c>
      <c r="H948">
        <f t="shared" si="143"/>
        <v>487.52519982144008</v>
      </c>
      <c r="I948">
        <f t="shared" si="144"/>
        <v>88.979358211052414</v>
      </c>
      <c r="J948">
        <f t="shared" si="147"/>
        <v>3.8021723950808983</v>
      </c>
      <c r="K948">
        <f t="shared" si="148"/>
        <v>489.02668525010228</v>
      </c>
      <c r="L948">
        <f t="shared" si="140"/>
        <v>4.8943533215493593E-2</v>
      </c>
      <c r="M948">
        <f t="shared" si="145"/>
        <v>2.6898718668019206</v>
      </c>
      <c r="N948">
        <f t="shared" si="146"/>
        <v>11.892434588419828</v>
      </c>
      <c r="O948">
        <f t="shared" si="149"/>
        <v>0</v>
      </c>
    </row>
    <row r="949" spans="6:15">
      <c r="F949">
        <f t="shared" si="141"/>
        <v>2.3274999999999615</v>
      </c>
      <c r="G949">
        <f t="shared" si="142"/>
        <v>3</v>
      </c>
      <c r="H949">
        <f t="shared" si="143"/>
        <v>487.52519982144008</v>
      </c>
      <c r="I949">
        <f t="shared" si="144"/>
        <v>88.979358211052414</v>
      </c>
      <c r="J949">
        <f t="shared" si="147"/>
        <v>3.8021723950808983</v>
      </c>
      <c r="K949">
        <f t="shared" si="148"/>
        <v>489.02098259929505</v>
      </c>
      <c r="L949">
        <f t="shared" si="140"/>
        <v>4.8962560608576344E-2</v>
      </c>
      <c r="M949">
        <f t="shared" si="145"/>
        <v>2.6909175871655595</v>
      </c>
      <c r="N949">
        <f t="shared" si="146"/>
        <v>11.892405125327922</v>
      </c>
      <c r="O949">
        <f t="shared" si="149"/>
        <v>0</v>
      </c>
    </row>
    <row r="950" spans="6:15">
      <c r="F950">
        <f t="shared" si="141"/>
        <v>2.3299999999999614</v>
      </c>
      <c r="G950">
        <f t="shared" si="142"/>
        <v>0</v>
      </c>
      <c r="H950">
        <f t="shared" si="143"/>
        <v>487.52535706392814</v>
      </c>
      <c r="I950">
        <f t="shared" si="144"/>
        <v>88.978321311938871</v>
      </c>
      <c r="J950">
        <f t="shared" si="147"/>
        <v>3.7984329381362607</v>
      </c>
      <c r="K950">
        <f t="shared" si="148"/>
        <v>489.01531102409297</v>
      </c>
      <c r="L950">
        <f t="shared" si="140"/>
        <v>4.8954368697135653E-2</v>
      </c>
      <c r="M950">
        <f t="shared" si="145"/>
        <v>2.6904673705450586</v>
      </c>
      <c r="N950">
        <f t="shared" si="146"/>
        <v>11.892363296513377</v>
      </c>
      <c r="O950">
        <f t="shared" si="149"/>
        <v>0</v>
      </c>
    </row>
    <row r="951" spans="6:15">
      <c r="F951">
        <f t="shared" si="141"/>
        <v>2.3324999999999614</v>
      </c>
      <c r="G951">
        <f t="shared" si="142"/>
        <v>1</v>
      </c>
      <c r="H951">
        <f t="shared" si="143"/>
        <v>487.52535706392814</v>
      </c>
      <c r="I951">
        <f t="shared" si="144"/>
        <v>88.978321311938871</v>
      </c>
      <c r="J951">
        <f t="shared" si="147"/>
        <v>3.7984329381362607</v>
      </c>
      <c r="K951">
        <f t="shared" si="148"/>
        <v>489.00962745152827</v>
      </c>
      <c r="L951">
        <f t="shared" si="140"/>
        <v>4.8981833121965843E-2</v>
      </c>
      <c r="M951">
        <f t="shared" si="145"/>
        <v>2.6919767790171312</v>
      </c>
      <c r="N951">
        <f t="shared" si="146"/>
        <v>11.892381305178198</v>
      </c>
      <c r="O951">
        <f t="shared" si="149"/>
        <v>0</v>
      </c>
    </row>
    <row r="952" spans="6:15">
      <c r="F952">
        <f t="shared" si="141"/>
        <v>2.3349999999999613</v>
      </c>
      <c r="G952">
        <f t="shared" si="142"/>
        <v>2</v>
      </c>
      <c r="H952">
        <f t="shared" si="143"/>
        <v>487.52535706392814</v>
      </c>
      <c r="I952">
        <f t="shared" si="144"/>
        <v>88.978321311938871</v>
      </c>
      <c r="J952">
        <f t="shared" si="147"/>
        <v>3.7984329381362607</v>
      </c>
      <c r="K952">
        <f t="shared" si="148"/>
        <v>489.0039883007999</v>
      </c>
      <c r="L952">
        <f t="shared" si="140"/>
        <v>4.8995042771268371E-2</v>
      </c>
      <c r="M952">
        <f t="shared" si="145"/>
        <v>2.6927027638754932</v>
      </c>
      <c r="N952">
        <f t="shared" si="146"/>
        <v>11.892320928839315</v>
      </c>
      <c r="O952">
        <f t="shared" si="149"/>
        <v>0</v>
      </c>
    </row>
    <row r="953" spans="6:15">
      <c r="F953">
        <f t="shared" si="141"/>
        <v>2.3374999999999613</v>
      </c>
      <c r="G953">
        <f t="shared" si="142"/>
        <v>3</v>
      </c>
      <c r="H953">
        <f t="shared" si="143"/>
        <v>487.52535706392814</v>
      </c>
      <c r="I953">
        <f t="shared" si="144"/>
        <v>88.978321311938871</v>
      </c>
      <c r="J953">
        <f t="shared" si="147"/>
        <v>3.7984329381362607</v>
      </c>
      <c r="K953">
        <f t="shared" si="148"/>
        <v>488.99837100976822</v>
      </c>
      <c r="L953">
        <f t="shared" si="140"/>
        <v>4.9013782306987712E-2</v>
      </c>
      <c r="M953">
        <f t="shared" si="145"/>
        <v>2.6937326639790768</v>
      </c>
      <c r="N953">
        <f t="shared" si="146"/>
        <v>11.89229188944498</v>
      </c>
      <c r="O953">
        <f t="shared" si="149"/>
        <v>0</v>
      </c>
    </row>
    <row r="954" spans="6:15">
      <c r="F954">
        <f t="shared" si="141"/>
        <v>2.3399999999999612</v>
      </c>
      <c r="G954">
        <f t="shared" si="142"/>
        <v>0</v>
      </c>
      <c r="H954">
        <f t="shared" si="143"/>
        <v>487.52550644429175</v>
      </c>
      <c r="I954">
        <f t="shared" si="144"/>
        <v>88.977301819885639</v>
      </c>
      <c r="J954">
        <f t="shared" si="147"/>
        <v>3.7947504032716606</v>
      </c>
      <c r="K954">
        <f t="shared" si="148"/>
        <v>488.99278432436734</v>
      </c>
      <c r="L954">
        <f t="shared" si="140"/>
        <v>4.9005759794853165E-2</v>
      </c>
      <c r="M954">
        <f t="shared" si="145"/>
        <v>2.6932917573204427</v>
      </c>
      <c r="N954">
        <f t="shared" si="146"/>
        <v>11.892250693440836</v>
      </c>
      <c r="O954">
        <f t="shared" si="149"/>
        <v>0</v>
      </c>
    </row>
    <row r="955" spans="6:15">
      <c r="F955">
        <f t="shared" si="141"/>
        <v>2.3424999999999612</v>
      </c>
      <c r="G955">
        <f t="shared" si="142"/>
        <v>1</v>
      </c>
      <c r="H955">
        <f t="shared" si="143"/>
        <v>487.52550644429175</v>
      </c>
      <c r="I955">
        <f t="shared" si="144"/>
        <v>88.977301819885639</v>
      </c>
      <c r="J955">
        <f t="shared" si="147"/>
        <v>3.7947504032716606</v>
      </c>
      <c r="K955">
        <f t="shared" si="148"/>
        <v>488.98718589520274</v>
      </c>
      <c r="L955">
        <f t="shared" si="140"/>
        <v>4.9032794335839042E-2</v>
      </c>
      <c r="M955">
        <f t="shared" si="145"/>
        <v>2.694777539944873</v>
      </c>
      <c r="N955">
        <f t="shared" si="146"/>
        <v>11.892268329707182</v>
      </c>
      <c r="O955">
        <f t="shared" si="149"/>
        <v>0</v>
      </c>
    </row>
    <row r="956" spans="6:15">
      <c r="F956">
        <f t="shared" si="141"/>
        <v>2.3449999999999611</v>
      </c>
      <c r="G956">
        <f t="shared" si="142"/>
        <v>2</v>
      </c>
      <c r="H956">
        <f t="shared" si="143"/>
        <v>487.52550644429175</v>
      </c>
      <c r="I956">
        <f t="shared" si="144"/>
        <v>88.977301819885639</v>
      </c>
      <c r="J956">
        <f t="shared" si="147"/>
        <v>3.7947504032716606</v>
      </c>
      <c r="K956">
        <f t="shared" si="148"/>
        <v>488.98163119321572</v>
      </c>
      <c r="L956">
        <f t="shared" si="140"/>
        <v>4.9045813621110101E-2</v>
      </c>
      <c r="M956">
        <f t="shared" si="145"/>
        <v>2.6954930626477864</v>
      </c>
      <c r="N956">
        <f t="shared" si="146"/>
        <v>11.892208898402204</v>
      </c>
      <c r="O956">
        <f t="shared" si="149"/>
        <v>0</v>
      </c>
    </row>
    <row r="957" spans="6:15">
      <c r="F957">
        <f t="shared" si="141"/>
        <v>2.3474999999999611</v>
      </c>
      <c r="G957">
        <f t="shared" si="142"/>
        <v>3</v>
      </c>
      <c r="H957">
        <f t="shared" si="143"/>
        <v>487.52550644429175</v>
      </c>
      <c r="I957">
        <f t="shared" si="144"/>
        <v>88.977301819885639</v>
      </c>
      <c r="J957">
        <f t="shared" si="147"/>
        <v>3.7947504032716606</v>
      </c>
      <c r="K957">
        <f t="shared" si="148"/>
        <v>488.97609803536454</v>
      </c>
      <c r="L957">
        <f t="shared" si="140"/>
        <v>4.9064269591390153E-2</v>
      </c>
      <c r="M957">
        <f t="shared" si="145"/>
        <v>2.6965073783697893</v>
      </c>
      <c r="N957">
        <f t="shared" si="146"/>
        <v>11.892180277494088</v>
      </c>
      <c r="O957">
        <f t="shared" si="149"/>
        <v>0</v>
      </c>
    </row>
    <row r="958" spans="6:15">
      <c r="F958">
        <f t="shared" si="141"/>
        <v>2.349999999999961</v>
      </c>
      <c r="G958">
        <f t="shared" si="142"/>
        <v>0</v>
      </c>
      <c r="H958">
        <f t="shared" si="143"/>
        <v>487.52564835563726</v>
      </c>
      <c r="I958">
        <f t="shared" si="144"/>
        <v>88.976299388440324</v>
      </c>
      <c r="J958">
        <f t="shared" si="147"/>
        <v>3.7911239242939785</v>
      </c>
      <c r="K958">
        <f t="shared" si="148"/>
        <v>488.97059502016913</v>
      </c>
      <c r="L958">
        <f t="shared" si="140"/>
        <v>4.9056411661486415E-2</v>
      </c>
      <c r="M958">
        <f t="shared" si="145"/>
        <v>2.6960755169329311</v>
      </c>
      <c r="N958">
        <f t="shared" si="146"/>
        <v>11.892139704865208</v>
      </c>
      <c r="O958">
        <f t="shared" si="149"/>
        <v>0</v>
      </c>
    </row>
    <row r="959" spans="6:15">
      <c r="F959">
        <f t="shared" si="141"/>
        <v>2.352499999999961</v>
      </c>
      <c r="G959">
        <f t="shared" si="142"/>
        <v>1</v>
      </c>
      <c r="H959">
        <f t="shared" si="143"/>
        <v>487.52564835563726</v>
      </c>
      <c r="I959">
        <f t="shared" si="144"/>
        <v>88.976299388440324</v>
      </c>
      <c r="J959">
        <f t="shared" si="147"/>
        <v>3.7911239242939785</v>
      </c>
      <c r="K959">
        <f t="shared" si="148"/>
        <v>488.96508050739442</v>
      </c>
      <c r="L959">
        <f t="shared" si="140"/>
        <v>4.9083023452487932E-2</v>
      </c>
      <c r="M959">
        <f t="shared" si="145"/>
        <v>2.6975380657772292</v>
      </c>
      <c r="N959">
        <f t="shared" si="146"/>
        <v>11.892156979322683</v>
      </c>
      <c r="O959">
        <f t="shared" si="149"/>
        <v>0</v>
      </c>
    </row>
    <row r="960" spans="6:15">
      <c r="F960">
        <f t="shared" si="141"/>
        <v>2.3549999999999609</v>
      </c>
      <c r="G960">
        <f t="shared" si="142"/>
        <v>2</v>
      </c>
      <c r="H960">
        <f t="shared" si="143"/>
        <v>487.52564835563726</v>
      </c>
      <c r="I960">
        <f t="shared" si="144"/>
        <v>88.976299388440324</v>
      </c>
      <c r="J960">
        <f t="shared" si="147"/>
        <v>3.7911239242939785</v>
      </c>
      <c r="K960">
        <f t="shared" si="148"/>
        <v>488.95960903863471</v>
      </c>
      <c r="L960">
        <f t="shared" si="140"/>
        <v>4.9095854736363666E-2</v>
      </c>
      <c r="M960">
        <f t="shared" si="145"/>
        <v>2.6982432561720526</v>
      </c>
      <c r="N960">
        <f t="shared" si="146"/>
        <v>11.892098477368911</v>
      </c>
      <c r="O960">
        <f t="shared" si="149"/>
        <v>0</v>
      </c>
    </row>
    <row r="961" spans="6:15">
      <c r="F961">
        <f t="shared" si="141"/>
        <v>2.3574999999999608</v>
      </c>
      <c r="G961">
        <f t="shared" si="142"/>
        <v>3</v>
      </c>
      <c r="H961">
        <f t="shared" si="143"/>
        <v>487.52564835563726</v>
      </c>
      <c r="I961">
        <f t="shared" si="144"/>
        <v>88.976299388440324</v>
      </c>
      <c r="J961">
        <f t="shared" si="147"/>
        <v>3.7911239242939785</v>
      </c>
      <c r="K961">
        <f t="shared" si="148"/>
        <v>488.95415880239494</v>
      </c>
      <c r="L961">
        <f t="shared" si="140"/>
        <v>4.9114031372291464E-2</v>
      </c>
      <c r="M961">
        <f t="shared" si="145"/>
        <v>2.6992422200474233</v>
      </c>
      <c r="N961">
        <f t="shared" si="146"/>
        <v>11.892070269753118</v>
      </c>
      <c r="O961">
        <f t="shared" si="149"/>
        <v>0</v>
      </c>
    </row>
    <row r="962" spans="6:15">
      <c r="F962">
        <f t="shared" si="141"/>
        <v>2.3599999999999608</v>
      </c>
      <c r="G962">
        <f t="shared" si="142"/>
        <v>0</v>
      </c>
      <c r="H962">
        <f t="shared" si="143"/>
        <v>487.52578317141547</v>
      </c>
      <c r="I962">
        <f t="shared" si="144"/>
        <v>88.975313680509217</v>
      </c>
      <c r="J962">
        <f t="shared" si="147"/>
        <v>3.7875526481770843</v>
      </c>
      <c r="K962">
        <f t="shared" si="148"/>
        <v>488.94873825273663</v>
      </c>
      <c r="L962">
        <f t="shared" si="140"/>
        <v>4.9106333392929295E-2</v>
      </c>
      <c r="M962">
        <f t="shared" si="145"/>
        <v>2.6988191492808249</v>
      </c>
      <c r="N962">
        <f t="shared" si="146"/>
        <v>11.892030311198104</v>
      </c>
      <c r="O962">
        <f t="shared" si="149"/>
        <v>0</v>
      </c>
    </row>
    <row r="963" spans="6:15">
      <c r="F963">
        <f t="shared" si="141"/>
        <v>2.3624999999999607</v>
      </c>
      <c r="G963">
        <f t="shared" si="142"/>
        <v>1</v>
      </c>
      <c r="H963">
        <f t="shared" si="143"/>
        <v>487.52578317141547</v>
      </c>
      <c r="I963">
        <f t="shared" si="144"/>
        <v>88.975313680509217</v>
      </c>
      <c r="J963">
        <f t="shared" si="147"/>
        <v>3.7875526481770843</v>
      </c>
      <c r="K963">
        <f t="shared" si="148"/>
        <v>488.94330644455971</v>
      </c>
      <c r="L963">
        <f t="shared" si="140"/>
        <v>4.9132529429681833E-2</v>
      </c>
      <c r="M963">
        <f t="shared" si="145"/>
        <v>2.700258848821357</v>
      </c>
      <c r="N963">
        <f t="shared" si="146"/>
        <v>11.892047234028768</v>
      </c>
      <c r="O963">
        <f t="shared" si="149"/>
        <v>0</v>
      </c>
    </row>
    <row r="964" spans="6:15">
      <c r="F964">
        <f t="shared" si="141"/>
        <v>2.3649999999999607</v>
      </c>
      <c r="G964">
        <f t="shared" si="142"/>
        <v>2</v>
      </c>
      <c r="H964">
        <f t="shared" si="143"/>
        <v>487.52578317141547</v>
      </c>
      <c r="I964">
        <f t="shared" si="144"/>
        <v>88.975313680509217</v>
      </c>
      <c r="J964">
        <f t="shared" si="147"/>
        <v>3.7875526481770843</v>
      </c>
      <c r="K964">
        <f t="shared" si="148"/>
        <v>488.93791700851028</v>
      </c>
      <c r="L964">
        <f t="shared" si="140"/>
        <v>4.9145175065568571E-2</v>
      </c>
      <c r="M964">
        <f t="shared" si="145"/>
        <v>2.70095383624819</v>
      </c>
      <c r="N964">
        <f t="shared" si="146"/>
        <v>11.891989646047145</v>
      </c>
      <c r="O964">
        <f t="shared" si="149"/>
        <v>0</v>
      </c>
    </row>
    <row r="965" spans="6:15">
      <c r="F965">
        <f t="shared" si="141"/>
        <v>2.3674999999999606</v>
      </c>
      <c r="G965">
        <f t="shared" si="142"/>
        <v>3</v>
      </c>
      <c r="H965">
        <f t="shared" si="143"/>
        <v>487.52578317141547</v>
      </c>
      <c r="I965">
        <f t="shared" si="144"/>
        <v>88.975313680509217</v>
      </c>
      <c r="J965">
        <f t="shared" si="147"/>
        <v>3.7875526481770843</v>
      </c>
      <c r="K965">
        <f t="shared" si="148"/>
        <v>488.9325484972926</v>
      </c>
      <c r="L965">
        <f t="shared" si="140"/>
        <v>4.916307653809688E-2</v>
      </c>
      <c r="M965">
        <f t="shared" si="145"/>
        <v>2.7019376775069772</v>
      </c>
      <c r="N965">
        <f t="shared" si="146"/>
        <v>11.891961846550073</v>
      </c>
      <c r="O965">
        <f t="shared" si="149"/>
        <v>0</v>
      </c>
    </row>
    <row r="966" spans="6:15">
      <c r="F966">
        <f t="shared" si="141"/>
        <v>2.3699999999999606</v>
      </c>
      <c r="G966">
        <f t="shared" si="142"/>
        <v>0</v>
      </c>
      <c r="H966">
        <f t="shared" si="143"/>
        <v>487.5259112464048</v>
      </c>
      <c r="I966">
        <f t="shared" si="144"/>
        <v>88.974344368008602</v>
      </c>
      <c r="J966">
        <f t="shared" si="147"/>
        <v>3.7840357348623916</v>
      </c>
      <c r="K966">
        <f t="shared" si="148"/>
        <v>488.92720922338492</v>
      </c>
      <c r="L966">
        <f t="shared" si="140"/>
        <v>4.9155534054502056E-2</v>
      </c>
      <c r="M966">
        <f t="shared" si="145"/>
        <v>2.7015231525821379</v>
      </c>
      <c r="N966">
        <f t="shared" si="146"/>
        <v>11.89192249289972</v>
      </c>
      <c r="O966">
        <f t="shared" si="149"/>
        <v>0</v>
      </c>
    </row>
    <row r="967" spans="6:15">
      <c r="F967">
        <f t="shared" si="141"/>
        <v>2.3724999999999605</v>
      </c>
      <c r="G967">
        <f t="shared" si="142"/>
        <v>1</v>
      </c>
      <c r="H967">
        <f t="shared" si="143"/>
        <v>487.5259112464048</v>
      </c>
      <c r="I967">
        <f t="shared" si="144"/>
        <v>88.974344368008602</v>
      </c>
      <c r="J967">
        <f t="shared" si="147"/>
        <v>3.7840357348623916</v>
      </c>
      <c r="K967">
        <f t="shared" si="148"/>
        <v>488.92185892317309</v>
      </c>
      <c r="L967">
        <f t="shared" si="140"/>
        <v>4.9181321198213446E-2</v>
      </c>
      <c r="M967">
        <f t="shared" si="145"/>
        <v>2.7029403799018135</v>
      </c>
      <c r="N967">
        <f t="shared" si="146"/>
        <v>11.891939073896715</v>
      </c>
      <c r="O967">
        <f t="shared" si="149"/>
        <v>0</v>
      </c>
    </row>
    <row r="968" spans="6:15">
      <c r="F968">
        <f t="shared" si="141"/>
        <v>2.3749999999999605</v>
      </c>
      <c r="G968">
        <f t="shared" si="142"/>
        <v>2</v>
      </c>
      <c r="H968">
        <f t="shared" si="143"/>
        <v>487.5259112464048</v>
      </c>
      <c r="I968">
        <f t="shared" si="144"/>
        <v>88.974344368008602</v>
      </c>
      <c r="J968">
        <f t="shared" si="147"/>
        <v>3.7840357348623916</v>
      </c>
      <c r="K968">
        <f t="shared" si="148"/>
        <v>488.91655033426093</v>
      </c>
      <c r="L968">
        <f t="shared" si="140"/>
        <v>4.9193783529090443E-2</v>
      </c>
      <c r="M968">
        <f t="shared" si="145"/>
        <v>2.7036252931276978</v>
      </c>
      <c r="N968">
        <f t="shared" si="146"/>
        <v>11.891882384803928</v>
      </c>
      <c r="O968">
        <f t="shared" si="149"/>
        <v>0</v>
      </c>
    </row>
    <row r="969" spans="6:15">
      <c r="F969">
        <f t="shared" si="141"/>
        <v>2.3774999999999604</v>
      </c>
      <c r="G969">
        <f t="shared" si="142"/>
        <v>3</v>
      </c>
      <c r="H969">
        <f t="shared" si="143"/>
        <v>487.5259112464048</v>
      </c>
      <c r="I969">
        <f t="shared" si="144"/>
        <v>88.974344368008602</v>
      </c>
      <c r="J969">
        <f t="shared" si="147"/>
        <v>3.7840357348623916</v>
      </c>
      <c r="K969">
        <f t="shared" si="148"/>
        <v>488.91126236640105</v>
      </c>
      <c r="L969">
        <f t="shared" si="140"/>
        <v>4.9211413949738124E-2</v>
      </c>
      <c r="M969">
        <f t="shared" si="145"/>
        <v>2.7045942377335415</v>
      </c>
      <c r="N969">
        <f t="shared" si="146"/>
        <v>11.891854988274892</v>
      </c>
      <c r="O969">
        <f t="shared" si="149"/>
        <v>0</v>
      </c>
    </row>
    <row r="970" spans="6:15">
      <c r="F970">
        <f t="shared" si="141"/>
        <v>2.3799999999999604</v>
      </c>
      <c r="G970">
        <f t="shared" si="142"/>
        <v>0</v>
      </c>
      <c r="H970">
        <f t="shared" si="143"/>
        <v>487.52603291764467</v>
      </c>
      <c r="I970">
        <f t="shared" si="144"/>
        <v>88.973391131534527</v>
      </c>
      <c r="J970">
        <f t="shared" si="147"/>
        <v>3.7805723570624012</v>
      </c>
      <c r="K970">
        <f t="shared" si="148"/>
        <v>488.90600319328604</v>
      </c>
      <c r="L970">
        <f t="shared" si="140"/>
        <v>4.9204022676062491E-2</v>
      </c>
      <c r="M970">
        <f t="shared" si="145"/>
        <v>2.7041880231059139</v>
      </c>
      <c r="N970">
        <f t="shared" si="146"/>
        <v>11.891816230490658</v>
      </c>
      <c r="O970">
        <f t="shared" si="149"/>
        <v>0</v>
      </c>
    </row>
    <row r="971" spans="6:15">
      <c r="F971">
        <f t="shared" si="141"/>
        <v>2.3824999999999603</v>
      </c>
      <c r="G971">
        <f t="shared" si="142"/>
        <v>1</v>
      </c>
      <c r="H971">
        <f t="shared" si="143"/>
        <v>487.52603291764467</v>
      </c>
      <c r="I971">
        <f t="shared" si="144"/>
        <v>88.973391131534527</v>
      </c>
      <c r="J971">
        <f t="shared" si="147"/>
        <v>3.7805723570624012</v>
      </c>
      <c r="K971">
        <f t="shared" si="148"/>
        <v>488.9007332194999</v>
      </c>
      <c r="L971">
        <f t="shared" si="140"/>
        <v>4.9229407656853456E-2</v>
      </c>
      <c r="M971">
        <f t="shared" si="145"/>
        <v>2.7055831480832686</v>
      </c>
      <c r="N971">
        <f t="shared" si="146"/>
        <v>11.891832479075763</v>
      </c>
      <c r="O971">
        <f t="shared" si="149"/>
        <v>0</v>
      </c>
    </row>
    <row r="972" spans="6:15">
      <c r="F972">
        <f t="shared" si="141"/>
        <v>2.3849999999999603</v>
      </c>
      <c r="G972">
        <f t="shared" si="142"/>
        <v>2</v>
      </c>
      <c r="H972">
        <f t="shared" si="143"/>
        <v>487.52603291764467</v>
      </c>
      <c r="I972">
        <f t="shared" si="144"/>
        <v>88.973391131534527</v>
      </c>
      <c r="J972">
        <f t="shared" si="147"/>
        <v>3.7805723570624012</v>
      </c>
      <c r="K972">
        <f t="shared" si="148"/>
        <v>488.89550430703503</v>
      </c>
      <c r="L972">
        <f t="shared" si="140"/>
        <v>4.9241689014160948E-2</v>
      </c>
      <c r="M972">
        <f t="shared" si="145"/>
        <v>2.7062581152410767</v>
      </c>
      <c r="N972">
        <f t="shared" si="146"/>
        <v>11.891776674076668</v>
      </c>
      <c r="O972">
        <f t="shared" si="149"/>
        <v>0</v>
      </c>
    </row>
    <row r="973" spans="6:15">
      <c r="F973">
        <f t="shared" si="141"/>
        <v>2.3874999999999602</v>
      </c>
      <c r="G973">
        <f t="shared" si="142"/>
        <v>3</v>
      </c>
      <c r="H973">
        <f t="shared" si="143"/>
        <v>487.52603291764467</v>
      </c>
      <c r="I973">
        <f t="shared" si="144"/>
        <v>88.973391131534527</v>
      </c>
      <c r="J973">
        <f t="shared" si="147"/>
        <v>3.7805723570624012</v>
      </c>
      <c r="K973">
        <f t="shared" si="148"/>
        <v>488.89029571573093</v>
      </c>
      <c r="L973">
        <f t="shared" si="140"/>
        <v>4.9259052435720117E-2</v>
      </c>
      <c r="M973">
        <f t="shared" si="145"/>
        <v>2.7072123859300725</v>
      </c>
      <c r="N973">
        <f t="shared" si="146"/>
        <v>11.891749675390358</v>
      </c>
      <c r="O973">
        <f t="shared" si="149"/>
        <v>0</v>
      </c>
    </row>
    <row r="974" spans="6:15">
      <c r="F974">
        <f t="shared" si="141"/>
        <v>2.3899999999999602</v>
      </c>
      <c r="G974">
        <f t="shared" si="142"/>
        <v>0</v>
      </c>
      <c r="H974">
        <f t="shared" si="143"/>
        <v>487.52614850532245</v>
      </c>
      <c r="I974">
        <f t="shared" si="144"/>
        <v>88.97245366004573</v>
      </c>
      <c r="J974">
        <f t="shared" si="147"/>
        <v>3.7771617000671855</v>
      </c>
      <c r="K974">
        <f t="shared" si="148"/>
        <v>488.88511548321759</v>
      </c>
      <c r="L974">
        <f t="shared" si="140"/>
        <v>4.9251808247399803E-2</v>
      </c>
      <c r="M974">
        <f t="shared" si="145"/>
        <v>2.7068142549190801</v>
      </c>
      <c r="N974">
        <f t="shared" si="146"/>
        <v>11.891711504562798</v>
      </c>
      <c r="O974">
        <f t="shared" si="149"/>
        <v>0</v>
      </c>
    </row>
    <row r="975" spans="6:15">
      <c r="F975">
        <f t="shared" si="141"/>
        <v>2.3924999999999601</v>
      </c>
      <c r="G975">
        <f t="shared" si="142"/>
        <v>1</v>
      </c>
      <c r="H975">
        <f t="shared" si="143"/>
        <v>487.52614850532245</v>
      </c>
      <c r="I975">
        <f t="shared" si="144"/>
        <v>88.97245366004573</v>
      </c>
      <c r="J975">
        <f t="shared" si="147"/>
        <v>3.7771617000671855</v>
      </c>
      <c r="K975">
        <f t="shared" si="148"/>
        <v>488.87992466933724</v>
      </c>
      <c r="L975">
        <f t="shared" si="140"/>
        <v>4.9276797667637658E-2</v>
      </c>
      <c r="M975">
        <f t="shared" si="145"/>
        <v>2.7081876404114911</v>
      </c>
      <c r="N975">
        <f t="shared" si="146"/>
        <v>11.891727429803236</v>
      </c>
      <c r="O975">
        <f t="shared" si="149"/>
        <v>0</v>
      </c>
    </row>
    <row r="976" spans="6:15">
      <c r="F976">
        <f t="shared" si="141"/>
        <v>2.39499999999996</v>
      </c>
      <c r="G976">
        <f t="shared" si="142"/>
        <v>2</v>
      </c>
      <c r="H976">
        <f t="shared" si="143"/>
        <v>487.52614850532245</v>
      </c>
      <c r="I976">
        <f t="shared" si="144"/>
        <v>88.97245366004573</v>
      </c>
      <c r="J976">
        <f t="shared" si="147"/>
        <v>3.7771617000671855</v>
      </c>
      <c r="K976">
        <f t="shared" si="148"/>
        <v>488.87477427744471</v>
      </c>
      <c r="L976">
        <f t="shared" si="140"/>
        <v>4.9288900370249099E-2</v>
      </c>
      <c r="M976">
        <f t="shared" si="145"/>
        <v>2.7088527889434424</v>
      </c>
      <c r="N976">
        <f t="shared" si="146"/>
        <v>11.89167249438354</v>
      </c>
      <c r="O976">
        <f t="shared" si="149"/>
        <v>0</v>
      </c>
    </row>
    <row r="977" spans="6:15">
      <c r="F977">
        <f t="shared" si="141"/>
        <v>2.39749999999996</v>
      </c>
      <c r="G977">
        <f t="shared" si="142"/>
        <v>3</v>
      </c>
      <c r="H977">
        <f t="shared" si="143"/>
        <v>487.52614850532245</v>
      </c>
      <c r="I977">
        <f t="shared" si="144"/>
        <v>88.97245366004573</v>
      </c>
      <c r="J977">
        <f t="shared" si="147"/>
        <v>3.7771617000671855</v>
      </c>
      <c r="K977">
        <f t="shared" si="148"/>
        <v>488.86964391068705</v>
      </c>
      <c r="L977">
        <f t="shared" ref="L977:L1040" si="150">$B$42*M977</f>
        <v>4.9306000787480445E-2</v>
      </c>
      <c r="M977">
        <f t="shared" si="145"/>
        <v>2.7097926052623551</v>
      </c>
      <c r="N977">
        <f t="shared" si="146"/>
        <v>11.891645888442262</v>
      </c>
      <c r="O977">
        <f t="shared" si="149"/>
        <v>0</v>
      </c>
    </row>
    <row r="978" spans="6:15">
      <c r="F978">
        <f t="shared" ref="F978:F1041" si="151">F977+$B$17</f>
        <v>2.3999999999999599</v>
      </c>
      <c r="G978">
        <f t="shared" ref="G978:G1041" si="152">IF(G977=($B$20-1),0,G977+1)</f>
        <v>0</v>
      </c>
      <c r="H978">
        <f t="shared" ref="H978:H1041" si="153">IF(G978=0,$B$31*$B$29+(1-$B$31)*H977,H977)</f>
        <v>487.52625831361638</v>
      </c>
      <c r="I978">
        <f t="shared" ref="I978:I1041" si="154">IF(G978=0,MIN(($B$23*(H978-K977)+($B$24*J978)),$B$26),I977)</f>
        <v>88.971531650561701</v>
      </c>
      <c r="J978">
        <f t="shared" si="147"/>
        <v>3.7738029615537743</v>
      </c>
      <c r="K978">
        <f t="shared" si="148"/>
        <v>488.86454147328254</v>
      </c>
      <c r="L978">
        <f t="shared" si="150"/>
        <v>4.9298899713992012E-2</v>
      </c>
      <c r="M978">
        <f t="shared" ref="M978:M1041" si="155">((0.01*I978*N978)-(K978*$B$41))/$B$40</f>
        <v>2.70940233965328</v>
      </c>
      <c r="N978">
        <f t="shared" ref="N978:N1041" si="156">$B$45-$B$47*$B$50*M977-$B$46</f>
        <v>11.891608295789506</v>
      </c>
      <c r="O978">
        <f t="shared" si="149"/>
        <v>0</v>
      </c>
    </row>
    <row r="979" spans="6:15">
      <c r="F979">
        <f t="shared" si="151"/>
        <v>2.4024999999999599</v>
      </c>
      <c r="G979">
        <f t="shared" si="152"/>
        <v>1</v>
      </c>
      <c r="H979">
        <f t="shared" si="153"/>
        <v>487.52625831361638</v>
      </c>
      <c r="I979">
        <f t="shared" si="154"/>
        <v>88.971531650561701</v>
      </c>
      <c r="J979">
        <f t="shared" ref="J979:J1042" si="157">IF(G979=0,IF(J978&gt;$B$25,$B$25,J978+$B$17*(H978-K978)),J978)</f>
        <v>3.7738029615537743</v>
      </c>
      <c r="K979">
        <f t="shared" ref="K979:K1042" si="158">K978+($B$17*L978/$B$34)-($B$17*$B$36*K978/$B$34)</f>
        <v>488.85942866772763</v>
      </c>
      <c r="L979">
        <f t="shared" si="150"/>
        <v>4.9323500051496501E-2</v>
      </c>
      <c r="M979">
        <f t="shared" si="155"/>
        <v>2.7107543416731548</v>
      </c>
      <c r="N979">
        <f t="shared" si="156"/>
        <v>11.891623906413869</v>
      </c>
      <c r="O979">
        <f t="shared" ref="O979:O1042" si="159">IF(K979&gt;(0.01*$B$15*$B$29),0,F979)</f>
        <v>0</v>
      </c>
    </row>
    <row r="980" spans="6:15">
      <c r="F980">
        <f t="shared" si="151"/>
        <v>2.4049999999999598</v>
      </c>
      <c r="G980">
        <f t="shared" si="152"/>
        <v>2</v>
      </c>
      <c r="H980">
        <f t="shared" si="153"/>
        <v>487.52625831361638</v>
      </c>
      <c r="I980">
        <f t="shared" si="154"/>
        <v>88.971531650561701</v>
      </c>
      <c r="J980">
        <f t="shared" si="157"/>
        <v>3.7738029615537743</v>
      </c>
      <c r="K980">
        <f t="shared" si="158"/>
        <v>488.85435565527234</v>
      </c>
      <c r="L980">
        <f t="shared" si="150"/>
        <v>4.9335426404762836E-2</v>
      </c>
      <c r="M980">
        <f t="shared" si="155"/>
        <v>2.7114097982782881</v>
      </c>
      <c r="N980">
        <f t="shared" si="156"/>
        <v>11.891569826333074</v>
      </c>
      <c r="O980">
        <f t="shared" si="159"/>
        <v>0</v>
      </c>
    </row>
    <row r="981" spans="6:15">
      <c r="F981">
        <f t="shared" si="151"/>
        <v>2.4074999999999598</v>
      </c>
      <c r="G981">
        <f t="shared" si="152"/>
        <v>3</v>
      </c>
      <c r="H981">
        <f t="shared" si="153"/>
        <v>487.52625831361638</v>
      </c>
      <c r="I981">
        <f t="shared" si="154"/>
        <v>88.971531650561701</v>
      </c>
      <c r="J981">
        <f t="shared" si="157"/>
        <v>3.7738029615537743</v>
      </c>
      <c r="K981">
        <f t="shared" si="158"/>
        <v>488.84930237576765</v>
      </c>
      <c r="L981">
        <f t="shared" si="150"/>
        <v>4.9352267755099891E-2</v>
      </c>
      <c r="M981">
        <f t="shared" si="155"/>
        <v>2.7123353766232583</v>
      </c>
      <c r="N981">
        <f t="shared" si="156"/>
        <v>11.891543608068869</v>
      </c>
      <c r="O981">
        <f t="shared" si="159"/>
        <v>0</v>
      </c>
    </row>
    <row r="982" spans="6:15">
      <c r="F982">
        <f t="shared" si="151"/>
        <v>2.4099999999999597</v>
      </c>
      <c r="G982">
        <f t="shared" si="152"/>
        <v>0</v>
      </c>
      <c r="H982">
        <f t="shared" si="153"/>
        <v>487.52636263149566</v>
      </c>
      <c r="I982">
        <f t="shared" si="154"/>
        <v>88.970624807871943</v>
      </c>
      <c r="J982">
        <f t="shared" si="157"/>
        <v>3.7704953513983961</v>
      </c>
      <c r="K982">
        <f t="shared" si="158"/>
        <v>488.84427660260184</v>
      </c>
      <c r="L982">
        <f t="shared" si="150"/>
        <v>4.9345305973013905E-2</v>
      </c>
      <c r="M982">
        <f t="shared" si="155"/>
        <v>2.7119527662854748</v>
      </c>
      <c r="N982">
        <f t="shared" si="156"/>
        <v>11.891506584935069</v>
      </c>
      <c r="O982">
        <f t="shared" si="159"/>
        <v>0</v>
      </c>
    </row>
    <row r="983" spans="6:15">
      <c r="F983">
        <f t="shared" si="151"/>
        <v>2.4124999999999597</v>
      </c>
      <c r="G983">
        <f t="shared" si="152"/>
        <v>1</v>
      </c>
      <c r="H983">
        <f t="shared" si="153"/>
        <v>487.52636263149566</v>
      </c>
      <c r="I983">
        <f t="shared" si="154"/>
        <v>88.970624807871943</v>
      </c>
      <c r="J983">
        <f t="shared" si="157"/>
        <v>3.7704953513983961</v>
      </c>
      <c r="K983">
        <f t="shared" si="158"/>
        <v>488.83924066864478</v>
      </c>
      <c r="L983">
        <f t="shared" si="150"/>
        <v>4.9369523584170211E-2</v>
      </c>
      <c r="M983">
        <f t="shared" si="155"/>
        <v>2.7132837341713381</v>
      </c>
      <c r="N983">
        <f t="shared" si="156"/>
        <v>11.891521889348581</v>
      </c>
      <c r="O983">
        <f t="shared" si="159"/>
        <v>0</v>
      </c>
    </row>
    <row r="984" spans="6:15">
      <c r="F984">
        <f t="shared" si="151"/>
        <v>2.4149999999999596</v>
      </c>
      <c r="G984">
        <f t="shared" si="152"/>
        <v>2</v>
      </c>
      <c r="H984">
        <f t="shared" si="153"/>
        <v>487.52636263149566</v>
      </c>
      <c r="I984">
        <f t="shared" si="154"/>
        <v>88.970624807871943</v>
      </c>
      <c r="J984">
        <f t="shared" si="157"/>
        <v>3.7704953513983961</v>
      </c>
      <c r="K984">
        <f t="shared" si="158"/>
        <v>488.8342439091499</v>
      </c>
      <c r="L984">
        <f t="shared" si="150"/>
        <v>4.9381275879033903E-2</v>
      </c>
      <c r="M984">
        <f t="shared" si="155"/>
        <v>2.7139296247568221</v>
      </c>
      <c r="N984">
        <f t="shared" si="156"/>
        <v>11.891468650633147</v>
      </c>
      <c r="O984">
        <f t="shared" si="159"/>
        <v>0</v>
      </c>
    </row>
    <row r="985" spans="6:15">
      <c r="F985">
        <f t="shared" si="151"/>
        <v>2.4174999999999596</v>
      </c>
      <c r="G985">
        <f t="shared" si="152"/>
        <v>3</v>
      </c>
      <c r="H985">
        <f t="shared" si="153"/>
        <v>487.52636263149566</v>
      </c>
      <c r="I985">
        <f t="shared" si="154"/>
        <v>88.970624807871943</v>
      </c>
      <c r="J985">
        <f t="shared" si="157"/>
        <v>3.7704953513983961</v>
      </c>
      <c r="K985">
        <f t="shared" si="158"/>
        <v>488.82926659423771</v>
      </c>
      <c r="L985">
        <f t="shared" si="150"/>
        <v>4.9397862043283412E-2</v>
      </c>
      <c r="M985">
        <f t="shared" si="155"/>
        <v>2.7148411784118571</v>
      </c>
      <c r="N985">
        <f t="shared" si="156"/>
        <v>11.891442815009727</v>
      </c>
      <c r="O985">
        <f t="shared" si="159"/>
        <v>0</v>
      </c>
    </row>
    <row r="986" spans="6:15">
      <c r="F986">
        <f t="shared" si="151"/>
        <v>2.4199999999999595</v>
      </c>
      <c r="G986">
        <f t="shared" si="152"/>
        <v>0</v>
      </c>
      <c r="H986">
        <f t="shared" si="153"/>
        <v>487.52646173348091</v>
      </c>
      <c r="I986">
        <f t="shared" si="154"/>
        <v>88.969732844261344</v>
      </c>
      <c r="J986">
        <f t="shared" si="157"/>
        <v>3.7672380914915409</v>
      </c>
      <c r="K986">
        <f t="shared" si="158"/>
        <v>488.82431636898144</v>
      </c>
      <c r="L986">
        <f t="shared" si="150"/>
        <v>4.9391035869733126E-2</v>
      </c>
      <c r="M986">
        <f t="shared" si="155"/>
        <v>2.7144660209398785</v>
      </c>
      <c r="N986">
        <f t="shared" si="156"/>
        <v>11.891406352863525</v>
      </c>
      <c r="O986">
        <f t="shared" si="159"/>
        <v>0</v>
      </c>
    </row>
    <row r="987" spans="6:15">
      <c r="F987">
        <f t="shared" si="151"/>
        <v>2.4224999999999595</v>
      </c>
      <c r="G987">
        <f t="shared" si="152"/>
        <v>1</v>
      </c>
      <c r="H987">
        <f t="shared" si="153"/>
        <v>487.52646173348091</v>
      </c>
      <c r="I987">
        <f t="shared" si="154"/>
        <v>88.969732844261344</v>
      </c>
      <c r="J987">
        <f t="shared" si="157"/>
        <v>3.7672380914915409</v>
      </c>
      <c r="K987">
        <f t="shared" si="158"/>
        <v>488.81935618465565</v>
      </c>
      <c r="L987">
        <f t="shared" si="150"/>
        <v>4.9414876992463441E-2</v>
      </c>
      <c r="M987">
        <f t="shared" si="155"/>
        <v>2.7157762975196849</v>
      </c>
      <c r="N987">
        <f t="shared" si="156"/>
        <v>11.891421359162404</v>
      </c>
      <c r="O987">
        <f t="shared" si="159"/>
        <v>0</v>
      </c>
    </row>
    <row r="988" spans="6:15">
      <c r="F988">
        <f t="shared" si="151"/>
        <v>2.4249999999999594</v>
      </c>
      <c r="G988">
        <f t="shared" si="152"/>
        <v>2</v>
      </c>
      <c r="H988">
        <f t="shared" si="153"/>
        <v>487.52646173348091</v>
      </c>
      <c r="I988">
        <f t="shared" si="154"/>
        <v>88.969732844261344</v>
      </c>
      <c r="J988">
        <f t="shared" si="157"/>
        <v>3.7672380914915409</v>
      </c>
      <c r="K988">
        <f t="shared" si="158"/>
        <v>488.81443456621525</v>
      </c>
      <c r="L988">
        <f t="shared" si="150"/>
        <v>4.9426457504651439E-2</v>
      </c>
      <c r="M988">
        <f t="shared" si="155"/>
        <v>2.7164127471564634</v>
      </c>
      <c r="N988">
        <f t="shared" si="156"/>
        <v>11.891368948099213</v>
      </c>
      <c r="O988">
        <f t="shared" si="159"/>
        <v>0</v>
      </c>
    </row>
    <row r="989" spans="6:15">
      <c r="F989">
        <f t="shared" si="151"/>
        <v>2.4274999999999594</v>
      </c>
      <c r="G989">
        <f t="shared" si="152"/>
        <v>3</v>
      </c>
      <c r="H989">
        <f t="shared" si="153"/>
        <v>487.52646173348091</v>
      </c>
      <c r="I989">
        <f t="shared" si="154"/>
        <v>88.969732844261344</v>
      </c>
      <c r="J989">
        <f t="shared" si="157"/>
        <v>3.7672380914915409</v>
      </c>
      <c r="K989">
        <f t="shared" si="158"/>
        <v>488.80953210777943</v>
      </c>
      <c r="L989">
        <f t="shared" si="150"/>
        <v>4.9442792307686147E-2</v>
      </c>
      <c r="M989">
        <f t="shared" si="155"/>
        <v>2.7173104863315114</v>
      </c>
      <c r="N989">
        <f t="shared" si="156"/>
        <v>11.891343490113741</v>
      </c>
      <c r="O989">
        <f t="shared" si="159"/>
        <v>0</v>
      </c>
    </row>
    <row r="990" spans="6:15">
      <c r="F990">
        <f t="shared" si="151"/>
        <v>2.4299999999999593</v>
      </c>
      <c r="G990">
        <f t="shared" si="152"/>
        <v>0</v>
      </c>
      <c r="H990">
        <f t="shared" si="153"/>
        <v>487.52655588036691</v>
      </c>
      <c r="I990">
        <f t="shared" si="154"/>
        <v>88.968855479244795</v>
      </c>
      <c r="J990">
        <f t="shared" si="157"/>
        <v>3.7640304155557947</v>
      </c>
      <c r="K990">
        <f t="shared" si="158"/>
        <v>488.8046563285568</v>
      </c>
      <c r="L990">
        <f t="shared" si="150"/>
        <v>4.9436098194083421E-2</v>
      </c>
      <c r="M990">
        <f t="shared" si="155"/>
        <v>2.7169425866996262</v>
      </c>
      <c r="N990">
        <f t="shared" si="156"/>
        <v>11.891307580546739</v>
      </c>
      <c r="O990">
        <f t="shared" si="159"/>
        <v>0</v>
      </c>
    </row>
    <row r="991" spans="6:15">
      <c r="F991">
        <f t="shared" si="151"/>
        <v>2.4324999999999593</v>
      </c>
      <c r="G991">
        <f t="shared" si="152"/>
        <v>1</v>
      </c>
      <c r="H991">
        <f t="shared" si="153"/>
        <v>487.52655588036691</v>
      </c>
      <c r="I991">
        <f t="shared" si="154"/>
        <v>88.968855479244795</v>
      </c>
      <c r="J991">
        <f t="shared" si="157"/>
        <v>3.7640304155557947</v>
      </c>
      <c r="K991">
        <f t="shared" si="158"/>
        <v>488.79977078655912</v>
      </c>
      <c r="L991">
        <f t="shared" si="150"/>
        <v>4.945956895074894E-2</v>
      </c>
      <c r="M991">
        <f t="shared" si="155"/>
        <v>2.7182325084502517</v>
      </c>
      <c r="N991">
        <f t="shared" si="156"/>
        <v>11.891322296532016</v>
      </c>
      <c r="O991">
        <f t="shared" si="159"/>
        <v>0</v>
      </c>
    </row>
    <row r="992" spans="6:15">
      <c r="F992">
        <f t="shared" si="151"/>
        <v>2.4349999999999592</v>
      </c>
      <c r="G992">
        <f t="shared" si="152"/>
        <v>2</v>
      </c>
      <c r="H992">
        <f t="shared" si="153"/>
        <v>487.52655588036691</v>
      </c>
      <c r="I992">
        <f t="shared" si="154"/>
        <v>88.968855479244795</v>
      </c>
      <c r="J992">
        <f t="shared" si="157"/>
        <v>3.7640304155557947</v>
      </c>
      <c r="K992">
        <f t="shared" si="158"/>
        <v>488.79492321174536</v>
      </c>
      <c r="L992">
        <f t="shared" si="150"/>
        <v>4.9470979940016049E-2</v>
      </c>
      <c r="M992">
        <f t="shared" si="155"/>
        <v>2.7188596413314605</v>
      </c>
      <c r="N992">
        <f t="shared" si="156"/>
        <v>11.891270699661989</v>
      </c>
      <c r="O992">
        <f t="shared" si="159"/>
        <v>0</v>
      </c>
    </row>
    <row r="993" spans="6:15">
      <c r="F993">
        <f t="shared" si="151"/>
        <v>2.4374999999999591</v>
      </c>
      <c r="G993">
        <f t="shared" si="152"/>
        <v>3</v>
      </c>
      <c r="H993">
        <f t="shared" si="153"/>
        <v>487.52655588036691</v>
      </c>
      <c r="I993">
        <f t="shared" si="154"/>
        <v>88.968855479244795</v>
      </c>
      <c r="J993">
        <f t="shared" si="157"/>
        <v>3.7640304155557947</v>
      </c>
      <c r="K993">
        <f t="shared" si="158"/>
        <v>488.79009451612012</v>
      </c>
      <c r="L993">
        <f t="shared" si="150"/>
        <v>4.9487067151472927E-2</v>
      </c>
      <c r="M993">
        <f t="shared" si="155"/>
        <v>2.719743773200785</v>
      </c>
      <c r="N993">
        <f t="shared" si="156"/>
        <v>11.891245614346742</v>
      </c>
      <c r="O993">
        <f t="shared" si="159"/>
        <v>0</v>
      </c>
    </row>
    <row r="994" spans="6:15">
      <c r="F994">
        <f t="shared" si="151"/>
        <v>2.4399999999999591</v>
      </c>
      <c r="G994">
        <f t="shared" si="152"/>
        <v>0</v>
      </c>
      <c r="H994">
        <f t="shared" si="153"/>
        <v>487.52664531990865</v>
      </c>
      <c r="I994">
        <f t="shared" si="154"/>
        <v>88.967992439314415</v>
      </c>
      <c r="J994">
        <f t="shared" si="157"/>
        <v>3.7608715689664116</v>
      </c>
      <c r="K994">
        <f t="shared" si="158"/>
        <v>488.78529209541585</v>
      </c>
      <c r="L994">
        <f t="shared" si="150"/>
        <v>4.948050167754902E-2</v>
      </c>
      <c r="M994">
        <f t="shared" si="155"/>
        <v>2.7193829434355452</v>
      </c>
      <c r="N994">
        <f t="shared" si="156"/>
        <v>11.891210249071969</v>
      </c>
      <c r="O994">
        <f t="shared" si="159"/>
        <v>0</v>
      </c>
    </row>
    <row r="995" spans="6:15">
      <c r="F995">
        <f t="shared" si="151"/>
        <v>2.442499999999959</v>
      </c>
      <c r="G995">
        <f t="shared" si="152"/>
        <v>1</v>
      </c>
      <c r="H995">
        <f t="shared" si="153"/>
        <v>487.52664531990865</v>
      </c>
      <c r="I995">
        <f t="shared" si="154"/>
        <v>88.967992439314415</v>
      </c>
      <c r="J995">
        <f t="shared" si="157"/>
        <v>3.7608715689664116</v>
      </c>
      <c r="K995">
        <f t="shared" si="158"/>
        <v>488.78048010300404</v>
      </c>
      <c r="L995">
        <f t="shared" si="150"/>
        <v>4.9503608077739895E-2</v>
      </c>
      <c r="M995">
        <f t="shared" si="155"/>
        <v>2.7206528406361183</v>
      </c>
      <c r="N995">
        <f t="shared" si="156"/>
        <v>11.891224682262578</v>
      </c>
      <c r="O995">
        <f t="shared" si="159"/>
        <v>0</v>
      </c>
    </row>
    <row r="996" spans="6:15">
      <c r="F996">
        <f t="shared" si="151"/>
        <v>2.444999999999959</v>
      </c>
      <c r="G996">
        <f t="shared" si="152"/>
        <v>2</v>
      </c>
      <c r="H996">
        <f t="shared" si="153"/>
        <v>487.52664531990865</v>
      </c>
      <c r="I996">
        <f t="shared" si="154"/>
        <v>88.967992439314415</v>
      </c>
      <c r="J996">
        <f t="shared" si="157"/>
        <v>3.7608715689664116</v>
      </c>
      <c r="K996">
        <f t="shared" si="158"/>
        <v>488.77570548876918</v>
      </c>
      <c r="L996">
        <f t="shared" si="150"/>
        <v>4.9514851787179542E-2</v>
      </c>
      <c r="M996">
        <f t="shared" si="155"/>
        <v>2.7212707800392062</v>
      </c>
      <c r="N996">
        <f t="shared" si="156"/>
        <v>11.891173886374554</v>
      </c>
      <c r="O996">
        <f t="shared" si="159"/>
        <v>0</v>
      </c>
    </row>
    <row r="997" spans="6:15">
      <c r="F997">
        <f t="shared" si="151"/>
        <v>2.4474999999999589</v>
      </c>
      <c r="G997">
        <f t="shared" si="152"/>
        <v>3</v>
      </c>
      <c r="H997">
        <f t="shared" si="153"/>
        <v>487.52664531990865</v>
      </c>
      <c r="I997">
        <f t="shared" si="154"/>
        <v>88.967992439314415</v>
      </c>
      <c r="J997">
        <f t="shared" si="157"/>
        <v>3.7608715689664116</v>
      </c>
      <c r="K997">
        <f t="shared" si="158"/>
        <v>488.77094947664011</v>
      </c>
      <c r="L997">
        <f t="shared" si="150"/>
        <v>4.9530695122149734E-2</v>
      </c>
      <c r="M997">
        <f t="shared" si="155"/>
        <v>2.7221415087793037</v>
      </c>
      <c r="N997">
        <f t="shared" si="156"/>
        <v>11.891149168798432</v>
      </c>
      <c r="O997">
        <f t="shared" si="159"/>
        <v>0</v>
      </c>
    </row>
    <row r="998" spans="6:15">
      <c r="F998">
        <f t="shared" si="151"/>
        <v>2.4499999999999589</v>
      </c>
      <c r="G998">
        <f t="shared" si="152"/>
        <v>0</v>
      </c>
      <c r="H998">
        <f t="shared" si="153"/>
        <v>487.52673028747324</v>
      </c>
      <c r="I998">
        <f t="shared" si="154"/>
        <v>88.967143457697091</v>
      </c>
      <c r="J998">
        <f t="shared" si="157"/>
        <v>3.7577608085745831</v>
      </c>
      <c r="K998">
        <f t="shared" si="158"/>
        <v>488.76621934120146</v>
      </c>
      <c r="L998">
        <f t="shared" si="150"/>
        <v>4.9524254990272319E-2</v>
      </c>
      <c r="M998">
        <f t="shared" si="155"/>
        <v>2.7217875676471976</v>
      </c>
      <c r="N998">
        <f t="shared" si="156"/>
        <v>11.891114339648828</v>
      </c>
      <c r="O998">
        <f t="shared" si="159"/>
        <v>0</v>
      </c>
    </row>
    <row r="999" spans="6:15">
      <c r="F999">
        <f t="shared" si="151"/>
        <v>2.4524999999999588</v>
      </c>
      <c r="G999">
        <f t="shared" si="152"/>
        <v>1</v>
      </c>
      <c r="H999">
        <f t="shared" si="153"/>
        <v>487.52673028747324</v>
      </c>
      <c r="I999">
        <f t="shared" si="154"/>
        <v>88.967143457697091</v>
      </c>
      <c r="J999">
        <f t="shared" si="157"/>
        <v>3.7577608085745831</v>
      </c>
      <c r="K999">
        <f t="shared" si="158"/>
        <v>488.76147982008763</v>
      </c>
      <c r="L999">
        <f t="shared" si="150"/>
        <v>4.954700293350834E-2</v>
      </c>
      <c r="M999">
        <f t="shared" si="155"/>
        <v>2.7230377645275246</v>
      </c>
      <c r="N999">
        <f t="shared" si="156"/>
        <v>11.891128497294112</v>
      </c>
      <c r="O999">
        <f t="shared" si="159"/>
        <v>0</v>
      </c>
    </row>
    <row r="1000" spans="6:15">
      <c r="F1000">
        <f t="shared" si="151"/>
        <v>2.4549999999999588</v>
      </c>
      <c r="G1000">
        <f t="shared" si="152"/>
        <v>2</v>
      </c>
      <c r="H1000">
        <f t="shared" si="153"/>
        <v>487.52673028747324</v>
      </c>
      <c r="I1000">
        <f t="shared" si="154"/>
        <v>88.967143457697091</v>
      </c>
      <c r="J1000">
        <f t="shared" si="157"/>
        <v>3.7577608085745831</v>
      </c>
      <c r="K1000">
        <f t="shared" si="158"/>
        <v>488.75677709766154</v>
      </c>
      <c r="L1000">
        <f t="shared" si="150"/>
        <v>4.9558081588919237E-2</v>
      </c>
      <c r="M1000">
        <f t="shared" si="155"/>
        <v>2.7236466327794457</v>
      </c>
      <c r="N1000">
        <f t="shared" si="156"/>
        <v>11.891078489418899</v>
      </c>
      <c r="O1000">
        <f t="shared" si="159"/>
        <v>0</v>
      </c>
    </row>
    <row r="1001" spans="6:15">
      <c r="F1001">
        <f t="shared" si="151"/>
        <v>2.4574999999999587</v>
      </c>
      <c r="G1001">
        <f t="shared" si="152"/>
        <v>3</v>
      </c>
      <c r="H1001">
        <f t="shared" si="153"/>
        <v>487.52673028747324</v>
      </c>
      <c r="I1001">
        <f t="shared" si="154"/>
        <v>88.967143457697091</v>
      </c>
      <c r="J1001">
        <f t="shared" si="157"/>
        <v>3.7577608085745831</v>
      </c>
      <c r="K1001">
        <f t="shared" si="158"/>
        <v>488.75209270396198</v>
      </c>
      <c r="L1001">
        <f t="shared" si="150"/>
        <v>4.9573684708637648E-2</v>
      </c>
      <c r="M1001">
        <f t="shared" si="155"/>
        <v>2.724504159606945</v>
      </c>
      <c r="N1001">
        <f t="shared" si="156"/>
        <v>11.891054134688822</v>
      </c>
      <c r="O1001">
        <f t="shared" si="159"/>
        <v>0</v>
      </c>
    </row>
    <row r="1002" spans="6:15">
      <c r="F1002">
        <f t="shared" si="151"/>
        <v>2.4599999999999587</v>
      </c>
      <c r="G1002">
        <f t="shared" si="152"/>
        <v>0</v>
      </c>
      <c r="H1002">
        <f t="shared" si="153"/>
        <v>487.52681100665961</v>
      </c>
      <c r="I1002">
        <f t="shared" si="154"/>
        <v>88.966308274124572</v>
      </c>
      <c r="J1002">
        <f t="shared" si="157"/>
        <v>3.754697402533361</v>
      </c>
      <c r="K1002">
        <f t="shared" si="158"/>
        <v>488.74743379469635</v>
      </c>
      <c r="L1002">
        <f t="shared" si="150"/>
        <v>4.9567366738444855E-2</v>
      </c>
      <c r="M1002">
        <f t="shared" si="155"/>
        <v>2.7241569323194899</v>
      </c>
      <c r="N1002">
        <f t="shared" si="156"/>
        <v>11.891019833615722</v>
      </c>
      <c r="O1002">
        <f t="shared" si="159"/>
        <v>0</v>
      </c>
    </row>
    <row r="1003" spans="6:15">
      <c r="F1003">
        <f t="shared" si="151"/>
        <v>2.4624999999999586</v>
      </c>
      <c r="G1003">
        <f t="shared" si="152"/>
        <v>1</v>
      </c>
      <c r="H1003">
        <f t="shared" si="153"/>
        <v>487.52681100665961</v>
      </c>
      <c r="I1003">
        <f t="shared" si="154"/>
        <v>88.966308274124572</v>
      </c>
      <c r="J1003">
        <f t="shared" si="157"/>
        <v>3.754697402533361</v>
      </c>
      <c r="K1003">
        <f t="shared" si="158"/>
        <v>488.7427656809358</v>
      </c>
      <c r="L1003">
        <f t="shared" si="150"/>
        <v>4.9589762016769061E-2</v>
      </c>
      <c r="M1003">
        <f t="shared" si="155"/>
        <v>2.7253877472025971</v>
      </c>
      <c r="N1003">
        <f t="shared" si="156"/>
        <v>11.89103372270722</v>
      </c>
      <c r="O1003">
        <f t="shared" si="159"/>
        <v>0</v>
      </c>
    </row>
    <row r="1004" spans="6:15">
      <c r="F1004">
        <f t="shared" si="151"/>
        <v>2.4649999999999586</v>
      </c>
      <c r="G1004">
        <f t="shared" si="152"/>
        <v>2</v>
      </c>
      <c r="H1004">
        <f t="shared" si="153"/>
        <v>487.52681100665961</v>
      </c>
      <c r="I1004">
        <f t="shared" si="154"/>
        <v>88.966308274124572</v>
      </c>
      <c r="J1004">
        <f t="shared" si="157"/>
        <v>3.754697402533361</v>
      </c>
      <c r="K1004">
        <f t="shared" si="158"/>
        <v>488.73813379571919</v>
      </c>
      <c r="L1004">
        <f t="shared" si="150"/>
        <v>4.9600677826078805E-2</v>
      </c>
      <c r="M1004">
        <f t="shared" si="155"/>
        <v>2.7259876656481326</v>
      </c>
      <c r="N1004">
        <f t="shared" si="156"/>
        <v>11.890984490111896</v>
      </c>
      <c r="O1004">
        <f t="shared" si="159"/>
        <v>0</v>
      </c>
    </row>
    <row r="1005" spans="6:15">
      <c r="F1005">
        <f t="shared" si="151"/>
        <v>2.4674999999999585</v>
      </c>
      <c r="G1005">
        <f t="shared" si="152"/>
        <v>3</v>
      </c>
      <c r="H1005">
        <f t="shared" si="153"/>
        <v>487.52681100665961</v>
      </c>
      <c r="I1005">
        <f t="shared" si="154"/>
        <v>88.966308274124572</v>
      </c>
      <c r="J1005">
        <f t="shared" si="157"/>
        <v>3.754697402533361</v>
      </c>
      <c r="K1005">
        <f t="shared" si="158"/>
        <v>488.73351996952266</v>
      </c>
      <c r="L1005">
        <f t="shared" si="150"/>
        <v>4.9616044338609396E-2</v>
      </c>
      <c r="M1005">
        <f t="shared" si="155"/>
        <v>2.7268321888574585</v>
      </c>
      <c r="N1005">
        <f t="shared" si="156"/>
        <v>11.890960493374076</v>
      </c>
      <c r="O1005">
        <f t="shared" si="159"/>
        <v>0</v>
      </c>
    </row>
    <row r="1006" spans="6:15">
      <c r="F1006">
        <f t="shared" si="151"/>
        <v>2.4699999999999585</v>
      </c>
      <c r="G1006">
        <f t="shared" si="152"/>
        <v>0</v>
      </c>
      <c r="H1006">
        <f t="shared" si="153"/>
        <v>487.52688768988673</v>
      </c>
      <c r="I1006">
        <f t="shared" si="154"/>
        <v>88.965486634611381</v>
      </c>
      <c r="J1006">
        <f t="shared" si="157"/>
        <v>3.7516806301262036</v>
      </c>
      <c r="K1006">
        <f t="shared" si="158"/>
        <v>488.72893124139108</v>
      </c>
      <c r="L1006">
        <f t="shared" si="150"/>
        <v>4.9609845461851265E-2</v>
      </c>
      <c r="M1006">
        <f t="shared" si="155"/>
        <v>2.7264915067876934</v>
      </c>
      <c r="N1006">
        <f t="shared" si="156"/>
        <v>11.890926712445701</v>
      </c>
      <c r="O1006">
        <f t="shared" si="159"/>
        <v>0</v>
      </c>
    </row>
    <row r="1007" spans="6:15">
      <c r="F1007">
        <f t="shared" si="151"/>
        <v>2.4724999999999584</v>
      </c>
      <c r="G1007">
        <f t="shared" si="152"/>
        <v>1</v>
      </c>
      <c r="H1007">
        <f t="shared" si="153"/>
        <v>487.52688768988673</v>
      </c>
      <c r="I1007">
        <f t="shared" si="154"/>
        <v>88.965486634611381</v>
      </c>
      <c r="J1007">
        <f t="shared" si="157"/>
        <v>3.7516806301262036</v>
      </c>
      <c r="K1007">
        <f t="shared" si="158"/>
        <v>488.72433348526783</v>
      </c>
      <c r="L1007">
        <f t="shared" si="150"/>
        <v>4.9631893762357979E-2</v>
      </c>
      <c r="M1007">
        <f t="shared" si="155"/>
        <v>2.727703252228765</v>
      </c>
      <c r="N1007">
        <f t="shared" si="156"/>
        <v>11.890940339728493</v>
      </c>
      <c r="O1007">
        <f t="shared" si="159"/>
        <v>0</v>
      </c>
    </row>
    <row r="1008" spans="6:15">
      <c r="F1008">
        <f t="shared" si="151"/>
        <v>2.4749999999999583</v>
      </c>
      <c r="G1008">
        <f t="shared" si="152"/>
        <v>2</v>
      </c>
      <c r="H1008">
        <f t="shared" si="153"/>
        <v>487.52688768988673</v>
      </c>
      <c r="I1008">
        <f t="shared" si="154"/>
        <v>88.965486634611381</v>
      </c>
      <c r="J1008">
        <f t="shared" si="157"/>
        <v>3.7516806301262036</v>
      </c>
      <c r="K1008">
        <f t="shared" si="158"/>
        <v>488.71977139672163</v>
      </c>
      <c r="L1008">
        <f t="shared" si="150"/>
        <v>4.9642648915093589E-2</v>
      </c>
      <c r="M1008">
        <f t="shared" si="155"/>
        <v>2.7282943412014244</v>
      </c>
      <c r="N1008">
        <f t="shared" si="156"/>
        <v>11.890891869910849</v>
      </c>
      <c r="O1008">
        <f t="shared" si="159"/>
        <v>0</v>
      </c>
    </row>
    <row r="1009" spans="6:15">
      <c r="F1009">
        <f t="shared" si="151"/>
        <v>2.4774999999999583</v>
      </c>
      <c r="G1009">
        <f t="shared" si="152"/>
        <v>3</v>
      </c>
      <c r="H1009">
        <f t="shared" si="153"/>
        <v>487.52688768988673</v>
      </c>
      <c r="I1009">
        <f t="shared" si="154"/>
        <v>88.965486634611381</v>
      </c>
      <c r="J1009">
        <f t="shared" si="157"/>
        <v>3.7516806301262036</v>
      </c>
      <c r="K1009">
        <f t="shared" si="158"/>
        <v>488.71522710113015</v>
      </c>
      <c r="L1009">
        <f t="shared" si="150"/>
        <v>4.9657782376010033E-2</v>
      </c>
      <c r="M1009">
        <f t="shared" si="155"/>
        <v>2.7291260562022042</v>
      </c>
      <c r="N1009">
        <f t="shared" si="156"/>
        <v>11.890868226351943</v>
      </c>
      <c r="O1009">
        <f t="shared" si="159"/>
        <v>0</v>
      </c>
    </row>
    <row r="1010" spans="6:15">
      <c r="F1010">
        <f t="shared" si="151"/>
        <v>2.4799999999999582</v>
      </c>
      <c r="G1010">
        <f t="shared" si="152"/>
        <v>0</v>
      </c>
      <c r="H1010">
        <f t="shared" si="153"/>
        <v>487.52696053895249</v>
      </c>
      <c r="I1010">
        <f t="shared" si="154"/>
        <v>88.964678291241739</v>
      </c>
      <c r="J1010">
        <f t="shared" si="157"/>
        <v>3.748709781598095</v>
      </c>
      <c r="K1010">
        <f t="shared" si="158"/>
        <v>488.71070752303683</v>
      </c>
      <c r="L1010">
        <f t="shared" si="150"/>
        <v>4.9651699631629284E-2</v>
      </c>
      <c r="M1010">
        <f t="shared" si="155"/>
        <v>2.7287917566143367</v>
      </c>
      <c r="N1010">
        <f t="shared" si="156"/>
        <v>11.890834957751911</v>
      </c>
      <c r="O1010">
        <f t="shared" si="159"/>
        <v>0</v>
      </c>
    </row>
    <row r="1011" spans="6:15">
      <c r="F1011">
        <f t="shared" si="151"/>
        <v>2.4824999999999582</v>
      </c>
      <c r="G1011">
        <f t="shared" si="152"/>
        <v>1</v>
      </c>
      <c r="H1011">
        <f t="shared" si="153"/>
        <v>487.52696053895249</v>
      </c>
      <c r="I1011">
        <f t="shared" si="154"/>
        <v>88.964678291241739</v>
      </c>
      <c r="J1011">
        <f t="shared" si="157"/>
        <v>3.748709781598095</v>
      </c>
      <c r="K1011">
        <f t="shared" si="158"/>
        <v>488.70617908894531</v>
      </c>
      <c r="L1011">
        <f t="shared" si="150"/>
        <v>4.9673406538909781E-2</v>
      </c>
      <c r="M1011">
        <f t="shared" si="155"/>
        <v>2.7299847395351242</v>
      </c>
      <c r="N1011">
        <f t="shared" si="156"/>
        <v>11.890848329735427</v>
      </c>
      <c r="O1011">
        <f t="shared" si="159"/>
        <v>0</v>
      </c>
    </row>
    <row r="1012" spans="6:15">
      <c r="F1012">
        <f t="shared" si="151"/>
        <v>2.4849999999999581</v>
      </c>
      <c r="G1012">
        <f t="shared" si="152"/>
        <v>2</v>
      </c>
      <c r="H1012">
        <f t="shared" si="153"/>
        <v>487.52696053895249</v>
      </c>
      <c r="I1012">
        <f t="shared" si="154"/>
        <v>88.964678291241739</v>
      </c>
      <c r="J1012">
        <f t="shared" si="157"/>
        <v>3.748709781598095</v>
      </c>
      <c r="K1012">
        <f t="shared" si="158"/>
        <v>488.70168577047605</v>
      </c>
      <c r="L1012">
        <f t="shared" si="150"/>
        <v>4.9684003205714776E-2</v>
      </c>
      <c r="M1012">
        <f t="shared" si="155"/>
        <v>2.7305671183306055</v>
      </c>
      <c r="N1012">
        <f t="shared" si="156"/>
        <v>11.890800610418594</v>
      </c>
      <c r="O1012">
        <f t="shared" si="159"/>
        <v>0</v>
      </c>
    </row>
    <row r="1013" spans="6:15">
      <c r="F1013">
        <f t="shared" si="151"/>
        <v>2.4874999999999581</v>
      </c>
      <c r="G1013">
        <f t="shared" si="152"/>
        <v>3</v>
      </c>
      <c r="H1013">
        <f t="shared" si="153"/>
        <v>487.52696053895249</v>
      </c>
      <c r="I1013">
        <f t="shared" si="154"/>
        <v>88.964678291241739</v>
      </c>
      <c r="J1013">
        <f t="shared" si="157"/>
        <v>3.748709781598095</v>
      </c>
      <c r="K1013">
        <f t="shared" si="158"/>
        <v>488.6972099825054</v>
      </c>
      <c r="L1013">
        <f t="shared" si="150"/>
        <v>4.9698907118780722E-2</v>
      </c>
      <c r="M1013">
        <f t="shared" si="155"/>
        <v>2.7313862176850563</v>
      </c>
      <c r="N1013">
        <f t="shared" si="156"/>
        <v>11.890777315266776</v>
      </c>
      <c r="O1013">
        <f t="shared" si="159"/>
        <v>0</v>
      </c>
    </row>
    <row r="1014" spans="6:15">
      <c r="F1014">
        <f t="shared" si="151"/>
        <v>2.489999999999958</v>
      </c>
      <c r="G1014">
        <f t="shared" si="152"/>
        <v>0</v>
      </c>
      <c r="H1014">
        <f t="shared" si="153"/>
        <v>487.52702974556496</v>
      </c>
      <c r="I1014">
        <f t="shared" si="154"/>
        <v>88.963883001968568</v>
      </c>
      <c r="J1014">
        <f t="shared" si="157"/>
        <v>3.7457841579892128</v>
      </c>
      <c r="K1014">
        <f t="shared" si="158"/>
        <v>488.69275853718369</v>
      </c>
      <c r="L1014">
        <f t="shared" si="150"/>
        <v>4.9692937648293009E-2</v>
      </c>
      <c r="M1014">
        <f t="shared" si="155"/>
        <v>2.7310581434805661</v>
      </c>
      <c r="N1014">
        <f t="shared" si="156"/>
        <v>11.890744551292597</v>
      </c>
      <c r="O1014">
        <f t="shared" si="159"/>
        <v>0</v>
      </c>
    </row>
    <row r="1015" spans="6:15">
      <c r="F1015">
        <f t="shared" si="151"/>
        <v>2.492499999999958</v>
      </c>
      <c r="G1015">
        <f t="shared" si="152"/>
        <v>1</v>
      </c>
      <c r="H1015">
        <f t="shared" si="153"/>
        <v>487.52702974556496</v>
      </c>
      <c r="I1015">
        <f t="shared" si="154"/>
        <v>88.963883001968568</v>
      </c>
      <c r="J1015">
        <f t="shared" si="157"/>
        <v>3.7457841579892128</v>
      </c>
      <c r="K1015">
        <f t="shared" si="158"/>
        <v>488.68829840350736</v>
      </c>
      <c r="L1015">
        <f t="shared" si="150"/>
        <v>4.9714308646780114E-2</v>
      </c>
      <c r="M1015">
        <f t="shared" si="155"/>
        <v>2.732232665298246</v>
      </c>
      <c r="N1015">
        <f t="shared" si="156"/>
        <v>11.890757674260778</v>
      </c>
      <c r="O1015">
        <f t="shared" si="159"/>
        <v>0</v>
      </c>
    </row>
    <row r="1016" spans="6:15">
      <c r="F1016">
        <f t="shared" si="151"/>
        <v>2.4949999999999579</v>
      </c>
      <c r="G1016">
        <f t="shared" si="152"/>
        <v>2</v>
      </c>
      <c r="H1016">
        <f t="shared" si="153"/>
        <v>487.52702974556496</v>
      </c>
      <c r="I1016">
        <f t="shared" si="154"/>
        <v>88.963883001968568</v>
      </c>
      <c r="J1016">
        <f t="shared" si="157"/>
        <v>3.7457841579892128</v>
      </c>
      <c r="K1016">
        <f t="shared" si="158"/>
        <v>488.68387284235007</v>
      </c>
      <c r="L1016">
        <f t="shared" si="150"/>
        <v>4.9724748978985378E-2</v>
      </c>
      <c r="M1016">
        <f t="shared" si="155"/>
        <v>2.7328064521508493</v>
      </c>
      <c r="N1016">
        <f t="shared" si="156"/>
        <v>11.890710693388071</v>
      </c>
      <c r="O1016">
        <f t="shared" si="159"/>
        <v>0</v>
      </c>
    </row>
    <row r="1017" spans="6:15">
      <c r="F1017">
        <f t="shared" si="151"/>
        <v>2.4974999999999579</v>
      </c>
      <c r="G1017">
        <f t="shared" si="152"/>
        <v>3</v>
      </c>
      <c r="H1017">
        <f t="shared" si="153"/>
        <v>487.52702974556496</v>
      </c>
      <c r="I1017">
        <f t="shared" si="154"/>
        <v>88.963883001968568</v>
      </c>
      <c r="J1017">
        <f t="shared" si="157"/>
        <v>3.7457841579892128</v>
      </c>
      <c r="K1017">
        <f t="shared" si="158"/>
        <v>488.67946455281134</v>
      </c>
      <c r="L1017">
        <f t="shared" si="150"/>
        <v>4.9739426796823645E-2</v>
      </c>
      <c r="M1017">
        <f t="shared" si="155"/>
        <v>2.7336131256105558</v>
      </c>
      <c r="N1017">
        <f t="shared" si="156"/>
        <v>11.890687741913966</v>
      </c>
      <c r="O1017">
        <f t="shared" si="159"/>
        <v>0</v>
      </c>
    </row>
    <row r="1018" spans="6:15">
      <c r="F1018">
        <f t="shared" si="151"/>
        <v>2.4999999999999578</v>
      </c>
      <c r="G1018">
        <f t="shared" si="152"/>
        <v>0</v>
      </c>
      <c r="H1018">
        <f t="shared" si="153"/>
        <v>487.52709549184681</v>
      </c>
      <c r="I1018">
        <f t="shared" si="154"/>
        <v>88.963100530419297</v>
      </c>
      <c r="J1018">
        <f t="shared" si="157"/>
        <v>3.7429030709710971</v>
      </c>
      <c r="K1018">
        <f t="shared" si="158"/>
        <v>488.67508023670695</v>
      </c>
      <c r="L1018">
        <f t="shared" si="150"/>
        <v>4.9733567839885112E-2</v>
      </c>
      <c r="M1018">
        <f t="shared" si="155"/>
        <v>2.733291125084595</v>
      </c>
      <c r="N1018">
        <f t="shared" si="156"/>
        <v>11.890655474975578</v>
      </c>
      <c r="O1018">
        <f t="shared" si="159"/>
        <v>0</v>
      </c>
    </row>
    <row r="1019" spans="6:15">
      <c r="F1019">
        <f t="shared" si="151"/>
        <v>2.5024999999999578</v>
      </c>
      <c r="G1019">
        <f t="shared" si="152"/>
        <v>1</v>
      </c>
      <c r="H1019">
        <f t="shared" si="153"/>
        <v>487.52709549184681</v>
      </c>
      <c r="I1019">
        <f t="shared" si="154"/>
        <v>88.963100530419297</v>
      </c>
      <c r="J1019">
        <f t="shared" si="157"/>
        <v>3.7429030709710971</v>
      </c>
      <c r="K1019">
        <f t="shared" si="158"/>
        <v>488.67068739569453</v>
      </c>
      <c r="L1019">
        <f t="shared" si="150"/>
        <v>4.9754608316131231E-2</v>
      </c>
      <c r="M1019">
        <f t="shared" si="155"/>
        <v>2.7344474818369644</v>
      </c>
      <c r="N1019">
        <f t="shared" si="156"/>
        <v>11.890668354996617</v>
      </c>
      <c r="O1019">
        <f t="shared" si="159"/>
        <v>0</v>
      </c>
    </row>
    <row r="1020" spans="6:15">
      <c r="F1020">
        <f t="shared" si="151"/>
        <v>2.5049999999999577</v>
      </c>
      <c r="G1020">
        <f t="shared" si="152"/>
        <v>2</v>
      </c>
      <c r="H1020">
        <f t="shared" si="153"/>
        <v>487.52709549184681</v>
      </c>
      <c r="I1020">
        <f t="shared" si="154"/>
        <v>88.963100530419297</v>
      </c>
      <c r="J1020">
        <f t="shared" si="157"/>
        <v>3.7429030709710971</v>
      </c>
      <c r="K1020">
        <f t="shared" si="158"/>
        <v>488.66632859279207</v>
      </c>
      <c r="L1020">
        <f t="shared" si="150"/>
        <v>4.9764894445362744E-2</v>
      </c>
      <c r="M1020">
        <f t="shared" si="155"/>
        <v>2.7350127938980351</v>
      </c>
      <c r="N1020">
        <f t="shared" si="156"/>
        <v>11.890622100726521</v>
      </c>
      <c r="O1020">
        <f t="shared" si="159"/>
        <v>0</v>
      </c>
    </row>
    <row r="1021" spans="6:15">
      <c r="F1021">
        <f t="shared" si="151"/>
        <v>2.5074999999999577</v>
      </c>
      <c r="G1021">
        <f t="shared" si="152"/>
        <v>3</v>
      </c>
      <c r="H1021">
        <f t="shared" si="153"/>
        <v>487.52709549184681</v>
      </c>
      <c r="I1021">
        <f t="shared" si="154"/>
        <v>88.963100530419297</v>
      </c>
      <c r="J1021">
        <f t="shared" si="157"/>
        <v>3.7429030709710971</v>
      </c>
      <c r="K1021">
        <f t="shared" si="158"/>
        <v>488.66198680617077</v>
      </c>
      <c r="L1021">
        <f t="shared" si="150"/>
        <v>4.9779349570126294E-2</v>
      </c>
      <c r="M1021">
        <f t="shared" si="155"/>
        <v>2.7358072284408252</v>
      </c>
      <c r="N1021">
        <f t="shared" si="156"/>
        <v>11.890599488244078</v>
      </c>
      <c r="O1021">
        <f t="shared" si="159"/>
        <v>0</v>
      </c>
    </row>
    <row r="1022" spans="6:15">
      <c r="F1022">
        <f t="shared" si="151"/>
        <v>2.5099999999999576</v>
      </c>
      <c r="G1022">
        <f t="shared" si="152"/>
        <v>0</v>
      </c>
      <c r="H1022">
        <f t="shared" si="153"/>
        <v>487.52715795081451</v>
      </c>
      <c r="I1022">
        <f t="shared" si="154"/>
        <v>88.962330645707141</v>
      </c>
      <c r="J1022">
        <f t="shared" si="157"/>
        <v>3.7400658426852873</v>
      </c>
      <c r="K1022">
        <f t="shared" si="158"/>
        <v>488.65766862932151</v>
      </c>
      <c r="L1022">
        <f t="shared" si="150"/>
        <v>4.9773598460239106E-2</v>
      </c>
      <c r="M1022">
        <f t="shared" si="155"/>
        <v>2.7354911550461987</v>
      </c>
      <c r="N1022">
        <f t="shared" si="156"/>
        <v>11.890567710862367</v>
      </c>
      <c r="O1022">
        <f t="shared" si="159"/>
        <v>0</v>
      </c>
    </row>
    <row r="1023" spans="6:15">
      <c r="F1023">
        <f t="shared" si="151"/>
        <v>2.5124999999999575</v>
      </c>
      <c r="G1023">
        <f t="shared" si="152"/>
        <v>1</v>
      </c>
      <c r="H1023">
        <f t="shared" si="153"/>
        <v>487.52715795081451</v>
      </c>
      <c r="I1023">
        <f t="shared" si="154"/>
        <v>88.962330645707141</v>
      </c>
      <c r="J1023">
        <f t="shared" si="157"/>
        <v>3.7400658426852873</v>
      </c>
      <c r="K1023">
        <f t="shared" si="158"/>
        <v>488.65334208696004</v>
      </c>
      <c r="L1023">
        <f t="shared" si="150"/>
        <v>4.9794313705154435E-2</v>
      </c>
      <c r="M1023">
        <f t="shared" si="155"/>
        <v>2.7366296375146857</v>
      </c>
      <c r="N1023">
        <f t="shared" si="156"/>
        <v>11.890580353798152</v>
      </c>
      <c r="O1023">
        <f t="shared" si="159"/>
        <v>0</v>
      </c>
    </row>
    <row r="1024" spans="6:15">
      <c r="F1024">
        <f t="shared" si="151"/>
        <v>2.5149999999999575</v>
      </c>
      <c r="G1024">
        <f t="shared" si="152"/>
        <v>2</v>
      </c>
      <c r="H1024">
        <f t="shared" si="153"/>
        <v>487.52715795081451</v>
      </c>
      <c r="I1024">
        <f t="shared" si="154"/>
        <v>88.962330645707141</v>
      </c>
      <c r="J1024">
        <f t="shared" si="157"/>
        <v>3.7400658426852873</v>
      </c>
      <c r="K1024">
        <f t="shared" si="158"/>
        <v>488.64904905684006</v>
      </c>
      <c r="L1024">
        <f t="shared" si="150"/>
        <v>4.9804447742973962E-2</v>
      </c>
      <c r="M1024">
        <f t="shared" si="155"/>
        <v>2.7371865908328665</v>
      </c>
      <c r="N1024">
        <f t="shared" si="156"/>
        <v>11.890534814499413</v>
      </c>
      <c r="O1024">
        <f t="shared" si="159"/>
        <v>0</v>
      </c>
    </row>
    <row r="1025" spans="6:15">
      <c r="F1025">
        <f t="shared" si="151"/>
        <v>2.5174999999999574</v>
      </c>
      <c r="G1025">
        <f t="shared" si="152"/>
        <v>3</v>
      </c>
      <c r="H1025">
        <f t="shared" si="153"/>
        <v>487.52715795081451</v>
      </c>
      <c r="I1025">
        <f t="shared" si="154"/>
        <v>88.962330645707141</v>
      </c>
      <c r="J1025">
        <f t="shared" si="157"/>
        <v>3.7400658426852873</v>
      </c>
      <c r="K1025">
        <f t="shared" si="158"/>
        <v>488.64477279117233</v>
      </c>
      <c r="L1025">
        <f t="shared" si="150"/>
        <v>4.9818683527011104E-2</v>
      </c>
      <c r="M1025">
        <f t="shared" si="155"/>
        <v>2.7379689706993706</v>
      </c>
      <c r="N1025">
        <f t="shared" si="156"/>
        <v>11.890512536366685</v>
      </c>
      <c r="O1025">
        <f t="shared" si="159"/>
        <v>0</v>
      </c>
    </row>
    <row r="1026" spans="6:15">
      <c r="F1026">
        <f t="shared" si="151"/>
        <v>2.5199999999999574</v>
      </c>
      <c r="G1026">
        <f t="shared" si="152"/>
        <v>0</v>
      </c>
      <c r="H1026">
        <f t="shared" si="153"/>
        <v>487.52721728683389</v>
      </c>
      <c r="I1026">
        <f t="shared" si="154"/>
        <v>88.961573122256056</v>
      </c>
      <c r="J1026">
        <f t="shared" si="157"/>
        <v>3.7372718055843928</v>
      </c>
      <c r="K1026">
        <f t="shared" si="158"/>
        <v>488.6405197770855</v>
      </c>
      <c r="L1026">
        <f t="shared" si="150"/>
        <v>4.9813037687576119E-2</v>
      </c>
      <c r="M1026">
        <f t="shared" si="155"/>
        <v>2.7376586828295966</v>
      </c>
      <c r="N1026">
        <f t="shared" si="156"/>
        <v>11.890481241172026</v>
      </c>
      <c r="O1026">
        <f t="shared" si="159"/>
        <v>0</v>
      </c>
    </row>
    <row r="1027" spans="6:15">
      <c r="F1027">
        <f t="shared" si="151"/>
        <v>2.5224999999999573</v>
      </c>
      <c r="G1027">
        <f t="shared" si="152"/>
        <v>1</v>
      </c>
      <c r="H1027">
        <f t="shared" si="153"/>
        <v>487.52721728683389</v>
      </c>
      <c r="I1027">
        <f t="shared" si="154"/>
        <v>88.961573122256056</v>
      </c>
      <c r="J1027">
        <f t="shared" si="157"/>
        <v>3.7372718055843928</v>
      </c>
      <c r="K1027">
        <f t="shared" si="158"/>
        <v>488.63625855297158</v>
      </c>
      <c r="L1027">
        <f t="shared" si="150"/>
        <v>4.9833432898537915E-2</v>
      </c>
      <c r="M1027">
        <f t="shared" si="155"/>
        <v>2.7387795766551828</v>
      </c>
      <c r="N1027">
        <f t="shared" si="156"/>
        <v>11.890493652686816</v>
      </c>
      <c r="O1027">
        <f t="shared" si="159"/>
        <v>0</v>
      </c>
    </row>
    <row r="1028" spans="6:15">
      <c r="F1028">
        <f t="shared" si="151"/>
        <v>2.5249999999999573</v>
      </c>
      <c r="G1028">
        <f t="shared" si="152"/>
        <v>2</v>
      </c>
      <c r="H1028">
        <f t="shared" si="153"/>
        <v>487.52721728683389</v>
      </c>
      <c r="I1028">
        <f t="shared" si="154"/>
        <v>88.961573122256056</v>
      </c>
      <c r="J1028">
        <f t="shared" si="157"/>
        <v>3.7372718055843928</v>
      </c>
      <c r="K1028">
        <f t="shared" si="158"/>
        <v>488.63203032362082</v>
      </c>
      <c r="L1028">
        <f t="shared" si="150"/>
        <v>4.9843416936138502E-2</v>
      </c>
      <c r="M1028">
        <f t="shared" si="155"/>
        <v>2.7393282861596782</v>
      </c>
      <c r="N1028">
        <f t="shared" si="156"/>
        <v>11.890448816933793</v>
      </c>
      <c r="O1028">
        <f t="shared" si="159"/>
        <v>0</v>
      </c>
    </row>
    <row r="1029" spans="6:15">
      <c r="F1029">
        <f t="shared" si="151"/>
        <v>2.5274999999999572</v>
      </c>
      <c r="G1029">
        <f t="shared" si="152"/>
        <v>3</v>
      </c>
      <c r="H1029">
        <f t="shared" si="153"/>
        <v>487.52721728683389</v>
      </c>
      <c r="I1029">
        <f t="shared" si="154"/>
        <v>88.961573122256056</v>
      </c>
      <c r="J1029">
        <f t="shared" si="157"/>
        <v>3.7372718055843928</v>
      </c>
      <c r="K1029">
        <f t="shared" si="158"/>
        <v>488.62781861036751</v>
      </c>
      <c r="L1029">
        <f t="shared" si="150"/>
        <v>4.9857436682650282E-2</v>
      </c>
      <c r="M1029">
        <f t="shared" si="155"/>
        <v>2.7400987928894578</v>
      </c>
      <c r="N1029">
        <f t="shared" si="156"/>
        <v>11.890426868553613</v>
      </c>
      <c r="O1029">
        <f t="shared" si="159"/>
        <v>0</v>
      </c>
    </row>
    <row r="1030" spans="6:15">
      <c r="F1030">
        <f t="shared" si="151"/>
        <v>2.5299999999999572</v>
      </c>
      <c r="G1030">
        <f t="shared" si="152"/>
        <v>0</v>
      </c>
      <c r="H1030">
        <f t="shared" si="153"/>
        <v>487.52727365605222</v>
      </c>
      <c r="I1030">
        <f t="shared" si="154"/>
        <v>88.960827739627774</v>
      </c>
      <c r="J1030">
        <f t="shared" si="157"/>
        <v>3.7345203022755586</v>
      </c>
      <c r="K1030">
        <f t="shared" si="158"/>
        <v>488.62362979589506</v>
      </c>
      <c r="L1030">
        <f t="shared" si="150"/>
        <v>4.9851893623079124E-2</v>
      </c>
      <c r="M1030">
        <f t="shared" si="155"/>
        <v>2.7397941536650925</v>
      </c>
      <c r="N1030">
        <f t="shared" si="156"/>
        <v>11.890396048284421</v>
      </c>
      <c r="O1030">
        <f t="shared" si="159"/>
        <v>0</v>
      </c>
    </row>
    <row r="1031" spans="6:15">
      <c r="F1031">
        <f t="shared" si="151"/>
        <v>2.5324999999999571</v>
      </c>
      <c r="G1031">
        <f t="shared" si="152"/>
        <v>1</v>
      </c>
      <c r="H1031">
        <f t="shared" si="153"/>
        <v>487.52727365605222</v>
      </c>
      <c r="I1031">
        <f t="shared" si="154"/>
        <v>88.960827739627774</v>
      </c>
      <c r="J1031">
        <f t="shared" si="157"/>
        <v>3.7345203022755586</v>
      </c>
      <c r="K1031">
        <f t="shared" si="158"/>
        <v>488.61943292310366</v>
      </c>
      <c r="L1031">
        <f t="shared" si="150"/>
        <v>4.9871973906026303E-2</v>
      </c>
      <c r="M1031">
        <f t="shared" si="155"/>
        <v>2.7408977394634291</v>
      </c>
      <c r="N1031">
        <f t="shared" si="156"/>
        <v>11.890408233853396</v>
      </c>
      <c r="O1031">
        <f t="shared" si="159"/>
        <v>0</v>
      </c>
    </row>
    <row r="1032" spans="6:15">
      <c r="F1032">
        <f t="shared" si="151"/>
        <v>2.5349999999999571</v>
      </c>
      <c r="G1032">
        <f t="shared" si="152"/>
        <v>2</v>
      </c>
      <c r="H1032">
        <f t="shared" si="153"/>
        <v>487.52727365605222</v>
      </c>
      <c r="I1032">
        <f t="shared" si="154"/>
        <v>88.960827739627774</v>
      </c>
      <c r="J1032">
        <f t="shared" si="157"/>
        <v>3.7345203022755586</v>
      </c>
      <c r="K1032">
        <f t="shared" si="158"/>
        <v>488.6152685358403</v>
      </c>
      <c r="L1032">
        <f t="shared" si="150"/>
        <v>4.9881810013947155E-2</v>
      </c>
      <c r="M1032">
        <f t="shared" si="155"/>
        <v>2.7414383189483353</v>
      </c>
      <c r="N1032">
        <f t="shared" si="156"/>
        <v>11.890364090421462</v>
      </c>
      <c r="O1032">
        <f t="shared" si="159"/>
        <v>0</v>
      </c>
    </row>
    <row r="1033" spans="6:15">
      <c r="F1033">
        <f t="shared" si="151"/>
        <v>2.537499999999957</v>
      </c>
      <c r="G1033">
        <f t="shared" si="152"/>
        <v>3</v>
      </c>
      <c r="H1033">
        <f t="shared" si="153"/>
        <v>487.52727365605222</v>
      </c>
      <c r="I1033">
        <f t="shared" si="154"/>
        <v>88.960827739627774</v>
      </c>
      <c r="J1033">
        <f t="shared" si="157"/>
        <v>3.7345203022755586</v>
      </c>
      <c r="K1033">
        <f t="shared" si="158"/>
        <v>488.61112041975866</v>
      </c>
      <c r="L1033">
        <f t="shared" si="150"/>
        <v>4.9895616977643983E-2</v>
      </c>
      <c r="M1033">
        <f t="shared" si="155"/>
        <v>2.742197131415971</v>
      </c>
      <c r="N1033">
        <f t="shared" si="156"/>
        <v>11.890342467242066</v>
      </c>
      <c r="O1033">
        <f t="shared" si="159"/>
        <v>0</v>
      </c>
    </row>
    <row r="1034" spans="6:15">
      <c r="F1034">
        <f t="shared" si="151"/>
        <v>2.539999999999957</v>
      </c>
      <c r="G1034">
        <f t="shared" si="152"/>
        <v>0</v>
      </c>
      <c r="H1034">
        <f t="shared" si="153"/>
        <v>487.52732720680967</v>
      </c>
      <c r="I1034">
        <f t="shared" si="154"/>
        <v>88.960094282361354</v>
      </c>
      <c r="J1034">
        <f t="shared" si="157"/>
        <v>3.7318106853662925</v>
      </c>
      <c r="K1034">
        <f t="shared" si="158"/>
        <v>488.60699485497008</v>
      </c>
      <c r="L1034">
        <f t="shared" si="150"/>
        <v>4.9890174289783179E-2</v>
      </c>
      <c r="M1034">
        <f t="shared" si="155"/>
        <v>2.741898008488084</v>
      </c>
      <c r="N1034">
        <f t="shared" si="156"/>
        <v>11.890312114743361</v>
      </c>
      <c r="O1034">
        <f t="shared" si="159"/>
        <v>0</v>
      </c>
    </row>
    <row r="1035" spans="6:15">
      <c r="F1035">
        <f t="shared" si="151"/>
        <v>2.5424999999999569</v>
      </c>
      <c r="G1035">
        <f t="shared" si="152"/>
        <v>1</v>
      </c>
      <c r="H1035">
        <f t="shared" si="153"/>
        <v>487.52732720680967</v>
      </c>
      <c r="I1035">
        <f t="shared" si="154"/>
        <v>88.960094282361354</v>
      </c>
      <c r="J1035">
        <f t="shared" si="157"/>
        <v>3.7318106853662925</v>
      </c>
      <c r="K1035">
        <f t="shared" si="158"/>
        <v>488.60286137992188</v>
      </c>
      <c r="L1035">
        <f t="shared" si="150"/>
        <v>4.9909944661193383E-2</v>
      </c>
      <c r="M1035">
        <f t="shared" si="155"/>
        <v>2.7429845619581488</v>
      </c>
      <c r="N1035">
        <f t="shared" si="156"/>
        <v>11.890324079660477</v>
      </c>
      <c r="O1035">
        <f t="shared" si="159"/>
        <v>0</v>
      </c>
    </row>
    <row r="1036" spans="6:15">
      <c r="F1036">
        <f t="shared" si="151"/>
        <v>2.5449999999999569</v>
      </c>
      <c r="G1036">
        <f t="shared" si="152"/>
        <v>2</v>
      </c>
      <c r="H1036">
        <f t="shared" si="153"/>
        <v>487.52732720680967</v>
      </c>
      <c r="I1036">
        <f t="shared" si="154"/>
        <v>88.960094282361354</v>
      </c>
      <c r="J1036">
        <f t="shared" si="157"/>
        <v>3.7318106853662925</v>
      </c>
      <c r="K1036">
        <f t="shared" si="158"/>
        <v>488.59875988926615</v>
      </c>
      <c r="L1036">
        <f t="shared" si="150"/>
        <v>4.9919634889088044E-2</v>
      </c>
      <c r="M1036">
        <f t="shared" si="155"/>
        <v>2.7435171240697147</v>
      </c>
      <c r="N1036">
        <f t="shared" si="156"/>
        <v>11.890280617521674</v>
      </c>
      <c r="O1036">
        <f t="shared" si="159"/>
        <v>0</v>
      </c>
    </row>
    <row r="1037" spans="6:15">
      <c r="F1037">
        <f t="shared" si="151"/>
        <v>2.5474999999999568</v>
      </c>
      <c r="G1037">
        <f t="shared" si="152"/>
        <v>3</v>
      </c>
      <c r="H1037">
        <f t="shared" si="153"/>
        <v>487.52732720680967</v>
      </c>
      <c r="I1037">
        <f t="shared" si="154"/>
        <v>88.960094282361354</v>
      </c>
      <c r="J1037">
        <f t="shared" si="157"/>
        <v>3.7318106853662925</v>
      </c>
      <c r="K1037">
        <f t="shared" si="158"/>
        <v>488.5946744282802</v>
      </c>
      <c r="L1037">
        <f t="shared" si="150"/>
        <v>4.9933232276831989E-2</v>
      </c>
      <c r="M1037">
        <f t="shared" si="155"/>
        <v>2.7442644185201051</v>
      </c>
      <c r="N1037">
        <f t="shared" si="156"/>
        <v>11.890259315037211</v>
      </c>
      <c r="O1037">
        <f t="shared" si="159"/>
        <v>0</v>
      </c>
    </row>
    <row r="1038" spans="6:15">
      <c r="F1038">
        <f t="shared" si="151"/>
        <v>2.5499999999999567</v>
      </c>
      <c r="G1038">
        <f t="shared" si="152"/>
        <v>0</v>
      </c>
      <c r="H1038">
        <f t="shared" si="153"/>
        <v>487.52737808002928</v>
      </c>
      <c r="I1038">
        <f t="shared" si="154"/>
        <v>88.959372539811724</v>
      </c>
      <c r="J1038">
        <f t="shared" si="157"/>
        <v>3.7291423173126161</v>
      </c>
      <c r="K1038">
        <f t="shared" si="158"/>
        <v>488.59061117633371</v>
      </c>
      <c r="L1038">
        <f t="shared" si="150"/>
        <v>4.9927887631375643E-2</v>
      </c>
      <c r="M1038">
        <f t="shared" si="155"/>
        <v>2.7439706838731244</v>
      </c>
      <c r="N1038">
        <f t="shared" si="156"/>
        <v>11.890229423259196</v>
      </c>
      <c r="O1038">
        <f t="shared" si="159"/>
        <v>0</v>
      </c>
    </row>
    <row r="1039" spans="6:15">
      <c r="F1039">
        <f t="shared" si="151"/>
        <v>2.5524999999999567</v>
      </c>
      <c r="G1039">
        <f t="shared" si="152"/>
        <v>1</v>
      </c>
      <c r="H1039">
        <f t="shared" si="153"/>
        <v>487.52737808002928</v>
      </c>
      <c r="I1039">
        <f t="shared" si="154"/>
        <v>88.959372539811724</v>
      </c>
      <c r="J1039">
        <f t="shared" si="157"/>
        <v>3.7291423173126161</v>
      </c>
      <c r="K1039">
        <f t="shared" si="158"/>
        <v>488.58654015866068</v>
      </c>
      <c r="L1039">
        <f t="shared" si="150"/>
        <v>4.9947353020258808E-2</v>
      </c>
      <c r="M1039">
        <f t="shared" si="155"/>
        <v>2.7450404759067859</v>
      </c>
      <c r="N1039">
        <f t="shared" si="156"/>
        <v>11.890241172645075</v>
      </c>
      <c r="O1039">
        <f t="shared" si="159"/>
        <v>0</v>
      </c>
    </row>
    <row r="1040" spans="6:15">
      <c r="F1040">
        <f t="shared" si="151"/>
        <v>2.5549999999999566</v>
      </c>
      <c r="G1040">
        <f t="shared" si="152"/>
        <v>2</v>
      </c>
      <c r="H1040">
        <f t="shared" si="153"/>
        <v>487.52737808002928</v>
      </c>
      <c r="I1040">
        <f t="shared" si="154"/>
        <v>88.959372539811724</v>
      </c>
      <c r="J1040">
        <f t="shared" si="157"/>
        <v>3.7291423173126161</v>
      </c>
      <c r="K1040">
        <f t="shared" si="158"/>
        <v>488.58250063220328</v>
      </c>
      <c r="L1040">
        <f t="shared" si="150"/>
        <v>4.9956899396664124E-2</v>
      </c>
      <c r="M1040">
        <f t="shared" si="155"/>
        <v>2.7455651321307144</v>
      </c>
      <c r="N1040">
        <f t="shared" si="156"/>
        <v>11.890198380963728</v>
      </c>
      <c r="O1040">
        <f t="shared" si="159"/>
        <v>0</v>
      </c>
    </row>
    <row r="1041" spans="6:15">
      <c r="F1041">
        <f t="shared" si="151"/>
        <v>2.5574999999999566</v>
      </c>
      <c r="G1041">
        <f t="shared" si="152"/>
        <v>3</v>
      </c>
      <c r="H1041">
        <f t="shared" si="153"/>
        <v>487.52737808002928</v>
      </c>
      <c r="I1041">
        <f t="shared" si="154"/>
        <v>88.959372539811724</v>
      </c>
      <c r="J1041">
        <f t="shared" si="157"/>
        <v>3.7291423173126161</v>
      </c>
      <c r="K1041">
        <f t="shared" si="158"/>
        <v>488.57847689727197</v>
      </c>
      <c r="L1041">
        <f t="shared" ref="L1041:L1104" si="160">$B$42*M1041</f>
        <v>4.9970290368120215E-2</v>
      </c>
      <c r="M1041">
        <f t="shared" si="155"/>
        <v>2.7463010822148712</v>
      </c>
      <c r="N1041">
        <f t="shared" si="156"/>
        <v>11.890177394714771</v>
      </c>
      <c r="O1041">
        <f t="shared" si="159"/>
        <v>0</v>
      </c>
    </row>
    <row r="1042" spans="6:15">
      <c r="F1042">
        <f t="shared" ref="F1042:F1105" si="161">F1041+$B$17</f>
        <v>2.5599999999999565</v>
      </c>
      <c r="G1042">
        <f t="shared" ref="G1042:G1105" si="162">IF(G1041=($B$20-1),0,G1041+1)</f>
        <v>0</v>
      </c>
      <c r="H1042">
        <f t="shared" ref="H1042:H1105" si="163">IF(G1042=0,$B$31*$B$29+(1-$B$31)*H1041,H1041)</f>
        <v>487.52742640958786</v>
      </c>
      <c r="I1042">
        <f t="shared" ref="I1042:I1105" si="164">IF(G1042=0,MIN(($B$23*(H1042-K1041)+($B$24*J1042)),$B$26),I1041)</f>
        <v>88.958662306001301</v>
      </c>
      <c r="J1042">
        <f t="shared" si="157"/>
        <v>3.7265145702695093</v>
      </c>
      <c r="K1042">
        <f t="shared" si="158"/>
        <v>488.57447503428381</v>
      </c>
      <c r="L1042">
        <f t="shared" si="160"/>
        <v>4.9965041511342213E-2</v>
      </c>
      <c r="M1042">
        <f t="shared" ref="M1042:M1105" si="165">((0.01*I1042*N1042)-(K1042*$B$41))/$B$40</f>
        <v>2.7460126119869894</v>
      </c>
      <c r="N1042">
        <f t="shared" ref="N1042:N1105" si="166">$B$45-$B$47*$B$50*M1041-$B$46</f>
        <v>11.890147956711406</v>
      </c>
      <c r="O1042">
        <f t="shared" si="159"/>
        <v>0</v>
      </c>
    </row>
    <row r="1043" spans="6:15">
      <c r="F1043">
        <f t="shared" si="161"/>
        <v>2.5624999999999565</v>
      </c>
      <c r="G1043">
        <f t="shared" si="162"/>
        <v>1</v>
      </c>
      <c r="H1043">
        <f t="shared" si="163"/>
        <v>487.52742640958786</v>
      </c>
      <c r="I1043">
        <f t="shared" si="164"/>
        <v>88.958662306001301</v>
      </c>
      <c r="J1043">
        <f t="shared" ref="J1043:J1106" si="167">IF(G1043=0,IF(J1042&gt;$B$25,$B$25,J1042+$B$17*(H1042-K1042)),J1042)</f>
        <v>3.7265145702695093</v>
      </c>
      <c r="K1043">
        <f t="shared" ref="K1043:K1106" si="168">K1042+($B$17*L1042/$B$34)-($B$17*$B$36*K1042/$B$34)</f>
        <v>488.5704655466933</v>
      </c>
      <c r="L1043">
        <f t="shared" si="160"/>
        <v>4.9984206761108395E-2</v>
      </c>
      <c r="M1043">
        <f t="shared" si="165"/>
        <v>2.7470659087716598</v>
      </c>
      <c r="N1043">
        <f t="shared" si="166"/>
        <v>11.890159495520521</v>
      </c>
      <c r="O1043">
        <f t="shared" ref="O1043:O1106" si="169">IF(K1043&gt;(0.01*$B$15*$B$29),0,F1043)</f>
        <v>0</v>
      </c>
    </row>
    <row r="1044" spans="6:15">
      <c r="F1044">
        <f t="shared" si="161"/>
        <v>2.5649999999999564</v>
      </c>
      <c r="G1044">
        <f t="shared" si="162"/>
        <v>2</v>
      </c>
      <c r="H1044">
        <f t="shared" si="163"/>
        <v>487.52742640958786</v>
      </c>
      <c r="I1044">
        <f t="shared" si="164"/>
        <v>88.958662306001301</v>
      </c>
      <c r="J1044">
        <f t="shared" si="167"/>
        <v>3.7265145702695093</v>
      </c>
      <c r="K1044">
        <f t="shared" si="168"/>
        <v>488.56648706496276</v>
      </c>
      <c r="L1044">
        <f t="shared" si="160"/>
        <v>4.9993611293270054E-2</v>
      </c>
      <c r="M1044">
        <f t="shared" si="165"/>
        <v>2.7475827694235195</v>
      </c>
      <c r="N1044">
        <f t="shared" si="166"/>
        <v>11.890117363649134</v>
      </c>
      <c r="O1044">
        <f t="shared" si="169"/>
        <v>0</v>
      </c>
    </row>
    <row r="1045" spans="6:15">
      <c r="F1045">
        <f t="shared" si="161"/>
        <v>2.5674999999999564</v>
      </c>
      <c r="G1045">
        <f t="shared" si="162"/>
        <v>3</v>
      </c>
      <c r="H1045">
        <f t="shared" si="163"/>
        <v>487.52742640958786</v>
      </c>
      <c r="I1045">
        <f t="shared" si="164"/>
        <v>88.958662306001301</v>
      </c>
      <c r="J1045">
        <f t="shared" si="167"/>
        <v>3.7265145702695093</v>
      </c>
      <c r="K1045">
        <f t="shared" si="168"/>
        <v>488.56252413994679</v>
      </c>
      <c r="L1045">
        <f t="shared" si="160"/>
        <v>5.0006798961542469E-2</v>
      </c>
      <c r="M1045">
        <f t="shared" si="165"/>
        <v>2.7483075462335322</v>
      </c>
      <c r="N1045">
        <f t="shared" si="166"/>
        <v>11.890096689223059</v>
      </c>
      <c r="O1045">
        <f t="shared" si="169"/>
        <v>0</v>
      </c>
    </row>
    <row r="1046" spans="6:15">
      <c r="F1046">
        <f t="shared" si="161"/>
        <v>2.5699999999999563</v>
      </c>
      <c r="G1046">
        <f t="shared" si="162"/>
        <v>0</v>
      </c>
      <c r="H1046">
        <f t="shared" si="163"/>
        <v>487.52747232266859</v>
      </c>
      <c r="I1046">
        <f t="shared" si="164"/>
        <v>88.957963379477491</v>
      </c>
      <c r="J1046">
        <f t="shared" si="167"/>
        <v>3.7239268259436118</v>
      </c>
      <c r="K1046">
        <f t="shared" si="168"/>
        <v>488.55858275485923</v>
      </c>
      <c r="L1046">
        <f t="shared" si="160"/>
        <v>5.0001643712178766E-2</v>
      </c>
      <c r="M1046">
        <f t="shared" si="165"/>
        <v>2.748024220545362</v>
      </c>
      <c r="N1046">
        <f t="shared" si="166"/>
        <v>11.890067698150659</v>
      </c>
      <c r="O1046">
        <f t="shared" si="169"/>
        <v>0</v>
      </c>
    </row>
    <row r="1047" spans="6:15">
      <c r="F1047">
        <f t="shared" si="161"/>
        <v>2.5724999999999563</v>
      </c>
      <c r="G1047">
        <f t="shared" si="162"/>
        <v>1</v>
      </c>
      <c r="H1047">
        <f t="shared" si="163"/>
        <v>487.52747232266859</v>
      </c>
      <c r="I1047">
        <f t="shared" si="164"/>
        <v>88.957963379477491</v>
      </c>
      <c r="J1047">
        <f t="shared" si="167"/>
        <v>3.7239268259436118</v>
      </c>
      <c r="K1047">
        <f t="shared" si="168"/>
        <v>488.55463388299705</v>
      </c>
      <c r="L1047">
        <f t="shared" si="160"/>
        <v>5.0020513582454018E-2</v>
      </c>
      <c r="M1047">
        <f t="shared" si="165"/>
        <v>2.7490612836637953</v>
      </c>
      <c r="N1047">
        <f t="shared" si="166"/>
        <v>11.890079031178185</v>
      </c>
      <c r="O1047">
        <f t="shared" si="169"/>
        <v>0</v>
      </c>
    </row>
    <row r="1048" spans="6:15">
      <c r="F1048">
        <f t="shared" si="161"/>
        <v>2.5749999999999562</v>
      </c>
      <c r="G1048">
        <f t="shared" si="162"/>
        <v>2</v>
      </c>
      <c r="H1048">
        <f t="shared" si="163"/>
        <v>487.52747232266859</v>
      </c>
      <c r="I1048">
        <f t="shared" si="164"/>
        <v>88.957963379477491</v>
      </c>
      <c r="J1048">
        <f t="shared" si="167"/>
        <v>3.7239268259436118</v>
      </c>
      <c r="K1048">
        <f t="shared" si="168"/>
        <v>488.55071553932549</v>
      </c>
      <c r="L1048">
        <f t="shared" si="160"/>
        <v>5.0029778256179318E-2</v>
      </c>
      <c r="M1048">
        <f t="shared" si="165"/>
        <v>2.7495704578809295</v>
      </c>
      <c r="N1048">
        <f t="shared" si="166"/>
        <v>11.890037548653448</v>
      </c>
      <c r="O1048">
        <f t="shared" si="169"/>
        <v>0</v>
      </c>
    </row>
    <row r="1049" spans="6:15">
      <c r="F1049">
        <f t="shared" si="161"/>
        <v>2.5774999999999562</v>
      </c>
      <c r="G1049">
        <f t="shared" si="162"/>
        <v>3</v>
      </c>
      <c r="H1049">
        <f t="shared" si="163"/>
        <v>487.52747232266859</v>
      </c>
      <c r="I1049">
        <f t="shared" si="164"/>
        <v>88.957963379477491</v>
      </c>
      <c r="J1049">
        <f t="shared" si="167"/>
        <v>3.7239268259436118</v>
      </c>
      <c r="K1049">
        <f t="shared" si="168"/>
        <v>488.54681252085328</v>
      </c>
      <c r="L1049">
        <f t="shared" si="160"/>
        <v>5.0042765688437581E-2</v>
      </c>
      <c r="M1049">
        <f t="shared" si="165"/>
        <v>2.7502842299843793</v>
      </c>
      <c r="N1049">
        <f t="shared" si="166"/>
        <v>11.890017181684764</v>
      </c>
      <c r="O1049">
        <f t="shared" si="169"/>
        <v>0</v>
      </c>
    </row>
    <row r="1050" spans="6:15">
      <c r="F1050">
        <f t="shared" si="161"/>
        <v>2.5799999999999561</v>
      </c>
      <c r="G1050">
        <f t="shared" si="162"/>
        <v>0</v>
      </c>
      <c r="H1050">
        <f t="shared" si="163"/>
        <v>487.52751594009521</v>
      </c>
      <c r="I1050">
        <f t="shared" si="164"/>
        <v>88.957275563171493</v>
      </c>
      <c r="J1050">
        <f t="shared" si="167"/>
        <v>3.7213784754481503</v>
      </c>
      <c r="K1050">
        <f t="shared" si="168"/>
        <v>488.54293071530122</v>
      </c>
      <c r="L1050">
        <f t="shared" si="160"/>
        <v>5.0037701934614764E-2</v>
      </c>
      <c r="M1050">
        <f t="shared" si="165"/>
        <v>2.7500059327701503</v>
      </c>
      <c r="N1050">
        <f t="shared" si="166"/>
        <v>11.889988630800625</v>
      </c>
      <c r="O1050">
        <f t="shared" si="169"/>
        <v>0</v>
      </c>
    </row>
    <row r="1051" spans="6:15">
      <c r="F1051">
        <f t="shared" si="161"/>
        <v>2.5824999999999561</v>
      </c>
      <c r="G1051">
        <f t="shared" si="162"/>
        <v>1</v>
      </c>
      <c r="H1051">
        <f t="shared" si="163"/>
        <v>487.52751594009521</v>
      </c>
      <c r="I1051">
        <f t="shared" si="164"/>
        <v>88.957275563171493</v>
      </c>
      <c r="J1051">
        <f t="shared" si="167"/>
        <v>3.7213784754481503</v>
      </c>
      <c r="K1051">
        <f t="shared" si="168"/>
        <v>488.53904155761364</v>
      </c>
      <c r="L1051">
        <f t="shared" si="160"/>
        <v>5.0056281103043734E-2</v>
      </c>
      <c r="M1051">
        <f t="shared" si="165"/>
        <v>2.751027019299511</v>
      </c>
      <c r="N1051">
        <f t="shared" si="166"/>
        <v>11.889999762689193</v>
      </c>
      <c r="O1051">
        <f t="shared" si="169"/>
        <v>0</v>
      </c>
    </row>
    <row r="1052" spans="6:15">
      <c r="F1052">
        <f t="shared" si="161"/>
        <v>2.584999999999956</v>
      </c>
      <c r="G1052">
        <f t="shared" si="162"/>
        <v>2</v>
      </c>
      <c r="H1052">
        <f t="shared" si="163"/>
        <v>487.52751594009521</v>
      </c>
      <c r="I1052">
        <f t="shared" si="164"/>
        <v>88.957275563171493</v>
      </c>
      <c r="J1052">
        <f t="shared" si="167"/>
        <v>3.7213784754481503</v>
      </c>
      <c r="K1052">
        <f t="shared" si="168"/>
        <v>488.53518245800183</v>
      </c>
      <c r="L1052">
        <f t="shared" si="160"/>
        <v>5.0065407882561162E-2</v>
      </c>
      <c r="M1052">
        <f t="shared" si="165"/>
        <v>2.7515286150333202</v>
      </c>
      <c r="N1052">
        <f t="shared" si="166"/>
        <v>11.88995891922802</v>
      </c>
      <c r="O1052">
        <f t="shared" si="169"/>
        <v>0</v>
      </c>
    </row>
    <row r="1053" spans="6:15">
      <c r="F1053">
        <f t="shared" si="161"/>
        <v>2.5874999999999559</v>
      </c>
      <c r="G1053">
        <f t="shared" si="162"/>
        <v>3</v>
      </c>
      <c r="H1053">
        <f t="shared" si="163"/>
        <v>487.52751594009521</v>
      </c>
      <c r="I1053">
        <f t="shared" si="164"/>
        <v>88.957275563171493</v>
      </c>
      <c r="J1053">
        <f t="shared" si="167"/>
        <v>3.7213784754481503</v>
      </c>
      <c r="K1053">
        <f t="shared" si="168"/>
        <v>488.53133845533398</v>
      </c>
      <c r="L1053">
        <f t="shared" si="160"/>
        <v>5.007819810067278E-2</v>
      </c>
      <c r="M1053">
        <f t="shared" si="165"/>
        <v>2.7522315485080493</v>
      </c>
      <c r="N1053">
        <f t="shared" si="166"/>
        <v>11.889938855398666</v>
      </c>
      <c r="O1053">
        <f t="shared" si="169"/>
        <v>0</v>
      </c>
    </row>
    <row r="1054" spans="6:15">
      <c r="F1054">
        <f t="shared" si="161"/>
        <v>2.5899999999999559</v>
      </c>
      <c r="G1054">
        <f t="shared" si="162"/>
        <v>0</v>
      </c>
      <c r="H1054">
        <f t="shared" si="163"/>
        <v>487.52755737665052</v>
      </c>
      <c r="I1054">
        <f t="shared" si="164"/>
        <v>88.956598664267503</v>
      </c>
      <c r="J1054">
        <f t="shared" si="167"/>
        <v>3.7188689191600535</v>
      </c>
      <c r="K1054">
        <f t="shared" si="168"/>
        <v>488.52751534351091</v>
      </c>
      <c r="L1054">
        <f t="shared" si="160"/>
        <v>5.007322379708265E-2</v>
      </c>
      <c r="M1054">
        <f t="shared" si="165"/>
        <v>2.7519581673603275</v>
      </c>
      <c r="N1054">
        <f t="shared" si="166"/>
        <v>11.889910738059678</v>
      </c>
      <c r="O1054">
        <f t="shared" si="169"/>
        <v>0</v>
      </c>
    </row>
    <row r="1055" spans="6:15">
      <c r="F1055">
        <f t="shared" si="161"/>
        <v>2.5924999999999558</v>
      </c>
      <c r="G1055">
        <f t="shared" si="162"/>
        <v>1</v>
      </c>
      <c r="H1055">
        <f t="shared" si="163"/>
        <v>487.52755737665052</v>
      </c>
      <c r="I1055">
        <f t="shared" si="164"/>
        <v>88.956598664267503</v>
      </c>
      <c r="J1055">
        <f t="shared" si="167"/>
        <v>3.7188689191600535</v>
      </c>
      <c r="K1055">
        <f t="shared" si="168"/>
        <v>488.52368501110567</v>
      </c>
      <c r="L1055">
        <f t="shared" si="160"/>
        <v>5.0091516861036675E-2</v>
      </c>
      <c r="M1055">
        <f t="shared" si="165"/>
        <v>2.7529635299660651</v>
      </c>
      <c r="N1055">
        <f t="shared" si="166"/>
        <v>11.889921673305587</v>
      </c>
      <c r="O1055">
        <f t="shared" si="169"/>
        <v>0</v>
      </c>
    </row>
    <row r="1056" spans="6:15">
      <c r="F1056">
        <f t="shared" si="161"/>
        <v>2.5949999999999558</v>
      </c>
      <c r="G1056">
        <f t="shared" si="162"/>
        <v>2</v>
      </c>
      <c r="H1056">
        <f t="shared" si="163"/>
        <v>487.52755737665052</v>
      </c>
      <c r="I1056">
        <f t="shared" si="164"/>
        <v>88.956598664267503</v>
      </c>
      <c r="J1056">
        <f t="shared" si="167"/>
        <v>3.7188689191600535</v>
      </c>
      <c r="K1056">
        <f t="shared" si="168"/>
        <v>488.51988427408668</v>
      </c>
      <c r="L1056">
        <f t="shared" si="160"/>
        <v>5.0100507688898802E-2</v>
      </c>
      <c r="M1056">
        <f t="shared" si="165"/>
        <v>2.7534576539766698</v>
      </c>
      <c r="N1056">
        <f t="shared" si="166"/>
        <v>11.889881458801357</v>
      </c>
      <c r="O1056">
        <f t="shared" si="169"/>
        <v>0</v>
      </c>
    </row>
    <row r="1057" spans="6:15">
      <c r="F1057">
        <f t="shared" si="161"/>
        <v>2.5974999999999557</v>
      </c>
      <c r="G1057">
        <f t="shared" si="162"/>
        <v>3</v>
      </c>
      <c r="H1057">
        <f t="shared" si="163"/>
        <v>487.52755737665052</v>
      </c>
      <c r="I1057">
        <f t="shared" si="164"/>
        <v>88.956598664267503</v>
      </c>
      <c r="J1057">
        <f t="shared" si="167"/>
        <v>3.7188689191600535</v>
      </c>
      <c r="K1057">
        <f t="shared" si="168"/>
        <v>488.51609840897976</v>
      </c>
      <c r="L1057">
        <f t="shared" si="160"/>
        <v>5.0113103670047933E-2</v>
      </c>
      <c r="M1057">
        <f t="shared" si="165"/>
        <v>2.7541499124447832</v>
      </c>
      <c r="N1057">
        <f t="shared" si="166"/>
        <v>11.889861693840933</v>
      </c>
      <c r="O1057">
        <f t="shared" si="169"/>
        <v>0</v>
      </c>
    </row>
    <row r="1058" spans="6:15">
      <c r="F1058">
        <f t="shared" si="161"/>
        <v>2.5999999999999557</v>
      </c>
      <c r="G1058">
        <f t="shared" si="162"/>
        <v>0</v>
      </c>
      <c r="H1058">
        <f t="shared" si="163"/>
        <v>487.52759674137803</v>
      </c>
      <c r="I1058">
        <f t="shared" si="164"/>
        <v>88.955932494073863</v>
      </c>
      <c r="J1058">
        <f t="shared" si="167"/>
        <v>3.7163975665792304</v>
      </c>
      <c r="K1058">
        <f t="shared" si="168"/>
        <v>488.51233311750218</v>
      </c>
      <c r="L1058">
        <f t="shared" si="160"/>
        <v>5.0108216835182337E-2</v>
      </c>
      <c r="M1058">
        <f t="shared" si="165"/>
        <v>2.7538813384625005</v>
      </c>
      <c r="N1058">
        <f t="shared" si="166"/>
        <v>11.889834003502209</v>
      </c>
      <c r="O1058">
        <f t="shared" si="169"/>
        <v>0</v>
      </c>
    </row>
    <row r="1059" spans="6:15">
      <c r="F1059">
        <f t="shared" si="161"/>
        <v>2.6024999999999556</v>
      </c>
      <c r="G1059">
        <f t="shared" si="162"/>
        <v>1</v>
      </c>
      <c r="H1059">
        <f t="shared" si="163"/>
        <v>487.52759674137803</v>
      </c>
      <c r="I1059">
        <f t="shared" si="164"/>
        <v>88.955932494073863</v>
      </c>
      <c r="J1059">
        <f t="shared" si="167"/>
        <v>3.7163975665792304</v>
      </c>
      <c r="K1059">
        <f t="shared" si="168"/>
        <v>488.50856073400905</v>
      </c>
      <c r="L1059">
        <f t="shared" si="160"/>
        <v>5.0126228313445952E-2</v>
      </c>
      <c r="M1059">
        <f t="shared" si="165"/>
        <v>2.7548712254910379</v>
      </c>
      <c r="N1059">
        <f t="shared" si="166"/>
        <v>11.889844746461501</v>
      </c>
      <c r="O1059">
        <f t="shared" si="169"/>
        <v>0</v>
      </c>
    </row>
    <row r="1060" spans="6:15">
      <c r="F1060">
        <f t="shared" si="161"/>
        <v>2.6049999999999556</v>
      </c>
      <c r="G1060">
        <f t="shared" si="162"/>
        <v>2</v>
      </c>
      <c r="H1060">
        <f t="shared" si="163"/>
        <v>487.52759674137803</v>
      </c>
      <c r="I1060">
        <f t="shared" si="164"/>
        <v>88.955932494073863</v>
      </c>
      <c r="J1060">
        <f t="shared" si="167"/>
        <v>3.7163975665792304</v>
      </c>
      <c r="K1060">
        <f t="shared" si="168"/>
        <v>488.50481749051153</v>
      </c>
      <c r="L1060">
        <f t="shared" si="160"/>
        <v>5.0135085110445295E-2</v>
      </c>
      <c r="M1060">
        <f t="shared" si="165"/>
        <v>2.7553579833426545</v>
      </c>
      <c r="N1060">
        <f t="shared" si="166"/>
        <v>11.889805150980358</v>
      </c>
      <c r="O1060">
        <f t="shared" si="169"/>
        <v>0</v>
      </c>
    </row>
    <row r="1061" spans="6:15">
      <c r="F1061">
        <f t="shared" si="161"/>
        <v>2.6074999999999555</v>
      </c>
      <c r="G1061">
        <f t="shared" si="162"/>
        <v>3</v>
      </c>
      <c r="H1061">
        <f t="shared" si="163"/>
        <v>487.52759674137803</v>
      </c>
      <c r="I1061">
        <f t="shared" si="164"/>
        <v>88.955932494073863</v>
      </c>
      <c r="J1061">
        <f t="shared" si="167"/>
        <v>3.7163975665792304</v>
      </c>
      <c r="K1061">
        <f t="shared" si="168"/>
        <v>488.50108889708105</v>
      </c>
      <c r="L1061">
        <f t="shared" si="160"/>
        <v>5.0147489787748203E-2</v>
      </c>
      <c r="M1061">
        <f t="shared" si="165"/>
        <v>2.7560397280043434</v>
      </c>
      <c r="N1061">
        <f t="shared" si="166"/>
        <v>11.889785680666293</v>
      </c>
      <c r="O1061">
        <f t="shared" si="169"/>
        <v>0</v>
      </c>
    </row>
    <row r="1062" spans="6:15">
      <c r="F1062">
        <f t="shared" si="161"/>
        <v>2.6099999999999555</v>
      </c>
      <c r="G1062">
        <f t="shared" si="162"/>
        <v>0</v>
      </c>
      <c r="H1062">
        <f t="shared" si="163"/>
        <v>487.5276341378692</v>
      </c>
      <c r="I1062">
        <f t="shared" si="164"/>
        <v>88.955276867901929</v>
      </c>
      <c r="J1062">
        <f t="shared" si="167"/>
        <v>3.7139638361899729</v>
      </c>
      <c r="K1062">
        <f t="shared" si="168"/>
        <v>488.49738056485256</v>
      </c>
      <c r="L1062">
        <f t="shared" si="160"/>
        <v>5.0142688501321898E-2</v>
      </c>
      <c r="M1062">
        <f t="shared" si="165"/>
        <v>2.7557758556511622</v>
      </c>
      <c r="N1062">
        <f t="shared" si="166"/>
        <v>11.889758410879827</v>
      </c>
      <c r="O1062">
        <f t="shared" si="169"/>
        <v>0</v>
      </c>
    </row>
    <row r="1063" spans="6:15">
      <c r="F1063">
        <f t="shared" si="161"/>
        <v>2.6124999999999554</v>
      </c>
      <c r="G1063">
        <f t="shared" si="162"/>
        <v>1</v>
      </c>
      <c r="H1063">
        <f t="shared" si="163"/>
        <v>487.5276341378692</v>
      </c>
      <c r="I1063">
        <f t="shared" si="164"/>
        <v>88.955276867901929</v>
      </c>
      <c r="J1063">
        <f t="shared" si="167"/>
        <v>3.7139638361899729</v>
      </c>
      <c r="K1063">
        <f t="shared" si="168"/>
        <v>488.4936652662833</v>
      </c>
      <c r="L1063">
        <f t="shared" si="160"/>
        <v>5.0160422835708866E-2</v>
      </c>
      <c r="M1063">
        <f t="shared" si="165"/>
        <v>2.7567505112187103</v>
      </c>
      <c r="N1063">
        <f t="shared" si="166"/>
        <v>11.889768965773953</v>
      </c>
      <c r="O1063">
        <f t="shared" si="169"/>
        <v>0</v>
      </c>
    </row>
    <row r="1064" spans="6:15">
      <c r="F1064">
        <f t="shared" si="161"/>
        <v>2.6149999999999554</v>
      </c>
      <c r="G1064">
        <f t="shared" si="162"/>
        <v>2</v>
      </c>
      <c r="H1064">
        <f t="shared" si="163"/>
        <v>487.5276341378692</v>
      </c>
      <c r="I1064">
        <f t="shared" si="164"/>
        <v>88.955276867901929</v>
      </c>
      <c r="J1064">
        <f t="shared" si="167"/>
        <v>3.7139638361899729</v>
      </c>
      <c r="K1064">
        <f t="shared" si="168"/>
        <v>488.48997865949389</v>
      </c>
      <c r="L1064">
        <f t="shared" si="160"/>
        <v>5.0169147500824796E-2</v>
      </c>
      <c r="M1064">
        <f t="shared" si="165"/>
        <v>2.7572300072767346</v>
      </c>
      <c r="N1064">
        <f t="shared" si="166"/>
        <v>11.889729979551252</v>
      </c>
      <c r="O1064">
        <f t="shared" si="169"/>
        <v>0</v>
      </c>
    </row>
    <row r="1065" spans="6:15">
      <c r="F1065">
        <f t="shared" si="161"/>
        <v>2.6174999999999553</v>
      </c>
      <c r="G1065">
        <f t="shared" si="162"/>
        <v>3</v>
      </c>
      <c r="H1065">
        <f t="shared" si="163"/>
        <v>487.5276341378692</v>
      </c>
      <c r="I1065">
        <f t="shared" si="164"/>
        <v>88.955276867901929</v>
      </c>
      <c r="J1065">
        <f t="shared" si="167"/>
        <v>3.7139638361899729</v>
      </c>
      <c r="K1065">
        <f t="shared" si="168"/>
        <v>488.48630648407681</v>
      </c>
      <c r="L1065">
        <f t="shared" si="160"/>
        <v>5.0181363763933104E-2</v>
      </c>
      <c r="M1065">
        <f t="shared" si="165"/>
        <v>2.7579013969434309</v>
      </c>
      <c r="N1065">
        <f t="shared" si="166"/>
        <v>11.889710799708931</v>
      </c>
      <c r="O1065">
        <f t="shared" si="169"/>
        <v>0</v>
      </c>
    </row>
    <row r="1066" spans="6:15">
      <c r="F1066">
        <f t="shared" si="161"/>
        <v>2.6199999999999553</v>
      </c>
      <c r="G1066">
        <f t="shared" si="162"/>
        <v>0</v>
      </c>
      <c r="H1066">
        <f t="shared" si="163"/>
        <v>487.52766966453578</v>
      </c>
      <c r="I1066">
        <f t="shared" si="164"/>
        <v>88.954631604947238</v>
      </c>
      <c r="J1066">
        <f t="shared" si="167"/>
        <v>3.7115671553244538</v>
      </c>
      <c r="K1066">
        <f t="shared" si="168"/>
        <v>488.48265426215175</v>
      </c>
      <c r="L1066">
        <f t="shared" si="160"/>
        <v>5.0176646164370418E-2</v>
      </c>
      <c r="M1066">
        <f t="shared" si="165"/>
        <v>2.7576421239096138</v>
      </c>
      <c r="N1066">
        <f t="shared" si="166"/>
        <v>11.889683944122263</v>
      </c>
      <c r="O1066">
        <f t="shared" si="169"/>
        <v>0</v>
      </c>
    </row>
    <row r="1067" spans="6:15">
      <c r="F1067">
        <f t="shared" si="161"/>
        <v>2.6224999999999552</v>
      </c>
      <c r="G1067">
        <f t="shared" si="162"/>
        <v>1</v>
      </c>
      <c r="H1067">
        <f t="shared" si="163"/>
        <v>487.52766966453578</v>
      </c>
      <c r="I1067">
        <f t="shared" si="164"/>
        <v>88.954631604947238</v>
      </c>
      <c r="J1067">
        <f t="shared" si="167"/>
        <v>3.7115671553244538</v>
      </c>
      <c r="K1067">
        <f t="shared" si="168"/>
        <v>488.47899519675951</v>
      </c>
      <c r="L1067">
        <f t="shared" si="160"/>
        <v>5.0194107721314947E-2</v>
      </c>
      <c r="M1067">
        <f t="shared" si="165"/>
        <v>2.758601787989623</v>
      </c>
      <c r="N1067">
        <f t="shared" si="166"/>
        <v>11.889694315043615</v>
      </c>
      <c r="O1067">
        <f t="shared" si="169"/>
        <v>0</v>
      </c>
    </row>
    <row r="1068" spans="6:15">
      <c r="F1068">
        <f t="shared" si="161"/>
        <v>2.6249999999999551</v>
      </c>
      <c r="G1068">
        <f t="shared" si="162"/>
        <v>2</v>
      </c>
      <c r="H1068">
        <f t="shared" si="163"/>
        <v>487.52766966453578</v>
      </c>
      <c r="I1068">
        <f t="shared" si="164"/>
        <v>88.954631604947238</v>
      </c>
      <c r="J1068">
        <f t="shared" si="167"/>
        <v>3.7115671553244538</v>
      </c>
      <c r="K1068">
        <f t="shared" si="168"/>
        <v>488.47536438198483</v>
      </c>
      <c r="L1068">
        <f t="shared" si="160"/>
        <v>5.0202702131668629E-2</v>
      </c>
      <c r="M1068">
        <f t="shared" si="165"/>
        <v>2.7590741254181519</v>
      </c>
      <c r="N1068">
        <f t="shared" si="166"/>
        <v>11.889655928480416</v>
      </c>
      <c r="O1068">
        <f t="shared" si="169"/>
        <v>0</v>
      </c>
    </row>
    <row r="1069" spans="6:15">
      <c r="F1069">
        <f t="shared" si="161"/>
        <v>2.6274999999999551</v>
      </c>
      <c r="G1069">
        <f t="shared" si="162"/>
        <v>3</v>
      </c>
      <c r="H1069">
        <f t="shared" si="163"/>
        <v>487.52766966453578</v>
      </c>
      <c r="I1069">
        <f t="shared" si="164"/>
        <v>88.954631604947238</v>
      </c>
      <c r="J1069">
        <f t="shared" si="167"/>
        <v>3.7115671553244538</v>
      </c>
      <c r="K1069">
        <f t="shared" si="168"/>
        <v>488.4717477830016</v>
      </c>
      <c r="L1069">
        <f t="shared" si="160"/>
        <v>5.0214732827376159E-2</v>
      </c>
      <c r="M1069">
        <f t="shared" si="165"/>
        <v>2.7597353165458798</v>
      </c>
      <c r="N1069">
        <f t="shared" si="166"/>
        <v>11.889637034983274</v>
      </c>
      <c r="O1069">
        <f t="shared" si="169"/>
        <v>0</v>
      </c>
    </row>
    <row r="1070" spans="6:15">
      <c r="F1070">
        <f t="shared" si="161"/>
        <v>2.629999999999955</v>
      </c>
      <c r="G1070">
        <f t="shared" si="162"/>
        <v>0</v>
      </c>
      <c r="H1070">
        <f t="shared" si="163"/>
        <v>487.52770341486905</v>
      </c>
      <c r="I1070">
        <f t="shared" si="164"/>
        <v>88.953996528177029</v>
      </c>
      <c r="J1070">
        <f t="shared" si="167"/>
        <v>3.7092069600282893</v>
      </c>
      <c r="K1070">
        <f t="shared" si="168"/>
        <v>488.46815083444773</v>
      </c>
      <c r="L1070">
        <f t="shared" si="160"/>
        <v>5.021009710945093E-2</v>
      </c>
      <c r="M1070">
        <f t="shared" si="165"/>
        <v>2.7594805436185843</v>
      </c>
      <c r="N1070">
        <f t="shared" si="166"/>
        <v>11.889610587338165</v>
      </c>
      <c r="O1070">
        <f t="shared" si="169"/>
        <v>0</v>
      </c>
    </row>
    <row r="1071" spans="6:15">
      <c r="F1071">
        <f t="shared" si="161"/>
        <v>2.632499999999955</v>
      </c>
      <c r="G1071">
        <f t="shared" si="162"/>
        <v>1</v>
      </c>
      <c r="H1071">
        <f t="shared" si="163"/>
        <v>487.52770341486905</v>
      </c>
      <c r="I1071">
        <f t="shared" si="164"/>
        <v>88.953996528177029</v>
      </c>
      <c r="J1071">
        <f t="shared" si="167"/>
        <v>3.7092069600282893</v>
      </c>
      <c r="K1071">
        <f t="shared" si="168"/>
        <v>488.46454716258626</v>
      </c>
      <c r="L1071">
        <f t="shared" si="160"/>
        <v>5.0227290181541678E-2</v>
      </c>
      <c r="M1071">
        <f t="shared" si="165"/>
        <v>2.7604254521260509</v>
      </c>
      <c r="N1071">
        <f t="shared" si="166"/>
        <v>11.889620778255257</v>
      </c>
      <c r="O1071">
        <f t="shared" si="169"/>
        <v>0</v>
      </c>
    </row>
    <row r="1072" spans="6:15">
      <c r="F1072">
        <f t="shared" si="161"/>
        <v>2.6349999999999549</v>
      </c>
      <c r="G1072">
        <f t="shared" si="162"/>
        <v>2</v>
      </c>
      <c r="H1072">
        <f t="shared" si="163"/>
        <v>487.52770341486905</v>
      </c>
      <c r="I1072">
        <f t="shared" si="164"/>
        <v>88.953996528177029</v>
      </c>
      <c r="J1072">
        <f t="shared" si="167"/>
        <v>3.7092069600282893</v>
      </c>
      <c r="K1072">
        <f t="shared" si="168"/>
        <v>488.46097130711496</v>
      </c>
      <c r="L1072">
        <f t="shared" si="160"/>
        <v>5.0235756192377044E-2</v>
      </c>
      <c r="M1072">
        <f t="shared" si="165"/>
        <v>2.7608907328868377</v>
      </c>
      <c r="N1072">
        <f t="shared" si="166"/>
        <v>11.889582981914957</v>
      </c>
      <c r="O1072">
        <f t="shared" si="169"/>
        <v>0</v>
      </c>
    </row>
    <row r="1073" spans="6:15">
      <c r="F1073">
        <f t="shared" si="161"/>
        <v>2.6374999999999549</v>
      </c>
      <c r="G1073">
        <f t="shared" si="162"/>
        <v>3</v>
      </c>
      <c r="H1073">
        <f t="shared" si="163"/>
        <v>487.52770341486905</v>
      </c>
      <c r="I1073">
        <f t="shared" si="164"/>
        <v>88.953996528177029</v>
      </c>
      <c r="J1073">
        <f t="shared" si="167"/>
        <v>3.7092069600282893</v>
      </c>
      <c r="K1073">
        <f t="shared" si="168"/>
        <v>488.45740945493117</v>
      </c>
      <c r="L1073">
        <f t="shared" si="160"/>
        <v>5.0247604125216991E-2</v>
      </c>
      <c r="M1073">
        <f t="shared" si="165"/>
        <v>2.761541879609033</v>
      </c>
      <c r="N1073">
        <f t="shared" si="166"/>
        <v>11.889564370684527</v>
      </c>
      <c r="O1073">
        <f t="shared" si="169"/>
        <v>0</v>
      </c>
    </row>
    <row r="1074" spans="6:15">
      <c r="F1074">
        <f t="shared" si="161"/>
        <v>2.6399999999999548</v>
      </c>
      <c r="G1074">
        <f t="shared" si="162"/>
        <v>0</v>
      </c>
      <c r="H1074">
        <f t="shared" si="163"/>
        <v>487.52773547768572</v>
      </c>
      <c r="I1074">
        <f t="shared" si="164"/>
        <v>88.953371464221576</v>
      </c>
      <c r="J1074">
        <f t="shared" si="167"/>
        <v>3.7068826949281339</v>
      </c>
      <c r="K1074">
        <f t="shared" si="168"/>
        <v>488.45386695469261</v>
      </c>
      <c r="L1074">
        <f t="shared" si="160"/>
        <v>5.024304853778714E-2</v>
      </c>
      <c r="M1074">
        <f t="shared" si="165"/>
        <v>2.7612915105478057</v>
      </c>
      <c r="N1074">
        <f t="shared" si="166"/>
        <v>11.889538324815639</v>
      </c>
      <c r="O1074">
        <f t="shared" si="169"/>
        <v>0</v>
      </c>
    </row>
    <row r="1075" spans="6:15">
      <c r="F1075">
        <f t="shared" si="161"/>
        <v>2.6424999999999548</v>
      </c>
      <c r="G1075">
        <f t="shared" si="162"/>
        <v>1</v>
      </c>
      <c r="H1075">
        <f t="shared" si="163"/>
        <v>487.52773547768572</v>
      </c>
      <c r="I1075">
        <f t="shared" si="164"/>
        <v>88.953371464221576</v>
      </c>
      <c r="J1075">
        <f t="shared" si="167"/>
        <v>3.7068826949281339</v>
      </c>
      <c r="K1075">
        <f t="shared" si="168"/>
        <v>488.45031784867552</v>
      </c>
      <c r="L1075">
        <f t="shared" si="160"/>
        <v>5.0259977345260644E-2</v>
      </c>
      <c r="M1075">
        <f t="shared" si="165"/>
        <v>2.7622218954213493</v>
      </c>
      <c r="N1075">
        <f t="shared" si="166"/>
        <v>11.889548339578088</v>
      </c>
      <c r="O1075">
        <f t="shared" si="169"/>
        <v>0</v>
      </c>
    </row>
    <row r="1076" spans="6:15">
      <c r="F1076">
        <f t="shared" si="161"/>
        <v>2.6449999999999547</v>
      </c>
      <c r="G1076">
        <f t="shared" si="162"/>
        <v>2</v>
      </c>
      <c r="H1076">
        <f t="shared" si="163"/>
        <v>487.52773547768572</v>
      </c>
      <c r="I1076">
        <f t="shared" si="164"/>
        <v>88.953371464221576</v>
      </c>
      <c r="J1076">
        <f t="shared" si="167"/>
        <v>3.7068826949281339</v>
      </c>
      <c r="K1076">
        <f t="shared" si="168"/>
        <v>488.4467961316393</v>
      </c>
      <c r="L1076">
        <f t="shared" si="160"/>
        <v>5.026831678994511E-2</v>
      </c>
      <c r="M1076">
        <f t="shared" si="165"/>
        <v>2.7626802202738427</v>
      </c>
      <c r="N1076">
        <f t="shared" si="166"/>
        <v>11.889511124183146</v>
      </c>
      <c r="O1076">
        <f t="shared" si="169"/>
        <v>0</v>
      </c>
    </row>
    <row r="1077" spans="6:15">
      <c r="F1077">
        <f t="shared" si="161"/>
        <v>2.6474999999999547</v>
      </c>
      <c r="G1077">
        <f t="shared" si="162"/>
        <v>3</v>
      </c>
      <c r="H1077">
        <f t="shared" si="163"/>
        <v>487.52773547768572</v>
      </c>
      <c r="I1077">
        <f t="shared" si="164"/>
        <v>88.953371464221576</v>
      </c>
      <c r="J1077">
        <f t="shared" si="167"/>
        <v>3.7068826949281339</v>
      </c>
      <c r="K1077">
        <f t="shared" si="168"/>
        <v>488.44328820842702</v>
      </c>
      <c r="L1077">
        <f t="shared" si="160"/>
        <v>5.0279984722776817E-2</v>
      </c>
      <c r="M1077">
        <f t="shared" si="165"/>
        <v>2.7633214744336021</v>
      </c>
      <c r="N1077">
        <f t="shared" si="166"/>
        <v>11.889492791189046</v>
      </c>
      <c r="O1077">
        <f t="shared" si="169"/>
        <v>0</v>
      </c>
    </row>
    <row r="1078" spans="6:15">
      <c r="F1078">
        <f t="shared" si="161"/>
        <v>2.6499999999999546</v>
      </c>
      <c r="G1078">
        <f t="shared" si="162"/>
        <v>0</v>
      </c>
      <c r="H1078">
        <f t="shared" si="163"/>
        <v>487.52776593736155</v>
      </c>
      <c r="I1078">
        <f t="shared" si="164"/>
        <v>88.95275624327013</v>
      </c>
      <c r="J1078">
        <f t="shared" si="167"/>
        <v>3.7045938131012806</v>
      </c>
      <c r="K1078">
        <f t="shared" si="168"/>
        <v>488.43979934318651</v>
      </c>
      <c r="L1078">
        <f t="shared" si="160"/>
        <v>5.0275507566637817E-2</v>
      </c>
      <c r="M1078">
        <f t="shared" si="165"/>
        <v>2.7630754158524091</v>
      </c>
      <c r="N1078">
        <f t="shared" si="166"/>
        <v>11.889467141022656</v>
      </c>
      <c r="O1078">
        <f t="shared" si="169"/>
        <v>0</v>
      </c>
    </row>
    <row r="1079" spans="6:15">
      <c r="F1079">
        <f t="shared" si="161"/>
        <v>2.6524999999999546</v>
      </c>
      <c r="G1079">
        <f t="shared" si="162"/>
        <v>1</v>
      </c>
      <c r="H1079">
        <f t="shared" si="163"/>
        <v>487.52776593736155</v>
      </c>
      <c r="I1079">
        <f t="shared" si="164"/>
        <v>88.95275624327013</v>
      </c>
      <c r="J1079">
        <f t="shared" si="167"/>
        <v>3.7045938131012806</v>
      </c>
      <c r="K1079">
        <f t="shared" si="168"/>
        <v>488.43630398714629</v>
      </c>
      <c r="L1079">
        <f t="shared" si="160"/>
        <v>5.0292176258828265E-2</v>
      </c>
      <c r="M1079">
        <f t="shared" si="165"/>
        <v>2.7639915051339501</v>
      </c>
      <c r="N1079">
        <f t="shared" si="166"/>
        <v>11.889476983365904</v>
      </c>
      <c r="O1079">
        <f t="shared" si="169"/>
        <v>0</v>
      </c>
    </row>
    <row r="1080" spans="6:15">
      <c r="F1080">
        <f t="shared" si="161"/>
        <v>2.6549999999999545</v>
      </c>
      <c r="G1080">
        <f t="shared" si="162"/>
        <v>2</v>
      </c>
      <c r="H1080">
        <f t="shared" si="163"/>
        <v>487.52776593736155</v>
      </c>
      <c r="I1080">
        <f t="shared" si="164"/>
        <v>88.95275624327013</v>
      </c>
      <c r="J1080">
        <f t="shared" si="167"/>
        <v>3.7045938131012806</v>
      </c>
      <c r="K1080">
        <f t="shared" si="168"/>
        <v>488.43283559938158</v>
      </c>
      <c r="L1080">
        <f t="shared" si="160"/>
        <v>5.0300390948868151E-2</v>
      </c>
      <c r="M1080">
        <f t="shared" si="165"/>
        <v>2.7644429736361422</v>
      </c>
      <c r="N1080">
        <f t="shared" si="166"/>
        <v>11.889440339794643</v>
      </c>
      <c r="O1080">
        <f t="shared" si="169"/>
        <v>0</v>
      </c>
    </row>
    <row r="1081" spans="6:15">
      <c r="F1081">
        <f t="shared" si="161"/>
        <v>2.6574999999999545</v>
      </c>
      <c r="G1081">
        <f t="shared" si="162"/>
        <v>3</v>
      </c>
      <c r="H1081">
        <f t="shared" si="163"/>
        <v>487.52776593736155</v>
      </c>
      <c r="I1081">
        <f t="shared" si="164"/>
        <v>88.95275624327013</v>
      </c>
      <c r="J1081">
        <f t="shared" si="167"/>
        <v>3.7045938131012806</v>
      </c>
      <c r="K1081">
        <f t="shared" si="168"/>
        <v>488.42938079898113</v>
      </c>
      <c r="L1081">
        <f t="shared" si="160"/>
        <v>5.0311881603461416E-2</v>
      </c>
      <c r="M1081">
        <f t="shared" si="165"/>
        <v>2.7650744848183342</v>
      </c>
      <c r="N1081">
        <f t="shared" si="166"/>
        <v>11.889422281054554</v>
      </c>
      <c r="O1081">
        <f t="shared" si="169"/>
        <v>0</v>
      </c>
    </row>
    <row r="1082" spans="6:15">
      <c r="F1082">
        <f t="shared" si="161"/>
        <v>2.6599999999999544</v>
      </c>
      <c r="G1082">
        <f t="shared" si="162"/>
        <v>0</v>
      </c>
      <c r="H1082">
        <f t="shared" si="163"/>
        <v>487.5277948740536</v>
      </c>
      <c r="I1082">
        <f t="shared" si="164"/>
        <v>88.952150698970669</v>
      </c>
      <c r="J1082">
        <f t="shared" si="167"/>
        <v>3.7023397759472316</v>
      </c>
      <c r="K1082">
        <f t="shared" si="168"/>
        <v>488.42594476702249</v>
      </c>
      <c r="L1082">
        <f t="shared" si="160"/>
        <v>5.0307481229290033E-2</v>
      </c>
      <c r="M1082">
        <f t="shared" si="165"/>
        <v>2.7648326460725512</v>
      </c>
      <c r="N1082">
        <f t="shared" si="166"/>
        <v>11.889397020607266</v>
      </c>
      <c r="O1082">
        <f t="shared" si="169"/>
        <v>0</v>
      </c>
    </row>
    <row r="1083" spans="6:15">
      <c r="F1083">
        <f t="shared" si="161"/>
        <v>2.6624999999999543</v>
      </c>
      <c r="G1083">
        <f t="shared" si="162"/>
        <v>1</v>
      </c>
      <c r="H1083">
        <f t="shared" si="163"/>
        <v>487.5277948740536</v>
      </c>
      <c r="I1083">
        <f t="shared" si="164"/>
        <v>88.952150698970669</v>
      </c>
      <c r="J1083">
        <f t="shared" si="167"/>
        <v>3.7023397759472316</v>
      </c>
      <c r="K1083">
        <f t="shared" si="168"/>
        <v>488.4225023567696</v>
      </c>
      <c r="L1083">
        <f t="shared" si="160"/>
        <v>5.032389388604213E-2</v>
      </c>
      <c r="M1083">
        <f t="shared" si="165"/>
        <v>2.76573466398496</v>
      </c>
      <c r="N1083">
        <f t="shared" si="166"/>
        <v>11.889406694157097</v>
      </c>
      <c r="O1083">
        <f t="shared" si="169"/>
        <v>0</v>
      </c>
    </row>
    <row r="1084" spans="6:15">
      <c r="F1084">
        <f t="shared" si="161"/>
        <v>2.6649999999999543</v>
      </c>
      <c r="G1084">
        <f t="shared" si="162"/>
        <v>2</v>
      </c>
      <c r="H1084">
        <f t="shared" si="163"/>
        <v>487.5277948740536</v>
      </c>
      <c r="I1084">
        <f t="shared" si="164"/>
        <v>88.952150698970669</v>
      </c>
      <c r="J1084">
        <f t="shared" si="167"/>
        <v>3.7023397759472316</v>
      </c>
      <c r="K1084">
        <f t="shared" si="168"/>
        <v>488.41908650067899</v>
      </c>
      <c r="L1084">
        <f t="shared" si="160"/>
        <v>5.0331985611112726E-2</v>
      </c>
      <c r="M1084">
        <f t="shared" si="165"/>
        <v>2.7661793744950383</v>
      </c>
      <c r="N1084">
        <f t="shared" si="166"/>
        <v>11.889370613440601</v>
      </c>
      <c r="O1084">
        <f t="shared" si="169"/>
        <v>0</v>
      </c>
    </row>
    <row r="1085" spans="6:15">
      <c r="F1085">
        <f t="shared" si="161"/>
        <v>2.6674999999999542</v>
      </c>
      <c r="G1085">
        <f t="shared" si="162"/>
        <v>3</v>
      </c>
      <c r="H1085">
        <f t="shared" si="163"/>
        <v>487.5277948740536</v>
      </c>
      <c r="I1085">
        <f t="shared" si="164"/>
        <v>88.952150698970669</v>
      </c>
      <c r="J1085">
        <f t="shared" si="167"/>
        <v>3.7023397759472316</v>
      </c>
      <c r="K1085">
        <f t="shared" si="168"/>
        <v>488.41568402846025</v>
      </c>
      <c r="L1085">
        <f t="shared" si="160"/>
        <v>5.034330166872561E-2</v>
      </c>
      <c r="M1085">
        <f t="shared" si="165"/>
        <v>2.7668012900580603</v>
      </c>
      <c r="N1085">
        <f t="shared" si="166"/>
        <v>11.889352825020199</v>
      </c>
      <c r="O1085">
        <f t="shared" si="169"/>
        <v>0</v>
      </c>
    </row>
    <row r="1086" spans="6:15">
      <c r="F1086">
        <f t="shared" si="161"/>
        <v>2.6699999999999542</v>
      </c>
      <c r="G1086">
        <f t="shared" si="162"/>
        <v>0</v>
      </c>
      <c r="H1086">
        <f t="shared" si="163"/>
        <v>487.52782236391101</v>
      </c>
      <c r="I1086">
        <f t="shared" si="164"/>
        <v>88.951554668333443</v>
      </c>
      <c r="J1086">
        <f t="shared" si="167"/>
        <v>3.7001200530612151</v>
      </c>
      <c r="K1086">
        <f t="shared" si="168"/>
        <v>488.41230003953086</v>
      </c>
      <c r="L1086">
        <f t="shared" si="160"/>
        <v>5.0338976475120714E-2</v>
      </c>
      <c r="M1086">
        <f t="shared" si="165"/>
        <v>2.7665635831367994</v>
      </c>
      <c r="N1086">
        <f t="shared" si="166"/>
        <v>11.889327948397678</v>
      </c>
      <c r="O1086">
        <f t="shared" si="169"/>
        <v>0</v>
      </c>
    </row>
    <row r="1087" spans="6:15">
      <c r="F1087">
        <f t="shared" si="161"/>
        <v>2.6724999999999541</v>
      </c>
      <c r="G1087">
        <f t="shared" si="162"/>
        <v>1</v>
      </c>
      <c r="H1087">
        <f t="shared" si="163"/>
        <v>487.52782236391101</v>
      </c>
      <c r="I1087">
        <f t="shared" si="164"/>
        <v>88.951554668333443</v>
      </c>
      <c r="J1087">
        <f t="shared" si="167"/>
        <v>3.7001200530612151</v>
      </c>
      <c r="K1087">
        <f t="shared" si="168"/>
        <v>488.40890978241328</v>
      </c>
      <c r="L1087">
        <f t="shared" si="160"/>
        <v>5.0355137108161738E-2</v>
      </c>
      <c r="M1087">
        <f t="shared" si="165"/>
        <v>2.7674517501593021</v>
      </c>
      <c r="N1087">
        <f t="shared" si="166"/>
        <v>11.889337456674529</v>
      </c>
      <c r="O1087">
        <f t="shared" si="169"/>
        <v>0</v>
      </c>
    </row>
    <row r="1088" spans="6:15">
      <c r="F1088">
        <f t="shared" si="161"/>
        <v>2.6749999999999541</v>
      </c>
      <c r="G1088">
        <f t="shared" si="162"/>
        <v>2</v>
      </c>
      <c r="H1088">
        <f t="shared" si="163"/>
        <v>487.52782236391101</v>
      </c>
      <c r="I1088">
        <f t="shared" si="164"/>
        <v>88.951554668333443</v>
      </c>
      <c r="J1088">
        <f t="shared" si="167"/>
        <v>3.7001200530612151</v>
      </c>
      <c r="K1088">
        <f t="shared" si="168"/>
        <v>488.40554567182704</v>
      </c>
      <c r="L1088">
        <f t="shared" si="160"/>
        <v>5.036310763615319E-2</v>
      </c>
      <c r="M1088">
        <f t="shared" si="165"/>
        <v>2.7678897998381711</v>
      </c>
      <c r="N1088">
        <f t="shared" si="166"/>
        <v>11.889301929993628</v>
      </c>
      <c r="O1088">
        <f t="shared" si="169"/>
        <v>0</v>
      </c>
    </row>
    <row r="1089" spans="6:15">
      <c r="F1089">
        <f t="shared" si="161"/>
        <v>2.677499999999954</v>
      </c>
      <c r="G1089">
        <f t="shared" si="162"/>
        <v>3</v>
      </c>
      <c r="H1089">
        <f t="shared" si="163"/>
        <v>487.52782236391101</v>
      </c>
      <c r="I1089">
        <f t="shared" si="164"/>
        <v>88.951554668333443</v>
      </c>
      <c r="J1089">
        <f t="shared" si="167"/>
        <v>3.7001200530612151</v>
      </c>
      <c r="K1089">
        <f t="shared" si="168"/>
        <v>488.4021947445512</v>
      </c>
      <c r="L1089">
        <f t="shared" si="160"/>
        <v>5.0374251738101235E-2</v>
      </c>
      <c r="M1089">
        <f t="shared" si="165"/>
        <v>2.7685022649452331</v>
      </c>
      <c r="N1089">
        <f t="shared" si="166"/>
        <v>11.889284408006473</v>
      </c>
      <c r="O1089">
        <f t="shared" si="169"/>
        <v>0</v>
      </c>
    </row>
    <row r="1090" spans="6:15">
      <c r="F1090">
        <f t="shared" si="161"/>
        <v>2.679999999999954</v>
      </c>
      <c r="G1090">
        <f t="shared" si="162"/>
        <v>0</v>
      </c>
      <c r="H1090">
        <f t="shared" si="163"/>
        <v>487.52784847927558</v>
      </c>
      <c r="I1090">
        <f t="shared" si="164"/>
        <v>88.950967991637881</v>
      </c>
      <c r="J1090">
        <f t="shared" si="167"/>
        <v>3.6979341221096145</v>
      </c>
      <c r="K1090">
        <f t="shared" si="168"/>
        <v>488.39886201972467</v>
      </c>
      <c r="L1090">
        <f t="shared" si="160"/>
        <v>5.0370000169702028E-2</v>
      </c>
      <c r="M1090">
        <f t="shared" si="165"/>
        <v>2.7682686043679214</v>
      </c>
      <c r="N1090">
        <f t="shared" si="166"/>
        <v>11.88925990940219</v>
      </c>
      <c r="O1090">
        <f t="shared" si="169"/>
        <v>0</v>
      </c>
    </row>
    <row r="1091" spans="6:15">
      <c r="F1091">
        <f t="shared" si="161"/>
        <v>2.6824999999999539</v>
      </c>
      <c r="G1091">
        <f t="shared" si="162"/>
        <v>1</v>
      </c>
      <c r="H1091">
        <f t="shared" si="163"/>
        <v>487.52784847927558</v>
      </c>
      <c r="I1091">
        <f t="shared" si="164"/>
        <v>88.950967991637881</v>
      </c>
      <c r="J1091">
        <f t="shared" si="167"/>
        <v>3.6979341221096145</v>
      </c>
      <c r="K1091">
        <f t="shared" si="168"/>
        <v>488.39552313448741</v>
      </c>
      <c r="L1091">
        <f t="shared" si="160"/>
        <v>5.0385912723986237E-2</v>
      </c>
      <c r="M1091">
        <f t="shared" si="165"/>
        <v>2.7691431373099875</v>
      </c>
      <c r="N1091">
        <f t="shared" si="166"/>
        <v>11.889269255825283</v>
      </c>
      <c r="O1091">
        <f t="shared" si="169"/>
        <v>0</v>
      </c>
    </row>
    <row r="1092" spans="6:15">
      <c r="F1092">
        <f t="shared" si="161"/>
        <v>2.6849999999999539</v>
      </c>
      <c r="G1092">
        <f t="shared" si="162"/>
        <v>2</v>
      </c>
      <c r="H1092">
        <f t="shared" si="163"/>
        <v>487.52784847927558</v>
      </c>
      <c r="I1092">
        <f t="shared" si="164"/>
        <v>88.950967991637881</v>
      </c>
      <c r="J1092">
        <f t="shared" si="167"/>
        <v>3.6979341221096145</v>
      </c>
      <c r="K1092">
        <f t="shared" si="168"/>
        <v>488.39220999452527</v>
      </c>
      <c r="L1092">
        <f t="shared" si="160"/>
        <v>5.0393763801062273E-2</v>
      </c>
      <c r="M1092">
        <f t="shared" si="165"/>
        <v>2.7695746221244968</v>
      </c>
      <c r="N1092">
        <f t="shared" si="166"/>
        <v>11.889234274507601</v>
      </c>
      <c r="O1092">
        <f t="shared" si="169"/>
        <v>0</v>
      </c>
    </row>
    <row r="1093" spans="6:15">
      <c r="F1093">
        <f t="shared" si="161"/>
        <v>2.6874999999999538</v>
      </c>
      <c r="G1093">
        <f t="shared" si="162"/>
        <v>3</v>
      </c>
      <c r="H1093">
        <f t="shared" si="163"/>
        <v>487.52784847927558</v>
      </c>
      <c r="I1093">
        <f t="shared" si="164"/>
        <v>88.950967991637881</v>
      </c>
      <c r="J1093">
        <f t="shared" si="167"/>
        <v>3.6979341221096145</v>
      </c>
      <c r="K1093">
        <f t="shared" si="168"/>
        <v>488.38890984020657</v>
      </c>
      <c r="L1093">
        <f t="shared" si="160"/>
        <v>5.0404738549284171E-2</v>
      </c>
      <c r="M1093">
        <f t="shared" si="165"/>
        <v>2.7701777797747087</v>
      </c>
      <c r="N1093">
        <f t="shared" si="166"/>
        <v>11.889217015115021</v>
      </c>
      <c r="O1093">
        <f t="shared" si="169"/>
        <v>0</v>
      </c>
    </row>
    <row r="1094" spans="6:15">
      <c r="F1094">
        <f t="shared" si="161"/>
        <v>2.6899999999999538</v>
      </c>
      <c r="G1094">
        <f t="shared" si="162"/>
        <v>0</v>
      </c>
      <c r="H1094">
        <f t="shared" si="163"/>
        <v>487.52787328887189</v>
      </c>
      <c r="I1094">
        <f t="shared" si="164"/>
        <v>88.950390512343461</v>
      </c>
      <c r="J1094">
        <f t="shared" si="167"/>
        <v>3.695781468707287</v>
      </c>
      <c r="K1094">
        <f t="shared" si="168"/>
        <v>488.38562761174535</v>
      </c>
      <c r="L1094">
        <f t="shared" si="160"/>
        <v>5.0400559094991949E-2</v>
      </c>
      <c r="M1094">
        <f t="shared" si="165"/>
        <v>2.7699480824933591</v>
      </c>
      <c r="N1094">
        <f t="shared" si="166"/>
        <v>11.889192888809012</v>
      </c>
      <c r="O1094">
        <f t="shared" si="169"/>
        <v>0</v>
      </c>
    </row>
    <row r="1095" spans="6:15">
      <c r="F1095">
        <f t="shared" si="161"/>
        <v>2.6924999999999537</v>
      </c>
      <c r="G1095">
        <f t="shared" si="162"/>
        <v>1</v>
      </c>
      <c r="H1095">
        <f t="shared" si="163"/>
        <v>487.52787328887189</v>
      </c>
      <c r="I1095">
        <f t="shared" si="164"/>
        <v>88.950390512343461</v>
      </c>
      <c r="J1095">
        <f t="shared" si="167"/>
        <v>3.695781468707287</v>
      </c>
      <c r="K1095">
        <f t="shared" si="168"/>
        <v>488.38233932839046</v>
      </c>
      <c r="L1095">
        <f t="shared" si="160"/>
        <v>5.0416227449996673E-2</v>
      </c>
      <c r="M1095">
        <f t="shared" si="165"/>
        <v>2.770809194565933</v>
      </c>
      <c r="N1095">
        <f t="shared" si="166"/>
        <v>11.889202076700265</v>
      </c>
      <c r="O1095">
        <f t="shared" si="169"/>
        <v>0</v>
      </c>
    </row>
    <row r="1096" spans="6:15">
      <c r="F1096">
        <f t="shared" si="161"/>
        <v>2.6949999999999537</v>
      </c>
      <c r="G1096">
        <f t="shared" si="162"/>
        <v>2</v>
      </c>
      <c r="H1096">
        <f t="shared" si="163"/>
        <v>487.52787328887189</v>
      </c>
      <c r="I1096">
        <f t="shared" si="164"/>
        <v>88.950390512343461</v>
      </c>
      <c r="J1096">
        <f t="shared" si="167"/>
        <v>3.695781468707287</v>
      </c>
      <c r="K1096">
        <f t="shared" si="168"/>
        <v>488.37907639532369</v>
      </c>
      <c r="L1096">
        <f t="shared" si="160"/>
        <v>5.042396080066662E-2</v>
      </c>
      <c r="M1096">
        <f t="shared" si="165"/>
        <v>2.7712342092928348</v>
      </c>
      <c r="N1096">
        <f t="shared" si="166"/>
        <v>11.889167632217363</v>
      </c>
      <c r="O1096">
        <f t="shared" si="169"/>
        <v>0</v>
      </c>
    </row>
    <row r="1097" spans="6:15">
      <c r="F1097">
        <f t="shared" si="161"/>
        <v>2.6974999999999536</v>
      </c>
      <c r="G1097">
        <f t="shared" si="162"/>
        <v>3</v>
      </c>
      <c r="H1097">
        <f t="shared" si="163"/>
        <v>487.52787328887189</v>
      </c>
      <c r="I1097">
        <f t="shared" si="164"/>
        <v>88.950390512343461</v>
      </c>
      <c r="J1097">
        <f t="shared" si="167"/>
        <v>3.695781468707287</v>
      </c>
      <c r="K1097">
        <f t="shared" si="168"/>
        <v>488.37582625309199</v>
      </c>
      <c r="L1097">
        <f t="shared" si="160"/>
        <v>5.043476875828018E-2</v>
      </c>
      <c r="M1097">
        <f t="shared" si="165"/>
        <v>2.771828200351762</v>
      </c>
      <c r="N1097">
        <f t="shared" si="166"/>
        <v>11.889150631628286</v>
      </c>
      <c r="O1097">
        <f t="shared" si="169"/>
        <v>0</v>
      </c>
    </row>
    <row r="1098" spans="6:15">
      <c r="F1098">
        <f t="shared" si="161"/>
        <v>2.6999999999999535</v>
      </c>
      <c r="G1098">
        <f t="shared" si="162"/>
        <v>0</v>
      </c>
      <c r="H1098">
        <f t="shared" si="163"/>
        <v>487.52789685798837</v>
      </c>
      <c r="I1098">
        <f t="shared" si="164"/>
        <v>88.94982207700393</v>
      </c>
      <c r="J1098">
        <f t="shared" si="167"/>
        <v>3.6936615862967366</v>
      </c>
      <c r="K1098">
        <f t="shared" si="168"/>
        <v>488.37259376431069</v>
      </c>
      <c r="L1098">
        <f t="shared" si="160"/>
        <v>5.0430659949558469E-2</v>
      </c>
      <c r="M1098">
        <f t="shared" si="165"/>
        <v>2.7716023856575522</v>
      </c>
      <c r="N1098">
        <f t="shared" si="166"/>
        <v>11.88912687198593</v>
      </c>
      <c r="O1098">
        <f t="shared" si="169"/>
        <v>0</v>
      </c>
    </row>
    <row r="1099" spans="6:15">
      <c r="F1099">
        <f t="shared" si="161"/>
        <v>2.7024999999999535</v>
      </c>
      <c r="G1099">
        <f t="shared" si="162"/>
        <v>1</v>
      </c>
      <c r="H1099">
        <f t="shared" si="163"/>
        <v>487.52789685798837</v>
      </c>
      <c r="I1099">
        <f t="shared" si="164"/>
        <v>88.94982207700393</v>
      </c>
      <c r="J1099">
        <f t="shared" si="167"/>
        <v>3.6936615862967366</v>
      </c>
      <c r="K1099">
        <f t="shared" si="168"/>
        <v>488.3693553239579</v>
      </c>
      <c r="L1099">
        <f t="shared" si="160"/>
        <v>5.044608792055192E-2</v>
      </c>
      <c r="M1099">
        <f t="shared" si="165"/>
        <v>2.7724502865427296</v>
      </c>
      <c r="N1099">
        <f t="shared" si="166"/>
        <v>11.889135904573697</v>
      </c>
      <c r="O1099">
        <f t="shared" si="169"/>
        <v>0</v>
      </c>
    </row>
    <row r="1100" spans="6:15">
      <c r="F1100">
        <f t="shared" si="161"/>
        <v>2.7049999999999534</v>
      </c>
      <c r="G1100">
        <f t="shared" si="162"/>
        <v>2</v>
      </c>
      <c r="H1100">
        <f t="shared" si="163"/>
        <v>487.52789685798837</v>
      </c>
      <c r="I1100">
        <f t="shared" si="164"/>
        <v>88.94982207700393</v>
      </c>
      <c r="J1100">
        <f t="shared" si="167"/>
        <v>3.6936615862967366</v>
      </c>
      <c r="K1100">
        <f t="shared" si="168"/>
        <v>488.36614184507192</v>
      </c>
      <c r="L1100">
        <f t="shared" si="160"/>
        <v>5.0453705247755228E-2</v>
      </c>
      <c r="M1100">
        <f t="shared" si="165"/>
        <v>2.7728689247733245</v>
      </c>
      <c r="N1100">
        <f t="shared" si="166"/>
        <v>11.889101988538291</v>
      </c>
      <c r="O1100">
        <f t="shared" si="169"/>
        <v>0</v>
      </c>
    </row>
    <row r="1101" spans="6:15">
      <c r="F1101">
        <f t="shared" si="161"/>
        <v>2.7074999999999534</v>
      </c>
      <c r="G1101">
        <f t="shared" si="162"/>
        <v>3</v>
      </c>
      <c r="H1101">
        <f t="shared" si="163"/>
        <v>487.52789685798837</v>
      </c>
      <c r="I1101">
        <f t="shared" si="164"/>
        <v>88.94982207700393</v>
      </c>
      <c r="J1101">
        <f t="shared" si="167"/>
        <v>3.6936615862967366</v>
      </c>
      <c r="K1101">
        <f t="shared" si="168"/>
        <v>488.36294096503502</v>
      </c>
      <c r="L1101">
        <f t="shared" si="160"/>
        <v>5.0464348939612283E-2</v>
      </c>
      <c r="M1101">
        <f t="shared" si="165"/>
        <v>2.7734538880034849</v>
      </c>
      <c r="N1101">
        <f t="shared" si="166"/>
        <v>11.889085243009067</v>
      </c>
      <c r="O1101">
        <f t="shared" si="169"/>
        <v>0</v>
      </c>
    </row>
    <row r="1102" spans="6:15">
      <c r="F1102">
        <f t="shared" si="161"/>
        <v>2.7099999999999533</v>
      </c>
      <c r="G1102">
        <f t="shared" si="162"/>
        <v>0</v>
      </c>
      <c r="H1102">
        <f t="shared" si="163"/>
        <v>487.52791924864903</v>
      </c>
      <c r="I1102">
        <f t="shared" si="164"/>
        <v>88.949262535184019</v>
      </c>
      <c r="J1102">
        <f t="shared" si="167"/>
        <v>3.6915739760291197</v>
      </c>
      <c r="K1102">
        <f t="shared" si="168"/>
        <v>488.35975747016397</v>
      </c>
      <c r="L1102">
        <f t="shared" si="160"/>
        <v>5.0460309348843664E-2</v>
      </c>
      <c r="M1102">
        <f t="shared" si="165"/>
        <v>2.7732318774364493</v>
      </c>
      <c r="N1102">
        <f t="shared" si="166"/>
        <v>11.88906184447986</v>
      </c>
      <c r="O1102">
        <f t="shared" si="169"/>
        <v>0</v>
      </c>
    </row>
    <row r="1103" spans="6:15">
      <c r="F1103">
        <f t="shared" si="161"/>
        <v>2.7124999999999533</v>
      </c>
      <c r="G1103">
        <f t="shared" si="162"/>
        <v>1</v>
      </c>
      <c r="H1103">
        <f t="shared" si="163"/>
        <v>487.52791924864903</v>
      </c>
      <c r="I1103">
        <f t="shared" si="164"/>
        <v>88.949262535184019</v>
      </c>
      <c r="J1103">
        <f t="shared" si="167"/>
        <v>3.6915739760291197</v>
      </c>
      <c r="K1103">
        <f t="shared" si="168"/>
        <v>488.35656812491146</v>
      </c>
      <c r="L1103">
        <f t="shared" si="160"/>
        <v>5.0475500688127957E-2</v>
      </c>
      <c r="M1103">
        <f t="shared" si="165"/>
        <v>2.7740667733557927</v>
      </c>
      <c r="N1103">
        <f t="shared" si="166"/>
        <v>11.889070724902542</v>
      </c>
      <c r="O1103">
        <f t="shared" si="169"/>
        <v>0</v>
      </c>
    </row>
    <row r="1104" spans="6:15">
      <c r="F1104">
        <f t="shared" si="161"/>
        <v>2.7149999999999532</v>
      </c>
      <c r="G1104">
        <f t="shared" si="162"/>
        <v>2</v>
      </c>
      <c r="H1104">
        <f t="shared" si="163"/>
        <v>487.52791924864903</v>
      </c>
      <c r="I1104">
        <f t="shared" si="164"/>
        <v>88.949262535184019</v>
      </c>
      <c r="J1104">
        <f t="shared" si="167"/>
        <v>3.6915739760291197</v>
      </c>
      <c r="K1104">
        <f t="shared" si="168"/>
        <v>488.35340335836872</v>
      </c>
      <c r="L1104">
        <f t="shared" si="160"/>
        <v>5.0483003673325581E-2</v>
      </c>
      <c r="M1104">
        <f t="shared" si="165"/>
        <v>2.7744791275009515</v>
      </c>
      <c r="N1104">
        <f t="shared" si="166"/>
        <v>11.889037329065768</v>
      </c>
      <c r="O1104">
        <f t="shared" si="169"/>
        <v>0</v>
      </c>
    </row>
    <row r="1105" spans="6:15">
      <c r="F1105">
        <f t="shared" si="161"/>
        <v>2.7174999999999532</v>
      </c>
      <c r="G1105">
        <f t="shared" si="162"/>
        <v>3</v>
      </c>
      <c r="H1105">
        <f t="shared" si="163"/>
        <v>487.52791924864903</v>
      </c>
      <c r="I1105">
        <f t="shared" si="164"/>
        <v>88.949262535184019</v>
      </c>
      <c r="J1105">
        <f t="shared" si="167"/>
        <v>3.6915739760291197</v>
      </c>
      <c r="K1105">
        <f t="shared" si="168"/>
        <v>488.35025100147567</v>
      </c>
      <c r="L1105">
        <f t="shared" ref="L1105:L1168" si="170">$B$42*M1105</f>
        <v>5.0493485586554337E-2</v>
      </c>
      <c r="M1105">
        <f t="shared" si="165"/>
        <v>2.7750551995916228</v>
      </c>
      <c r="N1105">
        <f t="shared" si="166"/>
        <v>11.889020834899961</v>
      </c>
      <c r="O1105">
        <f t="shared" si="169"/>
        <v>0</v>
      </c>
    </row>
    <row r="1106" spans="6:15">
      <c r="F1106">
        <f t="shared" ref="F1106:F1169" si="171">F1105+$B$17</f>
        <v>2.7199999999999531</v>
      </c>
      <c r="G1106">
        <f t="shared" ref="G1106:G1169" si="172">IF(G1105=($B$20-1),0,G1105+1)</f>
        <v>0</v>
      </c>
      <c r="H1106">
        <f t="shared" ref="H1106:H1169" si="173">IF(G1106=0,$B$31*$B$29+(1-$B$31)*H1105,H1105)</f>
        <v>487.52794051977662</v>
      </c>
      <c r="I1106">
        <f t="shared" ref="I1106:I1169" si="174">IF(G1106=0,MIN(($B$23*(H1106-K1105)+($B$24*J1106)),$B$26),I1105)</f>
        <v>88.948711739380144</v>
      </c>
      <c r="J1106">
        <f t="shared" si="167"/>
        <v>3.6895181466470532</v>
      </c>
      <c r="K1106">
        <f t="shared" si="168"/>
        <v>488.34711576552479</v>
      </c>
      <c r="L1106">
        <f t="shared" si="170"/>
        <v>5.0489513825501833E-2</v>
      </c>
      <c r="M1106">
        <f t="shared" ref="M1106:M1169" si="175">((0.01*I1106*N1106)-(K1106*$B$41))/$B$40</f>
        <v>2.7748369168560925</v>
      </c>
      <c r="N1106">
        <f t="shared" ref="N1106:N1169" si="176">$B$45-$B$47*$B$50*M1105-$B$46</f>
        <v>11.888997792016335</v>
      </c>
      <c r="O1106">
        <f t="shared" si="169"/>
        <v>0</v>
      </c>
    </row>
    <row r="1107" spans="6:15">
      <c r="F1107">
        <f t="shared" si="171"/>
        <v>2.7224999999999531</v>
      </c>
      <c r="G1107">
        <f t="shared" si="172"/>
        <v>1</v>
      </c>
      <c r="H1107">
        <f t="shared" si="173"/>
        <v>487.52794051977662</v>
      </c>
      <c r="I1107">
        <f t="shared" si="174"/>
        <v>88.948711739380144</v>
      </c>
      <c r="J1107">
        <f t="shared" ref="J1107:J1170" si="177">IF(G1107=0,IF(J1106&gt;$B$25,$B$25,J1106+$B$17*(H1106-K1106)),J1106)</f>
        <v>3.6895181466470532</v>
      </c>
      <c r="K1107">
        <f t="shared" ref="K1107:K1170" si="178">K1106+($B$17*L1106/$B$34)-($B$17*$B$36*K1106/$B$34)</f>
        <v>488.34397477831101</v>
      </c>
      <c r="L1107">
        <f t="shared" si="170"/>
        <v>5.0504472223607731E-2</v>
      </c>
      <c r="M1107">
        <f t="shared" si="175"/>
        <v>2.7756590106362928</v>
      </c>
      <c r="N1107">
        <f t="shared" si="176"/>
        <v>11.889006523325756</v>
      </c>
      <c r="O1107">
        <f t="shared" ref="O1107:O1170" si="179">IF(K1107&gt;(0.01*$B$15*$B$29),0,F1107)</f>
        <v>0</v>
      </c>
    </row>
    <row r="1108" spans="6:15">
      <c r="F1108">
        <f t="shared" si="171"/>
        <v>2.724999999999953</v>
      </c>
      <c r="G1108">
        <f t="shared" si="172"/>
        <v>2</v>
      </c>
      <c r="H1108">
        <f t="shared" si="173"/>
        <v>487.52794051977662</v>
      </c>
      <c r="I1108">
        <f t="shared" si="174"/>
        <v>88.948711739380144</v>
      </c>
      <c r="J1108">
        <f t="shared" si="177"/>
        <v>3.6895181466470532</v>
      </c>
      <c r="K1108">
        <f t="shared" si="178"/>
        <v>488.34085799301454</v>
      </c>
      <c r="L1108">
        <f t="shared" si="170"/>
        <v>5.0511862526890647E-2</v>
      </c>
      <c r="M1108">
        <f t="shared" si="175"/>
        <v>2.7760651719324199</v>
      </c>
      <c r="N1108">
        <f t="shared" si="176"/>
        <v>11.888973639574548</v>
      </c>
      <c r="O1108">
        <f t="shared" si="179"/>
        <v>0</v>
      </c>
    </row>
    <row r="1109" spans="6:15">
      <c r="F1109">
        <f t="shared" si="171"/>
        <v>2.727499999999953</v>
      </c>
      <c r="G1109">
        <f t="shared" si="172"/>
        <v>3</v>
      </c>
      <c r="H1109">
        <f t="shared" si="173"/>
        <v>487.52794051977662</v>
      </c>
      <c r="I1109">
        <f t="shared" si="174"/>
        <v>88.948711739380144</v>
      </c>
      <c r="J1109">
        <f t="shared" si="177"/>
        <v>3.6895181466470532</v>
      </c>
      <c r="K1109">
        <f t="shared" si="178"/>
        <v>488.33775343091941</v>
      </c>
      <c r="L1109">
        <f t="shared" si="170"/>
        <v>5.0522185111435913E-2</v>
      </c>
      <c r="M1109">
        <f t="shared" si="175"/>
        <v>2.7766324875293291</v>
      </c>
      <c r="N1109">
        <f t="shared" si="176"/>
        <v>11.888957393122704</v>
      </c>
      <c r="O1109">
        <f t="shared" si="179"/>
        <v>0</v>
      </c>
    </row>
    <row r="1110" spans="6:15">
      <c r="F1110">
        <f t="shared" si="171"/>
        <v>2.7299999999999529</v>
      </c>
      <c r="G1110">
        <f t="shared" si="172"/>
        <v>0</v>
      </c>
      <c r="H1110">
        <f t="shared" si="173"/>
        <v>487.52796072734782</v>
      </c>
      <c r="I1110">
        <f t="shared" si="174"/>
        <v>88.948169544943553</v>
      </c>
      <c r="J1110">
        <f t="shared" si="177"/>
        <v>3.6874936143691963</v>
      </c>
      <c r="K1110">
        <f t="shared" si="178"/>
        <v>488.33466572954291</v>
      </c>
      <c r="L1110">
        <f t="shared" si="170"/>
        <v>5.0518279829757401E-2</v>
      </c>
      <c r="M1110">
        <f t="shared" si="175"/>
        <v>2.7764178584122869</v>
      </c>
      <c r="N1110">
        <f t="shared" si="176"/>
        <v>11.888934700498826</v>
      </c>
      <c r="O1110">
        <f t="shared" si="179"/>
        <v>0</v>
      </c>
    </row>
    <row r="1111" spans="6:15">
      <c r="F1111">
        <f t="shared" si="171"/>
        <v>2.7324999999999529</v>
      </c>
      <c r="G1111">
        <f t="shared" si="172"/>
        <v>1</v>
      </c>
      <c r="H1111">
        <f t="shared" si="173"/>
        <v>487.52796072734782</v>
      </c>
      <c r="I1111">
        <f t="shared" si="174"/>
        <v>88.948169544943553</v>
      </c>
      <c r="J1111">
        <f t="shared" si="177"/>
        <v>3.6874936143691963</v>
      </c>
      <c r="K1111">
        <f t="shared" si="178"/>
        <v>488.3315723740086</v>
      </c>
      <c r="L1111">
        <f t="shared" si="170"/>
        <v>5.053300891662179E-2</v>
      </c>
      <c r="M1111">
        <f t="shared" si="175"/>
        <v>2.7772273495498752</v>
      </c>
      <c r="N1111">
        <f t="shared" si="176"/>
        <v>11.888943285663508</v>
      </c>
      <c r="O1111">
        <f t="shared" si="179"/>
        <v>0</v>
      </c>
    </row>
    <row r="1112" spans="6:15">
      <c r="F1112">
        <f t="shared" si="171"/>
        <v>2.7349999999999528</v>
      </c>
      <c r="G1112">
        <f t="shared" si="172"/>
        <v>2</v>
      </c>
      <c r="H1112">
        <f t="shared" si="173"/>
        <v>487.52796072734782</v>
      </c>
      <c r="I1112">
        <f t="shared" si="174"/>
        <v>88.948169544943553</v>
      </c>
      <c r="J1112">
        <f t="shared" si="177"/>
        <v>3.6874936143691963</v>
      </c>
      <c r="K1112">
        <f t="shared" si="178"/>
        <v>488.32850284946625</v>
      </c>
      <c r="L1112">
        <f t="shared" si="170"/>
        <v>5.0540288176823489E-2</v>
      </c>
      <c r="M1112">
        <f t="shared" si="175"/>
        <v>2.7776274080650927</v>
      </c>
      <c r="N1112">
        <f t="shared" si="176"/>
        <v>11.888910906018005</v>
      </c>
      <c r="O1112">
        <f t="shared" si="179"/>
        <v>0</v>
      </c>
    </row>
    <row r="1113" spans="6:15">
      <c r="F1113">
        <f t="shared" si="171"/>
        <v>2.7374999999999527</v>
      </c>
      <c r="G1113">
        <f t="shared" si="172"/>
        <v>3</v>
      </c>
      <c r="H1113">
        <f t="shared" si="173"/>
        <v>487.52796072734782</v>
      </c>
      <c r="I1113">
        <f t="shared" si="174"/>
        <v>88.948169544943553</v>
      </c>
      <c r="J1113">
        <f t="shared" si="177"/>
        <v>3.6874936143691963</v>
      </c>
      <c r="K1113">
        <f t="shared" si="178"/>
        <v>488.32544536439229</v>
      </c>
      <c r="L1113">
        <f t="shared" si="170"/>
        <v>5.0550453845977582E-2</v>
      </c>
      <c r="M1113">
        <f t="shared" si="175"/>
        <v>2.7781860997995942</v>
      </c>
      <c r="N1113">
        <f t="shared" si="176"/>
        <v>11.888894903677397</v>
      </c>
      <c r="O1113">
        <f t="shared" si="179"/>
        <v>0</v>
      </c>
    </row>
    <row r="1114" spans="6:15">
      <c r="F1114">
        <f t="shared" si="171"/>
        <v>2.7399999999999527</v>
      </c>
      <c r="G1114">
        <f t="shared" si="172"/>
        <v>0</v>
      </c>
      <c r="H1114">
        <f t="shared" si="173"/>
        <v>487.52797992454055</v>
      </c>
      <c r="I1114">
        <f t="shared" si="174"/>
        <v>88.94763581000764</v>
      </c>
      <c r="J1114">
        <f t="shared" si="177"/>
        <v>3.6854999027765851</v>
      </c>
      <c r="K1114">
        <f t="shared" si="178"/>
        <v>488.32240448375404</v>
      </c>
      <c r="L1114">
        <f t="shared" si="170"/>
        <v>5.0546613729842996E-2</v>
      </c>
      <c r="M1114">
        <f t="shared" si="175"/>
        <v>2.7779750520946771</v>
      </c>
      <c r="N1114">
        <f t="shared" si="176"/>
        <v>11.888872556008016</v>
      </c>
      <c r="O1114">
        <f t="shared" si="179"/>
        <v>0</v>
      </c>
    </row>
    <row r="1115" spans="6:15">
      <c r="F1115">
        <f t="shared" si="171"/>
        <v>2.7424999999999526</v>
      </c>
      <c r="G1115">
        <f t="shared" si="172"/>
        <v>1</v>
      </c>
      <c r="H1115">
        <f t="shared" si="173"/>
        <v>487.52797992454055</v>
      </c>
      <c r="I1115">
        <f t="shared" si="174"/>
        <v>88.94763581000764</v>
      </c>
      <c r="J1115">
        <f t="shared" si="177"/>
        <v>3.6854999027765851</v>
      </c>
      <c r="K1115">
        <f t="shared" si="178"/>
        <v>488.31935804410568</v>
      </c>
      <c r="L1115">
        <f t="shared" si="170"/>
        <v>5.0561117075934116E-2</v>
      </c>
      <c r="M1115">
        <f t="shared" si="175"/>
        <v>2.7787721368178668</v>
      </c>
      <c r="N1115">
        <f t="shared" si="176"/>
        <v>11.888880997916212</v>
      </c>
      <c r="O1115">
        <f t="shared" si="179"/>
        <v>0</v>
      </c>
    </row>
    <row r="1116" spans="6:15">
      <c r="F1116">
        <f t="shared" si="171"/>
        <v>2.7449999999999526</v>
      </c>
      <c r="G1116">
        <f t="shared" si="172"/>
        <v>2</v>
      </c>
      <c r="H1116">
        <f t="shared" si="173"/>
        <v>487.52797992454055</v>
      </c>
      <c r="I1116">
        <f t="shared" si="174"/>
        <v>88.94763581000764</v>
      </c>
      <c r="J1116">
        <f t="shared" si="177"/>
        <v>3.6854999027765851</v>
      </c>
      <c r="K1116">
        <f t="shared" si="178"/>
        <v>488.31633507029477</v>
      </c>
      <c r="L1116">
        <f t="shared" si="170"/>
        <v>5.0568286910762789E-2</v>
      </c>
      <c r="M1116">
        <f t="shared" si="175"/>
        <v>2.7791661814592774</v>
      </c>
      <c r="N1116">
        <f t="shared" si="176"/>
        <v>11.888849114527286</v>
      </c>
      <c r="O1116">
        <f t="shared" si="179"/>
        <v>0</v>
      </c>
    </row>
    <row r="1117" spans="6:15">
      <c r="F1117">
        <f t="shared" si="171"/>
        <v>2.7474999999999525</v>
      </c>
      <c r="G1117">
        <f t="shared" si="172"/>
        <v>3</v>
      </c>
      <c r="H1117">
        <f t="shared" si="173"/>
        <v>487.52797992454055</v>
      </c>
      <c r="I1117">
        <f t="shared" si="174"/>
        <v>88.94763581000764</v>
      </c>
      <c r="J1117">
        <f t="shared" si="177"/>
        <v>3.6854999027765851</v>
      </c>
      <c r="K1117">
        <f t="shared" si="178"/>
        <v>488.31332395489977</v>
      </c>
      <c r="L1117">
        <f t="shared" si="170"/>
        <v>5.0578298041688168E-2</v>
      </c>
      <c r="M1117">
        <f t="shared" si="175"/>
        <v>2.779716379977077</v>
      </c>
      <c r="N1117">
        <f t="shared" si="176"/>
        <v>11.88883335274163</v>
      </c>
      <c r="O1117">
        <f t="shared" si="179"/>
        <v>0</v>
      </c>
    </row>
    <row r="1118" spans="6:15">
      <c r="F1118">
        <f t="shared" si="171"/>
        <v>2.7499999999999525</v>
      </c>
      <c r="G1118">
        <f t="shared" si="172"/>
        <v>0</v>
      </c>
      <c r="H1118">
        <f t="shared" si="173"/>
        <v>487.5279981618736</v>
      </c>
      <c r="I1118">
        <f t="shared" si="174"/>
        <v>88.94711039541248</v>
      </c>
      <c r="J1118">
        <f t="shared" si="177"/>
        <v>3.6835365427006872</v>
      </c>
      <c r="K1118">
        <f t="shared" si="178"/>
        <v>488.31032919153904</v>
      </c>
      <c r="L1118">
        <f t="shared" si="170"/>
        <v>5.0574521812329777E-2</v>
      </c>
      <c r="M1118">
        <f t="shared" si="175"/>
        <v>2.7795088434049009</v>
      </c>
      <c r="N1118">
        <f t="shared" si="176"/>
        <v>11.888811344800917</v>
      </c>
      <c r="O1118">
        <f t="shared" si="179"/>
        <v>0</v>
      </c>
    </row>
    <row r="1119" spans="6:15">
      <c r="F1119">
        <f t="shared" si="171"/>
        <v>2.7524999999999524</v>
      </c>
      <c r="G1119">
        <f t="shared" si="172"/>
        <v>1</v>
      </c>
      <c r="H1119">
        <f t="shared" si="173"/>
        <v>487.5279981618736</v>
      </c>
      <c r="I1119">
        <f t="shared" si="174"/>
        <v>88.94711039541248</v>
      </c>
      <c r="J1119">
        <f t="shared" si="177"/>
        <v>3.6835365427006872</v>
      </c>
      <c r="K1119">
        <f t="shared" si="178"/>
        <v>488.3073289624121</v>
      </c>
      <c r="L1119">
        <f t="shared" si="170"/>
        <v>5.0588802929806095E-2</v>
      </c>
      <c r="M1119">
        <f t="shared" si="175"/>
        <v>2.7802937147372773</v>
      </c>
      <c r="N1119">
        <f t="shared" si="176"/>
        <v>11.888819646263803</v>
      </c>
      <c r="O1119">
        <f t="shared" si="179"/>
        <v>0</v>
      </c>
    </row>
    <row r="1120" spans="6:15">
      <c r="F1120">
        <f t="shared" si="171"/>
        <v>2.7549999999999524</v>
      </c>
      <c r="G1120">
        <f t="shared" si="172"/>
        <v>2</v>
      </c>
      <c r="H1120">
        <f t="shared" si="173"/>
        <v>487.5279981618736</v>
      </c>
      <c r="I1120">
        <f t="shared" si="174"/>
        <v>88.94711039541248</v>
      </c>
      <c r="J1120">
        <f t="shared" si="177"/>
        <v>3.6835365427006872</v>
      </c>
      <c r="K1120">
        <f t="shared" si="178"/>
        <v>488.30435183964534</v>
      </c>
      <c r="L1120">
        <f t="shared" si="170"/>
        <v>5.059586493595427E-2</v>
      </c>
      <c r="M1120">
        <f t="shared" si="175"/>
        <v>2.7806818332569909</v>
      </c>
      <c r="N1120">
        <f t="shared" si="176"/>
        <v>11.888788251410508</v>
      </c>
      <c r="O1120">
        <f t="shared" si="179"/>
        <v>0</v>
      </c>
    </row>
    <row r="1121" spans="6:15">
      <c r="F1121">
        <f t="shared" si="171"/>
        <v>2.7574999999999523</v>
      </c>
      <c r="G1121">
        <f t="shared" si="172"/>
        <v>3</v>
      </c>
      <c r="H1121">
        <f t="shared" si="173"/>
        <v>487.5279981618736</v>
      </c>
      <c r="I1121">
        <f t="shared" si="174"/>
        <v>88.94711039541248</v>
      </c>
      <c r="J1121">
        <f t="shared" si="177"/>
        <v>3.6835365427006872</v>
      </c>
      <c r="K1121">
        <f t="shared" si="178"/>
        <v>488.30138639688727</v>
      </c>
      <c r="L1121">
        <f t="shared" si="170"/>
        <v>5.0605723870213018E-2</v>
      </c>
      <c r="M1121">
        <f t="shared" si="175"/>
        <v>2.7812236672472443</v>
      </c>
      <c r="N1121">
        <f t="shared" si="176"/>
        <v>11.888772726669721</v>
      </c>
      <c r="O1121">
        <f t="shared" si="179"/>
        <v>0</v>
      </c>
    </row>
    <row r="1122" spans="6:15">
      <c r="F1122">
        <f t="shared" si="171"/>
        <v>2.7599999999999523</v>
      </c>
      <c r="G1122">
        <f t="shared" si="172"/>
        <v>0</v>
      </c>
      <c r="H1122">
        <f t="shared" si="173"/>
        <v>487.52801548733999</v>
      </c>
      <c r="I1122">
        <f t="shared" si="174"/>
        <v>88.946593164639708</v>
      </c>
      <c r="J1122">
        <f t="shared" si="177"/>
        <v>3.6816030721131532</v>
      </c>
      <c r="K1122">
        <f t="shared" si="178"/>
        <v>488.29843705758537</v>
      </c>
      <c r="L1122">
        <f t="shared" si="170"/>
        <v>5.060201028271779E-2</v>
      </c>
      <c r="M1122">
        <f t="shared" si="175"/>
        <v>2.7810195733890355</v>
      </c>
      <c r="N1122">
        <f t="shared" si="176"/>
        <v>11.888751053310111</v>
      </c>
      <c r="O1122">
        <f t="shared" si="179"/>
        <v>0</v>
      </c>
    </row>
    <row r="1123" spans="6:15">
      <c r="F1123">
        <f t="shared" si="171"/>
        <v>2.7624999999999522</v>
      </c>
      <c r="G1123">
        <f t="shared" si="172"/>
        <v>1</v>
      </c>
      <c r="H1123">
        <f t="shared" si="173"/>
        <v>487.52801548733999</v>
      </c>
      <c r="I1123">
        <f t="shared" si="174"/>
        <v>88.946593164639708</v>
      </c>
      <c r="J1123">
        <f t="shared" si="177"/>
        <v>3.6816030721131532</v>
      </c>
      <c r="K1123">
        <f t="shared" si="178"/>
        <v>488.29548234390933</v>
      </c>
      <c r="L1123">
        <f t="shared" si="170"/>
        <v>5.0616072626479755E-2</v>
      </c>
      <c r="M1123">
        <f t="shared" si="175"/>
        <v>2.7817924212073586</v>
      </c>
      <c r="N1123">
        <f t="shared" si="176"/>
        <v>11.888759217064438</v>
      </c>
      <c r="O1123">
        <f t="shared" si="179"/>
        <v>0</v>
      </c>
    </row>
    <row r="1124" spans="6:15">
      <c r="F1124">
        <f t="shared" si="171"/>
        <v>2.7649999999999522</v>
      </c>
      <c r="G1124">
        <f t="shared" si="172"/>
        <v>2</v>
      </c>
      <c r="H1124">
        <f t="shared" si="173"/>
        <v>487.52801548733999</v>
      </c>
      <c r="I1124">
        <f t="shared" si="174"/>
        <v>88.946593164639708</v>
      </c>
      <c r="J1124">
        <f t="shared" si="177"/>
        <v>3.6816030721131532</v>
      </c>
      <c r="K1124">
        <f t="shared" si="178"/>
        <v>488.29255038270071</v>
      </c>
      <c r="L1124">
        <f t="shared" si="170"/>
        <v>5.0623028379782255E-2</v>
      </c>
      <c r="M1124">
        <f t="shared" si="175"/>
        <v>2.7821747002111734</v>
      </c>
      <c r="N1124">
        <f t="shared" si="176"/>
        <v>11.888728303151705</v>
      </c>
      <c r="O1124">
        <f t="shared" si="179"/>
        <v>0</v>
      </c>
    </row>
    <row r="1125" spans="6:15">
      <c r="F1125">
        <f t="shared" si="171"/>
        <v>2.7674999999999521</v>
      </c>
      <c r="G1125">
        <f t="shared" si="172"/>
        <v>3</v>
      </c>
      <c r="H1125">
        <f t="shared" si="173"/>
        <v>487.52801548733999</v>
      </c>
      <c r="I1125">
        <f t="shared" si="174"/>
        <v>88.946593164639708</v>
      </c>
      <c r="J1125">
        <f t="shared" si="177"/>
        <v>3.6816030721131532</v>
      </c>
      <c r="K1125">
        <f t="shared" si="178"/>
        <v>488.28962992570422</v>
      </c>
      <c r="L1125">
        <f t="shared" si="170"/>
        <v>5.0632737423839759E-2</v>
      </c>
      <c r="M1125">
        <f t="shared" si="175"/>
        <v>2.7827082964341687</v>
      </c>
      <c r="N1125">
        <f t="shared" si="176"/>
        <v>11.888713011991554</v>
      </c>
      <c r="O1125">
        <f t="shared" si="179"/>
        <v>0</v>
      </c>
    </row>
    <row r="1126" spans="6:15">
      <c r="F1126">
        <f t="shared" si="171"/>
        <v>2.7699999999999521</v>
      </c>
      <c r="G1126">
        <f t="shared" si="172"/>
        <v>0</v>
      </c>
      <c r="H1126">
        <f t="shared" si="173"/>
        <v>487.52803194653302</v>
      </c>
      <c r="I1126">
        <f t="shared" si="174"/>
        <v>88.946083983746277</v>
      </c>
      <c r="J1126">
        <f t="shared" si="177"/>
        <v>3.6796990360172428</v>
      </c>
      <c r="K1126">
        <f t="shared" si="178"/>
        <v>488.28672532735209</v>
      </c>
      <c r="L1126">
        <f t="shared" si="170"/>
        <v>5.062908526592351E-2</v>
      </c>
      <c r="M1126">
        <f t="shared" si="175"/>
        <v>2.7825075786643914</v>
      </c>
      <c r="N1126">
        <f t="shared" si="176"/>
        <v>11.888691668142632</v>
      </c>
      <c r="O1126">
        <f t="shared" si="179"/>
        <v>0</v>
      </c>
    </row>
    <row r="1127" spans="6:15">
      <c r="F1127">
        <f t="shared" si="171"/>
        <v>2.772499999999952</v>
      </c>
      <c r="G1127">
        <f t="shared" si="172"/>
        <v>1</v>
      </c>
      <c r="H1127">
        <f t="shared" si="173"/>
        <v>487.52803194653302</v>
      </c>
      <c r="I1127">
        <f t="shared" si="174"/>
        <v>88.946083983746277</v>
      </c>
      <c r="J1127">
        <f t="shared" si="177"/>
        <v>3.6796990360172428</v>
      </c>
      <c r="K1127">
        <f t="shared" si="178"/>
        <v>488.28381544421586</v>
      </c>
      <c r="L1127">
        <f t="shared" si="170"/>
        <v>5.0642932234670368E-2</v>
      </c>
      <c r="M1127">
        <f t="shared" si="175"/>
        <v>2.7832685897566773</v>
      </c>
      <c r="N1127">
        <f t="shared" si="176"/>
        <v>11.888699696853424</v>
      </c>
      <c r="O1127">
        <f t="shared" si="179"/>
        <v>0</v>
      </c>
    </row>
    <row r="1128" spans="6:15">
      <c r="F1128">
        <f t="shared" si="171"/>
        <v>2.7749999999999519</v>
      </c>
      <c r="G1128">
        <f t="shared" si="172"/>
        <v>2</v>
      </c>
      <c r="H1128">
        <f t="shared" si="173"/>
        <v>487.52803194653302</v>
      </c>
      <c r="I1128">
        <f t="shared" si="174"/>
        <v>88.946083983746277</v>
      </c>
      <c r="J1128">
        <f t="shared" si="177"/>
        <v>3.6796990360172428</v>
      </c>
      <c r="K1128">
        <f t="shared" si="178"/>
        <v>488.28092796514841</v>
      </c>
      <c r="L1128">
        <f t="shared" si="170"/>
        <v>5.0649783290247948E-2</v>
      </c>
      <c r="M1128">
        <f t="shared" si="175"/>
        <v>2.7836451147119741</v>
      </c>
      <c r="N1128">
        <f t="shared" si="176"/>
        <v>11.888669256409733</v>
      </c>
      <c r="O1128">
        <f t="shared" si="179"/>
        <v>0</v>
      </c>
    </row>
    <row r="1129" spans="6:15">
      <c r="F1129">
        <f t="shared" si="171"/>
        <v>2.7774999999999519</v>
      </c>
      <c r="G1129">
        <f t="shared" si="172"/>
        <v>3</v>
      </c>
      <c r="H1129">
        <f t="shared" si="173"/>
        <v>487.52803194653302</v>
      </c>
      <c r="I1129">
        <f t="shared" si="174"/>
        <v>88.946083983746277</v>
      </c>
      <c r="J1129">
        <f t="shared" si="177"/>
        <v>3.6796990360172428</v>
      </c>
      <c r="K1129">
        <f t="shared" si="178"/>
        <v>488.27805181707254</v>
      </c>
      <c r="L1129">
        <f t="shared" si="170"/>
        <v>5.0659344715981235E-2</v>
      </c>
      <c r="M1129">
        <f t="shared" si="175"/>
        <v>2.7841705980270679</v>
      </c>
      <c r="N1129">
        <f t="shared" si="176"/>
        <v>11.888654195411521</v>
      </c>
      <c r="O1129">
        <f t="shared" si="179"/>
        <v>0</v>
      </c>
    </row>
    <row r="1130" spans="6:15">
      <c r="F1130">
        <f t="shared" si="171"/>
        <v>2.7799999999999518</v>
      </c>
      <c r="G1130">
        <f t="shared" si="172"/>
        <v>0</v>
      </c>
      <c r="H1130">
        <f t="shared" si="173"/>
        <v>487.52804758276648</v>
      </c>
      <c r="I1130">
        <f t="shared" si="174"/>
        <v>88.945582721298109</v>
      </c>
      <c r="J1130">
        <f t="shared" si="177"/>
        <v>3.6778239863408939</v>
      </c>
      <c r="K1130">
        <f t="shared" si="178"/>
        <v>488.27519128653893</v>
      </c>
      <c r="L1130">
        <f t="shared" si="170"/>
        <v>5.0655752806754502E-2</v>
      </c>
      <c r="M1130">
        <f t="shared" si="175"/>
        <v>2.7839731914455985</v>
      </c>
      <c r="N1130">
        <f t="shared" si="176"/>
        <v>11.888633176078917</v>
      </c>
      <c r="O1130">
        <f t="shared" si="179"/>
        <v>0</v>
      </c>
    </row>
    <row r="1131" spans="6:15">
      <c r="F1131">
        <f t="shared" si="171"/>
        <v>2.7824999999999518</v>
      </c>
      <c r="G1131">
        <f t="shared" si="172"/>
        <v>1</v>
      </c>
      <c r="H1131">
        <f t="shared" si="173"/>
        <v>487.52804758276648</v>
      </c>
      <c r="I1131">
        <f t="shared" si="174"/>
        <v>88.945582721298109</v>
      </c>
      <c r="J1131">
        <f t="shared" si="177"/>
        <v>3.6778239863408939</v>
      </c>
      <c r="K1131">
        <f t="shared" si="178"/>
        <v>488.27232555905726</v>
      </c>
      <c r="L1131">
        <f t="shared" si="170"/>
        <v>5.0669387744041047E-2</v>
      </c>
      <c r="M1131">
        <f t="shared" si="175"/>
        <v>2.7847225495691981</v>
      </c>
      <c r="N1131">
        <f t="shared" si="176"/>
        <v>11.888641072342176</v>
      </c>
      <c r="O1131">
        <f t="shared" si="179"/>
        <v>0</v>
      </c>
    </row>
    <row r="1132" spans="6:15">
      <c r="F1132">
        <f t="shared" si="171"/>
        <v>2.7849999999999517</v>
      </c>
      <c r="G1132">
        <f t="shared" si="172"/>
        <v>2</v>
      </c>
      <c r="H1132">
        <f t="shared" si="173"/>
        <v>487.52804758276648</v>
      </c>
      <c r="I1132">
        <f t="shared" si="174"/>
        <v>88.945582721298109</v>
      </c>
      <c r="J1132">
        <f t="shared" si="177"/>
        <v>3.6778239863408939</v>
      </c>
      <c r="K1132">
        <f t="shared" si="178"/>
        <v>488.26948189265079</v>
      </c>
      <c r="L1132">
        <f t="shared" si="170"/>
        <v>5.0676135636445886E-2</v>
      </c>
      <c r="M1132">
        <f t="shared" si="175"/>
        <v>2.785093404812935</v>
      </c>
      <c r="N1132">
        <f t="shared" si="176"/>
        <v>11.888611098017233</v>
      </c>
      <c r="O1132">
        <f t="shared" si="179"/>
        <v>0</v>
      </c>
    </row>
    <row r="1133" spans="6:15">
      <c r="F1133">
        <f t="shared" si="171"/>
        <v>2.7874999999999517</v>
      </c>
      <c r="G1133">
        <f t="shared" si="172"/>
        <v>3</v>
      </c>
      <c r="H1133">
        <f t="shared" si="173"/>
        <v>487.52804758276648</v>
      </c>
      <c r="I1133">
        <f t="shared" si="174"/>
        <v>88.945582721298109</v>
      </c>
      <c r="J1133">
        <f t="shared" si="177"/>
        <v>3.6778239863408939</v>
      </c>
      <c r="K1133">
        <f t="shared" si="178"/>
        <v>488.26664938655722</v>
      </c>
      <c r="L1133">
        <f t="shared" si="170"/>
        <v>5.0685551681646908E-2</v>
      </c>
      <c r="M1133">
        <f t="shared" si="175"/>
        <v>2.7856108982062144</v>
      </c>
      <c r="N1133">
        <f t="shared" si="176"/>
        <v>11.888596263807482</v>
      </c>
      <c r="O1133">
        <f t="shared" si="179"/>
        <v>0</v>
      </c>
    </row>
    <row r="1134" spans="6:15">
      <c r="F1134">
        <f t="shared" si="171"/>
        <v>2.7899999999999516</v>
      </c>
      <c r="G1134">
        <f t="shared" si="172"/>
        <v>0</v>
      </c>
      <c r="H1134">
        <f t="shared" si="173"/>
        <v>487.52806243718817</v>
      </c>
      <c r="I1134">
        <f t="shared" si="174"/>
        <v>88.945089248309216</v>
      </c>
      <c r="J1134">
        <f t="shared" si="177"/>
        <v>3.675977481831417</v>
      </c>
      <c r="K1134">
        <f t="shared" si="178"/>
        <v>488.26383226055799</v>
      </c>
      <c r="L1134">
        <f t="shared" si="170"/>
        <v>5.068201887050696E-2</v>
      </c>
      <c r="M1134">
        <f t="shared" si="175"/>
        <v>2.7854167395774487</v>
      </c>
      <c r="N1134">
        <f t="shared" si="176"/>
        <v>11.888575564071751</v>
      </c>
      <c r="O1134">
        <f t="shared" si="179"/>
        <v>0</v>
      </c>
    </row>
    <row r="1135" spans="6:15">
      <c r="F1135">
        <f t="shared" si="171"/>
        <v>2.7924999999999516</v>
      </c>
      <c r="G1135">
        <f t="shared" si="172"/>
        <v>1</v>
      </c>
      <c r="H1135">
        <f t="shared" si="173"/>
        <v>487.52806243718817</v>
      </c>
      <c r="I1135">
        <f t="shared" si="174"/>
        <v>88.945089248309216</v>
      </c>
      <c r="J1135">
        <f t="shared" si="177"/>
        <v>3.675977481831417</v>
      </c>
      <c r="K1135">
        <f t="shared" si="178"/>
        <v>488.26101002373895</v>
      </c>
      <c r="L1135">
        <f t="shared" si="170"/>
        <v>5.0695445065748405E-2</v>
      </c>
      <c r="M1135">
        <f t="shared" si="175"/>
        <v>2.7861546255142717</v>
      </c>
      <c r="N1135">
        <f t="shared" si="176"/>
        <v>11.888583330416902</v>
      </c>
      <c r="O1135">
        <f t="shared" si="179"/>
        <v>0</v>
      </c>
    </row>
    <row r="1136" spans="6:15">
      <c r="F1136">
        <f t="shared" si="171"/>
        <v>2.7949999999999515</v>
      </c>
      <c r="G1136">
        <f t="shared" si="172"/>
        <v>2</v>
      </c>
      <c r="H1136">
        <f t="shared" si="173"/>
        <v>487.52806243718817</v>
      </c>
      <c r="I1136">
        <f t="shared" si="174"/>
        <v>88.945089248309216</v>
      </c>
      <c r="J1136">
        <f t="shared" si="177"/>
        <v>3.675977481831417</v>
      </c>
      <c r="K1136">
        <f t="shared" si="178"/>
        <v>488.25820951031926</v>
      </c>
      <c r="L1136">
        <f t="shared" si="170"/>
        <v>5.0702091309124189E-2</v>
      </c>
      <c r="M1136">
        <f t="shared" si="175"/>
        <v>2.7865198942617839</v>
      </c>
      <c r="N1136">
        <f t="shared" si="176"/>
        <v>11.88855381497943</v>
      </c>
      <c r="O1136">
        <f t="shared" si="179"/>
        <v>0</v>
      </c>
    </row>
    <row r="1137" spans="6:15">
      <c r="F1137">
        <f t="shared" si="171"/>
        <v>2.7974999999999515</v>
      </c>
      <c r="G1137">
        <f t="shared" si="172"/>
        <v>3</v>
      </c>
      <c r="H1137">
        <f t="shared" si="173"/>
        <v>487.52806243718817</v>
      </c>
      <c r="I1137">
        <f t="shared" si="174"/>
        <v>88.945089248309216</v>
      </c>
      <c r="J1137">
        <f t="shared" si="177"/>
        <v>3.675977481831417</v>
      </c>
      <c r="K1137">
        <f t="shared" si="178"/>
        <v>488.25541998904174</v>
      </c>
      <c r="L1137">
        <f t="shared" si="170"/>
        <v>5.071136417799206E-2</v>
      </c>
      <c r="M1137">
        <f t="shared" si="175"/>
        <v>2.7870295188731173</v>
      </c>
      <c r="N1137">
        <f t="shared" si="176"/>
        <v>11.888539204229529</v>
      </c>
      <c r="O1137">
        <f t="shared" si="179"/>
        <v>0</v>
      </c>
    </row>
    <row r="1138" spans="6:15">
      <c r="F1138">
        <f t="shared" si="171"/>
        <v>2.7999999999999514</v>
      </c>
      <c r="G1138">
        <f t="shared" si="172"/>
        <v>0</v>
      </c>
      <c r="H1138">
        <f t="shared" si="173"/>
        <v>487.52807654888886</v>
      </c>
      <c r="I1138">
        <f t="shared" si="174"/>
        <v>88.944603438183066</v>
      </c>
      <c r="J1138">
        <f t="shared" si="177"/>
        <v>3.6741590879517831</v>
      </c>
      <c r="K1138">
        <f t="shared" si="178"/>
        <v>488.25264561400996</v>
      </c>
      <c r="L1138">
        <f t="shared" si="170"/>
        <v>5.0707889343574709E-2</v>
      </c>
      <c r="M1138">
        <f t="shared" si="175"/>
        <v>2.7868385465683621</v>
      </c>
      <c r="N1138">
        <f t="shared" si="176"/>
        <v>11.888518819245075</v>
      </c>
      <c r="O1138">
        <f t="shared" si="179"/>
        <v>0</v>
      </c>
    </row>
    <row r="1139" spans="6:15">
      <c r="F1139">
        <f t="shared" si="171"/>
        <v>2.8024999999999514</v>
      </c>
      <c r="G1139">
        <f t="shared" si="172"/>
        <v>1</v>
      </c>
      <c r="H1139">
        <f t="shared" si="173"/>
        <v>487.52807654888886</v>
      </c>
      <c r="I1139">
        <f t="shared" si="174"/>
        <v>88.944603438183066</v>
      </c>
      <c r="J1139">
        <f t="shared" si="177"/>
        <v>3.6741590879517831</v>
      </c>
      <c r="K1139">
        <f t="shared" si="178"/>
        <v>488.24986621262343</v>
      </c>
      <c r="L1139">
        <f t="shared" si="170"/>
        <v>5.0721110033018879E-2</v>
      </c>
      <c r="M1139">
        <f t="shared" si="175"/>
        <v>2.7875651381783104</v>
      </c>
      <c r="N1139">
        <f t="shared" si="176"/>
        <v>11.888526458137266</v>
      </c>
      <c r="O1139">
        <f t="shared" si="179"/>
        <v>0</v>
      </c>
    </row>
    <row r="1140" spans="6:15">
      <c r="F1140">
        <f t="shared" si="171"/>
        <v>2.8049999999999513</v>
      </c>
      <c r="G1140">
        <f t="shared" si="172"/>
        <v>2</v>
      </c>
      <c r="H1140">
        <f t="shared" si="173"/>
        <v>487.52807654888886</v>
      </c>
      <c r="I1140">
        <f t="shared" si="174"/>
        <v>88.944603438183066</v>
      </c>
      <c r="J1140">
        <f t="shared" si="177"/>
        <v>3.6741590879517831</v>
      </c>
      <c r="K1140">
        <f t="shared" si="178"/>
        <v>488.24710820219241</v>
      </c>
      <c r="L1140">
        <f t="shared" si="170"/>
        <v>5.0727656121269213E-2</v>
      </c>
      <c r="M1140">
        <f t="shared" si="175"/>
        <v>2.7879249025325641</v>
      </c>
      <c r="N1140">
        <f t="shared" si="176"/>
        <v>11.888497394472868</v>
      </c>
      <c r="O1140">
        <f t="shared" si="179"/>
        <v>0</v>
      </c>
    </row>
    <row r="1141" spans="6:15">
      <c r="F1141">
        <f t="shared" si="171"/>
        <v>2.8074999999999513</v>
      </c>
      <c r="G1141">
        <f t="shared" si="172"/>
        <v>3</v>
      </c>
      <c r="H1141">
        <f t="shared" si="173"/>
        <v>487.52807654888886</v>
      </c>
      <c r="I1141">
        <f t="shared" si="174"/>
        <v>88.944603438183066</v>
      </c>
      <c r="J1141">
        <f t="shared" si="177"/>
        <v>3.6741590879517831</v>
      </c>
      <c r="K1141">
        <f t="shared" si="178"/>
        <v>488.24436101820697</v>
      </c>
      <c r="L1141">
        <f t="shared" si="170"/>
        <v>5.073678798489669E-2</v>
      </c>
      <c r="M1141">
        <f t="shared" si="175"/>
        <v>2.7884267776823388</v>
      </c>
      <c r="N1141">
        <f t="shared" si="176"/>
        <v>11.888483003898697</v>
      </c>
      <c r="O1141">
        <f t="shared" si="179"/>
        <v>0</v>
      </c>
    </row>
    <row r="1142" spans="6:15">
      <c r="F1142">
        <f t="shared" si="171"/>
        <v>2.8099999999999512</v>
      </c>
      <c r="G1142">
        <f t="shared" si="172"/>
        <v>0</v>
      </c>
      <c r="H1142">
        <f t="shared" si="173"/>
        <v>487.52808995500448</v>
      </c>
      <c r="I1142">
        <f t="shared" si="174"/>
        <v>88.944125166652213</v>
      </c>
      <c r="J1142">
        <f t="shared" si="177"/>
        <v>3.672368376778488</v>
      </c>
      <c r="K1142">
        <f t="shared" si="178"/>
        <v>488.2416287501639</v>
      </c>
      <c r="L1142">
        <f t="shared" si="170"/>
        <v>5.0733370033981859E-2</v>
      </c>
      <c r="M1142">
        <f t="shared" si="175"/>
        <v>2.7882389316196643</v>
      </c>
      <c r="N1142">
        <f t="shared" si="176"/>
        <v>11.888462928892707</v>
      </c>
      <c r="O1142">
        <f t="shared" si="179"/>
        <v>0</v>
      </c>
    </row>
    <row r="1143" spans="6:15">
      <c r="F1143">
        <f t="shared" si="171"/>
        <v>2.8124999999999512</v>
      </c>
      <c r="G1143">
        <f t="shared" si="172"/>
        <v>1</v>
      </c>
      <c r="H1143">
        <f t="shared" si="173"/>
        <v>487.52808995500448</v>
      </c>
      <c r="I1143">
        <f t="shared" si="174"/>
        <v>88.944125166652213</v>
      </c>
      <c r="J1143">
        <f t="shared" si="177"/>
        <v>3.672368376778488</v>
      </c>
      <c r="K1143">
        <f t="shared" si="178"/>
        <v>488.23889153861097</v>
      </c>
      <c r="L1143">
        <f t="shared" si="170"/>
        <v>5.074638840169942E-2</v>
      </c>
      <c r="M1143">
        <f t="shared" si="175"/>
        <v>2.7889544038950507</v>
      </c>
      <c r="N1143">
        <f t="shared" si="176"/>
        <v>11.888470442735214</v>
      </c>
      <c r="O1143">
        <f t="shared" si="179"/>
        <v>0</v>
      </c>
    </row>
    <row r="1144" spans="6:15">
      <c r="F1144">
        <f t="shared" si="171"/>
        <v>2.8149999999999511</v>
      </c>
      <c r="G1144">
        <f t="shared" si="172"/>
        <v>2</v>
      </c>
      <c r="H1144">
        <f t="shared" si="173"/>
        <v>487.52808995500448</v>
      </c>
      <c r="I1144">
        <f t="shared" si="174"/>
        <v>88.944125166652213</v>
      </c>
      <c r="J1144">
        <f t="shared" si="177"/>
        <v>3.672368376778488</v>
      </c>
      <c r="K1144">
        <f t="shared" si="178"/>
        <v>488.23617539071734</v>
      </c>
      <c r="L1144">
        <f t="shared" si="170"/>
        <v>5.0752835808646465E-2</v>
      </c>
      <c r="M1144">
        <f t="shared" si="175"/>
        <v>2.7893087448553637</v>
      </c>
      <c r="N1144">
        <f t="shared" si="176"/>
        <v>11.888441823844198</v>
      </c>
      <c r="O1144">
        <f t="shared" si="179"/>
        <v>0</v>
      </c>
    </row>
    <row r="1145" spans="6:15">
      <c r="F1145">
        <f t="shared" si="171"/>
        <v>2.817499999999951</v>
      </c>
      <c r="G1145">
        <f t="shared" si="172"/>
        <v>3</v>
      </c>
      <c r="H1145">
        <f t="shared" si="173"/>
        <v>487.52808995500448</v>
      </c>
      <c r="I1145">
        <f t="shared" si="174"/>
        <v>88.944125166652213</v>
      </c>
      <c r="J1145">
        <f t="shared" si="177"/>
        <v>3.672368376778488</v>
      </c>
      <c r="K1145">
        <f t="shared" si="178"/>
        <v>488.23346990601368</v>
      </c>
      <c r="L1145">
        <f t="shared" si="170"/>
        <v>5.0761828805504977E-2</v>
      </c>
      <c r="M1145">
        <f t="shared" si="175"/>
        <v>2.7898029880711412</v>
      </c>
      <c r="N1145">
        <f t="shared" si="176"/>
        <v>11.888427650205786</v>
      </c>
      <c r="O1145">
        <f t="shared" si="179"/>
        <v>0</v>
      </c>
    </row>
    <row r="1146" spans="6:15">
      <c r="F1146">
        <f t="shared" si="171"/>
        <v>2.819999999999951</v>
      </c>
      <c r="G1146">
        <f t="shared" si="172"/>
        <v>0</v>
      </c>
      <c r="H1146">
        <f t="shared" si="173"/>
        <v>487.52810269081431</v>
      </c>
      <c r="I1146">
        <f t="shared" si="174"/>
        <v>88.943654311726632</v>
      </c>
      <c r="J1146">
        <f t="shared" si="177"/>
        <v>3.6706049269009648</v>
      </c>
      <c r="K1146">
        <f t="shared" si="178"/>
        <v>488.23077911044112</v>
      </c>
      <c r="L1146">
        <f t="shared" si="170"/>
        <v>5.0758466672125829E-2</v>
      </c>
      <c r="M1146">
        <f t="shared" si="175"/>
        <v>2.7896182096664197</v>
      </c>
      <c r="N1146">
        <f t="shared" si="176"/>
        <v>11.888407880477155</v>
      </c>
      <c r="O1146">
        <f t="shared" si="179"/>
        <v>0</v>
      </c>
    </row>
    <row r="1147" spans="6:15">
      <c r="F1147">
        <f t="shared" si="171"/>
        <v>2.8224999999999509</v>
      </c>
      <c r="G1147">
        <f t="shared" si="172"/>
        <v>1</v>
      </c>
      <c r="H1147">
        <f t="shared" si="173"/>
        <v>487.52810269081431</v>
      </c>
      <c r="I1147">
        <f t="shared" si="174"/>
        <v>88.943654311726632</v>
      </c>
      <c r="J1147">
        <f t="shared" si="177"/>
        <v>3.6706049269009648</v>
      </c>
      <c r="K1147">
        <f t="shared" si="178"/>
        <v>488.22808345262473</v>
      </c>
      <c r="L1147">
        <f t="shared" si="170"/>
        <v>5.0771285850914394E-2</v>
      </c>
      <c r="M1147">
        <f t="shared" si="175"/>
        <v>2.7903227347816588</v>
      </c>
      <c r="N1147">
        <f t="shared" si="176"/>
        <v>11.888415271613344</v>
      </c>
      <c r="O1147">
        <f t="shared" si="179"/>
        <v>0</v>
      </c>
    </row>
    <row r="1148" spans="6:15">
      <c r="F1148">
        <f t="shared" si="171"/>
        <v>2.8249999999999509</v>
      </c>
      <c r="G1148">
        <f t="shared" si="172"/>
        <v>2</v>
      </c>
      <c r="H1148">
        <f t="shared" si="173"/>
        <v>487.52810269081431</v>
      </c>
      <c r="I1148">
        <f t="shared" si="174"/>
        <v>88.943654311726632</v>
      </c>
      <c r="J1148">
        <f t="shared" si="177"/>
        <v>3.6706049269009648</v>
      </c>
      <c r="K1148">
        <f t="shared" si="178"/>
        <v>488.22540853623656</v>
      </c>
      <c r="L1148">
        <f t="shared" si="170"/>
        <v>5.077763603048413E-2</v>
      </c>
      <c r="M1148">
        <f t="shared" si="175"/>
        <v>2.7906717322538799</v>
      </c>
      <c r="N1148">
        <f t="shared" si="176"/>
        <v>11.888387090608733</v>
      </c>
      <c r="O1148">
        <f t="shared" si="179"/>
        <v>0</v>
      </c>
    </row>
    <row r="1149" spans="6:15">
      <c r="F1149">
        <f t="shared" si="171"/>
        <v>2.8274999999999508</v>
      </c>
      <c r="G1149">
        <f t="shared" si="172"/>
        <v>3</v>
      </c>
      <c r="H1149">
        <f t="shared" si="173"/>
        <v>487.52810269081431</v>
      </c>
      <c r="I1149">
        <f t="shared" si="174"/>
        <v>88.943654311726632</v>
      </c>
      <c r="J1149">
        <f t="shared" si="177"/>
        <v>3.6706049269009648</v>
      </c>
      <c r="K1149">
        <f t="shared" si="178"/>
        <v>488.22274412219048</v>
      </c>
      <c r="L1149">
        <f t="shared" si="170"/>
        <v>5.0786492266893794E-2</v>
      </c>
      <c r="M1149">
        <f t="shared" si="175"/>
        <v>2.7911584592962293</v>
      </c>
      <c r="N1149">
        <f t="shared" si="176"/>
        <v>11.888373130709844</v>
      </c>
      <c r="O1149">
        <f t="shared" si="179"/>
        <v>0</v>
      </c>
    </row>
    <row r="1150" spans="6:15">
      <c r="F1150">
        <f t="shared" si="171"/>
        <v>2.8299999999999508</v>
      </c>
      <c r="G1150">
        <f t="shared" si="172"/>
        <v>0</v>
      </c>
      <c r="H1150">
        <f t="shared" si="173"/>
        <v>487.52811478983369</v>
      </c>
      <c r="I1150">
        <f t="shared" si="174"/>
        <v>88.943190753635989</v>
      </c>
      <c r="J1150">
        <f t="shared" si="177"/>
        <v>3.6688683233225245</v>
      </c>
      <c r="K1150">
        <f t="shared" si="178"/>
        <v>488.22009417390382</v>
      </c>
      <c r="L1150">
        <f t="shared" si="170"/>
        <v>5.0783184911304263E-2</v>
      </c>
      <c r="M1150">
        <f t="shared" si="175"/>
        <v>2.7909766914063914</v>
      </c>
      <c r="N1150">
        <f t="shared" si="176"/>
        <v>11.88835366162815</v>
      </c>
      <c r="O1150">
        <f t="shared" si="179"/>
        <v>0</v>
      </c>
    </row>
    <row r="1151" spans="6:15">
      <c r="F1151">
        <f t="shared" si="171"/>
        <v>2.8324999999999507</v>
      </c>
      <c r="G1151">
        <f t="shared" si="172"/>
        <v>1</v>
      </c>
      <c r="H1151">
        <f t="shared" si="173"/>
        <v>487.52811478983369</v>
      </c>
      <c r="I1151">
        <f t="shared" si="174"/>
        <v>88.943190753635989</v>
      </c>
      <c r="J1151">
        <f t="shared" si="177"/>
        <v>3.6688683233225245</v>
      </c>
      <c r="K1151">
        <f t="shared" si="178"/>
        <v>488.21743944310055</v>
      </c>
      <c r="L1151">
        <f t="shared" si="170"/>
        <v>5.0795807983642395E-2</v>
      </c>
      <c r="M1151">
        <f t="shared" si="175"/>
        <v>2.7916704387704292</v>
      </c>
      <c r="N1151">
        <f t="shared" si="176"/>
        <v>11.888360932343744</v>
      </c>
      <c r="O1151">
        <f t="shared" si="179"/>
        <v>0</v>
      </c>
    </row>
    <row r="1152" spans="6:15">
      <c r="F1152">
        <f t="shared" si="171"/>
        <v>2.8349999999999507</v>
      </c>
      <c r="G1152">
        <f t="shared" si="172"/>
        <v>2</v>
      </c>
      <c r="H1152">
        <f t="shared" si="173"/>
        <v>487.52811478983369</v>
      </c>
      <c r="I1152">
        <f t="shared" si="174"/>
        <v>88.943190753635989</v>
      </c>
      <c r="J1152">
        <f t="shared" si="177"/>
        <v>3.6688683233225245</v>
      </c>
      <c r="K1152">
        <f t="shared" si="178"/>
        <v>488.21480513647816</v>
      </c>
      <c r="L1152">
        <f t="shared" si="170"/>
        <v>5.0802062370029384E-2</v>
      </c>
      <c r="M1152">
        <f t="shared" si="175"/>
        <v>2.7920141715759952</v>
      </c>
      <c r="N1152">
        <f t="shared" si="176"/>
        <v>11.888333182449182</v>
      </c>
      <c r="O1152">
        <f t="shared" si="179"/>
        <v>0</v>
      </c>
    </row>
    <row r="1153" spans="6:15">
      <c r="F1153">
        <f t="shared" si="171"/>
        <v>2.8374999999999506</v>
      </c>
      <c r="G1153">
        <f t="shared" si="172"/>
        <v>3</v>
      </c>
      <c r="H1153">
        <f t="shared" si="173"/>
        <v>487.52811478983369</v>
      </c>
      <c r="I1153">
        <f t="shared" si="174"/>
        <v>88.943190753635989</v>
      </c>
      <c r="J1153">
        <f t="shared" si="177"/>
        <v>3.6688683233225245</v>
      </c>
      <c r="K1153">
        <f t="shared" si="178"/>
        <v>488.21218117372496</v>
      </c>
      <c r="L1153">
        <f t="shared" si="170"/>
        <v>5.081078392063329E-2</v>
      </c>
      <c r="M1153">
        <f t="shared" si="175"/>
        <v>2.7924934964645569</v>
      </c>
      <c r="N1153">
        <f t="shared" si="176"/>
        <v>11.88831943313696</v>
      </c>
      <c r="O1153">
        <f t="shared" si="179"/>
        <v>0</v>
      </c>
    </row>
    <row r="1154" spans="6:15">
      <c r="F1154">
        <f t="shared" si="171"/>
        <v>2.8399999999999506</v>
      </c>
      <c r="G1154">
        <f t="shared" si="172"/>
        <v>0</v>
      </c>
      <c r="H1154">
        <f t="shared" si="173"/>
        <v>487.52812628390211</v>
      </c>
      <c r="I1154">
        <f t="shared" si="174"/>
        <v>88.942734374778524</v>
      </c>
      <c r="J1154">
        <f t="shared" si="177"/>
        <v>3.6671581573627963</v>
      </c>
      <c r="K1154">
        <f t="shared" si="178"/>
        <v>488.20957145674737</v>
      </c>
      <c r="L1154">
        <f t="shared" si="170"/>
        <v>5.0807530328429724E-2</v>
      </c>
      <c r="M1154">
        <f t="shared" si="175"/>
        <v>2.7923146833393195</v>
      </c>
      <c r="N1154">
        <f t="shared" si="176"/>
        <v>11.888300260141417</v>
      </c>
      <c r="O1154">
        <f t="shared" si="179"/>
        <v>0</v>
      </c>
    </row>
    <row r="1155" spans="6:15">
      <c r="F1155">
        <f t="shared" si="171"/>
        <v>2.8424999999999505</v>
      </c>
      <c r="G1155">
        <f t="shared" si="172"/>
        <v>1</v>
      </c>
      <c r="H1155">
        <f t="shared" si="173"/>
        <v>487.52812628390211</v>
      </c>
      <c r="I1155">
        <f t="shared" si="174"/>
        <v>88.942734374778524</v>
      </c>
      <c r="J1155">
        <f t="shared" si="177"/>
        <v>3.6671581573627963</v>
      </c>
      <c r="K1155">
        <f t="shared" si="178"/>
        <v>488.20695703548012</v>
      </c>
      <c r="L1155">
        <f t="shared" si="170"/>
        <v>5.0819960327364647E-2</v>
      </c>
      <c r="M1155">
        <f t="shared" si="175"/>
        <v>2.7929978196444205</v>
      </c>
      <c r="N1155">
        <f t="shared" si="176"/>
        <v>11.888307412666427</v>
      </c>
      <c r="O1155">
        <f t="shared" si="179"/>
        <v>0</v>
      </c>
    </row>
    <row r="1156" spans="6:15">
      <c r="F1156">
        <f t="shared" si="171"/>
        <v>2.8449999999999505</v>
      </c>
      <c r="G1156">
        <f t="shared" si="172"/>
        <v>2</v>
      </c>
      <c r="H1156">
        <f t="shared" si="173"/>
        <v>487.52812628390211</v>
      </c>
      <c r="I1156">
        <f t="shared" si="174"/>
        <v>88.942734374778524</v>
      </c>
      <c r="J1156">
        <f t="shared" si="177"/>
        <v>3.6671581573627963</v>
      </c>
      <c r="K1156">
        <f t="shared" si="178"/>
        <v>488.20436272605048</v>
      </c>
      <c r="L1156">
        <f t="shared" si="170"/>
        <v>5.0826120335216524E-2</v>
      </c>
      <c r="M1156">
        <f t="shared" si="175"/>
        <v>2.7933363655304948</v>
      </c>
      <c r="N1156">
        <f t="shared" si="176"/>
        <v>11.888280087214223</v>
      </c>
      <c r="O1156">
        <f t="shared" si="179"/>
        <v>0</v>
      </c>
    </row>
    <row r="1157" spans="6:15">
      <c r="F1157">
        <f t="shared" si="171"/>
        <v>2.8474999999999504</v>
      </c>
      <c r="G1157">
        <f t="shared" si="172"/>
        <v>3</v>
      </c>
      <c r="H1157">
        <f t="shared" si="173"/>
        <v>487.52812628390211</v>
      </c>
      <c r="I1157">
        <f t="shared" si="174"/>
        <v>88.942734374778524</v>
      </c>
      <c r="J1157">
        <f t="shared" si="177"/>
        <v>3.6671581573627963</v>
      </c>
      <c r="K1157">
        <f t="shared" si="178"/>
        <v>488.20177860435945</v>
      </c>
      <c r="L1157">
        <f t="shared" si="170"/>
        <v>5.0834709243442147E-2</v>
      </c>
      <c r="M1157">
        <f t="shared" si="175"/>
        <v>2.7938084005693411</v>
      </c>
      <c r="N1157">
        <f t="shared" si="176"/>
        <v>11.88826654537878</v>
      </c>
      <c r="O1157">
        <f t="shared" si="179"/>
        <v>0</v>
      </c>
    </row>
    <row r="1158" spans="6:15">
      <c r="F1158">
        <f t="shared" si="171"/>
        <v>2.8499999999999504</v>
      </c>
      <c r="G1158">
        <f t="shared" si="172"/>
        <v>0</v>
      </c>
      <c r="H1158">
        <f t="shared" si="173"/>
        <v>487.52813720326708</v>
      </c>
      <c r="I1158">
        <f t="shared" si="174"/>
        <v>88.942285059671846</v>
      </c>
      <c r="J1158">
        <f t="shared" si="177"/>
        <v>3.665474026561653</v>
      </c>
      <c r="K1158">
        <f t="shared" si="178"/>
        <v>488.19920851179722</v>
      </c>
      <c r="L1158">
        <f t="shared" si="170"/>
        <v>5.0831508424727175E-2</v>
      </c>
      <c r="M1158">
        <f t="shared" si="175"/>
        <v>2.7936324878052536</v>
      </c>
      <c r="N1158">
        <f t="shared" si="176"/>
        <v>11.888247663977227</v>
      </c>
      <c r="O1158">
        <f t="shared" si="179"/>
        <v>0</v>
      </c>
    </row>
    <row r="1159" spans="6:15">
      <c r="F1159">
        <f t="shared" si="171"/>
        <v>2.8524999999999503</v>
      </c>
      <c r="G1159">
        <f t="shared" si="172"/>
        <v>1</v>
      </c>
      <c r="H1159">
        <f t="shared" si="173"/>
        <v>487.52813720326708</v>
      </c>
      <c r="I1159">
        <f t="shared" si="174"/>
        <v>88.942285059671846</v>
      </c>
      <c r="J1159">
        <f t="shared" si="177"/>
        <v>3.665474026561653</v>
      </c>
      <c r="K1159">
        <f t="shared" si="178"/>
        <v>488.1966337917093</v>
      </c>
      <c r="L1159">
        <f t="shared" si="170"/>
        <v>5.0843748334744171E-2</v>
      </c>
      <c r="M1159">
        <f t="shared" si="175"/>
        <v>2.7943051770747829</v>
      </c>
      <c r="N1159">
        <f t="shared" si="176"/>
        <v>11.88825470048779</v>
      </c>
      <c r="O1159">
        <f t="shared" si="179"/>
        <v>0</v>
      </c>
    </row>
    <row r="1160" spans="6:15">
      <c r="F1160">
        <f t="shared" si="171"/>
        <v>2.8549999999999502</v>
      </c>
      <c r="G1160">
        <f t="shared" si="172"/>
        <v>2</v>
      </c>
      <c r="H1160">
        <f t="shared" si="173"/>
        <v>487.52813720326708</v>
      </c>
      <c r="I1160">
        <f t="shared" si="174"/>
        <v>88.942285059671846</v>
      </c>
      <c r="J1160">
        <f t="shared" si="177"/>
        <v>3.665474026561653</v>
      </c>
      <c r="K1160">
        <f t="shared" si="178"/>
        <v>488.19407887594122</v>
      </c>
      <c r="L1160">
        <f t="shared" si="170"/>
        <v>5.0849815359347905E-2</v>
      </c>
      <c r="M1160">
        <f t="shared" si="175"/>
        <v>2.7946386127244924</v>
      </c>
      <c r="N1160">
        <f t="shared" si="176"/>
        <v>11.888227792917009</v>
      </c>
      <c r="O1160">
        <f t="shared" si="179"/>
        <v>0</v>
      </c>
    </row>
    <row r="1161" spans="6:15">
      <c r="F1161">
        <f t="shared" si="171"/>
        <v>2.8574999999999502</v>
      </c>
      <c r="G1161">
        <f t="shared" si="172"/>
        <v>3</v>
      </c>
      <c r="H1161">
        <f t="shared" si="173"/>
        <v>487.52813720326708</v>
      </c>
      <c r="I1161">
        <f t="shared" si="174"/>
        <v>88.942285059671846</v>
      </c>
      <c r="J1161">
        <f t="shared" si="177"/>
        <v>3.665474026561653</v>
      </c>
      <c r="K1161">
        <f t="shared" si="178"/>
        <v>488.19153399409163</v>
      </c>
      <c r="L1161">
        <f t="shared" si="170"/>
        <v>5.0858273637861717E-2</v>
      </c>
      <c r="M1161">
        <f t="shared" si="175"/>
        <v>2.795103468527111</v>
      </c>
      <c r="N1161">
        <f t="shared" si="176"/>
        <v>11.888214455491021</v>
      </c>
      <c r="O1161">
        <f t="shared" si="179"/>
        <v>0</v>
      </c>
    </row>
    <row r="1162" spans="6:15">
      <c r="F1162">
        <f t="shared" si="171"/>
        <v>2.8599999999999501</v>
      </c>
      <c r="G1162">
        <f t="shared" si="172"/>
        <v>0</v>
      </c>
      <c r="H1162">
        <f t="shared" si="173"/>
        <v>487.52814757666374</v>
      </c>
      <c r="I1162">
        <f t="shared" si="174"/>
        <v>88.941842694903244</v>
      </c>
      <c r="J1162">
        <f t="shared" si="177"/>
        <v>3.6638155345845917</v>
      </c>
      <c r="K1162">
        <f t="shared" si="178"/>
        <v>488.18900292801072</v>
      </c>
      <c r="L1162">
        <f t="shared" si="170"/>
        <v>5.0855124626396672E-2</v>
      </c>
      <c r="M1162">
        <f t="shared" si="175"/>
        <v>2.7949304030209743</v>
      </c>
      <c r="N1162">
        <f t="shared" si="176"/>
        <v>11.888195861258916</v>
      </c>
      <c r="O1162">
        <f t="shared" si="179"/>
        <v>0</v>
      </c>
    </row>
    <row r="1163" spans="6:15">
      <c r="F1163">
        <f t="shared" si="171"/>
        <v>2.8624999999999501</v>
      </c>
      <c r="G1163">
        <f t="shared" si="172"/>
        <v>1</v>
      </c>
      <c r="H1163">
        <f t="shared" si="173"/>
        <v>487.52814757666374</v>
      </c>
      <c r="I1163">
        <f t="shared" si="174"/>
        <v>88.941842694903244</v>
      </c>
      <c r="J1163">
        <f t="shared" si="177"/>
        <v>3.6638155345845917</v>
      </c>
      <c r="K1163">
        <f t="shared" si="178"/>
        <v>488.18646730974075</v>
      </c>
      <c r="L1163">
        <f t="shared" si="170"/>
        <v>5.0867177384288198E-2</v>
      </c>
      <c r="M1163">
        <f t="shared" si="175"/>
        <v>2.7955928066571611</v>
      </c>
      <c r="N1163">
        <f t="shared" si="176"/>
        <v>11.88820278387916</v>
      </c>
      <c r="O1163">
        <f t="shared" si="179"/>
        <v>0</v>
      </c>
    </row>
    <row r="1164" spans="6:15">
      <c r="F1164">
        <f t="shared" si="171"/>
        <v>2.86499999999995</v>
      </c>
      <c r="G1164">
        <f t="shared" si="172"/>
        <v>2</v>
      </c>
      <c r="H1164">
        <f t="shared" si="173"/>
        <v>487.52814757666374</v>
      </c>
      <c r="I1164">
        <f t="shared" si="174"/>
        <v>88.941842694903244</v>
      </c>
      <c r="J1164">
        <f t="shared" si="177"/>
        <v>3.6638155345845917</v>
      </c>
      <c r="K1164">
        <f t="shared" si="178"/>
        <v>488.18395119302164</v>
      </c>
      <c r="L1164">
        <f t="shared" si="170"/>
        <v>5.0873152801751399E-2</v>
      </c>
      <c r="M1164">
        <f t="shared" si="175"/>
        <v>2.7959212076995605</v>
      </c>
      <c r="N1164">
        <f t="shared" si="176"/>
        <v>11.888176287733714</v>
      </c>
      <c r="O1164">
        <f t="shared" si="179"/>
        <v>0</v>
      </c>
    </row>
    <row r="1165" spans="6:15">
      <c r="F1165">
        <f t="shared" si="171"/>
        <v>2.86749999999995</v>
      </c>
      <c r="G1165">
        <f t="shared" si="172"/>
        <v>3</v>
      </c>
      <c r="H1165">
        <f t="shared" si="173"/>
        <v>487.52814757666374</v>
      </c>
      <c r="I1165">
        <f t="shared" si="174"/>
        <v>88.941842694903244</v>
      </c>
      <c r="J1165">
        <f t="shared" si="177"/>
        <v>3.6638155345845917</v>
      </c>
      <c r="K1165">
        <f t="shared" si="178"/>
        <v>488.18144495867921</v>
      </c>
      <c r="L1165">
        <f t="shared" si="170"/>
        <v>5.0881482432913787E-2</v>
      </c>
      <c r="M1165">
        <f t="shared" si="175"/>
        <v>2.7963789932138567</v>
      </c>
      <c r="N1165">
        <f t="shared" si="176"/>
        <v>11.888163151692018</v>
      </c>
      <c r="O1165">
        <f t="shared" si="179"/>
        <v>0</v>
      </c>
    </row>
    <row r="1166" spans="6:15">
      <c r="F1166">
        <f t="shared" si="171"/>
        <v>2.8699999999999499</v>
      </c>
      <c r="G1166">
        <f t="shared" si="172"/>
        <v>0</v>
      </c>
      <c r="H1166">
        <f t="shared" si="173"/>
        <v>487.52815743139058</v>
      </c>
      <c r="I1166">
        <f t="shared" si="174"/>
        <v>88.941407169084314</v>
      </c>
      <c r="J1166">
        <f t="shared" si="177"/>
        <v>3.662182291129553</v>
      </c>
      <c r="K1166">
        <f t="shared" si="178"/>
        <v>488.17895232998279</v>
      </c>
      <c r="L1166">
        <f t="shared" si="170"/>
        <v>5.0878384285370754E-2</v>
      </c>
      <c r="M1166">
        <f t="shared" si="175"/>
        <v>2.7962087231216159</v>
      </c>
      <c r="N1166">
        <f t="shared" si="176"/>
        <v>11.888144840271446</v>
      </c>
      <c r="O1166">
        <f t="shared" si="179"/>
        <v>0</v>
      </c>
    </row>
    <row r="1167" spans="6:15">
      <c r="F1167">
        <f t="shared" si="171"/>
        <v>2.8724999999999499</v>
      </c>
      <c r="G1167">
        <f t="shared" si="172"/>
        <v>1</v>
      </c>
      <c r="H1167">
        <f t="shared" si="173"/>
        <v>487.52815743139058</v>
      </c>
      <c r="I1167">
        <f t="shared" si="174"/>
        <v>88.941407169084314</v>
      </c>
      <c r="J1167">
        <f t="shared" si="177"/>
        <v>3.662182291129553</v>
      </c>
      <c r="K1167">
        <f t="shared" si="178"/>
        <v>488.17645522304161</v>
      </c>
      <c r="L1167">
        <f t="shared" si="170"/>
        <v>5.0890252781052414E-2</v>
      </c>
      <c r="M1167">
        <f t="shared" si="175"/>
        <v>2.7968609999504013</v>
      </c>
      <c r="N1167">
        <f t="shared" si="176"/>
        <v>11.888151651075136</v>
      </c>
      <c r="O1167">
        <f t="shared" si="179"/>
        <v>0</v>
      </c>
    </row>
    <row r="1168" spans="6:15">
      <c r="F1168">
        <f t="shared" si="171"/>
        <v>2.8749999999999498</v>
      </c>
      <c r="G1168">
        <f t="shared" si="172"/>
        <v>2</v>
      </c>
      <c r="H1168">
        <f t="shared" si="173"/>
        <v>487.52815743139058</v>
      </c>
      <c r="I1168">
        <f t="shared" si="174"/>
        <v>88.941407169084314</v>
      </c>
      <c r="J1168">
        <f t="shared" si="177"/>
        <v>3.662182291129553</v>
      </c>
      <c r="K1168">
        <f t="shared" si="178"/>
        <v>488.17397731955509</v>
      </c>
      <c r="L1168">
        <f t="shared" si="170"/>
        <v>5.0896137948503936E-2</v>
      </c>
      <c r="M1168">
        <f t="shared" si="175"/>
        <v>2.7971844409714972</v>
      </c>
      <c r="N1168">
        <f t="shared" si="176"/>
        <v>11.888125560001985</v>
      </c>
      <c r="O1168">
        <f t="shared" si="179"/>
        <v>0</v>
      </c>
    </row>
    <row r="1169" spans="6:15">
      <c r="F1169">
        <f t="shared" si="171"/>
        <v>2.8774999999999498</v>
      </c>
      <c r="G1169">
        <f t="shared" si="172"/>
        <v>3</v>
      </c>
      <c r="H1169">
        <f t="shared" si="173"/>
        <v>487.52815743139058</v>
      </c>
      <c r="I1169">
        <f t="shared" si="174"/>
        <v>88.941407169084314</v>
      </c>
      <c r="J1169">
        <f t="shared" si="177"/>
        <v>3.662182291129553</v>
      </c>
      <c r="K1169">
        <f t="shared" si="178"/>
        <v>488.17150914915049</v>
      </c>
      <c r="L1169">
        <f t="shared" ref="L1169:L1232" si="180">$B$42*M1169</f>
        <v>5.0904340884806963E-2</v>
      </c>
      <c r="M1169">
        <f t="shared" si="175"/>
        <v>2.7976352635038539</v>
      </c>
      <c r="N1169">
        <f t="shared" si="176"/>
        <v>11.88811262236114</v>
      </c>
      <c r="O1169">
        <f t="shared" si="179"/>
        <v>0</v>
      </c>
    </row>
    <row r="1170" spans="6:15">
      <c r="F1170">
        <f t="shared" ref="F1170:F1233" si="181">F1169+$B$17</f>
        <v>2.8799999999999497</v>
      </c>
      <c r="G1170">
        <f t="shared" ref="G1170:G1233" si="182">IF(G1169=($B$20-1),0,G1169+1)</f>
        <v>0</v>
      </c>
      <c r="H1170">
        <f t="shared" ref="H1170:H1233" si="183">IF(G1170=0,$B$31*$B$29+(1-$B$31)*H1169,H1169)</f>
        <v>487.52816679338116</v>
      </c>
      <c r="I1170">
        <f t="shared" ref="I1170:I1233" si="184">IF(G1170=0,MIN(($B$23*(H1170-K1169)+($B$24*J1170)),$B$26),I1169)</f>
        <v>88.940978372801482</v>
      </c>
      <c r="J1170">
        <f t="shared" si="177"/>
        <v>3.660573911835153</v>
      </c>
      <c r="K1170">
        <f t="shared" si="178"/>
        <v>488.16905437745766</v>
      </c>
      <c r="L1170">
        <f t="shared" si="180"/>
        <v>5.0901292679922244E-2</v>
      </c>
      <c r="M1170">
        <f t="shared" ref="M1170:M1233" si="185">((0.01*I1170*N1170)-(K1170*$B$41))/$B$40</f>
        <v>2.7974677381940736</v>
      </c>
      <c r="N1170">
        <f t="shared" ref="N1170:N1233" si="186">$B$45-$B$47*$B$50*M1169-$B$46</f>
        <v>11.888094589459845</v>
      </c>
      <c r="O1170">
        <f t="shared" si="179"/>
        <v>0</v>
      </c>
    </row>
    <row r="1171" spans="6:15">
      <c r="F1171">
        <f t="shared" si="181"/>
        <v>2.8824999999999497</v>
      </c>
      <c r="G1171">
        <f t="shared" si="182"/>
        <v>1</v>
      </c>
      <c r="H1171">
        <f t="shared" si="183"/>
        <v>487.52816679338116</v>
      </c>
      <c r="I1171">
        <f t="shared" si="184"/>
        <v>88.940978372801482</v>
      </c>
      <c r="J1171">
        <f t="shared" ref="J1171:J1234" si="187">IF(G1171=0,IF(J1170&gt;$B$25,$B$25,J1170+$B$17*(H1170-K1170)),J1170)</f>
        <v>3.660573911835153</v>
      </c>
      <c r="K1171">
        <f t="shared" ref="K1171:K1234" si="188">K1170+($B$17*L1170/$B$34)-($B$17*$B$36*K1170/$B$34)</f>
        <v>488.16659520010535</v>
      </c>
      <c r="L1171">
        <f t="shared" si="180"/>
        <v>5.0912979757296944E-2</v>
      </c>
      <c r="M1171">
        <f t="shared" si="185"/>
        <v>2.7981100445126006</v>
      </c>
      <c r="N1171">
        <f t="shared" si="186"/>
        <v>11.888101290472237</v>
      </c>
      <c r="O1171">
        <f t="shared" ref="O1171:O1234" si="189">IF(K1171&gt;(0.01*$B$15*$B$29),0,F1171)</f>
        <v>0</v>
      </c>
    </row>
    <row r="1172" spans="6:15">
      <c r="F1172">
        <f t="shared" si="181"/>
        <v>2.8849999999999496</v>
      </c>
      <c r="G1172">
        <f t="shared" si="182"/>
        <v>2</v>
      </c>
      <c r="H1172">
        <f t="shared" si="183"/>
        <v>487.52816679338116</v>
      </c>
      <c r="I1172">
        <f t="shared" si="184"/>
        <v>88.940978372801482</v>
      </c>
      <c r="J1172">
        <f t="shared" si="187"/>
        <v>3.660573911835153</v>
      </c>
      <c r="K1172">
        <f t="shared" si="188"/>
        <v>488.16415493271029</v>
      </c>
      <c r="L1172">
        <f t="shared" si="180"/>
        <v>5.0918776013058414E-2</v>
      </c>
      <c r="M1172">
        <f t="shared" si="185"/>
        <v>2.7984285990647808</v>
      </c>
      <c r="N1172">
        <f t="shared" si="186"/>
        <v>11.888075598219496</v>
      </c>
      <c r="O1172">
        <f t="shared" si="189"/>
        <v>0</v>
      </c>
    </row>
    <row r="1173" spans="6:15">
      <c r="F1173">
        <f t="shared" si="181"/>
        <v>2.8874999999999496</v>
      </c>
      <c r="G1173">
        <f t="shared" si="182"/>
        <v>3</v>
      </c>
      <c r="H1173">
        <f t="shared" si="183"/>
        <v>487.52816679338116</v>
      </c>
      <c r="I1173">
        <f t="shared" si="184"/>
        <v>88.940978372801482</v>
      </c>
      <c r="J1173">
        <f t="shared" si="187"/>
        <v>3.660573911835153</v>
      </c>
      <c r="K1173">
        <f t="shared" si="188"/>
        <v>488.16172425131799</v>
      </c>
      <c r="L1173">
        <f t="shared" si="180"/>
        <v>5.0926854177574393E-2</v>
      </c>
      <c r="M1173">
        <f t="shared" si="185"/>
        <v>2.7988725643047085</v>
      </c>
      <c r="N1173">
        <f t="shared" si="186"/>
        <v>11.88806285603741</v>
      </c>
      <c r="O1173">
        <f t="shared" si="189"/>
        <v>0</v>
      </c>
    </row>
    <row r="1174" spans="6:15">
      <c r="F1174">
        <f t="shared" si="181"/>
        <v>2.8899999999999495</v>
      </c>
      <c r="G1174">
        <f t="shared" si="182"/>
        <v>0</v>
      </c>
      <c r="H1174">
        <f t="shared" si="183"/>
        <v>487.52817568727221</v>
      </c>
      <c r="I1174">
        <f t="shared" si="184"/>
        <v>88.94055619857464</v>
      </c>
      <c r="J1174">
        <f t="shared" si="187"/>
        <v>3.6589900181903108</v>
      </c>
      <c r="K1174">
        <f t="shared" si="188"/>
        <v>488.15930676484373</v>
      </c>
      <c r="L1174">
        <f t="shared" si="180"/>
        <v>5.0923855015490058E-2</v>
      </c>
      <c r="M1174">
        <f t="shared" si="185"/>
        <v>2.7987077343223876</v>
      </c>
      <c r="N1174">
        <f t="shared" si="186"/>
        <v>11.888045097427812</v>
      </c>
      <c r="O1174">
        <f t="shared" si="189"/>
        <v>0</v>
      </c>
    </row>
    <row r="1175" spans="6:15">
      <c r="F1175">
        <f t="shared" si="181"/>
        <v>2.8924999999999494</v>
      </c>
      <c r="G1175">
        <f t="shared" si="182"/>
        <v>1</v>
      </c>
      <c r="H1175">
        <f t="shared" si="183"/>
        <v>487.52817568727221</v>
      </c>
      <c r="I1175">
        <f t="shared" si="184"/>
        <v>88.94055619857464</v>
      </c>
      <c r="J1175">
        <f t="shared" si="187"/>
        <v>3.6589900181903108</v>
      </c>
      <c r="K1175">
        <f t="shared" si="188"/>
        <v>488.15688494396869</v>
      </c>
      <c r="L1175">
        <f t="shared" si="180"/>
        <v>5.0935363473218143E-2</v>
      </c>
      <c r="M1175">
        <f t="shared" si="185"/>
        <v>2.7993402239413276</v>
      </c>
      <c r="N1175">
        <f t="shared" si="186"/>
        <v>11.888051690627105</v>
      </c>
      <c r="O1175">
        <f t="shared" si="189"/>
        <v>0</v>
      </c>
    </row>
    <row r="1176" spans="6:15">
      <c r="F1176">
        <f t="shared" si="181"/>
        <v>2.8949999999999494</v>
      </c>
      <c r="G1176">
        <f t="shared" si="182"/>
        <v>2</v>
      </c>
      <c r="H1176">
        <f t="shared" si="183"/>
        <v>487.52817568727221</v>
      </c>
      <c r="I1176">
        <f t="shared" si="184"/>
        <v>88.94055619857464</v>
      </c>
      <c r="J1176">
        <f t="shared" si="187"/>
        <v>3.6589900181903108</v>
      </c>
      <c r="K1176">
        <f t="shared" si="188"/>
        <v>488.15448174407902</v>
      </c>
      <c r="L1176">
        <f t="shared" si="180"/>
        <v>5.0941072137013259E-2</v>
      </c>
      <c r="M1176">
        <f t="shared" si="185"/>
        <v>2.799653964554861</v>
      </c>
      <c r="N1176">
        <f t="shared" si="186"/>
        <v>11.888026391042347</v>
      </c>
      <c r="O1176">
        <f t="shared" si="189"/>
        <v>0</v>
      </c>
    </row>
    <row r="1177" spans="6:15">
      <c r="F1177">
        <f t="shared" si="181"/>
        <v>2.8974999999999493</v>
      </c>
      <c r="G1177">
        <f t="shared" si="182"/>
        <v>3</v>
      </c>
      <c r="H1177">
        <f t="shared" si="183"/>
        <v>487.52817568727221</v>
      </c>
      <c r="I1177">
        <f t="shared" si="184"/>
        <v>88.94055619857464</v>
      </c>
      <c r="J1177">
        <f t="shared" si="187"/>
        <v>3.6589900181903108</v>
      </c>
      <c r="K1177">
        <f t="shared" si="188"/>
        <v>488.15208798529778</v>
      </c>
      <c r="L1177">
        <f t="shared" si="180"/>
        <v>5.0949027423821312E-2</v>
      </c>
      <c r="M1177">
        <f t="shared" si="185"/>
        <v>2.800091176598444</v>
      </c>
      <c r="N1177">
        <f t="shared" si="186"/>
        <v>11.888013841417806</v>
      </c>
      <c r="O1177">
        <f t="shared" si="189"/>
        <v>0</v>
      </c>
    </row>
    <row r="1178" spans="6:15">
      <c r="F1178">
        <f t="shared" si="181"/>
        <v>2.8999999999999493</v>
      </c>
      <c r="G1178">
        <f t="shared" si="182"/>
        <v>0</v>
      </c>
      <c r="H1178">
        <f t="shared" si="183"/>
        <v>487.52818413646867</v>
      </c>
      <c r="I1178">
        <f t="shared" si="184"/>
        <v>88.94014054081471</v>
      </c>
      <c r="J1178">
        <f t="shared" si="187"/>
        <v>3.6574302374452468</v>
      </c>
      <c r="K1178">
        <f t="shared" si="188"/>
        <v>488.14970722073411</v>
      </c>
      <c r="L1178">
        <f t="shared" si="180"/>
        <v>5.0946076425401395E-2</v>
      </c>
      <c r="M1178">
        <f t="shared" si="185"/>
        <v>2.7999289936274319</v>
      </c>
      <c r="N1178">
        <f t="shared" si="186"/>
        <v>11.887996352936062</v>
      </c>
      <c r="O1178">
        <f t="shared" si="189"/>
        <v>0</v>
      </c>
    </row>
    <row r="1179" spans="6:15">
      <c r="F1179">
        <f t="shared" si="181"/>
        <v>2.9024999999999492</v>
      </c>
      <c r="G1179">
        <f t="shared" si="182"/>
        <v>1</v>
      </c>
      <c r="H1179">
        <f t="shared" si="183"/>
        <v>487.52818413646867</v>
      </c>
      <c r="I1179">
        <f t="shared" si="184"/>
        <v>88.94014054081471</v>
      </c>
      <c r="J1179">
        <f t="shared" si="187"/>
        <v>3.6574302374452468</v>
      </c>
      <c r="K1179">
        <f t="shared" si="188"/>
        <v>488.14732219173311</v>
      </c>
      <c r="L1179">
        <f t="shared" si="180"/>
        <v>5.0957409017685522E-2</v>
      </c>
      <c r="M1179">
        <f t="shared" si="185"/>
        <v>2.8005518179141218</v>
      </c>
      <c r="N1179">
        <f t="shared" si="186"/>
        <v>11.888002840254902</v>
      </c>
      <c r="O1179">
        <f t="shared" si="189"/>
        <v>0</v>
      </c>
    </row>
    <row r="1180" spans="6:15">
      <c r="F1180">
        <f t="shared" si="181"/>
        <v>2.9049999999999492</v>
      </c>
      <c r="G1180">
        <f t="shared" si="182"/>
        <v>2</v>
      </c>
      <c r="H1180">
        <f t="shared" si="183"/>
        <v>487.52818413646867</v>
      </c>
      <c r="I1180">
        <f t="shared" si="184"/>
        <v>88.94014054081471</v>
      </c>
      <c r="J1180">
        <f t="shared" si="187"/>
        <v>3.6574302374452468</v>
      </c>
      <c r="K1180">
        <f t="shared" si="188"/>
        <v>488.14495549919957</v>
      </c>
      <c r="L1180">
        <f t="shared" si="180"/>
        <v>5.0963031390831658E-2</v>
      </c>
      <c r="M1180">
        <f t="shared" si="185"/>
        <v>2.8008608161076904</v>
      </c>
      <c r="N1180">
        <f t="shared" si="186"/>
        <v>11.887977927283435</v>
      </c>
      <c r="O1180">
        <f t="shared" si="189"/>
        <v>0</v>
      </c>
    </row>
    <row r="1181" spans="6:15">
      <c r="F1181">
        <f t="shared" si="181"/>
        <v>2.9074999999999491</v>
      </c>
      <c r="G1181">
        <f t="shared" si="182"/>
        <v>3</v>
      </c>
      <c r="H1181">
        <f t="shared" si="183"/>
        <v>487.52818413646867</v>
      </c>
      <c r="I1181">
        <f t="shared" si="184"/>
        <v>88.94014054081471</v>
      </c>
      <c r="J1181">
        <f t="shared" si="187"/>
        <v>3.6574302374452468</v>
      </c>
      <c r="K1181">
        <f t="shared" si="188"/>
        <v>488.14259810503432</v>
      </c>
      <c r="L1181">
        <f t="shared" si="180"/>
        <v>5.0970865665445515E-2</v>
      </c>
      <c r="M1181">
        <f t="shared" si="185"/>
        <v>2.8012913774810966</v>
      </c>
      <c r="N1181">
        <f t="shared" si="186"/>
        <v>11.887965567355693</v>
      </c>
      <c r="O1181">
        <f t="shared" si="189"/>
        <v>0</v>
      </c>
    </row>
    <row r="1182" spans="6:15">
      <c r="F1182">
        <f t="shared" si="181"/>
        <v>2.9099999999999491</v>
      </c>
      <c r="G1182">
        <f t="shared" si="182"/>
        <v>0</v>
      </c>
      <c r="H1182">
        <f t="shared" si="183"/>
        <v>487.52819216320529</v>
      </c>
      <c r="I1182">
        <f t="shared" si="184"/>
        <v>88.93973129577968</v>
      </c>
      <c r="J1182">
        <f t="shared" si="187"/>
        <v>3.6558942025238328</v>
      </c>
      <c r="K1182">
        <f t="shared" si="188"/>
        <v>488.1402535074327</v>
      </c>
      <c r="L1182">
        <f t="shared" si="180"/>
        <v>5.0967961971550527E-2</v>
      </c>
      <c r="M1182">
        <f t="shared" si="185"/>
        <v>2.8011317943042231</v>
      </c>
      <c r="N1182">
        <f t="shared" si="186"/>
        <v>11.887948344900757</v>
      </c>
      <c r="O1182">
        <f t="shared" si="189"/>
        <v>0</v>
      </c>
    </row>
    <row r="1183" spans="6:15">
      <c r="F1183">
        <f t="shared" si="181"/>
        <v>2.912499999999949</v>
      </c>
      <c r="G1183">
        <f t="shared" si="182"/>
        <v>1</v>
      </c>
      <c r="H1183">
        <f t="shared" si="183"/>
        <v>487.52819216320529</v>
      </c>
      <c r="I1183">
        <f t="shared" si="184"/>
        <v>88.93973129577968</v>
      </c>
      <c r="J1183">
        <f t="shared" si="187"/>
        <v>3.6558942025238328</v>
      </c>
      <c r="K1183">
        <f t="shared" si="188"/>
        <v>488.13790471409214</v>
      </c>
      <c r="L1183">
        <f t="shared" si="180"/>
        <v>5.0979121408928137E-2</v>
      </c>
      <c r="M1183">
        <f t="shared" si="185"/>
        <v>2.8017451022262159</v>
      </c>
      <c r="N1183">
        <f t="shared" si="186"/>
        <v>11.887954728227831</v>
      </c>
      <c r="O1183">
        <f t="shared" si="189"/>
        <v>0</v>
      </c>
    </row>
    <row r="1184" spans="6:15">
      <c r="F1184">
        <f t="shared" si="181"/>
        <v>2.914999999999949</v>
      </c>
      <c r="G1184">
        <f t="shared" si="182"/>
        <v>2</v>
      </c>
      <c r="H1184">
        <f t="shared" si="183"/>
        <v>487.52819216320529</v>
      </c>
      <c r="I1184">
        <f t="shared" si="184"/>
        <v>88.93973129577968</v>
      </c>
      <c r="J1184">
        <f t="shared" si="187"/>
        <v>3.6558942025238328</v>
      </c>
      <c r="K1184">
        <f t="shared" si="188"/>
        <v>488.13557397708439</v>
      </c>
      <c r="L1184">
        <f t="shared" si="180"/>
        <v>5.0984658774527632E-2</v>
      </c>
      <c r="M1184">
        <f t="shared" si="185"/>
        <v>2.8020494285174276</v>
      </c>
      <c r="N1184">
        <f t="shared" si="186"/>
        <v>11.887930195910952</v>
      </c>
      <c r="O1184">
        <f t="shared" si="189"/>
        <v>0</v>
      </c>
    </row>
    <row r="1185" spans="6:15">
      <c r="F1185">
        <f t="shared" si="181"/>
        <v>2.9174999999999489</v>
      </c>
      <c r="G1185">
        <f t="shared" si="182"/>
        <v>3</v>
      </c>
      <c r="H1185">
        <f t="shared" si="183"/>
        <v>487.52819216320529</v>
      </c>
      <c r="I1185">
        <f t="shared" si="184"/>
        <v>88.93973129577968</v>
      </c>
      <c r="J1185">
        <f t="shared" si="187"/>
        <v>3.6558942025238328</v>
      </c>
      <c r="K1185">
        <f t="shared" si="188"/>
        <v>488.13325239782881</v>
      </c>
      <c r="L1185">
        <f t="shared" si="180"/>
        <v>5.0992373874318313E-2</v>
      </c>
      <c r="M1185">
        <f t="shared" si="185"/>
        <v>2.8024734402001386</v>
      </c>
      <c r="N1185">
        <f t="shared" si="186"/>
        <v>11.887918022859303</v>
      </c>
      <c r="O1185">
        <f t="shared" si="189"/>
        <v>0</v>
      </c>
    </row>
    <row r="1186" spans="6:15">
      <c r="F1186">
        <f t="shared" si="181"/>
        <v>2.9199999999999489</v>
      </c>
      <c r="G1186">
        <f t="shared" si="182"/>
        <v>0</v>
      </c>
      <c r="H1186">
        <f t="shared" si="183"/>
        <v>487.52819978860509</v>
      </c>
      <c r="I1186">
        <f t="shared" si="184"/>
        <v>88.93932836153698</v>
      </c>
      <c r="J1186">
        <f t="shared" si="187"/>
        <v>3.654381551937274</v>
      </c>
      <c r="K1186">
        <f t="shared" si="188"/>
        <v>488.13094342048362</v>
      </c>
      <c r="L1186">
        <f t="shared" si="180"/>
        <v>5.0989516645233539E-2</v>
      </c>
      <c r="M1186">
        <f t="shared" si="185"/>
        <v>2.8023164106677938</v>
      </c>
      <c r="N1186">
        <f t="shared" si="186"/>
        <v>11.887901062391995</v>
      </c>
      <c r="O1186">
        <f t="shared" si="189"/>
        <v>0</v>
      </c>
    </row>
    <row r="1187" spans="6:15">
      <c r="F1187">
        <f t="shared" si="181"/>
        <v>2.9224999999999488</v>
      </c>
      <c r="G1187">
        <f t="shared" si="182"/>
        <v>1</v>
      </c>
      <c r="H1187">
        <f t="shared" si="183"/>
        <v>487.52819978860509</v>
      </c>
      <c r="I1187">
        <f t="shared" si="184"/>
        <v>88.93932836153698</v>
      </c>
      <c r="J1187">
        <f t="shared" si="187"/>
        <v>3.654381551937274</v>
      </c>
      <c r="K1187">
        <f t="shared" si="188"/>
        <v>488.12863031486222</v>
      </c>
      <c r="L1187">
        <f t="shared" si="180"/>
        <v>5.1000505595302954E-2</v>
      </c>
      <c r="M1187">
        <f t="shared" si="185"/>
        <v>2.8029203488327656</v>
      </c>
      <c r="N1187">
        <f t="shared" si="186"/>
        <v>11.887907343573287</v>
      </c>
      <c r="O1187">
        <f t="shared" si="189"/>
        <v>0</v>
      </c>
    </row>
    <row r="1188" spans="6:15">
      <c r="F1188">
        <f t="shared" si="181"/>
        <v>2.9249999999999488</v>
      </c>
      <c r="G1188">
        <f t="shared" si="182"/>
        <v>2</v>
      </c>
      <c r="H1188">
        <f t="shared" si="183"/>
        <v>487.52819978860509</v>
      </c>
      <c r="I1188">
        <f t="shared" si="184"/>
        <v>88.93932836153698</v>
      </c>
      <c r="J1188">
        <f t="shared" si="187"/>
        <v>3.654381551937274</v>
      </c>
      <c r="K1188">
        <f t="shared" si="188"/>
        <v>488.12633498975288</v>
      </c>
      <c r="L1188">
        <f t="shared" si="180"/>
        <v>5.1005959218446251E-2</v>
      </c>
      <c r="M1188">
        <f t="shared" si="185"/>
        <v>2.8032200727493186</v>
      </c>
      <c r="N1188">
        <f t="shared" si="186"/>
        <v>11.88788318604669</v>
      </c>
      <c r="O1188">
        <f t="shared" si="189"/>
        <v>0</v>
      </c>
    </row>
    <row r="1189" spans="6:15">
      <c r="F1189">
        <f t="shared" si="181"/>
        <v>2.9274999999999487</v>
      </c>
      <c r="G1189">
        <f t="shared" si="182"/>
        <v>3</v>
      </c>
      <c r="H1189">
        <f t="shared" si="183"/>
        <v>487.52819978860509</v>
      </c>
      <c r="I1189">
        <f t="shared" si="184"/>
        <v>88.93932836153698</v>
      </c>
      <c r="J1189">
        <f t="shared" si="187"/>
        <v>3.654381551937274</v>
      </c>
      <c r="K1189">
        <f t="shared" si="188"/>
        <v>488.12404868387375</v>
      </c>
      <c r="L1189">
        <f t="shared" si="180"/>
        <v>5.1013556953057621E-2</v>
      </c>
      <c r="M1189">
        <f t="shared" si="185"/>
        <v>2.8036376341969684</v>
      </c>
      <c r="N1189">
        <f t="shared" si="186"/>
        <v>11.887871197090027</v>
      </c>
      <c r="O1189">
        <f t="shared" si="189"/>
        <v>0</v>
      </c>
    </row>
    <row r="1190" spans="6:15">
      <c r="F1190">
        <f t="shared" si="181"/>
        <v>2.9299999999999486</v>
      </c>
      <c r="G1190">
        <f t="shared" si="182"/>
        <v>0</v>
      </c>
      <c r="H1190">
        <f t="shared" si="183"/>
        <v>487.52820703273494</v>
      </c>
      <c r="I1190">
        <f t="shared" si="184"/>
        <v>88.938931637922309</v>
      </c>
      <c r="J1190">
        <f t="shared" si="187"/>
        <v>3.6528919296991025</v>
      </c>
      <c r="K1190">
        <f t="shared" si="188"/>
        <v>488.12177478820706</v>
      </c>
      <c r="L1190">
        <f t="shared" si="180"/>
        <v>5.1010745367827182E-2</v>
      </c>
      <c r="M1190">
        <f t="shared" si="185"/>
        <v>2.8034831131905023</v>
      </c>
      <c r="N1190">
        <f t="shared" si="186"/>
        <v>11.887854494632121</v>
      </c>
      <c r="O1190">
        <f t="shared" si="189"/>
        <v>0</v>
      </c>
    </row>
    <row r="1191" spans="6:15">
      <c r="F1191">
        <f t="shared" si="181"/>
        <v>2.9324999999999486</v>
      </c>
      <c r="G1191">
        <f t="shared" si="182"/>
        <v>1</v>
      </c>
      <c r="H1191">
        <f t="shared" si="183"/>
        <v>487.52820703273494</v>
      </c>
      <c r="I1191">
        <f t="shared" si="184"/>
        <v>88.938931637922309</v>
      </c>
      <c r="J1191">
        <f t="shared" si="187"/>
        <v>3.6528919296991025</v>
      </c>
      <c r="K1191">
        <f t="shared" si="188"/>
        <v>488.11949683051955</v>
      </c>
      <c r="L1191">
        <f t="shared" si="180"/>
        <v>5.1021566456005252E-2</v>
      </c>
      <c r="M1191">
        <f t="shared" si="185"/>
        <v>2.8040778258878918</v>
      </c>
      <c r="N1191">
        <f t="shared" si="186"/>
        <v>11.88786067547238</v>
      </c>
      <c r="O1191">
        <f t="shared" si="189"/>
        <v>0</v>
      </c>
    </row>
    <row r="1192" spans="6:15">
      <c r="F1192">
        <f t="shared" si="181"/>
        <v>2.9349999999999485</v>
      </c>
      <c r="G1192">
        <f t="shared" si="182"/>
        <v>2</v>
      </c>
      <c r="H1192">
        <f t="shared" si="183"/>
        <v>487.52820703273494</v>
      </c>
      <c r="I1192">
        <f t="shared" si="184"/>
        <v>88.938931637922309</v>
      </c>
      <c r="J1192">
        <f t="shared" si="187"/>
        <v>3.6528919296991025</v>
      </c>
      <c r="K1192">
        <f t="shared" si="188"/>
        <v>488.11723638176915</v>
      </c>
      <c r="L1192">
        <f t="shared" si="180"/>
        <v>5.1026937583965773E-2</v>
      </c>
      <c r="M1192">
        <f t="shared" si="185"/>
        <v>2.804373015978284</v>
      </c>
      <c r="N1192">
        <f t="shared" si="186"/>
        <v>11.887836886964484</v>
      </c>
      <c r="O1192">
        <f t="shared" si="189"/>
        <v>0</v>
      </c>
    </row>
    <row r="1193" spans="6:15">
      <c r="F1193">
        <f t="shared" si="181"/>
        <v>2.9374999999999485</v>
      </c>
      <c r="G1193">
        <f t="shared" si="182"/>
        <v>3</v>
      </c>
      <c r="H1193">
        <f t="shared" si="183"/>
        <v>487.52820703273494</v>
      </c>
      <c r="I1193">
        <f t="shared" si="184"/>
        <v>88.938931637922309</v>
      </c>
      <c r="J1193">
        <f t="shared" si="187"/>
        <v>3.6528919296991025</v>
      </c>
      <c r="K1193">
        <f t="shared" si="188"/>
        <v>488.11498481579162</v>
      </c>
      <c r="L1193">
        <f t="shared" si="180"/>
        <v>5.1034419735723993E-2</v>
      </c>
      <c r="M1193">
        <f t="shared" si="185"/>
        <v>2.8047842251451618</v>
      </c>
      <c r="N1193">
        <f t="shared" si="186"/>
        <v>11.887825079360869</v>
      </c>
      <c r="O1193">
        <f t="shared" si="189"/>
        <v>0</v>
      </c>
    </row>
    <row r="1194" spans="6:15">
      <c r="F1194">
        <f t="shared" si="181"/>
        <v>2.9399999999999484</v>
      </c>
      <c r="G1194">
        <f t="shared" si="182"/>
        <v>0</v>
      </c>
      <c r="H1194">
        <f t="shared" si="183"/>
        <v>487.52821391465829</v>
      </c>
      <c r="I1194">
        <f t="shared" si="184"/>
        <v>88.938541026503245</v>
      </c>
      <c r="J1194">
        <f t="shared" si="187"/>
        <v>3.6514249852414609</v>
      </c>
      <c r="K1194">
        <f t="shared" si="188"/>
        <v>488.11274547123935</v>
      </c>
      <c r="L1194">
        <f t="shared" si="180"/>
        <v>5.1031652991601659E-2</v>
      </c>
      <c r="M1194">
        <f t="shared" si="185"/>
        <v>2.8046321685467026</v>
      </c>
      <c r="N1194">
        <f t="shared" si="186"/>
        <v>11.887808630994193</v>
      </c>
      <c r="O1194">
        <f t="shared" si="189"/>
        <v>0</v>
      </c>
    </row>
    <row r="1195" spans="6:15">
      <c r="F1195">
        <f t="shared" si="181"/>
        <v>2.9424999999999484</v>
      </c>
      <c r="G1195">
        <f t="shared" si="182"/>
        <v>1</v>
      </c>
      <c r="H1195">
        <f t="shared" si="183"/>
        <v>487.52821391465829</v>
      </c>
      <c r="I1195">
        <f t="shared" si="184"/>
        <v>88.938541026503245</v>
      </c>
      <c r="J1195">
        <f t="shared" si="187"/>
        <v>3.6514249852414609</v>
      </c>
      <c r="K1195">
        <f t="shared" si="188"/>
        <v>488.11050212974169</v>
      </c>
      <c r="L1195">
        <f t="shared" si="180"/>
        <v>5.1042308801829479E-2</v>
      </c>
      <c r="M1195">
        <f t="shared" si="185"/>
        <v>2.8052177977864963</v>
      </c>
      <c r="N1195">
        <f t="shared" si="186"/>
        <v>11.887814713258132</v>
      </c>
      <c r="O1195">
        <f t="shared" si="189"/>
        <v>0</v>
      </c>
    </row>
    <row r="1196" spans="6:15">
      <c r="F1196">
        <f t="shared" si="181"/>
        <v>2.9449999999999483</v>
      </c>
      <c r="G1196">
        <f t="shared" si="182"/>
        <v>2</v>
      </c>
      <c r="H1196">
        <f t="shared" si="183"/>
        <v>487.52821391465829</v>
      </c>
      <c r="I1196">
        <f t="shared" si="184"/>
        <v>88.938541026503245</v>
      </c>
      <c r="J1196">
        <f t="shared" si="187"/>
        <v>3.6514249852414609</v>
      </c>
      <c r="K1196">
        <f t="shared" si="188"/>
        <v>488.10827602978509</v>
      </c>
      <c r="L1196">
        <f t="shared" si="180"/>
        <v>5.1047598664265663E-2</v>
      </c>
      <c r="M1196">
        <f t="shared" si="185"/>
        <v>2.8055085216311295</v>
      </c>
      <c r="N1196">
        <f t="shared" si="186"/>
        <v>11.88779128808854</v>
      </c>
      <c r="O1196">
        <f t="shared" si="189"/>
        <v>0</v>
      </c>
    </row>
    <row r="1197" spans="6:15">
      <c r="F1197">
        <f t="shared" si="181"/>
        <v>2.9474999999999483</v>
      </c>
      <c r="G1197">
        <f t="shared" si="182"/>
        <v>3</v>
      </c>
      <c r="H1197">
        <f t="shared" si="183"/>
        <v>487.52821391465829</v>
      </c>
      <c r="I1197">
        <f t="shared" si="184"/>
        <v>88.938541026503245</v>
      </c>
      <c r="J1197">
        <f t="shared" si="187"/>
        <v>3.6514249852414609</v>
      </c>
      <c r="K1197">
        <f t="shared" si="188"/>
        <v>488.10605867817924</v>
      </c>
      <c r="L1197">
        <f t="shared" si="180"/>
        <v>5.1054966988583673E-2</v>
      </c>
      <c r="M1197">
        <f t="shared" si="185"/>
        <v>2.8059134749924084</v>
      </c>
      <c r="N1197">
        <f t="shared" si="186"/>
        <v>11.887779659134754</v>
      </c>
      <c r="O1197">
        <f t="shared" si="189"/>
        <v>0</v>
      </c>
    </row>
    <row r="1198" spans="6:15">
      <c r="F1198">
        <f t="shared" si="181"/>
        <v>2.9499999999999482</v>
      </c>
      <c r="G1198">
        <f t="shared" si="182"/>
        <v>0</v>
      </c>
      <c r="H1198">
        <f t="shared" si="183"/>
        <v>487.52822045248547</v>
      </c>
      <c r="I1198">
        <f t="shared" si="184"/>
        <v>88.938156430541383</v>
      </c>
      <c r="J1198">
        <f t="shared" si="187"/>
        <v>3.6499803733326583</v>
      </c>
      <c r="K1198">
        <f t="shared" si="188"/>
        <v>488.10385336207838</v>
      </c>
      <c r="L1198">
        <f t="shared" si="180"/>
        <v>5.1052244300442098E-2</v>
      </c>
      <c r="M1198">
        <f t="shared" si="185"/>
        <v>2.8057638396523963</v>
      </c>
      <c r="N1198">
        <f t="shared" si="186"/>
        <v>11.887763461000304</v>
      </c>
      <c r="O1198">
        <f t="shared" si="189"/>
        <v>0</v>
      </c>
    </row>
    <row r="1199" spans="6:15">
      <c r="F1199">
        <f t="shared" si="181"/>
        <v>2.9524999999999482</v>
      </c>
      <c r="G1199">
        <f t="shared" si="182"/>
        <v>1</v>
      </c>
      <c r="H1199">
        <f t="shared" si="183"/>
        <v>487.52822045248547</v>
      </c>
      <c r="I1199">
        <f t="shared" si="184"/>
        <v>88.938156430541383</v>
      </c>
      <c r="J1199">
        <f t="shared" si="187"/>
        <v>3.6499803733326583</v>
      </c>
      <c r="K1199">
        <f t="shared" si="188"/>
        <v>488.10164411295415</v>
      </c>
      <c r="L1199">
        <f t="shared" si="180"/>
        <v>5.1062737375905123E-2</v>
      </c>
      <c r="M1199">
        <f t="shared" si="185"/>
        <v>2.8063405252047029</v>
      </c>
      <c r="N1199">
        <f t="shared" si="186"/>
        <v>11.887769446413904</v>
      </c>
      <c r="O1199">
        <f t="shared" si="189"/>
        <v>0</v>
      </c>
    </row>
    <row r="1200" spans="6:15">
      <c r="F1200">
        <f t="shared" si="181"/>
        <v>2.9549999999999481</v>
      </c>
      <c r="G1200">
        <f t="shared" si="182"/>
        <v>2</v>
      </c>
      <c r="H1200">
        <f t="shared" si="183"/>
        <v>487.52822045248547</v>
      </c>
      <c r="I1200">
        <f t="shared" si="184"/>
        <v>88.938156430541383</v>
      </c>
      <c r="J1200">
        <f t="shared" si="187"/>
        <v>3.6499803733326583</v>
      </c>
      <c r="K1200">
        <f t="shared" si="188"/>
        <v>488.09945184208794</v>
      </c>
      <c r="L1200">
        <f t="shared" si="180"/>
        <v>5.1067947185057798E-2</v>
      </c>
      <c r="M1200">
        <f t="shared" si="185"/>
        <v>2.8066268494267304</v>
      </c>
      <c r="N1200">
        <f t="shared" si="186"/>
        <v>11.887746378991812</v>
      </c>
      <c r="O1200">
        <f t="shared" si="189"/>
        <v>0</v>
      </c>
    </row>
    <row r="1201" spans="6:15">
      <c r="F1201">
        <f t="shared" si="181"/>
        <v>2.9574999999999481</v>
      </c>
      <c r="G1201">
        <f t="shared" si="182"/>
        <v>3</v>
      </c>
      <c r="H1201">
        <f t="shared" si="183"/>
        <v>487.52822045248547</v>
      </c>
      <c r="I1201">
        <f t="shared" si="184"/>
        <v>88.938156430541383</v>
      </c>
      <c r="J1201">
        <f t="shared" si="187"/>
        <v>3.6499803733326583</v>
      </c>
      <c r="K1201">
        <f t="shared" si="188"/>
        <v>488.09726818715671</v>
      </c>
      <c r="L1201">
        <f t="shared" si="180"/>
        <v>5.1075203410834324E-2</v>
      </c>
      <c r="M1201">
        <f t="shared" si="185"/>
        <v>2.8070256420003989</v>
      </c>
      <c r="N1201">
        <f t="shared" si="186"/>
        <v>11.887734926022931</v>
      </c>
      <c r="O1201">
        <f t="shared" si="189"/>
        <v>0</v>
      </c>
    </row>
    <row r="1202" spans="6:15">
      <c r="F1202">
        <f t="shared" si="181"/>
        <v>2.959999999999948</v>
      </c>
      <c r="G1202">
        <f t="shared" si="182"/>
        <v>0</v>
      </c>
      <c r="H1202">
        <f t="shared" si="183"/>
        <v>487.52822666342126</v>
      </c>
      <c r="I1202">
        <f t="shared" si="184"/>
        <v>88.937777754957708</v>
      </c>
      <c r="J1202">
        <f t="shared" si="187"/>
        <v>3.6485577539959801</v>
      </c>
      <c r="K1202">
        <f t="shared" si="188"/>
        <v>488.09509638463379</v>
      </c>
      <c r="L1202">
        <f t="shared" si="180"/>
        <v>5.1072524010650718E-2</v>
      </c>
      <c r="M1202">
        <f t="shared" si="185"/>
        <v>2.8068783857093162</v>
      </c>
      <c r="N1202">
        <f t="shared" si="186"/>
        <v>11.887718974319984</v>
      </c>
      <c r="O1202">
        <f t="shared" si="189"/>
        <v>0</v>
      </c>
    </row>
    <row r="1203" spans="6:15">
      <c r="F1203">
        <f t="shared" si="181"/>
        <v>2.962499999999948</v>
      </c>
      <c r="G1203">
        <f t="shared" si="182"/>
        <v>1</v>
      </c>
      <c r="H1203">
        <f t="shared" si="183"/>
        <v>487.52822666342126</v>
      </c>
      <c r="I1203">
        <f t="shared" si="184"/>
        <v>88.937777754957708</v>
      </c>
      <c r="J1203">
        <f t="shared" si="187"/>
        <v>3.6485577539959801</v>
      </c>
      <c r="K1203">
        <f t="shared" si="188"/>
        <v>488.0929207118819</v>
      </c>
      <c r="L1203">
        <f t="shared" si="180"/>
        <v>5.1082856854460734E-2</v>
      </c>
      <c r="M1203">
        <f t="shared" si="185"/>
        <v>2.8074462651418504</v>
      </c>
      <c r="N1203">
        <f t="shared" si="186"/>
        <v>11.887724864571627</v>
      </c>
      <c r="O1203">
        <f t="shared" si="189"/>
        <v>0</v>
      </c>
    </row>
    <row r="1204" spans="6:15">
      <c r="F1204">
        <f t="shared" si="181"/>
        <v>2.9649999999999479</v>
      </c>
      <c r="G1204">
        <f t="shared" si="182"/>
        <v>2</v>
      </c>
      <c r="H1204">
        <f t="shared" si="183"/>
        <v>487.52822666342126</v>
      </c>
      <c r="I1204">
        <f t="shared" si="184"/>
        <v>88.937777754957708</v>
      </c>
      <c r="J1204">
        <f t="shared" si="187"/>
        <v>3.6485577539959801</v>
      </c>
      <c r="K1204">
        <f t="shared" si="188"/>
        <v>488.09076175815323</v>
      </c>
      <c r="L1204">
        <f t="shared" si="180"/>
        <v>5.1087987805354132E-2</v>
      </c>
      <c r="M1204">
        <f t="shared" si="185"/>
        <v>2.807728255418223</v>
      </c>
      <c r="N1204">
        <f t="shared" si="186"/>
        <v>11.887702149394325</v>
      </c>
      <c r="O1204">
        <f t="shared" si="189"/>
        <v>0</v>
      </c>
    </row>
    <row r="1205" spans="6:15">
      <c r="F1205">
        <f t="shared" si="181"/>
        <v>2.9674999999999478</v>
      </c>
      <c r="G1205">
        <f t="shared" si="182"/>
        <v>3</v>
      </c>
      <c r="H1205">
        <f t="shared" si="183"/>
        <v>487.52822666342126</v>
      </c>
      <c r="I1205">
        <f t="shared" si="184"/>
        <v>88.937777754957708</v>
      </c>
      <c r="J1205">
        <f t="shared" si="187"/>
        <v>3.6485577539959801</v>
      </c>
      <c r="K1205">
        <f t="shared" si="188"/>
        <v>488.08861128992174</v>
      </c>
      <c r="L1205">
        <f t="shared" si="180"/>
        <v>5.1095133635365997E-2</v>
      </c>
      <c r="M1205">
        <f t="shared" si="185"/>
        <v>2.8081209807866436</v>
      </c>
      <c r="N1205">
        <f t="shared" si="186"/>
        <v>11.88769086978327</v>
      </c>
      <c r="O1205">
        <f t="shared" si="189"/>
        <v>0</v>
      </c>
    </row>
    <row r="1206" spans="6:15">
      <c r="F1206">
        <f t="shared" si="181"/>
        <v>2.9699999999999478</v>
      </c>
      <c r="G1206">
        <f t="shared" si="182"/>
        <v>0</v>
      </c>
      <c r="H1206">
        <f t="shared" si="183"/>
        <v>487.52823256381032</v>
      </c>
      <c r="I1206">
        <f t="shared" si="184"/>
        <v>88.93740490629753</v>
      </c>
      <c r="J1206">
        <f t="shared" si="187"/>
        <v>3.6471567924297288</v>
      </c>
      <c r="K1206">
        <f t="shared" si="188"/>
        <v>488.08647249378276</v>
      </c>
      <c r="L1206">
        <f t="shared" si="180"/>
        <v>5.1092496771693988E-2</v>
      </c>
      <c r="M1206">
        <f t="shared" si="185"/>
        <v>2.8079760622459919</v>
      </c>
      <c r="N1206">
        <f t="shared" si="186"/>
        <v>11.887675160768534</v>
      </c>
      <c r="O1206">
        <f t="shared" si="189"/>
        <v>0</v>
      </c>
    </row>
    <row r="1207" spans="6:15">
      <c r="F1207">
        <f t="shared" si="181"/>
        <v>2.9724999999999477</v>
      </c>
      <c r="G1207">
        <f t="shared" si="182"/>
        <v>1</v>
      </c>
      <c r="H1207">
        <f t="shared" si="183"/>
        <v>487.52823256381032</v>
      </c>
      <c r="I1207">
        <f t="shared" si="184"/>
        <v>88.93740490629753</v>
      </c>
      <c r="J1207">
        <f t="shared" si="187"/>
        <v>3.6471567924297288</v>
      </c>
      <c r="K1207">
        <f t="shared" si="188"/>
        <v>488.08432988910641</v>
      </c>
      <c r="L1207">
        <f t="shared" si="180"/>
        <v>5.1102671847567331E-2</v>
      </c>
      <c r="M1207">
        <f t="shared" si="185"/>
        <v>2.8085352709613449</v>
      </c>
      <c r="N1207">
        <f t="shared" si="186"/>
        <v>11.88768095751016</v>
      </c>
      <c r="O1207">
        <f t="shared" si="189"/>
        <v>0</v>
      </c>
    </row>
    <row r="1208" spans="6:15">
      <c r="F1208">
        <f t="shared" si="181"/>
        <v>2.9749999999999477</v>
      </c>
      <c r="G1208">
        <f t="shared" si="182"/>
        <v>2</v>
      </c>
      <c r="H1208">
        <f t="shared" si="183"/>
        <v>487.52823256381032</v>
      </c>
      <c r="I1208">
        <f t="shared" si="184"/>
        <v>88.93740490629753</v>
      </c>
      <c r="J1208">
        <f t="shared" si="187"/>
        <v>3.6471567924297288</v>
      </c>
      <c r="K1208">
        <f t="shared" si="188"/>
        <v>488.08220374820314</v>
      </c>
      <c r="L1208">
        <f t="shared" si="180"/>
        <v>5.1107725118212134E-2</v>
      </c>
      <c r="M1208">
        <f t="shared" si="185"/>
        <v>2.8088129920339728</v>
      </c>
      <c r="N1208">
        <f t="shared" si="186"/>
        <v>11.887658589161546</v>
      </c>
      <c r="O1208">
        <f t="shared" si="189"/>
        <v>0</v>
      </c>
    </row>
    <row r="1209" spans="6:15">
      <c r="F1209">
        <f t="shared" si="181"/>
        <v>2.9774999999999476</v>
      </c>
      <c r="G1209">
        <f t="shared" si="182"/>
        <v>3</v>
      </c>
      <c r="H1209">
        <f t="shared" si="183"/>
        <v>487.52823256381032</v>
      </c>
      <c r="I1209">
        <f t="shared" si="184"/>
        <v>88.93740490629753</v>
      </c>
      <c r="J1209">
        <f t="shared" si="187"/>
        <v>3.6471567924297288</v>
      </c>
      <c r="K1209">
        <f t="shared" si="188"/>
        <v>488.08008596430886</v>
      </c>
      <c r="L1209">
        <f t="shared" si="180"/>
        <v>5.1114762229502578E-2</v>
      </c>
      <c r="M1209">
        <f t="shared" si="185"/>
        <v>2.8091997423652244</v>
      </c>
      <c r="N1209">
        <f t="shared" si="186"/>
        <v>11.887647480318641</v>
      </c>
      <c r="O1209">
        <f t="shared" si="189"/>
        <v>0</v>
      </c>
    </row>
    <row r="1210" spans="6:15">
      <c r="F1210">
        <f t="shared" si="181"/>
        <v>2.9799999999999476</v>
      </c>
      <c r="G1210">
        <f t="shared" si="182"/>
        <v>0</v>
      </c>
      <c r="H1210">
        <f t="shared" si="183"/>
        <v>487.52823816917987</v>
      </c>
      <c r="I1210">
        <f t="shared" si="184"/>
        <v>88.937037792696103</v>
      </c>
      <c r="J1210">
        <f t="shared" si="187"/>
        <v>3.6457771589284826</v>
      </c>
      <c r="K1210">
        <f t="shared" si="188"/>
        <v>488.07797967493019</v>
      </c>
      <c r="L1210">
        <f t="shared" si="180"/>
        <v>5.1112167166956796E-2</v>
      </c>
      <c r="M1210">
        <f t="shared" si="185"/>
        <v>2.8090571211591957</v>
      </c>
      <c r="N1210">
        <f t="shared" si="186"/>
        <v>11.88763201030539</v>
      </c>
      <c r="O1210">
        <f t="shared" si="189"/>
        <v>0</v>
      </c>
    </row>
    <row r="1211" spans="6:15">
      <c r="F1211">
        <f t="shared" si="181"/>
        <v>2.9824999999999475</v>
      </c>
      <c r="G1211">
        <f t="shared" si="182"/>
        <v>1</v>
      </c>
      <c r="H1211">
        <f t="shared" si="183"/>
        <v>487.52823816917987</v>
      </c>
      <c r="I1211">
        <f t="shared" si="184"/>
        <v>88.937037792696103</v>
      </c>
      <c r="J1211">
        <f t="shared" si="187"/>
        <v>3.6457771589284826</v>
      </c>
      <c r="K1211">
        <f t="shared" si="188"/>
        <v>488.07586963762714</v>
      </c>
      <c r="L1211">
        <f t="shared" si="180"/>
        <v>5.1122186899889552E-2</v>
      </c>
      <c r="M1211">
        <f t="shared" si="185"/>
        <v>2.8096077924319465</v>
      </c>
      <c r="N1211">
        <f t="shared" si="186"/>
        <v>11.887637715153632</v>
      </c>
      <c r="O1211">
        <f t="shared" si="189"/>
        <v>0</v>
      </c>
    </row>
    <row r="1212" spans="6:15">
      <c r="F1212">
        <f t="shared" si="181"/>
        <v>2.9849999999999475</v>
      </c>
      <c r="G1212">
        <f t="shared" si="182"/>
        <v>2</v>
      </c>
      <c r="H1212">
        <f t="shared" si="183"/>
        <v>487.52823816917987</v>
      </c>
      <c r="I1212">
        <f t="shared" si="184"/>
        <v>88.937037792696103</v>
      </c>
      <c r="J1212">
        <f t="shared" si="187"/>
        <v>3.6457771589284826</v>
      </c>
      <c r="K1212">
        <f t="shared" si="188"/>
        <v>488.0737758127691</v>
      </c>
      <c r="L1212">
        <f t="shared" si="180"/>
        <v>5.1127163651477139E-2</v>
      </c>
      <c r="M1212">
        <f t="shared" si="185"/>
        <v>2.8098813081183716</v>
      </c>
      <c r="N1212">
        <f t="shared" si="186"/>
        <v>11.887615688302722</v>
      </c>
      <c r="O1212">
        <f t="shared" si="189"/>
        <v>0</v>
      </c>
    </row>
    <row r="1213" spans="6:15">
      <c r="F1213">
        <f t="shared" si="181"/>
        <v>2.9874999999999474</v>
      </c>
      <c r="G1213">
        <f t="shared" si="182"/>
        <v>3</v>
      </c>
      <c r="H1213">
        <f t="shared" si="183"/>
        <v>487.52823816917987</v>
      </c>
      <c r="I1213">
        <f t="shared" si="184"/>
        <v>88.937037792696103</v>
      </c>
      <c r="J1213">
        <f t="shared" si="187"/>
        <v>3.6457771589284826</v>
      </c>
      <c r="K1213">
        <f t="shared" si="188"/>
        <v>488.07169021835364</v>
      </c>
      <c r="L1213">
        <f t="shared" si="180"/>
        <v>5.1134093695739458E-2</v>
      </c>
      <c r="M1213">
        <f t="shared" si="185"/>
        <v>2.8102621741873337</v>
      </c>
      <c r="N1213">
        <f t="shared" si="186"/>
        <v>11.887604747675265</v>
      </c>
      <c r="O1213">
        <f t="shared" si="189"/>
        <v>0</v>
      </c>
    </row>
    <row r="1214" spans="6:15">
      <c r="F1214">
        <f t="shared" si="181"/>
        <v>2.9899999999999474</v>
      </c>
      <c r="G1214">
        <f t="shared" si="182"/>
        <v>0</v>
      </c>
      <c r="H1214">
        <f t="shared" si="183"/>
        <v>487.5282434942809</v>
      </c>
      <c r="I1214">
        <f t="shared" si="184"/>
        <v>88.936676323847749</v>
      </c>
      <c r="J1214">
        <f t="shared" si="187"/>
        <v>3.6444185288055482</v>
      </c>
      <c r="K1214">
        <f t="shared" si="188"/>
        <v>488.06961594357443</v>
      </c>
      <c r="L1214">
        <f t="shared" si="180"/>
        <v>5.1131539714560949E-2</v>
      </c>
      <c r="M1214">
        <f t="shared" si="185"/>
        <v>2.8101218107589281</v>
      </c>
      <c r="N1214">
        <f t="shared" si="186"/>
        <v>11.887589513032507</v>
      </c>
      <c r="O1214">
        <f t="shared" si="189"/>
        <v>0</v>
      </c>
    </row>
    <row r="1215" spans="6:15">
      <c r="F1215">
        <f t="shared" si="181"/>
        <v>2.9924999999999473</v>
      </c>
      <c r="G1215">
        <f t="shared" si="182"/>
        <v>1</v>
      </c>
      <c r="H1215">
        <f t="shared" si="183"/>
        <v>487.5282434942809</v>
      </c>
      <c r="I1215">
        <f t="shared" si="184"/>
        <v>88.936676323847749</v>
      </c>
      <c r="J1215">
        <f t="shared" si="187"/>
        <v>3.6444185288055482</v>
      </c>
      <c r="K1215">
        <f t="shared" si="188"/>
        <v>488.06753798042865</v>
      </c>
      <c r="L1215">
        <f t="shared" si="180"/>
        <v>5.1141406491461296E-2</v>
      </c>
      <c r="M1215">
        <f t="shared" si="185"/>
        <v>2.8106640757703936</v>
      </c>
      <c r="N1215">
        <f t="shared" si="186"/>
        <v>11.887595127569643</v>
      </c>
      <c r="O1215">
        <f t="shared" si="189"/>
        <v>0</v>
      </c>
    </row>
    <row r="1216" spans="6:15">
      <c r="F1216">
        <f t="shared" si="181"/>
        <v>2.9949999999999473</v>
      </c>
      <c r="G1216">
        <f t="shared" si="182"/>
        <v>2</v>
      </c>
      <c r="H1216">
        <f t="shared" si="183"/>
        <v>487.5282434942809</v>
      </c>
      <c r="I1216">
        <f t="shared" si="184"/>
        <v>88.936676323847749</v>
      </c>
      <c r="J1216">
        <f t="shared" si="187"/>
        <v>3.6444185288055482</v>
      </c>
      <c r="K1216">
        <f t="shared" si="188"/>
        <v>488.06547598226041</v>
      </c>
      <c r="L1216">
        <f t="shared" si="180"/>
        <v>5.1146307868572147E-2</v>
      </c>
      <c r="M1216">
        <f t="shared" si="185"/>
        <v>2.8109334489752462</v>
      </c>
      <c r="N1216">
        <f t="shared" si="186"/>
        <v>11.887573436969184</v>
      </c>
      <c r="O1216">
        <f t="shared" si="189"/>
        <v>0</v>
      </c>
    </row>
    <row r="1217" spans="6:15">
      <c r="F1217">
        <f t="shared" si="181"/>
        <v>2.9974999999999472</v>
      </c>
      <c r="G1217">
        <f t="shared" si="182"/>
        <v>3</v>
      </c>
      <c r="H1217">
        <f t="shared" si="183"/>
        <v>487.5282434942809</v>
      </c>
      <c r="I1217">
        <f t="shared" si="184"/>
        <v>88.936676323847749</v>
      </c>
      <c r="J1217">
        <f t="shared" si="187"/>
        <v>3.6444185288055482</v>
      </c>
      <c r="K1217">
        <f t="shared" si="188"/>
        <v>488.06342208986251</v>
      </c>
      <c r="L1217">
        <f t="shared" si="180"/>
        <v>5.1153132472522643E-2</v>
      </c>
      <c r="M1217">
        <f t="shared" si="185"/>
        <v>2.8113085201840957</v>
      </c>
      <c r="N1217">
        <f t="shared" si="186"/>
        <v>11.88756266204099</v>
      </c>
      <c r="O1217">
        <f t="shared" si="189"/>
        <v>0</v>
      </c>
    </row>
    <row r="1218" spans="6:15">
      <c r="F1218">
        <f t="shared" si="181"/>
        <v>2.9999999999999472</v>
      </c>
      <c r="G1218">
        <f t="shared" si="182"/>
        <v>0</v>
      </c>
      <c r="H1218">
        <f t="shared" si="183"/>
        <v>487.5282485531269</v>
      </c>
      <c r="I1218">
        <f t="shared" si="184"/>
        <v>88.936320410972399</v>
      </c>
      <c r="J1218">
        <f t="shared" si="187"/>
        <v>3.6430805823165939</v>
      </c>
      <c r="K1218">
        <f t="shared" si="188"/>
        <v>488.06137934487822</v>
      </c>
      <c r="L1218">
        <f t="shared" si="180"/>
        <v>5.1150618868080963E-2</v>
      </c>
      <c r="M1218">
        <f t="shared" si="185"/>
        <v>2.8111703758077553</v>
      </c>
      <c r="N1218">
        <f t="shared" si="186"/>
        <v>11.887547659192636</v>
      </c>
      <c r="O1218">
        <f t="shared" si="189"/>
        <v>0</v>
      </c>
    </row>
    <row r="1219" spans="6:15">
      <c r="F1219">
        <f t="shared" si="181"/>
        <v>3.0024999999999471</v>
      </c>
      <c r="G1219">
        <f t="shared" si="182"/>
        <v>1</v>
      </c>
      <c r="H1219">
        <f t="shared" si="183"/>
        <v>487.5282485531269</v>
      </c>
      <c r="I1219">
        <f t="shared" si="184"/>
        <v>88.936320410972399</v>
      </c>
      <c r="J1219">
        <f t="shared" si="187"/>
        <v>3.6430805823165939</v>
      </c>
      <c r="K1219">
        <f t="shared" si="188"/>
        <v>488.05933297005276</v>
      </c>
      <c r="L1219">
        <f t="shared" si="180"/>
        <v>5.1160335038422537E-2</v>
      </c>
      <c r="M1219">
        <f t="shared" si="185"/>
        <v>2.8117043636818999</v>
      </c>
      <c r="N1219">
        <f t="shared" si="186"/>
        <v>11.88755318496769</v>
      </c>
      <c r="O1219">
        <f t="shared" si="189"/>
        <v>0</v>
      </c>
    </row>
    <row r="1220" spans="6:15">
      <c r="F1220">
        <f t="shared" si="181"/>
        <v>3.004999999999947</v>
      </c>
      <c r="G1220">
        <f t="shared" si="182"/>
        <v>2</v>
      </c>
      <c r="H1220">
        <f t="shared" si="183"/>
        <v>487.5282485531269</v>
      </c>
      <c r="I1220">
        <f t="shared" si="184"/>
        <v>88.936320410972399</v>
      </c>
      <c r="J1220">
        <f t="shared" si="187"/>
        <v>3.6430805823165939</v>
      </c>
      <c r="K1220">
        <f t="shared" si="188"/>
        <v>488.05730231653735</v>
      </c>
      <c r="L1220">
        <f t="shared" si="180"/>
        <v>5.1165162169219382E-2</v>
      </c>
      <c r="M1220">
        <f t="shared" si="185"/>
        <v>2.8119696564075114</v>
      </c>
      <c r="N1220">
        <f t="shared" si="186"/>
        <v>11.887531825452724</v>
      </c>
      <c r="O1220">
        <f t="shared" si="189"/>
        <v>0</v>
      </c>
    </row>
    <row r="1221" spans="6:15">
      <c r="F1221">
        <f t="shared" si="181"/>
        <v>3.007499999999947</v>
      </c>
      <c r="G1221">
        <f t="shared" si="182"/>
        <v>3</v>
      </c>
      <c r="H1221">
        <f t="shared" si="183"/>
        <v>487.5282485531269</v>
      </c>
      <c r="I1221">
        <f t="shared" si="184"/>
        <v>88.936320410972399</v>
      </c>
      <c r="J1221">
        <f t="shared" si="187"/>
        <v>3.6430805823165939</v>
      </c>
      <c r="K1221">
        <f t="shared" si="188"/>
        <v>488.05527964598701</v>
      </c>
      <c r="L1221">
        <f t="shared" si="180"/>
        <v>5.1171882934974197E-2</v>
      </c>
      <c r="M1221">
        <f t="shared" si="185"/>
        <v>2.8123390208064332</v>
      </c>
      <c r="N1221">
        <f t="shared" si="186"/>
        <v>11.8875212137437</v>
      </c>
      <c r="O1221">
        <f t="shared" si="189"/>
        <v>0</v>
      </c>
    </row>
    <row r="1222" spans="6:15">
      <c r="F1222">
        <f t="shared" si="181"/>
        <v>3.0099999999999469</v>
      </c>
      <c r="G1222">
        <f t="shared" si="182"/>
        <v>0</v>
      </c>
      <c r="H1222">
        <f t="shared" si="183"/>
        <v>487.5282533590306</v>
      </c>
      <c r="I1222">
        <f t="shared" si="184"/>
        <v>88.935969966785436</v>
      </c>
      <c r="J1222">
        <f t="shared" si="187"/>
        <v>3.6417630045844436</v>
      </c>
      <c r="K1222">
        <f t="shared" si="188"/>
        <v>488.05326795324424</v>
      </c>
      <c r="L1222">
        <f t="shared" si="180"/>
        <v>5.11694090173411E-2</v>
      </c>
      <c r="M1222">
        <f t="shared" si="185"/>
        <v>2.8122030575646142</v>
      </c>
      <c r="N1222">
        <f t="shared" si="186"/>
        <v>11.887506439167742</v>
      </c>
      <c r="O1222">
        <f t="shared" si="189"/>
        <v>0</v>
      </c>
    </row>
    <row r="1223" spans="6:15">
      <c r="F1223">
        <f t="shared" si="181"/>
        <v>3.0124999999999469</v>
      </c>
      <c r="G1223">
        <f t="shared" si="182"/>
        <v>1</v>
      </c>
      <c r="H1223">
        <f t="shared" si="183"/>
        <v>487.5282533590306</v>
      </c>
      <c r="I1223">
        <f t="shared" si="184"/>
        <v>88.935969966785436</v>
      </c>
      <c r="J1223">
        <f t="shared" si="187"/>
        <v>3.6417630045844436</v>
      </c>
      <c r="K1223">
        <f t="shared" si="188"/>
        <v>488.05125268817523</v>
      </c>
      <c r="L1223">
        <f t="shared" si="180"/>
        <v>5.1178976893783125E-2</v>
      </c>
      <c r="M1223">
        <f t="shared" si="185"/>
        <v>2.8127288954021306</v>
      </c>
      <c r="N1223">
        <f t="shared" si="186"/>
        <v>11.887511877697415</v>
      </c>
      <c r="O1223">
        <f t="shared" si="189"/>
        <v>0</v>
      </c>
    </row>
    <row r="1224" spans="6:15">
      <c r="F1224">
        <f t="shared" si="181"/>
        <v>3.0149999999999468</v>
      </c>
      <c r="G1224">
        <f t="shared" si="182"/>
        <v>2</v>
      </c>
      <c r="H1224">
        <f t="shared" si="183"/>
        <v>487.5282533590306</v>
      </c>
      <c r="I1224">
        <f t="shared" si="184"/>
        <v>88.935969966785436</v>
      </c>
      <c r="J1224">
        <f t="shared" si="187"/>
        <v>3.6417630045844436</v>
      </c>
      <c r="K1224">
        <f t="shared" si="188"/>
        <v>488.04925290448932</v>
      </c>
      <c r="L1224">
        <f t="shared" si="180"/>
        <v>5.118373089021367E-2</v>
      </c>
      <c r="M1224">
        <f t="shared" si="185"/>
        <v>2.812990168759677</v>
      </c>
      <c r="N1224">
        <f t="shared" si="186"/>
        <v>11.887490844183915</v>
      </c>
      <c r="O1224">
        <f t="shared" si="189"/>
        <v>0</v>
      </c>
    </row>
    <row r="1225" spans="6:15">
      <c r="F1225">
        <f t="shared" si="181"/>
        <v>3.0174999999999468</v>
      </c>
      <c r="G1225">
        <f t="shared" si="182"/>
        <v>3</v>
      </c>
      <c r="H1225">
        <f t="shared" si="183"/>
        <v>487.5282533590306</v>
      </c>
      <c r="I1225">
        <f t="shared" si="184"/>
        <v>88.935969966785436</v>
      </c>
      <c r="J1225">
        <f t="shared" si="187"/>
        <v>3.6417630045844436</v>
      </c>
      <c r="K1225">
        <f t="shared" si="188"/>
        <v>488.04726098280338</v>
      </c>
      <c r="L1225">
        <f t="shared" si="180"/>
        <v>5.1190349395651695E-2</v>
      </c>
      <c r="M1225">
        <f t="shared" si="185"/>
        <v>2.8133539130668082</v>
      </c>
      <c r="N1225">
        <f t="shared" si="186"/>
        <v>11.887480393249612</v>
      </c>
      <c r="O1225">
        <f t="shared" si="189"/>
        <v>0</v>
      </c>
    </row>
    <row r="1226" spans="6:15">
      <c r="F1226">
        <f t="shared" si="181"/>
        <v>3.0199999999999467</v>
      </c>
      <c r="G1226">
        <f t="shared" si="182"/>
        <v>0</v>
      </c>
      <c r="H1226">
        <f t="shared" si="183"/>
        <v>487.52825792463909</v>
      </c>
      <c r="I1226">
        <f t="shared" si="184"/>
        <v>88.935624905468146</v>
      </c>
      <c r="J1226">
        <f t="shared" si="187"/>
        <v>3.6404654855250116</v>
      </c>
      <c r="K1226">
        <f t="shared" si="188"/>
        <v>488.04527987189607</v>
      </c>
      <c r="L1226">
        <f t="shared" si="180"/>
        <v>5.1187914489191667E-2</v>
      </c>
      <c r="M1226">
        <f t="shared" si="185"/>
        <v>2.8132200938274758</v>
      </c>
      <c r="N1226">
        <f t="shared" si="186"/>
        <v>11.887465843477328</v>
      </c>
      <c r="O1226">
        <f t="shared" si="189"/>
        <v>0</v>
      </c>
    </row>
    <row r="1227" spans="6:15">
      <c r="F1227">
        <f t="shared" si="181"/>
        <v>3.0224999999999467</v>
      </c>
      <c r="G1227">
        <f t="shared" si="182"/>
        <v>1</v>
      </c>
      <c r="H1227">
        <f t="shared" si="183"/>
        <v>487.52825792463909</v>
      </c>
      <c r="I1227">
        <f t="shared" si="184"/>
        <v>88.935624905468146</v>
      </c>
      <c r="J1227">
        <f t="shared" si="187"/>
        <v>3.6404654855250116</v>
      </c>
      <c r="K1227">
        <f t="shared" si="188"/>
        <v>488.04329524518835</v>
      </c>
      <c r="L1227">
        <f t="shared" si="180"/>
        <v>5.1197336348185421E-2</v>
      </c>
      <c r="M1227">
        <f t="shared" si="185"/>
        <v>2.8137379067391159</v>
      </c>
      <c r="N1227">
        <f t="shared" si="186"/>
        <v>11.887471196246901</v>
      </c>
      <c r="O1227">
        <f t="shared" si="189"/>
        <v>0</v>
      </c>
    </row>
    <row r="1228" spans="6:15">
      <c r="F1228">
        <f t="shared" si="181"/>
        <v>3.0249999999999466</v>
      </c>
      <c r="G1228">
        <f t="shared" si="182"/>
        <v>2</v>
      </c>
      <c r="H1228">
        <f t="shared" si="183"/>
        <v>487.52825792463909</v>
      </c>
      <c r="I1228">
        <f t="shared" si="184"/>
        <v>88.935624905468146</v>
      </c>
      <c r="J1228">
        <f t="shared" si="187"/>
        <v>3.6404654855250116</v>
      </c>
      <c r="K1228">
        <f t="shared" si="188"/>
        <v>488.04132586361885</v>
      </c>
      <c r="L1228">
        <f t="shared" si="180"/>
        <v>5.1202018306182616E-2</v>
      </c>
      <c r="M1228">
        <f t="shared" si="185"/>
        <v>2.8139952209596233</v>
      </c>
      <c r="N1228">
        <f t="shared" si="186"/>
        <v>11.887450483730435</v>
      </c>
      <c r="O1228">
        <f t="shared" si="189"/>
        <v>0</v>
      </c>
    </row>
    <row r="1229" spans="6:15">
      <c r="F1229">
        <f t="shared" si="181"/>
        <v>3.0274999999999466</v>
      </c>
      <c r="G1229">
        <f t="shared" si="182"/>
        <v>3</v>
      </c>
      <c r="H1229">
        <f t="shared" si="183"/>
        <v>487.52825792463909</v>
      </c>
      <c r="I1229">
        <f t="shared" si="184"/>
        <v>88.935624905468146</v>
      </c>
      <c r="J1229">
        <f t="shared" si="187"/>
        <v>3.6404654855250116</v>
      </c>
      <c r="K1229">
        <f t="shared" si="188"/>
        <v>488.03936422489778</v>
      </c>
      <c r="L1229">
        <f t="shared" si="180"/>
        <v>5.1208536105308386E-2</v>
      </c>
      <c r="M1229">
        <f t="shared" si="185"/>
        <v>2.8143534305809981</v>
      </c>
      <c r="N1229">
        <f t="shared" si="186"/>
        <v>11.887440191161614</v>
      </c>
      <c r="O1229">
        <f t="shared" si="189"/>
        <v>0</v>
      </c>
    </row>
    <row r="1230" spans="6:15">
      <c r="F1230">
        <f t="shared" si="181"/>
        <v>3.0299999999999465</v>
      </c>
      <c r="G1230">
        <f t="shared" si="182"/>
        <v>0</v>
      </c>
      <c r="H1230">
        <f t="shared" si="183"/>
        <v>487.52826226196726</v>
      </c>
      <c r="I1230">
        <f t="shared" si="184"/>
        <v>88.935285142637014</v>
      </c>
      <c r="J1230">
        <f t="shared" si="187"/>
        <v>3.6391877197743647</v>
      </c>
      <c r="K1230">
        <f t="shared" si="188"/>
        <v>488.03741323246425</v>
      </c>
      <c r="L1230">
        <f t="shared" si="180"/>
        <v>5.120613954823372E-2</v>
      </c>
      <c r="M1230">
        <f t="shared" si="185"/>
        <v>2.8142217189731755</v>
      </c>
      <c r="N1230">
        <f t="shared" si="186"/>
        <v>11.887425862776761</v>
      </c>
      <c r="O1230">
        <f t="shared" si="189"/>
        <v>0</v>
      </c>
    </row>
    <row r="1231" spans="6:15">
      <c r="F1231">
        <f t="shared" si="181"/>
        <v>3.0324999999999465</v>
      </c>
      <c r="G1231">
        <f t="shared" si="182"/>
        <v>1</v>
      </c>
      <c r="H1231">
        <f t="shared" si="183"/>
        <v>487.52826226196726</v>
      </c>
      <c r="I1231">
        <f t="shared" si="184"/>
        <v>88.935285142637014</v>
      </c>
      <c r="J1231">
        <f t="shared" si="187"/>
        <v>3.6391877197743647</v>
      </c>
      <c r="K1231">
        <f t="shared" si="188"/>
        <v>488.03545877978786</v>
      </c>
      <c r="L1231">
        <f t="shared" si="180"/>
        <v>5.1215417630640851E-2</v>
      </c>
      <c r="M1231">
        <f t="shared" si="185"/>
        <v>2.8147316301137328</v>
      </c>
      <c r="N1231">
        <f t="shared" si="186"/>
        <v>11.887431131241073</v>
      </c>
      <c r="O1231">
        <f t="shared" si="189"/>
        <v>0</v>
      </c>
    </row>
    <row r="1232" spans="6:15">
      <c r="F1232">
        <f t="shared" si="181"/>
        <v>3.0349999999999464</v>
      </c>
      <c r="G1232">
        <f t="shared" si="182"/>
        <v>2</v>
      </c>
      <c r="H1232">
        <f t="shared" si="183"/>
        <v>487.52826226196726</v>
      </c>
      <c r="I1232">
        <f t="shared" si="184"/>
        <v>88.935285142637014</v>
      </c>
      <c r="J1232">
        <f t="shared" si="187"/>
        <v>3.6391877197743647</v>
      </c>
      <c r="K1232">
        <f t="shared" si="188"/>
        <v>488.03351933962944</v>
      </c>
      <c r="L1232">
        <f t="shared" si="180"/>
        <v>5.1220028630315995E-2</v>
      </c>
      <c r="M1232">
        <f t="shared" si="185"/>
        <v>2.8149850445586888</v>
      </c>
      <c r="N1232">
        <f t="shared" si="186"/>
        <v>11.88741073479545</v>
      </c>
      <c r="O1232">
        <f t="shared" si="189"/>
        <v>0</v>
      </c>
    </row>
    <row r="1233" spans="6:15">
      <c r="F1233">
        <f t="shared" si="181"/>
        <v>3.0374999999999464</v>
      </c>
      <c r="G1233">
        <f t="shared" si="182"/>
        <v>3</v>
      </c>
      <c r="H1233">
        <f t="shared" si="183"/>
        <v>487.52826226196726</v>
      </c>
      <c r="I1233">
        <f t="shared" si="184"/>
        <v>88.935285142637014</v>
      </c>
      <c r="J1233">
        <f t="shared" si="187"/>
        <v>3.6391877197743647</v>
      </c>
      <c r="K1233">
        <f t="shared" si="188"/>
        <v>488.03158752495517</v>
      </c>
      <c r="L1233">
        <f t="shared" ref="L1233:L1296" si="190">$B$42*M1233</f>
        <v>5.1226447253615727E-2</v>
      </c>
      <c r="M1233">
        <f t="shared" si="185"/>
        <v>2.8153378036078065</v>
      </c>
      <c r="N1233">
        <f t="shared" si="186"/>
        <v>11.887400598217653</v>
      </c>
      <c r="O1233">
        <f t="shared" si="189"/>
        <v>0</v>
      </c>
    </row>
    <row r="1234" spans="6:15">
      <c r="F1234">
        <f t="shared" ref="F1234:F1297" si="191">F1233+$B$17</f>
        <v>3.0399999999999463</v>
      </c>
      <c r="G1234">
        <f t="shared" ref="G1234:G1297" si="192">IF(G1233=($B$20-1),0,G1233+1)</f>
        <v>0</v>
      </c>
      <c r="H1234">
        <f t="shared" ref="H1234:H1297" si="193">IF(G1234=0,$B$31*$B$29+(1-$B$31)*H1233,H1233)</f>
        <v>487.52826638242891</v>
      </c>
      <c r="I1234">
        <f t="shared" ref="I1234:I1297" si="194">IF(G1234=0,MIN(($B$23*(H1234-K1233)+($B$24*J1234)),$B$26),I1233)</f>
        <v>88.934950595317332</v>
      </c>
      <c r="J1234">
        <f t="shared" si="187"/>
        <v>3.637929406616895</v>
      </c>
      <c r="K1234">
        <f t="shared" si="188"/>
        <v>488.02966619457715</v>
      </c>
      <c r="L1234">
        <f t="shared" si="190"/>
        <v>5.1224088397643724E-2</v>
      </c>
      <c r="M1234">
        <f t="shared" ref="M1234:M1297" si="195">((0.01*I1234*N1234)-(K1234*$B$41))/$B$40</f>
        <v>2.8152081640027338</v>
      </c>
      <c r="N1234">
        <f t="shared" ref="N1234:N1297" si="196">$B$45-$B$47*$B$50*M1233-$B$46</f>
        <v>11.887386487855688</v>
      </c>
      <c r="O1234">
        <f t="shared" si="189"/>
        <v>0</v>
      </c>
    </row>
    <row r="1235" spans="6:15">
      <c r="F1235">
        <f t="shared" si="191"/>
        <v>3.0424999999999462</v>
      </c>
      <c r="G1235">
        <f t="shared" si="192"/>
        <v>1</v>
      </c>
      <c r="H1235">
        <f t="shared" si="193"/>
        <v>487.52826638242891</v>
      </c>
      <c r="I1235">
        <f t="shared" si="194"/>
        <v>88.934950595317332</v>
      </c>
      <c r="J1235">
        <f t="shared" ref="J1235:J1298" si="197">IF(G1235=0,IF(J1234&gt;$B$25,$B$25,J1234+$B$17*(H1234-K1234)),J1234)</f>
        <v>3.637929406616895</v>
      </c>
      <c r="K1235">
        <f t="shared" ref="K1235:K1298" si="198">K1234+($B$17*L1234/$B$34)-($B$17*$B$36*K1234/$B$34)</f>
        <v>488.02774145856563</v>
      </c>
      <c r="L1235">
        <f t="shared" si="190"/>
        <v>5.1233224909304764E-2</v>
      </c>
      <c r="M1235">
        <f t="shared" si="195"/>
        <v>2.8157102946022867</v>
      </c>
      <c r="N1235">
        <f t="shared" si="196"/>
        <v>11.887391673439891</v>
      </c>
      <c r="O1235">
        <f t="shared" ref="O1235:O1298" si="199">IF(K1235&gt;(0.01*$B$15*$B$29),0,F1235)</f>
        <v>0</v>
      </c>
    </row>
    <row r="1236" spans="6:15">
      <c r="F1236">
        <f t="shared" si="191"/>
        <v>3.0449999999999462</v>
      </c>
      <c r="G1236">
        <f t="shared" si="192"/>
        <v>2</v>
      </c>
      <c r="H1236">
        <f t="shared" si="193"/>
        <v>487.52826638242891</v>
      </c>
      <c r="I1236">
        <f t="shared" si="194"/>
        <v>88.934950595317332</v>
      </c>
      <c r="J1236">
        <f t="shared" si="197"/>
        <v>3.637929406616895</v>
      </c>
      <c r="K1236">
        <f t="shared" si="198"/>
        <v>488.02583150601964</v>
      </c>
      <c r="L1236">
        <f t="shared" si="190"/>
        <v>5.1237766015151995E-2</v>
      </c>
      <c r="M1236">
        <f t="shared" si="195"/>
        <v>2.8159598677748825</v>
      </c>
      <c r="N1236">
        <f t="shared" si="196"/>
        <v>11.887371588215908</v>
      </c>
      <c r="O1236">
        <f t="shared" si="199"/>
        <v>0</v>
      </c>
    </row>
    <row r="1237" spans="6:15">
      <c r="F1237">
        <f t="shared" si="191"/>
        <v>3.0474999999999461</v>
      </c>
      <c r="G1237">
        <f t="shared" si="192"/>
        <v>3</v>
      </c>
      <c r="H1237">
        <f t="shared" si="193"/>
        <v>487.52826638242891</v>
      </c>
      <c r="I1237">
        <f t="shared" si="194"/>
        <v>88.934950595317332</v>
      </c>
      <c r="J1237">
        <f t="shared" si="197"/>
        <v>3.637929406616895</v>
      </c>
      <c r="K1237">
        <f t="shared" si="198"/>
        <v>488.02392906335507</v>
      </c>
      <c r="L1237">
        <f t="shared" si="190"/>
        <v>5.124408696994364E-2</v>
      </c>
      <c r="M1237">
        <f t="shared" si="195"/>
        <v>2.816307259091944</v>
      </c>
      <c r="N1237">
        <f t="shared" si="196"/>
        <v>11.887361605289005</v>
      </c>
      <c r="O1237">
        <f t="shared" si="199"/>
        <v>0</v>
      </c>
    </row>
    <row r="1238" spans="6:15">
      <c r="F1238">
        <f t="shared" si="191"/>
        <v>3.0499999999999461</v>
      </c>
      <c r="G1238">
        <f t="shared" si="192"/>
        <v>0</v>
      </c>
      <c r="H1238">
        <f t="shared" si="193"/>
        <v>487.5282702968675</v>
      </c>
      <c r="I1238">
        <f t="shared" si="194"/>
        <v>88.934621181914224</v>
      </c>
      <c r="J1238">
        <f t="shared" si="197"/>
        <v>3.6366902499145795</v>
      </c>
      <c r="K1238">
        <f t="shared" si="198"/>
        <v>488.02203694545716</v>
      </c>
      <c r="L1238">
        <f t="shared" si="190"/>
        <v>5.1241765179890708E-2</v>
      </c>
      <c r="M1238">
        <f t="shared" si="195"/>
        <v>2.8161796565807702</v>
      </c>
      <c r="N1238">
        <f t="shared" si="196"/>
        <v>11.887347709636321</v>
      </c>
      <c r="O1238">
        <f t="shared" si="199"/>
        <v>0</v>
      </c>
    </row>
    <row r="1239" spans="6:15">
      <c r="F1239">
        <f t="shared" si="191"/>
        <v>3.052499999999946</v>
      </c>
      <c r="G1239">
        <f t="shared" si="192"/>
        <v>1</v>
      </c>
      <c r="H1239">
        <f t="shared" si="193"/>
        <v>487.5282702968675</v>
      </c>
      <c r="I1239">
        <f t="shared" si="194"/>
        <v>88.934621181914224</v>
      </c>
      <c r="J1239">
        <f t="shared" si="197"/>
        <v>3.6366902499145795</v>
      </c>
      <c r="K1239">
        <f t="shared" si="198"/>
        <v>488.02014147560658</v>
      </c>
      <c r="L1239">
        <f t="shared" si="190"/>
        <v>5.1250762292214362E-2</v>
      </c>
      <c r="M1239">
        <f t="shared" si="195"/>
        <v>2.8166741259770705</v>
      </c>
      <c r="N1239">
        <f t="shared" si="196"/>
        <v>11.887352813736769</v>
      </c>
      <c r="O1239">
        <f t="shared" si="199"/>
        <v>0</v>
      </c>
    </row>
    <row r="1240" spans="6:15">
      <c r="F1240">
        <f t="shared" si="191"/>
        <v>3.054999999999946</v>
      </c>
      <c r="G1240">
        <f t="shared" si="192"/>
        <v>2</v>
      </c>
      <c r="H1240">
        <f t="shared" si="193"/>
        <v>487.5282702968675</v>
      </c>
      <c r="I1240">
        <f t="shared" si="194"/>
        <v>88.934621181914224</v>
      </c>
      <c r="J1240">
        <f t="shared" si="197"/>
        <v>3.6366902499145795</v>
      </c>
      <c r="K1240">
        <f t="shared" si="198"/>
        <v>488.01826056368145</v>
      </c>
      <c r="L1240">
        <f t="shared" si="190"/>
        <v>5.1255234553304538E-2</v>
      </c>
      <c r="M1240">
        <f t="shared" si="195"/>
        <v>2.8169199155328526</v>
      </c>
      <c r="N1240">
        <f t="shared" si="196"/>
        <v>11.887333034960918</v>
      </c>
      <c r="O1240">
        <f t="shared" si="199"/>
        <v>0</v>
      </c>
    </row>
    <row r="1241" spans="6:15">
      <c r="F1241">
        <f t="shared" si="191"/>
        <v>3.0574999999999459</v>
      </c>
      <c r="G1241">
        <f t="shared" si="192"/>
        <v>3</v>
      </c>
      <c r="H1241">
        <f t="shared" si="193"/>
        <v>487.5282702968675</v>
      </c>
      <c r="I1241">
        <f t="shared" si="194"/>
        <v>88.934621181914224</v>
      </c>
      <c r="J1241">
        <f t="shared" si="197"/>
        <v>3.6366902499145795</v>
      </c>
      <c r="K1241">
        <f t="shared" si="198"/>
        <v>488.01638704777088</v>
      </c>
      <c r="L1241">
        <f t="shared" si="190"/>
        <v>5.1261459324083436E-2</v>
      </c>
      <c r="M1241">
        <f t="shared" si="195"/>
        <v>2.8172620207037591</v>
      </c>
      <c r="N1241">
        <f t="shared" si="196"/>
        <v>11.887323203378687</v>
      </c>
      <c r="O1241">
        <f t="shared" si="199"/>
        <v>0</v>
      </c>
    </row>
    <row r="1242" spans="6:15">
      <c r="F1242">
        <f t="shared" si="191"/>
        <v>3.0599999999999459</v>
      </c>
      <c r="G1242">
        <f t="shared" si="192"/>
        <v>0</v>
      </c>
      <c r="H1242">
        <f t="shared" si="193"/>
        <v>487.5282740155842</v>
      </c>
      <c r="I1242">
        <f t="shared" si="194"/>
        <v>88.934296822186326</v>
      </c>
      <c r="J1242">
        <f t="shared" si="197"/>
        <v>3.6354699580373211</v>
      </c>
      <c r="K1242">
        <f t="shared" si="198"/>
        <v>488.01452369952193</v>
      </c>
      <c r="L1242">
        <f t="shared" si="190"/>
        <v>5.1259173977515796E-2</v>
      </c>
      <c r="M1242">
        <f t="shared" si="195"/>
        <v>2.8171364210783474</v>
      </c>
      <c r="N1242">
        <f t="shared" si="196"/>
        <v>11.887309519171851</v>
      </c>
      <c r="O1242">
        <f t="shared" si="199"/>
        <v>0</v>
      </c>
    </row>
    <row r="1243" spans="6:15">
      <c r="F1243">
        <f t="shared" si="191"/>
        <v>3.0624999999999458</v>
      </c>
      <c r="G1243">
        <f t="shared" si="192"/>
        <v>1</v>
      </c>
      <c r="H1243">
        <f t="shared" si="193"/>
        <v>487.5282740155842</v>
      </c>
      <c r="I1243">
        <f t="shared" si="194"/>
        <v>88.934296822186326</v>
      </c>
      <c r="J1243">
        <f t="shared" si="197"/>
        <v>3.6354699580373211</v>
      </c>
      <c r="K1243">
        <f t="shared" si="198"/>
        <v>488.01265705209158</v>
      </c>
      <c r="L1243">
        <f t="shared" si="190"/>
        <v>5.1268033828041751E-2</v>
      </c>
      <c r="M1243">
        <f t="shared" si="195"/>
        <v>2.8176233467477489</v>
      </c>
      <c r="N1243">
        <f t="shared" si="196"/>
        <v>11.887314543156867</v>
      </c>
      <c r="O1243">
        <f t="shared" si="199"/>
        <v>0</v>
      </c>
    </row>
    <row r="1244" spans="6:15">
      <c r="F1244">
        <f t="shared" si="191"/>
        <v>3.0649999999999458</v>
      </c>
      <c r="G1244">
        <f t="shared" si="192"/>
        <v>2</v>
      </c>
      <c r="H1244">
        <f t="shared" si="193"/>
        <v>487.5282740155842</v>
      </c>
      <c r="I1244">
        <f t="shared" si="194"/>
        <v>88.934296822186326</v>
      </c>
      <c r="J1244">
        <f t="shared" si="197"/>
        <v>3.6354699580373211</v>
      </c>
      <c r="K1244">
        <f t="shared" si="198"/>
        <v>488.01080474050423</v>
      </c>
      <c r="L1244">
        <f t="shared" si="190"/>
        <v>5.127243827821653E-2</v>
      </c>
      <c r="M1244">
        <f t="shared" si="195"/>
        <v>2.8178654095052886</v>
      </c>
      <c r="N1244">
        <f t="shared" si="196"/>
        <v>11.88729506613009</v>
      </c>
      <c r="O1244">
        <f t="shared" si="199"/>
        <v>0</v>
      </c>
    </row>
    <row r="1245" spans="6:15">
      <c r="F1245">
        <f t="shared" si="191"/>
        <v>3.0674999999999457</v>
      </c>
      <c r="G1245">
        <f t="shared" si="192"/>
        <v>3</v>
      </c>
      <c r="H1245">
        <f t="shared" si="193"/>
        <v>487.5282740155842</v>
      </c>
      <c r="I1245">
        <f t="shared" si="194"/>
        <v>88.934296822186326</v>
      </c>
      <c r="J1245">
        <f t="shared" si="197"/>
        <v>3.6354699580373211</v>
      </c>
      <c r="K1245">
        <f t="shared" si="198"/>
        <v>488.00895971277509</v>
      </c>
      <c r="L1245">
        <f t="shared" si="190"/>
        <v>5.1278568327000409E-2</v>
      </c>
      <c r="M1245">
        <f t="shared" si="195"/>
        <v>2.818202308880601</v>
      </c>
      <c r="N1245">
        <f t="shared" si="196"/>
        <v>11.887285383619789</v>
      </c>
      <c r="O1245">
        <f t="shared" si="199"/>
        <v>0</v>
      </c>
    </row>
    <row r="1246" spans="6:15">
      <c r="F1246">
        <f t="shared" si="191"/>
        <v>3.0699999999999457</v>
      </c>
      <c r="G1246">
        <f t="shared" si="192"/>
        <v>0</v>
      </c>
      <c r="H1246">
        <f t="shared" si="193"/>
        <v>487.52827754836505</v>
      </c>
      <c r="I1246">
        <f t="shared" si="194"/>
        <v>88.933977437218431</v>
      </c>
      <c r="J1246">
        <f t="shared" si="197"/>
        <v>3.6342682437943439</v>
      </c>
      <c r="K1246">
        <f t="shared" si="198"/>
        <v>488.00712469799043</v>
      </c>
      <c r="L1246">
        <f t="shared" si="190"/>
        <v>5.1276318813856185E-2</v>
      </c>
      <c r="M1246">
        <f t="shared" si="195"/>
        <v>2.8180786786127574</v>
      </c>
      <c r="N1246">
        <f t="shared" si="196"/>
        <v>11.887271907644775</v>
      </c>
      <c r="O1246">
        <f t="shared" si="199"/>
        <v>0</v>
      </c>
    </row>
    <row r="1247" spans="6:15">
      <c r="F1247">
        <f t="shared" si="191"/>
        <v>3.0724999999999456</v>
      </c>
      <c r="G1247">
        <f t="shared" si="192"/>
        <v>1</v>
      </c>
      <c r="H1247">
        <f t="shared" si="193"/>
        <v>487.52827754836505</v>
      </c>
      <c r="I1247">
        <f t="shared" si="194"/>
        <v>88.933977437218431</v>
      </c>
      <c r="J1247">
        <f t="shared" si="197"/>
        <v>3.6342682437943439</v>
      </c>
      <c r="K1247">
        <f t="shared" si="198"/>
        <v>488.00528643590451</v>
      </c>
      <c r="L1247">
        <f t="shared" si="190"/>
        <v>5.1285043506823579E-2</v>
      </c>
      <c r="M1247">
        <f t="shared" si="195"/>
        <v>2.8185581762014613</v>
      </c>
      <c r="N1247">
        <f t="shared" si="196"/>
        <v>11.887276852855489</v>
      </c>
      <c r="O1247">
        <f t="shared" si="199"/>
        <v>0</v>
      </c>
    </row>
    <row r="1248" spans="6:15">
      <c r="F1248">
        <f t="shared" si="191"/>
        <v>3.0749999999999456</v>
      </c>
      <c r="G1248">
        <f t="shared" si="192"/>
        <v>2</v>
      </c>
      <c r="H1248">
        <f t="shared" si="193"/>
        <v>487.52827754836505</v>
      </c>
      <c r="I1248">
        <f t="shared" si="194"/>
        <v>88.933977437218431</v>
      </c>
      <c r="J1248">
        <f t="shared" si="197"/>
        <v>3.6342682437943439</v>
      </c>
      <c r="K1248">
        <f t="shared" si="198"/>
        <v>488.00346229098278</v>
      </c>
      <c r="L1248">
        <f t="shared" si="190"/>
        <v>5.1289381164891103E-2</v>
      </c>
      <c r="M1248">
        <f t="shared" si="195"/>
        <v>2.8187965681531062</v>
      </c>
      <c r="N1248">
        <f t="shared" si="196"/>
        <v>11.887257672951941</v>
      </c>
      <c r="O1248">
        <f t="shared" si="199"/>
        <v>0</v>
      </c>
    </row>
    <row r="1249" spans="6:15">
      <c r="F1249">
        <f t="shared" si="191"/>
        <v>3.0774999999999455</v>
      </c>
      <c r="G1249">
        <f t="shared" si="192"/>
        <v>3</v>
      </c>
      <c r="H1249">
        <f t="shared" si="193"/>
        <v>487.52827754836505</v>
      </c>
      <c r="I1249">
        <f t="shared" si="194"/>
        <v>88.933977437218431</v>
      </c>
      <c r="J1249">
        <f t="shared" si="197"/>
        <v>3.6342682437943439</v>
      </c>
      <c r="K1249">
        <f t="shared" si="198"/>
        <v>488.00164531944876</v>
      </c>
      <c r="L1249">
        <f t="shared" si="190"/>
        <v>5.1295417931552484E-2</v>
      </c>
      <c r="M1249">
        <f t="shared" si="195"/>
        <v>2.8191283408663144</v>
      </c>
      <c r="N1249">
        <f t="shared" si="196"/>
        <v>11.887248137273875</v>
      </c>
      <c r="O1249">
        <f t="shared" si="199"/>
        <v>0</v>
      </c>
    </row>
    <row r="1250" spans="6:15">
      <c r="F1250">
        <f t="shared" si="191"/>
        <v>3.0799999999999454</v>
      </c>
      <c r="G1250">
        <f t="shared" si="192"/>
        <v>0</v>
      </c>
      <c r="H1250">
        <f t="shared" si="193"/>
        <v>487.52828090450691</v>
      </c>
      <c r="I1250">
        <f t="shared" si="194"/>
        <v>88.93366294939851</v>
      </c>
      <c r="J1250">
        <f t="shared" si="197"/>
        <v>3.6330848243666347</v>
      </c>
      <c r="K1250">
        <f t="shared" si="198"/>
        <v>487.99983820849371</v>
      </c>
      <c r="L1250">
        <f t="shared" si="190"/>
        <v>5.1293203653870904E-2</v>
      </c>
      <c r="M1250">
        <f t="shared" si="195"/>
        <v>2.8190066470929049</v>
      </c>
      <c r="N1250">
        <f t="shared" si="196"/>
        <v>11.887234866365347</v>
      </c>
      <c r="O1250">
        <f t="shared" si="199"/>
        <v>0</v>
      </c>
    </row>
    <row r="1251" spans="6:15">
      <c r="F1251">
        <f t="shared" si="191"/>
        <v>3.0824999999999454</v>
      </c>
      <c r="G1251">
        <f t="shared" si="192"/>
        <v>1</v>
      </c>
      <c r="H1251">
        <f t="shared" si="193"/>
        <v>487.52828090450691</v>
      </c>
      <c r="I1251">
        <f t="shared" si="194"/>
        <v>88.93366294939851</v>
      </c>
      <c r="J1251">
        <f t="shared" si="197"/>
        <v>3.6330848243666347</v>
      </c>
      <c r="K1251">
        <f t="shared" si="198"/>
        <v>487.99802790124454</v>
      </c>
      <c r="L1251">
        <f t="shared" si="190"/>
        <v>5.1301795260737783E-2</v>
      </c>
      <c r="M1251">
        <f t="shared" si="195"/>
        <v>2.8194788304455063</v>
      </c>
      <c r="N1251">
        <f t="shared" si="196"/>
        <v>11.887239734116283</v>
      </c>
      <c r="O1251">
        <f t="shared" si="199"/>
        <v>0</v>
      </c>
    </row>
    <row r="1252" spans="6:15">
      <c r="F1252">
        <f t="shared" si="191"/>
        <v>3.0849999999999453</v>
      </c>
      <c r="G1252">
        <f t="shared" si="192"/>
        <v>2</v>
      </c>
      <c r="H1252">
        <f t="shared" si="193"/>
        <v>487.52828090450691</v>
      </c>
      <c r="I1252">
        <f t="shared" si="194"/>
        <v>88.93366294939851</v>
      </c>
      <c r="J1252">
        <f t="shared" si="197"/>
        <v>3.6330848243666347</v>
      </c>
      <c r="K1252">
        <f t="shared" si="198"/>
        <v>487.99623149583152</v>
      </c>
      <c r="L1252">
        <f t="shared" si="190"/>
        <v>5.1306067130671415E-2</v>
      </c>
      <c r="M1252">
        <f t="shared" si="195"/>
        <v>2.8197136067683051</v>
      </c>
      <c r="N1252">
        <f t="shared" si="196"/>
        <v>11.88722084678218</v>
      </c>
      <c r="O1252">
        <f t="shared" si="199"/>
        <v>0</v>
      </c>
    </row>
    <row r="1253" spans="6:15">
      <c r="F1253">
        <f t="shared" si="191"/>
        <v>3.0874999999999453</v>
      </c>
      <c r="G1253">
        <f t="shared" si="192"/>
        <v>3</v>
      </c>
      <c r="H1253">
        <f t="shared" si="193"/>
        <v>487.52828090450691</v>
      </c>
      <c r="I1253">
        <f t="shared" si="194"/>
        <v>88.93366294939851</v>
      </c>
      <c r="J1253">
        <f t="shared" si="197"/>
        <v>3.6330848243666347</v>
      </c>
      <c r="K1253">
        <f t="shared" si="198"/>
        <v>487.99444215499688</v>
      </c>
      <c r="L1253">
        <f t="shared" si="190"/>
        <v>5.131201203326867E-2</v>
      </c>
      <c r="M1253">
        <f t="shared" si="195"/>
        <v>2.8200403307540221</v>
      </c>
      <c r="N1253">
        <f t="shared" si="196"/>
        <v>11.887211455729268</v>
      </c>
      <c r="O1253">
        <f t="shared" si="199"/>
        <v>0</v>
      </c>
    </row>
    <row r="1254" spans="6:15">
      <c r="F1254">
        <f t="shared" si="191"/>
        <v>3.0899999999999452</v>
      </c>
      <c r="G1254">
        <f t="shared" si="192"/>
        <v>0</v>
      </c>
      <c r="H1254">
        <f t="shared" si="193"/>
        <v>487.52828409284166</v>
      </c>
      <c r="I1254">
        <f t="shared" si="194"/>
        <v>88.93335328238939</v>
      </c>
      <c r="J1254">
        <f t="shared" si="197"/>
        <v>3.63191942124041</v>
      </c>
      <c r="K1254">
        <f t="shared" si="198"/>
        <v>487.99266252469175</v>
      </c>
      <c r="L1254">
        <f t="shared" si="190"/>
        <v>5.1309832404783047E-2</v>
      </c>
      <c r="M1254">
        <f t="shared" si="195"/>
        <v>2.8199205412546053</v>
      </c>
      <c r="N1254">
        <f t="shared" si="196"/>
        <v>11.887198386769839</v>
      </c>
      <c r="O1254">
        <f t="shared" si="199"/>
        <v>0</v>
      </c>
    </row>
    <row r="1255" spans="6:15">
      <c r="F1255">
        <f t="shared" si="191"/>
        <v>3.0924999999999452</v>
      </c>
      <c r="G1255">
        <f t="shared" si="192"/>
        <v>1</v>
      </c>
      <c r="H1255">
        <f t="shared" si="193"/>
        <v>487.52828409284166</v>
      </c>
      <c r="I1255">
        <f t="shared" si="194"/>
        <v>88.93335328238939</v>
      </c>
      <c r="J1255">
        <f t="shared" si="197"/>
        <v>3.63191942124041</v>
      </c>
      <c r="K1255">
        <f t="shared" si="198"/>
        <v>487.99087974824386</v>
      </c>
      <c r="L1255">
        <f t="shared" si="190"/>
        <v>5.1318292964795259E-2</v>
      </c>
      <c r="M1255">
        <f t="shared" si="195"/>
        <v>2.8203855224453593</v>
      </c>
      <c r="N1255">
        <f t="shared" si="196"/>
        <v>11.887203178349816</v>
      </c>
      <c r="O1255">
        <f t="shared" si="199"/>
        <v>0</v>
      </c>
    </row>
    <row r="1256" spans="6:15">
      <c r="F1256">
        <f t="shared" si="191"/>
        <v>3.0949999999999451</v>
      </c>
      <c r="G1256">
        <f t="shared" si="192"/>
        <v>2</v>
      </c>
      <c r="H1256">
        <f t="shared" si="193"/>
        <v>487.52828409284166</v>
      </c>
      <c r="I1256">
        <f t="shared" si="194"/>
        <v>88.93335328238939</v>
      </c>
      <c r="J1256">
        <f t="shared" si="197"/>
        <v>3.63191942124041</v>
      </c>
      <c r="K1256">
        <f t="shared" si="198"/>
        <v>487.98911066160281</v>
      </c>
      <c r="L1256">
        <f t="shared" si="190"/>
        <v>5.1322500035915618E-2</v>
      </c>
      <c r="M1256">
        <f t="shared" si="195"/>
        <v>2.8206167375110649</v>
      </c>
      <c r="N1256">
        <f t="shared" si="196"/>
        <v>11.887184579102186</v>
      </c>
      <c r="O1256">
        <f t="shared" si="199"/>
        <v>0</v>
      </c>
    </row>
    <row r="1257" spans="6:15">
      <c r="F1257">
        <f t="shared" si="191"/>
        <v>3.0974999999999451</v>
      </c>
      <c r="G1257">
        <f t="shared" si="192"/>
        <v>3</v>
      </c>
      <c r="H1257">
        <f t="shared" si="193"/>
        <v>487.52828409284166</v>
      </c>
      <c r="I1257">
        <f t="shared" si="194"/>
        <v>88.93335328238939</v>
      </c>
      <c r="J1257">
        <f t="shared" si="197"/>
        <v>3.63191942124041</v>
      </c>
      <c r="K1257">
        <f t="shared" si="198"/>
        <v>487.98734853236772</v>
      </c>
      <c r="L1257">
        <f t="shared" si="190"/>
        <v>5.1328354471023928E-2</v>
      </c>
      <c r="M1257">
        <f t="shared" si="195"/>
        <v>2.8209384895232157</v>
      </c>
      <c r="N1257">
        <f t="shared" si="196"/>
        <v>11.887175330499558</v>
      </c>
      <c r="O1257">
        <f t="shared" si="199"/>
        <v>0</v>
      </c>
    </row>
    <row r="1258" spans="6:15">
      <c r="F1258">
        <f t="shared" si="191"/>
        <v>3.099999999999945</v>
      </c>
      <c r="G1258">
        <f t="shared" si="192"/>
        <v>0</v>
      </c>
      <c r="H1258">
        <f t="shared" si="193"/>
        <v>487.5282871217596</v>
      </c>
      <c r="I1258">
        <f t="shared" si="194"/>
        <v>88.93304836110741</v>
      </c>
      <c r="J1258">
        <f t="shared" si="197"/>
        <v>3.6307717601415948</v>
      </c>
      <c r="K1258">
        <f t="shared" si="198"/>
        <v>487.98559596589371</v>
      </c>
      <c r="L1258">
        <f t="shared" si="190"/>
        <v>5.1326208916918838E-2</v>
      </c>
      <c r="M1258">
        <f t="shared" si="195"/>
        <v>2.8208205727066966</v>
      </c>
      <c r="N1258">
        <f t="shared" si="196"/>
        <v>11.887162460419072</v>
      </c>
      <c r="O1258">
        <f t="shared" si="199"/>
        <v>0</v>
      </c>
    </row>
    <row r="1259" spans="6:15">
      <c r="F1259">
        <f t="shared" si="191"/>
        <v>3.102499999999945</v>
      </c>
      <c r="G1259">
        <f t="shared" si="192"/>
        <v>1</v>
      </c>
      <c r="H1259">
        <f t="shared" si="193"/>
        <v>487.5282871217596</v>
      </c>
      <c r="I1259">
        <f t="shared" si="194"/>
        <v>88.93304836110741</v>
      </c>
      <c r="J1259">
        <f t="shared" si="197"/>
        <v>3.6307717601415948</v>
      </c>
      <c r="K1259">
        <f t="shared" si="198"/>
        <v>487.98384030258961</v>
      </c>
      <c r="L1259">
        <f t="shared" si="190"/>
        <v>5.1334540437608309E-2</v>
      </c>
      <c r="M1259">
        <f t="shared" si="195"/>
        <v>2.8212784620669029</v>
      </c>
      <c r="N1259">
        <f t="shared" si="196"/>
        <v>11.887167177091731</v>
      </c>
      <c r="O1259">
        <f t="shared" si="199"/>
        <v>0</v>
      </c>
    </row>
    <row r="1260" spans="6:15">
      <c r="F1260">
        <f t="shared" si="191"/>
        <v>3.1049999999999449</v>
      </c>
      <c r="G1260">
        <f t="shared" si="192"/>
        <v>2</v>
      </c>
      <c r="H1260">
        <f t="shared" si="193"/>
        <v>487.5282871217596</v>
      </c>
      <c r="I1260">
        <f t="shared" si="194"/>
        <v>88.93304836110741</v>
      </c>
      <c r="J1260">
        <f t="shared" si="197"/>
        <v>3.6307717601415948</v>
      </c>
      <c r="K1260">
        <f t="shared" si="198"/>
        <v>487.98209812031052</v>
      </c>
      <c r="L1260">
        <f t="shared" si="190"/>
        <v>5.1338683684784565E-2</v>
      </c>
      <c r="M1260">
        <f t="shared" si="195"/>
        <v>2.8215061694530359</v>
      </c>
      <c r="N1260">
        <f t="shared" si="196"/>
        <v>11.887148861517323</v>
      </c>
      <c r="O1260">
        <f t="shared" si="199"/>
        <v>0</v>
      </c>
    </row>
    <row r="1261" spans="6:15">
      <c r="F1261">
        <f t="shared" si="191"/>
        <v>3.1074999999999449</v>
      </c>
      <c r="G1261">
        <f t="shared" si="192"/>
        <v>3</v>
      </c>
      <c r="H1261">
        <f t="shared" si="193"/>
        <v>487.5282871217596</v>
      </c>
      <c r="I1261">
        <f t="shared" si="194"/>
        <v>88.93304836110741</v>
      </c>
      <c r="J1261">
        <f t="shared" si="197"/>
        <v>3.6307717601415948</v>
      </c>
      <c r="K1261">
        <f t="shared" si="198"/>
        <v>487.9803627898778</v>
      </c>
      <c r="L1261">
        <f t="shared" si="190"/>
        <v>5.1344449027814411E-2</v>
      </c>
      <c r="M1261">
        <f t="shared" si="195"/>
        <v>2.8218230250823622</v>
      </c>
      <c r="N1261">
        <f t="shared" si="196"/>
        <v>11.887139753221879</v>
      </c>
      <c r="O1261">
        <f t="shared" si="199"/>
        <v>0</v>
      </c>
    </row>
    <row r="1262" spans="6:15">
      <c r="F1262">
        <f t="shared" si="191"/>
        <v>3.1099999999999448</v>
      </c>
      <c r="G1262">
        <f t="shared" si="192"/>
        <v>0</v>
      </c>
      <c r="H1262">
        <f t="shared" si="193"/>
        <v>487.52828999923167</v>
      </c>
      <c r="I1262">
        <f t="shared" si="194"/>
        <v>88.932748111697975</v>
      </c>
      <c r="J1262">
        <f t="shared" si="197"/>
        <v>3.6296415709712995</v>
      </c>
      <c r="K1262">
        <f t="shared" si="198"/>
        <v>487.97863687668411</v>
      </c>
      <c r="L1262">
        <f t="shared" si="190"/>
        <v>5.1342336984409008E-2</v>
      </c>
      <c r="M1262">
        <f t="shared" si="195"/>
        <v>2.8217069499695859</v>
      </c>
      <c r="N1262">
        <f t="shared" si="196"/>
        <v>11.887127078996706</v>
      </c>
      <c r="O1262">
        <f t="shared" si="199"/>
        <v>0</v>
      </c>
    </row>
    <row r="1263" spans="6:15">
      <c r="F1263">
        <f t="shared" si="191"/>
        <v>3.1124999999999448</v>
      </c>
      <c r="G1263">
        <f t="shared" si="192"/>
        <v>1</v>
      </c>
      <c r="H1263">
        <f t="shared" si="193"/>
        <v>487.52828999923167</v>
      </c>
      <c r="I1263">
        <f t="shared" si="194"/>
        <v>88.932748111697975</v>
      </c>
      <c r="J1263">
        <f t="shared" si="197"/>
        <v>3.6296415709712995</v>
      </c>
      <c r="K1263">
        <f t="shared" si="198"/>
        <v>487.97690791515112</v>
      </c>
      <c r="L1263">
        <f t="shared" si="190"/>
        <v>5.1350541442116385E-2</v>
      </c>
      <c r="M1263">
        <f t="shared" si="195"/>
        <v>2.8221578561163136</v>
      </c>
      <c r="N1263">
        <f t="shared" si="196"/>
        <v>11.887131722001216</v>
      </c>
      <c r="O1263">
        <f t="shared" si="199"/>
        <v>0</v>
      </c>
    </row>
    <row r="1264" spans="6:15">
      <c r="F1264">
        <f t="shared" si="191"/>
        <v>3.1149999999999447</v>
      </c>
      <c r="G1264">
        <f t="shared" si="192"/>
        <v>2</v>
      </c>
      <c r="H1264">
        <f t="shared" si="193"/>
        <v>487.52828999923167</v>
      </c>
      <c r="I1264">
        <f t="shared" si="194"/>
        <v>88.932748111697975</v>
      </c>
      <c r="J1264">
        <f t="shared" si="197"/>
        <v>3.6296415709712995</v>
      </c>
      <c r="K1264">
        <f t="shared" si="198"/>
        <v>487.97519222905811</v>
      </c>
      <c r="L1264">
        <f t="shared" si="190"/>
        <v>5.1354621825953642E-2</v>
      </c>
      <c r="M1264">
        <f t="shared" si="195"/>
        <v>2.8223821086164604</v>
      </c>
      <c r="N1264">
        <f t="shared" si="196"/>
        <v>11.887113685755347</v>
      </c>
      <c r="O1264">
        <f t="shared" si="199"/>
        <v>0</v>
      </c>
    </row>
    <row r="1265" spans="6:15">
      <c r="F1265">
        <f t="shared" si="191"/>
        <v>3.1174999999999446</v>
      </c>
      <c r="G1265">
        <f t="shared" si="192"/>
        <v>3</v>
      </c>
      <c r="H1265">
        <f t="shared" si="193"/>
        <v>487.52828999923167</v>
      </c>
      <c r="I1265">
        <f t="shared" si="194"/>
        <v>88.932748111697975</v>
      </c>
      <c r="J1265">
        <f t="shared" si="197"/>
        <v>3.6296415709712995</v>
      </c>
      <c r="K1265">
        <f t="shared" si="198"/>
        <v>487.97348329084133</v>
      </c>
      <c r="L1265">
        <f t="shared" si="190"/>
        <v>5.136029943146677E-2</v>
      </c>
      <c r="M1265">
        <f t="shared" si="195"/>
        <v>2.8226941423078844</v>
      </c>
      <c r="N1265">
        <f t="shared" si="196"/>
        <v>11.887104715655342</v>
      </c>
      <c r="O1265">
        <f t="shared" si="199"/>
        <v>0</v>
      </c>
    </row>
    <row r="1266" spans="6:15">
      <c r="F1266">
        <f t="shared" si="191"/>
        <v>3.1199999999999446</v>
      </c>
      <c r="G1266">
        <f t="shared" si="192"/>
        <v>0</v>
      </c>
      <c r="H1266">
        <f t="shared" si="193"/>
        <v>487.52829273283021</v>
      </c>
      <c r="I1266">
        <f t="shared" si="194"/>
        <v>88.932452461512412</v>
      </c>
      <c r="J1266">
        <f t="shared" si="197"/>
        <v>3.6285285877422755</v>
      </c>
      <c r="K1266">
        <f t="shared" si="198"/>
        <v>487.97178362655393</v>
      </c>
      <c r="L1266">
        <f t="shared" si="190"/>
        <v>5.1358220345922086E-2</v>
      </c>
      <c r="M1266">
        <f t="shared" si="195"/>
        <v>2.8225798785155525</v>
      </c>
      <c r="N1266">
        <f t="shared" si="196"/>
        <v>11.887092234307685</v>
      </c>
      <c r="O1266">
        <f t="shared" si="199"/>
        <v>0</v>
      </c>
    </row>
    <row r="1267" spans="6:15">
      <c r="F1267">
        <f t="shared" si="191"/>
        <v>3.1224999999999445</v>
      </c>
      <c r="G1267">
        <f t="shared" si="192"/>
        <v>1</v>
      </c>
      <c r="H1267">
        <f t="shared" si="193"/>
        <v>487.52829273283021</v>
      </c>
      <c r="I1267">
        <f t="shared" si="194"/>
        <v>88.932452461512412</v>
      </c>
      <c r="J1267">
        <f t="shared" si="197"/>
        <v>3.6285285877422755</v>
      </c>
      <c r="K1267">
        <f t="shared" si="198"/>
        <v>487.97008096161193</v>
      </c>
      <c r="L1267">
        <f t="shared" si="190"/>
        <v>5.1366299686305454E-2</v>
      </c>
      <c r="M1267">
        <f t="shared" si="195"/>
        <v>2.8230239083795974</v>
      </c>
      <c r="N1267">
        <f t="shared" si="196"/>
        <v>11.887096804859377</v>
      </c>
      <c r="O1267">
        <f t="shared" si="199"/>
        <v>0</v>
      </c>
    </row>
    <row r="1268" spans="6:15">
      <c r="F1268">
        <f t="shared" si="191"/>
        <v>3.1249999999999445</v>
      </c>
      <c r="G1268">
        <f t="shared" si="192"/>
        <v>2</v>
      </c>
      <c r="H1268">
        <f t="shared" si="193"/>
        <v>487.52829273283021</v>
      </c>
      <c r="I1268">
        <f t="shared" si="194"/>
        <v>88.932452461512412</v>
      </c>
      <c r="J1268">
        <f t="shared" si="197"/>
        <v>3.6285285877422755</v>
      </c>
      <c r="K1268">
        <f t="shared" si="198"/>
        <v>487.96839136967242</v>
      </c>
      <c r="L1268">
        <f t="shared" si="190"/>
        <v>5.1370318153331727E-2</v>
      </c>
      <c r="M1268">
        <f t="shared" si="195"/>
        <v>2.8232447580136859</v>
      </c>
      <c r="N1268">
        <f t="shared" si="196"/>
        <v>11.887079043664816</v>
      </c>
      <c r="O1268">
        <f t="shared" si="199"/>
        <v>0</v>
      </c>
    </row>
    <row r="1269" spans="6:15">
      <c r="F1269">
        <f t="shared" si="191"/>
        <v>3.1274999999999444</v>
      </c>
      <c r="G1269">
        <f t="shared" si="192"/>
        <v>3</v>
      </c>
      <c r="H1269">
        <f t="shared" si="193"/>
        <v>487.52829273283021</v>
      </c>
      <c r="I1269">
        <f t="shared" si="194"/>
        <v>88.932452461512412</v>
      </c>
      <c r="J1269">
        <f t="shared" si="197"/>
        <v>3.6285285877422755</v>
      </c>
      <c r="K1269">
        <f t="shared" si="198"/>
        <v>487.96670842320492</v>
      </c>
      <c r="L1269">
        <f t="shared" si="190"/>
        <v>5.1375909355357449E-2</v>
      </c>
      <c r="M1269">
        <f t="shared" si="195"/>
        <v>2.8235520430836947</v>
      </c>
      <c r="N1269">
        <f t="shared" si="196"/>
        <v>11.887070209679452</v>
      </c>
      <c r="O1269">
        <f t="shared" si="199"/>
        <v>0</v>
      </c>
    </row>
    <row r="1270" spans="6:15">
      <c r="F1270">
        <f t="shared" si="191"/>
        <v>3.1299999999999444</v>
      </c>
      <c r="G1270">
        <f t="shared" si="192"/>
        <v>0</v>
      </c>
      <c r="H1270">
        <f t="shared" si="193"/>
        <v>487.52829532974874</v>
      </c>
      <c r="I1270">
        <f t="shared" si="194"/>
        <v>88.932161339083763</v>
      </c>
      <c r="J1270">
        <f t="shared" si="197"/>
        <v>3.6274325485163388</v>
      </c>
      <c r="K1270">
        <f t="shared" si="198"/>
        <v>487.96503460953596</v>
      </c>
      <c r="L1270">
        <f t="shared" si="190"/>
        <v>5.1373862685355424E-2</v>
      </c>
      <c r="M1270">
        <f t="shared" si="195"/>
        <v>2.8234395608067238</v>
      </c>
      <c r="N1270">
        <f t="shared" si="196"/>
        <v>11.887057918276652</v>
      </c>
      <c r="O1270">
        <f t="shared" si="199"/>
        <v>0</v>
      </c>
    </row>
    <row r="1271" spans="6:15">
      <c r="F1271">
        <f t="shared" si="191"/>
        <v>3.1324999999999443</v>
      </c>
      <c r="G1271">
        <f t="shared" si="192"/>
        <v>1</v>
      </c>
      <c r="H1271">
        <f t="shared" si="193"/>
        <v>487.52829532974874</v>
      </c>
      <c r="I1271">
        <f t="shared" si="194"/>
        <v>88.932161339083763</v>
      </c>
      <c r="J1271">
        <f t="shared" si="197"/>
        <v>3.6274325485163388</v>
      </c>
      <c r="K1271">
        <f t="shared" si="198"/>
        <v>487.9633578421068</v>
      </c>
      <c r="L1271">
        <f t="shared" si="190"/>
        <v>5.138181882390367E-2</v>
      </c>
      <c r="M1271">
        <f t="shared" si="195"/>
        <v>2.8238768196608217</v>
      </c>
      <c r="N1271">
        <f t="shared" si="196"/>
        <v>11.887062417567732</v>
      </c>
      <c r="O1271">
        <f t="shared" si="199"/>
        <v>0</v>
      </c>
    </row>
    <row r="1272" spans="6:15">
      <c r="F1272">
        <f t="shared" si="191"/>
        <v>3.1349999999999443</v>
      </c>
      <c r="G1272">
        <f t="shared" si="192"/>
        <v>2</v>
      </c>
      <c r="H1272">
        <f t="shared" si="193"/>
        <v>487.52829532974874</v>
      </c>
      <c r="I1272">
        <f t="shared" si="194"/>
        <v>88.932161339083763</v>
      </c>
      <c r="J1272">
        <f t="shared" si="197"/>
        <v>3.6274325485163388</v>
      </c>
      <c r="K1272">
        <f t="shared" si="198"/>
        <v>487.96169394834124</v>
      </c>
      <c r="L1272">
        <f t="shared" si="190"/>
        <v>5.1385776306750446E-2</v>
      </c>
      <c r="M1272">
        <f t="shared" si="195"/>
        <v>2.824094317685045</v>
      </c>
      <c r="N1272">
        <f t="shared" si="196"/>
        <v>11.887044927213568</v>
      </c>
      <c r="O1272">
        <f t="shared" si="199"/>
        <v>0</v>
      </c>
    </row>
    <row r="1273" spans="6:15">
      <c r="F1273">
        <f t="shared" si="191"/>
        <v>3.1374999999999442</v>
      </c>
      <c r="G1273">
        <f t="shared" si="192"/>
        <v>3</v>
      </c>
      <c r="H1273">
        <f t="shared" si="193"/>
        <v>487.52829532974874</v>
      </c>
      <c r="I1273">
        <f t="shared" si="194"/>
        <v>88.932161339083763</v>
      </c>
      <c r="J1273">
        <f t="shared" si="197"/>
        <v>3.6274325485163388</v>
      </c>
      <c r="K1273">
        <f t="shared" si="198"/>
        <v>487.96003659918642</v>
      </c>
      <c r="L1273">
        <f t="shared" si="190"/>
        <v>5.1391282419095186E-2</v>
      </c>
      <c r="M1273">
        <f t="shared" si="195"/>
        <v>2.8243969263387023</v>
      </c>
      <c r="N1273">
        <f t="shared" si="196"/>
        <v>11.887036227292597</v>
      </c>
      <c r="O1273">
        <f t="shared" si="199"/>
        <v>0</v>
      </c>
    </row>
    <row r="1274" spans="6:15">
      <c r="F1274">
        <f t="shared" si="191"/>
        <v>3.1399999999999442</v>
      </c>
      <c r="G1274">
        <f t="shared" si="192"/>
        <v>0</v>
      </c>
      <c r="H1274">
        <f t="shared" si="193"/>
        <v>487.52829779682133</v>
      </c>
      <c r="I1274">
        <f t="shared" si="194"/>
        <v>88.931874674108258</v>
      </c>
      <c r="J1274">
        <f t="shared" si="197"/>
        <v>3.6263531953427446</v>
      </c>
      <c r="K1274">
        <f t="shared" si="198"/>
        <v>487.95838824384521</v>
      </c>
      <c r="L1274">
        <f t="shared" si="190"/>
        <v>5.1389267632652752E-2</v>
      </c>
      <c r="M1274">
        <f t="shared" si="195"/>
        <v>2.8242861963400068</v>
      </c>
      <c r="N1274">
        <f t="shared" si="196"/>
        <v>11.887024122946451</v>
      </c>
      <c r="O1274">
        <f t="shared" si="199"/>
        <v>0</v>
      </c>
    </row>
    <row r="1275" spans="6:15">
      <c r="F1275">
        <f t="shared" si="191"/>
        <v>3.1424999999999441</v>
      </c>
      <c r="G1275">
        <f t="shared" si="192"/>
        <v>1</v>
      </c>
      <c r="H1275">
        <f t="shared" si="193"/>
        <v>487.52829779682133</v>
      </c>
      <c r="I1275">
        <f t="shared" si="194"/>
        <v>88.931874674108258</v>
      </c>
      <c r="J1275">
        <f t="shared" si="197"/>
        <v>3.6263531953427446</v>
      </c>
      <c r="K1275">
        <f t="shared" si="198"/>
        <v>487.95673698086307</v>
      </c>
      <c r="L1275">
        <f t="shared" si="190"/>
        <v>5.1397102455138691E-2</v>
      </c>
      <c r="M1275">
        <f t="shared" si="195"/>
        <v>2.8247167878237378</v>
      </c>
      <c r="N1275">
        <f t="shared" si="196"/>
        <v>11.887028552146401</v>
      </c>
      <c r="O1275">
        <f t="shared" si="199"/>
        <v>0</v>
      </c>
    </row>
    <row r="1276" spans="6:15">
      <c r="F1276">
        <f t="shared" si="191"/>
        <v>3.1449999999999441</v>
      </c>
      <c r="G1276">
        <f t="shared" si="192"/>
        <v>2</v>
      </c>
      <c r="H1276">
        <f t="shared" si="193"/>
        <v>487.52829779682133</v>
      </c>
      <c r="I1276">
        <f t="shared" si="194"/>
        <v>88.931874674108258</v>
      </c>
      <c r="J1276">
        <f t="shared" si="197"/>
        <v>3.6263531953427446</v>
      </c>
      <c r="K1276">
        <f t="shared" si="198"/>
        <v>487.9550983952563</v>
      </c>
      <c r="L1276">
        <f t="shared" si="190"/>
        <v>5.1400999872741153E-2</v>
      </c>
      <c r="M1276">
        <f t="shared" si="195"/>
        <v>2.8249309847415591</v>
      </c>
      <c r="N1276">
        <f t="shared" si="196"/>
        <v>11.88701132848705</v>
      </c>
      <c r="O1276">
        <f t="shared" si="199"/>
        <v>0</v>
      </c>
    </row>
    <row r="1277" spans="6:15">
      <c r="F1277">
        <f t="shared" si="191"/>
        <v>3.147499999999944</v>
      </c>
      <c r="G1277">
        <f t="shared" si="192"/>
        <v>3</v>
      </c>
      <c r="H1277">
        <f t="shared" si="193"/>
        <v>487.52829779682133</v>
      </c>
      <c r="I1277">
        <f t="shared" si="194"/>
        <v>88.931874674108258</v>
      </c>
      <c r="J1277">
        <f t="shared" si="197"/>
        <v>3.6263531953427446</v>
      </c>
      <c r="K1277">
        <f t="shared" si="198"/>
        <v>487.95346625491925</v>
      </c>
      <c r="L1277">
        <f t="shared" si="190"/>
        <v>5.1406422189287163E-2</v>
      </c>
      <c r="M1277">
        <f t="shared" si="195"/>
        <v>2.8252289880889228</v>
      </c>
      <c r="N1277">
        <f t="shared" si="196"/>
        <v>11.887002760610338</v>
      </c>
      <c r="O1277">
        <f t="shared" si="199"/>
        <v>0</v>
      </c>
    </row>
    <row r="1278" spans="6:15">
      <c r="F1278">
        <f t="shared" si="191"/>
        <v>3.149999999999944</v>
      </c>
      <c r="G1278">
        <f t="shared" si="192"/>
        <v>0</v>
      </c>
      <c r="H1278">
        <f t="shared" si="193"/>
        <v>487.5283001405403</v>
      </c>
      <c r="I1278">
        <f t="shared" si="194"/>
        <v>88.931592397421682</v>
      </c>
      <c r="J1278">
        <f t="shared" si="197"/>
        <v>3.6252902741974999</v>
      </c>
      <c r="K1278">
        <f t="shared" si="198"/>
        <v>487.95184297152417</v>
      </c>
      <c r="L1278">
        <f t="shared" si="190"/>
        <v>5.1404438764443519E-2</v>
      </c>
      <c r="M1278">
        <f t="shared" si="195"/>
        <v>2.8251199816822266</v>
      </c>
      <c r="N1278">
        <f t="shared" si="196"/>
        <v>11.886990840476443</v>
      </c>
      <c r="O1278">
        <f t="shared" si="199"/>
        <v>0</v>
      </c>
    </row>
    <row r="1279" spans="6:15">
      <c r="F1279">
        <f t="shared" si="191"/>
        <v>3.1524999999999439</v>
      </c>
      <c r="G1279">
        <f t="shared" si="192"/>
        <v>1</v>
      </c>
      <c r="H1279">
        <f t="shared" si="193"/>
        <v>487.5283001405403</v>
      </c>
      <c r="I1279">
        <f t="shared" si="194"/>
        <v>88.931592397421682</v>
      </c>
      <c r="J1279">
        <f t="shared" si="197"/>
        <v>3.6252902741974999</v>
      </c>
      <c r="K1279">
        <f t="shared" si="198"/>
        <v>487.95021682584724</v>
      </c>
      <c r="L1279">
        <f t="shared" si="190"/>
        <v>5.1412154127427223E-2</v>
      </c>
      <c r="M1279">
        <f t="shared" si="195"/>
        <v>2.8255440078296781</v>
      </c>
      <c r="N1279">
        <f t="shared" si="196"/>
        <v>11.886995200732711</v>
      </c>
      <c r="O1279">
        <f t="shared" si="199"/>
        <v>0</v>
      </c>
    </row>
    <row r="1280" spans="6:15">
      <c r="F1280">
        <f t="shared" si="191"/>
        <v>3.1549999999999438</v>
      </c>
      <c r="G1280">
        <f t="shared" si="192"/>
        <v>2</v>
      </c>
      <c r="H1280">
        <f t="shared" si="193"/>
        <v>487.5283001405403</v>
      </c>
      <c r="I1280">
        <f t="shared" si="194"/>
        <v>88.931592397421682</v>
      </c>
      <c r="J1280">
        <f t="shared" si="197"/>
        <v>3.6252902741974999</v>
      </c>
      <c r="K1280">
        <f t="shared" si="198"/>
        <v>487.94860316426076</v>
      </c>
      <c r="L1280">
        <f t="shared" si="190"/>
        <v>5.1415992385198755E-2</v>
      </c>
      <c r="M1280">
        <f t="shared" si="195"/>
        <v>2.825754953401419</v>
      </c>
      <c r="N1280">
        <f t="shared" si="196"/>
        <v>11.886978239686814</v>
      </c>
      <c r="O1280">
        <f t="shared" si="199"/>
        <v>0</v>
      </c>
    </row>
    <row r="1281" spans="6:15">
      <c r="F1281">
        <f t="shared" si="191"/>
        <v>3.1574999999999438</v>
      </c>
      <c r="G1281">
        <f t="shared" si="192"/>
        <v>3</v>
      </c>
      <c r="H1281">
        <f t="shared" si="193"/>
        <v>487.5283001405403</v>
      </c>
      <c r="I1281">
        <f t="shared" si="194"/>
        <v>88.931592397421682</v>
      </c>
      <c r="J1281">
        <f t="shared" si="197"/>
        <v>3.6252902741974999</v>
      </c>
      <c r="K1281">
        <f t="shared" si="198"/>
        <v>487.94699585010102</v>
      </c>
      <c r="L1281">
        <f t="shared" si="190"/>
        <v>5.1421332180204359E-2</v>
      </c>
      <c r="M1281">
        <f t="shared" si="195"/>
        <v>2.8260484214740411</v>
      </c>
      <c r="N1281">
        <f t="shared" si="196"/>
        <v>11.886969801863943</v>
      </c>
      <c r="O1281">
        <f t="shared" si="199"/>
        <v>0</v>
      </c>
    </row>
    <row r="1282" spans="6:15">
      <c r="F1282">
        <f t="shared" si="191"/>
        <v>3.1599999999999437</v>
      </c>
      <c r="G1282">
        <f t="shared" si="192"/>
        <v>0</v>
      </c>
      <c r="H1282">
        <f t="shared" si="193"/>
        <v>487.52830236707337</v>
      </c>
      <c r="I1282">
        <f t="shared" si="194"/>
        <v>88.931314440979349</v>
      </c>
      <c r="J1282">
        <f t="shared" si="197"/>
        <v>3.6242435349235982</v>
      </c>
      <c r="K1282">
        <f t="shared" si="198"/>
        <v>487.94539725809278</v>
      </c>
      <c r="L1282">
        <f t="shared" si="190"/>
        <v>5.1419379604792044E-2</v>
      </c>
      <c r="M1282">
        <f t="shared" si="195"/>
        <v>2.8259411105112981</v>
      </c>
      <c r="N1282">
        <f t="shared" si="196"/>
        <v>11.886958063141039</v>
      </c>
      <c r="O1282">
        <f t="shared" si="199"/>
        <v>0</v>
      </c>
    </row>
    <row r="1283" spans="6:15">
      <c r="F1283">
        <f t="shared" si="191"/>
        <v>3.1624999999999437</v>
      </c>
      <c r="G1283">
        <f t="shared" si="192"/>
        <v>1</v>
      </c>
      <c r="H1283">
        <f t="shared" si="193"/>
        <v>487.52830236707337</v>
      </c>
      <c r="I1283">
        <f t="shared" si="194"/>
        <v>88.931314440979349</v>
      </c>
      <c r="J1283">
        <f t="shared" si="197"/>
        <v>3.6242435349235982</v>
      </c>
      <c r="K1283">
        <f t="shared" si="198"/>
        <v>487.94379584841619</v>
      </c>
      <c r="L1283">
        <f t="shared" si="190"/>
        <v>5.1426977336081169E-2</v>
      </c>
      <c r="M1283">
        <f t="shared" si="195"/>
        <v>2.8263586717763616</v>
      </c>
      <c r="N1283">
        <f t="shared" si="196"/>
        <v>11.886962355579549</v>
      </c>
      <c r="O1283">
        <f t="shared" si="199"/>
        <v>0</v>
      </c>
    </row>
    <row r="1284" spans="6:15">
      <c r="F1284">
        <f t="shared" si="191"/>
        <v>3.1649999999999436</v>
      </c>
      <c r="G1284">
        <f t="shared" si="192"/>
        <v>2</v>
      </c>
      <c r="H1284">
        <f t="shared" si="193"/>
        <v>487.52830236707337</v>
      </c>
      <c r="I1284">
        <f t="shared" si="194"/>
        <v>88.931314440979349</v>
      </c>
      <c r="J1284">
        <f t="shared" si="197"/>
        <v>3.6242435349235982</v>
      </c>
      <c r="K1284">
        <f t="shared" si="198"/>
        <v>487.94220673250197</v>
      </c>
      <c r="L1284">
        <f t="shared" si="190"/>
        <v>5.1430757326098163E-2</v>
      </c>
      <c r="M1284">
        <f t="shared" si="195"/>
        <v>2.8265664150293617</v>
      </c>
      <c r="N1284">
        <f t="shared" si="196"/>
        <v>11.886945653128945</v>
      </c>
      <c r="O1284">
        <f t="shared" si="199"/>
        <v>0</v>
      </c>
    </row>
    <row r="1285" spans="6:15">
      <c r="F1285">
        <f t="shared" si="191"/>
        <v>3.1674999999999436</v>
      </c>
      <c r="G1285">
        <f t="shared" si="192"/>
        <v>3</v>
      </c>
      <c r="H1285">
        <f t="shared" si="193"/>
        <v>487.52830236707337</v>
      </c>
      <c r="I1285">
        <f t="shared" si="194"/>
        <v>88.931314440979349</v>
      </c>
      <c r="J1285">
        <f t="shared" si="197"/>
        <v>3.6242435349235982</v>
      </c>
      <c r="K1285">
        <f t="shared" si="198"/>
        <v>487.94062386764722</v>
      </c>
      <c r="L1285">
        <f t="shared" si="190"/>
        <v>5.1436015854495774E-2</v>
      </c>
      <c r="M1285">
        <f t="shared" si="195"/>
        <v>2.8268554167966684</v>
      </c>
      <c r="N1285">
        <f t="shared" si="196"/>
        <v>11.886937343398825</v>
      </c>
      <c r="O1285">
        <f t="shared" si="199"/>
        <v>0</v>
      </c>
    </row>
    <row r="1286" spans="6:15">
      <c r="F1286">
        <f t="shared" si="191"/>
        <v>3.1699999999999435</v>
      </c>
      <c r="G1286">
        <f t="shared" si="192"/>
        <v>0</v>
      </c>
      <c r="H1286">
        <f t="shared" si="193"/>
        <v>487.52830448227974</v>
      </c>
      <c r="I1286">
        <f t="shared" si="194"/>
        <v>88.931040737834152</v>
      </c>
      <c r="J1286">
        <f t="shared" si="197"/>
        <v>3.6232127311721634</v>
      </c>
      <c r="K1286">
        <f t="shared" si="198"/>
        <v>487.93904959220328</v>
      </c>
      <c r="L1286">
        <f t="shared" si="190"/>
        <v>5.1434093625860891E-2</v>
      </c>
      <c r="M1286">
        <f t="shared" si="195"/>
        <v>2.8267497736526854</v>
      </c>
      <c r="N1286">
        <f t="shared" si="196"/>
        <v>11.886925783328133</v>
      </c>
      <c r="O1286">
        <f t="shared" si="199"/>
        <v>0</v>
      </c>
    </row>
    <row r="1287" spans="6:15">
      <c r="F1287">
        <f t="shared" si="191"/>
        <v>3.1724999999999435</v>
      </c>
      <c r="G1287">
        <f t="shared" si="192"/>
        <v>1</v>
      </c>
      <c r="H1287">
        <f t="shared" si="193"/>
        <v>487.52830448227974</v>
      </c>
      <c r="I1287">
        <f t="shared" si="194"/>
        <v>88.931040737834152</v>
      </c>
      <c r="J1287">
        <f t="shared" si="197"/>
        <v>3.6232127311721634</v>
      </c>
      <c r="K1287">
        <f t="shared" si="198"/>
        <v>487.93747254297278</v>
      </c>
      <c r="L1287">
        <f t="shared" si="190"/>
        <v>5.1441575524989284E-2</v>
      </c>
      <c r="M1287">
        <f t="shared" si="195"/>
        <v>2.8271609689353614</v>
      </c>
      <c r="N1287">
        <f t="shared" si="196"/>
        <v>11.886930009053893</v>
      </c>
      <c r="O1287">
        <f t="shared" si="199"/>
        <v>0</v>
      </c>
    </row>
    <row r="1288" spans="6:15">
      <c r="F1288">
        <f t="shared" si="191"/>
        <v>3.1749999999999434</v>
      </c>
      <c r="G1288">
        <f t="shared" si="192"/>
        <v>2</v>
      </c>
      <c r="H1288">
        <f t="shared" si="193"/>
        <v>487.52830448227974</v>
      </c>
      <c r="I1288">
        <f t="shared" si="194"/>
        <v>88.931040737834152</v>
      </c>
      <c r="J1288">
        <f t="shared" si="197"/>
        <v>3.6232127311721634</v>
      </c>
      <c r="K1288">
        <f t="shared" si="198"/>
        <v>487.93590760008777</v>
      </c>
      <c r="L1288">
        <f t="shared" si="190"/>
        <v>5.1445298126166342E-2</v>
      </c>
      <c r="M1288">
        <f t="shared" si="195"/>
        <v>2.8273655581736046</v>
      </c>
      <c r="N1288">
        <f t="shared" si="196"/>
        <v>11.886913561242585</v>
      </c>
      <c r="O1288">
        <f t="shared" si="199"/>
        <v>0</v>
      </c>
    </row>
    <row r="1289" spans="6:15">
      <c r="F1289">
        <f t="shared" si="191"/>
        <v>3.1774999999999434</v>
      </c>
      <c r="G1289">
        <f t="shared" si="192"/>
        <v>3</v>
      </c>
      <c r="H1289">
        <f t="shared" si="193"/>
        <v>487.52830448227974</v>
      </c>
      <c r="I1289">
        <f t="shared" si="194"/>
        <v>88.931040737834152</v>
      </c>
      <c r="J1289">
        <f t="shared" si="197"/>
        <v>3.6232127311721634</v>
      </c>
      <c r="K1289">
        <f t="shared" si="198"/>
        <v>487.934348813349</v>
      </c>
      <c r="L1289">
        <f t="shared" si="190"/>
        <v>5.1450476623854074E-2</v>
      </c>
      <c r="M1289">
        <f t="shared" si="195"/>
        <v>2.8276501615589225</v>
      </c>
      <c r="N1289">
        <f t="shared" si="196"/>
        <v>11.886905377673056</v>
      </c>
      <c r="O1289">
        <f t="shared" si="199"/>
        <v>0</v>
      </c>
    </row>
    <row r="1290" spans="6:15">
      <c r="F1290">
        <f t="shared" si="191"/>
        <v>3.1799999999999433</v>
      </c>
      <c r="G1290">
        <f t="shared" si="192"/>
        <v>0</v>
      </c>
      <c r="H1290">
        <f t="shared" si="193"/>
        <v>487.52830649172586</v>
      </c>
      <c r="I1290">
        <f t="shared" si="194"/>
        <v>88.930771222119674</v>
      </c>
      <c r="J1290">
        <f t="shared" si="197"/>
        <v>3.6221976203444903</v>
      </c>
      <c r="K1290">
        <f t="shared" si="198"/>
        <v>487.93279848529892</v>
      </c>
      <c r="L1290">
        <f t="shared" si="190"/>
        <v>5.1448584248694751E-2</v>
      </c>
      <c r="M1290">
        <f t="shared" si="195"/>
        <v>2.82754615912248</v>
      </c>
      <c r="N1290">
        <f t="shared" si="196"/>
        <v>11.886893993537644</v>
      </c>
      <c r="O1290">
        <f t="shared" si="199"/>
        <v>0</v>
      </c>
    </row>
    <row r="1291" spans="6:15">
      <c r="F1291">
        <f t="shared" si="191"/>
        <v>3.1824999999999433</v>
      </c>
      <c r="G1291">
        <f t="shared" si="192"/>
        <v>1</v>
      </c>
      <c r="H1291">
        <f t="shared" si="193"/>
        <v>487.52830649172586</v>
      </c>
      <c r="I1291">
        <f t="shared" si="194"/>
        <v>88.930771222119674</v>
      </c>
      <c r="J1291">
        <f t="shared" si="197"/>
        <v>3.6221976203444903</v>
      </c>
      <c r="K1291">
        <f t="shared" si="198"/>
        <v>487.93124542662645</v>
      </c>
      <c r="L1291">
        <f t="shared" si="190"/>
        <v>5.1455952087345859E-2</v>
      </c>
      <c r="M1291">
        <f t="shared" si="195"/>
        <v>2.8279510857921486</v>
      </c>
      <c r="N1291">
        <f t="shared" si="196"/>
        <v>11.886898153635101</v>
      </c>
      <c r="O1291">
        <f t="shared" si="199"/>
        <v>0</v>
      </c>
    </row>
    <row r="1292" spans="6:15">
      <c r="F1292">
        <f t="shared" si="191"/>
        <v>3.1849999999999432</v>
      </c>
      <c r="G1292">
        <f t="shared" si="192"/>
        <v>2</v>
      </c>
      <c r="H1292">
        <f t="shared" si="193"/>
        <v>487.52830649172586</v>
      </c>
      <c r="I1292">
        <f t="shared" si="194"/>
        <v>88.930771222119674</v>
      </c>
      <c r="J1292">
        <f t="shared" si="197"/>
        <v>3.6221976203444903</v>
      </c>
      <c r="K1292">
        <f t="shared" si="198"/>
        <v>487.92970428974866</v>
      </c>
      <c r="L1292">
        <f t="shared" si="190"/>
        <v>5.1459618165628142E-2</v>
      </c>
      <c r="M1292">
        <f t="shared" si="195"/>
        <v>2.8281525686068361</v>
      </c>
      <c r="N1292">
        <f t="shared" si="196"/>
        <v>11.886881956568313</v>
      </c>
      <c r="O1292">
        <f t="shared" si="199"/>
        <v>0</v>
      </c>
    </row>
    <row r="1293" spans="6:15">
      <c r="F1293">
        <f t="shared" si="191"/>
        <v>3.1874999999999432</v>
      </c>
      <c r="G1293">
        <f t="shared" si="192"/>
        <v>3</v>
      </c>
      <c r="H1293">
        <f t="shared" si="193"/>
        <v>487.52830649172586</v>
      </c>
      <c r="I1293">
        <f t="shared" si="194"/>
        <v>88.930771222119674</v>
      </c>
      <c r="J1293">
        <f t="shared" si="197"/>
        <v>3.6221976203444903</v>
      </c>
      <c r="K1293">
        <f t="shared" si="198"/>
        <v>487.92816921553646</v>
      </c>
      <c r="L1293">
        <f t="shared" si="190"/>
        <v>5.1464717849747474E-2</v>
      </c>
      <c r="M1293">
        <f t="shared" si="195"/>
        <v>2.8284328405026504</v>
      </c>
      <c r="N1293">
        <f t="shared" si="196"/>
        <v>11.886873897255727</v>
      </c>
      <c r="O1293">
        <f t="shared" si="199"/>
        <v>0</v>
      </c>
    </row>
    <row r="1294" spans="6:15">
      <c r="F1294">
        <f t="shared" si="191"/>
        <v>3.1899999999999431</v>
      </c>
      <c r="G1294">
        <f t="shared" si="192"/>
        <v>0</v>
      </c>
      <c r="H1294">
        <f t="shared" si="193"/>
        <v>487.52830840069964</v>
      </c>
      <c r="I1294">
        <f t="shared" si="194"/>
        <v>88.930505829026842</v>
      </c>
      <c r="J1294">
        <f t="shared" si="197"/>
        <v>3.6211979635349638</v>
      </c>
      <c r="K1294">
        <f t="shared" si="198"/>
        <v>487.92664247127874</v>
      </c>
      <c r="L1294">
        <f t="shared" si="190"/>
        <v>5.1462854843798908E-2</v>
      </c>
      <c r="M1294">
        <f t="shared" si="195"/>
        <v>2.8283304521591961</v>
      </c>
      <c r="N1294">
        <f t="shared" si="196"/>
        <v>11.886862686379894</v>
      </c>
      <c r="O1294">
        <f t="shared" si="199"/>
        <v>0</v>
      </c>
    </row>
    <row r="1295" spans="6:15">
      <c r="F1295">
        <f t="shared" si="191"/>
        <v>3.192499999999943</v>
      </c>
      <c r="G1295">
        <f t="shared" si="192"/>
        <v>1</v>
      </c>
      <c r="H1295">
        <f t="shared" si="193"/>
        <v>487.52830840069964</v>
      </c>
      <c r="I1295">
        <f t="shared" si="194"/>
        <v>88.930505829026842</v>
      </c>
      <c r="J1295">
        <f t="shared" si="197"/>
        <v>3.6211979635349638</v>
      </c>
      <c r="K1295">
        <f t="shared" si="198"/>
        <v>487.92511303885834</v>
      </c>
      <c r="L1295">
        <f t="shared" si="190"/>
        <v>5.1470110366289068E-2</v>
      </c>
      <c r="M1295">
        <f t="shared" si="195"/>
        <v>2.8287292060811762</v>
      </c>
      <c r="N1295">
        <f t="shared" si="196"/>
        <v>11.886866781913632</v>
      </c>
      <c r="O1295">
        <f t="shared" si="199"/>
        <v>0</v>
      </c>
    </row>
    <row r="1296" spans="6:15">
      <c r="F1296">
        <f t="shared" si="191"/>
        <v>3.194999999999943</v>
      </c>
      <c r="G1296">
        <f t="shared" si="192"/>
        <v>2</v>
      </c>
      <c r="H1296">
        <f t="shared" si="193"/>
        <v>487.52830840069964</v>
      </c>
      <c r="I1296">
        <f t="shared" si="194"/>
        <v>88.930505829026842</v>
      </c>
      <c r="J1296">
        <f t="shared" si="197"/>
        <v>3.6211979635349638</v>
      </c>
      <c r="K1296">
        <f t="shared" si="198"/>
        <v>487.92359534650376</v>
      </c>
      <c r="L1296">
        <f t="shared" si="190"/>
        <v>5.1473720774813526E-2</v>
      </c>
      <c r="M1296">
        <f t="shared" si="195"/>
        <v>2.8289276293595864</v>
      </c>
      <c r="N1296">
        <f t="shared" si="196"/>
        <v>11.886850831756753</v>
      </c>
      <c r="O1296">
        <f t="shared" si="199"/>
        <v>0</v>
      </c>
    </row>
    <row r="1297" spans="6:15">
      <c r="F1297">
        <f t="shared" si="191"/>
        <v>3.1974999999999429</v>
      </c>
      <c r="G1297">
        <f t="shared" si="192"/>
        <v>3</v>
      </c>
      <c r="H1297">
        <f t="shared" si="193"/>
        <v>487.52830840069964</v>
      </c>
      <c r="I1297">
        <f t="shared" si="194"/>
        <v>88.930505829026842</v>
      </c>
      <c r="J1297">
        <f t="shared" si="197"/>
        <v>3.6211979635349638</v>
      </c>
      <c r="K1297">
        <f t="shared" si="198"/>
        <v>487.92208362474543</v>
      </c>
      <c r="L1297">
        <f t="shared" ref="L1297:L1360" si="200">$B$42*M1297</f>
        <v>5.147874284404369E-2</v>
      </c>
      <c r="M1297">
        <f t="shared" si="195"/>
        <v>2.8292036356437236</v>
      </c>
      <c r="N1297">
        <f t="shared" si="196"/>
        <v>11.886842894825616</v>
      </c>
      <c r="O1297">
        <f t="shared" si="199"/>
        <v>0</v>
      </c>
    </row>
    <row r="1298" spans="6:15">
      <c r="F1298">
        <f t="shared" ref="F1298:F1361" si="201">F1297+$B$17</f>
        <v>3.1999999999999429</v>
      </c>
      <c r="G1298">
        <f t="shared" ref="G1298:G1361" si="202">IF(G1297=($B$20-1),0,G1297+1)</f>
        <v>0</v>
      </c>
      <c r="H1298">
        <f t="shared" ref="H1298:H1361" si="203">IF(G1298=0,$B$31*$B$29+(1-$B$31)*H1297,H1297)</f>
        <v>487.52831021422469</v>
      </c>
      <c r="I1298">
        <f t="shared" ref="I1298:I1361" si="204">IF(G1298=0,MIN(($B$23*(H1298-K1297)+($B$24*J1298)),$B$26),I1297)</f>
        <v>88.930244494788298</v>
      </c>
      <c r="J1298">
        <f t="shared" si="197"/>
        <v>3.6202135254748495</v>
      </c>
      <c r="K1298">
        <f t="shared" si="198"/>
        <v>487.92058010616523</v>
      </c>
      <c r="L1298">
        <f t="shared" si="200"/>
        <v>5.1476908731937103E-2</v>
      </c>
      <c r="M1298">
        <f t="shared" ref="M1298:M1361" si="205">((0.01*I1298*N1298)-(K1298*$B$41))/$B$40</f>
        <v>2.8291028352676175</v>
      </c>
      <c r="N1298">
        <f t="shared" ref="N1298:N1361" si="206">$B$45-$B$47*$B$50*M1297-$B$46</f>
        <v>11.88683185457425</v>
      </c>
      <c r="O1298">
        <f t="shared" si="199"/>
        <v>0</v>
      </c>
    </row>
    <row r="1299" spans="6:15">
      <c r="F1299">
        <f t="shared" si="201"/>
        <v>3.2024999999999428</v>
      </c>
      <c r="G1299">
        <f t="shared" si="202"/>
        <v>1</v>
      </c>
      <c r="H1299">
        <f t="shared" si="203"/>
        <v>487.52831021422469</v>
      </c>
      <c r="I1299">
        <f t="shared" si="204"/>
        <v>88.930244494788298</v>
      </c>
      <c r="J1299">
        <f t="shared" ref="J1299:J1362" si="207">IF(G1299=0,IF(J1298&gt;$B$25,$B$25,J1298+$B$17*(H1298-K1298)),J1298)</f>
        <v>3.6202135254748495</v>
      </c>
      <c r="K1299">
        <f t="shared" ref="K1299:K1362" si="208">K1298+($B$17*L1298/$B$34)-($B$17*$B$36*K1298/$B$34)</f>
        <v>487.91907394119079</v>
      </c>
      <c r="L1299">
        <f t="shared" si="200"/>
        <v>5.1484053655622468E-2</v>
      </c>
      <c r="M1299">
        <f t="shared" si="205"/>
        <v>2.8294955108255322</v>
      </c>
      <c r="N1299">
        <f t="shared" si="206"/>
        <v>11.886835886589296</v>
      </c>
      <c r="O1299">
        <f t="shared" ref="O1299:O1362" si="209">IF(K1299&gt;(0.01*$B$15*$B$29),0,F1299)</f>
        <v>0</v>
      </c>
    </row>
    <row r="1300" spans="6:15">
      <c r="F1300">
        <f t="shared" si="201"/>
        <v>3.2049999999999428</v>
      </c>
      <c r="G1300">
        <f t="shared" si="202"/>
        <v>2</v>
      </c>
      <c r="H1300">
        <f t="shared" si="203"/>
        <v>487.52831021422469</v>
      </c>
      <c r="I1300">
        <f t="shared" si="204"/>
        <v>88.930244494788298</v>
      </c>
      <c r="J1300">
        <f t="shared" si="207"/>
        <v>3.6202135254748495</v>
      </c>
      <c r="K1300">
        <f t="shared" si="208"/>
        <v>487.91757933733152</v>
      </c>
      <c r="L1300">
        <f t="shared" si="200"/>
        <v>5.1487609234905883E-2</v>
      </c>
      <c r="M1300">
        <f t="shared" si="205"/>
        <v>2.8296909207613563</v>
      </c>
      <c r="N1300">
        <f t="shared" si="206"/>
        <v>11.886820179566978</v>
      </c>
      <c r="O1300">
        <f t="shared" si="209"/>
        <v>0</v>
      </c>
    </row>
    <row r="1301" spans="6:15">
      <c r="F1301">
        <f t="shared" si="201"/>
        <v>3.2074999999999427</v>
      </c>
      <c r="G1301">
        <f t="shared" si="202"/>
        <v>3</v>
      </c>
      <c r="H1301">
        <f t="shared" si="203"/>
        <v>487.52831021422469</v>
      </c>
      <c r="I1301">
        <f t="shared" si="204"/>
        <v>88.930244494788298</v>
      </c>
      <c r="J1301">
        <f t="shared" si="207"/>
        <v>3.6202135254748495</v>
      </c>
      <c r="K1301">
        <f t="shared" si="208"/>
        <v>487.91609061338954</v>
      </c>
      <c r="L1301">
        <f t="shared" si="200"/>
        <v>5.1492554869734038E-2</v>
      </c>
      <c r="M1301">
        <f t="shared" si="205"/>
        <v>2.8299627263118294</v>
      </c>
      <c r="N1301">
        <f t="shared" si="206"/>
        <v>11.886812363169545</v>
      </c>
      <c r="O1301">
        <f t="shared" si="209"/>
        <v>0</v>
      </c>
    </row>
    <row r="1302" spans="6:15">
      <c r="F1302">
        <f t="shared" si="201"/>
        <v>3.2099999999999427</v>
      </c>
      <c r="G1302">
        <f t="shared" si="202"/>
        <v>0</v>
      </c>
      <c r="H1302">
        <f t="shared" si="203"/>
        <v>487.52831193707357</v>
      </c>
      <c r="I1302">
        <f t="shared" si="204"/>
        <v>88.929987156659536</v>
      </c>
      <c r="J1302">
        <f t="shared" si="207"/>
        <v>3.6192440744769372</v>
      </c>
      <c r="K1302">
        <f t="shared" si="208"/>
        <v>487.91460996777755</v>
      </c>
      <c r="L1302">
        <f t="shared" si="200"/>
        <v>5.1490749184781297E-2</v>
      </c>
      <c r="M1302">
        <f t="shared" si="205"/>
        <v>2.8298634882545093</v>
      </c>
      <c r="N1302">
        <f t="shared" si="206"/>
        <v>11.886801490947526</v>
      </c>
      <c r="O1302">
        <f t="shared" si="209"/>
        <v>0</v>
      </c>
    </row>
    <row r="1303" spans="6:15">
      <c r="F1303">
        <f t="shared" si="201"/>
        <v>3.2124999999999426</v>
      </c>
      <c r="G1303">
        <f t="shared" si="202"/>
        <v>1</v>
      </c>
      <c r="H1303">
        <f t="shared" si="203"/>
        <v>487.52831193707357</v>
      </c>
      <c r="I1303">
        <f t="shared" si="204"/>
        <v>88.929987156659536</v>
      </c>
      <c r="J1303">
        <f t="shared" si="207"/>
        <v>3.6192440744769372</v>
      </c>
      <c r="K1303">
        <f t="shared" si="208"/>
        <v>487.91312671686126</v>
      </c>
      <c r="L1303">
        <f t="shared" si="200"/>
        <v>5.1497785200489136E-2</v>
      </c>
      <c r="M1303">
        <f t="shared" si="205"/>
        <v>2.8302501783739897</v>
      </c>
      <c r="N1303">
        <f t="shared" si="206"/>
        <v>11.886805460469819</v>
      </c>
      <c r="O1303">
        <f t="shared" si="209"/>
        <v>0</v>
      </c>
    </row>
    <row r="1304" spans="6:15">
      <c r="F1304">
        <f t="shared" si="201"/>
        <v>3.2149999999999426</v>
      </c>
      <c r="G1304">
        <f t="shared" si="202"/>
        <v>2</v>
      </c>
      <c r="H1304">
        <f t="shared" si="203"/>
        <v>487.52831193707357</v>
      </c>
      <c r="I1304">
        <f t="shared" si="204"/>
        <v>88.929987156659536</v>
      </c>
      <c r="J1304">
        <f t="shared" si="207"/>
        <v>3.6192440744769372</v>
      </c>
      <c r="K1304">
        <f t="shared" si="208"/>
        <v>487.91165485084491</v>
      </c>
      <c r="L1304">
        <f t="shared" si="200"/>
        <v>5.1501286778602606E-2</v>
      </c>
      <c r="M1304">
        <f t="shared" si="205"/>
        <v>2.8304426204769202</v>
      </c>
      <c r="N1304">
        <f t="shared" si="206"/>
        <v>11.88678999286504</v>
      </c>
      <c r="O1304">
        <f t="shared" si="209"/>
        <v>0</v>
      </c>
    </row>
    <row r="1305" spans="6:15">
      <c r="F1305">
        <f t="shared" si="201"/>
        <v>3.2174999999999425</v>
      </c>
      <c r="G1305">
        <f t="shared" si="202"/>
        <v>3</v>
      </c>
      <c r="H1305">
        <f t="shared" si="203"/>
        <v>487.52831193707357</v>
      </c>
      <c r="I1305">
        <f t="shared" si="204"/>
        <v>88.929987156659536</v>
      </c>
      <c r="J1305">
        <f t="shared" si="207"/>
        <v>3.6192440744769372</v>
      </c>
      <c r="K1305">
        <f t="shared" si="208"/>
        <v>487.91018877543684</v>
      </c>
      <c r="L1305">
        <f t="shared" si="200"/>
        <v>5.1506157141597522E-2</v>
      </c>
      <c r="M1305">
        <f t="shared" si="205"/>
        <v>2.8307102891869711</v>
      </c>
      <c r="N1305">
        <f t="shared" si="206"/>
        <v>11.886782295180923</v>
      </c>
      <c r="O1305">
        <f t="shared" si="209"/>
        <v>0</v>
      </c>
    </row>
    <row r="1306" spans="6:15">
      <c r="F1306">
        <f t="shared" si="201"/>
        <v>3.2199999999999425</v>
      </c>
      <c r="G1306">
        <f t="shared" si="202"/>
        <v>0</v>
      </c>
      <c r="H1306">
        <f t="shared" si="203"/>
        <v>487.52831357378</v>
      </c>
      <c r="I1306">
        <f t="shared" si="204"/>
        <v>88.929733752898358</v>
      </c>
      <c r="J1306">
        <f t="shared" si="207"/>
        <v>3.6182893823810289</v>
      </c>
      <c r="K1306">
        <f t="shared" si="208"/>
        <v>487.90873065540939</v>
      </c>
      <c r="L1306">
        <f t="shared" si="200"/>
        <v>5.1504379425532175E-2</v>
      </c>
      <c r="M1306">
        <f t="shared" si="205"/>
        <v>2.8306125882627189</v>
      </c>
      <c r="N1306">
        <f t="shared" si="206"/>
        <v>11.886771588432522</v>
      </c>
      <c r="O1306">
        <f t="shared" si="209"/>
        <v>0</v>
      </c>
    </row>
    <row r="1307" spans="6:15">
      <c r="F1307">
        <f t="shared" si="201"/>
        <v>3.2224999999999424</v>
      </c>
      <c r="G1307">
        <f t="shared" si="202"/>
        <v>1</v>
      </c>
      <c r="H1307">
        <f t="shared" si="203"/>
        <v>487.52831357378</v>
      </c>
      <c r="I1307">
        <f t="shared" si="204"/>
        <v>88.929733752898358</v>
      </c>
      <c r="J1307">
        <f t="shared" si="207"/>
        <v>3.6182893823810289</v>
      </c>
      <c r="K1307">
        <f t="shared" si="208"/>
        <v>487.9072699705016</v>
      </c>
      <c r="L1307">
        <f t="shared" si="200"/>
        <v>5.1511308198005111E-2</v>
      </c>
      <c r="M1307">
        <f t="shared" si="205"/>
        <v>2.8309933844358182</v>
      </c>
      <c r="N1307">
        <f t="shared" si="206"/>
        <v>11.886775496469491</v>
      </c>
      <c r="O1307">
        <f t="shared" si="209"/>
        <v>0</v>
      </c>
    </row>
    <row r="1308" spans="6:15">
      <c r="F1308">
        <f t="shared" si="201"/>
        <v>3.2249999999999424</v>
      </c>
      <c r="G1308">
        <f t="shared" si="202"/>
        <v>2</v>
      </c>
      <c r="H1308">
        <f t="shared" si="203"/>
        <v>487.52831357378</v>
      </c>
      <c r="I1308">
        <f t="shared" si="204"/>
        <v>88.929733752898358</v>
      </c>
      <c r="J1308">
        <f t="shared" si="207"/>
        <v>3.6182893823810289</v>
      </c>
      <c r="K1308">
        <f t="shared" si="208"/>
        <v>487.90582049697178</v>
      </c>
      <c r="L1308">
        <f t="shared" si="200"/>
        <v>5.151475659073667E-2</v>
      </c>
      <c r="M1308">
        <f t="shared" si="205"/>
        <v>2.8311829035404865</v>
      </c>
      <c r="N1308">
        <f t="shared" si="206"/>
        <v>11.886760264622568</v>
      </c>
      <c r="O1308">
        <f t="shared" si="209"/>
        <v>0</v>
      </c>
    </row>
    <row r="1309" spans="6:15">
      <c r="F1309">
        <f t="shared" si="201"/>
        <v>3.2274999999999423</v>
      </c>
      <c r="G1309">
        <f t="shared" si="202"/>
        <v>3</v>
      </c>
      <c r="H1309">
        <f t="shared" si="203"/>
        <v>487.52831357378</v>
      </c>
      <c r="I1309">
        <f t="shared" si="204"/>
        <v>88.929733752898358</v>
      </c>
      <c r="J1309">
        <f t="shared" si="207"/>
        <v>3.6182893823810289</v>
      </c>
      <c r="K1309">
        <f t="shared" si="208"/>
        <v>487.90437672609062</v>
      </c>
      <c r="L1309">
        <f t="shared" si="200"/>
        <v>5.1519552826823453E-2</v>
      </c>
      <c r="M1309">
        <f t="shared" si="205"/>
        <v>2.8314464983336856</v>
      </c>
      <c r="N1309">
        <f t="shared" si="206"/>
        <v>11.886752683858381</v>
      </c>
      <c r="O1309">
        <f t="shared" si="209"/>
        <v>0</v>
      </c>
    </row>
    <row r="1310" spans="6:15">
      <c r="F1310">
        <f t="shared" si="201"/>
        <v>3.2299999999999423</v>
      </c>
      <c r="G1310">
        <f t="shared" si="202"/>
        <v>0</v>
      </c>
      <c r="H1310">
        <f t="shared" si="203"/>
        <v>487.52831512865112</v>
      </c>
      <c r="I1310">
        <f t="shared" si="204"/>
        <v>88.9294842227483</v>
      </c>
      <c r="J1310">
        <f t="shared" si="207"/>
        <v>3.6173492245002525</v>
      </c>
      <c r="K1310">
        <f t="shared" si="208"/>
        <v>487.90294078951081</v>
      </c>
      <c r="L1310">
        <f t="shared" si="200"/>
        <v>5.1517802629628434E-2</v>
      </c>
      <c r="M1310">
        <f t="shared" si="205"/>
        <v>2.8313503098101576</v>
      </c>
      <c r="N1310">
        <f t="shared" si="206"/>
        <v>11.886742140066653</v>
      </c>
      <c r="O1310">
        <f t="shared" si="209"/>
        <v>0</v>
      </c>
    </row>
    <row r="1311" spans="6:15">
      <c r="F1311">
        <f t="shared" si="201"/>
        <v>3.2324999999999422</v>
      </c>
      <c r="G1311">
        <f t="shared" si="202"/>
        <v>1</v>
      </c>
      <c r="H1311">
        <f t="shared" si="203"/>
        <v>487.52831512865112</v>
      </c>
      <c r="I1311">
        <f t="shared" si="204"/>
        <v>88.9294842227483</v>
      </c>
      <c r="J1311">
        <f t="shared" si="207"/>
        <v>3.6173492245002525</v>
      </c>
      <c r="K1311">
        <f t="shared" si="208"/>
        <v>487.90150232782071</v>
      </c>
      <c r="L1311">
        <f t="shared" si="200"/>
        <v>5.1524625797933168E-2</v>
      </c>
      <c r="M1311">
        <f t="shared" si="205"/>
        <v>2.8317253021178148</v>
      </c>
      <c r="N1311">
        <f t="shared" si="206"/>
        <v>11.886745987607593</v>
      </c>
      <c r="O1311">
        <f t="shared" si="209"/>
        <v>0</v>
      </c>
    </row>
    <row r="1312" spans="6:15">
      <c r="F1312">
        <f t="shared" si="201"/>
        <v>3.2349999999999421</v>
      </c>
      <c r="G1312">
        <f t="shared" si="202"/>
        <v>2</v>
      </c>
      <c r="H1312">
        <f t="shared" si="203"/>
        <v>487.52831512865112</v>
      </c>
      <c r="I1312">
        <f t="shared" si="204"/>
        <v>88.9294842227483</v>
      </c>
      <c r="J1312">
        <f t="shared" si="207"/>
        <v>3.6173492245002525</v>
      </c>
      <c r="K1312">
        <f t="shared" si="208"/>
        <v>487.90007490663822</v>
      </c>
      <c r="L1312">
        <f t="shared" si="200"/>
        <v>5.1528021808961176E-2</v>
      </c>
      <c r="M1312">
        <f t="shared" si="205"/>
        <v>2.831911942393321</v>
      </c>
      <c r="N1312">
        <f t="shared" si="206"/>
        <v>11.886730987915287</v>
      </c>
      <c r="O1312">
        <f t="shared" si="209"/>
        <v>0</v>
      </c>
    </row>
    <row r="1313" spans="6:15">
      <c r="F1313">
        <f t="shared" si="201"/>
        <v>3.2374999999999421</v>
      </c>
      <c r="G1313">
        <f t="shared" si="202"/>
        <v>3</v>
      </c>
      <c r="H1313">
        <f t="shared" si="203"/>
        <v>487.52831512865112</v>
      </c>
      <c r="I1313">
        <f t="shared" si="204"/>
        <v>88.9294842227483</v>
      </c>
      <c r="J1313">
        <f t="shared" si="207"/>
        <v>3.6173492245002525</v>
      </c>
      <c r="K1313">
        <f t="shared" si="208"/>
        <v>487.89865310147428</v>
      </c>
      <c r="L1313">
        <f t="shared" si="200"/>
        <v>5.1532745045686036E-2</v>
      </c>
      <c r="M1313">
        <f t="shared" si="205"/>
        <v>2.8321715252381168</v>
      </c>
      <c r="N1313">
        <f t="shared" si="206"/>
        <v>11.886723522304267</v>
      </c>
      <c r="O1313">
        <f t="shared" si="209"/>
        <v>0</v>
      </c>
    </row>
    <row r="1314" spans="6:15">
      <c r="F1314">
        <f t="shared" si="201"/>
        <v>3.239999999999942</v>
      </c>
      <c r="G1314">
        <f t="shared" si="202"/>
        <v>0</v>
      </c>
      <c r="H1314">
        <f t="shared" si="203"/>
        <v>487.52831660577863</v>
      </c>
      <c r="I1314">
        <f t="shared" si="204"/>
        <v>88.929238506422251</v>
      </c>
      <c r="J1314">
        <f t="shared" si="207"/>
        <v>3.6164233795681948</v>
      </c>
      <c r="K1314">
        <f t="shared" si="208"/>
        <v>487.89723901137398</v>
      </c>
      <c r="L1314">
        <f t="shared" si="200"/>
        <v>5.1531021925428834E-2</v>
      </c>
      <c r="M1314">
        <f t="shared" si="205"/>
        <v>2.8320768248272872</v>
      </c>
      <c r="N1314">
        <f t="shared" si="206"/>
        <v>11.886713138990475</v>
      </c>
      <c r="O1314">
        <f t="shared" si="209"/>
        <v>0</v>
      </c>
    </row>
    <row r="1315" spans="6:15">
      <c r="F1315">
        <f t="shared" si="201"/>
        <v>3.242499999999942</v>
      </c>
      <c r="G1315">
        <f t="shared" si="202"/>
        <v>1</v>
      </c>
      <c r="H1315">
        <f t="shared" si="203"/>
        <v>487.52831660577863</v>
      </c>
      <c r="I1315">
        <f t="shared" si="204"/>
        <v>88.929238506422251</v>
      </c>
      <c r="J1315">
        <f t="shared" si="207"/>
        <v>3.6164233795681948</v>
      </c>
      <c r="K1315">
        <f t="shared" si="208"/>
        <v>487.89582243529162</v>
      </c>
      <c r="L1315">
        <f t="shared" si="200"/>
        <v>5.1537741103350923E-2</v>
      </c>
      <c r="M1315">
        <f t="shared" si="205"/>
        <v>2.8324461019610219</v>
      </c>
      <c r="N1315">
        <f t="shared" si="206"/>
        <v>11.886716927006908</v>
      </c>
      <c r="O1315">
        <f t="shared" si="209"/>
        <v>0</v>
      </c>
    </row>
    <row r="1316" spans="6:15">
      <c r="F1316">
        <f t="shared" si="201"/>
        <v>3.2449999999999419</v>
      </c>
      <c r="G1316">
        <f t="shared" si="202"/>
        <v>2</v>
      </c>
      <c r="H1316">
        <f t="shared" si="203"/>
        <v>487.52831660577863</v>
      </c>
      <c r="I1316">
        <f t="shared" si="204"/>
        <v>88.929238506422251</v>
      </c>
      <c r="J1316">
        <f t="shared" si="207"/>
        <v>3.6164233795681948</v>
      </c>
      <c r="K1316">
        <f t="shared" si="208"/>
        <v>487.8944167314574</v>
      </c>
      <c r="L1316">
        <f t="shared" si="200"/>
        <v>5.1541085524418884E-2</v>
      </c>
      <c r="M1316">
        <f t="shared" si="205"/>
        <v>2.8326299069205421</v>
      </c>
      <c r="N1316">
        <f t="shared" si="206"/>
        <v>11.88670215592156</v>
      </c>
      <c r="O1316">
        <f t="shared" si="209"/>
        <v>0</v>
      </c>
    </row>
    <row r="1317" spans="6:15">
      <c r="F1317">
        <f t="shared" si="201"/>
        <v>3.2474999999999419</v>
      </c>
      <c r="G1317">
        <f t="shared" si="202"/>
        <v>3</v>
      </c>
      <c r="H1317">
        <f t="shared" si="203"/>
        <v>487.52831660577863</v>
      </c>
      <c r="I1317">
        <f t="shared" si="204"/>
        <v>88.929238506422251</v>
      </c>
      <c r="J1317">
        <f t="shared" si="207"/>
        <v>3.6164233795681948</v>
      </c>
      <c r="K1317">
        <f t="shared" si="208"/>
        <v>487.89301655832122</v>
      </c>
      <c r="L1317">
        <f t="shared" si="200"/>
        <v>5.1545736872208481E-2</v>
      </c>
      <c r="M1317">
        <f t="shared" si="205"/>
        <v>2.8328855388445158</v>
      </c>
      <c r="N1317">
        <f t="shared" si="206"/>
        <v>11.886694803723179</v>
      </c>
      <c r="O1317">
        <f t="shared" si="209"/>
        <v>0</v>
      </c>
    </row>
    <row r="1318" spans="6:15">
      <c r="F1318">
        <f t="shared" si="201"/>
        <v>3.2499999999999418</v>
      </c>
      <c r="G1318">
        <f t="shared" si="202"/>
        <v>0</v>
      </c>
      <c r="H1318">
        <f t="shared" si="203"/>
        <v>487.52831800904971</v>
      </c>
      <c r="I1318">
        <f t="shared" si="204"/>
        <v>88.928996545084928</v>
      </c>
      <c r="J1318">
        <f t="shared" si="207"/>
        <v>3.6155116296868384</v>
      </c>
      <c r="K1318">
        <f t="shared" si="208"/>
        <v>487.89162398282474</v>
      </c>
      <c r="L1318">
        <f t="shared" si="200"/>
        <v>5.1544040394843421E-2</v>
      </c>
      <c r="M1318">
        <f t="shared" si="205"/>
        <v>2.832792302691808</v>
      </c>
      <c r="N1318">
        <f t="shared" si="206"/>
        <v>11.88668457844622</v>
      </c>
      <c r="O1318">
        <f t="shared" si="209"/>
        <v>0</v>
      </c>
    </row>
    <row r="1319" spans="6:15">
      <c r="F1319">
        <f t="shared" si="201"/>
        <v>3.2524999999999418</v>
      </c>
      <c r="G1319">
        <f t="shared" si="202"/>
        <v>1</v>
      </c>
      <c r="H1319">
        <f t="shared" si="203"/>
        <v>487.52831800904971</v>
      </c>
      <c r="I1319">
        <f t="shared" si="204"/>
        <v>88.928996545084928</v>
      </c>
      <c r="J1319">
        <f t="shared" si="207"/>
        <v>3.6155116296868384</v>
      </c>
      <c r="K1319">
        <f t="shared" si="208"/>
        <v>487.89022895984391</v>
      </c>
      <c r="L1319">
        <f t="shared" si="200"/>
        <v>5.1550657171294229E-2</v>
      </c>
      <c r="M1319">
        <f t="shared" si="205"/>
        <v>2.8331559519760878</v>
      </c>
      <c r="N1319">
        <f t="shared" si="206"/>
        <v>11.886688307892328</v>
      </c>
      <c r="O1319">
        <f t="shared" si="209"/>
        <v>0</v>
      </c>
    </row>
    <row r="1320" spans="6:15">
      <c r="F1320">
        <f t="shared" si="201"/>
        <v>3.2549999999999417</v>
      </c>
      <c r="G1320">
        <f t="shared" si="202"/>
        <v>2</v>
      </c>
      <c r="H1320">
        <f t="shared" si="203"/>
        <v>487.52831800904971</v>
      </c>
      <c r="I1320">
        <f t="shared" si="204"/>
        <v>88.928996545084928</v>
      </c>
      <c r="J1320">
        <f t="shared" si="207"/>
        <v>3.6155116296868384</v>
      </c>
      <c r="K1320">
        <f t="shared" si="208"/>
        <v>487.88884464342232</v>
      </c>
      <c r="L1320">
        <f t="shared" si="200"/>
        <v>5.1553950782375235E-2</v>
      </c>
      <c r="M1320">
        <f t="shared" si="205"/>
        <v>2.8333369644859117</v>
      </c>
      <c r="N1320">
        <f t="shared" si="206"/>
        <v>11.886673761920957</v>
      </c>
      <c r="O1320">
        <f t="shared" si="209"/>
        <v>0</v>
      </c>
    </row>
    <row r="1321" spans="6:15">
      <c r="F1321">
        <f t="shared" si="201"/>
        <v>3.2574999999999417</v>
      </c>
      <c r="G1321">
        <f t="shared" si="202"/>
        <v>3</v>
      </c>
      <c r="H1321">
        <f t="shared" si="203"/>
        <v>487.52831800904971</v>
      </c>
      <c r="I1321">
        <f t="shared" si="204"/>
        <v>88.928996545084928</v>
      </c>
      <c r="J1321">
        <f t="shared" si="207"/>
        <v>3.6155116296868384</v>
      </c>
      <c r="K1321">
        <f t="shared" si="208"/>
        <v>487.88746577366857</v>
      </c>
      <c r="L1321">
        <f t="shared" si="200"/>
        <v>5.1558531334796751E-2</v>
      </c>
      <c r="M1321">
        <f t="shared" si="205"/>
        <v>2.8335887055900693</v>
      </c>
      <c r="N1321">
        <f t="shared" si="206"/>
        <v>11.886666521420564</v>
      </c>
      <c r="O1321">
        <f t="shared" si="209"/>
        <v>0</v>
      </c>
    </row>
    <row r="1322" spans="6:15">
      <c r="F1322">
        <f t="shared" si="201"/>
        <v>3.2599999999999416</v>
      </c>
      <c r="G1322">
        <f t="shared" si="202"/>
        <v>0</v>
      </c>
      <c r="H1322">
        <f t="shared" si="203"/>
        <v>487.52831934215726</v>
      </c>
      <c r="I1322">
        <f t="shared" si="204"/>
        <v>88.928758280837059</v>
      </c>
      <c r="J1322">
        <f t="shared" si="207"/>
        <v>3.614613760275291</v>
      </c>
      <c r="K1322">
        <f t="shared" si="208"/>
        <v>487.88609438591669</v>
      </c>
      <c r="L1322">
        <f t="shared" si="200"/>
        <v>5.1556861074005242E-2</v>
      </c>
      <c r="M1322">
        <f t="shared" si="205"/>
        <v>2.8334969102655774</v>
      </c>
      <c r="N1322">
        <f t="shared" si="206"/>
        <v>11.886656451776398</v>
      </c>
      <c r="O1322">
        <f t="shared" si="209"/>
        <v>0</v>
      </c>
    </row>
    <row r="1323" spans="6:15">
      <c r="F1323">
        <f t="shared" si="201"/>
        <v>3.2624999999999416</v>
      </c>
      <c r="G1323">
        <f t="shared" si="202"/>
        <v>1</v>
      </c>
      <c r="H1323">
        <f t="shared" si="203"/>
        <v>487.52831934215726</v>
      </c>
      <c r="I1323">
        <f t="shared" si="204"/>
        <v>88.928758280837059</v>
      </c>
      <c r="J1323">
        <f t="shared" si="207"/>
        <v>3.614613760275291</v>
      </c>
      <c r="K1323">
        <f t="shared" si="208"/>
        <v>487.88472058855928</v>
      </c>
      <c r="L1323">
        <f t="shared" si="200"/>
        <v>5.1563377013408462E-2</v>
      </c>
      <c r="M1323">
        <f t="shared" si="205"/>
        <v>2.8338550176790602</v>
      </c>
      <c r="N1323">
        <f t="shared" si="206"/>
        <v>11.886660123589376</v>
      </c>
      <c r="O1323">
        <f t="shared" si="209"/>
        <v>0</v>
      </c>
    </row>
    <row r="1324" spans="6:15">
      <c r="F1324">
        <f t="shared" si="201"/>
        <v>3.2649999999999415</v>
      </c>
      <c r="G1324">
        <f t="shared" si="202"/>
        <v>2</v>
      </c>
      <c r="H1324">
        <f t="shared" si="203"/>
        <v>487.52831934215726</v>
      </c>
      <c r="I1324">
        <f t="shared" si="204"/>
        <v>88.928758280837059</v>
      </c>
      <c r="J1324">
        <f t="shared" si="207"/>
        <v>3.614613760275291</v>
      </c>
      <c r="K1324">
        <f t="shared" si="208"/>
        <v>487.8833573346032</v>
      </c>
      <c r="L1324">
        <f t="shared" si="200"/>
        <v>5.156662058287316E-2</v>
      </c>
      <c r="M1324">
        <f t="shared" si="205"/>
        <v>2.8340332799678225</v>
      </c>
      <c r="N1324">
        <f t="shared" si="206"/>
        <v>11.886645799292838</v>
      </c>
      <c r="O1324">
        <f t="shared" si="209"/>
        <v>0</v>
      </c>
    </row>
    <row r="1325" spans="6:15">
      <c r="F1325">
        <f t="shared" si="201"/>
        <v>3.2674999999999415</v>
      </c>
      <c r="G1325">
        <f t="shared" si="202"/>
        <v>3</v>
      </c>
      <c r="H1325">
        <f t="shared" si="203"/>
        <v>487.52831934215726</v>
      </c>
      <c r="I1325">
        <f t="shared" si="204"/>
        <v>88.928758280837059</v>
      </c>
      <c r="J1325">
        <f t="shared" si="207"/>
        <v>3.614613760275291</v>
      </c>
      <c r="K1325">
        <f t="shared" si="208"/>
        <v>487.88199944455573</v>
      </c>
      <c r="L1325">
        <f t="shared" si="200"/>
        <v>5.1571131416886164E-2</v>
      </c>
      <c r="M1325">
        <f t="shared" si="205"/>
        <v>2.8342811894404378</v>
      </c>
      <c r="N1325">
        <f t="shared" si="206"/>
        <v>11.886638668801288</v>
      </c>
      <c r="O1325">
        <f t="shared" si="209"/>
        <v>0</v>
      </c>
    </row>
    <row r="1326" spans="6:15">
      <c r="F1326">
        <f t="shared" si="201"/>
        <v>3.2699999999999414</v>
      </c>
      <c r="G1326">
        <f t="shared" si="202"/>
        <v>0</v>
      </c>
      <c r="H1326">
        <f t="shared" si="203"/>
        <v>487.52832060860942</v>
      </c>
      <c r="I1326">
        <f t="shared" si="204"/>
        <v>88.928523656697124</v>
      </c>
      <c r="J1326">
        <f t="shared" si="207"/>
        <v>3.6137295600192947</v>
      </c>
      <c r="K1326">
        <f t="shared" si="208"/>
        <v>487.88064892263145</v>
      </c>
      <c r="L1326">
        <f t="shared" si="200"/>
        <v>5.1569486953855631E-2</v>
      </c>
      <c r="M1326">
        <f t="shared" si="205"/>
        <v>2.8341908119267765</v>
      </c>
      <c r="N1326">
        <f t="shared" si="206"/>
        <v>11.886628752422382</v>
      </c>
      <c r="O1326">
        <f t="shared" si="209"/>
        <v>0</v>
      </c>
    </row>
    <row r="1327" spans="6:15">
      <c r="F1327">
        <f t="shared" si="201"/>
        <v>3.2724999999999413</v>
      </c>
      <c r="G1327">
        <f t="shared" si="202"/>
        <v>1</v>
      </c>
      <c r="H1327">
        <f t="shared" si="203"/>
        <v>487.52832060860942</v>
      </c>
      <c r="I1327">
        <f t="shared" si="204"/>
        <v>88.928523656697124</v>
      </c>
      <c r="J1327">
        <f t="shared" si="207"/>
        <v>3.6137295600192947</v>
      </c>
      <c r="K1327">
        <f t="shared" si="208"/>
        <v>487.87929602837255</v>
      </c>
      <c r="L1327">
        <f t="shared" si="200"/>
        <v>5.1575903596554971E-2</v>
      </c>
      <c r="M1327">
        <f t="shared" si="205"/>
        <v>2.8345434621247154</v>
      </c>
      <c r="N1327">
        <f t="shared" si="206"/>
        <v>11.886632367522928</v>
      </c>
      <c r="O1327">
        <f t="shared" si="209"/>
        <v>0</v>
      </c>
    </row>
    <row r="1328" spans="6:15">
      <c r="F1328">
        <f t="shared" si="201"/>
        <v>3.2749999999999413</v>
      </c>
      <c r="G1328">
        <f t="shared" si="202"/>
        <v>2</v>
      </c>
      <c r="H1328">
        <f t="shared" si="203"/>
        <v>487.52832060860942</v>
      </c>
      <c r="I1328">
        <f t="shared" si="204"/>
        <v>88.928523656697124</v>
      </c>
      <c r="J1328">
        <f t="shared" si="207"/>
        <v>3.6137295600192947</v>
      </c>
      <c r="K1328">
        <f t="shared" si="208"/>
        <v>487.877953516849</v>
      </c>
      <c r="L1328">
        <f t="shared" si="200"/>
        <v>5.157909788132601E-2</v>
      </c>
      <c r="M1328">
        <f t="shared" si="205"/>
        <v>2.834719015791884</v>
      </c>
      <c r="N1328">
        <f t="shared" si="206"/>
        <v>11.886618261515011</v>
      </c>
      <c r="O1328">
        <f t="shared" si="209"/>
        <v>0</v>
      </c>
    </row>
    <row r="1329" spans="6:15">
      <c r="F1329">
        <f t="shared" si="201"/>
        <v>3.2774999999999412</v>
      </c>
      <c r="G1329">
        <f t="shared" si="202"/>
        <v>3</v>
      </c>
      <c r="H1329">
        <f t="shared" si="203"/>
        <v>487.52832060860942</v>
      </c>
      <c r="I1329">
        <f t="shared" si="204"/>
        <v>88.928523656697124</v>
      </c>
      <c r="J1329">
        <f t="shared" si="207"/>
        <v>3.6137295600192947</v>
      </c>
      <c r="K1329">
        <f t="shared" si="208"/>
        <v>487.87661628772685</v>
      </c>
      <c r="L1329">
        <f t="shared" si="200"/>
        <v>5.1583540057537472E-2</v>
      </c>
      <c r="M1329">
        <f t="shared" si="205"/>
        <v>2.8349631519225138</v>
      </c>
      <c r="N1329">
        <f t="shared" si="206"/>
        <v>11.886611239368325</v>
      </c>
      <c r="O1329">
        <f t="shared" si="209"/>
        <v>0</v>
      </c>
    </row>
    <row r="1330" spans="6:15">
      <c r="F1330">
        <f t="shared" si="201"/>
        <v>3.2799999999999412</v>
      </c>
      <c r="G1330">
        <f t="shared" si="202"/>
        <v>0</v>
      </c>
      <c r="H1330">
        <f t="shared" si="203"/>
        <v>487.52832181173903</v>
      </c>
      <c r="I1330">
        <f t="shared" si="204"/>
        <v>88.928292616586276</v>
      </c>
      <c r="J1330">
        <f t="shared" si="207"/>
        <v>3.6128588208215011</v>
      </c>
      <c r="K1330">
        <f t="shared" si="208"/>
        <v>487.8752863145815</v>
      </c>
      <c r="L1330">
        <f t="shared" si="200"/>
        <v>5.1581920980815224E-2</v>
      </c>
      <c r="M1330">
        <f t="shared" si="205"/>
        <v>2.834874169606787</v>
      </c>
      <c r="N1330">
        <f t="shared" si="206"/>
        <v>11.886601473923099</v>
      </c>
      <c r="O1330">
        <f t="shared" si="209"/>
        <v>0</v>
      </c>
    </row>
    <row r="1331" spans="6:15">
      <c r="F1331">
        <f t="shared" si="201"/>
        <v>3.2824999999999411</v>
      </c>
      <c r="G1331">
        <f t="shared" si="202"/>
        <v>1</v>
      </c>
      <c r="H1331">
        <f t="shared" si="203"/>
        <v>487.52832181173903</v>
      </c>
      <c r="I1331">
        <f t="shared" si="204"/>
        <v>88.928292616586276</v>
      </c>
      <c r="J1331">
        <f t="shared" si="207"/>
        <v>3.6128588208215011</v>
      </c>
      <c r="K1331">
        <f t="shared" si="208"/>
        <v>487.87395400577532</v>
      </c>
      <c r="L1331">
        <f t="shared" si="200"/>
        <v>5.1588239843445516E-2</v>
      </c>
      <c r="M1331">
        <f t="shared" si="205"/>
        <v>2.8352214459414271</v>
      </c>
      <c r="N1331">
        <f t="shared" si="206"/>
        <v>11.886605033215728</v>
      </c>
      <c r="O1331">
        <f t="shared" si="209"/>
        <v>0</v>
      </c>
    </row>
    <row r="1332" spans="6:15">
      <c r="F1332">
        <f t="shared" si="201"/>
        <v>3.2849999999999411</v>
      </c>
      <c r="G1332">
        <f t="shared" si="202"/>
        <v>2</v>
      </c>
      <c r="H1332">
        <f t="shared" si="203"/>
        <v>487.52832181173903</v>
      </c>
      <c r="I1332">
        <f t="shared" si="204"/>
        <v>88.928292616586276</v>
      </c>
      <c r="J1332">
        <f t="shared" si="207"/>
        <v>3.6128588208215011</v>
      </c>
      <c r="K1332">
        <f t="shared" si="208"/>
        <v>487.87263192149231</v>
      </c>
      <c r="L1332">
        <f t="shared" si="200"/>
        <v>5.1591385589163388E-2</v>
      </c>
      <c r="M1332">
        <f t="shared" si="205"/>
        <v>2.8353943319664174</v>
      </c>
      <c r="N1332">
        <f t="shared" si="206"/>
        <v>11.886591142162343</v>
      </c>
      <c r="O1332">
        <f t="shared" si="209"/>
        <v>0</v>
      </c>
    </row>
    <row r="1333" spans="6:15">
      <c r="F1333">
        <f t="shared" si="201"/>
        <v>3.287499999999941</v>
      </c>
      <c r="G1333">
        <f t="shared" si="202"/>
        <v>3</v>
      </c>
      <c r="H1333">
        <f t="shared" si="203"/>
        <v>487.52832181173903</v>
      </c>
      <c r="I1333">
        <f t="shared" si="204"/>
        <v>88.928292616586276</v>
      </c>
      <c r="J1333">
        <f t="shared" si="207"/>
        <v>3.6128588208215011</v>
      </c>
      <c r="K1333">
        <f t="shared" si="208"/>
        <v>487.87131503933693</v>
      </c>
      <c r="L1333">
        <f t="shared" si="200"/>
        <v>5.1595760152073115E-2</v>
      </c>
      <c r="M1333">
        <f t="shared" si="205"/>
        <v>2.8356347521593901</v>
      </c>
      <c r="N1333">
        <f t="shared" si="206"/>
        <v>11.886584226721343</v>
      </c>
      <c r="O1333">
        <f t="shared" si="209"/>
        <v>0</v>
      </c>
    </row>
    <row r="1334" spans="6:15">
      <c r="F1334">
        <f t="shared" si="201"/>
        <v>3.289999999999941</v>
      </c>
      <c r="G1334">
        <f t="shared" si="202"/>
        <v>0</v>
      </c>
      <c r="H1334">
        <f t="shared" si="203"/>
        <v>487.52832295471217</v>
      </c>
      <c r="I1334">
        <f t="shared" si="204"/>
        <v>88.928065105313578</v>
      </c>
      <c r="J1334">
        <f t="shared" si="207"/>
        <v>3.6120013377525062</v>
      </c>
      <c r="K1334">
        <f t="shared" si="208"/>
        <v>487.87000530271797</v>
      </c>
      <c r="L1334">
        <f t="shared" si="200"/>
        <v>5.159416605741874E-2</v>
      </c>
      <c r="M1334">
        <f t="shared" si="205"/>
        <v>2.8355471428250794</v>
      </c>
      <c r="N1334">
        <f t="shared" si="206"/>
        <v>11.886574609913625</v>
      </c>
      <c r="O1334">
        <f t="shared" si="209"/>
        <v>0</v>
      </c>
    </row>
    <row r="1335" spans="6:15">
      <c r="F1335">
        <f t="shared" si="201"/>
        <v>3.2924999999999409</v>
      </c>
      <c r="G1335">
        <f t="shared" si="202"/>
        <v>1</v>
      </c>
      <c r="H1335">
        <f t="shared" si="203"/>
        <v>487.52832295471217</v>
      </c>
      <c r="I1335">
        <f t="shared" si="204"/>
        <v>88.928065105313578</v>
      </c>
      <c r="J1335">
        <f t="shared" si="207"/>
        <v>3.6120013377525062</v>
      </c>
      <c r="K1335">
        <f t="shared" si="208"/>
        <v>487.86869326652533</v>
      </c>
      <c r="L1335">
        <f t="shared" si="200"/>
        <v>5.1600388633275297E-2</v>
      </c>
      <c r="M1335">
        <f t="shared" si="205"/>
        <v>2.8358891273659563</v>
      </c>
      <c r="N1335">
        <f t="shared" si="206"/>
        <v>11.886578114286996</v>
      </c>
      <c r="O1335">
        <f t="shared" si="209"/>
        <v>0</v>
      </c>
    </row>
    <row r="1336" spans="6:15">
      <c r="F1336">
        <f t="shared" si="201"/>
        <v>3.2949999999999409</v>
      </c>
      <c r="G1336">
        <f t="shared" si="202"/>
        <v>2</v>
      </c>
      <c r="H1336">
        <f t="shared" si="203"/>
        <v>487.52832295471217</v>
      </c>
      <c r="I1336">
        <f t="shared" si="204"/>
        <v>88.928065105313578</v>
      </c>
      <c r="J1336">
        <f t="shared" si="207"/>
        <v>3.6120013377525062</v>
      </c>
      <c r="K1336">
        <f t="shared" si="208"/>
        <v>487.86739129905965</v>
      </c>
      <c r="L1336">
        <f t="shared" si="200"/>
        <v>5.1603486574459873E-2</v>
      </c>
      <c r="M1336">
        <f t="shared" si="205"/>
        <v>2.8360593861170096</v>
      </c>
      <c r="N1336">
        <f t="shared" si="206"/>
        <v>11.886564434905361</v>
      </c>
      <c r="O1336">
        <f t="shared" si="209"/>
        <v>0</v>
      </c>
    </row>
    <row r="1337" spans="6:15">
      <c r="F1337">
        <f t="shared" si="201"/>
        <v>3.2974999999999408</v>
      </c>
      <c r="G1337">
        <f t="shared" si="202"/>
        <v>3</v>
      </c>
      <c r="H1337">
        <f t="shared" si="203"/>
        <v>487.52832295471217</v>
      </c>
      <c r="I1337">
        <f t="shared" si="204"/>
        <v>88.928065105313578</v>
      </c>
      <c r="J1337">
        <f t="shared" si="207"/>
        <v>3.6120013377525062</v>
      </c>
      <c r="K1337">
        <f t="shared" si="208"/>
        <v>487.86609445466269</v>
      </c>
      <c r="L1337">
        <f t="shared" si="200"/>
        <v>5.1607794552704443E-2</v>
      </c>
      <c r="M1337">
        <f t="shared" si="205"/>
        <v>2.8362961469048309</v>
      </c>
      <c r="N1337">
        <f t="shared" si="206"/>
        <v>11.886557624555319</v>
      </c>
      <c r="O1337">
        <f t="shared" si="209"/>
        <v>0</v>
      </c>
    </row>
    <row r="1338" spans="6:15">
      <c r="F1338">
        <f t="shared" si="201"/>
        <v>3.2999999999999408</v>
      </c>
      <c r="G1338">
        <f t="shared" si="202"/>
        <v>0</v>
      </c>
      <c r="H1338">
        <f t="shared" si="203"/>
        <v>487.52832404053663</v>
      </c>
      <c r="I1338">
        <f t="shared" si="204"/>
        <v>88.92784106856152</v>
      </c>
      <c r="J1338">
        <f t="shared" si="207"/>
        <v>3.6111569090026299</v>
      </c>
      <c r="K1338">
        <f t="shared" si="208"/>
        <v>487.86480464704198</v>
      </c>
      <c r="L1338">
        <f t="shared" si="200"/>
        <v>5.1606225042954035E-2</v>
      </c>
      <c r="M1338">
        <f t="shared" si="205"/>
        <v>2.8362098887243334</v>
      </c>
      <c r="N1338">
        <f t="shared" si="206"/>
        <v>11.886548154123806</v>
      </c>
      <c r="O1338">
        <f t="shared" si="209"/>
        <v>0</v>
      </c>
    </row>
    <row r="1339" spans="6:15">
      <c r="F1339">
        <f t="shared" si="201"/>
        <v>3.3024999999999407</v>
      </c>
      <c r="G1339">
        <f t="shared" si="202"/>
        <v>1</v>
      </c>
      <c r="H1339">
        <f t="shared" si="203"/>
        <v>487.52832404053663</v>
      </c>
      <c r="I1339">
        <f t="shared" si="204"/>
        <v>88.92784106856152</v>
      </c>
      <c r="J1339">
        <f t="shared" si="207"/>
        <v>3.6111569090026299</v>
      </c>
      <c r="K1339">
        <f t="shared" si="208"/>
        <v>487.8635125753587</v>
      </c>
      <c r="L1339">
        <f t="shared" si="200"/>
        <v>5.161235280235088E-2</v>
      </c>
      <c r="M1339">
        <f t="shared" si="205"/>
        <v>2.8365466622779616</v>
      </c>
      <c r="N1339">
        <f t="shared" si="206"/>
        <v>11.886551604451027</v>
      </c>
      <c r="O1339">
        <f t="shared" si="209"/>
        <v>0</v>
      </c>
    </row>
    <row r="1340" spans="6:15">
      <c r="F1340">
        <f t="shared" si="201"/>
        <v>3.3049999999999407</v>
      </c>
      <c r="G1340">
        <f t="shared" si="202"/>
        <v>2</v>
      </c>
      <c r="H1340">
        <f t="shared" si="203"/>
        <v>487.52832404053663</v>
      </c>
      <c r="I1340">
        <f t="shared" si="204"/>
        <v>88.92784106856152</v>
      </c>
      <c r="J1340">
        <f t="shared" si="207"/>
        <v>3.6111569090026299</v>
      </c>
      <c r="K1340">
        <f t="shared" si="208"/>
        <v>487.86223041898495</v>
      </c>
      <c r="L1340">
        <f t="shared" si="200"/>
        <v>5.1615403662564473E-2</v>
      </c>
      <c r="M1340">
        <f t="shared" si="205"/>
        <v>2.8367143335211051</v>
      </c>
      <c r="N1340">
        <f t="shared" si="206"/>
        <v>11.886538133508882</v>
      </c>
      <c r="O1340">
        <f t="shared" si="209"/>
        <v>0</v>
      </c>
    </row>
    <row r="1341" spans="6:15">
      <c r="F1341">
        <f t="shared" si="201"/>
        <v>3.3074999999999406</v>
      </c>
      <c r="G1341">
        <f t="shared" si="202"/>
        <v>3</v>
      </c>
      <c r="H1341">
        <f t="shared" si="203"/>
        <v>487.52832404053663</v>
      </c>
      <c r="I1341">
        <f t="shared" si="204"/>
        <v>88.92784106856152</v>
      </c>
      <c r="J1341">
        <f t="shared" si="207"/>
        <v>3.6111569090026299</v>
      </c>
      <c r="K1341">
        <f t="shared" si="208"/>
        <v>487.86095330781797</v>
      </c>
      <c r="L1341">
        <f t="shared" si="200"/>
        <v>5.1619646069150774E-2</v>
      </c>
      <c r="M1341">
        <f t="shared" si="205"/>
        <v>2.8369474905772947</v>
      </c>
      <c r="N1341">
        <f t="shared" si="206"/>
        <v>11.886531426659156</v>
      </c>
      <c r="O1341">
        <f t="shared" si="209"/>
        <v>0</v>
      </c>
    </row>
    <row r="1342" spans="6:15">
      <c r="F1342">
        <f t="shared" si="201"/>
        <v>3.3099999999999405</v>
      </c>
      <c r="G1342">
        <f t="shared" si="202"/>
        <v>0</v>
      </c>
      <c r="H1342">
        <f t="shared" si="203"/>
        <v>487.52832507206983</v>
      </c>
      <c r="I1342">
        <f t="shared" si="204"/>
        <v>88.92762045286814</v>
      </c>
      <c r="J1342">
        <f t="shared" si="207"/>
        <v>3.6103253358344265</v>
      </c>
      <c r="K1342">
        <f t="shared" si="208"/>
        <v>487.85968312632156</v>
      </c>
      <c r="L1342">
        <f t="shared" si="200"/>
        <v>5.1618100753994513E-2</v>
      </c>
      <c r="M1342">
        <f t="shared" si="205"/>
        <v>2.8368625620996983</v>
      </c>
      <c r="N1342">
        <f t="shared" si="206"/>
        <v>11.886522100376908</v>
      </c>
      <c r="O1342">
        <f t="shared" si="209"/>
        <v>0</v>
      </c>
    </row>
    <row r="1343" spans="6:15">
      <c r="F1343">
        <f t="shared" si="201"/>
        <v>3.3124999999999405</v>
      </c>
      <c r="G1343">
        <f t="shared" si="202"/>
        <v>1</v>
      </c>
      <c r="H1343">
        <f t="shared" si="203"/>
        <v>487.52832507206983</v>
      </c>
      <c r="I1343">
        <f t="shared" si="204"/>
        <v>88.92762045286814</v>
      </c>
      <c r="J1343">
        <f t="shared" si="207"/>
        <v>3.6103253358344265</v>
      </c>
      <c r="K1343">
        <f t="shared" si="208"/>
        <v>487.85841071570769</v>
      </c>
      <c r="L1343">
        <f t="shared" si="200"/>
        <v>5.1624135144654103E-2</v>
      </c>
      <c r="M1343">
        <f t="shared" si="205"/>
        <v>2.8371942042309901</v>
      </c>
      <c r="N1343">
        <f t="shared" si="206"/>
        <v>11.886525497516011</v>
      </c>
      <c r="O1343">
        <f t="shared" si="209"/>
        <v>0</v>
      </c>
    </row>
    <row r="1344" spans="6:15">
      <c r="F1344">
        <f t="shared" si="201"/>
        <v>3.3149999999999404</v>
      </c>
      <c r="G1344">
        <f t="shared" si="202"/>
        <v>2</v>
      </c>
      <c r="H1344">
        <f t="shared" si="203"/>
        <v>487.52832507206983</v>
      </c>
      <c r="I1344">
        <f t="shared" si="204"/>
        <v>88.92762045286814</v>
      </c>
      <c r="J1344">
        <f t="shared" si="207"/>
        <v>3.6103253358344265</v>
      </c>
      <c r="K1344">
        <f t="shared" si="208"/>
        <v>487.85714806932805</v>
      </c>
      <c r="L1344">
        <f t="shared" si="200"/>
        <v>5.1627139636643608E-2</v>
      </c>
      <c r="M1344">
        <f t="shared" si="205"/>
        <v>2.8373593271378512</v>
      </c>
      <c r="N1344">
        <f t="shared" si="206"/>
        <v>11.886512231830761</v>
      </c>
      <c r="O1344">
        <f t="shared" si="209"/>
        <v>0</v>
      </c>
    </row>
    <row r="1345" spans="6:15">
      <c r="F1345">
        <f t="shared" si="201"/>
        <v>3.3174999999999404</v>
      </c>
      <c r="G1345">
        <f t="shared" si="202"/>
        <v>3</v>
      </c>
      <c r="H1345">
        <f t="shared" si="203"/>
        <v>487.52832507206983</v>
      </c>
      <c r="I1345">
        <f t="shared" si="204"/>
        <v>88.92762045286814</v>
      </c>
      <c r="J1345">
        <f t="shared" si="207"/>
        <v>3.6103253358344265</v>
      </c>
      <c r="K1345">
        <f t="shared" si="208"/>
        <v>487.85589039147214</v>
      </c>
      <c r="L1345">
        <f t="shared" si="200"/>
        <v>5.163131746919538E-2</v>
      </c>
      <c r="M1345">
        <f t="shared" si="205"/>
        <v>2.8375889352904897</v>
      </c>
      <c r="N1345">
        <f t="shared" si="206"/>
        <v>11.886505626914486</v>
      </c>
      <c r="O1345">
        <f t="shared" si="209"/>
        <v>0</v>
      </c>
    </row>
    <row r="1346" spans="6:15">
      <c r="F1346">
        <f t="shared" si="201"/>
        <v>3.3199999999999403</v>
      </c>
      <c r="G1346">
        <f t="shared" si="202"/>
        <v>0</v>
      </c>
      <c r="H1346">
        <f t="shared" si="203"/>
        <v>487.52832605202639</v>
      </c>
      <c r="I1346">
        <f t="shared" si="204"/>
        <v>88.927403205614979</v>
      </c>
      <c r="J1346">
        <f t="shared" si="207"/>
        <v>3.6095064225359206</v>
      </c>
      <c r="K1346">
        <f t="shared" si="208"/>
        <v>487.85463953781067</v>
      </c>
      <c r="L1346">
        <f t="shared" si="200"/>
        <v>5.1629795965086822E-2</v>
      </c>
      <c r="M1346">
        <f t="shared" si="205"/>
        <v>2.8375053154365899</v>
      </c>
      <c r="N1346">
        <f t="shared" si="206"/>
        <v>11.886496442588381</v>
      </c>
      <c r="O1346">
        <f t="shared" si="209"/>
        <v>0</v>
      </c>
    </row>
    <row r="1347" spans="6:15">
      <c r="F1347">
        <f t="shared" si="201"/>
        <v>3.3224999999999403</v>
      </c>
      <c r="G1347">
        <f t="shared" si="202"/>
        <v>1</v>
      </c>
      <c r="H1347">
        <f t="shared" si="203"/>
        <v>487.52832605202639</v>
      </c>
      <c r="I1347">
        <f t="shared" si="204"/>
        <v>88.927403205614979</v>
      </c>
      <c r="J1347">
        <f t="shared" si="207"/>
        <v>3.6095064225359206</v>
      </c>
      <c r="K1347">
        <f t="shared" si="208"/>
        <v>487.85338648942059</v>
      </c>
      <c r="L1347">
        <f t="shared" si="200"/>
        <v>5.1635738412473611E-2</v>
      </c>
      <c r="M1347">
        <f t="shared" si="205"/>
        <v>2.837831904487186</v>
      </c>
      <c r="N1347">
        <f t="shared" si="206"/>
        <v>11.886499787382537</v>
      </c>
      <c r="O1347">
        <f t="shared" si="209"/>
        <v>0</v>
      </c>
    </row>
    <row r="1348" spans="6:15">
      <c r="F1348">
        <f t="shared" si="201"/>
        <v>3.3249999999999402</v>
      </c>
      <c r="G1348">
        <f t="shared" si="202"/>
        <v>2</v>
      </c>
      <c r="H1348">
        <f t="shared" si="203"/>
        <v>487.52832605202639</v>
      </c>
      <c r="I1348">
        <f t="shared" si="204"/>
        <v>88.927403205614979</v>
      </c>
      <c r="J1348">
        <f t="shared" si="207"/>
        <v>3.6095064225359206</v>
      </c>
      <c r="K1348">
        <f t="shared" si="208"/>
        <v>487.85214305649583</v>
      </c>
      <c r="L1348">
        <f t="shared" si="200"/>
        <v>5.1638697238335356E-2</v>
      </c>
      <c r="M1348">
        <f t="shared" si="205"/>
        <v>2.8379945176440504</v>
      </c>
      <c r="N1348">
        <f t="shared" si="206"/>
        <v>11.886486723820513</v>
      </c>
      <c r="O1348">
        <f t="shared" si="209"/>
        <v>0</v>
      </c>
    </row>
    <row r="1349" spans="6:15">
      <c r="F1349">
        <f t="shared" si="201"/>
        <v>3.3274999999999402</v>
      </c>
      <c r="G1349">
        <f t="shared" si="202"/>
        <v>3</v>
      </c>
      <c r="H1349">
        <f t="shared" si="203"/>
        <v>487.52832605202639</v>
      </c>
      <c r="I1349">
        <f t="shared" si="204"/>
        <v>88.927403205614979</v>
      </c>
      <c r="J1349">
        <f t="shared" si="207"/>
        <v>3.6095064225359206</v>
      </c>
      <c r="K1349">
        <f t="shared" si="208"/>
        <v>487.850904516573</v>
      </c>
      <c r="L1349">
        <f t="shared" si="200"/>
        <v>5.1642811479317707E-2</v>
      </c>
      <c r="M1349">
        <f t="shared" si="205"/>
        <v>2.8382206308881219</v>
      </c>
      <c r="N1349">
        <f t="shared" si="206"/>
        <v>11.886480219294238</v>
      </c>
      <c r="O1349">
        <f t="shared" si="209"/>
        <v>0</v>
      </c>
    </row>
    <row r="1350" spans="6:15">
      <c r="F1350">
        <f t="shared" si="201"/>
        <v>3.3299999999999401</v>
      </c>
      <c r="G1350">
        <f t="shared" si="202"/>
        <v>0</v>
      </c>
      <c r="H1350">
        <f t="shared" si="203"/>
        <v>487.52832698298516</v>
      </c>
      <c r="I1350">
        <f t="shared" si="204"/>
        <v>88.927189275012523</v>
      </c>
      <c r="J1350">
        <f t="shared" si="207"/>
        <v>3.6086999763745542</v>
      </c>
      <c r="K1350">
        <f t="shared" si="208"/>
        <v>487.84967269697319</v>
      </c>
      <c r="L1350">
        <f t="shared" si="200"/>
        <v>5.1641313409327691E-2</v>
      </c>
      <c r="M1350">
        <f t="shared" si="205"/>
        <v>2.8381382989423898</v>
      </c>
      <c r="N1350">
        <f t="shared" si="206"/>
        <v>11.886471174764475</v>
      </c>
      <c r="O1350">
        <f t="shared" si="209"/>
        <v>0</v>
      </c>
    </row>
    <row r="1351" spans="6:15">
      <c r="F1351">
        <f t="shared" si="201"/>
        <v>3.3324999999999401</v>
      </c>
      <c r="G1351">
        <f t="shared" si="202"/>
        <v>1</v>
      </c>
      <c r="H1351">
        <f t="shared" si="203"/>
        <v>487.52832698298516</v>
      </c>
      <c r="I1351">
        <f t="shared" si="204"/>
        <v>88.927189275012523</v>
      </c>
      <c r="J1351">
        <f t="shared" si="207"/>
        <v>3.6086999763745542</v>
      </c>
      <c r="K1351">
        <f t="shared" si="208"/>
        <v>487.84843871648724</v>
      </c>
      <c r="L1351">
        <f t="shared" si="200"/>
        <v>5.1647165316997735E-2</v>
      </c>
      <c r="M1351">
        <f t="shared" si="205"/>
        <v>2.8384599120498755</v>
      </c>
      <c r="N1351">
        <f t="shared" si="206"/>
        <v>11.886474468042305</v>
      </c>
      <c r="O1351">
        <f t="shared" si="209"/>
        <v>0</v>
      </c>
    </row>
    <row r="1352" spans="6:15">
      <c r="F1352">
        <f t="shared" si="201"/>
        <v>3.33499999999994</v>
      </c>
      <c r="G1352">
        <f t="shared" si="202"/>
        <v>2</v>
      </c>
      <c r="H1352">
        <f t="shared" si="203"/>
        <v>487.52832698298516</v>
      </c>
      <c r="I1352">
        <f t="shared" si="204"/>
        <v>88.927189275012523</v>
      </c>
      <c r="J1352">
        <f t="shared" si="207"/>
        <v>3.6086999763745542</v>
      </c>
      <c r="K1352">
        <f t="shared" si="208"/>
        <v>487.8472142049684</v>
      </c>
      <c r="L1352">
        <f t="shared" si="200"/>
        <v>5.1650079168329685E-2</v>
      </c>
      <c r="M1352">
        <f t="shared" si="205"/>
        <v>2.8386200534660531</v>
      </c>
      <c r="N1352">
        <f t="shared" si="206"/>
        <v>11.886461603518004</v>
      </c>
      <c r="O1352">
        <f t="shared" si="209"/>
        <v>0</v>
      </c>
    </row>
    <row r="1353" spans="6:15">
      <c r="F1353">
        <f t="shared" si="201"/>
        <v>3.33749999999994</v>
      </c>
      <c r="G1353">
        <f t="shared" si="202"/>
        <v>3</v>
      </c>
      <c r="H1353">
        <f t="shared" si="203"/>
        <v>487.52832698298516</v>
      </c>
      <c r="I1353">
        <f t="shared" si="204"/>
        <v>88.927189275012523</v>
      </c>
      <c r="J1353">
        <f t="shared" si="207"/>
        <v>3.6086999763745542</v>
      </c>
      <c r="K1353">
        <f t="shared" si="208"/>
        <v>487.84599451207367</v>
      </c>
      <c r="L1353">
        <f t="shared" si="200"/>
        <v>5.1654130785279875E-2</v>
      </c>
      <c r="M1353">
        <f t="shared" si="205"/>
        <v>2.8388427249761254</v>
      </c>
      <c r="N1353">
        <f t="shared" si="206"/>
        <v>11.886455197861357</v>
      </c>
      <c r="O1353">
        <f t="shared" si="209"/>
        <v>0</v>
      </c>
    </row>
    <row r="1354" spans="6:15">
      <c r="F1354">
        <f t="shared" si="201"/>
        <v>3.3399999999999399</v>
      </c>
      <c r="G1354">
        <f t="shared" si="202"/>
        <v>0</v>
      </c>
      <c r="H1354">
        <f t="shared" si="203"/>
        <v>487.528327867396</v>
      </c>
      <c r="I1354">
        <f t="shared" si="204"/>
        <v>88.926978610085143</v>
      </c>
      <c r="J1354">
        <f t="shared" si="207"/>
        <v>3.6079058075518331</v>
      </c>
      <c r="K1354">
        <f t="shared" si="208"/>
        <v>487.84478143721094</v>
      </c>
      <c r="L1354">
        <f t="shared" si="200"/>
        <v>5.1652655778931716E-2</v>
      </c>
      <c r="M1354">
        <f t="shared" si="205"/>
        <v>2.838761660577652</v>
      </c>
      <c r="N1354">
        <f t="shared" si="206"/>
        <v>11.886446291000954</v>
      </c>
      <c r="O1354">
        <f t="shared" si="209"/>
        <v>0</v>
      </c>
    </row>
    <row r="1355" spans="6:15">
      <c r="F1355">
        <f t="shared" si="201"/>
        <v>3.3424999999999399</v>
      </c>
      <c r="G1355">
        <f t="shared" si="202"/>
        <v>1</v>
      </c>
      <c r="H1355">
        <f t="shared" si="203"/>
        <v>487.528327867396</v>
      </c>
      <c r="I1355">
        <f t="shared" si="204"/>
        <v>88.926978610085143</v>
      </c>
      <c r="J1355">
        <f t="shared" si="207"/>
        <v>3.6079058075518331</v>
      </c>
      <c r="K1355">
        <f t="shared" si="208"/>
        <v>487.84356623476748</v>
      </c>
      <c r="L1355">
        <f t="shared" si="200"/>
        <v>5.1658418528887314E-2</v>
      </c>
      <c r="M1355">
        <f t="shared" si="205"/>
        <v>2.8390783736950467</v>
      </c>
      <c r="N1355">
        <f t="shared" si="206"/>
        <v>11.886449533576894</v>
      </c>
      <c r="O1355">
        <f t="shared" si="209"/>
        <v>0</v>
      </c>
    </row>
    <row r="1356" spans="6:15">
      <c r="F1356">
        <f t="shared" si="201"/>
        <v>3.3449999999999398</v>
      </c>
      <c r="G1356">
        <f t="shared" si="202"/>
        <v>2</v>
      </c>
      <c r="H1356">
        <f t="shared" si="203"/>
        <v>487.528327867396</v>
      </c>
      <c r="I1356">
        <f t="shared" si="204"/>
        <v>88.926978610085143</v>
      </c>
      <c r="J1356">
        <f t="shared" si="207"/>
        <v>3.6079058075518331</v>
      </c>
      <c r="K1356">
        <f t="shared" si="208"/>
        <v>487.84236035702889</v>
      </c>
      <c r="L1356">
        <f t="shared" si="200"/>
        <v>5.1661288086934896E-2</v>
      </c>
      <c r="M1356">
        <f t="shared" si="205"/>
        <v>2.8392360808108847</v>
      </c>
      <c r="N1356">
        <f t="shared" si="206"/>
        <v>11.886436865052199</v>
      </c>
      <c r="O1356">
        <f t="shared" si="209"/>
        <v>0</v>
      </c>
    </row>
    <row r="1357" spans="6:15">
      <c r="F1357">
        <f t="shared" si="201"/>
        <v>3.3474999999999397</v>
      </c>
      <c r="G1357">
        <f t="shared" si="202"/>
        <v>3</v>
      </c>
      <c r="H1357">
        <f t="shared" si="203"/>
        <v>487.528327867396</v>
      </c>
      <c r="I1357">
        <f t="shared" si="204"/>
        <v>88.926978610085143</v>
      </c>
      <c r="J1357">
        <f t="shared" si="207"/>
        <v>3.6079058075518331</v>
      </c>
      <c r="K1357">
        <f t="shared" si="208"/>
        <v>487.84115922466339</v>
      </c>
      <c r="L1357">
        <f t="shared" si="200"/>
        <v>5.1665278032691192E-2</v>
      </c>
      <c r="M1357">
        <f t="shared" si="205"/>
        <v>2.8394553629536894</v>
      </c>
      <c r="N1357">
        <f t="shared" si="206"/>
        <v>11.886430556767564</v>
      </c>
      <c r="O1357">
        <f t="shared" si="209"/>
        <v>0</v>
      </c>
    </row>
    <row r="1358" spans="6:15">
      <c r="F1358">
        <f t="shared" si="201"/>
        <v>3.3499999999999397</v>
      </c>
      <c r="G1358">
        <f t="shared" si="202"/>
        <v>0</v>
      </c>
      <c r="H1358">
        <f t="shared" si="203"/>
        <v>487.5283287075863</v>
      </c>
      <c r="I1358">
        <f t="shared" si="204"/>
        <v>88.926771160658262</v>
      </c>
      <c r="J1358">
        <f t="shared" si="207"/>
        <v>3.6071237291586646</v>
      </c>
      <c r="K1358">
        <f t="shared" si="208"/>
        <v>487.83996460959509</v>
      </c>
      <c r="L1358">
        <f t="shared" si="200"/>
        <v>5.1663825725845325E-2</v>
      </c>
      <c r="M1358">
        <f t="shared" si="205"/>
        <v>2.8393755460898462</v>
      </c>
      <c r="N1358">
        <f t="shared" si="206"/>
        <v>11.886421785481852</v>
      </c>
      <c r="O1358">
        <f t="shared" si="209"/>
        <v>0</v>
      </c>
    </row>
    <row r="1359" spans="6:15">
      <c r="F1359">
        <f t="shared" si="201"/>
        <v>3.3524999999999396</v>
      </c>
      <c r="G1359">
        <f t="shared" si="202"/>
        <v>1</v>
      </c>
      <c r="H1359">
        <f t="shared" si="203"/>
        <v>487.5283287075863</v>
      </c>
      <c r="I1359">
        <f t="shared" si="204"/>
        <v>88.926771160658262</v>
      </c>
      <c r="J1359">
        <f t="shared" si="207"/>
        <v>3.6071237291586646</v>
      </c>
      <c r="K1359">
        <f t="shared" si="208"/>
        <v>487.83876789972385</v>
      </c>
      <c r="L1359">
        <f t="shared" si="200"/>
        <v>5.166950067886391E-2</v>
      </c>
      <c r="M1359">
        <f t="shared" si="205"/>
        <v>2.8396874340036775</v>
      </c>
      <c r="N1359">
        <f t="shared" si="206"/>
        <v>11.886424978156406</v>
      </c>
      <c r="O1359">
        <f t="shared" si="209"/>
        <v>0</v>
      </c>
    </row>
    <row r="1360" spans="6:15">
      <c r="F1360">
        <f t="shared" si="201"/>
        <v>3.3549999999999396</v>
      </c>
      <c r="G1360">
        <f t="shared" si="202"/>
        <v>2</v>
      </c>
      <c r="H1360">
        <f t="shared" si="203"/>
        <v>487.5283287075863</v>
      </c>
      <c r="I1360">
        <f t="shared" si="204"/>
        <v>88.926771160658262</v>
      </c>
      <c r="J1360">
        <f t="shared" si="207"/>
        <v>3.6071237291586646</v>
      </c>
      <c r="K1360">
        <f t="shared" si="208"/>
        <v>487.83758037249697</v>
      </c>
      <c r="L1360">
        <f t="shared" si="200"/>
        <v>5.1672326614671527E-2</v>
      </c>
      <c r="M1360">
        <f t="shared" si="205"/>
        <v>2.8398427436988896</v>
      </c>
      <c r="N1360">
        <f t="shared" si="206"/>
        <v>11.886412502639853</v>
      </c>
      <c r="O1360">
        <f t="shared" si="209"/>
        <v>0</v>
      </c>
    </row>
    <row r="1361" spans="6:15">
      <c r="F1361">
        <f t="shared" si="201"/>
        <v>3.3574999999999395</v>
      </c>
      <c r="G1361">
        <f t="shared" si="202"/>
        <v>3</v>
      </c>
      <c r="H1361">
        <f t="shared" si="203"/>
        <v>487.5283287075863</v>
      </c>
      <c r="I1361">
        <f t="shared" si="204"/>
        <v>88.926771160658262</v>
      </c>
      <c r="J1361">
        <f t="shared" si="207"/>
        <v>3.6071237291586646</v>
      </c>
      <c r="K1361">
        <f t="shared" si="208"/>
        <v>487.836397518502</v>
      </c>
      <c r="L1361">
        <f t="shared" ref="L1361:L1424" si="210">$B$42*M1361</f>
        <v>5.1676255827591742E-2</v>
      </c>
      <c r="M1361">
        <f t="shared" si="205"/>
        <v>2.8400586880453313</v>
      </c>
      <c r="N1361">
        <f t="shared" si="206"/>
        <v>11.886406290252044</v>
      </c>
      <c r="O1361">
        <f t="shared" si="209"/>
        <v>0</v>
      </c>
    </row>
    <row r="1362" spans="6:15">
      <c r="F1362">
        <f t="shared" ref="F1362:F1425" si="211">F1361+$B$17</f>
        <v>3.3599999999999395</v>
      </c>
      <c r="G1362">
        <f t="shared" ref="G1362:G1425" si="212">IF(G1361=($B$20-1),0,G1361+1)</f>
        <v>0</v>
      </c>
      <c r="H1362">
        <f t="shared" ref="H1362:H1425" si="213">IF(G1362=0,$B$31*$B$29+(1-$B$31)*H1361,H1361)</f>
        <v>487.52832950576703</v>
      </c>
      <c r="I1362">
        <f t="shared" ref="I1362:I1425" si="214">IF(G1362=0,MIN(($B$23*(H1362-K1361)+($B$24*J1362)),$B$26),I1361)</f>
        <v>88.926566877344527</v>
      </c>
      <c r="J1362">
        <f t="shared" si="207"/>
        <v>3.6063535571313752</v>
      </c>
      <c r="K1362">
        <f t="shared" si="208"/>
        <v>487.83522108260223</v>
      </c>
      <c r="L1362">
        <f t="shared" si="210"/>
        <v>5.1674825862307441E-2</v>
      </c>
      <c r="M1362">
        <f t="shared" ref="M1362:M1425" si="215">((0.01*I1362*N1362)-(K1362*$B$41))/$B$40</f>
        <v>2.8399800990441695</v>
      </c>
      <c r="N1362">
        <f t="shared" ref="N1362:N1425" si="216">$B$45-$B$47*$B$50*M1361-$B$46</f>
        <v>11.886397652478188</v>
      </c>
      <c r="O1362">
        <f t="shared" si="209"/>
        <v>0</v>
      </c>
    </row>
    <row r="1363" spans="6:15">
      <c r="F1363">
        <f t="shared" si="211"/>
        <v>3.3624999999999394</v>
      </c>
      <c r="G1363">
        <f t="shared" si="212"/>
        <v>1</v>
      </c>
      <c r="H1363">
        <f t="shared" si="213"/>
        <v>487.52832950576703</v>
      </c>
      <c r="I1363">
        <f t="shared" si="214"/>
        <v>88.926566877344527</v>
      </c>
      <c r="J1363">
        <f t="shared" ref="J1363:J1426" si="217">IF(G1363=0,IF(J1362&gt;$B$25,$B$25,J1362+$B$17*(H1362-K1362)),J1362)</f>
        <v>3.6063535571313752</v>
      </c>
      <c r="K1363">
        <f t="shared" ref="K1363:K1426" si="218">K1362+($B$17*L1362/$B$34)-($B$17*$B$36*K1362/$B$34)</f>
        <v>487.83404258415857</v>
      </c>
      <c r="L1363">
        <f t="shared" si="210"/>
        <v>5.1680414358277221E-2</v>
      </c>
      <c r="M1363">
        <f t="shared" si="215"/>
        <v>2.8402872353929216</v>
      </c>
      <c r="N1363">
        <f t="shared" si="216"/>
        <v>11.886400796038233</v>
      </c>
      <c r="O1363">
        <f t="shared" ref="O1363:O1426" si="219">IF(K1363&gt;(0.01*$B$15*$B$29),0,F1363)</f>
        <v>0</v>
      </c>
    </row>
    <row r="1364" spans="6:15">
      <c r="F1364">
        <f t="shared" si="211"/>
        <v>3.3649999999999394</v>
      </c>
      <c r="G1364">
        <f t="shared" si="212"/>
        <v>2</v>
      </c>
      <c r="H1364">
        <f t="shared" si="213"/>
        <v>487.52832950576703</v>
      </c>
      <c r="I1364">
        <f t="shared" si="214"/>
        <v>88.926566877344527</v>
      </c>
      <c r="J1364">
        <f t="shared" si="217"/>
        <v>3.6063535571313752</v>
      </c>
      <c r="K1364">
        <f t="shared" si="218"/>
        <v>487.83287312846653</v>
      </c>
      <c r="L1364">
        <f t="shared" si="210"/>
        <v>5.1683197332834795E-2</v>
      </c>
      <c r="M1364">
        <f t="shared" si="215"/>
        <v>2.8404401839946396</v>
      </c>
      <c r="N1364">
        <f t="shared" si="216"/>
        <v>11.886388510584283</v>
      </c>
      <c r="O1364">
        <f t="shared" si="219"/>
        <v>0</v>
      </c>
    </row>
    <row r="1365" spans="6:15">
      <c r="F1365">
        <f t="shared" si="211"/>
        <v>3.3674999999999393</v>
      </c>
      <c r="G1365">
        <f t="shared" si="212"/>
        <v>3</v>
      </c>
      <c r="H1365">
        <f t="shared" si="213"/>
        <v>487.52832950576703</v>
      </c>
      <c r="I1365">
        <f t="shared" si="214"/>
        <v>88.926566877344527</v>
      </c>
      <c r="J1365">
        <f t="shared" si="217"/>
        <v>3.6063535571313752</v>
      </c>
      <c r="K1365">
        <f t="shared" si="218"/>
        <v>487.8317082749586</v>
      </c>
      <c r="L1365">
        <f t="shared" si="210"/>
        <v>5.1687066737018755E-2</v>
      </c>
      <c r="M1365">
        <f t="shared" si="215"/>
        <v>2.8406528413320227</v>
      </c>
      <c r="N1365">
        <f t="shared" si="216"/>
        <v>11.886382392640215</v>
      </c>
      <c r="O1365">
        <f t="shared" si="219"/>
        <v>0</v>
      </c>
    </row>
    <row r="1366" spans="6:15">
      <c r="F1366">
        <f t="shared" si="211"/>
        <v>3.3699999999999393</v>
      </c>
      <c r="G1366">
        <f t="shared" si="212"/>
        <v>0</v>
      </c>
      <c r="H1366">
        <f t="shared" si="213"/>
        <v>487.5283302640388</v>
      </c>
      <c r="I1366">
        <f t="shared" si="214"/>
        <v>88.926365711530707</v>
      </c>
      <c r="J1366">
        <f t="shared" si="217"/>
        <v>3.6055951102083963</v>
      </c>
      <c r="K1366">
        <f t="shared" si="218"/>
        <v>487.83054974185319</v>
      </c>
      <c r="L1366">
        <f t="shared" si="210"/>
        <v>5.168565876142555E-2</v>
      </c>
      <c r="M1366">
        <f t="shared" si="215"/>
        <v>2.8405754608552058</v>
      </c>
      <c r="N1366">
        <f t="shared" si="216"/>
        <v>11.886373886346719</v>
      </c>
      <c r="O1366">
        <f t="shared" si="219"/>
        <v>0</v>
      </c>
    </row>
    <row r="1367" spans="6:15">
      <c r="F1367">
        <f t="shared" si="211"/>
        <v>3.3724999999999392</v>
      </c>
      <c r="G1367">
        <f t="shared" si="212"/>
        <v>1</v>
      </c>
      <c r="H1367">
        <f t="shared" si="213"/>
        <v>487.5283302640388</v>
      </c>
      <c r="I1367">
        <f t="shared" si="214"/>
        <v>88.926365711530707</v>
      </c>
      <c r="J1367">
        <f t="shared" si="217"/>
        <v>3.6055951102083963</v>
      </c>
      <c r="K1367">
        <f t="shared" si="218"/>
        <v>487.82938917795326</v>
      </c>
      <c r="L1367">
        <f t="shared" si="210"/>
        <v>5.1691162119673645E-2</v>
      </c>
      <c r="M1367">
        <f t="shared" si="215"/>
        <v>2.8408779181473531</v>
      </c>
      <c r="N1367">
        <f t="shared" si="216"/>
        <v>11.886376981565792</v>
      </c>
      <c r="O1367">
        <f t="shared" si="219"/>
        <v>0</v>
      </c>
    </row>
    <row r="1368" spans="6:15">
      <c r="F1368">
        <f t="shared" si="211"/>
        <v>3.3749999999999392</v>
      </c>
      <c r="G1368">
        <f t="shared" si="212"/>
        <v>2</v>
      </c>
      <c r="H1368">
        <f t="shared" si="213"/>
        <v>487.5283302640388</v>
      </c>
      <c r="I1368">
        <f t="shared" si="214"/>
        <v>88.926365711530707</v>
      </c>
      <c r="J1368">
        <f t="shared" si="217"/>
        <v>3.6055951102083963</v>
      </c>
      <c r="K1368">
        <f t="shared" si="218"/>
        <v>487.8282375190467</v>
      </c>
      <c r="L1368">
        <f t="shared" si="210"/>
        <v>5.1693902784061677E-2</v>
      </c>
      <c r="M1368">
        <f t="shared" si="215"/>
        <v>2.8410285414381002</v>
      </c>
      <c r="N1368">
        <f t="shared" si="216"/>
        <v>11.886364883274107</v>
      </c>
      <c r="O1368">
        <f t="shared" si="219"/>
        <v>0</v>
      </c>
    </row>
    <row r="1369" spans="6:15">
      <c r="F1369">
        <f t="shared" si="211"/>
        <v>3.3774999999999391</v>
      </c>
      <c r="G1369">
        <f t="shared" si="212"/>
        <v>3</v>
      </c>
      <c r="H1369">
        <f t="shared" si="213"/>
        <v>487.5283302640388</v>
      </c>
      <c r="I1369">
        <f t="shared" si="214"/>
        <v>88.926365711530707</v>
      </c>
      <c r="J1369">
        <f t="shared" si="217"/>
        <v>3.6055951102083963</v>
      </c>
      <c r="K1369">
        <f t="shared" si="218"/>
        <v>487.82709039235334</v>
      </c>
      <c r="L1369">
        <f t="shared" si="210"/>
        <v>5.1697713289564018E-2</v>
      </c>
      <c r="M1369">
        <f t="shared" si="215"/>
        <v>2.841237961781824</v>
      </c>
      <c r="N1369">
        <f t="shared" si="216"/>
        <v>11.886358858342476</v>
      </c>
      <c r="O1369">
        <f t="shared" si="219"/>
        <v>0</v>
      </c>
    </row>
    <row r="1370" spans="6:15">
      <c r="F1370">
        <f t="shared" si="211"/>
        <v>3.3799999999999391</v>
      </c>
      <c r="G1370">
        <f t="shared" si="212"/>
        <v>0</v>
      </c>
      <c r="H1370">
        <f t="shared" si="213"/>
        <v>487.52833098439692</v>
      </c>
      <c r="I1370">
        <f t="shared" si="214"/>
        <v>88.926167615364548</v>
      </c>
      <c r="J1370">
        <f t="shared" si="217"/>
        <v>3.60484820988761</v>
      </c>
      <c r="K1370">
        <f t="shared" si="218"/>
        <v>487.82594948985627</v>
      </c>
      <c r="L1370">
        <f t="shared" si="210"/>
        <v>5.1696326957734844E-2</v>
      </c>
      <c r="M1370">
        <f t="shared" si="215"/>
        <v>2.8411617708176586</v>
      </c>
      <c r="N1370">
        <f t="shared" si="216"/>
        <v>11.886350481528726</v>
      </c>
      <c r="O1370">
        <f t="shared" si="219"/>
        <v>0</v>
      </c>
    </row>
    <row r="1371" spans="6:15">
      <c r="F1371">
        <f t="shared" si="211"/>
        <v>3.382499999999939</v>
      </c>
      <c r="G1371">
        <f t="shared" si="212"/>
        <v>1</v>
      </c>
      <c r="H1371">
        <f t="shared" si="213"/>
        <v>487.52833098439692</v>
      </c>
      <c r="I1371">
        <f t="shared" si="214"/>
        <v>88.926167615364548</v>
      </c>
      <c r="J1371">
        <f t="shared" si="217"/>
        <v>3.60484820988761</v>
      </c>
      <c r="K1371">
        <f t="shared" si="218"/>
        <v>487.82480658781299</v>
      </c>
      <c r="L1371">
        <f t="shared" si="210"/>
        <v>5.1701746477349333E-2</v>
      </c>
      <c r="M1371">
        <f t="shared" si="215"/>
        <v>2.8414596204493643</v>
      </c>
      <c r="N1371">
        <f t="shared" si="216"/>
        <v>11.886353529167293</v>
      </c>
      <c r="O1371">
        <f t="shared" si="219"/>
        <v>0</v>
      </c>
    </row>
    <row r="1372" spans="6:15">
      <c r="F1372">
        <f t="shared" si="211"/>
        <v>3.3849999999999389</v>
      </c>
      <c r="G1372">
        <f t="shared" si="212"/>
        <v>2</v>
      </c>
      <c r="H1372">
        <f t="shared" si="213"/>
        <v>487.52833098439692</v>
      </c>
      <c r="I1372">
        <f t="shared" si="214"/>
        <v>88.926167615364548</v>
      </c>
      <c r="J1372">
        <f t="shared" si="217"/>
        <v>3.60484820988761</v>
      </c>
      <c r="K1372">
        <f t="shared" si="218"/>
        <v>487.82367245510682</v>
      </c>
      <c r="L1372">
        <f t="shared" si="210"/>
        <v>5.1704445472879702E-2</v>
      </c>
      <c r="M1372">
        <f t="shared" si="215"/>
        <v>2.8416079536747936</v>
      </c>
      <c r="N1372">
        <f t="shared" si="216"/>
        <v>11.886341615182026</v>
      </c>
      <c r="O1372">
        <f t="shared" si="219"/>
        <v>0</v>
      </c>
    </row>
    <row r="1373" spans="6:15">
      <c r="F1373">
        <f t="shared" si="211"/>
        <v>3.3874999999999389</v>
      </c>
      <c r="G1373">
        <f t="shared" si="212"/>
        <v>3</v>
      </c>
      <c r="H1373">
        <f t="shared" si="213"/>
        <v>487.52833098439692</v>
      </c>
      <c r="I1373">
        <f t="shared" si="214"/>
        <v>88.926167615364548</v>
      </c>
      <c r="J1373">
        <f t="shared" si="217"/>
        <v>3.60484820988761</v>
      </c>
      <c r="K1373">
        <f t="shared" si="218"/>
        <v>487.82254278570355</v>
      </c>
      <c r="L1373">
        <f t="shared" si="210"/>
        <v>5.1708197975924783E-2</v>
      </c>
      <c r="M1373">
        <f t="shared" si="215"/>
        <v>2.8418141862801636</v>
      </c>
      <c r="N1373">
        <f t="shared" si="216"/>
        <v>11.886335681853009</v>
      </c>
      <c r="O1373">
        <f t="shared" si="219"/>
        <v>0</v>
      </c>
    </row>
    <row r="1374" spans="6:15">
      <c r="F1374">
        <f t="shared" si="211"/>
        <v>3.3899999999999388</v>
      </c>
      <c r="G1374">
        <f t="shared" si="212"/>
        <v>0</v>
      </c>
      <c r="H1374">
        <f t="shared" si="213"/>
        <v>487.52833166873711</v>
      </c>
      <c r="I1374">
        <f t="shared" si="214"/>
        <v>88.925972541742837</v>
      </c>
      <c r="J1374">
        <f t="shared" si="217"/>
        <v>3.6041126803843433</v>
      </c>
      <c r="K1374">
        <f t="shared" si="218"/>
        <v>487.82141924575427</v>
      </c>
      <c r="L1374">
        <f t="shared" si="210"/>
        <v>5.1706832947773569E-2</v>
      </c>
      <c r="M1374">
        <f t="shared" si="215"/>
        <v>2.8417391661379687</v>
      </c>
      <c r="N1374">
        <f t="shared" si="216"/>
        <v>11.886327432548793</v>
      </c>
      <c r="O1374">
        <f t="shared" si="219"/>
        <v>0</v>
      </c>
    </row>
    <row r="1375" spans="6:15">
      <c r="F1375">
        <f t="shared" si="211"/>
        <v>3.3924999999999388</v>
      </c>
      <c r="G1375">
        <f t="shared" si="212"/>
        <v>1</v>
      </c>
      <c r="H1375">
        <f t="shared" si="213"/>
        <v>487.52833166873711</v>
      </c>
      <c r="I1375">
        <f t="shared" si="214"/>
        <v>88.925972541742837</v>
      </c>
      <c r="J1375">
        <f t="shared" si="217"/>
        <v>3.6041126803843433</v>
      </c>
      <c r="K1375">
        <f t="shared" si="218"/>
        <v>487.82029373701454</v>
      </c>
      <c r="L1375">
        <f t="shared" si="210"/>
        <v>5.1712169907910888E-2</v>
      </c>
      <c r="M1375">
        <f t="shared" si="215"/>
        <v>2.8420324784099784</v>
      </c>
      <c r="N1375">
        <f t="shared" si="216"/>
        <v>11.88633043335448</v>
      </c>
      <c r="O1375">
        <f t="shared" si="219"/>
        <v>0</v>
      </c>
    </row>
    <row r="1376" spans="6:15">
      <c r="F1376">
        <f t="shared" si="211"/>
        <v>3.3949999999999387</v>
      </c>
      <c r="G1376">
        <f t="shared" si="212"/>
        <v>2</v>
      </c>
      <c r="H1376">
        <f t="shared" si="213"/>
        <v>487.52833166873711</v>
      </c>
      <c r="I1376">
        <f t="shared" si="214"/>
        <v>88.925972541742837</v>
      </c>
      <c r="J1376">
        <f t="shared" si="217"/>
        <v>3.6041126803843433</v>
      </c>
      <c r="K1376">
        <f t="shared" si="218"/>
        <v>487.81917686402511</v>
      </c>
      <c r="L1376">
        <f t="shared" si="210"/>
        <v>5.1714827866273703E-2</v>
      </c>
      <c r="M1376">
        <f t="shared" si="215"/>
        <v>2.8421785562869433</v>
      </c>
      <c r="N1376">
        <f t="shared" si="216"/>
        <v>11.886318700863601</v>
      </c>
      <c r="O1376">
        <f t="shared" si="219"/>
        <v>0</v>
      </c>
    </row>
    <row r="1377" spans="6:15">
      <c r="F1377">
        <f t="shared" si="211"/>
        <v>3.3974999999999387</v>
      </c>
      <c r="G1377">
        <f t="shared" si="212"/>
        <v>3</v>
      </c>
      <c r="H1377">
        <f t="shared" si="213"/>
        <v>487.52833166873711</v>
      </c>
      <c r="I1377">
        <f t="shared" si="214"/>
        <v>88.925972541742837</v>
      </c>
      <c r="J1377">
        <f t="shared" si="217"/>
        <v>3.6041126803843433</v>
      </c>
      <c r="K1377">
        <f t="shared" si="218"/>
        <v>487.81806438647322</v>
      </c>
      <c r="L1377">
        <f t="shared" si="210"/>
        <v>5.1718523249463404E-2</v>
      </c>
      <c r="M1377">
        <f t="shared" si="215"/>
        <v>2.842381649660592</v>
      </c>
      <c r="N1377">
        <f t="shared" si="216"/>
        <v>11.886312857748523</v>
      </c>
      <c r="O1377">
        <f t="shared" si="219"/>
        <v>0</v>
      </c>
    </row>
    <row r="1378" spans="6:15">
      <c r="F1378">
        <f t="shared" si="211"/>
        <v>3.3999999999999386</v>
      </c>
      <c r="G1378">
        <f t="shared" si="212"/>
        <v>0</v>
      </c>
      <c r="H1378">
        <f t="shared" si="213"/>
        <v>487.52833231886029</v>
      </c>
      <c r="I1378">
        <f t="shared" si="214"/>
        <v>88.925780444298354</v>
      </c>
      <c r="J1378">
        <f t="shared" si="217"/>
        <v>3.6033883485900029</v>
      </c>
      <c r="K1378">
        <f t="shared" si="218"/>
        <v>487.81695794507465</v>
      </c>
      <c r="L1378">
        <f t="shared" si="210"/>
        <v>5.1717179190611064E-2</v>
      </c>
      <c r="M1378">
        <f t="shared" si="215"/>
        <v>2.8423077819633353</v>
      </c>
      <c r="N1378">
        <f t="shared" si="216"/>
        <v>11.886304734013576</v>
      </c>
      <c r="O1378">
        <f t="shared" si="219"/>
        <v>0</v>
      </c>
    </row>
    <row r="1379" spans="6:15">
      <c r="F1379">
        <f t="shared" si="211"/>
        <v>3.4024999999999386</v>
      </c>
      <c r="G1379">
        <f t="shared" si="212"/>
        <v>1</v>
      </c>
      <c r="H1379">
        <f t="shared" si="213"/>
        <v>487.52833231886029</v>
      </c>
      <c r="I1379">
        <f t="shared" si="214"/>
        <v>88.925780444298354</v>
      </c>
      <c r="J1379">
        <f t="shared" si="217"/>
        <v>3.6033883485900029</v>
      </c>
      <c r="K1379">
        <f t="shared" si="218"/>
        <v>487.81584956515712</v>
      </c>
      <c r="L1379">
        <f t="shared" si="210"/>
        <v>5.1722434850815145E-2</v>
      </c>
      <c r="M1379">
        <f t="shared" si="215"/>
        <v>2.8425966260985183</v>
      </c>
      <c r="N1379">
        <f t="shared" si="216"/>
        <v>11.886307688721466</v>
      </c>
      <c r="O1379">
        <f t="shared" si="219"/>
        <v>0</v>
      </c>
    </row>
    <row r="1380" spans="6:15">
      <c r="F1380">
        <f t="shared" si="211"/>
        <v>3.4049999999999385</v>
      </c>
      <c r="G1380">
        <f t="shared" si="212"/>
        <v>2</v>
      </c>
      <c r="H1380">
        <f t="shared" si="213"/>
        <v>487.52833231886029</v>
      </c>
      <c r="I1380">
        <f t="shared" si="214"/>
        <v>88.925780444298354</v>
      </c>
      <c r="J1380">
        <f t="shared" si="217"/>
        <v>3.6033883485900029</v>
      </c>
      <c r="K1380">
        <f t="shared" si="218"/>
        <v>487.8147496894411</v>
      </c>
      <c r="L1380">
        <f t="shared" si="210"/>
        <v>5.1725052394214557E-2</v>
      </c>
      <c r="M1380">
        <f t="shared" si="215"/>
        <v>2.8427404828225358</v>
      </c>
      <c r="N1380">
        <f t="shared" si="216"/>
        <v>11.886296134956059</v>
      </c>
      <c r="O1380">
        <f t="shared" si="219"/>
        <v>0</v>
      </c>
    </row>
    <row r="1381" spans="6:15">
      <c r="F1381">
        <f t="shared" si="211"/>
        <v>3.4074999999999385</v>
      </c>
      <c r="G1381">
        <f t="shared" si="212"/>
        <v>3</v>
      </c>
      <c r="H1381">
        <f t="shared" si="213"/>
        <v>487.52833231886029</v>
      </c>
      <c r="I1381">
        <f t="shared" si="214"/>
        <v>88.925780444298354</v>
      </c>
      <c r="J1381">
        <f t="shared" si="217"/>
        <v>3.6033883485900029</v>
      </c>
      <c r="K1381">
        <f t="shared" si="218"/>
        <v>487.81365414232624</v>
      </c>
      <c r="L1381">
        <f t="shared" si="210"/>
        <v>5.1728691526735329E-2</v>
      </c>
      <c r="M1381">
        <f t="shared" si="215"/>
        <v>2.8429404847338011</v>
      </c>
      <c r="N1381">
        <f t="shared" si="216"/>
        <v>11.886290380687099</v>
      </c>
      <c r="O1381">
        <f t="shared" si="219"/>
        <v>0</v>
      </c>
    </row>
    <row r="1382" spans="6:15">
      <c r="F1382">
        <f t="shared" si="211"/>
        <v>3.4099999999999384</v>
      </c>
      <c r="G1382">
        <f t="shared" si="212"/>
        <v>0</v>
      </c>
      <c r="H1382">
        <f t="shared" si="213"/>
        <v>487.52833293647734</v>
      </c>
      <c r="I1382">
        <f t="shared" si="214"/>
        <v>88.925591277387852</v>
      </c>
      <c r="J1382">
        <f t="shared" si="217"/>
        <v>3.6026750440313382</v>
      </c>
      <c r="K1382">
        <f t="shared" si="218"/>
        <v>487.81256453948373</v>
      </c>
      <c r="L1382">
        <f t="shared" si="210"/>
        <v>5.17273681084005E-2</v>
      </c>
      <c r="M1382">
        <f t="shared" si="215"/>
        <v>2.8428677514120935</v>
      </c>
      <c r="N1382">
        <f t="shared" si="216"/>
        <v>11.886282380610648</v>
      </c>
      <c r="O1382">
        <f t="shared" si="219"/>
        <v>0</v>
      </c>
    </row>
    <row r="1383" spans="6:15">
      <c r="F1383">
        <f t="shared" si="211"/>
        <v>3.4124999999999384</v>
      </c>
      <c r="G1383">
        <f t="shared" si="212"/>
        <v>1</v>
      </c>
      <c r="H1383">
        <f t="shared" si="213"/>
        <v>487.52833293647734</v>
      </c>
      <c r="I1383">
        <f t="shared" si="214"/>
        <v>88.925591277387852</v>
      </c>
      <c r="J1383">
        <f t="shared" si="217"/>
        <v>3.6026750440313382</v>
      </c>
      <c r="K1383">
        <f t="shared" si="218"/>
        <v>487.81147302791783</v>
      </c>
      <c r="L1383">
        <f t="shared" si="210"/>
        <v>5.1732543708906231E-2</v>
      </c>
      <c r="M1383">
        <f t="shared" si="215"/>
        <v>2.8431521955721193</v>
      </c>
      <c r="N1383">
        <f t="shared" si="216"/>
        <v>11.886285289943515</v>
      </c>
      <c r="O1383">
        <f t="shared" si="219"/>
        <v>0</v>
      </c>
    </row>
    <row r="1384" spans="6:15">
      <c r="F1384">
        <f t="shared" si="211"/>
        <v>3.4149999999999383</v>
      </c>
      <c r="G1384">
        <f t="shared" si="212"/>
        <v>2</v>
      </c>
      <c r="H1384">
        <f t="shared" si="213"/>
        <v>487.52833293647734</v>
      </c>
      <c r="I1384">
        <f t="shared" si="214"/>
        <v>88.925591277387852</v>
      </c>
      <c r="J1384">
        <f t="shared" si="217"/>
        <v>3.6026750440313382</v>
      </c>
      <c r="K1384">
        <f t="shared" si="218"/>
        <v>487.81038989101125</v>
      </c>
      <c r="L1384">
        <f t="shared" si="210"/>
        <v>5.1735121450199387E-2</v>
      </c>
      <c r="M1384">
        <f t="shared" si="215"/>
        <v>2.8432938648250077</v>
      </c>
      <c r="N1384">
        <f t="shared" si="216"/>
        <v>11.886273912177115</v>
      </c>
      <c r="O1384">
        <f t="shared" si="219"/>
        <v>0</v>
      </c>
    </row>
    <row r="1385" spans="6:15">
      <c r="F1385">
        <f t="shared" si="211"/>
        <v>3.4174999999999383</v>
      </c>
      <c r="G1385">
        <f t="shared" si="212"/>
        <v>3</v>
      </c>
      <c r="H1385">
        <f t="shared" si="213"/>
        <v>487.52833293647734</v>
      </c>
      <c r="I1385">
        <f t="shared" si="214"/>
        <v>88.925591277387852</v>
      </c>
      <c r="J1385">
        <f t="shared" si="217"/>
        <v>3.6026750440313382</v>
      </c>
      <c r="K1385">
        <f t="shared" si="218"/>
        <v>487.80931101688316</v>
      </c>
      <c r="L1385">
        <f t="shared" si="210"/>
        <v>5.1738705188023572E-2</v>
      </c>
      <c r="M1385">
        <f t="shared" si="215"/>
        <v>2.8434908223169981</v>
      </c>
      <c r="N1385">
        <f t="shared" si="216"/>
        <v>11.886268245406999</v>
      </c>
      <c r="O1385">
        <f t="shared" si="219"/>
        <v>0</v>
      </c>
    </row>
    <row r="1386" spans="6:15">
      <c r="F1386">
        <f t="shared" si="211"/>
        <v>3.4199999999999382</v>
      </c>
      <c r="G1386">
        <f t="shared" si="212"/>
        <v>0</v>
      </c>
      <c r="H1386">
        <f t="shared" si="213"/>
        <v>487.52833352321352</v>
      </c>
      <c r="I1386">
        <f t="shared" si="214"/>
        <v>88.925404996079536</v>
      </c>
      <c r="J1386">
        <f t="shared" si="217"/>
        <v>3.6019725988303235</v>
      </c>
      <c r="K1386">
        <f t="shared" si="218"/>
        <v>487.80823799654456</v>
      </c>
      <c r="L1386">
        <f t="shared" si="210"/>
        <v>5.1737402086899052E-2</v>
      </c>
      <c r="M1386">
        <f t="shared" si="215"/>
        <v>2.8434192056023031</v>
      </c>
      <c r="N1386">
        <f t="shared" si="216"/>
        <v>11.886260367107321</v>
      </c>
      <c r="O1386">
        <f t="shared" si="219"/>
        <v>0</v>
      </c>
    </row>
    <row r="1387" spans="6:15">
      <c r="F1387">
        <f t="shared" si="211"/>
        <v>3.4224999999999381</v>
      </c>
      <c r="G1387">
        <f t="shared" si="212"/>
        <v>1</v>
      </c>
      <c r="H1387">
        <f t="shared" si="213"/>
        <v>487.52833352321352</v>
      </c>
      <c r="I1387">
        <f t="shared" si="214"/>
        <v>88.925404996079536</v>
      </c>
      <c r="J1387">
        <f t="shared" si="217"/>
        <v>3.6019725988303235</v>
      </c>
      <c r="K1387">
        <f t="shared" si="218"/>
        <v>487.80716309681009</v>
      </c>
      <c r="L1387">
        <f t="shared" si="210"/>
        <v>5.1742498848938522E-2</v>
      </c>
      <c r="M1387">
        <f t="shared" si="215"/>
        <v>2.8436993169044724</v>
      </c>
      <c r="N1387">
        <f t="shared" si="216"/>
        <v>11.886263231775908</v>
      </c>
      <c r="O1387">
        <f t="shared" si="219"/>
        <v>0</v>
      </c>
    </row>
    <row r="1388" spans="6:15">
      <c r="F1388">
        <f t="shared" si="211"/>
        <v>3.4249999999999381</v>
      </c>
      <c r="G1388">
        <f t="shared" si="212"/>
        <v>2</v>
      </c>
      <c r="H1388">
        <f t="shared" si="213"/>
        <v>487.52833352321352</v>
      </c>
      <c r="I1388">
        <f t="shared" si="214"/>
        <v>88.925404996079536</v>
      </c>
      <c r="J1388">
        <f t="shared" si="217"/>
        <v>3.6019725988303235</v>
      </c>
      <c r="K1388">
        <f t="shared" si="218"/>
        <v>487.80609644416859</v>
      </c>
      <c r="L1388">
        <f t="shared" si="210"/>
        <v>5.1745037391768132E-2</v>
      </c>
      <c r="M1388">
        <f t="shared" si="215"/>
        <v>2.8438388318616372</v>
      </c>
      <c r="N1388">
        <f t="shared" si="216"/>
        <v>11.88625202732382</v>
      </c>
      <c r="O1388">
        <f t="shared" si="219"/>
        <v>0</v>
      </c>
    </row>
    <row r="1389" spans="6:15">
      <c r="F1389">
        <f t="shared" si="211"/>
        <v>3.427499999999938</v>
      </c>
      <c r="G1389">
        <f t="shared" si="212"/>
        <v>3</v>
      </c>
      <c r="H1389">
        <f t="shared" si="213"/>
        <v>487.52833352321352</v>
      </c>
      <c r="I1389">
        <f t="shared" si="214"/>
        <v>88.925404996079536</v>
      </c>
      <c r="J1389">
        <f t="shared" si="217"/>
        <v>3.6019725988303235</v>
      </c>
      <c r="K1389">
        <f t="shared" si="218"/>
        <v>487.80503398948127</v>
      </c>
      <c r="L1389">
        <f t="shared" si="210"/>
        <v>5.1748566577859971E-2</v>
      </c>
      <c r="M1389">
        <f t="shared" si="215"/>
        <v>2.8440327912625523</v>
      </c>
      <c r="N1389">
        <f t="shared" si="216"/>
        <v>11.886246446725535</v>
      </c>
      <c r="O1389">
        <f t="shared" si="219"/>
        <v>0</v>
      </c>
    </row>
    <row r="1390" spans="6:15">
      <c r="F1390">
        <f t="shared" si="211"/>
        <v>3.429999999999938</v>
      </c>
      <c r="G1390">
        <f t="shared" si="212"/>
        <v>0</v>
      </c>
      <c r="H1390">
        <f t="shared" si="213"/>
        <v>487.52833408061292</v>
      </c>
      <c r="I1390">
        <f t="shared" si="214"/>
        <v>88.925221556142944</v>
      </c>
      <c r="J1390">
        <f t="shared" si="217"/>
        <v>3.6012808476646541</v>
      </c>
      <c r="K1390">
        <f t="shared" si="218"/>
        <v>487.80397729947748</v>
      </c>
      <c r="L1390">
        <f t="shared" si="210"/>
        <v>5.1747283476039602E-2</v>
      </c>
      <c r="M1390">
        <f t="shared" si="215"/>
        <v>2.843962273683168</v>
      </c>
      <c r="N1390">
        <f t="shared" si="216"/>
        <v>11.886238688349497</v>
      </c>
      <c r="O1390">
        <f t="shared" si="219"/>
        <v>0</v>
      </c>
    </row>
    <row r="1391" spans="6:15">
      <c r="F1391">
        <f t="shared" si="211"/>
        <v>3.4324999999999379</v>
      </c>
      <c r="G1391">
        <f t="shared" si="212"/>
        <v>1</v>
      </c>
      <c r="H1391">
        <f t="shared" si="213"/>
        <v>487.52833408061292</v>
      </c>
      <c r="I1391">
        <f t="shared" si="214"/>
        <v>88.925221556142944</v>
      </c>
      <c r="J1391">
        <f t="shared" si="217"/>
        <v>3.6012808476646541</v>
      </c>
      <c r="K1391">
        <f t="shared" si="218"/>
        <v>487.80291875894522</v>
      </c>
      <c r="L1391">
        <f t="shared" si="210"/>
        <v>5.1752302602123726E-2</v>
      </c>
      <c r="M1391">
        <f t="shared" si="215"/>
        <v>2.8442381182158907</v>
      </c>
      <c r="N1391">
        <f t="shared" si="216"/>
        <v>11.886241509052674</v>
      </c>
      <c r="O1391">
        <f t="shared" si="219"/>
        <v>0</v>
      </c>
    </row>
    <row r="1392" spans="6:15">
      <c r="F1392">
        <f t="shared" si="211"/>
        <v>3.4349999999999379</v>
      </c>
      <c r="G1392">
        <f t="shared" si="212"/>
        <v>2</v>
      </c>
      <c r="H1392">
        <f t="shared" si="213"/>
        <v>487.52833408061292</v>
      </c>
      <c r="I1392">
        <f t="shared" si="214"/>
        <v>88.925221556142944</v>
      </c>
      <c r="J1392">
        <f t="shared" si="217"/>
        <v>3.6012808476646541</v>
      </c>
      <c r="K1392">
        <f t="shared" si="218"/>
        <v>487.80186833988529</v>
      </c>
      <c r="L1392">
        <f t="shared" si="210"/>
        <v>5.1754802541059915E-2</v>
      </c>
      <c r="M1392">
        <f t="shared" si="215"/>
        <v>2.8443755115541194</v>
      </c>
      <c r="N1392">
        <f t="shared" si="216"/>
        <v>11.886230475271365</v>
      </c>
      <c r="O1392">
        <f t="shared" si="219"/>
        <v>0</v>
      </c>
    </row>
    <row r="1393" spans="6:15">
      <c r="F1393">
        <f t="shared" si="211"/>
        <v>3.4374999999999378</v>
      </c>
      <c r="G1393">
        <f t="shared" si="212"/>
        <v>3</v>
      </c>
      <c r="H1393">
        <f t="shared" si="213"/>
        <v>487.52833408061292</v>
      </c>
      <c r="I1393">
        <f t="shared" si="214"/>
        <v>88.925221556142944</v>
      </c>
      <c r="J1393">
        <f t="shared" si="217"/>
        <v>3.6012808476646541</v>
      </c>
      <c r="K1393">
        <f t="shared" si="218"/>
        <v>487.80082205493858</v>
      </c>
      <c r="L1393">
        <f t="shared" si="210"/>
        <v>5.1758278005564665E-2</v>
      </c>
      <c r="M1393">
        <f t="shared" si="215"/>
        <v>2.8445665184876447</v>
      </c>
      <c r="N1393">
        <f t="shared" si="216"/>
        <v>11.886224979537836</v>
      </c>
      <c r="O1393">
        <f t="shared" si="219"/>
        <v>0</v>
      </c>
    </row>
    <row r="1394" spans="6:15">
      <c r="F1394">
        <f t="shared" si="211"/>
        <v>3.4399999999999378</v>
      </c>
      <c r="G1394">
        <f t="shared" si="212"/>
        <v>0</v>
      </c>
      <c r="H1394">
        <f t="shared" si="213"/>
        <v>487.52833461014234</v>
      </c>
      <c r="I1394">
        <f t="shared" si="214"/>
        <v>88.925040914036032</v>
      </c>
      <c r="J1394">
        <f t="shared" si="217"/>
        <v>3.6005996277288399</v>
      </c>
      <c r="K1394">
        <f t="shared" si="218"/>
        <v>487.79978144692541</v>
      </c>
      <c r="L1394">
        <f t="shared" si="210"/>
        <v>5.1757014590408656E-2</v>
      </c>
      <c r="M1394">
        <f t="shared" si="215"/>
        <v>2.8444970828613023</v>
      </c>
      <c r="N1394">
        <f t="shared" si="216"/>
        <v>11.886217339260494</v>
      </c>
      <c r="O1394">
        <f t="shared" si="219"/>
        <v>0</v>
      </c>
    </row>
    <row r="1395" spans="6:15">
      <c r="F1395">
        <f t="shared" si="211"/>
        <v>3.4424999999999377</v>
      </c>
      <c r="G1395">
        <f t="shared" si="212"/>
        <v>1</v>
      </c>
      <c r="H1395">
        <f t="shared" si="213"/>
        <v>487.52833461014234</v>
      </c>
      <c r="I1395">
        <f t="shared" si="214"/>
        <v>88.925040914036032</v>
      </c>
      <c r="J1395">
        <f t="shared" si="217"/>
        <v>3.6005996277288399</v>
      </c>
      <c r="K1395">
        <f t="shared" si="218"/>
        <v>487.79873901679872</v>
      </c>
      <c r="L1395">
        <f t="shared" si="210"/>
        <v>5.1761957264628761E-2</v>
      </c>
      <c r="M1395">
        <f t="shared" si="215"/>
        <v>2.8447687257006717</v>
      </c>
      <c r="N1395">
        <f t="shared" si="216"/>
        <v>11.886220116685548</v>
      </c>
      <c r="O1395">
        <f t="shared" si="219"/>
        <v>0</v>
      </c>
    </row>
    <row r="1396" spans="6:15">
      <c r="F1396">
        <f t="shared" si="211"/>
        <v>3.4449999999999377</v>
      </c>
      <c r="G1396">
        <f t="shared" si="212"/>
        <v>2</v>
      </c>
      <c r="H1396">
        <f t="shared" si="213"/>
        <v>487.52833461014234</v>
      </c>
      <c r="I1396">
        <f t="shared" si="214"/>
        <v>88.925040914036032</v>
      </c>
      <c r="J1396">
        <f t="shared" si="217"/>
        <v>3.6005996277288399</v>
      </c>
      <c r="K1396">
        <f t="shared" si="218"/>
        <v>487.79770458443949</v>
      </c>
      <c r="L1396">
        <f t="shared" si="210"/>
        <v>5.1764419185296617E-2</v>
      </c>
      <c r="M1396">
        <f t="shared" si="215"/>
        <v>2.8449040296051447</v>
      </c>
      <c r="N1396">
        <f t="shared" si="216"/>
        <v>11.886209250971973</v>
      </c>
      <c r="O1396">
        <f t="shared" si="219"/>
        <v>0</v>
      </c>
    </row>
    <row r="1397" spans="6:15">
      <c r="F1397">
        <f t="shared" si="211"/>
        <v>3.4474999999999376</v>
      </c>
      <c r="G1397">
        <f t="shared" si="212"/>
        <v>3</v>
      </c>
      <c r="H1397">
        <f t="shared" si="213"/>
        <v>487.52833461014234</v>
      </c>
      <c r="I1397">
        <f t="shared" si="214"/>
        <v>88.925040914036032</v>
      </c>
      <c r="J1397">
        <f t="shared" si="217"/>
        <v>3.6005996277288399</v>
      </c>
      <c r="K1397">
        <f t="shared" si="218"/>
        <v>487.79667422332113</v>
      </c>
      <c r="L1397">
        <f t="shared" si="210"/>
        <v>5.1767841745739729E-2</v>
      </c>
      <c r="M1397">
        <f t="shared" si="215"/>
        <v>2.8450921290013982</v>
      </c>
      <c r="N1397">
        <f t="shared" si="216"/>
        <v>11.886203838815794</v>
      </c>
      <c r="O1397">
        <f t="shared" si="219"/>
        <v>0</v>
      </c>
    </row>
    <row r="1398" spans="6:15">
      <c r="F1398">
        <f t="shared" si="211"/>
        <v>3.4499999999999376</v>
      </c>
      <c r="G1398">
        <f t="shared" si="212"/>
        <v>0</v>
      </c>
      <c r="H1398">
        <f t="shared" si="213"/>
        <v>487.52833511319534</v>
      </c>
      <c r="I1398">
        <f t="shared" si="214"/>
        <v>88.924863026894144</v>
      </c>
      <c r="J1398">
        <f t="shared" si="217"/>
        <v>3.5999287786958929</v>
      </c>
      <c r="K1398">
        <f t="shared" si="218"/>
        <v>487.79564945272165</v>
      </c>
      <c r="L1398">
        <f t="shared" si="210"/>
        <v>5.1766597709776166E-2</v>
      </c>
      <c r="M1398">
        <f t="shared" si="215"/>
        <v>2.8450237584298472</v>
      </c>
      <c r="N1398">
        <f t="shared" si="216"/>
        <v>11.886196314839944</v>
      </c>
      <c r="O1398">
        <f t="shared" si="219"/>
        <v>0</v>
      </c>
    </row>
    <row r="1399" spans="6:15">
      <c r="F1399">
        <f t="shared" si="211"/>
        <v>3.4524999999999375</v>
      </c>
      <c r="G1399">
        <f t="shared" si="212"/>
        <v>1</v>
      </c>
      <c r="H1399">
        <f t="shared" si="213"/>
        <v>487.52833511319534</v>
      </c>
      <c r="I1399">
        <f t="shared" si="214"/>
        <v>88.924863026894144</v>
      </c>
      <c r="J1399">
        <f t="shared" si="217"/>
        <v>3.5999287786958929</v>
      </c>
      <c r="K1399">
        <f t="shared" si="218"/>
        <v>487.79462288797868</v>
      </c>
      <c r="L1399">
        <f t="shared" si="210"/>
        <v>5.1771465098090247E-2</v>
      </c>
      <c r="M1399">
        <f t="shared" si="215"/>
        <v>2.8452912636553731</v>
      </c>
      <c r="N1399">
        <f t="shared" si="216"/>
        <v>11.886199049662807</v>
      </c>
      <c r="O1399">
        <f t="shared" si="219"/>
        <v>0</v>
      </c>
    </row>
    <row r="1400" spans="6:15">
      <c r="F1400">
        <f t="shared" si="211"/>
        <v>3.4549999999999375</v>
      </c>
      <c r="G1400">
        <f t="shared" si="212"/>
        <v>2</v>
      </c>
      <c r="H1400">
        <f t="shared" si="213"/>
        <v>487.52833511319534</v>
      </c>
      <c r="I1400">
        <f t="shared" si="214"/>
        <v>88.924863026894144</v>
      </c>
      <c r="J1400">
        <f t="shared" si="217"/>
        <v>3.5999287786958929</v>
      </c>
      <c r="K1400">
        <f t="shared" si="218"/>
        <v>487.79360419918481</v>
      </c>
      <c r="L1400">
        <f t="shared" si="210"/>
        <v>5.1773889577300169E-2</v>
      </c>
      <c r="M1400">
        <f t="shared" si="215"/>
        <v>2.8454245098268274</v>
      </c>
      <c r="N1400">
        <f t="shared" si="216"/>
        <v>11.886188349453786</v>
      </c>
      <c r="O1400">
        <f t="shared" si="219"/>
        <v>0</v>
      </c>
    </row>
    <row r="1401" spans="6:15">
      <c r="F1401">
        <f t="shared" si="211"/>
        <v>3.4574999999999374</v>
      </c>
      <c r="G1401">
        <f t="shared" si="212"/>
        <v>3</v>
      </c>
      <c r="H1401">
        <f t="shared" si="213"/>
        <v>487.52833511319534</v>
      </c>
      <c r="I1401">
        <f t="shared" si="214"/>
        <v>88.924863026894144</v>
      </c>
      <c r="J1401">
        <f t="shared" si="217"/>
        <v>3.5999287786958929</v>
      </c>
      <c r="K1401">
        <f t="shared" si="218"/>
        <v>487.79258951971343</v>
      </c>
      <c r="L1401">
        <f t="shared" si="210"/>
        <v>5.1777260038777889E-2</v>
      </c>
      <c r="M1401">
        <f t="shared" si="215"/>
        <v>2.8456097459328342</v>
      </c>
      <c r="N1401">
        <f t="shared" si="216"/>
        <v>11.886183019606927</v>
      </c>
      <c r="O1401">
        <f t="shared" si="219"/>
        <v>0</v>
      </c>
    </row>
    <row r="1402" spans="6:15">
      <c r="F1402">
        <f t="shared" si="211"/>
        <v>3.4599999999999373</v>
      </c>
      <c r="G1402">
        <f t="shared" si="212"/>
        <v>0</v>
      </c>
      <c r="H1402">
        <f t="shared" si="213"/>
        <v>487.5283355910957</v>
      </c>
      <c r="I1402">
        <f t="shared" si="214"/>
        <v>88.924687852519014</v>
      </c>
      <c r="J1402">
        <f t="shared" si="217"/>
        <v>3.5992681426795978</v>
      </c>
      <c r="K1402">
        <f t="shared" si="218"/>
        <v>487.79158034566126</v>
      </c>
      <c r="L1402">
        <f t="shared" si="210"/>
        <v>5.1776035079605265E-2</v>
      </c>
      <c r="M1402">
        <f t="shared" si="215"/>
        <v>2.8455424237964877</v>
      </c>
      <c r="N1402">
        <f t="shared" si="216"/>
        <v>11.886175610162686</v>
      </c>
      <c r="O1402">
        <f t="shared" si="219"/>
        <v>0</v>
      </c>
    </row>
    <row r="1403" spans="6:15">
      <c r="F1403">
        <f t="shared" si="211"/>
        <v>3.4624999999999373</v>
      </c>
      <c r="G1403">
        <f t="shared" si="212"/>
        <v>1</v>
      </c>
      <c r="H1403">
        <f t="shared" si="213"/>
        <v>487.5283355910957</v>
      </c>
      <c r="I1403">
        <f t="shared" si="214"/>
        <v>88.924687852519014</v>
      </c>
      <c r="J1403">
        <f t="shared" si="217"/>
        <v>3.5992681426795978</v>
      </c>
      <c r="K1403">
        <f t="shared" si="218"/>
        <v>487.79056940499817</v>
      </c>
      <c r="L1403">
        <f t="shared" si="210"/>
        <v>5.1780828330118454E-2</v>
      </c>
      <c r="M1403">
        <f t="shared" si="215"/>
        <v>2.8458058545065099</v>
      </c>
      <c r="N1403">
        <f t="shared" si="216"/>
        <v>11.88617830304814</v>
      </c>
      <c r="O1403">
        <f t="shared" si="219"/>
        <v>0</v>
      </c>
    </row>
    <row r="1404" spans="6:15">
      <c r="F1404">
        <f t="shared" si="211"/>
        <v>3.4649999999999372</v>
      </c>
      <c r="G1404">
        <f t="shared" si="212"/>
        <v>2</v>
      </c>
      <c r="H1404">
        <f t="shared" si="213"/>
        <v>487.5283355910957</v>
      </c>
      <c r="I1404">
        <f t="shared" si="214"/>
        <v>88.924687852519014</v>
      </c>
      <c r="J1404">
        <f t="shared" si="217"/>
        <v>3.5992681426795978</v>
      </c>
      <c r="K1404">
        <f t="shared" si="218"/>
        <v>487.78956622032342</v>
      </c>
      <c r="L1404">
        <f t="shared" si="210"/>
        <v>5.1783215935996968E-2</v>
      </c>
      <c r="M1404">
        <f t="shared" si="215"/>
        <v>2.8459370741684284</v>
      </c>
      <c r="N1404">
        <f t="shared" si="216"/>
        <v>11.88616776581974</v>
      </c>
      <c r="O1404">
        <f t="shared" si="219"/>
        <v>0</v>
      </c>
    </row>
    <row r="1405" spans="6:15">
      <c r="F1405">
        <f t="shared" si="211"/>
        <v>3.4674999999999372</v>
      </c>
      <c r="G1405">
        <f t="shared" si="212"/>
        <v>3</v>
      </c>
      <c r="H1405">
        <f t="shared" si="213"/>
        <v>487.5283355910957</v>
      </c>
      <c r="I1405">
        <f t="shared" si="214"/>
        <v>88.924687852519014</v>
      </c>
      <c r="J1405">
        <f t="shared" si="217"/>
        <v>3.5992681426795978</v>
      </c>
      <c r="K1405">
        <f t="shared" si="218"/>
        <v>487.78856698399244</v>
      </c>
      <c r="L1405">
        <f t="shared" si="210"/>
        <v>5.1786535091364036E-2</v>
      </c>
      <c r="M1405">
        <f t="shared" si="215"/>
        <v>2.8461194905584368</v>
      </c>
      <c r="N1405">
        <f t="shared" si="216"/>
        <v>11.886162517033263</v>
      </c>
      <c r="O1405">
        <f t="shared" si="219"/>
        <v>0</v>
      </c>
    </row>
    <row r="1406" spans="6:15">
      <c r="F1406">
        <f t="shared" si="211"/>
        <v>3.4699999999999371</v>
      </c>
      <c r="G1406">
        <f t="shared" si="212"/>
        <v>0</v>
      </c>
      <c r="H1406">
        <f t="shared" si="213"/>
        <v>487.52833604510101</v>
      </c>
      <c r="I1406">
        <f t="shared" si="214"/>
        <v>88.924515349368193</v>
      </c>
      <c r="J1406">
        <f t="shared" si="217"/>
        <v>3.5986175641973559</v>
      </c>
      <c r="K1406">
        <f t="shared" si="218"/>
        <v>487.78757316927607</v>
      </c>
      <c r="L1406">
        <f t="shared" si="210"/>
        <v>5.1785328911559549E-2</v>
      </c>
      <c r="M1406">
        <f t="shared" si="215"/>
        <v>2.8460532005113306</v>
      </c>
      <c r="N1406">
        <f t="shared" si="216"/>
        <v>11.886155220377663</v>
      </c>
      <c r="O1406">
        <f t="shared" si="219"/>
        <v>0</v>
      </c>
    </row>
    <row r="1407" spans="6:15">
      <c r="F1407">
        <f t="shared" si="211"/>
        <v>3.4724999999999371</v>
      </c>
      <c r="G1407">
        <f t="shared" si="212"/>
        <v>1</v>
      </c>
      <c r="H1407">
        <f t="shared" si="213"/>
        <v>487.52833604510101</v>
      </c>
      <c r="I1407">
        <f t="shared" si="214"/>
        <v>88.924515349368193</v>
      </c>
      <c r="J1407">
        <f t="shared" si="217"/>
        <v>3.5986175641973559</v>
      </c>
      <c r="K1407">
        <f t="shared" si="218"/>
        <v>487.78657761505099</v>
      </c>
      <c r="L1407">
        <f t="shared" si="210"/>
        <v>5.1790049154799608E-2</v>
      </c>
      <c r="M1407">
        <f t="shared" si="215"/>
        <v>2.8463126188381604</v>
      </c>
      <c r="N1407">
        <f t="shared" si="216"/>
        <v>11.886157871979547</v>
      </c>
      <c r="O1407">
        <f t="shared" si="219"/>
        <v>0</v>
      </c>
    </row>
    <row r="1408" spans="6:15">
      <c r="F1408">
        <f t="shared" si="211"/>
        <v>3.474999999999937</v>
      </c>
      <c r="G1408">
        <f t="shared" si="212"/>
        <v>2</v>
      </c>
      <c r="H1408">
        <f t="shared" si="213"/>
        <v>487.52833604510101</v>
      </c>
      <c r="I1408">
        <f t="shared" si="214"/>
        <v>88.924515349368193</v>
      </c>
      <c r="J1408">
        <f t="shared" si="217"/>
        <v>3.5986175641973559</v>
      </c>
      <c r="K1408">
        <f t="shared" si="218"/>
        <v>487.78558969868266</v>
      </c>
      <c r="L1408">
        <f t="shared" si="210"/>
        <v>5.1792400446915791E-2</v>
      </c>
      <c r="M1408">
        <f t="shared" si="215"/>
        <v>2.8464418427437193</v>
      </c>
      <c r="N1408">
        <f t="shared" si="216"/>
        <v>11.886147495246474</v>
      </c>
      <c r="O1408">
        <f t="shared" si="219"/>
        <v>0</v>
      </c>
    </row>
    <row r="1409" spans="6:15">
      <c r="F1409">
        <f t="shared" si="211"/>
        <v>3.477499999999937</v>
      </c>
      <c r="G1409">
        <f t="shared" si="212"/>
        <v>3</v>
      </c>
      <c r="H1409">
        <f t="shared" si="213"/>
        <v>487.52833604510101</v>
      </c>
      <c r="I1409">
        <f t="shared" si="214"/>
        <v>88.924515349368193</v>
      </c>
      <c r="J1409">
        <f t="shared" si="217"/>
        <v>3.5986175641973559</v>
      </c>
      <c r="K1409">
        <f t="shared" si="218"/>
        <v>487.78460567060489</v>
      </c>
      <c r="L1409">
        <f t="shared" si="210"/>
        <v>5.1795669076972091E-2</v>
      </c>
      <c r="M1409">
        <f t="shared" si="215"/>
        <v>2.846621482329458</v>
      </c>
      <c r="N1409">
        <f t="shared" si="216"/>
        <v>11.886142326290251</v>
      </c>
      <c r="O1409">
        <f t="shared" si="219"/>
        <v>0</v>
      </c>
    </row>
    <row r="1410" spans="6:15">
      <c r="F1410">
        <f t="shared" si="211"/>
        <v>3.4799999999999369</v>
      </c>
      <c r="G1410">
        <f t="shared" si="212"/>
        <v>0</v>
      </c>
      <c r="H1410">
        <f t="shared" si="213"/>
        <v>487.52833647640603</v>
      </c>
      <c r="I1410">
        <f t="shared" si="214"/>
        <v>88.924345476544445</v>
      </c>
      <c r="J1410">
        <f t="shared" si="217"/>
        <v>3.5979768901335962</v>
      </c>
      <c r="K1410">
        <f t="shared" si="218"/>
        <v>487.78362698161249</v>
      </c>
      <c r="L1410">
        <f t="shared" si="210"/>
        <v>5.1794481384000293E-2</v>
      </c>
      <c r="M1410">
        <f t="shared" si="215"/>
        <v>2.8465562082942308</v>
      </c>
      <c r="N1410">
        <f t="shared" si="216"/>
        <v>11.886135140706822</v>
      </c>
      <c r="O1410">
        <f t="shared" si="219"/>
        <v>0</v>
      </c>
    </row>
    <row r="1411" spans="6:15">
      <c r="F1411">
        <f t="shared" si="211"/>
        <v>3.4824999999999369</v>
      </c>
      <c r="G1411">
        <f t="shared" si="212"/>
        <v>1</v>
      </c>
      <c r="H1411">
        <f t="shared" si="213"/>
        <v>487.52833647640603</v>
      </c>
      <c r="I1411">
        <f t="shared" si="214"/>
        <v>88.924345476544445</v>
      </c>
      <c r="J1411">
        <f t="shared" si="217"/>
        <v>3.5979768901335962</v>
      </c>
      <c r="K1411">
        <f t="shared" si="218"/>
        <v>487.78264657979048</v>
      </c>
      <c r="L1411">
        <f t="shared" si="210"/>
        <v>5.179912973318667E-2</v>
      </c>
      <c r="M1411">
        <f t="shared" si="215"/>
        <v>2.846811675418937</v>
      </c>
      <c r="N1411">
        <f t="shared" si="216"/>
        <v>11.886137751668231</v>
      </c>
      <c r="O1411">
        <f t="shared" si="219"/>
        <v>0</v>
      </c>
    </row>
    <row r="1412" spans="6:15">
      <c r="F1412">
        <f t="shared" si="211"/>
        <v>3.4849999999999368</v>
      </c>
      <c r="G1412">
        <f t="shared" si="212"/>
        <v>2</v>
      </c>
      <c r="H1412">
        <f t="shared" si="213"/>
        <v>487.52833647640603</v>
      </c>
      <c r="I1412">
        <f t="shared" si="214"/>
        <v>88.924345476544445</v>
      </c>
      <c r="J1412">
        <f t="shared" si="217"/>
        <v>3.5979768901335962</v>
      </c>
      <c r="K1412">
        <f t="shared" si="218"/>
        <v>487.78167369949483</v>
      </c>
      <c r="L1412">
        <f t="shared" si="210"/>
        <v>5.1801445262680039E-2</v>
      </c>
      <c r="M1412">
        <f t="shared" si="215"/>
        <v>2.8469389338580351</v>
      </c>
      <c r="N1412">
        <f t="shared" si="216"/>
        <v>11.886127532983242</v>
      </c>
      <c r="O1412">
        <f t="shared" si="219"/>
        <v>0</v>
      </c>
    </row>
    <row r="1413" spans="6:15">
      <c r="F1413">
        <f t="shared" si="211"/>
        <v>3.4874999999999368</v>
      </c>
      <c r="G1413">
        <f t="shared" si="212"/>
        <v>3</v>
      </c>
      <c r="H1413">
        <f t="shared" si="213"/>
        <v>487.52833647640603</v>
      </c>
      <c r="I1413">
        <f t="shared" si="214"/>
        <v>88.924345476544445</v>
      </c>
      <c r="J1413">
        <f t="shared" si="217"/>
        <v>3.5979768901335962</v>
      </c>
      <c r="K1413">
        <f t="shared" si="218"/>
        <v>487.78070464834803</v>
      </c>
      <c r="L1413">
        <f t="shared" si="210"/>
        <v>5.1804664136351493E-2</v>
      </c>
      <c r="M1413">
        <f t="shared" si="215"/>
        <v>2.8471158388986564</v>
      </c>
      <c r="N1413">
        <f t="shared" si="216"/>
        <v>11.886122442645679</v>
      </c>
      <c r="O1413">
        <f t="shared" si="219"/>
        <v>0</v>
      </c>
    </row>
    <row r="1414" spans="6:15">
      <c r="F1414">
        <f t="shared" si="211"/>
        <v>3.4899999999999367</v>
      </c>
      <c r="G1414">
        <f t="shared" si="212"/>
        <v>0</v>
      </c>
      <c r="H1414">
        <f t="shared" si="213"/>
        <v>487.52833688614578</v>
      </c>
      <c r="I1414">
        <f t="shared" si="214"/>
        <v>88.924178193784513</v>
      </c>
      <c r="J1414">
        <f t="shared" si="217"/>
        <v>3.5973459697037411</v>
      </c>
      <c r="K1414">
        <f t="shared" si="218"/>
        <v>487.7797408550133</v>
      </c>
      <c r="L1414">
        <f t="shared" si="210"/>
        <v>5.1803494642453589E-2</v>
      </c>
      <c r="M1414">
        <f t="shared" si="215"/>
        <v>2.847051565060466</v>
      </c>
      <c r="N1414">
        <f t="shared" si="216"/>
        <v>11.886115366444054</v>
      </c>
      <c r="O1414">
        <f t="shared" si="219"/>
        <v>0</v>
      </c>
    </row>
    <row r="1415" spans="6:15">
      <c r="F1415">
        <f t="shared" si="211"/>
        <v>3.4924999999999367</v>
      </c>
      <c r="G1415">
        <f t="shared" si="212"/>
        <v>1</v>
      </c>
      <c r="H1415">
        <f t="shared" si="213"/>
        <v>487.52833688614578</v>
      </c>
      <c r="I1415">
        <f t="shared" si="214"/>
        <v>88.924178193784513</v>
      </c>
      <c r="J1415">
        <f t="shared" si="217"/>
        <v>3.5973459697037411</v>
      </c>
      <c r="K1415">
        <f t="shared" si="218"/>
        <v>487.77877537511182</v>
      </c>
      <c r="L1415">
        <f t="shared" si="210"/>
        <v>5.1808072193776457E-2</v>
      </c>
      <c r="M1415">
        <f t="shared" si="215"/>
        <v>2.8473031412282102</v>
      </c>
      <c r="N1415">
        <f t="shared" si="216"/>
        <v>11.88611793739758</v>
      </c>
      <c r="O1415">
        <f t="shared" si="219"/>
        <v>0</v>
      </c>
    </row>
    <row r="1416" spans="6:15">
      <c r="F1416">
        <f t="shared" si="211"/>
        <v>3.4949999999999366</v>
      </c>
      <c r="G1416">
        <f t="shared" si="212"/>
        <v>2</v>
      </c>
      <c r="H1416">
        <f t="shared" si="213"/>
        <v>487.52833688614578</v>
      </c>
      <c r="I1416">
        <f t="shared" si="214"/>
        <v>88.924178193784513</v>
      </c>
      <c r="J1416">
        <f t="shared" si="217"/>
        <v>3.5973459697037411</v>
      </c>
      <c r="K1416">
        <f t="shared" si="218"/>
        <v>487.77781730217998</v>
      </c>
      <c r="L1416">
        <f t="shared" si="210"/>
        <v>5.1810352503476965E-2</v>
      </c>
      <c r="M1416">
        <f t="shared" si="215"/>
        <v>2.8474284640340648</v>
      </c>
      <c r="N1416">
        <f t="shared" si="216"/>
        <v>11.886107874350872</v>
      </c>
      <c r="O1416">
        <f t="shared" si="219"/>
        <v>0</v>
      </c>
    </row>
    <row r="1417" spans="6:15">
      <c r="F1417">
        <f t="shared" si="211"/>
        <v>3.4974999999999365</v>
      </c>
      <c r="G1417">
        <f t="shared" si="212"/>
        <v>3</v>
      </c>
      <c r="H1417">
        <f t="shared" si="213"/>
        <v>487.52833688614578</v>
      </c>
      <c r="I1417">
        <f t="shared" si="214"/>
        <v>88.924178193784513</v>
      </c>
      <c r="J1417">
        <f t="shared" si="217"/>
        <v>3.5973459697037411</v>
      </c>
      <c r="K1417">
        <f t="shared" si="218"/>
        <v>487.77686300015301</v>
      </c>
      <c r="L1417">
        <f t="shared" si="210"/>
        <v>5.1813522377997516E-2</v>
      </c>
      <c r="M1417">
        <f t="shared" si="215"/>
        <v>2.8476026761461446</v>
      </c>
      <c r="N1417">
        <f t="shared" si="216"/>
        <v>11.886102861438637</v>
      </c>
      <c r="O1417">
        <f t="shared" si="219"/>
        <v>0</v>
      </c>
    </row>
    <row r="1418" spans="6:15">
      <c r="F1418">
        <f t="shared" si="211"/>
        <v>3.4999999999999365</v>
      </c>
      <c r="G1418">
        <f t="shared" si="212"/>
        <v>0</v>
      </c>
      <c r="H1418">
        <f t="shared" si="213"/>
        <v>487.5283372753986</v>
      </c>
      <c r="I1418">
        <f t="shared" si="214"/>
        <v>88.924013461450414</v>
      </c>
      <c r="J1418">
        <f t="shared" si="217"/>
        <v>3.5967246544187228</v>
      </c>
      <c r="K1418">
        <f t="shared" si="218"/>
        <v>487.77591387590172</v>
      </c>
      <c r="L1418">
        <f t="shared" si="210"/>
        <v>5.1812370800136967E-2</v>
      </c>
      <c r="M1418">
        <f t="shared" si="215"/>
        <v>2.8475393869496761</v>
      </c>
      <c r="N1418">
        <f t="shared" si="216"/>
        <v>11.886095892954154</v>
      </c>
      <c r="O1418">
        <f t="shared" si="219"/>
        <v>0</v>
      </c>
    </row>
    <row r="1419" spans="6:15">
      <c r="F1419">
        <f t="shared" si="211"/>
        <v>3.5024999999999364</v>
      </c>
      <c r="G1419">
        <f t="shared" si="212"/>
        <v>1</v>
      </c>
      <c r="H1419">
        <f t="shared" si="213"/>
        <v>487.5283372753986</v>
      </c>
      <c r="I1419">
        <f t="shared" si="214"/>
        <v>88.924013461450414</v>
      </c>
      <c r="J1419">
        <f t="shared" si="217"/>
        <v>3.5967246544187228</v>
      </c>
      <c r="K1419">
        <f t="shared" si="218"/>
        <v>487.77496309093732</v>
      </c>
      <c r="L1419">
        <f t="shared" si="210"/>
        <v>5.1816878633002945E-2</v>
      </c>
      <c r="M1419">
        <f t="shared" si="215"/>
        <v>2.8477871314832197</v>
      </c>
      <c r="N1419">
        <f t="shared" si="216"/>
        <v>11.886098424522013</v>
      </c>
      <c r="O1419">
        <f t="shared" si="219"/>
        <v>0</v>
      </c>
    </row>
    <row r="1420" spans="6:15">
      <c r="F1420">
        <f t="shared" si="211"/>
        <v>3.5049999999999364</v>
      </c>
      <c r="G1420">
        <f t="shared" si="212"/>
        <v>2</v>
      </c>
      <c r="H1420">
        <f t="shared" si="213"/>
        <v>487.5283372753986</v>
      </c>
      <c r="I1420">
        <f t="shared" si="214"/>
        <v>88.924013461450414</v>
      </c>
      <c r="J1420">
        <f t="shared" si="217"/>
        <v>3.5967246544187228</v>
      </c>
      <c r="K1420">
        <f t="shared" si="218"/>
        <v>487.77401960013225</v>
      </c>
      <c r="L1420">
        <f t="shared" si="210"/>
        <v>5.1819124257559988E-2</v>
      </c>
      <c r="M1420">
        <f t="shared" si="215"/>
        <v>2.847910548039454</v>
      </c>
      <c r="N1420">
        <f t="shared" si="216"/>
        <v>11.886088514740671</v>
      </c>
      <c r="O1420">
        <f t="shared" si="219"/>
        <v>0</v>
      </c>
    </row>
    <row r="1421" spans="6:15">
      <c r="F1421">
        <f t="shared" si="211"/>
        <v>3.5074999999999363</v>
      </c>
      <c r="G1421">
        <f t="shared" si="212"/>
        <v>3</v>
      </c>
      <c r="H1421">
        <f t="shared" si="213"/>
        <v>487.5283372753986</v>
      </c>
      <c r="I1421">
        <f t="shared" si="214"/>
        <v>88.924013461450414</v>
      </c>
      <c r="J1421">
        <f t="shared" si="217"/>
        <v>3.5967246544187228</v>
      </c>
      <c r="K1421">
        <f t="shared" si="218"/>
        <v>487.77307982287232</v>
      </c>
      <c r="L1421">
        <f t="shared" si="210"/>
        <v>5.1822245878647859E-2</v>
      </c>
      <c r="M1421">
        <f t="shared" si="215"/>
        <v>2.8480821082066798</v>
      </c>
      <c r="N1421">
        <f t="shared" si="216"/>
        <v>11.886083578078422</v>
      </c>
      <c r="O1421">
        <f t="shared" si="219"/>
        <v>0</v>
      </c>
    </row>
    <row r="1422" spans="6:15">
      <c r="F1422">
        <f t="shared" si="211"/>
        <v>3.5099999999999363</v>
      </c>
      <c r="G1422">
        <f t="shared" si="212"/>
        <v>0</v>
      </c>
      <c r="H1422">
        <f t="shared" si="213"/>
        <v>487.52833764518869</v>
      </c>
      <c r="I1422">
        <f t="shared" si="214"/>
        <v>88.923851240516427</v>
      </c>
      <c r="J1422">
        <f t="shared" si="217"/>
        <v>3.5961127980500387</v>
      </c>
      <c r="K1422">
        <f t="shared" si="218"/>
        <v>487.77214514456972</v>
      </c>
      <c r="L1422">
        <f t="shared" si="210"/>
        <v>5.182111193835482E-2</v>
      </c>
      <c r="M1422">
        <f t="shared" si="215"/>
        <v>2.8480197883475995</v>
      </c>
      <c r="N1422">
        <f t="shared" si="216"/>
        <v>11.886076715671733</v>
      </c>
      <c r="O1422">
        <f t="shared" si="219"/>
        <v>0</v>
      </c>
    </row>
    <row r="1423" spans="6:15">
      <c r="F1423">
        <f t="shared" si="211"/>
        <v>3.5124999999999362</v>
      </c>
      <c r="G1423">
        <f t="shared" si="212"/>
        <v>1</v>
      </c>
      <c r="H1423">
        <f t="shared" si="213"/>
        <v>487.52833764518869</v>
      </c>
      <c r="I1423">
        <f t="shared" si="214"/>
        <v>88.923851240516427</v>
      </c>
      <c r="J1423">
        <f t="shared" si="217"/>
        <v>3.5961127980500387</v>
      </c>
      <c r="K1423">
        <f t="shared" si="218"/>
        <v>487.77120883100491</v>
      </c>
      <c r="L1423">
        <f t="shared" si="210"/>
        <v>5.1825551115677201E-2</v>
      </c>
      <c r="M1423">
        <f t="shared" si="215"/>
        <v>2.8482637596632512</v>
      </c>
      <c r="N1423">
        <f t="shared" si="216"/>
        <v>11.886079208466096</v>
      </c>
      <c r="O1423">
        <f t="shared" si="219"/>
        <v>0</v>
      </c>
    </row>
    <row r="1424" spans="6:15">
      <c r="F1424">
        <f t="shared" si="211"/>
        <v>3.5149999999999362</v>
      </c>
      <c r="G1424">
        <f t="shared" si="212"/>
        <v>2</v>
      </c>
      <c r="H1424">
        <f t="shared" si="213"/>
        <v>487.52833764518869</v>
      </c>
      <c r="I1424">
        <f t="shared" si="214"/>
        <v>88.923851240516427</v>
      </c>
      <c r="J1424">
        <f t="shared" si="217"/>
        <v>3.5961127980500387</v>
      </c>
      <c r="K1424">
        <f t="shared" si="218"/>
        <v>487.77027970050898</v>
      </c>
      <c r="L1424">
        <f t="shared" si="210"/>
        <v>5.1827762581668484E-2</v>
      </c>
      <c r="M1424">
        <f t="shared" si="215"/>
        <v>2.8483852989098795</v>
      </c>
      <c r="N1424">
        <f t="shared" si="216"/>
        <v>11.886069449613469</v>
      </c>
      <c r="O1424">
        <f t="shared" si="219"/>
        <v>0</v>
      </c>
    </row>
    <row r="1425" spans="6:15">
      <c r="F1425">
        <f t="shared" si="211"/>
        <v>3.5174999999999361</v>
      </c>
      <c r="G1425">
        <f t="shared" si="212"/>
        <v>3</v>
      </c>
      <c r="H1425">
        <f t="shared" si="213"/>
        <v>487.52833764518869</v>
      </c>
      <c r="I1425">
        <f t="shared" si="214"/>
        <v>88.923851240516427</v>
      </c>
      <c r="J1425">
        <f t="shared" si="217"/>
        <v>3.5961127980500387</v>
      </c>
      <c r="K1425">
        <f t="shared" si="218"/>
        <v>487.76935422706936</v>
      </c>
      <c r="L1425">
        <f t="shared" ref="L1425:L1488" si="220">$B$42*M1425</f>
        <v>5.1830836683702051E-2</v>
      </c>
      <c r="M1425">
        <f t="shared" si="215"/>
        <v>2.8485542474927161</v>
      </c>
      <c r="N1425">
        <f t="shared" si="216"/>
        <v>11.886064588043604</v>
      </c>
      <c r="O1425">
        <f t="shared" si="219"/>
        <v>0</v>
      </c>
    </row>
    <row r="1426" spans="6:15">
      <c r="F1426">
        <f t="shared" ref="F1426:F1489" si="221">F1425+$B$17</f>
        <v>3.5199999999999361</v>
      </c>
      <c r="G1426">
        <f t="shared" ref="G1426:G1489" si="222">IF(G1425=($B$20-1),0,G1425+1)</f>
        <v>0</v>
      </c>
      <c r="H1426">
        <f t="shared" ref="H1426:H1489" si="223">IF(G1426=0,$B$31*$B$29+(1-$B$31)*H1425,H1425)</f>
        <v>487.52833799648931</v>
      </c>
      <c r="I1426">
        <f t="shared" ref="I1426:I1489" si="224">IF(G1426=0,MIN(($B$23*(H1426-K1425)+($B$24*J1426)),$B$26),I1425)</f>
        <v>88.92369149256325</v>
      </c>
      <c r="J1426">
        <f t="shared" si="217"/>
        <v>3.595510256595337</v>
      </c>
      <c r="K1426">
        <f t="shared" si="218"/>
        <v>487.76843377496823</v>
      </c>
      <c r="L1426">
        <f t="shared" si="220"/>
        <v>5.1829720107084559E-2</v>
      </c>
      <c r="M1426">
        <f t="shared" ref="M1426:M1489" si="225">((0.01*I1426*N1426)-(K1426*$B$41))/$B$40</f>
        <v>2.8484928819182835</v>
      </c>
      <c r="N1426">
        <f t="shared" ref="N1426:N1489" si="226">$B$45-$B$47*$B$50*M1425-$B$46</f>
        <v>11.886057830100292</v>
      </c>
      <c r="O1426">
        <f t="shared" si="219"/>
        <v>0</v>
      </c>
    </row>
    <row r="1427" spans="6:15">
      <c r="F1427">
        <f t="shared" si="221"/>
        <v>3.522499999999936</v>
      </c>
      <c r="G1427">
        <f t="shared" si="222"/>
        <v>1</v>
      </c>
      <c r="H1427">
        <f t="shared" si="223"/>
        <v>487.52833799648931</v>
      </c>
      <c r="I1427">
        <f t="shared" si="224"/>
        <v>88.92369149256325</v>
      </c>
      <c r="J1427">
        <f t="shared" ref="J1427:J1490" si="227">IF(G1427=0,IF(J1426&gt;$B$25,$B$25,J1426+$B$17*(H1426-K1426)),J1426)</f>
        <v>3.595510256595337</v>
      </c>
      <c r="K1427">
        <f t="shared" ref="K1427:K1490" si="228">K1426+($B$17*L1426/$B$34)-($B$17*$B$36*K1426/$B$34)</f>
        <v>487.76751171265983</v>
      </c>
      <c r="L1427">
        <f t="shared" si="220"/>
        <v>5.1834091675497837E-2</v>
      </c>
      <c r="M1427">
        <f t="shared" si="225"/>
        <v>2.8487331375376912</v>
      </c>
      <c r="N1427">
        <f t="shared" si="226"/>
        <v>11.886060284723269</v>
      </c>
      <c r="O1427">
        <f t="shared" ref="O1427:O1490" si="229">IF(K1427&gt;(0.01*$B$15*$B$29),0,F1427)</f>
        <v>0</v>
      </c>
    </row>
    <row r="1428" spans="6:15">
      <c r="F1428">
        <f t="shared" si="221"/>
        <v>3.524999999999936</v>
      </c>
      <c r="G1428">
        <f t="shared" si="222"/>
        <v>2</v>
      </c>
      <c r="H1428">
        <f t="shared" si="223"/>
        <v>487.52833799648931</v>
      </c>
      <c r="I1428">
        <f t="shared" si="224"/>
        <v>88.92369149256325</v>
      </c>
      <c r="J1428">
        <f t="shared" si="227"/>
        <v>3.595510256595337</v>
      </c>
      <c r="K1428">
        <f t="shared" si="228"/>
        <v>487.76659672402326</v>
      </c>
      <c r="L1428">
        <f t="shared" si="220"/>
        <v>5.1836269501564065E-2</v>
      </c>
      <c r="M1428">
        <f t="shared" si="225"/>
        <v>2.8488528279785208</v>
      </c>
      <c r="N1428">
        <f t="shared" si="226"/>
        <v>11.886050674498492</v>
      </c>
      <c r="O1428">
        <f t="shared" si="229"/>
        <v>0</v>
      </c>
    </row>
    <row r="1429" spans="6:15">
      <c r="F1429">
        <f t="shared" si="221"/>
        <v>3.5274999999999359</v>
      </c>
      <c r="G1429">
        <f t="shared" si="222"/>
        <v>3</v>
      </c>
      <c r="H1429">
        <f t="shared" si="223"/>
        <v>487.52833799648931</v>
      </c>
      <c r="I1429">
        <f t="shared" si="224"/>
        <v>88.92369149256325</v>
      </c>
      <c r="J1429">
        <f t="shared" si="227"/>
        <v>3.595510256595337</v>
      </c>
      <c r="K1429">
        <f t="shared" si="228"/>
        <v>487.76568533681188</v>
      </c>
      <c r="L1429">
        <f t="shared" si="220"/>
        <v>5.183929680775206E-2</v>
      </c>
      <c r="M1429">
        <f t="shared" si="225"/>
        <v>2.8490192047235636</v>
      </c>
      <c r="N1429">
        <f t="shared" si="226"/>
        <v>11.88604588688086</v>
      </c>
      <c r="O1429">
        <f t="shared" si="229"/>
        <v>0</v>
      </c>
    </row>
    <row r="1430" spans="6:15">
      <c r="F1430">
        <f t="shared" si="221"/>
        <v>3.5299999999999359</v>
      </c>
      <c r="G1430">
        <f t="shared" si="222"/>
        <v>0</v>
      </c>
      <c r="H1430">
        <f t="shared" si="223"/>
        <v>487.52833833022487</v>
      </c>
      <c r="I1430">
        <f t="shared" si="224"/>
        <v>88.923534179765198</v>
      </c>
      <c r="J1430">
        <f t="shared" si="227"/>
        <v>3.5949168882445304</v>
      </c>
      <c r="K1430">
        <f t="shared" si="228"/>
        <v>487.76477889450149</v>
      </c>
      <c r="L1430">
        <f t="shared" si="220"/>
        <v>5.1838197325337988E-2</v>
      </c>
      <c r="M1430">
        <f t="shared" si="225"/>
        <v>2.8489587786239472</v>
      </c>
      <c r="N1430">
        <f t="shared" si="226"/>
        <v>11.886039231811058</v>
      </c>
      <c r="O1430">
        <f t="shared" si="229"/>
        <v>0</v>
      </c>
    </row>
    <row r="1431" spans="6:15">
      <c r="F1431">
        <f t="shared" si="221"/>
        <v>3.5324999999999358</v>
      </c>
      <c r="G1431">
        <f t="shared" si="222"/>
        <v>1</v>
      </c>
      <c r="H1431">
        <f t="shared" si="223"/>
        <v>487.52833833022487</v>
      </c>
      <c r="I1431">
        <f t="shared" si="224"/>
        <v>88.923534179765198</v>
      </c>
      <c r="J1431">
        <f t="shared" si="227"/>
        <v>3.5949168882445304</v>
      </c>
      <c r="K1431">
        <f t="shared" si="228"/>
        <v>487.7638708666492</v>
      </c>
      <c r="L1431">
        <f t="shared" si="220"/>
        <v>5.1842502315479121E-2</v>
      </c>
      <c r="M1431">
        <f t="shared" si="225"/>
        <v>2.8491953751895549</v>
      </c>
      <c r="N1431">
        <f t="shared" si="226"/>
        <v>11.886041648855041</v>
      </c>
      <c r="O1431">
        <f t="shared" si="229"/>
        <v>0</v>
      </c>
    </row>
    <row r="1432" spans="6:15">
      <c r="F1432">
        <f t="shared" si="221"/>
        <v>3.5349999999999357</v>
      </c>
      <c r="G1432">
        <f t="shared" si="222"/>
        <v>2</v>
      </c>
      <c r="H1432">
        <f t="shared" si="223"/>
        <v>487.52833833022487</v>
      </c>
      <c r="I1432">
        <f t="shared" si="224"/>
        <v>88.923534179765198</v>
      </c>
      <c r="J1432">
        <f t="shared" si="227"/>
        <v>3.5949168882445304</v>
      </c>
      <c r="K1432">
        <f t="shared" si="228"/>
        <v>487.76296980473927</v>
      </c>
      <c r="L1432">
        <f t="shared" si="220"/>
        <v>5.1844647012430758E-2</v>
      </c>
      <c r="M1432">
        <f t="shared" si="225"/>
        <v>2.8493132448980543</v>
      </c>
      <c r="N1432">
        <f t="shared" si="226"/>
        <v>11.886032184992418</v>
      </c>
      <c r="O1432">
        <f t="shared" si="229"/>
        <v>0</v>
      </c>
    </row>
    <row r="1433" spans="6:15">
      <c r="F1433">
        <f t="shared" si="221"/>
        <v>3.5374999999999357</v>
      </c>
      <c r="G1433">
        <f t="shared" si="222"/>
        <v>3</v>
      </c>
      <c r="H1433">
        <f t="shared" si="223"/>
        <v>487.52833833022487</v>
      </c>
      <c r="I1433">
        <f t="shared" si="224"/>
        <v>88.923534179765198</v>
      </c>
      <c r="J1433">
        <f t="shared" si="227"/>
        <v>3.5949168882445304</v>
      </c>
      <c r="K1433">
        <f t="shared" si="228"/>
        <v>487.76207228946828</v>
      </c>
      <c r="L1433">
        <f t="shared" si="220"/>
        <v>5.1847628234982387E-2</v>
      </c>
      <c r="M1433">
        <f t="shared" si="225"/>
        <v>2.8494770889473791</v>
      </c>
      <c r="N1433">
        <f t="shared" si="226"/>
        <v>11.886027470204079</v>
      </c>
      <c r="O1433">
        <f t="shared" si="229"/>
        <v>0</v>
      </c>
    </row>
    <row r="1434" spans="6:15">
      <c r="F1434">
        <f t="shared" si="221"/>
        <v>3.5399999999999356</v>
      </c>
      <c r="G1434">
        <f t="shared" si="222"/>
        <v>0</v>
      </c>
      <c r="H1434">
        <f t="shared" si="223"/>
        <v>487.5283386472737</v>
      </c>
      <c r="I1434">
        <f t="shared" si="224"/>
        <v>88.923379264882229</v>
      </c>
      <c r="J1434">
        <f t="shared" si="227"/>
        <v>3.5943325533464217</v>
      </c>
      <c r="K1434">
        <f t="shared" si="228"/>
        <v>487.76117964382399</v>
      </c>
      <c r="L1434">
        <f t="shared" si="220"/>
        <v>5.1846545581676499E-2</v>
      </c>
      <c r="M1434">
        <f t="shared" si="225"/>
        <v>2.8494175877532952</v>
      </c>
      <c r="N1434">
        <f t="shared" si="226"/>
        <v>11.886020916442105</v>
      </c>
      <c r="O1434">
        <f t="shared" si="229"/>
        <v>0</v>
      </c>
    </row>
    <row r="1435" spans="6:15">
      <c r="F1435">
        <f t="shared" si="221"/>
        <v>3.5424999999999356</v>
      </c>
      <c r="G1435">
        <f t="shared" si="222"/>
        <v>1</v>
      </c>
      <c r="H1435">
        <f t="shared" si="223"/>
        <v>487.5283386472737</v>
      </c>
      <c r="I1435">
        <f t="shared" si="224"/>
        <v>88.923379264882229</v>
      </c>
      <c r="J1435">
        <f t="shared" si="227"/>
        <v>3.5943325533464217</v>
      </c>
      <c r="K1435">
        <f t="shared" si="228"/>
        <v>487.76028543691996</v>
      </c>
      <c r="L1435">
        <f t="shared" si="220"/>
        <v>5.1850785008419845E-2</v>
      </c>
      <c r="M1435">
        <f t="shared" si="225"/>
        <v>2.849650581041256</v>
      </c>
      <c r="N1435">
        <f t="shared" si="226"/>
        <v>11.886023296489869</v>
      </c>
      <c r="O1435">
        <f t="shared" si="229"/>
        <v>0</v>
      </c>
    </row>
    <row r="1436" spans="6:15">
      <c r="F1436">
        <f t="shared" si="221"/>
        <v>3.5449999999999355</v>
      </c>
      <c r="G1436">
        <f t="shared" si="222"/>
        <v>2</v>
      </c>
      <c r="H1436">
        <f t="shared" si="223"/>
        <v>487.5283386472737</v>
      </c>
      <c r="I1436">
        <f t="shared" si="224"/>
        <v>88.923379264882229</v>
      </c>
      <c r="J1436">
        <f t="shared" si="227"/>
        <v>3.5943325533464217</v>
      </c>
      <c r="K1436">
        <f t="shared" si="228"/>
        <v>487.75939808987096</v>
      </c>
      <c r="L1436">
        <f t="shared" si="220"/>
        <v>5.1852897079356086E-2</v>
      </c>
      <c r="M1436">
        <f t="shared" si="225"/>
        <v>2.8497666576670908</v>
      </c>
      <c r="N1436">
        <f t="shared" si="226"/>
        <v>11.886013976758349</v>
      </c>
      <c r="O1436">
        <f t="shared" si="229"/>
        <v>0</v>
      </c>
    </row>
    <row r="1437" spans="6:15">
      <c r="F1437">
        <f t="shared" si="221"/>
        <v>3.5474999999999355</v>
      </c>
      <c r="G1437">
        <f t="shared" si="222"/>
        <v>3</v>
      </c>
      <c r="H1437">
        <f t="shared" si="223"/>
        <v>487.5283386472737</v>
      </c>
      <c r="I1437">
        <f t="shared" si="224"/>
        <v>88.923379264882229</v>
      </c>
      <c r="J1437">
        <f t="shared" si="227"/>
        <v>3.5943325533464217</v>
      </c>
      <c r="K1437">
        <f t="shared" si="228"/>
        <v>487.75851423550671</v>
      </c>
      <c r="L1437">
        <f t="shared" si="220"/>
        <v>5.1855832919647266E-2</v>
      </c>
      <c r="M1437">
        <f t="shared" si="225"/>
        <v>2.849928007567391</v>
      </c>
      <c r="N1437">
        <f t="shared" si="226"/>
        <v>11.886009333693316</v>
      </c>
      <c r="O1437">
        <f t="shared" si="229"/>
        <v>0</v>
      </c>
    </row>
    <row r="1438" spans="6:15">
      <c r="F1438">
        <f t="shared" si="221"/>
        <v>3.5499999999999354</v>
      </c>
      <c r="G1438">
        <f t="shared" si="222"/>
        <v>0</v>
      </c>
      <c r="H1438">
        <f t="shared" si="223"/>
        <v>487.52833894847004</v>
      </c>
      <c r="I1438">
        <f t="shared" si="224"/>
        <v>88.923226711249285</v>
      </c>
      <c r="J1438">
        <f t="shared" si="227"/>
        <v>3.5937571143758391</v>
      </c>
      <c r="K1438">
        <f t="shared" si="228"/>
        <v>487.75763517664063</v>
      </c>
      <c r="L1438">
        <f t="shared" si="220"/>
        <v>5.185476683462123E-2</v>
      </c>
      <c r="M1438">
        <f t="shared" si="225"/>
        <v>2.8498694169440593</v>
      </c>
      <c r="N1438">
        <f t="shared" si="226"/>
        <v>11.886002879697305</v>
      </c>
      <c r="O1438">
        <f t="shared" si="229"/>
        <v>0</v>
      </c>
    </row>
    <row r="1439" spans="6:15">
      <c r="F1439">
        <f t="shared" si="221"/>
        <v>3.5524999999999354</v>
      </c>
      <c r="G1439">
        <f t="shared" si="222"/>
        <v>1</v>
      </c>
      <c r="H1439">
        <f t="shared" si="223"/>
        <v>487.52833894847004</v>
      </c>
      <c r="I1439">
        <f t="shared" si="224"/>
        <v>88.923226711249285</v>
      </c>
      <c r="J1439">
        <f t="shared" si="227"/>
        <v>3.5937571143758391</v>
      </c>
      <c r="K1439">
        <f t="shared" si="228"/>
        <v>487.75675458041991</v>
      </c>
      <c r="L1439">
        <f t="shared" si="220"/>
        <v>5.1858941697328291E-2</v>
      </c>
      <c r="M1439">
        <f t="shared" si="225"/>
        <v>2.8500988618779597</v>
      </c>
      <c r="N1439">
        <f t="shared" si="226"/>
        <v>11.886005223322238</v>
      </c>
      <c r="O1439">
        <f t="shared" si="229"/>
        <v>0</v>
      </c>
    </row>
    <row r="1440" spans="6:15">
      <c r="F1440">
        <f t="shared" si="221"/>
        <v>3.5549999999999353</v>
      </c>
      <c r="G1440">
        <f t="shared" si="222"/>
        <v>2</v>
      </c>
      <c r="H1440">
        <f t="shared" si="223"/>
        <v>487.52833894847004</v>
      </c>
      <c r="I1440">
        <f t="shared" si="224"/>
        <v>88.923226711249285</v>
      </c>
      <c r="J1440">
        <f t="shared" si="227"/>
        <v>3.5937571143758391</v>
      </c>
      <c r="K1440">
        <f t="shared" si="228"/>
        <v>487.7558807395838</v>
      </c>
      <c r="L1440">
        <f t="shared" si="220"/>
        <v>5.1861021637750929E-2</v>
      </c>
      <c r="M1440">
        <f t="shared" si="225"/>
        <v>2.8502131726532536</v>
      </c>
      <c r="N1440">
        <f t="shared" si="226"/>
        <v>11.885996045524882</v>
      </c>
      <c r="O1440">
        <f t="shared" si="229"/>
        <v>0</v>
      </c>
    </row>
    <row r="1441" spans="6:15">
      <c r="F1441">
        <f t="shared" si="221"/>
        <v>3.5574999999999353</v>
      </c>
      <c r="G1441">
        <f t="shared" si="222"/>
        <v>3</v>
      </c>
      <c r="H1441">
        <f t="shared" si="223"/>
        <v>487.52833894847004</v>
      </c>
      <c r="I1441">
        <f t="shared" si="224"/>
        <v>88.923226711249285</v>
      </c>
      <c r="J1441">
        <f t="shared" si="227"/>
        <v>3.5937571143758391</v>
      </c>
      <c r="K1441">
        <f t="shared" si="228"/>
        <v>487.75501033829778</v>
      </c>
      <c r="L1441">
        <f t="shared" si="220"/>
        <v>5.186391278649119E-2</v>
      </c>
      <c r="M1441">
        <f t="shared" si="225"/>
        <v>2.8503720663650118</v>
      </c>
      <c r="N1441">
        <f t="shared" si="226"/>
        <v>11.88599147309387</v>
      </c>
      <c r="O1441">
        <f t="shared" si="229"/>
        <v>0</v>
      </c>
    </row>
    <row r="1442" spans="6:15">
      <c r="F1442">
        <f t="shared" si="221"/>
        <v>3.5599999999999352</v>
      </c>
      <c r="G1442">
        <f t="shared" si="222"/>
        <v>0</v>
      </c>
      <c r="H1442">
        <f t="shared" si="223"/>
        <v>487.52833923460662</v>
      </c>
      <c r="I1442">
        <f t="shared" si="224"/>
        <v>88.923076482767101</v>
      </c>
      <c r="J1442">
        <f t="shared" si="227"/>
        <v>3.5931904359012696</v>
      </c>
      <c r="K1442">
        <f t="shared" si="228"/>
        <v>487.75414465950951</v>
      </c>
      <c r="L1442">
        <f t="shared" si="220"/>
        <v>5.186286301310334E-2</v>
      </c>
      <c r="M1442">
        <f t="shared" si="225"/>
        <v>2.8503143722077455</v>
      </c>
      <c r="N1442">
        <f t="shared" si="226"/>
        <v>11.885985117345399</v>
      </c>
      <c r="O1442">
        <f t="shared" si="229"/>
        <v>0</v>
      </c>
    </row>
    <row r="1443" spans="6:15">
      <c r="F1443">
        <f t="shared" si="221"/>
        <v>3.5624999999999352</v>
      </c>
      <c r="G1443">
        <f t="shared" si="222"/>
        <v>1</v>
      </c>
      <c r="H1443">
        <f t="shared" si="223"/>
        <v>487.52833923460662</v>
      </c>
      <c r="I1443">
        <f t="shared" si="224"/>
        <v>88.923076482767101</v>
      </c>
      <c r="J1443">
        <f t="shared" si="227"/>
        <v>3.5931904359012696</v>
      </c>
      <c r="K1443">
        <f t="shared" si="228"/>
        <v>487.75327746690078</v>
      </c>
      <c r="L1443">
        <f t="shared" si="220"/>
        <v>5.1866974295869915E-2</v>
      </c>
      <c r="M1443">
        <f t="shared" si="225"/>
        <v>2.8505403228721895</v>
      </c>
      <c r="N1443">
        <f t="shared" si="226"/>
        <v>11.88598742511169</v>
      </c>
      <c r="O1443">
        <f t="shared" si="229"/>
        <v>0</v>
      </c>
    </row>
    <row r="1444" spans="6:15">
      <c r="F1444">
        <f t="shared" si="221"/>
        <v>3.5649999999999351</v>
      </c>
      <c r="G1444">
        <f t="shared" si="222"/>
        <v>2</v>
      </c>
      <c r="H1444">
        <f t="shared" si="223"/>
        <v>487.52833923460662</v>
      </c>
      <c r="I1444">
        <f t="shared" si="224"/>
        <v>88.923076482767101</v>
      </c>
      <c r="J1444">
        <f t="shared" si="227"/>
        <v>3.5931904359012696</v>
      </c>
      <c r="K1444">
        <f t="shared" si="228"/>
        <v>487.75241692679862</v>
      </c>
      <c r="L1444">
        <f t="shared" si="220"/>
        <v>5.1869022593790469E-2</v>
      </c>
      <c r="M1444">
        <f t="shared" si="225"/>
        <v>2.8506528946174101</v>
      </c>
      <c r="N1444">
        <f t="shared" si="226"/>
        <v>11.885978387085112</v>
      </c>
      <c r="O1444">
        <f t="shared" si="229"/>
        <v>0</v>
      </c>
    </row>
    <row r="1445" spans="6:15">
      <c r="F1445">
        <f t="shared" si="221"/>
        <v>3.5674999999999351</v>
      </c>
      <c r="G1445">
        <f t="shared" si="222"/>
        <v>3</v>
      </c>
      <c r="H1445">
        <f t="shared" si="223"/>
        <v>487.52833923460662</v>
      </c>
      <c r="I1445">
        <f t="shared" si="224"/>
        <v>88.923076482767101</v>
      </c>
      <c r="J1445">
        <f t="shared" si="227"/>
        <v>3.5931904359012696</v>
      </c>
      <c r="K1445">
        <f t="shared" si="228"/>
        <v>487.75155977391881</v>
      </c>
      <c r="L1445">
        <f t="shared" si="220"/>
        <v>5.1871869731184593E-2</v>
      </c>
      <c r="M1445">
        <f t="shared" si="225"/>
        <v>2.8508093695237813</v>
      </c>
      <c r="N1445">
        <f t="shared" si="226"/>
        <v>11.885973884215304</v>
      </c>
      <c r="O1445">
        <f t="shared" si="229"/>
        <v>0</v>
      </c>
    </row>
    <row r="1446" spans="6:15">
      <c r="F1446">
        <f t="shared" si="221"/>
        <v>3.569999999999935</v>
      </c>
      <c r="G1446">
        <f t="shared" si="222"/>
        <v>0</v>
      </c>
      <c r="H1446">
        <f t="shared" si="223"/>
        <v>487.5283395064364</v>
      </c>
      <c r="I1446">
        <f t="shared" si="224"/>
        <v>88.922928543895054</v>
      </c>
      <c r="J1446">
        <f t="shared" si="227"/>
        <v>3.5926323845529891</v>
      </c>
      <c r="K1446">
        <f t="shared" si="228"/>
        <v>487.75070727164746</v>
      </c>
      <c r="L1446">
        <f t="shared" si="220"/>
        <v>5.1870836016954469E-2</v>
      </c>
      <c r="M1446">
        <f t="shared" si="225"/>
        <v>2.8507525579565884</v>
      </c>
      <c r="N1446">
        <f t="shared" si="226"/>
        <v>11.885967625219049</v>
      </c>
      <c r="O1446">
        <f t="shared" si="229"/>
        <v>0</v>
      </c>
    </row>
    <row r="1447" spans="6:15">
      <c r="F1447">
        <f t="shared" si="221"/>
        <v>3.5724999999999349</v>
      </c>
      <c r="G1447">
        <f t="shared" si="222"/>
        <v>1</v>
      </c>
      <c r="H1447">
        <f t="shared" si="223"/>
        <v>487.5283395064364</v>
      </c>
      <c r="I1447">
        <f t="shared" si="224"/>
        <v>88.922928543895054</v>
      </c>
      <c r="J1447">
        <f t="shared" si="227"/>
        <v>3.5926323845529891</v>
      </c>
      <c r="K1447">
        <f t="shared" si="228"/>
        <v>487.74985327872497</v>
      </c>
      <c r="L1447">
        <f t="shared" si="220"/>
        <v>5.1874884688820941E-2</v>
      </c>
      <c r="M1447">
        <f t="shared" si="225"/>
        <v>2.8509750676087542</v>
      </c>
      <c r="N1447">
        <f t="shared" si="226"/>
        <v>11.885969897681736</v>
      </c>
      <c r="O1447">
        <f t="shared" si="229"/>
        <v>0</v>
      </c>
    </row>
    <row r="1448" spans="6:15">
      <c r="F1448">
        <f t="shared" si="221"/>
        <v>3.5749999999999349</v>
      </c>
      <c r="G1448">
        <f t="shared" si="222"/>
        <v>2</v>
      </c>
      <c r="H1448">
        <f t="shared" si="223"/>
        <v>487.5283395064364</v>
      </c>
      <c r="I1448">
        <f t="shared" si="224"/>
        <v>88.922928543895054</v>
      </c>
      <c r="J1448">
        <f t="shared" si="227"/>
        <v>3.5926323845529891</v>
      </c>
      <c r="K1448">
        <f t="shared" si="228"/>
        <v>487.74900583699895</v>
      </c>
      <c r="L1448">
        <f t="shared" si="220"/>
        <v>5.1876901824883165E-2</v>
      </c>
      <c r="M1448">
        <f t="shared" si="225"/>
        <v>2.8510859267394468</v>
      </c>
      <c r="N1448">
        <f t="shared" si="226"/>
        <v>11.885960997295649</v>
      </c>
      <c r="O1448">
        <f t="shared" si="229"/>
        <v>0</v>
      </c>
    </row>
    <row r="1449" spans="6:15">
      <c r="F1449">
        <f t="shared" si="221"/>
        <v>3.5774999999999348</v>
      </c>
      <c r="G1449">
        <f t="shared" si="222"/>
        <v>3</v>
      </c>
      <c r="H1449">
        <f t="shared" si="223"/>
        <v>487.5283395064364</v>
      </c>
      <c r="I1449">
        <f t="shared" si="224"/>
        <v>88.922928543895054</v>
      </c>
      <c r="J1449">
        <f t="shared" si="227"/>
        <v>3.5926323845529891</v>
      </c>
      <c r="K1449">
        <f t="shared" si="228"/>
        <v>487.74816173096252</v>
      </c>
      <c r="L1449">
        <f t="shared" si="220"/>
        <v>5.1879705620787656E-2</v>
      </c>
      <c r="M1449">
        <f t="shared" si="225"/>
        <v>2.8512400196548588</v>
      </c>
      <c r="N1449">
        <f t="shared" si="226"/>
        <v>11.885956562930422</v>
      </c>
      <c r="O1449">
        <f t="shared" si="229"/>
        <v>0</v>
      </c>
    </row>
    <row r="1450" spans="6:15">
      <c r="F1450">
        <f t="shared" si="221"/>
        <v>3.5799999999999348</v>
      </c>
      <c r="G1450">
        <f t="shared" si="222"/>
        <v>0</v>
      </c>
      <c r="H1450">
        <f t="shared" si="223"/>
        <v>487.52833976467468</v>
      </c>
      <c r="I1450">
        <f t="shared" si="224"/>
        <v>88.922782859640478</v>
      </c>
      <c r="J1450">
        <f t="shared" si="227"/>
        <v>3.5920828289916735</v>
      </c>
      <c r="K1450">
        <f t="shared" si="228"/>
        <v>487.74732220473936</v>
      </c>
      <c r="L1450">
        <f t="shared" si="220"/>
        <v>5.1878687717274941E-2</v>
      </c>
      <c r="M1450">
        <f t="shared" si="225"/>
        <v>2.8511840770237882</v>
      </c>
      <c r="N1450">
        <f t="shared" si="226"/>
        <v>11.885950399213806</v>
      </c>
      <c r="O1450">
        <f t="shared" si="229"/>
        <v>0</v>
      </c>
    </row>
    <row r="1451" spans="6:15">
      <c r="F1451">
        <f t="shared" si="221"/>
        <v>3.5824999999999347</v>
      </c>
      <c r="G1451">
        <f t="shared" si="222"/>
        <v>1</v>
      </c>
      <c r="H1451">
        <f t="shared" si="223"/>
        <v>487.52833976467468</v>
      </c>
      <c r="I1451">
        <f t="shared" si="224"/>
        <v>88.922782859640478</v>
      </c>
      <c r="J1451">
        <f t="shared" si="227"/>
        <v>3.5920828289916735</v>
      </c>
      <c r="K1451">
        <f t="shared" si="228"/>
        <v>487.74648121067543</v>
      </c>
      <c r="L1451">
        <f t="shared" si="220"/>
        <v>5.1882674732480281E-2</v>
      </c>
      <c r="M1451">
        <f t="shared" si="225"/>
        <v>2.8514031981073873</v>
      </c>
      <c r="N1451">
        <f t="shared" si="226"/>
        <v>11.885952636919049</v>
      </c>
      <c r="O1451">
        <f t="shared" si="229"/>
        <v>0</v>
      </c>
    </row>
    <row r="1452" spans="6:15">
      <c r="F1452">
        <f t="shared" si="221"/>
        <v>3.5849999999999347</v>
      </c>
      <c r="G1452">
        <f t="shared" si="222"/>
        <v>2</v>
      </c>
      <c r="H1452">
        <f t="shared" si="223"/>
        <v>487.52833976467468</v>
      </c>
      <c r="I1452">
        <f t="shared" si="224"/>
        <v>88.922782859640478</v>
      </c>
      <c r="J1452">
        <f t="shared" si="227"/>
        <v>3.5920828289916735</v>
      </c>
      <c r="K1452">
        <f t="shared" si="228"/>
        <v>487.74564666804173</v>
      </c>
      <c r="L1452">
        <f t="shared" si="220"/>
        <v>5.1884661180061215E-2</v>
      </c>
      <c r="M1452">
        <f t="shared" si="225"/>
        <v>2.8515123706397278</v>
      </c>
      <c r="N1452">
        <f t="shared" si="226"/>
        <v>11.885943872075705</v>
      </c>
      <c r="O1452">
        <f t="shared" si="229"/>
        <v>0</v>
      </c>
    </row>
    <row r="1453" spans="6:15">
      <c r="F1453">
        <f t="shared" si="221"/>
        <v>3.5874999999999346</v>
      </c>
      <c r="G1453">
        <f t="shared" si="222"/>
        <v>3</v>
      </c>
      <c r="H1453">
        <f t="shared" si="223"/>
        <v>487.52833976467468</v>
      </c>
      <c r="I1453">
        <f t="shared" si="224"/>
        <v>88.922782859640478</v>
      </c>
      <c r="J1453">
        <f t="shared" si="227"/>
        <v>3.5920828289916735</v>
      </c>
      <c r="K1453">
        <f t="shared" si="228"/>
        <v>487.74481541034783</v>
      </c>
      <c r="L1453">
        <f t="shared" si="220"/>
        <v>5.1887422294143039E-2</v>
      </c>
      <c r="M1453">
        <f t="shared" si="225"/>
        <v>2.8516641178186051</v>
      </c>
      <c r="N1453">
        <f t="shared" si="226"/>
        <v>11.885939505174411</v>
      </c>
      <c r="O1453">
        <f t="shared" si="229"/>
        <v>0</v>
      </c>
    </row>
    <row r="1454" spans="6:15">
      <c r="F1454">
        <f t="shared" si="221"/>
        <v>3.5899999999999346</v>
      </c>
      <c r="G1454">
        <f t="shared" si="222"/>
        <v>0</v>
      </c>
      <c r="H1454">
        <f t="shared" si="223"/>
        <v>487.52834001000099</v>
      </c>
      <c r="I1454">
        <f t="shared" si="224"/>
        <v>88.922639395549922</v>
      </c>
      <c r="J1454">
        <f t="shared" si="227"/>
        <v>3.5915416398774909</v>
      </c>
      <c r="K1454">
        <f t="shared" si="228"/>
        <v>487.74398866274947</v>
      </c>
      <c r="L1454">
        <f t="shared" si="220"/>
        <v>5.1886419956876637E-2</v>
      </c>
      <c r="M1454">
        <f t="shared" si="225"/>
        <v>2.8516090306878481</v>
      </c>
      <c r="N1454">
        <f t="shared" si="226"/>
        <v>11.885933435287257</v>
      </c>
      <c r="O1454">
        <f t="shared" si="229"/>
        <v>0</v>
      </c>
    </row>
    <row r="1455" spans="6:15">
      <c r="F1455">
        <f t="shared" si="221"/>
        <v>3.5924999999999345</v>
      </c>
      <c r="G1455">
        <f t="shared" si="222"/>
        <v>1</v>
      </c>
      <c r="H1455">
        <f t="shared" si="223"/>
        <v>487.52834001000099</v>
      </c>
      <c r="I1455">
        <f t="shared" si="224"/>
        <v>88.922639395549922</v>
      </c>
      <c r="J1455">
        <f t="shared" si="227"/>
        <v>3.5915416398774909</v>
      </c>
      <c r="K1455">
        <f t="shared" si="228"/>
        <v>487.74316046976742</v>
      </c>
      <c r="L1455">
        <f t="shared" si="220"/>
        <v>5.1890346255084034E-2</v>
      </c>
      <c r="M1455">
        <f t="shared" si="225"/>
        <v>2.8518248148455276</v>
      </c>
      <c r="N1455">
        <f t="shared" si="226"/>
        <v>11.885935638772485</v>
      </c>
      <c r="O1455">
        <f t="shared" si="229"/>
        <v>0</v>
      </c>
    </row>
    <row r="1456" spans="6:15">
      <c r="F1456">
        <f t="shared" si="221"/>
        <v>3.5949999999999345</v>
      </c>
      <c r="G1456">
        <f t="shared" si="222"/>
        <v>2</v>
      </c>
      <c r="H1456">
        <f t="shared" si="223"/>
        <v>487.52834001000099</v>
      </c>
      <c r="I1456">
        <f t="shared" si="224"/>
        <v>88.922639395549922</v>
      </c>
      <c r="J1456">
        <f t="shared" si="227"/>
        <v>3.5915416398774909</v>
      </c>
      <c r="K1456">
        <f t="shared" si="228"/>
        <v>487.74233862996982</v>
      </c>
      <c r="L1456">
        <f t="shared" si="220"/>
        <v>5.1892302480402525E-2</v>
      </c>
      <c r="M1456">
        <f t="shared" si="225"/>
        <v>2.8519323264022876</v>
      </c>
      <c r="N1456">
        <f t="shared" si="226"/>
        <v>11.885927007406179</v>
      </c>
      <c r="O1456">
        <f t="shared" si="229"/>
        <v>0</v>
      </c>
    </row>
    <row r="1457" spans="6:15">
      <c r="F1457">
        <f t="shared" si="221"/>
        <v>3.5974999999999344</v>
      </c>
      <c r="G1457">
        <f t="shared" si="222"/>
        <v>3</v>
      </c>
      <c r="H1457">
        <f t="shared" si="223"/>
        <v>487.52834001000099</v>
      </c>
      <c r="I1457">
        <f t="shared" si="224"/>
        <v>88.922639395549922</v>
      </c>
      <c r="J1457">
        <f t="shared" si="227"/>
        <v>3.5915416398774909</v>
      </c>
      <c r="K1457">
        <f t="shared" si="228"/>
        <v>487.74152002513318</v>
      </c>
      <c r="L1457">
        <f t="shared" si="220"/>
        <v>5.1895021562296008E-2</v>
      </c>
      <c r="M1457">
        <f t="shared" si="225"/>
        <v>2.8520817635476732</v>
      </c>
      <c r="N1457">
        <f t="shared" si="226"/>
        <v>11.885922706943909</v>
      </c>
      <c r="O1457">
        <f t="shared" si="229"/>
        <v>0</v>
      </c>
    </row>
    <row r="1458" spans="6:15">
      <c r="F1458">
        <f t="shared" si="221"/>
        <v>3.5999999999999344</v>
      </c>
      <c r="G1458">
        <f t="shared" si="222"/>
        <v>0</v>
      </c>
      <c r="H1458">
        <f t="shared" si="223"/>
        <v>487.52834024306105</v>
      </c>
      <c r="I1458">
        <f t="shared" si="224"/>
        <v>88.922498117702986</v>
      </c>
      <c r="J1458">
        <f t="shared" si="227"/>
        <v>3.5910086898396605</v>
      </c>
      <c r="K1458">
        <f t="shared" si="228"/>
        <v>487.74070586173565</v>
      </c>
      <c r="L1458">
        <f t="shared" si="220"/>
        <v>5.1894034550760394E-2</v>
      </c>
      <c r="M1458">
        <f t="shared" si="225"/>
        <v>2.8520275186988151</v>
      </c>
      <c r="N1458">
        <f t="shared" si="226"/>
        <v>11.885916729458094</v>
      </c>
      <c r="O1458">
        <f t="shared" si="229"/>
        <v>0</v>
      </c>
    </row>
    <row r="1459" spans="6:15">
      <c r="F1459">
        <f t="shared" si="221"/>
        <v>3.6024999999999343</v>
      </c>
      <c r="G1459">
        <f t="shared" si="222"/>
        <v>1</v>
      </c>
      <c r="H1459">
        <f t="shared" si="223"/>
        <v>487.52834024306105</v>
      </c>
      <c r="I1459">
        <f t="shared" si="224"/>
        <v>88.922498117702986</v>
      </c>
      <c r="J1459">
        <f t="shared" si="227"/>
        <v>3.5910086898396605</v>
      </c>
      <c r="K1459">
        <f t="shared" si="228"/>
        <v>487.73989027506389</v>
      </c>
      <c r="L1459">
        <f t="shared" si="220"/>
        <v>5.1897901057260824E-2</v>
      </c>
      <c r="M1459">
        <f t="shared" si="225"/>
        <v>2.8522400167833428</v>
      </c>
      <c r="N1459">
        <f t="shared" si="226"/>
        <v>11.885918899252047</v>
      </c>
      <c r="O1459">
        <f t="shared" si="229"/>
        <v>0</v>
      </c>
    </row>
    <row r="1460" spans="6:15">
      <c r="F1460">
        <f t="shared" si="221"/>
        <v>3.6049999999999343</v>
      </c>
      <c r="G1460">
        <f t="shared" si="222"/>
        <v>2</v>
      </c>
      <c r="H1460">
        <f t="shared" si="223"/>
        <v>487.52834024306105</v>
      </c>
      <c r="I1460">
        <f t="shared" si="224"/>
        <v>88.922498117702986</v>
      </c>
      <c r="J1460">
        <f t="shared" si="227"/>
        <v>3.5910086898396605</v>
      </c>
      <c r="K1460">
        <f t="shared" si="228"/>
        <v>487.739080944828</v>
      </c>
      <c r="L1460">
        <f t="shared" si="220"/>
        <v>5.1899827519491779E-2</v>
      </c>
      <c r="M1460">
        <f t="shared" si="225"/>
        <v>2.8523458926001681</v>
      </c>
      <c r="N1460">
        <f t="shared" si="226"/>
        <v>11.885910399328667</v>
      </c>
      <c r="O1460">
        <f t="shared" si="229"/>
        <v>0</v>
      </c>
    </row>
    <row r="1461" spans="6:15">
      <c r="F1461">
        <f t="shared" si="221"/>
        <v>3.6074999999999342</v>
      </c>
      <c r="G1461">
        <f t="shared" si="222"/>
        <v>3</v>
      </c>
      <c r="H1461">
        <f t="shared" si="223"/>
        <v>487.52834024306105</v>
      </c>
      <c r="I1461">
        <f t="shared" si="224"/>
        <v>88.922498117702986</v>
      </c>
      <c r="J1461">
        <f t="shared" si="227"/>
        <v>3.5910086898396605</v>
      </c>
      <c r="K1461">
        <f t="shared" si="228"/>
        <v>487.73827480033367</v>
      </c>
      <c r="L1461">
        <f t="shared" si="220"/>
        <v>5.1902505208945821E-2</v>
      </c>
      <c r="M1461">
        <f t="shared" si="225"/>
        <v>2.8524930548718159</v>
      </c>
      <c r="N1461">
        <f t="shared" si="226"/>
        <v>11.885906164295994</v>
      </c>
      <c r="O1461">
        <f t="shared" si="229"/>
        <v>0</v>
      </c>
    </row>
    <row r="1462" spans="6:15">
      <c r="F1462">
        <f t="shared" si="221"/>
        <v>3.6099999999999342</v>
      </c>
      <c r="G1462">
        <f t="shared" si="222"/>
        <v>0</v>
      </c>
      <c r="H1462">
        <f t="shared" si="223"/>
        <v>487.5283404644681</v>
      </c>
      <c r="I1462">
        <f t="shared" si="224"/>
        <v>88.922358992699699</v>
      </c>
      <c r="J1462">
        <f t="shared" si="227"/>
        <v>3.5904838534464791</v>
      </c>
      <c r="K1462">
        <f t="shared" si="228"/>
        <v>487.73747302966677</v>
      </c>
      <c r="L1462">
        <f t="shared" si="220"/>
        <v>5.1901533286413094E-2</v>
      </c>
      <c r="M1462">
        <f t="shared" si="225"/>
        <v>2.8524396392946039</v>
      </c>
      <c r="N1462">
        <f t="shared" si="226"/>
        <v>11.885900277805128</v>
      </c>
      <c r="O1462">
        <f t="shared" si="229"/>
        <v>0</v>
      </c>
    </row>
    <row r="1463" spans="6:15">
      <c r="F1463">
        <f t="shared" si="221"/>
        <v>3.6124999999999341</v>
      </c>
      <c r="G1463">
        <f t="shared" si="222"/>
        <v>1</v>
      </c>
      <c r="H1463">
        <f t="shared" si="223"/>
        <v>487.5283404644681</v>
      </c>
      <c r="I1463">
        <f t="shared" si="224"/>
        <v>88.922358992699699</v>
      </c>
      <c r="J1463">
        <f t="shared" si="227"/>
        <v>3.5904838534464791</v>
      </c>
      <c r="K1463">
        <f t="shared" si="228"/>
        <v>487.73666985749321</v>
      </c>
      <c r="L1463">
        <f t="shared" si="220"/>
        <v>5.1905340912384593E-2</v>
      </c>
      <c r="M1463">
        <f t="shared" si="225"/>
        <v>2.85264890138312</v>
      </c>
      <c r="N1463">
        <f t="shared" si="226"/>
        <v>11.885902414428216</v>
      </c>
      <c r="O1463">
        <f t="shared" si="229"/>
        <v>0</v>
      </c>
    </row>
    <row r="1464" spans="6:15">
      <c r="F1464">
        <f t="shared" si="221"/>
        <v>3.614999999999934</v>
      </c>
      <c r="G1464">
        <f t="shared" si="222"/>
        <v>2</v>
      </c>
      <c r="H1464">
        <f t="shared" si="223"/>
        <v>487.5283404644681</v>
      </c>
      <c r="I1464">
        <f t="shared" si="224"/>
        <v>88.922358992699699</v>
      </c>
      <c r="J1464">
        <f t="shared" si="227"/>
        <v>3.5904838534464791</v>
      </c>
      <c r="K1464">
        <f t="shared" si="228"/>
        <v>487.73587284648136</v>
      </c>
      <c r="L1464">
        <f t="shared" si="220"/>
        <v>5.1907238063750374E-2</v>
      </c>
      <c r="M1464">
        <f t="shared" si="225"/>
        <v>2.8527531663135535</v>
      </c>
      <c r="N1464">
        <f t="shared" si="226"/>
        <v>11.885894043944676</v>
      </c>
      <c r="O1464">
        <f t="shared" si="229"/>
        <v>0</v>
      </c>
    </row>
    <row r="1465" spans="6:15">
      <c r="F1465">
        <f t="shared" si="221"/>
        <v>3.617499999999934</v>
      </c>
      <c r="G1465">
        <f t="shared" si="222"/>
        <v>3</v>
      </c>
      <c r="H1465">
        <f t="shared" si="223"/>
        <v>487.5283404644681</v>
      </c>
      <c r="I1465">
        <f t="shared" si="224"/>
        <v>88.922358992699699</v>
      </c>
      <c r="J1465">
        <f t="shared" si="227"/>
        <v>3.5904838534464791</v>
      </c>
      <c r="K1465">
        <f t="shared" si="228"/>
        <v>487.73507897273942</v>
      </c>
      <c r="L1465">
        <f t="shared" si="220"/>
        <v>5.1909874990783235E-2</v>
      </c>
      <c r="M1465">
        <f t="shared" si="225"/>
        <v>2.8528980883364339</v>
      </c>
      <c r="N1465">
        <f t="shared" si="226"/>
        <v>11.885889873347457</v>
      </c>
      <c r="O1465">
        <f t="shared" si="229"/>
        <v>0</v>
      </c>
    </row>
    <row r="1466" spans="6:15">
      <c r="F1466">
        <f t="shared" si="221"/>
        <v>3.6199999999999339</v>
      </c>
      <c r="G1466">
        <f t="shared" si="222"/>
        <v>0</v>
      </c>
      <c r="H1466">
        <f t="shared" si="223"/>
        <v>487.52834067480478</v>
      </c>
      <c r="I1466">
        <f t="shared" si="224"/>
        <v>88.922221987656485</v>
      </c>
      <c r="J1466">
        <f t="shared" si="227"/>
        <v>3.589967007175801</v>
      </c>
      <c r="K1466">
        <f t="shared" si="228"/>
        <v>487.73428940624245</v>
      </c>
      <c r="L1466">
        <f t="shared" si="220"/>
        <v>5.1908917924346369E-2</v>
      </c>
      <c r="M1466">
        <f t="shared" si="225"/>
        <v>2.8528454892306061</v>
      </c>
      <c r="N1466">
        <f t="shared" si="226"/>
        <v>11.885884076466542</v>
      </c>
      <c r="O1466">
        <f t="shared" si="229"/>
        <v>0</v>
      </c>
    </row>
    <row r="1467" spans="6:15">
      <c r="F1467">
        <f t="shared" si="221"/>
        <v>3.6224999999999339</v>
      </c>
      <c r="G1467">
        <f t="shared" si="222"/>
        <v>1</v>
      </c>
      <c r="H1467">
        <f t="shared" si="223"/>
        <v>487.52834067480478</v>
      </c>
      <c r="I1467">
        <f t="shared" si="224"/>
        <v>88.922221987656485</v>
      </c>
      <c r="J1467">
        <f t="shared" si="227"/>
        <v>3.589967007175801</v>
      </c>
      <c r="K1467">
        <f t="shared" si="228"/>
        <v>487.73349845966993</v>
      </c>
      <c r="L1467">
        <f t="shared" si="220"/>
        <v>5.1912667567031383E-2</v>
      </c>
      <c r="M1467">
        <f t="shared" si="225"/>
        <v>2.8530515646343693</v>
      </c>
      <c r="N1467">
        <f t="shared" si="226"/>
        <v>11.885886180430775</v>
      </c>
      <c r="O1467">
        <f t="shared" si="229"/>
        <v>0</v>
      </c>
    </row>
    <row r="1468" spans="6:15">
      <c r="F1468">
        <f t="shared" si="221"/>
        <v>3.6249999999999338</v>
      </c>
      <c r="G1468">
        <f t="shared" si="222"/>
        <v>2</v>
      </c>
      <c r="H1468">
        <f t="shared" si="223"/>
        <v>487.52834067480478</v>
      </c>
      <c r="I1468">
        <f t="shared" si="224"/>
        <v>88.922221987656485</v>
      </c>
      <c r="J1468">
        <f t="shared" si="227"/>
        <v>3.589967007175801</v>
      </c>
      <c r="K1468">
        <f t="shared" si="228"/>
        <v>487.73271358043655</v>
      </c>
      <c r="L1468">
        <f t="shared" si="220"/>
        <v>5.1914535852919289E-2</v>
      </c>
      <c r="M1468">
        <f t="shared" si="225"/>
        <v>2.8531542431563079</v>
      </c>
      <c r="N1468">
        <f t="shared" si="226"/>
        <v>11.885877937414625</v>
      </c>
      <c r="O1468">
        <f t="shared" si="229"/>
        <v>0</v>
      </c>
    </row>
    <row r="1469" spans="6:15">
      <c r="F1469">
        <f t="shared" si="221"/>
        <v>3.6274999999999338</v>
      </c>
      <c r="G1469">
        <f t="shared" si="222"/>
        <v>3</v>
      </c>
      <c r="H1469">
        <f t="shared" si="223"/>
        <v>487.52834067480478</v>
      </c>
      <c r="I1469">
        <f t="shared" si="224"/>
        <v>88.922221987656485</v>
      </c>
      <c r="J1469">
        <f t="shared" si="227"/>
        <v>3.589967007175801</v>
      </c>
      <c r="K1469">
        <f t="shared" si="228"/>
        <v>487.7319317907382</v>
      </c>
      <c r="L1469">
        <f t="shared" si="220"/>
        <v>5.1917132637965074E-2</v>
      </c>
      <c r="M1469">
        <f t="shared" si="225"/>
        <v>2.853296959028659</v>
      </c>
      <c r="N1469">
        <f t="shared" si="226"/>
        <v>11.885873830273749</v>
      </c>
      <c r="O1469">
        <f t="shared" si="229"/>
        <v>0</v>
      </c>
    </row>
    <row r="1470" spans="6:15">
      <c r="F1470">
        <f t="shared" si="221"/>
        <v>3.6299999999999337</v>
      </c>
      <c r="G1470">
        <f t="shared" si="222"/>
        <v>0</v>
      </c>
      <c r="H1470">
        <f t="shared" si="223"/>
        <v>487.52834087462463</v>
      </c>
      <c r="I1470">
        <f t="shared" si="224"/>
        <v>88.922087070194905</v>
      </c>
      <c r="J1470">
        <f t="shared" si="227"/>
        <v>3.5894580293859675</v>
      </c>
      <c r="K1470">
        <f t="shared" si="228"/>
        <v>487.73115424271572</v>
      </c>
      <c r="L1470">
        <f t="shared" si="220"/>
        <v>5.1916190198394663E-2</v>
      </c>
      <c r="M1470">
        <f t="shared" si="225"/>
        <v>2.8532451637960703</v>
      </c>
      <c r="N1470">
        <f t="shared" si="226"/>
        <v>11.885868121638854</v>
      </c>
      <c r="O1470">
        <f t="shared" si="229"/>
        <v>0</v>
      </c>
    </row>
    <row r="1471" spans="6:15">
      <c r="F1471">
        <f t="shared" si="221"/>
        <v>3.6324999999999337</v>
      </c>
      <c r="G1471">
        <f t="shared" si="222"/>
        <v>1</v>
      </c>
      <c r="H1471">
        <f t="shared" si="223"/>
        <v>487.52834087462463</v>
      </c>
      <c r="I1471">
        <f t="shared" si="224"/>
        <v>88.922087070194905</v>
      </c>
      <c r="J1471">
        <f t="shared" si="227"/>
        <v>3.5894580293859675</v>
      </c>
      <c r="K1471">
        <f t="shared" si="228"/>
        <v>487.73037533571761</v>
      </c>
      <c r="L1471">
        <f t="shared" si="220"/>
        <v>5.1919882741346193E-2</v>
      </c>
      <c r="M1471">
        <f t="shared" si="225"/>
        <v>2.8534481010739849</v>
      </c>
      <c r="N1471">
        <f t="shared" si="226"/>
        <v>11.885870193448158</v>
      </c>
      <c r="O1471">
        <f t="shared" si="229"/>
        <v>0</v>
      </c>
    </row>
    <row r="1472" spans="6:15">
      <c r="F1472">
        <f t="shared" si="221"/>
        <v>3.6349999999999336</v>
      </c>
      <c r="G1472">
        <f t="shared" si="222"/>
        <v>2</v>
      </c>
      <c r="H1472">
        <f t="shared" si="223"/>
        <v>487.52834087462463</v>
      </c>
      <c r="I1472">
        <f t="shared" si="224"/>
        <v>88.922087070194905</v>
      </c>
      <c r="J1472">
        <f t="shared" si="227"/>
        <v>3.5894580293859675</v>
      </c>
      <c r="K1472">
        <f t="shared" si="228"/>
        <v>487.72960240366587</v>
      </c>
      <c r="L1472">
        <f t="shared" si="220"/>
        <v>5.1921722600398713E-2</v>
      </c>
      <c r="M1472">
        <f t="shared" si="225"/>
        <v>2.8535492172946402</v>
      </c>
      <c r="N1472">
        <f t="shared" si="226"/>
        <v>11.885862075957041</v>
      </c>
      <c r="O1472">
        <f t="shared" si="229"/>
        <v>0</v>
      </c>
    </row>
    <row r="1473" spans="6:15">
      <c r="F1473">
        <f t="shared" si="221"/>
        <v>3.6374999999999336</v>
      </c>
      <c r="G1473">
        <f t="shared" si="222"/>
        <v>3</v>
      </c>
      <c r="H1473">
        <f t="shared" si="223"/>
        <v>487.52834087462463</v>
      </c>
      <c r="I1473">
        <f t="shared" si="224"/>
        <v>88.922087070194905</v>
      </c>
      <c r="J1473">
        <f t="shared" si="227"/>
        <v>3.5894580293859675</v>
      </c>
      <c r="K1473">
        <f t="shared" si="228"/>
        <v>487.72883251413947</v>
      </c>
      <c r="L1473">
        <f t="shared" si="220"/>
        <v>5.1924279854452138E-2</v>
      </c>
      <c r="M1473">
        <f t="shared" si="225"/>
        <v>2.8536897605959233</v>
      </c>
      <c r="N1473">
        <f t="shared" si="226"/>
        <v>11.885858031308214</v>
      </c>
      <c r="O1473">
        <f t="shared" si="229"/>
        <v>0</v>
      </c>
    </row>
    <row r="1474" spans="6:15">
      <c r="F1474">
        <f t="shared" si="221"/>
        <v>3.6399999999999335</v>
      </c>
      <c r="G1474">
        <f t="shared" si="222"/>
        <v>0</v>
      </c>
      <c r="H1474">
        <f t="shared" si="223"/>
        <v>487.52834106445346</v>
      </c>
      <c r="I1474">
        <f t="shared" si="224"/>
        <v>88.921954208435466</v>
      </c>
      <c r="J1474">
        <f t="shared" si="227"/>
        <v>3.5889568002871806</v>
      </c>
      <c r="K1474">
        <f t="shared" si="228"/>
        <v>487.72806680171794</v>
      </c>
      <c r="L1474">
        <f t="shared" si="220"/>
        <v>5.1923351816180616E-2</v>
      </c>
      <c r="M1474">
        <f t="shared" si="225"/>
        <v>2.8536387568396786</v>
      </c>
      <c r="N1474">
        <f t="shared" si="226"/>
        <v>11.885852409576163</v>
      </c>
      <c r="O1474">
        <f t="shared" si="229"/>
        <v>0</v>
      </c>
    </row>
    <row r="1475" spans="6:15">
      <c r="F1475">
        <f t="shared" si="221"/>
        <v>3.6424999999999335</v>
      </c>
      <c r="G1475">
        <f t="shared" si="222"/>
        <v>1</v>
      </c>
      <c r="H1475">
        <f t="shared" si="223"/>
        <v>487.52834106445346</v>
      </c>
      <c r="I1475">
        <f t="shared" si="224"/>
        <v>88.921954208435466</v>
      </c>
      <c r="J1475">
        <f t="shared" si="227"/>
        <v>3.5889568002871806</v>
      </c>
      <c r="K1475">
        <f t="shared" si="228"/>
        <v>487.72729975109496</v>
      </c>
      <c r="L1475">
        <f t="shared" si="220"/>
        <v>5.1926988129451311E-2</v>
      </c>
      <c r="M1475">
        <f t="shared" si="225"/>
        <v>2.8538386038086876</v>
      </c>
      <c r="N1475">
        <f t="shared" si="226"/>
        <v>11.885854449726413</v>
      </c>
      <c r="O1475">
        <f t="shared" si="229"/>
        <v>0</v>
      </c>
    </row>
    <row r="1476" spans="6:15">
      <c r="F1476">
        <f t="shared" si="221"/>
        <v>3.6449999999999334</v>
      </c>
      <c r="G1476">
        <f t="shared" si="222"/>
        <v>2</v>
      </c>
      <c r="H1476">
        <f t="shared" si="223"/>
        <v>487.52834106445346</v>
      </c>
      <c r="I1476">
        <f t="shared" si="224"/>
        <v>88.921954208435466</v>
      </c>
      <c r="J1476">
        <f t="shared" si="227"/>
        <v>3.5889568002871806</v>
      </c>
      <c r="K1476">
        <f t="shared" si="228"/>
        <v>487.72653858443317</v>
      </c>
      <c r="L1476">
        <f t="shared" si="220"/>
        <v>5.1928799993676861E-2</v>
      </c>
      <c r="M1476">
        <f t="shared" si="225"/>
        <v>2.8539381814706704</v>
      </c>
      <c r="N1476">
        <f t="shared" si="226"/>
        <v>11.885846455847652</v>
      </c>
      <c r="O1476">
        <f t="shared" si="229"/>
        <v>0</v>
      </c>
    </row>
    <row r="1477" spans="6:15">
      <c r="F1477">
        <f t="shared" si="221"/>
        <v>3.6474999999999334</v>
      </c>
      <c r="G1477">
        <f t="shared" si="222"/>
        <v>3</v>
      </c>
      <c r="H1477">
        <f t="shared" si="223"/>
        <v>487.52834106445346</v>
      </c>
      <c r="I1477">
        <f t="shared" si="224"/>
        <v>88.921954208435466</v>
      </c>
      <c r="J1477">
        <f t="shared" si="227"/>
        <v>3.5889568002871806</v>
      </c>
      <c r="K1477">
        <f t="shared" si="228"/>
        <v>487.7257804140018</v>
      </c>
      <c r="L1477">
        <f t="shared" si="220"/>
        <v>5.1931318318436864E-2</v>
      </c>
      <c r="M1477">
        <f t="shared" si="225"/>
        <v>2.8540765852694641</v>
      </c>
      <c r="N1477">
        <f t="shared" si="226"/>
        <v>11.885842472741173</v>
      </c>
      <c r="O1477">
        <f t="shared" si="229"/>
        <v>0</v>
      </c>
    </row>
    <row r="1478" spans="6:15">
      <c r="F1478">
        <f t="shared" si="221"/>
        <v>3.6499999999999333</v>
      </c>
      <c r="G1478">
        <f t="shared" si="222"/>
        <v>0</v>
      </c>
      <c r="H1478">
        <f t="shared" si="223"/>
        <v>487.52834124479091</v>
      </c>
      <c r="I1478">
        <f t="shared" si="224"/>
        <v>88.921823370989159</v>
      </c>
      <c r="J1478">
        <f t="shared" si="227"/>
        <v>3.5884632019133096</v>
      </c>
      <c r="K1478">
        <f t="shared" si="228"/>
        <v>487.72502635708696</v>
      </c>
      <c r="L1478">
        <f t="shared" si="220"/>
        <v>5.1930404459475048E-2</v>
      </c>
      <c r="M1478">
        <f t="shared" si="225"/>
        <v>2.854026360789331</v>
      </c>
      <c r="N1478">
        <f t="shared" si="226"/>
        <v>11.885836936589222</v>
      </c>
      <c r="O1478">
        <f t="shared" si="229"/>
        <v>0</v>
      </c>
    </row>
    <row r="1479" spans="6:15">
      <c r="F1479">
        <f t="shared" si="221"/>
        <v>3.6524999999999332</v>
      </c>
      <c r="G1479">
        <f t="shared" si="222"/>
        <v>1</v>
      </c>
      <c r="H1479">
        <f t="shared" si="223"/>
        <v>487.52834124479091</v>
      </c>
      <c r="I1479">
        <f t="shared" si="224"/>
        <v>88.921823370989159</v>
      </c>
      <c r="J1479">
        <f t="shared" si="227"/>
        <v>3.5884632019133096</v>
      </c>
      <c r="K1479">
        <f t="shared" si="228"/>
        <v>487.72427098242423</v>
      </c>
      <c r="L1479">
        <f t="shared" si="220"/>
        <v>5.1933985399834681E-2</v>
      </c>
      <c r="M1479">
        <f t="shared" si="225"/>
        <v>2.8542231645363687</v>
      </c>
      <c r="N1479">
        <f t="shared" si="226"/>
        <v>11.885838945568427</v>
      </c>
      <c r="O1479">
        <f t="shared" si="229"/>
        <v>0</v>
      </c>
    </row>
    <row r="1480" spans="6:15">
      <c r="F1480">
        <f t="shared" si="221"/>
        <v>3.6549999999999332</v>
      </c>
      <c r="G1480">
        <f t="shared" si="222"/>
        <v>2</v>
      </c>
      <c r="H1480">
        <f t="shared" si="223"/>
        <v>487.52834124479091</v>
      </c>
      <c r="I1480">
        <f t="shared" si="224"/>
        <v>88.921823370989159</v>
      </c>
      <c r="J1480">
        <f t="shared" si="227"/>
        <v>3.5884632019133096</v>
      </c>
      <c r="K1480">
        <f t="shared" si="228"/>
        <v>487.72352140212394</v>
      </c>
      <c r="L1480">
        <f t="shared" si="220"/>
        <v>5.1935769694699978E-2</v>
      </c>
      <c r="M1480">
        <f t="shared" si="225"/>
        <v>2.8543212270227674</v>
      </c>
      <c r="N1480">
        <f t="shared" si="226"/>
        <v>11.885831073418546</v>
      </c>
      <c r="O1480">
        <f t="shared" si="229"/>
        <v>0</v>
      </c>
    </row>
    <row r="1481" spans="6:15">
      <c r="F1481">
        <f t="shared" si="221"/>
        <v>3.6574999999999331</v>
      </c>
      <c r="G1481">
        <f t="shared" si="222"/>
        <v>3</v>
      </c>
      <c r="H1481">
        <f t="shared" si="223"/>
        <v>487.52834124479091</v>
      </c>
      <c r="I1481">
        <f t="shared" si="224"/>
        <v>88.921823370989159</v>
      </c>
      <c r="J1481">
        <f t="shared" si="227"/>
        <v>3.5884632019133096</v>
      </c>
      <c r="K1481">
        <f t="shared" si="228"/>
        <v>487.72277477246257</v>
      </c>
      <c r="L1481">
        <f t="shared" si="220"/>
        <v>5.1938249682710526E-2</v>
      </c>
      <c r="M1481">
        <f t="shared" si="225"/>
        <v>2.8544575238845042</v>
      </c>
      <c r="N1481">
        <f t="shared" si="226"/>
        <v>11.88582715091909</v>
      </c>
      <c r="O1481">
        <f t="shared" si="229"/>
        <v>0</v>
      </c>
    </row>
    <row r="1482" spans="6:15">
      <c r="F1482">
        <f t="shared" si="221"/>
        <v>3.6599999999999331</v>
      </c>
      <c r="G1482">
        <f t="shared" si="222"/>
        <v>0</v>
      </c>
      <c r="H1482">
        <f t="shared" si="223"/>
        <v>487.5283414161114</v>
      </c>
      <c r="I1482">
        <f t="shared" si="224"/>
        <v>88.921694526948585</v>
      </c>
      <c r="J1482">
        <f t="shared" si="227"/>
        <v>3.5879771180941304</v>
      </c>
      <c r="K1482">
        <f t="shared" si="228"/>
        <v>487.72203219369732</v>
      </c>
      <c r="L1482">
        <f t="shared" si="220"/>
        <v>5.1937349784563075E-2</v>
      </c>
      <c r="M1482">
        <f t="shared" si="225"/>
        <v>2.854408066672268</v>
      </c>
      <c r="N1482">
        <f t="shared" si="226"/>
        <v>11.885821699044619</v>
      </c>
      <c r="O1482">
        <f t="shared" si="229"/>
        <v>0</v>
      </c>
    </row>
    <row r="1483" spans="6:15">
      <c r="F1483">
        <f t="shared" si="221"/>
        <v>3.662499999999933</v>
      </c>
      <c r="G1483">
        <f t="shared" si="222"/>
        <v>1</v>
      </c>
      <c r="H1483">
        <f t="shared" si="223"/>
        <v>487.5283414161114</v>
      </c>
      <c r="I1483">
        <f t="shared" si="224"/>
        <v>88.921694526948585</v>
      </c>
      <c r="J1483">
        <f t="shared" si="227"/>
        <v>3.5879771180941304</v>
      </c>
      <c r="K1483">
        <f t="shared" si="228"/>
        <v>487.72128831732215</v>
      </c>
      <c r="L1483">
        <f t="shared" si="220"/>
        <v>5.1940876195711319E-2</v>
      </c>
      <c r="M1483">
        <f t="shared" si="225"/>
        <v>2.8546018735659526</v>
      </c>
      <c r="N1483">
        <f t="shared" si="226"/>
        <v>11.885823677333109</v>
      </c>
      <c r="O1483">
        <f t="shared" si="229"/>
        <v>0</v>
      </c>
    </row>
    <row r="1484" spans="6:15">
      <c r="F1484">
        <f t="shared" si="221"/>
        <v>3.664999999999933</v>
      </c>
      <c r="G1484">
        <f t="shared" si="222"/>
        <v>2</v>
      </c>
      <c r="H1484">
        <f t="shared" si="223"/>
        <v>487.5283414161114</v>
      </c>
      <c r="I1484">
        <f t="shared" si="224"/>
        <v>88.921694526948585</v>
      </c>
      <c r="J1484">
        <f t="shared" si="227"/>
        <v>3.5879771180941304</v>
      </c>
      <c r="K1484">
        <f t="shared" si="228"/>
        <v>487.72055014707576</v>
      </c>
      <c r="L1484">
        <f t="shared" si="220"/>
        <v>5.1942633340238145E-2</v>
      </c>
      <c r="M1484">
        <f t="shared" si="225"/>
        <v>2.85469844390565</v>
      </c>
      <c r="N1484">
        <f t="shared" si="226"/>
        <v>11.885815925057361</v>
      </c>
      <c r="O1484">
        <f t="shared" si="229"/>
        <v>0</v>
      </c>
    </row>
    <row r="1485" spans="6:15">
      <c r="F1485">
        <f t="shared" si="221"/>
        <v>3.6674999999999329</v>
      </c>
      <c r="G1485">
        <f t="shared" si="222"/>
        <v>3</v>
      </c>
      <c r="H1485">
        <f t="shared" si="223"/>
        <v>487.5283414161114</v>
      </c>
      <c r="I1485">
        <f t="shared" si="224"/>
        <v>88.921694526948585</v>
      </c>
      <c r="J1485">
        <f t="shared" si="227"/>
        <v>3.5879771180941304</v>
      </c>
      <c r="K1485">
        <f t="shared" si="228"/>
        <v>487.71981488256978</v>
      </c>
      <c r="L1485">
        <f t="shared" si="220"/>
        <v>5.1945075575031162E-2</v>
      </c>
      <c r="M1485">
        <f t="shared" si="225"/>
        <v>2.854832665900473</v>
      </c>
      <c r="N1485">
        <f t="shared" si="226"/>
        <v>11.885812062243774</v>
      </c>
      <c r="O1485">
        <f t="shared" si="229"/>
        <v>0</v>
      </c>
    </row>
    <row r="1486" spans="6:15">
      <c r="F1486">
        <f t="shared" si="221"/>
        <v>3.6699999999999329</v>
      </c>
      <c r="G1486">
        <f t="shared" si="222"/>
        <v>0</v>
      </c>
      <c r="H1486">
        <f t="shared" si="223"/>
        <v>487.52834157886593</v>
      </c>
      <c r="I1486">
        <f t="shared" si="224"/>
        <v>88.921567645884224</v>
      </c>
      <c r="J1486">
        <f t="shared" si="227"/>
        <v>3.5874984344279843</v>
      </c>
      <c r="K1486">
        <f t="shared" si="228"/>
        <v>487.71908360729282</v>
      </c>
      <c r="L1486">
        <f t="shared" si="220"/>
        <v>5.1944189422723434E-2</v>
      </c>
      <c r="M1486">
        <f t="shared" si="225"/>
        <v>2.8547839641414119</v>
      </c>
      <c r="N1486">
        <f t="shared" si="226"/>
        <v>11.885806693363982</v>
      </c>
      <c r="O1486">
        <f t="shared" si="229"/>
        <v>0</v>
      </c>
    </row>
    <row r="1487" spans="6:15">
      <c r="F1487">
        <f t="shared" si="221"/>
        <v>3.6724999999999328</v>
      </c>
      <c r="G1487">
        <f t="shared" si="222"/>
        <v>1</v>
      </c>
      <c r="H1487">
        <f t="shared" si="223"/>
        <v>487.52834157886593</v>
      </c>
      <c r="I1487">
        <f t="shared" si="224"/>
        <v>88.921567645884224</v>
      </c>
      <c r="J1487">
        <f t="shared" si="227"/>
        <v>3.5874984344279843</v>
      </c>
      <c r="K1487">
        <f t="shared" si="228"/>
        <v>487.71835105423338</v>
      </c>
      <c r="L1487">
        <f t="shared" si="220"/>
        <v>5.1947662135455742E-2</v>
      </c>
      <c r="M1487">
        <f t="shared" si="225"/>
        <v>2.8549748198411629</v>
      </c>
      <c r="N1487">
        <f t="shared" si="226"/>
        <v>11.885808641434343</v>
      </c>
      <c r="O1487">
        <f t="shared" si="229"/>
        <v>0</v>
      </c>
    </row>
    <row r="1488" spans="6:15">
      <c r="F1488">
        <f t="shared" si="221"/>
        <v>3.6749999999999328</v>
      </c>
      <c r="G1488">
        <f t="shared" si="222"/>
        <v>2</v>
      </c>
      <c r="H1488">
        <f t="shared" si="223"/>
        <v>487.52834157886593</v>
      </c>
      <c r="I1488">
        <f t="shared" si="224"/>
        <v>88.921567645884224</v>
      </c>
      <c r="J1488">
        <f t="shared" si="227"/>
        <v>3.5874984344279843</v>
      </c>
      <c r="K1488">
        <f t="shared" si="228"/>
        <v>487.7176241204134</v>
      </c>
      <c r="L1488">
        <f t="shared" si="220"/>
        <v>5.1949392542328755E-2</v>
      </c>
      <c r="M1488">
        <f t="shared" si="225"/>
        <v>2.8550699207147621</v>
      </c>
      <c r="N1488">
        <f t="shared" si="226"/>
        <v>11.885801007206354</v>
      </c>
      <c r="O1488">
        <f t="shared" si="229"/>
        <v>0</v>
      </c>
    </row>
    <row r="1489" spans="6:15">
      <c r="F1489">
        <f t="shared" si="221"/>
        <v>3.6774999999999327</v>
      </c>
      <c r="G1489">
        <f t="shared" si="222"/>
        <v>3</v>
      </c>
      <c r="H1489">
        <f t="shared" si="223"/>
        <v>487.52834157886593</v>
      </c>
      <c r="I1489">
        <f t="shared" si="224"/>
        <v>88.921567645884224</v>
      </c>
      <c r="J1489">
        <f t="shared" si="227"/>
        <v>3.5874984344279843</v>
      </c>
      <c r="K1489">
        <f t="shared" si="228"/>
        <v>487.71690004811785</v>
      </c>
      <c r="L1489">
        <f t="shared" ref="L1489:L1552" si="230">$B$42*M1489</f>
        <v>5.1951797598552014E-2</v>
      </c>
      <c r="M1489">
        <f t="shared" si="225"/>
        <v>2.8552020994245528</v>
      </c>
      <c r="N1489">
        <f t="shared" si="226"/>
        <v>11.885797203171409</v>
      </c>
      <c r="O1489">
        <f t="shared" si="229"/>
        <v>0</v>
      </c>
    </row>
    <row r="1490" spans="6:15">
      <c r="F1490">
        <f t="shared" ref="F1490:F1553" si="231">F1489+$B$17</f>
        <v>3.6799999999999327</v>
      </c>
      <c r="G1490">
        <f t="shared" ref="G1490:G1553" si="232">IF(G1489=($B$20-1),0,G1489+1)</f>
        <v>0</v>
      </c>
      <c r="H1490">
        <f t="shared" ref="H1490:H1553" si="233">IF(G1490=0,$B$31*$B$29+(1-$B$31)*H1489,H1489)</f>
        <v>487.52834173348276</v>
      </c>
      <c r="I1490">
        <f t="shared" ref="I1490:I1553" si="234">IF(G1490=0,MIN(($B$23*(H1490-K1489)+($B$24*J1490)),$B$26),I1489)</f>
        <v>88.921442697831012</v>
      </c>
      <c r="J1490">
        <f t="shared" si="227"/>
        <v>3.5870270382548544</v>
      </c>
      <c r="K1490">
        <f t="shared" si="228"/>
        <v>487.71617990432264</v>
      </c>
      <c r="L1490">
        <f t="shared" si="230"/>
        <v>5.1950924980435548E-2</v>
      </c>
      <c r="M1490">
        <f t="shared" ref="M1490:M1553" si="235">((0.01*I1490*N1490)-(K1490*$B$41))/$B$40</f>
        <v>2.855154141486747</v>
      </c>
      <c r="N1490">
        <f t="shared" ref="N1490:N1553" si="236">$B$45-$B$47*$B$50*M1489-$B$46</f>
        <v>11.885791916023019</v>
      </c>
      <c r="O1490">
        <f t="shared" si="229"/>
        <v>0</v>
      </c>
    </row>
    <row r="1491" spans="6:15">
      <c r="F1491">
        <f t="shared" si="231"/>
        <v>3.6824999999999326</v>
      </c>
      <c r="G1491">
        <f t="shared" si="232"/>
        <v>1</v>
      </c>
      <c r="H1491">
        <f t="shared" si="233"/>
        <v>487.52834173348276</v>
      </c>
      <c r="I1491">
        <f t="shared" si="234"/>
        <v>88.921442697831012</v>
      </c>
      <c r="J1491">
        <f t="shared" ref="J1491:J1554" si="237">IF(G1491=0,IF(J1490&gt;$B$25,$B$25,J1490+$B$17*(H1490-K1490)),J1490)</f>
        <v>3.5870270382548544</v>
      </c>
      <c r="K1491">
        <f t="shared" ref="K1491:K1554" si="238">K1490+($B$17*L1490/$B$34)-($B$17*$B$36*K1490/$B$34)</f>
        <v>487.71545850226693</v>
      </c>
      <c r="L1491">
        <f t="shared" si="230"/>
        <v>5.1954344812894966E-2</v>
      </c>
      <c r="M1491">
        <f t="shared" si="235"/>
        <v>2.8553420909566243</v>
      </c>
      <c r="N1491">
        <f t="shared" si="236"/>
        <v>11.88579383434053</v>
      </c>
      <c r="O1491">
        <f t="shared" ref="O1491:O1554" si="239">IF(K1491&gt;(0.01*$B$15*$B$29),0,F1491)</f>
        <v>0</v>
      </c>
    </row>
    <row r="1492" spans="6:15">
      <c r="F1492">
        <f t="shared" si="231"/>
        <v>3.6849999999999326</v>
      </c>
      <c r="G1492">
        <f t="shared" si="232"/>
        <v>2</v>
      </c>
      <c r="H1492">
        <f t="shared" si="233"/>
        <v>487.52834173348276</v>
      </c>
      <c r="I1492">
        <f t="shared" si="234"/>
        <v>88.921442697831012</v>
      </c>
      <c r="J1492">
        <f t="shared" si="237"/>
        <v>3.5870270382548544</v>
      </c>
      <c r="K1492">
        <f t="shared" si="238"/>
        <v>487.71474263388507</v>
      </c>
      <c r="L1492">
        <f t="shared" si="230"/>
        <v>5.1956048888537276E-2</v>
      </c>
      <c r="M1492">
        <f t="shared" si="235"/>
        <v>2.8554357447006025</v>
      </c>
      <c r="N1492">
        <f t="shared" si="236"/>
        <v>11.885786316361735</v>
      </c>
      <c r="O1492">
        <f t="shared" si="239"/>
        <v>0</v>
      </c>
    </row>
    <row r="1493" spans="6:15">
      <c r="F1493">
        <f t="shared" si="231"/>
        <v>3.6874999999999325</v>
      </c>
      <c r="G1493">
        <f t="shared" si="232"/>
        <v>3</v>
      </c>
      <c r="H1493">
        <f t="shared" si="233"/>
        <v>487.52834173348276</v>
      </c>
      <c r="I1493">
        <f t="shared" si="234"/>
        <v>88.921442697831012</v>
      </c>
      <c r="J1493">
        <f t="shared" si="237"/>
        <v>3.5870270382548544</v>
      </c>
      <c r="K1493">
        <f t="shared" si="238"/>
        <v>487.71402958348375</v>
      </c>
      <c r="L1493">
        <f t="shared" si="230"/>
        <v>5.1958417332101631E-2</v>
      </c>
      <c r="M1493">
        <f t="shared" si="235"/>
        <v>2.8555659112270733</v>
      </c>
      <c r="N1493">
        <f t="shared" si="236"/>
        <v>11.885782570211976</v>
      </c>
      <c r="O1493">
        <f t="shared" si="239"/>
        <v>0</v>
      </c>
    </row>
    <row r="1494" spans="6:15">
      <c r="F1494">
        <f t="shared" si="231"/>
        <v>3.6899999999999324</v>
      </c>
      <c r="G1494">
        <f t="shared" si="232"/>
        <v>0</v>
      </c>
      <c r="H1494">
        <f t="shared" si="233"/>
        <v>487.52834188036866</v>
      </c>
      <c r="I1494">
        <f t="shared" si="234"/>
        <v>88.92131965328592</v>
      </c>
      <c r="J1494">
        <f t="shared" si="237"/>
        <v>3.5865628186298517</v>
      </c>
      <c r="K1494">
        <f t="shared" si="238"/>
        <v>487.71332040177862</v>
      </c>
      <c r="L1494">
        <f t="shared" si="230"/>
        <v>5.1957558039906093E-2</v>
      </c>
      <c r="M1494">
        <f t="shared" si="235"/>
        <v>2.8555186856642605</v>
      </c>
      <c r="N1494">
        <f t="shared" si="236"/>
        <v>11.885777363550917</v>
      </c>
      <c r="O1494">
        <f t="shared" si="239"/>
        <v>0</v>
      </c>
    </row>
    <row r="1495" spans="6:15">
      <c r="F1495">
        <f t="shared" si="231"/>
        <v>3.6924999999999324</v>
      </c>
      <c r="G1495">
        <f t="shared" si="232"/>
        <v>1</v>
      </c>
      <c r="H1495">
        <f t="shared" si="233"/>
        <v>487.52834188036866</v>
      </c>
      <c r="I1495">
        <f t="shared" si="234"/>
        <v>88.92131965328592</v>
      </c>
      <c r="J1495">
        <f t="shared" si="237"/>
        <v>3.5865628186298517</v>
      </c>
      <c r="K1495">
        <f t="shared" si="238"/>
        <v>487.71260998103412</v>
      </c>
      <c r="L1495">
        <f t="shared" si="230"/>
        <v>5.1960925797733752E-2</v>
      </c>
      <c r="M1495">
        <f t="shared" si="235"/>
        <v>2.8557037731812351</v>
      </c>
      <c r="N1495">
        <f t="shared" si="236"/>
        <v>11.88577925257343</v>
      </c>
      <c r="O1495">
        <f t="shared" si="239"/>
        <v>0</v>
      </c>
    </row>
    <row r="1496" spans="6:15">
      <c r="F1496">
        <f t="shared" si="231"/>
        <v>3.6949999999999323</v>
      </c>
      <c r="G1496">
        <f t="shared" si="232"/>
        <v>2</v>
      </c>
      <c r="H1496">
        <f t="shared" si="233"/>
        <v>487.52834188036866</v>
      </c>
      <c r="I1496">
        <f t="shared" si="234"/>
        <v>88.92131965328592</v>
      </c>
      <c r="J1496">
        <f t="shared" si="237"/>
        <v>3.5865628186298517</v>
      </c>
      <c r="K1496">
        <f t="shared" si="238"/>
        <v>487.71190500970147</v>
      </c>
      <c r="L1496">
        <f t="shared" si="230"/>
        <v>5.1962603942417272E-2</v>
      </c>
      <c r="M1496">
        <f t="shared" si="235"/>
        <v>2.8557960017940069</v>
      </c>
      <c r="N1496">
        <f t="shared" si="236"/>
        <v>11.88577184907275</v>
      </c>
      <c r="O1496">
        <f t="shared" si="239"/>
        <v>0</v>
      </c>
    </row>
    <row r="1497" spans="6:15">
      <c r="F1497">
        <f t="shared" si="231"/>
        <v>3.6974999999999323</v>
      </c>
      <c r="G1497">
        <f t="shared" si="232"/>
        <v>3</v>
      </c>
      <c r="H1497">
        <f t="shared" si="233"/>
        <v>487.52834188036866</v>
      </c>
      <c r="I1497">
        <f t="shared" si="234"/>
        <v>88.92131965328592</v>
      </c>
      <c r="J1497">
        <f t="shared" si="237"/>
        <v>3.5865628186298517</v>
      </c>
      <c r="K1497">
        <f t="shared" si="238"/>
        <v>487.71120281346748</v>
      </c>
      <c r="L1497">
        <f t="shared" si="230"/>
        <v>5.1964936330619174E-2</v>
      </c>
      <c r="M1497">
        <f t="shared" si="235"/>
        <v>2.8559241867654341</v>
      </c>
      <c r="N1497">
        <f t="shared" si="236"/>
        <v>11.88576815992824</v>
      </c>
      <c r="O1497">
        <f t="shared" si="239"/>
        <v>0</v>
      </c>
    </row>
    <row r="1498" spans="6:15">
      <c r="F1498">
        <f t="shared" si="231"/>
        <v>3.6999999999999322</v>
      </c>
      <c r="G1498">
        <f t="shared" si="232"/>
        <v>0</v>
      </c>
      <c r="H1498">
        <f t="shared" si="233"/>
        <v>487.52834201991027</v>
      </c>
      <c r="I1498">
        <f t="shared" si="234"/>
        <v>88.921198483198765</v>
      </c>
      <c r="J1498">
        <f t="shared" si="237"/>
        <v>3.5861056662971045</v>
      </c>
      <c r="K1498">
        <f t="shared" si="238"/>
        <v>487.71050442703569</v>
      </c>
      <c r="L1498">
        <f t="shared" si="230"/>
        <v>5.1964090159354562E-2</v>
      </c>
      <c r="M1498">
        <f t="shared" si="235"/>
        <v>2.8558776823116352</v>
      </c>
      <c r="N1498">
        <f t="shared" si="236"/>
        <v>11.885763032529383</v>
      </c>
      <c r="O1498">
        <f t="shared" si="239"/>
        <v>0</v>
      </c>
    </row>
    <row r="1499" spans="6:15">
      <c r="F1499">
        <f t="shared" si="231"/>
        <v>3.7024999999999322</v>
      </c>
      <c r="G1499">
        <f t="shared" si="232"/>
        <v>1</v>
      </c>
      <c r="H1499">
        <f t="shared" si="233"/>
        <v>487.52834201991027</v>
      </c>
      <c r="I1499">
        <f t="shared" si="234"/>
        <v>88.921198483198765</v>
      </c>
      <c r="J1499">
        <f t="shared" si="237"/>
        <v>3.5861056662971045</v>
      </c>
      <c r="K1499">
        <f t="shared" si="238"/>
        <v>487.70980482048975</v>
      </c>
      <c r="L1499">
        <f t="shared" si="230"/>
        <v>5.1967406635897405E-2</v>
      </c>
      <c r="M1499">
        <f t="shared" si="235"/>
        <v>2.8560599514770062</v>
      </c>
      <c r="N1499">
        <f t="shared" si="236"/>
        <v>11.885764892707535</v>
      </c>
      <c r="O1499">
        <f t="shared" si="239"/>
        <v>0</v>
      </c>
    </row>
    <row r="1500" spans="6:15">
      <c r="F1500">
        <f t="shared" si="231"/>
        <v>3.7049999999999321</v>
      </c>
      <c r="G1500">
        <f t="shared" si="232"/>
        <v>2</v>
      </c>
      <c r="H1500">
        <f t="shared" si="233"/>
        <v>487.52834201991027</v>
      </c>
      <c r="I1500">
        <f t="shared" si="234"/>
        <v>88.921198483198765</v>
      </c>
      <c r="J1500">
        <f t="shared" si="237"/>
        <v>3.5861056662971045</v>
      </c>
      <c r="K1500">
        <f t="shared" si="238"/>
        <v>487.70911058037734</v>
      </c>
      <c r="L1500">
        <f t="shared" si="230"/>
        <v>5.1969059243829552E-2</v>
      </c>
      <c r="M1500">
        <f t="shared" si="235"/>
        <v>2.8561507766236902</v>
      </c>
      <c r="N1500">
        <f t="shared" si="236"/>
        <v>11.88575760194092</v>
      </c>
      <c r="O1500">
        <f t="shared" si="239"/>
        <v>0</v>
      </c>
    </row>
    <row r="1501" spans="6:15">
      <c r="F1501">
        <f t="shared" si="231"/>
        <v>3.7074999999999321</v>
      </c>
      <c r="G1501">
        <f t="shared" si="232"/>
        <v>3</v>
      </c>
      <c r="H1501">
        <f t="shared" si="233"/>
        <v>487.52834201991027</v>
      </c>
      <c r="I1501">
        <f t="shared" si="234"/>
        <v>88.921198483198765</v>
      </c>
      <c r="J1501">
        <f t="shared" si="237"/>
        <v>3.5861056662971045</v>
      </c>
      <c r="K1501">
        <f t="shared" si="238"/>
        <v>487.70841907313365</v>
      </c>
      <c r="L1501">
        <f t="shared" si="230"/>
        <v>5.1971356125486451E-2</v>
      </c>
      <c r="M1501">
        <f t="shared" si="235"/>
        <v>2.8562770102023545</v>
      </c>
      <c r="N1501">
        <f t="shared" si="236"/>
        <v>11.885753968935052</v>
      </c>
      <c r="O1501">
        <f t="shared" si="239"/>
        <v>0</v>
      </c>
    </row>
    <row r="1502" spans="6:15">
      <c r="F1502">
        <f t="shared" si="231"/>
        <v>3.709999999999932</v>
      </c>
      <c r="G1502">
        <f t="shared" si="232"/>
        <v>0</v>
      </c>
      <c r="H1502">
        <f t="shared" si="233"/>
        <v>487.52834215247481</v>
      </c>
      <c r="I1502">
        <f t="shared" si="234"/>
        <v>88.921079158965753</v>
      </c>
      <c r="J1502">
        <f t="shared" si="237"/>
        <v>3.5856554736640458</v>
      </c>
      <c r="K1502">
        <f t="shared" si="238"/>
        <v>487.70773131769471</v>
      </c>
      <c r="L1502">
        <f t="shared" si="230"/>
        <v>5.1970522873398324E-2</v>
      </c>
      <c r="M1502">
        <f t="shared" si="235"/>
        <v>2.8562312157694119</v>
      </c>
      <c r="N1502">
        <f t="shared" si="236"/>
        <v>11.885748919591906</v>
      </c>
      <c r="O1502">
        <f t="shared" si="239"/>
        <v>0</v>
      </c>
    </row>
    <row r="1503" spans="6:15">
      <c r="F1503">
        <f t="shared" si="231"/>
        <v>3.712499999999932</v>
      </c>
      <c r="G1503">
        <f t="shared" si="232"/>
        <v>1</v>
      </c>
      <c r="H1503">
        <f t="shared" si="233"/>
        <v>487.52834215247481</v>
      </c>
      <c r="I1503">
        <f t="shared" si="234"/>
        <v>88.921079158965753</v>
      </c>
      <c r="J1503">
        <f t="shared" si="237"/>
        <v>3.5856554736640458</v>
      </c>
      <c r="K1503">
        <f t="shared" si="238"/>
        <v>487.70704236077546</v>
      </c>
      <c r="L1503">
        <f t="shared" si="230"/>
        <v>5.1973788849895418E-2</v>
      </c>
      <c r="M1503">
        <f t="shared" si="235"/>
        <v>2.8564107095190456</v>
      </c>
      <c r="N1503">
        <f t="shared" si="236"/>
        <v>11.885750751369223</v>
      </c>
      <c r="O1503">
        <f t="shared" si="239"/>
        <v>0</v>
      </c>
    </row>
    <row r="1504" spans="6:15">
      <c r="F1504">
        <f t="shared" si="231"/>
        <v>3.7149999999999319</v>
      </c>
      <c r="G1504">
        <f t="shared" si="232"/>
        <v>2</v>
      </c>
      <c r="H1504">
        <f t="shared" si="233"/>
        <v>487.52834215247481</v>
      </c>
      <c r="I1504">
        <f t="shared" si="234"/>
        <v>88.921079158965753</v>
      </c>
      <c r="J1504">
        <f t="shared" si="237"/>
        <v>3.5856554736640458</v>
      </c>
      <c r="K1504">
        <f t="shared" si="238"/>
        <v>487.70635868857551</v>
      </c>
      <c r="L1504">
        <f t="shared" si="230"/>
        <v>5.1975416309309352E-2</v>
      </c>
      <c r="M1504">
        <f t="shared" si="235"/>
        <v>2.8565001525364231</v>
      </c>
      <c r="N1504">
        <f t="shared" si="236"/>
        <v>11.885743571619239</v>
      </c>
      <c r="O1504">
        <f t="shared" si="239"/>
        <v>0</v>
      </c>
    </row>
    <row r="1505" spans="6:15">
      <c r="F1505">
        <f t="shared" si="231"/>
        <v>3.7174999999999319</v>
      </c>
      <c r="G1505">
        <f t="shared" si="232"/>
        <v>3</v>
      </c>
      <c r="H1505">
        <f t="shared" si="233"/>
        <v>487.52834215247481</v>
      </c>
      <c r="I1505">
        <f t="shared" si="234"/>
        <v>88.921079158965753</v>
      </c>
      <c r="J1505">
        <f t="shared" si="237"/>
        <v>3.5856554736640458</v>
      </c>
      <c r="K1505">
        <f t="shared" si="238"/>
        <v>487.70567770765632</v>
      </c>
      <c r="L1505">
        <f t="shared" si="230"/>
        <v>5.1977678224887615E-2</v>
      </c>
      <c r="M1505">
        <f t="shared" si="235"/>
        <v>2.8566244644256416</v>
      </c>
      <c r="N1505">
        <f t="shared" si="236"/>
        <v>11.885739993898543</v>
      </c>
      <c r="O1505">
        <f t="shared" si="239"/>
        <v>0</v>
      </c>
    </row>
    <row r="1506" spans="6:15">
      <c r="F1506">
        <f t="shared" si="231"/>
        <v>3.7199999999999318</v>
      </c>
      <c r="G1506">
        <f t="shared" si="232"/>
        <v>0</v>
      </c>
      <c r="H1506">
        <f t="shared" si="233"/>
        <v>487.52834227841117</v>
      </c>
      <c r="I1506">
        <f t="shared" si="234"/>
        <v>88.92096165242171</v>
      </c>
      <c r="J1506">
        <f t="shared" si="237"/>
        <v>3.5852121347760919</v>
      </c>
      <c r="K1506">
        <f t="shared" si="238"/>
        <v>487.70500042142726</v>
      </c>
      <c r="L1506">
        <f t="shared" si="230"/>
        <v>5.1976857693387564E-2</v>
      </c>
      <c r="M1506">
        <f t="shared" si="235"/>
        <v>2.856579369099399</v>
      </c>
      <c r="N1506">
        <f t="shared" si="236"/>
        <v>11.885735021422974</v>
      </c>
      <c r="O1506">
        <f t="shared" si="239"/>
        <v>0</v>
      </c>
    </row>
    <row r="1507" spans="6:15">
      <c r="F1507">
        <f t="shared" si="231"/>
        <v>3.7224999999999318</v>
      </c>
      <c r="G1507">
        <f t="shared" si="232"/>
        <v>1</v>
      </c>
      <c r="H1507">
        <f t="shared" si="233"/>
        <v>487.52834227841117</v>
      </c>
      <c r="I1507">
        <f t="shared" si="234"/>
        <v>88.92096165242171</v>
      </c>
      <c r="J1507">
        <f t="shared" si="237"/>
        <v>3.5852121347760919</v>
      </c>
      <c r="K1507">
        <f t="shared" si="238"/>
        <v>487.70432195206507</v>
      </c>
      <c r="L1507">
        <f t="shared" si="230"/>
        <v>5.1980073939159252E-2</v>
      </c>
      <c r="M1507">
        <f t="shared" si="235"/>
        <v>2.8567561297141242</v>
      </c>
      <c r="N1507">
        <f t="shared" si="236"/>
        <v>11.885736825236023</v>
      </c>
      <c r="O1507">
        <f t="shared" si="239"/>
        <v>0</v>
      </c>
    </row>
    <row r="1508" spans="6:15">
      <c r="F1508">
        <f t="shared" si="231"/>
        <v>3.7249999999999317</v>
      </c>
      <c r="G1508">
        <f t="shared" si="232"/>
        <v>2</v>
      </c>
      <c r="H1508">
        <f t="shared" si="233"/>
        <v>487.52834227841117</v>
      </c>
      <c r="I1508">
        <f t="shared" si="234"/>
        <v>88.92096165242171</v>
      </c>
      <c r="J1508">
        <f t="shared" si="237"/>
        <v>3.5852121347760919</v>
      </c>
      <c r="K1508">
        <f t="shared" si="238"/>
        <v>487.70364868695276</v>
      </c>
      <c r="L1508">
        <f t="shared" si="230"/>
        <v>5.1981676632402767E-2</v>
      </c>
      <c r="M1508">
        <f t="shared" si="235"/>
        <v>2.8568442116155239</v>
      </c>
      <c r="N1508">
        <f t="shared" si="236"/>
        <v>11.885729754811434</v>
      </c>
      <c r="O1508">
        <f t="shared" si="239"/>
        <v>0</v>
      </c>
    </row>
    <row r="1509" spans="6:15">
      <c r="F1509">
        <f t="shared" si="231"/>
        <v>3.7274999999999316</v>
      </c>
      <c r="G1509">
        <f t="shared" si="232"/>
        <v>3</v>
      </c>
      <c r="H1509">
        <f t="shared" si="233"/>
        <v>487.52834227841117</v>
      </c>
      <c r="I1509">
        <f t="shared" si="234"/>
        <v>88.92096165242171</v>
      </c>
      <c r="J1509">
        <f t="shared" si="237"/>
        <v>3.5852121347760919</v>
      </c>
      <c r="K1509">
        <f t="shared" si="238"/>
        <v>487.70297807216559</v>
      </c>
      <c r="L1509">
        <f t="shared" si="230"/>
        <v>5.1983904114146232E-2</v>
      </c>
      <c r="M1509">
        <f t="shared" si="235"/>
        <v>2.8569666310667143</v>
      </c>
      <c r="N1509">
        <f t="shared" si="236"/>
        <v>11.885726231535379</v>
      </c>
      <c r="O1509">
        <f t="shared" si="239"/>
        <v>0</v>
      </c>
    </row>
    <row r="1510" spans="6:15">
      <c r="F1510">
        <f t="shared" si="231"/>
        <v>3.7299999999999316</v>
      </c>
      <c r="G1510">
        <f t="shared" si="232"/>
        <v>0</v>
      </c>
      <c r="H1510">
        <f t="shared" si="233"/>
        <v>487.52834239805065</v>
      </c>
      <c r="I1510">
        <f t="shared" si="234"/>
        <v>88.920845935832901</v>
      </c>
      <c r="J1510">
        <f t="shared" si="237"/>
        <v>3.5847755452917061</v>
      </c>
      <c r="K1510">
        <f t="shared" si="238"/>
        <v>487.70231109582323</v>
      </c>
      <c r="L1510">
        <f t="shared" si="230"/>
        <v>5.1983096107747082E-2</v>
      </c>
      <c r="M1510">
        <f t="shared" si="235"/>
        <v>2.8569222241034553</v>
      </c>
      <c r="N1510">
        <f t="shared" si="236"/>
        <v>11.885721334757331</v>
      </c>
      <c r="O1510">
        <f t="shared" si="239"/>
        <v>0</v>
      </c>
    </row>
    <row r="1511" spans="6:15">
      <c r="F1511">
        <f t="shared" si="231"/>
        <v>3.7324999999999315</v>
      </c>
      <c r="G1511">
        <f t="shared" si="232"/>
        <v>1</v>
      </c>
      <c r="H1511">
        <f t="shared" si="233"/>
        <v>487.52834239805065</v>
      </c>
      <c r="I1511">
        <f t="shared" si="234"/>
        <v>88.920845935832901</v>
      </c>
      <c r="J1511">
        <f t="shared" si="237"/>
        <v>3.5847755452917061</v>
      </c>
      <c r="K1511">
        <f t="shared" si="238"/>
        <v>487.70164295441265</v>
      </c>
      <c r="L1511">
        <f t="shared" si="230"/>
        <v>5.1986263380384819E-2</v>
      </c>
      <c r="M1511">
        <f t="shared" si="235"/>
        <v>2.8570962932194961</v>
      </c>
      <c r="N1511">
        <f t="shared" si="236"/>
        <v>11.885723111035862</v>
      </c>
      <c r="O1511">
        <f t="shared" si="239"/>
        <v>0</v>
      </c>
    </row>
    <row r="1512" spans="6:15">
      <c r="F1512">
        <f t="shared" si="231"/>
        <v>3.7349999999999315</v>
      </c>
      <c r="G1512">
        <f t="shared" si="232"/>
        <v>2</v>
      </c>
      <c r="H1512">
        <f t="shared" si="233"/>
        <v>487.52834239805065</v>
      </c>
      <c r="I1512">
        <f t="shared" si="234"/>
        <v>88.920845935832901</v>
      </c>
      <c r="J1512">
        <f t="shared" si="237"/>
        <v>3.5847755452917061</v>
      </c>
      <c r="K1512">
        <f t="shared" si="238"/>
        <v>487.7009799380084</v>
      </c>
      <c r="L1512">
        <f t="shared" si="230"/>
        <v>5.1987841684007351E-2</v>
      </c>
      <c r="M1512">
        <f t="shared" si="235"/>
        <v>2.8571830346995775</v>
      </c>
      <c r="N1512">
        <f t="shared" si="236"/>
        <v>11.88571614827122</v>
      </c>
      <c r="O1512">
        <f t="shared" si="239"/>
        <v>0</v>
      </c>
    </row>
    <row r="1513" spans="6:15">
      <c r="F1513">
        <f t="shared" si="231"/>
        <v>3.7374999999999314</v>
      </c>
      <c r="G1513">
        <f t="shared" si="232"/>
        <v>3</v>
      </c>
      <c r="H1513">
        <f t="shared" si="233"/>
        <v>487.52834239805065</v>
      </c>
      <c r="I1513">
        <f t="shared" si="234"/>
        <v>88.920845935832901</v>
      </c>
      <c r="J1513">
        <f t="shared" si="237"/>
        <v>3.5847755452917061</v>
      </c>
      <c r="K1513">
        <f t="shared" si="238"/>
        <v>487.70031953159645</v>
      </c>
      <c r="L1513">
        <f t="shared" si="230"/>
        <v>5.1990035256060253E-2</v>
      </c>
      <c r="M1513">
        <f t="shared" si="235"/>
        <v>2.8573035905190141</v>
      </c>
      <c r="N1513">
        <f t="shared" si="236"/>
        <v>11.885712678612016</v>
      </c>
      <c r="O1513">
        <f t="shared" si="239"/>
        <v>0</v>
      </c>
    </row>
    <row r="1514" spans="6:15">
      <c r="F1514">
        <f t="shared" si="231"/>
        <v>3.7399999999999314</v>
      </c>
      <c r="G1514">
        <f t="shared" si="232"/>
        <v>0</v>
      </c>
      <c r="H1514">
        <f t="shared" si="233"/>
        <v>487.52834251170816</v>
      </c>
      <c r="I1514">
        <f t="shared" si="234"/>
        <v>88.920731981892885</v>
      </c>
      <c r="J1514">
        <f t="shared" si="237"/>
        <v>3.5843456024578417</v>
      </c>
      <c r="K1514">
        <f t="shared" si="238"/>
        <v>487.69966270824017</v>
      </c>
      <c r="L1514">
        <f t="shared" si="230"/>
        <v>5.1989239582389289E-2</v>
      </c>
      <c r="M1514">
        <f t="shared" si="235"/>
        <v>2.8572598613461881</v>
      </c>
      <c r="N1514">
        <f t="shared" si="236"/>
        <v>11.88570785637924</v>
      </c>
      <c r="O1514">
        <f t="shared" si="239"/>
        <v>0</v>
      </c>
    </row>
    <row r="1515" spans="6:15">
      <c r="F1515">
        <f t="shared" si="231"/>
        <v>3.7424999999999313</v>
      </c>
      <c r="G1515">
        <f t="shared" si="232"/>
        <v>1</v>
      </c>
      <c r="H1515">
        <f t="shared" si="233"/>
        <v>487.52834251170816</v>
      </c>
      <c r="I1515">
        <f t="shared" si="234"/>
        <v>88.920731981892885</v>
      </c>
      <c r="J1515">
        <f t="shared" si="237"/>
        <v>3.5843456024578417</v>
      </c>
      <c r="K1515">
        <f t="shared" si="238"/>
        <v>487.69900473760288</v>
      </c>
      <c r="L1515">
        <f t="shared" si="230"/>
        <v>5.199235862790684E-2</v>
      </c>
      <c r="M1515">
        <f t="shared" si="235"/>
        <v>2.8574312799634751</v>
      </c>
      <c r="N1515">
        <f t="shared" si="236"/>
        <v>11.885709605546152</v>
      </c>
      <c r="O1515">
        <f t="shared" si="239"/>
        <v>0</v>
      </c>
    </row>
    <row r="1516" spans="6:15">
      <c r="F1516">
        <f t="shared" si="231"/>
        <v>3.7449999999999313</v>
      </c>
      <c r="G1516">
        <f t="shared" si="232"/>
        <v>2</v>
      </c>
      <c r="H1516">
        <f t="shared" si="233"/>
        <v>487.52834251170816</v>
      </c>
      <c r="I1516">
        <f t="shared" si="234"/>
        <v>88.920731981892885</v>
      </c>
      <c r="J1516">
        <f t="shared" si="237"/>
        <v>3.5843456024578417</v>
      </c>
      <c r="K1516">
        <f t="shared" si="238"/>
        <v>487.69835181393546</v>
      </c>
      <c r="L1516">
        <f t="shared" si="230"/>
        <v>5.1993912912755486E-2</v>
      </c>
      <c r="M1516">
        <f t="shared" si="235"/>
        <v>2.8575167014035041</v>
      </c>
      <c r="N1516">
        <f t="shared" si="236"/>
        <v>11.88570274880146</v>
      </c>
      <c r="O1516">
        <f t="shared" si="239"/>
        <v>0</v>
      </c>
    </row>
    <row r="1517" spans="6:15">
      <c r="F1517">
        <f t="shared" si="231"/>
        <v>3.7474999999999312</v>
      </c>
      <c r="G1517">
        <f t="shared" si="232"/>
        <v>3</v>
      </c>
      <c r="H1517">
        <f t="shared" si="233"/>
        <v>487.52834251170816</v>
      </c>
      <c r="I1517">
        <f t="shared" si="234"/>
        <v>88.920731981892885</v>
      </c>
      <c r="J1517">
        <f t="shared" si="237"/>
        <v>3.5843456024578417</v>
      </c>
      <c r="K1517">
        <f t="shared" si="238"/>
        <v>487.69770146054077</v>
      </c>
      <c r="L1517">
        <f t="shared" si="230"/>
        <v>5.1996073091284595E-2</v>
      </c>
      <c r="M1517">
        <f t="shared" si="235"/>
        <v>2.8576354219590292</v>
      </c>
      <c r="N1517">
        <f t="shared" si="236"/>
        <v>11.88569933194386</v>
      </c>
      <c r="O1517">
        <f t="shared" si="239"/>
        <v>0</v>
      </c>
    </row>
    <row r="1518" spans="6:15">
      <c r="F1518">
        <f t="shared" si="231"/>
        <v>3.7499999999999312</v>
      </c>
      <c r="G1518">
        <f t="shared" si="232"/>
        <v>0</v>
      </c>
      <c r="H1518">
        <f t="shared" si="233"/>
        <v>487.5283426196828</v>
      </c>
      <c r="I1518">
        <f t="shared" si="234"/>
        <v>88.920619763712139</v>
      </c>
      <c r="J1518">
        <f t="shared" si="237"/>
        <v>3.5839222050857602</v>
      </c>
      <c r="K1518">
        <f t="shared" si="238"/>
        <v>487.69705463565572</v>
      </c>
      <c r="L1518">
        <f t="shared" si="230"/>
        <v>5.1995289560941356E-2</v>
      </c>
      <c r="M1518">
        <f t="shared" si="235"/>
        <v>2.857592360167438</v>
      </c>
      <c r="N1518">
        <f t="shared" si="236"/>
        <v>11.885694583121639</v>
      </c>
      <c r="O1518">
        <f t="shared" si="239"/>
        <v>0</v>
      </c>
    </row>
    <row r="1519" spans="6:15">
      <c r="F1519">
        <f t="shared" si="231"/>
        <v>3.7524999999999311</v>
      </c>
      <c r="G1519">
        <f t="shared" si="232"/>
        <v>1</v>
      </c>
      <c r="H1519">
        <f t="shared" si="233"/>
        <v>487.5283426196828</v>
      </c>
      <c r="I1519">
        <f t="shared" si="234"/>
        <v>88.920619763712139</v>
      </c>
      <c r="J1519">
        <f t="shared" si="237"/>
        <v>3.5839222050857602</v>
      </c>
      <c r="K1519">
        <f t="shared" si="238"/>
        <v>487.69640668100351</v>
      </c>
      <c r="L1519">
        <f t="shared" si="230"/>
        <v>5.1998361113989727E-2</v>
      </c>
      <c r="M1519">
        <f t="shared" si="235"/>
        <v>2.857761168661419</v>
      </c>
      <c r="N1519">
        <f t="shared" si="236"/>
        <v>11.885696305593303</v>
      </c>
      <c r="O1519">
        <f t="shared" si="239"/>
        <v>0</v>
      </c>
    </row>
    <row r="1520" spans="6:15">
      <c r="F1520">
        <f t="shared" si="231"/>
        <v>3.7549999999999311</v>
      </c>
      <c r="G1520">
        <f t="shared" si="232"/>
        <v>2</v>
      </c>
      <c r="H1520">
        <f t="shared" si="233"/>
        <v>487.5283426196828</v>
      </c>
      <c r="I1520">
        <f t="shared" si="234"/>
        <v>88.920619763712139</v>
      </c>
      <c r="J1520">
        <f t="shared" si="237"/>
        <v>3.5839222050857602</v>
      </c>
      <c r="K1520">
        <f t="shared" si="238"/>
        <v>487.69576369647336</v>
      </c>
      <c r="L1520">
        <f t="shared" si="230"/>
        <v>5.1999891745282328E-2</v>
      </c>
      <c r="M1520">
        <f t="shared" si="235"/>
        <v>2.8578452901332851</v>
      </c>
      <c r="N1520">
        <f t="shared" si="236"/>
        <v>11.885689553253544</v>
      </c>
      <c r="O1520">
        <f t="shared" si="239"/>
        <v>0</v>
      </c>
    </row>
    <row r="1521" spans="6:15">
      <c r="F1521">
        <f t="shared" si="231"/>
        <v>3.757499999999931</v>
      </c>
      <c r="G1521">
        <f t="shared" si="232"/>
        <v>3</v>
      </c>
      <c r="H1521">
        <f t="shared" si="233"/>
        <v>487.5283426196828</v>
      </c>
      <c r="I1521">
        <f t="shared" si="234"/>
        <v>88.920619763712139</v>
      </c>
      <c r="J1521">
        <f t="shared" si="237"/>
        <v>3.5839222050857602</v>
      </c>
      <c r="K1521">
        <f t="shared" si="238"/>
        <v>487.69512324310028</v>
      </c>
      <c r="L1521">
        <f t="shared" si="230"/>
        <v>5.2002019038602319E-2</v>
      </c>
      <c r="M1521">
        <f t="shared" si="235"/>
        <v>2.8579622033612018</v>
      </c>
      <c r="N1521">
        <f t="shared" si="236"/>
        <v>11.885686188394669</v>
      </c>
      <c r="O1521">
        <f t="shared" si="239"/>
        <v>0</v>
      </c>
    </row>
    <row r="1522" spans="6:15">
      <c r="F1522">
        <f t="shared" si="231"/>
        <v>3.759999999999931</v>
      </c>
      <c r="G1522">
        <f t="shared" si="232"/>
        <v>0</v>
      </c>
      <c r="H1522">
        <f t="shared" si="233"/>
        <v>487.52834272225869</v>
      </c>
      <c r="I1522">
        <f t="shared" si="234"/>
        <v>88.920509254814021</v>
      </c>
      <c r="J1522">
        <f t="shared" si="237"/>
        <v>3.5835052535272167</v>
      </c>
      <c r="K1522">
        <f t="shared" si="238"/>
        <v>487.69448626452112</v>
      </c>
      <c r="L1522">
        <f t="shared" si="230"/>
        <v>5.2001247465168259E-2</v>
      </c>
      <c r="M1522">
        <f t="shared" si="235"/>
        <v>2.8579197987055283</v>
      </c>
      <c r="N1522">
        <f t="shared" si="236"/>
        <v>11.885681511865553</v>
      </c>
      <c r="O1522">
        <f t="shared" si="239"/>
        <v>0</v>
      </c>
    </row>
    <row r="1523" spans="6:15">
      <c r="F1523">
        <f t="shared" si="231"/>
        <v>3.7624999999999309</v>
      </c>
      <c r="G1523">
        <f t="shared" si="232"/>
        <v>1</v>
      </c>
      <c r="H1523">
        <f t="shared" si="233"/>
        <v>487.52834272225869</v>
      </c>
      <c r="I1523">
        <f t="shared" si="234"/>
        <v>88.920509254814021</v>
      </c>
      <c r="J1523">
        <f t="shared" si="237"/>
        <v>3.5835052535272167</v>
      </c>
      <c r="K1523">
        <f t="shared" si="238"/>
        <v>487.69384817341955</v>
      </c>
      <c r="L1523">
        <f t="shared" si="230"/>
        <v>5.2004272249186155E-2</v>
      </c>
      <c r="M1523">
        <f t="shared" si="235"/>
        <v>2.8580860368354375</v>
      </c>
      <c r="N1523">
        <f t="shared" si="236"/>
        <v>11.885683208051779</v>
      </c>
      <c r="O1523">
        <f t="shared" si="239"/>
        <v>0</v>
      </c>
    </row>
    <row r="1524" spans="6:15">
      <c r="F1524">
        <f t="shared" si="231"/>
        <v>3.7649999999999308</v>
      </c>
      <c r="G1524">
        <f t="shared" si="232"/>
        <v>2</v>
      </c>
      <c r="H1524">
        <f t="shared" si="233"/>
        <v>487.52834272225869</v>
      </c>
      <c r="I1524">
        <f t="shared" si="234"/>
        <v>88.920509254814021</v>
      </c>
      <c r="J1524">
        <f t="shared" si="237"/>
        <v>3.5835052535272167</v>
      </c>
      <c r="K1524">
        <f t="shared" si="238"/>
        <v>487.69321497676287</v>
      </c>
      <c r="L1524">
        <f t="shared" si="230"/>
        <v>5.2005779586603365E-2</v>
      </c>
      <c r="M1524">
        <f t="shared" si="235"/>
        <v>2.8581688781067141</v>
      </c>
      <c r="N1524">
        <f t="shared" si="236"/>
        <v>11.885676558526583</v>
      </c>
      <c r="O1524">
        <f t="shared" si="239"/>
        <v>0</v>
      </c>
    </row>
    <row r="1525" spans="6:15">
      <c r="F1525">
        <f t="shared" si="231"/>
        <v>3.7674999999999308</v>
      </c>
      <c r="G1525">
        <f t="shared" si="232"/>
        <v>3</v>
      </c>
      <c r="H1525">
        <f t="shared" si="233"/>
        <v>487.52834272225869</v>
      </c>
      <c r="I1525">
        <f t="shared" si="234"/>
        <v>88.920509254814021</v>
      </c>
      <c r="J1525">
        <f t="shared" si="237"/>
        <v>3.5835052535272167</v>
      </c>
      <c r="K1525">
        <f t="shared" si="238"/>
        <v>487.69258427274252</v>
      </c>
      <c r="L1525">
        <f t="shared" si="230"/>
        <v>5.2007874495292171E-2</v>
      </c>
      <c r="M1525">
        <f t="shared" si="235"/>
        <v>2.8582840115181236</v>
      </c>
      <c r="N1525">
        <f t="shared" si="236"/>
        <v>11.885673244875731</v>
      </c>
      <c r="O1525">
        <f t="shared" si="239"/>
        <v>0</v>
      </c>
    </row>
    <row r="1526" spans="6:15">
      <c r="F1526">
        <f t="shared" si="231"/>
        <v>3.7699999999999307</v>
      </c>
      <c r="G1526">
        <f t="shared" si="232"/>
        <v>0</v>
      </c>
      <c r="H1526">
        <f t="shared" si="233"/>
        <v>487.52834281970581</v>
      </c>
      <c r="I1526">
        <f t="shared" si="234"/>
        <v>88.92040042912835</v>
      </c>
      <c r="J1526">
        <f t="shared" si="237"/>
        <v>3.5830946496510072</v>
      </c>
      <c r="K1526">
        <f t="shared" si="238"/>
        <v>487.69195699061794</v>
      </c>
      <c r="L1526">
        <f t="shared" si="230"/>
        <v>5.2007114695280882E-2</v>
      </c>
      <c r="M1526">
        <f t="shared" si="235"/>
        <v>2.8582422539141974</v>
      </c>
      <c r="N1526">
        <f t="shared" si="236"/>
        <v>11.885668639539276</v>
      </c>
      <c r="O1526">
        <f t="shared" si="239"/>
        <v>0</v>
      </c>
    </row>
    <row r="1527" spans="6:15">
      <c r="F1527">
        <f t="shared" si="231"/>
        <v>3.7724999999999307</v>
      </c>
      <c r="G1527">
        <f t="shared" si="232"/>
        <v>1</v>
      </c>
      <c r="H1527">
        <f t="shared" si="233"/>
        <v>487.52834281970581</v>
      </c>
      <c r="I1527">
        <f t="shared" si="234"/>
        <v>88.92040042912835</v>
      </c>
      <c r="J1527">
        <f t="shared" si="237"/>
        <v>3.5830946496510072</v>
      </c>
      <c r="K1527">
        <f t="shared" si="238"/>
        <v>487.69132861295088</v>
      </c>
      <c r="L1527">
        <f t="shared" si="230"/>
        <v>5.2010093422666659E-2</v>
      </c>
      <c r="M1527">
        <f t="shared" si="235"/>
        <v>2.8584059608325063</v>
      </c>
      <c r="N1527">
        <f t="shared" si="236"/>
        <v>11.885670309843432</v>
      </c>
      <c r="O1527">
        <f t="shared" si="239"/>
        <v>0</v>
      </c>
    </row>
    <row r="1528" spans="6:15">
      <c r="F1528">
        <f t="shared" si="231"/>
        <v>3.7749999999999306</v>
      </c>
      <c r="G1528">
        <f t="shared" si="232"/>
        <v>2</v>
      </c>
      <c r="H1528">
        <f t="shared" si="233"/>
        <v>487.52834281970581</v>
      </c>
      <c r="I1528">
        <f t="shared" si="234"/>
        <v>88.92040042912835</v>
      </c>
      <c r="J1528">
        <f t="shared" si="237"/>
        <v>3.5830946496510072</v>
      </c>
      <c r="K1528">
        <f t="shared" si="238"/>
        <v>487.69070505520426</v>
      </c>
      <c r="L1528">
        <f t="shared" si="230"/>
        <v>5.2011577820436479E-2</v>
      </c>
      <c r="M1528">
        <f t="shared" si="235"/>
        <v>2.8584875413710957</v>
      </c>
      <c r="N1528">
        <f t="shared" si="236"/>
        <v>11.8856637615667</v>
      </c>
      <c r="O1528">
        <f t="shared" si="239"/>
        <v>0</v>
      </c>
    </row>
    <row r="1529" spans="6:15">
      <c r="F1529">
        <f t="shared" si="231"/>
        <v>3.7774999999999306</v>
      </c>
      <c r="G1529">
        <f t="shared" si="232"/>
        <v>3</v>
      </c>
      <c r="H1529">
        <f t="shared" si="233"/>
        <v>487.52834281970581</v>
      </c>
      <c r="I1529">
        <f t="shared" si="234"/>
        <v>88.92040042912835</v>
      </c>
      <c r="J1529">
        <f t="shared" si="237"/>
        <v>3.5830946496510072</v>
      </c>
      <c r="K1529">
        <f t="shared" si="238"/>
        <v>487.69008395215894</v>
      </c>
      <c r="L1529">
        <f t="shared" si="230"/>
        <v>5.2013640837454959E-2</v>
      </c>
      <c r="M1529">
        <f t="shared" si="235"/>
        <v>2.8586009220584749</v>
      </c>
      <c r="N1529">
        <f t="shared" si="236"/>
        <v>11.885660498345157</v>
      </c>
      <c r="O1529">
        <f t="shared" si="239"/>
        <v>0</v>
      </c>
    </row>
    <row r="1530" spans="6:15">
      <c r="F1530">
        <f t="shared" si="231"/>
        <v>3.7799999999999305</v>
      </c>
      <c r="G1530">
        <f t="shared" si="232"/>
        <v>0</v>
      </c>
      <c r="H1530">
        <f t="shared" si="233"/>
        <v>487.52834291228055</v>
      </c>
      <c r="I1530">
        <f t="shared" si="234"/>
        <v>88.920293260983286</v>
      </c>
      <c r="J1530">
        <f t="shared" si="237"/>
        <v>3.5826902968198744</v>
      </c>
      <c r="K1530">
        <f t="shared" si="238"/>
        <v>487.68946621891655</v>
      </c>
      <c r="L1530">
        <f t="shared" si="230"/>
        <v>5.2012892630220103E-2</v>
      </c>
      <c r="M1530">
        <f t="shared" si="235"/>
        <v>2.8585598015782123</v>
      </c>
      <c r="N1530">
        <f t="shared" si="236"/>
        <v>11.88565596311766</v>
      </c>
      <c r="O1530">
        <f t="shared" si="239"/>
        <v>0</v>
      </c>
    </row>
    <row r="1531" spans="6:15">
      <c r="F1531">
        <f t="shared" si="231"/>
        <v>3.7824999999999305</v>
      </c>
      <c r="G1531">
        <f t="shared" si="232"/>
        <v>1</v>
      </c>
      <c r="H1531">
        <f t="shared" si="233"/>
        <v>487.52834291228055</v>
      </c>
      <c r="I1531">
        <f t="shared" si="234"/>
        <v>88.920293260983286</v>
      </c>
      <c r="J1531">
        <f t="shared" si="237"/>
        <v>3.5826902968198744</v>
      </c>
      <c r="K1531">
        <f t="shared" si="238"/>
        <v>487.68884740685081</v>
      </c>
      <c r="L1531">
        <f t="shared" si="230"/>
        <v>5.2015826002517661E-2</v>
      </c>
      <c r="M1531">
        <f t="shared" si="235"/>
        <v>2.8587210158408465</v>
      </c>
      <c r="N1531">
        <f t="shared" si="236"/>
        <v>11.885657607936871</v>
      </c>
      <c r="O1531">
        <f t="shared" si="239"/>
        <v>0</v>
      </c>
    </row>
    <row r="1532" spans="6:15">
      <c r="F1532">
        <f t="shared" si="231"/>
        <v>3.7849999999999304</v>
      </c>
      <c r="G1532">
        <f t="shared" si="232"/>
        <v>2</v>
      </c>
      <c r="H1532">
        <f t="shared" si="233"/>
        <v>487.52834291228055</v>
      </c>
      <c r="I1532">
        <f t="shared" si="234"/>
        <v>88.920293260983286</v>
      </c>
      <c r="J1532">
        <f t="shared" si="237"/>
        <v>3.5826902968198744</v>
      </c>
      <c r="K1532">
        <f t="shared" si="238"/>
        <v>487.68823334131622</v>
      </c>
      <c r="L1532">
        <f t="shared" si="230"/>
        <v>5.201728780948997E-2</v>
      </c>
      <c r="M1532">
        <f t="shared" si="235"/>
        <v>2.8588013548190769</v>
      </c>
      <c r="N1532">
        <f t="shared" si="236"/>
        <v>11.885651159366367</v>
      </c>
      <c r="O1532">
        <f t="shared" si="239"/>
        <v>0</v>
      </c>
    </row>
    <row r="1533" spans="6:15">
      <c r="F1533">
        <f t="shared" si="231"/>
        <v>3.7874999999999304</v>
      </c>
      <c r="G1533">
        <f t="shared" si="232"/>
        <v>3</v>
      </c>
      <c r="H1533">
        <f t="shared" si="233"/>
        <v>487.52834291228055</v>
      </c>
      <c r="I1533">
        <f t="shared" si="234"/>
        <v>88.920293260983286</v>
      </c>
      <c r="J1533">
        <f t="shared" si="237"/>
        <v>3.5826902968198744</v>
      </c>
      <c r="K1533">
        <f t="shared" si="238"/>
        <v>487.68762169312481</v>
      </c>
      <c r="L1533">
        <f t="shared" si="230"/>
        <v>5.2019319420297958E-2</v>
      </c>
      <c r="M1533">
        <f t="shared" si="235"/>
        <v>2.8589130094626563</v>
      </c>
      <c r="N1533">
        <f t="shared" si="236"/>
        <v>11.885647945807237</v>
      </c>
      <c r="O1533">
        <f t="shared" si="239"/>
        <v>0</v>
      </c>
    </row>
    <row r="1534" spans="6:15">
      <c r="F1534">
        <f t="shared" si="231"/>
        <v>3.7899999999999303</v>
      </c>
      <c r="G1534">
        <f t="shared" si="232"/>
        <v>0</v>
      </c>
      <c r="H1534">
        <f t="shared" si="233"/>
        <v>487.52834300022664</v>
      </c>
      <c r="I1534">
        <f t="shared" si="234"/>
        <v>88.920187725101414</v>
      </c>
      <c r="J1534">
        <f t="shared" si="237"/>
        <v>3.5822920998677636</v>
      </c>
      <c r="K1534">
        <f t="shared" si="238"/>
        <v>487.68701336343645</v>
      </c>
      <c r="L1534">
        <f t="shared" si="230"/>
        <v>5.2018582628043986E-2</v>
      </c>
      <c r="M1534">
        <f t="shared" si="235"/>
        <v>2.8588725163346487</v>
      </c>
      <c r="N1534">
        <f t="shared" si="236"/>
        <v>11.885643479621494</v>
      </c>
      <c r="O1534">
        <f t="shared" si="239"/>
        <v>0</v>
      </c>
    </row>
    <row r="1535" spans="6:15">
      <c r="F1535">
        <f t="shared" si="231"/>
        <v>3.7924999999999303</v>
      </c>
      <c r="G1535">
        <f t="shared" si="232"/>
        <v>1</v>
      </c>
      <c r="H1535">
        <f t="shared" si="233"/>
        <v>487.52834300022664</v>
      </c>
      <c r="I1535">
        <f t="shared" si="234"/>
        <v>88.920187725101414</v>
      </c>
      <c r="J1535">
        <f t="shared" si="237"/>
        <v>3.5822920998677636</v>
      </c>
      <c r="K1535">
        <f t="shared" si="238"/>
        <v>487.68640397138734</v>
      </c>
      <c r="L1535">
        <f t="shared" si="230"/>
        <v>5.2021471336086124E-2</v>
      </c>
      <c r="M1535">
        <f t="shared" si="235"/>
        <v>2.8590312759088654</v>
      </c>
      <c r="N1535">
        <f t="shared" si="236"/>
        <v>11.885645099346615</v>
      </c>
      <c r="O1535">
        <f t="shared" si="239"/>
        <v>0</v>
      </c>
    </row>
    <row r="1536" spans="6:15">
      <c r="F1536">
        <f t="shared" si="231"/>
        <v>3.7949999999999302</v>
      </c>
      <c r="G1536">
        <f t="shared" si="232"/>
        <v>2</v>
      </c>
      <c r="H1536">
        <f t="shared" si="233"/>
        <v>487.52834300022664</v>
      </c>
      <c r="I1536">
        <f t="shared" si="234"/>
        <v>88.920187725101414</v>
      </c>
      <c r="J1536">
        <f t="shared" si="237"/>
        <v>3.5822920998677636</v>
      </c>
      <c r="K1536">
        <f t="shared" si="238"/>
        <v>487.68579925359791</v>
      </c>
      <c r="L1536">
        <f t="shared" si="230"/>
        <v>5.2022910895822207E-2</v>
      </c>
      <c r="M1536">
        <f t="shared" si="235"/>
        <v>2.8591103922084105</v>
      </c>
      <c r="N1536">
        <f t="shared" si="236"/>
        <v>11.885638748963645</v>
      </c>
      <c r="O1536">
        <f t="shared" si="239"/>
        <v>0</v>
      </c>
    </row>
    <row r="1537" spans="6:15">
      <c r="F1537">
        <f t="shared" si="231"/>
        <v>3.7974999999999302</v>
      </c>
      <c r="G1537">
        <f t="shared" si="232"/>
        <v>3</v>
      </c>
      <c r="H1537">
        <f t="shared" si="233"/>
        <v>487.52834300022664</v>
      </c>
      <c r="I1537">
        <f t="shared" si="234"/>
        <v>88.920187725101414</v>
      </c>
      <c r="J1537">
        <f t="shared" si="237"/>
        <v>3.5822920998677636</v>
      </c>
      <c r="K1537">
        <f t="shared" si="238"/>
        <v>487.68519691636169</v>
      </c>
      <c r="L1537">
        <f t="shared" si="230"/>
        <v>5.202491157849029E-2</v>
      </c>
      <c r="M1537">
        <f t="shared" si="235"/>
        <v>2.8592203470823176</v>
      </c>
      <c r="N1537">
        <f t="shared" si="236"/>
        <v>11.885635584311663</v>
      </c>
      <c r="O1537">
        <f t="shared" si="239"/>
        <v>0</v>
      </c>
    </row>
    <row r="1538" spans="6:15">
      <c r="F1538">
        <f t="shared" si="231"/>
        <v>3.7999999999999301</v>
      </c>
      <c r="G1538">
        <f t="shared" si="232"/>
        <v>0</v>
      </c>
      <c r="H1538">
        <f t="shared" si="233"/>
        <v>487.52834308377533</v>
      </c>
      <c r="I1538">
        <f t="shared" si="234"/>
        <v>88.920083796590191</v>
      </c>
      <c r="J1538">
        <f t="shared" si="237"/>
        <v>3.5818999650774259</v>
      </c>
      <c r="K1538">
        <f t="shared" si="238"/>
        <v>487.6845978471095</v>
      </c>
      <c r="L1538">
        <f t="shared" si="230"/>
        <v>5.202418602613957E-2</v>
      </c>
      <c r="M1538">
        <f t="shared" si="235"/>
        <v>2.8591804716845299</v>
      </c>
      <c r="N1538">
        <f t="shared" si="236"/>
        <v>11.885631186116708</v>
      </c>
      <c r="O1538">
        <f t="shared" si="239"/>
        <v>0</v>
      </c>
    </row>
    <row r="1539" spans="6:15">
      <c r="F1539">
        <f t="shared" si="231"/>
        <v>3.80249999999993</v>
      </c>
      <c r="G1539">
        <f t="shared" si="232"/>
        <v>1</v>
      </c>
      <c r="H1539">
        <f t="shared" si="233"/>
        <v>487.52834308377533</v>
      </c>
      <c r="I1539">
        <f t="shared" si="234"/>
        <v>88.920083796590191</v>
      </c>
      <c r="J1539">
        <f t="shared" si="237"/>
        <v>3.5818999650774259</v>
      </c>
      <c r="K1539">
        <f t="shared" si="238"/>
        <v>487.68399773170637</v>
      </c>
      <c r="L1539">
        <f t="shared" si="230"/>
        <v>5.2027030750247116E-2</v>
      </c>
      <c r="M1539">
        <f t="shared" si="235"/>
        <v>2.8593368139598621</v>
      </c>
      <c r="N1539">
        <f t="shared" si="236"/>
        <v>11.885632781132619</v>
      </c>
      <c r="O1539">
        <f t="shared" si="239"/>
        <v>0</v>
      </c>
    </row>
    <row r="1540" spans="6:15">
      <c r="F1540">
        <f t="shared" si="231"/>
        <v>3.80499999999993</v>
      </c>
      <c r="G1540">
        <f t="shared" si="232"/>
        <v>2</v>
      </c>
      <c r="H1540">
        <f t="shared" si="233"/>
        <v>487.52834308377533</v>
      </c>
      <c r="I1540">
        <f t="shared" si="234"/>
        <v>88.920083796590191</v>
      </c>
      <c r="J1540">
        <f t="shared" si="237"/>
        <v>3.5818999650774259</v>
      </c>
      <c r="K1540">
        <f t="shared" si="238"/>
        <v>487.68340221939224</v>
      </c>
      <c r="L1540">
        <f t="shared" si="230"/>
        <v>5.2028448401088466E-2</v>
      </c>
      <c r="M1540">
        <f t="shared" si="235"/>
        <v>2.8594147261755229</v>
      </c>
      <c r="N1540">
        <f t="shared" si="236"/>
        <v>11.885626527441605</v>
      </c>
      <c r="O1540">
        <f t="shared" si="239"/>
        <v>0</v>
      </c>
    </row>
    <row r="1541" spans="6:15">
      <c r="F1541">
        <f t="shared" si="231"/>
        <v>3.8074999999999299</v>
      </c>
      <c r="G1541">
        <f t="shared" si="232"/>
        <v>3</v>
      </c>
      <c r="H1541">
        <f t="shared" si="233"/>
        <v>487.52834308377533</v>
      </c>
      <c r="I1541">
        <f t="shared" si="234"/>
        <v>88.920083796590191</v>
      </c>
      <c r="J1541">
        <f t="shared" si="237"/>
        <v>3.5818999650774259</v>
      </c>
      <c r="K1541">
        <f t="shared" si="238"/>
        <v>487.68280905140091</v>
      </c>
      <c r="L1541">
        <f t="shared" si="230"/>
        <v>5.2030418626415109E-2</v>
      </c>
      <c r="M1541">
        <f t="shared" si="235"/>
        <v>2.8595230071542188</v>
      </c>
      <c r="N1541">
        <f t="shared" si="236"/>
        <v>11.885623410952979</v>
      </c>
      <c r="O1541">
        <f t="shared" si="239"/>
        <v>0</v>
      </c>
    </row>
    <row r="1542" spans="6:15">
      <c r="F1542">
        <f t="shared" si="231"/>
        <v>3.8099999999999299</v>
      </c>
      <c r="G1542">
        <f t="shared" si="232"/>
        <v>0</v>
      </c>
      <c r="H1542">
        <f t="shared" si="233"/>
        <v>487.52834316314659</v>
      </c>
      <c r="I1542">
        <f t="shared" si="234"/>
        <v>88.919981450941762</v>
      </c>
      <c r="J1542">
        <f t="shared" si="237"/>
        <v>3.581513800158362</v>
      </c>
      <c r="K1542">
        <f t="shared" si="238"/>
        <v>487.68221910164362</v>
      </c>
      <c r="L1542">
        <f t="shared" si="230"/>
        <v>5.2029704141703929E-2</v>
      </c>
      <c r="M1542">
        <f t="shared" si="235"/>
        <v>2.8594837400192654</v>
      </c>
      <c r="N1542">
        <f t="shared" si="236"/>
        <v>11.88561907971383</v>
      </c>
      <c r="O1542">
        <f t="shared" si="239"/>
        <v>0</v>
      </c>
    </row>
    <row r="1543" spans="6:15">
      <c r="F1543">
        <f t="shared" si="231"/>
        <v>3.8124999999999298</v>
      </c>
      <c r="G1543">
        <f t="shared" si="232"/>
        <v>1</v>
      </c>
      <c r="H1543">
        <f t="shared" si="233"/>
        <v>487.52834316314659</v>
      </c>
      <c r="I1543">
        <f t="shared" si="234"/>
        <v>88.919981450941762</v>
      </c>
      <c r="J1543">
        <f t="shared" si="237"/>
        <v>3.581513800158362</v>
      </c>
      <c r="K1543">
        <f t="shared" si="238"/>
        <v>487.68162812169669</v>
      </c>
      <c r="L1543">
        <f t="shared" si="230"/>
        <v>5.2032505551789641E-2</v>
      </c>
      <c r="M1543">
        <f t="shared" si="235"/>
        <v>2.8596377018132322</v>
      </c>
      <c r="N1543">
        <f t="shared" si="236"/>
        <v>11.885620650399229</v>
      </c>
      <c r="O1543">
        <f t="shared" si="239"/>
        <v>0</v>
      </c>
    </row>
    <row r="1544" spans="6:15">
      <c r="F1544">
        <f t="shared" si="231"/>
        <v>3.8149999999999298</v>
      </c>
      <c r="G1544">
        <f t="shared" si="232"/>
        <v>2</v>
      </c>
      <c r="H1544">
        <f t="shared" si="233"/>
        <v>487.52834316314659</v>
      </c>
      <c r="I1544">
        <f t="shared" si="234"/>
        <v>88.919981450941762</v>
      </c>
      <c r="J1544">
        <f t="shared" si="237"/>
        <v>3.581513800158362</v>
      </c>
      <c r="K1544">
        <f t="shared" si="238"/>
        <v>487.68104167475207</v>
      </c>
      <c r="L1544">
        <f t="shared" si="230"/>
        <v>5.2033901626955377E-2</v>
      </c>
      <c r="M1544">
        <f t="shared" si="235"/>
        <v>2.8597144282582914</v>
      </c>
      <c r="N1544">
        <f t="shared" si="236"/>
        <v>11.885614491927472</v>
      </c>
      <c r="O1544">
        <f t="shared" si="239"/>
        <v>0</v>
      </c>
    </row>
    <row r="1545" spans="6:15">
      <c r="F1545">
        <f t="shared" si="231"/>
        <v>3.8174999999999297</v>
      </c>
      <c r="G1545">
        <f t="shared" si="232"/>
        <v>3</v>
      </c>
      <c r="H1545">
        <f t="shared" si="233"/>
        <v>487.52834316314659</v>
      </c>
      <c r="I1545">
        <f t="shared" si="234"/>
        <v>88.919981450941762</v>
      </c>
      <c r="J1545">
        <f t="shared" si="237"/>
        <v>3.581513800158362</v>
      </c>
      <c r="K1545">
        <f t="shared" si="238"/>
        <v>487.68045753645094</v>
      </c>
      <c r="L1545">
        <f t="shared" si="230"/>
        <v>5.2035841858568702E-2</v>
      </c>
      <c r="M1545">
        <f t="shared" si="235"/>
        <v>2.8598210608221644</v>
      </c>
      <c r="N1545">
        <f t="shared" si="236"/>
        <v>11.885611422869669</v>
      </c>
      <c r="O1545">
        <f t="shared" si="239"/>
        <v>0</v>
      </c>
    </row>
    <row r="1546" spans="6:15">
      <c r="F1546">
        <f t="shared" si="231"/>
        <v>3.8199999999999297</v>
      </c>
      <c r="G1546">
        <f t="shared" si="232"/>
        <v>0</v>
      </c>
      <c r="H1546">
        <f t="shared" si="233"/>
        <v>487.52834323854938</v>
      </c>
      <c r="I1546">
        <f t="shared" si="234"/>
        <v>88.919880664021278</v>
      </c>
      <c r="J1546">
        <f t="shared" si="237"/>
        <v>3.5811335142251011</v>
      </c>
      <c r="K1546">
        <f t="shared" si="238"/>
        <v>487.67987656739115</v>
      </c>
      <c r="L1546">
        <f t="shared" si="230"/>
        <v>5.2035138271865976E-2</v>
      </c>
      <c r="M1546">
        <f t="shared" si="235"/>
        <v>2.8597823926273449</v>
      </c>
      <c r="N1546">
        <f t="shared" si="236"/>
        <v>11.885607157567113</v>
      </c>
      <c r="O1546">
        <f t="shared" si="239"/>
        <v>0</v>
      </c>
    </row>
    <row r="1547" spans="6:15">
      <c r="F1547">
        <f t="shared" si="231"/>
        <v>3.8224999999999296</v>
      </c>
      <c r="G1547">
        <f t="shared" si="232"/>
        <v>1</v>
      </c>
      <c r="H1547">
        <f t="shared" si="233"/>
        <v>487.52834323854938</v>
      </c>
      <c r="I1547">
        <f t="shared" si="234"/>
        <v>88.919880664021278</v>
      </c>
      <c r="J1547">
        <f t="shared" si="237"/>
        <v>3.5811335142251011</v>
      </c>
      <c r="K1547">
        <f t="shared" si="238"/>
        <v>487.67929458385817</v>
      </c>
      <c r="L1547">
        <f t="shared" si="230"/>
        <v>5.2037897027646253E-2</v>
      </c>
      <c r="M1547">
        <f t="shared" si="235"/>
        <v>2.8599340101970876</v>
      </c>
      <c r="N1547">
        <f t="shared" si="236"/>
        <v>11.885608704294906</v>
      </c>
      <c r="O1547">
        <f t="shared" si="239"/>
        <v>0</v>
      </c>
    </row>
    <row r="1548" spans="6:15">
      <c r="F1548">
        <f t="shared" si="231"/>
        <v>3.8249999999999296</v>
      </c>
      <c r="G1548">
        <f t="shared" si="232"/>
        <v>2</v>
      </c>
      <c r="H1548">
        <f t="shared" si="233"/>
        <v>487.52834323854938</v>
      </c>
      <c r="I1548">
        <f t="shared" si="234"/>
        <v>88.919880664021278</v>
      </c>
      <c r="J1548">
        <f t="shared" si="237"/>
        <v>3.5811335142251011</v>
      </c>
      <c r="K1548">
        <f t="shared" si="238"/>
        <v>487.67871706430822</v>
      </c>
      <c r="L1548">
        <f t="shared" si="230"/>
        <v>5.2039271855291197E-2</v>
      </c>
      <c r="M1548">
        <f t="shared" si="235"/>
        <v>2.8600095689064995</v>
      </c>
      <c r="N1548">
        <f t="shared" si="236"/>
        <v>11.885602639592117</v>
      </c>
      <c r="O1548">
        <f t="shared" si="239"/>
        <v>0</v>
      </c>
    </row>
    <row r="1549" spans="6:15">
      <c r="F1549">
        <f t="shared" si="231"/>
        <v>3.8274999999999295</v>
      </c>
      <c r="G1549">
        <f t="shared" si="232"/>
        <v>3</v>
      </c>
      <c r="H1549">
        <f t="shared" si="233"/>
        <v>487.52834323854938</v>
      </c>
      <c r="I1549">
        <f t="shared" si="234"/>
        <v>88.919880664021278</v>
      </c>
      <c r="J1549">
        <f t="shared" si="237"/>
        <v>3.5811335142251011</v>
      </c>
      <c r="K1549">
        <f t="shared" si="238"/>
        <v>487.67814181826515</v>
      </c>
      <c r="L1549">
        <f t="shared" si="230"/>
        <v>5.2041182549766779E-2</v>
      </c>
      <c r="M1549">
        <f t="shared" si="235"/>
        <v>2.8601145781483397</v>
      </c>
      <c r="N1549">
        <f t="shared" si="236"/>
        <v>11.88559961724374</v>
      </c>
      <c r="O1549">
        <f t="shared" si="239"/>
        <v>0</v>
      </c>
    </row>
    <row r="1550" spans="6:15">
      <c r="F1550">
        <f t="shared" si="231"/>
        <v>3.8299999999999295</v>
      </c>
      <c r="G1550">
        <f t="shared" si="232"/>
        <v>0</v>
      </c>
      <c r="H1550">
        <f t="shared" si="233"/>
        <v>487.52834331018198</v>
      </c>
      <c r="I1550">
        <f t="shared" si="234"/>
        <v>88.919781412062633</v>
      </c>
      <c r="J1550">
        <f t="shared" si="237"/>
        <v>3.5807590177758115</v>
      </c>
      <c r="K1550">
        <f t="shared" si="238"/>
        <v>487.67756969321647</v>
      </c>
      <c r="L1550">
        <f t="shared" si="230"/>
        <v>5.2040489694064426E-2</v>
      </c>
      <c r="M1550">
        <f t="shared" si="235"/>
        <v>2.8600764997151109</v>
      </c>
      <c r="N1550">
        <f t="shared" si="236"/>
        <v>11.885595416874066</v>
      </c>
      <c r="O1550">
        <f t="shared" si="239"/>
        <v>0</v>
      </c>
    </row>
    <row r="1551" spans="6:15">
      <c r="F1551">
        <f t="shared" si="231"/>
        <v>3.8324999999999294</v>
      </c>
      <c r="G1551">
        <f t="shared" si="232"/>
        <v>1</v>
      </c>
      <c r="H1551">
        <f t="shared" si="233"/>
        <v>487.52834331018198</v>
      </c>
      <c r="I1551">
        <f t="shared" si="234"/>
        <v>88.919781412062633</v>
      </c>
      <c r="J1551">
        <f t="shared" si="237"/>
        <v>3.5807590177758115</v>
      </c>
      <c r="K1551">
        <f t="shared" si="238"/>
        <v>487.67699656917011</v>
      </c>
      <c r="L1551">
        <f t="shared" si="230"/>
        <v>5.2043206445206179E-2</v>
      </c>
      <c r="M1551">
        <f t="shared" si="235"/>
        <v>2.8602258087654637</v>
      </c>
      <c r="N1551">
        <f t="shared" si="236"/>
        <v>11.885596940011396</v>
      </c>
      <c r="O1551">
        <f t="shared" si="239"/>
        <v>0</v>
      </c>
    </row>
    <row r="1552" spans="6:15">
      <c r="F1552">
        <f t="shared" si="231"/>
        <v>3.8349999999999294</v>
      </c>
      <c r="G1552">
        <f t="shared" si="232"/>
        <v>2</v>
      </c>
      <c r="H1552">
        <f t="shared" si="233"/>
        <v>487.52834331018198</v>
      </c>
      <c r="I1552">
        <f t="shared" si="234"/>
        <v>88.919781412062633</v>
      </c>
      <c r="J1552">
        <f t="shared" si="237"/>
        <v>3.5807590177758115</v>
      </c>
      <c r="K1552">
        <f t="shared" si="238"/>
        <v>487.67642784113872</v>
      </c>
      <c r="L1552">
        <f t="shared" si="230"/>
        <v>5.2044560348500336E-2</v>
      </c>
      <c r="M1552">
        <f t="shared" si="235"/>
        <v>2.860300217500225</v>
      </c>
      <c r="N1552">
        <f t="shared" si="236"/>
        <v>11.885590967649382</v>
      </c>
      <c r="O1552">
        <f t="shared" si="239"/>
        <v>0</v>
      </c>
    </row>
    <row r="1553" spans="6:15">
      <c r="F1553">
        <f t="shared" si="231"/>
        <v>3.8374999999999293</v>
      </c>
      <c r="G1553">
        <f t="shared" si="232"/>
        <v>3</v>
      </c>
      <c r="H1553">
        <f t="shared" si="233"/>
        <v>487.52834331018198</v>
      </c>
      <c r="I1553">
        <f t="shared" si="234"/>
        <v>88.919781412062633</v>
      </c>
      <c r="J1553">
        <f t="shared" si="237"/>
        <v>3.5807590177758115</v>
      </c>
      <c r="K1553">
        <f t="shared" si="238"/>
        <v>487.67586135201196</v>
      </c>
      <c r="L1553">
        <f t="shared" ref="L1553:L1616" si="240">$B$42*M1553</f>
        <v>5.2046441955467662E-2</v>
      </c>
      <c r="M1553">
        <f t="shared" si="235"/>
        <v>2.8604036281310741</v>
      </c>
      <c r="N1553">
        <f t="shared" si="236"/>
        <v>11.885587991299991</v>
      </c>
      <c r="O1553">
        <f t="shared" si="239"/>
        <v>0</v>
      </c>
    </row>
    <row r="1554" spans="6:15">
      <c r="F1554">
        <f t="shared" ref="F1554:F1617" si="241">F1553+$B$17</f>
        <v>3.8399999999999292</v>
      </c>
      <c r="G1554">
        <f t="shared" ref="G1554:G1617" si="242">IF(G1553=($B$20-1),0,G1553+1)</f>
        <v>0</v>
      </c>
      <c r="H1554">
        <f t="shared" ref="H1554:H1617" si="243">IF(G1554=0,$B$31*$B$29+(1-$B$31)*H1553,H1553)</f>
        <v>487.52834337823299</v>
      </c>
      <c r="I1554">
        <f t="shared" ref="I1554:I1617" si="244">IF(G1554=0,MIN(($B$23*(H1554-K1553)+($B$24*J1554)),$B$26),I1553)</f>
        <v>88.919683671665013</v>
      </c>
      <c r="J1554">
        <f t="shared" si="237"/>
        <v>3.5803902226712365</v>
      </c>
      <c r="K1554">
        <f t="shared" si="238"/>
        <v>487.67529793636714</v>
      </c>
      <c r="L1554">
        <f t="shared" si="240"/>
        <v>5.2045759666392001E-2</v>
      </c>
      <c r="M1554">
        <f t="shared" ref="M1554:M1617" si="245">((0.01*I1554*N1554)-(K1554*$B$41))/$B$40</f>
        <v>2.860366130425676</v>
      </c>
      <c r="N1554">
        <f t="shared" ref="N1554:N1617" si="246">$B$45-$B$47*$B$50*M1553-$B$46</f>
        <v>11.885583854874756</v>
      </c>
      <c r="O1554">
        <f t="shared" si="239"/>
        <v>0</v>
      </c>
    </row>
    <row r="1555" spans="6:15">
      <c r="F1555">
        <f t="shared" si="241"/>
        <v>3.8424999999999292</v>
      </c>
      <c r="G1555">
        <f t="shared" si="242"/>
        <v>1</v>
      </c>
      <c r="H1555">
        <f t="shared" si="243"/>
        <v>487.52834337823299</v>
      </c>
      <c r="I1555">
        <f t="shared" si="244"/>
        <v>88.919683671665013</v>
      </c>
      <c r="J1555">
        <f t="shared" ref="J1555:J1618" si="247">IF(G1555=0,IF(J1554&gt;$B$25,$B$25,J1554+$B$17*(H1554-K1554)),J1554)</f>
        <v>3.5803902226712365</v>
      </c>
      <c r="K1555">
        <f t="shared" ref="K1555:K1618" si="248">K1554+($B$17*L1554/$B$34)-($B$17*$B$36*K1554/$B$34)</f>
        <v>487.67473353696289</v>
      </c>
      <c r="L1555">
        <f t="shared" si="240"/>
        <v>5.2048435052641284E-2</v>
      </c>
      <c r="M1555">
        <f t="shared" si="245"/>
        <v>2.860513166116236</v>
      </c>
      <c r="N1555">
        <f t="shared" si="246"/>
        <v>11.885585354782974</v>
      </c>
      <c r="O1555">
        <f t="shared" ref="O1555:O1618" si="249">IF(K1555&gt;(0.01*$B$15*$B$29),0,F1555)</f>
        <v>0</v>
      </c>
    </row>
    <row r="1556" spans="6:15">
      <c r="F1556">
        <f t="shared" si="241"/>
        <v>3.8449999999999291</v>
      </c>
      <c r="G1556">
        <f t="shared" si="242"/>
        <v>2</v>
      </c>
      <c r="H1556">
        <f t="shared" si="243"/>
        <v>487.52834337823299</v>
      </c>
      <c r="I1556">
        <f t="shared" si="244"/>
        <v>88.919683671665013</v>
      </c>
      <c r="J1556">
        <f t="shared" si="247"/>
        <v>3.5803902226712365</v>
      </c>
      <c r="K1556">
        <f t="shared" si="248"/>
        <v>487.67417346664075</v>
      </c>
      <c r="L1556">
        <f t="shared" si="240"/>
        <v>5.2049768349855474E-2</v>
      </c>
      <c r="M1556">
        <f t="shared" si="245"/>
        <v>2.8605864423680902</v>
      </c>
      <c r="N1556">
        <f t="shared" si="246"/>
        <v>11.885579473355351</v>
      </c>
      <c r="O1556">
        <f t="shared" si="249"/>
        <v>0</v>
      </c>
    </row>
    <row r="1557" spans="6:15">
      <c r="F1557">
        <f t="shared" si="241"/>
        <v>3.8474999999999291</v>
      </c>
      <c r="G1557">
        <f t="shared" si="242"/>
        <v>3</v>
      </c>
      <c r="H1557">
        <f t="shared" si="243"/>
        <v>487.52834337823299</v>
      </c>
      <c r="I1557">
        <f t="shared" si="244"/>
        <v>88.919683671665013</v>
      </c>
      <c r="J1557">
        <f t="shared" si="247"/>
        <v>3.5803902226712365</v>
      </c>
      <c r="K1557">
        <f t="shared" si="248"/>
        <v>487.67361560114733</v>
      </c>
      <c r="L1557">
        <f t="shared" si="240"/>
        <v>5.2051621312098215E-2</v>
      </c>
      <c r="M1557">
        <f t="shared" si="245"/>
        <v>2.860688278722753</v>
      </c>
      <c r="N1557">
        <f t="shared" si="246"/>
        <v>11.885576542305277</v>
      </c>
      <c r="O1557">
        <f t="shared" si="249"/>
        <v>0</v>
      </c>
    </row>
    <row r="1558" spans="6:15">
      <c r="F1558">
        <f t="shared" si="241"/>
        <v>3.849999999999929</v>
      </c>
      <c r="G1558">
        <f t="shared" si="242"/>
        <v>0</v>
      </c>
      <c r="H1558">
        <f t="shared" si="243"/>
        <v>487.52834344288146</v>
      </c>
      <c r="I1558">
        <f t="shared" si="244"/>
        <v>88.919587419785302</v>
      </c>
      <c r="J1558">
        <f t="shared" si="247"/>
        <v>3.5800270421139508</v>
      </c>
      <c r="K1558">
        <f t="shared" si="248"/>
        <v>487.67306076234661</v>
      </c>
      <c r="L1558">
        <f t="shared" si="240"/>
        <v>5.2050949427823331E-2</v>
      </c>
      <c r="M1558">
        <f t="shared" si="245"/>
        <v>2.8606513528514474</v>
      </c>
      <c r="N1558">
        <f t="shared" si="246"/>
        <v>11.885572468851089</v>
      </c>
      <c r="O1558">
        <f t="shared" si="249"/>
        <v>0</v>
      </c>
    </row>
    <row r="1559" spans="6:15">
      <c r="F1559">
        <f t="shared" si="241"/>
        <v>3.852499999999929</v>
      </c>
      <c r="G1559">
        <f t="shared" si="242"/>
        <v>1</v>
      </c>
      <c r="H1559">
        <f t="shared" si="243"/>
        <v>487.52834344288146</v>
      </c>
      <c r="I1559">
        <f t="shared" si="244"/>
        <v>88.919587419785302</v>
      </c>
      <c r="J1559">
        <f t="shared" si="247"/>
        <v>3.5800270421139508</v>
      </c>
      <c r="K1559">
        <f t="shared" si="248"/>
        <v>487.67250495479124</v>
      </c>
      <c r="L1559">
        <f t="shared" si="240"/>
        <v>5.2053584079175111E-2</v>
      </c>
      <c r="M1559">
        <f t="shared" si="245"/>
        <v>2.8607961498059047</v>
      </c>
      <c r="N1559">
        <f t="shared" si="246"/>
        <v>11.885573945885943</v>
      </c>
      <c r="O1559">
        <f t="shared" si="249"/>
        <v>0</v>
      </c>
    </row>
    <row r="1560" spans="6:15">
      <c r="F1560">
        <f t="shared" si="241"/>
        <v>3.8549999999999289</v>
      </c>
      <c r="G1560">
        <f t="shared" si="242"/>
        <v>2</v>
      </c>
      <c r="H1560">
        <f t="shared" si="243"/>
        <v>487.52834344288146</v>
      </c>
      <c r="I1560">
        <f t="shared" si="244"/>
        <v>88.919587419785302</v>
      </c>
      <c r="J1560">
        <f t="shared" si="247"/>
        <v>3.5800270421139508</v>
      </c>
      <c r="K1560">
        <f t="shared" si="248"/>
        <v>487.67195341040451</v>
      </c>
      <c r="L1560">
        <f t="shared" si="240"/>
        <v>5.2054897083748344E-2</v>
      </c>
      <c r="M1560">
        <f t="shared" si="245"/>
        <v>2.8608683108010453</v>
      </c>
      <c r="N1560">
        <f t="shared" si="246"/>
        <v>11.885568154007764</v>
      </c>
      <c r="O1560">
        <f t="shared" si="249"/>
        <v>0</v>
      </c>
    </row>
    <row r="1561" spans="6:15">
      <c r="F1561">
        <f t="shared" si="241"/>
        <v>3.8574999999999289</v>
      </c>
      <c r="G1561">
        <f t="shared" si="242"/>
        <v>3</v>
      </c>
      <c r="H1561">
        <f t="shared" si="243"/>
        <v>487.52834344288146</v>
      </c>
      <c r="I1561">
        <f t="shared" si="244"/>
        <v>88.919587419785302</v>
      </c>
      <c r="J1561">
        <f t="shared" si="247"/>
        <v>3.5800270421139508</v>
      </c>
      <c r="K1561">
        <f t="shared" si="248"/>
        <v>487.67140403728899</v>
      </c>
      <c r="L1561">
        <f t="shared" si="240"/>
        <v>5.2056721837310353E-2</v>
      </c>
      <c r="M1561">
        <f t="shared" si="245"/>
        <v>2.8609685968439162</v>
      </c>
      <c r="N1561">
        <f t="shared" si="246"/>
        <v>11.885565267567959</v>
      </c>
      <c r="O1561">
        <f t="shared" si="249"/>
        <v>0</v>
      </c>
    </row>
    <row r="1562" spans="6:15">
      <c r="F1562">
        <f t="shared" si="241"/>
        <v>3.8599999999999288</v>
      </c>
      <c r="G1562">
        <f t="shared" si="242"/>
        <v>0</v>
      </c>
      <c r="H1562">
        <f t="shared" si="243"/>
        <v>487.52834350429748</v>
      </c>
      <c r="I1562">
        <f t="shared" si="244"/>
        <v>88.919492633732261</v>
      </c>
      <c r="J1562">
        <f t="shared" si="247"/>
        <v>3.5796693906279322</v>
      </c>
      <c r="K1562">
        <f t="shared" si="248"/>
        <v>487.67085764478918</v>
      </c>
      <c r="L1562">
        <f t="shared" si="240"/>
        <v>5.2056060198509016E-2</v>
      </c>
      <c r="M1562">
        <f t="shared" si="245"/>
        <v>2.860932234050289</v>
      </c>
      <c r="N1562">
        <f t="shared" si="246"/>
        <v>11.885561256126243</v>
      </c>
      <c r="O1562">
        <f t="shared" si="249"/>
        <v>0</v>
      </c>
    </row>
    <row r="1563" spans="6:15">
      <c r="F1563">
        <f t="shared" si="241"/>
        <v>3.8624999999999288</v>
      </c>
      <c r="G1563">
        <f t="shared" si="242"/>
        <v>1</v>
      </c>
      <c r="H1563">
        <f t="shared" si="243"/>
        <v>487.52834350429748</v>
      </c>
      <c r="I1563">
        <f t="shared" si="244"/>
        <v>88.919492633732261</v>
      </c>
      <c r="J1563">
        <f t="shared" si="247"/>
        <v>3.5796693906279322</v>
      </c>
      <c r="K1563">
        <f t="shared" si="248"/>
        <v>487.67031029830952</v>
      </c>
      <c r="L1563">
        <f t="shared" si="240"/>
        <v>5.2058654735359783E-2</v>
      </c>
      <c r="M1563">
        <f t="shared" si="245"/>
        <v>2.8610748263648147</v>
      </c>
      <c r="N1563">
        <f t="shared" si="246"/>
        <v>11.885562710637988</v>
      </c>
      <c r="O1563">
        <f t="shared" si="249"/>
        <v>0</v>
      </c>
    </row>
    <row r="1564" spans="6:15">
      <c r="F1564">
        <f t="shared" si="241"/>
        <v>3.8649999999999287</v>
      </c>
      <c r="G1564">
        <f t="shared" si="242"/>
        <v>2</v>
      </c>
      <c r="H1564">
        <f t="shared" si="243"/>
        <v>487.52834350429748</v>
      </c>
      <c r="I1564">
        <f t="shared" si="244"/>
        <v>88.919492633732261</v>
      </c>
      <c r="J1564">
        <f t="shared" si="247"/>
        <v>3.5796693906279322</v>
      </c>
      <c r="K1564">
        <f t="shared" si="248"/>
        <v>487.66976715008889</v>
      </c>
      <c r="L1564">
        <f t="shared" si="240"/>
        <v>5.2059947755969789E-2</v>
      </c>
      <c r="M1564">
        <f t="shared" si="245"/>
        <v>2.8611458890677612</v>
      </c>
      <c r="N1564">
        <f t="shared" si="246"/>
        <v>11.885557006945408</v>
      </c>
      <c r="O1564">
        <f t="shared" si="249"/>
        <v>0</v>
      </c>
    </row>
    <row r="1565" spans="6:15">
      <c r="F1565">
        <f t="shared" si="241"/>
        <v>3.8674999999999287</v>
      </c>
      <c r="G1565">
        <f t="shared" si="242"/>
        <v>3</v>
      </c>
      <c r="H1565">
        <f t="shared" si="243"/>
        <v>487.52834350429748</v>
      </c>
      <c r="I1565">
        <f t="shared" si="244"/>
        <v>88.919492633732261</v>
      </c>
      <c r="J1565">
        <f t="shared" si="247"/>
        <v>3.5796693906279322</v>
      </c>
      <c r="K1565">
        <f t="shared" si="248"/>
        <v>487.66922614009235</v>
      </c>
      <c r="L1565">
        <f t="shared" si="240"/>
        <v>5.2061744730260526E-2</v>
      </c>
      <c r="M1565">
        <f t="shared" si="245"/>
        <v>2.8612446483986158</v>
      </c>
      <c r="N1565">
        <f t="shared" si="246"/>
        <v>11.88555416443729</v>
      </c>
      <c r="O1565">
        <f t="shared" si="249"/>
        <v>0</v>
      </c>
    </row>
    <row r="1566" spans="6:15">
      <c r="F1566">
        <f t="shared" si="241"/>
        <v>3.8699999999999286</v>
      </c>
      <c r="G1566">
        <f t="shared" si="242"/>
        <v>0</v>
      </c>
      <c r="H1566">
        <f t="shared" si="243"/>
        <v>487.5283435626427</v>
      </c>
      <c r="I1566">
        <f t="shared" si="244"/>
        <v>88.919399291162549</v>
      </c>
      <c r="J1566">
        <f t="shared" si="247"/>
        <v>3.579317184038445</v>
      </c>
      <c r="K1566">
        <f t="shared" si="248"/>
        <v>487.66868806533597</v>
      </c>
      <c r="L1566">
        <f t="shared" si="240"/>
        <v>5.206109318009805E-2</v>
      </c>
      <c r="M1566">
        <f t="shared" si="245"/>
        <v>2.8612088400632398</v>
      </c>
      <c r="N1566">
        <f t="shared" si="246"/>
        <v>11.885550214064056</v>
      </c>
      <c r="O1566">
        <f t="shared" si="249"/>
        <v>0</v>
      </c>
    </row>
    <row r="1567" spans="6:15">
      <c r="F1567">
        <f t="shared" si="241"/>
        <v>3.8724999999999286</v>
      </c>
      <c r="G1567">
        <f t="shared" si="242"/>
        <v>1</v>
      </c>
      <c r="H1567">
        <f t="shared" si="243"/>
        <v>487.5283435626427</v>
      </c>
      <c r="I1567">
        <f t="shared" si="244"/>
        <v>88.919399291162549</v>
      </c>
      <c r="J1567">
        <f t="shared" si="247"/>
        <v>3.579317184038445</v>
      </c>
      <c r="K1567">
        <f t="shared" si="248"/>
        <v>487.66814905114836</v>
      </c>
      <c r="L1567">
        <f t="shared" si="240"/>
        <v>5.2063648213379832E-2</v>
      </c>
      <c r="M1567">
        <f t="shared" si="245"/>
        <v>2.8613492613138503</v>
      </c>
      <c r="N1567">
        <f t="shared" si="246"/>
        <v>11.88555164639747</v>
      </c>
      <c r="O1567">
        <f t="shared" si="249"/>
        <v>0</v>
      </c>
    </row>
    <row r="1568" spans="6:15">
      <c r="F1568">
        <f t="shared" si="241"/>
        <v>3.8749999999999285</v>
      </c>
      <c r="G1568">
        <f t="shared" si="242"/>
        <v>2</v>
      </c>
      <c r="H1568">
        <f t="shared" si="243"/>
        <v>487.5283435626427</v>
      </c>
      <c r="I1568">
        <f t="shared" si="244"/>
        <v>88.919399291162549</v>
      </c>
      <c r="J1568">
        <f t="shared" si="247"/>
        <v>3.579317184038445</v>
      </c>
      <c r="K1568">
        <f t="shared" si="248"/>
        <v>487.66761417129874</v>
      </c>
      <c r="L1568">
        <f t="shared" si="240"/>
        <v>5.2064921554018317E-2</v>
      </c>
      <c r="M1568">
        <f t="shared" si="245"/>
        <v>2.8614192424315852</v>
      </c>
      <c r="N1568">
        <f t="shared" si="246"/>
        <v>11.885546029547445</v>
      </c>
      <c r="O1568">
        <f t="shared" si="249"/>
        <v>0</v>
      </c>
    </row>
    <row r="1569" spans="6:15">
      <c r="F1569">
        <f t="shared" si="241"/>
        <v>3.8774999999999284</v>
      </c>
      <c r="G1569">
        <f t="shared" si="242"/>
        <v>3</v>
      </c>
      <c r="H1569">
        <f t="shared" si="243"/>
        <v>487.5283435626427</v>
      </c>
      <c r="I1569">
        <f t="shared" si="244"/>
        <v>88.919399291162549</v>
      </c>
      <c r="J1569">
        <f t="shared" si="247"/>
        <v>3.579317184038445</v>
      </c>
      <c r="K1569">
        <f t="shared" si="248"/>
        <v>487.66708139712881</v>
      </c>
      <c r="L1569">
        <f t="shared" si="240"/>
        <v>5.2066691171911247E-2</v>
      </c>
      <c r="M1569">
        <f t="shared" si="245"/>
        <v>2.8615164982909902</v>
      </c>
      <c r="N1569">
        <f t="shared" si="246"/>
        <v>11.885543230302737</v>
      </c>
      <c r="O1569">
        <f t="shared" si="249"/>
        <v>0</v>
      </c>
    </row>
    <row r="1570" spans="6:15">
      <c r="F1570">
        <f t="shared" si="241"/>
        <v>3.8799999999999284</v>
      </c>
      <c r="G1570">
        <f t="shared" si="242"/>
        <v>0</v>
      </c>
      <c r="H1570">
        <f t="shared" si="243"/>
        <v>487.52834361807061</v>
      </c>
      <c r="I1570">
        <f t="shared" si="244"/>
        <v>88.919307370072929</v>
      </c>
      <c r="J1570">
        <f t="shared" si="247"/>
        <v>3.5789703394522299</v>
      </c>
      <c r="K1570">
        <f t="shared" si="248"/>
        <v>487.66655151351421</v>
      </c>
      <c r="L1570">
        <f t="shared" si="240"/>
        <v>5.2066049555946681E-2</v>
      </c>
      <c r="M1570">
        <f t="shared" si="245"/>
        <v>2.8614812359259951</v>
      </c>
      <c r="N1570">
        <f t="shared" si="246"/>
        <v>11.885539340068361</v>
      </c>
      <c r="O1570">
        <f t="shared" si="249"/>
        <v>0</v>
      </c>
    </row>
    <row r="1571" spans="6:15">
      <c r="F1571">
        <f t="shared" si="241"/>
        <v>3.8824999999999283</v>
      </c>
      <c r="G1571">
        <f t="shared" si="242"/>
        <v>1</v>
      </c>
      <c r="H1571">
        <f t="shared" si="243"/>
        <v>487.52834361807061</v>
      </c>
      <c r="I1571">
        <f t="shared" si="244"/>
        <v>88.919307370072929</v>
      </c>
      <c r="J1571">
        <f t="shared" si="247"/>
        <v>3.5789703394522299</v>
      </c>
      <c r="K1571">
        <f t="shared" si="248"/>
        <v>487.66602070479399</v>
      </c>
      <c r="L1571">
        <f t="shared" si="240"/>
        <v>5.2068565687294288E-2</v>
      </c>
      <c r="M1571">
        <f t="shared" si="245"/>
        <v>2.861619519177744</v>
      </c>
      <c r="N1571">
        <f t="shared" si="246"/>
        <v>11.88554075056296</v>
      </c>
      <c r="O1571">
        <f t="shared" si="249"/>
        <v>0</v>
      </c>
    </row>
    <row r="1572" spans="6:15">
      <c r="F1572">
        <f t="shared" si="241"/>
        <v>3.8849999999999283</v>
      </c>
      <c r="G1572">
        <f t="shared" si="242"/>
        <v>2</v>
      </c>
      <c r="H1572">
        <f t="shared" si="243"/>
        <v>487.52834361807061</v>
      </c>
      <c r="I1572">
        <f t="shared" si="244"/>
        <v>88.919307370072929</v>
      </c>
      <c r="J1572">
        <f t="shared" si="247"/>
        <v>3.5789703394522299</v>
      </c>
      <c r="K1572">
        <f t="shared" si="248"/>
        <v>487.66549396746422</v>
      </c>
      <c r="L1572">
        <f t="shared" si="240"/>
        <v>5.206981964733319E-2</v>
      </c>
      <c r="M1572">
        <f t="shared" si="245"/>
        <v>2.8616884351633529</v>
      </c>
      <c r="N1572">
        <f t="shared" si="246"/>
        <v>11.88553521923289</v>
      </c>
      <c r="O1572">
        <f t="shared" si="249"/>
        <v>0</v>
      </c>
    </row>
    <row r="1573" spans="6:15">
      <c r="F1573">
        <f t="shared" si="241"/>
        <v>3.8874999999999282</v>
      </c>
      <c r="G1573">
        <f t="shared" si="242"/>
        <v>3</v>
      </c>
      <c r="H1573">
        <f t="shared" si="243"/>
        <v>487.52834361807061</v>
      </c>
      <c r="I1573">
        <f t="shared" si="244"/>
        <v>88.919307370072929</v>
      </c>
      <c r="J1573">
        <f t="shared" si="247"/>
        <v>3.5789703394522299</v>
      </c>
      <c r="K1573">
        <f t="shared" si="248"/>
        <v>487.66496930376485</v>
      </c>
      <c r="L1573">
        <f t="shared" si="240"/>
        <v>5.2071562325267252E-2</v>
      </c>
      <c r="M1573">
        <f t="shared" si="245"/>
        <v>2.8617842104382416</v>
      </c>
      <c r="N1573">
        <f t="shared" si="246"/>
        <v>11.885532462593465</v>
      </c>
      <c r="O1573">
        <f t="shared" si="249"/>
        <v>0</v>
      </c>
    </row>
    <row r="1574" spans="6:15">
      <c r="F1574">
        <f t="shared" si="241"/>
        <v>3.8899999999999282</v>
      </c>
      <c r="G1574">
        <f t="shared" si="242"/>
        <v>0</v>
      </c>
      <c r="H1574">
        <f t="shared" si="243"/>
        <v>487.52834367072717</v>
      </c>
      <c r="I1574">
        <f t="shared" si="244"/>
        <v>88.919216848799138</v>
      </c>
      <c r="J1574">
        <f t="shared" si="247"/>
        <v>3.5786287752379944</v>
      </c>
      <c r="K1574">
        <f t="shared" si="248"/>
        <v>487.66444748661621</v>
      </c>
      <c r="L1574">
        <f t="shared" si="240"/>
        <v>5.2070930491514587E-2</v>
      </c>
      <c r="M1574">
        <f t="shared" si="245"/>
        <v>2.8617494856906776</v>
      </c>
      <c r="N1574">
        <f t="shared" si="246"/>
        <v>11.885528631582471</v>
      </c>
      <c r="O1574">
        <f t="shared" si="249"/>
        <v>0</v>
      </c>
    </row>
    <row r="1575" spans="6:15">
      <c r="F1575">
        <f t="shared" si="241"/>
        <v>3.8924999999999281</v>
      </c>
      <c r="G1575">
        <f t="shared" si="242"/>
        <v>1</v>
      </c>
      <c r="H1575">
        <f t="shared" si="243"/>
        <v>487.52834367072717</v>
      </c>
      <c r="I1575">
        <f t="shared" si="244"/>
        <v>88.919216848799138</v>
      </c>
      <c r="J1575">
        <f t="shared" si="247"/>
        <v>3.5786287752379944</v>
      </c>
      <c r="K1575">
        <f t="shared" si="248"/>
        <v>487.6639247584684</v>
      </c>
      <c r="L1575">
        <f t="shared" si="240"/>
        <v>5.2073408313367028E-2</v>
      </c>
      <c r="M1575">
        <f t="shared" si="245"/>
        <v>2.8618856635032293</v>
      </c>
      <c r="N1575">
        <f t="shared" si="246"/>
        <v>11.885530020572373</v>
      </c>
      <c r="O1575">
        <f t="shared" si="249"/>
        <v>0</v>
      </c>
    </row>
    <row r="1576" spans="6:15">
      <c r="F1576">
        <f t="shared" si="241"/>
        <v>3.8949999999999281</v>
      </c>
      <c r="G1576">
        <f t="shared" si="242"/>
        <v>2</v>
      </c>
      <c r="H1576">
        <f t="shared" si="243"/>
        <v>487.52834367072717</v>
      </c>
      <c r="I1576">
        <f t="shared" si="244"/>
        <v>88.919216848799138</v>
      </c>
      <c r="J1576">
        <f t="shared" si="247"/>
        <v>3.5786287752379944</v>
      </c>
      <c r="K1576">
        <f t="shared" si="248"/>
        <v>487.66340603972208</v>
      </c>
      <c r="L1576">
        <f t="shared" si="240"/>
        <v>5.2074643187639845E-2</v>
      </c>
      <c r="M1576">
        <f t="shared" si="245"/>
        <v>2.8619535305603718</v>
      </c>
      <c r="N1576">
        <f t="shared" si="246"/>
        <v>11.88552457345987</v>
      </c>
      <c r="O1576">
        <f t="shared" si="249"/>
        <v>0</v>
      </c>
    </row>
    <row r="1577" spans="6:15">
      <c r="F1577">
        <f t="shared" si="241"/>
        <v>3.897499999999928</v>
      </c>
      <c r="G1577">
        <f t="shared" si="242"/>
        <v>3</v>
      </c>
      <c r="H1577">
        <f t="shared" si="243"/>
        <v>487.52834367072717</v>
      </c>
      <c r="I1577">
        <f t="shared" si="244"/>
        <v>88.919216848799138</v>
      </c>
      <c r="J1577">
        <f t="shared" si="247"/>
        <v>3.5786287752379944</v>
      </c>
      <c r="K1577">
        <f t="shared" si="248"/>
        <v>487.66288936304448</v>
      </c>
      <c r="L1577">
        <f t="shared" si="240"/>
        <v>5.2076359335712905E-2</v>
      </c>
      <c r="M1577">
        <f t="shared" si="245"/>
        <v>2.8620478477891802</v>
      </c>
      <c r="N1577">
        <f t="shared" si="246"/>
        <v>11.885521858777585</v>
      </c>
      <c r="O1577">
        <f t="shared" si="249"/>
        <v>0</v>
      </c>
    </row>
    <row r="1578" spans="6:15">
      <c r="F1578">
        <f t="shared" si="241"/>
        <v>3.899999999999928</v>
      </c>
      <c r="G1578">
        <f t="shared" si="242"/>
        <v>0</v>
      </c>
      <c r="H1578">
        <f t="shared" si="243"/>
        <v>487.52834372075085</v>
      </c>
      <c r="I1578">
        <f t="shared" si="244"/>
        <v>88.919127706005497</v>
      </c>
      <c r="J1578">
        <f t="shared" si="247"/>
        <v>3.578292411007201</v>
      </c>
      <c r="K1578">
        <f t="shared" si="248"/>
        <v>487.66237548958281</v>
      </c>
      <c r="L1578">
        <f t="shared" si="240"/>
        <v>5.2075737134478821E-2</v>
      </c>
      <c r="M1578">
        <f t="shared" si="245"/>
        <v>2.8620136524321005</v>
      </c>
      <c r="N1578">
        <f t="shared" si="246"/>
        <v>11.885518086088434</v>
      </c>
      <c r="O1578">
        <f t="shared" si="249"/>
        <v>0</v>
      </c>
    </row>
    <row r="1579" spans="6:15">
      <c r="F1579">
        <f t="shared" si="241"/>
        <v>3.9024999999999279</v>
      </c>
      <c r="G1579">
        <f t="shared" si="242"/>
        <v>1</v>
      </c>
      <c r="H1579">
        <f t="shared" si="243"/>
        <v>487.52834372075085</v>
      </c>
      <c r="I1579">
        <f t="shared" si="244"/>
        <v>88.919127706005497</v>
      </c>
      <c r="J1579">
        <f t="shared" si="247"/>
        <v>3.578292411007201</v>
      </c>
      <c r="K1579">
        <f t="shared" si="248"/>
        <v>487.66186071901245</v>
      </c>
      <c r="L1579">
        <f t="shared" si="240"/>
        <v>5.2078177230269154E-2</v>
      </c>
      <c r="M1579">
        <f t="shared" si="245"/>
        <v>2.8621477568701641</v>
      </c>
      <c r="N1579">
        <f t="shared" si="246"/>
        <v>11.885519453902717</v>
      </c>
      <c r="O1579">
        <f t="shared" si="249"/>
        <v>0</v>
      </c>
    </row>
    <row r="1580" spans="6:15">
      <c r="F1580">
        <f t="shared" si="241"/>
        <v>3.9049999999999279</v>
      </c>
      <c r="G1580">
        <f t="shared" si="242"/>
        <v>2</v>
      </c>
      <c r="H1580">
        <f t="shared" si="243"/>
        <v>487.52834372075085</v>
      </c>
      <c r="I1580">
        <f t="shared" si="244"/>
        <v>88.919127706005497</v>
      </c>
      <c r="J1580">
        <f t="shared" si="247"/>
        <v>3.578292411007201</v>
      </c>
      <c r="K1580">
        <f t="shared" si="248"/>
        <v>487.66134989679864</v>
      </c>
      <c r="L1580">
        <f t="shared" si="240"/>
        <v>5.2079393309122902E-2</v>
      </c>
      <c r="M1580">
        <f t="shared" si="245"/>
        <v>2.862214590955928</v>
      </c>
      <c r="N1580">
        <f t="shared" si="246"/>
        <v>11.885514089725193</v>
      </c>
      <c r="O1580">
        <f t="shared" si="249"/>
        <v>0</v>
      </c>
    </row>
    <row r="1581" spans="6:15">
      <c r="F1581">
        <f t="shared" si="241"/>
        <v>3.9074999999999278</v>
      </c>
      <c r="G1581">
        <f t="shared" si="242"/>
        <v>3</v>
      </c>
      <c r="H1581">
        <f t="shared" si="243"/>
        <v>487.52834372075085</v>
      </c>
      <c r="I1581">
        <f t="shared" si="244"/>
        <v>88.919127706005497</v>
      </c>
      <c r="J1581">
        <f t="shared" si="247"/>
        <v>3.578292411007201</v>
      </c>
      <c r="K1581">
        <f t="shared" si="248"/>
        <v>487.66084108557197</v>
      </c>
      <c r="L1581">
        <f t="shared" si="240"/>
        <v>5.2081083331193836E-2</v>
      </c>
      <c r="M1581">
        <f t="shared" si="245"/>
        <v>2.8623074723342068</v>
      </c>
      <c r="N1581">
        <f t="shared" si="246"/>
        <v>11.885511416361762</v>
      </c>
      <c r="O1581">
        <f t="shared" si="249"/>
        <v>0</v>
      </c>
    </row>
    <row r="1582" spans="6:15">
      <c r="F1582">
        <f t="shared" si="241"/>
        <v>3.9099999999999278</v>
      </c>
      <c r="G1582">
        <f t="shared" si="242"/>
        <v>0</v>
      </c>
      <c r="H1582">
        <f t="shared" si="243"/>
        <v>487.52834376827343</v>
      </c>
      <c r="I1582">
        <f t="shared" si="244"/>
        <v>88.919039920684526</v>
      </c>
      <c r="J1582">
        <f t="shared" si="247"/>
        <v>3.5779611675951482</v>
      </c>
      <c r="K1582">
        <f t="shared" si="248"/>
        <v>487.6603350348862</v>
      </c>
      <c r="L1582">
        <f t="shared" si="240"/>
        <v>5.2080470615152218E-2</v>
      </c>
      <c r="M1582">
        <f t="shared" si="245"/>
        <v>2.8622737982707624</v>
      </c>
      <c r="N1582">
        <f t="shared" si="246"/>
        <v>11.885507701106631</v>
      </c>
      <c r="O1582">
        <f t="shared" si="249"/>
        <v>0</v>
      </c>
    </row>
    <row r="1583" spans="6:15">
      <c r="F1583">
        <f t="shared" si="241"/>
        <v>3.9124999999999277</v>
      </c>
      <c r="G1583">
        <f t="shared" si="242"/>
        <v>1</v>
      </c>
      <c r="H1583">
        <f t="shared" si="243"/>
        <v>487.52834376827343</v>
      </c>
      <c r="I1583">
        <f t="shared" si="244"/>
        <v>88.919039920684526</v>
      </c>
      <c r="J1583">
        <f t="shared" si="247"/>
        <v>3.5779611675951482</v>
      </c>
      <c r="K1583">
        <f t="shared" si="248"/>
        <v>487.65982810076969</v>
      </c>
      <c r="L1583">
        <f t="shared" si="240"/>
        <v>5.2082873559401756E-2</v>
      </c>
      <c r="M1583">
        <f t="shared" si="245"/>
        <v>2.86240586090927</v>
      </c>
      <c r="N1583">
        <f t="shared" si="246"/>
        <v>11.885509048069169</v>
      </c>
      <c r="O1583">
        <f t="shared" si="249"/>
        <v>0</v>
      </c>
    </row>
    <row r="1584" spans="6:15">
      <c r="F1584">
        <f t="shared" si="241"/>
        <v>3.9149999999999276</v>
      </c>
      <c r="G1584">
        <f t="shared" si="242"/>
        <v>2</v>
      </c>
      <c r="H1584">
        <f t="shared" si="243"/>
        <v>487.52834376827343</v>
      </c>
      <c r="I1584">
        <f t="shared" si="244"/>
        <v>88.919039920684526</v>
      </c>
      <c r="J1584">
        <f t="shared" si="247"/>
        <v>3.5779611675951482</v>
      </c>
      <c r="K1584">
        <f t="shared" si="248"/>
        <v>487.65932505489445</v>
      </c>
      <c r="L1584">
        <f t="shared" si="240"/>
        <v>5.2084071128780406E-2</v>
      </c>
      <c r="M1584">
        <f t="shared" si="245"/>
        <v>2.8624716777387578</v>
      </c>
      <c r="N1584">
        <f t="shared" si="246"/>
        <v>11.885503765563628</v>
      </c>
      <c r="O1584">
        <f t="shared" si="249"/>
        <v>0</v>
      </c>
    </row>
    <row r="1585" spans="6:15">
      <c r="F1585">
        <f t="shared" si="241"/>
        <v>3.9174999999999276</v>
      </c>
      <c r="G1585">
        <f t="shared" si="242"/>
        <v>3</v>
      </c>
      <c r="H1585">
        <f t="shared" si="243"/>
        <v>487.52834376827343</v>
      </c>
      <c r="I1585">
        <f t="shared" si="244"/>
        <v>88.919039920684526</v>
      </c>
      <c r="J1585">
        <f t="shared" si="247"/>
        <v>3.5779611675951482</v>
      </c>
      <c r="K1585">
        <f t="shared" si="248"/>
        <v>487.65882398939766</v>
      </c>
      <c r="L1585">
        <f t="shared" si="240"/>
        <v>5.2085735422560148E-2</v>
      </c>
      <c r="M1585">
        <f t="shared" si="245"/>
        <v>2.8625631451241733</v>
      </c>
      <c r="N1585">
        <f t="shared" si="246"/>
        <v>11.88550113289045</v>
      </c>
      <c r="O1585">
        <f t="shared" si="249"/>
        <v>0</v>
      </c>
    </row>
    <row r="1586" spans="6:15">
      <c r="F1586">
        <f t="shared" si="241"/>
        <v>3.9199999999999275</v>
      </c>
      <c r="G1586">
        <f t="shared" si="242"/>
        <v>0</v>
      </c>
      <c r="H1586">
        <f t="shared" si="243"/>
        <v>487.52834381341984</v>
      </c>
      <c r="I1586">
        <f t="shared" si="244"/>
        <v>88.918953472147152</v>
      </c>
      <c r="J1586">
        <f t="shared" si="247"/>
        <v>3.5776349670423375</v>
      </c>
      <c r="K1586">
        <f t="shared" si="248"/>
        <v>487.65832564241629</v>
      </c>
      <c r="L1586">
        <f t="shared" si="240"/>
        <v>5.2085132046598745E-2</v>
      </c>
      <c r="M1586">
        <f t="shared" si="245"/>
        <v>2.8625299843791874</v>
      </c>
      <c r="N1586">
        <f t="shared" si="246"/>
        <v>11.885497474195033</v>
      </c>
      <c r="O1586">
        <f t="shared" si="249"/>
        <v>0</v>
      </c>
    </row>
    <row r="1587" spans="6:15">
      <c r="F1587">
        <f t="shared" si="241"/>
        <v>3.9224999999999275</v>
      </c>
      <c r="G1587">
        <f t="shared" si="242"/>
        <v>1</v>
      </c>
      <c r="H1587">
        <f t="shared" si="243"/>
        <v>487.52834381341984</v>
      </c>
      <c r="I1587">
        <f t="shared" si="244"/>
        <v>88.918953472147152</v>
      </c>
      <c r="J1587">
        <f t="shared" si="247"/>
        <v>3.5776349670423375</v>
      </c>
      <c r="K1587">
        <f t="shared" si="248"/>
        <v>487.65782642547271</v>
      </c>
      <c r="L1587">
        <f t="shared" si="240"/>
        <v>5.2087498405099408E-2</v>
      </c>
      <c r="M1587">
        <f t="shared" si="245"/>
        <v>2.8626600363133146</v>
      </c>
      <c r="N1587">
        <f t="shared" si="246"/>
        <v>11.885498800624832</v>
      </c>
      <c r="O1587">
        <f t="shared" si="249"/>
        <v>0</v>
      </c>
    </row>
    <row r="1588" spans="6:15">
      <c r="F1588">
        <f t="shared" si="241"/>
        <v>3.9249999999999274</v>
      </c>
      <c r="G1588">
        <f t="shared" si="242"/>
        <v>2</v>
      </c>
      <c r="H1588">
        <f t="shared" si="243"/>
        <v>487.52834381341984</v>
      </c>
      <c r="I1588">
        <f t="shared" si="244"/>
        <v>88.918953472147152</v>
      </c>
      <c r="J1588">
        <f t="shared" si="247"/>
        <v>3.5776349670423375</v>
      </c>
      <c r="K1588">
        <f t="shared" si="248"/>
        <v>487.6573310375706</v>
      </c>
      <c r="L1588">
        <f t="shared" si="240"/>
        <v>5.2088677746593703E-2</v>
      </c>
      <c r="M1588">
        <f t="shared" si="245"/>
        <v>2.8627248513623811</v>
      </c>
      <c r="N1588">
        <f t="shared" si="246"/>
        <v>11.885493598547468</v>
      </c>
      <c r="O1588">
        <f t="shared" si="249"/>
        <v>0</v>
      </c>
    </row>
    <row r="1589" spans="6:15">
      <c r="F1589">
        <f t="shared" si="241"/>
        <v>3.9274999999999274</v>
      </c>
      <c r="G1589">
        <f t="shared" si="242"/>
        <v>3</v>
      </c>
      <c r="H1589">
        <f t="shared" si="243"/>
        <v>487.52834381341984</v>
      </c>
      <c r="I1589">
        <f t="shared" si="244"/>
        <v>88.918953472147152</v>
      </c>
      <c r="J1589">
        <f t="shared" si="247"/>
        <v>3.5776349670423375</v>
      </c>
      <c r="K1589">
        <f t="shared" si="248"/>
        <v>487.65683759990389</v>
      </c>
      <c r="L1589">
        <f t="shared" si="240"/>
        <v>5.2090316703741542E-2</v>
      </c>
      <c r="M1589">
        <f t="shared" si="245"/>
        <v>2.8628149262800102</v>
      </c>
      <c r="N1589">
        <f t="shared" si="246"/>
        <v>11.885491005945505</v>
      </c>
      <c r="O1589">
        <f t="shared" si="249"/>
        <v>0</v>
      </c>
    </row>
    <row r="1590" spans="6:15">
      <c r="F1590">
        <f t="shared" si="241"/>
        <v>3.9299999999999273</v>
      </c>
      <c r="G1590">
        <f t="shared" si="242"/>
        <v>0</v>
      </c>
      <c r="H1590">
        <f t="shared" si="243"/>
        <v>487.52834385630888</v>
      </c>
      <c r="I1590">
        <f t="shared" si="244"/>
        <v>88.918868340023124</v>
      </c>
      <c r="J1590">
        <f t="shared" si="247"/>
        <v>3.5773137325761275</v>
      </c>
      <c r="K1590">
        <f t="shared" si="248"/>
        <v>487.6563468393669</v>
      </c>
      <c r="L1590">
        <f t="shared" si="240"/>
        <v>5.2089722525058724E-2</v>
      </c>
      <c r="M1590">
        <f t="shared" si="245"/>
        <v>2.8627822710052935</v>
      </c>
      <c r="N1590">
        <f t="shared" si="246"/>
        <v>11.885487402948799</v>
      </c>
      <c r="O1590">
        <f t="shared" si="249"/>
        <v>0</v>
      </c>
    </row>
    <row r="1591" spans="6:15">
      <c r="F1591">
        <f t="shared" si="241"/>
        <v>3.9324999999999273</v>
      </c>
      <c r="G1591">
        <f t="shared" si="242"/>
        <v>1</v>
      </c>
      <c r="H1591">
        <f t="shared" si="243"/>
        <v>487.52834385630888</v>
      </c>
      <c r="I1591">
        <f t="shared" si="244"/>
        <v>88.918868340023124</v>
      </c>
      <c r="J1591">
        <f t="shared" si="247"/>
        <v>3.5773137325761275</v>
      </c>
      <c r="K1591">
        <f t="shared" si="248"/>
        <v>487.65585522213024</v>
      </c>
      <c r="L1591">
        <f t="shared" si="240"/>
        <v>5.2092052854951471E-2</v>
      </c>
      <c r="M1591">
        <f t="shared" si="245"/>
        <v>2.8629103428547711</v>
      </c>
      <c r="N1591">
        <f t="shared" si="246"/>
        <v>11.885488709159787</v>
      </c>
      <c r="O1591">
        <f t="shared" si="249"/>
        <v>0</v>
      </c>
    </row>
    <row r="1592" spans="6:15">
      <c r="F1592">
        <f t="shared" si="241"/>
        <v>3.9349999999999272</v>
      </c>
      <c r="G1592">
        <f t="shared" si="242"/>
        <v>2</v>
      </c>
      <c r="H1592">
        <f t="shared" si="243"/>
        <v>487.52834385630888</v>
      </c>
      <c r="I1592">
        <f t="shared" si="244"/>
        <v>88.918868340023124</v>
      </c>
      <c r="J1592">
        <f t="shared" si="247"/>
        <v>3.5773137325761275</v>
      </c>
      <c r="K1592">
        <f t="shared" si="248"/>
        <v>487.65536737563684</v>
      </c>
      <c r="L1592">
        <f t="shared" si="240"/>
        <v>5.2093214245884895E-2</v>
      </c>
      <c r="M1592">
        <f t="shared" si="245"/>
        <v>2.8629741713647485</v>
      </c>
      <c r="N1592">
        <f t="shared" si="246"/>
        <v>11.88548358628581</v>
      </c>
      <c r="O1592">
        <f t="shared" si="249"/>
        <v>0</v>
      </c>
    </row>
    <row r="1593" spans="6:15">
      <c r="F1593">
        <f t="shared" si="241"/>
        <v>3.9374999999999272</v>
      </c>
      <c r="G1593">
        <f t="shared" si="242"/>
        <v>3</v>
      </c>
      <c r="H1593">
        <f t="shared" si="243"/>
        <v>487.52834385630888</v>
      </c>
      <c r="I1593">
        <f t="shared" si="244"/>
        <v>88.918868340023124</v>
      </c>
      <c r="J1593">
        <f t="shared" si="247"/>
        <v>3.5773137325761275</v>
      </c>
      <c r="K1593">
        <f t="shared" si="248"/>
        <v>487.65488144969441</v>
      </c>
      <c r="L1593">
        <f t="shared" si="240"/>
        <v>5.2094828252096298E-2</v>
      </c>
      <c r="M1593">
        <f t="shared" si="245"/>
        <v>2.863062875011904</v>
      </c>
      <c r="N1593">
        <f t="shared" si="246"/>
        <v>11.88548103314541</v>
      </c>
      <c r="O1593">
        <f t="shared" si="249"/>
        <v>0</v>
      </c>
    </row>
    <row r="1594" spans="6:15">
      <c r="F1594">
        <f t="shared" si="241"/>
        <v>3.9399999999999271</v>
      </c>
      <c r="G1594">
        <f t="shared" si="242"/>
        <v>0</v>
      </c>
      <c r="H1594">
        <f t="shared" si="243"/>
        <v>487.52834389705356</v>
      </c>
      <c r="I1594">
        <f t="shared" si="244"/>
        <v>88.918784504253182</v>
      </c>
      <c r="J1594">
        <f t="shared" si="247"/>
        <v>3.5769973885926638</v>
      </c>
      <c r="K1594">
        <f t="shared" si="248"/>
        <v>487.65439816012599</v>
      </c>
      <c r="L1594">
        <f t="shared" si="240"/>
        <v>5.2094243130090666E-2</v>
      </c>
      <c r="M1594">
        <f t="shared" si="245"/>
        <v>2.8630307174801897</v>
      </c>
      <c r="N1594">
        <f t="shared" si="246"/>
        <v>11.885477484999523</v>
      </c>
      <c r="O1594">
        <f t="shared" si="249"/>
        <v>0</v>
      </c>
    </row>
    <row r="1595" spans="6:15">
      <c r="F1595">
        <f t="shared" si="241"/>
        <v>3.9424999999999271</v>
      </c>
      <c r="G1595">
        <f t="shared" si="242"/>
        <v>1</v>
      </c>
      <c r="H1595">
        <f t="shared" si="243"/>
        <v>487.52834389705356</v>
      </c>
      <c r="I1595">
        <f t="shared" si="244"/>
        <v>88.918784504253182</v>
      </c>
      <c r="J1595">
        <f t="shared" si="247"/>
        <v>3.5769973885926638</v>
      </c>
      <c r="K1595">
        <f t="shared" si="248"/>
        <v>487.65391402691762</v>
      </c>
      <c r="L1595">
        <f t="shared" si="240"/>
        <v>5.2096537980029625E-2</v>
      </c>
      <c r="M1595">
        <f t="shared" si="245"/>
        <v>2.8631568393983224</v>
      </c>
      <c r="N1595">
        <f t="shared" si="246"/>
        <v>11.885478771300793</v>
      </c>
      <c r="O1595">
        <f t="shared" si="249"/>
        <v>0</v>
      </c>
    </row>
    <row r="1596" spans="6:15">
      <c r="F1596">
        <f t="shared" si="241"/>
        <v>3.944999999999927</v>
      </c>
      <c r="G1596">
        <f t="shared" si="242"/>
        <v>2</v>
      </c>
      <c r="H1596">
        <f t="shared" si="243"/>
        <v>487.52834389705356</v>
      </c>
      <c r="I1596">
        <f t="shared" si="244"/>
        <v>88.918784504253182</v>
      </c>
      <c r="J1596">
        <f t="shared" si="247"/>
        <v>3.5769973885926638</v>
      </c>
      <c r="K1596">
        <f t="shared" si="248"/>
        <v>487.65343360704196</v>
      </c>
      <c r="L1596">
        <f t="shared" si="240"/>
        <v>5.2097681693510707E-2</v>
      </c>
      <c r="M1596">
        <f t="shared" si="245"/>
        <v>2.8632196963788941</v>
      </c>
      <c r="N1596">
        <f t="shared" si="246"/>
        <v>11.885473726424067</v>
      </c>
      <c r="O1596">
        <f t="shared" si="249"/>
        <v>0</v>
      </c>
    </row>
    <row r="1597" spans="6:15">
      <c r="F1597">
        <f t="shared" si="241"/>
        <v>3.947499999999927</v>
      </c>
      <c r="G1597">
        <f t="shared" si="242"/>
        <v>3</v>
      </c>
      <c r="H1597">
        <f t="shared" si="243"/>
        <v>487.52834389705356</v>
      </c>
      <c r="I1597">
        <f t="shared" si="244"/>
        <v>88.918784504253182</v>
      </c>
      <c r="J1597">
        <f t="shared" si="247"/>
        <v>3.5769973885926638</v>
      </c>
      <c r="K1597">
        <f t="shared" si="248"/>
        <v>487.65295507848452</v>
      </c>
      <c r="L1597">
        <f t="shared" si="240"/>
        <v>5.2099271128611131E-2</v>
      </c>
      <c r="M1597">
        <f t="shared" si="245"/>
        <v>2.863307049630281</v>
      </c>
      <c r="N1597">
        <f t="shared" si="246"/>
        <v>11.885471212144845</v>
      </c>
      <c r="O1597">
        <f t="shared" si="249"/>
        <v>0</v>
      </c>
    </row>
    <row r="1598" spans="6:15">
      <c r="F1598">
        <f t="shared" si="241"/>
        <v>3.9499999999999269</v>
      </c>
      <c r="G1598">
        <f t="shared" si="242"/>
        <v>0</v>
      </c>
      <c r="H1598">
        <f t="shared" si="243"/>
        <v>487.52834393576097</v>
      </c>
      <c r="I1598">
        <f t="shared" si="244"/>
        <v>88.918701945082958</v>
      </c>
      <c r="J1598">
        <f t="shared" si="247"/>
        <v>3.5766858606390866</v>
      </c>
      <c r="K1598">
        <f t="shared" si="248"/>
        <v>487.65247914616589</v>
      </c>
      <c r="L1598">
        <f t="shared" si="240"/>
        <v>5.2098694924815996E-2</v>
      </c>
      <c r="M1598">
        <f t="shared" si="245"/>
        <v>2.863275382231623</v>
      </c>
      <c r="N1598">
        <f t="shared" si="246"/>
        <v>11.885467718014789</v>
      </c>
      <c r="O1598">
        <f t="shared" si="249"/>
        <v>0</v>
      </c>
    </row>
    <row r="1599" spans="6:15">
      <c r="F1599">
        <f t="shared" si="241"/>
        <v>3.9524999999999268</v>
      </c>
      <c r="G1599">
        <f t="shared" si="242"/>
        <v>1</v>
      </c>
      <c r="H1599">
        <f t="shared" si="243"/>
        <v>487.52834393576097</v>
      </c>
      <c r="I1599">
        <f t="shared" si="244"/>
        <v>88.918701945082958</v>
      </c>
      <c r="J1599">
        <f t="shared" si="247"/>
        <v>3.5766858606390866</v>
      </c>
      <c r="K1599">
        <f t="shared" si="248"/>
        <v>487.65200238306716</v>
      </c>
      <c r="L1599">
        <f t="shared" si="240"/>
        <v>5.2100954835108453E-2</v>
      </c>
      <c r="M1599">
        <f t="shared" si="245"/>
        <v>2.8633995839129853</v>
      </c>
      <c r="N1599">
        <f t="shared" si="246"/>
        <v>11.885468984710736</v>
      </c>
      <c r="O1599">
        <f t="shared" si="249"/>
        <v>0</v>
      </c>
    </row>
    <row r="1600" spans="6:15">
      <c r="F1600">
        <f t="shared" si="241"/>
        <v>3.9549999999999268</v>
      </c>
      <c r="G1600">
        <f t="shared" si="242"/>
        <v>2</v>
      </c>
      <c r="H1600">
        <f t="shared" si="243"/>
        <v>487.52834393576097</v>
      </c>
      <c r="I1600">
        <f t="shared" si="244"/>
        <v>88.918701945082958</v>
      </c>
      <c r="J1600">
        <f t="shared" si="247"/>
        <v>3.5766858606390866</v>
      </c>
      <c r="K1600">
        <f t="shared" si="248"/>
        <v>487.65152927676496</v>
      </c>
      <c r="L1600">
        <f t="shared" si="240"/>
        <v>5.210208114009058E-2</v>
      </c>
      <c r="M1600">
        <f t="shared" si="245"/>
        <v>2.863461484145474</v>
      </c>
      <c r="N1600">
        <f t="shared" si="246"/>
        <v>11.88546401664348</v>
      </c>
      <c r="O1600">
        <f t="shared" si="249"/>
        <v>0</v>
      </c>
    </row>
    <row r="1601" spans="6:15">
      <c r="F1601">
        <f t="shared" si="241"/>
        <v>3.9574999999999267</v>
      </c>
      <c r="G1601">
        <f t="shared" si="242"/>
        <v>3</v>
      </c>
      <c r="H1601">
        <f t="shared" si="243"/>
        <v>487.52834393576097</v>
      </c>
      <c r="I1601">
        <f t="shared" si="244"/>
        <v>88.918701945082958</v>
      </c>
      <c r="J1601">
        <f t="shared" si="247"/>
        <v>3.5766858606390866</v>
      </c>
      <c r="K1601">
        <f t="shared" si="248"/>
        <v>487.65105803299298</v>
      </c>
      <c r="L1601">
        <f t="shared" si="240"/>
        <v>5.2103646378125791E-2</v>
      </c>
      <c r="M1601">
        <f t="shared" si="245"/>
        <v>2.8635475075581529</v>
      </c>
      <c r="N1601">
        <f t="shared" si="246"/>
        <v>11.88546154063418</v>
      </c>
      <c r="O1601">
        <f t="shared" si="249"/>
        <v>0</v>
      </c>
    </row>
    <row r="1602" spans="6:15">
      <c r="F1602">
        <f t="shared" si="241"/>
        <v>3.9599999999999267</v>
      </c>
      <c r="G1602">
        <f t="shared" si="242"/>
        <v>0</v>
      </c>
      <c r="H1602">
        <f t="shared" si="243"/>
        <v>487.52834397253298</v>
      </c>
      <c r="I1602">
        <f t="shared" si="244"/>
        <v>88.918620643060166</v>
      </c>
      <c r="J1602">
        <f t="shared" si="247"/>
        <v>3.5763790753960065</v>
      </c>
      <c r="K1602">
        <f t="shared" si="248"/>
        <v>487.65058934593549</v>
      </c>
      <c r="L1602">
        <f t="shared" si="240"/>
        <v>5.2103078956220648E-2</v>
      </c>
      <c r="M1602">
        <f t="shared" si="245"/>
        <v>2.8635163228005562</v>
      </c>
      <c r="N1602">
        <f t="shared" si="246"/>
        <v>11.885458099697674</v>
      </c>
      <c r="O1602">
        <f t="shared" si="249"/>
        <v>0</v>
      </c>
    </row>
    <row r="1603" spans="6:15">
      <c r="F1603">
        <f t="shared" si="241"/>
        <v>3.9624999999999266</v>
      </c>
      <c r="G1603">
        <f t="shared" si="242"/>
        <v>1</v>
      </c>
      <c r="H1603">
        <f t="shared" si="243"/>
        <v>487.52834397253298</v>
      </c>
      <c r="I1603">
        <f t="shared" si="244"/>
        <v>88.918620643060166</v>
      </c>
      <c r="J1603">
        <f t="shared" si="247"/>
        <v>3.5763790753960065</v>
      </c>
      <c r="K1603">
        <f t="shared" si="248"/>
        <v>487.65011984076125</v>
      </c>
      <c r="L1603">
        <f t="shared" si="240"/>
        <v>5.2105304458936352E-2</v>
      </c>
      <c r="M1603">
        <f t="shared" si="245"/>
        <v>2.8636386334869979</v>
      </c>
      <c r="N1603">
        <f t="shared" si="246"/>
        <v>11.885459347087977</v>
      </c>
      <c r="O1603">
        <f t="shared" si="249"/>
        <v>0</v>
      </c>
    </row>
    <row r="1604" spans="6:15">
      <c r="F1604">
        <f t="shared" si="241"/>
        <v>3.9649999999999266</v>
      </c>
      <c r="G1604">
        <f t="shared" si="242"/>
        <v>2</v>
      </c>
      <c r="H1604">
        <f t="shared" si="243"/>
        <v>487.52834397253298</v>
      </c>
      <c r="I1604">
        <f t="shared" si="244"/>
        <v>88.918620643060166</v>
      </c>
      <c r="J1604">
        <f t="shared" si="247"/>
        <v>3.5763790753960065</v>
      </c>
      <c r="K1604">
        <f t="shared" si="248"/>
        <v>487.64965393670826</v>
      </c>
      <c r="L1604">
        <f t="shared" si="240"/>
        <v>5.2106413620288713E-2</v>
      </c>
      <c r="M1604">
        <f t="shared" si="245"/>
        <v>2.8636995915282641</v>
      </c>
      <c r="N1604">
        <f t="shared" si="246"/>
        <v>11.88545445466052</v>
      </c>
      <c r="O1604">
        <f t="shared" si="249"/>
        <v>0</v>
      </c>
    </row>
    <row r="1605" spans="6:15">
      <c r="F1605">
        <f t="shared" si="241"/>
        <v>3.9674999999999265</v>
      </c>
      <c r="G1605">
        <f t="shared" si="242"/>
        <v>3</v>
      </c>
      <c r="H1605">
        <f t="shared" si="243"/>
        <v>487.52834397253298</v>
      </c>
      <c r="I1605">
        <f t="shared" si="244"/>
        <v>88.918620643060166</v>
      </c>
      <c r="J1605">
        <f t="shared" si="247"/>
        <v>3.5763790753960065</v>
      </c>
      <c r="K1605">
        <f t="shared" si="248"/>
        <v>487.64918986683551</v>
      </c>
      <c r="L1605">
        <f t="shared" si="240"/>
        <v>5.2107955029610728E-2</v>
      </c>
      <c r="M1605">
        <f t="shared" si="245"/>
        <v>2.8637843053463747</v>
      </c>
      <c r="N1605">
        <f t="shared" si="246"/>
        <v>11.885452016338869</v>
      </c>
      <c r="O1605">
        <f t="shared" si="249"/>
        <v>0</v>
      </c>
    </row>
    <row r="1606" spans="6:15">
      <c r="F1606">
        <f t="shared" si="241"/>
        <v>3.9699999999999265</v>
      </c>
      <c r="G1606">
        <f t="shared" si="242"/>
        <v>0</v>
      </c>
      <c r="H1606">
        <f t="shared" si="243"/>
        <v>487.52834400746644</v>
      </c>
      <c r="I1606">
        <f t="shared" si="244"/>
        <v>88.91854057902998</v>
      </c>
      <c r="J1606">
        <f t="shared" si="247"/>
        <v>3.57607696066025</v>
      </c>
      <c r="K1606">
        <f t="shared" si="248"/>
        <v>487.64872831475458</v>
      </c>
      <c r="L1606">
        <f t="shared" si="240"/>
        <v>5.2107396255387191E-2</v>
      </c>
      <c r="M1606">
        <f t="shared" si="245"/>
        <v>2.863753595853924</v>
      </c>
      <c r="N1606">
        <f t="shared" si="246"/>
        <v>11.885448627786145</v>
      </c>
      <c r="O1606">
        <f t="shared" si="249"/>
        <v>0</v>
      </c>
    </row>
    <row r="1607" spans="6:15">
      <c r="F1607">
        <f t="shared" si="241"/>
        <v>3.9724999999999264</v>
      </c>
      <c r="G1607">
        <f t="shared" si="242"/>
        <v>1</v>
      </c>
      <c r="H1607">
        <f t="shared" si="243"/>
        <v>487.52834400746644</v>
      </c>
      <c r="I1607">
        <f t="shared" si="244"/>
        <v>88.91854057902998</v>
      </c>
      <c r="J1607">
        <f t="shared" si="247"/>
        <v>3.57607696066025</v>
      </c>
      <c r="K1607">
        <f t="shared" si="248"/>
        <v>487.64826595702664</v>
      </c>
      <c r="L1607">
        <f t="shared" si="240"/>
        <v>5.2109587874485885E-2</v>
      </c>
      <c r="M1607">
        <f t="shared" si="245"/>
        <v>2.8638740443415798</v>
      </c>
      <c r="N1607">
        <f t="shared" si="246"/>
        <v>11.885449856165843</v>
      </c>
      <c r="O1607">
        <f t="shared" si="249"/>
        <v>0</v>
      </c>
    </row>
    <row r="1608" spans="6:15">
      <c r="F1608">
        <f t="shared" si="241"/>
        <v>3.9749999999999264</v>
      </c>
      <c r="G1608">
        <f t="shared" si="242"/>
        <v>2</v>
      </c>
      <c r="H1608">
        <f t="shared" si="243"/>
        <v>487.52834400746644</v>
      </c>
      <c r="I1608">
        <f t="shared" si="244"/>
        <v>88.91854057902998</v>
      </c>
      <c r="J1608">
        <f t="shared" si="247"/>
        <v>3.57607696066025</v>
      </c>
      <c r="K1608">
        <f t="shared" si="248"/>
        <v>487.64780714559237</v>
      </c>
      <c r="L1608">
        <f t="shared" si="240"/>
        <v>5.2110680153052584E-2</v>
      </c>
      <c r="M1608">
        <f t="shared" si="245"/>
        <v>2.8639340745272701</v>
      </c>
      <c r="N1608">
        <f t="shared" si="246"/>
        <v>11.885445038226337</v>
      </c>
      <c r="O1608">
        <f t="shared" si="249"/>
        <v>0</v>
      </c>
    </row>
    <row r="1609" spans="6:15">
      <c r="F1609">
        <f t="shared" si="241"/>
        <v>3.9774999999999263</v>
      </c>
      <c r="G1609">
        <f t="shared" si="242"/>
        <v>3</v>
      </c>
      <c r="H1609">
        <f t="shared" si="243"/>
        <v>487.52834400746644</v>
      </c>
      <c r="I1609">
        <f t="shared" si="244"/>
        <v>88.91854057902998</v>
      </c>
      <c r="J1609">
        <f t="shared" si="247"/>
        <v>3.57607696066025</v>
      </c>
      <c r="K1609">
        <f t="shared" si="248"/>
        <v>487.6473501404198</v>
      </c>
      <c r="L1609">
        <f t="shared" si="240"/>
        <v>5.2112198096407082E-2</v>
      </c>
      <c r="M1609">
        <f t="shared" si="245"/>
        <v>2.8640174986868354</v>
      </c>
      <c r="N1609">
        <f t="shared" si="246"/>
        <v>11.88544263701891</v>
      </c>
      <c r="O1609">
        <f t="shared" si="249"/>
        <v>0</v>
      </c>
    </row>
    <row r="1610" spans="6:15">
      <c r="F1610">
        <f t="shared" si="241"/>
        <v>3.9799999999999263</v>
      </c>
      <c r="G1610">
        <f t="shared" si="242"/>
        <v>0</v>
      </c>
      <c r="H1610">
        <f t="shared" si="243"/>
        <v>487.52834404065322</v>
      </c>
      <c r="I1610">
        <f t="shared" si="244"/>
        <v>88.918461734130346</v>
      </c>
      <c r="J1610">
        <f t="shared" si="247"/>
        <v>3.5757794453278668</v>
      </c>
      <c r="K1610">
        <f t="shared" si="248"/>
        <v>487.64689561470897</v>
      </c>
      <c r="L1610">
        <f t="shared" si="240"/>
        <v>5.211164783773236E-2</v>
      </c>
      <c r="M1610">
        <f t="shared" si="245"/>
        <v>2.8639872571976874</v>
      </c>
      <c r="N1610">
        <f t="shared" si="246"/>
        <v>11.885439300052527</v>
      </c>
      <c r="O1610">
        <f t="shared" si="249"/>
        <v>0</v>
      </c>
    </row>
    <row r="1611" spans="6:15">
      <c r="F1611">
        <f t="shared" si="241"/>
        <v>3.9824999999999262</v>
      </c>
      <c r="G1611">
        <f t="shared" si="242"/>
        <v>1</v>
      </c>
      <c r="H1611">
        <f t="shared" si="243"/>
        <v>487.52834404065322</v>
      </c>
      <c r="I1611">
        <f t="shared" si="244"/>
        <v>88.918461734130346</v>
      </c>
      <c r="J1611">
        <f t="shared" si="247"/>
        <v>3.5757794453278668</v>
      </c>
      <c r="K1611">
        <f t="shared" si="248"/>
        <v>487.64644029563021</v>
      </c>
      <c r="L1611">
        <f t="shared" si="240"/>
        <v>5.2113806089187011E-2</v>
      </c>
      <c r="M1611">
        <f t="shared" si="245"/>
        <v>2.8641058718437491</v>
      </c>
      <c r="N1611">
        <f t="shared" si="246"/>
        <v>11.885440509712092</v>
      </c>
      <c r="O1611">
        <f t="shared" si="249"/>
        <v>0</v>
      </c>
    </row>
    <row r="1612" spans="6:15">
      <c r="F1612">
        <f t="shared" si="241"/>
        <v>3.9849999999999262</v>
      </c>
      <c r="G1612">
        <f t="shared" si="242"/>
        <v>2</v>
      </c>
      <c r="H1612">
        <f t="shared" si="243"/>
        <v>487.52834404065322</v>
      </c>
      <c r="I1612">
        <f t="shared" si="244"/>
        <v>88.918461734130346</v>
      </c>
      <c r="J1612">
        <f t="shared" si="247"/>
        <v>3.5757794453278668</v>
      </c>
      <c r="K1612">
        <f t="shared" si="248"/>
        <v>487.64598846885252</v>
      </c>
      <c r="L1612">
        <f t="shared" si="240"/>
        <v>5.2114881741850097E-2</v>
      </c>
      <c r="M1612">
        <f t="shared" si="245"/>
        <v>2.8641649882917615</v>
      </c>
      <c r="N1612">
        <f t="shared" si="246"/>
        <v>11.88543576512625</v>
      </c>
      <c r="O1612">
        <f t="shared" si="249"/>
        <v>0</v>
      </c>
    </row>
    <row r="1613" spans="6:15">
      <c r="F1613">
        <f t="shared" si="241"/>
        <v>3.9874999999999261</v>
      </c>
      <c r="G1613">
        <f t="shared" si="242"/>
        <v>3</v>
      </c>
      <c r="H1613">
        <f t="shared" si="243"/>
        <v>487.52834404065322</v>
      </c>
      <c r="I1613">
        <f t="shared" si="244"/>
        <v>88.918461734130346</v>
      </c>
      <c r="J1613">
        <f t="shared" si="247"/>
        <v>3.5757794453278668</v>
      </c>
      <c r="K1613">
        <f t="shared" si="248"/>
        <v>487.64553842084268</v>
      </c>
      <c r="L1613">
        <f t="shared" si="240"/>
        <v>5.2116376576460975E-2</v>
      </c>
      <c r="M1613">
        <f t="shared" si="245"/>
        <v>2.8642471424253344</v>
      </c>
      <c r="N1613">
        <f t="shared" si="246"/>
        <v>11.88543340046833</v>
      </c>
      <c r="O1613">
        <f t="shared" si="249"/>
        <v>0</v>
      </c>
    </row>
    <row r="1614" spans="6:15">
      <c r="F1614">
        <f t="shared" si="241"/>
        <v>3.9899999999999261</v>
      </c>
      <c r="G1614">
        <f t="shared" si="242"/>
        <v>0</v>
      </c>
      <c r="H1614">
        <f t="shared" si="243"/>
        <v>487.52834407218063</v>
      </c>
      <c r="I1614">
        <f t="shared" si="244"/>
        <v>88.918384089786613</v>
      </c>
      <c r="J1614">
        <f t="shared" si="247"/>
        <v>3.5754864593773932</v>
      </c>
      <c r="K1614">
        <f t="shared" si="248"/>
        <v>487.64509081454798</v>
      </c>
      <c r="L1614">
        <f t="shared" si="240"/>
        <v>5.2115834703225582E-2</v>
      </c>
      <c r="M1614">
        <f t="shared" si="245"/>
        <v>2.8642173617888438</v>
      </c>
      <c r="N1614">
        <f t="shared" si="246"/>
        <v>11.885430114302986</v>
      </c>
      <c r="O1614">
        <f t="shared" si="249"/>
        <v>0</v>
      </c>
    </row>
    <row r="1615" spans="6:15">
      <c r="F1615">
        <f t="shared" si="241"/>
        <v>3.992499999999926</v>
      </c>
      <c r="G1615">
        <f t="shared" si="242"/>
        <v>1</v>
      </c>
      <c r="H1615">
        <f t="shared" si="243"/>
        <v>487.52834407218063</v>
      </c>
      <c r="I1615">
        <f t="shared" si="244"/>
        <v>88.918384089786613</v>
      </c>
      <c r="J1615">
        <f t="shared" si="247"/>
        <v>3.5754864593773932</v>
      </c>
      <c r="K1615">
        <f t="shared" si="248"/>
        <v>487.64464242697676</v>
      </c>
      <c r="L1615">
        <f t="shared" si="240"/>
        <v>5.2117960095153126E-2</v>
      </c>
      <c r="M1615">
        <f t="shared" si="245"/>
        <v>2.8643341705187462</v>
      </c>
      <c r="N1615">
        <f t="shared" si="246"/>
        <v>11.885431305528446</v>
      </c>
      <c r="O1615">
        <f t="shared" si="249"/>
        <v>0</v>
      </c>
    </row>
    <row r="1616" spans="6:15">
      <c r="F1616">
        <f t="shared" si="241"/>
        <v>3.9949999999999259</v>
      </c>
      <c r="G1616">
        <f t="shared" si="242"/>
        <v>2</v>
      </c>
      <c r="H1616">
        <f t="shared" si="243"/>
        <v>487.52834407218063</v>
      </c>
      <c r="I1616">
        <f t="shared" si="244"/>
        <v>88.918384089786613</v>
      </c>
      <c r="J1616">
        <f t="shared" si="247"/>
        <v>3.5754864593773932</v>
      </c>
      <c r="K1616">
        <f t="shared" si="248"/>
        <v>487.64419747853623</v>
      </c>
      <c r="L1616">
        <f t="shared" si="240"/>
        <v>5.2119019374888109E-2</v>
      </c>
      <c r="M1616">
        <f t="shared" si="245"/>
        <v>2.8643923871322805</v>
      </c>
      <c r="N1616">
        <f t="shared" si="246"/>
        <v>11.88542663317925</v>
      </c>
      <c r="O1616">
        <f t="shared" si="249"/>
        <v>0</v>
      </c>
    </row>
    <row r="1617" spans="6:15">
      <c r="F1617">
        <f t="shared" si="241"/>
        <v>3.9974999999999259</v>
      </c>
      <c r="G1617">
        <f t="shared" si="242"/>
        <v>3</v>
      </c>
      <c r="H1617">
        <f t="shared" si="243"/>
        <v>487.52834407218063</v>
      </c>
      <c r="I1617">
        <f t="shared" si="244"/>
        <v>88.918384089786613</v>
      </c>
      <c r="J1617">
        <f t="shared" si="247"/>
        <v>3.5754864593773932</v>
      </c>
      <c r="K1617">
        <f t="shared" si="248"/>
        <v>487.64375428178812</v>
      </c>
      <c r="L1617">
        <f t="shared" ref="L1617:L1680" si="250">$B$42*M1617</f>
        <v>5.212049145254203E-2</v>
      </c>
      <c r="M1617">
        <f t="shared" si="245"/>
        <v>2.8644732905735908</v>
      </c>
      <c r="N1617">
        <f t="shared" si="246"/>
        <v>11.885424304514709</v>
      </c>
      <c r="O1617">
        <f t="shared" si="249"/>
        <v>0</v>
      </c>
    </row>
    <row r="1618" spans="6:15">
      <c r="F1618">
        <f t="shared" ref="F1618:F1681" si="251">F1617+$B$17</f>
        <v>3.9999999999999258</v>
      </c>
      <c r="G1618">
        <f t="shared" ref="G1618:G1681" si="252">IF(G1617=($B$20-1),0,G1617+1)</f>
        <v>0</v>
      </c>
      <c r="H1618">
        <f t="shared" ref="H1618:H1681" si="253">IF(G1618=0,$B$31*$B$29+(1-$B$31)*H1617,H1617)</f>
        <v>487.52834410213165</v>
      </c>
      <c r="I1618">
        <f t="shared" ref="I1618:I1681" si="254">IF(G1618=0,MIN(($B$23*(H1618-K1617)+($B$24*J1618)),$B$26),I1617)</f>
        <v>88.918307627708501</v>
      </c>
      <c r="J1618">
        <f t="shared" si="247"/>
        <v>3.5751979338533744</v>
      </c>
      <c r="K1618">
        <f t="shared" si="248"/>
        <v>487.64331348958314</v>
      </c>
      <c r="L1618">
        <f t="shared" si="250"/>
        <v>5.2119957836660132E-2</v>
      </c>
      <c r="M1618">
        <f t="shared" ref="M1618:M1681" si="255">((0.01*I1618*N1618)-(K1618*$B$41))/$B$40</f>
        <v>2.8644439637503294</v>
      </c>
      <c r="N1618">
        <f t="shared" ref="N1618:N1681" si="256">$B$45-$B$47*$B$50*M1617-$B$46</f>
        <v>11.885421068377056</v>
      </c>
      <c r="O1618">
        <f t="shared" si="249"/>
        <v>0</v>
      </c>
    </row>
    <row r="1619" spans="6:15">
      <c r="F1619">
        <f t="shared" si="251"/>
        <v>4.0024999999999258</v>
      </c>
      <c r="G1619">
        <f t="shared" si="252"/>
        <v>1</v>
      </c>
      <c r="H1619">
        <f t="shared" si="253"/>
        <v>487.52834410213165</v>
      </c>
      <c r="I1619">
        <f t="shared" si="254"/>
        <v>88.918307627708501</v>
      </c>
      <c r="J1619">
        <f t="shared" ref="J1619:J1682" si="257">IF(G1619=0,IF(J1618&gt;$B$25,$B$25,J1618+$B$17*(H1618-K1618)),J1618)</f>
        <v>3.5751979338533744</v>
      </c>
      <c r="K1619">
        <f t="shared" ref="K1619:K1682" si="258">K1618+($B$17*L1618/$B$34)-($B$17*$B$36*K1618/$B$34)</f>
        <v>487.64287192800828</v>
      </c>
      <c r="L1619">
        <f t="shared" si="250"/>
        <v>5.2122050869427144E-2</v>
      </c>
      <c r="M1619">
        <f t="shared" si="255"/>
        <v>2.8645589940635579</v>
      </c>
      <c r="N1619">
        <f t="shared" si="256"/>
        <v>11.885422241449987</v>
      </c>
      <c r="O1619">
        <f t="shared" ref="O1619:O1682" si="259">IF(K1619&gt;(0.01*$B$15*$B$29),0,F1619)</f>
        <v>0</v>
      </c>
    </row>
    <row r="1620" spans="6:15">
      <c r="F1620">
        <f t="shared" si="251"/>
        <v>4.0049999999999262</v>
      </c>
      <c r="G1620">
        <f t="shared" si="252"/>
        <v>2</v>
      </c>
      <c r="H1620">
        <f t="shared" si="253"/>
        <v>487.52834410213165</v>
      </c>
      <c r="I1620">
        <f t="shared" si="254"/>
        <v>88.918307627708501</v>
      </c>
      <c r="J1620">
        <f t="shared" si="257"/>
        <v>3.5751979338533744</v>
      </c>
      <c r="K1620">
        <f t="shared" si="258"/>
        <v>487.64243375320342</v>
      </c>
      <c r="L1620">
        <f t="shared" si="250"/>
        <v>5.2123094025367536E-2</v>
      </c>
      <c r="M1620">
        <f t="shared" si="255"/>
        <v>2.8646163245346621</v>
      </c>
      <c r="N1620">
        <f t="shared" si="256"/>
        <v>11.885417640237458</v>
      </c>
      <c r="O1620">
        <f t="shared" si="259"/>
        <v>0</v>
      </c>
    </row>
    <row r="1621" spans="6:15">
      <c r="F1621">
        <f t="shared" si="251"/>
        <v>4.0074999999999266</v>
      </c>
      <c r="G1621">
        <f t="shared" si="252"/>
        <v>3</v>
      </c>
      <c r="H1621">
        <f t="shared" si="253"/>
        <v>487.52834410213165</v>
      </c>
      <c r="I1621">
        <f t="shared" si="254"/>
        <v>88.918307627708501</v>
      </c>
      <c r="J1621">
        <f t="shared" si="257"/>
        <v>3.5751979338533744</v>
      </c>
      <c r="K1621">
        <f t="shared" si="258"/>
        <v>487.64199730342739</v>
      </c>
      <c r="L1621">
        <f t="shared" si="250"/>
        <v>5.2124543692496646E-2</v>
      </c>
      <c r="M1621">
        <f t="shared" si="255"/>
        <v>2.8646959963231629</v>
      </c>
      <c r="N1621">
        <f t="shared" si="256"/>
        <v>11.885415347018613</v>
      </c>
      <c r="O1621">
        <f t="shared" si="259"/>
        <v>0</v>
      </c>
    </row>
    <row r="1622" spans="6:15">
      <c r="F1622">
        <f t="shared" si="251"/>
        <v>4.009999999999927</v>
      </c>
      <c r="G1622">
        <f t="shared" si="252"/>
        <v>0</v>
      </c>
      <c r="H1622">
        <f t="shared" si="253"/>
        <v>487.5283441305852</v>
      </c>
      <c r="I1622">
        <f t="shared" si="254"/>
        <v>88.918232329884617</v>
      </c>
      <c r="J1622">
        <f t="shared" si="257"/>
        <v>3.5749138008501351</v>
      </c>
      <c r="K1622">
        <f t="shared" si="258"/>
        <v>487.6415632215884</v>
      </c>
      <c r="L1622">
        <f t="shared" si="250"/>
        <v>5.2124018207847664E-2</v>
      </c>
      <c r="M1622">
        <f t="shared" si="255"/>
        <v>2.8646671163817103</v>
      </c>
      <c r="N1622">
        <f t="shared" si="256"/>
        <v>11.885412160147073</v>
      </c>
      <c r="O1622">
        <f t="shared" si="259"/>
        <v>0</v>
      </c>
    </row>
    <row r="1623" spans="6:15">
      <c r="F1623">
        <f t="shared" si="251"/>
        <v>4.0124999999999273</v>
      </c>
      <c r="G1623">
        <f t="shared" si="252"/>
        <v>1</v>
      </c>
      <c r="H1623">
        <f t="shared" si="253"/>
        <v>487.5283441305852</v>
      </c>
      <c r="I1623">
        <f t="shared" si="254"/>
        <v>88.918232329884617</v>
      </c>
      <c r="J1623">
        <f t="shared" si="257"/>
        <v>3.5749138008501351</v>
      </c>
      <c r="K1623">
        <f t="shared" si="258"/>
        <v>487.64112838210434</v>
      </c>
      <c r="L1623">
        <f t="shared" si="250"/>
        <v>5.2126079374200059E-2</v>
      </c>
      <c r="M1623">
        <f t="shared" si="255"/>
        <v>2.8647803953589288</v>
      </c>
      <c r="N1623">
        <f t="shared" si="256"/>
        <v>11.885413315344731</v>
      </c>
      <c r="O1623">
        <f t="shared" si="259"/>
        <v>0</v>
      </c>
    </row>
    <row r="1624" spans="6:15">
      <c r="F1624">
        <f t="shared" si="251"/>
        <v>4.0149999999999277</v>
      </c>
      <c r="G1624">
        <f t="shared" si="252"/>
        <v>2</v>
      </c>
      <c r="H1624">
        <f t="shared" si="253"/>
        <v>487.5283441305852</v>
      </c>
      <c r="I1624">
        <f t="shared" si="254"/>
        <v>88.918232329884617</v>
      </c>
      <c r="J1624">
        <f t="shared" si="257"/>
        <v>3.5749138008501351</v>
      </c>
      <c r="K1624">
        <f t="shared" si="258"/>
        <v>487.64069687782677</v>
      </c>
      <c r="L1624">
        <f t="shared" si="250"/>
        <v>5.2127106651692845E-2</v>
      </c>
      <c r="M1624">
        <f t="shared" si="255"/>
        <v>2.8648368531715489</v>
      </c>
      <c r="N1624">
        <f t="shared" si="256"/>
        <v>11.885408784185643</v>
      </c>
      <c r="O1624">
        <f t="shared" si="259"/>
        <v>0</v>
      </c>
    </row>
    <row r="1625" spans="6:15">
      <c r="F1625">
        <f t="shared" si="251"/>
        <v>4.0174999999999281</v>
      </c>
      <c r="G1625">
        <f t="shared" si="252"/>
        <v>3</v>
      </c>
      <c r="H1625">
        <f t="shared" si="253"/>
        <v>487.5283441305852</v>
      </c>
      <c r="I1625">
        <f t="shared" si="254"/>
        <v>88.918232329884617</v>
      </c>
      <c r="J1625">
        <f t="shared" si="257"/>
        <v>3.5749138008501351</v>
      </c>
      <c r="K1625">
        <f t="shared" si="258"/>
        <v>487.64026707232034</v>
      </c>
      <c r="L1625">
        <f t="shared" si="250"/>
        <v>5.2128534249455065E-2</v>
      </c>
      <c r="M1625">
        <f t="shared" si="255"/>
        <v>2.8649153120568278</v>
      </c>
      <c r="N1625">
        <f t="shared" si="256"/>
        <v>11.885406525873139</v>
      </c>
      <c r="O1625">
        <f t="shared" si="259"/>
        <v>0</v>
      </c>
    </row>
    <row r="1626" spans="6:15">
      <c r="F1626">
        <f t="shared" si="251"/>
        <v>4.0199999999999285</v>
      </c>
      <c r="G1626">
        <f t="shared" si="252"/>
        <v>0</v>
      </c>
      <c r="H1626">
        <f t="shared" si="253"/>
        <v>487.52834415761606</v>
      </c>
      <c r="I1626">
        <f t="shared" si="254"/>
        <v>88.918158178577812</v>
      </c>
      <c r="J1626">
        <f t="shared" si="257"/>
        <v>3.5746339934957971</v>
      </c>
      <c r="K1626">
        <f t="shared" si="258"/>
        <v>487.63983959870211</v>
      </c>
      <c r="L1626">
        <f t="shared" si="250"/>
        <v>5.2128016771843193E-2</v>
      </c>
      <c r="M1626">
        <f t="shared" si="255"/>
        <v>2.8648868721715472</v>
      </c>
      <c r="N1626">
        <f t="shared" si="256"/>
        <v>11.885403387517727</v>
      </c>
      <c r="O1626">
        <f t="shared" si="259"/>
        <v>0</v>
      </c>
    </row>
    <row r="1627" spans="6:15">
      <c r="F1627">
        <f t="shared" si="251"/>
        <v>4.0224999999999289</v>
      </c>
      <c r="G1627">
        <f t="shared" si="252"/>
        <v>1</v>
      </c>
      <c r="H1627">
        <f t="shared" si="253"/>
        <v>487.52834415761606</v>
      </c>
      <c r="I1627">
        <f t="shared" si="254"/>
        <v>88.918158178577812</v>
      </c>
      <c r="J1627">
        <f t="shared" si="257"/>
        <v>3.5746339934957971</v>
      </c>
      <c r="K1627">
        <f t="shared" si="258"/>
        <v>487.63941137898433</v>
      </c>
      <c r="L1627">
        <f t="shared" si="250"/>
        <v>5.2130046557027299E-2</v>
      </c>
      <c r="M1627">
        <f t="shared" si="255"/>
        <v>2.8649984264812525</v>
      </c>
      <c r="N1627">
        <f t="shared" si="256"/>
        <v>11.885404525113138</v>
      </c>
      <c r="O1627">
        <f t="shared" si="259"/>
        <v>0</v>
      </c>
    </row>
    <row r="1628" spans="6:15">
      <c r="F1628">
        <f t="shared" si="251"/>
        <v>4.0249999999999293</v>
      </c>
      <c r="G1628">
        <f t="shared" si="252"/>
        <v>2</v>
      </c>
      <c r="H1628">
        <f t="shared" si="253"/>
        <v>487.52834415761606</v>
      </c>
      <c r="I1628">
        <f t="shared" si="254"/>
        <v>88.918158178577812</v>
      </c>
      <c r="J1628">
        <f t="shared" si="257"/>
        <v>3.5746339934957971</v>
      </c>
      <c r="K1628">
        <f t="shared" si="258"/>
        <v>487.63898644369488</v>
      </c>
      <c r="L1628">
        <f t="shared" si="250"/>
        <v>5.213105819768489E-2</v>
      </c>
      <c r="M1628">
        <f t="shared" si="255"/>
        <v>2.865054024914087</v>
      </c>
      <c r="N1628">
        <f t="shared" si="256"/>
        <v>11.88540006294075</v>
      </c>
      <c r="O1628">
        <f t="shared" si="259"/>
        <v>0</v>
      </c>
    </row>
    <row r="1629" spans="6:15">
      <c r="F1629">
        <f t="shared" si="251"/>
        <v>4.0274999999999297</v>
      </c>
      <c r="G1629">
        <f t="shared" si="252"/>
        <v>3</v>
      </c>
      <c r="H1629">
        <f t="shared" si="253"/>
        <v>487.52834415761606</v>
      </c>
      <c r="I1629">
        <f t="shared" si="254"/>
        <v>88.918158178577812</v>
      </c>
      <c r="J1629">
        <f t="shared" si="257"/>
        <v>3.5746339934957971</v>
      </c>
      <c r="K1629">
        <f t="shared" si="258"/>
        <v>487.63856318131832</v>
      </c>
      <c r="L1629">
        <f t="shared" si="250"/>
        <v>5.2132464062047704E-2</v>
      </c>
      <c r="M1629">
        <f t="shared" si="255"/>
        <v>2.8651312893604728</v>
      </c>
      <c r="N1629">
        <f t="shared" si="256"/>
        <v>11.885397839003437</v>
      </c>
      <c r="O1629">
        <f t="shared" si="259"/>
        <v>0</v>
      </c>
    </row>
    <row r="1630" spans="6:15">
      <c r="F1630">
        <f t="shared" si="251"/>
        <v>4.0299999999999301</v>
      </c>
      <c r="G1630">
        <f t="shared" si="252"/>
        <v>0</v>
      </c>
      <c r="H1630">
        <f t="shared" si="253"/>
        <v>487.5283441832953</v>
      </c>
      <c r="I1630">
        <f t="shared" si="254"/>
        <v>88.918085156321482</v>
      </c>
      <c r="J1630">
        <f t="shared" si="257"/>
        <v>3.5743584459365416</v>
      </c>
      <c r="K1630">
        <f t="shared" si="258"/>
        <v>487.63814221532988</v>
      </c>
      <c r="L1630">
        <f t="shared" si="250"/>
        <v>5.2131954469184373E-2</v>
      </c>
      <c r="M1630">
        <f t="shared" si="255"/>
        <v>2.865103282810546</v>
      </c>
      <c r="N1630">
        <f t="shared" si="256"/>
        <v>11.885394748425581</v>
      </c>
      <c r="O1630">
        <f t="shared" si="259"/>
        <v>0</v>
      </c>
    </row>
    <row r="1631" spans="6:15">
      <c r="F1631">
        <f t="shared" si="251"/>
        <v>4.0324999999999305</v>
      </c>
      <c r="G1631">
        <f t="shared" si="252"/>
        <v>1</v>
      </c>
      <c r="H1631">
        <f t="shared" si="253"/>
        <v>487.5283441832953</v>
      </c>
      <c r="I1631">
        <f t="shared" si="254"/>
        <v>88.918085156321482</v>
      </c>
      <c r="J1631">
        <f t="shared" si="257"/>
        <v>3.5743584459365416</v>
      </c>
      <c r="K1631">
        <f t="shared" si="258"/>
        <v>487.63772051461115</v>
      </c>
      <c r="L1631">
        <f t="shared" si="250"/>
        <v>5.2133953351054051E-2</v>
      </c>
      <c r="M1631">
        <f t="shared" si="255"/>
        <v>2.865213138714954</v>
      </c>
      <c r="N1631">
        <f t="shared" si="256"/>
        <v>11.885395868687578</v>
      </c>
      <c r="O1631">
        <f t="shared" si="259"/>
        <v>0</v>
      </c>
    </row>
    <row r="1632" spans="6:15">
      <c r="F1632">
        <f t="shared" si="251"/>
        <v>4.0349999999999309</v>
      </c>
      <c r="G1632">
        <f t="shared" si="252"/>
        <v>2</v>
      </c>
      <c r="H1632">
        <f t="shared" si="253"/>
        <v>487.5283441832953</v>
      </c>
      <c r="I1632">
        <f t="shared" si="254"/>
        <v>88.918085156321482</v>
      </c>
      <c r="J1632">
        <f t="shared" si="257"/>
        <v>3.5743584459365416</v>
      </c>
      <c r="K1632">
        <f t="shared" si="258"/>
        <v>487.63730204831563</v>
      </c>
      <c r="L1632">
        <f t="shared" si="250"/>
        <v>5.2134949592818766E-2</v>
      </c>
      <c r="M1632">
        <f t="shared" si="255"/>
        <v>2.8652678908449984</v>
      </c>
      <c r="N1632">
        <f t="shared" si="256"/>
        <v>11.885391474451401</v>
      </c>
      <c r="O1632">
        <f t="shared" si="259"/>
        <v>0</v>
      </c>
    </row>
    <row r="1633" spans="6:15">
      <c r="F1633">
        <f t="shared" si="251"/>
        <v>4.0374999999999313</v>
      </c>
      <c r="G1633">
        <f t="shared" si="252"/>
        <v>3</v>
      </c>
      <c r="H1633">
        <f t="shared" si="253"/>
        <v>487.5283441832953</v>
      </c>
      <c r="I1633">
        <f t="shared" si="254"/>
        <v>88.918085156321482</v>
      </c>
      <c r="J1633">
        <f t="shared" si="257"/>
        <v>3.5743584459365416</v>
      </c>
      <c r="K1633">
        <f t="shared" si="258"/>
        <v>487.63688522946836</v>
      </c>
      <c r="L1633">
        <f t="shared" si="250"/>
        <v>5.2136334054634463E-2</v>
      </c>
      <c r="M1633">
        <f t="shared" si="255"/>
        <v>2.8653439790356958</v>
      </c>
      <c r="N1633">
        <f t="shared" si="256"/>
        <v>11.8853892843662</v>
      </c>
      <c r="O1633">
        <f t="shared" si="259"/>
        <v>0</v>
      </c>
    </row>
    <row r="1634" spans="6:15">
      <c r="F1634">
        <f t="shared" si="251"/>
        <v>4.0399999999999316</v>
      </c>
      <c r="G1634">
        <f t="shared" si="252"/>
        <v>0</v>
      </c>
      <c r="H1634">
        <f t="shared" si="253"/>
        <v>487.52834420769057</v>
      </c>
      <c r="I1634">
        <f t="shared" si="254"/>
        <v>88.918013245916541</v>
      </c>
      <c r="J1634">
        <f t="shared" si="257"/>
        <v>3.5740870933211091</v>
      </c>
      <c r="K1634">
        <f t="shared" si="258"/>
        <v>487.63647067204954</v>
      </c>
      <c r="L1634">
        <f t="shared" si="250"/>
        <v>5.21358322261362E-2</v>
      </c>
      <c r="M1634">
        <f t="shared" si="255"/>
        <v>2.8653163992050059</v>
      </c>
      <c r="N1634">
        <f t="shared" si="256"/>
        <v>11.885386240838573</v>
      </c>
      <c r="O1634">
        <f t="shared" si="259"/>
        <v>0</v>
      </c>
    </row>
    <row r="1635" spans="6:15">
      <c r="F1635">
        <f t="shared" si="251"/>
        <v>4.042499999999932</v>
      </c>
      <c r="G1635">
        <f t="shared" si="252"/>
        <v>1</v>
      </c>
      <c r="H1635">
        <f t="shared" si="253"/>
        <v>487.52834420769057</v>
      </c>
      <c r="I1635">
        <f t="shared" si="254"/>
        <v>88.918013245916541</v>
      </c>
      <c r="J1635">
        <f t="shared" si="257"/>
        <v>3.5740870933211091</v>
      </c>
      <c r="K1635">
        <f t="shared" si="258"/>
        <v>487.63605539109597</v>
      </c>
      <c r="L1635">
        <f t="shared" si="250"/>
        <v>5.2137800675255995E-2</v>
      </c>
      <c r="M1635">
        <f t="shared" si="255"/>
        <v>2.8654245825657219</v>
      </c>
      <c r="N1635">
        <f t="shared" si="256"/>
        <v>11.8853873440318</v>
      </c>
      <c r="O1635">
        <f t="shared" si="259"/>
        <v>0</v>
      </c>
    </row>
    <row r="1636" spans="6:15">
      <c r="F1636">
        <f t="shared" si="251"/>
        <v>4.0449999999999324</v>
      </c>
      <c r="G1636">
        <f t="shared" si="252"/>
        <v>2</v>
      </c>
      <c r="H1636">
        <f t="shared" si="253"/>
        <v>487.52834420769057</v>
      </c>
      <c r="I1636">
        <f t="shared" si="254"/>
        <v>88.918013245916541</v>
      </c>
      <c r="J1636">
        <f t="shared" si="257"/>
        <v>3.5740870933211091</v>
      </c>
      <c r="K1636">
        <f t="shared" si="258"/>
        <v>487.63564329532198</v>
      </c>
      <c r="L1636">
        <f t="shared" si="250"/>
        <v>5.2138781752454885E-2</v>
      </c>
      <c r="M1636">
        <f t="shared" si="255"/>
        <v>2.8654785012712809</v>
      </c>
      <c r="N1636">
        <f t="shared" si="256"/>
        <v>11.885383016697372</v>
      </c>
      <c r="O1636">
        <f t="shared" si="259"/>
        <v>0</v>
      </c>
    </row>
    <row r="1637" spans="6:15">
      <c r="F1637">
        <f t="shared" si="251"/>
        <v>4.0474999999999328</v>
      </c>
      <c r="G1637">
        <f t="shared" si="252"/>
        <v>3</v>
      </c>
      <c r="H1637">
        <f t="shared" si="253"/>
        <v>487.52834420769057</v>
      </c>
      <c r="I1637">
        <f t="shared" si="254"/>
        <v>88.918013245916541</v>
      </c>
      <c r="J1637">
        <f t="shared" si="257"/>
        <v>3.5740870933211091</v>
      </c>
      <c r="K1637">
        <f t="shared" si="258"/>
        <v>487.63523282191903</v>
      </c>
      <c r="L1637">
        <f t="shared" si="250"/>
        <v>5.2140145137539021E-2</v>
      </c>
      <c r="M1637">
        <f t="shared" si="255"/>
        <v>2.8655534311126818</v>
      </c>
      <c r="N1637">
        <f t="shared" si="256"/>
        <v>11.885380859949148</v>
      </c>
      <c r="O1637">
        <f t="shared" si="259"/>
        <v>0</v>
      </c>
    </row>
    <row r="1638" spans="6:15">
      <c r="F1638">
        <f t="shared" si="251"/>
        <v>4.0499999999999332</v>
      </c>
      <c r="G1638">
        <f t="shared" si="252"/>
        <v>0</v>
      </c>
      <c r="H1638">
        <f t="shared" si="253"/>
        <v>487.52834423086608</v>
      </c>
      <c r="I1638">
        <f t="shared" si="254"/>
        <v>88.917942430426649</v>
      </c>
      <c r="J1638">
        <f t="shared" si="257"/>
        <v>3.5738198717855378</v>
      </c>
      <c r="K1638">
        <f t="shared" si="258"/>
        <v>487.63482457551709</v>
      </c>
      <c r="L1638">
        <f t="shared" si="250"/>
        <v>5.2139650954880823E-2</v>
      </c>
      <c r="M1638">
        <f t="shared" si="255"/>
        <v>2.8655262714872518</v>
      </c>
      <c r="N1638">
        <f t="shared" si="256"/>
        <v>11.885377862755492</v>
      </c>
      <c r="O1638">
        <f t="shared" si="259"/>
        <v>0</v>
      </c>
    </row>
    <row r="1639" spans="6:15">
      <c r="F1639">
        <f t="shared" si="251"/>
        <v>4.0524999999999336</v>
      </c>
      <c r="G1639">
        <f t="shared" si="252"/>
        <v>1</v>
      </c>
      <c r="H1639">
        <f t="shared" si="253"/>
        <v>487.52834423086608</v>
      </c>
      <c r="I1639">
        <f t="shared" si="254"/>
        <v>88.917942430426649</v>
      </c>
      <c r="J1639">
        <f t="shared" si="257"/>
        <v>3.5738198717855378</v>
      </c>
      <c r="K1639">
        <f t="shared" si="258"/>
        <v>487.63441561660505</v>
      </c>
      <c r="L1639">
        <f t="shared" si="250"/>
        <v>5.2141589434644198E-2</v>
      </c>
      <c r="M1639">
        <f t="shared" si="255"/>
        <v>2.8656328077717679</v>
      </c>
      <c r="N1639">
        <f t="shared" si="256"/>
        <v>11.88537894914051</v>
      </c>
      <c r="O1639">
        <f t="shared" si="259"/>
        <v>0</v>
      </c>
    </row>
    <row r="1640" spans="6:15">
      <c r="F1640">
        <f t="shared" si="251"/>
        <v>4.054999999999934</v>
      </c>
      <c r="G1640">
        <f t="shared" si="252"/>
        <v>2</v>
      </c>
      <c r="H1640">
        <f t="shared" si="253"/>
        <v>487.52834423086608</v>
      </c>
      <c r="I1640">
        <f t="shared" si="254"/>
        <v>88.917942430426649</v>
      </c>
      <c r="J1640">
        <f t="shared" si="257"/>
        <v>3.5738198717855378</v>
      </c>
      <c r="K1640">
        <f t="shared" si="258"/>
        <v>487.63400979437881</v>
      </c>
      <c r="L1640">
        <f t="shared" si="250"/>
        <v>5.2142555578043134E-2</v>
      </c>
      <c r="M1640">
        <f t="shared" si="255"/>
        <v>2.8656859057354285</v>
      </c>
      <c r="N1640">
        <f t="shared" si="256"/>
        <v>11.885374687689129</v>
      </c>
      <c r="O1640">
        <f t="shared" si="259"/>
        <v>0</v>
      </c>
    </row>
    <row r="1641" spans="6:15">
      <c r="F1641">
        <f t="shared" si="251"/>
        <v>4.0574999999999344</v>
      </c>
      <c r="G1641">
        <f t="shared" si="252"/>
        <v>3</v>
      </c>
      <c r="H1641">
        <f t="shared" si="253"/>
        <v>487.52834423086608</v>
      </c>
      <c r="I1641">
        <f t="shared" si="254"/>
        <v>88.917942430426649</v>
      </c>
      <c r="J1641">
        <f t="shared" si="257"/>
        <v>3.5738198717855378</v>
      </c>
      <c r="K1641">
        <f t="shared" si="258"/>
        <v>487.63360556982798</v>
      </c>
      <c r="L1641">
        <f t="shared" si="250"/>
        <v>5.2143898207252258E-2</v>
      </c>
      <c r="M1641">
        <f t="shared" si="255"/>
        <v>2.8657596948613846</v>
      </c>
      <c r="N1641">
        <f t="shared" si="256"/>
        <v>11.885372563770582</v>
      </c>
      <c r="O1641">
        <f t="shared" si="259"/>
        <v>0</v>
      </c>
    </row>
    <row r="1642" spans="6:15">
      <c r="F1642">
        <f t="shared" si="251"/>
        <v>4.0599999999999348</v>
      </c>
      <c r="G1642">
        <f t="shared" si="252"/>
        <v>0</v>
      </c>
      <c r="H1642">
        <f t="shared" si="253"/>
        <v>487.5283442528829</v>
      </c>
      <c r="I1642">
        <f t="shared" si="254"/>
        <v>88.917872693173024</v>
      </c>
      <c r="J1642">
        <f t="shared" si="257"/>
        <v>3.5735567184381329</v>
      </c>
      <c r="K1642">
        <f t="shared" si="258"/>
        <v>487.63320353837474</v>
      </c>
      <c r="L1642">
        <f t="shared" si="250"/>
        <v>5.2143411553708899E-2</v>
      </c>
      <c r="M1642">
        <f t="shared" si="255"/>
        <v>2.8657329490261501</v>
      </c>
      <c r="N1642">
        <f t="shared" si="256"/>
        <v>11.885369612205544</v>
      </c>
      <c r="O1642">
        <f t="shared" si="259"/>
        <v>0</v>
      </c>
    </row>
    <row r="1643" spans="6:15">
      <c r="F1643">
        <f t="shared" si="251"/>
        <v>4.0624999999999352</v>
      </c>
      <c r="G1643">
        <f t="shared" si="252"/>
        <v>1</v>
      </c>
      <c r="H1643">
        <f t="shared" si="253"/>
        <v>487.5283442528829</v>
      </c>
      <c r="I1643">
        <f t="shared" si="254"/>
        <v>88.917872693173024</v>
      </c>
      <c r="J1643">
        <f t="shared" si="257"/>
        <v>3.5735567184381329</v>
      </c>
      <c r="K1643">
        <f t="shared" si="258"/>
        <v>487.63280080526772</v>
      </c>
      <c r="L1643">
        <f t="shared" si="250"/>
        <v>5.2145320520458241E-2</v>
      </c>
      <c r="M1643">
        <f t="shared" si="255"/>
        <v>2.8658378633144403</v>
      </c>
      <c r="N1643">
        <f t="shared" si="256"/>
        <v>11.885370682038953</v>
      </c>
      <c r="O1643">
        <f t="shared" si="259"/>
        <v>0</v>
      </c>
    </row>
    <row r="1644" spans="6:15">
      <c r="F1644">
        <f t="shared" si="251"/>
        <v>4.0649999999999356</v>
      </c>
      <c r="G1644">
        <f t="shared" si="252"/>
        <v>2</v>
      </c>
      <c r="H1644">
        <f t="shared" si="253"/>
        <v>487.5283442528829</v>
      </c>
      <c r="I1644">
        <f t="shared" si="254"/>
        <v>88.917872693173024</v>
      </c>
      <c r="J1644">
        <f t="shared" si="257"/>
        <v>3.5735567184381329</v>
      </c>
      <c r="K1644">
        <f t="shared" si="258"/>
        <v>487.63240116109108</v>
      </c>
      <c r="L1644">
        <f t="shared" si="250"/>
        <v>5.2146271957311689E-2</v>
      </c>
      <c r="M1644">
        <f t="shared" si="255"/>
        <v>2.8658901530258079</v>
      </c>
      <c r="N1644">
        <f t="shared" si="256"/>
        <v>11.885366485467422</v>
      </c>
      <c r="O1644">
        <f t="shared" si="259"/>
        <v>0</v>
      </c>
    </row>
    <row r="1645" spans="6:15">
      <c r="F1645">
        <f t="shared" si="251"/>
        <v>4.0674999999999359</v>
      </c>
      <c r="G1645">
        <f t="shared" si="252"/>
        <v>3</v>
      </c>
      <c r="H1645">
        <f t="shared" si="253"/>
        <v>487.5283442528829</v>
      </c>
      <c r="I1645">
        <f t="shared" si="254"/>
        <v>88.917872693173024</v>
      </c>
      <c r="J1645">
        <f t="shared" si="257"/>
        <v>3.5735567184381329</v>
      </c>
      <c r="K1645">
        <f t="shared" si="258"/>
        <v>487.63200309027008</v>
      </c>
      <c r="L1645">
        <f t="shared" si="250"/>
        <v>5.2147594146618577E-2</v>
      </c>
      <c r="M1645">
        <f t="shared" si="255"/>
        <v>2.8659628188017647</v>
      </c>
      <c r="N1645">
        <f t="shared" si="256"/>
        <v>11.885364393878968</v>
      </c>
      <c r="O1645">
        <f t="shared" si="259"/>
        <v>0</v>
      </c>
    </row>
    <row r="1646" spans="6:15">
      <c r="F1646">
        <f t="shared" si="251"/>
        <v>4.0699999999999363</v>
      </c>
      <c r="G1646">
        <f t="shared" si="252"/>
        <v>0</v>
      </c>
      <c r="H1646">
        <f t="shared" si="253"/>
        <v>487.52834427379878</v>
      </c>
      <c r="I1646">
        <f t="shared" si="254"/>
        <v>88.917804017731441</v>
      </c>
      <c r="J1646">
        <f t="shared" si="257"/>
        <v>3.5732975713446651</v>
      </c>
      <c r="K1646">
        <f t="shared" si="258"/>
        <v>487.63160717915946</v>
      </c>
      <c r="L1646">
        <f t="shared" si="250"/>
        <v>5.2147114907262072E-2</v>
      </c>
      <c r="M1646">
        <f t="shared" si="255"/>
        <v>2.8659364804404364</v>
      </c>
      <c r="N1646">
        <f t="shared" si="256"/>
        <v>11.885361487247929</v>
      </c>
      <c r="O1646">
        <f t="shared" si="259"/>
        <v>0</v>
      </c>
    </row>
    <row r="1647" spans="6:15">
      <c r="F1647">
        <f t="shared" si="251"/>
        <v>4.0724999999999367</v>
      </c>
      <c r="G1647">
        <f t="shared" si="252"/>
        <v>1</v>
      </c>
      <c r="H1647">
        <f t="shared" si="253"/>
        <v>487.52834427379878</v>
      </c>
      <c r="I1647">
        <f t="shared" si="254"/>
        <v>88.917804017731441</v>
      </c>
      <c r="J1647">
        <f t="shared" si="257"/>
        <v>3.5732975713446651</v>
      </c>
      <c r="K1647">
        <f t="shared" si="258"/>
        <v>487.63121057708554</v>
      </c>
      <c r="L1647">
        <f t="shared" si="250"/>
        <v>5.2148994810387553E-2</v>
      </c>
      <c r="M1647">
        <f t="shared" si="255"/>
        <v>2.8660397974303904</v>
      </c>
      <c r="N1647">
        <f t="shared" si="256"/>
        <v>11.885362540782383</v>
      </c>
      <c r="O1647">
        <f t="shared" si="259"/>
        <v>0</v>
      </c>
    </row>
    <row r="1648" spans="6:15">
      <c r="F1648">
        <f t="shared" si="251"/>
        <v>4.0749999999999371</v>
      </c>
      <c r="G1648">
        <f t="shared" si="252"/>
        <v>2</v>
      </c>
      <c r="H1648">
        <f t="shared" si="253"/>
        <v>487.52834427379878</v>
      </c>
      <c r="I1648">
        <f t="shared" si="254"/>
        <v>88.917804017731441</v>
      </c>
      <c r="J1648">
        <f t="shared" si="257"/>
        <v>3.5732975713446651</v>
      </c>
      <c r="K1648">
        <f t="shared" si="258"/>
        <v>487.6308170169138</v>
      </c>
      <c r="L1648">
        <f t="shared" si="250"/>
        <v>5.2149931764494145E-2</v>
      </c>
      <c r="M1648">
        <f t="shared" si="255"/>
        <v>2.8660912911891412</v>
      </c>
      <c r="N1648">
        <f t="shared" si="256"/>
        <v>11.885358408102784</v>
      </c>
      <c r="O1648">
        <f t="shared" si="259"/>
        <v>0</v>
      </c>
    </row>
    <row r="1649" spans="6:15">
      <c r="F1649">
        <f t="shared" si="251"/>
        <v>4.0774999999999375</v>
      </c>
      <c r="G1649">
        <f t="shared" si="252"/>
        <v>3</v>
      </c>
      <c r="H1649">
        <f t="shared" si="253"/>
        <v>487.52834427379878</v>
      </c>
      <c r="I1649">
        <f t="shared" si="254"/>
        <v>88.917804017731441</v>
      </c>
      <c r="J1649">
        <f t="shared" si="257"/>
        <v>3.5732975713446651</v>
      </c>
      <c r="K1649">
        <f t="shared" si="258"/>
        <v>487.63042500614796</v>
      </c>
      <c r="L1649">
        <f t="shared" si="250"/>
        <v>5.2151233825062648E-2</v>
      </c>
      <c r="M1649">
        <f t="shared" si="255"/>
        <v>2.8661628507162531</v>
      </c>
      <c r="N1649">
        <f t="shared" si="256"/>
        <v>11.885356348352435</v>
      </c>
      <c r="O1649">
        <f t="shared" si="259"/>
        <v>0</v>
      </c>
    </row>
    <row r="1650" spans="6:15">
      <c r="F1650">
        <f t="shared" si="251"/>
        <v>4.0799999999999379</v>
      </c>
      <c r="G1650">
        <f t="shared" si="252"/>
        <v>0</v>
      </c>
      <c r="H1650">
        <f t="shared" si="253"/>
        <v>487.52834429366897</v>
      </c>
      <c r="I1650">
        <f t="shared" si="254"/>
        <v>88.917736387928827</v>
      </c>
      <c r="J1650">
        <f t="shared" si="257"/>
        <v>3.5730423695137921</v>
      </c>
      <c r="K1650">
        <f t="shared" si="258"/>
        <v>487.63003512221354</v>
      </c>
      <c r="L1650">
        <f t="shared" si="250"/>
        <v>5.2150761886744369E-2</v>
      </c>
      <c r="M1650">
        <f t="shared" si="255"/>
        <v>2.866136913610331</v>
      </c>
      <c r="N1650">
        <f t="shared" si="256"/>
        <v>11.885353485971351</v>
      </c>
      <c r="O1650">
        <f t="shared" si="259"/>
        <v>0</v>
      </c>
    </row>
    <row r="1651" spans="6:15">
      <c r="F1651">
        <f t="shared" si="251"/>
        <v>4.0824999999999383</v>
      </c>
      <c r="G1651">
        <f t="shared" si="252"/>
        <v>1</v>
      </c>
      <c r="H1651">
        <f t="shared" si="253"/>
        <v>487.52834429366897</v>
      </c>
      <c r="I1651">
        <f t="shared" si="254"/>
        <v>88.917736387928827</v>
      </c>
      <c r="J1651">
        <f t="shared" si="257"/>
        <v>3.5730423695137921</v>
      </c>
      <c r="K1651">
        <f t="shared" si="258"/>
        <v>487.62964455784316</v>
      </c>
      <c r="L1651">
        <f t="shared" si="250"/>
        <v>5.2152613168782114E-2</v>
      </c>
      <c r="M1651">
        <f t="shared" si="255"/>
        <v>2.8662386576231493</v>
      </c>
      <c r="N1651">
        <f t="shared" si="256"/>
        <v>11.885354523455586</v>
      </c>
      <c r="O1651">
        <f t="shared" si="259"/>
        <v>0</v>
      </c>
    </row>
    <row r="1652" spans="6:15">
      <c r="F1652">
        <f t="shared" si="251"/>
        <v>4.0849999999999387</v>
      </c>
      <c r="G1652">
        <f t="shared" si="252"/>
        <v>2</v>
      </c>
      <c r="H1652">
        <f t="shared" si="253"/>
        <v>487.52834429366897</v>
      </c>
      <c r="I1652">
        <f t="shared" si="254"/>
        <v>88.917736387928827</v>
      </c>
      <c r="J1652">
        <f t="shared" si="257"/>
        <v>3.5730423695137921</v>
      </c>
      <c r="K1652">
        <f t="shared" si="258"/>
        <v>487.62925698906275</v>
      </c>
      <c r="L1652">
        <f t="shared" si="250"/>
        <v>5.2153535860542978E-2</v>
      </c>
      <c r="M1652">
        <f t="shared" si="255"/>
        <v>2.8662893675422381</v>
      </c>
      <c r="N1652">
        <f t="shared" si="256"/>
        <v>11.885350453695073</v>
      </c>
      <c r="O1652">
        <f t="shared" si="259"/>
        <v>0</v>
      </c>
    </row>
    <row r="1653" spans="6:15">
      <c r="F1653">
        <f t="shared" si="251"/>
        <v>4.0874999999999391</v>
      </c>
      <c r="G1653">
        <f t="shared" si="252"/>
        <v>3</v>
      </c>
      <c r="H1653">
        <f t="shared" si="253"/>
        <v>487.52834429366897</v>
      </c>
      <c r="I1653">
        <f t="shared" si="254"/>
        <v>88.917736387928827</v>
      </c>
      <c r="J1653">
        <f t="shared" si="257"/>
        <v>3.5730423695137921</v>
      </c>
      <c r="K1653">
        <f t="shared" si="258"/>
        <v>487.62887094610306</v>
      </c>
      <c r="L1653">
        <f t="shared" si="250"/>
        <v>5.2154818098798274E-2</v>
      </c>
      <c r="M1653">
        <f t="shared" si="255"/>
        <v>2.8663598376612276</v>
      </c>
      <c r="N1653">
        <f t="shared" si="256"/>
        <v>11.885348425298311</v>
      </c>
      <c r="O1653">
        <f t="shared" si="259"/>
        <v>0</v>
      </c>
    </row>
    <row r="1654" spans="6:15">
      <c r="F1654">
        <f t="shared" si="251"/>
        <v>4.0899999999999395</v>
      </c>
      <c r="G1654">
        <f t="shared" si="252"/>
        <v>0</v>
      </c>
      <c r="H1654">
        <f t="shared" si="253"/>
        <v>487.52834431254564</v>
      </c>
      <c r="I1654">
        <f t="shared" si="254"/>
        <v>88.91766978783798</v>
      </c>
      <c r="J1654">
        <f t="shared" si="257"/>
        <v>3.5727910528827067</v>
      </c>
      <c r="K1654">
        <f t="shared" si="258"/>
        <v>487.62848699759638</v>
      </c>
      <c r="L1654">
        <f t="shared" si="250"/>
        <v>5.21543533500873E-2</v>
      </c>
      <c r="M1654">
        <f t="shared" si="255"/>
        <v>2.8663342956866162</v>
      </c>
      <c r="N1654">
        <f t="shared" si="256"/>
        <v>11.885345606493551</v>
      </c>
      <c r="O1654">
        <f t="shared" si="259"/>
        <v>0</v>
      </c>
    </row>
    <row r="1655" spans="6:15">
      <c r="F1655">
        <f t="shared" si="251"/>
        <v>4.0924999999999399</v>
      </c>
      <c r="G1655">
        <f t="shared" si="252"/>
        <v>1</v>
      </c>
      <c r="H1655">
        <f t="shared" si="253"/>
        <v>487.52834431254564</v>
      </c>
      <c r="I1655">
        <f t="shared" si="254"/>
        <v>88.91766978783798</v>
      </c>
      <c r="J1655">
        <f t="shared" si="257"/>
        <v>3.5727910528827067</v>
      </c>
      <c r="K1655">
        <f t="shared" si="258"/>
        <v>487.62810237902033</v>
      </c>
      <c r="L1655">
        <f t="shared" si="250"/>
        <v>5.2156176446842617E-2</v>
      </c>
      <c r="M1655">
        <f t="shared" si="255"/>
        <v>2.8664344906735817</v>
      </c>
      <c r="N1655">
        <f t="shared" si="256"/>
        <v>11.885346628172535</v>
      </c>
      <c r="O1655">
        <f t="shared" si="259"/>
        <v>0</v>
      </c>
    </row>
    <row r="1656" spans="6:15">
      <c r="F1656">
        <f t="shared" si="251"/>
        <v>4.0949999999999402</v>
      </c>
      <c r="G1656">
        <f t="shared" si="252"/>
        <v>2</v>
      </c>
      <c r="H1656">
        <f t="shared" si="253"/>
        <v>487.52834431254564</v>
      </c>
      <c r="I1656">
        <f t="shared" si="254"/>
        <v>88.91766978783798</v>
      </c>
      <c r="J1656">
        <f t="shared" si="257"/>
        <v>3.5727910528827067</v>
      </c>
      <c r="K1656">
        <f t="shared" si="258"/>
        <v>487.62772071042724</v>
      </c>
      <c r="L1656">
        <f t="shared" si="250"/>
        <v>5.2157085093301886E-2</v>
      </c>
      <c r="M1656">
        <f t="shared" si="255"/>
        <v>2.8664844286814675</v>
      </c>
      <c r="N1656">
        <f t="shared" si="256"/>
        <v>11.885342620373057</v>
      </c>
      <c r="O1656">
        <f t="shared" si="259"/>
        <v>0</v>
      </c>
    </row>
    <row r="1657" spans="6:15">
      <c r="F1657">
        <f t="shared" si="251"/>
        <v>4.0974999999999406</v>
      </c>
      <c r="G1657">
        <f t="shared" si="252"/>
        <v>3</v>
      </c>
      <c r="H1657">
        <f t="shared" si="253"/>
        <v>487.52834431254564</v>
      </c>
      <c r="I1657">
        <f t="shared" si="254"/>
        <v>88.91766978783798</v>
      </c>
      <c r="J1657">
        <f t="shared" si="257"/>
        <v>3.5727910528827067</v>
      </c>
      <c r="K1657">
        <f t="shared" si="258"/>
        <v>487.62734054442865</v>
      </c>
      <c r="L1657">
        <f t="shared" si="250"/>
        <v>5.2158347811006055E-2</v>
      </c>
      <c r="M1657">
        <f t="shared" si="255"/>
        <v>2.8665538259767791</v>
      </c>
      <c r="N1657">
        <f t="shared" si="256"/>
        <v>11.885340622852741</v>
      </c>
      <c r="O1657">
        <f t="shared" si="259"/>
        <v>0</v>
      </c>
    </row>
    <row r="1658" spans="6:15">
      <c r="F1658">
        <f t="shared" si="251"/>
        <v>4.099999999999941</v>
      </c>
      <c r="G1658">
        <f t="shared" si="252"/>
        <v>0</v>
      </c>
      <c r="H1658">
        <f t="shared" si="253"/>
        <v>487.52834433047838</v>
      </c>
      <c r="I1658">
        <f t="shared" si="254"/>
        <v>88.917604201773898</v>
      </c>
      <c r="J1658">
        <f t="shared" si="257"/>
        <v>3.5725435623029993</v>
      </c>
      <c r="K1658">
        <f t="shared" si="258"/>
        <v>487.62696244099743</v>
      </c>
      <c r="L1658">
        <f t="shared" si="250"/>
        <v>5.2157890142164112E-2</v>
      </c>
      <c r="M1658">
        <f t="shared" si="255"/>
        <v>2.8665286731024078</v>
      </c>
      <c r="N1658">
        <f t="shared" si="256"/>
        <v>11.88533784696093</v>
      </c>
      <c r="O1658">
        <f t="shared" si="259"/>
        <v>0</v>
      </c>
    </row>
    <row r="1659" spans="6:15">
      <c r="F1659">
        <f t="shared" si="251"/>
        <v>4.1024999999999414</v>
      </c>
      <c r="G1659">
        <f t="shared" si="252"/>
        <v>1</v>
      </c>
      <c r="H1659">
        <f t="shared" si="253"/>
        <v>487.52834433047838</v>
      </c>
      <c r="I1659">
        <f t="shared" si="254"/>
        <v>88.917604201773898</v>
      </c>
      <c r="J1659">
        <f t="shared" si="257"/>
        <v>3.5725435623029993</v>
      </c>
      <c r="K1659">
        <f t="shared" si="258"/>
        <v>487.62658367770524</v>
      </c>
      <c r="L1659">
        <f t="shared" si="250"/>
        <v>5.2159685482811059E-2</v>
      </c>
      <c r="M1659">
        <f t="shared" si="255"/>
        <v>2.8666273426503599</v>
      </c>
      <c r="N1659">
        <f t="shared" si="256"/>
        <v>11.885338853075904</v>
      </c>
      <c r="O1659">
        <f t="shared" si="259"/>
        <v>0</v>
      </c>
    </row>
    <row r="1660" spans="6:15">
      <c r="F1660">
        <f t="shared" si="251"/>
        <v>4.1049999999999418</v>
      </c>
      <c r="G1660">
        <f t="shared" si="252"/>
        <v>2</v>
      </c>
      <c r="H1660">
        <f t="shared" si="253"/>
        <v>487.52834433047838</v>
      </c>
      <c r="I1660">
        <f t="shared" si="254"/>
        <v>88.917604201773898</v>
      </c>
      <c r="J1660">
        <f t="shared" si="257"/>
        <v>3.5725435623029993</v>
      </c>
      <c r="K1660">
        <f t="shared" si="258"/>
        <v>487.62620781948345</v>
      </c>
      <c r="L1660">
        <f t="shared" si="250"/>
        <v>5.2160580297709654E-2</v>
      </c>
      <c r="M1660">
        <f t="shared" si="255"/>
        <v>2.8666765204939604</v>
      </c>
      <c r="N1660">
        <f t="shared" si="256"/>
        <v>11.885334906293986</v>
      </c>
      <c r="O1660">
        <f t="shared" si="259"/>
        <v>0</v>
      </c>
    </row>
    <row r="1661" spans="6:15">
      <c r="F1661">
        <f t="shared" si="251"/>
        <v>4.1074999999999422</v>
      </c>
      <c r="G1661">
        <f t="shared" si="252"/>
        <v>3</v>
      </c>
      <c r="H1661">
        <f t="shared" si="253"/>
        <v>487.52834433047838</v>
      </c>
      <c r="I1661">
        <f t="shared" si="254"/>
        <v>88.917604201773898</v>
      </c>
      <c r="J1661">
        <f t="shared" si="257"/>
        <v>3.5725435623029993</v>
      </c>
      <c r="K1661">
        <f t="shared" si="258"/>
        <v>487.62583344098329</v>
      </c>
      <c r="L1661">
        <f t="shared" si="250"/>
        <v>5.2161823792034004E-2</v>
      </c>
      <c r="M1661">
        <f t="shared" si="255"/>
        <v>2.8667448612977364</v>
      </c>
      <c r="N1661">
        <f t="shared" si="256"/>
        <v>11.885332939180241</v>
      </c>
      <c r="O1661">
        <f t="shared" si="259"/>
        <v>0</v>
      </c>
    </row>
    <row r="1662" spans="6:15">
      <c r="F1662">
        <f t="shared" si="251"/>
        <v>4.1099999999999426</v>
      </c>
      <c r="G1662">
        <f t="shared" si="252"/>
        <v>0</v>
      </c>
      <c r="H1662">
        <f t="shared" si="253"/>
        <v>487.52834434751458</v>
      </c>
      <c r="I1662">
        <f t="shared" si="254"/>
        <v>88.917539614293588</v>
      </c>
      <c r="J1662">
        <f t="shared" si="257"/>
        <v>3.5722998395267371</v>
      </c>
      <c r="K1662">
        <f t="shared" si="258"/>
        <v>487.62546109365042</v>
      </c>
      <c r="L1662">
        <f t="shared" si="250"/>
        <v>5.2161373095073141E-2</v>
      </c>
      <c r="M1662">
        <f t="shared" si="255"/>
        <v>2.8667200915887303</v>
      </c>
      <c r="N1662">
        <f t="shared" si="256"/>
        <v>11.88533020554809</v>
      </c>
      <c r="O1662">
        <f t="shared" si="259"/>
        <v>0</v>
      </c>
    </row>
    <row r="1663" spans="6:15">
      <c r="F1663">
        <f t="shared" si="251"/>
        <v>4.112499999999943</v>
      </c>
      <c r="G1663">
        <f t="shared" si="252"/>
        <v>1</v>
      </c>
      <c r="H1663">
        <f t="shared" si="253"/>
        <v>487.52834434751458</v>
      </c>
      <c r="I1663">
        <f t="shared" si="254"/>
        <v>88.917539614293588</v>
      </c>
      <c r="J1663">
        <f t="shared" si="257"/>
        <v>3.5722998395267371</v>
      </c>
      <c r="K1663">
        <f t="shared" si="258"/>
        <v>487.62508809650916</v>
      </c>
      <c r="L1663">
        <f t="shared" si="250"/>
        <v>5.21631411022212E-2</v>
      </c>
      <c r="M1663">
        <f t="shared" si="255"/>
        <v>2.8668172589237271</v>
      </c>
      <c r="N1663">
        <f t="shared" si="256"/>
        <v>11.88533119633645</v>
      </c>
      <c r="O1663">
        <f t="shared" si="259"/>
        <v>0</v>
      </c>
    </row>
    <row r="1664" spans="6:15">
      <c r="F1664">
        <f t="shared" si="251"/>
        <v>4.1149999999999434</v>
      </c>
      <c r="G1664">
        <f t="shared" si="252"/>
        <v>2</v>
      </c>
      <c r="H1664">
        <f t="shared" si="253"/>
        <v>487.52834434751458</v>
      </c>
      <c r="I1664">
        <f t="shared" si="254"/>
        <v>88.917539614293588</v>
      </c>
      <c r="J1664">
        <f t="shared" si="257"/>
        <v>3.5722998395267371</v>
      </c>
      <c r="K1664">
        <f t="shared" si="258"/>
        <v>487.62471796020958</v>
      </c>
      <c r="L1664">
        <f t="shared" si="250"/>
        <v>5.2164022296061222E-2</v>
      </c>
      <c r="M1664">
        <f t="shared" si="255"/>
        <v>2.8668656881719596</v>
      </c>
      <c r="N1664">
        <f t="shared" si="256"/>
        <v>11.885327309643051</v>
      </c>
      <c r="O1664">
        <f t="shared" si="259"/>
        <v>0</v>
      </c>
    </row>
    <row r="1665" spans="6:15">
      <c r="F1665">
        <f t="shared" si="251"/>
        <v>4.1174999999999438</v>
      </c>
      <c r="G1665">
        <f t="shared" si="252"/>
        <v>3</v>
      </c>
      <c r="H1665">
        <f t="shared" si="253"/>
        <v>487.52834434751458</v>
      </c>
      <c r="I1665">
        <f t="shared" si="254"/>
        <v>88.917539614293588</v>
      </c>
      <c r="J1665">
        <f t="shared" si="257"/>
        <v>3.5722998395267371</v>
      </c>
      <c r="K1665">
        <f t="shared" si="258"/>
        <v>487.6243492811069</v>
      </c>
      <c r="L1665">
        <f t="shared" si="250"/>
        <v>5.216524685964867E-2</v>
      </c>
      <c r="M1665">
        <f t="shared" si="255"/>
        <v>2.8669329885674681</v>
      </c>
      <c r="N1665">
        <f t="shared" si="256"/>
        <v>11.885325372473122</v>
      </c>
      <c r="O1665">
        <f t="shared" si="259"/>
        <v>0</v>
      </c>
    </row>
    <row r="1666" spans="6:15">
      <c r="F1666">
        <f t="shared" si="251"/>
        <v>4.1199999999999442</v>
      </c>
      <c r="G1666">
        <f t="shared" si="252"/>
        <v>0</v>
      </c>
      <c r="H1666">
        <f t="shared" si="253"/>
        <v>487.52834436369892</v>
      </c>
      <c r="I1666">
        <f t="shared" si="254"/>
        <v>88.917476010186988</v>
      </c>
      <c r="J1666">
        <f t="shared" si="257"/>
        <v>3.5720598271927564</v>
      </c>
      <c r="K1666">
        <f t="shared" si="258"/>
        <v>487.62398260224944</v>
      </c>
      <c r="L1666">
        <f t="shared" si="250"/>
        <v>5.2164803028176505E-2</v>
      </c>
      <c r="M1666">
        <f t="shared" si="255"/>
        <v>2.8669085961766427</v>
      </c>
      <c r="N1666">
        <f t="shared" si="256"/>
        <v>11.885322680457302</v>
      </c>
      <c r="O1666">
        <f t="shared" si="259"/>
        <v>0</v>
      </c>
    </row>
    <row r="1667" spans="6:15">
      <c r="F1667">
        <f t="shared" si="251"/>
        <v>4.1224999999999445</v>
      </c>
      <c r="G1667">
        <f t="shared" si="252"/>
        <v>1</v>
      </c>
      <c r="H1667">
        <f t="shared" si="253"/>
        <v>487.52834436369892</v>
      </c>
      <c r="I1667">
        <f t="shared" si="254"/>
        <v>88.917476010186988</v>
      </c>
      <c r="J1667">
        <f t="shared" si="257"/>
        <v>3.5720598271927564</v>
      </c>
      <c r="K1667">
        <f t="shared" si="258"/>
        <v>487.62361528348271</v>
      </c>
      <c r="L1667">
        <f t="shared" si="250"/>
        <v>5.2166544118021713E-2</v>
      </c>
      <c r="M1667">
        <f t="shared" si="255"/>
        <v>2.8670042841722676</v>
      </c>
      <c r="N1667">
        <f t="shared" si="256"/>
        <v>11.885323656152934</v>
      </c>
      <c r="O1667">
        <f t="shared" si="259"/>
        <v>0</v>
      </c>
    </row>
    <row r="1668" spans="6:15">
      <c r="F1668">
        <f t="shared" si="251"/>
        <v>4.1249999999999449</v>
      </c>
      <c r="G1668">
        <f t="shared" si="252"/>
        <v>2</v>
      </c>
      <c r="H1668">
        <f t="shared" si="253"/>
        <v>487.52834436369892</v>
      </c>
      <c r="I1668">
        <f t="shared" si="254"/>
        <v>88.917476010186988</v>
      </c>
      <c r="J1668">
        <f t="shared" si="257"/>
        <v>3.5720598271927564</v>
      </c>
      <c r="K1668">
        <f t="shared" si="258"/>
        <v>487.6232507820024</v>
      </c>
      <c r="L1668">
        <f t="shared" si="250"/>
        <v>5.2167411898094443E-2</v>
      </c>
      <c r="M1668">
        <f t="shared" si="255"/>
        <v>2.8670519762175872</v>
      </c>
      <c r="N1668">
        <f t="shared" si="256"/>
        <v>11.88531982863311</v>
      </c>
      <c r="O1668">
        <f t="shared" si="259"/>
        <v>0</v>
      </c>
    </row>
    <row r="1669" spans="6:15">
      <c r="F1669">
        <f t="shared" si="251"/>
        <v>4.1274999999999453</v>
      </c>
      <c r="G1669">
        <f t="shared" si="252"/>
        <v>3</v>
      </c>
      <c r="H1669">
        <f t="shared" si="253"/>
        <v>487.52834436369892</v>
      </c>
      <c r="I1669">
        <f t="shared" si="254"/>
        <v>88.917476010186988</v>
      </c>
      <c r="J1669">
        <f t="shared" si="257"/>
        <v>3.5720598271927564</v>
      </c>
      <c r="K1669">
        <f t="shared" si="258"/>
        <v>487.6228877155371</v>
      </c>
      <c r="L1669">
        <f t="shared" si="250"/>
        <v>5.2168617819136523E-2</v>
      </c>
      <c r="M1669">
        <f t="shared" si="255"/>
        <v>2.8671182520434537</v>
      </c>
      <c r="N1669">
        <f t="shared" si="256"/>
        <v>11.885317920951296</v>
      </c>
      <c r="O1669">
        <f t="shared" si="259"/>
        <v>0</v>
      </c>
    </row>
    <row r="1670" spans="6:15">
      <c r="F1670">
        <f t="shared" si="251"/>
        <v>4.1299999999999457</v>
      </c>
      <c r="G1670">
        <f t="shared" si="252"/>
        <v>0</v>
      </c>
      <c r="H1670">
        <f t="shared" si="253"/>
        <v>487.52834437907404</v>
      </c>
      <c r="I1670">
        <f t="shared" si="254"/>
        <v>88.91741337447678</v>
      </c>
      <c r="J1670">
        <f t="shared" si="257"/>
        <v>3.5718234688131609</v>
      </c>
      <c r="K1670">
        <f t="shared" si="258"/>
        <v>487.62252661886561</v>
      </c>
      <c r="L1670">
        <f t="shared" si="250"/>
        <v>5.2168180748411404E-2</v>
      </c>
      <c r="M1670">
        <f t="shared" si="255"/>
        <v>2.8670942312143457</v>
      </c>
      <c r="N1670">
        <f t="shared" si="256"/>
        <v>11.885315269918262</v>
      </c>
      <c r="O1670">
        <f t="shared" si="259"/>
        <v>0</v>
      </c>
    </row>
    <row r="1671" spans="6:15">
      <c r="F1671">
        <f t="shared" si="251"/>
        <v>4.1324999999999461</v>
      </c>
      <c r="G1671">
        <f t="shared" si="252"/>
        <v>1</v>
      </c>
      <c r="H1671">
        <f t="shared" si="253"/>
        <v>487.52834437907404</v>
      </c>
      <c r="I1671">
        <f t="shared" si="254"/>
        <v>88.91741337447678</v>
      </c>
      <c r="J1671">
        <f t="shared" si="257"/>
        <v>3.5718234688131609</v>
      </c>
      <c r="K1671">
        <f t="shared" si="258"/>
        <v>487.62216489203291</v>
      </c>
      <c r="L1671">
        <f t="shared" si="250"/>
        <v>5.2169895330804079E-2</v>
      </c>
      <c r="M1671">
        <f t="shared" si="255"/>
        <v>2.8671884623954309</v>
      </c>
      <c r="N1671">
        <f t="shared" si="256"/>
        <v>11.885316230751426</v>
      </c>
      <c r="O1671">
        <f t="shared" si="259"/>
        <v>0</v>
      </c>
    </row>
    <row r="1672" spans="6:15">
      <c r="F1672">
        <f t="shared" si="251"/>
        <v>4.1349999999999465</v>
      </c>
      <c r="G1672">
        <f t="shared" si="252"/>
        <v>2</v>
      </c>
      <c r="H1672">
        <f t="shared" si="253"/>
        <v>487.52834437907404</v>
      </c>
      <c r="I1672">
        <f t="shared" si="254"/>
        <v>88.91741337447678</v>
      </c>
      <c r="J1672">
        <f t="shared" si="257"/>
        <v>3.5718234688131609</v>
      </c>
      <c r="K1672">
        <f t="shared" si="258"/>
        <v>487.62180593959459</v>
      </c>
      <c r="L1672">
        <f t="shared" si="250"/>
        <v>5.2170749901251236E-2</v>
      </c>
      <c r="M1672">
        <f t="shared" si="255"/>
        <v>2.8672354284571959</v>
      </c>
      <c r="N1672">
        <f t="shared" si="256"/>
        <v>11.885312461504183</v>
      </c>
      <c r="O1672">
        <f t="shared" si="259"/>
        <v>0</v>
      </c>
    </row>
    <row r="1673" spans="6:15">
      <c r="F1673">
        <f t="shared" si="251"/>
        <v>4.1374999999999469</v>
      </c>
      <c r="G1673">
        <f t="shared" si="252"/>
        <v>3</v>
      </c>
      <c r="H1673">
        <f t="shared" si="253"/>
        <v>487.52834437907404</v>
      </c>
      <c r="I1673">
        <f t="shared" si="254"/>
        <v>88.91741337447678</v>
      </c>
      <c r="J1673">
        <f t="shared" si="257"/>
        <v>3.5718234688131609</v>
      </c>
      <c r="K1673">
        <f t="shared" si="258"/>
        <v>487.62144840032693</v>
      </c>
      <c r="L1673">
        <f t="shared" si="250"/>
        <v>5.2171937463552191E-2</v>
      </c>
      <c r="M1673">
        <f t="shared" si="255"/>
        <v>2.8673006953109264</v>
      </c>
      <c r="N1673">
        <f t="shared" si="256"/>
        <v>11.885310582861711</v>
      </c>
      <c r="O1673">
        <f t="shared" si="259"/>
        <v>0</v>
      </c>
    </row>
    <row r="1674" spans="6:15">
      <c r="F1674">
        <f t="shared" si="251"/>
        <v>4.1399999999999473</v>
      </c>
      <c r="G1674">
        <f t="shared" si="252"/>
        <v>0</v>
      </c>
      <c r="H1674">
        <f t="shared" si="253"/>
        <v>487.52834439368041</v>
      </c>
      <c r="I1674">
        <f t="shared" si="254"/>
        <v>88.91735169241467</v>
      </c>
      <c r="J1674">
        <f t="shared" si="257"/>
        <v>3.5715907087600289</v>
      </c>
      <c r="K1674">
        <f t="shared" si="258"/>
        <v>487.62109280086526</v>
      </c>
      <c r="L1674">
        <f t="shared" si="250"/>
        <v>5.2171507050453467E-2</v>
      </c>
      <c r="M1674">
        <f t="shared" si="255"/>
        <v>2.8672770403761616</v>
      </c>
      <c r="N1674">
        <f t="shared" si="256"/>
        <v>11.885307972187563</v>
      </c>
      <c r="O1674">
        <f t="shared" si="259"/>
        <v>0</v>
      </c>
    </row>
    <row r="1675" spans="6:15">
      <c r="F1675">
        <f t="shared" si="251"/>
        <v>4.1424999999999477</v>
      </c>
      <c r="G1675">
        <f t="shared" si="252"/>
        <v>1</v>
      </c>
      <c r="H1675">
        <f t="shared" si="253"/>
        <v>487.52834439368041</v>
      </c>
      <c r="I1675">
        <f t="shared" si="254"/>
        <v>88.91735169241467</v>
      </c>
      <c r="J1675">
        <f t="shared" si="257"/>
        <v>3.5715907087600289</v>
      </c>
      <c r="K1675">
        <f t="shared" si="258"/>
        <v>487.62073658084182</v>
      </c>
      <c r="L1675">
        <f t="shared" si="250"/>
        <v>5.2173195528994583E-2</v>
      </c>
      <c r="M1675">
        <f t="shared" si="255"/>
        <v>2.8673698369240825</v>
      </c>
      <c r="N1675">
        <f t="shared" si="256"/>
        <v>11.885308918384954</v>
      </c>
      <c r="O1675">
        <f t="shared" si="259"/>
        <v>0</v>
      </c>
    </row>
    <row r="1676" spans="6:15">
      <c r="F1676">
        <f t="shared" si="251"/>
        <v>4.1449999999999481</v>
      </c>
      <c r="G1676">
        <f t="shared" si="252"/>
        <v>2</v>
      </c>
      <c r="H1676">
        <f t="shared" si="253"/>
        <v>487.52834439368041</v>
      </c>
      <c r="I1676">
        <f t="shared" si="254"/>
        <v>88.91735169241467</v>
      </c>
      <c r="J1676">
        <f t="shared" si="257"/>
        <v>3.5715907087600289</v>
      </c>
      <c r="K1676">
        <f t="shared" si="258"/>
        <v>487.62038309297373</v>
      </c>
      <c r="L1676">
        <f t="shared" si="250"/>
        <v>5.2174037090855219E-2</v>
      </c>
      <c r="M1676">
        <f t="shared" si="255"/>
        <v>2.8674160880511339</v>
      </c>
      <c r="N1676">
        <f t="shared" si="256"/>
        <v>11.885305206523038</v>
      </c>
      <c r="O1676">
        <f t="shared" si="259"/>
        <v>0</v>
      </c>
    </row>
    <row r="1677" spans="6:15">
      <c r="F1677">
        <f t="shared" si="251"/>
        <v>4.1474999999999485</v>
      </c>
      <c r="G1677">
        <f t="shared" si="252"/>
        <v>3</v>
      </c>
      <c r="H1677">
        <f t="shared" si="253"/>
        <v>487.52834439368041</v>
      </c>
      <c r="I1677">
        <f t="shared" si="254"/>
        <v>88.91735169241467</v>
      </c>
      <c r="J1677">
        <f t="shared" si="257"/>
        <v>3.5715907087600289</v>
      </c>
      <c r="K1677">
        <f t="shared" si="258"/>
        <v>487.62003099676434</v>
      </c>
      <c r="L1677">
        <f t="shared" si="250"/>
        <v>5.2175206573897973E-2</v>
      </c>
      <c r="M1677">
        <f t="shared" si="255"/>
        <v>2.8674803612927398</v>
      </c>
      <c r="N1677">
        <f t="shared" si="256"/>
        <v>11.885303356477955</v>
      </c>
      <c r="O1677">
        <f t="shared" si="259"/>
        <v>0</v>
      </c>
    </row>
    <row r="1678" spans="6:15">
      <c r="F1678">
        <f t="shared" si="251"/>
        <v>4.1499999999999488</v>
      </c>
      <c r="G1678">
        <f t="shared" si="252"/>
        <v>0</v>
      </c>
      <c r="H1678">
        <f t="shared" si="253"/>
        <v>487.52834440755646</v>
      </c>
      <c r="I1678">
        <f t="shared" si="254"/>
        <v>88.917290949476453</v>
      </c>
      <c r="J1678">
        <f t="shared" si="257"/>
        <v>3.5713614922523189</v>
      </c>
      <c r="K1678">
        <f t="shared" si="258"/>
        <v>487.61968081082972</v>
      </c>
      <c r="L1678">
        <f t="shared" si="250"/>
        <v>5.2174782716867582E-2</v>
      </c>
      <c r="M1678">
        <f t="shared" si="255"/>
        <v>2.8674570666708217</v>
      </c>
      <c r="N1678">
        <f t="shared" si="256"/>
        <v>11.88530078554829</v>
      </c>
      <c r="O1678">
        <f t="shared" si="259"/>
        <v>0</v>
      </c>
    </row>
    <row r="1679" spans="6:15">
      <c r="F1679">
        <f t="shared" si="251"/>
        <v>4.1524999999999492</v>
      </c>
      <c r="G1679">
        <f t="shared" si="252"/>
        <v>1</v>
      </c>
      <c r="H1679">
        <f t="shared" si="253"/>
        <v>487.52834440755646</v>
      </c>
      <c r="I1679">
        <f t="shared" si="254"/>
        <v>88.917290949476453</v>
      </c>
      <c r="J1679">
        <f t="shared" si="257"/>
        <v>3.5713614922523189</v>
      </c>
      <c r="K1679">
        <f t="shared" si="258"/>
        <v>487.61933001378628</v>
      </c>
      <c r="L1679">
        <f t="shared" si="250"/>
        <v>5.2176445489018015E-2</v>
      </c>
      <c r="M1679">
        <f t="shared" si="255"/>
        <v>2.8675484504295023</v>
      </c>
      <c r="N1679">
        <f t="shared" si="256"/>
        <v>11.885301717333167</v>
      </c>
      <c r="O1679">
        <f t="shared" si="259"/>
        <v>0</v>
      </c>
    </row>
    <row r="1680" spans="6:15">
      <c r="F1680">
        <f t="shared" si="251"/>
        <v>4.1549999999999496</v>
      </c>
      <c r="G1680">
        <f t="shared" si="252"/>
        <v>2</v>
      </c>
      <c r="H1680">
        <f t="shared" si="253"/>
        <v>487.52834440755646</v>
      </c>
      <c r="I1680">
        <f t="shared" si="254"/>
        <v>88.917290949476453</v>
      </c>
      <c r="J1680">
        <f t="shared" si="257"/>
        <v>3.5713614922523189</v>
      </c>
      <c r="K1680">
        <f t="shared" si="258"/>
        <v>487.61898190730227</v>
      </c>
      <c r="L1680">
        <f t="shared" si="250"/>
        <v>5.2177274240271174E-2</v>
      </c>
      <c r="M1680">
        <f t="shared" si="255"/>
        <v>2.8675939975025067</v>
      </c>
      <c r="N1680">
        <f t="shared" si="256"/>
        <v>11.885298061982819</v>
      </c>
      <c r="O1680">
        <f t="shared" si="259"/>
        <v>0</v>
      </c>
    </row>
    <row r="1681" spans="6:15">
      <c r="F1681">
        <f t="shared" si="251"/>
        <v>4.15749999999995</v>
      </c>
      <c r="G1681">
        <f t="shared" si="252"/>
        <v>3</v>
      </c>
      <c r="H1681">
        <f t="shared" si="253"/>
        <v>487.52834440755646</v>
      </c>
      <c r="I1681">
        <f t="shared" si="254"/>
        <v>88.917290949476453</v>
      </c>
      <c r="J1681">
        <f t="shared" si="257"/>
        <v>3.5713614922523189</v>
      </c>
      <c r="K1681">
        <f t="shared" si="258"/>
        <v>487.61863517129251</v>
      </c>
      <c r="L1681">
        <f t="shared" ref="L1681:L1744" si="260">$B$42*M1681</f>
        <v>5.2178425919285329E-2</v>
      </c>
      <c r="M1681">
        <f t="shared" si="255"/>
        <v>2.8676572922582433</v>
      </c>
      <c r="N1681">
        <f t="shared" si="256"/>
        <v>11.885296240099899</v>
      </c>
      <c r="O1681">
        <f t="shared" si="259"/>
        <v>0</v>
      </c>
    </row>
    <row r="1682" spans="6:15">
      <c r="F1682">
        <f t="shared" ref="F1682:F1745" si="261">F1681+$B$17</f>
        <v>4.1599999999999504</v>
      </c>
      <c r="G1682">
        <f t="shared" ref="G1682:G1745" si="262">IF(G1681=($B$20-1),0,G1681+1)</f>
        <v>0</v>
      </c>
      <c r="H1682">
        <f t="shared" ref="H1682:H1745" si="263">IF(G1682=0,$B$31*$B$29+(1-$B$31)*H1681,H1681)</f>
        <v>487.52834442073868</v>
      </c>
      <c r="I1682">
        <f t="shared" ref="I1682:I1745" si="264">IF(G1682=0,MIN(($B$23*(H1682-K1681)+($B$24*J1682)),$B$26),I1681)</f>
        <v>88.917231131359131</v>
      </c>
      <c r="J1682">
        <f t="shared" si="257"/>
        <v>3.5711357653429787</v>
      </c>
      <c r="K1682">
        <f t="shared" si="258"/>
        <v>487.61829031647574</v>
      </c>
      <c r="L1682">
        <f t="shared" si="260"/>
        <v>5.2178008518314591E-2</v>
      </c>
      <c r="M1682">
        <f t="shared" ref="M1682:M1745" si="265">((0.01*I1682*N1682)-(K1682*$B$41))/$B$40</f>
        <v>2.8676343524528267</v>
      </c>
      <c r="N1682">
        <f t="shared" ref="N1682:N1745" si="266">$B$45-$B$47*$B$50*M1681-$B$46</f>
        <v>11.885293708309669</v>
      </c>
      <c r="O1682">
        <f t="shared" si="259"/>
        <v>0</v>
      </c>
    </row>
    <row r="1683" spans="6:15">
      <c r="F1683">
        <f t="shared" si="261"/>
        <v>4.1624999999999508</v>
      </c>
      <c r="G1683">
        <f t="shared" si="262"/>
        <v>1</v>
      </c>
      <c r="H1683">
        <f t="shared" si="263"/>
        <v>487.52834442073868</v>
      </c>
      <c r="I1683">
        <f t="shared" si="264"/>
        <v>88.917231131359131</v>
      </c>
      <c r="J1683">
        <f t="shared" ref="J1683:J1746" si="267">IF(G1683=0,IF(J1682&gt;$B$25,$B$25,J1682+$B$17*(H1682-K1682)),J1682)</f>
        <v>3.5711357653429787</v>
      </c>
      <c r="K1683">
        <f t="shared" ref="K1683:K1746" si="268">K1682+($B$17*L1682/$B$34)-($B$17*$B$36*K1682/$B$34)</f>
        <v>487.61794485985888</v>
      </c>
      <c r="L1683">
        <f t="shared" si="260"/>
        <v>5.2179645975485023E-2</v>
      </c>
      <c r="M1683">
        <f t="shared" si="265"/>
        <v>2.8677243449336811</v>
      </c>
      <c r="N1683">
        <f t="shared" si="266"/>
        <v>11.885294625901887</v>
      </c>
      <c r="O1683">
        <f t="shared" ref="O1683:O1746" si="269">IF(K1683&gt;(0.01*$B$15*$B$29),0,F1683)</f>
        <v>0</v>
      </c>
    </row>
    <row r="1684" spans="6:15">
      <c r="F1684">
        <f t="shared" si="261"/>
        <v>4.1649999999999512</v>
      </c>
      <c r="G1684">
        <f t="shared" si="262"/>
        <v>2</v>
      </c>
      <c r="H1684">
        <f t="shared" si="263"/>
        <v>487.52834442073868</v>
      </c>
      <c r="I1684">
        <f t="shared" si="264"/>
        <v>88.917231131359131</v>
      </c>
      <c r="J1684">
        <f t="shared" si="267"/>
        <v>3.5711357653429787</v>
      </c>
      <c r="K1684">
        <f t="shared" si="268"/>
        <v>487.61760205283889</v>
      </c>
      <c r="L1684">
        <f t="shared" si="260"/>
        <v>5.2180462111098454E-2</v>
      </c>
      <c r="M1684">
        <f t="shared" si="265"/>
        <v>2.8677691986678076</v>
      </c>
      <c r="N1684">
        <f t="shared" si="266"/>
        <v>11.885291026202653</v>
      </c>
      <c r="O1684">
        <f t="shared" si="269"/>
        <v>0</v>
      </c>
    </row>
    <row r="1685" spans="6:15">
      <c r="F1685">
        <f t="shared" si="261"/>
        <v>4.1674999999999516</v>
      </c>
      <c r="G1685">
        <f t="shared" si="262"/>
        <v>3</v>
      </c>
      <c r="H1685">
        <f t="shared" si="263"/>
        <v>487.52834442073868</v>
      </c>
      <c r="I1685">
        <f t="shared" si="264"/>
        <v>88.917231131359131</v>
      </c>
      <c r="J1685">
        <f t="shared" si="267"/>
        <v>3.5711357653429787</v>
      </c>
      <c r="K1685">
        <f t="shared" si="268"/>
        <v>487.61726059543111</v>
      </c>
      <c r="L1685">
        <f t="shared" si="260"/>
        <v>5.2181596257123035E-2</v>
      </c>
      <c r="M1685">
        <f t="shared" si="265"/>
        <v>2.8678315298336212</v>
      </c>
      <c r="N1685">
        <f t="shared" si="266"/>
        <v>11.885289232053287</v>
      </c>
      <c r="O1685">
        <f t="shared" si="269"/>
        <v>0</v>
      </c>
    </row>
    <row r="1686" spans="6:15">
      <c r="F1686">
        <f t="shared" si="261"/>
        <v>4.169999999999952</v>
      </c>
      <c r="G1686">
        <f t="shared" si="262"/>
        <v>0</v>
      </c>
      <c r="H1686">
        <f t="shared" si="263"/>
        <v>487.52834443326185</v>
      </c>
      <c r="I1686">
        <f t="shared" si="264"/>
        <v>88.917172223979165</v>
      </c>
      <c r="J1686">
        <f t="shared" si="267"/>
        <v>3.5709134749062477</v>
      </c>
      <c r="K1686">
        <f t="shared" si="268"/>
        <v>487.61692099057734</v>
      </c>
      <c r="L1686">
        <f t="shared" si="260"/>
        <v>5.2181185213771603E-2</v>
      </c>
      <c r="M1686">
        <f t="shared" si="265"/>
        <v>2.8678089394345552</v>
      </c>
      <c r="N1686">
        <f t="shared" si="266"/>
        <v>11.885286738806656</v>
      </c>
      <c r="O1686">
        <f t="shared" si="269"/>
        <v>0</v>
      </c>
    </row>
    <row r="1687" spans="6:15">
      <c r="F1687">
        <f t="shared" si="261"/>
        <v>4.1724999999999524</v>
      </c>
      <c r="G1687">
        <f t="shared" si="262"/>
        <v>1</v>
      </c>
      <c r="H1687">
        <f t="shared" si="263"/>
        <v>487.52834443326185</v>
      </c>
      <c r="I1687">
        <f t="shared" si="264"/>
        <v>88.917172223979165</v>
      </c>
      <c r="J1687">
        <f t="shared" si="267"/>
        <v>3.5709134749062477</v>
      </c>
      <c r="K1687">
        <f t="shared" si="268"/>
        <v>487.61658079309018</v>
      </c>
      <c r="L1687">
        <f t="shared" si="260"/>
        <v>5.2182797741395982E-2</v>
      </c>
      <c r="M1687">
        <f t="shared" si="265"/>
        <v>2.8678975618205231</v>
      </c>
      <c r="N1687">
        <f t="shared" si="266"/>
        <v>11.885287642422618</v>
      </c>
      <c r="O1687">
        <f t="shared" si="269"/>
        <v>0</v>
      </c>
    </row>
    <row r="1688" spans="6:15">
      <c r="F1688">
        <f t="shared" si="261"/>
        <v>4.1749999999999527</v>
      </c>
      <c r="G1688">
        <f t="shared" si="262"/>
        <v>2</v>
      </c>
      <c r="H1688">
        <f t="shared" si="263"/>
        <v>487.52834443326185</v>
      </c>
      <c r="I1688">
        <f t="shared" si="264"/>
        <v>88.917172223979165</v>
      </c>
      <c r="J1688">
        <f t="shared" si="267"/>
        <v>3.5709134749062477</v>
      </c>
      <c r="K1688">
        <f t="shared" si="268"/>
        <v>487.61624320486106</v>
      </c>
      <c r="L1688">
        <f t="shared" si="260"/>
        <v>5.2183601453375569E-2</v>
      </c>
      <c r="M1688">
        <f t="shared" si="265"/>
        <v>2.8679417327681613</v>
      </c>
      <c r="N1688">
        <f t="shared" si="266"/>
        <v>11.88528409752718</v>
      </c>
      <c r="O1688">
        <f t="shared" si="269"/>
        <v>0</v>
      </c>
    </row>
    <row r="1689" spans="6:15">
      <c r="F1689">
        <f t="shared" si="261"/>
        <v>4.1774999999999531</v>
      </c>
      <c r="G1689">
        <f t="shared" si="262"/>
        <v>3</v>
      </c>
      <c r="H1689">
        <f t="shared" si="263"/>
        <v>487.52834443326185</v>
      </c>
      <c r="I1689">
        <f t="shared" si="264"/>
        <v>88.917172223979165</v>
      </c>
      <c r="J1689">
        <f t="shared" si="267"/>
        <v>3.5709134749062477</v>
      </c>
      <c r="K1689">
        <f t="shared" si="268"/>
        <v>487.61590694569952</v>
      </c>
      <c r="L1689">
        <f t="shared" si="260"/>
        <v>5.2184718333324547E-2</v>
      </c>
      <c r="M1689">
        <f t="shared" si="265"/>
        <v>2.8680031150132912</v>
      </c>
      <c r="N1689">
        <f t="shared" si="266"/>
        <v>11.885282330689273</v>
      </c>
      <c r="O1689">
        <f t="shared" si="269"/>
        <v>0</v>
      </c>
    </row>
    <row r="1690" spans="6:15">
      <c r="F1690">
        <f t="shared" si="261"/>
        <v>4.1799999999999535</v>
      </c>
      <c r="G1690">
        <f t="shared" si="262"/>
        <v>0</v>
      </c>
      <c r="H1690">
        <f t="shared" si="263"/>
        <v>487.52834444515884</v>
      </c>
      <c r="I1690">
        <f t="shared" si="264"/>
        <v>88.917114213466107</v>
      </c>
      <c r="J1690">
        <f t="shared" si="267"/>
        <v>3.5706945686251537</v>
      </c>
      <c r="K1690">
        <f t="shared" si="268"/>
        <v>487.61557251088902</v>
      </c>
      <c r="L1690">
        <f t="shared" si="260"/>
        <v>5.2184313550618665E-2</v>
      </c>
      <c r="M1690">
        <f t="shared" si="265"/>
        <v>2.867980868691026</v>
      </c>
      <c r="N1690">
        <f t="shared" si="266"/>
        <v>11.885279875399469</v>
      </c>
      <c r="O1690">
        <f t="shared" si="269"/>
        <v>0</v>
      </c>
    </row>
    <row r="1691" spans="6:15">
      <c r="F1691">
        <f t="shared" si="261"/>
        <v>4.1824999999999539</v>
      </c>
      <c r="G1691">
        <f t="shared" si="262"/>
        <v>1</v>
      </c>
      <c r="H1691">
        <f t="shared" si="263"/>
        <v>487.52834444515884</v>
      </c>
      <c r="I1691">
        <f t="shared" si="264"/>
        <v>88.917114213466107</v>
      </c>
      <c r="J1691">
        <f t="shared" si="267"/>
        <v>3.5706945686251537</v>
      </c>
      <c r="K1691">
        <f t="shared" si="268"/>
        <v>487.61523749247203</v>
      </c>
      <c r="L1691">
        <f t="shared" si="260"/>
        <v>5.2185901528277429E-2</v>
      </c>
      <c r="M1691">
        <f t="shared" si="265"/>
        <v>2.8680681418433465</v>
      </c>
      <c r="N1691">
        <f t="shared" si="266"/>
        <v>11.885280765252359</v>
      </c>
      <c r="O1691">
        <f t="shared" si="269"/>
        <v>0</v>
      </c>
    </row>
    <row r="1692" spans="6:15">
      <c r="F1692">
        <f t="shared" si="261"/>
        <v>4.1849999999999543</v>
      </c>
      <c r="G1692">
        <f t="shared" si="262"/>
        <v>2</v>
      </c>
      <c r="H1692">
        <f t="shared" si="263"/>
        <v>487.52834444515884</v>
      </c>
      <c r="I1692">
        <f t="shared" si="264"/>
        <v>88.917114213466107</v>
      </c>
      <c r="J1692">
        <f t="shared" si="267"/>
        <v>3.5706945686251537</v>
      </c>
      <c r="K1692">
        <f t="shared" si="268"/>
        <v>487.61490504358835</v>
      </c>
      <c r="L1692">
        <f t="shared" si="260"/>
        <v>5.218669300570445E-2</v>
      </c>
      <c r="M1692">
        <f t="shared" si="265"/>
        <v>2.8681116403961537</v>
      </c>
      <c r="N1692">
        <f t="shared" si="266"/>
        <v>11.885277274326267</v>
      </c>
      <c r="O1692">
        <f t="shared" si="269"/>
        <v>0</v>
      </c>
    </row>
    <row r="1693" spans="6:15">
      <c r="F1693">
        <f t="shared" si="261"/>
        <v>4.1874999999999547</v>
      </c>
      <c r="G1693">
        <f t="shared" si="262"/>
        <v>3</v>
      </c>
      <c r="H1693">
        <f t="shared" si="263"/>
        <v>487.52834444515884</v>
      </c>
      <c r="I1693">
        <f t="shared" si="264"/>
        <v>88.917114213466107</v>
      </c>
      <c r="J1693">
        <f t="shared" si="267"/>
        <v>3.5706945686251537</v>
      </c>
      <c r="K1693">
        <f t="shared" si="268"/>
        <v>487.61457390354047</v>
      </c>
      <c r="L1693">
        <f t="shared" si="260"/>
        <v>5.2187792882428391E-2</v>
      </c>
      <c r="M1693">
        <f t="shared" si="265"/>
        <v>2.8681720881665189</v>
      </c>
      <c r="N1693">
        <f t="shared" si="266"/>
        <v>11.885275534384153</v>
      </c>
      <c r="O1693">
        <f t="shared" si="269"/>
        <v>0</v>
      </c>
    </row>
    <row r="1694" spans="6:15">
      <c r="F1694">
        <f t="shared" si="261"/>
        <v>4.1899999999999551</v>
      </c>
      <c r="G1694">
        <f t="shared" si="262"/>
        <v>0</v>
      </c>
      <c r="H1694">
        <f t="shared" si="263"/>
        <v>487.52834445646101</v>
      </c>
      <c r="I1694">
        <f t="shared" si="264"/>
        <v>88.917057086162146</v>
      </c>
      <c r="J1694">
        <f t="shared" si="267"/>
        <v>3.5704789949791995</v>
      </c>
      <c r="K1694">
        <f t="shared" si="268"/>
        <v>487.61424456006995</v>
      </c>
      <c r="L1694">
        <f t="shared" si="260"/>
        <v>5.2187394264909273E-2</v>
      </c>
      <c r="M1694">
        <f t="shared" si="265"/>
        <v>2.8681501806747658</v>
      </c>
      <c r="N1694">
        <f t="shared" si="266"/>
        <v>11.885273116473339</v>
      </c>
      <c r="O1694">
        <f t="shared" si="269"/>
        <v>0</v>
      </c>
    </row>
    <row r="1695" spans="6:15">
      <c r="F1695">
        <f t="shared" si="261"/>
        <v>4.1924999999999555</v>
      </c>
      <c r="G1695">
        <f t="shared" si="262"/>
        <v>1</v>
      </c>
      <c r="H1695">
        <f t="shared" si="263"/>
        <v>487.52834445646101</v>
      </c>
      <c r="I1695">
        <f t="shared" si="264"/>
        <v>88.917057086162146</v>
      </c>
      <c r="J1695">
        <f t="shared" si="267"/>
        <v>3.5704789949791995</v>
      </c>
      <c r="K1695">
        <f t="shared" si="268"/>
        <v>487.6139146418821</v>
      </c>
      <c r="L1695">
        <f t="shared" si="260"/>
        <v>5.218895806639097E-2</v>
      </c>
      <c r="M1695">
        <f t="shared" si="265"/>
        <v>2.8682361251363631</v>
      </c>
      <c r="N1695">
        <f t="shared" si="266"/>
        <v>11.88527399277301</v>
      </c>
      <c r="O1695">
        <f t="shared" si="269"/>
        <v>0</v>
      </c>
    </row>
    <row r="1696" spans="6:15">
      <c r="F1696">
        <f t="shared" si="261"/>
        <v>4.1949999999999559</v>
      </c>
      <c r="G1696">
        <f t="shared" si="262"/>
        <v>2</v>
      </c>
      <c r="H1696">
        <f t="shared" si="263"/>
        <v>487.52834445646101</v>
      </c>
      <c r="I1696">
        <f t="shared" si="264"/>
        <v>88.917057086162146</v>
      </c>
      <c r="J1696">
        <f t="shared" si="267"/>
        <v>3.5704789949791995</v>
      </c>
      <c r="K1696">
        <f t="shared" si="268"/>
        <v>487.61358725410781</v>
      </c>
      <c r="L1696">
        <f t="shared" si="260"/>
        <v>5.2189737495472954E-2</v>
      </c>
      <c r="M1696">
        <f t="shared" si="265"/>
        <v>2.8682789615280591</v>
      </c>
      <c r="N1696">
        <f t="shared" si="266"/>
        <v>11.885270554994545</v>
      </c>
      <c r="O1696">
        <f t="shared" si="269"/>
        <v>0</v>
      </c>
    </row>
    <row r="1697" spans="6:15">
      <c r="F1697">
        <f t="shared" si="261"/>
        <v>4.1974999999999563</v>
      </c>
      <c r="G1697">
        <f t="shared" si="262"/>
        <v>3</v>
      </c>
      <c r="H1697">
        <f t="shared" si="263"/>
        <v>487.52834445646101</v>
      </c>
      <c r="I1697">
        <f t="shared" si="264"/>
        <v>88.917057086162146</v>
      </c>
      <c r="J1697">
        <f t="shared" si="267"/>
        <v>3.5704789949791995</v>
      </c>
      <c r="K1697">
        <f t="shared" si="268"/>
        <v>487.61326115524531</v>
      </c>
      <c r="L1697">
        <f t="shared" si="260"/>
        <v>5.2190820627821308E-2</v>
      </c>
      <c r="M1697">
        <f t="shared" si="265"/>
        <v>2.8683384890496835</v>
      </c>
      <c r="N1697">
        <f t="shared" si="266"/>
        <v>11.885268841538878</v>
      </c>
      <c r="O1697">
        <f t="shared" si="269"/>
        <v>0</v>
      </c>
    </row>
    <row r="1698" spans="6:15">
      <c r="F1698">
        <f t="shared" si="261"/>
        <v>4.1999999999999567</v>
      </c>
      <c r="G1698">
        <f t="shared" si="262"/>
        <v>0</v>
      </c>
      <c r="H1698">
        <f t="shared" si="263"/>
        <v>487.52834446719805</v>
      </c>
      <c r="I1698">
        <f t="shared" si="264"/>
        <v>88.917000828616935</v>
      </c>
      <c r="J1698">
        <f t="shared" si="267"/>
        <v>3.5702667032322388</v>
      </c>
      <c r="K1698">
        <f t="shared" si="268"/>
        <v>487.61293682560938</v>
      </c>
      <c r="L1698">
        <f t="shared" si="260"/>
        <v>5.2190428081474921E-2</v>
      </c>
      <c r="M1698">
        <f t="shared" si="265"/>
        <v>2.8683169152215555</v>
      </c>
      <c r="N1698">
        <f t="shared" si="266"/>
        <v>11.885266460438013</v>
      </c>
      <c r="O1698">
        <f t="shared" si="269"/>
        <v>0</v>
      </c>
    </row>
    <row r="1699" spans="6:15">
      <c r="F1699">
        <f t="shared" si="261"/>
        <v>4.202499999999957</v>
      </c>
      <c r="G1699">
        <f t="shared" si="262"/>
        <v>1</v>
      </c>
      <c r="H1699">
        <f t="shared" si="263"/>
        <v>487.52834446719805</v>
      </c>
      <c r="I1699">
        <f t="shared" si="264"/>
        <v>88.917000828616935</v>
      </c>
      <c r="J1699">
        <f t="shared" si="267"/>
        <v>3.5702667032322388</v>
      </c>
      <c r="K1699">
        <f t="shared" si="268"/>
        <v>487.61261193000979</v>
      </c>
      <c r="L1699">
        <f t="shared" si="260"/>
        <v>5.2191968074879726E-2</v>
      </c>
      <c r="M1699">
        <f t="shared" si="265"/>
        <v>2.8684015512227288</v>
      </c>
      <c r="N1699">
        <f t="shared" si="266"/>
        <v>11.885267323391139</v>
      </c>
      <c r="O1699">
        <f t="shared" si="269"/>
        <v>0</v>
      </c>
    </row>
    <row r="1700" spans="6:15">
      <c r="F1700">
        <f t="shared" si="261"/>
        <v>4.2049999999999574</v>
      </c>
      <c r="G1700">
        <f t="shared" si="262"/>
        <v>2</v>
      </c>
      <c r="H1700">
        <f t="shared" si="263"/>
        <v>487.52834446719805</v>
      </c>
      <c r="I1700">
        <f t="shared" si="264"/>
        <v>88.917000828616935</v>
      </c>
      <c r="J1700">
        <f t="shared" si="267"/>
        <v>3.5702667032322388</v>
      </c>
      <c r="K1700">
        <f t="shared" si="268"/>
        <v>487.61228952629955</v>
      </c>
      <c r="L1700">
        <f t="shared" si="260"/>
        <v>5.2192735638990621E-2</v>
      </c>
      <c r="M1700">
        <f t="shared" si="265"/>
        <v>2.8684437355313026</v>
      </c>
      <c r="N1700">
        <f t="shared" si="266"/>
        <v>11.885263937951091</v>
      </c>
      <c r="O1700">
        <f t="shared" si="269"/>
        <v>0</v>
      </c>
    </row>
    <row r="1701" spans="6:15">
      <c r="F1701">
        <f t="shared" si="261"/>
        <v>4.2074999999999578</v>
      </c>
      <c r="G1701">
        <f t="shared" si="262"/>
        <v>3</v>
      </c>
      <c r="H1701">
        <f t="shared" si="263"/>
        <v>487.52834446719805</v>
      </c>
      <c r="I1701">
        <f t="shared" si="264"/>
        <v>88.917000828616935</v>
      </c>
      <c r="J1701">
        <f t="shared" si="267"/>
        <v>3.5702667032322388</v>
      </c>
      <c r="K1701">
        <f t="shared" si="268"/>
        <v>487.6119683918804</v>
      </c>
      <c r="L1701">
        <f t="shared" si="260"/>
        <v>5.2193802281872655E-2</v>
      </c>
      <c r="M1701">
        <f t="shared" si="265"/>
        <v>2.8685023568136625</v>
      </c>
      <c r="N1701">
        <f t="shared" si="266"/>
        <v>11.885262250578748</v>
      </c>
      <c r="O1701">
        <f t="shared" si="269"/>
        <v>0</v>
      </c>
    </row>
    <row r="1702" spans="6:15">
      <c r="F1702">
        <f t="shared" si="261"/>
        <v>4.2099999999999582</v>
      </c>
      <c r="G1702">
        <f t="shared" si="262"/>
        <v>0</v>
      </c>
      <c r="H1702">
        <f t="shared" si="263"/>
        <v>487.52834447739826</v>
      </c>
      <c r="I1702">
        <f t="shared" si="264"/>
        <v>88.916945427584807</v>
      </c>
      <c r="J1702">
        <f t="shared" si="267"/>
        <v>3.5700576434205331</v>
      </c>
      <c r="K1702">
        <f t="shared" si="268"/>
        <v>487.6116489997533</v>
      </c>
      <c r="L1702">
        <f t="shared" si="260"/>
        <v>5.2193415714114656E-2</v>
      </c>
      <c r="M1702">
        <f t="shared" si="265"/>
        <v>2.8684811115608468</v>
      </c>
      <c r="N1702">
        <f t="shared" si="266"/>
        <v>11.885259905727453</v>
      </c>
      <c r="O1702">
        <f t="shared" si="269"/>
        <v>0</v>
      </c>
    </row>
    <row r="1703" spans="6:15">
      <c r="F1703">
        <f t="shared" si="261"/>
        <v>4.2124999999999586</v>
      </c>
      <c r="G1703">
        <f t="shared" si="262"/>
        <v>1</v>
      </c>
      <c r="H1703">
        <f t="shared" si="263"/>
        <v>487.52834447739826</v>
      </c>
      <c r="I1703">
        <f t="shared" si="264"/>
        <v>88.916945427584807</v>
      </c>
      <c r="J1703">
        <f t="shared" si="267"/>
        <v>3.5700576434205331</v>
      </c>
      <c r="K1703">
        <f t="shared" si="268"/>
        <v>487.61132905028268</v>
      </c>
      <c r="L1703">
        <f t="shared" si="260"/>
        <v>5.2194932261942155E-2</v>
      </c>
      <c r="M1703">
        <f t="shared" si="265"/>
        <v>2.8685644590240935</v>
      </c>
      <c r="N1703">
        <f t="shared" si="266"/>
        <v>11.885260755537566</v>
      </c>
      <c r="O1703">
        <f t="shared" si="269"/>
        <v>0</v>
      </c>
    </row>
    <row r="1704" spans="6:15">
      <c r="F1704">
        <f t="shared" si="261"/>
        <v>4.214999999999959</v>
      </c>
      <c r="G1704">
        <f t="shared" si="262"/>
        <v>2</v>
      </c>
      <c r="H1704">
        <f t="shared" si="263"/>
        <v>487.52834447739826</v>
      </c>
      <c r="I1704">
        <f t="shared" si="264"/>
        <v>88.916945427584807</v>
      </c>
      <c r="J1704">
        <f t="shared" si="267"/>
        <v>3.5700576434205331</v>
      </c>
      <c r="K1704">
        <f t="shared" si="268"/>
        <v>487.61101155476376</v>
      </c>
      <c r="L1704">
        <f t="shared" si="260"/>
        <v>5.2195688141665954E-2</v>
      </c>
      <c r="M1704">
        <f t="shared" si="265"/>
        <v>2.8686060011742032</v>
      </c>
      <c r="N1704">
        <f t="shared" si="266"/>
        <v>11.885257421639036</v>
      </c>
      <c r="O1704">
        <f t="shared" si="269"/>
        <v>0</v>
      </c>
    </row>
    <row r="1705" spans="6:15">
      <c r="F1705">
        <f t="shared" si="261"/>
        <v>4.2174999999999594</v>
      </c>
      <c r="G1705">
        <f t="shared" si="262"/>
        <v>3</v>
      </c>
      <c r="H1705">
        <f t="shared" si="263"/>
        <v>487.52834447739826</v>
      </c>
      <c r="I1705">
        <f t="shared" si="264"/>
        <v>88.916945427584807</v>
      </c>
      <c r="J1705">
        <f t="shared" si="267"/>
        <v>3.5700576434205331</v>
      </c>
      <c r="K1705">
        <f t="shared" si="268"/>
        <v>487.6106953092139</v>
      </c>
      <c r="L1705">
        <f t="shared" si="260"/>
        <v>5.2196738546110212E-2</v>
      </c>
      <c r="M1705">
        <f t="shared" si="265"/>
        <v>2.8686637300134952</v>
      </c>
      <c r="N1705">
        <f t="shared" si="266"/>
        <v>11.885255759953031</v>
      </c>
      <c r="O1705">
        <f t="shared" si="269"/>
        <v>0</v>
      </c>
    </row>
    <row r="1706" spans="6:15">
      <c r="F1706">
        <f t="shared" si="261"/>
        <v>4.2199999999999598</v>
      </c>
      <c r="G1706">
        <f t="shared" si="262"/>
        <v>0</v>
      </c>
      <c r="H1706">
        <f t="shared" si="263"/>
        <v>487.52834448708848</v>
      </c>
      <c r="I1706">
        <f t="shared" si="264"/>
        <v>88.916890870023167</v>
      </c>
      <c r="J1706">
        <f t="shared" si="267"/>
        <v>3.5698517663409941</v>
      </c>
      <c r="K1706">
        <f t="shared" si="268"/>
        <v>487.61038077943164</v>
      </c>
      <c r="L1706">
        <f t="shared" si="260"/>
        <v>5.2196357865803532E-2</v>
      </c>
      <c r="M1706">
        <f t="shared" si="265"/>
        <v>2.8686428083272189</v>
      </c>
      <c r="N1706">
        <f t="shared" si="266"/>
        <v>11.88525345079946</v>
      </c>
      <c r="O1706">
        <f t="shared" si="269"/>
        <v>0</v>
      </c>
    </row>
    <row r="1707" spans="6:15">
      <c r="F1707">
        <f t="shared" si="261"/>
        <v>4.2224999999999602</v>
      </c>
      <c r="G1707">
        <f t="shared" si="262"/>
        <v>1</v>
      </c>
      <c r="H1707">
        <f t="shared" si="263"/>
        <v>487.52834448708848</v>
      </c>
      <c r="I1707">
        <f t="shared" si="264"/>
        <v>88.916890870023167</v>
      </c>
      <c r="J1707">
        <f t="shared" si="267"/>
        <v>3.5698517663409941</v>
      </c>
      <c r="K1707">
        <f t="shared" si="268"/>
        <v>487.61006570079456</v>
      </c>
      <c r="L1707">
        <f t="shared" si="260"/>
        <v>5.2197851325020049E-2</v>
      </c>
      <c r="M1707">
        <f t="shared" si="265"/>
        <v>2.8687248868709365</v>
      </c>
      <c r="N1707">
        <f t="shared" si="266"/>
        <v>11.88525428766691</v>
      </c>
      <c r="O1707">
        <f t="shared" si="269"/>
        <v>0</v>
      </c>
    </row>
    <row r="1708" spans="6:15">
      <c r="F1708">
        <f t="shared" si="261"/>
        <v>4.2249999999999606</v>
      </c>
      <c r="G1708">
        <f t="shared" si="262"/>
        <v>2</v>
      </c>
      <c r="H1708">
        <f t="shared" si="263"/>
        <v>487.52834448708848</v>
      </c>
      <c r="I1708">
        <f t="shared" si="264"/>
        <v>88.916890870023167</v>
      </c>
      <c r="J1708">
        <f t="shared" si="267"/>
        <v>3.5698517663409941</v>
      </c>
      <c r="K1708">
        <f t="shared" si="268"/>
        <v>487.6097530387492</v>
      </c>
      <c r="L1708">
        <f t="shared" si="260"/>
        <v>5.2198595698196008E-2</v>
      </c>
      <c r="M1708">
        <f t="shared" si="265"/>
        <v>2.8687657966363922</v>
      </c>
      <c r="N1708">
        <f t="shared" si="266"/>
        <v>11.885251004525163</v>
      </c>
      <c r="O1708">
        <f t="shared" si="269"/>
        <v>0</v>
      </c>
    </row>
    <row r="1709" spans="6:15">
      <c r="F1709">
        <f t="shared" si="261"/>
        <v>4.227499999999961</v>
      </c>
      <c r="G1709">
        <f t="shared" si="262"/>
        <v>3</v>
      </c>
      <c r="H1709">
        <f t="shared" si="263"/>
        <v>487.52834448708848</v>
      </c>
      <c r="I1709">
        <f t="shared" si="264"/>
        <v>88.916890870023167</v>
      </c>
      <c r="J1709">
        <f t="shared" si="267"/>
        <v>3.5698517663409941</v>
      </c>
      <c r="K1709">
        <f t="shared" si="268"/>
        <v>487.6094416076449</v>
      </c>
      <c r="L1709">
        <f t="shared" si="260"/>
        <v>5.2199630111410135E-2</v>
      </c>
      <c r="M1709">
        <f t="shared" si="265"/>
        <v>2.8688226466188214</v>
      </c>
      <c r="N1709">
        <f t="shared" si="266"/>
        <v>11.885249368134545</v>
      </c>
      <c r="O1709">
        <f t="shared" si="269"/>
        <v>0</v>
      </c>
    </row>
    <row r="1710" spans="6:15">
      <c r="F1710">
        <f t="shared" si="261"/>
        <v>4.2299999999999613</v>
      </c>
      <c r="G1710">
        <f t="shared" si="262"/>
        <v>0</v>
      </c>
      <c r="H1710">
        <f t="shared" si="263"/>
        <v>487.52834449629415</v>
      </c>
      <c r="I1710">
        <f t="shared" si="264"/>
        <v>88.916837143087108</v>
      </c>
      <c r="J1710">
        <f t="shared" si="267"/>
        <v>3.5696490235396032</v>
      </c>
      <c r="K1710">
        <f t="shared" si="268"/>
        <v>487.60913186618757</v>
      </c>
      <c r="L1710">
        <f t="shared" si="260"/>
        <v>5.2199255228783985E-2</v>
      </c>
      <c r="M1710">
        <f t="shared" si="265"/>
        <v>2.8688020435654007</v>
      </c>
      <c r="N1710">
        <f t="shared" si="266"/>
        <v>11.885247094135247</v>
      </c>
      <c r="O1710">
        <f t="shared" si="269"/>
        <v>0</v>
      </c>
    </row>
    <row r="1711" spans="6:15">
      <c r="F1711">
        <f t="shared" si="261"/>
        <v>4.2324999999999617</v>
      </c>
      <c r="G1711">
        <f t="shared" si="262"/>
        <v>1</v>
      </c>
      <c r="H1711">
        <f t="shared" si="263"/>
        <v>487.52834449629415</v>
      </c>
      <c r="I1711">
        <f t="shared" si="264"/>
        <v>88.916837143087108</v>
      </c>
      <c r="J1711">
        <f t="shared" si="267"/>
        <v>3.5696490235396032</v>
      </c>
      <c r="K1711">
        <f t="shared" si="268"/>
        <v>487.6088215842347</v>
      </c>
      <c r="L1711">
        <f t="shared" si="260"/>
        <v>5.2200725950930421E-2</v>
      </c>
      <c r="M1711">
        <f t="shared" si="265"/>
        <v>2.8688828725098126</v>
      </c>
      <c r="N1711">
        <f t="shared" si="266"/>
        <v>11.885247918257384</v>
      </c>
      <c r="O1711">
        <f t="shared" si="269"/>
        <v>0</v>
      </c>
    </row>
    <row r="1712" spans="6:15">
      <c r="F1712">
        <f t="shared" si="261"/>
        <v>4.2349999999999621</v>
      </c>
      <c r="G1712">
        <f t="shared" si="262"/>
        <v>2</v>
      </c>
      <c r="H1712">
        <f t="shared" si="263"/>
        <v>487.52834449629415</v>
      </c>
      <c r="I1712">
        <f t="shared" si="264"/>
        <v>88.916837143087108</v>
      </c>
      <c r="J1712">
        <f t="shared" si="267"/>
        <v>3.5696490235396032</v>
      </c>
      <c r="K1712">
        <f t="shared" si="268"/>
        <v>487.60851368208228</v>
      </c>
      <c r="L1712">
        <f t="shared" si="260"/>
        <v>5.2201458992690623E-2</v>
      </c>
      <c r="M1712">
        <f t="shared" si="265"/>
        <v>2.8689231595156417</v>
      </c>
      <c r="N1712">
        <f t="shared" si="266"/>
        <v>11.885244685099607</v>
      </c>
      <c r="O1712">
        <f t="shared" si="269"/>
        <v>0</v>
      </c>
    </row>
    <row r="1713" spans="6:15">
      <c r="F1713">
        <f t="shared" si="261"/>
        <v>4.2374999999999625</v>
      </c>
      <c r="G1713">
        <f t="shared" si="262"/>
        <v>3</v>
      </c>
      <c r="H1713">
        <f t="shared" si="263"/>
        <v>487.52834449629415</v>
      </c>
      <c r="I1713">
        <f t="shared" si="264"/>
        <v>88.916837143087108</v>
      </c>
      <c r="J1713">
        <f t="shared" si="267"/>
        <v>3.5696490235396032</v>
      </c>
      <c r="K1713">
        <f t="shared" si="268"/>
        <v>487.60820699213252</v>
      </c>
      <c r="L1713">
        <f t="shared" si="260"/>
        <v>5.2202477658117939E-2</v>
      </c>
      <c r="M1713">
        <f t="shared" si="265"/>
        <v>2.8689791440205314</v>
      </c>
      <c r="N1713">
        <f t="shared" si="266"/>
        <v>11.885243073619375</v>
      </c>
      <c r="O1713">
        <f t="shared" si="269"/>
        <v>0</v>
      </c>
    </row>
    <row r="1714" spans="6:15">
      <c r="F1714">
        <f t="shared" si="261"/>
        <v>4.2399999999999629</v>
      </c>
      <c r="G1714">
        <f t="shared" si="262"/>
        <v>0</v>
      </c>
      <c r="H1714">
        <f t="shared" si="263"/>
        <v>487.52834450503951</v>
      </c>
      <c r="I1714">
        <f t="shared" si="264"/>
        <v>88.916784234128144</v>
      </c>
      <c r="J1714">
        <f t="shared" si="267"/>
        <v>3.5694493673000074</v>
      </c>
      <c r="K1714">
        <f t="shared" si="268"/>
        <v>487.60790196610679</v>
      </c>
      <c r="L1714">
        <f t="shared" si="260"/>
        <v>5.2202108484792918E-2</v>
      </c>
      <c r="M1714">
        <f t="shared" si="265"/>
        <v>2.8689588547427514</v>
      </c>
      <c r="N1714">
        <f t="shared" si="266"/>
        <v>11.885240834239179</v>
      </c>
      <c r="O1714">
        <f t="shared" si="269"/>
        <v>0</v>
      </c>
    </row>
    <row r="1715" spans="6:15">
      <c r="F1715">
        <f t="shared" si="261"/>
        <v>4.2424999999999633</v>
      </c>
      <c r="G1715">
        <f t="shared" si="262"/>
        <v>1</v>
      </c>
      <c r="H1715">
        <f t="shared" si="263"/>
        <v>487.52834450503951</v>
      </c>
      <c r="I1715">
        <f t="shared" si="264"/>
        <v>88.916784234128144</v>
      </c>
      <c r="J1715">
        <f t="shared" si="267"/>
        <v>3.5694493673000074</v>
      </c>
      <c r="K1715">
        <f t="shared" si="268"/>
        <v>487.60759640781737</v>
      </c>
      <c r="L1715">
        <f t="shared" si="260"/>
        <v>5.2203556816049969E-2</v>
      </c>
      <c r="M1715">
        <f t="shared" si="265"/>
        <v>2.86903845311349</v>
      </c>
      <c r="N1715">
        <f t="shared" si="266"/>
        <v>11.885241645810289</v>
      </c>
      <c r="O1715">
        <f t="shared" si="269"/>
        <v>0</v>
      </c>
    </row>
    <row r="1716" spans="6:15">
      <c r="F1716">
        <f t="shared" si="261"/>
        <v>4.2449999999999637</v>
      </c>
      <c r="G1716">
        <f t="shared" si="262"/>
        <v>2</v>
      </c>
      <c r="H1716">
        <f t="shared" si="263"/>
        <v>487.52834450503951</v>
      </c>
      <c r="I1716">
        <f t="shared" si="264"/>
        <v>88.916784234128144</v>
      </c>
      <c r="J1716">
        <f t="shared" si="267"/>
        <v>3.5694493673000074</v>
      </c>
      <c r="K1716">
        <f t="shared" si="268"/>
        <v>487.60729319309735</v>
      </c>
      <c r="L1716">
        <f t="shared" si="260"/>
        <v>5.2204278698863044E-2</v>
      </c>
      <c r="M1716">
        <f t="shared" si="265"/>
        <v>2.8690781268383407</v>
      </c>
      <c r="N1716">
        <f t="shared" si="266"/>
        <v>11.88523846187546</v>
      </c>
      <c r="O1716">
        <f t="shared" si="269"/>
        <v>0</v>
      </c>
    </row>
    <row r="1717" spans="6:15">
      <c r="F1717">
        <f t="shared" si="261"/>
        <v>4.2474999999999641</v>
      </c>
      <c r="G1717">
        <f t="shared" si="262"/>
        <v>3</v>
      </c>
      <c r="H1717">
        <f t="shared" si="263"/>
        <v>487.52834450503951</v>
      </c>
      <c r="I1717">
        <f t="shared" si="264"/>
        <v>88.916784234128144</v>
      </c>
      <c r="J1717">
        <f t="shared" si="267"/>
        <v>3.5694493673000074</v>
      </c>
      <c r="K1717">
        <f t="shared" si="268"/>
        <v>487.60699117212681</v>
      </c>
      <c r="L1717">
        <f t="shared" si="260"/>
        <v>5.2205281856242777E-2</v>
      </c>
      <c r="M1717">
        <f t="shared" si="265"/>
        <v>2.8691332590414418</v>
      </c>
      <c r="N1717">
        <f t="shared" si="266"/>
        <v>11.885236874926466</v>
      </c>
      <c r="O1717">
        <f t="shared" si="269"/>
        <v>0</v>
      </c>
    </row>
    <row r="1718" spans="6:15">
      <c r="F1718">
        <f t="shared" si="261"/>
        <v>4.2499999999999645</v>
      </c>
      <c r="G1718">
        <f t="shared" si="262"/>
        <v>0</v>
      </c>
      <c r="H1718">
        <f t="shared" si="263"/>
        <v>487.52834451334763</v>
      </c>
      <c r="I1718">
        <f t="shared" si="264"/>
        <v>88.916732130690519</v>
      </c>
      <c r="J1718">
        <f t="shared" si="267"/>
        <v>3.5692527506322893</v>
      </c>
      <c r="K1718">
        <f t="shared" si="268"/>
        <v>487.60669078974888</v>
      </c>
      <c r="L1718">
        <f t="shared" si="260"/>
        <v>5.2204918305189293E-2</v>
      </c>
      <c r="M1718">
        <f t="shared" si="265"/>
        <v>2.869113278756271</v>
      </c>
      <c r="N1718">
        <f t="shared" si="266"/>
        <v>11.885234669638342</v>
      </c>
      <c r="O1718">
        <f t="shared" si="269"/>
        <v>0</v>
      </c>
    </row>
    <row r="1719" spans="6:15">
      <c r="F1719">
        <f t="shared" si="261"/>
        <v>4.2524999999999649</v>
      </c>
      <c r="G1719">
        <f t="shared" si="262"/>
        <v>1</v>
      </c>
      <c r="H1719">
        <f t="shared" si="263"/>
        <v>487.52834451334763</v>
      </c>
      <c r="I1719">
        <f t="shared" si="264"/>
        <v>88.916732130690519</v>
      </c>
      <c r="J1719">
        <f t="shared" si="267"/>
        <v>3.5692527506322893</v>
      </c>
      <c r="K1719">
        <f t="shared" si="268"/>
        <v>487.60638988321364</v>
      </c>
      <c r="L1719">
        <f t="shared" si="260"/>
        <v>5.2206344586465878E-2</v>
      </c>
      <c r="M1719">
        <f t="shared" si="265"/>
        <v>2.8691916652892404</v>
      </c>
      <c r="N1719">
        <f t="shared" si="266"/>
        <v>11.88523546884975</v>
      </c>
      <c r="O1719">
        <f t="shared" si="269"/>
        <v>0</v>
      </c>
    </row>
    <row r="1720" spans="6:15">
      <c r="F1720">
        <f t="shared" si="261"/>
        <v>4.2549999999999653</v>
      </c>
      <c r="G1720">
        <f t="shared" si="262"/>
        <v>2</v>
      </c>
      <c r="H1720">
        <f t="shared" si="263"/>
        <v>487.52834451334763</v>
      </c>
      <c r="I1720">
        <f t="shared" si="264"/>
        <v>88.916732130690519</v>
      </c>
      <c r="J1720">
        <f t="shared" si="267"/>
        <v>3.5692527506322893</v>
      </c>
      <c r="K1720">
        <f t="shared" si="268"/>
        <v>487.60609128456838</v>
      </c>
      <c r="L1720">
        <f t="shared" si="260"/>
        <v>5.2207055480176762E-2</v>
      </c>
      <c r="M1720">
        <f t="shared" si="265"/>
        <v>2.8692307350675659</v>
      </c>
      <c r="N1720">
        <f t="shared" si="266"/>
        <v>11.88523233338843</v>
      </c>
      <c r="O1720">
        <f t="shared" si="269"/>
        <v>0</v>
      </c>
    </row>
    <row r="1721" spans="6:15">
      <c r="F1721">
        <f t="shared" si="261"/>
        <v>4.2574999999999656</v>
      </c>
      <c r="G1721">
        <f t="shared" si="262"/>
        <v>3</v>
      </c>
      <c r="H1721">
        <f t="shared" si="263"/>
        <v>487.52834451334763</v>
      </c>
      <c r="I1721">
        <f t="shared" si="264"/>
        <v>88.916732130690519</v>
      </c>
      <c r="J1721">
        <f t="shared" si="267"/>
        <v>3.5692527506322893</v>
      </c>
      <c r="K1721">
        <f t="shared" si="268"/>
        <v>487.60579386150033</v>
      </c>
      <c r="L1721">
        <f t="shared" si="260"/>
        <v>5.2208043365597395E-2</v>
      </c>
      <c r="M1721">
        <f t="shared" si="265"/>
        <v>2.869285027943989</v>
      </c>
      <c r="N1721">
        <f t="shared" si="266"/>
        <v>11.885230770597298</v>
      </c>
      <c r="O1721">
        <f t="shared" si="269"/>
        <v>0</v>
      </c>
    </row>
    <row r="1722" spans="6:15">
      <c r="F1722">
        <f t="shared" si="261"/>
        <v>4.259999999999966</v>
      </c>
      <c r="G1722">
        <f t="shared" si="262"/>
        <v>0</v>
      </c>
      <c r="H1722">
        <f t="shared" si="263"/>
        <v>487.52834452124034</v>
      </c>
      <c r="I1722">
        <f t="shared" si="264"/>
        <v>88.916680820507736</v>
      </c>
      <c r="J1722">
        <f t="shared" si="267"/>
        <v>3.5690591272619074</v>
      </c>
      <c r="K1722">
        <f t="shared" si="268"/>
        <v>487.6054980520791</v>
      </c>
      <c r="L1722">
        <f t="shared" si="260"/>
        <v>5.2207685351104149E-2</v>
      </c>
      <c r="M1722">
        <f t="shared" si="265"/>
        <v>2.869265351940848</v>
      </c>
      <c r="N1722">
        <f t="shared" si="266"/>
        <v>11.885228598882241</v>
      </c>
      <c r="O1722">
        <f t="shared" si="269"/>
        <v>0</v>
      </c>
    </row>
    <row r="1723" spans="6:15">
      <c r="F1723">
        <f t="shared" si="261"/>
        <v>4.2624999999999664</v>
      </c>
      <c r="G1723">
        <f t="shared" si="262"/>
        <v>1</v>
      </c>
      <c r="H1723">
        <f t="shared" si="263"/>
        <v>487.52834452124034</v>
      </c>
      <c r="I1723">
        <f t="shared" si="264"/>
        <v>88.916680820507736</v>
      </c>
      <c r="J1723">
        <f t="shared" si="267"/>
        <v>3.5690591272619074</v>
      </c>
      <c r="K1723">
        <f t="shared" si="268"/>
        <v>487.60520172648324</v>
      </c>
      <c r="L1723">
        <f t="shared" si="260"/>
        <v>5.2209089918123459E-2</v>
      </c>
      <c r="M1723">
        <f t="shared" si="265"/>
        <v>2.8693425450869503</v>
      </c>
      <c r="N1723">
        <f t="shared" si="266"/>
        <v>11.885229385922367</v>
      </c>
      <c r="O1723">
        <f t="shared" si="269"/>
        <v>0</v>
      </c>
    </row>
    <row r="1724" spans="6:15">
      <c r="F1724">
        <f t="shared" si="261"/>
        <v>4.2649999999999668</v>
      </c>
      <c r="G1724">
        <f t="shared" si="262"/>
        <v>2</v>
      </c>
      <c r="H1724">
        <f t="shared" si="263"/>
        <v>487.52834452124034</v>
      </c>
      <c r="I1724">
        <f t="shared" si="264"/>
        <v>88.916680820507736</v>
      </c>
      <c r="J1724">
        <f t="shared" si="267"/>
        <v>3.5690591272619074</v>
      </c>
      <c r="K1724">
        <f t="shared" si="268"/>
        <v>487.60490767364115</v>
      </c>
      <c r="L1724">
        <f t="shared" si="260"/>
        <v>5.2209789989992442E-2</v>
      </c>
      <c r="M1724">
        <f t="shared" si="265"/>
        <v>2.8693810201111547</v>
      </c>
      <c r="N1724">
        <f t="shared" si="266"/>
        <v>11.885226298196521</v>
      </c>
      <c r="O1724">
        <f t="shared" si="269"/>
        <v>0</v>
      </c>
    </row>
    <row r="1725" spans="6:15">
      <c r="F1725">
        <f t="shared" si="261"/>
        <v>4.2674999999999672</v>
      </c>
      <c r="G1725">
        <f t="shared" si="262"/>
        <v>3</v>
      </c>
      <c r="H1725">
        <f t="shared" si="263"/>
        <v>487.52834452124034</v>
      </c>
      <c r="I1725">
        <f t="shared" si="264"/>
        <v>88.916680820507736</v>
      </c>
      <c r="J1725">
        <f t="shared" si="267"/>
        <v>3.5690591272619074</v>
      </c>
      <c r="K1725">
        <f t="shared" si="268"/>
        <v>487.6046147784806</v>
      </c>
      <c r="L1725">
        <f t="shared" si="260"/>
        <v>5.2210762835948658E-2</v>
      </c>
      <c r="M1725">
        <f t="shared" si="265"/>
        <v>2.8694344864385006</v>
      </c>
      <c r="N1725">
        <f t="shared" si="266"/>
        <v>11.885224759195554</v>
      </c>
      <c r="O1725">
        <f t="shared" si="269"/>
        <v>0</v>
      </c>
    </row>
    <row r="1726" spans="6:15">
      <c r="F1726">
        <f t="shared" si="261"/>
        <v>4.2699999999999676</v>
      </c>
      <c r="G1726">
        <f t="shared" si="262"/>
        <v>0</v>
      </c>
      <c r="H1726">
        <f t="shared" si="263"/>
        <v>487.52834452873844</v>
      </c>
      <c r="I1726">
        <f t="shared" si="264"/>
        <v>88.916630291501562</v>
      </c>
      <c r="J1726">
        <f t="shared" si="267"/>
        <v>3.5688684516188069</v>
      </c>
      <c r="K1726">
        <f t="shared" si="268"/>
        <v>487.60432347240089</v>
      </c>
      <c r="L1726">
        <f t="shared" si="260"/>
        <v>5.2210410273646292E-2</v>
      </c>
      <c r="M1726">
        <f t="shared" si="265"/>
        <v>2.8694151100805607</v>
      </c>
      <c r="N1726">
        <f t="shared" si="266"/>
        <v>11.885222620542461</v>
      </c>
      <c r="O1726">
        <f t="shared" si="269"/>
        <v>0</v>
      </c>
    </row>
    <row r="1727" spans="6:15">
      <c r="F1727">
        <f t="shared" si="261"/>
        <v>4.272499999999968</v>
      </c>
      <c r="G1727">
        <f t="shared" si="262"/>
        <v>1</v>
      </c>
      <c r="H1727">
        <f t="shared" si="263"/>
        <v>487.52834452873844</v>
      </c>
      <c r="I1727">
        <f t="shared" si="264"/>
        <v>88.916630291501562</v>
      </c>
      <c r="J1727">
        <f t="shared" si="267"/>
        <v>3.5688684516188069</v>
      </c>
      <c r="K1727">
        <f t="shared" si="268"/>
        <v>487.60403165800761</v>
      </c>
      <c r="L1727">
        <f t="shared" si="260"/>
        <v>5.2211793457006273E-2</v>
      </c>
      <c r="M1727">
        <f t="shared" si="265"/>
        <v>2.8694911280090225</v>
      </c>
      <c r="N1727">
        <f t="shared" si="266"/>
        <v>11.885223395596778</v>
      </c>
      <c r="O1727">
        <f t="shared" si="269"/>
        <v>0</v>
      </c>
    </row>
    <row r="1728" spans="6:15">
      <c r="F1728">
        <f t="shared" si="261"/>
        <v>4.2749999999999684</v>
      </c>
      <c r="G1728">
        <f t="shared" si="262"/>
        <v>2</v>
      </c>
      <c r="H1728">
        <f t="shared" si="263"/>
        <v>487.52834452873844</v>
      </c>
      <c r="I1728">
        <f t="shared" si="264"/>
        <v>88.916630291501562</v>
      </c>
      <c r="J1728">
        <f t="shared" si="267"/>
        <v>3.5688684516188069</v>
      </c>
      <c r="K1728">
        <f t="shared" si="268"/>
        <v>487.60374208176694</v>
      </c>
      <c r="L1728">
        <f t="shared" si="260"/>
        <v>5.2212482871751641E-2</v>
      </c>
      <c r="M1728">
        <f t="shared" si="265"/>
        <v>2.8695290173318049</v>
      </c>
      <c r="N1728">
        <f t="shared" si="266"/>
        <v>11.885220354879639</v>
      </c>
      <c r="O1728">
        <f t="shared" si="269"/>
        <v>0</v>
      </c>
    </row>
    <row r="1729" spans="6:15">
      <c r="F1729">
        <f t="shared" si="261"/>
        <v>4.2774999999999688</v>
      </c>
      <c r="G1729">
        <f t="shared" si="262"/>
        <v>3</v>
      </c>
      <c r="H1729">
        <f t="shared" si="263"/>
        <v>487.52834452873844</v>
      </c>
      <c r="I1729">
        <f t="shared" si="264"/>
        <v>88.916630291501562</v>
      </c>
      <c r="J1729">
        <f t="shared" si="267"/>
        <v>3.5688684516188069</v>
      </c>
      <c r="K1729">
        <f t="shared" si="268"/>
        <v>487.60345364558441</v>
      </c>
      <c r="L1729">
        <f t="shared" si="260"/>
        <v>5.2213440907198795E-2</v>
      </c>
      <c r="M1729">
        <f t="shared" si="265"/>
        <v>2.8695816696931571</v>
      </c>
      <c r="N1729">
        <f t="shared" si="266"/>
        <v>11.885218839306727</v>
      </c>
      <c r="O1729">
        <f t="shared" si="269"/>
        <v>0</v>
      </c>
    </row>
    <row r="1730" spans="6:15">
      <c r="F1730">
        <f t="shared" si="261"/>
        <v>4.2799999999999692</v>
      </c>
      <c r="G1730">
        <f t="shared" si="262"/>
        <v>0</v>
      </c>
      <c r="H1730">
        <f t="shared" si="263"/>
        <v>487.52834453586161</v>
      </c>
      <c r="I1730">
        <f t="shared" si="264"/>
        <v>88.916580531776091</v>
      </c>
      <c r="J1730">
        <f t="shared" si="267"/>
        <v>3.5686806788266918</v>
      </c>
      <c r="K1730">
        <f t="shared" si="268"/>
        <v>487.6031667742908</v>
      </c>
      <c r="L1730">
        <f t="shared" si="260"/>
        <v>5.2213093713967124E-2</v>
      </c>
      <c r="M1730">
        <f t="shared" si="265"/>
        <v>2.8695625884122427</v>
      </c>
      <c r="N1730">
        <f t="shared" si="266"/>
        <v>11.885216733212273</v>
      </c>
      <c r="O1730">
        <f t="shared" si="269"/>
        <v>0</v>
      </c>
    </row>
    <row r="1731" spans="6:15">
      <c r="F1731">
        <f t="shared" si="261"/>
        <v>4.2824999999999696</v>
      </c>
      <c r="G1731">
        <f t="shared" si="262"/>
        <v>1</v>
      </c>
      <c r="H1731">
        <f t="shared" si="263"/>
        <v>487.52834453586161</v>
      </c>
      <c r="I1731">
        <f t="shared" si="264"/>
        <v>88.916580531776091</v>
      </c>
      <c r="J1731">
        <f t="shared" si="267"/>
        <v>3.5686806788266918</v>
      </c>
      <c r="K1731">
        <f t="shared" si="268"/>
        <v>487.60287940242478</v>
      </c>
      <c r="L1731">
        <f t="shared" si="260"/>
        <v>5.2214455839246526E-2</v>
      </c>
      <c r="M1731">
        <f t="shared" si="265"/>
        <v>2.8696374490164414</v>
      </c>
      <c r="N1731">
        <f t="shared" si="266"/>
        <v>11.885217496463511</v>
      </c>
      <c r="O1731">
        <f t="shared" si="269"/>
        <v>0</v>
      </c>
    </row>
    <row r="1732" spans="6:15">
      <c r="F1732">
        <f t="shared" si="261"/>
        <v>4.2849999999999699</v>
      </c>
      <c r="G1732">
        <f t="shared" si="262"/>
        <v>2</v>
      </c>
      <c r="H1732">
        <f t="shared" si="263"/>
        <v>487.52834453586161</v>
      </c>
      <c r="I1732">
        <f t="shared" si="264"/>
        <v>88.916580531776091</v>
      </c>
      <c r="J1732">
        <f t="shared" si="267"/>
        <v>3.5686806788266918</v>
      </c>
      <c r="K1732">
        <f t="shared" si="268"/>
        <v>487.60259423463691</v>
      </c>
      <c r="L1732">
        <f t="shared" si="260"/>
        <v>5.2215134759077138E-2</v>
      </c>
      <c r="M1732">
        <f t="shared" si="265"/>
        <v>2.8696747615525866</v>
      </c>
      <c r="N1732">
        <f t="shared" si="266"/>
        <v>11.885214502039343</v>
      </c>
      <c r="O1732">
        <f t="shared" si="269"/>
        <v>0</v>
      </c>
    </row>
    <row r="1733" spans="6:15">
      <c r="F1733">
        <f t="shared" si="261"/>
        <v>4.2874999999999703</v>
      </c>
      <c r="G1733">
        <f t="shared" si="262"/>
        <v>3</v>
      </c>
      <c r="H1733">
        <f t="shared" si="263"/>
        <v>487.52834453586161</v>
      </c>
      <c r="I1733">
        <f t="shared" si="264"/>
        <v>88.916580531776091</v>
      </c>
      <c r="J1733">
        <f t="shared" si="267"/>
        <v>3.5686806788266918</v>
      </c>
      <c r="K1733">
        <f t="shared" si="268"/>
        <v>487.60231018955221</v>
      </c>
      <c r="L1733">
        <f t="shared" si="260"/>
        <v>5.2216078209485019E-2</v>
      </c>
      <c r="M1733">
        <f t="shared" si="265"/>
        <v>2.8697266123394658</v>
      </c>
      <c r="N1733">
        <f t="shared" si="266"/>
        <v>11.885213009537896</v>
      </c>
      <c r="O1733">
        <f t="shared" si="269"/>
        <v>0</v>
      </c>
    </row>
    <row r="1734" spans="6:15">
      <c r="F1734">
        <f t="shared" si="261"/>
        <v>4.2899999999999707</v>
      </c>
      <c r="G1734">
        <f t="shared" si="262"/>
        <v>0</v>
      </c>
      <c r="H1734">
        <f t="shared" si="263"/>
        <v>487.52834454262859</v>
      </c>
      <c r="I1734">
        <f t="shared" si="264"/>
        <v>88.916531529617131</v>
      </c>
      <c r="J1734">
        <f t="shared" si="267"/>
        <v>3.5684957646924653</v>
      </c>
      <c r="K1734">
        <f t="shared" si="268"/>
        <v>487.60202768553268</v>
      </c>
      <c r="L1734">
        <f t="shared" si="260"/>
        <v>5.221573630348663E-2</v>
      </c>
      <c r="M1734">
        <f t="shared" si="265"/>
        <v>2.8697078216379017</v>
      </c>
      <c r="N1734">
        <f t="shared" si="266"/>
        <v>11.885210935506421</v>
      </c>
      <c r="O1734">
        <f t="shared" si="269"/>
        <v>0</v>
      </c>
    </row>
    <row r="1735" spans="6:15">
      <c r="F1735">
        <f t="shared" si="261"/>
        <v>4.2924999999999711</v>
      </c>
      <c r="G1735">
        <f t="shared" si="262"/>
        <v>1</v>
      </c>
      <c r="H1735">
        <f t="shared" si="263"/>
        <v>487.52834454262859</v>
      </c>
      <c r="I1735">
        <f t="shared" si="264"/>
        <v>88.916531529617131</v>
      </c>
      <c r="J1735">
        <f t="shared" si="267"/>
        <v>3.5684957646924653</v>
      </c>
      <c r="K1735">
        <f t="shared" si="268"/>
        <v>487.60174468856394</v>
      </c>
      <c r="L1735">
        <f t="shared" si="260"/>
        <v>5.2217077691301995E-2</v>
      </c>
      <c r="M1735">
        <f t="shared" si="265"/>
        <v>2.8697815425384983</v>
      </c>
      <c r="N1735">
        <f t="shared" si="266"/>
        <v>11.885211687134484</v>
      </c>
      <c r="O1735">
        <f t="shared" si="269"/>
        <v>0</v>
      </c>
    </row>
    <row r="1736" spans="6:15">
      <c r="F1736">
        <f t="shared" si="261"/>
        <v>4.2949999999999715</v>
      </c>
      <c r="G1736">
        <f t="shared" si="262"/>
        <v>2</v>
      </c>
      <c r="H1736">
        <f t="shared" si="263"/>
        <v>487.52834454262859</v>
      </c>
      <c r="I1736">
        <f t="shared" si="264"/>
        <v>88.916531529617131</v>
      </c>
      <c r="J1736">
        <f t="shared" si="267"/>
        <v>3.5684957646924653</v>
      </c>
      <c r="K1736">
        <f t="shared" si="268"/>
        <v>487.60146386211778</v>
      </c>
      <c r="L1736">
        <f t="shared" si="260"/>
        <v>5.221774627595744E-2</v>
      </c>
      <c r="M1736">
        <f t="shared" si="265"/>
        <v>2.8698182870670825</v>
      </c>
      <c r="N1736">
        <f t="shared" si="266"/>
        <v>11.885208738298459</v>
      </c>
      <c r="O1736">
        <f t="shared" si="269"/>
        <v>0</v>
      </c>
    </row>
    <row r="1737" spans="6:15">
      <c r="F1737">
        <f t="shared" si="261"/>
        <v>4.2974999999999719</v>
      </c>
      <c r="G1737">
        <f t="shared" si="262"/>
        <v>3</v>
      </c>
      <c r="H1737">
        <f t="shared" si="263"/>
        <v>487.52834454262859</v>
      </c>
      <c r="I1737">
        <f t="shared" si="264"/>
        <v>88.916531529617131</v>
      </c>
      <c r="J1737">
        <f t="shared" si="267"/>
        <v>3.5684957646924653</v>
      </c>
      <c r="K1737">
        <f t="shared" si="268"/>
        <v>487.6011841412838</v>
      </c>
      <c r="L1737">
        <f t="shared" si="260"/>
        <v>5.2218675363366072E-2</v>
      </c>
      <c r="M1737">
        <f t="shared" si="265"/>
        <v>2.8698693484825157</v>
      </c>
      <c r="N1737">
        <f t="shared" si="266"/>
        <v>11.885207268517316</v>
      </c>
      <c r="O1737">
        <f t="shared" si="269"/>
        <v>0</v>
      </c>
    </row>
    <row r="1738" spans="6:15">
      <c r="F1738">
        <f t="shared" si="261"/>
        <v>4.2999999999999723</v>
      </c>
      <c r="G1738">
        <f t="shared" si="262"/>
        <v>0</v>
      </c>
      <c r="H1738">
        <f t="shared" si="263"/>
        <v>487.52834454905724</v>
      </c>
      <c r="I1738">
        <f t="shared" si="264"/>
        <v>88.916483273489447</v>
      </c>
      <c r="J1738">
        <f t="shared" si="267"/>
        <v>3.5683136656958272</v>
      </c>
      <c r="K1738">
        <f t="shared" si="268"/>
        <v>487.60090593805393</v>
      </c>
      <c r="L1738">
        <f t="shared" si="260"/>
        <v>5.2218338664023527E-2</v>
      </c>
      <c r="M1738">
        <f t="shared" si="265"/>
        <v>2.8698508439318715</v>
      </c>
      <c r="N1738">
        <f t="shared" si="266"/>
        <v>11.8852052260607</v>
      </c>
      <c r="O1738">
        <f t="shared" si="269"/>
        <v>0</v>
      </c>
    </row>
    <row r="1739" spans="6:15">
      <c r="F1739">
        <f t="shared" si="261"/>
        <v>4.3024999999999727</v>
      </c>
      <c r="G1739">
        <f t="shared" si="262"/>
        <v>1</v>
      </c>
      <c r="H1739">
        <f t="shared" si="263"/>
        <v>487.52834454905724</v>
      </c>
      <c r="I1739">
        <f t="shared" si="264"/>
        <v>88.916483273489447</v>
      </c>
      <c r="J1739">
        <f t="shared" si="267"/>
        <v>3.5683136656958272</v>
      </c>
      <c r="K1739">
        <f t="shared" si="268"/>
        <v>487.60062724938189</v>
      </c>
      <c r="L1739">
        <f t="shared" si="260"/>
        <v>5.2219659630104741E-2</v>
      </c>
      <c r="M1739">
        <f t="shared" si="265"/>
        <v>2.869923442480963</v>
      </c>
      <c r="N1739">
        <f t="shared" si="266"/>
        <v>11.885205966242726</v>
      </c>
      <c r="O1739">
        <f t="shared" si="269"/>
        <v>0</v>
      </c>
    </row>
    <row r="1740" spans="6:15">
      <c r="F1740">
        <f t="shared" si="261"/>
        <v>4.3049999999999731</v>
      </c>
      <c r="G1740">
        <f t="shared" si="262"/>
        <v>2</v>
      </c>
      <c r="H1740">
        <f t="shared" si="263"/>
        <v>487.52834454905724</v>
      </c>
      <c r="I1740">
        <f t="shared" si="264"/>
        <v>88.916483273489447</v>
      </c>
      <c r="J1740">
        <f t="shared" si="267"/>
        <v>3.5683136656958272</v>
      </c>
      <c r="K1740">
        <f t="shared" si="268"/>
        <v>487.6003506981877</v>
      </c>
      <c r="L1740">
        <f t="shared" si="260"/>
        <v>5.2220318036898992E-2</v>
      </c>
      <c r="M1740">
        <f t="shared" si="265"/>
        <v>2.8699596276477544</v>
      </c>
      <c r="N1740">
        <f t="shared" si="266"/>
        <v>11.885203062300761</v>
      </c>
      <c r="O1740">
        <f t="shared" si="269"/>
        <v>0</v>
      </c>
    </row>
    <row r="1741" spans="6:15">
      <c r="F1741">
        <f t="shared" si="261"/>
        <v>4.3074999999999735</v>
      </c>
      <c r="G1741">
        <f t="shared" si="262"/>
        <v>3</v>
      </c>
      <c r="H1741">
        <f t="shared" si="263"/>
        <v>487.52834454905724</v>
      </c>
      <c r="I1741">
        <f t="shared" si="264"/>
        <v>88.916483273489447</v>
      </c>
      <c r="J1741">
        <f t="shared" si="267"/>
        <v>3.5683136656958272</v>
      </c>
      <c r="K1741">
        <f t="shared" si="268"/>
        <v>487.60007523577491</v>
      </c>
      <c r="L1741">
        <f t="shared" si="260"/>
        <v>5.2221232979964942E-2</v>
      </c>
      <c r="M1741">
        <f t="shared" si="265"/>
        <v>2.8700099117088169</v>
      </c>
      <c r="N1741">
        <f t="shared" si="266"/>
        <v>11.88520161489409</v>
      </c>
      <c r="O1741">
        <f t="shared" si="269"/>
        <v>0</v>
      </c>
    </row>
    <row r="1742" spans="6:15">
      <c r="F1742">
        <f t="shared" si="261"/>
        <v>4.3099999999999739</v>
      </c>
      <c r="G1742">
        <f t="shared" si="262"/>
        <v>0</v>
      </c>
      <c r="H1742">
        <f t="shared" si="263"/>
        <v>487.52834455516449</v>
      </c>
      <c r="I1742">
        <f t="shared" si="264"/>
        <v>88.916435752034161</v>
      </c>
      <c r="J1742">
        <f t="shared" si="267"/>
        <v>3.568134338979033</v>
      </c>
      <c r="K1742">
        <f t="shared" si="268"/>
        <v>487.5998012678624</v>
      </c>
      <c r="L1742">
        <f t="shared" si="260"/>
        <v>5.2220901407947745E-2</v>
      </c>
      <c r="M1742">
        <f t="shared" si="265"/>
        <v>2.8699916889491943</v>
      </c>
      <c r="N1742">
        <f t="shared" si="266"/>
        <v>11.885199603531648</v>
      </c>
      <c r="O1742">
        <f t="shared" si="269"/>
        <v>0</v>
      </c>
    </row>
    <row r="1743" spans="6:15">
      <c r="F1743">
        <f t="shared" si="261"/>
        <v>4.3124999999999742</v>
      </c>
      <c r="G1743">
        <f t="shared" si="262"/>
        <v>1</v>
      </c>
      <c r="H1743">
        <f t="shared" si="263"/>
        <v>487.52834455516449</v>
      </c>
      <c r="I1743">
        <f t="shared" si="264"/>
        <v>88.916435752034161</v>
      </c>
      <c r="J1743">
        <f t="shared" si="267"/>
        <v>3.568134338979033</v>
      </c>
      <c r="K1743">
        <f t="shared" si="268"/>
        <v>487.59952682190033</v>
      </c>
      <c r="L1743">
        <f t="shared" si="260"/>
        <v>5.2222202263211857E-2</v>
      </c>
      <c r="M1743">
        <f t="shared" si="265"/>
        <v>2.8700631822343707</v>
      </c>
      <c r="N1743">
        <f t="shared" si="266"/>
        <v>11.885200332442032</v>
      </c>
      <c r="O1743">
        <f t="shared" si="269"/>
        <v>0</v>
      </c>
    </row>
    <row r="1744" spans="6:15">
      <c r="F1744">
        <f t="shared" si="261"/>
        <v>4.3149999999999746</v>
      </c>
      <c r="G1744">
        <f t="shared" si="262"/>
        <v>2</v>
      </c>
      <c r="H1744">
        <f t="shared" si="263"/>
        <v>487.52834455516449</v>
      </c>
      <c r="I1744">
        <f t="shared" si="264"/>
        <v>88.916435752034161</v>
      </c>
      <c r="J1744">
        <f t="shared" si="267"/>
        <v>3.568134338979033</v>
      </c>
      <c r="K1744">
        <f t="shared" si="268"/>
        <v>487.59925448087449</v>
      </c>
      <c r="L1744">
        <f t="shared" si="260"/>
        <v>5.2222850647065187E-2</v>
      </c>
      <c r="M1744">
        <f t="shared" si="265"/>
        <v>2.8700988165535826</v>
      </c>
      <c r="N1744">
        <f t="shared" si="266"/>
        <v>11.885197472710626</v>
      </c>
      <c r="O1744">
        <f t="shared" si="269"/>
        <v>0</v>
      </c>
    </row>
    <row r="1745" spans="6:15">
      <c r="F1745">
        <f t="shared" si="261"/>
        <v>4.317499999999975</v>
      </c>
      <c r="G1745">
        <f t="shared" si="262"/>
        <v>3</v>
      </c>
      <c r="H1745">
        <f t="shared" si="263"/>
        <v>487.52834455516449</v>
      </c>
      <c r="I1745">
        <f t="shared" si="264"/>
        <v>88.916435752034161</v>
      </c>
      <c r="J1745">
        <f t="shared" si="267"/>
        <v>3.568134338979033</v>
      </c>
      <c r="K1745">
        <f t="shared" si="268"/>
        <v>487.59898321205543</v>
      </c>
      <c r="L1745">
        <f t="shared" ref="L1745:L1808" si="270">$B$42*M1745</f>
        <v>5.2223751661116667E-2</v>
      </c>
      <c r="M1745">
        <f t="shared" si="265"/>
        <v>2.8701483350944286</v>
      </c>
      <c r="N1745">
        <f t="shared" si="266"/>
        <v>11.885196047337857</v>
      </c>
      <c r="O1745">
        <f t="shared" si="269"/>
        <v>0</v>
      </c>
    </row>
    <row r="1746" spans="6:15">
      <c r="F1746">
        <f t="shared" ref="F1746:F1809" si="271">F1745+$B$17</f>
        <v>4.3199999999999754</v>
      </c>
      <c r="G1746">
        <f t="shared" ref="G1746:G1809" si="272">IF(G1745=($B$20-1),0,G1745+1)</f>
        <v>0</v>
      </c>
      <c r="H1746">
        <f t="shared" ref="H1746:H1809" si="273">IF(G1746=0,$B$31*$B$29+(1-$B$31)*H1745,H1745)</f>
        <v>487.52834456096639</v>
      </c>
      <c r="I1746">
        <f t="shared" ref="I1746:I1809" si="274">IF(G1746=0,MIN(($B$23*(H1746-K1745)+($B$24*J1746)),$B$26),I1745)</f>
        <v>88.916388954063976</v>
      </c>
      <c r="J1746">
        <f t="shared" si="267"/>
        <v>3.5679577423368056</v>
      </c>
      <c r="K1746">
        <f t="shared" si="268"/>
        <v>487.5987134149845</v>
      </c>
      <c r="L1746">
        <f t="shared" si="270"/>
        <v>5.2223425138271162E-2</v>
      </c>
      <c r="M1746">
        <f t="shared" ref="M1746:M1809" si="275">((0.01*I1746*N1746)-(K1746*$B$41))/$B$40</f>
        <v>2.8701303898306052</v>
      </c>
      <c r="N1746">
        <f t="shared" ref="N1746:N1809" si="276">$B$45-$B$47*$B$50*M1745-$B$46</f>
        <v>11.885194066596222</v>
      </c>
      <c r="O1746">
        <f t="shared" si="269"/>
        <v>0</v>
      </c>
    </row>
    <row r="1747" spans="6:15">
      <c r="F1747">
        <f t="shared" si="271"/>
        <v>4.3224999999999758</v>
      </c>
      <c r="G1747">
        <f t="shared" si="272"/>
        <v>1</v>
      </c>
      <c r="H1747">
        <f t="shared" si="273"/>
        <v>487.52834456096639</v>
      </c>
      <c r="I1747">
        <f t="shared" si="274"/>
        <v>88.916388954063976</v>
      </c>
      <c r="J1747">
        <f t="shared" ref="J1747:J1810" si="277">IF(G1747=0,IF(J1746&gt;$B$25,$B$25,J1746+$B$17*(H1746-K1746)),J1746)</f>
        <v>3.5679577423368056</v>
      </c>
      <c r="K1747">
        <f t="shared" ref="K1747:K1810" si="278">K1746+($B$17*L1746/$B$34)-($B$17*$B$36*K1746/$B$34)</f>
        <v>487.59844314714394</v>
      </c>
      <c r="L1747">
        <f t="shared" si="270"/>
        <v>5.2224706188914068E-2</v>
      </c>
      <c r="M1747">
        <f t="shared" si="275"/>
        <v>2.8702007946799881</v>
      </c>
      <c r="N1747">
        <f t="shared" si="276"/>
        <v>11.885194784406776</v>
      </c>
      <c r="O1747">
        <f t="shared" ref="O1747:O1810" si="279">IF(K1747&gt;(0.01*$B$15*$B$29),0,F1747)</f>
        <v>0</v>
      </c>
    </row>
    <row r="1748" spans="6:15">
      <c r="F1748">
        <f t="shared" si="271"/>
        <v>4.3249999999999762</v>
      </c>
      <c r="G1748">
        <f t="shared" si="272"/>
        <v>2</v>
      </c>
      <c r="H1748">
        <f t="shared" si="273"/>
        <v>487.52834456096639</v>
      </c>
      <c r="I1748">
        <f t="shared" si="274"/>
        <v>88.916388954063976</v>
      </c>
      <c r="J1748">
        <f t="shared" si="277"/>
        <v>3.5679577423368056</v>
      </c>
      <c r="K1748">
        <f t="shared" si="278"/>
        <v>487.5981749521934</v>
      </c>
      <c r="L1748">
        <f t="shared" si="270"/>
        <v>5.2225344702384581E-2</v>
      </c>
      <c r="M1748">
        <f t="shared" si="275"/>
        <v>2.8702358865360122</v>
      </c>
      <c r="N1748">
        <f t="shared" si="276"/>
        <v>11.885191968212801</v>
      </c>
      <c r="O1748">
        <f t="shared" si="279"/>
        <v>0</v>
      </c>
    </row>
    <row r="1749" spans="6:15">
      <c r="F1749">
        <f t="shared" si="271"/>
        <v>4.3274999999999766</v>
      </c>
      <c r="G1749">
        <f t="shared" si="272"/>
        <v>3</v>
      </c>
      <c r="H1749">
        <f t="shared" si="273"/>
        <v>487.52834456096639</v>
      </c>
      <c r="I1749">
        <f t="shared" si="274"/>
        <v>88.916388954063976</v>
      </c>
      <c r="J1749">
        <f t="shared" si="277"/>
        <v>3.5679577423368056</v>
      </c>
      <c r="K1749">
        <f t="shared" si="278"/>
        <v>487.59790781312739</v>
      </c>
      <c r="L1749">
        <f t="shared" si="270"/>
        <v>5.222623199947414E-2</v>
      </c>
      <c r="M1749">
        <f t="shared" si="275"/>
        <v>2.8702846512107687</v>
      </c>
      <c r="N1749">
        <f t="shared" si="276"/>
        <v>11.88519056453856</v>
      </c>
      <c r="O1749">
        <f t="shared" si="279"/>
        <v>0</v>
      </c>
    </row>
    <row r="1750" spans="6:15">
      <c r="F1750">
        <f t="shared" si="271"/>
        <v>4.329999999999977</v>
      </c>
      <c r="G1750">
        <f t="shared" si="272"/>
        <v>0</v>
      </c>
      <c r="H1750">
        <f t="shared" si="273"/>
        <v>487.52834456647815</v>
      </c>
      <c r="I1750">
        <f t="shared" si="274"/>
        <v>88.91634286856312</v>
      </c>
      <c r="J1750">
        <f t="shared" si="277"/>
        <v>3.567783834206403</v>
      </c>
      <c r="K1750">
        <f t="shared" si="278"/>
        <v>487.59764212340377</v>
      </c>
      <c r="L1750">
        <f t="shared" si="270"/>
        <v>5.2225910448867145E-2</v>
      </c>
      <c r="M1750">
        <f t="shared" si="275"/>
        <v>2.8702669792145992</v>
      </c>
      <c r="N1750">
        <f t="shared" si="276"/>
        <v>11.88518861395157</v>
      </c>
      <c r="O1750">
        <f t="shared" si="279"/>
        <v>0</v>
      </c>
    </row>
    <row r="1751" spans="6:15">
      <c r="F1751">
        <f t="shared" si="271"/>
        <v>4.3324999999999774</v>
      </c>
      <c r="G1751">
        <f t="shared" si="272"/>
        <v>1</v>
      </c>
      <c r="H1751">
        <f t="shared" si="273"/>
        <v>487.52834456647815</v>
      </c>
      <c r="I1751">
        <f t="shared" si="274"/>
        <v>88.91634286856312</v>
      </c>
      <c r="J1751">
        <f t="shared" si="277"/>
        <v>3.567783834206403</v>
      </c>
      <c r="K1751">
        <f t="shared" si="278"/>
        <v>487.5973759700795</v>
      </c>
      <c r="L1751">
        <f t="shared" si="270"/>
        <v>5.2227171996410179E-2</v>
      </c>
      <c r="M1751">
        <f t="shared" si="275"/>
        <v>2.8703363121994023</v>
      </c>
      <c r="N1751">
        <f t="shared" si="276"/>
        <v>11.885189320831415</v>
      </c>
      <c r="O1751">
        <f t="shared" si="279"/>
        <v>0</v>
      </c>
    </row>
    <row r="1752" spans="6:15">
      <c r="F1752">
        <f t="shared" si="271"/>
        <v>4.3349999999999778</v>
      </c>
      <c r="G1752">
        <f t="shared" si="272"/>
        <v>2</v>
      </c>
      <c r="H1752">
        <f t="shared" si="273"/>
        <v>487.52834456647815</v>
      </c>
      <c r="I1752">
        <f t="shared" si="274"/>
        <v>88.91634286856312</v>
      </c>
      <c r="J1752">
        <f t="shared" si="277"/>
        <v>3.567783834206403</v>
      </c>
      <c r="K1752">
        <f t="shared" si="278"/>
        <v>487.59711185808698</v>
      </c>
      <c r="L1752">
        <f t="shared" si="270"/>
        <v>5.222780078974E-2</v>
      </c>
      <c r="M1752">
        <f t="shared" si="275"/>
        <v>2.8703708698493471</v>
      </c>
      <c r="N1752">
        <f t="shared" si="276"/>
        <v>11.885186547512024</v>
      </c>
      <c r="O1752">
        <f t="shared" si="279"/>
        <v>0</v>
      </c>
    </row>
    <row r="1753" spans="6:15">
      <c r="F1753">
        <f t="shared" si="271"/>
        <v>4.3374999999999782</v>
      </c>
      <c r="G1753">
        <f t="shared" si="272"/>
        <v>3</v>
      </c>
      <c r="H1753">
        <f t="shared" si="273"/>
        <v>487.52834456647815</v>
      </c>
      <c r="I1753">
        <f t="shared" si="274"/>
        <v>88.91634286856312</v>
      </c>
      <c r="J1753">
        <f t="shared" si="277"/>
        <v>3.567783834206403</v>
      </c>
      <c r="K1753">
        <f t="shared" si="278"/>
        <v>487.59684878590514</v>
      </c>
      <c r="L1753">
        <f t="shared" si="270"/>
        <v>5.2228674578689994E-2</v>
      </c>
      <c r="M1753">
        <f t="shared" si="275"/>
        <v>2.8704188921346154</v>
      </c>
      <c r="N1753">
        <f t="shared" si="276"/>
        <v>11.885185165206027</v>
      </c>
      <c r="O1753">
        <f t="shared" si="279"/>
        <v>0</v>
      </c>
    </row>
    <row r="1754" spans="6:15">
      <c r="F1754">
        <f t="shared" si="271"/>
        <v>4.3399999999999785</v>
      </c>
      <c r="G1754">
        <f t="shared" si="272"/>
        <v>0</v>
      </c>
      <c r="H1754">
        <f t="shared" si="273"/>
        <v>487.52834457171434</v>
      </c>
      <c r="I1754">
        <f t="shared" si="274"/>
        <v>88.916297484682701</v>
      </c>
      <c r="J1754">
        <f t="shared" si="277"/>
        <v>3.5676125736578355</v>
      </c>
      <c r="K1754">
        <f t="shared" si="278"/>
        <v>487.59658714100101</v>
      </c>
      <c r="L1754">
        <f t="shared" si="270"/>
        <v>5.2228357924539323E-2</v>
      </c>
      <c r="M1754">
        <f t="shared" si="275"/>
        <v>2.8704014892412109</v>
      </c>
      <c r="N1754">
        <f t="shared" si="276"/>
        <v>11.885183244314616</v>
      </c>
      <c r="O1754">
        <f t="shared" si="279"/>
        <v>0</v>
      </c>
    </row>
    <row r="1755" spans="6:15">
      <c r="F1755">
        <f t="shared" si="271"/>
        <v>4.3424999999999789</v>
      </c>
      <c r="G1755">
        <f t="shared" si="272"/>
        <v>1</v>
      </c>
      <c r="H1755">
        <f t="shared" si="273"/>
        <v>487.52834457171434</v>
      </c>
      <c r="I1755">
        <f t="shared" si="274"/>
        <v>88.916297484682701</v>
      </c>
      <c r="J1755">
        <f t="shared" si="277"/>
        <v>3.5676125736578355</v>
      </c>
      <c r="K1755">
        <f t="shared" si="278"/>
        <v>487.59632503955595</v>
      </c>
      <c r="L1755">
        <f t="shared" si="270"/>
        <v>5.2229600265924193E-2</v>
      </c>
      <c r="M1755">
        <f t="shared" si="275"/>
        <v>2.8704697666809578</v>
      </c>
      <c r="N1755">
        <f t="shared" si="276"/>
        <v>11.885183940430352</v>
      </c>
      <c r="O1755">
        <f t="shared" si="279"/>
        <v>0</v>
      </c>
    </row>
    <row r="1756" spans="6:15">
      <c r="F1756">
        <f t="shared" si="271"/>
        <v>4.3449999999999793</v>
      </c>
      <c r="G1756">
        <f t="shared" si="272"/>
        <v>2</v>
      </c>
      <c r="H1756">
        <f t="shared" si="273"/>
        <v>487.52834457171434</v>
      </c>
      <c r="I1756">
        <f t="shared" si="274"/>
        <v>88.916297484682701</v>
      </c>
      <c r="J1756">
        <f t="shared" si="277"/>
        <v>3.5676125736578355</v>
      </c>
      <c r="K1756">
        <f t="shared" si="278"/>
        <v>487.59606494836487</v>
      </c>
      <c r="L1756">
        <f t="shared" si="270"/>
        <v>5.2230219487063835E-2</v>
      </c>
      <c r="M1756">
        <f t="shared" si="275"/>
        <v>2.8705037982559878</v>
      </c>
      <c r="N1756">
        <f t="shared" si="276"/>
        <v>11.885181209332762</v>
      </c>
      <c r="O1756">
        <f t="shared" si="279"/>
        <v>0</v>
      </c>
    </row>
    <row r="1757" spans="6:15">
      <c r="F1757">
        <f t="shared" si="271"/>
        <v>4.3474999999999797</v>
      </c>
      <c r="G1757">
        <f t="shared" si="272"/>
        <v>3</v>
      </c>
      <c r="H1757">
        <f t="shared" si="273"/>
        <v>487.52834457171434</v>
      </c>
      <c r="I1757">
        <f t="shared" si="274"/>
        <v>88.916297484682701</v>
      </c>
      <c r="J1757">
        <f t="shared" si="277"/>
        <v>3.5676125736578355</v>
      </c>
      <c r="K1757">
        <f t="shared" si="278"/>
        <v>487.59580588115523</v>
      </c>
      <c r="L1757">
        <f t="shared" si="270"/>
        <v>5.2231079973520202E-2</v>
      </c>
      <c r="M1757">
        <f t="shared" si="275"/>
        <v>2.8705510894537962</v>
      </c>
      <c r="N1757">
        <f t="shared" si="276"/>
        <v>11.885179848069761</v>
      </c>
      <c r="O1757">
        <f t="shared" si="279"/>
        <v>0</v>
      </c>
    </row>
    <row r="1758" spans="6:15">
      <c r="F1758">
        <f t="shared" si="271"/>
        <v>4.3499999999999801</v>
      </c>
      <c r="G1758">
        <f t="shared" si="272"/>
        <v>0</v>
      </c>
      <c r="H1758">
        <f t="shared" si="273"/>
        <v>487.52834457668871</v>
      </c>
      <c r="I1758">
        <f t="shared" si="274"/>
        <v>88.916252791739751</v>
      </c>
      <c r="J1758">
        <f t="shared" si="277"/>
        <v>3.5674439203842332</v>
      </c>
      <c r="K1758">
        <f t="shared" si="278"/>
        <v>487.59554821949456</v>
      </c>
      <c r="L1758">
        <f t="shared" si="270"/>
        <v>5.2230768141217236E-2</v>
      </c>
      <c r="M1758">
        <f t="shared" si="275"/>
        <v>2.8705339515627655</v>
      </c>
      <c r="N1758">
        <f t="shared" si="276"/>
        <v>11.885177956421849</v>
      </c>
      <c r="O1758">
        <f t="shared" si="279"/>
        <v>0</v>
      </c>
    </row>
    <row r="1759" spans="6:15">
      <c r="F1759">
        <f t="shared" si="271"/>
        <v>4.3524999999999805</v>
      </c>
      <c r="G1759">
        <f t="shared" si="272"/>
        <v>1</v>
      </c>
      <c r="H1759">
        <f t="shared" si="273"/>
        <v>487.52834457668871</v>
      </c>
      <c r="I1759">
        <f t="shared" si="274"/>
        <v>88.916252791739751</v>
      </c>
      <c r="J1759">
        <f t="shared" si="277"/>
        <v>3.5674439203842332</v>
      </c>
      <c r="K1759">
        <f t="shared" si="278"/>
        <v>487.59529010824508</v>
      </c>
      <c r="L1759">
        <f t="shared" si="270"/>
        <v>5.2231991568856516E-2</v>
      </c>
      <c r="M1759">
        <f t="shared" si="275"/>
        <v>2.8706011895280645</v>
      </c>
      <c r="N1759">
        <f t="shared" si="276"/>
        <v>11.88517864193749</v>
      </c>
      <c r="O1759">
        <f t="shared" si="279"/>
        <v>0</v>
      </c>
    </row>
    <row r="1760" spans="6:15">
      <c r="F1760">
        <f t="shared" si="271"/>
        <v>4.3549999999999809</v>
      </c>
      <c r="G1760">
        <f t="shared" si="272"/>
        <v>2</v>
      </c>
      <c r="H1760">
        <f t="shared" si="273"/>
        <v>487.52834457668871</v>
      </c>
      <c r="I1760">
        <f t="shared" si="274"/>
        <v>88.916252791739751</v>
      </c>
      <c r="J1760">
        <f t="shared" si="277"/>
        <v>3.5674439203842332</v>
      </c>
      <c r="K1760">
        <f t="shared" si="278"/>
        <v>487.59503397664491</v>
      </c>
      <c r="L1760">
        <f t="shared" si="270"/>
        <v>5.2232601363509309E-2</v>
      </c>
      <c r="M1760">
        <f t="shared" si="275"/>
        <v>2.8706347030358423</v>
      </c>
      <c r="N1760">
        <f t="shared" si="276"/>
        <v>11.885175952418878</v>
      </c>
      <c r="O1760">
        <f t="shared" si="279"/>
        <v>0</v>
      </c>
    </row>
    <row r="1761" spans="6:15">
      <c r="F1761">
        <f t="shared" si="271"/>
        <v>4.3574999999999813</v>
      </c>
      <c r="G1761">
        <f t="shared" si="272"/>
        <v>3</v>
      </c>
      <c r="H1761">
        <f t="shared" si="273"/>
        <v>487.52834457668871</v>
      </c>
      <c r="I1761">
        <f t="shared" si="274"/>
        <v>88.916252791739751</v>
      </c>
      <c r="J1761">
        <f t="shared" si="277"/>
        <v>3.5674439203842332</v>
      </c>
      <c r="K1761">
        <f t="shared" si="278"/>
        <v>487.59477885343802</v>
      </c>
      <c r="L1761">
        <f t="shared" si="270"/>
        <v>5.2233448749984861E-2</v>
      </c>
      <c r="M1761">
        <f t="shared" si="275"/>
        <v>2.8706812742760275</v>
      </c>
      <c r="N1761">
        <f t="shared" si="276"/>
        <v>11.885174611878567</v>
      </c>
      <c r="O1761">
        <f t="shared" si="279"/>
        <v>0</v>
      </c>
    </row>
    <row r="1762" spans="6:15">
      <c r="F1762">
        <f t="shared" si="271"/>
        <v>4.3599999999999817</v>
      </c>
      <c r="G1762">
        <f t="shared" si="272"/>
        <v>0</v>
      </c>
      <c r="H1762">
        <f t="shared" si="273"/>
        <v>487.52834458141433</v>
      </c>
      <c r="I1762">
        <f t="shared" si="274"/>
        <v>88.916208779214259</v>
      </c>
      <c r="J1762">
        <f t="shared" si="277"/>
        <v>3.5672778346923599</v>
      </c>
      <c r="K1762">
        <f t="shared" si="278"/>
        <v>487.59452511438207</v>
      </c>
      <c r="L1762">
        <f t="shared" si="270"/>
        <v>5.2233141666065908E-2</v>
      </c>
      <c r="M1762">
        <f t="shared" si="275"/>
        <v>2.8706643973499033</v>
      </c>
      <c r="N1762">
        <f t="shared" si="276"/>
        <v>11.885172749028959</v>
      </c>
      <c r="O1762">
        <f t="shared" si="279"/>
        <v>0</v>
      </c>
    </row>
    <row r="1763" spans="6:15">
      <c r="F1763">
        <f t="shared" si="271"/>
        <v>4.3624999999999821</v>
      </c>
      <c r="G1763">
        <f t="shared" si="272"/>
        <v>1</v>
      </c>
      <c r="H1763">
        <f t="shared" si="273"/>
        <v>487.52834458141433</v>
      </c>
      <c r="I1763">
        <f t="shared" si="274"/>
        <v>88.916208779214259</v>
      </c>
      <c r="J1763">
        <f t="shared" si="277"/>
        <v>3.5672778346923599</v>
      </c>
      <c r="K1763">
        <f t="shared" si="278"/>
        <v>487.59427093258358</v>
      </c>
      <c r="L1763">
        <f t="shared" si="270"/>
        <v>5.2234346467917192E-2</v>
      </c>
      <c r="M1763">
        <f t="shared" si="275"/>
        <v>2.8707306116665232</v>
      </c>
      <c r="N1763">
        <f t="shared" si="276"/>
        <v>11.885173424106004</v>
      </c>
      <c r="O1763">
        <f t="shared" si="279"/>
        <v>0</v>
      </c>
    </row>
    <row r="1764" spans="6:15">
      <c r="F1764">
        <f t="shared" si="271"/>
        <v>4.3649999999999824</v>
      </c>
      <c r="G1764">
        <f t="shared" si="272"/>
        <v>2</v>
      </c>
      <c r="H1764">
        <f t="shared" si="273"/>
        <v>487.52834458141433</v>
      </c>
      <c r="I1764">
        <f t="shared" si="274"/>
        <v>88.916208779214259</v>
      </c>
      <c r="J1764">
        <f t="shared" si="277"/>
        <v>3.5672778346923599</v>
      </c>
      <c r="K1764">
        <f t="shared" si="278"/>
        <v>487.59401870029569</v>
      </c>
      <c r="L1764">
        <f t="shared" si="270"/>
        <v>5.2234946979570082E-2</v>
      </c>
      <c r="M1764">
        <f t="shared" si="275"/>
        <v>2.8707636149929012</v>
      </c>
      <c r="N1764">
        <f t="shared" si="276"/>
        <v>11.885170775533339</v>
      </c>
      <c r="O1764">
        <f t="shared" si="279"/>
        <v>0</v>
      </c>
    </row>
    <row r="1765" spans="6:15">
      <c r="F1765">
        <f t="shared" si="271"/>
        <v>4.3674999999999828</v>
      </c>
      <c r="G1765">
        <f t="shared" si="272"/>
        <v>3</v>
      </c>
      <c r="H1765">
        <f t="shared" si="273"/>
        <v>487.52834458141433</v>
      </c>
      <c r="I1765">
        <f t="shared" si="274"/>
        <v>88.916208779214259</v>
      </c>
      <c r="J1765">
        <f t="shared" si="277"/>
        <v>3.5672778346923599</v>
      </c>
      <c r="K1765">
        <f t="shared" si="278"/>
        <v>487.59376746105005</v>
      </c>
      <c r="L1765">
        <f t="shared" si="270"/>
        <v>5.2235781465495429E-2</v>
      </c>
      <c r="M1765">
        <f t="shared" si="275"/>
        <v>2.8708094772359058</v>
      </c>
      <c r="N1765">
        <f t="shared" si="276"/>
        <v>11.885169455400284</v>
      </c>
      <c r="O1765">
        <f t="shared" si="279"/>
        <v>0</v>
      </c>
    </row>
    <row r="1766" spans="6:15">
      <c r="F1766">
        <f t="shared" si="271"/>
        <v>4.3699999999999832</v>
      </c>
      <c r="G1766">
        <f t="shared" si="272"/>
        <v>0</v>
      </c>
      <c r="H1766">
        <f t="shared" si="273"/>
        <v>487.52834458590371</v>
      </c>
      <c r="I1766">
        <f t="shared" si="274"/>
        <v>88.916165436746411</v>
      </c>
      <c r="J1766">
        <f t="shared" si="277"/>
        <v>3.5671142774932707</v>
      </c>
      <c r="K1766">
        <f t="shared" si="278"/>
        <v>487.59351758488322</v>
      </c>
      <c r="L1766">
        <f t="shared" si="270"/>
        <v>5.2235479057617697E-2</v>
      </c>
      <c r="M1766">
        <f t="shared" si="275"/>
        <v>2.8707928572988237</v>
      </c>
      <c r="N1766">
        <f t="shared" si="276"/>
        <v>11.885167620910563</v>
      </c>
      <c r="O1766">
        <f t="shared" si="279"/>
        <v>0</v>
      </c>
    </row>
    <row r="1767" spans="6:15">
      <c r="F1767">
        <f t="shared" si="271"/>
        <v>4.3724999999999836</v>
      </c>
      <c r="G1767">
        <f t="shared" si="272"/>
        <v>1</v>
      </c>
      <c r="H1767">
        <f t="shared" si="273"/>
        <v>487.52834458590371</v>
      </c>
      <c r="I1767">
        <f t="shared" si="274"/>
        <v>88.916165436746411</v>
      </c>
      <c r="J1767">
        <f t="shared" si="277"/>
        <v>3.5671142774932707</v>
      </c>
      <c r="K1767">
        <f t="shared" si="278"/>
        <v>487.59326727271571</v>
      </c>
      <c r="L1767">
        <f t="shared" si="270"/>
        <v>5.2236665517254879E-2</v>
      </c>
      <c r="M1767">
        <f t="shared" si="275"/>
        <v>2.8708580635516112</v>
      </c>
      <c r="N1767">
        <f t="shared" si="276"/>
        <v>11.885168285708048</v>
      </c>
      <c r="O1767">
        <f t="shared" si="279"/>
        <v>0</v>
      </c>
    </row>
    <row r="1768" spans="6:15">
      <c r="F1768">
        <f t="shared" si="271"/>
        <v>4.374999999999984</v>
      </c>
      <c r="G1768">
        <f t="shared" si="272"/>
        <v>2</v>
      </c>
      <c r="H1768">
        <f t="shared" si="273"/>
        <v>487.52834458590371</v>
      </c>
      <c r="I1768">
        <f t="shared" si="274"/>
        <v>88.916165436746411</v>
      </c>
      <c r="J1768">
        <f t="shared" si="277"/>
        <v>3.5671142774932707</v>
      </c>
      <c r="K1768">
        <f t="shared" si="278"/>
        <v>487.59301888037891</v>
      </c>
      <c r="L1768">
        <f t="shared" si="270"/>
        <v>5.2237256887210683E-2</v>
      </c>
      <c r="M1768">
        <f t="shared" si="275"/>
        <v>2.8708905644624054</v>
      </c>
      <c r="N1768">
        <f t="shared" si="276"/>
        <v>11.885165677457936</v>
      </c>
      <c r="O1768">
        <f t="shared" si="279"/>
        <v>0</v>
      </c>
    </row>
    <row r="1769" spans="6:15">
      <c r="F1769">
        <f t="shared" si="271"/>
        <v>4.3774999999999844</v>
      </c>
      <c r="G1769">
        <f t="shared" si="272"/>
        <v>3</v>
      </c>
      <c r="H1769">
        <f t="shared" si="273"/>
        <v>487.52834458590371</v>
      </c>
      <c r="I1769">
        <f t="shared" si="274"/>
        <v>88.916165436746411</v>
      </c>
      <c r="J1769">
        <f t="shared" si="277"/>
        <v>3.5671142774932707</v>
      </c>
      <c r="K1769">
        <f t="shared" si="278"/>
        <v>487.59277146596719</v>
      </c>
      <c r="L1769">
        <f t="shared" si="270"/>
        <v>5.2238078668979331E-2</v>
      </c>
      <c r="M1769">
        <f t="shared" si="275"/>
        <v>2.8709357285017565</v>
      </c>
      <c r="N1769">
        <f t="shared" si="276"/>
        <v>11.885164377421503</v>
      </c>
      <c r="O1769">
        <f t="shared" si="279"/>
        <v>0</v>
      </c>
    </row>
    <row r="1770" spans="6:15">
      <c r="F1770">
        <f t="shared" si="271"/>
        <v>4.3799999999999848</v>
      </c>
      <c r="G1770">
        <f t="shared" si="272"/>
        <v>0</v>
      </c>
      <c r="H1770">
        <f t="shared" si="273"/>
        <v>487.52834459016856</v>
      </c>
      <c r="I1770">
        <f t="shared" si="274"/>
        <v>88.916122754133283</v>
      </c>
      <c r="J1770">
        <f t="shared" si="277"/>
        <v>3.5669532102931121</v>
      </c>
      <c r="K1770">
        <f t="shared" si="278"/>
        <v>487.59252539388274</v>
      </c>
      <c r="L1770">
        <f t="shared" si="270"/>
        <v>5.2237780865883307E-2</v>
      </c>
      <c r="M1770">
        <f t="shared" si="275"/>
        <v>2.8709193616373883</v>
      </c>
      <c r="N1770">
        <f t="shared" si="276"/>
        <v>11.885162570859929</v>
      </c>
      <c r="O1770">
        <f t="shared" si="279"/>
        <v>0</v>
      </c>
    </row>
    <row r="1771" spans="6:15">
      <c r="F1771">
        <f t="shared" si="271"/>
        <v>4.3824999999999852</v>
      </c>
      <c r="G1771">
        <f t="shared" si="272"/>
        <v>1</v>
      </c>
      <c r="H1771">
        <f t="shared" si="273"/>
        <v>487.52834459016856</v>
      </c>
      <c r="I1771">
        <f t="shared" si="274"/>
        <v>88.916122754133283</v>
      </c>
      <c r="J1771">
        <f t="shared" si="277"/>
        <v>3.5669532102931121</v>
      </c>
      <c r="K1771">
        <f t="shared" si="278"/>
        <v>487.59227889243675</v>
      </c>
      <c r="L1771">
        <f t="shared" si="270"/>
        <v>5.2238949262570077E-2</v>
      </c>
      <c r="M1771">
        <f t="shared" si="275"/>
        <v>2.8709835751743058</v>
      </c>
      <c r="N1771">
        <f t="shared" si="276"/>
        <v>11.885163225534505</v>
      </c>
      <c r="O1771">
        <f t="shared" si="279"/>
        <v>0</v>
      </c>
    </row>
    <row r="1772" spans="6:15">
      <c r="F1772">
        <f t="shared" si="271"/>
        <v>4.3849999999999856</v>
      </c>
      <c r="G1772">
        <f t="shared" si="272"/>
        <v>2</v>
      </c>
      <c r="H1772">
        <f t="shared" si="273"/>
        <v>487.52834459016856</v>
      </c>
      <c r="I1772">
        <f t="shared" si="274"/>
        <v>88.916122754133283</v>
      </c>
      <c r="J1772">
        <f t="shared" si="277"/>
        <v>3.5669532102931121</v>
      </c>
      <c r="K1772">
        <f t="shared" si="278"/>
        <v>487.59203428159361</v>
      </c>
      <c r="L1772">
        <f t="shared" si="270"/>
        <v>5.2239531629977541E-2</v>
      </c>
      <c r="M1772">
        <f t="shared" si="275"/>
        <v>2.8710155813169473</v>
      </c>
      <c r="N1772">
        <f t="shared" si="276"/>
        <v>11.885160656993028</v>
      </c>
      <c r="O1772">
        <f t="shared" si="279"/>
        <v>0</v>
      </c>
    </row>
    <row r="1773" spans="6:15">
      <c r="F1773">
        <f t="shared" si="271"/>
        <v>4.387499999999986</v>
      </c>
      <c r="G1773">
        <f t="shared" si="272"/>
        <v>3</v>
      </c>
      <c r="H1773">
        <f t="shared" si="273"/>
        <v>487.52834459016856</v>
      </c>
      <c r="I1773">
        <f t="shared" si="274"/>
        <v>88.916122754133283</v>
      </c>
      <c r="J1773">
        <f t="shared" si="277"/>
        <v>3.5669532102931121</v>
      </c>
      <c r="K1773">
        <f t="shared" si="278"/>
        <v>487.59179063378832</v>
      </c>
      <c r="L1773">
        <f t="shared" si="270"/>
        <v>5.2240340900997495E-2</v>
      </c>
      <c r="M1773">
        <f t="shared" si="275"/>
        <v>2.8710600577820937</v>
      </c>
      <c r="N1773">
        <f t="shared" si="276"/>
        <v>11.885159376747323</v>
      </c>
      <c r="O1773">
        <f t="shared" si="279"/>
        <v>0</v>
      </c>
    </row>
    <row r="1774" spans="6:15">
      <c r="F1774">
        <f t="shared" si="271"/>
        <v>4.3899999999999864</v>
      </c>
      <c r="G1774">
        <f t="shared" si="272"/>
        <v>0</v>
      </c>
      <c r="H1774">
        <f t="shared" si="273"/>
        <v>487.52834459422024</v>
      </c>
      <c r="I1774">
        <f t="shared" si="274"/>
        <v>88.916080721329251</v>
      </c>
      <c r="J1774">
        <f t="shared" si="277"/>
        <v>3.5667945951840627</v>
      </c>
      <c r="K1774">
        <f t="shared" si="278"/>
        <v>487.59154830787486</v>
      </c>
      <c r="L1774">
        <f t="shared" si="270"/>
        <v>5.2240047632552467E-2</v>
      </c>
      <c r="M1774">
        <f t="shared" si="275"/>
        <v>2.8710439401361478</v>
      </c>
      <c r="N1774">
        <f t="shared" si="276"/>
        <v>11.885157597688716</v>
      </c>
      <c r="O1774">
        <f t="shared" si="279"/>
        <v>0</v>
      </c>
    </row>
    <row r="1775" spans="6:15">
      <c r="F1775">
        <f t="shared" si="271"/>
        <v>4.3924999999999867</v>
      </c>
      <c r="G1775">
        <f t="shared" si="272"/>
        <v>1</v>
      </c>
      <c r="H1775">
        <f t="shared" si="273"/>
        <v>487.52834459422024</v>
      </c>
      <c r="I1775">
        <f t="shared" si="274"/>
        <v>88.916080721329251</v>
      </c>
      <c r="J1775">
        <f t="shared" si="277"/>
        <v>3.5667945951840627</v>
      </c>
      <c r="K1775">
        <f t="shared" si="278"/>
        <v>487.59130555913788</v>
      </c>
      <c r="L1775">
        <f t="shared" si="270"/>
        <v>5.2241198241283433E-2</v>
      </c>
      <c r="M1775">
        <f t="shared" si="275"/>
        <v>2.8711071760705358</v>
      </c>
      <c r="N1775">
        <f t="shared" si="276"/>
        <v>11.885158242394555</v>
      </c>
      <c r="O1775">
        <f t="shared" si="279"/>
        <v>0</v>
      </c>
    </row>
    <row r="1776" spans="6:15">
      <c r="F1776">
        <f t="shared" si="271"/>
        <v>4.3949999999999871</v>
      </c>
      <c r="G1776">
        <f t="shared" si="272"/>
        <v>2</v>
      </c>
      <c r="H1776">
        <f t="shared" si="273"/>
        <v>487.52834459422024</v>
      </c>
      <c r="I1776">
        <f t="shared" si="274"/>
        <v>88.916080721329251</v>
      </c>
      <c r="J1776">
        <f t="shared" si="277"/>
        <v>3.5667945951840627</v>
      </c>
      <c r="K1776">
        <f t="shared" si="278"/>
        <v>487.59106467222068</v>
      </c>
      <c r="L1776">
        <f t="shared" si="270"/>
        <v>5.2241771743182411E-2</v>
      </c>
      <c r="M1776">
        <f t="shared" si="275"/>
        <v>2.8711386949765538</v>
      </c>
      <c r="N1776">
        <f t="shared" si="276"/>
        <v>11.885155712957179</v>
      </c>
      <c r="O1776">
        <f t="shared" si="279"/>
        <v>0</v>
      </c>
    </row>
    <row r="1777" spans="6:15">
      <c r="F1777">
        <f t="shared" si="271"/>
        <v>4.3974999999999875</v>
      </c>
      <c r="G1777">
        <f t="shared" si="272"/>
        <v>3</v>
      </c>
      <c r="H1777">
        <f t="shared" si="273"/>
        <v>487.52834459422024</v>
      </c>
      <c r="I1777">
        <f t="shared" si="274"/>
        <v>88.916080721329251</v>
      </c>
      <c r="J1777">
        <f t="shared" si="277"/>
        <v>3.5667945951840627</v>
      </c>
      <c r="K1777">
        <f t="shared" si="278"/>
        <v>487.59082473368079</v>
      </c>
      <c r="L1777">
        <f t="shared" si="270"/>
        <v>5.2242568693910918E-2</v>
      </c>
      <c r="M1777">
        <f t="shared" si="275"/>
        <v>2.8711824943347737</v>
      </c>
      <c r="N1777">
        <f t="shared" si="276"/>
        <v>11.885154452200938</v>
      </c>
      <c r="O1777">
        <f t="shared" si="279"/>
        <v>0</v>
      </c>
    </row>
    <row r="1778" spans="6:15">
      <c r="F1778">
        <f t="shared" si="271"/>
        <v>4.3999999999999879</v>
      </c>
      <c r="G1778">
        <f t="shared" si="272"/>
        <v>0</v>
      </c>
      <c r="H1778">
        <f t="shared" si="273"/>
        <v>487.52834459806934</v>
      </c>
      <c r="I1778">
        <f t="shared" si="274"/>
        <v>88.916039328439467</v>
      </c>
      <c r="J1778">
        <f t="shared" si="277"/>
        <v>3.5666383948354112</v>
      </c>
      <c r="K1778">
        <f t="shared" si="278"/>
        <v>487.5905860969084</v>
      </c>
      <c r="L1778">
        <f t="shared" si="270"/>
        <v>5.2242279891008568E-2</v>
      </c>
      <c r="M1778">
        <f t="shared" si="275"/>
        <v>2.8711666221091487</v>
      </c>
      <c r="N1778">
        <f t="shared" si="276"/>
        <v>11.885152700226609</v>
      </c>
      <c r="O1778">
        <f t="shared" si="279"/>
        <v>0</v>
      </c>
    </row>
    <row r="1779" spans="6:15">
      <c r="F1779">
        <f t="shared" si="271"/>
        <v>4.4024999999999883</v>
      </c>
      <c r="G1779">
        <f t="shared" si="272"/>
        <v>1</v>
      </c>
      <c r="H1779">
        <f t="shared" si="273"/>
        <v>487.52834459806934</v>
      </c>
      <c r="I1779">
        <f t="shared" si="274"/>
        <v>88.916039328439467</v>
      </c>
      <c r="J1779">
        <f t="shared" si="277"/>
        <v>3.5666383948354112</v>
      </c>
      <c r="K1779">
        <f t="shared" si="278"/>
        <v>487.5903470437508</v>
      </c>
      <c r="L1779">
        <f t="shared" si="270"/>
        <v>5.2243412982611398E-2</v>
      </c>
      <c r="M1779">
        <f t="shared" si="275"/>
        <v>2.8712288953253373</v>
      </c>
      <c r="N1779">
        <f t="shared" si="276"/>
        <v>11.885153335115634</v>
      </c>
      <c r="O1779">
        <f t="shared" si="279"/>
        <v>0</v>
      </c>
    </row>
    <row r="1780" spans="6:15">
      <c r="F1780">
        <f t="shared" si="271"/>
        <v>4.4049999999999887</v>
      </c>
      <c r="G1780">
        <f t="shared" si="272"/>
        <v>2</v>
      </c>
      <c r="H1780">
        <f t="shared" si="273"/>
        <v>487.52834459806934</v>
      </c>
      <c r="I1780">
        <f t="shared" si="274"/>
        <v>88.916039328439467</v>
      </c>
      <c r="J1780">
        <f t="shared" si="277"/>
        <v>3.5666383948354112</v>
      </c>
      <c r="K1780">
        <f t="shared" si="278"/>
        <v>487.59010982406824</v>
      </c>
      <c r="L1780">
        <f t="shared" si="270"/>
        <v>5.2243977753946791E-2</v>
      </c>
      <c r="M1780">
        <f t="shared" si="275"/>
        <v>2.8712599344111251</v>
      </c>
      <c r="N1780">
        <f t="shared" si="276"/>
        <v>11.885150844186986</v>
      </c>
      <c r="O1780">
        <f t="shared" si="279"/>
        <v>0</v>
      </c>
    </row>
    <row r="1781" spans="6:15">
      <c r="F1781">
        <f t="shared" si="271"/>
        <v>4.4074999999999891</v>
      </c>
      <c r="G1781">
        <f t="shared" si="272"/>
        <v>3</v>
      </c>
      <c r="H1781">
        <f t="shared" si="273"/>
        <v>487.52834459806934</v>
      </c>
      <c r="I1781">
        <f t="shared" si="274"/>
        <v>88.916039328439467</v>
      </c>
      <c r="J1781">
        <f t="shared" si="277"/>
        <v>3.5666383948354112</v>
      </c>
      <c r="K1781">
        <f t="shared" si="278"/>
        <v>487.58987353832561</v>
      </c>
      <c r="L1781">
        <f t="shared" si="270"/>
        <v>5.2244762571947295E-2</v>
      </c>
      <c r="M1781">
        <f t="shared" si="275"/>
        <v>2.8713030669706572</v>
      </c>
      <c r="N1781">
        <f t="shared" si="276"/>
        <v>11.885149602623555</v>
      </c>
      <c r="O1781">
        <f t="shared" si="279"/>
        <v>0</v>
      </c>
    </row>
    <row r="1782" spans="6:15">
      <c r="F1782">
        <f t="shared" si="271"/>
        <v>4.4099999999999895</v>
      </c>
      <c r="G1782">
        <f t="shared" si="272"/>
        <v>0</v>
      </c>
      <c r="H1782">
        <f t="shared" si="273"/>
        <v>487.52834460172596</v>
      </c>
      <c r="I1782">
        <f t="shared" si="274"/>
        <v>88.915998565720699</v>
      </c>
      <c r="J1782">
        <f t="shared" si="277"/>
        <v>3.5664845724847707</v>
      </c>
      <c r="K1782">
        <f t="shared" si="278"/>
        <v>487.58963853453236</v>
      </c>
      <c r="L1782">
        <f t="shared" si="270"/>
        <v>5.2244478166552213E-2</v>
      </c>
      <c r="M1782">
        <f t="shared" si="275"/>
        <v>2.8712874364262166</v>
      </c>
      <c r="N1782">
        <f t="shared" si="276"/>
        <v>11.885147877321174</v>
      </c>
      <c r="O1782">
        <f t="shared" si="279"/>
        <v>0</v>
      </c>
    </row>
    <row r="1783" spans="6:15">
      <c r="F1783">
        <f t="shared" si="271"/>
        <v>4.4124999999999899</v>
      </c>
      <c r="G1783">
        <f t="shared" si="272"/>
        <v>1</v>
      </c>
      <c r="H1783">
        <f t="shared" si="273"/>
        <v>487.52834460172596</v>
      </c>
      <c r="I1783">
        <f t="shared" si="274"/>
        <v>88.915998565720699</v>
      </c>
      <c r="J1783">
        <f t="shared" si="277"/>
        <v>3.5664845724847707</v>
      </c>
      <c r="K1783">
        <f t="shared" si="278"/>
        <v>487.58940312069427</v>
      </c>
      <c r="L1783">
        <f t="shared" si="270"/>
        <v>5.2245594007722718E-2</v>
      </c>
      <c r="M1783">
        <f t="shared" si="275"/>
        <v>2.871348761581455</v>
      </c>
      <c r="N1783">
        <f t="shared" si="276"/>
        <v>11.885148502542952</v>
      </c>
      <c r="O1783">
        <f t="shared" si="279"/>
        <v>0</v>
      </c>
    </row>
    <row r="1784" spans="6:15">
      <c r="F1784">
        <f t="shared" si="271"/>
        <v>4.4149999999999903</v>
      </c>
      <c r="G1784">
        <f t="shared" si="272"/>
        <v>2</v>
      </c>
      <c r="H1784">
        <f t="shared" si="273"/>
        <v>487.52834460172596</v>
      </c>
      <c r="I1784">
        <f t="shared" si="274"/>
        <v>88.915998565720699</v>
      </c>
      <c r="J1784">
        <f t="shared" si="277"/>
        <v>3.5664845724847707</v>
      </c>
      <c r="K1784">
        <f t="shared" si="278"/>
        <v>487.58916951241804</v>
      </c>
      <c r="L1784">
        <f t="shared" si="270"/>
        <v>5.2246150181388909E-2</v>
      </c>
      <c r="M1784">
        <f t="shared" si="275"/>
        <v>2.871379328150713</v>
      </c>
      <c r="N1784">
        <f t="shared" si="276"/>
        <v>11.885146049536742</v>
      </c>
      <c r="O1784">
        <f t="shared" si="279"/>
        <v>0</v>
      </c>
    </row>
    <row r="1785" spans="6:15">
      <c r="F1785">
        <f t="shared" si="271"/>
        <v>4.4174999999999907</v>
      </c>
      <c r="G1785">
        <f t="shared" si="272"/>
        <v>3</v>
      </c>
      <c r="H1785">
        <f t="shared" si="273"/>
        <v>487.52834460172596</v>
      </c>
      <c r="I1785">
        <f t="shared" si="274"/>
        <v>88.915998565720699</v>
      </c>
      <c r="J1785">
        <f t="shared" si="277"/>
        <v>3.5664845724847707</v>
      </c>
      <c r="K1785">
        <f t="shared" si="278"/>
        <v>487.588936823864</v>
      </c>
      <c r="L1785">
        <f t="shared" si="270"/>
        <v>5.2246923051368688E-2</v>
      </c>
      <c r="M1785">
        <f t="shared" si="275"/>
        <v>2.8714218040628245</v>
      </c>
      <c r="N1785">
        <f t="shared" si="276"/>
        <v>11.885144826873972</v>
      </c>
      <c r="O1785">
        <f t="shared" si="279"/>
        <v>0</v>
      </c>
    </row>
    <row r="1786" spans="6:15">
      <c r="F1786">
        <f t="shared" si="271"/>
        <v>4.419999999999991</v>
      </c>
      <c r="G1786">
        <f t="shared" si="272"/>
        <v>0</v>
      </c>
      <c r="H1786">
        <f t="shared" si="273"/>
        <v>487.52834460519978</v>
      </c>
      <c r="I1786">
        <f t="shared" si="274"/>
        <v>88.915958423578729</v>
      </c>
      <c r="J1786">
        <f t="shared" si="277"/>
        <v>3.5663330919294256</v>
      </c>
      <c r="K1786">
        <f t="shared" si="278"/>
        <v>487.58870539774307</v>
      </c>
      <c r="L1786">
        <f t="shared" si="270"/>
        <v>5.2246642976498656E-2</v>
      </c>
      <c r="M1786">
        <f t="shared" si="275"/>
        <v>2.8714064115183144</v>
      </c>
      <c r="N1786">
        <f t="shared" si="276"/>
        <v>11.885143127837487</v>
      </c>
      <c r="O1786">
        <f t="shared" si="279"/>
        <v>0</v>
      </c>
    </row>
    <row r="1787" spans="6:15">
      <c r="F1787">
        <f t="shared" si="271"/>
        <v>4.4224999999999914</v>
      </c>
      <c r="G1787">
        <f t="shared" si="272"/>
        <v>1</v>
      </c>
      <c r="H1787">
        <f t="shared" si="273"/>
        <v>487.52834460519978</v>
      </c>
      <c r="I1787">
        <f t="shared" si="274"/>
        <v>88.915958423578729</v>
      </c>
      <c r="J1787">
        <f t="shared" si="277"/>
        <v>3.5663330919294256</v>
      </c>
      <c r="K1787">
        <f t="shared" si="278"/>
        <v>487.58847356782098</v>
      </c>
      <c r="L1787">
        <f t="shared" si="270"/>
        <v>5.2247741829865649E-2</v>
      </c>
      <c r="M1787">
        <f t="shared" si="275"/>
        <v>2.8714668030463351</v>
      </c>
      <c r="N1787">
        <f t="shared" si="276"/>
        <v>11.885143743539267</v>
      </c>
      <c r="O1787">
        <f t="shared" si="279"/>
        <v>0</v>
      </c>
    </row>
    <row r="1788" spans="6:15">
      <c r="F1788">
        <f t="shared" si="271"/>
        <v>4.4249999999999918</v>
      </c>
      <c r="G1788">
        <f t="shared" si="272"/>
        <v>2</v>
      </c>
      <c r="H1788">
        <f t="shared" si="273"/>
        <v>487.52834460519978</v>
      </c>
      <c r="I1788">
        <f t="shared" si="274"/>
        <v>88.915958423578729</v>
      </c>
      <c r="J1788">
        <f t="shared" si="277"/>
        <v>3.5663330919294256</v>
      </c>
      <c r="K1788">
        <f t="shared" si="278"/>
        <v>487.58824351597247</v>
      </c>
      <c r="L1788">
        <f t="shared" si="270"/>
        <v>5.2248289536738379E-2</v>
      </c>
      <c r="M1788">
        <f t="shared" si="275"/>
        <v>2.8714969042918201</v>
      </c>
      <c r="N1788">
        <f t="shared" si="276"/>
        <v>11.885141327878147</v>
      </c>
      <c r="O1788">
        <f t="shared" si="279"/>
        <v>0</v>
      </c>
    </row>
    <row r="1789" spans="6:15">
      <c r="F1789">
        <f t="shared" si="271"/>
        <v>4.4274999999999922</v>
      </c>
      <c r="G1789">
        <f t="shared" si="272"/>
        <v>3</v>
      </c>
      <c r="H1789">
        <f t="shared" si="273"/>
        <v>487.52834460519978</v>
      </c>
      <c r="I1789">
        <f t="shared" si="274"/>
        <v>88.915958423578729</v>
      </c>
      <c r="J1789">
        <f t="shared" si="277"/>
        <v>3.5663330919294256</v>
      </c>
      <c r="K1789">
        <f t="shared" si="278"/>
        <v>487.58801436984498</v>
      </c>
      <c r="L1789">
        <f t="shared" si="270"/>
        <v>5.2249050640589705E-2</v>
      </c>
      <c r="M1789">
        <f t="shared" si="275"/>
        <v>2.8715387335530704</v>
      </c>
      <c r="N1789">
        <f t="shared" si="276"/>
        <v>11.885140123828327</v>
      </c>
      <c r="O1789">
        <f t="shared" si="279"/>
        <v>0</v>
      </c>
    </row>
    <row r="1790" spans="6:15">
      <c r="F1790">
        <f t="shared" si="271"/>
        <v>4.4299999999999926</v>
      </c>
      <c r="G1790">
        <f t="shared" si="272"/>
        <v>0</v>
      </c>
      <c r="H1790">
        <f t="shared" si="273"/>
        <v>487.52834460849988</v>
      </c>
      <c r="I1790">
        <f t="shared" si="274"/>
        <v>88.915918892564889</v>
      </c>
      <c r="J1790">
        <f t="shared" si="277"/>
        <v>3.5661839175178125</v>
      </c>
      <c r="K1790">
        <f t="shared" si="278"/>
        <v>487.58778646693139</v>
      </c>
      <c r="L1790">
        <f t="shared" si="270"/>
        <v>5.224877483027237E-2</v>
      </c>
      <c r="M1790">
        <f t="shared" si="275"/>
        <v>2.8715235753827377</v>
      </c>
      <c r="N1790">
        <f t="shared" si="276"/>
        <v>11.885138450657877</v>
      </c>
      <c r="O1790">
        <f t="shared" si="279"/>
        <v>0</v>
      </c>
    </row>
    <row r="1791" spans="6:15">
      <c r="F1791">
        <f t="shared" si="271"/>
        <v>4.432499999999993</v>
      </c>
      <c r="G1791">
        <f t="shared" si="272"/>
        <v>1</v>
      </c>
      <c r="H1791">
        <f t="shared" si="273"/>
        <v>487.52834460849988</v>
      </c>
      <c r="I1791">
        <f t="shared" si="274"/>
        <v>88.915918892564889</v>
      </c>
      <c r="J1791">
        <f t="shared" si="277"/>
        <v>3.5661839175178125</v>
      </c>
      <c r="K1791">
        <f t="shared" si="278"/>
        <v>487.58755816636523</v>
      </c>
      <c r="L1791">
        <f t="shared" si="270"/>
        <v>5.2249856954471798E-2</v>
      </c>
      <c r="M1791">
        <f t="shared" si="275"/>
        <v>2.8715830474978303</v>
      </c>
      <c r="N1791">
        <f t="shared" si="276"/>
        <v>11.885139056984691</v>
      </c>
      <c r="O1791">
        <f t="shared" si="279"/>
        <v>0</v>
      </c>
    </row>
    <row r="1792" spans="6:15">
      <c r="F1792">
        <f t="shared" si="271"/>
        <v>4.4349999999999934</v>
      </c>
      <c r="G1792">
        <f t="shared" si="272"/>
        <v>2</v>
      </c>
      <c r="H1792">
        <f t="shared" si="273"/>
        <v>487.52834460849988</v>
      </c>
      <c r="I1792">
        <f t="shared" si="274"/>
        <v>88.915918892564889</v>
      </c>
      <c r="J1792">
        <f t="shared" si="277"/>
        <v>3.5661839175178125</v>
      </c>
      <c r="K1792">
        <f t="shared" si="278"/>
        <v>487.58733161680289</v>
      </c>
      <c r="L1792">
        <f t="shared" si="270"/>
        <v>5.2250396323431848E-2</v>
      </c>
      <c r="M1792">
        <f t="shared" si="275"/>
        <v>2.8716126905026593</v>
      </c>
      <c r="N1792">
        <f t="shared" si="276"/>
        <v>11.885136678100087</v>
      </c>
      <c r="O1792">
        <f t="shared" si="279"/>
        <v>0</v>
      </c>
    </row>
    <row r="1793" spans="6:15">
      <c r="F1793">
        <f t="shared" si="271"/>
        <v>4.4374999999999938</v>
      </c>
      <c r="G1793">
        <f t="shared" si="272"/>
        <v>3</v>
      </c>
      <c r="H1793">
        <f t="shared" si="273"/>
        <v>487.52834460849988</v>
      </c>
      <c r="I1793">
        <f t="shared" si="274"/>
        <v>88.915918892564889</v>
      </c>
      <c r="J1793">
        <f t="shared" si="277"/>
        <v>3.5661839175178125</v>
      </c>
      <c r="K1793">
        <f t="shared" si="278"/>
        <v>487.58710595917347</v>
      </c>
      <c r="L1793">
        <f t="shared" si="270"/>
        <v>5.2251145840280004E-2</v>
      </c>
      <c r="M1793">
        <f t="shared" si="275"/>
        <v>2.8716538829575375</v>
      </c>
      <c r="N1793">
        <f t="shared" si="276"/>
        <v>11.885135492379893</v>
      </c>
      <c r="O1793">
        <f t="shared" si="279"/>
        <v>0</v>
      </c>
    </row>
    <row r="1794" spans="6:15">
      <c r="F1794">
        <f t="shared" si="271"/>
        <v>4.4399999999999942</v>
      </c>
      <c r="G1794">
        <f t="shared" si="272"/>
        <v>0</v>
      </c>
      <c r="H1794">
        <f t="shared" si="273"/>
        <v>487.52834461163491</v>
      </c>
      <c r="I1794">
        <f t="shared" si="274"/>
        <v>88.915879963373953</v>
      </c>
      <c r="J1794">
        <f t="shared" si="277"/>
        <v>3.5660370141411284</v>
      </c>
      <c r="K1794">
        <f t="shared" si="278"/>
        <v>487.5868815258313</v>
      </c>
      <c r="L1794">
        <f t="shared" si="270"/>
        <v>5.2250874229537107E-2</v>
      </c>
      <c r="M1794">
        <f t="shared" si="275"/>
        <v>2.8716389555902624</v>
      </c>
      <c r="N1794">
        <f t="shared" si="276"/>
        <v>11.885133844681699</v>
      </c>
      <c r="O1794">
        <f t="shared" si="279"/>
        <v>0</v>
      </c>
    </row>
    <row r="1795" spans="6:15">
      <c r="F1795">
        <f t="shared" si="271"/>
        <v>4.4424999999999946</v>
      </c>
      <c r="G1795">
        <f t="shared" si="272"/>
        <v>1</v>
      </c>
      <c r="H1795">
        <f t="shared" si="273"/>
        <v>487.52834461163491</v>
      </c>
      <c r="I1795">
        <f t="shared" si="274"/>
        <v>88.915879963373953</v>
      </c>
      <c r="J1795">
        <f t="shared" si="277"/>
        <v>3.5660370141411284</v>
      </c>
      <c r="K1795">
        <f t="shared" si="278"/>
        <v>487.58665670089147</v>
      </c>
      <c r="L1795">
        <f t="shared" si="270"/>
        <v>5.2251939879271181E-2</v>
      </c>
      <c r="M1795">
        <f t="shared" si="275"/>
        <v>2.8716975222905234</v>
      </c>
      <c r="N1795">
        <f t="shared" si="276"/>
        <v>11.885134441776389</v>
      </c>
      <c r="O1795">
        <f t="shared" si="279"/>
        <v>0</v>
      </c>
    </row>
    <row r="1796" spans="6:15">
      <c r="F1796">
        <f t="shared" si="271"/>
        <v>4.444999999999995</v>
      </c>
      <c r="G1796">
        <f t="shared" si="272"/>
        <v>2</v>
      </c>
      <c r="H1796">
        <f t="shared" si="273"/>
        <v>487.52834461163491</v>
      </c>
      <c r="I1796">
        <f t="shared" si="274"/>
        <v>88.915879963373953</v>
      </c>
      <c r="J1796">
        <f t="shared" si="277"/>
        <v>3.5660370141411284</v>
      </c>
      <c r="K1796">
        <f t="shared" si="278"/>
        <v>487.58643360029782</v>
      </c>
      <c r="L1796">
        <f t="shared" si="270"/>
        <v>5.2252471037236535E-2</v>
      </c>
      <c r="M1796">
        <f t="shared" si="275"/>
        <v>2.8717267140299416</v>
      </c>
      <c r="N1796">
        <f t="shared" si="276"/>
        <v>11.885132099108379</v>
      </c>
      <c r="O1796">
        <f t="shared" si="279"/>
        <v>0</v>
      </c>
    </row>
    <row r="1797" spans="6:15">
      <c r="F1797">
        <f t="shared" si="271"/>
        <v>4.4474999999999953</v>
      </c>
      <c r="G1797">
        <f t="shared" si="272"/>
        <v>3</v>
      </c>
      <c r="H1797">
        <f t="shared" si="273"/>
        <v>487.52834461163491</v>
      </c>
      <c r="I1797">
        <f t="shared" si="274"/>
        <v>88.915879963373953</v>
      </c>
      <c r="J1797">
        <f t="shared" si="277"/>
        <v>3.5660370141411284</v>
      </c>
      <c r="K1797">
        <f t="shared" si="278"/>
        <v>487.58621137805886</v>
      </c>
      <c r="L1797">
        <f t="shared" si="270"/>
        <v>5.2253209143481402E-2</v>
      </c>
      <c r="M1797">
        <f t="shared" si="275"/>
        <v>2.8717672793731515</v>
      </c>
      <c r="N1797">
        <f t="shared" si="276"/>
        <v>11.885130931438802</v>
      </c>
      <c r="O1797">
        <f t="shared" si="279"/>
        <v>0</v>
      </c>
    </row>
    <row r="1798" spans="6:15">
      <c r="F1798">
        <f t="shared" si="271"/>
        <v>4.4499999999999957</v>
      </c>
      <c r="G1798">
        <f t="shared" si="272"/>
        <v>0</v>
      </c>
      <c r="H1798">
        <f t="shared" si="273"/>
        <v>487.52834461461327</v>
      </c>
      <c r="I1798">
        <f t="shared" si="274"/>
        <v>88.915841626844355</v>
      </c>
      <c r="J1798">
        <f t="shared" si="277"/>
        <v>3.5658923472250685</v>
      </c>
      <c r="K1798">
        <f t="shared" si="278"/>
        <v>487.5859903614687</v>
      </c>
      <c r="L1798">
        <f t="shared" si="270"/>
        <v>5.2252941668372827E-2</v>
      </c>
      <c r="M1798">
        <f t="shared" si="275"/>
        <v>2.8717525792948702</v>
      </c>
      <c r="N1798">
        <f t="shared" si="276"/>
        <v>11.885129308825073</v>
      </c>
      <c r="O1798">
        <f t="shared" si="279"/>
        <v>0</v>
      </c>
    </row>
    <row r="1799" spans="6:15">
      <c r="F1799">
        <f t="shared" si="271"/>
        <v>4.4524999999999961</v>
      </c>
      <c r="G1799">
        <f t="shared" si="272"/>
        <v>1</v>
      </c>
      <c r="H1799">
        <f t="shared" si="273"/>
        <v>487.52834461461327</v>
      </c>
      <c r="I1799">
        <f t="shared" si="274"/>
        <v>88.915841626844355</v>
      </c>
      <c r="J1799">
        <f t="shared" si="277"/>
        <v>3.5658923472250685</v>
      </c>
      <c r="K1799">
        <f t="shared" si="278"/>
        <v>487.58576895924352</v>
      </c>
      <c r="L1799">
        <f t="shared" si="270"/>
        <v>5.2253991094446908E-2</v>
      </c>
      <c r="M1799">
        <f t="shared" si="275"/>
        <v>2.871810254364231</v>
      </c>
      <c r="N1799">
        <f t="shared" si="276"/>
        <v>11.885129896828206</v>
      </c>
      <c r="O1799">
        <f t="shared" si="279"/>
        <v>0</v>
      </c>
    </row>
    <row r="1800" spans="6:15">
      <c r="F1800">
        <f t="shared" si="271"/>
        <v>4.4549999999999965</v>
      </c>
      <c r="G1800">
        <f t="shared" si="272"/>
        <v>2</v>
      </c>
      <c r="H1800">
        <f t="shared" si="273"/>
        <v>487.52834461461327</v>
      </c>
      <c r="I1800">
        <f t="shared" si="274"/>
        <v>88.915841626844355</v>
      </c>
      <c r="J1800">
        <f t="shared" si="277"/>
        <v>3.5658923472250685</v>
      </c>
      <c r="K1800">
        <f t="shared" si="278"/>
        <v>487.58554925511288</v>
      </c>
      <c r="L1800">
        <f t="shared" si="270"/>
        <v>5.2254514166410797E-2</v>
      </c>
      <c r="M1800">
        <f t="shared" si="275"/>
        <v>2.8718390017077007</v>
      </c>
      <c r="N1800">
        <f t="shared" si="276"/>
        <v>11.88512758982543</v>
      </c>
      <c r="O1800">
        <f t="shared" si="279"/>
        <v>0</v>
      </c>
    </row>
    <row r="1801" spans="6:15">
      <c r="F1801">
        <f t="shared" si="271"/>
        <v>4.4574999999999969</v>
      </c>
      <c r="G1801">
        <f t="shared" si="272"/>
        <v>3</v>
      </c>
      <c r="H1801">
        <f t="shared" si="273"/>
        <v>487.52834461461327</v>
      </c>
      <c r="I1801">
        <f t="shared" si="274"/>
        <v>88.915841626844355</v>
      </c>
      <c r="J1801">
        <f t="shared" si="277"/>
        <v>3.5658923472250685</v>
      </c>
      <c r="K1801">
        <f t="shared" si="278"/>
        <v>487.58533041596536</v>
      </c>
      <c r="L1801">
        <f t="shared" si="270"/>
        <v>5.2255241035763705E-2</v>
      </c>
      <c r="M1801">
        <f t="shared" si="275"/>
        <v>2.8718789494861872</v>
      </c>
      <c r="N1801">
        <f t="shared" si="276"/>
        <v>11.885126439931692</v>
      </c>
      <c r="O1801">
        <f t="shared" si="279"/>
        <v>0</v>
      </c>
    </row>
    <row r="1802" spans="6:15">
      <c r="F1802">
        <f t="shared" si="271"/>
        <v>4.4599999999999973</v>
      </c>
      <c r="G1802">
        <f t="shared" si="272"/>
        <v>0</v>
      </c>
      <c r="H1802">
        <f t="shared" si="273"/>
        <v>487.52834461744271</v>
      </c>
      <c r="I1802">
        <f t="shared" si="274"/>
        <v>88.915803873951631</v>
      </c>
      <c r="J1802">
        <f t="shared" si="277"/>
        <v>3.5657498827216885</v>
      </c>
      <c r="K1802">
        <f t="shared" si="278"/>
        <v>487.5851127641119</v>
      </c>
      <c r="L1802">
        <f t="shared" si="270"/>
        <v>5.2254977633266426E-2</v>
      </c>
      <c r="M1802">
        <f t="shared" si="275"/>
        <v>2.8718644732332375</v>
      </c>
      <c r="N1802">
        <f t="shared" si="276"/>
        <v>11.885124842020552</v>
      </c>
      <c r="O1802">
        <f t="shared" si="279"/>
        <v>0</v>
      </c>
    </row>
    <row r="1803" spans="6:15">
      <c r="F1803">
        <f t="shared" si="271"/>
        <v>4.4624999999999977</v>
      </c>
      <c r="G1803">
        <f t="shared" si="272"/>
        <v>1</v>
      </c>
      <c r="H1803">
        <f t="shared" si="273"/>
        <v>487.52834461744271</v>
      </c>
      <c r="I1803">
        <f t="shared" si="274"/>
        <v>88.915803873951631</v>
      </c>
      <c r="J1803">
        <f t="shared" si="277"/>
        <v>3.5657498827216885</v>
      </c>
      <c r="K1803">
        <f t="shared" si="278"/>
        <v>487.58489473249523</v>
      </c>
      <c r="L1803">
        <f t="shared" si="270"/>
        <v>5.2256011082689693E-2</v>
      </c>
      <c r="M1803">
        <f t="shared" si="275"/>
        <v>2.8719212702469954</v>
      </c>
      <c r="N1803">
        <f t="shared" si="276"/>
        <v>11.88512542107067</v>
      </c>
      <c r="O1803">
        <f t="shared" si="279"/>
        <v>0</v>
      </c>
    </row>
    <row r="1804" spans="6:15">
      <c r="F1804">
        <f t="shared" si="271"/>
        <v>4.4649999999999981</v>
      </c>
      <c r="G1804">
        <f t="shared" si="272"/>
        <v>2</v>
      </c>
      <c r="H1804">
        <f t="shared" si="273"/>
        <v>487.52834461744271</v>
      </c>
      <c r="I1804">
        <f t="shared" si="274"/>
        <v>88.915803873951631</v>
      </c>
      <c r="J1804">
        <f t="shared" si="277"/>
        <v>3.5657498827216885</v>
      </c>
      <c r="K1804">
        <f t="shared" si="278"/>
        <v>487.58467837312094</v>
      </c>
      <c r="L1804">
        <f t="shared" si="270"/>
        <v>5.2256526191735951E-2</v>
      </c>
      <c r="M1804">
        <f t="shared" si="275"/>
        <v>2.871949579959042</v>
      </c>
      <c r="N1804">
        <f t="shared" si="276"/>
        <v>11.88512314919012</v>
      </c>
      <c r="O1804">
        <f t="shared" si="279"/>
        <v>0</v>
      </c>
    </row>
    <row r="1805" spans="6:15">
      <c r="F1805">
        <f t="shared" si="271"/>
        <v>4.4674999999999985</v>
      </c>
      <c r="G1805">
        <f t="shared" si="272"/>
        <v>3</v>
      </c>
      <c r="H1805">
        <f t="shared" si="273"/>
        <v>487.52834461744271</v>
      </c>
      <c r="I1805">
        <f t="shared" si="274"/>
        <v>88.915803873951631</v>
      </c>
      <c r="J1805">
        <f t="shared" si="277"/>
        <v>3.5657498827216885</v>
      </c>
      <c r="K1805">
        <f t="shared" si="278"/>
        <v>487.58446286556182</v>
      </c>
      <c r="L1805">
        <f t="shared" si="270"/>
        <v>5.2257241995265921E-2</v>
      </c>
      <c r="M1805">
        <f t="shared" si="275"/>
        <v>2.8719889195745321</v>
      </c>
      <c r="N1805">
        <f t="shared" si="276"/>
        <v>11.885122016801638</v>
      </c>
      <c r="O1805">
        <f t="shared" si="279"/>
        <v>0</v>
      </c>
    </row>
    <row r="1806" spans="6:15">
      <c r="F1806">
        <f t="shared" si="271"/>
        <v>4.4699999999999989</v>
      </c>
      <c r="G1806">
        <f t="shared" si="272"/>
        <v>0</v>
      </c>
      <c r="H1806">
        <f t="shared" si="273"/>
        <v>487.52834462013061</v>
      </c>
      <c r="I1806">
        <f t="shared" si="274"/>
        <v>88.915766695809936</v>
      </c>
      <c r="J1806">
        <f t="shared" si="277"/>
        <v>3.5656095871013909</v>
      </c>
      <c r="K1806">
        <f t="shared" si="278"/>
        <v>487.58424852722152</v>
      </c>
      <c r="L1806">
        <f t="shared" si="270"/>
        <v>5.225698260334706E-2</v>
      </c>
      <c r="M1806">
        <f t="shared" si="275"/>
        <v>2.8719746637376691</v>
      </c>
      <c r="N1806">
        <f t="shared" si="276"/>
        <v>11.885120443217019</v>
      </c>
      <c r="O1806">
        <f t="shared" si="279"/>
        <v>0</v>
      </c>
    </row>
    <row r="1807" spans="6:15">
      <c r="F1807">
        <f t="shared" si="271"/>
        <v>4.4724999999999993</v>
      </c>
      <c r="G1807">
        <f t="shared" si="272"/>
        <v>1</v>
      </c>
      <c r="H1807">
        <f t="shared" si="273"/>
        <v>487.52834462013061</v>
      </c>
      <c r="I1807">
        <f t="shared" si="274"/>
        <v>88.915766695809936</v>
      </c>
      <c r="J1807">
        <f t="shared" si="277"/>
        <v>3.5656095871013909</v>
      </c>
      <c r="K1807">
        <f t="shared" si="278"/>
        <v>487.58403381490035</v>
      </c>
      <c r="L1807">
        <f t="shared" si="270"/>
        <v>5.225800031935722E-2</v>
      </c>
      <c r="M1807">
        <f t="shared" si="275"/>
        <v>2.8720305960638473</v>
      </c>
      <c r="N1807">
        <f t="shared" si="276"/>
        <v>11.885121013450494</v>
      </c>
      <c r="O1807">
        <f t="shared" si="279"/>
        <v>0</v>
      </c>
    </row>
    <row r="1808" spans="6:15">
      <c r="F1808">
        <f t="shared" si="271"/>
        <v>4.4749999999999996</v>
      </c>
      <c r="G1808">
        <f t="shared" si="272"/>
        <v>2</v>
      </c>
      <c r="H1808">
        <f t="shared" si="273"/>
        <v>487.52834462013061</v>
      </c>
      <c r="I1808">
        <f t="shared" si="274"/>
        <v>88.915766695809936</v>
      </c>
      <c r="J1808">
        <f t="shared" si="277"/>
        <v>3.5656095871013909</v>
      </c>
      <c r="K1808">
        <f t="shared" si="278"/>
        <v>487.5838207493631</v>
      </c>
      <c r="L1808">
        <f t="shared" si="270"/>
        <v>5.2258507586698651E-2</v>
      </c>
      <c r="M1808">
        <f t="shared" si="275"/>
        <v>2.8720584748061655</v>
      </c>
      <c r="N1808">
        <f t="shared" si="276"/>
        <v>11.885118776157446</v>
      </c>
      <c r="O1808">
        <f t="shared" si="279"/>
        <v>0</v>
      </c>
    </row>
    <row r="1809" spans="6:15">
      <c r="F1809">
        <f t="shared" si="271"/>
        <v>4.4775</v>
      </c>
      <c r="G1809">
        <f t="shared" si="272"/>
        <v>3</v>
      </c>
      <c r="H1809">
        <f t="shared" si="273"/>
        <v>487.52834462013061</v>
      </c>
      <c r="I1809">
        <f t="shared" si="274"/>
        <v>88.915766695809936</v>
      </c>
      <c r="J1809">
        <f t="shared" si="277"/>
        <v>3.5656095871013909</v>
      </c>
      <c r="K1809">
        <f t="shared" si="278"/>
        <v>487.58360852267344</v>
      </c>
      <c r="L1809">
        <f t="shared" ref="L1809:L1872" si="280">$B$42*M1809</f>
        <v>5.225921249286964E-2</v>
      </c>
      <c r="M1809">
        <f t="shared" si="275"/>
        <v>2.8720972155172158</v>
      </c>
      <c r="N1809">
        <f t="shared" si="276"/>
        <v>11.885117661007753</v>
      </c>
      <c r="O1809">
        <f t="shared" si="279"/>
        <v>0</v>
      </c>
    </row>
    <row r="1810" spans="6:15">
      <c r="F1810">
        <f t="shared" ref="F1810:F1873" si="281">F1809+$B$17</f>
        <v>4.4800000000000004</v>
      </c>
      <c r="G1810">
        <f t="shared" ref="G1810:G1873" si="282">IF(G1809=($B$20-1),0,G1809+1)</f>
        <v>0</v>
      </c>
      <c r="H1810">
        <f t="shared" ref="H1810:H1873" si="283">IF(G1810=0,$B$31*$B$29+(1-$B$31)*H1809,H1809)</f>
        <v>487.52834462268413</v>
      </c>
      <c r="I1810">
        <f t="shared" ref="I1810:I1873" si="284">IF(G1810=0,MIN(($B$23*(H1810-K1809)+($B$24*J1810)),$B$26),I1809)</f>
        <v>88.915730083668592</v>
      </c>
      <c r="J1810">
        <f t="shared" si="277"/>
        <v>3.5654714273450336</v>
      </c>
      <c r="K1810">
        <f t="shared" si="278"/>
        <v>487.58339744740243</v>
      </c>
      <c r="L1810">
        <f t="shared" si="280"/>
        <v>5.2258957050439175E-2</v>
      </c>
      <c r="M1810">
        <f t="shared" ref="M1810:M1873" si="285">((0.01*I1810*N1810)-(K1810*$B$41))/$B$40</f>
        <v>2.8720831767390127</v>
      </c>
      <c r="N1810">
        <f t="shared" ref="N1810:N1873" si="286">$B$45-$B$47*$B$50*M1809-$B$46</f>
        <v>11.885116111379311</v>
      </c>
      <c r="O1810">
        <f t="shared" si="279"/>
        <v>0</v>
      </c>
    </row>
    <row r="1811" spans="6:15">
      <c r="F1811">
        <f t="shared" si="281"/>
        <v>4.4825000000000008</v>
      </c>
      <c r="G1811">
        <f t="shared" si="282"/>
        <v>1</v>
      </c>
      <c r="H1811">
        <f t="shared" si="283"/>
        <v>487.52834462268413</v>
      </c>
      <c r="I1811">
        <f t="shared" si="284"/>
        <v>88.915730083668592</v>
      </c>
      <c r="J1811">
        <f t="shared" ref="J1811:J1874" si="287">IF(G1811=0,IF(J1810&gt;$B$25,$B$25,J1810+$B$17*(H1810-K1810)),J1810)</f>
        <v>3.5654714273450336</v>
      </c>
      <c r="K1811">
        <f t="shared" ref="K1811:K1874" si="288">K1810+($B$17*L1810/$B$34)-($B$17*$B$36*K1810/$B$34)</f>
        <v>487.58318600384484</v>
      </c>
      <c r="L1811">
        <f t="shared" si="280"/>
        <v>5.2259959272571627E-2</v>
      </c>
      <c r="M1811">
        <f t="shared" si="285"/>
        <v>2.8721382575421597</v>
      </c>
      <c r="N1811">
        <f t="shared" si="286"/>
        <v>11.88511667293044</v>
      </c>
      <c r="O1811">
        <f t="shared" ref="O1811:O1874" si="289">IF(K1811&gt;(0.01*$B$15*$B$29),0,F1811)</f>
        <v>0</v>
      </c>
    </row>
    <row r="1812" spans="6:15">
      <c r="F1812">
        <f t="shared" si="281"/>
        <v>4.4850000000000012</v>
      </c>
      <c r="G1812">
        <f t="shared" si="282"/>
        <v>2</v>
      </c>
      <c r="H1812">
        <f t="shared" si="283"/>
        <v>487.52834462268413</v>
      </c>
      <c r="I1812">
        <f t="shared" si="284"/>
        <v>88.915730083668592</v>
      </c>
      <c r="J1812">
        <f t="shared" si="287"/>
        <v>3.5654714273450336</v>
      </c>
      <c r="K1812">
        <f t="shared" si="288"/>
        <v>487.58297618200027</v>
      </c>
      <c r="L1812">
        <f t="shared" si="280"/>
        <v>5.226045881757721E-2</v>
      </c>
      <c r="M1812">
        <f t="shared" si="285"/>
        <v>2.8721657118751112</v>
      </c>
      <c r="N1812">
        <f t="shared" si="286"/>
        <v>11.885114469698314</v>
      </c>
      <c r="O1812">
        <f t="shared" si="289"/>
        <v>0</v>
      </c>
    </row>
    <row r="1813" spans="6:15">
      <c r="F1813">
        <f t="shared" si="281"/>
        <v>4.4875000000000016</v>
      </c>
      <c r="G1813">
        <f t="shared" si="282"/>
        <v>3</v>
      </c>
      <c r="H1813">
        <f t="shared" si="283"/>
        <v>487.52834462268413</v>
      </c>
      <c r="I1813">
        <f t="shared" si="284"/>
        <v>88.915730083668592</v>
      </c>
      <c r="J1813">
        <f t="shared" si="287"/>
        <v>3.5654714273450336</v>
      </c>
      <c r="K1813">
        <f t="shared" si="288"/>
        <v>487.58276718623318</v>
      </c>
      <c r="L1813">
        <f t="shared" si="280"/>
        <v>5.2261152992289298E-2</v>
      </c>
      <c r="M1813">
        <f t="shared" si="285"/>
        <v>2.8722038627993705</v>
      </c>
      <c r="N1813">
        <f t="shared" si="286"/>
        <v>11.885113371524996</v>
      </c>
      <c r="O1813">
        <f t="shared" si="289"/>
        <v>0</v>
      </c>
    </row>
    <row r="1814" spans="6:15">
      <c r="F1814">
        <f t="shared" si="281"/>
        <v>4.490000000000002</v>
      </c>
      <c r="G1814">
        <f t="shared" si="282"/>
        <v>0</v>
      </c>
      <c r="H1814">
        <f t="shared" si="283"/>
        <v>487.52834462510998</v>
      </c>
      <c r="I1814">
        <f t="shared" si="284"/>
        <v>88.915694028911219</v>
      </c>
      <c r="J1814">
        <f t="shared" si="287"/>
        <v>3.565335370936161</v>
      </c>
      <c r="K1814">
        <f t="shared" si="288"/>
        <v>487.5825593243556</v>
      </c>
      <c r="L1814">
        <f t="shared" si="280"/>
        <v>5.2260901439211915E-2</v>
      </c>
      <c r="M1814">
        <f t="shared" si="285"/>
        <v>2.8721900377748697</v>
      </c>
      <c r="N1814">
        <f t="shared" si="286"/>
        <v>11.885111845488025</v>
      </c>
      <c r="O1814">
        <f t="shared" si="289"/>
        <v>0</v>
      </c>
    </row>
    <row r="1815" spans="6:15">
      <c r="F1815">
        <f t="shared" si="281"/>
        <v>4.4925000000000024</v>
      </c>
      <c r="G1815">
        <f t="shared" si="282"/>
        <v>1</v>
      </c>
      <c r="H1815">
        <f t="shared" si="283"/>
        <v>487.52834462510998</v>
      </c>
      <c r="I1815">
        <f t="shared" si="284"/>
        <v>88.915694028911219</v>
      </c>
      <c r="J1815">
        <f t="shared" si="287"/>
        <v>3.565335370936161</v>
      </c>
      <c r="K1815">
        <f t="shared" si="288"/>
        <v>487.58235109979904</v>
      </c>
      <c r="L1815">
        <f t="shared" si="280"/>
        <v>5.226188840334519E-2</v>
      </c>
      <c r="M1815">
        <f t="shared" si="285"/>
        <v>2.8722442800185579</v>
      </c>
      <c r="N1815">
        <f t="shared" si="286"/>
        <v>11.885112398489005</v>
      </c>
      <c r="O1815">
        <f t="shared" si="289"/>
        <v>0</v>
      </c>
    </row>
    <row r="1816" spans="6:15">
      <c r="F1816">
        <f t="shared" si="281"/>
        <v>4.4950000000000028</v>
      </c>
      <c r="G1816">
        <f t="shared" si="282"/>
        <v>2</v>
      </c>
      <c r="H1816">
        <f t="shared" si="283"/>
        <v>487.52834462510998</v>
      </c>
      <c r="I1816">
        <f t="shared" si="284"/>
        <v>88.915694028911219</v>
      </c>
      <c r="J1816">
        <f t="shared" si="287"/>
        <v>3.565335370936161</v>
      </c>
      <c r="K1816">
        <f t="shared" si="288"/>
        <v>487.58214447226624</v>
      </c>
      <c r="L1816">
        <f t="shared" si="280"/>
        <v>5.2262380343570183E-2</v>
      </c>
      <c r="M1816">
        <f t="shared" si="285"/>
        <v>2.872271316402824</v>
      </c>
      <c r="N1816">
        <f t="shared" si="286"/>
        <v>11.885110228799258</v>
      </c>
      <c r="O1816">
        <f t="shared" si="289"/>
        <v>0</v>
      </c>
    </row>
    <row r="1817" spans="6:15">
      <c r="F1817">
        <f t="shared" si="281"/>
        <v>4.4975000000000032</v>
      </c>
      <c r="G1817">
        <f t="shared" si="282"/>
        <v>3</v>
      </c>
      <c r="H1817">
        <f t="shared" si="283"/>
        <v>487.52834462510998</v>
      </c>
      <c r="I1817">
        <f t="shared" si="284"/>
        <v>88.915694028911219</v>
      </c>
      <c r="J1817">
        <f t="shared" si="287"/>
        <v>3.565335370936161</v>
      </c>
      <c r="K1817">
        <f t="shared" si="288"/>
        <v>487.58193865823523</v>
      </c>
      <c r="L1817">
        <f t="shared" si="280"/>
        <v>5.2263063950195782E-2</v>
      </c>
      <c r="M1817">
        <f t="shared" si="285"/>
        <v>2.8723088865190243</v>
      </c>
      <c r="N1817">
        <f t="shared" si="286"/>
        <v>11.885109147343886</v>
      </c>
      <c r="O1817">
        <f t="shared" si="289"/>
        <v>0</v>
      </c>
    </row>
    <row r="1818" spans="6:15">
      <c r="F1818">
        <f t="shared" si="281"/>
        <v>4.5000000000000036</v>
      </c>
      <c r="G1818">
        <f t="shared" si="282"/>
        <v>0</v>
      </c>
      <c r="H1818">
        <f t="shared" si="283"/>
        <v>487.52834462741453</v>
      </c>
      <c r="I1818">
        <f t="shared" si="284"/>
        <v>88.91565852305088</v>
      </c>
      <c r="J1818">
        <f t="shared" si="287"/>
        <v>3.565201385853348</v>
      </c>
      <c r="K1818">
        <f t="shared" si="288"/>
        <v>487.58173396083146</v>
      </c>
      <c r="L1818">
        <f t="shared" si="280"/>
        <v>5.2262816227212738E-2</v>
      </c>
      <c r="M1818">
        <f t="shared" si="285"/>
        <v>2.8722952719914439</v>
      </c>
      <c r="N1818">
        <f t="shared" si="286"/>
        <v>11.885107644539239</v>
      </c>
      <c r="O1818">
        <f t="shared" si="289"/>
        <v>0</v>
      </c>
    </row>
    <row r="1819" spans="6:15">
      <c r="F1819">
        <f t="shared" si="281"/>
        <v>4.5025000000000039</v>
      </c>
      <c r="G1819">
        <f t="shared" si="282"/>
        <v>1</v>
      </c>
      <c r="H1819">
        <f t="shared" si="283"/>
        <v>487.52834462741453</v>
      </c>
      <c r="I1819">
        <f t="shared" si="284"/>
        <v>88.91565852305088</v>
      </c>
      <c r="J1819">
        <f t="shared" si="287"/>
        <v>3.565201385853348</v>
      </c>
      <c r="K1819">
        <f t="shared" si="288"/>
        <v>487.58152890627082</v>
      </c>
      <c r="L1819">
        <f t="shared" si="280"/>
        <v>5.2263788165650249E-2</v>
      </c>
      <c r="M1819">
        <f t="shared" si="285"/>
        <v>2.8723486884427616</v>
      </c>
      <c r="N1819">
        <f t="shared" si="286"/>
        <v>11.885108189120341</v>
      </c>
      <c r="O1819">
        <f t="shared" si="289"/>
        <v>0</v>
      </c>
    </row>
    <row r="1820" spans="6:15">
      <c r="F1820">
        <f t="shared" si="281"/>
        <v>4.5050000000000043</v>
      </c>
      <c r="G1820">
        <f t="shared" si="282"/>
        <v>2</v>
      </c>
      <c r="H1820">
        <f t="shared" si="283"/>
        <v>487.52834462741453</v>
      </c>
      <c r="I1820">
        <f t="shared" si="284"/>
        <v>88.91565852305088</v>
      </c>
      <c r="J1820">
        <f t="shared" si="287"/>
        <v>3.565201385853348</v>
      </c>
      <c r="K1820">
        <f t="shared" si="288"/>
        <v>487.58132542442064</v>
      </c>
      <c r="L1820">
        <f t="shared" si="280"/>
        <v>5.2264272616854429E-2</v>
      </c>
      <c r="M1820">
        <f t="shared" si="285"/>
        <v>2.8723753132403469</v>
      </c>
      <c r="N1820">
        <f t="shared" si="286"/>
        <v>11.885106052462289</v>
      </c>
      <c r="O1820">
        <f t="shared" si="289"/>
        <v>0</v>
      </c>
    </row>
    <row r="1821" spans="6:15">
      <c r="F1821">
        <f t="shared" si="281"/>
        <v>4.5075000000000047</v>
      </c>
      <c r="G1821">
        <f t="shared" si="282"/>
        <v>3</v>
      </c>
      <c r="H1821">
        <f t="shared" si="283"/>
        <v>487.52834462741453</v>
      </c>
      <c r="I1821">
        <f t="shared" si="284"/>
        <v>88.91565852305088</v>
      </c>
      <c r="J1821">
        <f t="shared" si="287"/>
        <v>3.565201385853348</v>
      </c>
      <c r="K1821">
        <f t="shared" si="288"/>
        <v>487.58112274368796</v>
      </c>
      <c r="L1821">
        <f t="shared" si="280"/>
        <v>5.2264945816281959E-2</v>
      </c>
      <c r="M1821">
        <f t="shared" si="285"/>
        <v>2.8724123113907027</v>
      </c>
      <c r="N1821">
        <f t="shared" si="286"/>
        <v>11.885104987470386</v>
      </c>
      <c r="O1821">
        <f t="shared" si="289"/>
        <v>0</v>
      </c>
    </row>
    <row r="1822" spans="6:15">
      <c r="F1822">
        <f t="shared" si="281"/>
        <v>4.5100000000000051</v>
      </c>
      <c r="G1822">
        <f t="shared" si="282"/>
        <v>0</v>
      </c>
      <c r="H1822">
        <f t="shared" si="283"/>
        <v>487.52834462960391</v>
      </c>
      <c r="I1822">
        <f t="shared" si="284"/>
        <v>88.915623557730413</v>
      </c>
      <c r="J1822">
        <f t="shared" si="287"/>
        <v>3.5650694405626644</v>
      </c>
      <c r="K1822">
        <f t="shared" si="288"/>
        <v>487.58092116258297</v>
      </c>
      <c r="L1822">
        <f t="shared" si="280"/>
        <v>5.2264701865049092E-2</v>
      </c>
      <c r="M1822">
        <f t="shared" si="285"/>
        <v>2.8723989041535245</v>
      </c>
      <c r="N1822">
        <f t="shared" si="286"/>
        <v>11.885103507544372</v>
      </c>
      <c r="O1822">
        <f t="shared" si="289"/>
        <v>0</v>
      </c>
    </row>
    <row r="1823" spans="6:15">
      <c r="F1823">
        <f t="shared" si="281"/>
        <v>4.5125000000000055</v>
      </c>
      <c r="G1823">
        <f t="shared" si="282"/>
        <v>1</v>
      </c>
      <c r="H1823">
        <f t="shared" si="283"/>
        <v>487.52834462960391</v>
      </c>
      <c r="I1823">
        <f t="shared" si="284"/>
        <v>88.915623557730413</v>
      </c>
      <c r="J1823">
        <f t="shared" si="287"/>
        <v>3.5650694405626644</v>
      </c>
      <c r="K1823">
        <f t="shared" si="288"/>
        <v>487.58071922975915</v>
      </c>
      <c r="L1823">
        <f t="shared" si="280"/>
        <v>5.2265659006553111E-2</v>
      </c>
      <c r="M1823">
        <f t="shared" si="285"/>
        <v>2.8724515073849437</v>
      </c>
      <c r="N1823">
        <f t="shared" si="286"/>
        <v>11.885104043833859</v>
      </c>
      <c r="O1823">
        <f t="shared" si="289"/>
        <v>0</v>
      </c>
    </row>
    <row r="1824" spans="6:15">
      <c r="F1824">
        <f t="shared" si="281"/>
        <v>4.5150000000000059</v>
      </c>
      <c r="G1824">
        <f t="shared" si="282"/>
        <v>2</v>
      </c>
      <c r="H1824">
        <f t="shared" si="283"/>
        <v>487.52834462960391</v>
      </c>
      <c r="I1824">
        <f t="shared" si="284"/>
        <v>88.915623557730413</v>
      </c>
      <c r="J1824">
        <f t="shared" si="287"/>
        <v>3.5650694405626644</v>
      </c>
      <c r="K1824">
        <f t="shared" si="288"/>
        <v>487.58051884570261</v>
      </c>
      <c r="L1824">
        <f t="shared" si="280"/>
        <v>5.2266136082737009E-2</v>
      </c>
      <c r="M1824">
        <f t="shared" si="285"/>
        <v>2.8724777268611663</v>
      </c>
      <c r="N1824">
        <f t="shared" si="286"/>
        <v>11.885101939704603</v>
      </c>
      <c r="O1824">
        <f t="shared" si="289"/>
        <v>0</v>
      </c>
    </row>
    <row r="1825" spans="6:15">
      <c r="F1825">
        <f t="shared" si="281"/>
        <v>4.5175000000000063</v>
      </c>
      <c r="G1825">
        <f t="shared" si="282"/>
        <v>3</v>
      </c>
      <c r="H1825">
        <f t="shared" si="283"/>
        <v>487.52834462960391</v>
      </c>
      <c r="I1825">
        <f t="shared" si="284"/>
        <v>88.915623557730413</v>
      </c>
      <c r="J1825">
        <f t="shared" si="287"/>
        <v>3.5650694405626644</v>
      </c>
      <c r="K1825">
        <f t="shared" si="288"/>
        <v>487.5803192505677</v>
      </c>
      <c r="L1825">
        <f t="shared" si="280"/>
        <v>5.226679903340422E-2</v>
      </c>
      <c r="M1825">
        <f t="shared" si="285"/>
        <v>2.8725141617532071</v>
      </c>
      <c r="N1825">
        <f t="shared" si="286"/>
        <v>11.885100890925553</v>
      </c>
      <c r="O1825">
        <f t="shared" si="289"/>
        <v>0</v>
      </c>
    </row>
    <row r="1826" spans="6:15">
      <c r="F1826">
        <f t="shared" si="281"/>
        <v>4.5200000000000067</v>
      </c>
      <c r="G1826">
        <f t="shared" si="282"/>
        <v>0</v>
      </c>
      <c r="H1826">
        <f t="shared" si="283"/>
        <v>487.52834463168381</v>
      </c>
      <c r="I1826">
        <f t="shared" si="284"/>
        <v>88.91558912472081</v>
      </c>
      <c r="J1826">
        <f t="shared" si="287"/>
        <v>3.5649395040102547</v>
      </c>
      <c r="K1826">
        <f t="shared" si="288"/>
        <v>487.58012073831986</v>
      </c>
      <c r="L1826">
        <f t="shared" si="280"/>
        <v>5.2266558796489428E-2</v>
      </c>
      <c r="M1826">
        <f t="shared" si="285"/>
        <v>2.872500958650039</v>
      </c>
      <c r="N1826">
        <f t="shared" si="286"/>
        <v>11.885099433529872</v>
      </c>
      <c r="O1826">
        <f t="shared" si="289"/>
        <v>0</v>
      </c>
    </row>
    <row r="1827" spans="6:15">
      <c r="F1827">
        <f t="shared" si="281"/>
        <v>4.5225000000000071</v>
      </c>
      <c r="G1827">
        <f t="shared" si="282"/>
        <v>1</v>
      </c>
      <c r="H1827">
        <f t="shared" si="283"/>
        <v>487.52834463168381</v>
      </c>
      <c r="I1827">
        <f t="shared" si="284"/>
        <v>88.91558912472081</v>
      </c>
      <c r="J1827">
        <f t="shared" si="287"/>
        <v>3.5649395040102547</v>
      </c>
      <c r="K1827">
        <f t="shared" si="288"/>
        <v>487.57992187970837</v>
      </c>
      <c r="L1827">
        <f t="shared" si="280"/>
        <v>5.2267501366330543E-2</v>
      </c>
      <c r="M1827">
        <f t="shared" si="285"/>
        <v>2.8725527610421331</v>
      </c>
      <c r="N1827">
        <f t="shared" si="286"/>
        <v>11.885099961653998</v>
      </c>
      <c r="O1827">
        <f t="shared" si="289"/>
        <v>0</v>
      </c>
    </row>
    <row r="1828" spans="6:15">
      <c r="F1828">
        <f t="shared" si="281"/>
        <v>4.5250000000000075</v>
      </c>
      <c r="G1828">
        <f t="shared" si="282"/>
        <v>2</v>
      </c>
      <c r="H1828">
        <f t="shared" si="283"/>
        <v>487.52834463168381</v>
      </c>
      <c r="I1828">
        <f t="shared" si="284"/>
        <v>88.91558912472081</v>
      </c>
      <c r="J1828">
        <f t="shared" si="287"/>
        <v>3.5649395040102547</v>
      </c>
      <c r="K1828">
        <f t="shared" si="288"/>
        <v>487.57972454628555</v>
      </c>
      <c r="L1828">
        <f t="shared" si="280"/>
        <v>5.2267971179761903E-2</v>
      </c>
      <c r="M1828">
        <f t="shared" si="285"/>
        <v>2.8725785813670797</v>
      </c>
      <c r="N1828">
        <f t="shared" si="286"/>
        <v>11.885097889558315</v>
      </c>
      <c r="O1828">
        <f t="shared" si="289"/>
        <v>0</v>
      </c>
    </row>
    <row r="1829" spans="6:15">
      <c r="F1829">
        <f t="shared" si="281"/>
        <v>4.5275000000000079</v>
      </c>
      <c r="G1829">
        <f t="shared" si="282"/>
        <v>3</v>
      </c>
      <c r="H1829">
        <f t="shared" si="283"/>
        <v>487.52834463168381</v>
      </c>
      <c r="I1829">
        <f t="shared" si="284"/>
        <v>88.91558912472081</v>
      </c>
      <c r="J1829">
        <f t="shared" si="287"/>
        <v>3.5649395040102547</v>
      </c>
      <c r="K1829">
        <f t="shared" si="288"/>
        <v>487.57952798977425</v>
      </c>
      <c r="L1829">
        <f t="shared" si="280"/>
        <v>5.2268624037693508E-2</v>
      </c>
      <c r="M1829">
        <f t="shared" si="285"/>
        <v>2.8726144615757176</v>
      </c>
      <c r="N1829">
        <f t="shared" si="286"/>
        <v>11.885096856745317</v>
      </c>
      <c r="O1829">
        <f t="shared" si="289"/>
        <v>0</v>
      </c>
    </row>
    <row r="1830" spans="6:15">
      <c r="F1830">
        <f t="shared" si="281"/>
        <v>4.5300000000000082</v>
      </c>
      <c r="G1830">
        <f t="shared" si="282"/>
        <v>0</v>
      </c>
      <c r="H1830">
        <f t="shared" si="283"/>
        <v>487.52834463365969</v>
      </c>
      <c r="I1830">
        <f t="shared" si="284"/>
        <v>88.91555521591745</v>
      </c>
      <c r="J1830">
        <f t="shared" si="287"/>
        <v>3.5648115456150284</v>
      </c>
      <c r="K1830">
        <f t="shared" si="288"/>
        <v>487.57933249966419</v>
      </c>
      <c r="L1830">
        <f t="shared" si="280"/>
        <v>5.2268387458517633E-2</v>
      </c>
      <c r="M1830">
        <f t="shared" si="285"/>
        <v>2.8726014594970435</v>
      </c>
      <c r="N1830">
        <f t="shared" si="286"/>
        <v>11.88509542153697</v>
      </c>
      <c r="O1830">
        <f t="shared" si="289"/>
        <v>0</v>
      </c>
    </row>
    <row r="1831" spans="6:15">
      <c r="F1831">
        <f t="shared" si="281"/>
        <v>4.5325000000000086</v>
      </c>
      <c r="G1831">
        <f t="shared" si="282"/>
        <v>1</v>
      </c>
      <c r="H1831">
        <f t="shared" si="283"/>
        <v>487.52834463365969</v>
      </c>
      <c r="I1831">
        <f t="shared" si="284"/>
        <v>88.91555521591745</v>
      </c>
      <c r="J1831">
        <f t="shared" si="287"/>
        <v>3.5648115456150284</v>
      </c>
      <c r="K1831">
        <f t="shared" si="288"/>
        <v>487.57913666846412</v>
      </c>
      <c r="L1831">
        <f t="shared" si="280"/>
        <v>5.2269315678545307E-2</v>
      </c>
      <c r="M1831">
        <f t="shared" si="285"/>
        <v>2.8726524732423662</v>
      </c>
      <c r="N1831">
        <f t="shared" si="286"/>
        <v>11.885095941620119</v>
      </c>
      <c r="O1831">
        <f t="shared" si="289"/>
        <v>0</v>
      </c>
    </row>
    <row r="1832" spans="6:15">
      <c r="F1832">
        <f t="shared" si="281"/>
        <v>4.535000000000009</v>
      </c>
      <c r="G1832">
        <f t="shared" si="282"/>
        <v>2</v>
      </c>
      <c r="H1832">
        <f t="shared" si="283"/>
        <v>487.52834463365969</v>
      </c>
      <c r="I1832">
        <f t="shared" si="284"/>
        <v>88.91555521591745</v>
      </c>
      <c r="J1832">
        <f t="shared" si="287"/>
        <v>3.5648115456150284</v>
      </c>
      <c r="K1832">
        <f t="shared" si="288"/>
        <v>487.57894233923298</v>
      </c>
      <c r="L1832">
        <f t="shared" si="280"/>
        <v>5.2269778339780602E-2</v>
      </c>
      <c r="M1832">
        <f t="shared" si="285"/>
        <v>2.8726779004920746</v>
      </c>
      <c r="N1832">
        <f t="shared" si="286"/>
        <v>11.885093901070306</v>
      </c>
      <c r="O1832">
        <f t="shared" si="289"/>
        <v>0</v>
      </c>
    </row>
    <row r="1833" spans="6:15">
      <c r="F1833">
        <f t="shared" si="281"/>
        <v>4.5375000000000094</v>
      </c>
      <c r="G1833">
        <f t="shared" si="282"/>
        <v>3</v>
      </c>
      <c r="H1833">
        <f t="shared" si="283"/>
        <v>487.52834463365969</v>
      </c>
      <c r="I1833">
        <f t="shared" si="284"/>
        <v>88.91555521591745</v>
      </c>
      <c r="J1833">
        <f t="shared" si="287"/>
        <v>3.5648115456150284</v>
      </c>
      <c r="K1833">
        <f t="shared" si="288"/>
        <v>487.57874877508607</v>
      </c>
      <c r="L1833">
        <f t="shared" si="280"/>
        <v>5.2270421258626944E-2</v>
      </c>
      <c r="M1833">
        <f t="shared" si="285"/>
        <v>2.8727132344617288</v>
      </c>
      <c r="N1833">
        <f t="shared" si="286"/>
        <v>11.885092883980317</v>
      </c>
      <c r="O1833">
        <f t="shared" si="289"/>
        <v>0</v>
      </c>
    </row>
    <row r="1834" spans="6:15">
      <c r="F1834">
        <f t="shared" si="281"/>
        <v>4.5400000000000098</v>
      </c>
      <c r="G1834">
        <f t="shared" si="282"/>
        <v>0</v>
      </c>
      <c r="H1834">
        <f t="shared" si="283"/>
        <v>487.52834463553677</v>
      </c>
      <c r="I1834">
        <f t="shared" si="284"/>
        <v>88.915521823339361</v>
      </c>
      <c r="J1834">
        <f t="shared" si="287"/>
        <v>3.5646855352614626</v>
      </c>
      <c r="K1834">
        <f t="shared" si="288"/>
        <v>487.57855626110552</v>
      </c>
      <c r="L1834">
        <f t="shared" si="280"/>
        <v>5.2270188281480626E-2</v>
      </c>
      <c r="M1834">
        <f t="shared" si="285"/>
        <v>2.8727004303458359</v>
      </c>
      <c r="N1834">
        <f t="shared" si="286"/>
        <v>11.88509147062153</v>
      </c>
      <c r="O1834">
        <f t="shared" si="289"/>
        <v>0</v>
      </c>
    </row>
    <row r="1835" spans="6:15">
      <c r="F1835">
        <f t="shared" si="281"/>
        <v>4.5425000000000102</v>
      </c>
      <c r="G1835">
        <f t="shared" si="282"/>
        <v>1</v>
      </c>
      <c r="H1835">
        <f t="shared" si="283"/>
        <v>487.52834463553677</v>
      </c>
      <c r="I1835">
        <f t="shared" si="284"/>
        <v>88.915521823339361</v>
      </c>
      <c r="J1835">
        <f t="shared" si="287"/>
        <v>3.5646855352614626</v>
      </c>
      <c r="K1835">
        <f t="shared" si="288"/>
        <v>487.57836341122822</v>
      </c>
      <c r="L1835">
        <f t="shared" si="280"/>
        <v>5.2271102370162983E-2</v>
      </c>
      <c r="M1835">
        <f t="shared" si="285"/>
        <v>2.8727506674511063</v>
      </c>
      <c r="N1835">
        <f t="shared" si="286"/>
        <v>11.885091982786166</v>
      </c>
      <c r="O1835">
        <f t="shared" si="289"/>
        <v>0</v>
      </c>
    </row>
    <row r="1836" spans="6:15">
      <c r="F1836">
        <f t="shared" si="281"/>
        <v>4.5450000000000106</v>
      </c>
      <c r="G1836">
        <f t="shared" si="282"/>
        <v>2</v>
      </c>
      <c r="H1836">
        <f t="shared" si="283"/>
        <v>487.52834463553677</v>
      </c>
      <c r="I1836">
        <f t="shared" si="284"/>
        <v>88.915521823339361</v>
      </c>
      <c r="J1836">
        <f t="shared" si="287"/>
        <v>3.5646855352614626</v>
      </c>
      <c r="K1836">
        <f t="shared" si="288"/>
        <v>487.57817204045375</v>
      </c>
      <c r="L1836">
        <f t="shared" si="280"/>
        <v>5.227155798807679E-2</v>
      </c>
      <c r="M1836">
        <f t="shared" si="285"/>
        <v>2.8727757076091791</v>
      </c>
      <c r="N1836">
        <f t="shared" si="286"/>
        <v>11.885089973301955</v>
      </c>
      <c r="O1836">
        <f t="shared" si="289"/>
        <v>0</v>
      </c>
    </row>
    <row r="1837" spans="6:15">
      <c r="F1837">
        <f t="shared" si="281"/>
        <v>4.547500000000011</v>
      </c>
      <c r="G1837">
        <f t="shared" si="282"/>
        <v>3</v>
      </c>
      <c r="H1837">
        <f t="shared" si="283"/>
        <v>487.52834463553677</v>
      </c>
      <c r="I1837">
        <f t="shared" si="284"/>
        <v>88.915521823339361</v>
      </c>
      <c r="J1837">
        <f t="shared" si="287"/>
        <v>3.5646855352614626</v>
      </c>
      <c r="K1837">
        <f t="shared" si="288"/>
        <v>487.57798142311623</v>
      </c>
      <c r="L1837">
        <f t="shared" si="280"/>
        <v>5.2272191119150394E-2</v>
      </c>
      <c r="M1837">
        <f t="shared" si="285"/>
        <v>2.8728105036557863</v>
      </c>
      <c r="N1837">
        <f t="shared" si="286"/>
        <v>11.885088971695632</v>
      </c>
      <c r="O1837">
        <f t="shared" si="289"/>
        <v>0</v>
      </c>
    </row>
    <row r="1838" spans="6:15">
      <c r="F1838">
        <f t="shared" si="281"/>
        <v>4.5500000000000114</v>
      </c>
      <c r="G1838">
        <f t="shared" si="282"/>
        <v>0</v>
      </c>
      <c r="H1838">
        <f t="shared" si="283"/>
        <v>487.52834463731995</v>
      </c>
      <c r="I1838">
        <f t="shared" si="284"/>
        <v>88.915488939127727</v>
      </c>
      <c r="J1838">
        <f t="shared" si="287"/>
        <v>3.5645614432925141</v>
      </c>
      <c r="K1838">
        <f t="shared" si="288"/>
        <v>487.57779183995734</v>
      </c>
      <c r="L1838">
        <f t="shared" si="280"/>
        <v>5.2271961689186873E-2</v>
      </c>
      <c r="M1838">
        <f t="shared" si="285"/>
        <v>2.8727978944883694</v>
      </c>
      <c r="N1838">
        <f t="shared" si="286"/>
        <v>11.885087579853769</v>
      </c>
      <c r="O1838">
        <f t="shared" si="289"/>
        <v>0</v>
      </c>
    </row>
    <row r="1839" spans="6:15">
      <c r="F1839">
        <f t="shared" si="281"/>
        <v>4.5525000000000118</v>
      </c>
      <c r="G1839">
        <f t="shared" si="282"/>
        <v>1</v>
      </c>
      <c r="H1839">
        <f t="shared" si="283"/>
        <v>487.52834463731995</v>
      </c>
      <c r="I1839">
        <f t="shared" si="284"/>
        <v>88.915488939127727</v>
      </c>
      <c r="J1839">
        <f t="shared" si="287"/>
        <v>3.5645614432925141</v>
      </c>
      <c r="K1839">
        <f t="shared" si="288"/>
        <v>487.57760192601603</v>
      </c>
      <c r="L1839">
        <f t="shared" si="280"/>
        <v>5.2272861861661205E-2</v>
      </c>
      <c r="M1839">
        <f t="shared" si="285"/>
        <v>2.8728473667772478</v>
      </c>
      <c r="N1839">
        <f t="shared" si="286"/>
        <v>11.885088084220465</v>
      </c>
      <c r="O1839">
        <f t="shared" si="289"/>
        <v>0</v>
      </c>
    </row>
    <row r="1840" spans="6:15">
      <c r="F1840">
        <f t="shared" si="281"/>
        <v>4.5550000000000122</v>
      </c>
      <c r="G1840">
        <f t="shared" si="282"/>
        <v>2</v>
      </c>
      <c r="H1840">
        <f t="shared" si="283"/>
        <v>487.52834463731995</v>
      </c>
      <c r="I1840">
        <f t="shared" si="284"/>
        <v>88.915488939127727</v>
      </c>
      <c r="J1840">
        <f t="shared" si="287"/>
        <v>3.5645614432925141</v>
      </c>
      <c r="K1840">
        <f t="shared" si="288"/>
        <v>487.57741346865947</v>
      </c>
      <c r="L1840">
        <f t="shared" si="280"/>
        <v>5.2273310543472701E-2</v>
      </c>
      <c r="M1840">
        <f t="shared" si="285"/>
        <v>2.8728720257363096</v>
      </c>
      <c r="N1840">
        <f t="shared" si="286"/>
        <v>11.885086105328909</v>
      </c>
      <c r="O1840">
        <f t="shared" si="289"/>
        <v>0</v>
      </c>
    </row>
    <row r="1841" spans="6:15">
      <c r="F1841">
        <f t="shared" si="281"/>
        <v>4.5575000000000125</v>
      </c>
      <c r="G1841">
        <f t="shared" si="282"/>
        <v>3</v>
      </c>
      <c r="H1841">
        <f t="shared" si="283"/>
        <v>487.52834463731995</v>
      </c>
      <c r="I1841">
        <f t="shared" si="284"/>
        <v>88.915488939127727</v>
      </c>
      <c r="J1841">
        <f t="shared" si="287"/>
        <v>3.5645614432925141</v>
      </c>
      <c r="K1841">
        <f t="shared" si="288"/>
        <v>487.57722575326989</v>
      </c>
      <c r="L1841">
        <f t="shared" si="280"/>
        <v>5.227393403577979E-2</v>
      </c>
      <c r="M1841">
        <f t="shared" si="285"/>
        <v>2.8729062920490547</v>
      </c>
      <c r="N1841">
        <f t="shared" si="286"/>
        <v>11.885085118970547</v>
      </c>
      <c r="O1841">
        <f t="shared" si="289"/>
        <v>0</v>
      </c>
    </row>
    <row r="1842" spans="6:15">
      <c r="F1842">
        <f t="shared" si="281"/>
        <v>4.5600000000000129</v>
      </c>
      <c r="G1842">
        <f t="shared" si="282"/>
        <v>0</v>
      </c>
      <c r="H1842">
        <f t="shared" si="283"/>
        <v>487.52834463901399</v>
      </c>
      <c r="I1842">
        <f t="shared" si="284"/>
        <v>88.91545655554242</v>
      </c>
      <c r="J1842">
        <f t="shared" si="287"/>
        <v>3.5644392405026393</v>
      </c>
      <c r="K1842">
        <f t="shared" si="288"/>
        <v>487.57703905631467</v>
      </c>
      <c r="L1842">
        <f t="shared" si="280"/>
        <v>5.2273708098965511E-2</v>
      </c>
      <c r="M1842">
        <f t="shared" si="285"/>
        <v>2.8728938748605013</v>
      </c>
      <c r="N1842">
        <f t="shared" si="286"/>
        <v>11.885083748318038</v>
      </c>
      <c r="O1842">
        <f t="shared" si="289"/>
        <v>0</v>
      </c>
    </row>
    <row r="1843" spans="6:15">
      <c r="F1843">
        <f t="shared" si="281"/>
        <v>4.5625000000000133</v>
      </c>
      <c r="G1843">
        <f t="shared" si="282"/>
        <v>1</v>
      </c>
      <c r="H1843">
        <f t="shared" si="283"/>
        <v>487.52834463901399</v>
      </c>
      <c r="I1843">
        <f t="shared" si="284"/>
        <v>88.91545655554242</v>
      </c>
      <c r="J1843">
        <f t="shared" si="287"/>
        <v>3.5644392405026393</v>
      </c>
      <c r="K1843">
        <f t="shared" si="288"/>
        <v>487.57685203361331</v>
      </c>
      <c r="L1843">
        <f t="shared" si="280"/>
        <v>5.2274594567102366E-2</v>
      </c>
      <c r="M1843">
        <f t="shared" si="285"/>
        <v>2.8729425939771134</v>
      </c>
      <c r="N1843">
        <f t="shared" si="286"/>
        <v>11.885084245005579</v>
      </c>
      <c r="O1843">
        <f t="shared" si="289"/>
        <v>0</v>
      </c>
    </row>
    <row r="1844" spans="6:15">
      <c r="F1844">
        <f t="shared" si="281"/>
        <v>4.5650000000000137</v>
      </c>
      <c r="G1844">
        <f t="shared" si="282"/>
        <v>2</v>
      </c>
      <c r="H1844">
        <f t="shared" si="283"/>
        <v>487.52834463901399</v>
      </c>
      <c r="I1844">
        <f t="shared" si="284"/>
        <v>88.91545655554242</v>
      </c>
      <c r="J1844">
        <f t="shared" si="287"/>
        <v>3.5644392405026393</v>
      </c>
      <c r="K1844">
        <f t="shared" si="288"/>
        <v>487.57666644532151</v>
      </c>
      <c r="L1844">
        <f t="shared" si="280"/>
        <v>5.2275036418396495E-2</v>
      </c>
      <c r="M1844">
        <f t="shared" si="285"/>
        <v>2.8729668775399726</v>
      </c>
      <c r="N1844">
        <f t="shared" si="286"/>
        <v>11.885082296240915</v>
      </c>
      <c r="O1844">
        <f t="shared" si="289"/>
        <v>0</v>
      </c>
    </row>
    <row r="1845" spans="6:15">
      <c r="F1845">
        <f t="shared" si="281"/>
        <v>4.5675000000000141</v>
      </c>
      <c r="G1845">
        <f t="shared" si="282"/>
        <v>3</v>
      </c>
      <c r="H1845">
        <f t="shared" si="283"/>
        <v>487.52834463901399</v>
      </c>
      <c r="I1845">
        <f t="shared" si="284"/>
        <v>88.91545655554242</v>
      </c>
      <c r="J1845">
        <f t="shared" si="287"/>
        <v>3.5644392405026393</v>
      </c>
      <c r="K1845">
        <f t="shared" si="288"/>
        <v>487.57648158770132</v>
      </c>
      <c r="L1845">
        <f t="shared" si="280"/>
        <v>5.2275650418677121E-2</v>
      </c>
      <c r="M1845">
        <f t="shared" si="285"/>
        <v>2.8730006221834947</v>
      </c>
      <c r="N1845">
        <f t="shared" si="286"/>
        <v>11.885081324898401</v>
      </c>
      <c r="O1845">
        <f t="shared" si="289"/>
        <v>0</v>
      </c>
    </row>
    <row r="1846" spans="6:15">
      <c r="F1846">
        <f t="shared" si="281"/>
        <v>4.5700000000000145</v>
      </c>
      <c r="G1846">
        <f t="shared" si="282"/>
        <v>0</v>
      </c>
      <c r="H1846">
        <f t="shared" si="283"/>
        <v>487.52834464062335</v>
      </c>
      <c r="I1846">
        <f t="shared" si="284"/>
        <v>88.915424664961108</v>
      </c>
      <c r="J1846">
        <f t="shared" si="287"/>
        <v>3.5643188981309208</v>
      </c>
      <c r="K1846">
        <f t="shared" si="288"/>
        <v>487.57629773301085</v>
      </c>
      <c r="L1846">
        <f t="shared" si="280"/>
        <v>5.2275427921799594E-2</v>
      </c>
      <c r="M1846">
        <f t="shared" si="285"/>
        <v>2.8729883940493166</v>
      </c>
      <c r="N1846">
        <f t="shared" si="286"/>
        <v>11.88507997511266</v>
      </c>
      <c r="O1846">
        <f t="shared" si="289"/>
        <v>0</v>
      </c>
    </row>
    <row r="1847" spans="6:15">
      <c r="F1847">
        <f t="shared" si="281"/>
        <v>4.5725000000000149</v>
      </c>
      <c r="G1847">
        <f t="shared" si="282"/>
        <v>1</v>
      </c>
      <c r="H1847">
        <f t="shared" si="283"/>
        <v>487.52834464062335</v>
      </c>
      <c r="I1847">
        <f t="shared" si="284"/>
        <v>88.915424664961108</v>
      </c>
      <c r="J1847">
        <f t="shared" si="287"/>
        <v>3.5643188981309208</v>
      </c>
      <c r="K1847">
        <f t="shared" si="288"/>
        <v>487.5761135575338</v>
      </c>
      <c r="L1847">
        <f t="shared" si="280"/>
        <v>5.2276300894245453E-2</v>
      </c>
      <c r="M1847">
        <f t="shared" si="285"/>
        <v>2.8730363714605973</v>
      </c>
      <c r="N1847">
        <f t="shared" si="286"/>
        <v>11.885080464238028</v>
      </c>
      <c r="O1847">
        <f t="shared" si="289"/>
        <v>0</v>
      </c>
    </row>
    <row r="1848" spans="6:15">
      <c r="F1848">
        <f t="shared" si="281"/>
        <v>4.5750000000000153</v>
      </c>
      <c r="G1848">
        <f t="shared" si="282"/>
        <v>2</v>
      </c>
      <c r="H1848">
        <f t="shared" si="283"/>
        <v>487.52834464062335</v>
      </c>
      <c r="I1848">
        <f t="shared" si="284"/>
        <v>88.915424664961108</v>
      </c>
      <c r="J1848">
        <f t="shared" si="287"/>
        <v>3.5643188981309208</v>
      </c>
      <c r="K1848">
        <f t="shared" si="288"/>
        <v>487.57593079462873</v>
      </c>
      <c r="L1848">
        <f t="shared" si="280"/>
        <v>5.2276736018998668E-2</v>
      </c>
      <c r="M1848">
        <f t="shared" si="285"/>
        <v>2.8730602853416625</v>
      </c>
      <c r="N1848">
        <f t="shared" si="286"/>
        <v>11.885078545141576</v>
      </c>
      <c r="O1848">
        <f t="shared" si="289"/>
        <v>0</v>
      </c>
    </row>
    <row r="1849" spans="6:15">
      <c r="F1849">
        <f t="shared" si="281"/>
        <v>4.5775000000000157</v>
      </c>
      <c r="G1849">
        <f t="shared" si="282"/>
        <v>3</v>
      </c>
      <c r="H1849">
        <f t="shared" si="283"/>
        <v>487.52834464062335</v>
      </c>
      <c r="I1849">
        <f t="shared" si="284"/>
        <v>88.915424664961108</v>
      </c>
      <c r="J1849">
        <f t="shared" si="287"/>
        <v>3.5643188981309208</v>
      </c>
      <c r="K1849">
        <f t="shared" si="288"/>
        <v>487.57574875127182</v>
      </c>
      <c r="L1849">
        <f t="shared" si="280"/>
        <v>5.227734067175932E-2</v>
      </c>
      <c r="M1849">
        <f t="shared" si="285"/>
        <v>2.873093516257847</v>
      </c>
      <c r="N1849">
        <f t="shared" si="286"/>
        <v>11.885077588586334</v>
      </c>
      <c r="O1849">
        <f t="shared" si="289"/>
        <v>0</v>
      </c>
    </row>
    <row r="1850" spans="6:15">
      <c r="F1850">
        <f t="shared" si="281"/>
        <v>4.5800000000000161</v>
      </c>
      <c r="G1850">
        <f t="shared" si="282"/>
        <v>0</v>
      </c>
      <c r="H1850">
        <f t="shared" si="283"/>
        <v>487.52834464215221</v>
      </c>
      <c r="I1850">
        <f t="shared" si="284"/>
        <v>88.915393259879053</v>
      </c>
      <c r="J1850">
        <f t="shared" si="287"/>
        <v>3.5642003878542998</v>
      </c>
      <c r="K1850">
        <f t="shared" si="288"/>
        <v>487.57556769557607</v>
      </c>
      <c r="L1850">
        <f t="shared" si="280"/>
        <v>5.2277121562455058E-2</v>
      </c>
      <c r="M1850">
        <f t="shared" si="285"/>
        <v>2.873081474300216</v>
      </c>
      <c r="N1850">
        <f t="shared" si="286"/>
        <v>11.885076259349686</v>
      </c>
      <c r="O1850">
        <f t="shared" si="289"/>
        <v>0</v>
      </c>
    </row>
    <row r="1851" spans="6:15">
      <c r="F1851">
        <f t="shared" si="281"/>
        <v>4.5825000000000164</v>
      </c>
      <c r="G1851">
        <f t="shared" si="282"/>
        <v>1</v>
      </c>
      <c r="H1851">
        <f t="shared" si="283"/>
        <v>487.52834464215221</v>
      </c>
      <c r="I1851">
        <f t="shared" si="284"/>
        <v>88.915393259879053</v>
      </c>
      <c r="J1851">
        <f t="shared" si="287"/>
        <v>3.5642003878542998</v>
      </c>
      <c r="K1851">
        <f t="shared" si="288"/>
        <v>487.57538632397791</v>
      </c>
      <c r="L1851">
        <f t="shared" si="280"/>
        <v>5.2277981244663471E-2</v>
      </c>
      <c r="M1851">
        <f t="shared" si="285"/>
        <v>2.8731287212976206</v>
      </c>
      <c r="N1851">
        <f t="shared" si="286"/>
        <v>11.885076741027991</v>
      </c>
      <c r="O1851">
        <f t="shared" si="289"/>
        <v>0</v>
      </c>
    </row>
    <row r="1852" spans="6:15">
      <c r="F1852">
        <f t="shared" si="281"/>
        <v>4.5850000000000168</v>
      </c>
      <c r="G1852">
        <f t="shared" si="282"/>
        <v>2</v>
      </c>
      <c r="H1852">
        <f t="shared" si="283"/>
        <v>487.52834464215221</v>
      </c>
      <c r="I1852">
        <f t="shared" si="284"/>
        <v>88.915393259879053</v>
      </c>
      <c r="J1852">
        <f t="shared" si="287"/>
        <v>3.5642003878542998</v>
      </c>
      <c r="K1852">
        <f t="shared" si="288"/>
        <v>487.5752063434465</v>
      </c>
      <c r="L1852">
        <f t="shared" si="280"/>
        <v>5.2278409745276387E-2</v>
      </c>
      <c r="M1852">
        <f t="shared" si="285"/>
        <v>2.873152271124694</v>
      </c>
      <c r="N1852">
        <f t="shared" si="286"/>
        <v>11.885074851148095</v>
      </c>
      <c r="O1852">
        <f t="shared" si="289"/>
        <v>0</v>
      </c>
    </row>
    <row r="1853" spans="6:15">
      <c r="F1853">
        <f t="shared" si="281"/>
        <v>4.5875000000000172</v>
      </c>
      <c r="G1853">
        <f t="shared" si="282"/>
        <v>3</v>
      </c>
      <c r="H1853">
        <f t="shared" si="283"/>
        <v>487.52834464215221</v>
      </c>
      <c r="I1853">
        <f t="shared" si="284"/>
        <v>88.915393259879053</v>
      </c>
      <c r="J1853">
        <f t="shared" si="287"/>
        <v>3.5642003878542998</v>
      </c>
      <c r="K1853">
        <f t="shared" si="288"/>
        <v>487.57502707150917</v>
      </c>
      <c r="L1853">
        <f t="shared" si="280"/>
        <v>5.2279005192820763E-2</v>
      </c>
      <c r="M1853">
        <f t="shared" si="285"/>
        <v>2.8731849961343641</v>
      </c>
      <c r="N1853">
        <f t="shared" si="286"/>
        <v>11.885073909155013</v>
      </c>
      <c r="O1853">
        <f t="shared" si="289"/>
        <v>0</v>
      </c>
    </row>
    <row r="1854" spans="6:15">
      <c r="F1854">
        <f t="shared" si="281"/>
        <v>4.5900000000000176</v>
      </c>
      <c r="G1854">
        <f t="shared" si="282"/>
        <v>0</v>
      </c>
      <c r="H1854">
        <f t="shared" si="283"/>
        <v>487.52834464360467</v>
      </c>
      <c r="I1854">
        <f t="shared" si="284"/>
        <v>88.915362332904692</v>
      </c>
      <c r="J1854">
        <f t="shared" si="287"/>
        <v>3.5640836817809074</v>
      </c>
      <c r="K1854">
        <f t="shared" si="288"/>
        <v>487.5748487721969</v>
      </c>
      <c r="L1854">
        <f t="shared" si="280"/>
        <v>5.2278789419498276E-2</v>
      </c>
      <c r="M1854">
        <f t="shared" si="285"/>
        <v>2.8731731375178806</v>
      </c>
      <c r="N1854">
        <f t="shared" si="286"/>
        <v>11.885072600154626</v>
      </c>
      <c r="O1854">
        <f t="shared" si="289"/>
        <v>0</v>
      </c>
    </row>
    <row r="1855" spans="6:15">
      <c r="F1855">
        <f t="shared" si="281"/>
        <v>4.592500000000018</v>
      </c>
      <c r="G1855">
        <f t="shared" si="282"/>
        <v>1</v>
      </c>
      <c r="H1855">
        <f t="shared" si="283"/>
        <v>487.52834464360467</v>
      </c>
      <c r="I1855">
        <f t="shared" si="284"/>
        <v>88.915362332904692</v>
      </c>
      <c r="J1855">
        <f t="shared" si="287"/>
        <v>3.5640836817809074</v>
      </c>
      <c r="K1855">
        <f t="shared" si="288"/>
        <v>487.57467016179191</v>
      </c>
      <c r="L1855">
        <f t="shared" si="280"/>
        <v>5.2279636013806537E-2</v>
      </c>
      <c r="M1855">
        <f t="shared" si="285"/>
        <v>2.8732196652215989</v>
      </c>
      <c r="N1855">
        <f t="shared" si="286"/>
        <v>11.885073074499285</v>
      </c>
      <c r="O1855">
        <f t="shared" si="289"/>
        <v>0</v>
      </c>
    </row>
    <row r="1856" spans="6:15">
      <c r="F1856">
        <f t="shared" si="281"/>
        <v>4.5950000000000184</v>
      </c>
      <c r="G1856">
        <f t="shared" si="282"/>
        <v>2</v>
      </c>
      <c r="H1856">
        <f t="shared" si="283"/>
        <v>487.52834464360467</v>
      </c>
      <c r="I1856">
        <f t="shared" si="284"/>
        <v>88.915362332904692</v>
      </c>
      <c r="J1856">
        <f t="shared" si="287"/>
        <v>3.5640836817809074</v>
      </c>
      <c r="K1856">
        <f t="shared" si="288"/>
        <v>487.57449292127592</v>
      </c>
      <c r="L1856">
        <f t="shared" si="280"/>
        <v>5.2280057991115361E-2</v>
      </c>
      <c r="M1856">
        <f t="shared" si="285"/>
        <v>2.8732428565365056</v>
      </c>
      <c r="N1856">
        <f t="shared" si="286"/>
        <v>11.885071213391136</v>
      </c>
      <c r="O1856">
        <f t="shared" si="289"/>
        <v>0</v>
      </c>
    </row>
    <row r="1857" spans="6:15">
      <c r="F1857">
        <f t="shared" si="281"/>
        <v>4.5975000000000188</v>
      </c>
      <c r="G1857">
        <f t="shared" si="282"/>
        <v>3</v>
      </c>
      <c r="H1857">
        <f t="shared" si="283"/>
        <v>487.52834464360467</v>
      </c>
      <c r="I1857">
        <f t="shared" si="284"/>
        <v>88.915362332904692</v>
      </c>
      <c r="J1857">
        <f t="shared" si="287"/>
        <v>3.5640836817809074</v>
      </c>
      <c r="K1857">
        <f t="shared" si="288"/>
        <v>487.57431637856672</v>
      </c>
      <c r="L1857">
        <f t="shared" si="280"/>
        <v>5.2280644373582721E-2</v>
      </c>
      <c r="M1857">
        <f t="shared" si="285"/>
        <v>2.8732750833415297</v>
      </c>
      <c r="N1857">
        <f t="shared" si="286"/>
        <v>11.885070285738539</v>
      </c>
      <c r="O1857">
        <f t="shared" si="289"/>
        <v>0</v>
      </c>
    </row>
    <row r="1858" spans="6:15">
      <c r="F1858">
        <f t="shared" si="281"/>
        <v>4.6000000000000192</v>
      </c>
      <c r="G1858">
        <f t="shared" si="282"/>
        <v>0</v>
      </c>
      <c r="H1858">
        <f t="shared" si="283"/>
        <v>487.52834464498449</v>
      </c>
      <c r="I1858">
        <f t="shared" si="284"/>
        <v>88.915331876758614</v>
      </c>
      <c r="J1858">
        <f t="shared" si="287"/>
        <v>3.5639687524435022</v>
      </c>
      <c r="K1858">
        <f t="shared" si="288"/>
        <v>487.57414079367533</v>
      </c>
      <c r="L1858">
        <f t="shared" si="280"/>
        <v>5.2280431885427171E-2</v>
      </c>
      <c r="M1858">
        <f t="shared" si="285"/>
        <v>2.8732634052734767</v>
      </c>
      <c r="N1858">
        <f t="shared" si="286"/>
        <v>11.885068996666339</v>
      </c>
      <c r="O1858">
        <f t="shared" si="289"/>
        <v>0</v>
      </c>
    </row>
    <row r="1859" spans="6:15">
      <c r="F1859">
        <f t="shared" si="281"/>
        <v>4.6025000000000196</v>
      </c>
      <c r="G1859">
        <f t="shared" si="282"/>
        <v>1</v>
      </c>
      <c r="H1859">
        <f t="shared" si="283"/>
        <v>487.52834464498449</v>
      </c>
      <c r="I1859">
        <f t="shared" si="284"/>
        <v>88.915331876758614</v>
      </c>
      <c r="J1859">
        <f t="shared" si="287"/>
        <v>3.5639687524435022</v>
      </c>
      <c r="K1859">
        <f t="shared" si="288"/>
        <v>487.57396490242769</v>
      </c>
      <c r="L1859">
        <f t="shared" si="280"/>
        <v>5.2281265591095007E-2</v>
      </c>
      <c r="M1859">
        <f t="shared" si="285"/>
        <v>2.8733092246345602</v>
      </c>
      <c r="N1859">
        <f t="shared" si="286"/>
        <v>11.88506946378906</v>
      </c>
      <c r="O1859">
        <f t="shared" si="289"/>
        <v>0</v>
      </c>
    </row>
    <row r="1860" spans="6:15">
      <c r="F1860">
        <f t="shared" si="281"/>
        <v>4.60500000000002</v>
      </c>
      <c r="G1860">
        <f t="shared" si="282"/>
        <v>2</v>
      </c>
      <c r="H1860">
        <f t="shared" si="283"/>
        <v>487.52834464498449</v>
      </c>
      <c r="I1860">
        <f t="shared" si="284"/>
        <v>88.915331876758614</v>
      </c>
      <c r="J1860">
        <f t="shared" si="287"/>
        <v>3.5639687524435022</v>
      </c>
      <c r="K1860">
        <f t="shared" si="288"/>
        <v>487.57379036021365</v>
      </c>
      <c r="L1860">
        <f t="shared" si="280"/>
        <v>5.2281681144401279E-2</v>
      </c>
      <c r="M1860">
        <f t="shared" si="285"/>
        <v>2.8733320628947809</v>
      </c>
      <c r="N1860">
        <f t="shared" si="286"/>
        <v>11.885067631014618</v>
      </c>
      <c r="O1860">
        <f t="shared" si="289"/>
        <v>0</v>
      </c>
    </row>
    <row r="1861" spans="6:15">
      <c r="F1861">
        <f t="shared" si="281"/>
        <v>4.6075000000000204</v>
      </c>
      <c r="G1861">
        <f t="shared" si="282"/>
        <v>3</v>
      </c>
      <c r="H1861">
        <f t="shared" si="283"/>
        <v>487.52834464498449</v>
      </c>
      <c r="I1861">
        <f t="shared" si="284"/>
        <v>88.915331876758614</v>
      </c>
      <c r="J1861">
        <f t="shared" si="287"/>
        <v>3.5639687524435022</v>
      </c>
      <c r="K1861">
        <f t="shared" si="288"/>
        <v>487.57361650518334</v>
      </c>
      <c r="L1861">
        <f t="shared" si="280"/>
        <v>5.2282258599798702E-2</v>
      </c>
      <c r="M1861">
        <f t="shared" si="285"/>
        <v>2.8733637990798462</v>
      </c>
      <c r="N1861">
        <f t="shared" si="286"/>
        <v>11.885066717484209</v>
      </c>
      <c r="O1861">
        <f t="shared" si="289"/>
        <v>0</v>
      </c>
    </row>
    <row r="1862" spans="6:15">
      <c r="F1862">
        <f t="shared" si="281"/>
        <v>4.6100000000000207</v>
      </c>
      <c r="G1862">
        <f t="shared" si="282"/>
        <v>0</v>
      </c>
      <c r="H1862">
        <f t="shared" si="283"/>
        <v>487.5283446462953</v>
      </c>
      <c r="I1862">
        <f t="shared" si="284"/>
        <v>88.915301884272964</v>
      </c>
      <c r="J1862">
        <f t="shared" si="287"/>
        <v>3.5638555727930052</v>
      </c>
      <c r="K1862">
        <f t="shared" si="288"/>
        <v>487.57344359338907</v>
      </c>
      <c r="L1862">
        <f t="shared" si="280"/>
        <v>5.2282049346784779E-2</v>
      </c>
      <c r="M1862">
        <f t="shared" si="285"/>
        <v>2.8733522988108988</v>
      </c>
      <c r="N1862">
        <f t="shared" si="286"/>
        <v>11.885065448036807</v>
      </c>
      <c r="O1862">
        <f t="shared" si="289"/>
        <v>0</v>
      </c>
    </row>
    <row r="1863" spans="6:15">
      <c r="F1863">
        <f t="shared" si="281"/>
        <v>4.6125000000000211</v>
      </c>
      <c r="G1863">
        <f t="shared" si="282"/>
        <v>1</v>
      </c>
      <c r="H1863">
        <f t="shared" si="283"/>
        <v>487.5283446462953</v>
      </c>
      <c r="I1863">
        <f t="shared" si="284"/>
        <v>88.915301884272964</v>
      </c>
      <c r="J1863">
        <f t="shared" si="287"/>
        <v>3.5638555727930052</v>
      </c>
      <c r="K1863">
        <f t="shared" si="288"/>
        <v>487.57327037990285</v>
      </c>
      <c r="L1863">
        <f t="shared" si="280"/>
        <v>5.2282870360031583E-2</v>
      </c>
      <c r="M1863">
        <f t="shared" si="285"/>
        <v>2.8733974206133062</v>
      </c>
      <c r="N1863">
        <f t="shared" si="286"/>
        <v>11.885065908047563</v>
      </c>
      <c r="O1863">
        <f t="shared" si="289"/>
        <v>0</v>
      </c>
    </row>
    <row r="1864" spans="6:15">
      <c r="F1864">
        <f t="shared" si="281"/>
        <v>4.6150000000000215</v>
      </c>
      <c r="G1864">
        <f t="shared" si="282"/>
        <v>2</v>
      </c>
      <c r="H1864">
        <f t="shared" si="283"/>
        <v>487.5283446462953</v>
      </c>
      <c r="I1864">
        <f t="shared" si="284"/>
        <v>88.915301884272964</v>
      </c>
      <c r="J1864">
        <f t="shared" si="287"/>
        <v>3.5638555727930052</v>
      </c>
      <c r="K1864">
        <f t="shared" si="288"/>
        <v>487.57309849491247</v>
      </c>
      <c r="L1864">
        <f t="shared" si="280"/>
        <v>5.2283279587127626E-2</v>
      </c>
      <c r="M1864">
        <f t="shared" si="285"/>
        <v>2.8734199111933778</v>
      </c>
      <c r="N1864">
        <f t="shared" si="286"/>
        <v>11.885064103175468</v>
      </c>
      <c r="O1864">
        <f t="shared" si="289"/>
        <v>0</v>
      </c>
    </row>
    <row r="1865" spans="6:15">
      <c r="F1865">
        <f t="shared" si="281"/>
        <v>4.6175000000000219</v>
      </c>
      <c r="G1865">
        <f t="shared" si="282"/>
        <v>3</v>
      </c>
      <c r="H1865">
        <f t="shared" si="283"/>
        <v>487.5283446462953</v>
      </c>
      <c r="I1865">
        <f t="shared" si="284"/>
        <v>88.915301884272964</v>
      </c>
      <c r="J1865">
        <f t="shared" si="287"/>
        <v>3.5638555727930052</v>
      </c>
      <c r="K1865">
        <f t="shared" si="288"/>
        <v>487.57292728664436</v>
      </c>
      <c r="L1865">
        <f t="shared" si="280"/>
        <v>5.2283848251359004E-2</v>
      </c>
      <c r="M1865">
        <f t="shared" si="285"/>
        <v>2.8734511642275815</v>
      </c>
      <c r="N1865">
        <f t="shared" si="286"/>
        <v>11.885063203552265</v>
      </c>
      <c r="O1865">
        <f t="shared" si="289"/>
        <v>0</v>
      </c>
    </row>
    <row r="1866" spans="6:15">
      <c r="F1866">
        <f t="shared" si="281"/>
        <v>4.6200000000000223</v>
      </c>
      <c r="G1866">
        <f t="shared" si="282"/>
        <v>0</v>
      </c>
      <c r="H1866">
        <f t="shared" si="283"/>
        <v>487.52834464754062</v>
      </c>
      <c r="I1866">
        <f t="shared" si="284"/>
        <v>88.91527234838837</v>
      </c>
      <c r="J1866">
        <f t="shared" si="287"/>
        <v>3.5637441161921326</v>
      </c>
      <c r="K1866">
        <f t="shared" si="288"/>
        <v>487.57275700725245</v>
      </c>
      <c r="L1866">
        <f t="shared" si="280"/>
        <v>5.2283642184211186E-2</v>
      </c>
      <c r="M1866">
        <f t="shared" si="285"/>
        <v>2.873439839049623</v>
      </c>
      <c r="N1866">
        <f t="shared" si="286"/>
        <v>11.885061953430897</v>
      </c>
      <c r="O1866">
        <f t="shared" si="289"/>
        <v>0</v>
      </c>
    </row>
    <row r="1867" spans="6:15">
      <c r="F1867">
        <f t="shared" si="281"/>
        <v>4.6225000000000227</v>
      </c>
      <c r="G1867">
        <f t="shared" si="282"/>
        <v>1</v>
      </c>
      <c r="H1867">
        <f t="shared" si="283"/>
        <v>487.52834464754062</v>
      </c>
      <c r="I1867">
        <f t="shared" si="284"/>
        <v>88.91527234838837</v>
      </c>
      <c r="J1867">
        <f t="shared" si="287"/>
        <v>3.5637441161921326</v>
      </c>
      <c r="K1867">
        <f t="shared" si="288"/>
        <v>487.57258643076182</v>
      </c>
      <c r="L1867">
        <f t="shared" si="280"/>
        <v>5.2284450698274823E-2</v>
      </c>
      <c r="M1867">
        <f t="shared" si="285"/>
        <v>2.873484273913451</v>
      </c>
      <c r="N1867">
        <f t="shared" si="286"/>
        <v>11.885062406438015</v>
      </c>
      <c r="O1867">
        <f t="shared" si="289"/>
        <v>0</v>
      </c>
    </row>
    <row r="1868" spans="6:15">
      <c r="F1868">
        <f t="shared" si="281"/>
        <v>4.6250000000000231</v>
      </c>
      <c r="G1868">
        <f t="shared" si="282"/>
        <v>2</v>
      </c>
      <c r="H1868">
        <f t="shared" si="283"/>
        <v>487.52834464754062</v>
      </c>
      <c r="I1868">
        <f t="shared" si="284"/>
        <v>88.91527234838837</v>
      </c>
      <c r="J1868">
        <f t="shared" si="287"/>
        <v>3.5637441161921326</v>
      </c>
      <c r="K1868">
        <f t="shared" si="288"/>
        <v>487.57241716254191</v>
      </c>
      <c r="L1868">
        <f t="shared" si="280"/>
        <v>5.2284853695462319E-2</v>
      </c>
      <c r="M1868">
        <f t="shared" si="285"/>
        <v>2.8735064221059869</v>
      </c>
      <c r="N1868">
        <f t="shared" si="286"/>
        <v>11.885060629043462</v>
      </c>
      <c r="O1868">
        <f t="shared" si="289"/>
        <v>0</v>
      </c>
    </row>
    <row r="1869" spans="6:15">
      <c r="F1869">
        <f t="shared" si="281"/>
        <v>4.6275000000000235</v>
      </c>
      <c r="G1869">
        <f t="shared" si="282"/>
        <v>3</v>
      </c>
      <c r="H1869">
        <f t="shared" si="283"/>
        <v>487.52834464754062</v>
      </c>
      <c r="I1869">
        <f t="shared" si="284"/>
        <v>88.91527234838837</v>
      </c>
      <c r="J1869">
        <f t="shared" si="287"/>
        <v>3.5637441161921326</v>
      </c>
      <c r="K1869">
        <f t="shared" si="288"/>
        <v>487.57224856074208</v>
      </c>
      <c r="L1869">
        <f t="shared" si="280"/>
        <v>5.2285413702364558E-2</v>
      </c>
      <c r="M1869">
        <f t="shared" si="285"/>
        <v>2.8735371993448289</v>
      </c>
      <c r="N1869">
        <f t="shared" si="286"/>
        <v>11.885059743115761</v>
      </c>
      <c r="O1869">
        <f t="shared" si="289"/>
        <v>0</v>
      </c>
    </row>
    <row r="1870" spans="6:15">
      <c r="F1870">
        <f t="shared" si="281"/>
        <v>4.6300000000000239</v>
      </c>
      <c r="G1870">
        <f t="shared" si="282"/>
        <v>0</v>
      </c>
      <c r="H1870">
        <f t="shared" si="283"/>
        <v>487.52834464872365</v>
      </c>
      <c r="I1870">
        <f t="shared" si="284"/>
        <v>88.915243262154476</v>
      </c>
      <c r="J1870">
        <f t="shared" si="287"/>
        <v>3.5636343564091288</v>
      </c>
      <c r="K1870">
        <f t="shared" si="288"/>
        <v>487.57208087367735</v>
      </c>
      <c r="L1870">
        <f t="shared" si="280"/>
        <v>5.2285210772592197E-2</v>
      </c>
      <c r="M1870">
        <f t="shared" si="285"/>
        <v>2.8735260465928771</v>
      </c>
      <c r="N1870">
        <f t="shared" si="286"/>
        <v>11.885058512026207</v>
      </c>
      <c r="O1870">
        <f t="shared" si="289"/>
        <v>0</v>
      </c>
    </row>
    <row r="1871" spans="6:15">
      <c r="F1871">
        <f t="shared" si="281"/>
        <v>4.6325000000000243</v>
      </c>
      <c r="G1871">
        <f t="shared" si="282"/>
        <v>1</v>
      </c>
      <c r="H1871">
        <f t="shared" si="283"/>
        <v>487.52834464872365</v>
      </c>
      <c r="I1871">
        <f t="shared" si="284"/>
        <v>88.915243262154476</v>
      </c>
      <c r="J1871">
        <f t="shared" si="287"/>
        <v>3.5636343564091288</v>
      </c>
      <c r="K1871">
        <f t="shared" si="288"/>
        <v>487.57191289403727</v>
      </c>
      <c r="L1871">
        <f t="shared" si="280"/>
        <v>5.2286006977754373E-2</v>
      </c>
      <c r="M1871">
        <f t="shared" si="285"/>
        <v>2.873569804975757</v>
      </c>
      <c r="N1871">
        <f t="shared" si="286"/>
        <v>11.885058958136286</v>
      </c>
      <c r="O1871">
        <f t="shared" si="289"/>
        <v>0</v>
      </c>
    </row>
    <row r="1872" spans="6:15">
      <c r="F1872">
        <f t="shared" si="281"/>
        <v>4.6350000000000247</v>
      </c>
      <c r="G1872">
        <f t="shared" si="282"/>
        <v>2</v>
      </c>
      <c r="H1872">
        <f t="shared" si="283"/>
        <v>487.52834464872365</v>
      </c>
      <c r="I1872">
        <f t="shared" si="284"/>
        <v>88.915243262154476</v>
      </c>
      <c r="J1872">
        <f t="shared" si="287"/>
        <v>3.5636343564091288</v>
      </c>
      <c r="K1872">
        <f t="shared" si="288"/>
        <v>487.57174620275066</v>
      </c>
      <c r="L1872">
        <f t="shared" si="280"/>
        <v>5.2286403839873818E-2</v>
      </c>
      <c r="M1872">
        <f t="shared" si="285"/>
        <v>2.8735916159930652</v>
      </c>
      <c r="N1872">
        <f t="shared" si="286"/>
        <v>11.885057207800969</v>
      </c>
      <c r="O1872">
        <f t="shared" si="289"/>
        <v>0</v>
      </c>
    </row>
    <row r="1873" spans="6:15">
      <c r="F1873">
        <f t="shared" si="281"/>
        <v>4.637500000000025</v>
      </c>
      <c r="G1873">
        <f t="shared" si="282"/>
        <v>3</v>
      </c>
      <c r="H1873">
        <f t="shared" si="283"/>
        <v>487.52834464872365</v>
      </c>
      <c r="I1873">
        <f t="shared" si="284"/>
        <v>88.915243262154476</v>
      </c>
      <c r="J1873">
        <f t="shared" si="287"/>
        <v>3.5636343564091288</v>
      </c>
      <c r="K1873">
        <f t="shared" si="288"/>
        <v>487.57158016773883</v>
      </c>
      <c r="L1873">
        <f t="shared" ref="L1873:L1936" si="290">$B$42*M1873</f>
        <v>5.2286955321243306E-2</v>
      </c>
      <c r="M1873">
        <f t="shared" si="285"/>
        <v>2.8736219246799006</v>
      </c>
      <c r="N1873">
        <f t="shared" si="286"/>
        <v>11.885056335360277</v>
      </c>
      <c r="O1873">
        <f t="shared" si="289"/>
        <v>0</v>
      </c>
    </row>
    <row r="1874" spans="6:15">
      <c r="F1874">
        <f t="shared" ref="F1874:F1937" si="291">F1873+$B$17</f>
        <v>4.6400000000000254</v>
      </c>
      <c r="G1874">
        <f t="shared" ref="G1874:G1937" si="292">IF(G1873=($B$20-1),0,G1873+1)</f>
        <v>0</v>
      </c>
      <c r="H1874">
        <f t="shared" ref="H1874:H1937" si="293">IF(G1874=0,$B$31*$B$29+(1-$B$31)*H1873,H1873)</f>
        <v>487.52834464984755</v>
      </c>
      <c r="I1874">
        <f t="shared" ref="I1874:I1937" si="294">IF(G1874=0,MIN(($B$23*(H1874-K1873)+($B$24*J1874)),$B$26),I1873)</f>
        <v>88.915214618724676</v>
      </c>
      <c r="J1874">
        <f t="shared" si="287"/>
        <v>3.5635262676115911</v>
      </c>
      <c r="K1874">
        <f t="shared" si="288"/>
        <v>487.57141503353608</v>
      </c>
      <c r="L1874">
        <f t="shared" si="290"/>
        <v>5.2286755481048247E-2</v>
      </c>
      <c r="M1874">
        <f t="shared" ref="M1874:M1937" si="295">((0.01*I1874*N1874)-(K1874*$B$41))/$B$40</f>
        <v>2.8736109417270317</v>
      </c>
      <c r="N1874">
        <f t="shared" ref="N1874:N1937" si="296">$B$45-$B$47*$B$50*M1873-$B$46</f>
        <v>11.885055123012805</v>
      </c>
      <c r="O1874">
        <f t="shared" si="289"/>
        <v>0</v>
      </c>
    </row>
    <row r="1875" spans="6:15">
      <c r="F1875">
        <f t="shared" si="291"/>
        <v>4.6425000000000258</v>
      </c>
      <c r="G1875">
        <f t="shared" si="292"/>
        <v>1</v>
      </c>
      <c r="H1875">
        <f t="shared" si="293"/>
        <v>487.52834464984755</v>
      </c>
      <c r="I1875">
        <f t="shared" si="294"/>
        <v>88.915214618724676</v>
      </c>
      <c r="J1875">
        <f t="shared" ref="J1875:J1938" si="297">IF(G1875=0,IF(J1874&gt;$B$25,$B$25,J1874+$B$17*(H1874-K1874)),J1874)</f>
        <v>3.5635262676115911</v>
      </c>
      <c r="K1875">
        <f t="shared" ref="K1875:K1938" si="298">K1874+($B$17*L1874/$B$34)-($B$17*$B$36*K1874/$B$34)</f>
        <v>487.57124961121247</v>
      </c>
      <c r="L1875">
        <f t="shared" si="290"/>
        <v>5.2287539564713E-2</v>
      </c>
      <c r="M1875">
        <f t="shared" si="295"/>
        <v>2.8736540339284415</v>
      </c>
      <c r="N1875">
        <f t="shared" si="296"/>
        <v>11.885055562330919</v>
      </c>
      <c r="O1875">
        <f t="shared" ref="O1875:O1938" si="299">IF(K1875&gt;(0.01*$B$15*$B$29),0,F1875)</f>
        <v>0</v>
      </c>
    </row>
    <row r="1876" spans="6:15">
      <c r="F1876">
        <f t="shared" si="291"/>
        <v>4.6450000000000262</v>
      </c>
      <c r="G1876">
        <f t="shared" si="292"/>
        <v>2</v>
      </c>
      <c r="H1876">
        <f t="shared" si="293"/>
        <v>487.52834464984755</v>
      </c>
      <c r="I1876">
        <f t="shared" si="294"/>
        <v>88.915214618724676</v>
      </c>
      <c r="J1876">
        <f t="shared" si="297"/>
        <v>3.5635262676115911</v>
      </c>
      <c r="K1876">
        <f t="shared" si="298"/>
        <v>487.57108545762833</v>
      </c>
      <c r="L1876">
        <f t="shared" si="290"/>
        <v>5.2287930385154745E-2</v>
      </c>
      <c r="M1876">
        <f t="shared" si="295"/>
        <v>2.8736755129031328</v>
      </c>
      <c r="N1876">
        <f t="shared" si="296"/>
        <v>11.885053838642863</v>
      </c>
      <c r="O1876">
        <f t="shared" si="299"/>
        <v>0</v>
      </c>
    </row>
    <row r="1877" spans="6:15">
      <c r="F1877">
        <f t="shared" si="291"/>
        <v>4.6475000000000266</v>
      </c>
      <c r="G1877">
        <f t="shared" si="292"/>
        <v>3</v>
      </c>
      <c r="H1877">
        <f t="shared" si="293"/>
        <v>487.52834464984755</v>
      </c>
      <c r="I1877">
        <f t="shared" si="294"/>
        <v>88.915214618724676</v>
      </c>
      <c r="J1877">
        <f t="shared" si="297"/>
        <v>3.5635262676115911</v>
      </c>
      <c r="K1877">
        <f t="shared" si="298"/>
        <v>487.57092195032806</v>
      </c>
      <c r="L1877">
        <f t="shared" si="290"/>
        <v>5.2288473470785017E-2</v>
      </c>
      <c r="M1877">
        <f t="shared" si="295"/>
        <v>2.8737053601712428</v>
      </c>
      <c r="N1877">
        <f t="shared" si="296"/>
        <v>11.885052979483875</v>
      </c>
      <c r="O1877">
        <f t="shared" si="299"/>
        <v>0</v>
      </c>
    </row>
    <row r="1878" spans="6:15">
      <c r="F1878">
        <f t="shared" si="291"/>
        <v>4.650000000000027</v>
      </c>
      <c r="G1878">
        <f t="shared" si="292"/>
        <v>0</v>
      </c>
      <c r="H1878">
        <f t="shared" si="293"/>
        <v>487.5283446509153</v>
      </c>
      <c r="I1878">
        <f t="shared" si="294"/>
        <v>88.915186411358718</v>
      </c>
      <c r="J1878">
        <f t="shared" si="297"/>
        <v>3.5634198243603898</v>
      </c>
      <c r="K1878">
        <f t="shared" si="298"/>
        <v>487.57075933012305</v>
      </c>
      <c r="L1878">
        <f t="shared" si="290"/>
        <v>5.2288276673143577E-2</v>
      </c>
      <c r="M1878">
        <f t="shared" si="295"/>
        <v>2.8736945444330972</v>
      </c>
      <c r="N1878">
        <f t="shared" si="296"/>
        <v>11.88505178559315</v>
      </c>
      <c r="O1878">
        <f t="shared" si="299"/>
        <v>0</v>
      </c>
    </row>
    <row r="1879" spans="6:15">
      <c r="F1879">
        <f t="shared" si="291"/>
        <v>4.6525000000000274</v>
      </c>
      <c r="G1879">
        <f t="shared" si="292"/>
        <v>1</v>
      </c>
      <c r="H1879">
        <f t="shared" si="293"/>
        <v>487.5283446509153</v>
      </c>
      <c r="I1879">
        <f t="shared" si="294"/>
        <v>88.915186411358718</v>
      </c>
      <c r="J1879">
        <f t="shared" si="297"/>
        <v>3.5634198243603898</v>
      </c>
      <c r="K1879">
        <f t="shared" si="298"/>
        <v>487.57059642618378</v>
      </c>
      <c r="L1879">
        <f t="shared" si="290"/>
        <v>5.2289048819842268E-2</v>
      </c>
      <c r="M1879">
        <f t="shared" si="295"/>
        <v>2.8737369805946371</v>
      </c>
      <c r="N1879">
        <f t="shared" si="296"/>
        <v>11.885052218222675</v>
      </c>
      <c r="O1879">
        <f t="shared" si="299"/>
        <v>0</v>
      </c>
    </row>
    <row r="1880" spans="6:15">
      <c r="F1880">
        <f t="shared" si="291"/>
        <v>4.6550000000000278</v>
      </c>
      <c r="G1880">
        <f t="shared" si="292"/>
        <v>2</v>
      </c>
      <c r="H1880">
        <f t="shared" si="293"/>
        <v>487.5283446509153</v>
      </c>
      <c r="I1880">
        <f t="shared" si="294"/>
        <v>88.915186411358718</v>
      </c>
      <c r="J1880">
        <f t="shared" si="297"/>
        <v>3.5634198243603898</v>
      </c>
      <c r="K1880">
        <f t="shared" si="298"/>
        <v>487.5704347716686</v>
      </c>
      <c r="L1880">
        <f t="shared" si="290"/>
        <v>5.228943369058274E-2</v>
      </c>
      <c r="M1880">
        <f t="shared" si="295"/>
        <v>2.8737581325816133</v>
      </c>
      <c r="N1880">
        <f t="shared" si="296"/>
        <v>11.885050520776215</v>
      </c>
      <c r="O1880">
        <f t="shared" si="299"/>
        <v>0</v>
      </c>
    </row>
    <row r="1881" spans="6:15">
      <c r="F1881">
        <f t="shared" si="291"/>
        <v>4.6575000000000282</v>
      </c>
      <c r="G1881">
        <f t="shared" si="292"/>
        <v>3</v>
      </c>
      <c r="H1881">
        <f t="shared" si="293"/>
        <v>487.5283446509153</v>
      </c>
      <c r="I1881">
        <f t="shared" si="294"/>
        <v>88.915186411358718</v>
      </c>
      <c r="J1881">
        <f t="shared" si="297"/>
        <v>3.5634198243603898</v>
      </c>
      <c r="K1881">
        <f t="shared" si="298"/>
        <v>487.57027375359849</v>
      </c>
      <c r="L1881">
        <f t="shared" si="290"/>
        <v>5.2289968508288084E-2</v>
      </c>
      <c r="M1881">
        <f t="shared" si="295"/>
        <v>2.8737875254555023</v>
      </c>
      <c r="N1881">
        <f t="shared" si="296"/>
        <v>11.885049674696736</v>
      </c>
      <c r="O1881">
        <f t="shared" si="299"/>
        <v>0</v>
      </c>
    </row>
    <row r="1882" spans="6:15">
      <c r="F1882">
        <f t="shared" si="291"/>
        <v>4.6600000000000286</v>
      </c>
      <c r="G1882">
        <f t="shared" si="292"/>
        <v>0</v>
      </c>
      <c r="H1882">
        <f t="shared" si="293"/>
        <v>487.52834465192961</v>
      </c>
      <c r="I1882">
        <f t="shared" si="294"/>
        <v>88.915158633416567</v>
      </c>
      <c r="J1882">
        <f t="shared" si="297"/>
        <v>3.5633150016036819</v>
      </c>
      <c r="K1882">
        <f t="shared" si="298"/>
        <v>487.57011360911855</v>
      </c>
      <c r="L1882">
        <f t="shared" si="290"/>
        <v>5.2289774706838592E-2</v>
      </c>
      <c r="M1882">
        <f t="shared" si="295"/>
        <v>2.8737768743841046</v>
      </c>
      <c r="N1882">
        <f t="shared" si="296"/>
        <v>11.88504849898178</v>
      </c>
      <c r="O1882">
        <f t="shared" si="299"/>
        <v>0</v>
      </c>
    </row>
    <row r="1883" spans="6:15">
      <c r="F1883">
        <f t="shared" si="291"/>
        <v>4.662500000000029</v>
      </c>
      <c r="G1883">
        <f t="shared" si="292"/>
        <v>1</v>
      </c>
      <c r="H1883">
        <f t="shared" si="293"/>
        <v>487.52834465192961</v>
      </c>
      <c r="I1883">
        <f t="shared" si="294"/>
        <v>88.915158633416567</v>
      </c>
      <c r="J1883">
        <f t="shared" si="297"/>
        <v>3.5633150016036819</v>
      </c>
      <c r="K1883">
        <f t="shared" si="298"/>
        <v>487.56995318522416</v>
      </c>
      <c r="L1883">
        <f t="shared" si="290"/>
        <v>5.2290535098315216E-2</v>
      </c>
      <c r="M1883">
        <f t="shared" si="295"/>
        <v>2.8738186644941832</v>
      </c>
      <c r="N1883">
        <f t="shared" si="296"/>
        <v>11.885048925024636</v>
      </c>
      <c r="O1883">
        <f t="shared" si="299"/>
        <v>0</v>
      </c>
    </row>
    <row r="1884" spans="6:15">
      <c r="F1884">
        <f t="shared" si="291"/>
        <v>4.6650000000000293</v>
      </c>
      <c r="G1884">
        <f t="shared" si="292"/>
        <v>2</v>
      </c>
      <c r="H1884">
        <f t="shared" si="293"/>
        <v>487.52834465192961</v>
      </c>
      <c r="I1884">
        <f t="shared" si="294"/>
        <v>88.915158633416567</v>
      </c>
      <c r="J1884">
        <f t="shared" si="297"/>
        <v>3.5633150016036819</v>
      </c>
      <c r="K1884">
        <f t="shared" si="298"/>
        <v>487.56979399173247</v>
      </c>
      <c r="L1884">
        <f t="shared" si="290"/>
        <v>5.2290914109921524E-2</v>
      </c>
      <c r="M1884">
        <f t="shared" si="295"/>
        <v>2.8738394944708938</v>
      </c>
      <c r="N1884">
        <f t="shared" si="296"/>
        <v>11.885047253420232</v>
      </c>
      <c r="O1884">
        <f t="shared" si="299"/>
        <v>0</v>
      </c>
    </row>
    <row r="1885" spans="6:15">
      <c r="F1885">
        <f t="shared" si="291"/>
        <v>4.6675000000000297</v>
      </c>
      <c r="G1885">
        <f t="shared" si="292"/>
        <v>3</v>
      </c>
      <c r="H1885">
        <f t="shared" si="293"/>
        <v>487.52834465192961</v>
      </c>
      <c r="I1885">
        <f t="shared" si="294"/>
        <v>88.915158633416567</v>
      </c>
      <c r="J1885">
        <f t="shared" si="297"/>
        <v>3.5633150016036819</v>
      </c>
      <c r="K1885">
        <f t="shared" si="298"/>
        <v>487.56963542499687</v>
      </c>
      <c r="L1885">
        <f t="shared" si="290"/>
        <v>5.2291440785574288E-2</v>
      </c>
      <c r="M1885">
        <f t="shared" si="295"/>
        <v>2.873868439868339</v>
      </c>
      <c r="N1885">
        <f t="shared" si="296"/>
        <v>11.885046420221164</v>
      </c>
      <c r="O1885">
        <f t="shared" si="299"/>
        <v>0</v>
      </c>
    </row>
    <row r="1886" spans="6:15">
      <c r="F1886">
        <f t="shared" si="291"/>
        <v>4.6700000000000301</v>
      </c>
      <c r="G1886">
        <f t="shared" si="292"/>
        <v>0</v>
      </c>
      <c r="H1886">
        <f t="shared" si="293"/>
        <v>487.52834465289322</v>
      </c>
      <c r="I1886">
        <f t="shared" si="294"/>
        <v>88.915131278360747</v>
      </c>
      <c r="J1886">
        <f t="shared" si="297"/>
        <v>3.5632117746710139</v>
      </c>
      <c r="K1886">
        <f t="shared" si="298"/>
        <v>487.56947771855192</v>
      </c>
      <c r="L1886">
        <f t="shared" si="290"/>
        <v>5.2291249934695187E-2</v>
      </c>
      <c r="M1886">
        <f t="shared" si="295"/>
        <v>2.8738579509563884</v>
      </c>
      <c r="N1886">
        <f t="shared" si="296"/>
        <v>11.885045262405267</v>
      </c>
      <c r="O1886">
        <f t="shared" si="299"/>
        <v>0</v>
      </c>
    </row>
    <row r="1887" spans="6:15">
      <c r="F1887">
        <f t="shared" si="291"/>
        <v>4.6725000000000305</v>
      </c>
      <c r="G1887">
        <f t="shared" si="292"/>
        <v>1</v>
      </c>
      <c r="H1887">
        <f t="shared" si="293"/>
        <v>487.52834465289322</v>
      </c>
      <c r="I1887">
        <f t="shared" si="294"/>
        <v>88.915131278360747</v>
      </c>
      <c r="J1887">
        <f t="shared" si="297"/>
        <v>3.5632117746710139</v>
      </c>
      <c r="K1887">
        <f t="shared" si="298"/>
        <v>487.56931973694651</v>
      </c>
      <c r="L1887">
        <f t="shared" si="290"/>
        <v>5.2291998749912735E-2</v>
      </c>
      <c r="M1887">
        <f t="shared" si="295"/>
        <v>2.873899104850576</v>
      </c>
      <c r="N1887">
        <f t="shared" si="296"/>
        <v>11.885045681961744</v>
      </c>
      <c r="O1887">
        <f t="shared" si="299"/>
        <v>0</v>
      </c>
    </row>
    <row r="1888" spans="6:15">
      <c r="F1888">
        <f t="shared" si="291"/>
        <v>4.6750000000000309</v>
      </c>
      <c r="G1888">
        <f t="shared" si="292"/>
        <v>2</v>
      </c>
      <c r="H1888">
        <f t="shared" si="293"/>
        <v>487.52834465289322</v>
      </c>
      <c r="I1888">
        <f t="shared" si="294"/>
        <v>88.915131278360747</v>
      </c>
      <c r="J1888">
        <f t="shared" si="297"/>
        <v>3.5632117746710139</v>
      </c>
      <c r="K1888">
        <f t="shared" si="298"/>
        <v>487.56916296701206</v>
      </c>
      <c r="L1888">
        <f t="shared" si="290"/>
        <v>5.2292371991580364E-2</v>
      </c>
      <c r="M1888">
        <f t="shared" si="295"/>
        <v>2.873919617719086</v>
      </c>
      <c r="N1888">
        <f t="shared" si="296"/>
        <v>11.885044035805977</v>
      </c>
      <c r="O1888">
        <f t="shared" si="299"/>
        <v>0</v>
      </c>
    </row>
    <row r="1889" spans="6:15">
      <c r="F1889">
        <f t="shared" si="291"/>
        <v>4.6775000000000313</v>
      </c>
      <c r="G1889">
        <f t="shared" si="292"/>
        <v>3</v>
      </c>
      <c r="H1889">
        <f t="shared" si="293"/>
        <v>487.52834465289322</v>
      </c>
      <c r="I1889">
        <f t="shared" si="294"/>
        <v>88.915131278360747</v>
      </c>
      <c r="J1889">
        <f t="shared" si="297"/>
        <v>3.5632117746710139</v>
      </c>
      <c r="K1889">
        <f t="shared" si="298"/>
        <v>487.56900681429221</v>
      </c>
      <c r="L1889">
        <f t="shared" si="290"/>
        <v>5.2292890649133089E-2</v>
      </c>
      <c r="M1889">
        <f t="shared" si="295"/>
        <v>2.8739481224523558</v>
      </c>
      <c r="N1889">
        <f t="shared" si="296"/>
        <v>11.885043215291237</v>
      </c>
      <c r="O1889">
        <f t="shared" si="299"/>
        <v>0</v>
      </c>
    </row>
    <row r="1890" spans="6:15">
      <c r="F1890">
        <f t="shared" si="291"/>
        <v>4.6800000000000317</v>
      </c>
      <c r="G1890">
        <f t="shared" si="292"/>
        <v>0</v>
      </c>
      <c r="H1890">
        <f t="shared" si="293"/>
        <v>487.52834465380863</v>
      </c>
      <c r="I1890">
        <f t="shared" si="294"/>
        <v>88.915104339753597</v>
      </c>
      <c r="J1890">
        <f t="shared" si="297"/>
        <v>3.5631101192675163</v>
      </c>
      <c r="K1890">
        <f t="shared" si="298"/>
        <v>487.56885150876587</v>
      </c>
      <c r="L1890">
        <f t="shared" si="290"/>
        <v>5.2292702703905319E-2</v>
      </c>
      <c r="M1890">
        <f t="shared" si="295"/>
        <v>2.8739377932311601</v>
      </c>
      <c r="N1890">
        <f t="shared" si="296"/>
        <v>11.885042075101905</v>
      </c>
      <c r="O1890">
        <f t="shared" si="299"/>
        <v>0</v>
      </c>
    </row>
    <row r="1891" spans="6:15">
      <c r="F1891">
        <f t="shared" si="291"/>
        <v>4.6825000000000321</v>
      </c>
      <c r="G1891">
        <f t="shared" si="292"/>
        <v>1</v>
      </c>
      <c r="H1891">
        <f t="shared" si="293"/>
        <v>487.52834465380863</v>
      </c>
      <c r="I1891">
        <f t="shared" si="294"/>
        <v>88.915104339753597</v>
      </c>
      <c r="J1891">
        <f t="shared" si="297"/>
        <v>3.5631101192675163</v>
      </c>
      <c r="K1891">
        <f t="shared" si="298"/>
        <v>487.56869593226838</v>
      </c>
      <c r="L1891">
        <f t="shared" si="290"/>
        <v>5.2293440119101031E-2</v>
      </c>
      <c r="M1891">
        <f t="shared" si="295"/>
        <v>2.8739783205952221</v>
      </c>
      <c r="N1891">
        <f t="shared" si="296"/>
        <v>11.885042488270754</v>
      </c>
      <c r="O1891">
        <f t="shared" si="299"/>
        <v>0</v>
      </c>
    </row>
    <row r="1892" spans="6:15">
      <c r="F1892">
        <f t="shared" si="291"/>
        <v>4.6850000000000325</v>
      </c>
      <c r="G1892">
        <f t="shared" si="292"/>
        <v>2</v>
      </c>
      <c r="H1892">
        <f t="shared" si="293"/>
        <v>487.52834465380863</v>
      </c>
      <c r="I1892">
        <f t="shared" si="294"/>
        <v>88.915104339753597</v>
      </c>
      <c r="J1892">
        <f t="shared" si="297"/>
        <v>3.5631101192675163</v>
      </c>
      <c r="K1892">
        <f t="shared" si="298"/>
        <v>487.56854154899531</v>
      </c>
      <c r="L1892">
        <f t="shared" si="290"/>
        <v>5.2293807678665934E-2</v>
      </c>
      <c r="M1892">
        <f t="shared" si="295"/>
        <v>2.8739985211828798</v>
      </c>
      <c r="N1892">
        <f t="shared" si="296"/>
        <v>11.88504086717619</v>
      </c>
      <c r="O1892">
        <f t="shared" si="299"/>
        <v>0</v>
      </c>
    </row>
    <row r="1893" spans="6:15">
      <c r="F1893">
        <f t="shared" si="291"/>
        <v>4.6875000000000329</v>
      </c>
      <c r="G1893">
        <f t="shared" si="292"/>
        <v>3</v>
      </c>
      <c r="H1893">
        <f t="shared" si="293"/>
        <v>487.52834465380863</v>
      </c>
      <c r="I1893">
        <f t="shared" si="294"/>
        <v>88.915104339753597</v>
      </c>
      <c r="J1893">
        <f t="shared" si="297"/>
        <v>3.5631101192675163</v>
      </c>
      <c r="K1893">
        <f t="shared" si="298"/>
        <v>487.56838777354051</v>
      </c>
      <c r="L1893">
        <f t="shared" si="290"/>
        <v>5.2294318440186165E-2</v>
      </c>
      <c r="M1893">
        <f t="shared" si="295"/>
        <v>2.8740265919606447</v>
      </c>
      <c r="N1893">
        <f t="shared" si="296"/>
        <v>11.885040059152685</v>
      </c>
      <c r="O1893">
        <f t="shared" si="299"/>
        <v>0</v>
      </c>
    </row>
    <row r="1894" spans="6:15">
      <c r="F1894">
        <f t="shared" si="291"/>
        <v>4.6900000000000333</v>
      </c>
      <c r="G1894">
        <f t="shared" si="292"/>
        <v>0</v>
      </c>
      <c r="H1894">
        <f t="shared" si="293"/>
        <v>487.52834465467822</v>
      </c>
      <c r="I1894">
        <f t="shared" si="294"/>
        <v>88.915077811255514</v>
      </c>
      <c r="J1894">
        <f t="shared" si="297"/>
        <v>3.5630100114681866</v>
      </c>
      <c r="K1894">
        <f t="shared" si="298"/>
        <v>487.56823483238162</v>
      </c>
      <c r="L1894">
        <f t="shared" si="290"/>
        <v>5.2294133356375602E-2</v>
      </c>
      <c r="M1894">
        <f t="shared" si="295"/>
        <v>2.8740164199991551</v>
      </c>
      <c r="N1894">
        <f t="shared" si="296"/>
        <v>11.885038936321575</v>
      </c>
      <c r="O1894">
        <f t="shared" si="299"/>
        <v>0</v>
      </c>
    </row>
    <row r="1895" spans="6:15">
      <c r="F1895">
        <f t="shared" si="291"/>
        <v>4.6925000000000336</v>
      </c>
      <c r="G1895">
        <f t="shared" si="292"/>
        <v>1</v>
      </c>
      <c r="H1895">
        <f t="shared" si="293"/>
        <v>487.52834465467822</v>
      </c>
      <c r="I1895">
        <f t="shared" si="294"/>
        <v>88.915077811255514</v>
      </c>
      <c r="J1895">
        <f t="shared" si="297"/>
        <v>3.5630100114681866</v>
      </c>
      <c r="K1895">
        <f t="shared" si="298"/>
        <v>487.56808162437704</v>
      </c>
      <c r="L1895">
        <f t="shared" si="290"/>
        <v>5.2294859545101761E-2</v>
      </c>
      <c r="M1895">
        <f t="shared" si="295"/>
        <v>2.8740563303712952</v>
      </c>
      <c r="N1895">
        <f t="shared" si="296"/>
        <v>11.885039343200035</v>
      </c>
      <c r="O1895">
        <f t="shared" si="299"/>
        <v>0</v>
      </c>
    </row>
    <row r="1896" spans="6:15">
      <c r="F1896">
        <f t="shared" si="291"/>
        <v>4.695000000000034</v>
      </c>
      <c r="G1896">
        <f t="shared" si="292"/>
        <v>2</v>
      </c>
      <c r="H1896">
        <f t="shared" si="293"/>
        <v>487.52834465467822</v>
      </c>
      <c r="I1896">
        <f t="shared" si="294"/>
        <v>88.915077811255514</v>
      </c>
      <c r="J1896">
        <f t="shared" si="297"/>
        <v>3.5630100114681866</v>
      </c>
      <c r="K1896">
        <f t="shared" si="298"/>
        <v>487.56792959143115</v>
      </c>
      <c r="L1896">
        <f t="shared" si="290"/>
        <v>5.2295221509064418E-2</v>
      </c>
      <c r="M1896">
        <f t="shared" si="295"/>
        <v>2.8740762234320529</v>
      </c>
      <c r="N1896">
        <f t="shared" si="296"/>
        <v>11.885037746785148</v>
      </c>
      <c r="O1896">
        <f t="shared" si="299"/>
        <v>0</v>
      </c>
    </row>
    <row r="1897" spans="6:15">
      <c r="F1897">
        <f t="shared" si="291"/>
        <v>4.6975000000000344</v>
      </c>
      <c r="G1897">
        <f t="shared" si="292"/>
        <v>3</v>
      </c>
      <c r="H1897">
        <f t="shared" si="293"/>
        <v>487.52834465467822</v>
      </c>
      <c r="I1897">
        <f t="shared" si="294"/>
        <v>88.915077811255514</v>
      </c>
      <c r="J1897">
        <f t="shared" si="297"/>
        <v>3.5630100114681866</v>
      </c>
      <c r="K1897">
        <f t="shared" si="298"/>
        <v>487.56777815705033</v>
      </c>
      <c r="L1897">
        <f t="shared" si="290"/>
        <v>5.229572449476011E-2</v>
      </c>
      <c r="M1897">
        <f t="shared" si="295"/>
        <v>2.874103866860783</v>
      </c>
      <c r="N1897">
        <f t="shared" si="296"/>
        <v>11.885036951062718</v>
      </c>
      <c r="O1897">
        <f t="shared" si="299"/>
        <v>0</v>
      </c>
    </row>
    <row r="1898" spans="6:15">
      <c r="F1898">
        <f t="shared" si="291"/>
        <v>4.7000000000000348</v>
      </c>
      <c r="G1898">
        <f t="shared" si="292"/>
        <v>0</v>
      </c>
      <c r="H1898">
        <f t="shared" si="293"/>
        <v>487.52834465550438</v>
      </c>
      <c r="I1898">
        <f t="shared" si="294"/>
        <v>88.915051686622633</v>
      </c>
      <c r="J1898">
        <f t="shared" si="297"/>
        <v>3.5629114277122564</v>
      </c>
      <c r="K1898">
        <f t="shared" si="298"/>
        <v>487.5676275442641</v>
      </c>
      <c r="L1898">
        <f t="shared" si="290"/>
        <v>5.2295542228787482E-2</v>
      </c>
      <c r="M1898">
        <f t="shared" si="295"/>
        <v>2.8740938497639403</v>
      </c>
      <c r="N1898">
        <f t="shared" si="296"/>
        <v>11.885035845325568</v>
      </c>
      <c r="O1898">
        <f t="shared" si="299"/>
        <v>0</v>
      </c>
    </row>
    <row r="1899" spans="6:15">
      <c r="F1899">
        <f t="shared" si="291"/>
        <v>4.7025000000000352</v>
      </c>
      <c r="G1899">
        <f t="shared" si="292"/>
        <v>1</v>
      </c>
      <c r="H1899">
        <f t="shared" si="293"/>
        <v>487.52834465550438</v>
      </c>
      <c r="I1899">
        <f t="shared" si="294"/>
        <v>88.915051686622633</v>
      </c>
      <c r="J1899">
        <f t="shared" si="297"/>
        <v>3.5629114277122564</v>
      </c>
      <c r="K1899">
        <f t="shared" si="298"/>
        <v>487.56747666869484</v>
      </c>
      <c r="L1899">
        <f t="shared" si="290"/>
        <v>5.2296257361961571E-2</v>
      </c>
      <c r="M1899">
        <f t="shared" si="295"/>
        <v>2.8741331525375573</v>
      </c>
      <c r="N1899">
        <f t="shared" si="296"/>
        <v>11.885036246009442</v>
      </c>
      <c r="O1899">
        <f t="shared" si="299"/>
        <v>0</v>
      </c>
    </row>
    <row r="1900" spans="6:15">
      <c r="F1900">
        <f t="shared" si="291"/>
        <v>4.7050000000000356</v>
      </c>
      <c r="G1900">
        <f t="shared" si="292"/>
        <v>2</v>
      </c>
      <c r="H1900">
        <f t="shared" si="293"/>
        <v>487.52834465550438</v>
      </c>
      <c r="I1900">
        <f t="shared" si="294"/>
        <v>88.915051686622633</v>
      </c>
      <c r="J1900">
        <f t="shared" si="297"/>
        <v>3.5629114277122564</v>
      </c>
      <c r="K1900">
        <f t="shared" si="298"/>
        <v>487.56732695029507</v>
      </c>
      <c r="L1900">
        <f t="shared" si="290"/>
        <v>5.2296613815504538E-2</v>
      </c>
      <c r="M1900">
        <f t="shared" si="295"/>
        <v>2.8741527427529352</v>
      </c>
      <c r="N1900">
        <f t="shared" si="296"/>
        <v>11.885034673898497</v>
      </c>
      <c r="O1900">
        <f t="shared" si="299"/>
        <v>0</v>
      </c>
    </row>
    <row r="1901" spans="6:15">
      <c r="F1901">
        <f t="shared" si="291"/>
        <v>4.707500000000036</v>
      </c>
      <c r="G1901">
        <f t="shared" si="292"/>
        <v>3</v>
      </c>
      <c r="H1901">
        <f t="shared" si="293"/>
        <v>487.52834465550438</v>
      </c>
      <c r="I1901">
        <f t="shared" si="294"/>
        <v>88.915051686622633</v>
      </c>
      <c r="J1901">
        <f t="shared" si="297"/>
        <v>3.5629114277122564</v>
      </c>
      <c r="K1901">
        <f t="shared" si="298"/>
        <v>487.56717782134803</v>
      </c>
      <c r="L1901">
        <f t="shared" si="290"/>
        <v>5.2297109143753809E-2</v>
      </c>
      <c r="M1901">
        <f t="shared" si="295"/>
        <v>2.8741799653385356</v>
      </c>
      <c r="N1901">
        <f t="shared" si="296"/>
        <v>11.885033890289883</v>
      </c>
      <c r="O1901">
        <f t="shared" si="299"/>
        <v>0</v>
      </c>
    </row>
    <row r="1902" spans="6:15">
      <c r="F1902">
        <f t="shared" si="291"/>
        <v>4.7100000000000364</v>
      </c>
      <c r="G1902">
        <f t="shared" si="292"/>
        <v>0</v>
      </c>
      <c r="H1902">
        <f t="shared" si="293"/>
        <v>487.52834465628928</v>
      </c>
      <c r="I1902">
        <f t="shared" si="294"/>
        <v>88.915025959706185</v>
      </c>
      <c r="J1902">
        <f t="shared" si="297"/>
        <v>3.5628143447976472</v>
      </c>
      <c r="K1902">
        <f t="shared" si="298"/>
        <v>487.56702950148764</v>
      </c>
      <c r="L1902">
        <f t="shared" si="290"/>
        <v>5.2296929652704709E-2</v>
      </c>
      <c r="M1902">
        <f t="shared" si="295"/>
        <v>2.8741701007478206</v>
      </c>
      <c r="N1902">
        <f t="shared" si="296"/>
        <v>11.885032801386458</v>
      </c>
      <c r="O1902">
        <f t="shared" si="299"/>
        <v>0</v>
      </c>
    </row>
    <row r="1903" spans="6:15">
      <c r="F1903">
        <f t="shared" si="291"/>
        <v>4.7125000000000368</v>
      </c>
      <c r="G1903">
        <f t="shared" si="292"/>
        <v>1</v>
      </c>
      <c r="H1903">
        <f t="shared" si="293"/>
        <v>487.52834465628928</v>
      </c>
      <c r="I1903">
        <f t="shared" si="294"/>
        <v>88.915025959706185</v>
      </c>
      <c r="J1903">
        <f t="shared" si="297"/>
        <v>3.5628143447976472</v>
      </c>
      <c r="K1903">
        <f t="shared" si="298"/>
        <v>487.56688092284503</v>
      </c>
      <c r="L1903">
        <f t="shared" si="290"/>
        <v>5.2297633898641296E-2</v>
      </c>
      <c r="M1903">
        <f t="shared" si="295"/>
        <v>2.8742088051732613</v>
      </c>
      <c r="N1903">
        <f t="shared" si="296"/>
        <v>11.885033195970086</v>
      </c>
      <c r="O1903">
        <f t="shared" si="299"/>
        <v>0</v>
      </c>
    </row>
    <row r="1904" spans="6:15">
      <c r="F1904">
        <f t="shared" si="291"/>
        <v>4.7150000000000372</v>
      </c>
      <c r="G1904">
        <f t="shared" si="292"/>
        <v>2</v>
      </c>
      <c r="H1904">
        <f t="shared" si="293"/>
        <v>487.52834465628928</v>
      </c>
      <c r="I1904">
        <f t="shared" si="294"/>
        <v>88.915025959706185</v>
      </c>
      <c r="J1904">
        <f t="shared" si="297"/>
        <v>3.5628143447976472</v>
      </c>
      <c r="K1904">
        <f t="shared" si="298"/>
        <v>487.566733483755</v>
      </c>
      <c r="L1904">
        <f t="shared" si="290"/>
        <v>5.2297984925649584E-2</v>
      </c>
      <c r="M1904">
        <f t="shared" si="295"/>
        <v>2.8742280971534688</v>
      </c>
      <c r="N1904">
        <f t="shared" si="296"/>
        <v>11.88503164779307</v>
      </c>
      <c r="O1904">
        <f t="shared" si="299"/>
        <v>0</v>
      </c>
    </row>
    <row r="1905" spans="6:15">
      <c r="F1905">
        <f t="shared" si="291"/>
        <v>4.7175000000000376</v>
      </c>
      <c r="G1905">
        <f t="shared" si="292"/>
        <v>3</v>
      </c>
      <c r="H1905">
        <f t="shared" si="293"/>
        <v>487.52834465628928</v>
      </c>
      <c r="I1905">
        <f t="shared" si="294"/>
        <v>88.915025959706185</v>
      </c>
      <c r="J1905">
        <f t="shared" si="297"/>
        <v>3.5628143447976472</v>
      </c>
      <c r="K1905">
        <f t="shared" si="298"/>
        <v>487.56658662514405</v>
      </c>
      <c r="L1905">
        <f t="shared" si="290"/>
        <v>5.2298472713029349E-2</v>
      </c>
      <c r="M1905">
        <f t="shared" si="295"/>
        <v>2.8742549053028528</v>
      </c>
      <c r="N1905">
        <f t="shared" si="296"/>
        <v>11.885030876113861</v>
      </c>
      <c r="O1905">
        <f t="shared" si="299"/>
        <v>0</v>
      </c>
    </row>
    <row r="1906" spans="6:15">
      <c r="F1906">
        <f t="shared" si="291"/>
        <v>4.7200000000000379</v>
      </c>
      <c r="G1906">
        <f t="shared" si="292"/>
        <v>0</v>
      </c>
      <c r="H1906">
        <f t="shared" si="293"/>
        <v>487.52834465703484</v>
      </c>
      <c r="I1906">
        <f t="shared" si="294"/>
        <v>88.915000624450883</v>
      </c>
      <c r="J1906">
        <f t="shared" si="297"/>
        <v>3.5627187398755105</v>
      </c>
      <c r="K1906">
        <f t="shared" si="298"/>
        <v>487.56644056330225</v>
      </c>
      <c r="L1906">
        <f t="shared" si="290"/>
        <v>5.2298295954639938E-2</v>
      </c>
      <c r="M1906">
        <f t="shared" si="295"/>
        <v>2.8742451908955009</v>
      </c>
      <c r="N1906">
        <f t="shared" si="296"/>
        <v>11.885029803787885</v>
      </c>
      <c r="O1906">
        <f t="shared" si="299"/>
        <v>0</v>
      </c>
    </row>
    <row r="1907" spans="6:15">
      <c r="F1907">
        <f t="shared" si="291"/>
        <v>4.7225000000000383</v>
      </c>
      <c r="G1907">
        <f t="shared" si="292"/>
        <v>1</v>
      </c>
      <c r="H1907">
        <f t="shared" si="293"/>
        <v>487.52834465703484</v>
      </c>
      <c r="I1907">
        <f t="shared" si="294"/>
        <v>88.915000624450883</v>
      </c>
      <c r="J1907">
        <f t="shared" si="297"/>
        <v>3.5627187398755105</v>
      </c>
      <c r="K1907">
        <f t="shared" si="298"/>
        <v>487.56629424661804</v>
      </c>
      <c r="L1907">
        <f t="shared" si="290"/>
        <v>5.2298989479094386E-2</v>
      </c>
      <c r="M1907">
        <f t="shared" si="295"/>
        <v>2.87428330608246</v>
      </c>
      <c r="N1907">
        <f t="shared" si="296"/>
        <v>11.88503019236418</v>
      </c>
      <c r="O1907">
        <f t="shared" si="299"/>
        <v>0</v>
      </c>
    </row>
    <row r="1908" spans="6:15">
      <c r="F1908">
        <f t="shared" si="291"/>
        <v>4.7250000000000387</v>
      </c>
      <c r="G1908">
        <f t="shared" si="292"/>
        <v>2</v>
      </c>
      <c r="H1908">
        <f t="shared" si="293"/>
        <v>487.52834465703484</v>
      </c>
      <c r="I1908">
        <f t="shared" si="294"/>
        <v>88.915000624450883</v>
      </c>
      <c r="J1908">
        <f t="shared" si="297"/>
        <v>3.5627187398755105</v>
      </c>
      <c r="K1908">
        <f t="shared" si="298"/>
        <v>487.56614905213786</v>
      </c>
      <c r="L1908">
        <f t="shared" si="290"/>
        <v>5.2299335162174151E-2</v>
      </c>
      <c r="M1908">
        <f t="shared" si="295"/>
        <v>2.8743023043674225</v>
      </c>
      <c r="N1908">
        <f t="shared" si="296"/>
        <v>11.885028667756702</v>
      </c>
      <c r="O1908">
        <f t="shared" si="299"/>
        <v>0</v>
      </c>
    </row>
    <row r="1909" spans="6:15">
      <c r="F1909">
        <f t="shared" si="291"/>
        <v>4.7275000000000391</v>
      </c>
      <c r="G1909">
        <f t="shared" si="292"/>
        <v>3</v>
      </c>
      <c r="H1909">
        <f t="shared" si="293"/>
        <v>487.52834465703484</v>
      </c>
      <c r="I1909">
        <f t="shared" si="294"/>
        <v>88.915000624450883</v>
      </c>
      <c r="J1909">
        <f t="shared" si="297"/>
        <v>3.5627187398755105</v>
      </c>
      <c r="K1909">
        <f t="shared" si="298"/>
        <v>487.56600442929971</v>
      </c>
      <c r="L1909">
        <f t="shared" si="290"/>
        <v>5.2299815523487017E-2</v>
      </c>
      <c r="M1909">
        <f t="shared" si="295"/>
        <v>2.8743287043899888</v>
      </c>
      <c r="N1909">
        <f t="shared" si="296"/>
        <v>11.885027907825304</v>
      </c>
      <c r="O1909">
        <f t="shared" si="299"/>
        <v>0</v>
      </c>
    </row>
    <row r="1910" spans="6:15">
      <c r="F1910">
        <f t="shared" si="291"/>
        <v>4.7300000000000395</v>
      </c>
      <c r="G1910">
        <f t="shared" si="292"/>
        <v>0</v>
      </c>
      <c r="H1910">
        <f t="shared" si="293"/>
        <v>487.52834465774322</v>
      </c>
      <c r="I1910">
        <f t="shared" si="294"/>
        <v>88.914975674895231</v>
      </c>
      <c r="J1910">
        <f t="shared" si="297"/>
        <v>3.5626245904448481</v>
      </c>
      <c r="K1910">
        <f t="shared" si="298"/>
        <v>487.56586059110066</v>
      </c>
      <c r="L1910">
        <f t="shared" si="290"/>
        <v>5.2299641456176583E-2</v>
      </c>
      <c r="M1910">
        <f t="shared" si="295"/>
        <v>2.8743191378807791</v>
      </c>
      <c r="N1910">
        <f t="shared" si="296"/>
        <v>11.885026851824401</v>
      </c>
      <c r="O1910">
        <f t="shared" si="299"/>
        <v>0</v>
      </c>
    </row>
    <row r="1911" spans="6:15">
      <c r="F1911">
        <f t="shared" si="291"/>
        <v>4.7325000000000399</v>
      </c>
      <c r="G1911">
        <f t="shared" si="292"/>
        <v>1</v>
      </c>
      <c r="H1911">
        <f t="shared" si="293"/>
        <v>487.52834465774322</v>
      </c>
      <c r="I1911">
        <f t="shared" si="294"/>
        <v>88.914975674895231</v>
      </c>
      <c r="J1911">
        <f t="shared" si="297"/>
        <v>3.5626245904448481</v>
      </c>
      <c r="K1911">
        <f t="shared" si="298"/>
        <v>487.56571650193911</v>
      </c>
      <c r="L1911">
        <f t="shared" si="290"/>
        <v>5.2300324422362959E-2</v>
      </c>
      <c r="M1911">
        <f t="shared" si="295"/>
        <v>2.8743566727992866</v>
      </c>
      <c r="N1911">
        <f t="shared" si="296"/>
        <v>11.885027234484768</v>
      </c>
      <c r="O1911">
        <f t="shared" si="299"/>
        <v>0</v>
      </c>
    </row>
    <row r="1912" spans="6:15">
      <c r="F1912">
        <f t="shared" si="291"/>
        <v>4.7350000000000403</v>
      </c>
      <c r="G1912">
        <f t="shared" si="292"/>
        <v>2</v>
      </c>
      <c r="H1912">
        <f t="shared" si="293"/>
        <v>487.52834465774322</v>
      </c>
      <c r="I1912">
        <f t="shared" si="294"/>
        <v>88.914975674895231</v>
      </c>
      <c r="J1912">
        <f t="shared" si="297"/>
        <v>3.5626245904448481</v>
      </c>
      <c r="K1912">
        <f t="shared" si="298"/>
        <v>487.56557351789706</v>
      </c>
      <c r="L1912">
        <f t="shared" si="290"/>
        <v>5.2300664842870465E-2</v>
      </c>
      <c r="M1912">
        <f t="shared" si="295"/>
        <v>2.8743753818602364</v>
      </c>
      <c r="N1912">
        <f t="shared" si="296"/>
        <v>11.885025733088028</v>
      </c>
      <c r="O1912">
        <f t="shared" si="299"/>
        <v>0</v>
      </c>
    </row>
    <row r="1913" spans="6:15">
      <c r="F1913">
        <f t="shared" si="291"/>
        <v>4.7375000000000407</v>
      </c>
      <c r="G1913">
        <f t="shared" si="292"/>
        <v>3</v>
      </c>
      <c r="H1913">
        <f t="shared" si="293"/>
        <v>487.52834465774322</v>
      </c>
      <c r="I1913">
        <f t="shared" si="294"/>
        <v>88.914975674895231</v>
      </c>
      <c r="J1913">
        <f t="shared" si="297"/>
        <v>3.5626245904448481</v>
      </c>
      <c r="K1913">
        <f t="shared" si="298"/>
        <v>487.5654310967945</v>
      </c>
      <c r="L1913">
        <f t="shared" si="290"/>
        <v>5.2301137891169053E-2</v>
      </c>
      <c r="M1913">
        <f t="shared" si="295"/>
        <v>2.8744013799692083</v>
      </c>
      <c r="N1913">
        <f t="shared" si="296"/>
        <v>11.885024984725591</v>
      </c>
      <c r="O1913">
        <f t="shared" si="299"/>
        <v>0</v>
      </c>
    </row>
    <row r="1914" spans="6:15">
      <c r="F1914">
        <f t="shared" si="291"/>
        <v>4.7400000000000411</v>
      </c>
      <c r="G1914">
        <f t="shared" si="292"/>
        <v>0</v>
      </c>
      <c r="H1914">
        <f t="shared" si="293"/>
        <v>487.52834465841613</v>
      </c>
      <c r="I1914">
        <f t="shared" si="294"/>
        <v>88.914951105167034</v>
      </c>
      <c r="J1914">
        <f t="shared" si="297"/>
        <v>3.5625318743472199</v>
      </c>
      <c r="K1914">
        <f t="shared" si="298"/>
        <v>487.56528944838578</v>
      </c>
      <c r="L1914">
        <f t="shared" si="290"/>
        <v>5.2300966473953006E-2</v>
      </c>
      <c r="M1914">
        <f t="shared" si="295"/>
        <v>2.8743919591056817</v>
      </c>
      <c r="N1914">
        <f t="shared" si="296"/>
        <v>11.885023944801231</v>
      </c>
      <c r="O1914">
        <f t="shared" si="299"/>
        <v>0</v>
      </c>
    </row>
    <row r="1915" spans="6:15">
      <c r="F1915">
        <f t="shared" si="291"/>
        <v>4.7425000000000415</v>
      </c>
      <c r="G1915">
        <f t="shared" si="292"/>
        <v>1</v>
      </c>
      <c r="H1915">
        <f t="shared" si="293"/>
        <v>487.52834465841613</v>
      </c>
      <c r="I1915">
        <f t="shared" si="294"/>
        <v>88.914951105167034</v>
      </c>
      <c r="J1915">
        <f t="shared" si="297"/>
        <v>3.5625318743472199</v>
      </c>
      <c r="K1915">
        <f t="shared" si="298"/>
        <v>487.56514755283536</v>
      </c>
      <c r="L1915">
        <f t="shared" si="290"/>
        <v>5.2301639042616789E-2</v>
      </c>
      <c r="M1915">
        <f t="shared" si="295"/>
        <v>2.8744289225900963</v>
      </c>
      <c r="N1915">
        <f t="shared" si="296"/>
        <v>11.885024321635774</v>
      </c>
      <c r="O1915">
        <f t="shared" si="299"/>
        <v>0</v>
      </c>
    </row>
    <row r="1916" spans="6:15">
      <c r="F1916">
        <f t="shared" si="291"/>
        <v>4.7450000000000419</v>
      </c>
      <c r="G1916">
        <f t="shared" si="292"/>
        <v>2</v>
      </c>
      <c r="H1916">
        <f t="shared" si="293"/>
        <v>487.52834465841613</v>
      </c>
      <c r="I1916">
        <f t="shared" si="294"/>
        <v>88.914951105167034</v>
      </c>
      <c r="J1916">
        <f t="shared" si="297"/>
        <v>3.5625318743472199</v>
      </c>
      <c r="K1916">
        <f t="shared" si="298"/>
        <v>487.56500674558004</v>
      </c>
      <c r="L1916">
        <f t="shared" si="290"/>
        <v>5.2301974280663466E-2</v>
      </c>
      <c r="M1916">
        <f t="shared" si="295"/>
        <v>2.8744473468298515</v>
      </c>
      <c r="N1916">
        <f t="shared" si="296"/>
        <v>11.885022843096396</v>
      </c>
      <c r="O1916">
        <f t="shared" si="299"/>
        <v>0</v>
      </c>
    </row>
    <row r="1917" spans="6:15">
      <c r="F1917">
        <f t="shared" si="291"/>
        <v>4.7475000000000422</v>
      </c>
      <c r="G1917">
        <f t="shared" si="292"/>
        <v>3</v>
      </c>
      <c r="H1917">
        <f t="shared" si="293"/>
        <v>487.52834465841613</v>
      </c>
      <c r="I1917">
        <f t="shared" si="294"/>
        <v>88.914951105167034</v>
      </c>
      <c r="J1917">
        <f t="shared" si="297"/>
        <v>3.5625318743472199</v>
      </c>
      <c r="K1917">
        <f t="shared" si="298"/>
        <v>487.56486649269419</v>
      </c>
      <c r="L1917">
        <f t="shared" si="290"/>
        <v>5.2302440127280532E-2</v>
      </c>
      <c r="M1917">
        <f t="shared" si="295"/>
        <v>2.87447294914393</v>
      </c>
      <c r="N1917">
        <f t="shared" si="296"/>
        <v>11.885022106126806</v>
      </c>
      <c r="O1917">
        <f t="shared" si="299"/>
        <v>0</v>
      </c>
    </row>
    <row r="1918" spans="6:15">
      <c r="F1918">
        <f t="shared" si="291"/>
        <v>4.7500000000000426</v>
      </c>
      <c r="G1918">
        <f t="shared" si="292"/>
        <v>0</v>
      </c>
      <c r="H1918">
        <f t="shared" si="293"/>
        <v>487.52834465905539</v>
      </c>
      <c r="I1918">
        <f t="shared" si="294"/>
        <v>88.914926909482915</v>
      </c>
      <c r="J1918">
        <f t="shared" si="297"/>
        <v>3.5624405697615247</v>
      </c>
      <c r="K1918">
        <f t="shared" si="298"/>
        <v>487.56472700073863</v>
      </c>
      <c r="L1918">
        <f t="shared" si="290"/>
        <v>5.230227131978684E-2</v>
      </c>
      <c r="M1918">
        <f t="shared" si="295"/>
        <v>2.8744636717072933</v>
      </c>
      <c r="N1918">
        <f t="shared" si="296"/>
        <v>11.885021082034243</v>
      </c>
      <c r="O1918">
        <f t="shared" si="299"/>
        <v>0</v>
      </c>
    </row>
    <row r="1919" spans="6:15">
      <c r="F1919">
        <f t="shared" si="291"/>
        <v>4.752500000000043</v>
      </c>
      <c r="G1919">
        <f t="shared" si="292"/>
        <v>1</v>
      </c>
      <c r="H1919">
        <f t="shared" si="293"/>
        <v>487.52834465905539</v>
      </c>
      <c r="I1919">
        <f t="shared" si="294"/>
        <v>88.914926909482915</v>
      </c>
      <c r="J1919">
        <f t="shared" si="297"/>
        <v>3.5624405697615247</v>
      </c>
      <c r="K1919">
        <f t="shared" si="298"/>
        <v>487.56458726540399</v>
      </c>
      <c r="L1919">
        <f t="shared" si="290"/>
        <v>5.2302933649229312E-2</v>
      </c>
      <c r="M1919">
        <f t="shared" si="295"/>
        <v>2.8745000724576442</v>
      </c>
      <c r="N1919">
        <f t="shared" si="296"/>
        <v>11.885021453131708</v>
      </c>
      <c r="O1919">
        <f t="shared" si="299"/>
        <v>0</v>
      </c>
    </row>
    <row r="1920" spans="6:15">
      <c r="F1920">
        <f t="shared" si="291"/>
        <v>4.7550000000000434</v>
      </c>
      <c r="G1920">
        <f t="shared" si="292"/>
        <v>2</v>
      </c>
      <c r="H1920">
        <f t="shared" si="293"/>
        <v>487.52834465905539</v>
      </c>
      <c r="I1920">
        <f t="shared" si="294"/>
        <v>88.914926909482915</v>
      </c>
      <c r="J1920">
        <f t="shared" si="297"/>
        <v>3.5624405697615247</v>
      </c>
      <c r="K1920">
        <f t="shared" si="298"/>
        <v>487.56444860179619</v>
      </c>
      <c r="L1920">
        <f t="shared" si="290"/>
        <v>5.2303263783706415E-2</v>
      </c>
      <c r="M1920">
        <f t="shared" si="295"/>
        <v>2.874518216211964</v>
      </c>
      <c r="N1920">
        <f t="shared" si="296"/>
        <v>11.885019997101693</v>
      </c>
      <c r="O1920">
        <f t="shared" si="299"/>
        <v>0</v>
      </c>
    </row>
    <row r="1921" spans="6:15">
      <c r="F1921">
        <f t="shared" si="291"/>
        <v>4.7575000000000438</v>
      </c>
      <c r="G1921">
        <f t="shared" si="292"/>
        <v>3</v>
      </c>
      <c r="H1921">
        <f t="shared" si="293"/>
        <v>487.52834465905539</v>
      </c>
      <c r="I1921">
        <f t="shared" si="294"/>
        <v>88.914926909482915</v>
      </c>
      <c r="J1921">
        <f t="shared" si="297"/>
        <v>3.5624405697615247</v>
      </c>
      <c r="K1921">
        <f t="shared" si="298"/>
        <v>487.56431048411827</v>
      </c>
      <c r="L1921">
        <f t="shared" si="290"/>
        <v>5.2303722538281375E-2</v>
      </c>
      <c r="M1921">
        <f t="shared" si="295"/>
        <v>2.8745434287567861</v>
      </c>
      <c r="N1921">
        <f t="shared" si="296"/>
        <v>11.885019271351521</v>
      </c>
      <c r="O1921">
        <f t="shared" si="299"/>
        <v>0</v>
      </c>
    </row>
    <row r="1922" spans="6:15">
      <c r="F1922">
        <f t="shared" si="291"/>
        <v>4.7600000000000442</v>
      </c>
      <c r="G1922">
        <f t="shared" si="292"/>
        <v>0</v>
      </c>
      <c r="H1922">
        <f t="shared" si="293"/>
        <v>487.52834465966271</v>
      </c>
      <c r="I1922">
        <f t="shared" si="294"/>
        <v>88.914903082149451</v>
      </c>
      <c r="J1922">
        <f t="shared" si="297"/>
        <v>3.5623506551988675</v>
      </c>
      <c r="K1922">
        <f t="shared" si="298"/>
        <v>487.56417311578628</v>
      </c>
      <c r="L1922">
        <f t="shared" si="290"/>
        <v>5.2303556300797159E-2</v>
      </c>
      <c r="M1922">
        <f t="shared" si="295"/>
        <v>2.8745342925644719</v>
      </c>
      <c r="N1922">
        <f t="shared" si="296"/>
        <v>11.885018262849728</v>
      </c>
      <c r="O1922">
        <f t="shared" si="299"/>
        <v>0</v>
      </c>
    </row>
    <row r="1923" spans="6:15">
      <c r="F1923">
        <f t="shared" si="291"/>
        <v>4.7625000000000446</v>
      </c>
      <c r="G1923">
        <f t="shared" si="292"/>
        <v>1</v>
      </c>
      <c r="H1923">
        <f t="shared" si="293"/>
        <v>487.52834465966271</v>
      </c>
      <c r="I1923">
        <f t="shared" si="294"/>
        <v>88.914903082149451</v>
      </c>
      <c r="J1923">
        <f t="shared" si="297"/>
        <v>3.5623506551988675</v>
      </c>
      <c r="K1923">
        <f t="shared" si="298"/>
        <v>487.56403550778055</v>
      </c>
      <c r="L1923">
        <f t="shared" si="290"/>
        <v>5.2304208546893639E-2</v>
      </c>
      <c r="M1923">
        <f t="shared" si="295"/>
        <v>2.8745701391474605</v>
      </c>
      <c r="N1923">
        <f t="shared" si="296"/>
        <v>11.885018628297422</v>
      </c>
      <c r="O1923">
        <f t="shared" si="299"/>
        <v>0</v>
      </c>
    </row>
    <row r="1924" spans="6:15">
      <c r="F1924">
        <f t="shared" si="291"/>
        <v>4.765000000000045</v>
      </c>
      <c r="G1924">
        <f t="shared" si="292"/>
        <v>2</v>
      </c>
      <c r="H1924">
        <f t="shared" si="293"/>
        <v>487.52834465966271</v>
      </c>
      <c r="I1924">
        <f t="shared" si="294"/>
        <v>88.914903082149451</v>
      </c>
      <c r="J1924">
        <f t="shared" si="297"/>
        <v>3.5623506551988675</v>
      </c>
      <c r="K1924">
        <f t="shared" si="298"/>
        <v>487.56389895518561</v>
      </c>
      <c r="L1924">
        <f t="shared" si="290"/>
        <v>5.2304533655497032E-2</v>
      </c>
      <c r="M1924">
        <f t="shared" si="295"/>
        <v>2.8745880066864071</v>
      </c>
      <c r="N1924">
        <f t="shared" si="296"/>
        <v>11.885017194434102</v>
      </c>
      <c r="O1924">
        <f t="shared" si="299"/>
        <v>0</v>
      </c>
    </row>
    <row r="1925" spans="6:15">
      <c r="F1925">
        <f t="shared" si="291"/>
        <v>4.7675000000000454</v>
      </c>
      <c r="G1925">
        <f t="shared" si="292"/>
        <v>3</v>
      </c>
      <c r="H1925">
        <f t="shared" si="293"/>
        <v>487.52834465966271</v>
      </c>
      <c r="I1925">
        <f t="shared" si="294"/>
        <v>88.914903082149451</v>
      </c>
      <c r="J1925">
        <f t="shared" si="297"/>
        <v>3.5623506551988675</v>
      </c>
      <c r="K1925">
        <f t="shared" si="298"/>
        <v>487.56376294020947</v>
      </c>
      <c r="L1925">
        <f t="shared" si="290"/>
        <v>5.2304985425997409E-2</v>
      </c>
      <c r="M1925">
        <f t="shared" si="295"/>
        <v>2.8746128353957254</v>
      </c>
      <c r="N1925">
        <f t="shared" si="296"/>
        <v>11.885016479732544</v>
      </c>
      <c r="O1925">
        <f t="shared" si="299"/>
        <v>0</v>
      </c>
    </row>
    <row r="1926" spans="6:15">
      <c r="F1926">
        <f t="shared" si="291"/>
        <v>4.7700000000000458</v>
      </c>
      <c r="G1926">
        <f t="shared" si="292"/>
        <v>0</v>
      </c>
      <c r="H1926">
        <f t="shared" si="293"/>
        <v>487.52834466023967</v>
      </c>
      <c r="I1926">
        <f t="shared" si="294"/>
        <v>88.914879617558299</v>
      </c>
      <c r="J1926">
        <f t="shared" si="297"/>
        <v>3.5622621094975004</v>
      </c>
      <c r="K1926">
        <f t="shared" si="298"/>
        <v>487.56362766317125</v>
      </c>
      <c r="L1926">
        <f t="shared" si="290"/>
        <v>5.2304821719376518E-2</v>
      </c>
      <c r="M1926">
        <f t="shared" si="295"/>
        <v>2.8746038382963128</v>
      </c>
      <c r="N1926">
        <f t="shared" si="296"/>
        <v>11.885015486584171</v>
      </c>
      <c r="O1926">
        <f t="shared" si="299"/>
        <v>0</v>
      </c>
    </row>
    <row r="1927" spans="6:15">
      <c r="F1927">
        <f t="shared" si="291"/>
        <v>4.7725000000000461</v>
      </c>
      <c r="G1927">
        <f t="shared" si="292"/>
        <v>1</v>
      </c>
      <c r="H1927">
        <f t="shared" si="293"/>
        <v>487.52834466023967</v>
      </c>
      <c r="I1927">
        <f t="shared" si="294"/>
        <v>88.914879617558299</v>
      </c>
      <c r="J1927">
        <f t="shared" si="297"/>
        <v>3.5622621094975004</v>
      </c>
      <c r="K1927">
        <f t="shared" si="298"/>
        <v>487.56349215010812</v>
      </c>
      <c r="L1927">
        <f t="shared" si="290"/>
        <v>5.230546403564338E-2</v>
      </c>
      <c r="M1927">
        <f t="shared" si="295"/>
        <v>2.8746391391489956</v>
      </c>
      <c r="N1927">
        <f t="shared" si="296"/>
        <v>11.885015846468148</v>
      </c>
      <c r="O1927">
        <f t="shared" si="299"/>
        <v>0</v>
      </c>
    </row>
    <row r="1928" spans="6:15">
      <c r="F1928">
        <f t="shared" si="291"/>
        <v>4.7750000000000465</v>
      </c>
      <c r="G1928">
        <f t="shared" si="292"/>
        <v>2</v>
      </c>
      <c r="H1928">
        <f t="shared" si="293"/>
        <v>487.52834466023967</v>
      </c>
      <c r="I1928">
        <f t="shared" si="294"/>
        <v>88.914879617558299</v>
      </c>
      <c r="J1928">
        <f t="shared" si="297"/>
        <v>3.5622621094975004</v>
      </c>
      <c r="K1928">
        <f t="shared" si="298"/>
        <v>487.56335767638819</v>
      </c>
      <c r="L1928">
        <f t="shared" si="290"/>
        <v>5.2305784194881015E-2</v>
      </c>
      <c r="M1928">
        <f t="shared" si="295"/>
        <v>2.8746567346773451</v>
      </c>
      <c r="N1928">
        <f t="shared" si="296"/>
        <v>11.885014434434041</v>
      </c>
      <c r="O1928">
        <f t="shared" si="299"/>
        <v>0</v>
      </c>
    </row>
    <row r="1929" spans="6:15">
      <c r="F1929">
        <f t="shared" si="291"/>
        <v>4.7775000000000469</v>
      </c>
      <c r="G1929">
        <f t="shared" si="292"/>
        <v>3</v>
      </c>
      <c r="H1929">
        <f t="shared" si="293"/>
        <v>487.52834466023967</v>
      </c>
      <c r="I1929">
        <f t="shared" si="294"/>
        <v>88.914879617558299</v>
      </c>
      <c r="J1929">
        <f t="shared" si="297"/>
        <v>3.5622621094975004</v>
      </c>
      <c r="K1929">
        <f t="shared" si="298"/>
        <v>487.56322373210247</v>
      </c>
      <c r="L1929">
        <f t="shared" si="290"/>
        <v>5.2306229087632571E-2</v>
      </c>
      <c r="M1929">
        <f t="shared" si="295"/>
        <v>2.8746811853946825</v>
      </c>
      <c r="N1929">
        <f t="shared" si="296"/>
        <v>11.885013730612906</v>
      </c>
      <c r="O1929">
        <f t="shared" si="299"/>
        <v>0</v>
      </c>
    </row>
    <row r="1930" spans="6:15">
      <c r="F1930">
        <f t="shared" si="291"/>
        <v>4.7800000000000473</v>
      </c>
      <c r="G1930">
        <f t="shared" si="292"/>
        <v>0</v>
      </c>
      <c r="H1930">
        <f t="shared" si="293"/>
        <v>487.52834466078775</v>
      </c>
      <c r="I1930">
        <f t="shared" si="294"/>
        <v>88.914856510187207</v>
      </c>
      <c r="J1930">
        <f t="shared" si="297"/>
        <v>3.5621749118178436</v>
      </c>
      <c r="K1930">
        <f t="shared" si="298"/>
        <v>487.5630905145203</v>
      </c>
      <c r="L1930">
        <f t="shared" si="290"/>
        <v>5.2306067873343923E-2</v>
      </c>
      <c r="M1930">
        <f t="shared" si="295"/>
        <v>2.8746723252705544</v>
      </c>
      <c r="N1930">
        <f t="shared" si="296"/>
        <v>11.885012752584213</v>
      </c>
      <c r="O1930">
        <f t="shared" si="299"/>
        <v>0</v>
      </c>
    </row>
    <row r="1931" spans="6:15">
      <c r="F1931">
        <f t="shared" si="291"/>
        <v>4.7825000000000477</v>
      </c>
      <c r="G1931">
        <f t="shared" si="292"/>
        <v>1</v>
      </c>
      <c r="H1931">
        <f t="shared" si="293"/>
        <v>487.52834466078775</v>
      </c>
      <c r="I1931">
        <f t="shared" si="294"/>
        <v>88.914856510187207</v>
      </c>
      <c r="J1931">
        <f t="shared" si="297"/>
        <v>3.5621749118178436</v>
      </c>
      <c r="K1931">
        <f t="shared" si="298"/>
        <v>487.56295706450658</v>
      </c>
      <c r="L1931">
        <f t="shared" si="290"/>
        <v>5.2306700410952187E-2</v>
      </c>
      <c r="M1931">
        <f t="shared" si="295"/>
        <v>2.8747070887010913</v>
      </c>
      <c r="N1931">
        <f t="shared" si="296"/>
        <v>11.885013106989177</v>
      </c>
      <c r="O1931">
        <f t="shared" si="299"/>
        <v>0</v>
      </c>
    </row>
    <row r="1932" spans="6:15">
      <c r="F1932">
        <f t="shared" si="291"/>
        <v>4.7850000000000481</v>
      </c>
      <c r="G1932">
        <f t="shared" si="292"/>
        <v>2</v>
      </c>
      <c r="H1932">
        <f t="shared" si="293"/>
        <v>487.52834466078775</v>
      </c>
      <c r="I1932">
        <f t="shared" si="294"/>
        <v>88.914856510187207</v>
      </c>
      <c r="J1932">
        <f t="shared" si="297"/>
        <v>3.5621749118178436</v>
      </c>
      <c r="K1932">
        <f t="shared" si="298"/>
        <v>487.56282463801307</v>
      </c>
      <c r="L1932">
        <f t="shared" si="290"/>
        <v>5.2307015696171355E-2</v>
      </c>
      <c r="M1932">
        <f t="shared" si="295"/>
        <v>2.8747244163598307</v>
      </c>
      <c r="N1932">
        <f t="shared" si="296"/>
        <v>11.885011716451956</v>
      </c>
      <c r="O1932">
        <f t="shared" si="299"/>
        <v>0</v>
      </c>
    </row>
    <row r="1933" spans="6:15">
      <c r="F1933">
        <f t="shared" si="291"/>
        <v>4.7875000000000485</v>
      </c>
      <c r="G1933">
        <f t="shared" si="292"/>
        <v>3</v>
      </c>
      <c r="H1933">
        <f t="shared" si="293"/>
        <v>487.52834466078775</v>
      </c>
      <c r="I1933">
        <f t="shared" si="294"/>
        <v>88.914856510187207</v>
      </c>
      <c r="J1933">
        <f t="shared" si="297"/>
        <v>3.5621749118178436</v>
      </c>
      <c r="K1933">
        <f t="shared" si="298"/>
        <v>487.56269273289377</v>
      </c>
      <c r="L1933">
        <f t="shared" si="290"/>
        <v>5.2307453815879909E-2</v>
      </c>
      <c r="M1933">
        <f t="shared" si="295"/>
        <v>2.8747484948396811</v>
      </c>
      <c r="N1933">
        <f t="shared" si="296"/>
        <v>11.885011023345607</v>
      </c>
      <c r="O1933">
        <f t="shared" si="299"/>
        <v>0</v>
      </c>
    </row>
    <row r="1934" spans="6:15">
      <c r="F1934">
        <f t="shared" si="291"/>
        <v>4.7900000000000489</v>
      </c>
      <c r="G1934">
        <f t="shared" si="292"/>
        <v>0</v>
      </c>
      <c r="H1934">
        <f t="shared" si="293"/>
        <v>487.52834466130844</v>
      </c>
      <c r="I1934">
        <f t="shared" si="294"/>
        <v>88.914833754598149</v>
      </c>
      <c r="J1934">
        <f t="shared" si="297"/>
        <v>3.5620890416375786</v>
      </c>
      <c r="K1934">
        <f t="shared" si="298"/>
        <v>487.56256154341469</v>
      </c>
      <c r="L1934">
        <f t="shared" si="290"/>
        <v>5.230729505597994E-2</v>
      </c>
      <c r="M1934">
        <f t="shared" si="295"/>
        <v>2.874739769605509</v>
      </c>
      <c r="N1934">
        <f t="shared" si="296"/>
        <v>11.885010060206413</v>
      </c>
      <c r="O1934">
        <f t="shared" si="299"/>
        <v>0</v>
      </c>
    </row>
    <row r="1935" spans="6:15">
      <c r="F1935">
        <f t="shared" si="291"/>
        <v>4.7925000000000493</v>
      </c>
      <c r="G1935">
        <f t="shared" si="292"/>
        <v>1</v>
      </c>
      <c r="H1935">
        <f t="shared" si="293"/>
        <v>487.52834466130844</v>
      </c>
      <c r="I1935">
        <f t="shared" si="294"/>
        <v>88.914833754598149</v>
      </c>
      <c r="J1935">
        <f t="shared" si="297"/>
        <v>3.5620890416375786</v>
      </c>
      <c r="K1935">
        <f t="shared" si="298"/>
        <v>487.56243012504268</v>
      </c>
      <c r="L1935">
        <f t="shared" si="290"/>
        <v>5.2307917963800785E-2</v>
      </c>
      <c r="M1935">
        <f t="shared" si="295"/>
        <v>2.8747740037956628</v>
      </c>
      <c r="N1935">
        <f t="shared" si="296"/>
        <v>11.885010409215779</v>
      </c>
      <c r="O1935">
        <f t="shared" si="299"/>
        <v>0</v>
      </c>
    </row>
    <row r="1936" spans="6:15">
      <c r="F1936">
        <f t="shared" si="291"/>
        <v>4.7950000000000497</v>
      </c>
      <c r="G1936">
        <f t="shared" si="292"/>
        <v>2</v>
      </c>
      <c r="H1936">
        <f t="shared" si="293"/>
        <v>487.52834466130844</v>
      </c>
      <c r="I1936">
        <f t="shared" si="294"/>
        <v>88.914833754598149</v>
      </c>
      <c r="J1936">
        <f t="shared" si="297"/>
        <v>3.5620890416375786</v>
      </c>
      <c r="K1936">
        <f t="shared" si="298"/>
        <v>487.56229971460874</v>
      </c>
      <c r="L1936">
        <f t="shared" si="290"/>
        <v>5.2308228449200279E-2</v>
      </c>
      <c r="M1936">
        <f t="shared" si="295"/>
        <v>2.87479106766266</v>
      </c>
      <c r="N1936">
        <f t="shared" si="296"/>
        <v>11.885009039848173</v>
      </c>
      <c r="O1936">
        <f t="shared" si="299"/>
        <v>0</v>
      </c>
    </row>
    <row r="1937" spans="6:15">
      <c r="F1937">
        <f t="shared" si="291"/>
        <v>4.7975000000000501</v>
      </c>
      <c r="G1937">
        <f t="shared" si="292"/>
        <v>3</v>
      </c>
      <c r="H1937">
        <f t="shared" si="293"/>
        <v>487.52834466130844</v>
      </c>
      <c r="I1937">
        <f t="shared" si="294"/>
        <v>88.914833754598149</v>
      </c>
      <c r="J1937">
        <f t="shared" si="297"/>
        <v>3.5620890416375786</v>
      </c>
      <c r="K1937">
        <f t="shared" si="298"/>
        <v>487.56216981761179</v>
      </c>
      <c r="L1937">
        <f t="shared" ref="L1937:L2000" si="300">$B$42*M1937</f>
        <v>5.2308659898978246E-2</v>
      </c>
      <c r="M1937">
        <f t="shared" si="295"/>
        <v>2.874814779571945</v>
      </c>
      <c r="N1937">
        <f t="shared" si="296"/>
        <v>11.885008357293493</v>
      </c>
      <c r="O1937">
        <f t="shared" si="299"/>
        <v>0</v>
      </c>
    </row>
    <row r="1938" spans="6:15">
      <c r="F1938">
        <f t="shared" ref="F1938:F2001" si="301">F1937+$B$17</f>
        <v>4.8000000000000504</v>
      </c>
      <c r="G1938">
        <f t="shared" ref="G1938:G2001" si="302">IF(G1937=($B$20-1),0,G1937+1)</f>
        <v>0</v>
      </c>
      <c r="H1938">
        <f t="shared" ref="H1938:H2001" si="303">IF(G1938=0,$B$31*$B$29+(1-$B$31)*H1937,H1937)</f>
        <v>487.52834466180309</v>
      </c>
      <c r="I1938">
        <f t="shared" ref="I1938:I2001" si="304">IF(G1938=0,MIN(($B$23*(H1938-K1937)+($B$24*J1938)),$B$26),I1937)</f>
        <v>88.914811345435709</v>
      </c>
      <c r="J1938">
        <f t="shared" si="297"/>
        <v>3.5620044787468204</v>
      </c>
      <c r="K1938">
        <f t="shared" si="298"/>
        <v>487.56204062536017</v>
      </c>
      <c r="L1938">
        <f t="shared" si="300"/>
        <v>5.2308503556098354E-2</v>
      </c>
      <c r="M1938">
        <f t="shared" ref="M1938:M2001" si="305">((0.01*I1938*N1938)-(K1938*$B$41))/$B$40</f>
        <v>2.8748061871740003</v>
      </c>
      <c r="N1938">
        <f t="shared" ref="N1938:N2001" si="306">$B$45-$B$47*$B$50*M1937-$B$46</f>
        <v>11.885007408817122</v>
      </c>
      <c r="O1938">
        <f t="shared" si="299"/>
        <v>0</v>
      </c>
    </row>
    <row r="1939" spans="6:15">
      <c r="F1939">
        <f t="shared" si="301"/>
        <v>4.8025000000000508</v>
      </c>
      <c r="G1939">
        <f t="shared" si="302"/>
        <v>1</v>
      </c>
      <c r="H1939">
        <f t="shared" si="303"/>
        <v>487.52834466180309</v>
      </c>
      <c r="I1939">
        <f t="shared" si="304"/>
        <v>88.914811345435709</v>
      </c>
      <c r="J1939">
        <f t="shared" ref="J1939:J2002" si="307">IF(G1939=0,IF(J1938&gt;$B$25,$B$25,J1938+$B$17*(H1938-K1938)),J1938)</f>
        <v>3.5620044787468204</v>
      </c>
      <c r="K1939">
        <f t="shared" ref="K1939:K2002" si="308">K1938+($B$17*L1938/$B$34)-($B$17*$B$36*K1938/$B$34)</f>
        <v>487.5619112077004</v>
      </c>
      <c r="L1939">
        <f t="shared" si="300"/>
        <v>5.2309116980736398E-2</v>
      </c>
      <c r="M1939">
        <f t="shared" si="305"/>
        <v>2.8748399001809672</v>
      </c>
      <c r="N1939">
        <f t="shared" si="306"/>
        <v>11.88500775251304</v>
      </c>
      <c r="O1939">
        <f t="shared" ref="O1939:O2002" si="309">IF(K1939&gt;(0.01*$B$15*$B$29),0,F1939)</f>
        <v>0</v>
      </c>
    </row>
    <row r="1940" spans="6:15">
      <c r="F1940">
        <f t="shared" si="301"/>
        <v>4.8050000000000512</v>
      </c>
      <c r="G1940">
        <f t="shared" si="302"/>
        <v>2</v>
      </c>
      <c r="H1940">
        <f t="shared" si="303"/>
        <v>487.52834466180309</v>
      </c>
      <c r="I1940">
        <f t="shared" si="304"/>
        <v>88.914811345435709</v>
      </c>
      <c r="J1940">
        <f t="shared" si="307"/>
        <v>3.5620044787468204</v>
      </c>
      <c r="K1940">
        <f t="shared" si="308"/>
        <v>487.56178278263377</v>
      </c>
      <c r="L1940">
        <f t="shared" si="300"/>
        <v>5.2309422739385159E-2</v>
      </c>
      <c r="M1940">
        <f t="shared" si="305"/>
        <v>2.8748567042719944</v>
      </c>
      <c r="N1940">
        <f t="shared" si="306"/>
        <v>11.885006403992762</v>
      </c>
      <c r="O1940">
        <f t="shared" si="309"/>
        <v>0</v>
      </c>
    </row>
    <row r="1941" spans="6:15">
      <c r="F1941">
        <f t="shared" si="301"/>
        <v>4.8075000000000516</v>
      </c>
      <c r="G1941">
        <f t="shared" si="302"/>
        <v>3</v>
      </c>
      <c r="H1941">
        <f t="shared" si="303"/>
        <v>487.52834466180309</v>
      </c>
      <c r="I1941">
        <f t="shared" si="304"/>
        <v>88.914811345435709</v>
      </c>
      <c r="J1941">
        <f t="shared" si="307"/>
        <v>3.5620044787468204</v>
      </c>
      <c r="K1941">
        <f t="shared" si="308"/>
        <v>487.5616548631877</v>
      </c>
      <c r="L1941">
        <f t="shared" si="300"/>
        <v>5.2309847620775188E-2</v>
      </c>
      <c r="M1941">
        <f t="shared" si="305"/>
        <v>2.8748800551913636</v>
      </c>
      <c r="N1941">
        <f t="shared" si="306"/>
        <v>11.88500573182912</v>
      </c>
      <c r="O1941">
        <f t="shared" si="309"/>
        <v>0</v>
      </c>
    </row>
    <row r="1942" spans="6:15">
      <c r="F1942">
        <f t="shared" si="301"/>
        <v>4.810000000000052</v>
      </c>
      <c r="G1942">
        <f t="shared" si="302"/>
        <v>0</v>
      </c>
      <c r="H1942">
        <f t="shared" si="303"/>
        <v>487.52834466227296</v>
      </c>
      <c r="I1942">
        <f t="shared" si="304"/>
        <v>88.914789277425015</v>
      </c>
      <c r="J1942">
        <f t="shared" si="307"/>
        <v>3.5619212032433589</v>
      </c>
      <c r="K1942">
        <f t="shared" si="308"/>
        <v>487.56152763775788</v>
      </c>
      <c r="L1942">
        <f t="shared" si="300"/>
        <v>5.230969365809341E-2</v>
      </c>
      <c r="M1942">
        <f t="shared" si="305"/>
        <v>2.8748715936059601</v>
      </c>
      <c r="N1942">
        <f t="shared" si="306"/>
        <v>11.885004797792346</v>
      </c>
      <c r="O1942">
        <f t="shared" si="309"/>
        <v>0</v>
      </c>
    </row>
    <row r="1943" spans="6:15">
      <c r="F1943">
        <f t="shared" si="301"/>
        <v>4.8125000000000524</v>
      </c>
      <c r="G1943">
        <f t="shared" si="302"/>
        <v>1</v>
      </c>
      <c r="H1943">
        <f t="shared" si="303"/>
        <v>487.52834466227296</v>
      </c>
      <c r="I1943">
        <f t="shared" si="304"/>
        <v>88.914789277425015</v>
      </c>
      <c r="J1943">
        <f t="shared" si="307"/>
        <v>3.5619212032433589</v>
      </c>
      <c r="K1943">
        <f t="shared" si="308"/>
        <v>487.56140019035161</v>
      </c>
      <c r="L1943">
        <f t="shared" si="300"/>
        <v>5.2310297743930124E-2</v>
      </c>
      <c r="M1943">
        <f t="shared" si="305"/>
        <v>2.8749047933647547</v>
      </c>
      <c r="N1943">
        <f t="shared" si="306"/>
        <v>11.885005136255762</v>
      </c>
      <c r="O1943">
        <f t="shared" si="309"/>
        <v>0</v>
      </c>
    </row>
    <row r="1944" spans="6:15">
      <c r="F1944">
        <f t="shared" si="301"/>
        <v>4.8150000000000528</v>
      </c>
      <c r="G1944">
        <f t="shared" si="302"/>
        <v>2</v>
      </c>
      <c r="H1944">
        <f t="shared" si="303"/>
        <v>487.52834466227296</v>
      </c>
      <c r="I1944">
        <f t="shared" si="304"/>
        <v>88.914789277425015</v>
      </c>
      <c r="J1944">
        <f t="shared" si="307"/>
        <v>3.5619212032433589</v>
      </c>
      <c r="K1944">
        <f t="shared" si="308"/>
        <v>487.56127372042715</v>
      </c>
      <c r="L1944">
        <f t="shared" si="300"/>
        <v>5.2310598847782615E-2</v>
      </c>
      <c r="M1944">
        <f t="shared" si="305"/>
        <v>2.8749213416343338</v>
      </c>
      <c r="N1944">
        <f t="shared" si="306"/>
        <v>11.885003808265409</v>
      </c>
      <c r="O1944">
        <f t="shared" si="309"/>
        <v>0</v>
      </c>
    </row>
    <row r="1945" spans="6:15">
      <c r="F1945">
        <f t="shared" si="301"/>
        <v>4.8175000000000532</v>
      </c>
      <c r="G1945">
        <f t="shared" si="302"/>
        <v>3</v>
      </c>
      <c r="H1945">
        <f t="shared" si="303"/>
        <v>487.52834466227296</v>
      </c>
      <c r="I1945">
        <f t="shared" si="304"/>
        <v>88.914789277425015</v>
      </c>
      <c r="J1945">
        <f t="shared" si="307"/>
        <v>3.5619212032433589</v>
      </c>
      <c r="K1945">
        <f t="shared" si="308"/>
        <v>487.56114774842581</v>
      </c>
      <c r="L1945">
        <f t="shared" si="300"/>
        <v>5.2311017260783001E-2</v>
      </c>
      <c r="M1945">
        <f t="shared" si="305"/>
        <v>2.8749443370595618</v>
      </c>
      <c r="N1945">
        <f t="shared" si="306"/>
        <v>11.885003146334627</v>
      </c>
      <c r="O1945">
        <f t="shared" si="309"/>
        <v>0</v>
      </c>
    </row>
    <row r="1946" spans="6:15">
      <c r="F1946">
        <f t="shared" si="301"/>
        <v>4.8200000000000536</v>
      </c>
      <c r="G1946">
        <f t="shared" si="302"/>
        <v>0</v>
      </c>
      <c r="H1946">
        <f t="shared" si="303"/>
        <v>487.52834466271941</v>
      </c>
      <c r="I1946">
        <f t="shared" si="304"/>
        <v>88.914767545373806</v>
      </c>
      <c r="J1946">
        <f t="shared" si="307"/>
        <v>3.5618391955279769</v>
      </c>
      <c r="K1946">
        <f t="shared" si="308"/>
        <v>487.56102245987506</v>
      </c>
      <c r="L1946">
        <f t="shared" si="300"/>
        <v>5.231086564208997E-2</v>
      </c>
      <c r="M1946">
        <f t="shared" si="305"/>
        <v>2.8749360042966803</v>
      </c>
      <c r="N1946">
        <f t="shared" si="306"/>
        <v>11.885002226517617</v>
      </c>
      <c r="O1946">
        <f t="shared" si="309"/>
        <v>0</v>
      </c>
    </row>
    <row r="1947" spans="6:15">
      <c r="F1947">
        <f t="shared" si="301"/>
        <v>4.822500000000054</v>
      </c>
      <c r="G1947">
        <f t="shared" si="302"/>
        <v>1</v>
      </c>
      <c r="H1947">
        <f t="shared" si="303"/>
        <v>487.52834466271941</v>
      </c>
      <c r="I1947">
        <f t="shared" si="304"/>
        <v>88.914767545373806</v>
      </c>
      <c r="J1947">
        <f t="shared" si="307"/>
        <v>3.5618391955279769</v>
      </c>
      <c r="K1947">
        <f t="shared" si="308"/>
        <v>487.56089695272732</v>
      </c>
      <c r="L1947">
        <f t="shared" si="300"/>
        <v>5.2311460531288635E-2</v>
      </c>
      <c r="M1947">
        <f t="shared" si="305"/>
        <v>2.8749686986204086</v>
      </c>
      <c r="N1947">
        <f t="shared" si="306"/>
        <v>11.885002559828132</v>
      </c>
      <c r="O1947">
        <f t="shared" si="309"/>
        <v>0</v>
      </c>
    </row>
    <row r="1948" spans="6:15">
      <c r="F1948">
        <f t="shared" si="301"/>
        <v>4.8250000000000544</v>
      </c>
      <c r="G1948">
        <f t="shared" si="302"/>
        <v>2</v>
      </c>
      <c r="H1948">
        <f t="shared" si="303"/>
        <v>487.52834466271941</v>
      </c>
      <c r="I1948">
        <f t="shared" si="304"/>
        <v>88.914767545373806</v>
      </c>
      <c r="J1948">
        <f t="shared" si="307"/>
        <v>3.5618391955279769</v>
      </c>
      <c r="K1948">
        <f t="shared" si="308"/>
        <v>487.56077240818018</v>
      </c>
      <c r="L1948">
        <f t="shared" si="300"/>
        <v>5.2311757051210668E-2</v>
      </c>
      <c r="M1948">
        <f t="shared" si="305"/>
        <v>2.8749849949632309</v>
      </c>
      <c r="N1948">
        <f t="shared" si="306"/>
        <v>11.885001252055183</v>
      </c>
      <c r="O1948">
        <f t="shared" si="309"/>
        <v>0</v>
      </c>
    </row>
    <row r="1949" spans="6:15">
      <c r="F1949">
        <f t="shared" si="301"/>
        <v>4.8275000000000547</v>
      </c>
      <c r="G1949">
        <f t="shared" si="302"/>
        <v>3</v>
      </c>
      <c r="H1949">
        <f t="shared" si="303"/>
        <v>487.52834466271941</v>
      </c>
      <c r="I1949">
        <f t="shared" si="304"/>
        <v>88.914767545373806</v>
      </c>
      <c r="J1949">
        <f t="shared" si="307"/>
        <v>3.5618391955279769</v>
      </c>
      <c r="K1949">
        <f t="shared" si="308"/>
        <v>487.56064835397586</v>
      </c>
      <c r="L1949">
        <f t="shared" si="300"/>
        <v>5.2312169094294009E-2</v>
      </c>
      <c r="M1949">
        <f t="shared" si="305"/>
        <v>2.875007640306241</v>
      </c>
      <c r="N1949">
        <f t="shared" si="306"/>
        <v>11.885000600201471</v>
      </c>
      <c r="O1949">
        <f t="shared" si="309"/>
        <v>0</v>
      </c>
    </row>
    <row r="1950" spans="6:15">
      <c r="F1950">
        <f t="shared" si="301"/>
        <v>4.8300000000000551</v>
      </c>
      <c r="G1950">
        <f t="shared" si="302"/>
        <v>0</v>
      </c>
      <c r="H1950">
        <f t="shared" si="303"/>
        <v>487.52834466314346</v>
      </c>
      <c r="I1950">
        <f t="shared" si="304"/>
        <v>88.914746144166259</v>
      </c>
      <c r="J1950">
        <f t="shared" si="307"/>
        <v>3.5617584362998356</v>
      </c>
      <c r="K1950">
        <f t="shared" si="308"/>
        <v>487.56052497281729</v>
      </c>
      <c r="L1950">
        <f t="shared" si="300"/>
        <v>5.2312019783872926E-2</v>
      </c>
      <c r="M1950">
        <f t="shared" si="305"/>
        <v>2.8749994344029335</v>
      </c>
      <c r="N1950">
        <f t="shared" si="306"/>
        <v>11.88499969438775</v>
      </c>
      <c r="O1950">
        <f t="shared" si="309"/>
        <v>0</v>
      </c>
    </row>
    <row r="1951" spans="6:15">
      <c r="F1951">
        <f t="shared" si="301"/>
        <v>4.8325000000000555</v>
      </c>
      <c r="G1951">
        <f t="shared" si="302"/>
        <v>1</v>
      </c>
      <c r="H1951">
        <f t="shared" si="303"/>
        <v>487.52834466314346</v>
      </c>
      <c r="I1951">
        <f t="shared" si="304"/>
        <v>88.914746144166259</v>
      </c>
      <c r="J1951">
        <f t="shared" si="307"/>
        <v>3.5617584362998356</v>
      </c>
      <c r="K1951">
        <f t="shared" si="308"/>
        <v>487.56040137638968</v>
      </c>
      <c r="L1951">
        <f t="shared" si="300"/>
        <v>5.231260561645637E-2</v>
      </c>
      <c r="M1951">
        <f t="shared" si="305"/>
        <v>2.8750316309870652</v>
      </c>
      <c r="N1951">
        <f t="shared" si="306"/>
        <v>11.885000022623883</v>
      </c>
      <c r="O1951">
        <f t="shared" si="309"/>
        <v>0</v>
      </c>
    </row>
    <row r="1952" spans="6:15">
      <c r="F1952">
        <f t="shared" si="301"/>
        <v>4.8350000000000559</v>
      </c>
      <c r="G1952">
        <f t="shared" si="302"/>
        <v>2</v>
      </c>
      <c r="H1952">
        <f t="shared" si="303"/>
        <v>487.52834466314346</v>
      </c>
      <c r="I1952">
        <f t="shared" si="304"/>
        <v>88.914746144166259</v>
      </c>
      <c r="J1952">
        <f t="shared" si="307"/>
        <v>3.5617584362998356</v>
      </c>
      <c r="K1952">
        <f t="shared" si="308"/>
        <v>487.56027872790804</v>
      </c>
      <c r="L1952">
        <f t="shared" si="300"/>
        <v>5.2312897622226157E-2</v>
      </c>
      <c r="M1952">
        <f t="shared" si="305"/>
        <v>2.8750476792380493</v>
      </c>
      <c r="N1952">
        <f t="shared" si="306"/>
        <v>11.884998734760517</v>
      </c>
      <c r="O1952">
        <f t="shared" si="309"/>
        <v>0</v>
      </c>
    </row>
    <row r="1953" spans="6:15">
      <c r="F1953">
        <f t="shared" si="301"/>
        <v>4.8375000000000563</v>
      </c>
      <c r="G1953">
        <f t="shared" si="302"/>
        <v>3</v>
      </c>
      <c r="H1953">
        <f t="shared" si="303"/>
        <v>487.52834466314346</v>
      </c>
      <c r="I1953">
        <f t="shared" si="304"/>
        <v>88.914746144166259</v>
      </c>
      <c r="J1953">
        <f t="shared" si="307"/>
        <v>3.5617584362998356</v>
      </c>
      <c r="K1953">
        <f t="shared" si="308"/>
        <v>487.56015656230437</v>
      </c>
      <c r="L1953">
        <f t="shared" si="300"/>
        <v>5.2313303392369066E-2</v>
      </c>
      <c r="M1953">
        <f t="shared" si="305"/>
        <v>2.875069979828548</v>
      </c>
      <c r="N1953">
        <f t="shared" si="306"/>
        <v>11.884998092830479</v>
      </c>
      <c r="O1953">
        <f t="shared" si="309"/>
        <v>0</v>
      </c>
    </row>
    <row r="1954" spans="6:15">
      <c r="F1954">
        <f t="shared" si="301"/>
        <v>4.8400000000000567</v>
      </c>
      <c r="G1954">
        <f t="shared" si="302"/>
        <v>0</v>
      </c>
      <c r="H1954">
        <f t="shared" si="303"/>
        <v>487.52834466354636</v>
      </c>
      <c r="I1954">
        <f t="shared" si="304"/>
        <v>88.914725068766302</v>
      </c>
      <c r="J1954">
        <f t="shared" si="307"/>
        <v>3.5616789065519332</v>
      </c>
      <c r="K1954">
        <f t="shared" si="308"/>
        <v>487.56003505949997</v>
      </c>
      <c r="L1954">
        <f t="shared" si="300"/>
        <v>5.2313156355090637E-2</v>
      </c>
      <c r="M1954">
        <f t="shared" si="305"/>
        <v>2.8750618988541548</v>
      </c>
      <c r="N1954">
        <f t="shared" si="306"/>
        <v>11.884997200806858</v>
      </c>
      <c r="O1954">
        <f t="shared" si="309"/>
        <v>0</v>
      </c>
    </row>
    <row r="1955" spans="6:15">
      <c r="F1955">
        <f t="shared" si="301"/>
        <v>4.8425000000000571</v>
      </c>
      <c r="G1955">
        <f t="shared" si="302"/>
        <v>1</v>
      </c>
      <c r="H1955">
        <f t="shared" si="303"/>
        <v>487.52834466354636</v>
      </c>
      <c r="I1955">
        <f t="shared" si="304"/>
        <v>88.914725068766302</v>
      </c>
      <c r="J1955">
        <f t="shared" si="307"/>
        <v>3.5616789065519332</v>
      </c>
      <c r="K1955">
        <f t="shared" si="308"/>
        <v>487.55991334470383</v>
      </c>
      <c r="L1955">
        <f t="shared" si="300"/>
        <v>5.2313733268930893E-2</v>
      </c>
      <c r="M1955">
        <f t="shared" si="305"/>
        <v>2.8750936052759539</v>
      </c>
      <c r="N1955">
        <f t="shared" si="306"/>
        <v>11.884997524045835</v>
      </c>
      <c r="O1955">
        <f t="shared" si="309"/>
        <v>0</v>
      </c>
    </row>
    <row r="1956" spans="6:15">
      <c r="F1956">
        <f t="shared" si="301"/>
        <v>4.8450000000000575</v>
      </c>
      <c r="G1956">
        <f t="shared" si="302"/>
        <v>2</v>
      </c>
      <c r="H1956">
        <f t="shared" si="303"/>
        <v>487.52834466354636</v>
      </c>
      <c r="I1956">
        <f t="shared" si="304"/>
        <v>88.914725068766302</v>
      </c>
      <c r="J1956">
        <f t="shared" si="307"/>
        <v>3.5616789065519332</v>
      </c>
      <c r="K1956">
        <f t="shared" si="308"/>
        <v>487.55979256342209</v>
      </c>
      <c r="L1956">
        <f t="shared" si="300"/>
        <v>5.2314020829272723E-2</v>
      </c>
      <c r="M1956">
        <f t="shared" si="305"/>
        <v>2.8751094092120959</v>
      </c>
      <c r="N1956">
        <f t="shared" si="306"/>
        <v>11.884996255788963</v>
      </c>
      <c r="O1956">
        <f t="shared" si="309"/>
        <v>0</v>
      </c>
    </row>
    <row r="1957" spans="6:15">
      <c r="F1957">
        <f t="shared" si="301"/>
        <v>4.8475000000000579</v>
      </c>
      <c r="G1957">
        <f t="shared" si="302"/>
        <v>3</v>
      </c>
      <c r="H1957">
        <f t="shared" si="303"/>
        <v>487.52834466354636</v>
      </c>
      <c r="I1957">
        <f t="shared" si="304"/>
        <v>88.914725068766302</v>
      </c>
      <c r="J1957">
        <f t="shared" si="307"/>
        <v>3.5616789065519332</v>
      </c>
      <c r="K1957">
        <f t="shared" si="308"/>
        <v>487.5596722576671</v>
      </c>
      <c r="L1957">
        <f t="shared" si="300"/>
        <v>5.231442042197304E-2</v>
      </c>
      <c r="M1957">
        <f t="shared" si="305"/>
        <v>2.8751313702985182</v>
      </c>
      <c r="N1957">
        <f t="shared" si="306"/>
        <v>11.884995623631516</v>
      </c>
      <c r="O1957">
        <f t="shared" si="309"/>
        <v>0</v>
      </c>
    </row>
    <row r="1958" spans="6:15">
      <c r="F1958">
        <f t="shared" si="301"/>
        <v>4.8500000000000583</v>
      </c>
      <c r="G1958">
        <f t="shared" si="302"/>
        <v>0</v>
      </c>
      <c r="H1958">
        <f t="shared" si="303"/>
        <v>487.52834466392915</v>
      </c>
      <c r="I1958">
        <f t="shared" si="304"/>
        <v>88.914704314213964</v>
      </c>
      <c r="J1958">
        <f t="shared" si="307"/>
        <v>3.5616005875666312</v>
      </c>
      <c r="K1958">
        <f t="shared" si="308"/>
        <v>487.55955260462088</v>
      </c>
      <c r="L1958">
        <f t="shared" si="300"/>
        <v>5.2314275623229177E-2</v>
      </c>
      <c r="M1958">
        <f t="shared" si="305"/>
        <v>2.8751234123510252</v>
      </c>
      <c r="N1958">
        <f t="shared" si="306"/>
        <v>11.88499474518806</v>
      </c>
      <c r="O1958">
        <f t="shared" si="309"/>
        <v>0</v>
      </c>
    </row>
    <row r="1959" spans="6:15">
      <c r="F1959">
        <f t="shared" si="301"/>
        <v>4.8525000000000587</v>
      </c>
      <c r="G1959">
        <f t="shared" si="302"/>
        <v>1</v>
      </c>
      <c r="H1959">
        <f t="shared" si="303"/>
        <v>487.52834466392915</v>
      </c>
      <c r="I1959">
        <f t="shared" si="304"/>
        <v>88.914704314213964</v>
      </c>
      <c r="J1959">
        <f t="shared" si="307"/>
        <v>3.5616005875666312</v>
      </c>
      <c r="K1959">
        <f t="shared" si="308"/>
        <v>487.55943274281043</v>
      </c>
      <c r="L1959">
        <f t="shared" si="300"/>
        <v>5.2314843754106187E-2</v>
      </c>
      <c r="M1959">
        <f t="shared" si="305"/>
        <v>2.8751546360727782</v>
      </c>
      <c r="N1959">
        <f t="shared" si="306"/>
        <v>11.88499506350596</v>
      </c>
      <c r="O1959">
        <f t="shared" si="309"/>
        <v>0</v>
      </c>
    </row>
    <row r="1960" spans="6:15">
      <c r="F1960">
        <f t="shared" si="301"/>
        <v>4.855000000000059</v>
      </c>
      <c r="G1960">
        <f t="shared" si="302"/>
        <v>2</v>
      </c>
      <c r="H1960">
        <f t="shared" si="303"/>
        <v>487.52834466392915</v>
      </c>
      <c r="I1960">
        <f t="shared" si="304"/>
        <v>88.914704314213964</v>
      </c>
      <c r="J1960">
        <f t="shared" si="307"/>
        <v>3.5616005875666312</v>
      </c>
      <c r="K1960">
        <f t="shared" si="308"/>
        <v>487.5593138003025</v>
      </c>
      <c r="L1960">
        <f t="shared" si="300"/>
        <v>5.2315126936693303E-2</v>
      </c>
      <c r="M1960">
        <f t="shared" si="305"/>
        <v>2.8751701994133096</v>
      </c>
      <c r="N1960">
        <f t="shared" si="306"/>
        <v>11.884993814557088</v>
      </c>
      <c r="O1960">
        <f t="shared" si="309"/>
        <v>0</v>
      </c>
    </row>
    <row r="1961" spans="6:15">
      <c r="F1961">
        <f t="shared" si="301"/>
        <v>4.8575000000000594</v>
      </c>
      <c r="G1961">
        <f t="shared" si="302"/>
        <v>3</v>
      </c>
      <c r="H1961">
        <f t="shared" si="303"/>
        <v>487.52834466392915</v>
      </c>
      <c r="I1961">
        <f t="shared" si="304"/>
        <v>88.914704314213964</v>
      </c>
      <c r="J1961">
        <f t="shared" si="307"/>
        <v>3.5616005875666312</v>
      </c>
      <c r="K1961">
        <f t="shared" si="308"/>
        <v>487.55919532608198</v>
      </c>
      <c r="L1961">
        <f t="shared" si="300"/>
        <v>5.2315520445996577E-2</v>
      </c>
      <c r="M1961">
        <f t="shared" si="305"/>
        <v>2.8751918261642748</v>
      </c>
      <c r="N1961">
        <f t="shared" si="306"/>
        <v>11.884993192023467</v>
      </c>
      <c r="O1961">
        <f t="shared" si="309"/>
        <v>0</v>
      </c>
    </row>
    <row r="1962" spans="6:15">
      <c r="F1962">
        <f t="shared" si="301"/>
        <v>4.8600000000000598</v>
      </c>
      <c r="G1962">
        <f t="shared" si="302"/>
        <v>0</v>
      </c>
      <c r="H1962">
        <f t="shared" si="303"/>
        <v>487.52834466429272</v>
      </c>
      <c r="I1962">
        <f t="shared" si="304"/>
        <v>88.914683875624192</v>
      </c>
      <c r="J1962">
        <f t="shared" si="307"/>
        <v>3.5615234609112489</v>
      </c>
      <c r="K1962">
        <f t="shared" si="308"/>
        <v>487.55907749463341</v>
      </c>
      <c r="L1962">
        <f t="shared" si="300"/>
        <v>5.2315377851691859E-2</v>
      </c>
      <c r="M1962">
        <f t="shared" si="305"/>
        <v>2.8751839893698419</v>
      </c>
      <c r="N1962">
        <f t="shared" si="306"/>
        <v>11.884992326953428</v>
      </c>
      <c r="O1962">
        <f t="shared" si="309"/>
        <v>0</v>
      </c>
    </row>
    <row r="1963" spans="6:15">
      <c r="F1963">
        <f t="shared" si="301"/>
        <v>4.8625000000000602</v>
      </c>
      <c r="G1963">
        <f t="shared" si="302"/>
        <v>1</v>
      </c>
      <c r="H1963">
        <f t="shared" si="303"/>
        <v>487.52834466429272</v>
      </c>
      <c r="I1963">
        <f t="shared" si="304"/>
        <v>88.914683875624192</v>
      </c>
      <c r="J1963">
        <f t="shared" si="307"/>
        <v>3.5615234609112489</v>
      </c>
      <c r="K1963">
        <f t="shared" si="308"/>
        <v>487.55895945759886</v>
      </c>
      <c r="L1963">
        <f t="shared" si="300"/>
        <v>5.2315937333323577E-2</v>
      </c>
      <c r="M1963">
        <f t="shared" si="305"/>
        <v>2.8752147377405106</v>
      </c>
      <c r="N1963">
        <f t="shared" si="306"/>
        <v>11.884992640425207</v>
      </c>
      <c r="O1963">
        <f t="shared" si="309"/>
        <v>0</v>
      </c>
    </row>
    <row r="1964" spans="6:15">
      <c r="F1964">
        <f t="shared" si="301"/>
        <v>4.8650000000000606</v>
      </c>
      <c r="G1964">
        <f t="shared" si="302"/>
        <v>2</v>
      </c>
      <c r="H1964">
        <f t="shared" si="303"/>
        <v>487.52834466429272</v>
      </c>
      <c r="I1964">
        <f t="shared" si="304"/>
        <v>88.914683875624192</v>
      </c>
      <c r="J1964">
        <f t="shared" si="307"/>
        <v>3.5615234609112489</v>
      </c>
      <c r="K1964">
        <f t="shared" si="308"/>
        <v>487.5588423258713</v>
      </c>
      <c r="L1964">
        <f t="shared" si="300"/>
        <v>5.2316216204799669E-2</v>
      </c>
      <c r="M1964">
        <f t="shared" si="305"/>
        <v>2.8752300641480808</v>
      </c>
      <c r="N1964">
        <f t="shared" si="306"/>
        <v>11.884991410490379</v>
      </c>
      <c r="O1964">
        <f t="shared" si="309"/>
        <v>0</v>
      </c>
    </row>
    <row r="1965" spans="6:15">
      <c r="F1965">
        <f t="shared" si="301"/>
        <v>4.867500000000061</v>
      </c>
      <c r="G1965">
        <f t="shared" si="302"/>
        <v>3</v>
      </c>
      <c r="H1965">
        <f t="shared" si="303"/>
        <v>487.52834466429272</v>
      </c>
      <c r="I1965">
        <f t="shared" si="304"/>
        <v>88.914683875624192</v>
      </c>
      <c r="J1965">
        <f t="shared" si="307"/>
        <v>3.5615234609112489</v>
      </c>
      <c r="K1965">
        <f t="shared" si="308"/>
        <v>487.55872565530206</v>
      </c>
      <c r="L1965">
        <f t="shared" si="300"/>
        <v>5.2316603723319977E-2</v>
      </c>
      <c r="M1965">
        <f t="shared" si="305"/>
        <v>2.875251361653536</v>
      </c>
      <c r="N1965">
        <f t="shared" si="306"/>
        <v>11.884990797434076</v>
      </c>
      <c r="O1965">
        <f t="shared" si="309"/>
        <v>0</v>
      </c>
    </row>
    <row r="1966" spans="6:15">
      <c r="F1966">
        <f t="shared" si="301"/>
        <v>4.8700000000000614</v>
      </c>
      <c r="G1966">
        <f t="shared" si="302"/>
        <v>0</v>
      </c>
      <c r="H1966">
        <f t="shared" si="303"/>
        <v>487.5283446646381</v>
      </c>
      <c r="I1966">
        <f t="shared" si="304"/>
        <v>88.914663748187309</v>
      </c>
      <c r="J1966">
        <f t="shared" si="307"/>
        <v>3.5614475084337256</v>
      </c>
      <c r="K1966">
        <f t="shared" si="308"/>
        <v>487.55860961771924</v>
      </c>
      <c r="L1966">
        <f t="shared" si="300"/>
        <v>5.2316463299901667E-2</v>
      </c>
      <c r="M1966">
        <f t="shared" si="305"/>
        <v>2.8752436441681493</v>
      </c>
      <c r="N1966">
        <f t="shared" si="306"/>
        <v>11.884989945533858</v>
      </c>
      <c r="O1966">
        <f t="shared" si="309"/>
        <v>0</v>
      </c>
    </row>
    <row r="1967" spans="6:15">
      <c r="F1967">
        <f t="shared" si="301"/>
        <v>4.8725000000000618</v>
      </c>
      <c r="G1967">
        <f t="shared" si="302"/>
        <v>1</v>
      </c>
      <c r="H1967">
        <f t="shared" si="303"/>
        <v>487.5283446646381</v>
      </c>
      <c r="I1967">
        <f t="shared" si="304"/>
        <v>88.914663748187309</v>
      </c>
      <c r="J1967">
        <f t="shared" si="307"/>
        <v>3.5614475084337256</v>
      </c>
      <c r="K1967">
        <f t="shared" si="308"/>
        <v>487.55849337768029</v>
      </c>
      <c r="L1967">
        <f t="shared" si="300"/>
        <v>5.2317014263961271E-2</v>
      </c>
      <c r="M1967">
        <f t="shared" si="305"/>
        <v>2.875273924424318</v>
      </c>
      <c r="N1967">
        <f t="shared" si="306"/>
        <v>11.884990254233275</v>
      </c>
      <c r="O1967">
        <f t="shared" si="309"/>
        <v>0</v>
      </c>
    </row>
    <row r="1968" spans="6:15">
      <c r="F1968">
        <f t="shared" si="301"/>
        <v>4.8750000000000622</v>
      </c>
      <c r="G1968">
        <f t="shared" si="302"/>
        <v>2</v>
      </c>
      <c r="H1968">
        <f t="shared" si="303"/>
        <v>487.5283446646381</v>
      </c>
      <c r="I1968">
        <f t="shared" si="304"/>
        <v>88.914663748187309</v>
      </c>
      <c r="J1968">
        <f t="shared" si="307"/>
        <v>3.5614475084337256</v>
      </c>
      <c r="K1968">
        <f t="shared" si="308"/>
        <v>487.55837802916591</v>
      </c>
      <c r="L1968">
        <f t="shared" si="300"/>
        <v>5.2317288889958007E-2</v>
      </c>
      <c r="M1968">
        <f t="shared" si="305"/>
        <v>2.8752890175059567</v>
      </c>
      <c r="N1968">
        <f t="shared" si="306"/>
        <v>11.884989043023028</v>
      </c>
      <c r="O1968">
        <f t="shared" si="309"/>
        <v>0</v>
      </c>
    </row>
    <row r="1969" spans="6:15">
      <c r="F1969">
        <f t="shared" si="301"/>
        <v>4.8775000000000626</v>
      </c>
      <c r="G1969">
        <f t="shared" si="302"/>
        <v>3</v>
      </c>
      <c r="H1969">
        <f t="shared" si="303"/>
        <v>487.5283446646381</v>
      </c>
      <c r="I1969">
        <f t="shared" si="304"/>
        <v>88.914663748187309</v>
      </c>
      <c r="J1969">
        <f t="shared" si="307"/>
        <v>3.5614475084337256</v>
      </c>
      <c r="K1969">
        <f t="shared" si="308"/>
        <v>487.55826313478929</v>
      </c>
      <c r="L1969">
        <f t="shared" si="300"/>
        <v>5.2317670508897268E-2</v>
      </c>
      <c r="M1969">
        <f t="shared" si="305"/>
        <v>2.8753099907782382</v>
      </c>
      <c r="N1969">
        <f t="shared" si="306"/>
        <v>11.884988439299761</v>
      </c>
      <c r="O1969">
        <f t="shared" si="309"/>
        <v>0</v>
      </c>
    </row>
    <row r="1970" spans="6:15">
      <c r="F1970">
        <f t="shared" si="301"/>
        <v>4.880000000000063</v>
      </c>
      <c r="G1970">
        <f t="shared" si="302"/>
        <v>0</v>
      </c>
      <c r="H1970">
        <f t="shared" si="303"/>
        <v>487.52834466496631</v>
      </c>
      <c r="I1970">
        <f t="shared" si="304"/>
        <v>88.914643927166807</v>
      </c>
      <c r="J1970">
        <f t="shared" si="307"/>
        <v>3.5613727122583478</v>
      </c>
      <c r="K1970">
        <f t="shared" si="308"/>
        <v>487.55814886376254</v>
      </c>
      <c r="L1970">
        <f t="shared" si="300"/>
        <v>5.231753222332456E-2</v>
      </c>
      <c r="M1970">
        <f t="shared" si="305"/>
        <v>2.8753023907860191</v>
      </c>
      <c r="N1970">
        <f t="shared" si="306"/>
        <v>11.88498760036887</v>
      </c>
      <c r="O1970">
        <f t="shared" si="309"/>
        <v>0</v>
      </c>
    </row>
    <row r="1971" spans="6:15">
      <c r="F1971">
        <f t="shared" si="301"/>
        <v>4.8825000000000633</v>
      </c>
      <c r="G1971">
        <f t="shared" si="302"/>
        <v>1</v>
      </c>
      <c r="H1971">
        <f t="shared" si="303"/>
        <v>487.52834466496631</v>
      </c>
      <c r="I1971">
        <f t="shared" si="304"/>
        <v>88.914643927166807</v>
      </c>
      <c r="J1971">
        <f t="shared" si="307"/>
        <v>3.5613727122583478</v>
      </c>
      <c r="K1971">
        <f t="shared" si="308"/>
        <v>487.55803439336188</v>
      </c>
      <c r="L1971">
        <f t="shared" si="300"/>
        <v>5.2318074799479843E-2</v>
      </c>
      <c r="M1971">
        <f t="shared" si="305"/>
        <v>2.8753322100540575</v>
      </c>
      <c r="N1971">
        <f t="shared" si="306"/>
        <v>11.884987904368559</v>
      </c>
      <c r="O1971">
        <f t="shared" si="309"/>
        <v>0</v>
      </c>
    </row>
    <row r="1972" spans="6:15">
      <c r="F1972">
        <f t="shared" si="301"/>
        <v>4.8850000000000637</v>
      </c>
      <c r="G1972">
        <f t="shared" si="302"/>
        <v>2</v>
      </c>
      <c r="H1972">
        <f t="shared" si="303"/>
        <v>487.52834466496631</v>
      </c>
      <c r="I1972">
        <f t="shared" si="304"/>
        <v>88.914643927166807</v>
      </c>
      <c r="J1972">
        <f t="shared" si="307"/>
        <v>3.5613727122583478</v>
      </c>
      <c r="K1972">
        <f t="shared" si="308"/>
        <v>487.55792080091322</v>
      </c>
      <c r="L1972">
        <f t="shared" si="300"/>
        <v>5.2318345244628715E-2</v>
      </c>
      <c r="M1972">
        <f t="shared" si="305"/>
        <v>2.875347073361826</v>
      </c>
      <c r="N1972">
        <f t="shared" si="306"/>
        <v>11.884986711597838</v>
      </c>
      <c r="O1972">
        <f t="shared" si="309"/>
        <v>0</v>
      </c>
    </row>
    <row r="1973" spans="6:15">
      <c r="F1973">
        <f t="shared" si="301"/>
        <v>4.8875000000000641</v>
      </c>
      <c r="G1973">
        <f t="shared" si="302"/>
        <v>3</v>
      </c>
      <c r="H1973">
        <f t="shared" si="303"/>
        <v>487.52834466496631</v>
      </c>
      <c r="I1973">
        <f t="shared" si="304"/>
        <v>88.914643927166807</v>
      </c>
      <c r="J1973">
        <f t="shared" si="307"/>
        <v>3.5613727122583478</v>
      </c>
      <c r="K1973">
        <f t="shared" si="308"/>
        <v>487.55780765568858</v>
      </c>
      <c r="L1973">
        <f t="shared" si="300"/>
        <v>5.2318721053802496E-2</v>
      </c>
      <c r="M1973">
        <f t="shared" si="305"/>
        <v>2.8753677273370792</v>
      </c>
      <c r="N1973">
        <f t="shared" si="306"/>
        <v>11.884986117065527</v>
      </c>
      <c r="O1973">
        <f t="shared" si="309"/>
        <v>0</v>
      </c>
    </row>
    <row r="1974" spans="6:15">
      <c r="F1974">
        <f t="shared" si="301"/>
        <v>4.8900000000000645</v>
      </c>
      <c r="G1974">
        <f t="shared" si="302"/>
        <v>0</v>
      </c>
      <c r="H1974">
        <f t="shared" si="303"/>
        <v>487.52834466527804</v>
      </c>
      <c r="I1974">
        <f t="shared" si="304"/>
        <v>88.914624407896397</v>
      </c>
      <c r="J1974">
        <f t="shared" si="307"/>
        <v>3.561299054781542</v>
      </c>
      <c r="K1974">
        <f t="shared" si="308"/>
        <v>487.55769512432386</v>
      </c>
      <c r="L1974">
        <f t="shared" si="300"/>
        <v>5.2318584873489886E-2</v>
      </c>
      <c r="M1974">
        <f t="shared" si="305"/>
        <v>2.8753602430471714</v>
      </c>
      <c r="N1974">
        <f t="shared" si="306"/>
        <v>11.884985290906517</v>
      </c>
      <c r="O1974">
        <f t="shared" si="309"/>
        <v>0</v>
      </c>
    </row>
    <row r="1975" spans="6:15">
      <c r="F1975">
        <f t="shared" si="301"/>
        <v>4.8925000000000649</v>
      </c>
      <c r="G1975">
        <f t="shared" si="302"/>
        <v>1</v>
      </c>
      <c r="H1975">
        <f t="shared" si="303"/>
        <v>487.52834466527804</v>
      </c>
      <c r="I1975">
        <f t="shared" si="304"/>
        <v>88.914624407896397</v>
      </c>
      <c r="J1975">
        <f t="shared" si="307"/>
        <v>3.561299054781542</v>
      </c>
      <c r="K1975">
        <f t="shared" si="308"/>
        <v>487.5575823966206</v>
      </c>
      <c r="L1975">
        <f t="shared" si="300"/>
        <v>5.2319119189453402E-2</v>
      </c>
      <c r="M1975">
        <f t="shared" si="305"/>
        <v>2.8753896083459929</v>
      </c>
      <c r="N1975">
        <f t="shared" si="306"/>
        <v>11.884985590278113</v>
      </c>
      <c r="O1975">
        <f t="shared" si="309"/>
        <v>0</v>
      </c>
    </row>
    <row r="1976" spans="6:15">
      <c r="F1976">
        <f t="shared" si="301"/>
        <v>4.8950000000000653</v>
      </c>
      <c r="G1976">
        <f t="shared" si="302"/>
        <v>2</v>
      </c>
      <c r="H1976">
        <f t="shared" si="303"/>
        <v>487.52834466527804</v>
      </c>
      <c r="I1976">
        <f t="shared" si="304"/>
        <v>88.914624407896397</v>
      </c>
      <c r="J1976">
        <f t="shared" si="307"/>
        <v>3.561299054781542</v>
      </c>
      <c r="K1976">
        <f t="shared" si="308"/>
        <v>487.55747053350336</v>
      </c>
      <c r="L1976">
        <f t="shared" si="300"/>
        <v>5.2319385517396837E-2</v>
      </c>
      <c r="M1976">
        <f t="shared" si="305"/>
        <v>2.8754042453775948</v>
      </c>
      <c r="N1976">
        <f t="shared" si="306"/>
        <v>11.88498441566616</v>
      </c>
      <c r="O1976">
        <f t="shared" si="309"/>
        <v>0</v>
      </c>
    </row>
    <row r="1977" spans="6:15">
      <c r="F1977">
        <f t="shared" si="301"/>
        <v>4.8975000000000657</v>
      </c>
      <c r="G1977">
        <f t="shared" si="302"/>
        <v>3</v>
      </c>
      <c r="H1977">
        <f t="shared" si="303"/>
        <v>487.52834466527804</v>
      </c>
      <c r="I1977">
        <f t="shared" si="304"/>
        <v>88.914624407896397</v>
      </c>
      <c r="J1977">
        <f t="shared" si="307"/>
        <v>3.561299054781542</v>
      </c>
      <c r="K1977">
        <f t="shared" si="308"/>
        <v>487.55735911080166</v>
      </c>
      <c r="L1977">
        <f t="shared" si="300"/>
        <v>5.2319755605254391E-2</v>
      </c>
      <c r="M1977">
        <f t="shared" si="305"/>
        <v>2.8754245849168734</v>
      </c>
      <c r="N1977">
        <f t="shared" si="306"/>
        <v>11.884983830184897</v>
      </c>
      <c r="O1977">
        <f t="shared" si="309"/>
        <v>0</v>
      </c>
    </row>
    <row r="1978" spans="6:15">
      <c r="F1978">
        <f t="shared" si="301"/>
        <v>4.9000000000000661</v>
      </c>
      <c r="G1978">
        <f t="shared" si="302"/>
        <v>0</v>
      </c>
      <c r="H1978">
        <f t="shared" si="303"/>
        <v>487.5283446655742</v>
      </c>
      <c r="I1978">
        <f t="shared" si="304"/>
        <v>88.914605185783472</v>
      </c>
      <c r="J1978">
        <f t="shared" si="307"/>
        <v>3.5612265186677328</v>
      </c>
      <c r="K1978">
        <f t="shared" si="308"/>
        <v>487.55724829261453</v>
      </c>
      <c r="L1978">
        <f t="shared" si="300"/>
        <v>5.2319621498175949E-2</v>
      </c>
      <c r="M1978">
        <f t="shared" si="305"/>
        <v>2.8754172145691741</v>
      </c>
      <c r="N1978">
        <f t="shared" si="306"/>
        <v>11.884983016603325</v>
      </c>
      <c r="O1978">
        <f t="shared" si="309"/>
        <v>0</v>
      </c>
    </row>
    <row r="1979" spans="6:15">
      <c r="F1979">
        <f t="shared" si="301"/>
        <v>4.9025000000000665</v>
      </c>
      <c r="G1979">
        <f t="shared" si="302"/>
        <v>1</v>
      </c>
      <c r="H1979">
        <f t="shared" si="303"/>
        <v>487.5283446655742</v>
      </c>
      <c r="I1979">
        <f t="shared" si="304"/>
        <v>88.914605185783472</v>
      </c>
      <c r="J1979">
        <f t="shared" si="307"/>
        <v>3.5612265186677328</v>
      </c>
      <c r="K1979">
        <f t="shared" si="308"/>
        <v>487.55713728107787</v>
      </c>
      <c r="L1979">
        <f t="shared" si="300"/>
        <v>5.232014767969214E-2</v>
      </c>
      <c r="M1979">
        <f t="shared" si="305"/>
        <v>2.8754461328095267</v>
      </c>
      <c r="N1979">
        <f t="shared" si="306"/>
        <v>11.884983311417233</v>
      </c>
      <c r="O1979">
        <f t="shared" si="309"/>
        <v>0</v>
      </c>
    </row>
    <row r="1980" spans="6:15">
      <c r="F1980">
        <f t="shared" si="301"/>
        <v>4.9050000000000669</v>
      </c>
      <c r="G1980">
        <f t="shared" si="302"/>
        <v>2</v>
      </c>
      <c r="H1980">
        <f t="shared" si="303"/>
        <v>487.5283446655742</v>
      </c>
      <c r="I1980">
        <f t="shared" si="304"/>
        <v>88.914605185783472</v>
      </c>
      <c r="J1980">
        <f t="shared" si="307"/>
        <v>3.5612265186677328</v>
      </c>
      <c r="K1980">
        <f t="shared" si="308"/>
        <v>487.55702712096479</v>
      </c>
      <c r="L1980">
        <f t="shared" si="300"/>
        <v>5.2320409953111054E-2</v>
      </c>
      <c r="M1980">
        <f t="shared" si="305"/>
        <v>2.8754605470098222</v>
      </c>
      <c r="N1980">
        <f t="shared" si="306"/>
        <v>11.884982154687618</v>
      </c>
      <c r="O1980">
        <f t="shared" si="309"/>
        <v>0</v>
      </c>
    </row>
    <row r="1981" spans="6:15">
      <c r="F1981">
        <f t="shared" si="301"/>
        <v>4.9075000000000673</v>
      </c>
      <c r="G1981">
        <f t="shared" si="302"/>
        <v>3</v>
      </c>
      <c r="H1981">
        <f t="shared" si="303"/>
        <v>487.5283446655742</v>
      </c>
      <c r="I1981">
        <f t="shared" si="304"/>
        <v>88.914605185783472</v>
      </c>
      <c r="J1981">
        <f t="shared" si="307"/>
        <v>3.5612265186677328</v>
      </c>
      <c r="K1981">
        <f t="shared" si="308"/>
        <v>487.55691739456245</v>
      </c>
      <c r="L1981">
        <f t="shared" si="300"/>
        <v>5.2320774406752542E-2</v>
      </c>
      <c r="M1981">
        <f t="shared" si="305"/>
        <v>2.8754805769000362</v>
      </c>
      <c r="N1981">
        <f t="shared" si="306"/>
        <v>11.884981578119607</v>
      </c>
      <c r="O1981">
        <f t="shared" si="309"/>
        <v>0</v>
      </c>
    </row>
    <row r="1982" spans="6:15">
      <c r="F1982">
        <f t="shared" si="301"/>
        <v>4.9100000000000676</v>
      </c>
      <c r="G1982">
        <f t="shared" si="302"/>
        <v>0</v>
      </c>
      <c r="H1982">
        <f t="shared" si="303"/>
        <v>487.52834466585557</v>
      </c>
      <c r="I1982">
        <f t="shared" si="304"/>
        <v>88.914586256304048</v>
      </c>
      <c r="J1982">
        <f t="shared" si="307"/>
        <v>3.5611550868452619</v>
      </c>
      <c r="K1982">
        <f t="shared" si="308"/>
        <v>487.55680826347157</v>
      </c>
      <c r="L1982">
        <f t="shared" si="300"/>
        <v>5.232064234134122E-2</v>
      </c>
      <c r="M1982">
        <f t="shared" si="305"/>
        <v>2.8754733187596622</v>
      </c>
      <c r="N1982">
        <f t="shared" si="306"/>
        <v>11.884980776923998</v>
      </c>
      <c r="O1982">
        <f t="shared" si="309"/>
        <v>0</v>
      </c>
    </row>
    <row r="1983" spans="6:15">
      <c r="F1983">
        <f t="shared" si="301"/>
        <v>4.912500000000068</v>
      </c>
      <c r="G1983">
        <f t="shared" si="302"/>
        <v>1</v>
      </c>
      <c r="H1983">
        <f t="shared" si="303"/>
        <v>487.52834466585557</v>
      </c>
      <c r="I1983">
        <f t="shared" si="304"/>
        <v>88.914586256304048</v>
      </c>
      <c r="J1983">
        <f t="shared" si="307"/>
        <v>3.5611550868452619</v>
      </c>
      <c r="K1983">
        <f t="shared" si="308"/>
        <v>487.55669894197473</v>
      </c>
      <c r="L1983">
        <f t="shared" si="300"/>
        <v>5.2321160512249804E-2</v>
      </c>
      <c r="M1983">
        <f t="shared" si="305"/>
        <v>2.8755017967476131</v>
      </c>
      <c r="N1983">
        <f t="shared" si="306"/>
        <v>11.884981067249614</v>
      </c>
      <c r="O1983">
        <f t="shared" si="309"/>
        <v>0</v>
      </c>
    </row>
    <row r="1984" spans="6:15">
      <c r="F1984">
        <f t="shared" si="301"/>
        <v>4.9150000000000684</v>
      </c>
      <c r="G1984">
        <f t="shared" si="302"/>
        <v>2</v>
      </c>
      <c r="H1984">
        <f t="shared" si="303"/>
        <v>487.52834466585557</v>
      </c>
      <c r="I1984">
        <f t="shared" si="304"/>
        <v>88.914586256304048</v>
      </c>
      <c r="J1984">
        <f t="shared" si="307"/>
        <v>3.5611550868452619</v>
      </c>
      <c r="K1984">
        <f t="shared" si="308"/>
        <v>487.55659045893935</v>
      </c>
      <c r="L1984">
        <f t="shared" si="300"/>
        <v>5.2321418792869709E-2</v>
      </c>
      <c r="M1984">
        <f t="shared" si="305"/>
        <v>2.875515991508955</v>
      </c>
      <c r="N1984">
        <f t="shared" si="306"/>
        <v>11.884979928130095</v>
      </c>
      <c r="O1984">
        <f t="shared" si="309"/>
        <v>0</v>
      </c>
    </row>
    <row r="1985" spans="6:15">
      <c r="F1985">
        <f t="shared" si="301"/>
        <v>4.9175000000000688</v>
      </c>
      <c r="G1985">
        <f t="shared" si="302"/>
        <v>3</v>
      </c>
      <c r="H1985">
        <f t="shared" si="303"/>
        <v>487.52834466585557</v>
      </c>
      <c r="I1985">
        <f t="shared" si="304"/>
        <v>88.914586256304048</v>
      </c>
      <c r="J1985">
        <f t="shared" si="307"/>
        <v>3.5611550868452619</v>
      </c>
      <c r="K1985">
        <f t="shared" si="308"/>
        <v>487.55648240301196</v>
      </c>
      <c r="L1985">
        <f t="shared" si="300"/>
        <v>5.2321777698069116E-2</v>
      </c>
      <c r="M1985">
        <f t="shared" si="305"/>
        <v>2.8755357164641291</v>
      </c>
      <c r="N1985">
        <f t="shared" si="306"/>
        <v>11.884979360339642</v>
      </c>
      <c r="O1985">
        <f t="shared" si="309"/>
        <v>0</v>
      </c>
    </row>
    <row r="1986" spans="6:15">
      <c r="F1986">
        <f t="shared" si="301"/>
        <v>4.9200000000000692</v>
      </c>
      <c r="G1986">
        <f t="shared" si="302"/>
        <v>0</v>
      </c>
      <c r="H1986">
        <f t="shared" si="303"/>
        <v>487.52834466612285</v>
      </c>
      <c r="I1986">
        <f t="shared" si="304"/>
        <v>88.914567615002838</v>
      </c>
      <c r="J1986">
        <f t="shared" si="307"/>
        <v>3.5610847425023708</v>
      </c>
      <c r="K1986">
        <f t="shared" si="308"/>
        <v>487.55637493333302</v>
      </c>
      <c r="L1986">
        <f t="shared" si="300"/>
        <v>5.2321647643233257E-2</v>
      </c>
      <c r="M1986">
        <f t="shared" si="305"/>
        <v>2.8755285688223235</v>
      </c>
      <c r="N1986">
        <f t="shared" si="306"/>
        <v>11.884978571341435</v>
      </c>
      <c r="O1986">
        <f t="shared" si="309"/>
        <v>0</v>
      </c>
    </row>
    <row r="1987" spans="6:15">
      <c r="F1987">
        <f t="shared" si="301"/>
        <v>4.9225000000000696</v>
      </c>
      <c r="G1987">
        <f t="shared" si="302"/>
        <v>1</v>
      </c>
      <c r="H1987">
        <f t="shared" si="303"/>
        <v>487.52834466612285</v>
      </c>
      <c r="I1987">
        <f t="shared" si="304"/>
        <v>88.914567615002838</v>
      </c>
      <c r="J1987">
        <f t="shared" si="307"/>
        <v>3.5610847425023708</v>
      </c>
      <c r="K1987">
        <f t="shared" si="308"/>
        <v>487.55626727614691</v>
      </c>
      <c r="L1987">
        <f t="shared" si="300"/>
        <v>5.2322157925491782E-2</v>
      </c>
      <c r="M1987">
        <f t="shared" si="305"/>
        <v>2.8755566132604988</v>
      </c>
      <c r="N1987">
        <f t="shared" si="306"/>
        <v>11.884978857247107</v>
      </c>
      <c r="O1987">
        <f t="shared" si="309"/>
        <v>0</v>
      </c>
    </row>
    <row r="1988" spans="6:15">
      <c r="F1988">
        <f t="shared" si="301"/>
        <v>4.92500000000007</v>
      </c>
      <c r="G1988">
        <f t="shared" si="302"/>
        <v>2</v>
      </c>
      <c r="H1988">
        <f t="shared" si="303"/>
        <v>487.52834466612285</v>
      </c>
      <c r="I1988">
        <f t="shared" si="304"/>
        <v>88.914567615002838</v>
      </c>
      <c r="J1988">
        <f t="shared" si="307"/>
        <v>3.5610847425023708</v>
      </c>
      <c r="K1988">
        <f t="shared" si="308"/>
        <v>487.55616044465745</v>
      </c>
      <c r="L1988">
        <f t="shared" si="300"/>
        <v>5.2322412274094982E-2</v>
      </c>
      <c r="M1988">
        <f t="shared" si="305"/>
        <v>2.875570591923402</v>
      </c>
      <c r="N1988">
        <f t="shared" si="306"/>
        <v>11.88497773546958</v>
      </c>
      <c r="O1988">
        <f t="shared" si="309"/>
        <v>0</v>
      </c>
    </row>
    <row r="1989" spans="6:15">
      <c r="F1989">
        <f t="shared" si="301"/>
        <v>4.9275000000000704</v>
      </c>
      <c r="G1989">
        <f t="shared" si="302"/>
        <v>3</v>
      </c>
      <c r="H1989">
        <f t="shared" si="303"/>
        <v>487.52834466612285</v>
      </c>
      <c r="I1989">
        <f t="shared" si="304"/>
        <v>88.914567615002838</v>
      </c>
      <c r="J1989">
        <f t="shared" si="307"/>
        <v>3.5610847425023708</v>
      </c>
      <c r="K1989">
        <f t="shared" si="308"/>
        <v>487.55605403377382</v>
      </c>
      <c r="L1989">
        <f t="shared" si="300"/>
        <v>5.2322765715322329E-2</v>
      </c>
      <c r="M1989">
        <f t="shared" si="305"/>
        <v>2.8755900165858965</v>
      </c>
      <c r="N1989">
        <f t="shared" si="306"/>
        <v>11.884977176323064</v>
      </c>
      <c r="O1989">
        <f t="shared" si="309"/>
        <v>0</v>
      </c>
    </row>
    <row r="1990" spans="6:15">
      <c r="F1990">
        <f t="shared" si="301"/>
        <v>4.9300000000000708</v>
      </c>
      <c r="G1990">
        <f t="shared" si="302"/>
        <v>0</v>
      </c>
      <c r="H1990">
        <f t="shared" si="303"/>
        <v>487.52834466637682</v>
      </c>
      <c r="I1990">
        <f t="shared" si="304"/>
        <v>88.914549257493107</v>
      </c>
      <c r="J1990">
        <f t="shared" si="307"/>
        <v>3.5610154690832436</v>
      </c>
      <c r="K1990">
        <f t="shared" si="308"/>
        <v>487.55594820021355</v>
      </c>
      <c r="L1990">
        <f t="shared" si="300"/>
        <v>5.2322637640461751E-2</v>
      </c>
      <c r="M1990">
        <f t="shared" si="305"/>
        <v>2.8755829777609145</v>
      </c>
      <c r="N1990">
        <f t="shared" si="306"/>
        <v>11.884976399336564</v>
      </c>
      <c r="O1990">
        <f t="shared" si="309"/>
        <v>0</v>
      </c>
    </row>
    <row r="1991" spans="6:15">
      <c r="F1991">
        <f t="shared" si="301"/>
        <v>4.9325000000000712</v>
      </c>
      <c r="G1991">
        <f t="shared" si="302"/>
        <v>1</v>
      </c>
      <c r="H1991">
        <f t="shared" si="303"/>
        <v>487.52834466637682</v>
      </c>
      <c r="I1991">
        <f t="shared" si="304"/>
        <v>88.914549257493107</v>
      </c>
      <c r="J1991">
        <f t="shared" si="307"/>
        <v>3.5610154690832436</v>
      </c>
      <c r="K1991">
        <f t="shared" si="308"/>
        <v>487.55584218200073</v>
      </c>
      <c r="L1991">
        <f t="shared" si="300"/>
        <v>5.2323140154162839E-2</v>
      </c>
      <c r="M1991">
        <f t="shared" si="305"/>
        <v>2.8756105952494453</v>
      </c>
      <c r="N1991">
        <f t="shared" si="306"/>
        <v>11.884976680889563</v>
      </c>
      <c r="O1991">
        <f t="shared" si="309"/>
        <v>0</v>
      </c>
    </row>
    <row r="1992" spans="6:15">
      <c r="F1992">
        <f t="shared" si="301"/>
        <v>4.9350000000000716</v>
      </c>
      <c r="G1992">
        <f t="shared" si="302"/>
        <v>2</v>
      </c>
      <c r="H1992">
        <f t="shared" si="303"/>
        <v>487.52834466637682</v>
      </c>
      <c r="I1992">
        <f t="shared" si="304"/>
        <v>88.914549257493107</v>
      </c>
      <c r="J1992">
        <f t="shared" si="307"/>
        <v>3.5610154690832436</v>
      </c>
      <c r="K1992">
        <f t="shared" si="308"/>
        <v>487.55573697691415</v>
      </c>
      <c r="L1992">
        <f t="shared" si="300"/>
        <v>5.2323390630610964E-2</v>
      </c>
      <c r="M1992">
        <f t="shared" si="305"/>
        <v>2.8756243611038257</v>
      </c>
      <c r="N1992">
        <f t="shared" si="306"/>
        <v>11.884975576190023</v>
      </c>
      <c r="O1992">
        <f t="shared" si="309"/>
        <v>0</v>
      </c>
    </row>
    <row r="1993" spans="6:15">
      <c r="F1993">
        <f t="shared" si="301"/>
        <v>4.9375000000000719</v>
      </c>
      <c r="G1993">
        <f t="shared" si="302"/>
        <v>3</v>
      </c>
      <c r="H1993">
        <f t="shared" si="303"/>
        <v>487.52834466637682</v>
      </c>
      <c r="I1993">
        <f t="shared" si="304"/>
        <v>88.914549257493107</v>
      </c>
      <c r="J1993">
        <f t="shared" si="307"/>
        <v>3.5610154690832436</v>
      </c>
      <c r="K1993">
        <f t="shared" si="308"/>
        <v>487.55563218603021</v>
      </c>
      <c r="L1993">
        <f t="shared" si="300"/>
        <v>5.2323738691048789E-2</v>
      </c>
      <c r="M1993">
        <f t="shared" si="305"/>
        <v>2.8756434900452432</v>
      </c>
      <c r="N1993">
        <f t="shared" si="306"/>
        <v>11.884975025555846</v>
      </c>
      <c r="O1993">
        <f t="shared" si="309"/>
        <v>0</v>
      </c>
    </row>
    <row r="1994" spans="6:15">
      <c r="F1994">
        <f t="shared" si="301"/>
        <v>4.9400000000000723</v>
      </c>
      <c r="G1994">
        <f t="shared" si="302"/>
        <v>0</v>
      </c>
      <c r="H1994">
        <f t="shared" si="303"/>
        <v>487.52834466661807</v>
      </c>
      <c r="I1994">
        <f t="shared" si="304"/>
        <v>88.914531179454187</v>
      </c>
      <c r="J1994">
        <f t="shared" si="307"/>
        <v>3.56094725028411</v>
      </c>
      <c r="K1994">
        <f t="shared" si="308"/>
        <v>487.55552796368045</v>
      </c>
      <c r="L1994">
        <f t="shared" si="300"/>
        <v>5.2323612566010397E-2</v>
      </c>
      <c r="M1994">
        <f t="shared" si="305"/>
        <v>2.8756365583799104</v>
      </c>
      <c r="N1994">
        <f t="shared" si="306"/>
        <v>11.88497426039819</v>
      </c>
      <c r="O1994">
        <f t="shared" si="309"/>
        <v>0</v>
      </c>
    </row>
    <row r="1995" spans="6:15">
      <c r="F1995">
        <f t="shared" si="301"/>
        <v>4.9425000000000727</v>
      </c>
      <c r="G1995">
        <f t="shared" si="302"/>
        <v>1</v>
      </c>
      <c r="H1995">
        <f t="shared" si="303"/>
        <v>487.52834466661807</v>
      </c>
      <c r="I1995">
        <f t="shared" si="304"/>
        <v>88.914531179454187</v>
      </c>
      <c r="J1995">
        <f t="shared" si="307"/>
        <v>3.56094725028411</v>
      </c>
      <c r="K1995">
        <f t="shared" si="308"/>
        <v>487.55542355948927</v>
      </c>
      <c r="L1995">
        <f t="shared" si="300"/>
        <v>5.232410742942719E-2</v>
      </c>
      <c r="M1995">
        <f t="shared" si="305"/>
        <v>2.8756637554189322</v>
      </c>
      <c r="N1995">
        <f t="shared" si="306"/>
        <v>11.884974537664803</v>
      </c>
      <c r="O1995">
        <f t="shared" si="309"/>
        <v>0</v>
      </c>
    </row>
    <row r="1996" spans="6:15">
      <c r="F1996">
        <f t="shared" si="301"/>
        <v>4.9450000000000731</v>
      </c>
      <c r="G1996">
        <f t="shared" si="302"/>
        <v>2</v>
      </c>
      <c r="H1996">
        <f t="shared" si="303"/>
        <v>487.52834466661807</v>
      </c>
      <c r="I1996">
        <f t="shared" si="304"/>
        <v>88.914531179454187</v>
      </c>
      <c r="J1996">
        <f t="shared" si="307"/>
        <v>3.56094725028411</v>
      </c>
      <c r="K1996">
        <f t="shared" si="308"/>
        <v>487.55531995604531</v>
      </c>
      <c r="L1996">
        <f t="shared" si="300"/>
        <v>5.2324354092666232E-2</v>
      </c>
      <c r="M1996">
        <f t="shared" si="305"/>
        <v>2.8756773117043837</v>
      </c>
      <c r="N1996">
        <f t="shared" si="306"/>
        <v>11.884973449783242</v>
      </c>
      <c r="O1996">
        <f t="shared" si="309"/>
        <v>0</v>
      </c>
    </row>
    <row r="1997" spans="6:15">
      <c r="F1997">
        <f t="shared" si="301"/>
        <v>4.9475000000000735</v>
      </c>
      <c r="G1997">
        <f t="shared" si="302"/>
        <v>3</v>
      </c>
      <c r="H1997">
        <f t="shared" si="303"/>
        <v>487.52834466661807</v>
      </c>
      <c r="I1997">
        <f t="shared" si="304"/>
        <v>88.914531179454187</v>
      </c>
      <c r="J1997">
        <f t="shared" si="307"/>
        <v>3.56094725028411</v>
      </c>
      <c r="K1997">
        <f t="shared" si="308"/>
        <v>487.55521676049818</v>
      </c>
      <c r="L1997">
        <f t="shared" si="300"/>
        <v>5.2324696854232869E-2</v>
      </c>
      <c r="M1997">
        <f t="shared" si="305"/>
        <v>2.8756961494268478</v>
      </c>
      <c r="N1997">
        <f t="shared" si="306"/>
        <v>11.884972907531825</v>
      </c>
      <c r="O1997">
        <f t="shared" si="309"/>
        <v>0</v>
      </c>
    </row>
    <row r="1998" spans="6:15">
      <c r="F1998">
        <f t="shared" si="301"/>
        <v>4.9500000000000739</v>
      </c>
      <c r="G1998">
        <f t="shared" si="302"/>
        <v>0</v>
      </c>
      <c r="H1998">
        <f t="shared" si="303"/>
        <v>487.52834466684726</v>
      </c>
      <c r="I1998">
        <f t="shared" si="304"/>
        <v>88.914513376631561</v>
      </c>
      <c r="J1998">
        <f t="shared" si="307"/>
        <v>3.5608800700494099</v>
      </c>
      <c r="K1998">
        <f t="shared" si="308"/>
        <v>487.55511412482991</v>
      </c>
      <c r="L1998">
        <f t="shared" si="300"/>
        <v>5.2324572649332123E-2</v>
      </c>
      <c r="M1998">
        <f t="shared" si="305"/>
        <v>2.8756893232897407</v>
      </c>
      <c r="N1998">
        <f t="shared" si="306"/>
        <v>11.884972154022925</v>
      </c>
      <c r="O1998">
        <f t="shared" si="309"/>
        <v>0</v>
      </c>
    </row>
    <row r="1999" spans="6:15">
      <c r="F1999">
        <f t="shared" si="301"/>
        <v>4.9525000000000743</v>
      </c>
      <c r="G1999">
        <f t="shared" si="302"/>
        <v>1</v>
      </c>
      <c r="H1999">
        <f t="shared" si="303"/>
        <v>487.52834466684726</v>
      </c>
      <c r="I1999">
        <f t="shared" si="304"/>
        <v>88.914513376631561</v>
      </c>
      <c r="J1999">
        <f t="shared" si="307"/>
        <v>3.5608800700494099</v>
      </c>
      <c r="K1999">
        <f t="shared" si="308"/>
        <v>487.55501131008862</v>
      </c>
      <c r="L1999">
        <f t="shared" si="300"/>
        <v>5.2325059978932636E-2</v>
      </c>
      <c r="M1999">
        <f t="shared" si="305"/>
        <v>2.8757161062801821</v>
      </c>
      <c r="N1999">
        <f t="shared" si="306"/>
        <v>11.88497242706841</v>
      </c>
      <c r="O1999">
        <f t="shared" si="309"/>
        <v>0</v>
      </c>
    </row>
    <row r="2000" spans="6:15">
      <c r="F2000">
        <f t="shared" si="301"/>
        <v>4.9550000000000747</v>
      </c>
      <c r="G2000">
        <f t="shared" si="302"/>
        <v>2</v>
      </c>
      <c r="H2000">
        <f t="shared" si="303"/>
        <v>487.52834466684726</v>
      </c>
      <c r="I2000">
        <f t="shared" si="304"/>
        <v>88.914513376631561</v>
      </c>
      <c r="J2000">
        <f t="shared" si="307"/>
        <v>3.5608800700494099</v>
      </c>
      <c r="K2000">
        <f t="shared" si="308"/>
        <v>487.5549092839039</v>
      </c>
      <c r="L2000">
        <f t="shared" si="300"/>
        <v>5.2325302887013016E-2</v>
      </c>
      <c r="M2000">
        <f t="shared" si="305"/>
        <v>2.875729456187079</v>
      </c>
      <c r="N2000">
        <f t="shared" si="306"/>
        <v>11.884971355748792</v>
      </c>
      <c r="O2000">
        <f t="shared" si="309"/>
        <v>0</v>
      </c>
    </row>
    <row r="2001" spans="6:15">
      <c r="F2001">
        <f t="shared" si="301"/>
        <v>4.9575000000000751</v>
      </c>
      <c r="G2001">
        <f t="shared" si="302"/>
        <v>3</v>
      </c>
      <c r="H2001">
        <f t="shared" si="303"/>
        <v>487.52834466684726</v>
      </c>
      <c r="I2001">
        <f t="shared" si="304"/>
        <v>88.914513376631561</v>
      </c>
      <c r="J2001">
        <f t="shared" si="307"/>
        <v>3.5608800700494099</v>
      </c>
      <c r="K2001">
        <f t="shared" si="308"/>
        <v>487.55480765940626</v>
      </c>
      <c r="L2001">
        <f t="shared" ref="L2001:L2017" si="310">$B$42*M2001</f>
        <v>5.2325640430378011E-2</v>
      </c>
      <c r="M2001">
        <f t="shared" si="305"/>
        <v>2.8757480071240806</v>
      </c>
      <c r="N2001">
        <f t="shared" si="306"/>
        <v>11.884970821752518</v>
      </c>
      <c r="O2001">
        <f t="shared" si="309"/>
        <v>0</v>
      </c>
    </row>
    <row r="2002" spans="6:15">
      <c r="F2002">
        <f t="shared" ref="F2002:F2017" si="311">F2001+$B$17</f>
        <v>4.9600000000000755</v>
      </c>
      <c r="G2002">
        <f t="shared" ref="G2002:G2017" si="312">IF(G2001=($B$20-1),0,G2001+1)</f>
        <v>0</v>
      </c>
      <c r="H2002">
        <f t="shared" ref="H2002:H2017" si="313">IF(G2002=0,$B$31*$B$29+(1-$B$31)*H2001,H2001)</f>
        <v>487.52834466706497</v>
      </c>
      <c r="I2002">
        <f t="shared" ref="I2002:I2017" si="314">IF(G2002=0,MIN(($B$23*(H2002-K2001)+($B$24*J2002)),$B$26),I2001)</f>
        <v>88.91449584483513</v>
      </c>
      <c r="J2002">
        <f t="shared" si="307"/>
        <v>3.5608139125680123</v>
      </c>
      <c r="K2002">
        <f t="shared" si="308"/>
        <v>487.55470658626388</v>
      </c>
      <c r="L2002">
        <f t="shared" si="310"/>
        <v>5.2325518116375667E-2</v>
      </c>
      <c r="M2002">
        <f t="shared" ref="M2002:M2017" si="315">((0.01*I2002*N2002)-(K2002*$B$41))/$B$40</f>
        <v>2.8757412849082495</v>
      </c>
      <c r="N2002">
        <f t="shared" ref="N2002:N2017" si="316">$B$45-$B$47*$B$50*M2001-$B$46</f>
        <v>11.884970079715037</v>
      </c>
      <c r="O2002">
        <f t="shared" si="309"/>
        <v>0</v>
      </c>
    </row>
    <row r="2003" spans="6:15">
      <c r="F2003">
        <f t="shared" si="311"/>
        <v>4.9625000000000759</v>
      </c>
      <c r="G2003">
        <f t="shared" si="312"/>
        <v>1</v>
      </c>
      <c r="H2003">
        <f t="shared" si="313"/>
        <v>487.52834466706497</v>
      </c>
      <c r="I2003">
        <f t="shared" si="314"/>
        <v>88.91449584483513</v>
      </c>
      <c r="J2003">
        <f t="shared" ref="J2003:J2017" si="317">IF(G2003=0,IF(J2002&gt;$B$25,$B$25,J2002+$B$17*(H2002-K2002)),J2002)</f>
        <v>3.5608139125680123</v>
      </c>
      <c r="K2003">
        <f t="shared" ref="K2003:K2017" si="318">K2002+($B$17*L2002/$B$34)-($B$17*$B$36*K2002/$B$34)</f>
        <v>487.55460533677473</v>
      </c>
      <c r="L2003">
        <f t="shared" si="310"/>
        <v>5.2325998026856821E-2</v>
      </c>
      <c r="M2003">
        <f t="shared" si="315"/>
        <v>2.8757676601537012</v>
      </c>
      <c r="N2003">
        <f t="shared" si="316"/>
        <v>11.88497034860367</v>
      </c>
      <c r="O2003">
        <f t="shared" ref="O2003:O2017" si="319">IF(K2003&gt;(0.01*$B$15*$B$29),0,F2003)</f>
        <v>0</v>
      </c>
    </row>
    <row r="2004" spans="6:15">
      <c r="F2004">
        <f t="shared" si="311"/>
        <v>4.9650000000000762</v>
      </c>
      <c r="G2004">
        <f t="shared" si="312"/>
        <v>2</v>
      </c>
      <c r="H2004">
        <f t="shared" si="313"/>
        <v>487.52834466706497</v>
      </c>
      <c r="I2004">
        <f t="shared" si="314"/>
        <v>88.91449584483513</v>
      </c>
      <c r="J2004">
        <f t="shared" si="317"/>
        <v>3.5608139125680123</v>
      </c>
      <c r="K2004">
        <f t="shared" si="318"/>
        <v>487.55450486383711</v>
      </c>
      <c r="L2004">
        <f t="shared" si="310"/>
        <v>5.2326237236945544E-2</v>
      </c>
      <c r="M2004">
        <f t="shared" si="315"/>
        <v>2.8757808068238666</v>
      </c>
      <c r="N2004">
        <f t="shared" si="316"/>
        <v>11.884969293593851</v>
      </c>
      <c r="O2004">
        <f t="shared" si="319"/>
        <v>0</v>
      </c>
    </row>
    <row r="2005" spans="6:15">
      <c r="F2005">
        <f t="shared" si="311"/>
        <v>4.9675000000000766</v>
      </c>
      <c r="G2005">
        <f t="shared" si="312"/>
        <v>3</v>
      </c>
      <c r="H2005">
        <f t="shared" si="313"/>
        <v>487.52834466706497</v>
      </c>
      <c r="I2005">
        <f t="shared" si="314"/>
        <v>88.91449584483513</v>
      </c>
      <c r="J2005">
        <f t="shared" si="317"/>
        <v>3.5608139125680123</v>
      </c>
      <c r="K2005">
        <f t="shared" si="318"/>
        <v>487.55440478647137</v>
      </c>
      <c r="L2005">
        <f t="shared" si="310"/>
        <v>5.2326569641550413E-2</v>
      </c>
      <c r="M2005">
        <f t="shared" si="315"/>
        <v>2.8757990753414071</v>
      </c>
      <c r="N2005">
        <f t="shared" si="316"/>
        <v>11.884968767727045</v>
      </c>
      <c r="O2005">
        <f t="shared" si="319"/>
        <v>0</v>
      </c>
    </row>
    <row r="2006" spans="6:15">
      <c r="F2006">
        <f t="shared" si="311"/>
        <v>4.970000000000077</v>
      </c>
      <c r="G2006">
        <f t="shared" si="312"/>
        <v>0</v>
      </c>
      <c r="H2006">
        <f t="shared" si="313"/>
        <v>487.52834466727177</v>
      </c>
      <c r="I2006">
        <f t="shared" si="314"/>
        <v>88.914478579939015</v>
      </c>
      <c r="J2006">
        <f t="shared" si="317"/>
        <v>3.5607487622694962</v>
      </c>
      <c r="K2006">
        <f t="shared" si="318"/>
        <v>487.55430525206708</v>
      </c>
      <c r="L2006">
        <f t="shared" si="310"/>
        <v>5.2326449189660736E-2</v>
      </c>
      <c r="M2006">
        <f t="shared" si="315"/>
        <v>2.8757924554648255</v>
      </c>
      <c r="N2006">
        <f t="shared" si="316"/>
        <v>11.884968036986344</v>
      </c>
      <c r="O2006">
        <f t="shared" si="319"/>
        <v>0</v>
      </c>
    </row>
    <row r="2007" spans="6:15">
      <c r="F2007">
        <f t="shared" si="311"/>
        <v>4.9725000000000774</v>
      </c>
      <c r="G2007">
        <f t="shared" si="312"/>
        <v>1</v>
      </c>
      <c r="H2007">
        <f t="shared" si="313"/>
        <v>487.52834466727177</v>
      </c>
      <c r="I2007">
        <f t="shared" si="314"/>
        <v>88.914478579939015</v>
      </c>
      <c r="J2007">
        <f t="shared" si="317"/>
        <v>3.5607487622694962</v>
      </c>
      <c r="K2007">
        <f t="shared" si="318"/>
        <v>487.55420554400069</v>
      </c>
      <c r="L2007">
        <f t="shared" si="310"/>
        <v>5.2326921793972359E-2</v>
      </c>
      <c r="M2007">
        <f t="shared" si="315"/>
        <v>2.875818429172861</v>
      </c>
      <c r="N2007">
        <f t="shared" si="316"/>
        <v>11.884968301781408</v>
      </c>
      <c r="O2007">
        <f t="shared" si="319"/>
        <v>0</v>
      </c>
    </row>
    <row r="2008" spans="6:15">
      <c r="F2008">
        <f t="shared" si="311"/>
        <v>4.9750000000000778</v>
      </c>
      <c r="G2008">
        <f t="shared" si="312"/>
        <v>2</v>
      </c>
      <c r="H2008">
        <f t="shared" si="313"/>
        <v>487.52834466727177</v>
      </c>
      <c r="I2008">
        <f t="shared" si="314"/>
        <v>88.914478579939015</v>
      </c>
      <c r="J2008">
        <f t="shared" si="317"/>
        <v>3.5607487622694962</v>
      </c>
      <c r="K2008">
        <f t="shared" si="318"/>
        <v>487.5541066006636</v>
      </c>
      <c r="L2008">
        <f t="shared" si="310"/>
        <v>5.2327157362364866E-2</v>
      </c>
      <c r="M2008">
        <f t="shared" si="315"/>
        <v>2.8758313757002179</v>
      </c>
      <c r="N2008">
        <f t="shared" si="316"/>
        <v>11.884967262833085</v>
      </c>
      <c r="O2008">
        <f t="shared" si="319"/>
        <v>0</v>
      </c>
    </row>
    <row r="2009" spans="6:15">
      <c r="F2009">
        <f t="shared" si="311"/>
        <v>4.9775000000000782</v>
      </c>
      <c r="G2009">
        <f t="shared" si="312"/>
        <v>3</v>
      </c>
      <c r="H2009">
        <f t="shared" si="313"/>
        <v>487.52834466727177</v>
      </c>
      <c r="I2009">
        <f t="shared" si="314"/>
        <v>88.914478579939015</v>
      </c>
      <c r="J2009">
        <f t="shared" si="317"/>
        <v>3.5607487622694962</v>
      </c>
      <c r="K2009">
        <f t="shared" si="318"/>
        <v>487.55400804687628</v>
      </c>
      <c r="L2009">
        <f t="shared" si="310"/>
        <v>5.2327484706442808E-2</v>
      </c>
      <c r="M2009">
        <f t="shared" si="315"/>
        <v>2.8758493660978899</v>
      </c>
      <c r="N2009">
        <f t="shared" si="316"/>
        <v>11.884966744971992</v>
      </c>
      <c r="O2009">
        <f t="shared" si="319"/>
        <v>0</v>
      </c>
    </row>
    <row r="2010" spans="6:15">
      <c r="F2010">
        <f t="shared" si="311"/>
        <v>4.9800000000000786</v>
      </c>
      <c r="G2010">
        <f t="shared" si="312"/>
        <v>0</v>
      </c>
      <c r="H2010">
        <f t="shared" si="313"/>
        <v>487.52834466746822</v>
      </c>
      <c r="I2010">
        <f t="shared" si="314"/>
        <v>88.914461577879891</v>
      </c>
      <c r="J2010">
        <f t="shared" si="317"/>
        <v>3.5606846038204849</v>
      </c>
      <c r="K2010">
        <f t="shared" si="318"/>
        <v>487.55391002778435</v>
      </c>
      <c r="L2010">
        <f t="shared" si="310"/>
        <v>5.2327366088312822E-2</v>
      </c>
      <c r="M2010">
        <f t="shared" si="315"/>
        <v>2.8758428470023163</v>
      </c>
      <c r="N2010">
        <f t="shared" si="316"/>
        <v>11.884966025356084</v>
      </c>
      <c r="O2010">
        <f t="shared" si="319"/>
        <v>0</v>
      </c>
    </row>
    <row r="2011" spans="6:15">
      <c r="F2011">
        <f t="shared" si="311"/>
        <v>4.982500000000079</v>
      </c>
      <c r="G2011">
        <f t="shared" si="312"/>
        <v>1</v>
      </c>
      <c r="H2011">
        <f t="shared" si="313"/>
        <v>487.52834466746822</v>
      </c>
      <c r="I2011">
        <f t="shared" si="314"/>
        <v>88.914461577879891</v>
      </c>
      <c r="J2011">
        <f t="shared" si="317"/>
        <v>3.5606846038204849</v>
      </c>
      <c r="K2011">
        <f t="shared" si="318"/>
        <v>487.55381183767417</v>
      </c>
      <c r="L2011">
        <f t="shared" si="310"/>
        <v>5.2327831497684142E-2</v>
      </c>
      <c r="M2011">
        <f t="shared" si="315"/>
        <v>2.8758684252859466</v>
      </c>
      <c r="N2011">
        <f t="shared" si="316"/>
        <v>11.884966286119907</v>
      </c>
      <c r="O2011">
        <f t="shared" si="319"/>
        <v>0</v>
      </c>
    </row>
    <row r="2012" spans="6:15">
      <c r="F2012">
        <f t="shared" si="311"/>
        <v>4.9850000000000794</v>
      </c>
      <c r="G2012">
        <f t="shared" si="312"/>
        <v>2</v>
      </c>
      <c r="H2012">
        <f t="shared" si="313"/>
        <v>487.52834466746822</v>
      </c>
      <c r="I2012">
        <f t="shared" si="314"/>
        <v>88.914461577879891</v>
      </c>
      <c r="J2012">
        <f t="shared" si="317"/>
        <v>3.5606846038204849</v>
      </c>
      <c r="K2012">
        <f t="shared" si="318"/>
        <v>487.55371440065102</v>
      </c>
      <c r="L2012">
        <f t="shared" si="310"/>
        <v>5.2328063479821836E-2</v>
      </c>
      <c r="M2012">
        <f t="shared" si="315"/>
        <v>2.8758811747174811</v>
      </c>
      <c r="N2012">
        <f t="shared" si="316"/>
        <v>11.884965262988562</v>
      </c>
      <c r="O2012">
        <f t="shared" si="319"/>
        <v>0</v>
      </c>
    </row>
    <row r="2013" spans="6:15">
      <c r="F2013">
        <f t="shared" si="311"/>
        <v>4.9875000000000798</v>
      </c>
      <c r="G2013">
        <f t="shared" si="312"/>
        <v>3</v>
      </c>
      <c r="H2013">
        <f t="shared" si="313"/>
        <v>487.52834466746822</v>
      </c>
      <c r="I2013">
        <f t="shared" si="314"/>
        <v>88.914461577879891</v>
      </c>
      <c r="J2013">
        <f t="shared" si="317"/>
        <v>3.5606846038204849</v>
      </c>
      <c r="K2013">
        <f t="shared" si="318"/>
        <v>487.55361734724715</v>
      </c>
      <c r="L2013">
        <f t="shared" si="310"/>
        <v>5.2328385840412793E-2</v>
      </c>
      <c r="M2013">
        <f t="shared" si="315"/>
        <v>2.8758988912292982</v>
      </c>
      <c r="N2013">
        <f t="shared" si="316"/>
        <v>11.884964753011301</v>
      </c>
      <c r="O2013">
        <f t="shared" si="319"/>
        <v>0</v>
      </c>
    </row>
    <row r="2014" spans="6:15">
      <c r="F2014">
        <f t="shared" si="311"/>
        <v>4.9900000000000801</v>
      </c>
      <c r="G2014">
        <f t="shared" si="312"/>
        <v>0</v>
      </c>
      <c r="H2014">
        <f t="shared" si="313"/>
        <v>487.52834466765489</v>
      </c>
      <c r="I2014">
        <f t="shared" si="314"/>
        <v>88.914444834656891</v>
      </c>
      <c r="J2014">
        <f t="shared" si="317"/>
        <v>3.5606214221210375</v>
      </c>
      <c r="K2014">
        <f t="shared" si="318"/>
        <v>487.55352082039849</v>
      </c>
      <c r="L2014">
        <f t="shared" si="310"/>
        <v>5.2328269028137295E-2</v>
      </c>
      <c r="M2014">
        <f t="shared" si="315"/>
        <v>2.8758924713810994</v>
      </c>
      <c r="N2014">
        <f t="shared" si="316"/>
        <v>11.884964044350829</v>
      </c>
      <c r="O2014">
        <f t="shared" si="319"/>
        <v>0</v>
      </c>
    </row>
    <row r="2015" spans="6:15">
      <c r="F2015">
        <f t="shared" si="311"/>
        <v>4.9925000000000805</v>
      </c>
      <c r="G2015">
        <f t="shared" si="312"/>
        <v>1</v>
      </c>
      <c r="H2015">
        <f t="shared" si="313"/>
        <v>487.52834466765489</v>
      </c>
      <c r="I2015">
        <f t="shared" si="314"/>
        <v>88.914444834656891</v>
      </c>
      <c r="J2015">
        <f t="shared" si="317"/>
        <v>3.5606214221210375</v>
      </c>
      <c r="K2015">
        <f t="shared" si="318"/>
        <v>487.55342412513517</v>
      </c>
      <c r="L2015">
        <f t="shared" si="310"/>
        <v>5.2328727352100597E-2</v>
      </c>
      <c r="M2015">
        <f t="shared" si="315"/>
        <v>2.875917660260074</v>
      </c>
      <c r="N2015">
        <f t="shared" si="316"/>
        <v>11.884964301144755</v>
      </c>
      <c r="O2015">
        <f t="shared" si="319"/>
        <v>0</v>
      </c>
    </row>
    <row r="2016" spans="6:15">
      <c r="F2016">
        <f t="shared" si="311"/>
        <v>4.9950000000000809</v>
      </c>
      <c r="G2016">
        <f t="shared" si="312"/>
        <v>2</v>
      </c>
      <c r="H2016">
        <f t="shared" si="313"/>
        <v>487.52834466765489</v>
      </c>
      <c r="I2016">
        <f t="shared" si="314"/>
        <v>88.914444834656891</v>
      </c>
      <c r="J2016">
        <f t="shared" si="317"/>
        <v>3.5606214221210375</v>
      </c>
      <c r="K2016">
        <f t="shared" si="318"/>
        <v>487.55332817149389</v>
      </c>
      <c r="L2016">
        <f t="shared" si="310"/>
        <v>5.2328955802579118E-2</v>
      </c>
      <c r="M2016">
        <f t="shared" si="315"/>
        <v>2.8759302155962905</v>
      </c>
      <c r="N2016">
        <f t="shared" si="316"/>
        <v>11.884963293589598</v>
      </c>
      <c r="O2016">
        <f t="shared" si="319"/>
        <v>0</v>
      </c>
    </row>
    <row r="2017" spans="6:15">
      <c r="F2017">
        <f t="shared" si="311"/>
        <v>4.9975000000000813</v>
      </c>
      <c r="G2017">
        <f t="shared" si="312"/>
        <v>3</v>
      </c>
      <c r="H2017">
        <f t="shared" si="313"/>
        <v>487.52834466765489</v>
      </c>
      <c r="I2017">
        <f t="shared" si="314"/>
        <v>88.914444834656891</v>
      </c>
      <c r="J2017">
        <f t="shared" si="317"/>
        <v>3.5606214221210375</v>
      </c>
      <c r="K2017">
        <f t="shared" si="318"/>
        <v>487.55323259563175</v>
      </c>
      <c r="L2017">
        <f t="shared" si="310"/>
        <v>5.2329273255551964E-2</v>
      </c>
      <c r="M2017">
        <f t="shared" si="315"/>
        <v>2.8759476623919054</v>
      </c>
      <c r="N2017">
        <f t="shared" si="316"/>
        <v>11.884962791376148</v>
      </c>
      <c r="O2017">
        <f t="shared" si="319"/>
        <v>0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17"/>
  <sheetViews>
    <sheetView workbookViewId="0">
      <selection activeCell="G7" sqref="G7"/>
    </sheetView>
  </sheetViews>
  <sheetFormatPr defaultRowHeight="12.75"/>
  <cols>
    <col min="1" max="1" width="21.7109375" bestFit="1" customWidth="1"/>
    <col min="3" max="3" width="11" bestFit="1" customWidth="1"/>
  </cols>
  <sheetData>
    <row r="1" spans="1:19">
      <c r="A1" t="s">
        <v>330</v>
      </c>
    </row>
    <row r="2" spans="1:19">
      <c r="R2" t="s">
        <v>381</v>
      </c>
    </row>
    <row r="3" spans="1:19">
      <c r="A3" t="s">
        <v>331</v>
      </c>
      <c r="F3" t="s">
        <v>303</v>
      </c>
      <c r="R3" t="s">
        <v>382</v>
      </c>
    </row>
    <row r="4" spans="1:19">
      <c r="A4" t="s">
        <v>332</v>
      </c>
      <c r="H4" t="s">
        <v>327</v>
      </c>
      <c r="R4" t="s">
        <v>383</v>
      </c>
    </row>
    <row r="5" spans="1:19">
      <c r="A5" t="s">
        <v>333</v>
      </c>
      <c r="I5" t="s">
        <v>324</v>
      </c>
    </row>
    <row r="6" spans="1:19">
      <c r="J6" t="s">
        <v>325</v>
      </c>
    </row>
    <row r="7" spans="1:19">
      <c r="K7" t="s">
        <v>384</v>
      </c>
    </row>
    <row r="8" spans="1:19">
      <c r="L8" t="s">
        <v>316</v>
      </c>
    </row>
    <row r="9" spans="1:19">
      <c r="M9" t="s">
        <v>314</v>
      </c>
    </row>
    <row r="10" spans="1:19">
      <c r="J10" s="13" t="s">
        <v>249</v>
      </c>
      <c r="N10" t="s">
        <v>309</v>
      </c>
    </row>
    <row r="12" spans="1:19">
      <c r="R12">
        <f>F18</f>
        <v>0</v>
      </c>
      <c r="S12">
        <f>B29</f>
        <v>0</v>
      </c>
    </row>
    <row r="13" spans="1:19">
      <c r="R13">
        <f>F2017</f>
        <v>1.9989999999998906</v>
      </c>
      <c r="S13">
        <f>B29</f>
        <v>0</v>
      </c>
    </row>
    <row r="14" spans="1:19">
      <c r="A14" t="s">
        <v>284</v>
      </c>
      <c r="B14" s="10">
        <f>MIN(O17:O2017)</f>
        <v>0.55800000000000038</v>
      </c>
      <c r="C14" t="s">
        <v>290</v>
      </c>
      <c r="F14" t="s">
        <v>227</v>
      </c>
      <c r="G14" t="s">
        <v>228</v>
      </c>
      <c r="H14" s="13" t="s">
        <v>236</v>
      </c>
      <c r="I14" t="s">
        <v>229</v>
      </c>
      <c r="J14" t="s">
        <v>230</v>
      </c>
      <c r="K14" t="s">
        <v>231</v>
      </c>
      <c r="L14" t="s">
        <v>232</v>
      </c>
      <c r="M14" t="s">
        <v>233</v>
      </c>
      <c r="N14" s="13" t="s">
        <v>234</v>
      </c>
    </row>
    <row r="15" spans="1:19">
      <c r="B15" s="10"/>
    </row>
    <row r="16" spans="1:19">
      <c r="B16" s="10"/>
    </row>
    <row r="17" spans="1:15">
      <c r="A17" t="s">
        <v>295</v>
      </c>
      <c r="B17" s="35">
        <v>1E-3</v>
      </c>
      <c r="C17" t="s">
        <v>290</v>
      </c>
      <c r="D17" t="s">
        <v>304</v>
      </c>
      <c r="F17">
        <f>-B17</f>
        <v>-1E-3</v>
      </c>
      <c r="G17">
        <f>B20-1</f>
        <v>9</v>
      </c>
      <c r="H17">
        <f>AccelSim!H2017</f>
        <v>487.52834466765489</v>
      </c>
      <c r="I17">
        <f>AccelSim!I2017</f>
        <v>88.914444834656891</v>
      </c>
      <c r="J17">
        <f>AccelSim!J2017</f>
        <v>3.5606214221210375</v>
      </c>
      <c r="K17">
        <f>AccelSim!K2017</f>
        <v>487.55323259563175</v>
      </c>
      <c r="L17">
        <f t="shared" ref="L17:L80" si="0">$B$42*M17</f>
        <v>7.2956686828124215E-2</v>
      </c>
      <c r="M17">
        <f>((0.01*I17*N17)-(K17*$B$41))/$B$40</f>
        <v>4.0096030364217023</v>
      </c>
      <c r="N17">
        <f>B45-B46</f>
        <v>12</v>
      </c>
      <c r="O17">
        <f>IF(K17&lt;0,F17,9999)</f>
        <v>9999</v>
      </c>
    </row>
    <row r="18" spans="1:15">
      <c r="B18" s="10"/>
      <c r="F18">
        <f t="shared" ref="F18:F81" si="1">F17+$B$17</f>
        <v>0</v>
      </c>
      <c r="G18">
        <f t="shared" ref="G18:G81" si="2">IF(G17=($B$20-1),0,G17+1)</f>
        <v>0</v>
      </c>
      <c r="H18">
        <f>IF(G18=0,$B$31*$B$29+(1-$B$31)*H17,H17)</f>
        <v>463.15192743427212</v>
      </c>
      <c r="I18">
        <f>IF(G18=0,MAX(-$B$26,MIN(($B$23*(H18-K17)+($B$24*J18)),$B$26)),I17)</f>
        <v>-20.778515907303373</v>
      </c>
      <c r="J18">
        <f>IF(G18=0,IF(J17&gt;$B$25,$B$25,IF(J17&lt;-$B$25,-$B$25,J17+$B$17*($B$29-K17))),J17)</f>
        <v>3.0730681895254057</v>
      </c>
      <c r="K18">
        <f>K17+($B$17*L17/$B$34)-($B$17*$B$36*K17/$B$34)</f>
        <v>487.56624964448508</v>
      </c>
      <c r="L18">
        <f t="shared" si="0"/>
        <v>-2.5749478332709446</v>
      </c>
      <c r="M18">
        <f t="shared" ref="M18:M81" si="3">((0.01*I18*N18)-(K18*$B$41))/$B$40</f>
        <v>-141.51572802687423</v>
      </c>
      <c r="N18">
        <f t="shared" ref="N18:N81" si="4">$B$45-$B$47*$B$50*M17-$B$46</f>
        <v>11.839615878543132</v>
      </c>
      <c r="O18">
        <f t="shared" ref="O18:O81" si="5">IF(K18&lt;0,F18,9999)</f>
        <v>9999</v>
      </c>
    </row>
    <row r="19" spans="1:15">
      <c r="A19" t="s">
        <v>296</v>
      </c>
      <c r="B19" s="10">
        <f>Parameters!I11</f>
        <v>0.01</v>
      </c>
      <c r="C19" t="s">
        <v>290</v>
      </c>
      <c r="F19">
        <f t="shared" si="1"/>
        <v>1E-3</v>
      </c>
      <c r="G19">
        <f t="shared" si="2"/>
        <v>1</v>
      </c>
      <c r="H19">
        <f t="shared" ref="H19:H81" si="6">IF(G19=0,$B$31*$B$29+(1-$B$31)*H18,H18)</f>
        <v>463.15192743427212</v>
      </c>
      <c r="I19">
        <f t="shared" ref="I19:I82" si="7">IF(G19=0,MAX(-$B$26,MIN(($B$23*(H19-K18)+($B$24*J19)),$B$26)),I18)</f>
        <v>-20.778515907303373</v>
      </c>
      <c r="J19">
        <f t="shared" ref="J19:J81" si="8">IF(G19=0,IF(J18&gt;$B$25,$B$25,IF(J18&lt;-$B$25,-$B$25,J18+$B$17*($B$29-K18))),J18)</f>
        <v>3.0730681895254057</v>
      </c>
      <c r="K19">
        <f t="shared" ref="K19:K82" si="9">K18+($B$17*L18/$B$34)-($B$17*$B$36*K18/$B$34)</f>
        <v>485.90340938227843</v>
      </c>
      <c r="L19">
        <f t="shared" si="0"/>
        <v>-2.8117779074334863</v>
      </c>
      <c r="M19">
        <f t="shared" si="3"/>
        <v>-154.5315957391131</v>
      </c>
      <c r="N19">
        <f t="shared" si="4"/>
        <v>17.660629121074969</v>
      </c>
      <c r="O19">
        <f t="shared" si="5"/>
        <v>9999</v>
      </c>
    </row>
    <row r="20" spans="1:15">
      <c r="A20" t="s">
        <v>297</v>
      </c>
      <c r="B20" s="10">
        <f>B19/B17</f>
        <v>10</v>
      </c>
      <c r="F20">
        <f t="shared" si="1"/>
        <v>2E-3</v>
      </c>
      <c r="G20">
        <f t="shared" si="2"/>
        <v>2</v>
      </c>
      <c r="H20">
        <f t="shared" si="6"/>
        <v>463.15192743427212</v>
      </c>
      <c r="I20">
        <f t="shared" si="7"/>
        <v>-20.778515907303373</v>
      </c>
      <c r="J20">
        <f t="shared" si="8"/>
        <v>3.0730681895254057</v>
      </c>
      <c r="K20">
        <f t="shared" si="9"/>
        <v>484.09079266112769</v>
      </c>
      <c r="L20">
        <f t="shared" si="0"/>
        <v>-2.8258658160863108</v>
      </c>
      <c r="M20">
        <f t="shared" si="3"/>
        <v>-155.30584857003279</v>
      </c>
      <c r="N20">
        <f t="shared" si="4"/>
        <v>18.181263829564525</v>
      </c>
      <c r="O20">
        <f t="shared" si="5"/>
        <v>9999</v>
      </c>
    </row>
    <row r="21" spans="1:15">
      <c r="B21" s="10"/>
      <c r="F21">
        <f t="shared" si="1"/>
        <v>3.0000000000000001E-3</v>
      </c>
      <c r="G21">
        <f t="shared" si="2"/>
        <v>3</v>
      </c>
      <c r="H21">
        <f t="shared" si="6"/>
        <v>463.15192743427212</v>
      </c>
      <c r="I21">
        <f t="shared" si="7"/>
        <v>-20.778515907303373</v>
      </c>
      <c r="J21">
        <f t="shared" si="8"/>
        <v>3.0730681895254057</v>
      </c>
      <c r="K21">
        <f t="shared" si="9"/>
        <v>482.2693829862161</v>
      </c>
      <c r="L21">
        <f t="shared" si="0"/>
        <v>-2.8193976521404709</v>
      </c>
      <c r="M21">
        <f t="shared" si="3"/>
        <v>-154.95036683251348</v>
      </c>
      <c r="N21">
        <f t="shared" si="4"/>
        <v>18.212233942801312</v>
      </c>
      <c r="O21">
        <f t="shared" si="5"/>
        <v>9999</v>
      </c>
    </row>
    <row r="22" spans="1:15">
      <c r="B22" s="10"/>
      <c r="F22">
        <f t="shared" si="1"/>
        <v>4.0000000000000001E-3</v>
      </c>
      <c r="G22">
        <f t="shared" si="2"/>
        <v>4</v>
      </c>
      <c r="H22">
        <f t="shared" si="6"/>
        <v>463.15192743427212</v>
      </c>
      <c r="I22">
        <f t="shared" si="7"/>
        <v>-20.778515907303373</v>
      </c>
      <c r="J22">
        <f t="shared" si="8"/>
        <v>3.0730681895254057</v>
      </c>
      <c r="K22">
        <f t="shared" si="9"/>
        <v>480.45219087567193</v>
      </c>
      <c r="L22">
        <f t="shared" si="0"/>
        <v>-2.8110538844680995</v>
      </c>
      <c r="M22">
        <f t="shared" si="3"/>
        <v>-154.49180439432118</v>
      </c>
      <c r="N22">
        <f t="shared" si="4"/>
        <v>18.198014673300541</v>
      </c>
      <c r="O22">
        <f t="shared" si="5"/>
        <v>9999</v>
      </c>
    </row>
    <row r="23" spans="1:15">
      <c r="A23" t="s">
        <v>298</v>
      </c>
      <c r="B23" s="10">
        <f>Parameters!I13</f>
        <v>4</v>
      </c>
      <c r="D23" t="s">
        <v>319</v>
      </c>
      <c r="F23">
        <f t="shared" si="1"/>
        <v>5.0000000000000001E-3</v>
      </c>
      <c r="G23">
        <f t="shared" si="2"/>
        <v>5</v>
      </c>
      <c r="H23">
        <f t="shared" si="6"/>
        <v>463.15192743427212</v>
      </c>
      <c r="I23">
        <f t="shared" si="7"/>
        <v>-20.778515907303373</v>
      </c>
      <c r="J23">
        <f t="shared" si="8"/>
        <v>3.0730681895254057</v>
      </c>
      <c r="K23">
        <f t="shared" si="9"/>
        <v>478.64040311060756</v>
      </c>
      <c r="L23">
        <f t="shared" si="0"/>
        <v>-2.8025603821890384</v>
      </c>
      <c r="M23">
        <f t="shared" si="3"/>
        <v>-154.02501274014136</v>
      </c>
      <c r="N23">
        <f t="shared" si="4"/>
        <v>18.179672175772847</v>
      </c>
      <c r="O23">
        <f t="shared" si="5"/>
        <v>9999</v>
      </c>
    </row>
    <row r="24" spans="1:15">
      <c r="A24" t="s">
        <v>299</v>
      </c>
      <c r="B24" s="10">
        <f>Parameters!I15</f>
        <v>25</v>
      </c>
      <c r="D24" t="s">
        <v>320</v>
      </c>
      <c r="F24">
        <f t="shared" si="1"/>
        <v>6.0000000000000001E-3</v>
      </c>
      <c r="G24">
        <f t="shared" si="2"/>
        <v>6</v>
      </c>
      <c r="H24">
        <f t="shared" si="6"/>
        <v>463.15192743427212</v>
      </c>
      <c r="I24">
        <f t="shared" si="7"/>
        <v>-20.778515907303373</v>
      </c>
      <c r="J24">
        <f t="shared" si="8"/>
        <v>3.0730681895254057</v>
      </c>
      <c r="K24">
        <f t="shared" si="9"/>
        <v>476.83411409038814</v>
      </c>
      <c r="L24">
        <f t="shared" si="0"/>
        <v>-2.7940765315544005</v>
      </c>
      <c r="M24">
        <f t="shared" si="3"/>
        <v>-153.55875152757656</v>
      </c>
      <c r="N24">
        <f t="shared" si="4"/>
        <v>18.161000509605657</v>
      </c>
      <c r="O24">
        <f t="shared" si="5"/>
        <v>9999</v>
      </c>
    </row>
    <row r="25" spans="1:15">
      <c r="A25" t="s">
        <v>302</v>
      </c>
      <c r="B25" s="10">
        <f>Parameters!I17</f>
        <v>5</v>
      </c>
      <c r="F25">
        <f t="shared" si="1"/>
        <v>7.0000000000000001E-3</v>
      </c>
      <c r="G25">
        <f t="shared" si="2"/>
        <v>7</v>
      </c>
      <c r="H25">
        <f t="shared" si="6"/>
        <v>463.15192743427212</v>
      </c>
      <c r="I25">
        <f t="shared" si="7"/>
        <v>-20.778515907303373</v>
      </c>
      <c r="J25">
        <f t="shared" si="8"/>
        <v>3.0730681895254057</v>
      </c>
      <c r="K25">
        <f t="shared" si="9"/>
        <v>475.03331733254169</v>
      </c>
      <c r="L25">
        <f t="shared" si="0"/>
        <v>-2.7856169872815522</v>
      </c>
      <c r="M25">
        <f t="shared" si="3"/>
        <v>-153.09382616051505</v>
      </c>
      <c r="N25">
        <f t="shared" si="4"/>
        <v>18.142350061103063</v>
      </c>
      <c r="O25">
        <f t="shared" si="5"/>
        <v>9999</v>
      </c>
    </row>
    <row r="26" spans="1:15">
      <c r="A26" t="s">
        <v>300</v>
      </c>
      <c r="B26" s="35">
        <v>100</v>
      </c>
      <c r="F26">
        <f t="shared" si="1"/>
        <v>8.0000000000000002E-3</v>
      </c>
      <c r="G26">
        <f t="shared" si="2"/>
        <v>8</v>
      </c>
      <c r="H26">
        <f t="shared" si="6"/>
        <v>463.15192743427212</v>
      </c>
      <c r="I26">
        <f t="shared" si="7"/>
        <v>-20.778515907303373</v>
      </c>
      <c r="J26">
        <f t="shared" si="8"/>
        <v>3.0730681895254057</v>
      </c>
      <c r="K26">
        <f t="shared" si="9"/>
        <v>473.23799708007948</v>
      </c>
      <c r="L26">
        <f t="shared" si="0"/>
        <v>-2.7771830321522049</v>
      </c>
      <c r="M26">
        <f t="shared" si="3"/>
        <v>-152.63030713894349</v>
      </c>
      <c r="N26">
        <f t="shared" si="4"/>
        <v>18.123753046420603</v>
      </c>
      <c r="O26">
        <f t="shared" si="5"/>
        <v>9999</v>
      </c>
    </row>
    <row r="27" spans="1:15">
      <c r="B27" s="10"/>
      <c r="F27">
        <f t="shared" si="1"/>
        <v>9.0000000000000011E-3</v>
      </c>
      <c r="G27">
        <f t="shared" si="2"/>
        <v>9</v>
      </c>
      <c r="H27">
        <f t="shared" si="6"/>
        <v>463.15192743427212</v>
      </c>
      <c r="I27">
        <f t="shared" si="7"/>
        <v>-20.778515907303373</v>
      </c>
      <c r="J27">
        <f t="shared" si="8"/>
        <v>3.0730681895254057</v>
      </c>
      <c r="K27">
        <f t="shared" si="9"/>
        <v>471.44813676521301</v>
      </c>
      <c r="L27">
        <f t="shared" si="0"/>
        <v>-2.7687747136939427</v>
      </c>
      <c r="M27">
        <f t="shared" si="3"/>
        <v>-152.16819707491504</v>
      </c>
      <c r="N27">
        <f t="shared" si="4"/>
        <v>18.105212285557741</v>
      </c>
      <c r="O27">
        <f t="shared" si="5"/>
        <v>9999</v>
      </c>
    </row>
    <row r="28" spans="1:15">
      <c r="A28" t="s">
        <v>334</v>
      </c>
      <c r="B28" s="10">
        <f>StaticData!C47</f>
        <v>487.52834467120181</v>
      </c>
      <c r="C28" t="s">
        <v>335</v>
      </c>
      <c r="D28" t="s">
        <v>336</v>
      </c>
      <c r="F28">
        <f t="shared" si="1"/>
        <v>1.0000000000000002E-2</v>
      </c>
      <c r="G28">
        <f t="shared" si="2"/>
        <v>0</v>
      </c>
      <c r="H28">
        <f t="shared" si="6"/>
        <v>439.9943310625585</v>
      </c>
      <c r="I28">
        <f t="shared" si="7"/>
        <v>-60.774721491613207</v>
      </c>
      <c r="J28">
        <f t="shared" si="8"/>
        <v>2.6016200527601927</v>
      </c>
      <c r="K28">
        <f t="shared" si="9"/>
        <v>469.66371979120026</v>
      </c>
      <c r="L28">
        <f t="shared" si="0"/>
        <v>-4.2192496138125204</v>
      </c>
      <c r="M28">
        <f t="shared" si="3"/>
        <v>-231.88437960209308</v>
      </c>
      <c r="N28">
        <f t="shared" si="4"/>
        <v>18.086727882996602</v>
      </c>
      <c r="O28">
        <f t="shared" si="5"/>
        <v>9999</v>
      </c>
    </row>
    <row r="29" spans="1:15">
      <c r="A29" t="s">
        <v>134</v>
      </c>
      <c r="B29" s="35">
        <v>0</v>
      </c>
      <c r="C29" t="s">
        <v>3</v>
      </c>
      <c r="D29" t="s">
        <v>236</v>
      </c>
      <c r="F29">
        <f t="shared" si="1"/>
        <v>1.1000000000000003E-2</v>
      </c>
      <c r="G29">
        <f t="shared" si="2"/>
        <v>1</v>
      </c>
      <c r="H29">
        <f t="shared" si="6"/>
        <v>439.9943310625585</v>
      </c>
      <c r="I29">
        <f t="shared" si="7"/>
        <v>-60.774721491613207</v>
      </c>
      <c r="J29">
        <f t="shared" si="8"/>
        <v>2.6016200527601927</v>
      </c>
      <c r="K29">
        <f t="shared" si="9"/>
        <v>466.96141989079348</v>
      </c>
      <c r="L29">
        <f t="shared" si="0"/>
        <v>-4.5985359836903994</v>
      </c>
      <c r="M29">
        <f t="shared" si="3"/>
        <v>-252.72945695488556</v>
      </c>
      <c r="N29">
        <f t="shared" si="4"/>
        <v>21.275375184083721</v>
      </c>
      <c r="O29">
        <f t="shared" si="5"/>
        <v>9999</v>
      </c>
    </row>
    <row r="30" spans="1:15">
      <c r="B30" s="10"/>
      <c r="F30">
        <f t="shared" si="1"/>
        <v>1.2000000000000004E-2</v>
      </c>
      <c r="G30">
        <f t="shared" si="2"/>
        <v>2</v>
      </c>
      <c r="H30">
        <f t="shared" si="6"/>
        <v>439.9943310625585</v>
      </c>
      <c r="I30">
        <f t="shared" si="7"/>
        <v>-60.774721491613207</v>
      </c>
      <c r="J30">
        <f t="shared" si="8"/>
        <v>2.6016200527601927</v>
      </c>
      <c r="K30">
        <f t="shared" si="9"/>
        <v>464.0192537588747</v>
      </c>
      <c r="L30">
        <f t="shared" si="0"/>
        <v>-4.6881843880898693</v>
      </c>
      <c r="M30">
        <f t="shared" si="3"/>
        <v>-257.65641471733579</v>
      </c>
      <c r="N30">
        <f t="shared" si="4"/>
        <v>22.109178278195422</v>
      </c>
      <c r="O30">
        <f t="shared" si="5"/>
        <v>9999</v>
      </c>
    </row>
    <row r="31" spans="1:15">
      <c r="A31" t="s">
        <v>301</v>
      </c>
      <c r="B31" s="35">
        <v>0.05</v>
      </c>
      <c r="D31" t="s">
        <v>326</v>
      </c>
      <c r="F31">
        <f t="shared" si="1"/>
        <v>1.3000000000000005E-2</v>
      </c>
      <c r="G31">
        <f t="shared" si="2"/>
        <v>3</v>
      </c>
      <c r="H31">
        <f t="shared" si="6"/>
        <v>439.9943310625585</v>
      </c>
      <c r="I31">
        <f t="shared" si="7"/>
        <v>-60.774721491613207</v>
      </c>
      <c r="J31">
        <f t="shared" si="8"/>
        <v>2.6016200527601927</v>
      </c>
      <c r="K31">
        <f t="shared" si="9"/>
        <v>461.02054931994616</v>
      </c>
      <c r="L31">
        <f t="shared" si="0"/>
        <v>-4.6995532420471458</v>
      </c>
      <c r="M31">
        <f t="shared" si="3"/>
        <v>-258.28123189763238</v>
      </c>
      <c r="N31">
        <f t="shared" si="4"/>
        <v>22.306256588693429</v>
      </c>
      <c r="O31">
        <f t="shared" si="5"/>
        <v>9999</v>
      </c>
    </row>
    <row r="32" spans="1:15">
      <c r="B32" s="10"/>
      <c r="F32">
        <f t="shared" si="1"/>
        <v>1.4000000000000005E-2</v>
      </c>
      <c r="G32">
        <f t="shared" si="2"/>
        <v>4</v>
      </c>
      <c r="H32">
        <f t="shared" si="6"/>
        <v>439.9943310625585</v>
      </c>
      <c r="I32">
        <f t="shared" si="7"/>
        <v>-60.774721491613207</v>
      </c>
      <c r="J32">
        <f t="shared" si="8"/>
        <v>2.6016200527601927</v>
      </c>
      <c r="K32">
        <f t="shared" si="9"/>
        <v>458.0148534771759</v>
      </c>
      <c r="L32">
        <f t="shared" si="0"/>
        <v>-4.6898010676152957</v>
      </c>
      <c r="M32">
        <f t="shared" si="3"/>
        <v>-257.74526528629519</v>
      </c>
      <c r="N32">
        <f t="shared" si="4"/>
        <v>22.331249275905293</v>
      </c>
      <c r="O32">
        <f t="shared" si="5"/>
        <v>9999</v>
      </c>
    </row>
    <row r="33" spans="1:15">
      <c r="B33" s="10"/>
      <c r="F33">
        <f t="shared" si="1"/>
        <v>1.5000000000000006E-2</v>
      </c>
      <c r="G33">
        <f t="shared" si="2"/>
        <v>5</v>
      </c>
      <c r="H33">
        <f t="shared" si="6"/>
        <v>439.9943310625585</v>
      </c>
      <c r="I33">
        <f t="shared" si="7"/>
        <v>-60.774721491613207</v>
      </c>
      <c r="J33">
        <f t="shared" si="8"/>
        <v>2.6016200527601927</v>
      </c>
      <c r="K33">
        <f t="shared" si="9"/>
        <v>455.01553418619318</v>
      </c>
      <c r="L33">
        <f t="shared" si="0"/>
        <v>-4.6743853449784565</v>
      </c>
      <c r="M33">
        <f t="shared" si="3"/>
        <v>-256.8980375546011</v>
      </c>
      <c r="N33">
        <f t="shared" si="4"/>
        <v>22.309810611451809</v>
      </c>
      <c r="O33">
        <f t="shared" si="5"/>
        <v>9999</v>
      </c>
    </row>
    <row r="34" spans="1:15">
      <c r="A34" t="s">
        <v>235</v>
      </c>
      <c r="B34" s="10">
        <f>InertiaCalc!C27</f>
        <v>1.5800306513882578E-3</v>
      </c>
      <c r="D34" t="s">
        <v>321</v>
      </c>
      <c r="F34">
        <f t="shared" si="1"/>
        <v>1.6000000000000007E-2</v>
      </c>
      <c r="G34">
        <f t="shared" si="2"/>
        <v>6</v>
      </c>
      <c r="H34">
        <f t="shared" si="6"/>
        <v>439.9943310625585</v>
      </c>
      <c r="I34">
        <f t="shared" si="7"/>
        <v>-60.774721491613207</v>
      </c>
      <c r="J34">
        <f t="shared" si="8"/>
        <v>2.6016200527601927</v>
      </c>
      <c r="K34">
        <f t="shared" si="9"/>
        <v>452.02617546798928</v>
      </c>
      <c r="L34">
        <f t="shared" si="0"/>
        <v>-4.6574861352382753</v>
      </c>
      <c r="M34">
        <f t="shared" si="3"/>
        <v>-255.96927933334325</v>
      </c>
      <c r="N34">
        <f t="shared" si="4"/>
        <v>22.275921502184044</v>
      </c>
      <c r="O34">
        <f t="shared" si="5"/>
        <v>9999</v>
      </c>
    </row>
    <row r="35" spans="1:15">
      <c r="B35" s="10"/>
      <c r="F35">
        <f t="shared" si="1"/>
        <v>1.7000000000000008E-2</v>
      </c>
      <c r="G35">
        <f t="shared" si="2"/>
        <v>7</v>
      </c>
      <c r="H35">
        <f t="shared" si="6"/>
        <v>439.9943310625585</v>
      </c>
      <c r="I35">
        <f t="shared" si="7"/>
        <v>-60.774721491613207</v>
      </c>
      <c r="J35">
        <f t="shared" si="8"/>
        <v>2.6016200527601927</v>
      </c>
      <c r="K35">
        <f t="shared" si="9"/>
        <v>449.04771554284662</v>
      </c>
      <c r="L35">
        <f t="shared" si="0"/>
        <v>-4.6402336917545881</v>
      </c>
      <c r="M35">
        <f t="shared" si="3"/>
        <v>-255.02110785262818</v>
      </c>
      <c r="N35">
        <f t="shared" si="4"/>
        <v>22.238771173333731</v>
      </c>
      <c r="O35">
        <f t="shared" si="5"/>
        <v>9999</v>
      </c>
    </row>
    <row r="36" spans="1:15">
      <c r="A36" t="s">
        <v>247</v>
      </c>
      <c r="B36" s="10">
        <f>StaticData!C71</f>
        <v>1.0745360126192407E-4</v>
      </c>
      <c r="C36" t="s">
        <v>248</v>
      </c>
      <c r="D36" t="s">
        <v>322</v>
      </c>
      <c r="F36">
        <f t="shared" si="1"/>
        <v>1.8000000000000009E-2</v>
      </c>
      <c r="G36">
        <f t="shared" si="2"/>
        <v>8</v>
      </c>
      <c r="H36">
        <f t="shared" si="6"/>
        <v>439.9943310625585</v>
      </c>
      <c r="I36">
        <f t="shared" si="7"/>
        <v>-60.774721491613207</v>
      </c>
      <c r="J36">
        <f t="shared" si="8"/>
        <v>2.6016200527601927</v>
      </c>
      <c r="K36">
        <f t="shared" si="9"/>
        <v>446.08037723089126</v>
      </c>
      <c r="L36">
        <f t="shared" si="0"/>
        <v>-4.622933493922317</v>
      </c>
      <c r="M36">
        <f t="shared" si="3"/>
        <v>-254.07031185606121</v>
      </c>
      <c r="N36">
        <f t="shared" si="4"/>
        <v>22.200844314105126</v>
      </c>
      <c r="O36">
        <f t="shared" si="5"/>
        <v>9999</v>
      </c>
    </row>
    <row r="37" spans="1:15">
      <c r="B37" s="10"/>
      <c r="F37">
        <f t="shared" si="1"/>
        <v>1.900000000000001E-2</v>
      </c>
      <c r="G37">
        <f t="shared" si="2"/>
        <v>9</v>
      </c>
      <c r="H37">
        <f t="shared" si="6"/>
        <v>439.9943310625585</v>
      </c>
      <c r="I37">
        <f t="shared" si="7"/>
        <v>-60.774721491613207</v>
      </c>
      <c r="J37">
        <f t="shared" si="8"/>
        <v>2.6016200527601927</v>
      </c>
      <c r="K37">
        <f t="shared" si="9"/>
        <v>443.12418999945743</v>
      </c>
      <c r="L37">
        <f t="shared" si="0"/>
        <v>-4.6056679740990187</v>
      </c>
      <c r="M37">
        <f t="shared" si="3"/>
        <v>-253.12142171701217</v>
      </c>
      <c r="N37">
        <f t="shared" si="4"/>
        <v>22.16281247424245</v>
      </c>
      <c r="O37">
        <f t="shared" si="5"/>
        <v>9999</v>
      </c>
    </row>
    <row r="38" spans="1:15">
      <c r="B38" s="10"/>
      <c r="F38">
        <f t="shared" si="1"/>
        <v>2.0000000000000011E-2</v>
      </c>
      <c r="G38">
        <f t="shared" si="2"/>
        <v>0</v>
      </c>
      <c r="H38">
        <f t="shared" si="6"/>
        <v>417.99461450943056</v>
      </c>
      <c r="I38">
        <f t="shared" si="7"/>
        <v>-46.555905391089084</v>
      </c>
      <c r="J38">
        <f t="shared" si="8"/>
        <v>2.1584958627607351</v>
      </c>
      <c r="K38">
        <f t="shared" si="9"/>
        <v>440.17913114250916</v>
      </c>
      <c r="L38">
        <f t="shared" si="0"/>
        <v>-3.9540375489523614</v>
      </c>
      <c r="M38">
        <f t="shared" si="3"/>
        <v>-217.3086752110182</v>
      </c>
      <c r="N38">
        <f t="shared" si="4"/>
        <v>22.124856868680489</v>
      </c>
      <c r="O38">
        <f t="shared" si="5"/>
        <v>9999</v>
      </c>
    </row>
    <row r="39" spans="1:15">
      <c r="A39" t="s">
        <v>125</v>
      </c>
      <c r="B39" s="10" t="str">
        <f>Parameters!D22</f>
        <v>CIM</v>
      </c>
      <c r="F39">
        <f t="shared" si="1"/>
        <v>2.1000000000000012E-2</v>
      </c>
      <c r="G39">
        <f t="shared" si="2"/>
        <v>1</v>
      </c>
      <c r="H39">
        <f t="shared" si="6"/>
        <v>417.99461450943056</v>
      </c>
      <c r="I39">
        <f t="shared" si="7"/>
        <v>-46.555905391089084</v>
      </c>
      <c r="J39">
        <f t="shared" si="8"/>
        <v>2.1584958627607351</v>
      </c>
      <c r="K39">
        <f t="shared" si="9"/>
        <v>437.6466888900261</v>
      </c>
      <c r="L39">
        <f t="shared" si="0"/>
        <v>-3.8087448986987029</v>
      </c>
      <c r="M39">
        <f t="shared" si="3"/>
        <v>-209.32358327558987</v>
      </c>
      <c r="N39">
        <f t="shared" si="4"/>
        <v>20.692347008440727</v>
      </c>
      <c r="O39">
        <f t="shared" si="5"/>
        <v>9999</v>
      </c>
    </row>
    <row r="40" spans="1:15">
      <c r="A40" t="s">
        <v>8</v>
      </c>
      <c r="B40" s="10">
        <f>StaticData!C51</f>
        <v>9.0225563909774431E-2</v>
      </c>
      <c r="C40" t="s">
        <v>9</v>
      </c>
      <c r="D40" t="s">
        <v>8</v>
      </c>
      <c r="F40">
        <f t="shared" si="1"/>
        <v>2.2000000000000013E-2</v>
      </c>
      <c r="G40">
        <f t="shared" si="2"/>
        <v>2</v>
      </c>
      <c r="H40">
        <f t="shared" si="6"/>
        <v>417.99461450943056</v>
      </c>
      <c r="I40">
        <f t="shared" si="7"/>
        <v>-46.555905391089084</v>
      </c>
      <c r="J40">
        <f t="shared" si="8"/>
        <v>2.1584958627607351</v>
      </c>
      <c r="K40">
        <f t="shared" si="9"/>
        <v>435.20637445175083</v>
      </c>
      <c r="L40">
        <f t="shared" si="0"/>
        <v>-3.7683520790361884</v>
      </c>
      <c r="M40">
        <f t="shared" si="3"/>
        <v>-207.10364731893102</v>
      </c>
      <c r="N40">
        <f t="shared" si="4"/>
        <v>20.372943331023595</v>
      </c>
      <c r="O40">
        <f t="shared" si="5"/>
        <v>9999</v>
      </c>
    </row>
    <row r="41" spans="1:15">
      <c r="A41" t="s">
        <v>4</v>
      </c>
      <c r="B41" s="10">
        <f>StaticData!C52</f>
        <v>2.1142234316170731E-2</v>
      </c>
      <c r="C41" t="s">
        <v>156</v>
      </c>
      <c r="D41" t="s">
        <v>4</v>
      </c>
      <c r="F41">
        <f t="shared" si="1"/>
        <v>2.3000000000000013E-2</v>
      </c>
      <c r="G41">
        <f t="shared" si="2"/>
        <v>3</v>
      </c>
      <c r="H41">
        <f t="shared" si="6"/>
        <v>417.99461450943056</v>
      </c>
      <c r="I41">
        <f t="shared" si="7"/>
        <v>-46.555905391089084</v>
      </c>
      <c r="J41">
        <f t="shared" si="8"/>
        <v>2.1584958627607351</v>
      </c>
      <c r="K41">
        <f t="shared" si="9"/>
        <v>432.79179055243776</v>
      </c>
      <c r="L41">
        <f t="shared" si="0"/>
        <v>-3.7497200654681166</v>
      </c>
      <c r="M41">
        <f t="shared" si="3"/>
        <v>-206.0796564906031</v>
      </c>
      <c r="N41">
        <f t="shared" si="4"/>
        <v>20.284145892757241</v>
      </c>
      <c r="O41">
        <f t="shared" si="5"/>
        <v>9999</v>
      </c>
    </row>
    <row r="42" spans="1:15">
      <c r="A42" t="s">
        <v>7</v>
      </c>
      <c r="B42" s="10">
        <f>StaticData!C53</f>
        <v>1.8195488721804511E-2</v>
      </c>
      <c r="C42" t="s">
        <v>155</v>
      </c>
      <c r="D42" t="s">
        <v>7</v>
      </c>
      <c r="F42">
        <f t="shared" si="1"/>
        <v>2.4000000000000014E-2</v>
      </c>
      <c r="G42">
        <f t="shared" si="2"/>
        <v>4</v>
      </c>
      <c r="H42">
        <f t="shared" si="6"/>
        <v>417.99461450943056</v>
      </c>
      <c r="I42">
        <f t="shared" si="7"/>
        <v>-46.555905391089084</v>
      </c>
      <c r="J42">
        <f t="shared" si="8"/>
        <v>2.1584958627607351</v>
      </c>
      <c r="K42">
        <f t="shared" si="9"/>
        <v>430.3891630473168</v>
      </c>
      <c r="L42">
        <f t="shared" si="0"/>
        <v>-3.735630413717673</v>
      </c>
      <c r="M42">
        <f t="shared" si="3"/>
        <v>-205.30530786134318</v>
      </c>
      <c r="N42">
        <f t="shared" si="4"/>
        <v>20.243186259624125</v>
      </c>
      <c r="O42">
        <f t="shared" si="5"/>
        <v>9999</v>
      </c>
    </row>
    <row r="43" spans="1:15">
      <c r="B43" s="10"/>
      <c r="F43">
        <f t="shared" si="1"/>
        <v>2.5000000000000015E-2</v>
      </c>
      <c r="G43">
        <f t="shared" si="2"/>
        <v>5</v>
      </c>
      <c r="H43">
        <f t="shared" si="6"/>
        <v>417.99461450943056</v>
      </c>
      <c r="I43">
        <f t="shared" si="7"/>
        <v>-46.555905391089084</v>
      </c>
      <c r="J43">
        <f t="shared" si="8"/>
        <v>2.1584958627607351</v>
      </c>
      <c r="K43">
        <f t="shared" si="9"/>
        <v>427.99561626649432</v>
      </c>
      <c r="L43">
        <f t="shared" si="0"/>
        <v>-3.7225170130059229</v>
      </c>
      <c r="M43">
        <f t="shared" si="3"/>
        <v>-204.58461269825941</v>
      </c>
      <c r="N43">
        <f t="shared" si="4"/>
        <v>20.21221231445373</v>
      </c>
      <c r="O43">
        <f t="shared" si="5"/>
        <v>9999</v>
      </c>
    </row>
    <row r="44" spans="1:15">
      <c r="B44" s="10"/>
      <c r="F44">
        <f t="shared" si="1"/>
        <v>2.6000000000000016E-2</v>
      </c>
      <c r="G44">
        <f t="shared" si="2"/>
        <v>6</v>
      </c>
      <c r="H44">
        <f t="shared" si="6"/>
        <v>417.99461450943056</v>
      </c>
      <c r="I44">
        <f t="shared" si="7"/>
        <v>-46.555905391089084</v>
      </c>
      <c r="J44">
        <f t="shared" si="8"/>
        <v>2.1584958627607351</v>
      </c>
      <c r="K44">
        <f t="shared" si="9"/>
        <v>425.61053172399704</v>
      </c>
      <c r="L44">
        <f t="shared" si="0"/>
        <v>-3.7096411887163963</v>
      </c>
      <c r="M44">
        <f t="shared" si="3"/>
        <v>-203.87697442119037</v>
      </c>
      <c r="N44">
        <f t="shared" si="4"/>
        <v>20.183384507930377</v>
      </c>
      <c r="O44">
        <f t="shared" si="5"/>
        <v>9999</v>
      </c>
    </row>
    <row r="45" spans="1:15">
      <c r="A45" t="s">
        <v>20</v>
      </c>
      <c r="B45" s="10">
        <f>StaticData!C75</f>
        <v>13</v>
      </c>
      <c r="C45" t="s">
        <v>61</v>
      </c>
      <c r="D45" t="s">
        <v>329</v>
      </c>
      <c r="F45">
        <f t="shared" si="1"/>
        <v>2.7000000000000017E-2</v>
      </c>
      <c r="G45">
        <f t="shared" si="2"/>
        <v>7</v>
      </c>
      <c r="H45">
        <f t="shared" si="6"/>
        <v>417.99461450943056</v>
      </c>
      <c r="I45">
        <f t="shared" si="7"/>
        <v>-46.555905391089084</v>
      </c>
      <c r="J45">
        <f t="shared" si="8"/>
        <v>2.1584958627607351</v>
      </c>
      <c r="K45">
        <f t="shared" si="9"/>
        <v>423.23375848242381</v>
      </c>
      <c r="L45">
        <f t="shared" si="0"/>
        <v>-3.6968498364490778</v>
      </c>
      <c r="M45">
        <f t="shared" si="3"/>
        <v>-203.17397861476337</v>
      </c>
      <c r="N45">
        <f t="shared" si="4"/>
        <v>20.155078976847616</v>
      </c>
      <c r="O45">
        <f t="shared" si="5"/>
        <v>9999</v>
      </c>
    </row>
    <row r="46" spans="1:15">
      <c r="A46" t="s">
        <v>126</v>
      </c>
      <c r="B46" s="10">
        <f>StaticData!C76</f>
        <v>1</v>
      </c>
      <c r="C46" t="s">
        <v>127</v>
      </c>
      <c r="D46" t="s">
        <v>305</v>
      </c>
      <c r="F46">
        <f t="shared" si="1"/>
        <v>2.8000000000000018E-2</v>
      </c>
      <c r="G46">
        <f t="shared" si="2"/>
        <v>8</v>
      </c>
      <c r="H46">
        <f t="shared" si="6"/>
        <v>417.99461450943056</v>
      </c>
      <c r="I46">
        <f t="shared" si="7"/>
        <v>-46.555905391089084</v>
      </c>
      <c r="J46">
        <f t="shared" si="8"/>
        <v>2.1584958627607351</v>
      </c>
      <c r="K46">
        <f t="shared" si="9"/>
        <v>420.86524251427755</v>
      </c>
      <c r="L46">
        <f t="shared" si="0"/>
        <v>-3.6841111254292325</v>
      </c>
      <c r="M46">
        <f t="shared" si="3"/>
        <v>-202.47387590168921</v>
      </c>
      <c r="N46">
        <f t="shared" si="4"/>
        <v>20.126959144590536</v>
      </c>
      <c r="O46">
        <f t="shared" si="5"/>
        <v>9999</v>
      </c>
    </row>
    <row r="47" spans="1:15">
      <c r="A47" t="s">
        <v>308</v>
      </c>
      <c r="B47" s="35">
        <v>0.01</v>
      </c>
      <c r="C47" t="s">
        <v>9</v>
      </c>
      <c r="D47" t="s">
        <v>307</v>
      </c>
      <c r="F47">
        <f t="shared" si="1"/>
        <v>2.9000000000000019E-2</v>
      </c>
      <c r="G47">
        <f t="shared" si="2"/>
        <v>9</v>
      </c>
      <c r="H47">
        <f t="shared" si="6"/>
        <v>417.99461450943056</v>
      </c>
      <c r="I47">
        <f t="shared" si="7"/>
        <v>-46.555905391089084</v>
      </c>
      <c r="J47">
        <f t="shared" si="8"/>
        <v>2.1584958627607351</v>
      </c>
      <c r="K47">
        <f t="shared" si="9"/>
        <v>418.50494994140456</v>
      </c>
      <c r="L47">
        <f t="shared" si="0"/>
        <v>-3.6714183414077386</v>
      </c>
      <c r="M47">
        <f t="shared" si="3"/>
        <v>-201.77629727571457</v>
      </c>
      <c r="N47">
        <f t="shared" si="4"/>
        <v>20.098955036067569</v>
      </c>
      <c r="O47">
        <f t="shared" si="5"/>
        <v>9999</v>
      </c>
    </row>
    <row r="48" spans="1:15">
      <c r="B48" s="10"/>
      <c r="F48">
        <f t="shared" si="1"/>
        <v>3.000000000000002E-2</v>
      </c>
      <c r="G48">
        <f t="shared" si="2"/>
        <v>0</v>
      </c>
      <c r="H48">
        <f t="shared" si="6"/>
        <v>397.09488378395901</v>
      </c>
      <c r="I48">
        <f t="shared" si="7"/>
        <v>-42.140491809298958</v>
      </c>
      <c r="J48">
        <f t="shared" si="8"/>
        <v>1.7399909128193305</v>
      </c>
      <c r="K48">
        <f t="shared" si="9"/>
        <v>416.15285113739748</v>
      </c>
      <c r="L48">
        <f t="shared" si="0"/>
        <v>-3.4800489487674642</v>
      </c>
      <c r="M48">
        <f t="shared" si="3"/>
        <v>-191.25888850664163</v>
      </c>
      <c r="N48">
        <f t="shared" si="4"/>
        <v>20.071051891028581</v>
      </c>
      <c r="O48">
        <f t="shared" si="5"/>
        <v>9999</v>
      </c>
    </row>
    <row r="49" spans="1:15">
      <c r="B49" s="10"/>
      <c r="F49">
        <f t="shared" si="1"/>
        <v>3.1000000000000021E-2</v>
      </c>
      <c r="G49">
        <f t="shared" si="2"/>
        <v>1</v>
      </c>
      <c r="H49">
        <f t="shared" si="6"/>
        <v>397.09488378395901</v>
      </c>
      <c r="I49">
        <f t="shared" si="7"/>
        <v>-42.140491809298958</v>
      </c>
      <c r="J49">
        <f t="shared" si="8"/>
        <v>1.7399909128193305</v>
      </c>
      <c r="K49">
        <f t="shared" si="9"/>
        <v>413.9220298123804</v>
      </c>
      <c r="L49">
        <f t="shared" si="0"/>
        <v>-3.4347852569888633</v>
      </c>
      <c r="M49">
        <f t="shared" si="3"/>
        <v>-188.77125585930528</v>
      </c>
      <c r="N49">
        <f t="shared" si="4"/>
        <v>19.650355540265664</v>
      </c>
      <c r="O49">
        <f t="shared" si="5"/>
        <v>9999</v>
      </c>
    </row>
    <row r="50" spans="1:15">
      <c r="A50" t="s">
        <v>179</v>
      </c>
      <c r="B50" s="10">
        <f>Parameters!D5</f>
        <v>4</v>
      </c>
      <c r="D50" t="s">
        <v>306</v>
      </c>
      <c r="F50">
        <f t="shared" si="1"/>
        <v>3.2000000000000021E-2</v>
      </c>
      <c r="G50">
        <f t="shared" si="2"/>
        <v>2</v>
      </c>
      <c r="H50">
        <f t="shared" si="6"/>
        <v>397.09488378395901</v>
      </c>
      <c r="I50">
        <f t="shared" si="7"/>
        <v>-42.140491809298958</v>
      </c>
      <c r="J50">
        <f t="shared" si="8"/>
        <v>1.7399909128193305</v>
      </c>
      <c r="K50">
        <f t="shared" si="9"/>
        <v>411.72000754991552</v>
      </c>
      <c r="L50">
        <f t="shared" si="0"/>
        <v>-3.4169402383111982</v>
      </c>
      <c r="M50">
        <f t="shared" si="3"/>
        <v>-187.79051722949973</v>
      </c>
      <c r="N50">
        <f t="shared" si="4"/>
        <v>19.550850234372213</v>
      </c>
      <c r="O50">
        <f t="shared" si="5"/>
        <v>9999</v>
      </c>
    </row>
    <row r="51" spans="1:15">
      <c r="B51" s="10"/>
      <c r="F51">
        <f t="shared" si="1"/>
        <v>3.3000000000000022E-2</v>
      </c>
      <c r="G51">
        <f t="shared" si="2"/>
        <v>3</v>
      </c>
      <c r="H51">
        <f t="shared" si="6"/>
        <v>397.09488378395901</v>
      </c>
      <c r="I51">
        <f t="shared" si="7"/>
        <v>-42.140491809298958</v>
      </c>
      <c r="J51">
        <f t="shared" si="8"/>
        <v>1.7399909128193305</v>
      </c>
      <c r="K51">
        <f t="shared" si="9"/>
        <v>409.52942913753287</v>
      </c>
      <c r="L51">
        <f t="shared" si="0"/>
        <v>-3.4042664471633772</v>
      </c>
      <c r="M51">
        <f t="shared" si="3"/>
        <v>-187.0939824267476</v>
      </c>
      <c r="N51">
        <f t="shared" si="4"/>
        <v>19.511620689179988</v>
      </c>
      <c r="O51">
        <f t="shared" si="5"/>
        <v>9999</v>
      </c>
    </row>
    <row r="52" spans="1:15">
      <c r="B52" s="10"/>
      <c r="F52">
        <f t="shared" si="1"/>
        <v>3.4000000000000023E-2</v>
      </c>
      <c r="G52">
        <f t="shared" si="2"/>
        <v>4</v>
      </c>
      <c r="H52">
        <f t="shared" si="6"/>
        <v>397.09488378395901</v>
      </c>
      <c r="I52">
        <f t="shared" si="7"/>
        <v>-42.140491809298958</v>
      </c>
      <c r="J52">
        <f t="shared" si="8"/>
        <v>1.7399909128193305</v>
      </c>
      <c r="K52">
        <f t="shared" si="9"/>
        <v>407.34702093164321</v>
      </c>
      <c r="L52">
        <f t="shared" si="0"/>
        <v>-3.3925935946433277</v>
      </c>
      <c r="M52">
        <f t="shared" si="3"/>
        <v>-186.45245788742255</v>
      </c>
      <c r="N52">
        <f t="shared" si="4"/>
        <v>19.483759297069902</v>
      </c>
      <c r="O52">
        <f t="shared" si="5"/>
        <v>9999</v>
      </c>
    </row>
    <row r="53" spans="1:15">
      <c r="B53" s="10"/>
      <c r="F53">
        <f t="shared" si="1"/>
        <v>3.5000000000000024E-2</v>
      </c>
      <c r="G53">
        <f t="shared" si="2"/>
        <v>5</v>
      </c>
      <c r="H53">
        <f t="shared" si="6"/>
        <v>397.09488378395901</v>
      </c>
      <c r="I53">
        <f t="shared" si="7"/>
        <v>-42.140491809298958</v>
      </c>
      <c r="J53">
        <f t="shared" si="8"/>
        <v>1.7399909128193305</v>
      </c>
      <c r="K53">
        <f t="shared" si="9"/>
        <v>405.17214888344182</v>
      </c>
      <c r="L53">
        <f t="shared" si="0"/>
        <v>-3.38113987212177</v>
      </c>
      <c r="M53">
        <f t="shared" si="3"/>
        <v>-185.82297644305595</v>
      </c>
      <c r="N53">
        <f t="shared" si="4"/>
        <v>19.458098315496901</v>
      </c>
      <c r="O53">
        <f t="shared" si="5"/>
        <v>9999</v>
      </c>
    </row>
    <row r="54" spans="1:15">
      <c r="B54" s="10"/>
      <c r="F54">
        <f t="shared" si="1"/>
        <v>3.6000000000000025E-2</v>
      </c>
      <c r="G54">
        <f t="shared" si="2"/>
        <v>6</v>
      </c>
      <c r="H54">
        <f t="shared" si="6"/>
        <v>397.09488378395901</v>
      </c>
      <c r="I54">
        <f t="shared" si="7"/>
        <v>-42.140491809298958</v>
      </c>
      <c r="J54">
        <f t="shared" si="8"/>
        <v>1.7399909128193305</v>
      </c>
      <c r="K54">
        <f t="shared" si="9"/>
        <v>403.00467379323311</v>
      </c>
      <c r="L54">
        <f t="shared" si="0"/>
        <v>-3.3697586263812505</v>
      </c>
      <c r="M54">
        <f t="shared" si="3"/>
        <v>-185.19747822673816</v>
      </c>
      <c r="N54">
        <f t="shared" si="4"/>
        <v>19.432919057722238</v>
      </c>
      <c r="O54">
        <f t="shared" si="5"/>
        <v>9999</v>
      </c>
    </row>
    <row r="55" spans="1:15">
      <c r="B55" s="10"/>
      <c r="F55">
        <f t="shared" si="1"/>
        <v>3.7000000000000026E-2</v>
      </c>
      <c r="G55">
        <f t="shared" si="2"/>
        <v>7</v>
      </c>
      <c r="H55">
        <f t="shared" si="6"/>
        <v>397.09488378395901</v>
      </c>
      <c r="I55">
        <f t="shared" si="7"/>
        <v>-42.140491809298958</v>
      </c>
      <c r="J55">
        <f t="shared" si="8"/>
        <v>1.7399909128193305</v>
      </c>
      <c r="K55">
        <f t="shared" si="9"/>
        <v>400.84454928747942</v>
      </c>
      <c r="L55">
        <f t="shared" si="0"/>
        <v>-3.3584222615280543</v>
      </c>
      <c r="M55">
        <f t="shared" si="3"/>
        <v>-184.574446604641</v>
      </c>
      <c r="N55">
        <f t="shared" si="4"/>
        <v>19.407899129069527</v>
      </c>
      <c r="O55">
        <f t="shared" si="5"/>
        <v>9999</v>
      </c>
    </row>
    <row r="56" spans="1:15">
      <c r="B56" s="10"/>
      <c r="F56">
        <f t="shared" si="1"/>
        <v>3.8000000000000027E-2</v>
      </c>
      <c r="G56">
        <f t="shared" si="2"/>
        <v>8</v>
      </c>
      <c r="H56">
        <f t="shared" si="6"/>
        <v>397.09488378395901</v>
      </c>
      <c r="I56">
        <f t="shared" si="7"/>
        <v>-42.140491809298958</v>
      </c>
      <c r="J56">
        <f t="shared" si="8"/>
        <v>1.7399909128193305</v>
      </c>
      <c r="K56">
        <f t="shared" si="9"/>
        <v>398.6917464612136</v>
      </c>
      <c r="L56">
        <f t="shared" si="0"/>
        <v>-3.3471254987771073</v>
      </c>
      <c r="M56">
        <f t="shared" si="3"/>
        <v>-183.95359146171705</v>
      </c>
      <c r="N56">
        <f t="shared" si="4"/>
        <v>19.382977864185641</v>
      </c>
      <c r="O56">
        <f t="shared" si="5"/>
        <v>9999</v>
      </c>
    </row>
    <row r="57" spans="1:15">
      <c r="B57" s="10"/>
      <c r="F57">
        <f t="shared" si="1"/>
        <v>3.9000000000000028E-2</v>
      </c>
      <c r="G57">
        <f t="shared" si="2"/>
        <v>9</v>
      </c>
      <c r="H57">
        <f t="shared" si="6"/>
        <v>397.09488378395901</v>
      </c>
      <c r="I57">
        <f t="shared" si="7"/>
        <v>-42.140491809298958</v>
      </c>
      <c r="J57">
        <f t="shared" si="8"/>
        <v>1.7399909128193305</v>
      </c>
      <c r="K57">
        <f t="shared" si="9"/>
        <v>396.54623975237268</v>
      </c>
      <c r="L57">
        <f t="shared" si="0"/>
        <v>-3.3358672429421974</v>
      </c>
      <c r="M57">
        <f t="shared" si="3"/>
        <v>-183.33485260798028</v>
      </c>
      <c r="N57">
        <f t="shared" si="4"/>
        <v>19.358143658468684</v>
      </c>
      <c r="O57">
        <f t="shared" si="5"/>
        <v>9999</v>
      </c>
    </row>
    <row r="58" spans="1:15">
      <c r="B58" s="10"/>
      <c r="F58">
        <f t="shared" si="1"/>
        <v>4.0000000000000029E-2</v>
      </c>
      <c r="G58">
        <f t="shared" si="2"/>
        <v>0</v>
      </c>
      <c r="H58">
        <f t="shared" si="6"/>
        <v>377.24013959476105</v>
      </c>
      <c r="I58">
        <f t="shared" si="7"/>
        <v>-43.638283803772609</v>
      </c>
      <c r="J58">
        <f t="shared" si="8"/>
        <v>1.3434446730669578</v>
      </c>
      <c r="K58">
        <f t="shared" si="9"/>
        <v>394.40800429377441</v>
      </c>
      <c r="L58">
        <f t="shared" si="0"/>
        <v>-3.3830446126045435</v>
      </c>
      <c r="M58">
        <f t="shared" si="3"/>
        <v>-185.92765846132409</v>
      </c>
      <c r="N58">
        <f t="shared" si="4"/>
        <v>19.333394104319211</v>
      </c>
      <c r="O58">
        <f t="shared" si="5"/>
        <v>9999</v>
      </c>
    </row>
    <row r="59" spans="1:15">
      <c r="B59" s="10"/>
      <c r="F59">
        <f t="shared" si="1"/>
        <v>4.1000000000000029E-2</v>
      </c>
      <c r="G59">
        <f t="shared" si="2"/>
        <v>1</v>
      </c>
      <c r="H59">
        <f t="shared" si="6"/>
        <v>377.24013959476105</v>
      </c>
      <c r="I59">
        <f t="shared" si="7"/>
        <v>-43.638283803772609</v>
      </c>
      <c r="J59">
        <f t="shared" si="8"/>
        <v>1.3434446730669578</v>
      </c>
      <c r="K59">
        <f t="shared" si="9"/>
        <v>392.24005573529377</v>
      </c>
      <c r="L59">
        <f t="shared" si="0"/>
        <v>-3.3829282434079899</v>
      </c>
      <c r="M59">
        <f t="shared" si="3"/>
        <v>-185.92126296415813</v>
      </c>
      <c r="N59">
        <f t="shared" si="4"/>
        <v>19.437106338452963</v>
      </c>
      <c r="O59">
        <f t="shared" si="5"/>
        <v>9999</v>
      </c>
    </row>
    <row r="60" spans="1:15">
      <c r="B60" s="10"/>
      <c r="F60">
        <f t="shared" si="1"/>
        <v>4.200000000000003E-2</v>
      </c>
      <c r="G60">
        <f t="shared" si="2"/>
        <v>2</v>
      </c>
      <c r="H60">
        <f t="shared" si="6"/>
        <v>377.24013959476105</v>
      </c>
      <c r="I60">
        <f t="shared" si="7"/>
        <v>-43.638283803772609</v>
      </c>
      <c r="J60">
        <f t="shared" si="8"/>
        <v>1.3434446730669578</v>
      </c>
      <c r="K60">
        <f t="shared" si="9"/>
        <v>390.07232826307887</v>
      </c>
      <c r="L60">
        <f t="shared" si="0"/>
        <v>-3.3736632255001924</v>
      </c>
      <c r="M60">
        <f t="shared" si="3"/>
        <v>-185.41206983120892</v>
      </c>
      <c r="N60">
        <f t="shared" si="4"/>
        <v>19.436850518566324</v>
      </c>
      <c r="O60">
        <f t="shared" si="5"/>
        <v>9999</v>
      </c>
    </row>
    <row r="61" spans="1:15">
      <c r="B61" s="10"/>
      <c r="F61">
        <f t="shared" si="1"/>
        <v>4.3000000000000031E-2</v>
      </c>
      <c r="G61">
        <f t="shared" si="2"/>
        <v>3</v>
      </c>
      <c r="H61">
        <f t="shared" si="6"/>
        <v>377.24013959476105</v>
      </c>
      <c r="I61">
        <f t="shared" si="7"/>
        <v>-43.638283803772609</v>
      </c>
      <c r="J61">
        <f t="shared" si="8"/>
        <v>1.3434446730669578</v>
      </c>
      <c r="K61">
        <f t="shared" si="9"/>
        <v>387.91061203376165</v>
      </c>
      <c r="L61">
        <f t="shared" si="0"/>
        <v>-3.3626539120740349</v>
      </c>
      <c r="M61">
        <f t="shared" si="3"/>
        <v>-184.80701252307713</v>
      </c>
      <c r="N61">
        <f t="shared" si="4"/>
        <v>19.416482793248356</v>
      </c>
      <c r="O61">
        <f t="shared" si="5"/>
        <v>9999</v>
      </c>
    </row>
    <row r="62" spans="1:15">
      <c r="B62" s="10"/>
      <c r="F62">
        <f t="shared" si="1"/>
        <v>4.4000000000000032E-2</v>
      </c>
      <c r="G62">
        <f t="shared" si="2"/>
        <v>4</v>
      </c>
      <c r="H62">
        <f t="shared" si="6"/>
        <v>377.24013959476105</v>
      </c>
      <c r="I62">
        <f t="shared" si="7"/>
        <v>-43.638283803772609</v>
      </c>
      <c r="J62">
        <f t="shared" si="8"/>
        <v>1.3434446730669578</v>
      </c>
      <c r="K62">
        <f t="shared" si="9"/>
        <v>385.75601060162256</v>
      </c>
      <c r="L62">
        <f t="shared" si="0"/>
        <v>-3.3513374771488231</v>
      </c>
      <c r="M62">
        <f t="shared" si="3"/>
        <v>-184.18507622346837</v>
      </c>
      <c r="N62">
        <f t="shared" si="4"/>
        <v>19.392280500923086</v>
      </c>
      <c r="O62">
        <f t="shared" si="5"/>
        <v>9999</v>
      </c>
    </row>
    <row r="63" spans="1:15">
      <c r="B63" s="10"/>
      <c r="F63">
        <f t="shared" si="1"/>
        <v>4.5000000000000033E-2</v>
      </c>
      <c r="G63">
        <f t="shared" si="2"/>
        <v>5</v>
      </c>
      <c r="H63">
        <f t="shared" si="6"/>
        <v>377.24013959476105</v>
      </c>
      <c r="I63">
        <f t="shared" si="7"/>
        <v>-43.638283803772609</v>
      </c>
      <c r="J63">
        <f t="shared" si="8"/>
        <v>1.3434446730669578</v>
      </c>
      <c r="K63">
        <f t="shared" si="9"/>
        <v>383.60871785972836</v>
      </c>
      <c r="L63">
        <f t="shared" si="0"/>
        <v>-3.3399927875042414</v>
      </c>
      <c r="M63">
        <f t="shared" si="3"/>
        <v>-183.56158708184466</v>
      </c>
      <c r="N63">
        <f t="shared" si="4"/>
        <v>19.367403048938733</v>
      </c>
      <c r="O63">
        <f t="shared" si="5"/>
        <v>9999</v>
      </c>
    </row>
    <row r="64" spans="1:15">
      <c r="B64" s="10"/>
      <c r="F64">
        <f t="shared" si="1"/>
        <v>4.6000000000000034E-2</v>
      </c>
      <c r="G64">
        <f t="shared" si="2"/>
        <v>6</v>
      </c>
      <c r="H64">
        <f t="shared" si="6"/>
        <v>377.24013959476105</v>
      </c>
      <c r="I64">
        <f t="shared" si="7"/>
        <v>-43.638283803772609</v>
      </c>
      <c r="J64">
        <f t="shared" si="8"/>
        <v>1.3434446730669578</v>
      </c>
      <c r="K64">
        <f t="shared" si="9"/>
        <v>381.46875119342167</v>
      </c>
      <c r="L64">
        <f t="shared" si="0"/>
        <v>-3.3286738676859242</v>
      </c>
      <c r="M64">
        <f t="shared" si="3"/>
        <v>-182.93951421579666</v>
      </c>
      <c r="N64">
        <f t="shared" si="4"/>
        <v>19.342463483273786</v>
      </c>
      <c r="O64">
        <f t="shared" si="5"/>
        <v>9999</v>
      </c>
    </row>
    <row r="65" spans="2:15">
      <c r="B65" s="10"/>
      <c r="F65">
        <f t="shared" si="1"/>
        <v>4.7000000000000035E-2</v>
      </c>
      <c r="G65">
        <f t="shared" si="2"/>
        <v>7</v>
      </c>
      <c r="H65">
        <f t="shared" si="6"/>
        <v>377.24013959476105</v>
      </c>
      <c r="I65">
        <f t="shared" si="7"/>
        <v>-43.638283803772609</v>
      </c>
      <c r="J65">
        <f t="shared" si="8"/>
        <v>1.3434446730669578</v>
      </c>
      <c r="K65">
        <f t="shared" si="9"/>
        <v>379.33609379477571</v>
      </c>
      <c r="L65">
        <f t="shared" si="0"/>
        <v>-3.3173910977840011</v>
      </c>
      <c r="M65">
        <f t="shared" si="3"/>
        <v>-182.31942810135212</v>
      </c>
      <c r="N65">
        <f t="shared" si="4"/>
        <v>19.317580568631868</v>
      </c>
      <c r="O65">
        <f t="shared" si="5"/>
        <v>9999</v>
      </c>
    </row>
    <row r="66" spans="2:15">
      <c r="B66" s="10"/>
      <c r="F66">
        <f t="shared" si="1"/>
        <v>4.8000000000000036E-2</v>
      </c>
      <c r="G66">
        <f t="shared" si="2"/>
        <v>8</v>
      </c>
      <c r="H66">
        <f t="shared" si="6"/>
        <v>377.24013959476105</v>
      </c>
      <c r="I66">
        <f t="shared" si="7"/>
        <v>-43.638283803772609</v>
      </c>
      <c r="J66">
        <f t="shared" si="8"/>
        <v>1.3434446730669578</v>
      </c>
      <c r="K66">
        <f t="shared" si="9"/>
        <v>377.21072228745697</v>
      </c>
      <c r="L66">
        <f t="shared" si="0"/>
        <v>-3.3061463862931548</v>
      </c>
      <c r="M66">
        <f t="shared" si="3"/>
        <v>-181.70143362685519</v>
      </c>
      <c r="N66">
        <f t="shared" si="4"/>
        <v>19.292777124054084</v>
      </c>
      <c r="O66">
        <f t="shared" si="5"/>
        <v>9999</v>
      </c>
    </row>
    <row r="67" spans="2:15">
      <c r="B67" s="10"/>
      <c r="F67">
        <f t="shared" si="1"/>
        <v>4.9000000000000037E-2</v>
      </c>
      <c r="G67">
        <f t="shared" si="2"/>
        <v>9</v>
      </c>
      <c r="H67">
        <f t="shared" si="6"/>
        <v>377.24013959476105</v>
      </c>
      <c r="I67">
        <f t="shared" si="7"/>
        <v>-43.638283803772609</v>
      </c>
      <c r="J67">
        <f t="shared" si="8"/>
        <v>1.3434446730669578</v>
      </c>
      <c r="K67">
        <f t="shared" si="9"/>
        <v>375.09261208883703</v>
      </c>
      <c r="L67">
        <f t="shared" si="0"/>
        <v>-3.2949399976240459</v>
      </c>
      <c r="M67">
        <f t="shared" si="3"/>
        <v>-181.08554532396616</v>
      </c>
      <c r="N67">
        <f t="shared" si="4"/>
        <v>19.268057345074208</v>
      </c>
      <c r="O67">
        <f t="shared" si="5"/>
        <v>9999</v>
      </c>
    </row>
    <row r="68" spans="2:15">
      <c r="B68" s="10"/>
      <c r="F68">
        <f t="shared" si="1"/>
        <v>5.0000000000000037E-2</v>
      </c>
      <c r="G68">
        <f t="shared" si="2"/>
        <v>0</v>
      </c>
      <c r="H68">
        <f t="shared" si="6"/>
        <v>358.37813261502299</v>
      </c>
      <c r="I68">
        <f t="shared" si="7"/>
        <v>-42.649116370803128</v>
      </c>
      <c r="J68">
        <f t="shared" si="8"/>
        <v>0.96835206097812077</v>
      </c>
      <c r="K68">
        <f t="shared" si="9"/>
        <v>372.98173845061405</v>
      </c>
      <c r="L68">
        <f t="shared" si="0"/>
        <v>-3.2453846956629486</v>
      </c>
      <c r="M68">
        <f t="shared" si="3"/>
        <v>-178.36205145585626</v>
      </c>
      <c r="N68">
        <f t="shared" si="4"/>
        <v>19.243421812958648</v>
      </c>
      <c r="O68">
        <f t="shared" si="5"/>
        <v>9999</v>
      </c>
    </row>
    <row r="69" spans="2:15">
      <c r="B69" s="10"/>
      <c r="F69">
        <f t="shared" si="1"/>
        <v>5.1000000000000038E-2</v>
      </c>
      <c r="G69">
        <f t="shared" si="2"/>
        <v>1</v>
      </c>
      <c r="H69">
        <f t="shared" si="6"/>
        <v>358.37813261502299</v>
      </c>
      <c r="I69">
        <f t="shared" si="7"/>
        <v>-42.649116370803128</v>
      </c>
      <c r="J69">
        <f t="shared" si="8"/>
        <v>0.96835206097812077</v>
      </c>
      <c r="K69">
        <f t="shared" si="9"/>
        <v>370.90237187391017</v>
      </c>
      <c r="L69">
        <f t="shared" si="0"/>
        <v>-3.2271491288672749</v>
      </c>
      <c r="M69">
        <f t="shared" si="3"/>
        <v>-177.35984881791222</v>
      </c>
      <c r="N69">
        <f t="shared" si="4"/>
        <v>19.134482058234251</v>
      </c>
      <c r="O69">
        <f t="shared" si="5"/>
        <v>9999</v>
      </c>
    </row>
    <row r="70" spans="2:15">
      <c r="B70" s="10"/>
      <c r="F70">
        <f t="shared" si="1"/>
        <v>5.2000000000000039E-2</v>
      </c>
      <c r="G70">
        <f t="shared" si="2"/>
        <v>2</v>
      </c>
      <c r="H70">
        <f t="shared" si="6"/>
        <v>358.37813261502299</v>
      </c>
      <c r="I70">
        <f t="shared" si="7"/>
        <v>-42.649116370803128</v>
      </c>
      <c r="J70">
        <f t="shared" si="8"/>
        <v>0.96835206097812077</v>
      </c>
      <c r="K70">
        <f t="shared" si="9"/>
        <v>368.83468798336588</v>
      </c>
      <c r="L70">
        <f t="shared" si="0"/>
        <v>-3.2148852383847215</v>
      </c>
      <c r="M70">
        <f t="shared" si="3"/>
        <v>-176.68584161370578</v>
      </c>
      <c r="N70">
        <f t="shared" si="4"/>
        <v>19.094393952716487</v>
      </c>
      <c r="O70">
        <f t="shared" si="5"/>
        <v>9999</v>
      </c>
    </row>
    <row r="71" spans="2:15">
      <c r="B71" s="10"/>
      <c r="F71">
        <f t="shared" si="1"/>
        <v>5.300000000000004E-2</v>
      </c>
      <c r="G71">
        <f t="shared" si="2"/>
        <v>3</v>
      </c>
      <c r="H71">
        <f t="shared" si="6"/>
        <v>358.37813261502299</v>
      </c>
      <c r="I71">
        <f t="shared" si="7"/>
        <v>-42.649116370803128</v>
      </c>
      <c r="J71">
        <f t="shared" si="8"/>
        <v>0.96835206097812077</v>
      </c>
      <c r="K71">
        <f t="shared" si="9"/>
        <v>366.77490651582326</v>
      </c>
      <c r="L71">
        <f t="shared" si="0"/>
        <v>-3.2037841524525503</v>
      </c>
      <c r="M71">
        <f t="shared" si="3"/>
        <v>-176.07574060999553</v>
      </c>
      <c r="N71">
        <f t="shared" si="4"/>
        <v>19.067433664548233</v>
      </c>
      <c r="O71">
        <f t="shared" si="5"/>
        <v>9999</v>
      </c>
    </row>
    <row r="72" spans="2:15">
      <c r="B72" s="10"/>
      <c r="F72">
        <f t="shared" si="1"/>
        <v>5.4000000000000041E-2</v>
      </c>
      <c r="G72">
        <f t="shared" si="2"/>
        <v>4</v>
      </c>
      <c r="H72">
        <f t="shared" si="6"/>
        <v>358.37813261502299</v>
      </c>
      <c r="I72">
        <f t="shared" si="7"/>
        <v>-42.649116370803128</v>
      </c>
      <c r="J72">
        <f t="shared" si="8"/>
        <v>0.96835206097812077</v>
      </c>
      <c r="K72">
        <f t="shared" si="9"/>
        <v>364.72229099588975</v>
      </c>
      <c r="L72">
        <f t="shared" si="0"/>
        <v>-3.192933480323171</v>
      </c>
      <c r="M72">
        <f t="shared" si="3"/>
        <v>-175.47940201776106</v>
      </c>
      <c r="N72">
        <f t="shared" si="4"/>
        <v>19.043029624399821</v>
      </c>
      <c r="O72">
        <f t="shared" si="5"/>
        <v>9999</v>
      </c>
    </row>
    <row r="73" spans="2:15">
      <c r="B73" s="10"/>
      <c r="F73">
        <f t="shared" si="1"/>
        <v>5.5000000000000042E-2</v>
      </c>
      <c r="G73">
        <f t="shared" si="2"/>
        <v>5</v>
      </c>
      <c r="H73">
        <f t="shared" si="6"/>
        <v>358.37813261502299</v>
      </c>
      <c r="I73">
        <f t="shared" si="7"/>
        <v>-42.649116370803128</v>
      </c>
      <c r="J73">
        <f t="shared" si="8"/>
        <v>0.96835206097812077</v>
      </c>
      <c r="K73">
        <f t="shared" si="9"/>
        <v>362.67668244955468</v>
      </c>
      <c r="L73">
        <f t="shared" si="0"/>
        <v>-3.1821600313926663</v>
      </c>
      <c r="M73">
        <f t="shared" si="3"/>
        <v>-174.8873075104234</v>
      </c>
      <c r="N73">
        <f t="shared" si="4"/>
        <v>19.019176080710444</v>
      </c>
      <c r="O73">
        <f t="shared" si="5"/>
        <v>9999</v>
      </c>
    </row>
    <row r="74" spans="2:15">
      <c r="B74" s="10"/>
      <c r="F74">
        <f t="shared" si="1"/>
        <v>5.6000000000000043E-2</v>
      </c>
      <c r="G74">
        <f t="shared" si="2"/>
        <v>6</v>
      </c>
      <c r="H74">
        <f t="shared" si="6"/>
        <v>358.37813261502299</v>
      </c>
      <c r="I74">
        <f t="shared" si="7"/>
        <v>-42.649116370803128</v>
      </c>
      <c r="J74">
        <f t="shared" si="8"/>
        <v>0.96835206097812077</v>
      </c>
      <c r="K74">
        <f t="shared" si="9"/>
        <v>360.63803152579857</v>
      </c>
      <c r="L74">
        <f t="shared" si="0"/>
        <v>-3.1714308487543081</v>
      </c>
      <c r="M74">
        <f t="shared" si="3"/>
        <v>-174.29764581996818</v>
      </c>
      <c r="N74">
        <f t="shared" si="4"/>
        <v>18.995492300416934</v>
      </c>
      <c r="O74">
        <f t="shared" si="5"/>
        <v>9999</v>
      </c>
    </row>
    <row r="75" spans="2:15">
      <c r="B75" s="10"/>
      <c r="F75">
        <f t="shared" si="1"/>
        <v>5.7000000000000044E-2</v>
      </c>
      <c r="G75">
        <f t="shared" si="2"/>
        <v>7</v>
      </c>
      <c r="H75">
        <f t="shared" si="6"/>
        <v>358.37813261502299</v>
      </c>
      <c r="I75">
        <f t="shared" si="7"/>
        <v>-42.649116370803128</v>
      </c>
      <c r="J75">
        <f t="shared" si="8"/>
        <v>0.96835206097812077</v>
      </c>
      <c r="K75">
        <f t="shared" si="9"/>
        <v>358.6063097353553</v>
      </c>
      <c r="L75">
        <f t="shared" si="0"/>
        <v>-3.1607395795211248</v>
      </c>
      <c r="M75">
        <f t="shared" si="3"/>
        <v>-173.71006780012794</v>
      </c>
      <c r="N75">
        <f t="shared" si="4"/>
        <v>18.971905832798726</v>
      </c>
      <c r="O75">
        <f t="shared" si="5"/>
        <v>9999</v>
      </c>
    </row>
    <row r="76" spans="2:15">
      <c r="B76" s="10"/>
      <c r="F76">
        <f t="shared" si="1"/>
        <v>5.8000000000000045E-2</v>
      </c>
      <c r="G76">
        <f t="shared" si="2"/>
        <v>8</v>
      </c>
      <c r="H76">
        <f t="shared" si="6"/>
        <v>358.37813261502299</v>
      </c>
      <c r="I76">
        <f t="shared" si="7"/>
        <v>-42.649116370803128</v>
      </c>
      <c r="J76">
        <f t="shared" si="8"/>
        <v>0.96835206097812077</v>
      </c>
      <c r="K76">
        <f t="shared" si="9"/>
        <v>356.58149261163271</v>
      </c>
      <c r="L76">
        <f t="shared" si="0"/>
        <v>-3.150084918185732</v>
      </c>
      <c r="M76">
        <f t="shared" si="3"/>
        <v>-173.12450170194313</v>
      </c>
      <c r="N76">
        <f t="shared" si="4"/>
        <v>18.948402712005119</v>
      </c>
      <c r="O76">
        <f t="shared" si="5"/>
        <v>9999</v>
      </c>
    </row>
    <row r="77" spans="2:15">
      <c r="B77" s="10"/>
      <c r="F77">
        <f t="shared" si="1"/>
        <v>5.9000000000000045E-2</v>
      </c>
      <c r="G77">
        <f t="shared" si="2"/>
        <v>9</v>
      </c>
      <c r="H77">
        <f t="shared" si="6"/>
        <v>358.37813261502299</v>
      </c>
      <c r="I77">
        <f t="shared" si="7"/>
        <v>-42.649116370803128</v>
      </c>
      <c r="J77">
        <f t="shared" si="8"/>
        <v>0.96835206097812077</v>
      </c>
      <c r="K77">
        <f t="shared" si="9"/>
        <v>354.56355651595709</v>
      </c>
      <c r="L77">
        <f t="shared" si="0"/>
        <v>-3.139466517117897</v>
      </c>
      <c r="M77">
        <f t="shared" si="3"/>
        <v>-172.54092842011582</v>
      </c>
      <c r="N77">
        <f t="shared" si="4"/>
        <v>18.924980068077726</v>
      </c>
      <c r="O77">
        <f t="shared" si="5"/>
        <v>9999</v>
      </c>
    </row>
    <row r="78" spans="2:15">
      <c r="B78" s="10"/>
      <c r="F78">
        <f t="shared" si="1"/>
        <v>6.0000000000000046E-2</v>
      </c>
      <c r="G78">
        <f t="shared" si="2"/>
        <v>0</v>
      </c>
      <c r="H78">
        <f t="shared" si="6"/>
        <v>340.45922598427182</v>
      </c>
      <c r="I78">
        <f t="shared" si="7"/>
        <v>-41.072609515186969</v>
      </c>
      <c r="J78">
        <f t="shared" si="8"/>
        <v>0.6137885044621636</v>
      </c>
      <c r="K78">
        <f t="shared" si="9"/>
        <v>352.55247803127713</v>
      </c>
      <c r="L78">
        <f t="shared" si="0"/>
        <v>-3.068790447013015</v>
      </c>
      <c r="M78">
        <f t="shared" si="3"/>
        <v>-168.65666506311197</v>
      </c>
      <c r="N78">
        <f t="shared" si="4"/>
        <v>18.901637136804631</v>
      </c>
      <c r="O78">
        <f t="shared" si="5"/>
        <v>9999</v>
      </c>
    </row>
    <row r="79" spans="2:15">
      <c r="B79" s="10"/>
      <c r="F79">
        <f t="shared" si="1"/>
        <v>6.1000000000000047E-2</v>
      </c>
      <c r="G79">
        <f t="shared" si="2"/>
        <v>1</v>
      </c>
      <c r="H79">
        <f t="shared" si="6"/>
        <v>340.45922598427182</v>
      </c>
      <c r="I79">
        <f t="shared" si="7"/>
        <v>-41.072609515186969</v>
      </c>
      <c r="J79">
        <f t="shared" si="8"/>
        <v>0.6137885044621636</v>
      </c>
      <c r="K79">
        <f t="shared" si="9"/>
        <v>350.58626713677222</v>
      </c>
      <c r="L79">
        <f t="shared" si="0"/>
        <v>-3.0475378407805569</v>
      </c>
      <c r="M79">
        <f t="shared" si="3"/>
        <v>-167.48864992719589</v>
      </c>
      <c r="N79">
        <f t="shared" si="4"/>
        <v>18.746266602524479</v>
      </c>
      <c r="O79">
        <f t="shared" si="5"/>
        <v>9999</v>
      </c>
    </row>
    <row r="80" spans="2:15">
      <c r="B80" s="10"/>
      <c r="F80">
        <f t="shared" si="1"/>
        <v>6.2000000000000048E-2</v>
      </c>
      <c r="G80">
        <f t="shared" si="2"/>
        <v>2</v>
      </c>
      <c r="H80">
        <f t="shared" si="6"/>
        <v>340.45922598427182</v>
      </c>
      <c r="I80">
        <f t="shared" si="7"/>
        <v>-41.072609515186969</v>
      </c>
      <c r="J80">
        <f t="shared" si="8"/>
        <v>0.6137885044621636</v>
      </c>
      <c r="K80">
        <f t="shared" si="9"/>
        <v>348.63364071460336</v>
      </c>
      <c r="L80">
        <f t="shared" si="0"/>
        <v>-3.0353426022485386</v>
      </c>
      <c r="M80">
        <f t="shared" si="3"/>
        <v>-166.81841574341141</v>
      </c>
      <c r="N80">
        <f t="shared" si="4"/>
        <v>18.699545997087835</v>
      </c>
      <c r="O80">
        <f t="shared" si="5"/>
        <v>9999</v>
      </c>
    </row>
    <row r="81" spans="2:15">
      <c r="B81" s="10"/>
      <c r="F81">
        <f t="shared" si="1"/>
        <v>6.3000000000000042E-2</v>
      </c>
      <c r="G81">
        <f t="shared" si="2"/>
        <v>3</v>
      </c>
      <c r="H81">
        <f t="shared" si="6"/>
        <v>340.45922598427182</v>
      </c>
      <c r="I81">
        <f t="shared" si="7"/>
        <v>-41.072609515186969</v>
      </c>
      <c r="J81">
        <f t="shared" si="8"/>
        <v>0.6137885044621636</v>
      </c>
      <c r="K81">
        <f t="shared" si="9"/>
        <v>346.68886544093095</v>
      </c>
      <c r="L81">
        <f t="shared" ref="L81:L144" si="10">$B$42*M81</f>
        <v>-3.0248300816542479</v>
      </c>
      <c r="M81">
        <f t="shared" si="3"/>
        <v>-166.24066151240288</v>
      </c>
      <c r="N81">
        <f t="shared" si="4"/>
        <v>18.672736629736455</v>
      </c>
      <c r="O81">
        <f t="shared" si="5"/>
        <v>9999</v>
      </c>
    </row>
    <row r="82" spans="2:15">
      <c r="B82" s="10"/>
      <c r="F82">
        <f t="shared" ref="F82:F145" si="11">F81+$B$17</f>
        <v>6.4000000000000043E-2</v>
      </c>
      <c r="G82">
        <f t="shared" ref="G82:G145" si="12">IF(G81=($B$20-1),0,G81+1)</f>
        <v>4</v>
      </c>
      <c r="H82">
        <f t="shared" ref="H82:H145" si="13">IF(G82=0,$B$31*$B$29+(1-$B$31)*H81,H81)</f>
        <v>340.45922598427182</v>
      </c>
      <c r="I82">
        <f t="shared" si="7"/>
        <v>-41.072609515186969</v>
      </c>
      <c r="J82">
        <f t="shared" ref="J82:J145" si="14">IF(G82=0,IF(J81&gt;$B$25,$B$25,IF(J81&lt;-$B$25,-$B$25,J81+$B$17*($B$29-K81))),J81)</f>
        <v>0.6137885044621636</v>
      </c>
      <c r="K82">
        <f t="shared" si="9"/>
        <v>344.7508757911271</v>
      </c>
      <c r="L82">
        <f t="shared" si="10"/>
        <v>-3.0146528965163966</v>
      </c>
      <c r="M82">
        <f t="shared" ref="M82:M145" si="15">((0.01*I82*N82)-(K82*$B$41))/$B$40</f>
        <v>-165.68133687466147</v>
      </c>
      <c r="N82">
        <f t="shared" ref="N82:N145" si="16">$B$45-$B$47*$B$50*M81-$B$46</f>
        <v>18.649626460496115</v>
      </c>
      <c r="O82">
        <f t="shared" ref="O82:O145" si="17">IF(K82&lt;0,F82,9999)</f>
        <v>9999</v>
      </c>
    </row>
    <row r="83" spans="2:15">
      <c r="B83" s="10"/>
      <c r="F83">
        <f t="shared" si="11"/>
        <v>6.5000000000000044E-2</v>
      </c>
      <c r="G83">
        <f t="shared" si="12"/>
        <v>5</v>
      </c>
      <c r="H83">
        <f t="shared" si="13"/>
        <v>340.45922598427182</v>
      </c>
      <c r="I83">
        <f t="shared" ref="I83:I146" si="18">IF(G83=0,MAX(-$B$26,MIN(($B$23*(H83-K82)+($B$24*J83)),$B$26)),I82)</f>
        <v>-41.072609515186969</v>
      </c>
      <c r="J83">
        <f t="shared" si="14"/>
        <v>0.6137885044621636</v>
      </c>
      <c r="K83">
        <f t="shared" ref="K83:K146" si="19">K82+($B$17*L82/$B$34)-($B$17*$B$36*K82/$B$34)</f>
        <v>342.81945907020651</v>
      </c>
      <c r="L83">
        <f t="shared" si="10"/>
        <v>-3.0045647970230824</v>
      </c>
      <c r="M83">
        <f t="shared" si="15"/>
        <v>-165.12690826614462</v>
      </c>
      <c r="N83">
        <f t="shared" si="16"/>
        <v>18.62725347498646</v>
      </c>
      <c r="O83">
        <f t="shared" si="17"/>
        <v>9999</v>
      </c>
    </row>
    <row r="84" spans="2:15">
      <c r="B84" s="10"/>
      <c r="F84">
        <f t="shared" si="11"/>
        <v>6.6000000000000045E-2</v>
      </c>
      <c r="G84">
        <f t="shared" si="12"/>
        <v>6</v>
      </c>
      <c r="H84">
        <f t="shared" si="13"/>
        <v>340.45922598427182</v>
      </c>
      <c r="I84">
        <f t="shared" si="18"/>
        <v>-41.072609515186969</v>
      </c>
      <c r="J84">
        <f t="shared" si="14"/>
        <v>0.6137885044621636</v>
      </c>
      <c r="K84">
        <f t="shared" si="19"/>
        <v>340.89455844893655</v>
      </c>
      <c r="L84">
        <f t="shared" si="10"/>
        <v>-2.994520701596592</v>
      </c>
      <c r="M84">
        <f t="shared" si="15"/>
        <v>-164.5748980629532</v>
      </c>
      <c r="N84">
        <f t="shared" si="16"/>
        <v>18.605076330645787</v>
      </c>
      <c r="O84">
        <f t="shared" si="17"/>
        <v>9999</v>
      </c>
    </row>
    <row r="85" spans="2:15">
      <c r="B85" s="10"/>
      <c r="F85">
        <f t="shared" si="11"/>
        <v>6.7000000000000046E-2</v>
      </c>
      <c r="G85">
        <f t="shared" si="12"/>
        <v>7</v>
      </c>
      <c r="H85">
        <f t="shared" si="13"/>
        <v>340.45922598427182</v>
      </c>
      <c r="I85">
        <f t="shared" si="18"/>
        <v>-41.072609515186969</v>
      </c>
      <c r="J85">
        <f t="shared" si="14"/>
        <v>0.6137885044621636</v>
      </c>
      <c r="K85">
        <f t="shared" si="19"/>
        <v>338.97614563403999</v>
      </c>
      <c r="L85">
        <f t="shared" si="10"/>
        <v>-2.9845122807633659</v>
      </c>
      <c r="M85">
        <f t="shared" si="15"/>
        <v>-164.02484848823457</v>
      </c>
      <c r="N85">
        <f t="shared" si="16"/>
        <v>18.58299592251813</v>
      </c>
      <c r="O85">
        <f t="shared" si="17"/>
        <v>9999</v>
      </c>
    </row>
    <row r="86" spans="2:15">
      <c r="B86" s="10"/>
      <c r="F86">
        <f t="shared" si="11"/>
        <v>6.8000000000000047E-2</v>
      </c>
      <c r="G86">
        <f t="shared" si="12"/>
        <v>8</v>
      </c>
      <c r="H86">
        <f t="shared" si="13"/>
        <v>340.45922598427182</v>
      </c>
      <c r="I86">
        <f t="shared" si="18"/>
        <v>-41.072609515186969</v>
      </c>
      <c r="J86">
        <f t="shared" si="14"/>
        <v>0.6137885044621636</v>
      </c>
      <c r="K86">
        <f t="shared" si="19"/>
        <v>337.06419760588028</v>
      </c>
      <c r="L86">
        <f t="shared" si="10"/>
        <v>-2.9745379196730304</v>
      </c>
      <c r="M86">
        <f t="shared" si="15"/>
        <v>-163.47667079194753</v>
      </c>
      <c r="N86">
        <f t="shared" si="16"/>
        <v>18.560993939529382</v>
      </c>
      <c r="O86">
        <f t="shared" si="17"/>
        <v>9999</v>
      </c>
    </row>
    <row r="87" spans="2:15">
      <c r="B87" s="10"/>
      <c r="F87">
        <f t="shared" si="11"/>
        <v>6.9000000000000047E-2</v>
      </c>
      <c r="G87">
        <f t="shared" si="12"/>
        <v>9</v>
      </c>
      <c r="H87">
        <f t="shared" si="13"/>
        <v>340.45922598427182</v>
      </c>
      <c r="I87">
        <f t="shared" si="18"/>
        <v>-41.072609515186969</v>
      </c>
      <c r="J87">
        <f t="shared" si="14"/>
        <v>0.6137885044621636</v>
      </c>
      <c r="K87">
        <f t="shared" si="19"/>
        <v>335.15869236842371</v>
      </c>
      <c r="L87">
        <f t="shared" si="10"/>
        <v>-2.9645972304956567</v>
      </c>
      <c r="M87">
        <f t="shared" si="15"/>
        <v>-162.93034365947204</v>
      </c>
      <c r="N87">
        <f t="shared" si="16"/>
        <v>18.5390668316779</v>
      </c>
      <c r="O87">
        <f t="shared" si="17"/>
        <v>9999</v>
      </c>
    </row>
    <row r="88" spans="2:15">
      <c r="B88" s="10"/>
      <c r="F88">
        <f t="shared" si="11"/>
        <v>7.0000000000000048E-2</v>
      </c>
      <c r="G88">
        <f t="shared" si="12"/>
        <v>0</v>
      </c>
      <c r="H88">
        <f t="shared" si="13"/>
        <v>323.43626468505823</v>
      </c>
      <c r="I88">
        <f t="shared" si="18"/>
        <v>-39.923965431118425</v>
      </c>
      <c r="J88">
        <f t="shared" si="14"/>
        <v>0.27862981209373988</v>
      </c>
      <c r="K88">
        <f t="shared" si="19"/>
        <v>333.25960817258965</v>
      </c>
      <c r="L88">
        <f t="shared" si="10"/>
        <v>-2.9117961790338351</v>
      </c>
      <c r="M88">
        <f t="shared" si="15"/>
        <v>-160.02846769070251</v>
      </c>
      <c r="N88">
        <f t="shared" si="16"/>
        <v>18.517213746378882</v>
      </c>
      <c r="O88">
        <f t="shared" si="17"/>
        <v>9999</v>
      </c>
    </row>
    <row r="89" spans="2:15">
      <c r="B89" s="10"/>
      <c r="F89">
        <f t="shared" si="11"/>
        <v>7.1000000000000049E-2</v>
      </c>
      <c r="G89">
        <f t="shared" si="12"/>
        <v>1</v>
      </c>
      <c r="H89">
        <f t="shared" si="13"/>
        <v>323.43626468505823</v>
      </c>
      <c r="I89">
        <f t="shared" si="18"/>
        <v>-39.923965431118425</v>
      </c>
      <c r="J89">
        <f t="shared" si="14"/>
        <v>0.27862981209373988</v>
      </c>
      <c r="K89">
        <f t="shared" si="19"/>
        <v>331.39407086703341</v>
      </c>
      <c r="L89">
        <f t="shared" si="10"/>
        <v>-2.8944965296882645</v>
      </c>
      <c r="M89">
        <f t="shared" si="15"/>
        <v>-159.07770183823934</v>
      </c>
      <c r="N89">
        <f t="shared" si="16"/>
        <v>18.4011387076281</v>
      </c>
      <c r="O89">
        <f t="shared" si="17"/>
        <v>9999</v>
      </c>
    </row>
    <row r="90" spans="2:15">
      <c r="B90" s="10"/>
      <c r="F90">
        <f t="shared" si="11"/>
        <v>7.200000000000005E-2</v>
      </c>
      <c r="G90">
        <f t="shared" si="12"/>
        <v>2</v>
      </c>
      <c r="H90">
        <f t="shared" si="13"/>
        <v>323.43626468505823</v>
      </c>
      <c r="I90">
        <f t="shared" si="18"/>
        <v>-39.923965431118425</v>
      </c>
      <c r="J90">
        <f t="shared" si="14"/>
        <v>0.27862981209373988</v>
      </c>
      <c r="K90">
        <f t="shared" si="19"/>
        <v>329.53960936436232</v>
      </c>
      <c r="L90">
        <f t="shared" si="10"/>
        <v>-2.8835277189941095</v>
      </c>
      <c r="M90">
        <f t="shared" si="15"/>
        <v>-158.47487050670105</v>
      </c>
      <c r="N90">
        <f t="shared" si="16"/>
        <v>18.363108073529574</v>
      </c>
      <c r="O90">
        <f t="shared" si="17"/>
        <v>9999</v>
      </c>
    </row>
    <row r="91" spans="2:15">
      <c r="B91" s="10"/>
      <c r="F91">
        <f t="shared" si="11"/>
        <v>7.3000000000000051E-2</v>
      </c>
      <c r="G91">
        <f t="shared" si="12"/>
        <v>3</v>
      </c>
      <c r="H91">
        <f t="shared" si="13"/>
        <v>323.43626468505823</v>
      </c>
      <c r="I91">
        <f t="shared" si="18"/>
        <v>-39.923965431118425</v>
      </c>
      <c r="J91">
        <f t="shared" si="14"/>
        <v>0.27862981209373988</v>
      </c>
      <c r="K91">
        <f t="shared" si="19"/>
        <v>327.69221612916522</v>
      </c>
      <c r="L91">
        <f t="shared" si="10"/>
        <v>-2.8737095798383745</v>
      </c>
      <c r="M91">
        <f t="shared" si="15"/>
        <v>-157.93527856136521</v>
      </c>
      <c r="N91">
        <f t="shared" si="16"/>
        <v>18.338994820268042</v>
      </c>
      <c r="O91">
        <f t="shared" si="17"/>
        <v>9999</v>
      </c>
    </row>
    <row r="92" spans="2:15">
      <c r="B92" s="10"/>
      <c r="F92">
        <f t="shared" si="11"/>
        <v>7.4000000000000052E-2</v>
      </c>
      <c r="G92">
        <f t="shared" si="12"/>
        <v>4</v>
      </c>
      <c r="H92">
        <f t="shared" si="13"/>
        <v>323.43626468505823</v>
      </c>
      <c r="I92">
        <f t="shared" si="18"/>
        <v>-39.923965431118425</v>
      </c>
      <c r="J92">
        <f t="shared" si="14"/>
        <v>0.27862981209373988</v>
      </c>
      <c r="K92">
        <f t="shared" si="19"/>
        <v>325.8511624217507</v>
      </c>
      <c r="L92">
        <f t="shared" si="10"/>
        <v>-2.8641221349688455</v>
      </c>
      <c r="M92">
        <f t="shared" si="15"/>
        <v>-157.40836526894896</v>
      </c>
      <c r="N92">
        <f t="shared" si="16"/>
        <v>18.31741114245461</v>
      </c>
      <c r="O92">
        <f t="shared" si="17"/>
        <v>9999</v>
      </c>
    </row>
    <row r="93" spans="2:15">
      <c r="B93" s="10"/>
      <c r="F93">
        <f t="shared" si="11"/>
        <v>7.5000000000000053E-2</v>
      </c>
      <c r="G93">
        <f t="shared" si="12"/>
        <v>5</v>
      </c>
      <c r="H93">
        <f t="shared" si="13"/>
        <v>323.43626468505823</v>
      </c>
      <c r="I93">
        <f t="shared" si="18"/>
        <v>-39.923965431118425</v>
      </c>
      <c r="J93">
        <f t="shared" si="14"/>
        <v>0.27862981209373988</v>
      </c>
      <c r="K93">
        <f t="shared" si="19"/>
        <v>324.01630180477525</v>
      </c>
      <c r="L93">
        <f t="shared" si="10"/>
        <v>-2.8546019275022441</v>
      </c>
      <c r="M93">
        <f t="shared" si="15"/>
        <v>-156.88514725528862</v>
      </c>
      <c r="N93">
        <f t="shared" si="16"/>
        <v>18.29633461075796</v>
      </c>
      <c r="O93">
        <f t="shared" si="17"/>
        <v>9999</v>
      </c>
    </row>
    <row r="94" spans="2:15">
      <c r="B94" s="10"/>
      <c r="F94">
        <f t="shared" si="11"/>
        <v>7.6000000000000054E-2</v>
      </c>
      <c r="G94">
        <f t="shared" si="12"/>
        <v>6</v>
      </c>
      <c r="H94">
        <f t="shared" si="13"/>
        <v>323.43626468505823</v>
      </c>
      <c r="I94">
        <f t="shared" si="18"/>
        <v>-39.923965431118425</v>
      </c>
      <c r="J94">
        <f t="shared" si="14"/>
        <v>0.27862981209373988</v>
      </c>
      <c r="K94">
        <f t="shared" si="19"/>
        <v>322.1875913025707</v>
      </c>
      <c r="L94">
        <f t="shared" si="10"/>
        <v>-2.8451198429490581</v>
      </c>
      <c r="M94">
        <f t="shared" si="15"/>
        <v>-156.36402442653915</v>
      </c>
      <c r="N94">
        <f t="shared" si="16"/>
        <v>18.275405890211545</v>
      </c>
      <c r="O94">
        <f t="shared" si="17"/>
        <v>9999</v>
      </c>
    </row>
    <row r="95" spans="2:15">
      <c r="B95" s="10"/>
      <c r="F95">
        <f t="shared" si="11"/>
        <v>7.7000000000000055E-2</v>
      </c>
      <c r="G95">
        <f t="shared" si="12"/>
        <v>7</v>
      </c>
      <c r="H95">
        <f t="shared" si="13"/>
        <v>323.43626468505823</v>
      </c>
      <c r="I95">
        <f t="shared" si="18"/>
        <v>-39.923965431118425</v>
      </c>
      <c r="J95">
        <f t="shared" si="14"/>
        <v>0.27862981209373988</v>
      </c>
      <c r="K95">
        <f t="shared" si="19"/>
        <v>320.3650063689264</v>
      </c>
      <c r="L95">
        <f t="shared" si="10"/>
        <v>-2.835670623496636</v>
      </c>
      <c r="M95">
        <f t="shared" si="15"/>
        <v>-155.84470782026966</v>
      </c>
      <c r="N95">
        <f t="shared" si="16"/>
        <v>18.254560977061566</v>
      </c>
      <c r="O95">
        <f t="shared" si="17"/>
        <v>9999</v>
      </c>
    </row>
    <row r="96" spans="2:15">
      <c r="B96" s="10"/>
      <c r="F96">
        <f t="shared" si="11"/>
        <v>7.8000000000000055E-2</v>
      </c>
      <c r="G96">
        <f t="shared" si="12"/>
        <v>8</v>
      </c>
      <c r="H96">
        <f t="shared" si="13"/>
        <v>323.43626468505823</v>
      </c>
      <c r="I96">
        <f t="shared" si="18"/>
        <v>-39.923965431118425</v>
      </c>
      <c r="J96">
        <f t="shared" si="14"/>
        <v>0.27862981209373988</v>
      </c>
      <c r="K96">
        <f t="shared" si="19"/>
        <v>318.54852578696585</v>
      </c>
      <c r="L96">
        <f t="shared" si="10"/>
        <v>-2.826253248069817</v>
      </c>
      <c r="M96">
        <f t="shared" si="15"/>
        <v>-155.32714131953952</v>
      </c>
      <c r="N96">
        <f t="shared" si="16"/>
        <v>18.233788312810788</v>
      </c>
      <c r="O96">
        <f t="shared" si="17"/>
        <v>9999</v>
      </c>
    </row>
    <row r="97" spans="6:15">
      <c r="F97">
        <f t="shared" si="11"/>
        <v>7.9000000000000056E-2</v>
      </c>
      <c r="G97">
        <f t="shared" si="12"/>
        <v>9</v>
      </c>
      <c r="H97">
        <f t="shared" si="13"/>
        <v>323.43626468505823</v>
      </c>
      <c r="I97">
        <f t="shared" si="18"/>
        <v>-39.923965431118425</v>
      </c>
      <c r="J97">
        <f t="shared" si="14"/>
        <v>0.27862981209373988</v>
      </c>
      <c r="K97">
        <f t="shared" si="19"/>
        <v>316.73812898749304</v>
      </c>
      <c r="L97">
        <f t="shared" si="10"/>
        <v>-2.8168674482415783</v>
      </c>
      <c r="M97">
        <f t="shared" si="15"/>
        <v>-154.81131017195452</v>
      </c>
      <c r="N97">
        <f t="shared" si="16"/>
        <v>18.213085652781579</v>
      </c>
      <c r="O97">
        <f t="shared" si="17"/>
        <v>9999</v>
      </c>
    </row>
    <row r="98" spans="6:15">
      <c r="F98">
        <f t="shared" si="11"/>
        <v>8.0000000000000057E-2</v>
      </c>
      <c r="G98">
        <f t="shared" si="12"/>
        <v>0</v>
      </c>
      <c r="H98">
        <f t="shared" si="13"/>
        <v>307.26445145080532</v>
      </c>
      <c r="I98">
        <f t="shared" si="18"/>
        <v>-38.847418069094694</v>
      </c>
      <c r="J98">
        <f t="shared" si="14"/>
        <v>-3.8108316893753158E-2</v>
      </c>
      <c r="K98">
        <f t="shared" si="19"/>
        <v>314.933795572598</v>
      </c>
      <c r="L98">
        <f t="shared" si="10"/>
        <v>-2.7680165989589156</v>
      </c>
      <c r="M98">
        <f t="shared" si="15"/>
        <v>-152.12653209154371</v>
      </c>
      <c r="N98">
        <f t="shared" si="16"/>
        <v>18.192452406878182</v>
      </c>
      <c r="O98">
        <f t="shared" si="17"/>
        <v>9999</v>
      </c>
    </row>
    <row r="99" spans="6:15">
      <c r="F99">
        <f t="shared" si="11"/>
        <v>8.1000000000000058E-2</v>
      </c>
      <c r="G99">
        <f t="shared" si="12"/>
        <v>1</v>
      </c>
      <c r="H99">
        <f t="shared" si="13"/>
        <v>307.26445145080532</v>
      </c>
      <c r="I99">
        <f t="shared" si="18"/>
        <v>-38.847418069094694</v>
      </c>
      <c r="J99">
        <f t="shared" si="14"/>
        <v>-3.8108316893753158E-2</v>
      </c>
      <c r="K99">
        <f t="shared" si="19"/>
        <v>313.16050252477612</v>
      </c>
      <c r="L99">
        <f t="shared" si="10"/>
        <v>-2.7520425710527054</v>
      </c>
      <c r="M99">
        <f t="shared" si="15"/>
        <v>-151.24862064049992</v>
      </c>
      <c r="N99">
        <f t="shared" si="16"/>
        <v>18.085061283661748</v>
      </c>
      <c r="O99">
        <f t="shared" si="17"/>
        <v>9999</v>
      </c>
    </row>
    <row r="100" spans="6:15">
      <c r="F100">
        <f t="shared" si="11"/>
        <v>8.2000000000000059E-2</v>
      </c>
      <c r="G100">
        <f t="shared" si="12"/>
        <v>2</v>
      </c>
      <c r="H100">
        <f t="shared" si="13"/>
        <v>307.26445145080532</v>
      </c>
      <c r="I100">
        <f t="shared" si="18"/>
        <v>-38.847418069094694</v>
      </c>
      <c r="J100">
        <f t="shared" si="14"/>
        <v>-3.8108316893753158E-2</v>
      </c>
      <c r="K100">
        <f t="shared" si="19"/>
        <v>311.39744002192253</v>
      </c>
      <c r="L100">
        <f t="shared" si="10"/>
        <v>-2.741774325959828</v>
      </c>
      <c r="M100">
        <f t="shared" si="15"/>
        <v>-150.68429146804013</v>
      </c>
      <c r="N100">
        <f t="shared" si="16"/>
        <v>18.049944825619995</v>
      </c>
      <c r="O100">
        <f t="shared" si="17"/>
        <v>9999</v>
      </c>
    </row>
    <row r="101" spans="6:15">
      <c r="F101">
        <f t="shared" si="11"/>
        <v>8.300000000000006E-2</v>
      </c>
      <c r="G101">
        <f t="shared" si="12"/>
        <v>3</v>
      </c>
      <c r="H101">
        <f t="shared" si="13"/>
        <v>307.26445145080532</v>
      </c>
      <c r="I101">
        <f t="shared" si="18"/>
        <v>-38.847418069094694</v>
      </c>
      <c r="J101">
        <f t="shared" si="14"/>
        <v>-3.8108316893753158E-2</v>
      </c>
      <c r="K101">
        <f t="shared" si="19"/>
        <v>309.64099618339606</v>
      </c>
      <c r="L101">
        <f t="shared" si="10"/>
        <v>-2.7325169709508836</v>
      </c>
      <c r="M101">
        <f t="shared" si="15"/>
        <v>-150.17551947787913</v>
      </c>
      <c r="N101">
        <f t="shared" si="16"/>
        <v>18.027371658721606</v>
      </c>
      <c r="O101">
        <f t="shared" si="17"/>
        <v>9999</v>
      </c>
    </row>
    <row r="102" spans="6:15">
      <c r="F102">
        <f t="shared" si="11"/>
        <v>8.4000000000000061E-2</v>
      </c>
      <c r="G102">
        <f t="shared" si="12"/>
        <v>4</v>
      </c>
      <c r="H102">
        <f t="shared" si="13"/>
        <v>307.26445145080532</v>
      </c>
      <c r="I102">
        <f t="shared" si="18"/>
        <v>-38.847418069094694</v>
      </c>
      <c r="J102">
        <f t="shared" si="14"/>
        <v>-3.8108316893753158E-2</v>
      </c>
      <c r="K102">
        <f t="shared" si="19"/>
        <v>307.89053076764031</v>
      </c>
      <c r="L102">
        <f t="shared" si="10"/>
        <v>-2.7234592051293678</v>
      </c>
      <c r="M102">
        <f t="shared" si="15"/>
        <v>-149.67771664553965</v>
      </c>
      <c r="N102">
        <f t="shared" si="16"/>
        <v>18.007020779115166</v>
      </c>
      <c r="O102">
        <f t="shared" si="17"/>
        <v>9999</v>
      </c>
    </row>
    <row r="103" spans="6:15">
      <c r="F103">
        <f t="shared" si="11"/>
        <v>8.5000000000000062E-2</v>
      </c>
      <c r="G103">
        <f t="shared" si="12"/>
        <v>5</v>
      </c>
      <c r="H103">
        <f t="shared" si="13"/>
        <v>307.26445145080532</v>
      </c>
      <c r="I103">
        <f t="shared" si="18"/>
        <v>-38.847418069094694</v>
      </c>
      <c r="J103">
        <f t="shared" si="14"/>
        <v>-3.8108316893753158E-2</v>
      </c>
      <c r="K103">
        <f t="shared" si="19"/>
        <v>306.14591704825909</v>
      </c>
      <c r="L103">
        <f t="shared" si="10"/>
        <v>-2.7144607630506798</v>
      </c>
      <c r="M103">
        <f t="shared" si="15"/>
        <v>-149.18317416766132</v>
      </c>
      <c r="N103">
        <f t="shared" si="16"/>
        <v>17.987108665821587</v>
      </c>
      <c r="O103">
        <f t="shared" si="17"/>
        <v>9999</v>
      </c>
    </row>
    <row r="104" spans="6:15">
      <c r="F104">
        <f t="shared" si="11"/>
        <v>8.6000000000000063E-2</v>
      </c>
      <c r="G104">
        <f t="shared" si="12"/>
        <v>6</v>
      </c>
      <c r="H104">
        <f t="shared" si="13"/>
        <v>307.26445145080532</v>
      </c>
      <c r="I104">
        <f t="shared" si="18"/>
        <v>-38.847418069094694</v>
      </c>
      <c r="J104">
        <f t="shared" si="14"/>
        <v>-3.8108316893753158E-2</v>
      </c>
      <c r="K104">
        <f t="shared" si="19"/>
        <v>304.40711708135007</v>
      </c>
      <c r="L104">
        <f t="shared" si="10"/>
        <v>-2.705497325920716</v>
      </c>
      <c r="M104">
        <f t="shared" si="15"/>
        <v>-148.69055551547737</v>
      </c>
      <c r="N104">
        <f t="shared" si="16"/>
        <v>17.967326966706452</v>
      </c>
      <c r="O104">
        <f t="shared" si="17"/>
        <v>9999</v>
      </c>
    </row>
    <row r="105" spans="6:15">
      <c r="F105">
        <f t="shared" si="11"/>
        <v>8.7000000000000063E-2</v>
      </c>
      <c r="G105">
        <f t="shared" si="12"/>
        <v>7</v>
      </c>
      <c r="H105">
        <f t="shared" si="13"/>
        <v>307.26445145080532</v>
      </c>
      <c r="I105">
        <f t="shared" si="18"/>
        <v>-38.847418069094694</v>
      </c>
      <c r="J105">
        <f t="shared" si="14"/>
        <v>-3.8108316893753158E-2</v>
      </c>
      <c r="K105">
        <f t="shared" si="19"/>
        <v>302.67410831693462</v>
      </c>
      <c r="L105">
        <f t="shared" si="10"/>
        <v>-2.696564609324362</v>
      </c>
      <c r="M105">
        <f t="shared" si="15"/>
        <v>-148.19962522319841</v>
      </c>
      <c r="N105">
        <f t="shared" si="16"/>
        <v>17.947622220619095</v>
      </c>
      <c r="O105">
        <f t="shared" si="17"/>
        <v>9999</v>
      </c>
    </row>
    <row r="106" spans="6:15">
      <c r="F106">
        <f t="shared" si="11"/>
        <v>8.8000000000000064E-2</v>
      </c>
      <c r="G106">
        <f t="shared" si="12"/>
        <v>8</v>
      </c>
      <c r="H106">
        <f t="shared" si="13"/>
        <v>307.26445145080532</v>
      </c>
      <c r="I106">
        <f t="shared" si="18"/>
        <v>-38.847418069094694</v>
      </c>
      <c r="J106">
        <f t="shared" si="14"/>
        <v>-3.8108316893753158E-2</v>
      </c>
      <c r="K106">
        <f t="shared" si="19"/>
        <v>300.9468709181703</v>
      </c>
      <c r="L106">
        <f t="shared" si="10"/>
        <v>-2.6876617908063962</v>
      </c>
      <c r="M106">
        <f t="shared" si="15"/>
        <v>-147.71033808977302</v>
      </c>
      <c r="N106">
        <f t="shared" si="16"/>
        <v>17.927985008927937</v>
      </c>
      <c r="O106">
        <f t="shared" si="17"/>
        <v>9999</v>
      </c>
    </row>
    <row r="107" spans="6:15">
      <c r="F107">
        <f t="shared" si="11"/>
        <v>8.9000000000000065E-2</v>
      </c>
      <c r="G107">
        <f t="shared" si="12"/>
        <v>9</v>
      </c>
      <c r="H107">
        <f t="shared" si="13"/>
        <v>307.26445145080532</v>
      </c>
      <c r="I107">
        <f t="shared" si="18"/>
        <v>-38.847418069094694</v>
      </c>
      <c r="J107">
        <f t="shared" si="14"/>
        <v>-3.8108316893753158E-2</v>
      </c>
      <c r="K107">
        <f t="shared" si="19"/>
        <v>299.22538557009483</v>
      </c>
      <c r="L107">
        <f t="shared" si="10"/>
        <v>-2.6787886463677624</v>
      </c>
      <c r="M107">
        <f t="shared" si="15"/>
        <v>-147.22268180450925</v>
      </c>
      <c r="N107">
        <f t="shared" si="16"/>
        <v>17.908413523590923</v>
      </c>
      <c r="O107">
        <f t="shared" si="17"/>
        <v>9999</v>
      </c>
    </row>
    <row r="108" spans="6:15">
      <c r="F108">
        <f t="shared" si="11"/>
        <v>9.0000000000000066E-2</v>
      </c>
      <c r="G108">
        <f t="shared" si="12"/>
        <v>0</v>
      </c>
      <c r="H108">
        <f t="shared" si="13"/>
        <v>291.90122887826504</v>
      </c>
      <c r="I108">
        <f t="shared" si="18"/>
        <v>-37.729969328915338</v>
      </c>
      <c r="J108">
        <f t="shared" si="14"/>
        <v>-0.33733370246384797</v>
      </c>
      <c r="K108">
        <f t="shared" si="19"/>
        <v>297.5096331008283</v>
      </c>
      <c r="L108">
        <f t="shared" si="10"/>
        <v>-2.6296320162838365</v>
      </c>
      <c r="M108">
        <f t="shared" si="15"/>
        <v>-144.52109841559928</v>
      </c>
      <c r="N108">
        <f t="shared" si="16"/>
        <v>17.888907272180369</v>
      </c>
      <c r="O108">
        <f t="shared" si="17"/>
        <v>9999</v>
      </c>
    </row>
    <row r="109" spans="6:15">
      <c r="F109">
        <f t="shared" si="11"/>
        <v>9.1000000000000067E-2</v>
      </c>
      <c r="G109">
        <f t="shared" si="12"/>
        <v>1</v>
      </c>
      <c r="H109">
        <f t="shared" si="13"/>
        <v>291.90122887826504</v>
      </c>
      <c r="I109">
        <f t="shared" si="18"/>
        <v>-37.729969328915338</v>
      </c>
      <c r="J109">
        <f t="shared" si="14"/>
        <v>-0.33733370246384797</v>
      </c>
      <c r="K109">
        <f t="shared" si="19"/>
        <v>295.82510850288327</v>
      </c>
      <c r="L109">
        <f t="shared" si="10"/>
        <v>-2.6142273293974982</v>
      </c>
      <c r="M109">
        <f t="shared" si="15"/>
        <v>-143.67447719416003</v>
      </c>
      <c r="N109">
        <f t="shared" si="16"/>
        <v>17.78084393662397</v>
      </c>
      <c r="O109">
        <f t="shared" si="17"/>
        <v>9999</v>
      </c>
    </row>
    <row r="110" spans="6:15">
      <c r="F110">
        <f t="shared" si="11"/>
        <v>9.2000000000000068E-2</v>
      </c>
      <c r="G110">
        <f t="shared" si="12"/>
        <v>2</v>
      </c>
      <c r="H110">
        <f t="shared" si="13"/>
        <v>291.90122887826504</v>
      </c>
      <c r="I110">
        <f t="shared" si="18"/>
        <v>-37.729969328915338</v>
      </c>
      <c r="J110">
        <f t="shared" si="14"/>
        <v>-0.33733370246384797</v>
      </c>
      <c r="K110">
        <f t="shared" si="19"/>
        <v>294.15044807757761</v>
      </c>
      <c r="L110">
        <f t="shared" si="10"/>
        <v>-2.6045103719240186</v>
      </c>
      <c r="M110">
        <f t="shared" si="15"/>
        <v>-143.14044606028696</v>
      </c>
      <c r="N110">
        <f t="shared" si="16"/>
        <v>17.746979087766402</v>
      </c>
      <c r="O110">
        <f t="shared" si="17"/>
        <v>9999</v>
      </c>
    </row>
    <row r="111" spans="6:15">
      <c r="F111">
        <f t="shared" si="11"/>
        <v>9.3000000000000069E-2</v>
      </c>
      <c r="G111">
        <f t="shared" si="12"/>
        <v>3</v>
      </c>
      <c r="H111">
        <f t="shared" si="13"/>
        <v>291.90122887826504</v>
      </c>
      <c r="I111">
        <f t="shared" si="18"/>
        <v>-37.729969328915338</v>
      </c>
      <c r="J111">
        <f t="shared" si="14"/>
        <v>-0.33733370246384797</v>
      </c>
      <c r="K111">
        <f t="shared" si="19"/>
        <v>292.48205139516728</v>
      </c>
      <c r="L111">
        <f t="shared" si="10"/>
        <v>-2.5957715048999925</v>
      </c>
      <c r="M111">
        <f t="shared" si="15"/>
        <v>-142.66016948417314</v>
      </c>
      <c r="N111">
        <f t="shared" si="16"/>
        <v>17.725617842411481</v>
      </c>
      <c r="O111">
        <f t="shared" si="17"/>
        <v>9999</v>
      </c>
    </row>
    <row r="112" spans="6:15">
      <c r="F112">
        <f t="shared" si="11"/>
        <v>9.400000000000007E-2</v>
      </c>
      <c r="G112">
        <f t="shared" si="12"/>
        <v>4</v>
      </c>
      <c r="H112">
        <f t="shared" si="13"/>
        <v>291.90122887826504</v>
      </c>
      <c r="I112">
        <f t="shared" si="18"/>
        <v>-37.729969328915338</v>
      </c>
      <c r="J112">
        <f t="shared" si="14"/>
        <v>-0.33733370246384797</v>
      </c>
      <c r="K112">
        <f t="shared" si="19"/>
        <v>290.81929899709286</v>
      </c>
      <c r="L112">
        <f t="shared" si="10"/>
        <v>-2.5872203080507852</v>
      </c>
      <c r="M112">
        <f t="shared" si="15"/>
        <v>-142.19020701270844</v>
      </c>
      <c r="N112">
        <f t="shared" si="16"/>
        <v>17.706406779366926</v>
      </c>
      <c r="O112">
        <f t="shared" si="17"/>
        <v>9999</v>
      </c>
    </row>
    <row r="113" spans="6:15">
      <c r="F113">
        <f t="shared" si="11"/>
        <v>9.500000000000007E-2</v>
      </c>
      <c r="G113">
        <f t="shared" si="12"/>
        <v>5</v>
      </c>
      <c r="H113">
        <f t="shared" si="13"/>
        <v>291.90122887826504</v>
      </c>
      <c r="I113">
        <f t="shared" si="18"/>
        <v>-37.729969328915338</v>
      </c>
      <c r="J113">
        <f t="shared" si="14"/>
        <v>-0.33733370246384797</v>
      </c>
      <c r="K113">
        <f t="shared" si="19"/>
        <v>289.16207172321441</v>
      </c>
      <c r="L113">
        <f t="shared" si="10"/>
        <v>-2.5787240600868371</v>
      </c>
      <c r="M113">
        <f t="shared" si="15"/>
        <v>-141.7232644593179</v>
      </c>
      <c r="N113">
        <f t="shared" si="16"/>
        <v>17.687608280508336</v>
      </c>
      <c r="O113">
        <f t="shared" si="17"/>
        <v>9999</v>
      </c>
    </row>
    <row r="114" spans="6:15">
      <c r="F114">
        <f t="shared" si="11"/>
        <v>9.6000000000000071E-2</v>
      </c>
      <c r="G114">
        <f t="shared" si="12"/>
        <v>6</v>
      </c>
      <c r="H114">
        <f t="shared" si="13"/>
        <v>291.90122887826504</v>
      </c>
      <c r="I114">
        <f t="shared" si="18"/>
        <v>-37.729969328915338</v>
      </c>
      <c r="J114">
        <f t="shared" si="14"/>
        <v>-0.33733370246384797</v>
      </c>
      <c r="K114">
        <f t="shared" si="19"/>
        <v>287.51033442068245</v>
      </c>
      <c r="L114">
        <f t="shared" si="10"/>
        <v>-2.5702604108996927</v>
      </c>
      <c r="M114">
        <f t="shared" si="15"/>
        <v>-141.25811349159468</v>
      </c>
      <c r="N114">
        <f t="shared" si="16"/>
        <v>17.668930578372716</v>
      </c>
      <c r="O114">
        <f t="shared" si="17"/>
        <v>9999</v>
      </c>
    </row>
    <row r="115" spans="6:15">
      <c r="F115">
        <f t="shared" si="11"/>
        <v>9.7000000000000072E-2</v>
      </c>
      <c r="G115">
        <f t="shared" si="12"/>
        <v>7</v>
      </c>
      <c r="H115">
        <f t="shared" si="13"/>
        <v>291.90122887826504</v>
      </c>
      <c r="I115">
        <f t="shared" si="18"/>
        <v>-37.729969328915338</v>
      </c>
      <c r="J115">
        <f t="shared" si="14"/>
        <v>-0.33733370246384797</v>
      </c>
      <c r="K115">
        <f t="shared" si="19"/>
        <v>285.86406608440194</v>
      </c>
      <c r="L115">
        <f t="shared" si="10"/>
        <v>-2.5618255324381134</v>
      </c>
      <c r="M115">
        <f t="shared" si="15"/>
        <v>-140.79454372490457</v>
      </c>
      <c r="N115">
        <f t="shared" si="16"/>
        <v>17.650324539663789</v>
      </c>
      <c r="O115">
        <f t="shared" si="17"/>
        <v>9999</v>
      </c>
    </row>
    <row r="116" spans="6:15">
      <c r="F116">
        <f t="shared" si="11"/>
        <v>9.8000000000000073E-2</v>
      </c>
      <c r="G116">
        <f t="shared" si="12"/>
        <v>8</v>
      </c>
      <c r="H116">
        <f t="shared" si="13"/>
        <v>291.90122887826504</v>
      </c>
      <c r="I116">
        <f t="shared" si="18"/>
        <v>-37.729969328915338</v>
      </c>
      <c r="J116">
        <f t="shared" si="14"/>
        <v>-0.33733370246384797</v>
      </c>
      <c r="K116">
        <f t="shared" si="19"/>
        <v>284.22324813347655</v>
      </c>
      <c r="L116">
        <f t="shared" si="10"/>
        <v>-2.5534187051626942</v>
      </c>
      <c r="M116">
        <f t="shared" si="15"/>
        <v>-140.33251561431337</v>
      </c>
      <c r="N116">
        <f t="shared" si="16"/>
        <v>17.631781748996183</v>
      </c>
      <c r="O116">
        <f t="shared" si="17"/>
        <v>9999</v>
      </c>
    </row>
    <row r="117" spans="6:15">
      <c r="F117">
        <f t="shared" si="11"/>
        <v>9.9000000000000074E-2</v>
      </c>
      <c r="G117">
        <f t="shared" si="12"/>
        <v>9</v>
      </c>
      <c r="H117">
        <f t="shared" si="13"/>
        <v>291.90122887826504</v>
      </c>
      <c r="I117">
        <f t="shared" si="18"/>
        <v>-37.729969328915338</v>
      </c>
      <c r="J117">
        <f t="shared" si="14"/>
        <v>-0.33733370246384797</v>
      </c>
      <c r="K117">
        <f t="shared" si="19"/>
        <v>282.58786244366939</v>
      </c>
      <c r="L117">
        <f t="shared" si="10"/>
        <v>-2.5450397314404016</v>
      </c>
      <c r="M117">
        <f t="shared" si="15"/>
        <v>-139.87201829817084</v>
      </c>
      <c r="N117">
        <f t="shared" si="16"/>
        <v>17.613300624572535</v>
      </c>
      <c r="O117">
        <f t="shared" si="17"/>
        <v>9999</v>
      </c>
    </row>
    <row r="118" spans="6:15">
      <c r="F118">
        <f t="shared" si="11"/>
        <v>0.10000000000000007</v>
      </c>
      <c r="G118">
        <f t="shared" si="12"/>
        <v>0</v>
      </c>
      <c r="H118">
        <f t="shared" si="13"/>
        <v>277.30616743435178</v>
      </c>
      <c r="I118">
        <f t="shared" si="18"/>
        <v>-36.624819159958399</v>
      </c>
      <c r="J118">
        <f t="shared" si="14"/>
        <v>-0.61992156490751738</v>
      </c>
      <c r="K118">
        <f t="shared" si="19"/>
        <v>280.9578910170581</v>
      </c>
      <c r="L118">
        <f t="shared" si="10"/>
        <v>-2.497474447558238</v>
      </c>
      <c r="M118">
        <f t="shared" si="15"/>
        <v>-137.25789319225026</v>
      </c>
      <c r="N118">
        <f t="shared" si="16"/>
        <v>17.594880731926835</v>
      </c>
      <c r="O118">
        <f t="shared" si="17"/>
        <v>9999</v>
      </c>
    </row>
    <row r="119" spans="6:15">
      <c r="F119">
        <f t="shared" si="11"/>
        <v>0.10100000000000008</v>
      </c>
      <c r="G119">
        <f t="shared" si="12"/>
        <v>1</v>
      </c>
      <c r="H119">
        <f t="shared" si="13"/>
        <v>277.30616743435178</v>
      </c>
      <c r="I119">
        <f t="shared" si="18"/>
        <v>-36.624819159958399</v>
      </c>
      <c r="J119">
        <f t="shared" si="14"/>
        <v>-0.61992156490751738</v>
      </c>
      <c r="K119">
        <f t="shared" si="19"/>
        <v>279.35813446643039</v>
      </c>
      <c r="L119">
        <f t="shared" si="10"/>
        <v>-2.482930414629283</v>
      </c>
      <c r="M119">
        <f t="shared" si="15"/>
        <v>-136.45857237425398</v>
      </c>
      <c r="N119">
        <f t="shared" si="16"/>
        <v>17.49031572769001</v>
      </c>
      <c r="O119">
        <f t="shared" si="17"/>
        <v>9999</v>
      </c>
    </row>
    <row r="120" spans="6:15">
      <c r="F120">
        <f t="shared" si="11"/>
        <v>0.10200000000000008</v>
      </c>
      <c r="G120">
        <f t="shared" si="12"/>
        <v>2</v>
      </c>
      <c r="H120">
        <f t="shared" si="13"/>
        <v>277.30616743435178</v>
      </c>
      <c r="I120">
        <f t="shared" si="18"/>
        <v>-36.624819159958399</v>
      </c>
      <c r="J120">
        <f t="shared" si="14"/>
        <v>-0.61992156490751738</v>
      </c>
      <c r="K120">
        <f t="shared" si="19"/>
        <v>277.76769161646951</v>
      </c>
      <c r="L120">
        <f t="shared" si="10"/>
        <v>-2.4737877539371467</v>
      </c>
      <c r="M120">
        <f t="shared" si="15"/>
        <v>-135.95610383208285</v>
      </c>
      <c r="N120">
        <f t="shared" si="16"/>
        <v>17.458342894970158</v>
      </c>
      <c r="O120">
        <f t="shared" si="17"/>
        <v>9999</v>
      </c>
    </row>
    <row r="121" spans="6:15">
      <c r="F121">
        <f t="shared" si="11"/>
        <v>0.10300000000000008</v>
      </c>
      <c r="G121">
        <f t="shared" si="12"/>
        <v>3</v>
      </c>
      <c r="H121">
        <f t="shared" si="13"/>
        <v>277.30616743435178</v>
      </c>
      <c r="I121">
        <f t="shared" si="18"/>
        <v>-36.624819159958399</v>
      </c>
      <c r="J121">
        <f t="shared" si="14"/>
        <v>-0.61992156490751738</v>
      </c>
      <c r="K121">
        <f t="shared" si="19"/>
        <v>276.18314331007065</v>
      </c>
      <c r="L121">
        <f t="shared" si="10"/>
        <v>-2.4655472466964383</v>
      </c>
      <c r="M121">
        <f t="shared" si="15"/>
        <v>-135.50321645067203</v>
      </c>
      <c r="N121">
        <f t="shared" si="16"/>
        <v>17.438244153283314</v>
      </c>
      <c r="O121">
        <f t="shared" si="17"/>
        <v>9999</v>
      </c>
    </row>
    <row r="122" spans="6:15">
      <c r="F122">
        <f t="shared" si="11"/>
        <v>0.10400000000000008</v>
      </c>
      <c r="G122">
        <f t="shared" si="12"/>
        <v>4</v>
      </c>
      <c r="H122">
        <f t="shared" si="13"/>
        <v>277.30616743435178</v>
      </c>
      <c r="I122">
        <f t="shared" si="18"/>
        <v>-36.624819159958399</v>
      </c>
      <c r="J122">
        <f t="shared" si="14"/>
        <v>-0.61992156490751738</v>
      </c>
      <c r="K122">
        <f t="shared" si="19"/>
        <v>274.60391817424141</v>
      </c>
      <c r="L122">
        <f t="shared" si="10"/>
        <v>-2.4574759184569186</v>
      </c>
      <c r="M122">
        <f t="shared" si="15"/>
        <v>-135.05962692345875</v>
      </c>
      <c r="N122">
        <f t="shared" si="16"/>
        <v>17.420128658026883</v>
      </c>
      <c r="O122">
        <f t="shared" si="17"/>
        <v>9999</v>
      </c>
    </row>
    <row r="123" spans="6:15">
      <c r="F123">
        <f t="shared" si="11"/>
        <v>0.10500000000000008</v>
      </c>
      <c r="G123">
        <f t="shared" si="12"/>
        <v>5</v>
      </c>
      <c r="H123">
        <f t="shared" si="13"/>
        <v>277.30616743435178</v>
      </c>
      <c r="I123">
        <f t="shared" si="18"/>
        <v>-36.624819159958399</v>
      </c>
      <c r="J123">
        <f t="shared" si="14"/>
        <v>-0.61992156490751738</v>
      </c>
      <c r="K123">
        <f t="shared" si="19"/>
        <v>273.02990877372741</v>
      </c>
      <c r="L123">
        <f t="shared" si="10"/>
        <v>-2.4494542980639666</v>
      </c>
      <c r="M123">
        <f t="shared" si="15"/>
        <v>-134.61876927376346</v>
      </c>
      <c r="N123">
        <f t="shared" si="16"/>
        <v>17.402385076938351</v>
      </c>
      <c r="O123">
        <f t="shared" si="17"/>
        <v>9999</v>
      </c>
    </row>
    <row r="124" spans="6:15">
      <c r="F124">
        <f t="shared" si="11"/>
        <v>0.10600000000000008</v>
      </c>
      <c r="G124">
        <f t="shared" si="12"/>
        <v>6</v>
      </c>
      <c r="H124">
        <f t="shared" si="13"/>
        <v>277.30616743435178</v>
      </c>
      <c r="I124">
        <f t="shared" si="18"/>
        <v>-36.624819159958399</v>
      </c>
      <c r="J124">
        <f t="shared" si="14"/>
        <v>-0.61992156490751738</v>
      </c>
      <c r="K124">
        <f t="shared" si="19"/>
        <v>271.46108329376852</v>
      </c>
      <c r="L124">
        <f t="shared" si="10"/>
        <v>-2.4414628513343484</v>
      </c>
      <c r="M124">
        <f t="shared" si="15"/>
        <v>-134.17956992870592</v>
      </c>
      <c r="N124">
        <f t="shared" si="16"/>
        <v>17.384750770950539</v>
      </c>
      <c r="O124">
        <f t="shared" si="17"/>
        <v>9999</v>
      </c>
    </row>
    <row r="125" spans="6:15">
      <c r="F125">
        <f t="shared" si="11"/>
        <v>0.10700000000000008</v>
      </c>
      <c r="G125">
        <f t="shared" si="12"/>
        <v>7</v>
      </c>
      <c r="H125">
        <f t="shared" si="13"/>
        <v>277.30616743435178</v>
      </c>
      <c r="I125">
        <f t="shared" si="18"/>
        <v>-36.624819159958399</v>
      </c>
      <c r="J125">
        <f t="shared" si="14"/>
        <v>-0.61992156490751738</v>
      </c>
      <c r="K125">
        <f t="shared" si="19"/>
        <v>269.8974222849356</v>
      </c>
      <c r="L125">
        <f t="shared" si="10"/>
        <v>-2.4334983235758965</v>
      </c>
      <c r="M125">
        <f t="shared" si="15"/>
        <v>-133.74185001470835</v>
      </c>
      <c r="N125">
        <f t="shared" si="16"/>
        <v>17.367182797148239</v>
      </c>
      <c r="O125">
        <f t="shared" si="17"/>
        <v>9999</v>
      </c>
    </row>
    <row r="126" spans="6:15">
      <c r="F126">
        <f t="shared" si="11"/>
        <v>0.10800000000000008</v>
      </c>
      <c r="G126">
        <f t="shared" si="12"/>
        <v>8</v>
      </c>
      <c r="H126">
        <f t="shared" si="13"/>
        <v>277.30616743435178</v>
      </c>
      <c r="I126">
        <f t="shared" si="18"/>
        <v>-36.624819159958399</v>
      </c>
      <c r="J126">
        <f t="shared" si="14"/>
        <v>-0.61992156490751738</v>
      </c>
      <c r="K126">
        <f t="shared" si="19"/>
        <v>268.33890835901389</v>
      </c>
      <c r="L126">
        <f t="shared" si="10"/>
        <v>-2.4255601121862895</v>
      </c>
      <c r="M126">
        <f t="shared" si="15"/>
        <v>-133.305576413544</v>
      </c>
      <c r="N126">
        <f t="shared" si="16"/>
        <v>17.349674000588333</v>
      </c>
      <c r="O126">
        <f t="shared" si="17"/>
        <v>9999</v>
      </c>
    </row>
    <row r="127" spans="6:15">
      <c r="F127">
        <f t="shared" si="11"/>
        <v>0.10900000000000008</v>
      </c>
      <c r="G127">
        <f t="shared" si="12"/>
        <v>9</v>
      </c>
      <c r="H127">
        <f t="shared" si="13"/>
        <v>277.30616743435178</v>
      </c>
      <c r="I127">
        <f t="shared" si="18"/>
        <v>-36.624819159958399</v>
      </c>
      <c r="J127">
        <f t="shared" si="14"/>
        <v>-0.61992156490751738</v>
      </c>
      <c r="K127">
        <f t="shared" si="19"/>
        <v>266.78552451035773</v>
      </c>
      <c r="L127">
        <f t="shared" si="10"/>
        <v>-2.4176480468142714</v>
      </c>
      <c r="M127">
        <f t="shared" si="15"/>
        <v>-132.87073976293308</v>
      </c>
      <c r="N127">
        <f t="shared" si="16"/>
        <v>17.332223056541761</v>
      </c>
      <c r="O127">
        <f t="shared" si="17"/>
        <v>9999</v>
      </c>
    </row>
    <row r="128" spans="6:15">
      <c r="F128">
        <f t="shared" si="11"/>
        <v>0.11000000000000008</v>
      </c>
      <c r="G128">
        <f t="shared" si="12"/>
        <v>0</v>
      </c>
      <c r="H128">
        <f t="shared" si="13"/>
        <v>263.44085906263416</v>
      </c>
      <c r="I128">
        <f t="shared" si="18"/>
        <v>-35.546339026341158</v>
      </c>
      <c r="J128">
        <f t="shared" si="14"/>
        <v>-0.88670708941787513</v>
      </c>
      <c r="K128">
        <f t="shared" si="19"/>
        <v>265.23725384229311</v>
      </c>
      <c r="L128">
        <f t="shared" si="10"/>
        <v>-2.3721033999683052</v>
      </c>
      <c r="M128">
        <f t="shared" si="15"/>
        <v>-130.3676661966052</v>
      </c>
      <c r="N128">
        <f t="shared" si="16"/>
        <v>17.314829590517324</v>
      </c>
      <c r="O128">
        <f t="shared" si="17"/>
        <v>9999</v>
      </c>
    </row>
    <row r="129" spans="6:15">
      <c r="F129">
        <f t="shared" si="11"/>
        <v>0.11100000000000008</v>
      </c>
      <c r="G129">
        <f t="shared" si="12"/>
        <v>1</v>
      </c>
      <c r="H129">
        <f t="shared" si="13"/>
        <v>263.44085906263416</v>
      </c>
      <c r="I129">
        <f t="shared" si="18"/>
        <v>-35.546339026341158</v>
      </c>
      <c r="J129">
        <f t="shared" si="14"/>
        <v>-0.88670708941787513</v>
      </c>
      <c r="K129">
        <f t="shared" si="19"/>
        <v>263.71791363457424</v>
      </c>
      <c r="L129">
        <f t="shared" si="10"/>
        <v>-2.3584480886928723</v>
      </c>
      <c r="M129">
        <f t="shared" si="15"/>
        <v>-129.61718834551735</v>
      </c>
      <c r="N129">
        <f t="shared" si="16"/>
        <v>17.214706647864208</v>
      </c>
      <c r="O129">
        <f t="shared" si="17"/>
        <v>9999</v>
      </c>
    </row>
    <row r="130" spans="6:15">
      <c r="F130">
        <f t="shared" si="11"/>
        <v>0.11200000000000009</v>
      </c>
      <c r="G130">
        <f t="shared" si="12"/>
        <v>2</v>
      </c>
      <c r="H130">
        <f t="shared" si="13"/>
        <v>263.44085906263416</v>
      </c>
      <c r="I130">
        <f t="shared" si="18"/>
        <v>-35.546339026341158</v>
      </c>
      <c r="J130">
        <f t="shared" si="14"/>
        <v>-0.88670708941787513</v>
      </c>
      <c r="K130">
        <f t="shared" si="19"/>
        <v>262.20731918747725</v>
      </c>
      <c r="L130">
        <f t="shared" si="10"/>
        <v>-2.3498554677349577</v>
      </c>
      <c r="M130">
        <f t="shared" si="15"/>
        <v>-129.14494925981379</v>
      </c>
      <c r="N130">
        <f t="shared" si="16"/>
        <v>17.184687533820693</v>
      </c>
      <c r="O130">
        <f t="shared" si="17"/>
        <v>9999</v>
      </c>
    </row>
    <row r="131" spans="6:15">
      <c r="F131">
        <f t="shared" si="11"/>
        <v>0.11300000000000009</v>
      </c>
      <c r="G131">
        <f t="shared" si="12"/>
        <v>3</v>
      </c>
      <c r="H131">
        <f t="shared" si="13"/>
        <v>263.44085906263416</v>
      </c>
      <c r="I131">
        <f t="shared" si="18"/>
        <v>-35.546339026341158</v>
      </c>
      <c r="J131">
        <f t="shared" si="14"/>
        <v>-0.88670708941787513</v>
      </c>
      <c r="K131">
        <f t="shared" si="19"/>
        <v>260.70226573400817</v>
      </c>
      <c r="L131">
        <f t="shared" si="10"/>
        <v>-2.3420842949609035</v>
      </c>
      <c r="M131">
        <f t="shared" si="15"/>
        <v>-128.71785588008271</v>
      </c>
      <c r="N131">
        <f t="shared" si="16"/>
        <v>17.165797970392553</v>
      </c>
      <c r="O131">
        <f t="shared" si="17"/>
        <v>9999</v>
      </c>
    </row>
    <row r="132" spans="6:15">
      <c r="F132">
        <f t="shared" si="11"/>
        <v>0.11400000000000009</v>
      </c>
      <c r="G132">
        <f t="shared" si="12"/>
        <v>4</v>
      </c>
      <c r="H132">
        <f t="shared" si="13"/>
        <v>263.44085906263416</v>
      </c>
      <c r="I132">
        <f t="shared" si="18"/>
        <v>-35.546339026341158</v>
      </c>
      <c r="J132">
        <f t="shared" si="14"/>
        <v>-0.88670708941787513</v>
      </c>
      <c r="K132">
        <f t="shared" si="19"/>
        <v>259.20223300351103</v>
      </c>
      <c r="L132">
        <f t="shared" si="10"/>
        <v>-2.3344639799713063</v>
      </c>
      <c r="M132">
        <f t="shared" si="15"/>
        <v>-128.29905344470401</v>
      </c>
      <c r="N132">
        <f t="shared" si="16"/>
        <v>17.148714235203308</v>
      </c>
      <c r="O132">
        <f t="shared" si="17"/>
        <v>9999</v>
      </c>
    </row>
    <row r="133" spans="6:15">
      <c r="F133">
        <f t="shared" si="11"/>
        <v>0.11500000000000009</v>
      </c>
      <c r="G133">
        <f t="shared" si="12"/>
        <v>5</v>
      </c>
      <c r="H133">
        <f t="shared" si="13"/>
        <v>263.44085906263416</v>
      </c>
      <c r="I133">
        <f t="shared" si="18"/>
        <v>-35.546339026341158</v>
      </c>
      <c r="J133">
        <f t="shared" si="14"/>
        <v>-0.88670708941787513</v>
      </c>
      <c r="K133">
        <f t="shared" si="19"/>
        <v>257.7071251767818</v>
      </c>
      <c r="L133">
        <f t="shared" si="10"/>
        <v>-2.3268884367073643</v>
      </c>
      <c r="M133">
        <f t="shared" si="15"/>
        <v>-127.88271160416507</v>
      </c>
      <c r="N133">
        <f t="shared" si="16"/>
        <v>17.131962137788161</v>
      </c>
      <c r="O133">
        <f t="shared" si="17"/>
        <v>9999</v>
      </c>
    </row>
    <row r="134" spans="6:15">
      <c r="F134">
        <f t="shared" si="11"/>
        <v>0.11600000000000009</v>
      </c>
      <c r="G134">
        <f t="shared" si="12"/>
        <v>6</v>
      </c>
      <c r="H134">
        <f t="shared" si="13"/>
        <v>263.44085906263416</v>
      </c>
      <c r="I134">
        <f t="shared" si="18"/>
        <v>-35.546339026341158</v>
      </c>
      <c r="J134">
        <f t="shared" si="14"/>
        <v>-0.88670708941787513</v>
      </c>
      <c r="K134">
        <f t="shared" si="19"/>
        <v>256.21691358290565</v>
      </c>
      <c r="L134">
        <f t="shared" si="10"/>
        <v>-2.3193408249538714</v>
      </c>
      <c r="M134">
        <f t="shared" si="15"/>
        <v>-127.46790484250614</v>
      </c>
      <c r="N134">
        <f t="shared" si="16"/>
        <v>17.115308464166603</v>
      </c>
      <c r="O134">
        <f t="shared" si="17"/>
        <v>9999</v>
      </c>
    </row>
    <row r="135" spans="6:15">
      <c r="F135">
        <f t="shared" si="11"/>
        <v>0.11700000000000009</v>
      </c>
      <c r="G135">
        <f t="shared" si="12"/>
        <v>7</v>
      </c>
      <c r="H135">
        <f t="shared" si="13"/>
        <v>263.44085906263416</v>
      </c>
      <c r="I135">
        <f t="shared" si="18"/>
        <v>-35.546339026341158</v>
      </c>
      <c r="J135">
        <f t="shared" si="14"/>
        <v>-0.88670708941787513</v>
      </c>
      <c r="K135">
        <f t="shared" si="19"/>
        <v>254.73158021107483</v>
      </c>
      <c r="L135">
        <f t="shared" si="10"/>
        <v>-2.3118184140896396</v>
      </c>
      <c r="M135">
        <f t="shared" si="15"/>
        <v>-127.05448308839756</v>
      </c>
      <c r="N135">
        <f t="shared" si="16"/>
        <v>17.098716193700245</v>
      </c>
      <c r="O135">
        <f t="shared" si="17"/>
        <v>9999</v>
      </c>
    </row>
    <row r="136" spans="6:15">
      <c r="F136">
        <f t="shared" si="11"/>
        <v>0.11800000000000009</v>
      </c>
      <c r="G136">
        <f t="shared" si="12"/>
        <v>8</v>
      </c>
      <c r="H136">
        <f t="shared" si="13"/>
        <v>263.44085906263416</v>
      </c>
      <c r="I136">
        <f t="shared" si="18"/>
        <v>-35.546339026341158</v>
      </c>
      <c r="J136">
        <f t="shared" si="14"/>
        <v>-0.88670708941787513</v>
      </c>
      <c r="K136">
        <f t="shared" si="19"/>
        <v>253.25110877991418</v>
      </c>
      <c r="L136">
        <f t="shared" si="10"/>
        <v>-2.3043207043808005</v>
      </c>
      <c r="M136">
        <f t="shared" si="15"/>
        <v>-126.64241887712663</v>
      </c>
      <c r="N136">
        <f t="shared" si="16"/>
        <v>17.082179323535904</v>
      </c>
      <c r="O136">
        <f t="shared" si="17"/>
        <v>9999</v>
      </c>
    </row>
    <row r="137" spans="6:15">
      <c r="F137">
        <f t="shared" si="11"/>
        <v>0.11900000000000009</v>
      </c>
      <c r="G137">
        <f t="shared" si="12"/>
        <v>9</v>
      </c>
      <c r="H137">
        <f t="shared" si="13"/>
        <v>263.44085906263416</v>
      </c>
      <c r="I137">
        <f t="shared" si="18"/>
        <v>-35.546339026341158</v>
      </c>
      <c r="J137">
        <f t="shared" si="14"/>
        <v>-0.88670708941787513</v>
      </c>
      <c r="K137">
        <f t="shared" si="19"/>
        <v>251.77548332543691</v>
      </c>
      <c r="L137">
        <f t="shared" si="10"/>
        <v>-2.2968475490095117</v>
      </c>
      <c r="M137">
        <f t="shared" si="15"/>
        <v>-126.23170413977896</v>
      </c>
      <c r="N137">
        <f t="shared" si="16"/>
        <v>17.065696755085064</v>
      </c>
      <c r="O137">
        <f t="shared" si="17"/>
        <v>9999</v>
      </c>
    </row>
    <row r="138" spans="6:15">
      <c r="F138">
        <f t="shared" si="11"/>
        <v>0.12000000000000009</v>
      </c>
      <c r="G138">
        <f t="shared" si="12"/>
        <v>0</v>
      </c>
      <c r="H138">
        <f t="shared" si="13"/>
        <v>250.26881610950244</v>
      </c>
      <c r="I138">
        <f t="shared" si="18"/>
        <v>-34.488733182320686</v>
      </c>
      <c r="J138">
        <f t="shared" si="14"/>
        <v>-1.1384825727433121</v>
      </c>
      <c r="K138">
        <f t="shared" si="19"/>
        <v>250.30468797766284</v>
      </c>
      <c r="L138">
        <f t="shared" si="10"/>
        <v>-2.2530355224504799</v>
      </c>
      <c r="M138">
        <f t="shared" si="15"/>
        <v>-123.82385309335282</v>
      </c>
      <c r="N138">
        <f t="shared" si="16"/>
        <v>17.049268165591158</v>
      </c>
      <c r="O138">
        <f t="shared" si="17"/>
        <v>9999</v>
      </c>
    </row>
    <row r="139" spans="6:15">
      <c r="F139">
        <f t="shared" si="11"/>
        <v>0.12100000000000009</v>
      </c>
      <c r="G139">
        <f t="shared" si="12"/>
        <v>1</v>
      </c>
      <c r="H139">
        <f t="shared" si="13"/>
        <v>250.26881610950244</v>
      </c>
      <c r="I139">
        <f t="shared" si="18"/>
        <v>-34.488733182320686</v>
      </c>
      <c r="J139">
        <f t="shared" si="14"/>
        <v>-1.1384825727433121</v>
      </c>
      <c r="K139">
        <f t="shared" si="19"/>
        <v>248.86172124750274</v>
      </c>
      <c r="L139">
        <f t="shared" si="10"/>
        <v>-2.2401843073345584</v>
      </c>
      <c r="M139">
        <f t="shared" si="15"/>
        <v>-123.11756730392409</v>
      </c>
      <c r="N139">
        <f t="shared" si="16"/>
        <v>16.952954123734113</v>
      </c>
      <c r="O139">
        <f t="shared" si="17"/>
        <v>9999</v>
      </c>
    </row>
    <row r="140" spans="6:15">
      <c r="F140">
        <f t="shared" si="11"/>
        <v>0.12200000000000009</v>
      </c>
      <c r="G140">
        <f t="shared" si="12"/>
        <v>2</v>
      </c>
      <c r="H140">
        <f t="shared" si="13"/>
        <v>250.26881610950244</v>
      </c>
      <c r="I140">
        <f t="shared" si="18"/>
        <v>-34.488733182320686</v>
      </c>
      <c r="J140">
        <f t="shared" si="14"/>
        <v>-1.1384825727433121</v>
      </c>
      <c r="K140">
        <f t="shared" si="19"/>
        <v>247.42698617226412</v>
      </c>
      <c r="L140">
        <f t="shared" si="10"/>
        <v>-2.2321020990247296</v>
      </c>
      <c r="M140">
        <f t="shared" si="15"/>
        <v>-122.67337982243347</v>
      </c>
      <c r="N140">
        <f t="shared" si="16"/>
        <v>16.924702692156963</v>
      </c>
      <c r="O140">
        <f t="shared" si="17"/>
        <v>9999</v>
      </c>
    </row>
    <row r="141" spans="6:15">
      <c r="F141">
        <f t="shared" si="11"/>
        <v>0.1230000000000001</v>
      </c>
      <c r="G141">
        <f t="shared" si="12"/>
        <v>3</v>
      </c>
      <c r="H141">
        <f t="shared" si="13"/>
        <v>250.26881610950244</v>
      </c>
      <c r="I141">
        <f t="shared" si="18"/>
        <v>-34.488733182320686</v>
      </c>
      <c r="J141">
        <f t="shared" si="14"/>
        <v>-1.1384825727433121</v>
      </c>
      <c r="K141">
        <f t="shared" si="19"/>
        <v>245.99746389195028</v>
      </c>
      <c r="L141">
        <f t="shared" si="10"/>
        <v>-2.2247712978060092</v>
      </c>
      <c r="M141">
        <f t="shared" si="15"/>
        <v>-122.27048868107407</v>
      </c>
      <c r="N141">
        <f t="shared" si="16"/>
        <v>16.90693519289734</v>
      </c>
      <c r="O141">
        <f t="shared" si="17"/>
        <v>9999</v>
      </c>
    </row>
    <row r="142" spans="6:15">
      <c r="F142">
        <f t="shared" si="11"/>
        <v>0.1240000000000001</v>
      </c>
      <c r="G142">
        <f t="shared" si="12"/>
        <v>4</v>
      </c>
      <c r="H142">
        <f t="shared" si="13"/>
        <v>250.26881610950244</v>
      </c>
      <c r="I142">
        <f t="shared" si="18"/>
        <v>-34.488733182320686</v>
      </c>
      <c r="J142">
        <f t="shared" si="14"/>
        <v>-1.1384825727433121</v>
      </c>
      <c r="K142">
        <f t="shared" si="19"/>
        <v>244.57267848717061</v>
      </c>
      <c r="L142">
        <f t="shared" si="10"/>
        <v>-2.2175755833094706</v>
      </c>
      <c r="M142">
        <f t="shared" si="15"/>
        <v>-121.87502172733866</v>
      </c>
      <c r="N142">
        <f t="shared" si="16"/>
        <v>16.890819547242963</v>
      </c>
      <c r="O142">
        <f t="shared" si="17"/>
        <v>9999</v>
      </c>
    </row>
    <row r="143" spans="6:15">
      <c r="F143">
        <f t="shared" si="11"/>
        <v>0.12500000000000008</v>
      </c>
      <c r="G143">
        <f t="shared" si="12"/>
        <v>5</v>
      </c>
      <c r="H143">
        <f t="shared" si="13"/>
        <v>250.26881610950244</v>
      </c>
      <c r="I143">
        <f t="shared" si="18"/>
        <v>-34.488733182320686</v>
      </c>
      <c r="J143">
        <f t="shared" si="14"/>
        <v>-1.1384825727433121</v>
      </c>
      <c r="K143">
        <f t="shared" si="19"/>
        <v>243.15254413951621</v>
      </c>
      <c r="L143">
        <f t="shared" si="10"/>
        <v>-2.2104203542170451</v>
      </c>
      <c r="M143">
        <f t="shared" si="15"/>
        <v>-121.48177979787893</v>
      </c>
      <c r="N143">
        <f t="shared" si="16"/>
        <v>16.875000869093547</v>
      </c>
      <c r="O143">
        <f t="shared" si="17"/>
        <v>9999</v>
      </c>
    </row>
    <row r="144" spans="6:15">
      <c r="F144">
        <f t="shared" si="11"/>
        <v>0.12600000000000008</v>
      </c>
      <c r="G144">
        <f t="shared" si="12"/>
        <v>6</v>
      </c>
      <c r="H144">
        <f t="shared" si="13"/>
        <v>250.26881610950244</v>
      </c>
      <c r="I144">
        <f t="shared" si="18"/>
        <v>-34.488733182320686</v>
      </c>
      <c r="J144">
        <f t="shared" si="14"/>
        <v>-1.1384825727433121</v>
      </c>
      <c r="K144">
        <f t="shared" si="19"/>
        <v>241.73703490950493</v>
      </c>
      <c r="L144">
        <f t="shared" si="10"/>
        <v>-2.2032910353846753</v>
      </c>
      <c r="M144">
        <f t="shared" si="15"/>
        <v>-121.08996186205034</v>
      </c>
      <c r="N144">
        <f t="shared" si="16"/>
        <v>16.859271191915155</v>
      </c>
      <c r="O144">
        <f t="shared" si="17"/>
        <v>9999</v>
      </c>
    </row>
    <row r="145" spans="6:15">
      <c r="F145">
        <f t="shared" si="11"/>
        <v>0.12700000000000009</v>
      </c>
      <c r="G145">
        <f t="shared" si="12"/>
        <v>7</v>
      </c>
      <c r="H145">
        <f t="shared" si="13"/>
        <v>250.26881610950244</v>
      </c>
      <c r="I145">
        <f t="shared" si="18"/>
        <v>-34.488733182320686</v>
      </c>
      <c r="J145">
        <f t="shared" si="14"/>
        <v>-1.1384825727433121</v>
      </c>
      <c r="K145">
        <f t="shared" si="19"/>
        <v>240.32613408401437</v>
      </c>
      <c r="L145">
        <f t="shared" ref="L145:L208" si="20">$B$42*M145</f>
        <v>-2.1961853270126293</v>
      </c>
      <c r="M145">
        <f t="shared" si="15"/>
        <v>-120.69944152590071</v>
      </c>
      <c r="N145">
        <f t="shared" si="16"/>
        <v>16.843598474482015</v>
      </c>
      <c r="O145">
        <f t="shared" si="17"/>
        <v>9999</v>
      </c>
    </row>
    <row r="146" spans="6:15">
      <c r="F146">
        <f t="shared" ref="F146:F209" si="21">F145+$B$17</f>
        <v>0.12800000000000009</v>
      </c>
      <c r="G146">
        <f t="shared" ref="G146:G209" si="22">IF(G145=($B$20-1),0,G145+1)</f>
        <v>8</v>
      </c>
      <c r="H146">
        <f t="shared" ref="H146:H209" si="23">IF(G146=0,$B$31*$B$29+(1-$B$31)*H145,H145)</f>
        <v>250.26881610950244</v>
      </c>
      <c r="I146">
        <f t="shared" si="18"/>
        <v>-34.488733182320686</v>
      </c>
      <c r="J146">
        <f t="shared" ref="J146:J209" si="24">IF(G146=0,IF(J145&gt;$B$25,$B$25,IF(J145&lt;-$B$25,-$B$25,J145+$B$17*($B$29-K145))),J145)</f>
        <v>-1.1384825727433121</v>
      </c>
      <c r="K146">
        <f t="shared" si="19"/>
        <v>238.91982640660001</v>
      </c>
      <c r="L146">
        <f t="shared" si="20"/>
        <v>-2.1891028124127545</v>
      </c>
      <c r="M146">
        <f t="shared" ref="M146:M209" si="25">((0.01*I146*N146)-(K146*$B$41))/$B$40</f>
        <v>-120.31019588880015</v>
      </c>
      <c r="N146">
        <f t="shared" ref="N146:N209" si="26">$B$45-$B$47*$B$50*M145-$B$46</f>
        <v>16.82797766103603</v>
      </c>
      <c r="O146">
        <f t="shared" ref="O146:O209" si="27">IF(K146&lt;0,F146,9999)</f>
        <v>9999</v>
      </c>
    </row>
    <row r="147" spans="6:15">
      <c r="F147">
        <f t="shared" si="21"/>
        <v>0.12900000000000009</v>
      </c>
      <c r="G147">
        <f t="shared" si="22"/>
        <v>9</v>
      </c>
      <c r="H147">
        <f t="shared" si="23"/>
        <v>250.26881610950244</v>
      </c>
      <c r="I147">
        <f t="shared" ref="I147:I210" si="28">IF(G147=0,MAX(-$B$26,MIN(($B$23*(H147-K146)+($B$24*J147)),$B$26)),I146)</f>
        <v>-34.488733182320686</v>
      </c>
      <c r="J147">
        <f t="shared" si="24"/>
        <v>-1.1384825727433121</v>
      </c>
      <c r="K147">
        <f t="shared" ref="K147:K210" si="29">K146+($B$17*L146/$B$34)-($B$17*$B$36*K146/$B$34)</f>
        <v>237.51809688557645</v>
      </c>
      <c r="L147">
        <f t="shared" si="20"/>
        <v>-2.1820433639536034</v>
      </c>
      <c r="M147">
        <f t="shared" si="25"/>
        <v>-119.92221793629308</v>
      </c>
      <c r="N147">
        <f t="shared" si="26"/>
        <v>16.812407835552008</v>
      </c>
      <c r="O147">
        <f t="shared" si="27"/>
        <v>9999</v>
      </c>
    </row>
    <row r="148" spans="6:15">
      <c r="F148">
        <f t="shared" si="21"/>
        <v>0.13000000000000009</v>
      </c>
      <c r="G148">
        <f t="shared" si="22"/>
        <v>0</v>
      </c>
      <c r="H148">
        <f t="shared" si="23"/>
        <v>237.7553753040273</v>
      </c>
      <c r="I148">
        <f t="shared" si="28"/>
        <v>-33.450903066918848</v>
      </c>
      <c r="J148">
        <f t="shared" si="24"/>
        <v>-1.3760006696288887</v>
      </c>
      <c r="K148">
        <f t="shared" si="29"/>
        <v>236.12093061105563</v>
      </c>
      <c r="L148">
        <f t="shared" si="20"/>
        <v>-2.1398517260212868</v>
      </c>
      <c r="M148">
        <f t="shared" si="25"/>
        <v>-117.60342130612857</v>
      </c>
      <c r="N148">
        <f t="shared" si="26"/>
        <v>16.796888717451722</v>
      </c>
      <c r="O148">
        <f t="shared" si="27"/>
        <v>9999</v>
      </c>
    </row>
    <row r="149" spans="6:15">
      <c r="F149">
        <f t="shared" si="21"/>
        <v>0.13100000000000009</v>
      </c>
      <c r="G149">
        <f t="shared" si="22"/>
        <v>1</v>
      </c>
      <c r="H149">
        <f t="shared" si="23"/>
        <v>237.7553753040273</v>
      </c>
      <c r="I149">
        <f t="shared" si="28"/>
        <v>-33.450903066918848</v>
      </c>
      <c r="J149">
        <f t="shared" si="24"/>
        <v>-1.3760006696288887</v>
      </c>
      <c r="K149">
        <f t="shared" si="29"/>
        <v>234.75056240430828</v>
      </c>
      <c r="L149">
        <f t="shared" si="20"/>
        <v>-2.127751931267639</v>
      </c>
      <c r="M149">
        <f t="shared" si="25"/>
        <v>-116.93843258619668</v>
      </c>
      <c r="N149">
        <f t="shared" si="26"/>
        <v>16.704136852245142</v>
      </c>
      <c r="O149">
        <f t="shared" si="27"/>
        <v>9999</v>
      </c>
    </row>
    <row r="150" spans="6:15">
      <c r="F150">
        <f t="shared" si="21"/>
        <v>0.13200000000000009</v>
      </c>
      <c r="G150">
        <f t="shared" si="22"/>
        <v>2</v>
      </c>
      <c r="H150">
        <f t="shared" si="23"/>
        <v>237.7553753040273</v>
      </c>
      <c r="I150">
        <f t="shared" si="28"/>
        <v>-33.450903066918848</v>
      </c>
      <c r="J150">
        <f t="shared" si="24"/>
        <v>-1.3760006696288887</v>
      </c>
      <c r="K150">
        <f t="shared" si="29"/>
        <v>233.38794534197183</v>
      </c>
      <c r="L150">
        <f t="shared" si="20"/>
        <v>-2.1201477753035638</v>
      </c>
      <c r="M150">
        <f t="shared" si="25"/>
        <v>-116.52051822949338</v>
      </c>
      <c r="N150">
        <f t="shared" si="26"/>
        <v>16.677537303447867</v>
      </c>
      <c r="O150">
        <f t="shared" si="27"/>
        <v>9999</v>
      </c>
    </row>
    <row r="151" spans="6:15">
      <c r="F151">
        <f t="shared" si="21"/>
        <v>0.13300000000000009</v>
      </c>
      <c r="G151">
        <f t="shared" si="22"/>
        <v>3</v>
      </c>
      <c r="H151">
        <f t="shared" si="23"/>
        <v>237.7553753040273</v>
      </c>
      <c r="I151">
        <f t="shared" si="28"/>
        <v>-33.450903066918848</v>
      </c>
      <c r="J151">
        <f t="shared" si="24"/>
        <v>-1.3760006696288887</v>
      </c>
      <c r="K151">
        <f t="shared" si="29"/>
        <v>232.03023361110331</v>
      </c>
      <c r="L151">
        <f t="shared" si="20"/>
        <v>-2.1132312328754179</v>
      </c>
      <c r="M151">
        <f t="shared" si="25"/>
        <v>-116.14039420348371</v>
      </c>
      <c r="N151">
        <f t="shared" si="26"/>
        <v>16.660820729179736</v>
      </c>
      <c r="O151">
        <f t="shared" si="27"/>
        <v>9999</v>
      </c>
    </row>
    <row r="152" spans="6:15">
      <c r="F152">
        <f t="shared" si="21"/>
        <v>0.13400000000000009</v>
      </c>
      <c r="G152">
        <f t="shared" si="22"/>
        <v>4</v>
      </c>
      <c r="H152">
        <f t="shared" si="23"/>
        <v>237.7553753040273</v>
      </c>
      <c r="I152">
        <f t="shared" si="28"/>
        <v>-33.450903066918848</v>
      </c>
      <c r="J152">
        <f t="shared" si="24"/>
        <v>-1.3760006696288887</v>
      </c>
      <c r="K152">
        <f t="shared" si="29"/>
        <v>230.67699168810648</v>
      </c>
      <c r="L152">
        <f t="shared" si="20"/>
        <v>-2.1064357206974593</v>
      </c>
      <c r="M152">
        <f t="shared" si="25"/>
        <v>-115.76692183998433</v>
      </c>
      <c r="N152">
        <f t="shared" si="26"/>
        <v>16.645615768139351</v>
      </c>
      <c r="O152">
        <f t="shared" si="27"/>
        <v>9999</v>
      </c>
    </row>
    <row r="153" spans="6:15">
      <c r="F153">
        <f t="shared" si="21"/>
        <v>0.13500000000000009</v>
      </c>
      <c r="G153">
        <f t="shared" si="22"/>
        <v>5</v>
      </c>
      <c r="H153">
        <f t="shared" si="23"/>
        <v>237.7553753040273</v>
      </c>
      <c r="I153">
        <f t="shared" si="28"/>
        <v>-33.450903066918848</v>
      </c>
      <c r="J153">
        <f t="shared" si="24"/>
        <v>-1.3760006696288887</v>
      </c>
      <c r="K153">
        <f t="shared" si="29"/>
        <v>229.32814266906368</v>
      </c>
      <c r="L153">
        <f t="shared" si="20"/>
        <v>-2.0996768871389615</v>
      </c>
      <c r="M153">
        <f t="shared" si="25"/>
        <v>-115.39546528490986</v>
      </c>
      <c r="N153">
        <f t="shared" si="26"/>
        <v>16.630676873599374</v>
      </c>
      <c r="O153">
        <f t="shared" si="27"/>
        <v>9999</v>
      </c>
    </row>
    <row r="154" spans="6:15">
      <c r="F154">
        <f t="shared" si="21"/>
        <v>0.13600000000000009</v>
      </c>
      <c r="G154">
        <f t="shared" si="22"/>
        <v>6</v>
      </c>
      <c r="H154">
        <f t="shared" si="23"/>
        <v>237.7553753040273</v>
      </c>
      <c r="I154">
        <f t="shared" si="28"/>
        <v>-33.450903066918848</v>
      </c>
      <c r="J154">
        <f t="shared" si="24"/>
        <v>-1.3760006696288887</v>
      </c>
      <c r="K154">
        <f t="shared" si="29"/>
        <v>227.98366304135962</v>
      </c>
      <c r="L154">
        <f t="shared" si="20"/>
        <v>-2.0929421226867762</v>
      </c>
      <c r="M154">
        <f t="shared" si="25"/>
        <v>-115.02533153609141</v>
      </c>
      <c r="N154">
        <f t="shared" si="26"/>
        <v>16.615818611396396</v>
      </c>
      <c r="O154">
        <f t="shared" si="27"/>
        <v>9999</v>
      </c>
    </row>
    <row r="155" spans="6:15">
      <c r="F155">
        <f t="shared" si="21"/>
        <v>0.13700000000000009</v>
      </c>
      <c r="G155">
        <f t="shared" si="22"/>
        <v>7</v>
      </c>
      <c r="H155">
        <f t="shared" si="23"/>
        <v>237.7553753040273</v>
      </c>
      <c r="I155">
        <f t="shared" si="28"/>
        <v>-33.450903066918848</v>
      </c>
      <c r="J155">
        <f t="shared" si="24"/>
        <v>-1.3760006696288887</v>
      </c>
      <c r="K155">
        <f t="shared" si="29"/>
        <v>226.6435372745278</v>
      </c>
      <c r="L155">
        <f t="shared" si="20"/>
        <v>-2.0862294911456671</v>
      </c>
      <c r="M155">
        <f t="shared" si="25"/>
        <v>-114.65641418279905</v>
      </c>
      <c r="N155">
        <f t="shared" si="26"/>
        <v>16.601013261443658</v>
      </c>
      <c r="O155">
        <f t="shared" si="27"/>
        <v>9999</v>
      </c>
    </row>
    <row r="156" spans="6:15">
      <c r="F156">
        <f t="shared" si="21"/>
        <v>0.13800000000000009</v>
      </c>
      <c r="G156">
        <f t="shared" si="22"/>
        <v>8</v>
      </c>
      <c r="H156">
        <f t="shared" si="23"/>
        <v>237.7553753040273</v>
      </c>
      <c r="I156">
        <f t="shared" si="28"/>
        <v>-33.450903066918848</v>
      </c>
      <c r="J156">
        <f t="shared" si="24"/>
        <v>-1.3760006696288887</v>
      </c>
      <c r="K156">
        <f t="shared" si="29"/>
        <v>225.30775106457412</v>
      </c>
      <c r="L156">
        <f t="shared" si="20"/>
        <v>-2.0795386443921</v>
      </c>
      <c r="M156">
        <f t="shared" si="25"/>
        <v>-114.28869409262369</v>
      </c>
      <c r="N156">
        <f t="shared" si="26"/>
        <v>16.586256567311963</v>
      </c>
      <c r="O156">
        <f t="shared" si="27"/>
        <v>9999</v>
      </c>
    </row>
    <row r="157" spans="6:15">
      <c r="F157">
        <f t="shared" si="21"/>
        <v>0.1390000000000001</v>
      </c>
      <c r="G157">
        <f t="shared" si="22"/>
        <v>9</v>
      </c>
      <c r="H157">
        <f t="shared" si="23"/>
        <v>237.7553753040273</v>
      </c>
      <c r="I157">
        <f t="shared" si="28"/>
        <v>-33.450903066918848</v>
      </c>
      <c r="J157">
        <f t="shared" si="24"/>
        <v>-1.3760006696288887</v>
      </c>
      <c r="K157">
        <f t="shared" si="29"/>
        <v>223.97629032880434</v>
      </c>
      <c r="L157">
        <f t="shared" si="20"/>
        <v>-2.0728694707555455</v>
      </c>
      <c r="M157">
        <f t="shared" si="25"/>
        <v>-113.92216512830065</v>
      </c>
      <c r="N157">
        <f t="shared" si="26"/>
        <v>16.571547763704949</v>
      </c>
      <c r="O157">
        <f t="shared" si="27"/>
        <v>9999</v>
      </c>
    </row>
    <row r="158" spans="6:15">
      <c r="F158">
        <f t="shared" si="21"/>
        <v>0.1400000000000001</v>
      </c>
      <c r="G158">
        <f t="shared" si="22"/>
        <v>0</v>
      </c>
      <c r="H158">
        <f t="shared" si="23"/>
        <v>225.86760653882592</v>
      </c>
      <c r="I158">
        <f t="shared" si="28"/>
        <v>-32.434159158855984</v>
      </c>
      <c r="J158">
        <f t="shared" si="24"/>
        <v>-1.599976959957693</v>
      </c>
      <c r="K158">
        <f t="shared" si="29"/>
        <v>222.6491410561581</v>
      </c>
      <c r="L158">
        <f t="shared" si="20"/>
        <v>-2.0322730981922597</v>
      </c>
      <c r="M158">
        <f t="shared" si="25"/>
        <v>-111.69104217337626</v>
      </c>
      <c r="N158">
        <f t="shared" si="26"/>
        <v>16.556886605132025</v>
      </c>
      <c r="O158">
        <f t="shared" si="27"/>
        <v>9999</v>
      </c>
    </row>
    <row r="159" spans="6:15">
      <c r="F159">
        <f t="shared" si="21"/>
        <v>0.1410000000000001</v>
      </c>
      <c r="G159">
        <f t="shared" si="22"/>
        <v>1</v>
      </c>
      <c r="H159">
        <f t="shared" si="23"/>
        <v>225.86760653882592</v>
      </c>
      <c r="I159">
        <f t="shared" si="28"/>
        <v>-32.434159158855984</v>
      </c>
      <c r="J159">
        <f t="shared" si="24"/>
        <v>-1.599976959957693</v>
      </c>
      <c r="K159">
        <f t="shared" si="29"/>
        <v>221.34777544757955</v>
      </c>
      <c r="L159">
        <f t="shared" si="20"/>
        <v>-2.0208870757458444</v>
      </c>
      <c r="M159">
        <f t="shared" si="25"/>
        <v>-111.06528143561872</v>
      </c>
      <c r="N159">
        <f t="shared" si="26"/>
        <v>16.46764168693505</v>
      </c>
      <c r="O159">
        <f t="shared" si="27"/>
        <v>9999</v>
      </c>
    </row>
    <row r="160" spans="6:15">
      <c r="F160">
        <f t="shared" si="21"/>
        <v>0.1420000000000001</v>
      </c>
      <c r="G160">
        <f t="shared" si="22"/>
        <v>2</v>
      </c>
      <c r="H160">
        <f t="shared" si="23"/>
        <v>225.86760653882592</v>
      </c>
      <c r="I160">
        <f t="shared" si="28"/>
        <v>-32.434159158855984</v>
      </c>
      <c r="J160">
        <f t="shared" si="24"/>
        <v>-1.599976959957693</v>
      </c>
      <c r="K160">
        <f t="shared" si="29"/>
        <v>220.05370454487112</v>
      </c>
      <c r="L160">
        <f t="shared" si="20"/>
        <v>-2.0137323538947274</v>
      </c>
      <c r="M160">
        <f t="shared" si="25"/>
        <v>-110.67206738347056</v>
      </c>
      <c r="N160">
        <f t="shared" si="26"/>
        <v>16.442611257424748</v>
      </c>
      <c r="O160">
        <f t="shared" si="27"/>
        <v>9999</v>
      </c>
    </row>
    <row r="161" spans="6:15">
      <c r="F161">
        <f t="shared" si="21"/>
        <v>0.1430000000000001</v>
      </c>
      <c r="G161">
        <f t="shared" si="22"/>
        <v>3</v>
      </c>
      <c r="H161">
        <f t="shared" si="23"/>
        <v>225.86760653882592</v>
      </c>
      <c r="I161">
        <f t="shared" si="28"/>
        <v>-32.434159158855984</v>
      </c>
      <c r="J161">
        <f t="shared" si="24"/>
        <v>-1.599976959957693</v>
      </c>
      <c r="K161">
        <f t="shared" si="29"/>
        <v>218.76424986554008</v>
      </c>
      <c r="L161">
        <f t="shared" si="20"/>
        <v>-2.0072057389621727</v>
      </c>
      <c r="M161">
        <f t="shared" si="25"/>
        <v>-110.31337325701197</v>
      </c>
      <c r="N161">
        <f t="shared" si="26"/>
        <v>16.426882695338822</v>
      </c>
      <c r="O161">
        <f t="shared" si="27"/>
        <v>9999</v>
      </c>
    </row>
    <row r="162" spans="6:15">
      <c r="F162">
        <f t="shared" si="21"/>
        <v>0.1440000000000001</v>
      </c>
      <c r="G162">
        <f t="shared" si="22"/>
        <v>4</v>
      </c>
      <c r="H162">
        <f t="shared" si="23"/>
        <v>225.86760653882592</v>
      </c>
      <c r="I162">
        <f t="shared" si="28"/>
        <v>-32.434159158855984</v>
      </c>
      <c r="J162">
        <f t="shared" si="24"/>
        <v>-1.599976959957693</v>
      </c>
      <c r="K162">
        <f t="shared" si="29"/>
        <v>217.47901356733703</v>
      </c>
      <c r="L162">
        <f t="shared" si="20"/>
        <v>-2.0007874262710308</v>
      </c>
      <c r="M162">
        <f t="shared" si="25"/>
        <v>-109.96063127853185</v>
      </c>
      <c r="N162">
        <f t="shared" si="26"/>
        <v>16.412534930280479</v>
      </c>
      <c r="O162">
        <f t="shared" si="27"/>
        <v>9999</v>
      </c>
    </row>
    <row r="163" spans="6:15">
      <c r="F163">
        <f t="shared" si="21"/>
        <v>0.1450000000000001</v>
      </c>
      <c r="G163">
        <f t="shared" si="22"/>
        <v>5</v>
      </c>
      <c r="H163">
        <f t="shared" si="23"/>
        <v>225.86760653882592</v>
      </c>
      <c r="I163">
        <f t="shared" si="28"/>
        <v>-32.434159158855984</v>
      </c>
      <c r="J163">
        <f t="shared" si="24"/>
        <v>-1.599976959957693</v>
      </c>
      <c r="K163">
        <f t="shared" si="29"/>
        <v>216.19792681898866</v>
      </c>
      <c r="L163">
        <f t="shared" si="20"/>
        <v>-1.9944023788840139</v>
      </c>
      <c r="M163">
        <f t="shared" si="25"/>
        <v>-109.60971751717928</v>
      </c>
      <c r="N163">
        <f t="shared" si="26"/>
        <v>16.398425251141276</v>
      </c>
      <c r="O163">
        <f t="shared" si="27"/>
        <v>9999</v>
      </c>
    </row>
    <row r="164" spans="6:15">
      <c r="F164">
        <f t="shared" si="21"/>
        <v>0.1460000000000001</v>
      </c>
      <c r="G164">
        <f t="shared" si="22"/>
        <v>6</v>
      </c>
      <c r="H164">
        <f t="shared" si="23"/>
        <v>225.86760653882592</v>
      </c>
      <c r="I164">
        <f t="shared" si="28"/>
        <v>-32.434159158855984</v>
      </c>
      <c r="J164">
        <f t="shared" si="24"/>
        <v>-1.599976959957693</v>
      </c>
      <c r="K164">
        <f t="shared" si="29"/>
        <v>214.92096828471381</v>
      </c>
      <c r="L164">
        <f t="shared" si="20"/>
        <v>-1.9880397161629093</v>
      </c>
      <c r="M164">
        <f t="shared" si="25"/>
        <v>-109.26003398746568</v>
      </c>
      <c r="N164">
        <f t="shared" si="26"/>
        <v>16.384388700687172</v>
      </c>
      <c r="O164">
        <f t="shared" si="27"/>
        <v>9999</v>
      </c>
    </row>
    <row r="165" spans="6:15">
      <c r="F165">
        <f t="shared" si="21"/>
        <v>0.1470000000000001</v>
      </c>
      <c r="G165">
        <f t="shared" si="22"/>
        <v>7</v>
      </c>
      <c r="H165">
        <f t="shared" si="23"/>
        <v>225.86760653882592</v>
      </c>
      <c r="I165">
        <f t="shared" si="28"/>
        <v>-32.434159158855984</v>
      </c>
      <c r="J165">
        <f t="shared" si="24"/>
        <v>-1.599976959957693</v>
      </c>
      <c r="K165">
        <f t="shared" si="29"/>
        <v>213.64812351652861</v>
      </c>
      <c r="L165">
        <f t="shared" si="20"/>
        <v>-1.9816978119634552</v>
      </c>
      <c r="M165">
        <f t="shared" si="25"/>
        <v>-108.91149131865271</v>
      </c>
      <c r="N165">
        <f t="shared" si="26"/>
        <v>16.370401359498629</v>
      </c>
      <c r="O165">
        <f t="shared" si="27"/>
        <v>9999</v>
      </c>
    </row>
    <row r="166" spans="6:15">
      <c r="F166">
        <f t="shared" si="21"/>
        <v>0.1480000000000001</v>
      </c>
      <c r="G166">
        <f t="shared" si="22"/>
        <v>8</v>
      </c>
      <c r="H166">
        <f t="shared" si="23"/>
        <v>225.86760653882592</v>
      </c>
      <c r="I166">
        <f t="shared" si="28"/>
        <v>-32.434159158855984</v>
      </c>
      <c r="J166">
        <f t="shared" si="24"/>
        <v>-1.599976959957693</v>
      </c>
      <c r="K166">
        <f t="shared" si="29"/>
        <v>212.37937909661701</v>
      </c>
      <c r="L166">
        <f t="shared" si="20"/>
        <v>-1.9753763752507021</v>
      </c>
      <c r="M166">
        <f t="shared" si="25"/>
        <v>-108.56407351584437</v>
      </c>
      <c r="N166">
        <f t="shared" si="26"/>
        <v>16.356459652746111</v>
      </c>
      <c r="O166">
        <f t="shared" si="27"/>
        <v>9999</v>
      </c>
    </row>
    <row r="167" spans="6:15">
      <c r="F167">
        <f t="shared" si="21"/>
        <v>0.1490000000000001</v>
      </c>
      <c r="G167">
        <f t="shared" si="22"/>
        <v>9</v>
      </c>
      <c r="H167">
        <f t="shared" si="23"/>
        <v>225.86760653882592</v>
      </c>
      <c r="I167">
        <f t="shared" si="28"/>
        <v>-32.434159158855984</v>
      </c>
      <c r="J167">
        <f t="shared" si="24"/>
        <v>-1.599976959957693</v>
      </c>
      <c r="K167">
        <f t="shared" si="29"/>
        <v>211.11472179227124</v>
      </c>
      <c r="L167">
        <f t="shared" si="20"/>
        <v>-1.9690753077562315</v>
      </c>
      <c r="M167">
        <f t="shared" si="25"/>
        <v>-108.21777517833834</v>
      </c>
      <c r="N167">
        <f t="shared" si="26"/>
        <v>16.342562940633776</v>
      </c>
      <c r="O167">
        <f t="shared" si="27"/>
        <v>9999</v>
      </c>
    </row>
    <row r="168" spans="6:15">
      <c r="F168">
        <f t="shared" si="21"/>
        <v>0.15000000000000011</v>
      </c>
      <c r="G168">
        <f t="shared" si="22"/>
        <v>0</v>
      </c>
      <c r="H168">
        <f t="shared" si="23"/>
        <v>214.57422621188462</v>
      </c>
      <c r="I168">
        <f t="shared" si="28"/>
        <v>-31.439274365295582</v>
      </c>
      <c r="J168">
        <f t="shared" si="24"/>
        <v>-1.8110916817499643</v>
      </c>
      <c r="K168">
        <f t="shared" si="29"/>
        <v>209.85413843387741</v>
      </c>
      <c r="L168">
        <f t="shared" si="20"/>
        <v>-1.9300334135352799</v>
      </c>
      <c r="M168">
        <f t="shared" si="25"/>
        <v>-106.0720842976001</v>
      </c>
      <c r="N168">
        <f t="shared" si="26"/>
        <v>16.328711007133535</v>
      </c>
      <c r="O168">
        <f t="shared" si="27"/>
        <v>9999</v>
      </c>
    </row>
    <row r="169" spans="6:15">
      <c r="F169">
        <f t="shared" si="21"/>
        <v>0.15100000000000011</v>
      </c>
      <c r="G169">
        <f t="shared" si="22"/>
        <v>1</v>
      </c>
      <c r="H169">
        <f t="shared" si="23"/>
        <v>214.57422621188462</v>
      </c>
      <c r="I169">
        <f t="shared" si="28"/>
        <v>-31.439274365295582</v>
      </c>
      <c r="J169">
        <f t="shared" si="24"/>
        <v>-1.8110916817499643</v>
      </c>
      <c r="K169">
        <f t="shared" si="29"/>
        <v>208.61835038461763</v>
      </c>
      <c r="L169">
        <f t="shared" si="20"/>
        <v>-1.9193227141135141</v>
      </c>
      <c r="M169">
        <f t="shared" si="25"/>
        <v>-105.48343842028817</v>
      </c>
      <c r="N169">
        <f t="shared" si="26"/>
        <v>16.242883371904004</v>
      </c>
      <c r="O169">
        <f t="shared" si="27"/>
        <v>9999</v>
      </c>
    </row>
    <row r="170" spans="6:15">
      <c r="F170">
        <f t="shared" si="21"/>
        <v>0.15200000000000011</v>
      </c>
      <c r="G170">
        <f t="shared" si="22"/>
        <v>2</v>
      </c>
      <c r="H170">
        <f t="shared" si="23"/>
        <v>214.57422621188462</v>
      </c>
      <c r="I170">
        <f t="shared" si="28"/>
        <v>-31.439274365295582</v>
      </c>
      <c r="J170">
        <f t="shared" si="24"/>
        <v>-1.8110916817499643</v>
      </c>
      <c r="K170">
        <f t="shared" si="29"/>
        <v>207.38942517013169</v>
      </c>
      <c r="L170">
        <f t="shared" si="20"/>
        <v>-1.91259009976501</v>
      </c>
      <c r="M170">
        <f t="shared" si="25"/>
        <v>-105.11342283832494</v>
      </c>
      <c r="N170">
        <f t="shared" si="26"/>
        <v>16.219337536811526</v>
      </c>
      <c r="O170">
        <f t="shared" si="27"/>
        <v>9999</v>
      </c>
    </row>
    <row r="171" spans="6:15">
      <c r="F171">
        <f t="shared" si="21"/>
        <v>0.15300000000000011</v>
      </c>
      <c r="G171">
        <f t="shared" si="22"/>
        <v>3</v>
      </c>
      <c r="H171">
        <f t="shared" si="23"/>
        <v>214.57422621188462</v>
      </c>
      <c r="I171">
        <f t="shared" si="28"/>
        <v>-31.439274365295582</v>
      </c>
      <c r="J171">
        <f t="shared" si="24"/>
        <v>-1.8110916817499643</v>
      </c>
      <c r="K171">
        <f t="shared" si="29"/>
        <v>206.16484459717688</v>
      </c>
      <c r="L171">
        <f t="shared" si="20"/>
        <v>-1.9064304782071722</v>
      </c>
      <c r="M171">
        <f t="shared" si="25"/>
        <v>-104.77489818246029</v>
      </c>
      <c r="N171">
        <f t="shared" si="26"/>
        <v>16.204536913532998</v>
      </c>
      <c r="O171">
        <f t="shared" si="27"/>
        <v>9999</v>
      </c>
    </row>
    <row r="172" spans="6:15">
      <c r="F172">
        <f t="shared" si="21"/>
        <v>0.15400000000000011</v>
      </c>
      <c r="G172">
        <f t="shared" si="22"/>
        <v>4</v>
      </c>
      <c r="H172">
        <f t="shared" si="23"/>
        <v>214.57422621188462</v>
      </c>
      <c r="I172">
        <f t="shared" si="28"/>
        <v>-31.439274365295582</v>
      </c>
      <c r="J172">
        <f t="shared" si="24"/>
        <v>-1.8110916817499643</v>
      </c>
      <c r="K172">
        <f t="shared" si="29"/>
        <v>204.94424572365614</v>
      </c>
      <c r="L172">
        <f t="shared" si="20"/>
        <v>-1.9003676975410142</v>
      </c>
      <c r="M172">
        <f t="shared" si="25"/>
        <v>-104.4416957739483</v>
      </c>
      <c r="N172">
        <f t="shared" si="26"/>
        <v>16.19099592729841</v>
      </c>
      <c r="O172">
        <f t="shared" si="27"/>
        <v>9999</v>
      </c>
    </row>
    <row r="173" spans="6:15">
      <c r="F173">
        <f t="shared" si="21"/>
        <v>0.15500000000000011</v>
      </c>
      <c r="G173">
        <f t="shared" si="22"/>
        <v>5</v>
      </c>
      <c r="H173">
        <f t="shared" si="23"/>
        <v>214.57422621188462</v>
      </c>
      <c r="I173">
        <f t="shared" si="28"/>
        <v>-31.439274365295582</v>
      </c>
      <c r="J173">
        <f t="shared" si="24"/>
        <v>-1.8110916817499643</v>
      </c>
      <c r="K173">
        <f t="shared" si="29"/>
        <v>203.7275669882703</v>
      </c>
      <c r="L173">
        <f t="shared" si="20"/>
        <v>-1.8943351288640988</v>
      </c>
      <c r="M173">
        <f t="shared" si="25"/>
        <v>-104.11015377641534</v>
      </c>
      <c r="N173">
        <f t="shared" si="26"/>
        <v>16.177667830957933</v>
      </c>
      <c r="O173">
        <f t="shared" si="27"/>
        <v>9999</v>
      </c>
    </row>
    <row r="174" spans="6:15">
      <c r="F174">
        <f t="shared" si="21"/>
        <v>0.15600000000000011</v>
      </c>
      <c r="G174">
        <f t="shared" si="22"/>
        <v>6</v>
      </c>
      <c r="H174">
        <f t="shared" si="23"/>
        <v>214.57422621188462</v>
      </c>
      <c r="I174">
        <f t="shared" si="28"/>
        <v>-31.439274365295582</v>
      </c>
      <c r="J174">
        <f t="shared" si="24"/>
        <v>-1.8110916817499643</v>
      </c>
      <c r="K174">
        <f t="shared" si="29"/>
        <v>202.51478900328016</v>
      </c>
      <c r="L174">
        <f t="shared" si="20"/>
        <v>-1.8883234027246403</v>
      </c>
      <c r="M174">
        <f t="shared" si="25"/>
        <v>-103.77975725718065</v>
      </c>
      <c r="N174">
        <f t="shared" si="26"/>
        <v>16.164406151056614</v>
      </c>
      <c r="O174">
        <f t="shared" si="27"/>
        <v>9999</v>
      </c>
    </row>
    <row r="175" spans="6:15">
      <c r="F175">
        <f t="shared" si="21"/>
        <v>0.15700000000000011</v>
      </c>
      <c r="G175">
        <f t="shared" si="22"/>
        <v>7</v>
      </c>
      <c r="H175">
        <f t="shared" si="23"/>
        <v>214.57422621188462</v>
      </c>
      <c r="I175">
        <f t="shared" si="28"/>
        <v>-31.439274365295582</v>
      </c>
      <c r="J175">
        <f t="shared" si="24"/>
        <v>-1.8110916817499643</v>
      </c>
      <c r="K175">
        <f t="shared" si="29"/>
        <v>201.30589831218273</v>
      </c>
      <c r="L175">
        <f t="shared" si="20"/>
        <v>-1.8823311558268372</v>
      </c>
      <c r="M175">
        <f t="shared" si="25"/>
        <v>-103.45043129130964</v>
      </c>
      <c r="N175">
        <f t="shared" si="26"/>
        <v>16.151190290287225</v>
      </c>
      <c r="O175">
        <f t="shared" si="27"/>
        <v>9999</v>
      </c>
    </row>
    <row r="176" spans="6:15">
      <c r="F176">
        <f t="shared" si="21"/>
        <v>0.15800000000000011</v>
      </c>
      <c r="G176">
        <f t="shared" si="22"/>
        <v>8</v>
      </c>
      <c r="H176">
        <f t="shared" si="23"/>
        <v>214.57422621188462</v>
      </c>
      <c r="I176">
        <f t="shared" si="28"/>
        <v>-31.439274365295582</v>
      </c>
      <c r="J176">
        <f t="shared" si="24"/>
        <v>-1.8110916817499643</v>
      </c>
      <c r="K176">
        <f t="shared" si="29"/>
        <v>200.10088232221895</v>
      </c>
      <c r="L176">
        <f t="shared" si="20"/>
        <v>-1.8763581444619082</v>
      </c>
      <c r="M176">
        <f t="shared" si="25"/>
        <v>-103.12216248489</v>
      </c>
      <c r="N176">
        <f t="shared" si="26"/>
        <v>16.138017251652386</v>
      </c>
      <c r="O176">
        <f t="shared" si="27"/>
        <v>9999</v>
      </c>
    </row>
    <row r="177" spans="6:15">
      <c r="F177">
        <f t="shared" si="21"/>
        <v>0.15900000000000011</v>
      </c>
      <c r="G177">
        <f t="shared" si="22"/>
        <v>9</v>
      </c>
      <c r="H177">
        <f t="shared" si="23"/>
        <v>214.57422621188462</v>
      </c>
      <c r="I177">
        <f t="shared" si="28"/>
        <v>-31.439274365295582</v>
      </c>
      <c r="J177">
        <f t="shared" si="24"/>
        <v>-1.8110916817499643</v>
      </c>
      <c r="K177">
        <f t="shared" si="29"/>
        <v>198.89972859572916</v>
      </c>
      <c r="L177">
        <f t="shared" si="20"/>
        <v>-1.8704042816312838</v>
      </c>
      <c r="M177">
        <f t="shared" si="25"/>
        <v>-102.79494605659535</v>
      </c>
      <c r="N177">
        <f t="shared" si="26"/>
        <v>16.1248864993956</v>
      </c>
      <c r="O177">
        <f t="shared" si="27"/>
        <v>9999</v>
      </c>
    </row>
    <row r="178" spans="6:15">
      <c r="F178">
        <f t="shared" si="21"/>
        <v>0.16000000000000011</v>
      </c>
      <c r="G178">
        <f t="shared" si="22"/>
        <v>0</v>
      </c>
      <c r="H178">
        <f t="shared" si="23"/>
        <v>203.84551490129039</v>
      </c>
      <c r="I178">
        <f t="shared" si="28"/>
        <v>-30.466640036397422</v>
      </c>
      <c r="J178">
        <f t="shared" si="24"/>
        <v>-2.0099914103456933</v>
      </c>
      <c r="K178">
        <f t="shared" si="29"/>
        <v>197.70242475096086</v>
      </c>
      <c r="L178">
        <f t="shared" si="20"/>
        <v>-1.8328665455924893</v>
      </c>
      <c r="M178">
        <f t="shared" si="25"/>
        <v>-100.73192172057895</v>
      </c>
      <c r="N178">
        <f t="shared" si="26"/>
        <v>16.111797842263815</v>
      </c>
      <c r="O178">
        <f t="shared" si="27"/>
        <v>9999</v>
      </c>
    </row>
    <row r="179" spans="6:15">
      <c r="F179">
        <f t="shared" si="21"/>
        <v>0.16100000000000012</v>
      </c>
      <c r="G179">
        <f t="shared" si="22"/>
        <v>1</v>
      </c>
      <c r="H179">
        <f t="shared" si="23"/>
        <v>203.84551490129039</v>
      </c>
      <c r="I179">
        <f t="shared" si="28"/>
        <v>-30.466640036397422</v>
      </c>
      <c r="J179">
        <f t="shared" si="24"/>
        <v>-2.0099914103456933</v>
      </c>
      <c r="K179">
        <f t="shared" si="29"/>
        <v>196.52895993147706</v>
      </c>
      <c r="L179">
        <f t="shared" si="20"/>
        <v>-1.8227930866440414</v>
      </c>
      <c r="M179">
        <f t="shared" si="25"/>
        <v>-100.17829773704855</v>
      </c>
      <c r="N179">
        <f t="shared" si="26"/>
        <v>16.02927686882316</v>
      </c>
      <c r="O179">
        <f t="shared" si="27"/>
        <v>9999</v>
      </c>
    </row>
    <row r="180" spans="6:15">
      <c r="F180">
        <f t="shared" si="21"/>
        <v>0.16200000000000012</v>
      </c>
      <c r="G180">
        <f t="shared" si="22"/>
        <v>2</v>
      </c>
      <c r="H180">
        <f t="shared" si="23"/>
        <v>203.84551490129039</v>
      </c>
      <c r="I180">
        <f t="shared" si="28"/>
        <v>-30.466640036397422</v>
      </c>
      <c r="J180">
        <f t="shared" si="24"/>
        <v>-2.0099914103456933</v>
      </c>
      <c r="K180">
        <f t="shared" si="29"/>
        <v>195.36195039940196</v>
      </c>
      <c r="L180">
        <f t="shared" si="20"/>
        <v>-1.8164567171489931</v>
      </c>
      <c r="M180">
        <f t="shared" si="25"/>
        <v>-99.830059248271112</v>
      </c>
      <c r="N180">
        <f t="shared" si="26"/>
        <v>16.007131909481942</v>
      </c>
      <c r="O180">
        <f t="shared" si="27"/>
        <v>9999</v>
      </c>
    </row>
    <row r="181" spans="6:15">
      <c r="F181">
        <f t="shared" si="21"/>
        <v>0.16300000000000012</v>
      </c>
      <c r="G181">
        <f t="shared" si="22"/>
        <v>3</v>
      </c>
      <c r="H181">
        <f t="shared" si="23"/>
        <v>203.84551490129039</v>
      </c>
      <c r="I181">
        <f t="shared" si="28"/>
        <v>-30.466640036397422</v>
      </c>
      <c r="J181">
        <f t="shared" si="24"/>
        <v>-2.0099914103456933</v>
      </c>
      <c r="K181">
        <f t="shared" si="29"/>
        <v>194.19903051512344</v>
      </c>
      <c r="L181">
        <f t="shared" si="20"/>
        <v>-1.810642548698441</v>
      </c>
      <c r="M181">
        <f t="shared" si="25"/>
        <v>-99.510520238385396</v>
      </c>
      <c r="N181">
        <f t="shared" si="26"/>
        <v>15.993202369930845</v>
      </c>
      <c r="O181">
        <f t="shared" si="27"/>
        <v>9999</v>
      </c>
    </row>
    <row r="182" spans="6:15">
      <c r="F182">
        <f t="shared" si="21"/>
        <v>0.16400000000000012</v>
      </c>
      <c r="G182">
        <f t="shared" si="22"/>
        <v>4</v>
      </c>
      <c r="H182">
        <f t="shared" si="23"/>
        <v>203.84551490129039</v>
      </c>
      <c r="I182">
        <f t="shared" si="28"/>
        <v>-30.466640036397422</v>
      </c>
      <c r="J182">
        <f t="shared" si="24"/>
        <v>-2.0099914103456933</v>
      </c>
      <c r="K182">
        <f t="shared" si="29"/>
        <v>193.03986949993703</v>
      </c>
      <c r="L182">
        <f t="shared" si="20"/>
        <v>-1.8049149399308004</v>
      </c>
      <c r="M182">
        <f t="shared" si="25"/>
        <v>-99.195738434213411</v>
      </c>
      <c r="N182">
        <f t="shared" si="26"/>
        <v>15.980420809535417</v>
      </c>
      <c r="O182">
        <f t="shared" si="27"/>
        <v>9999</v>
      </c>
    </row>
    <row r="183" spans="6:15">
      <c r="F183">
        <f t="shared" si="21"/>
        <v>0.16500000000000012</v>
      </c>
      <c r="G183">
        <f t="shared" si="22"/>
        <v>5</v>
      </c>
      <c r="H183">
        <f t="shared" si="23"/>
        <v>203.84551490129039</v>
      </c>
      <c r="I183">
        <f t="shared" si="28"/>
        <v>-30.466640036397422</v>
      </c>
      <c r="J183">
        <f t="shared" si="24"/>
        <v>-2.0099914103456933</v>
      </c>
      <c r="K183">
        <f t="shared" si="29"/>
        <v>191.88441231466558</v>
      </c>
      <c r="L183">
        <f t="shared" si="20"/>
        <v>-1.799214814633187</v>
      </c>
      <c r="M183">
        <f t="shared" si="25"/>
        <v>-98.88246708521234</v>
      </c>
      <c r="N183">
        <f t="shared" si="26"/>
        <v>15.967829537368537</v>
      </c>
      <c r="O183">
        <f t="shared" si="27"/>
        <v>9999</v>
      </c>
    </row>
    <row r="184" spans="6:15">
      <c r="F184">
        <f t="shared" si="21"/>
        <v>0.16600000000000012</v>
      </c>
      <c r="G184">
        <f t="shared" si="22"/>
        <v>6</v>
      </c>
      <c r="H184">
        <f t="shared" si="23"/>
        <v>203.84551490129039</v>
      </c>
      <c r="I184">
        <f t="shared" si="28"/>
        <v>-30.466640036397422</v>
      </c>
      <c r="J184">
        <f t="shared" si="24"/>
        <v>-2.0099914103456933</v>
      </c>
      <c r="K184">
        <f t="shared" si="29"/>
        <v>190.73264131315781</v>
      </c>
      <c r="L184">
        <f t="shared" si="20"/>
        <v>-1.7935341182165292</v>
      </c>
      <c r="M184">
        <f t="shared" si="25"/>
        <v>-98.570263521817509</v>
      </c>
      <c r="N184">
        <f t="shared" si="26"/>
        <v>15.955298683408493</v>
      </c>
      <c r="O184">
        <f t="shared" si="27"/>
        <v>9999</v>
      </c>
    </row>
    <row r="185" spans="6:15">
      <c r="F185">
        <f t="shared" si="21"/>
        <v>0.16700000000000012</v>
      </c>
      <c r="G185">
        <f t="shared" si="22"/>
        <v>7</v>
      </c>
      <c r="H185">
        <f t="shared" si="23"/>
        <v>203.84551490129039</v>
      </c>
      <c r="I185">
        <f t="shared" si="28"/>
        <v>-30.466640036397422</v>
      </c>
      <c r="J185">
        <f t="shared" si="24"/>
        <v>-2.0099914103456933</v>
      </c>
      <c r="K185">
        <f t="shared" si="29"/>
        <v>189.58454394820481</v>
      </c>
      <c r="L185">
        <f t="shared" si="20"/>
        <v>-1.7878717092600482</v>
      </c>
      <c r="M185">
        <f t="shared" si="25"/>
        <v>-98.259065013052236</v>
      </c>
      <c r="N185">
        <f t="shared" si="26"/>
        <v>15.942810540872699</v>
      </c>
      <c r="O185">
        <f t="shared" si="27"/>
        <v>9999</v>
      </c>
    </row>
    <row r="186" spans="6:15">
      <c r="F186">
        <f t="shared" si="21"/>
        <v>0.16800000000000012</v>
      </c>
      <c r="G186">
        <f t="shared" si="22"/>
        <v>8</v>
      </c>
      <c r="H186">
        <f t="shared" si="23"/>
        <v>203.84551490129039</v>
      </c>
      <c r="I186">
        <f t="shared" si="28"/>
        <v>-30.466640036397422</v>
      </c>
      <c r="J186">
        <f t="shared" si="24"/>
        <v>-2.0099914103456933</v>
      </c>
      <c r="K186">
        <f t="shared" si="29"/>
        <v>188.44010839585516</v>
      </c>
      <c r="L186">
        <f t="shared" si="20"/>
        <v>-1.7822273831798514</v>
      </c>
      <c r="M186">
        <f t="shared" si="25"/>
        <v>-97.948860315256297</v>
      </c>
      <c r="N186">
        <f t="shared" si="26"/>
        <v>15.930362600522088</v>
      </c>
      <c r="O186">
        <f t="shared" si="27"/>
        <v>9999</v>
      </c>
    </row>
    <row r="187" spans="6:15">
      <c r="F187">
        <f t="shared" si="21"/>
        <v>0.16900000000000012</v>
      </c>
      <c r="G187">
        <f t="shared" si="22"/>
        <v>9</v>
      </c>
      <c r="H187">
        <f t="shared" si="23"/>
        <v>203.84551490129039</v>
      </c>
      <c r="I187">
        <f t="shared" si="28"/>
        <v>-30.466640036397422</v>
      </c>
      <c r="J187">
        <f t="shared" si="24"/>
        <v>-2.0099914103456933</v>
      </c>
      <c r="K187">
        <f t="shared" si="29"/>
        <v>187.29932296244255</v>
      </c>
      <c r="L187">
        <f t="shared" si="20"/>
        <v>-1.7766010624849475</v>
      </c>
      <c r="M187">
        <f t="shared" si="25"/>
        <v>-97.639645169627286</v>
      </c>
      <c r="N187">
        <f t="shared" si="26"/>
        <v>15.917954412610253</v>
      </c>
      <c r="O187">
        <f t="shared" si="27"/>
        <v>9999</v>
      </c>
    </row>
    <row r="188" spans="6:15">
      <c r="F188">
        <f t="shared" si="21"/>
        <v>0.17000000000000012</v>
      </c>
      <c r="G188">
        <f t="shared" si="22"/>
        <v>0</v>
      </c>
      <c r="H188">
        <f t="shared" si="23"/>
        <v>193.65323915622585</v>
      </c>
      <c r="I188">
        <f t="shared" si="28"/>
        <v>-29.516603557570171</v>
      </c>
      <c r="J188">
        <f t="shared" si="24"/>
        <v>-2.1972907333081357</v>
      </c>
      <c r="K188">
        <f t="shared" si="29"/>
        <v>186.16217600413987</v>
      </c>
      <c r="L188">
        <f t="shared" si="20"/>
        <v>-1.7405190654837721</v>
      </c>
      <c r="M188">
        <f t="shared" si="25"/>
        <v>-95.656626326174248</v>
      </c>
      <c r="N188">
        <f t="shared" si="26"/>
        <v>15.905585806785091</v>
      </c>
      <c r="O188">
        <f t="shared" si="27"/>
        <v>9999</v>
      </c>
    </row>
    <row r="189" spans="6:15">
      <c r="F189">
        <f t="shared" si="21"/>
        <v>0.17100000000000012</v>
      </c>
      <c r="G189">
        <f t="shared" si="22"/>
        <v>1</v>
      </c>
      <c r="H189">
        <f t="shared" si="23"/>
        <v>193.65323915622585</v>
      </c>
      <c r="I189">
        <f t="shared" si="28"/>
        <v>-29.516603557570171</v>
      </c>
      <c r="J189">
        <f t="shared" si="24"/>
        <v>-2.1972907333081357</v>
      </c>
      <c r="K189">
        <f t="shared" si="29"/>
        <v>185.04794264406718</v>
      </c>
      <c r="L189">
        <f t="shared" si="20"/>
        <v>-1.7310467468181745</v>
      </c>
      <c r="M189">
        <f t="shared" si="25"/>
        <v>-95.136040217693065</v>
      </c>
      <c r="N189">
        <f t="shared" si="26"/>
        <v>15.826265053046971</v>
      </c>
      <c r="O189">
        <f t="shared" si="27"/>
        <v>9999</v>
      </c>
    </row>
    <row r="190" spans="6:15">
      <c r="F190">
        <f t="shared" si="21"/>
        <v>0.17200000000000013</v>
      </c>
      <c r="G190">
        <f t="shared" si="22"/>
        <v>2</v>
      </c>
      <c r="H190">
        <f t="shared" si="23"/>
        <v>193.65323915622585</v>
      </c>
      <c r="I190">
        <f t="shared" si="28"/>
        <v>-29.516603557570171</v>
      </c>
      <c r="J190">
        <f t="shared" si="24"/>
        <v>-2.1972907333081357</v>
      </c>
      <c r="K190">
        <f t="shared" si="29"/>
        <v>183.93978008207955</v>
      </c>
      <c r="L190">
        <f t="shared" si="20"/>
        <v>-1.7250823732630245</v>
      </c>
      <c r="M190">
        <f t="shared" si="25"/>
        <v>-94.808246133876963</v>
      </c>
      <c r="N190">
        <f t="shared" si="26"/>
        <v>15.805441608707724</v>
      </c>
      <c r="O190">
        <f t="shared" si="27"/>
        <v>9999</v>
      </c>
    </row>
    <row r="191" spans="6:15">
      <c r="F191">
        <f t="shared" si="21"/>
        <v>0.17300000000000013</v>
      </c>
      <c r="G191">
        <f t="shared" si="22"/>
        <v>3</v>
      </c>
      <c r="H191">
        <f t="shared" si="23"/>
        <v>193.65323915622585</v>
      </c>
      <c r="I191">
        <f t="shared" si="28"/>
        <v>-29.516603557570171</v>
      </c>
      <c r="J191">
        <f t="shared" si="24"/>
        <v>-2.1972907333081357</v>
      </c>
      <c r="K191">
        <f t="shared" si="29"/>
        <v>182.83546772996468</v>
      </c>
      <c r="L191">
        <f t="shared" si="20"/>
        <v>-1.7195934547571941</v>
      </c>
      <c r="M191">
        <f t="shared" si="25"/>
        <v>-94.50658243087058</v>
      </c>
      <c r="N191">
        <f t="shared" si="26"/>
        <v>15.792329845355077</v>
      </c>
      <c r="O191">
        <f t="shared" si="27"/>
        <v>9999</v>
      </c>
    </row>
    <row r="192" spans="6:15">
      <c r="F192">
        <f t="shared" si="21"/>
        <v>0.17400000000000013</v>
      </c>
      <c r="G192">
        <f t="shared" si="22"/>
        <v>4</v>
      </c>
      <c r="H192">
        <f t="shared" si="23"/>
        <v>193.65323915622585</v>
      </c>
      <c r="I192">
        <f t="shared" si="28"/>
        <v>-29.516603557570171</v>
      </c>
      <c r="J192">
        <f t="shared" si="24"/>
        <v>-2.1972907333081357</v>
      </c>
      <c r="K192">
        <f t="shared" si="29"/>
        <v>181.73470441080056</v>
      </c>
      <c r="L192">
        <f t="shared" si="20"/>
        <v>-1.71418188480011</v>
      </c>
      <c r="M192">
        <f t="shared" si="25"/>
        <v>-94.209169701824223</v>
      </c>
      <c r="N192">
        <f t="shared" si="26"/>
        <v>15.780263297234825</v>
      </c>
      <c r="O192">
        <f t="shared" si="27"/>
        <v>9999</v>
      </c>
    </row>
    <row r="193" spans="6:15">
      <c r="F193">
        <f t="shared" si="21"/>
        <v>0.17500000000000013</v>
      </c>
      <c r="G193">
        <f t="shared" si="22"/>
        <v>5</v>
      </c>
      <c r="H193">
        <f t="shared" si="23"/>
        <v>193.65323915622585</v>
      </c>
      <c r="I193">
        <f t="shared" si="28"/>
        <v>-29.516603557570171</v>
      </c>
      <c r="J193">
        <f t="shared" si="24"/>
        <v>-2.1972907333081357</v>
      </c>
      <c r="K193">
        <f t="shared" si="29"/>
        <v>180.63744092939908</v>
      </c>
      <c r="L193">
        <f t="shared" si="20"/>
        <v>-1.7087953586396092</v>
      </c>
      <c r="M193">
        <f t="shared" si="25"/>
        <v>-93.913133346722319</v>
      </c>
      <c r="N193">
        <f t="shared" si="26"/>
        <v>15.768366788072967</v>
      </c>
      <c r="O193">
        <f t="shared" si="27"/>
        <v>9999</v>
      </c>
    </row>
    <row r="194" spans="6:15">
      <c r="F194">
        <f t="shared" si="21"/>
        <v>0.17600000000000013</v>
      </c>
      <c r="G194">
        <f t="shared" si="22"/>
        <v>6</v>
      </c>
      <c r="H194">
        <f t="shared" si="23"/>
        <v>193.65323915622585</v>
      </c>
      <c r="I194">
        <f t="shared" si="28"/>
        <v>-29.516603557570171</v>
      </c>
      <c r="J194">
        <f t="shared" si="24"/>
        <v>-2.1972907333081357</v>
      </c>
      <c r="K194">
        <f t="shared" si="29"/>
        <v>179.54366119754908</v>
      </c>
      <c r="L194">
        <f t="shared" si="20"/>
        <v>-1.7034269632407024</v>
      </c>
      <c r="M194">
        <f t="shared" si="25"/>
        <v>-93.618093434303063</v>
      </c>
      <c r="N194">
        <f t="shared" si="26"/>
        <v>15.756525333868893</v>
      </c>
      <c r="O194">
        <f t="shared" si="27"/>
        <v>9999</v>
      </c>
    </row>
    <row r="195" spans="6:15">
      <c r="F195">
        <f t="shared" si="21"/>
        <v>0.17700000000000013</v>
      </c>
      <c r="G195">
        <f t="shared" si="22"/>
        <v>7</v>
      </c>
      <c r="H195">
        <f t="shared" si="23"/>
        <v>193.65323915622585</v>
      </c>
      <c r="I195">
        <f t="shared" si="28"/>
        <v>-29.516603557570171</v>
      </c>
      <c r="J195">
        <f t="shared" si="24"/>
        <v>-2.1972907333081357</v>
      </c>
      <c r="K195">
        <f t="shared" si="29"/>
        <v>178.45335350338726</v>
      </c>
      <c r="L195">
        <f t="shared" si="20"/>
        <v>-1.6980757440490837</v>
      </c>
      <c r="M195">
        <f t="shared" si="25"/>
        <v>-93.323997503524026</v>
      </c>
      <c r="N195">
        <f t="shared" si="26"/>
        <v>15.744723737372123</v>
      </c>
      <c r="O195">
        <f t="shared" si="27"/>
        <v>9999</v>
      </c>
    </row>
    <row r="196" spans="6:15">
      <c r="F196">
        <f t="shared" si="21"/>
        <v>0.17800000000000013</v>
      </c>
      <c r="G196">
        <f t="shared" si="22"/>
        <v>8</v>
      </c>
      <c r="H196">
        <f t="shared" si="23"/>
        <v>193.65323915622585</v>
      </c>
      <c r="I196">
        <f t="shared" si="28"/>
        <v>-29.516603557570171</v>
      </c>
      <c r="J196">
        <f t="shared" si="24"/>
        <v>-2.1972907333081357</v>
      </c>
      <c r="K196">
        <f t="shared" si="29"/>
        <v>177.36650673998335</v>
      </c>
      <c r="L196">
        <f t="shared" si="20"/>
        <v>-1.6927415287982557</v>
      </c>
      <c r="M196">
        <f t="shared" si="25"/>
        <v>-93.030836086846278</v>
      </c>
      <c r="N196">
        <f t="shared" si="26"/>
        <v>15.732959900140962</v>
      </c>
      <c r="O196">
        <f t="shared" si="27"/>
        <v>9999</v>
      </c>
    </row>
    <row r="197" spans="6:15">
      <c r="F197">
        <f t="shared" si="21"/>
        <v>0.17900000000000013</v>
      </c>
      <c r="G197">
        <f t="shared" si="22"/>
        <v>9</v>
      </c>
      <c r="H197">
        <f t="shared" si="23"/>
        <v>193.65323915622585</v>
      </c>
      <c r="I197">
        <f t="shared" si="28"/>
        <v>-29.516603557570171</v>
      </c>
      <c r="J197">
        <f t="shared" si="24"/>
        <v>-2.1972907333081357</v>
      </c>
      <c r="K197">
        <f t="shared" si="29"/>
        <v>176.28310991018978</v>
      </c>
      <c r="L197">
        <f t="shared" si="20"/>
        <v>-1.6874242480575901</v>
      </c>
      <c r="M197">
        <f t="shared" si="25"/>
        <v>-92.73860536845433</v>
      </c>
      <c r="N197">
        <f t="shared" si="26"/>
        <v>15.721233443473849</v>
      </c>
      <c r="O197">
        <f t="shared" si="27"/>
        <v>9999</v>
      </c>
    </row>
    <row r="198" spans="6:15">
      <c r="F198">
        <f t="shared" si="21"/>
        <v>0.18000000000000013</v>
      </c>
      <c r="G198">
        <f t="shared" si="22"/>
        <v>0</v>
      </c>
      <c r="H198">
        <f t="shared" si="23"/>
        <v>183.97057719841456</v>
      </c>
      <c r="I198">
        <f t="shared" si="28"/>
        <v>-28.589476927559012</v>
      </c>
      <c r="J198">
        <f t="shared" si="24"/>
        <v>-2.3735738432183253</v>
      </c>
      <c r="K198">
        <f t="shared" si="29"/>
        <v>175.20315206154942</v>
      </c>
      <c r="L198">
        <f t="shared" si="20"/>
        <v>-1.6527516268570348</v>
      </c>
      <c r="M198">
        <f t="shared" si="25"/>
        <v>-90.833043955365966</v>
      </c>
      <c r="N198">
        <f t="shared" si="26"/>
        <v>15.709544214738173</v>
      </c>
      <c r="O198">
        <f t="shared" si="27"/>
        <v>9999</v>
      </c>
    </row>
    <row r="199" spans="6:15">
      <c r="F199">
        <f t="shared" si="21"/>
        <v>0.18100000000000013</v>
      </c>
      <c r="G199">
        <f t="shared" si="22"/>
        <v>1</v>
      </c>
      <c r="H199">
        <f t="shared" si="23"/>
        <v>183.97057719841456</v>
      </c>
      <c r="I199">
        <f t="shared" si="28"/>
        <v>-28.589476927559012</v>
      </c>
      <c r="J199">
        <f t="shared" si="24"/>
        <v>-2.3735738432183253</v>
      </c>
      <c r="K199">
        <f t="shared" si="29"/>
        <v>174.14521192916666</v>
      </c>
      <c r="L199">
        <f t="shared" si="20"/>
        <v>-1.6438462648655003</v>
      </c>
      <c r="M199">
        <f t="shared" si="25"/>
        <v>-90.343617035996502</v>
      </c>
      <c r="N199">
        <f t="shared" si="26"/>
        <v>15.633321758214638</v>
      </c>
      <c r="O199">
        <f t="shared" si="27"/>
        <v>9999</v>
      </c>
    </row>
    <row r="200" spans="6:15">
      <c r="F200">
        <f t="shared" si="21"/>
        <v>0.18200000000000013</v>
      </c>
      <c r="G200">
        <f t="shared" si="22"/>
        <v>2</v>
      </c>
      <c r="H200">
        <f t="shared" si="23"/>
        <v>183.97057719841456</v>
      </c>
      <c r="I200">
        <f t="shared" si="28"/>
        <v>-28.589476927559012</v>
      </c>
      <c r="J200">
        <f t="shared" si="24"/>
        <v>-2.3735738432183253</v>
      </c>
      <c r="K200">
        <f t="shared" si="29"/>
        <v>173.09297994014224</v>
      </c>
      <c r="L200">
        <f t="shared" si="20"/>
        <v>-1.6382311551774018</v>
      </c>
      <c r="M200">
        <f t="shared" si="25"/>
        <v>-90.035018032477041</v>
      </c>
      <c r="N200">
        <f t="shared" si="26"/>
        <v>15.613744681439861</v>
      </c>
      <c r="O200">
        <f t="shared" si="27"/>
        <v>9999</v>
      </c>
    </row>
    <row r="201" spans="6:15">
      <c r="F201">
        <f t="shared" si="21"/>
        <v>0.18300000000000013</v>
      </c>
      <c r="G201">
        <f t="shared" si="22"/>
        <v>3</v>
      </c>
      <c r="H201">
        <f t="shared" si="23"/>
        <v>183.97057719841456</v>
      </c>
      <c r="I201">
        <f t="shared" si="28"/>
        <v>-28.589476927559012</v>
      </c>
      <c r="J201">
        <f t="shared" si="24"/>
        <v>-2.3735738432183253</v>
      </c>
      <c r="K201">
        <f t="shared" si="29"/>
        <v>172.04437330851178</v>
      </c>
      <c r="L201">
        <f t="shared" si="20"/>
        <v>-1.6330485314265917</v>
      </c>
      <c r="M201">
        <f t="shared" si="25"/>
        <v>-89.750187884188719</v>
      </c>
      <c r="N201">
        <f t="shared" si="26"/>
        <v>15.601400721299083</v>
      </c>
      <c r="O201">
        <f t="shared" si="27"/>
        <v>9999</v>
      </c>
    </row>
    <row r="202" spans="6:15">
      <c r="F202">
        <f t="shared" si="21"/>
        <v>0.18400000000000014</v>
      </c>
      <c r="G202">
        <f t="shared" si="22"/>
        <v>4</v>
      </c>
      <c r="H202">
        <f t="shared" si="23"/>
        <v>183.97057719841456</v>
      </c>
      <c r="I202">
        <f t="shared" si="28"/>
        <v>-28.589476927559012</v>
      </c>
      <c r="J202">
        <f t="shared" si="24"/>
        <v>-2.3735738432183253</v>
      </c>
      <c r="K202">
        <f t="shared" si="29"/>
        <v>170.99911806775785</v>
      </c>
      <c r="L202">
        <f t="shared" si="20"/>
        <v>-1.6279350131043238</v>
      </c>
      <c r="M202">
        <f t="shared" si="25"/>
        <v>-89.469155678873989</v>
      </c>
      <c r="N202">
        <f t="shared" si="26"/>
        <v>15.590007515367549</v>
      </c>
      <c r="O202">
        <f t="shared" si="27"/>
        <v>9999</v>
      </c>
    </row>
    <row r="203" spans="6:15">
      <c r="F203">
        <f t="shared" si="21"/>
        <v>0.18500000000000014</v>
      </c>
      <c r="G203">
        <f t="shared" si="22"/>
        <v>5</v>
      </c>
      <c r="H203">
        <f t="shared" si="23"/>
        <v>183.97057719841456</v>
      </c>
      <c r="I203">
        <f t="shared" si="28"/>
        <v>-28.589476927559012</v>
      </c>
      <c r="J203">
        <f t="shared" si="24"/>
        <v>-2.3735738432183253</v>
      </c>
      <c r="K203">
        <f t="shared" si="29"/>
        <v>169.95717025319689</v>
      </c>
      <c r="L203">
        <f t="shared" si="20"/>
        <v>-1.6228443554856422</v>
      </c>
      <c r="M203">
        <f t="shared" si="25"/>
        <v>-89.189379867599342</v>
      </c>
      <c r="N203">
        <f t="shared" si="26"/>
        <v>15.578766227154958</v>
      </c>
      <c r="O203">
        <f t="shared" si="27"/>
        <v>9999</v>
      </c>
    </row>
    <row r="204" spans="6:15">
      <c r="F204">
        <f t="shared" si="21"/>
        <v>0.18600000000000014</v>
      </c>
      <c r="G204">
        <f t="shared" si="22"/>
        <v>6</v>
      </c>
      <c r="H204">
        <f t="shared" si="23"/>
        <v>183.97057719841456</v>
      </c>
      <c r="I204">
        <f t="shared" si="28"/>
        <v>-28.589476927559012</v>
      </c>
      <c r="J204">
        <f t="shared" si="24"/>
        <v>-2.3735738432183253</v>
      </c>
      <c r="K204">
        <f t="shared" si="29"/>
        <v>168.91851517138076</v>
      </c>
      <c r="L204">
        <f t="shared" si="20"/>
        <v>-1.6177706345569254</v>
      </c>
      <c r="M204">
        <f t="shared" si="25"/>
        <v>-88.910534874409535</v>
      </c>
      <c r="N204">
        <f t="shared" si="26"/>
        <v>15.567575194703974</v>
      </c>
      <c r="O204">
        <f t="shared" si="27"/>
        <v>9999</v>
      </c>
    </row>
    <row r="205" spans="6:15">
      <c r="F205">
        <f t="shared" si="21"/>
        <v>0.18700000000000014</v>
      </c>
      <c r="G205">
        <f t="shared" si="22"/>
        <v>7</v>
      </c>
      <c r="H205">
        <f t="shared" si="23"/>
        <v>183.97057719841456</v>
      </c>
      <c r="I205">
        <f t="shared" si="28"/>
        <v>-28.589476927559012</v>
      </c>
      <c r="J205">
        <f t="shared" si="24"/>
        <v>-2.3735738432183253</v>
      </c>
      <c r="K205">
        <f t="shared" si="29"/>
        <v>167.88314187916359</v>
      </c>
      <c r="L205">
        <f t="shared" si="20"/>
        <v>-1.612713052810993</v>
      </c>
      <c r="M205">
        <f t="shared" si="25"/>
        <v>-88.632576869364485</v>
      </c>
      <c r="N205">
        <f t="shared" si="26"/>
        <v>15.556421394976383</v>
      </c>
      <c r="O205">
        <f t="shared" si="27"/>
        <v>9999</v>
      </c>
    </row>
    <row r="206" spans="6:15">
      <c r="F206">
        <f t="shared" si="21"/>
        <v>0.18800000000000014</v>
      </c>
      <c r="G206">
        <f t="shared" si="22"/>
        <v>8</v>
      </c>
      <c r="H206">
        <f t="shared" si="23"/>
        <v>183.97057719841456</v>
      </c>
      <c r="I206">
        <f t="shared" si="28"/>
        <v>-28.589476927559012</v>
      </c>
      <c r="J206">
        <f t="shared" si="24"/>
        <v>-2.3735738432183253</v>
      </c>
      <c r="K206">
        <f t="shared" si="29"/>
        <v>166.85103993888524</v>
      </c>
      <c r="L206">
        <f t="shared" si="20"/>
        <v>-1.6076714646635721</v>
      </c>
      <c r="M206">
        <f t="shared" si="25"/>
        <v>-88.355497851345078</v>
      </c>
      <c r="N206">
        <f t="shared" si="26"/>
        <v>15.54530307477458</v>
      </c>
      <c r="O206">
        <f t="shared" si="27"/>
        <v>9999</v>
      </c>
    </row>
    <row r="207" spans="6:15">
      <c r="F207">
        <f t="shared" si="21"/>
        <v>0.18900000000000014</v>
      </c>
      <c r="G207">
        <f t="shared" si="22"/>
        <v>9</v>
      </c>
      <c r="H207">
        <f t="shared" si="23"/>
        <v>183.97057719841456</v>
      </c>
      <c r="I207">
        <f t="shared" si="28"/>
        <v>-28.589476927559012</v>
      </c>
      <c r="J207">
        <f t="shared" si="24"/>
        <v>-2.3735738432183253</v>
      </c>
      <c r="K207">
        <f t="shared" si="29"/>
        <v>165.82219900573563</v>
      </c>
      <c r="L207">
        <f t="shared" si="20"/>
        <v>-1.6026458075553405</v>
      </c>
      <c r="M207">
        <f t="shared" si="25"/>
        <v>-88.079294382173671</v>
      </c>
      <c r="N207">
        <f t="shared" si="26"/>
        <v>15.534219914053804</v>
      </c>
      <c r="O207">
        <f t="shared" si="27"/>
        <v>9999</v>
      </c>
    </row>
    <row r="208" spans="6:15">
      <c r="F208">
        <f t="shared" si="21"/>
        <v>0.19000000000000014</v>
      </c>
      <c r="G208">
        <f t="shared" si="22"/>
        <v>0</v>
      </c>
      <c r="H208">
        <f t="shared" si="23"/>
        <v>174.77204833849382</v>
      </c>
      <c r="I208">
        <f t="shared" si="28"/>
        <v>-27.685503724568761</v>
      </c>
      <c r="J208">
        <f t="shared" si="24"/>
        <v>-2.5393960422240611</v>
      </c>
      <c r="K208">
        <f t="shared" si="29"/>
        <v>164.79660877520186</v>
      </c>
      <c r="L208">
        <f t="shared" si="20"/>
        <v>-1.5693370914795386</v>
      </c>
      <c r="M208">
        <f t="shared" si="25"/>
        <v>-86.248691391230835</v>
      </c>
      <c r="N208">
        <f t="shared" si="26"/>
        <v>15.523171775286947</v>
      </c>
      <c r="O208">
        <f t="shared" si="27"/>
        <v>9999</v>
      </c>
    </row>
    <row r="209" spans="6:15">
      <c r="F209">
        <f t="shared" si="21"/>
        <v>0.19100000000000014</v>
      </c>
      <c r="G209">
        <f t="shared" si="22"/>
        <v>1</v>
      </c>
      <c r="H209">
        <f t="shared" si="23"/>
        <v>174.77204833849382</v>
      </c>
      <c r="I209">
        <f t="shared" si="28"/>
        <v>-27.685503724568761</v>
      </c>
      <c r="J209">
        <f t="shared" si="24"/>
        <v>-2.5393960422240611</v>
      </c>
      <c r="K209">
        <f t="shared" si="29"/>
        <v>163.7921693491858</v>
      </c>
      <c r="L209">
        <f t="shared" ref="L209:L272" si="30">$B$42*M209</f>
        <v>-1.5609661985319243</v>
      </c>
      <c r="M209">
        <f t="shared" si="25"/>
        <v>-85.788638183779312</v>
      </c>
      <c r="N209">
        <f t="shared" si="26"/>
        <v>15.449947655649233</v>
      </c>
      <c r="O209">
        <f t="shared" si="27"/>
        <v>9999</v>
      </c>
    </row>
    <row r="210" spans="6:15">
      <c r="F210">
        <f t="shared" ref="F210:F273" si="31">F209+$B$17</f>
        <v>0.19200000000000014</v>
      </c>
      <c r="G210">
        <f t="shared" ref="G210:G273" si="32">IF(G209=($B$20-1),0,G209+1)</f>
        <v>2</v>
      </c>
      <c r="H210">
        <f t="shared" ref="H210:H273" si="33">IF(G210=0,$B$31*$B$29+(1-$B$31)*H209,H209)</f>
        <v>174.77204833849382</v>
      </c>
      <c r="I210">
        <f t="shared" si="28"/>
        <v>-27.685503724568761</v>
      </c>
      <c r="J210">
        <f t="shared" ref="J210:J273" si="34">IF(G210=0,IF(J209&gt;$B$25,$B$25,IF(J209&lt;-$B$25,-$B$25,J209+$B$17*($B$29-K209))),J209)</f>
        <v>-2.5393960422240611</v>
      </c>
      <c r="K210">
        <f t="shared" si="29"/>
        <v>162.7930961631055</v>
      </c>
      <c r="L210">
        <f t="shared" si="30"/>
        <v>-1.5556790306668391</v>
      </c>
      <c r="M210">
        <f t="shared" ref="M210:M273" si="35">((0.01*I210*N210)-(K210*$B$41))/$B$40</f>
        <v>-85.498062429210577</v>
      </c>
      <c r="N210">
        <f t="shared" ref="N210:N273" si="36">$B$45-$B$47*$B$50*M209-$B$46</f>
        <v>15.431545527351172</v>
      </c>
      <c r="O210">
        <f t="shared" ref="O210:O273" si="37">IF(K210&lt;0,F210,9999)</f>
        <v>9999</v>
      </c>
    </row>
    <row r="211" spans="6:15">
      <c r="F211">
        <f t="shared" si="31"/>
        <v>0.19300000000000014</v>
      </c>
      <c r="G211">
        <f t="shared" si="32"/>
        <v>3</v>
      </c>
      <c r="H211">
        <f t="shared" si="33"/>
        <v>174.77204833849382</v>
      </c>
      <c r="I211">
        <f t="shared" ref="I211:I274" si="38">IF(G211=0,MAX(-$B$26,MIN(($B$23*(H211-K210)+($B$24*J211)),$B$26)),I210)</f>
        <v>-27.685503724568761</v>
      </c>
      <c r="J211">
        <f t="shared" si="34"/>
        <v>-2.5393960422240611</v>
      </c>
      <c r="K211">
        <f t="shared" ref="K211:K274" si="39">K210+($B$17*L210/$B$34)-($B$17*$B$36*K210/$B$34)</f>
        <v>161.79743716514372</v>
      </c>
      <c r="L211">
        <f t="shared" si="30"/>
        <v>-1.5507849133587461</v>
      </c>
      <c r="M211">
        <f t="shared" si="35"/>
        <v>-85.229088213517869</v>
      </c>
      <c r="N211">
        <f t="shared" si="36"/>
        <v>15.419922497168422</v>
      </c>
      <c r="O211">
        <f t="shared" si="37"/>
        <v>9999</v>
      </c>
    </row>
    <row r="212" spans="6:15">
      <c r="F212">
        <f t="shared" si="31"/>
        <v>0.19400000000000014</v>
      </c>
      <c r="G212">
        <f t="shared" si="32"/>
        <v>4</v>
      </c>
      <c r="H212">
        <f t="shared" si="33"/>
        <v>174.77204833849382</v>
      </c>
      <c r="I212">
        <f t="shared" si="38"/>
        <v>-27.685503724568761</v>
      </c>
      <c r="J212">
        <f t="shared" si="34"/>
        <v>-2.5393960422240611</v>
      </c>
      <c r="K212">
        <f t="shared" si="39"/>
        <v>160.80494336176133</v>
      </c>
      <c r="L212">
        <f t="shared" si="30"/>
        <v>-1.5459525340983438</v>
      </c>
      <c r="M212">
        <f t="shared" si="35"/>
        <v>-84.963507039289141</v>
      </c>
      <c r="N212">
        <f t="shared" si="36"/>
        <v>15.409163528540716</v>
      </c>
      <c r="O212">
        <f t="shared" si="37"/>
        <v>9999</v>
      </c>
    </row>
    <row r="213" spans="6:15">
      <c r="F213">
        <f t="shared" si="31"/>
        <v>0.19500000000000015</v>
      </c>
      <c r="G213">
        <f t="shared" si="32"/>
        <v>5</v>
      </c>
      <c r="H213">
        <f t="shared" si="33"/>
        <v>174.77204833849382</v>
      </c>
      <c r="I213">
        <f t="shared" si="38"/>
        <v>-27.685503724568761</v>
      </c>
      <c r="J213">
        <f t="shared" si="34"/>
        <v>-2.5393960422240611</v>
      </c>
      <c r="K213">
        <f t="shared" si="39"/>
        <v>159.81557546374631</v>
      </c>
      <c r="L213">
        <f t="shared" si="30"/>
        <v>-1.541141060380735</v>
      </c>
      <c r="M213">
        <f t="shared" si="35"/>
        <v>-84.699074806048657</v>
      </c>
      <c r="N213">
        <f t="shared" si="36"/>
        <v>15.398540281571567</v>
      </c>
      <c r="O213">
        <f t="shared" si="37"/>
        <v>9999</v>
      </c>
    </row>
    <row r="214" spans="6:15">
      <c r="F214">
        <f t="shared" si="31"/>
        <v>0.19600000000000015</v>
      </c>
      <c r="G214">
        <f t="shared" si="32"/>
        <v>6</v>
      </c>
      <c r="H214">
        <f t="shared" si="33"/>
        <v>174.77204833849382</v>
      </c>
      <c r="I214">
        <f t="shared" si="38"/>
        <v>-27.685503724568761</v>
      </c>
      <c r="J214">
        <f t="shared" si="34"/>
        <v>-2.5393960422240611</v>
      </c>
      <c r="K214">
        <f t="shared" si="39"/>
        <v>158.82932002741481</v>
      </c>
      <c r="L214">
        <f t="shared" si="30"/>
        <v>-1.536345423142766</v>
      </c>
      <c r="M214">
        <f t="shared" si="35"/>
        <v>-84.435512924788384</v>
      </c>
      <c r="N214">
        <f t="shared" si="36"/>
        <v>15.387962992241945</v>
      </c>
      <c r="O214">
        <f t="shared" si="37"/>
        <v>9999</v>
      </c>
    </row>
    <row r="215" spans="6:15">
      <c r="F215">
        <f t="shared" si="31"/>
        <v>0.19700000000000015</v>
      </c>
      <c r="G215">
        <f t="shared" si="32"/>
        <v>7</v>
      </c>
      <c r="H215">
        <f t="shared" si="33"/>
        <v>174.77204833849382</v>
      </c>
      <c r="I215">
        <f t="shared" si="38"/>
        <v>-27.685503724568761</v>
      </c>
      <c r="J215">
        <f t="shared" si="34"/>
        <v>-2.5393960422240611</v>
      </c>
      <c r="K215">
        <f t="shared" si="39"/>
        <v>157.84616681820282</v>
      </c>
      <c r="L215">
        <f t="shared" si="30"/>
        <v>-1.5315649565754121</v>
      </c>
      <c r="M215">
        <f t="shared" si="35"/>
        <v>-84.172784803524721</v>
      </c>
      <c r="N215">
        <f t="shared" si="36"/>
        <v>15.377420516991535</v>
      </c>
      <c r="O215">
        <f t="shared" si="37"/>
        <v>9999</v>
      </c>
    </row>
    <row r="216" spans="6:15">
      <c r="F216">
        <f t="shared" si="31"/>
        <v>0.19800000000000015</v>
      </c>
      <c r="G216">
        <f t="shared" si="32"/>
        <v>8</v>
      </c>
      <c r="H216">
        <f t="shared" si="33"/>
        <v>174.77204833849382</v>
      </c>
      <c r="I216">
        <f t="shared" si="38"/>
        <v>-27.685503724568761</v>
      </c>
      <c r="J216">
        <f t="shared" si="34"/>
        <v>-2.5393960422240611</v>
      </c>
      <c r="K216">
        <f t="shared" si="39"/>
        <v>156.86610602363226</v>
      </c>
      <c r="L216">
        <f t="shared" si="30"/>
        <v>-1.5267995371205898</v>
      </c>
      <c r="M216">
        <f t="shared" si="35"/>
        <v>-83.910883651668783</v>
      </c>
      <c r="N216">
        <f t="shared" si="36"/>
        <v>15.366911392140988</v>
      </c>
      <c r="O216">
        <f t="shared" si="37"/>
        <v>9999</v>
      </c>
    </row>
    <row r="217" spans="6:15">
      <c r="F217">
        <f t="shared" si="31"/>
        <v>0.19900000000000015</v>
      </c>
      <c r="G217">
        <f t="shared" si="32"/>
        <v>9</v>
      </c>
      <c r="H217">
        <f t="shared" si="33"/>
        <v>174.77204833849382</v>
      </c>
      <c r="I217">
        <f t="shared" si="38"/>
        <v>-27.685503724568761</v>
      </c>
      <c r="J217">
        <f t="shared" si="34"/>
        <v>-2.5393960422240611</v>
      </c>
      <c r="K217">
        <f t="shared" si="39"/>
        <v>155.88912791009221</v>
      </c>
      <c r="L217">
        <f t="shared" si="30"/>
        <v>-1.5220491081118557</v>
      </c>
      <c r="M217">
        <f t="shared" si="35"/>
        <v>-83.649806354907767</v>
      </c>
      <c r="N217">
        <f t="shared" si="36"/>
        <v>15.356435346066753</v>
      </c>
      <c r="O217">
        <f t="shared" si="37"/>
        <v>9999</v>
      </c>
    </row>
    <row r="218" spans="6:15">
      <c r="F218">
        <f t="shared" si="31"/>
        <v>0.20000000000000015</v>
      </c>
      <c r="G218">
        <f t="shared" si="32"/>
        <v>0</v>
      </c>
      <c r="H218">
        <f t="shared" si="33"/>
        <v>166.03344592156913</v>
      </c>
      <c r="I218">
        <f t="shared" si="38"/>
        <v>-26.804857207446176</v>
      </c>
      <c r="J218">
        <f t="shared" si="34"/>
        <v>-2.6952851701341531</v>
      </c>
      <c r="K218">
        <f t="shared" si="39"/>
        <v>154.91522278049783</v>
      </c>
      <c r="L218">
        <f t="shared" si="30"/>
        <v>-1.4900595920773132</v>
      </c>
      <c r="M218">
        <f t="shared" si="35"/>
        <v>-81.891704853835805</v>
      </c>
      <c r="N218">
        <f t="shared" si="36"/>
        <v>15.345992254196311</v>
      </c>
      <c r="O218">
        <f t="shared" si="37"/>
        <v>9999</v>
      </c>
    </row>
    <row r="219" spans="6:15">
      <c r="F219">
        <f t="shared" si="31"/>
        <v>0.20100000000000015</v>
      </c>
      <c r="G219">
        <f t="shared" si="32"/>
        <v>1</v>
      </c>
      <c r="H219">
        <f t="shared" si="33"/>
        <v>166.03344592156913</v>
      </c>
      <c r="I219">
        <f t="shared" si="38"/>
        <v>-26.804857207446176</v>
      </c>
      <c r="J219">
        <f t="shared" si="34"/>
        <v>-2.6952851701341531</v>
      </c>
      <c r="K219">
        <f t="shared" si="39"/>
        <v>153.96163001991971</v>
      </c>
      <c r="L219">
        <f t="shared" si="30"/>
        <v>-1.4821923040755436</v>
      </c>
      <c r="M219">
        <f t="shared" si="35"/>
        <v>-81.45932910828401</v>
      </c>
      <c r="N219">
        <f t="shared" si="36"/>
        <v>15.275668194153432</v>
      </c>
      <c r="O219">
        <f t="shared" si="37"/>
        <v>9999</v>
      </c>
    </row>
    <row r="220" spans="6:15">
      <c r="F220">
        <f t="shared" si="31"/>
        <v>0.20200000000000015</v>
      </c>
      <c r="G220">
        <f t="shared" si="32"/>
        <v>2</v>
      </c>
      <c r="H220">
        <f t="shared" si="33"/>
        <v>166.03344592156913</v>
      </c>
      <c r="I220">
        <f t="shared" si="38"/>
        <v>-26.804857207446176</v>
      </c>
      <c r="J220">
        <f t="shared" si="34"/>
        <v>-2.6952851701341531</v>
      </c>
      <c r="K220">
        <f t="shared" si="39"/>
        <v>153.01308131020923</v>
      </c>
      <c r="L220">
        <f t="shared" si="30"/>
        <v>-1.4772130840712372</v>
      </c>
      <c r="M220">
        <f t="shared" si="35"/>
        <v>-81.185677760939896</v>
      </c>
      <c r="N220">
        <f t="shared" si="36"/>
        <v>15.25837316433136</v>
      </c>
      <c r="O220">
        <f t="shared" si="37"/>
        <v>9999</v>
      </c>
    </row>
    <row r="221" spans="6:15">
      <c r="F221">
        <f t="shared" si="31"/>
        <v>0.20300000000000015</v>
      </c>
      <c r="G221">
        <f t="shared" si="32"/>
        <v>3</v>
      </c>
      <c r="H221">
        <f t="shared" si="33"/>
        <v>166.03344592156913</v>
      </c>
      <c r="I221">
        <f t="shared" si="38"/>
        <v>-26.804857207446176</v>
      </c>
      <c r="J221">
        <f t="shared" si="34"/>
        <v>-2.6952851701341531</v>
      </c>
      <c r="K221">
        <f t="shared" si="39"/>
        <v>152.06774845265625</v>
      </c>
      <c r="L221">
        <f t="shared" si="30"/>
        <v>-1.4725907786202947</v>
      </c>
      <c r="M221">
        <f t="shared" si="35"/>
        <v>-80.931641965495544</v>
      </c>
      <c r="N221">
        <f t="shared" si="36"/>
        <v>15.247427110437595</v>
      </c>
      <c r="O221">
        <f t="shared" si="37"/>
        <v>9999</v>
      </c>
    </row>
    <row r="222" spans="6:15">
      <c r="F222">
        <f t="shared" si="31"/>
        <v>0.20400000000000015</v>
      </c>
      <c r="G222">
        <f t="shared" si="32"/>
        <v>4</v>
      </c>
      <c r="H222">
        <f t="shared" si="33"/>
        <v>166.03344592156913</v>
      </c>
      <c r="I222">
        <f t="shared" si="38"/>
        <v>-26.804857207446176</v>
      </c>
      <c r="J222">
        <f t="shared" si="34"/>
        <v>-2.6952851701341531</v>
      </c>
      <c r="K222">
        <f t="shared" si="39"/>
        <v>151.1254053376546</v>
      </c>
      <c r="L222">
        <f t="shared" si="30"/>
        <v>-1.4680236343800579</v>
      </c>
      <c r="M222">
        <f t="shared" si="35"/>
        <v>-80.68063775725112</v>
      </c>
      <c r="N222">
        <f t="shared" si="36"/>
        <v>15.237265678619821</v>
      </c>
      <c r="O222">
        <f t="shared" si="37"/>
        <v>9999</v>
      </c>
    </row>
    <row r="223" spans="6:15">
      <c r="F223">
        <f t="shared" si="31"/>
        <v>0.20500000000000015</v>
      </c>
      <c r="G223">
        <f t="shared" si="32"/>
        <v>5</v>
      </c>
      <c r="H223">
        <f t="shared" si="33"/>
        <v>166.03344592156913</v>
      </c>
      <c r="I223">
        <f t="shared" si="38"/>
        <v>-26.804857207446176</v>
      </c>
      <c r="J223">
        <f t="shared" si="34"/>
        <v>-2.6952851701341531</v>
      </c>
      <c r="K223">
        <f t="shared" si="39"/>
        <v>150.1860168503986</v>
      </c>
      <c r="L223">
        <f t="shared" si="30"/>
        <v>-1.4634756428137656</v>
      </c>
      <c r="M223">
        <f t="shared" si="35"/>
        <v>-80.430686154640838</v>
      </c>
      <c r="N223">
        <f t="shared" si="36"/>
        <v>15.227225510290044</v>
      </c>
      <c r="O223">
        <f t="shared" si="37"/>
        <v>9999</v>
      </c>
    </row>
    <row r="224" spans="6:15">
      <c r="F224">
        <f t="shared" si="31"/>
        <v>0.20600000000000016</v>
      </c>
      <c r="G224">
        <f t="shared" si="32"/>
        <v>6</v>
      </c>
      <c r="H224">
        <f t="shared" si="33"/>
        <v>166.03344592156913</v>
      </c>
      <c r="I224">
        <f t="shared" si="38"/>
        <v>-26.804857207446176</v>
      </c>
      <c r="J224">
        <f t="shared" si="34"/>
        <v>-2.6952851701341531</v>
      </c>
      <c r="K224">
        <f t="shared" si="39"/>
        <v>149.24957066824163</v>
      </c>
      <c r="L224">
        <f t="shared" si="30"/>
        <v>-1.4589424723118731</v>
      </c>
      <c r="M224">
        <f t="shared" si="35"/>
        <v>-80.181549098131867</v>
      </c>
      <c r="N224">
        <f t="shared" si="36"/>
        <v>15.217227446185632</v>
      </c>
      <c r="O224">
        <f t="shared" si="37"/>
        <v>9999</v>
      </c>
    </row>
    <row r="225" spans="6:15">
      <c r="F225">
        <f t="shared" si="31"/>
        <v>0.20700000000000016</v>
      </c>
      <c r="G225">
        <f t="shared" si="32"/>
        <v>7</v>
      </c>
      <c r="H225">
        <f t="shared" si="33"/>
        <v>166.03344592156913</v>
      </c>
      <c r="I225">
        <f t="shared" si="38"/>
        <v>-26.804857207446176</v>
      </c>
      <c r="J225">
        <f t="shared" si="34"/>
        <v>-2.6952851701341531</v>
      </c>
      <c r="K225">
        <f t="shared" si="39"/>
        <v>148.31605721084696</v>
      </c>
      <c r="L225">
        <f t="shared" si="30"/>
        <v>-1.4544235672806092</v>
      </c>
      <c r="M225">
        <f t="shared" si="35"/>
        <v>-79.933196053025213</v>
      </c>
      <c r="N225">
        <f t="shared" si="36"/>
        <v>15.207261963925276</v>
      </c>
      <c r="O225">
        <f t="shared" si="37"/>
        <v>9999</v>
      </c>
    </row>
    <row r="226" spans="6:15">
      <c r="F226">
        <f t="shared" si="31"/>
        <v>0.20800000000000016</v>
      </c>
      <c r="G226">
        <f t="shared" si="32"/>
        <v>8</v>
      </c>
      <c r="H226">
        <f t="shared" si="33"/>
        <v>166.03344592156913</v>
      </c>
      <c r="I226">
        <f t="shared" si="38"/>
        <v>-26.804857207446176</v>
      </c>
      <c r="J226">
        <f t="shared" si="34"/>
        <v>-2.6952851701341531</v>
      </c>
      <c r="K226">
        <f t="shared" si="39"/>
        <v>147.38546725016423</v>
      </c>
      <c r="L226">
        <f t="shared" si="30"/>
        <v>-1.449918822350571</v>
      </c>
      <c r="M226">
        <f t="shared" si="35"/>
        <v>-79.685621228357832</v>
      </c>
      <c r="N226">
        <f t="shared" si="36"/>
        <v>15.197327842121009</v>
      </c>
      <c r="O226">
        <f t="shared" si="37"/>
        <v>9999</v>
      </c>
    </row>
    <row r="227" spans="6:15">
      <c r="F227">
        <f t="shared" si="31"/>
        <v>0.20900000000000016</v>
      </c>
      <c r="G227">
        <f t="shared" si="32"/>
        <v>9</v>
      </c>
      <c r="H227">
        <f t="shared" si="33"/>
        <v>166.03344592156913</v>
      </c>
      <c r="I227">
        <f t="shared" si="38"/>
        <v>-26.804857207446176</v>
      </c>
      <c r="J227">
        <f t="shared" si="34"/>
        <v>-2.6952851701341531</v>
      </c>
      <c r="K227">
        <f t="shared" si="39"/>
        <v>146.45779162545884</v>
      </c>
      <c r="L227">
        <f t="shared" si="30"/>
        <v>-1.4454281859417235</v>
      </c>
      <c r="M227">
        <f t="shared" si="35"/>
        <v>-79.438821789359181</v>
      </c>
      <c r="N227">
        <f t="shared" si="36"/>
        <v>15.187424849134313</v>
      </c>
      <c r="O227">
        <f t="shared" si="37"/>
        <v>9999</v>
      </c>
    </row>
    <row r="228" spans="6:15">
      <c r="F228">
        <f t="shared" si="31"/>
        <v>0.21000000000000016</v>
      </c>
      <c r="G228">
        <f t="shared" si="32"/>
        <v>0</v>
      </c>
      <c r="H228">
        <f t="shared" si="33"/>
        <v>157.73177362549066</v>
      </c>
      <c r="I228">
        <f t="shared" si="38"/>
        <v>-25.947646043863017</v>
      </c>
      <c r="J228">
        <f t="shared" si="34"/>
        <v>-2.8417429617596119</v>
      </c>
      <c r="K228">
        <f t="shared" si="39"/>
        <v>145.53302120926409</v>
      </c>
      <c r="L228">
        <f t="shared" si="30"/>
        <v>-1.4147140380305292</v>
      </c>
      <c r="M228">
        <f t="shared" si="35"/>
        <v>-77.750812833909251</v>
      </c>
      <c r="N228">
        <f t="shared" si="36"/>
        <v>15.177552871574367</v>
      </c>
      <c r="O228">
        <f t="shared" si="37"/>
        <v>9999</v>
      </c>
    </row>
    <row r="229" spans="6:15">
      <c r="F229">
        <f t="shared" si="31"/>
        <v>0.21100000000000016</v>
      </c>
      <c r="G229">
        <f t="shared" si="32"/>
        <v>1</v>
      </c>
      <c r="H229">
        <f t="shared" si="33"/>
        <v>157.73177362549066</v>
      </c>
      <c r="I229">
        <f t="shared" si="38"/>
        <v>-25.947646043863017</v>
      </c>
      <c r="J229">
        <f t="shared" si="34"/>
        <v>-2.8417429617596119</v>
      </c>
      <c r="K229">
        <f t="shared" si="39"/>
        <v>144.62775264121115</v>
      </c>
      <c r="L229">
        <f t="shared" si="30"/>
        <v>-1.4073210703757324</v>
      </c>
      <c r="M229">
        <f t="shared" si="35"/>
        <v>-77.344505107426613</v>
      </c>
      <c r="N229">
        <f t="shared" si="36"/>
        <v>15.110032513356369</v>
      </c>
      <c r="O229">
        <f t="shared" si="37"/>
        <v>9999</v>
      </c>
    </row>
    <row r="230" spans="6:15">
      <c r="F230">
        <f t="shared" si="31"/>
        <v>0.21200000000000016</v>
      </c>
      <c r="G230">
        <f t="shared" si="32"/>
        <v>2</v>
      </c>
      <c r="H230">
        <f t="shared" si="33"/>
        <v>157.73177362549066</v>
      </c>
      <c r="I230">
        <f t="shared" si="38"/>
        <v>-25.947646043863017</v>
      </c>
      <c r="J230">
        <f t="shared" si="34"/>
        <v>-2.8417429617596119</v>
      </c>
      <c r="K230">
        <f t="shared" si="39"/>
        <v>143.72722464070097</v>
      </c>
      <c r="L230">
        <f t="shared" si="30"/>
        <v>-1.4026310568082816</v>
      </c>
      <c r="M230">
        <f t="shared" si="35"/>
        <v>-77.086748163430357</v>
      </c>
      <c r="N230">
        <f t="shared" si="36"/>
        <v>15.093780204297065</v>
      </c>
      <c r="O230">
        <f t="shared" si="37"/>
        <v>9999</v>
      </c>
    </row>
    <row r="231" spans="6:15">
      <c r="F231">
        <f t="shared" si="31"/>
        <v>0.21300000000000016</v>
      </c>
      <c r="G231">
        <f t="shared" si="32"/>
        <v>3</v>
      </c>
      <c r="H231">
        <f t="shared" si="33"/>
        <v>157.73177362549066</v>
      </c>
      <c r="I231">
        <f t="shared" si="38"/>
        <v>-25.947646043863017</v>
      </c>
      <c r="J231">
        <f t="shared" si="34"/>
        <v>-2.8417429617596119</v>
      </c>
      <c r="K231">
        <f t="shared" si="39"/>
        <v>142.82972618809225</v>
      </c>
      <c r="L231">
        <f t="shared" si="30"/>
        <v>-1.3982648934208004</v>
      </c>
      <c r="M231">
        <f t="shared" si="35"/>
        <v>-76.846789597093576</v>
      </c>
      <c r="N231">
        <f t="shared" si="36"/>
        <v>15.083469926537216</v>
      </c>
      <c r="O231">
        <f t="shared" si="37"/>
        <v>9999</v>
      </c>
    </row>
    <row r="232" spans="6:15">
      <c r="F232">
        <f t="shared" si="31"/>
        <v>0.21400000000000016</v>
      </c>
      <c r="G232">
        <f t="shared" si="32"/>
        <v>4</v>
      </c>
      <c r="H232">
        <f t="shared" si="33"/>
        <v>157.73177362549066</v>
      </c>
      <c r="I232">
        <f t="shared" si="38"/>
        <v>-25.947646043863017</v>
      </c>
      <c r="J232">
        <f t="shared" si="34"/>
        <v>-2.8417429617596119</v>
      </c>
      <c r="K232">
        <f t="shared" si="39"/>
        <v>141.93505211286154</v>
      </c>
      <c r="L232">
        <f t="shared" si="30"/>
        <v>-1.3939480262500257</v>
      </c>
      <c r="M232">
        <f t="shared" si="35"/>
        <v>-76.609540285641913</v>
      </c>
      <c r="N232">
        <f t="shared" si="36"/>
        <v>15.073871583883744</v>
      </c>
      <c r="O232">
        <f t="shared" si="37"/>
        <v>9999</v>
      </c>
    </row>
    <row r="233" spans="6:15">
      <c r="F233">
        <f t="shared" si="31"/>
        <v>0.21500000000000016</v>
      </c>
      <c r="G233">
        <f t="shared" si="32"/>
        <v>5</v>
      </c>
      <c r="H233">
        <f t="shared" si="33"/>
        <v>157.73177362549066</v>
      </c>
      <c r="I233">
        <f t="shared" si="38"/>
        <v>-25.947646043863017</v>
      </c>
      <c r="J233">
        <f t="shared" si="34"/>
        <v>-2.8417429617596119</v>
      </c>
      <c r="K233">
        <f t="shared" si="39"/>
        <v>141.04317102339868</v>
      </c>
      <c r="L233">
        <f t="shared" si="30"/>
        <v>-1.3896487382565617</v>
      </c>
      <c r="M233">
        <f t="shared" si="35"/>
        <v>-76.373257102530047</v>
      </c>
      <c r="N233">
        <f t="shared" si="36"/>
        <v>15.064381611425677</v>
      </c>
      <c r="O233">
        <f t="shared" si="37"/>
        <v>9999</v>
      </c>
    </row>
    <row r="234" spans="6:15">
      <c r="F234">
        <f t="shared" si="31"/>
        <v>0.21600000000000016</v>
      </c>
      <c r="G234">
        <f t="shared" si="32"/>
        <v>6</v>
      </c>
      <c r="H234">
        <f t="shared" si="33"/>
        <v>157.73177362549066</v>
      </c>
      <c r="I234">
        <f t="shared" si="38"/>
        <v>-25.947646043863017</v>
      </c>
      <c r="J234">
        <f t="shared" si="34"/>
        <v>-2.8417429617596119</v>
      </c>
      <c r="K234">
        <f t="shared" si="39"/>
        <v>140.15407160391456</v>
      </c>
      <c r="L234">
        <f t="shared" si="30"/>
        <v>-1.3853633326376578</v>
      </c>
      <c r="M234">
        <f t="shared" si="35"/>
        <v>-76.137736876367143</v>
      </c>
      <c r="N234">
        <f t="shared" si="36"/>
        <v>15.054930284101204</v>
      </c>
      <c r="O234">
        <f t="shared" si="37"/>
        <v>9999</v>
      </c>
    </row>
    <row r="235" spans="6:15">
      <c r="F235">
        <f t="shared" si="31"/>
        <v>0.21700000000000016</v>
      </c>
      <c r="G235">
        <f t="shared" si="32"/>
        <v>7</v>
      </c>
      <c r="H235">
        <f t="shared" si="33"/>
        <v>157.73177362549066</v>
      </c>
      <c r="I235">
        <f t="shared" si="38"/>
        <v>-25.947646043863017</v>
      </c>
      <c r="J235">
        <f t="shared" si="34"/>
        <v>-2.8417429617596119</v>
      </c>
      <c r="K235">
        <f t="shared" si="39"/>
        <v>139.26774487909276</v>
      </c>
      <c r="L235">
        <f t="shared" si="30"/>
        <v>-1.381091345865308</v>
      </c>
      <c r="M235">
        <f t="shared" si="35"/>
        <v>-75.902954132266927</v>
      </c>
      <c r="N235">
        <f t="shared" si="36"/>
        <v>15.045509475054686</v>
      </c>
      <c r="O235">
        <f t="shared" si="37"/>
        <v>9999</v>
      </c>
    </row>
    <row r="236" spans="6:15">
      <c r="F236">
        <f t="shared" si="31"/>
        <v>0.21800000000000017</v>
      </c>
      <c r="G236">
        <f t="shared" si="32"/>
        <v>8</v>
      </c>
      <c r="H236">
        <f t="shared" si="33"/>
        <v>157.73177362549066</v>
      </c>
      <c r="I236">
        <f t="shared" si="38"/>
        <v>-25.947646043863017</v>
      </c>
      <c r="J236">
        <f t="shared" si="34"/>
        <v>-2.8417429617596119</v>
      </c>
      <c r="K236">
        <f t="shared" si="39"/>
        <v>138.38418216759374</v>
      </c>
      <c r="L236">
        <f t="shared" si="30"/>
        <v>-1.3768326876032833</v>
      </c>
      <c r="M236">
        <f t="shared" si="35"/>
        <v>-75.668903905469705</v>
      </c>
      <c r="N236">
        <f t="shared" si="36"/>
        <v>15.036118165290677</v>
      </c>
      <c r="O236">
        <f t="shared" si="37"/>
        <v>9999</v>
      </c>
    </row>
    <row r="237" spans="6:15">
      <c r="F237">
        <f t="shared" si="31"/>
        <v>0.21900000000000017</v>
      </c>
      <c r="G237">
        <f t="shared" si="32"/>
        <v>9</v>
      </c>
      <c r="H237">
        <f t="shared" si="33"/>
        <v>157.73177362549066</v>
      </c>
      <c r="I237">
        <f t="shared" si="38"/>
        <v>-25.947646043863017</v>
      </c>
      <c r="J237">
        <f t="shared" si="34"/>
        <v>-2.8417429617596119</v>
      </c>
      <c r="K237">
        <f t="shared" si="39"/>
        <v>137.50337484584205</v>
      </c>
      <c r="L237">
        <f t="shared" si="30"/>
        <v>-1.3725873106915945</v>
      </c>
      <c r="M237">
        <f t="shared" si="35"/>
        <v>-75.435583604124815</v>
      </c>
      <c r="N237">
        <f t="shared" si="36"/>
        <v>15.026756156218788</v>
      </c>
      <c r="O237">
        <f t="shared" si="37"/>
        <v>9999</v>
      </c>
    </row>
    <row r="238" spans="6:15">
      <c r="F238">
        <f t="shared" si="31"/>
        <v>0.22000000000000017</v>
      </c>
      <c r="G238">
        <f t="shared" si="32"/>
        <v>0</v>
      </c>
      <c r="H238">
        <f t="shared" si="33"/>
        <v>149.84518494421613</v>
      </c>
      <c r="I238">
        <f t="shared" si="38"/>
        <v>-25.113918021640018</v>
      </c>
      <c r="J238">
        <f t="shared" si="34"/>
        <v>-2.979246336605454</v>
      </c>
      <c r="K238">
        <f t="shared" si="39"/>
        <v>136.62531432069622</v>
      </c>
      <c r="L238">
        <f t="shared" si="30"/>
        <v>-1.3431056056284809</v>
      </c>
      <c r="M238">
        <f t="shared" si="35"/>
        <v>-73.815308077928904</v>
      </c>
      <c r="N238">
        <f t="shared" si="36"/>
        <v>15.017423344164992</v>
      </c>
      <c r="O238">
        <f t="shared" si="37"/>
        <v>9999</v>
      </c>
    </row>
    <row r="239" spans="6:15">
      <c r="F239">
        <f t="shared" si="31"/>
        <v>0.22100000000000017</v>
      </c>
      <c r="G239">
        <f t="shared" si="32"/>
        <v>1</v>
      </c>
      <c r="H239">
        <f t="shared" si="33"/>
        <v>149.84518494421613</v>
      </c>
      <c r="I239">
        <f t="shared" si="38"/>
        <v>-25.113918021640018</v>
      </c>
      <c r="J239">
        <f t="shared" si="34"/>
        <v>-2.979246336605454</v>
      </c>
      <c r="K239">
        <f t="shared" si="39"/>
        <v>135.76597245509203</v>
      </c>
      <c r="L239">
        <f t="shared" si="30"/>
        <v>-1.3361591985504739</v>
      </c>
      <c r="M239">
        <f t="shared" si="35"/>
        <v>-73.433542730253322</v>
      </c>
      <c r="N239">
        <f t="shared" si="36"/>
        <v>14.952612323117156</v>
      </c>
      <c r="O239">
        <f t="shared" si="37"/>
        <v>9999</v>
      </c>
    </row>
    <row r="240" spans="6:15">
      <c r="F240">
        <f t="shared" si="31"/>
        <v>0.22200000000000017</v>
      </c>
      <c r="G240">
        <f t="shared" si="32"/>
        <v>2</v>
      </c>
      <c r="H240">
        <f t="shared" si="33"/>
        <v>149.84518494421613</v>
      </c>
      <c r="I240">
        <f t="shared" si="38"/>
        <v>-25.113918021640018</v>
      </c>
      <c r="J240">
        <f t="shared" si="34"/>
        <v>-2.979246336605454</v>
      </c>
      <c r="K240">
        <f t="shared" si="39"/>
        <v>134.9110854058865</v>
      </c>
      <c r="L240">
        <f t="shared" si="30"/>
        <v>-1.3317408287442953</v>
      </c>
      <c r="M240">
        <f t="shared" si="35"/>
        <v>-73.190714968178213</v>
      </c>
      <c r="N240">
        <f t="shared" si="36"/>
        <v>14.937341709210132</v>
      </c>
      <c r="O240">
        <f t="shared" si="37"/>
        <v>9999</v>
      </c>
    </row>
    <row r="241" spans="6:15">
      <c r="F241">
        <f t="shared" si="31"/>
        <v>0.22300000000000017</v>
      </c>
      <c r="G241">
        <f t="shared" si="32"/>
        <v>3</v>
      </c>
      <c r="H241">
        <f t="shared" si="33"/>
        <v>149.84518494421613</v>
      </c>
      <c r="I241">
        <f t="shared" si="38"/>
        <v>-25.113918021640018</v>
      </c>
      <c r="J241">
        <f t="shared" si="34"/>
        <v>-2.979246336605454</v>
      </c>
      <c r="K241">
        <f t="shared" si="39"/>
        <v>134.05905287756912</v>
      </c>
      <c r="L241">
        <f t="shared" si="30"/>
        <v>-1.3276160972618101</v>
      </c>
      <c r="M241">
        <f t="shared" si="35"/>
        <v>-72.964025180091213</v>
      </c>
      <c r="N241">
        <f t="shared" si="36"/>
        <v>14.927628598727129</v>
      </c>
      <c r="O241">
        <f t="shared" si="37"/>
        <v>9999</v>
      </c>
    </row>
    <row r="242" spans="6:15">
      <c r="F242">
        <f t="shared" si="31"/>
        <v>0.22400000000000017</v>
      </c>
      <c r="G242">
        <f t="shared" si="32"/>
        <v>4</v>
      </c>
      <c r="H242">
        <f t="shared" si="33"/>
        <v>149.84518494421613</v>
      </c>
      <c r="I242">
        <f t="shared" si="38"/>
        <v>-25.113918021640018</v>
      </c>
      <c r="J242">
        <f t="shared" si="34"/>
        <v>-2.979246336605454</v>
      </c>
      <c r="K242">
        <f t="shared" si="39"/>
        <v>133.2096888325766</v>
      </c>
      <c r="L242">
        <f t="shared" si="30"/>
        <v>-1.3235354365610676</v>
      </c>
      <c r="M242">
        <f t="shared" si="35"/>
        <v>-72.739757463893383</v>
      </c>
      <c r="N242">
        <f t="shared" si="36"/>
        <v>14.91856100720365</v>
      </c>
      <c r="O242">
        <f t="shared" si="37"/>
        <v>9999</v>
      </c>
    </row>
    <row r="243" spans="6:15">
      <c r="F243">
        <f t="shared" si="31"/>
        <v>0.22500000000000017</v>
      </c>
      <c r="G243">
        <f t="shared" si="32"/>
        <v>5</v>
      </c>
      <c r="H243">
        <f t="shared" si="33"/>
        <v>149.84518494421613</v>
      </c>
      <c r="I243">
        <f t="shared" si="38"/>
        <v>-25.113918021640018</v>
      </c>
      <c r="J243">
        <f t="shared" si="34"/>
        <v>-2.979246336605454</v>
      </c>
      <c r="K243">
        <f t="shared" si="39"/>
        <v>132.36296519707395</v>
      </c>
      <c r="L243">
        <f t="shared" si="30"/>
        <v>-1.3194709405008096</v>
      </c>
      <c r="M243">
        <f t="shared" si="35"/>
        <v>-72.516378134961855</v>
      </c>
      <c r="N243">
        <f t="shared" si="36"/>
        <v>14.909590298555734</v>
      </c>
      <c r="O243">
        <f t="shared" si="37"/>
        <v>9999</v>
      </c>
    </row>
    <row r="244" spans="6:15">
      <c r="F244">
        <f t="shared" si="31"/>
        <v>0.22600000000000017</v>
      </c>
      <c r="G244">
        <f t="shared" si="32"/>
        <v>6</v>
      </c>
      <c r="H244">
        <f t="shared" si="33"/>
        <v>149.84518494421613</v>
      </c>
      <c r="I244">
        <f t="shared" si="38"/>
        <v>-25.113918021640018</v>
      </c>
      <c r="J244">
        <f t="shared" si="34"/>
        <v>-2.979246336605454</v>
      </c>
      <c r="K244">
        <f t="shared" si="39"/>
        <v>131.5188715609074</v>
      </c>
      <c r="L244">
        <f t="shared" si="30"/>
        <v>-1.3154194576711533</v>
      </c>
      <c r="M244">
        <f t="shared" si="35"/>
        <v>-72.293713995976603</v>
      </c>
      <c r="N244">
        <f t="shared" si="36"/>
        <v>14.900655125398474</v>
      </c>
      <c r="O244">
        <f t="shared" si="37"/>
        <v>9999</v>
      </c>
    </row>
    <row r="245" spans="6:15">
      <c r="F245">
        <f t="shared" si="31"/>
        <v>0.22700000000000017</v>
      </c>
      <c r="G245">
        <f t="shared" si="32"/>
        <v>7</v>
      </c>
      <c r="H245">
        <f t="shared" si="33"/>
        <v>149.84518494421613</v>
      </c>
      <c r="I245">
        <f t="shared" si="38"/>
        <v>-25.113918021640018</v>
      </c>
      <c r="J245">
        <f t="shared" si="34"/>
        <v>-2.979246336605454</v>
      </c>
      <c r="K245">
        <f t="shared" si="39"/>
        <v>130.67739950915569</v>
      </c>
      <c r="L245">
        <f t="shared" si="30"/>
        <v>-1.311380601320695</v>
      </c>
      <c r="M245">
        <f t="shared" si="35"/>
        <v>-72.071743791591913</v>
      </c>
      <c r="N245">
        <f t="shared" si="36"/>
        <v>14.891748559839064</v>
      </c>
      <c r="O245">
        <f t="shared" si="37"/>
        <v>9999</v>
      </c>
    </row>
    <row r="246" spans="6:15">
      <c r="F246">
        <f t="shared" si="31"/>
        <v>0.22800000000000017</v>
      </c>
      <c r="G246">
        <f t="shared" si="32"/>
        <v>8</v>
      </c>
      <c r="H246">
        <f t="shared" si="33"/>
        <v>149.84518494421613</v>
      </c>
      <c r="I246">
        <f t="shared" si="38"/>
        <v>-25.113918021640018</v>
      </c>
      <c r="J246">
        <f t="shared" si="34"/>
        <v>-2.979246336605454</v>
      </c>
      <c r="K246">
        <f t="shared" si="39"/>
        <v>129.83854087224447</v>
      </c>
      <c r="L246">
        <f t="shared" si="30"/>
        <v>-1.3073542935566806</v>
      </c>
      <c r="M246">
        <f t="shared" si="35"/>
        <v>-71.850463240925009</v>
      </c>
      <c r="N246">
        <f t="shared" si="36"/>
        <v>14.882869751663677</v>
      </c>
      <c r="O246">
        <f t="shared" si="37"/>
        <v>9999</v>
      </c>
    </row>
    <row r="247" spans="6:15">
      <c r="F247">
        <f t="shared" si="31"/>
        <v>0.22900000000000018</v>
      </c>
      <c r="G247">
        <f t="shared" si="32"/>
        <v>9</v>
      </c>
      <c r="H247">
        <f t="shared" si="33"/>
        <v>149.84518494421613</v>
      </c>
      <c r="I247">
        <f t="shared" si="38"/>
        <v>-25.113918021640018</v>
      </c>
      <c r="J247">
        <f t="shared" si="34"/>
        <v>-2.979246336605454</v>
      </c>
      <c r="K247">
        <f t="shared" si="39"/>
        <v>129.00228753045323</v>
      </c>
      <c r="L247">
        <f t="shared" si="30"/>
        <v>-1.3033404910867368</v>
      </c>
      <c r="M247">
        <f t="shared" si="35"/>
        <v>-71.629869964684289</v>
      </c>
      <c r="N247">
        <f t="shared" si="36"/>
        <v>14.874018529637</v>
      </c>
      <c r="O247">
        <f t="shared" si="37"/>
        <v>9999</v>
      </c>
    </row>
    <row r="248" spans="6:15">
      <c r="F248">
        <f t="shared" si="31"/>
        <v>0.23000000000000018</v>
      </c>
      <c r="G248">
        <f t="shared" si="32"/>
        <v>0</v>
      </c>
      <c r="H248">
        <f t="shared" si="33"/>
        <v>142.3529256970053</v>
      </c>
      <c r="I248">
        <f t="shared" si="38"/>
        <v>-24.303662937189387</v>
      </c>
      <c r="J248">
        <f t="shared" si="34"/>
        <v>-3.1082486241359071</v>
      </c>
      <c r="K248">
        <f t="shared" si="39"/>
        <v>128.1686313920134</v>
      </c>
      <c r="L248">
        <f t="shared" si="30"/>
        <v>-1.2750492119284265</v>
      </c>
      <c r="M248">
        <f t="shared" si="35"/>
        <v>-70.075018672099475</v>
      </c>
      <c r="N248">
        <f t="shared" si="36"/>
        <v>14.865194798587371</v>
      </c>
      <c r="O248">
        <f t="shared" si="37"/>
        <v>9999</v>
      </c>
    </row>
    <row r="249" spans="6:15">
      <c r="F249">
        <f t="shared" si="31"/>
        <v>0.23100000000000018</v>
      </c>
      <c r="G249">
        <f t="shared" si="32"/>
        <v>1</v>
      </c>
      <c r="H249">
        <f t="shared" si="33"/>
        <v>142.3529256970053</v>
      </c>
      <c r="I249">
        <f t="shared" si="38"/>
        <v>-24.303662937189387</v>
      </c>
      <c r="J249">
        <f t="shared" si="34"/>
        <v>-3.1082486241359071</v>
      </c>
      <c r="K249">
        <f t="shared" si="39"/>
        <v>127.3529374737923</v>
      </c>
      <c r="L249">
        <f t="shared" si="30"/>
        <v>-1.2685230719589</v>
      </c>
      <c r="M249">
        <f t="shared" si="35"/>
        <v>-69.716350648980864</v>
      </c>
      <c r="N249">
        <f t="shared" si="36"/>
        <v>14.803000746883979</v>
      </c>
      <c r="O249">
        <f t="shared" si="37"/>
        <v>9999</v>
      </c>
    </row>
    <row r="250" spans="6:15">
      <c r="F250">
        <f t="shared" si="31"/>
        <v>0.23200000000000018</v>
      </c>
      <c r="G250">
        <f t="shared" si="32"/>
        <v>2</v>
      </c>
      <c r="H250">
        <f t="shared" si="33"/>
        <v>142.3529256970053</v>
      </c>
      <c r="I250">
        <f t="shared" si="38"/>
        <v>-24.303662937189387</v>
      </c>
      <c r="J250">
        <f t="shared" si="34"/>
        <v>-3.1082486241359071</v>
      </c>
      <c r="K250">
        <f t="shared" si="39"/>
        <v>126.54142941691052</v>
      </c>
      <c r="L250">
        <f t="shared" si="30"/>
        <v>-1.2643598910684308</v>
      </c>
      <c r="M250">
        <f t="shared" si="35"/>
        <v>-69.487547732273271</v>
      </c>
      <c r="N250">
        <f t="shared" si="36"/>
        <v>14.788654025959234</v>
      </c>
      <c r="O250">
        <f t="shared" si="37"/>
        <v>9999</v>
      </c>
    </row>
    <row r="251" spans="6:15">
      <c r="F251">
        <f t="shared" si="31"/>
        <v>0.23300000000000018</v>
      </c>
      <c r="G251">
        <f t="shared" si="32"/>
        <v>3</v>
      </c>
      <c r="H251">
        <f t="shared" si="33"/>
        <v>142.3529256970053</v>
      </c>
      <c r="I251">
        <f t="shared" si="38"/>
        <v>-24.303662937189387</v>
      </c>
      <c r="J251">
        <f t="shared" si="34"/>
        <v>-3.1082486241359071</v>
      </c>
      <c r="K251">
        <f t="shared" si="39"/>
        <v>125.73261142199044</v>
      </c>
      <c r="L251">
        <f t="shared" si="30"/>
        <v>-1.2604627797056231</v>
      </c>
      <c r="M251">
        <f t="shared" si="35"/>
        <v>-69.273367644978464</v>
      </c>
      <c r="N251">
        <f t="shared" si="36"/>
        <v>14.77950190929093</v>
      </c>
      <c r="O251">
        <f t="shared" si="37"/>
        <v>9999</v>
      </c>
    </row>
    <row r="252" spans="6:15">
      <c r="F252">
        <f t="shared" si="31"/>
        <v>0.23400000000000018</v>
      </c>
      <c r="G252">
        <f t="shared" si="32"/>
        <v>4</v>
      </c>
      <c r="H252">
        <f t="shared" si="33"/>
        <v>142.3529256970053</v>
      </c>
      <c r="I252">
        <f t="shared" si="38"/>
        <v>-24.303662937189387</v>
      </c>
      <c r="J252">
        <f t="shared" si="34"/>
        <v>-3.1082486241359071</v>
      </c>
      <c r="K252">
        <f t="shared" si="39"/>
        <v>124.92631491091983</v>
      </c>
      <c r="L252">
        <f t="shared" si="30"/>
        <v>-1.2566050871438836</v>
      </c>
      <c r="M252">
        <f t="shared" si="35"/>
        <v>-69.061353962866335</v>
      </c>
      <c r="N252">
        <f t="shared" si="36"/>
        <v>14.770934705799139</v>
      </c>
      <c r="O252">
        <f t="shared" si="37"/>
        <v>9999</v>
      </c>
    </row>
    <row r="253" spans="6:15">
      <c r="F253">
        <f t="shared" si="31"/>
        <v>0.23500000000000018</v>
      </c>
      <c r="G253">
        <f t="shared" si="32"/>
        <v>5</v>
      </c>
      <c r="H253">
        <f t="shared" si="33"/>
        <v>142.3529256970053</v>
      </c>
      <c r="I253">
        <f t="shared" si="38"/>
        <v>-24.303662937189387</v>
      </c>
      <c r="J253">
        <f t="shared" si="34"/>
        <v>-3.1082486241359071</v>
      </c>
      <c r="K253">
        <f t="shared" si="39"/>
        <v>124.1225147640951</v>
      </c>
      <c r="L253">
        <f t="shared" si="30"/>
        <v>-1.2527622855178009</v>
      </c>
      <c r="M253">
        <f t="shared" si="35"/>
        <v>-68.85015866688741</v>
      </c>
      <c r="N253">
        <f t="shared" si="36"/>
        <v>14.762454158514654</v>
      </c>
      <c r="O253">
        <f t="shared" si="37"/>
        <v>9999</v>
      </c>
    </row>
    <row r="254" spans="6:15">
      <c r="F254">
        <f t="shared" si="31"/>
        <v>0.23600000000000018</v>
      </c>
      <c r="G254">
        <f t="shared" si="32"/>
        <v>6</v>
      </c>
      <c r="H254">
        <f t="shared" si="33"/>
        <v>142.3529256970053</v>
      </c>
      <c r="I254">
        <f t="shared" si="38"/>
        <v>-24.303662937189387</v>
      </c>
      <c r="J254">
        <f t="shared" si="34"/>
        <v>-3.1082486241359071</v>
      </c>
      <c r="K254">
        <f t="shared" si="39"/>
        <v>123.32120138728531</v>
      </c>
      <c r="L254">
        <f t="shared" si="30"/>
        <v>-1.2489316911353567</v>
      </c>
      <c r="M254">
        <f t="shared" si="35"/>
        <v>-68.639634264877046</v>
      </c>
      <c r="N254">
        <f t="shared" si="36"/>
        <v>14.754006346675496</v>
      </c>
      <c r="O254">
        <f t="shared" si="37"/>
        <v>9999</v>
      </c>
    </row>
    <row r="255" spans="6:15">
      <c r="F255">
        <f t="shared" si="31"/>
        <v>0.23700000000000018</v>
      </c>
      <c r="G255">
        <f t="shared" si="32"/>
        <v>7</v>
      </c>
      <c r="H255">
        <f t="shared" si="33"/>
        <v>142.3529256970053</v>
      </c>
      <c r="I255">
        <f t="shared" si="38"/>
        <v>-24.303662937189387</v>
      </c>
      <c r="J255">
        <f t="shared" si="34"/>
        <v>-3.1082486241359071</v>
      </c>
      <c r="K255">
        <f t="shared" si="39"/>
        <v>122.52236688541829</v>
      </c>
      <c r="L255">
        <f t="shared" si="30"/>
        <v>-1.2451129811767383</v>
      </c>
      <c r="M255">
        <f t="shared" si="35"/>
        <v>-68.4297630150852</v>
      </c>
      <c r="N255">
        <f t="shared" si="36"/>
        <v>14.745585370595082</v>
      </c>
      <c r="O255">
        <f t="shared" si="37"/>
        <v>9999</v>
      </c>
    </row>
    <row r="256" spans="6:15">
      <c r="F256">
        <f t="shared" si="31"/>
        <v>0.23800000000000018</v>
      </c>
      <c r="G256">
        <f t="shared" si="32"/>
        <v>8</v>
      </c>
      <c r="H256">
        <f t="shared" si="33"/>
        <v>142.3529256970053</v>
      </c>
      <c r="I256">
        <f t="shared" si="38"/>
        <v>-24.303662937189387</v>
      </c>
      <c r="J256">
        <f t="shared" si="34"/>
        <v>-3.1082486241359071</v>
      </c>
      <c r="K256">
        <f t="shared" si="39"/>
        <v>121.72600356827114</v>
      </c>
      <c r="L256">
        <f t="shared" si="30"/>
        <v>-1.2413060880706441</v>
      </c>
      <c r="M256">
        <f t="shared" si="35"/>
        <v>-68.220541203882505</v>
      </c>
      <c r="N256">
        <f t="shared" si="36"/>
        <v>14.737190520603408</v>
      </c>
      <c r="O256">
        <f t="shared" si="37"/>
        <v>9999</v>
      </c>
    </row>
    <row r="257" spans="6:15">
      <c r="F257">
        <f t="shared" si="31"/>
        <v>0.23900000000000018</v>
      </c>
      <c r="G257">
        <f t="shared" si="32"/>
        <v>9</v>
      </c>
      <c r="H257">
        <f t="shared" si="33"/>
        <v>142.3529256970053</v>
      </c>
      <c r="I257">
        <f t="shared" si="38"/>
        <v>-24.303662937189387</v>
      </c>
      <c r="J257">
        <f t="shared" si="34"/>
        <v>-3.1082486241359071</v>
      </c>
      <c r="K257">
        <f t="shared" si="39"/>
        <v>120.9321037889098</v>
      </c>
      <c r="L257">
        <f t="shared" si="30"/>
        <v>-1.2375109719324113</v>
      </c>
      <c r="M257">
        <f t="shared" si="35"/>
        <v>-68.011966639260621</v>
      </c>
      <c r="N257">
        <f t="shared" si="36"/>
        <v>14.7288216481553</v>
      </c>
      <c r="O257">
        <f t="shared" si="37"/>
        <v>9999</v>
      </c>
    </row>
    <row r="258" spans="6:15">
      <c r="F258">
        <f t="shared" si="31"/>
        <v>0.24000000000000019</v>
      </c>
      <c r="G258">
        <f t="shared" si="32"/>
        <v>0</v>
      </c>
      <c r="H258">
        <f t="shared" si="33"/>
        <v>135.23527941215502</v>
      </c>
      <c r="I258">
        <f t="shared" si="38"/>
        <v>-23.516815705139521</v>
      </c>
      <c r="J258">
        <f t="shared" si="34"/>
        <v>-3.2291807279248168</v>
      </c>
      <c r="K258">
        <f t="shared" si="39"/>
        <v>120.14065992616322</v>
      </c>
      <c r="L258">
        <f t="shared" si="30"/>
        <v>-1.2103690140539058</v>
      </c>
      <c r="M258">
        <f t="shared" si="35"/>
        <v>-66.5202805244502</v>
      </c>
      <c r="N258">
        <f t="shared" si="36"/>
        <v>14.720478665570425</v>
      </c>
      <c r="O258">
        <f t="shared" si="37"/>
        <v>9999</v>
      </c>
    </row>
    <row r="259" spans="6:15">
      <c r="F259">
        <f t="shared" si="31"/>
        <v>0.24100000000000019</v>
      </c>
      <c r="G259">
        <f t="shared" si="32"/>
        <v>1</v>
      </c>
      <c r="H259">
        <f t="shared" si="33"/>
        <v>135.23527941215502</v>
      </c>
      <c r="I259">
        <f t="shared" si="38"/>
        <v>-23.516815705139521</v>
      </c>
      <c r="J259">
        <f t="shared" si="34"/>
        <v>-3.2291807279248168</v>
      </c>
      <c r="K259">
        <f t="shared" si="39"/>
        <v>119.3664480084728</v>
      </c>
      <c r="L259">
        <f t="shared" si="30"/>
        <v>-1.2042382560816578</v>
      </c>
      <c r="M259">
        <f t="shared" si="35"/>
        <v>-66.183342173082849</v>
      </c>
      <c r="N259">
        <f t="shared" si="36"/>
        <v>14.660811220978008</v>
      </c>
      <c r="O259">
        <f t="shared" si="37"/>
        <v>9999</v>
      </c>
    </row>
    <row r="260" spans="6:15">
      <c r="F260">
        <f t="shared" si="31"/>
        <v>0.24200000000000019</v>
      </c>
      <c r="G260">
        <f t="shared" si="32"/>
        <v>2</v>
      </c>
      <c r="H260">
        <f t="shared" si="33"/>
        <v>135.23527941215502</v>
      </c>
      <c r="I260">
        <f t="shared" si="38"/>
        <v>-23.516815705139521</v>
      </c>
      <c r="J260">
        <f t="shared" si="34"/>
        <v>-3.2291807279248168</v>
      </c>
      <c r="K260">
        <f t="shared" si="39"/>
        <v>118.59616889412735</v>
      </c>
      <c r="L260">
        <f t="shared" si="30"/>
        <v>-1.2003148495604585</v>
      </c>
      <c r="M260">
        <f t="shared" si="35"/>
        <v>-65.967716938653297</v>
      </c>
      <c r="N260">
        <f t="shared" si="36"/>
        <v>14.647333686923314</v>
      </c>
      <c r="O260">
        <f t="shared" si="37"/>
        <v>9999</v>
      </c>
    </row>
    <row r="261" spans="6:15">
      <c r="F261">
        <f t="shared" si="31"/>
        <v>0.24300000000000019</v>
      </c>
      <c r="G261">
        <f t="shared" si="32"/>
        <v>3</v>
      </c>
      <c r="H261">
        <f t="shared" si="33"/>
        <v>135.23527941215502</v>
      </c>
      <c r="I261">
        <f t="shared" si="38"/>
        <v>-23.516815705139521</v>
      </c>
      <c r="J261">
        <f t="shared" si="34"/>
        <v>-3.2291807279248168</v>
      </c>
      <c r="K261">
        <f t="shared" si="39"/>
        <v>117.82842528488902</v>
      </c>
      <c r="L261">
        <f t="shared" si="30"/>
        <v>-1.1966323874208487</v>
      </c>
      <c r="M261">
        <f t="shared" si="35"/>
        <v>-65.76533368883176</v>
      </c>
      <c r="N261">
        <f t="shared" si="36"/>
        <v>14.638708677546132</v>
      </c>
      <c r="O261">
        <f t="shared" si="37"/>
        <v>9999</v>
      </c>
    </row>
    <row r="262" spans="6:15">
      <c r="F262">
        <f t="shared" si="31"/>
        <v>0.24400000000000019</v>
      </c>
      <c r="G262">
        <f t="shared" si="32"/>
        <v>4</v>
      </c>
      <c r="H262">
        <f t="shared" si="33"/>
        <v>135.23527941215502</v>
      </c>
      <c r="I262">
        <f t="shared" si="38"/>
        <v>-23.516815705139521</v>
      </c>
      <c r="J262">
        <f t="shared" si="34"/>
        <v>-3.2291807279248168</v>
      </c>
      <c r="K262">
        <f t="shared" si="39"/>
        <v>117.06306451483927</v>
      </c>
      <c r="L262">
        <f t="shared" si="30"/>
        <v>-1.192985205305507</v>
      </c>
      <c r="M262">
        <f t="shared" si="35"/>
        <v>-65.564889382492737</v>
      </c>
      <c r="N262">
        <f t="shared" si="36"/>
        <v>14.63061334755327</v>
      </c>
      <c r="O262">
        <f t="shared" si="37"/>
        <v>9999</v>
      </c>
    </row>
    <row r="263" spans="6:15">
      <c r="F263">
        <f t="shared" si="31"/>
        <v>0.24500000000000019</v>
      </c>
      <c r="G263">
        <f t="shared" si="32"/>
        <v>5</v>
      </c>
      <c r="H263">
        <f t="shared" si="33"/>
        <v>135.23527941215502</v>
      </c>
      <c r="I263">
        <f t="shared" si="38"/>
        <v>-23.516815705139521</v>
      </c>
      <c r="J263">
        <f t="shared" si="34"/>
        <v>-3.2291807279248168</v>
      </c>
      <c r="K263">
        <f t="shared" si="39"/>
        <v>116.30006409323153</v>
      </c>
      <c r="L263">
        <f t="shared" si="30"/>
        <v>-1.1893517651905052</v>
      </c>
      <c r="M263">
        <f t="shared" si="35"/>
        <v>-65.365200318321158</v>
      </c>
      <c r="N263">
        <f t="shared" si="36"/>
        <v>14.622595575299709</v>
      </c>
      <c r="O263">
        <f t="shared" si="37"/>
        <v>9999</v>
      </c>
    </row>
    <row r="264" spans="6:15">
      <c r="F264">
        <f t="shared" si="31"/>
        <v>0.24600000000000019</v>
      </c>
      <c r="G264">
        <f t="shared" si="32"/>
        <v>6</v>
      </c>
      <c r="H264">
        <f t="shared" si="33"/>
        <v>135.23527941215502</v>
      </c>
      <c r="I264">
        <f t="shared" si="38"/>
        <v>-23.516815705139521</v>
      </c>
      <c r="J264">
        <f t="shared" si="34"/>
        <v>-3.2291807279248168</v>
      </c>
      <c r="K264">
        <f t="shared" si="39"/>
        <v>115.53941516224506</v>
      </c>
      <c r="L264">
        <f t="shared" si="30"/>
        <v>-1.1857297838001177</v>
      </c>
      <c r="M264">
        <f t="shared" si="35"/>
        <v>-65.166141010502344</v>
      </c>
      <c r="N264">
        <f t="shared" si="36"/>
        <v>14.614608012732846</v>
      </c>
      <c r="O264">
        <f t="shared" si="37"/>
        <v>9999</v>
      </c>
    </row>
    <row r="265" spans="6:15">
      <c r="F265">
        <f t="shared" si="31"/>
        <v>0.24700000000000019</v>
      </c>
      <c r="G265">
        <f t="shared" si="32"/>
        <v>7</v>
      </c>
      <c r="H265">
        <f t="shared" si="33"/>
        <v>135.23527941215502</v>
      </c>
      <c r="I265">
        <f t="shared" si="38"/>
        <v>-23.516815705139521</v>
      </c>
      <c r="J265">
        <f t="shared" si="34"/>
        <v>-3.2291807279248168</v>
      </c>
      <c r="K265">
        <f t="shared" si="39"/>
        <v>114.78111030974472</v>
      </c>
      <c r="L265">
        <f t="shared" si="30"/>
        <v>-1.1821189914818495</v>
      </c>
      <c r="M265">
        <f t="shared" si="35"/>
        <v>-64.967696639291731</v>
      </c>
      <c r="N265">
        <f t="shared" si="36"/>
        <v>14.606645640420094</v>
      </c>
      <c r="O265">
        <f t="shared" si="37"/>
        <v>9999</v>
      </c>
    </row>
    <row r="266" spans="6:15">
      <c r="F266">
        <f t="shared" si="31"/>
        <v>0.24800000000000019</v>
      </c>
      <c r="G266">
        <f t="shared" si="32"/>
        <v>8</v>
      </c>
      <c r="H266">
        <f t="shared" si="33"/>
        <v>135.23527941215502</v>
      </c>
      <c r="I266">
        <f t="shared" si="38"/>
        <v>-23.516815705139521</v>
      </c>
      <c r="J266">
        <f t="shared" si="34"/>
        <v>-3.2291807279248168</v>
      </c>
      <c r="K266">
        <f t="shared" si="39"/>
        <v>114.02514229476222</v>
      </c>
      <c r="L266">
        <f t="shared" si="30"/>
        <v>-1.1785193292491016</v>
      </c>
      <c r="M266">
        <f t="shared" si="35"/>
        <v>-64.769863962863852</v>
      </c>
      <c r="N266">
        <f t="shared" si="36"/>
        <v>14.598707865571669</v>
      </c>
      <c r="O266">
        <f t="shared" si="37"/>
        <v>9999</v>
      </c>
    </row>
    <row r="267" spans="6:15">
      <c r="F267">
        <f t="shared" si="31"/>
        <v>0.24900000000000019</v>
      </c>
      <c r="G267">
        <f t="shared" si="32"/>
        <v>9</v>
      </c>
      <c r="H267">
        <f t="shared" si="33"/>
        <v>135.23527941215502</v>
      </c>
      <c r="I267">
        <f t="shared" si="38"/>
        <v>-23.516815705139521</v>
      </c>
      <c r="J267">
        <f t="shared" si="34"/>
        <v>-3.2291807279248168</v>
      </c>
      <c r="K267">
        <f t="shared" si="39"/>
        <v>113.27150391415432</v>
      </c>
      <c r="L267">
        <f t="shared" si="30"/>
        <v>-1.1749307602401313</v>
      </c>
      <c r="M267">
        <f t="shared" si="35"/>
        <v>-64.57264095534606</v>
      </c>
      <c r="N267">
        <f t="shared" si="36"/>
        <v>14.590794558514554</v>
      </c>
      <c r="O267">
        <f t="shared" si="37"/>
        <v>9999</v>
      </c>
    </row>
    <row r="268" spans="6:15">
      <c r="F268">
        <f t="shared" si="31"/>
        <v>0.25000000000000017</v>
      </c>
      <c r="G268">
        <f t="shared" si="32"/>
        <v>0</v>
      </c>
      <c r="H268">
        <f t="shared" si="33"/>
        <v>128.47351544154728</v>
      </c>
      <c r="I268">
        <f t="shared" si="38"/>
        <v>-22.753259686402458</v>
      </c>
      <c r="J268">
        <f t="shared" si="34"/>
        <v>-3.3424522318389713</v>
      </c>
      <c r="K268">
        <f t="shared" si="39"/>
        <v>112.5201879885974</v>
      </c>
      <c r="L268">
        <f t="shared" si="30"/>
        <v>-1.148897938170466</v>
      </c>
      <c r="M268">
        <f t="shared" si="35"/>
        <v>-63.141911477963632</v>
      </c>
      <c r="N268">
        <f t="shared" si="36"/>
        <v>14.582905638213843</v>
      </c>
      <c r="O268">
        <f t="shared" si="37"/>
        <v>9999</v>
      </c>
    </row>
    <row r="269" spans="6:15">
      <c r="F269">
        <f t="shared" si="31"/>
        <v>0.25100000000000017</v>
      </c>
      <c r="G269">
        <f t="shared" si="32"/>
        <v>1</v>
      </c>
      <c r="H269">
        <f t="shared" si="33"/>
        <v>128.47351544154728</v>
      </c>
      <c r="I269">
        <f t="shared" si="38"/>
        <v>-22.753259686402458</v>
      </c>
      <c r="J269">
        <f t="shared" si="34"/>
        <v>-3.3424522318389713</v>
      </c>
      <c r="K269">
        <f t="shared" si="39"/>
        <v>111.78539930803323</v>
      </c>
      <c r="L269">
        <f t="shared" si="30"/>
        <v>-1.1431390282348159</v>
      </c>
      <c r="M269">
        <f t="shared" si="35"/>
        <v>-62.825409402987816</v>
      </c>
      <c r="N269">
        <f t="shared" si="36"/>
        <v>14.525676459118545</v>
      </c>
      <c r="O269">
        <f t="shared" si="37"/>
        <v>9999</v>
      </c>
    </row>
    <row r="270" spans="6:15">
      <c r="F270">
        <f t="shared" si="31"/>
        <v>0.25200000000000017</v>
      </c>
      <c r="G270">
        <f t="shared" si="32"/>
        <v>2</v>
      </c>
      <c r="H270">
        <f t="shared" si="33"/>
        <v>128.47351544154728</v>
      </c>
      <c r="I270">
        <f t="shared" si="38"/>
        <v>-22.753259686402458</v>
      </c>
      <c r="J270">
        <f t="shared" si="34"/>
        <v>-3.3424522318389713</v>
      </c>
      <c r="K270">
        <f t="shared" si="39"/>
        <v>111.05430540745351</v>
      </c>
      <c r="L270">
        <f t="shared" si="30"/>
        <v>-1.1394409576450657</v>
      </c>
      <c r="M270">
        <f t="shared" si="35"/>
        <v>-62.622168333385837</v>
      </c>
      <c r="N270">
        <f t="shared" si="36"/>
        <v>14.513016376119513</v>
      </c>
      <c r="O270">
        <f t="shared" si="37"/>
        <v>9999</v>
      </c>
    </row>
    <row r="271" spans="6:15">
      <c r="F271">
        <f t="shared" si="31"/>
        <v>0.25300000000000017</v>
      </c>
      <c r="G271">
        <f t="shared" si="32"/>
        <v>3</v>
      </c>
      <c r="H271">
        <f t="shared" si="33"/>
        <v>128.47351544154728</v>
      </c>
      <c r="I271">
        <f t="shared" si="38"/>
        <v>-22.753259686402458</v>
      </c>
      <c r="J271">
        <f t="shared" si="34"/>
        <v>-3.3424522318389713</v>
      </c>
      <c r="K271">
        <f t="shared" si="39"/>
        <v>110.3256017321893</v>
      </c>
      <c r="L271">
        <f t="shared" si="30"/>
        <v>-1.1359609608240135</v>
      </c>
      <c r="M271">
        <f t="shared" si="35"/>
        <v>-62.430912309749509</v>
      </c>
      <c r="N271">
        <f t="shared" si="36"/>
        <v>14.504886733335434</v>
      </c>
      <c r="O271">
        <f t="shared" si="37"/>
        <v>9999</v>
      </c>
    </row>
    <row r="272" spans="6:15">
      <c r="F272">
        <f t="shared" si="31"/>
        <v>0.25400000000000017</v>
      </c>
      <c r="G272">
        <f t="shared" si="32"/>
        <v>4</v>
      </c>
      <c r="H272">
        <f t="shared" si="33"/>
        <v>128.47351544154728</v>
      </c>
      <c r="I272">
        <f t="shared" si="38"/>
        <v>-22.753259686402458</v>
      </c>
      <c r="J272">
        <f t="shared" si="34"/>
        <v>-3.3424522318389713</v>
      </c>
      <c r="K272">
        <f t="shared" si="39"/>
        <v>109.59915010099276</v>
      </c>
      <c r="L272">
        <f t="shared" si="30"/>
        <v>-1.1325125637153399</v>
      </c>
      <c r="M272">
        <f t="shared" si="35"/>
        <v>-62.241392964520749</v>
      </c>
      <c r="N272">
        <f t="shared" si="36"/>
        <v>14.49723649238998</v>
      </c>
      <c r="O272">
        <f t="shared" si="37"/>
        <v>9999</v>
      </c>
    </row>
    <row r="273" spans="6:15">
      <c r="F273">
        <f t="shared" si="31"/>
        <v>0.25500000000000017</v>
      </c>
      <c r="G273">
        <f t="shared" si="32"/>
        <v>5</v>
      </c>
      <c r="H273">
        <f t="shared" si="33"/>
        <v>128.47351544154728</v>
      </c>
      <c r="I273">
        <f t="shared" si="38"/>
        <v>-22.753259686402458</v>
      </c>
      <c r="J273">
        <f t="shared" si="34"/>
        <v>-3.3424522318389713</v>
      </c>
      <c r="K273">
        <f t="shared" si="39"/>
        <v>108.87493036127852</v>
      </c>
      <c r="L273">
        <f t="shared" ref="L273:L336" si="40">$B$42*M273</f>
        <v>-1.1290768702374718</v>
      </c>
      <c r="M273">
        <f t="shared" si="35"/>
        <v>-62.052571794042869</v>
      </c>
      <c r="N273">
        <f t="shared" si="36"/>
        <v>14.489655718580829</v>
      </c>
      <c r="O273">
        <f t="shared" si="37"/>
        <v>9999</v>
      </c>
    </row>
    <row r="274" spans="6:15">
      <c r="F274">
        <f t="shared" ref="F274:F337" si="41">F273+$B$17</f>
        <v>0.25600000000000017</v>
      </c>
      <c r="G274">
        <f t="shared" ref="G274:G337" si="42">IF(G273=($B$20-1),0,G273+1)</f>
        <v>6</v>
      </c>
      <c r="H274">
        <f t="shared" ref="H274:H337" si="43">IF(G274=0,$B$31*$B$29+(1-$B$31)*H273,H273)</f>
        <v>128.47351544154728</v>
      </c>
      <c r="I274">
        <f t="shared" si="38"/>
        <v>-22.753259686402458</v>
      </c>
      <c r="J274">
        <f t="shared" ref="J274:J337" si="44">IF(G274=0,IF(J273&gt;$B$25,$B$25,IF(J273&lt;-$B$25,-$B$25,J273+$B$17*($B$29-K273))),J273)</f>
        <v>-3.3424522318389713</v>
      </c>
      <c r="K274">
        <f t="shared" si="39"/>
        <v>108.15293432114498</v>
      </c>
      <c r="L274">
        <f t="shared" si="40"/>
        <v>-1.1256519393623639</v>
      </c>
      <c r="M274">
        <f t="shared" ref="M274:M337" si="45">((0.01*I274*N274)-(K274*$B$41))/$B$40</f>
        <v>-61.86434212198116</v>
      </c>
      <c r="N274">
        <f t="shared" ref="N274:N337" si="46">$B$45-$B$47*$B$50*M273-$B$46</f>
        <v>14.482102871761715</v>
      </c>
      <c r="O274">
        <f t="shared" ref="O274:O337" si="47">IF(K274&lt;0,F274,9999)</f>
        <v>9999</v>
      </c>
    </row>
    <row r="275" spans="6:15">
      <c r="F275">
        <f t="shared" si="41"/>
        <v>0.25700000000000017</v>
      </c>
      <c r="G275">
        <f t="shared" si="42"/>
        <v>7</v>
      </c>
      <c r="H275">
        <f t="shared" si="43"/>
        <v>128.47351544154728</v>
      </c>
      <c r="I275">
        <f t="shared" ref="I275:I338" si="48">IF(G275=0,MAX(-$B$26,MIN(($B$23*(H275-K274)+($B$24*J275)),$B$26)),I274)</f>
        <v>-22.753259686402458</v>
      </c>
      <c r="J275">
        <f t="shared" si="44"/>
        <v>-3.3424522318389713</v>
      </c>
      <c r="K275">
        <f t="shared" ref="K275:K338" si="49">K274+($B$17*L274/$B$34)-($B$17*$B$36*K274/$B$34)</f>
        <v>107.43315501772263</v>
      </c>
      <c r="L275">
        <f t="shared" si="40"/>
        <v>-1.1222375456056375</v>
      </c>
      <c r="M275">
        <f t="shared" si="45"/>
        <v>-61.676691556012308</v>
      </c>
      <c r="N275">
        <f t="shared" si="46"/>
        <v>14.474573684879246</v>
      </c>
      <c r="O275">
        <f t="shared" si="47"/>
        <v>9999</v>
      </c>
    </row>
    <row r="276" spans="6:15">
      <c r="F276">
        <f t="shared" si="41"/>
        <v>0.25800000000000017</v>
      </c>
      <c r="G276">
        <f t="shared" si="42"/>
        <v>8</v>
      </c>
      <c r="H276">
        <f t="shared" si="43"/>
        <v>128.47351544154728</v>
      </c>
      <c r="I276">
        <f t="shared" si="48"/>
        <v>-22.753259686402458</v>
      </c>
      <c r="J276">
        <f t="shared" si="44"/>
        <v>-3.3424522318389713</v>
      </c>
      <c r="K276">
        <f t="shared" si="49"/>
        <v>106.7155856313243</v>
      </c>
      <c r="L276">
        <f t="shared" si="40"/>
        <v>-1.1188336371450647</v>
      </c>
      <c r="M276">
        <f t="shared" si="45"/>
        <v>-61.489617248055204</v>
      </c>
      <c r="N276">
        <f t="shared" si="46"/>
        <v>14.467067662240492</v>
      </c>
      <c r="O276">
        <f t="shared" si="47"/>
        <v>9999</v>
      </c>
    </row>
    <row r="277" spans="6:15">
      <c r="F277">
        <f t="shared" si="41"/>
        <v>0.25900000000000017</v>
      </c>
      <c r="G277">
        <f t="shared" si="42"/>
        <v>9</v>
      </c>
      <c r="H277">
        <f t="shared" si="43"/>
        <v>128.47351544154728</v>
      </c>
      <c r="I277">
        <f t="shared" si="48"/>
        <v>-22.753259686402458</v>
      </c>
      <c r="J277">
        <f t="shared" si="44"/>
        <v>-3.3424522318389713</v>
      </c>
      <c r="K277">
        <f t="shared" si="49"/>
        <v>106.00021937552489</v>
      </c>
      <c r="L277">
        <f t="shared" si="40"/>
        <v>-1.1154401798180216</v>
      </c>
      <c r="M277">
        <f t="shared" si="45"/>
        <v>-61.303117320577215</v>
      </c>
      <c r="N277">
        <f t="shared" si="46"/>
        <v>14.459584689922208</v>
      </c>
      <c r="O277">
        <f t="shared" si="47"/>
        <v>9999</v>
      </c>
    </row>
    <row r="278" spans="6:15">
      <c r="F278">
        <f t="shared" si="41"/>
        <v>0.26000000000000018</v>
      </c>
      <c r="G278">
        <f t="shared" si="42"/>
        <v>0</v>
      </c>
      <c r="H278">
        <f t="shared" si="43"/>
        <v>122.0498396694699</v>
      </c>
      <c r="I278">
        <f t="shared" si="48"/>
        <v>-22.012830104582349</v>
      </c>
      <c r="J278">
        <f t="shared" si="44"/>
        <v>-3.4484524512144961</v>
      </c>
      <c r="K278">
        <f t="shared" si="49"/>
        <v>105.28704948598229</v>
      </c>
      <c r="L278">
        <f t="shared" si="40"/>
        <v>-1.0904772337079289</v>
      </c>
      <c r="M278">
        <f t="shared" si="45"/>
        <v>-59.93118681122089</v>
      </c>
      <c r="N278">
        <f t="shared" si="46"/>
        <v>14.452124692823089</v>
      </c>
      <c r="O278">
        <f t="shared" si="47"/>
        <v>9999</v>
      </c>
    </row>
    <row r="279" spans="6:15">
      <c r="F279">
        <f t="shared" si="41"/>
        <v>0.26100000000000018</v>
      </c>
      <c r="G279">
        <f t="shared" si="42"/>
        <v>1</v>
      </c>
      <c r="H279">
        <f t="shared" si="43"/>
        <v>122.0498396694699</v>
      </c>
      <c r="I279">
        <f t="shared" si="48"/>
        <v>-22.012830104582349</v>
      </c>
      <c r="J279">
        <f t="shared" si="44"/>
        <v>-3.4484524512144961</v>
      </c>
      <c r="K279">
        <f t="shared" si="49"/>
        <v>104.58972712367662</v>
      </c>
      <c r="L279">
        <f t="shared" si="40"/>
        <v>-1.0850679323248462</v>
      </c>
      <c r="M279">
        <f t="shared" si="45"/>
        <v>-59.633898760001877</v>
      </c>
      <c r="N279">
        <f t="shared" si="46"/>
        <v>14.397247472448836</v>
      </c>
      <c r="O279">
        <f t="shared" si="47"/>
        <v>9999</v>
      </c>
    </row>
    <row r="280" spans="6:15">
      <c r="F280">
        <f t="shared" si="41"/>
        <v>0.26200000000000018</v>
      </c>
      <c r="G280">
        <f t="shared" si="42"/>
        <v>2</v>
      </c>
      <c r="H280">
        <f t="shared" si="43"/>
        <v>122.0498396694699</v>
      </c>
      <c r="I280">
        <f t="shared" si="48"/>
        <v>-22.012830104582349</v>
      </c>
      <c r="J280">
        <f t="shared" si="44"/>
        <v>-3.4484524512144961</v>
      </c>
      <c r="K280">
        <f t="shared" si="49"/>
        <v>103.89587572642932</v>
      </c>
      <c r="L280">
        <f t="shared" si="40"/>
        <v>-1.0815816744025721</v>
      </c>
      <c r="M280">
        <f t="shared" si="45"/>
        <v>-59.442298634521528</v>
      </c>
      <c r="N280">
        <f t="shared" si="46"/>
        <v>14.385355950400076</v>
      </c>
      <c r="O280">
        <f t="shared" si="47"/>
        <v>9999</v>
      </c>
    </row>
    <row r="281" spans="6:15">
      <c r="F281">
        <f t="shared" si="41"/>
        <v>0.26300000000000018</v>
      </c>
      <c r="G281">
        <f t="shared" si="42"/>
        <v>3</v>
      </c>
      <c r="H281">
        <f t="shared" si="43"/>
        <v>122.0498396694699</v>
      </c>
      <c r="I281">
        <f t="shared" si="48"/>
        <v>-22.012830104582349</v>
      </c>
      <c r="J281">
        <f t="shared" si="44"/>
        <v>-3.4484524512144961</v>
      </c>
      <c r="K281">
        <f t="shared" si="49"/>
        <v>103.20427796568619</v>
      </c>
      <c r="L281">
        <f t="shared" si="40"/>
        <v>-1.0782926954958636</v>
      </c>
      <c r="M281">
        <f t="shared" si="45"/>
        <v>-59.261540702871848</v>
      </c>
      <c r="N281">
        <f t="shared" si="46"/>
        <v>14.37769194538086</v>
      </c>
      <c r="O281">
        <f t="shared" si="47"/>
        <v>9999</v>
      </c>
    </row>
    <row r="282" spans="6:15">
      <c r="F282">
        <f t="shared" si="41"/>
        <v>0.26400000000000018</v>
      </c>
      <c r="G282">
        <f t="shared" si="42"/>
        <v>4</v>
      </c>
      <c r="H282">
        <f t="shared" si="43"/>
        <v>122.0498396694699</v>
      </c>
      <c r="I282">
        <f t="shared" si="48"/>
        <v>-22.012830104582349</v>
      </c>
      <c r="J282">
        <f t="shared" si="44"/>
        <v>-3.4484524512144961</v>
      </c>
      <c r="K282">
        <f t="shared" si="49"/>
        <v>102.51480883046926</v>
      </c>
      <c r="L282">
        <f t="shared" si="40"/>
        <v>-1.0750320448768249</v>
      </c>
      <c r="M282">
        <f t="shared" si="45"/>
        <v>-59.082339656453605</v>
      </c>
      <c r="N282">
        <f t="shared" si="46"/>
        <v>14.370461628114874</v>
      </c>
      <c r="O282">
        <f t="shared" si="47"/>
        <v>9999</v>
      </c>
    </row>
    <row r="283" spans="6:15">
      <c r="F283">
        <f t="shared" si="41"/>
        <v>0.26500000000000018</v>
      </c>
      <c r="G283">
        <f t="shared" si="42"/>
        <v>5</v>
      </c>
      <c r="H283">
        <f t="shared" si="43"/>
        <v>122.0498396694699</v>
      </c>
      <c r="I283">
        <f t="shared" si="48"/>
        <v>-22.012830104582349</v>
      </c>
      <c r="J283">
        <f t="shared" si="44"/>
        <v>-3.4484524512144961</v>
      </c>
      <c r="K283">
        <f t="shared" si="49"/>
        <v>101.8274502470683</v>
      </c>
      <c r="L283">
        <f t="shared" si="40"/>
        <v>-1.0717831575472678</v>
      </c>
      <c r="M283">
        <f t="shared" si="45"/>
        <v>-58.903785104870508</v>
      </c>
      <c r="N283">
        <f t="shared" si="46"/>
        <v>14.363293586258145</v>
      </c>
      <c r="O283">
        <f t="shared" si="47"/>
        <v>9999</v>
      </c>
    </row>
    <row r="284" spans="6:15">
      <c r="F284">
        <f t="shared" si="41"/>
        <v>0.26600000000000018</v>
      </c>
      <c r="G284">
        <f t="shared" si="42"/>
        <v>6</v>
      </c>
      <c r="H284">
        <f t="shared" si="43"/>
        <v>122.0498396694699</v>
      </c>
      <c r="I284">
        <f t="shared" si="48"/>
        <v>-22.012830104582349</v>
      </c>
      <c r="J284">
        <f t="shared" si="44"/>
        <v>-3.4484524512144961</v>
      </c>
      <c r="K284">
        <f t="shared" si="49"/>
        <v>101.1421946269749</v>
      </c>
      <c r="L284">
        <f t="shared" si="40"/>
        <v>-1.0685443845704823</v>
      </c>
      <c r="M284">
        <f t="shared" si="45"/>
        <v>-58.725786424741379</v>
      </c>
      <c r="N284">
        <f t="shared" si="46"/>
        <v>14.35615140419482</v>
      </c>
      <c r="O284">
        <f t="shared" si="47"/>
        <v>9999</v>
      </c>
    </row>
    <row r="285" spans="6:15">
      <c r="F285">
        <f t="shared" si="41"/>
        <v>0.26700000000000018</v>
      </c>
      <c r="G285">
        <f t="shared" si="42"/>
        <v>7</v>
      </c>
      <c r="H285">
        <f t="shared" si="43"/>
        <v>122.0498396694699</v>
      </c>
      <c r="I285">
        <f t="shared" si="48"/>
        <v>-22.012830104582349</v>
      </c>
      <c r="J285">
        <f t="shared" si="44"/>
        <v>-3.4484524512144961</v>
      </c>
      <c r="K285">
        <f t="shared" si="49"/>
        <v>100.45903542580733</v>
      </c>
      <c r="L285">
        <f t="shared" si="40"/>
        <v>-1.0653155371232068</v>
      </c>
      <c r="M285">
        <f t="shared" si="45"/>
        <v>-58.548333238589464</v>
      </c>
      <c r="N285">
        <f t="shared" si="46"/>
        <v>14.349031456989655</v>
      </c>
      <c r="O285">
        <f t="shared" si="47"/>
        <v>9999</v>
      </c>
    </row>
    <row r="286" spans="6:15">
      <c r="F286">
        <f t="shared" si="41"/>
        <v>0.26800000000000018</v>
      </c>
      <c r="G286">
        <f t="shared" si="42"/>
        <v>8</v>
      </c>
      <c r="H286">
        <f t="shared" si="43"/>
        <v>122.0498396694699</v>
      </c>
      <c r="I286">
        <f t="shared" si="48"/>
        <v>-22.012830104582349</v>
      </c>
      <c r="J286">
        <f t="shared" si="44"/>
        <v>-3.4484524512144961</v>
      </c>
      <c r="K286">
        <f t="shared" si="49"/>
        <v>99.777966219134967</v>
      </c>
      <c r="L286">
        <f t="shared" si="40"/>
        <v>-1.0620965693863982</v>
      </c>
      <c r="M286">
        <f t="shared" si="45"/>
        <v>-58.371423028260729</v>
      </c>
      <c r="N286">
        <f t="shared" si="46"/>
        <v>14.341933329543579</v>
      </c>
      <c r="O286">
        <f t="shared" si="47"/>
        <v>9999</v>
      </c>
    </row>
    <row r="287" spans="6:15">
      <c r="F287">
        <f t="shared" si="41"/>
        <v>0.26900000000000018</v>
      </c>
      <c r="G287">
        <f t="shared" si="42"/>
        <v>9</v>
      </c>
      <c r="H287">
        <f t="shared" si="43"/>
        <v>122.0498396694699</v>
      </c>
      <c r="I287">
        <f t="shared" si="48"/>
        <v>-22.012830104582349</v>
      </c>
      <c r="J287">
        <f t="shared" si="44"/>
        <v>-3.4484524512144961</v>
      </c>
      <c r="K287">
        <f t="shared" si="49"/>
        <v>99.098980611962958</v>
      </c>
      <c r="L287">
        <f t="shared" si="40"/>
        <v>-1.0588874496223295</v>
      </c>
      <c r="M287">
        <f t="shared" si="45"/>
        <v>-58.195054049491659</v>
      </c>
      <c r="N287">
        <f t="shared" si="46"/>
        <v>14.334856921130429</v>
      </c>
      <c r="O287">
        <f t="shared" si="47"/>
        <v>9999</v>
      </c>
    </row>
    <row r="288" spans="6:15">
      <c r="F288">
        <f t="shared" si="41"/>
        <v>0.27000000000000018</v>
      </c>
      <c r="G288">
        <f t="shared" si="42"/>
        <v>0</v>
      </c>
      <c r="H288">
        <f t="shared" si="43"/>
        <v>115.94734768599641</v>
      </c>
      <c r="I288">
        <f t="shared" si="48"/>
        <v>-21.295317499527684</v>
      </c>
      <c r="J288">
        <f t="shared" si="44"/>
        <v>-3.5475514318264589</v>
      </c>
      <c r="K288">
        <f t="shared" si="49"/>
        <v>98.422072229818127</v>
      </c>
      <c r="L288">
        <f t="shared" si="40"/>
        <v>-1.0349560506028375</v>
      </c>
      <c r="M288">
        <f t="shared" si="45"/>
        <v>-56.87981600420553</v>
      </c>
      <c r="N288">
        <f t="shared" si="46"/>
        <v>14.327802161979665</v>
      </c>
      <c r="O288">
        <f t="shared" si="47"/>
        <v>9999</v>
      </c>
    </row>
    <row r="289" spans="6:15">
      <c r="F289">
        <f t="shared" si="41"/>
        <v>0.27100000000000019</v>
      </c>
      <c r="G289">
        <f t="shared" si="42"/>
        <v>1</v>
      </c>
      <c r="H289">
        <f t="shared" si="43"/>
        <v>115.94734768599641</v>
      </c>
      <c r="I289">
        <f t="shared" si="48"/>
        <v>-21.295317499527684</v>
      </c>
      <c r="J289">
        <f t="shared" si="44"/>
        <v>-3.5475514318264589</v>
      </c>
      <c r="K289">
        <f t="shared" si="49"/>
        <v>97.76035604362329</v>
      </c>
      <c r="L289">
        <f t="shared" si="40"/>
        <v>-1.0298753567244179</v>
      </c>
      <c r="M289">
        <f t="shared" si="45"/>
        <v>-56.600587786920485</v>
      </c>
      <c r="N289">
        <f t="shared" si="46"/>
        <v>14.275192640168221</v>
      </c>
      <c r="O289">
        <f t="shared" si="47"/>
        <v>9999</v>
      </c>
    </row>
    <row r="290" spans="6:15">
      <c r="F290">
        <f t="shared" si="41"/>
        <v>0.27200000000000019</v>
      </c>
      <c r="G290">
        <f t="shared" si="42"/>
        <v>2</v>
      </c>
      <c r="H290">
        <f t="shared" si="43"/>
        <v>115.94734768599641</v>
      </c>
      <c r="I290">
        <f t="shared" si="48"/>
        <v>-21.295317499527684</v>
      </c>
      <c r="J290">
        <f t="shared" si="44"/>
        <v>-3.5475514318264589</v>
      </c>
      <c r="K290">
        <f t="shared" si="49"/>
        <v>97.101900425608633</v>
      </c>
      <c r="L290">
        <f t="shared" si="40"/>
        <v>-1.0265882456411926</v>
      </c>
      <c r="M290">
        <f t="shared" si="45"/>
        <v>-56.419932508379596</v>
      </c>
      <c r="N290">
        <f t="shared" si="46"/>
        <v>14.26402351147682</v>
      </c>
      <c r="O290">
        <f t="shared" si="47"/>
        <v>9999</v>
      </c>
    </row>
    <row r="291" spans="6:15">
      <c r="F291">
        <f t="shared" si="41"/>
        <v>0.27300000000000019</v>
      </c>
      <c r="G291">
        <f t="shared" si="42"/>
        <v>3</v>
      </c>
      <c r="H291">
        <f t="shared" si="43"/>
        <v>115.94734768599641</v>
      </c>
      <c r="I291">
        <f t="shared" si="48"/>
        <v>-21.295317499527684</v>
      </c>
      <c r="J291">
        <f t="shared" si="44"/>
        <v>-3.5475514318264589</v>
      </c>
      <c r="K291">
        <f t="shared" si="49"/>
        <v>96.445569997069072</v>
      </c>
      <c r="L291">
        <f t="shared" si="40"/>
        <v>-1.0234795264843717</v>
      </c>
      <c r="M291">
        <f t="shared" si="45"/>
        <v>-56.249081414223738</v>
      </c>
      <c r="N291">
        <f t="shared" si="46"/>
        <v>14.256797300335183</v>
      </c>
      <c r="O291">
        <f t="shared" si="47"/>
        <v>9999</v>
      </c>
    </row>
    <row r="292" spans="6:15">
      <c r="F292">
        <f t="shared" si="41"/>
        <v>0.27400000000000019</v>
      </c>
      <c r="G292">
        <f t="shared" si="42"/>
        <v>4</v>
      </c>
      <c r="H292">
        <f t="shared" si="43"/>
        <v>115.94734768599641</v>
      </c>
      <c r="I292">
        <f t="shared" si="48"/>
        <v>-21.295317499527684</v>
      </c>
      <c r="J292">
        <f t="shared" si="44"/>
        <v>-3.5475514318264589</v>
      </c>
      <c r="K292">
        <f t="shared" si="49"/>
        <v>95.791251709383999</v>
      </c>
      <c r="L292">
        <f t="shared" si="40"/>
        <v>-1.0203962283065151</v>
      </c>
      <c r="M292">
        <f t="shared" si="45"/>
        <v>-56.079627423457232</v>
      </c>
      <c r="N292">
        <f t="shared" si="46"/>
        <v>14.24996325656895</v>
      </c>
      <c r="O292">
        <f t="shared" si="47"/>
        <v>9999</v>
      </c>
    </row>
    <row r="293" spans="6:15">
      <c r="F293">
        <f t="shared" si="41"/>
        <v>0.27500000000000019</v>
      </c>
      <c r="G293">
        <f t="shared" si="42"/>
        <v>5</v>
      </c>
      <c r="H293">
        <f t="shared" si="43"/>
        <v>115.94734768599641</v>
      </c>
      <c r="I293">
        <f t="shared" si="48"/>
        <v>-21.295317499527684</v>
      </c>
      <c r="J293">
        <f t="shared" si="44"/>
        <v>-3.5475514318264589</v>
      </c>
      <c r="K293">
        <f t="shared" si="49"/>
        <v>95.138929336798071</v>
      </c>
      <c r="L293">
        <f t="shared" si="40"/>
        <v>-1.0173238400551003</v>
      </c>
      <c r="M293">
        <f t="shared" si="45"/>
        <v>-55.910773027821627</v>
      </c>
      <c r="N293">
        <f t="shared" si="46"/>
        <v>14.243185096938289</v>
      </c>
      <c r="O293">
        <f t="shared" si="47"/>
        <v>9999</v>
      </c>
    </row>
    <row r="294" spans="6:15">
      <c r="F294">
        <f t="shared" si="41"/>
        <v>0.27600000000000019</v>
      </c>
      <c r="G294">
        <f t="shared" si="42"/>
        <v>6</v>
      </c>
      <c r="H294">
        <f t="shared" si="43"/>
        <v>115.94734768599641</v>
      </c>
      <c r="I294">
        <f t="shared" si="48"/>
        <v>-21.295317499527684</v>
      </c>
      <c r="J294">
        <f t="shared" si="44"/>
        <v>-3.5475514318264589</v>
      </c>
      <c r="K294">
        <f t="shared" si="49"/>
        <v>94.488595838691737</v>
      </c>
      <c r="L294">
        <f t="shared" si="40"/>
        <v>-1.014260961733698</v>
      </c>
      <c r="M294">
        <f t="shared" si="45"/>
        <v>-55.742441285364386</v>
      </c>
      <c r="N294">
        <f t="shared" si="46"/>
        <v>14.236430921112865</v>
      </c>
      <c r="O294">
        <f t="shared" si="47"/>
        <v>9999</v>
      </c>
    </row>
    <row r="295" spans="6:15">
      <c r="F295">
        <f t="shared" si="41"/>
        <v>0.27700000000000019</v>
      </c>
      <c r="G295">
        <f t="shared" si="42"/>
        <v>7</v>
      </c>
      <c r="H295">
        <f t="shared" si="43"/>
        <v>115.94734768599641</v>
      </c>
      <c r="I295">
        <f t="shared" si="48"/>
        <v>-21.295317499527684</v>
      </c>
      <c r="J295">
        <f t="shared" si="44"/>
        <v>-3.5475514318264589</v>
      </c>
      <c r="K295">
        <f t="shared" si="49"/>
        <v>93.840245060980763</v>
      </c>
      <c r="L295">
        <f t="shared" si="40"/>
        <v>-1.0112074349306375</v>
      </c>
      <c r="M295">
        <f t="shared" si="45"/>
        <v>-55.574623489989584</v>
      </c>
      <c r="N295">
        <f t="shared" si="46"/>
        <v>14.229697651414575</v>
      </c>
      <c r="O295">
        <f t="shared" si="47"/>
        <v>9999</v>
      </c>
    </row>
    <row r="296" spans="6:15">
      <c r="F296">
        <f t="shared" si="41"/>
        <v>0.27800000000000019</v>
      </c>
      <c r="G296">
        <f t="shared" si="42"/>
        <v>8</v>
      </c>
      <c r="H296">
        <f t="shared" si="43"/>
        <v>115.94734768599641</v>
      </c>
      <c r="I296">
        <f t="shared" si="48"/>
        <v>-21.295317499527684</v>
      </c>
      <c r="J296">
        <f t="shared" si="44"/>
        <v>-3.5475514318264589</v>
      </c>
      <c r="K296">
        <f t="shared" si="49"/>
        <v>93.193870950258031</v>
      </c>
      <c r="L296">
        <f t="shared" si="40"/>
        <v>-1.0081632188805789</v>
      </c>
      <c r="M296">
        <f t="shared" si="45"/>
        <v>-55.407317401288019</v>
      </c>
      <c r="N296">
        <f t="shared" si="46"/>
        <v>14.222984939599584</v>
      </c>
      <c r="O296">
        <f t="shared" si="47"/>
        <v>9999</v>
      </c>
    </row>
    <row r="297" spans="6:15">
      <c r="F297">
        <f t="shared" si="41"/>
        <v>0.27900000000000019</v>
      </c>
      <c r="G297">
        <f t="shared" si="42"/>
        <v>9</v>
      </c>
      <c r="H297">
        <f t="shared" si="43"/>
        <v>115.94734768599641</v>
      </c>
      <c r="I297">
        <f t="shared" si="48"/>
        <v>-21.295317499527684</v>
      </c>
      <c r="J297">
        <f t="shared" si="44"/>
        <v>-3.5475514318264589</v>
      </c>
      <c r="K297">
        <f t="shared" si="49"/>
        <v>92.549467479328456</v>
      </c>
      <c r="L297">
        <f t="shared" si="40"/>
        <v>-1.0051282840368427</v>
      </c>
      <c r="M297">
        <f t="shared" si="45"/>
        <v>-55.240521395413261</v>
      </c>
      <c r="N297">
        <f t="shared" si="46"/>
        <v>14.216292696051521</v>
      </c>
      <c r="O297">
        <f t="shared" si="47"/>
        <v>9999</v>
      </c>
    </row>
    <row r="298" spans="6:15">
      <c r="F298">
        <f t="shared" si="41"/>
        <v>0.28000000000000019</v>
      </c>
      <c r="G298">
        <f t="shared" si="42"/>
        <v>0</v>
      </c>
      <c r="H298">
        <f t="shared" si="43"/>
        <v>110.14998030169657</v>
      </c>
      <c r="I298">
        <f t="shared" si="48"/>
        <v>-20.600471193172226</v>
      </c>
      <c r="J298">
        <f t="shared" si="44"/>
        <v>-3.6401008993057875</v>
      </c>
      <c r="K298">
        <f t="shared" si="49"/>
        <v>91.907028640106887</v>
      </c>
      <c r="L298">
        <f t="shared" si="40"/>
        <v>-0.98219103848451561</v>
      </c>
      <c r="M298">
        <f t="shared" si="45"/>
        <v>-53.979920710099414</v>
      </c>
      <c r="N298">
        <f t="shared" si="46"/>
        <v>14.209620855816532</v>
      </c>
      <c r="O298">
        <f t="shared" si="47"/>
        <v>9999</v>
      </c>
    </row>
    <row r="299" spans="6:15">
      <c r="F299">
        <f t="shared" si="41"/>
        <v>0.28100000000000019</v>
      </c>
      <c r="G299">
        <f t="shared" si="42"/>
        <v>1</v>
      </c>
      <c r="H299">
        <f t="shared" si="43"/>
        <v>110.14998030169657</v>
      </c>
      <c r="I299">
        <f t="shared" si="48"/>
        <v>-20.600471193172226</v>
      </c>
      <c r="J299">
        <f t="shared" si="44"/>
        <v>-3.6401008993057875</v>
      </c>
      <c r="K299">
        <f t="shared" si="49"/>
        <v>91.279150453806182</v>
      </c>
      <c r="L299">
        <f t="shared" si="40"/>
        <v>-0.97741913426388327</v>
      </c>
      <c r="M299">
        <f t="shared" si="45"/>
        <v>-53.717663164089451</v>
      </c>
      <c r="N299">
        <f t="shared" si="46"/>
        <v>14.159196828403976</v>
      </c>
      <c r="O299">
        <f t="shared" si="47"/>
        <v>9999</v>
      </c>
    </row>
    <row r="300" spans="6:15">
      <c r="F300">
        <f t="shared" si="41"/>
        <v>0.28200000000000019</v>
      </c>
      <c r="G300">
        <f t="shared" si="42"/>
        <v>2</v>
      </c>
      <c r="H300">
        <f t="shared" si="43"/>
        <v>110.14998030169657</v>
      </c>
      <c r="I300">
        <f t="shared" si="48"/>
        <v>-20.600471193172226</v>
      </c>
      <c r="J300">
        <f t="shared" si="44"/>
        <v>-3.6401008993057875</v>
      </c>
      <c r="K300">
        <f t="shared" si="49"/>
        <v>90.654335101754072</v>
      </c>
      <c r="L300">
        <f t="shared" si="40"/>
        <v>-0.9743193070196795</v>
      </c>
      <c r="M300">
        <f t="shared" si="45"/>
        <v>-53.547300757693129</v>
      </c>
      <c r="N300">
        <f t="shared" si="46"/>
        <v>14.148706526563579</v>
      </c>
      <c r="O300">
        <f t="shared" si="47"/>
        <v>9999</v>
      </c>
    </row>
    <row r="301" spans="6:15">
      <c r="F301">
        <f t="shared" si="41"/>
        <v>0.2830000000000002</v>
      </c>
      <c r="G301">
        <f t="shared" si="42"/>
        <v>3</v>
      </c>
      <c r="H301">
        <f t="shared" si="43"/>
        <v>110.14998030169657</v>
      </c>
      <c r="I301">
        <f t="shared" si="48"/>
        <v>-20.600471193172226</v>
      </c>
      <c r="J301">
        <f t="shared" si="44"/>
        <v>-3.6401008993057875</v>
      </c>
      <c r="K301">
        <f t="shared" si="49"/>
        <v>90.031524119617913</v>
      </c>
      <c r="L301">
        <f t="shared" si="40"/>
        <v>-0.9713807344848201</v>
      </c>
      <c r="M301">
        <f t="shared" si="45"/>
        <v>-53.385800696893007</v>
      </c>
      <c r="N301">
        <f t="shared" si="46"/>
        <v>14.141892030307725</v>
      </c>
      <c r="O301">
        <f t="shared" si="47"/>
        <v>9999</v>
      </c>
    </row>
    <row r="302" spans="6:15">
      <c r="F302">
        <f t="shared" si="41"/>
        <v>0.2840000000000002</v>
      </c>
      <c r="G302">
        <f t="shared" si="42"/>
        <v>4</v>
      </c>
      <c r="H302">
        <f t="shared" si="43"/>
        <v>110.14998030169657</v>
      </c>
      <c r="I302">
        <f t="shared" si="48"/>
        <v>-20.600471193172226</v>
      </c>
      <c r="J302">
        <f t="shared" si="44"/>
        <v>-3.6401008993057875</v>
      </c>
      <c r="K302">
        <f t="shared" si="49"/>
        <v>89.410615313123188</v>
      </c>
      <c r="L302">
        <f t="shared" si="40"/>
        <v>-0.96846499941759967</v>
      </c>
      <c r="M302">
        <f t="shared" si="45"/>
        <v>-53.225555753116012</v>
      </c>
      <c r="N302">
        <f t="shared" si="46"/>
        <v>14.135432027875719</v>
      </c>
      <c r="O302">
        <f t="shared" si="47"/>
        <v>9999</v>
      </c>
    </row>
    <row r="303" spans="6:15">
      <c r="F303">
        <f t="shared" si="41"/>
        <v>0.2850000000000002</v>
      </c>
      <c r="G303">
        <f t="shared" si="42"/>
        <v>5</v>
      </c>
      <c r="H303">
        <f t="shared" si="43"/>
        <v>110.14998030169657</v>
      </c>
      <c r="I303">
        <f t="shared" si="48"/>
        <v>-20.600471193172226</v>
      </c>
      <c r="J303">
        <f t="shared" si="44"/>
        <v>-3.6401008993057875</v>
      </c>
      <c r="K303">
        <f t="shared" si="49"/>
        <v>88.79159409909505</v>
      </c>
      <c r="L303">
        <f t="shared" si="40"/>
        <v>-0.96555939816552849</v>
      </c>
      <c r="M303">
        <f t="shared" si="45"/>
        <v>-53.065867750419542</v>
      </c>
      <c r="N303">
        <f t="shared" si="46"/>
        <v>14.12902223012464</v>
      </c>
      <c r="O303">
        <f t="shared" si="47"/>
        <v>9999</v>
      </c>
    </row>
    <row r="304" spans="6:15">
      <c r="F304">
        <f t="shared" si="41"/>
        <v>0.2860000000000002</v>
      </c>
      <c r="G304">
        <f t="shared" si="42"/>
        <v>6</v>
      </c>
      <c r="H304">
        <f t="shared" si="43"/>
        <v>110.14998030169657</v>
      </c>
      <c r="I304">
        <f t="shared" si="48"/>
        <v>-20.600471193172226</v>
      </c>
      <c r="J304">
        <f t="shared" si="44"/>
        <v>-3.6401008993057875</v>
      </c>
      <c r="K304">
        <f t="shared" si="49"/>
        <v>88.174453935480813</v>
      </c>
      <c r="L304">
        <f t="shared" si="40"/>
        <v>-0.96266274262658802</v>
      </c>
      <c r="M304">
        <f t="shared" si="45"/>
        <v>-52.906671392287691</v>
      </c>
      <c r="N304">
        <f t="shared" si="46"/>
        <v>14.122634710016783</v>
      </c>
      <c r="O304">
        <f t="shared" si="47"/>
        <v>9999</v>
      </c>
    </row>
    <row r="305" spans="6:15">
      <c r="F305">
        <f t="shared" si="41"/>
        <v>0.2870000000000002</v>
      </c>
      <c r="G305">
        <f t="shared" si="42"/>
        <v>7</v>
      </c>
      <c r="H305">
        <f t="shared" si="43"/>
        <v>110.14998030169657</v>
      </c>
      <c r="I305">
        <f t="shared" si="48"/>
        <v>-20.600471193172226</v>
      </c>
      <c r="J305">
        <f t="shared" si="44"/>
        <v>-3.6401008993057875</v>
      </c>
      <c r="K305">
        <f t="shared" si="49"/>
        <v>87.559189032621418</v>
      </c>
      <c r="L305">
        <f t="shared" si="40"/>
        <v>-0.95977489960762274</v>
      </c>
      <c r="M305">
        <f t="shared" si="45"/>
        <v>-52.747959358600752</v>
      </c>
      <c r="N305">
        <f t="shared" si="46"/>
        <v>14.116266855691508</v>
      </c>
      <c r="O305">
        <f t="shared" si="47"/>
        <v>9999</v>
      </c>
    </row>
    <row r="306" spans="6:15">
      <c r="F306">
        <f t="shared" si="41"/>
        <v>0.2880000000000002</v>
      </c>
      <c r="G306">
        <f t="shared" si="42"/>
        <v>8</v>
      </c>
      <c r="H306">
        <f t="shared" si="43"/>
        <v>110.14998030169657</v>
      </c>
      <c r="I306">
        <f t="shared" si="48"/>
        <v>-20.600471193172226</v>
      </c>
      <c r="J306">
        <f t="shared" si="44"/>
        <v>-3.6401008993057875</v>
      </c>
      <c r="K306">
        <f t="shared" si="49"/>
        <v>86.94579368554939</v>
      </c>
      <c r="L306">
        <f t="shared" si="40"/>
        <v>-0.95689583262008948</v>
      </c>
      <c r="M306">
        <f t="shared" si="45"/>
        <v>-52.589729643996655</v>
      </c>
      <c r="N306">
        <f t="shared" si="46"/>
        <v>14.10991837434403</v>
      </c>
      <c r="O306">
        <f t="shared" si="47"/>
        <v>9999</v>
      </c>
    </row>
    <row r="307" spans="6:15">
      <c r="F307">
        <f t="shared" si="41"/>
        <v>0.2890000000000002</v>
      </c>
      <c r="G307">
        <f t="shared" si="42"/>
        <v>9</v>
      </c>
      <c r="H307">
        <f t="shared" si="43"/>
        <v>110.14998030169657</v>
      </c>
      <c r="I307">
        <f t="shared" si="48"/>
        <v>-20.600471193172226</v>
      </c>
      <c r="J307">
        <f t="shared" si="44"/>
        <v>-3.6401008993057875</v>
      </c>
      <c r="K307">
        <f t="shared" si="49"/>
        <v>86.334262212778782</v>
      </c>
      <c r="L307">
        <f t="shared" si="40"/>
        <v>-0.95402551410747538</v>
      </c>
      <c r="M307">
        <f t="shared" si="45"/>
        <v>-52.431980734005876</v>
      </c>
      <c r="N307">
        <f t="shared" si="46"/>
        <v>14.103589185759866</v>
      </c>
      <c r="O307">
        <f t="shared" si="47"/>
        <v>9999</v>
      </c>
    </row>
    <row r="308" spans="6:15">
      <c r="F308">
        <f t="shared" si="41"/>
        <v>0.2900000000000002</v>
      </c>
      <c r="G308">
        <f t="shared" si="42"/>
        <v>0</v>
      </c>
      <c r="H308">
        <f t="shared" si="43"/>
        <v>104.64248128661174</v>
      </c>
      <c r="I308">
        <f t="shared" si="48"/>
        <v>-19.92800274263233</v>
      </c>
      <c r="J308">
        <f t="shared" si="44"/>
        <v>-3.7264351615185665</v>
      </c>
      <c r="K308">
        <f t="shared" si="49"/>
        <v>85.724588950650528</v>
      </c>
      <c r="L308">
        <f t="shared" si="40"/>
        <v>-0.93204596677262985</v>
      </c>
      <c r="M308">
        <f t="shared" si="45"/>
        <v>-51.224013876347016</v>
      </c>
      <c r="N308">
        <f t="shared" si="46"/>
        <v>14.097279229360236</v>
      </c>
      <c r="O308">
        <f t="shared" si="47"/>
        <v>9999</v>
      </c>
    </row>
    <row r="309" spans="6:15">
      <c r="F309">
        <f t="shared" si="41"/>
        <v>0.2910000000000002</v>
      </c>
      <c r="G309">
        <f t="shared" si="42"/>
        <v>1</v>
      </c>
      <c r="H309">
        <f t="shared" si="43"/>
        <v>104.64248128661174</v>
      </c>
      <c r="I309">
        <f t="shared" si="48"/>
        <v>-19.92800274263233</v>
      </c>
      <c r="J309">
        <f t="shared" si="44"/>
        <v>-3.7264351615185665</v>
      </c>
      <c r="K309">
        <f t="shared" si="49"/>
        <v>85.128867986791349</v>
      </c>
      <c r="L309">
        <f t="shared" si="40"/>
        <v>-0.92756416328519853</v>
      </c>
      <c r="M309">
        <f t="shared" si="45"/>
        <v>-50.977699883029508</v>
      </c>
      <c r="N309">
        <f t="shared" si="46"/>
        <v>14.048960555053881</v>
      </c>
      <c r="O309">
        <f t="shared" si="47"/>
        <v>9999</v>
      </c>
    </row>
    <row r="310" spans="6:15">
      <c r="F310">
        <f t="shared" si="41"/>
        <v>0.2920000000000002</v>
      </c>
      <c r="G310">
        <f t="shared" si="42"/>
        <v>2</v>
      </c>
      <c r="H310">
        <f t="shared" si="43"/>
        <v>104.64248128661174</v>
      </c>
      <c r="I310">
        <f t="shared" si="48"/>
        <v>-19.92800274263233</v>
      </c>
      <c r="J310">
        <f t="shared" si="44"/>
        <v>-3.7264351615185665</v>
      </c>
      <c r="K310">
        <f t="shared" si="49"/>
        <v>84.536024065758099</v>
      </c>
      <c r="L310">
        <f t="shared" si="40"/>
        <v>-0.9246405081530592</v>
      </c>
      <c r="M310">
        <f t="shared" si="45"/>
        <v>-50.817019662957385</v>
      </c>
      <c r="N310">
        <f t="shared" si="46"/>
        <v>14.039107995321181</v>
      </c>
      <c r="O310">
        <f t="shared" si="47"/>
        <v>9999</v>
      </c>
    </row>
    <row r="311" spans="6:15">
      <c r="F311">
        <f t="shared" si="41"/>
        <v>0.2930000000000002</v>
      </c>
      <c r="G311">
        <f t="shared" si="42"/>
        <v>3</v>
      </c>
      <c r="H311">
        <f t="shared" si="43"/>
        <v>104.64248128661174</v>
      </c>
      <c r="I311">
        <f t="shared" si="48"/>
        <v>-19.92800274263233</v>
      </c>
      <c r="J311">
        <f t="shared" si="44"/>
        <v>-3.7264351615185665</v>
      </c>
      <c r="K311">
        <f t="shared" si="49"/>
        <v>83.945070841176729</v>
      </c>
      <c r="L311">
        <f t="shared" si="40"/>
        <v>-0.92186257283180639</v>
      </c>
      <c r="M311">
        <f t="shared" si="45"/>
        <v>-50.664348011004236</v>
      </c>
      <c r="N311">
        <f t="shared" si="46"/>
        <v>14.032680786518295</v>
      </c>
      <c r="O311">
        <f t="shared" si="47"/>
        <v>9999</v>
      </c>
    </row>
    <row r="312" spans="6:15">
      <c r="F312">
        <f t="shared" si="41"/>
        <v>0.29400000000000021</v>
      </c>
      <c r="G312">
        <f t="shared" si="42"/>
        <v>4</v>
      </c>
      <c r="H312">
        <f t="shared" si="43"/>
        <v>104.64248128661174</v>
      </c>
      <c r="I312">
        <f t="shared" si="48"/>
        <v>-19.92800274263233</v>
      </c>
      <c r="J312">
        <f t="shared" si="44"/>
        <v>-3.7264351615185665</v>
      </c>
      <c r="K312">
        <f t="shared" si="49"/>
        <v>83.355915958526836</v>
      </c>
      <c r="L312">
        <f t="shared" si="40"/>
        <v>-0.91910517905003697</v>
      </c>
      <c r="M312">
        <f t="shared" si="45"/>
        <v>-50.512805294898726</v>
      </c>
      <c r="N312">
        <f t="shared" si="46"/>
        <v>14.026573920440169</v>
      </c>
      <c r="O312">
        <f t="shared" si="47"/>
        <v>9999</v>
      </c>
    </row>
    <row r="313" spans="6:15">
      <c r="F313">
        <f t="shared" si="41"/>
        <v>0.29500000000000021</v>
      </c>
      <c r="G313">
        <f t="shared" si="42"/>
        <v>5</v>
      </c>
      <c r="H313">
        <f t="shared" si="43"/>
        <v>104.64248128661174</v>
      </c>
      <c r="I313">
        <f t="shared" si="48"/>
        <v>-19.92800274263233</v>
      </c>
      <c r="J313">
        <f t="shared" si="44"/>
        <v>-3.7264351615185665</v>
      </c>
      <c r="K313">
        <f t="shared" si="49"/>
        <v>82.768546294785921</v>
      </c>
      <c r="L313">
        <f t="shared" si="40"/>
        <v>-0.91635721167064899</v>
      </c>
      <c r="M313">
        <f t="shared" si="45"/>
        <v>-50.361780641403435</v>
      </c>
      <c r="N313">
        <f t="shared" si="46"/>
        <v>14.02051221179595</v>
      </c>
      <c r="O313">
        <f t="shared" si="47"/>
        <v>9999</v>
      </c>
    </row>
    <row r="314" spans="6:15">
      <c r="F314">
        <f t="shared" si="41"/>
        <v>0.29600000000000021</v>
      </c>
      <c r="G314">
        <f t="shared" si="42"/>
        <v>6</v>
      </c>
      <c r="H314">
        <f t="shared" si="43"/>
        <v>104.64248128661174</v>
      </c>
      <c r="I314">
        <f t="shared" si="48"/>
        <v>-19.92800274263233</v>
      </c>
      <c r="J314">
        <f t="shared" si="44"/>
        <v>-3.7264351615185665</v>
      </c>
      <c r="K314">
        <f t="shared" si="49"/>
        <v>82.182955762584356</v>
      </c>
      <c r="L314">
        <f t="shared" si="40"/>
        <v>-0.91361766274468237</v>
      </c>
      <c r="M314">
        <f t="shared" si="45"/>
        <v>-50.211218654976342</v>
      </c>
      <c r="N314">
        <f t="shared" si="46"/>
        <v>14.014471225656138</v>
      </c>
      <c r="O314">
        <f t="shared" si="47"/>
        <v>9999</v>
      </c>
    </row>
    <row r="315" spans="6:15">
      <c r="F315">
        <f t="shared" si="41"/>
        <v>0.29700000000000021</v>
      </c>
      <c r="G315">
        <f t="shared" si="42"/>
        <v>7</v>
      </c>
      <c r="H315">
        <f t="shared" si="43"/>
        <v>104.64248128661174</v>
      </c>
      <c r="I315">
        <f t="shared" si="48"/>
        <v>-19.92800274263233</v>
      </c>
      <c r="J315">
        <f t="shared" si="44"/>
        <v>-3.7264351615185665</v>
      </c>
      <c r="K315">
        <f t="shared" si="49"/>
        <v>81.599138912896521</v>
      </c>
      <c r="L315">
        <f t="shared" si="40"/>
        <v>-0.91088641998946474</v>
      </c>
      <c r="M315">
        <f t="shared" si="45"/>
        <v>-50.06111316471025</v>
      </c>
      <c r="N315">
        <f t="shared" si="46"/>
        <v>14.008448746199054</v>
      </c>
      <c r="O315">
        <f t="shared" si="47"/>
        <v>9999</v>
      </c>
    </row>
    <row r="316" spans="6:15">
      <c r="F316">
        <f t="shared" si="41"/>
        <v>0.29800000000000021</v>
      </c>
      <c r="G316">
        <f t="shared" si="42"/>
        <v>8</v>
      </c>
      <c r="H316">
        <f t="shared" si="43"/>
        <v>104.64248128661174</v>
      </c>
      <c r="I316">
        <f t="shared" si="48"/>
        <v>-19.92800274263233</v>
      </c>
      <c r="J316">
        <f t="shared" si="44"/>
        <v>-3.7264351615185665</v>
      </c>
      <c r="K316">
        <f t="shared" si="49"/>
        <v>81.017090368130951</v>
      </c>
      <c r="L316">
        <f t="shared" si="40"/>
        <v>-0.90816345055675496</v>
      </c>
      <c r="M316">
        <f t="shared" si="45"/>
        <v>-49.911462365309262</v>
      </c>
      <c r="N316">
        <f t="shared" si="46"/>
        <v>14.002444526588409</v>
      </c>
      <c r="O316">
        <f t="shared" si="47"/>
        <v>9999</v>
      </c>
    </row>
    <row r="317" spans="6:15">
      <c r="F317">
        <f t="shared" si="41"/>
        <v>0.29900000000000021</v>
      </c>
      <c r="G317">
        <f t="shared" si="42"/>
        <v>9</v>
      </c>
      <c r="H317">
        <f t="shared" si="43"/>
        <v>104.64248128661174</v>
      </c>
      <c r="I317">
        <f t="shared" si="48"/>
        <v>-19.92800274263233</v>
      </c>
      <c r="J317">
        <f t="shared" si="44"/>
        <v>-3.7264351615185665</v>
      </c>
      <c r="K317">
        <f t="shared" si="49"/>
        <v>80.436804771851541</v>
      </c>
      <c r="L317">
        <f t="shared" si="40"/>
        <v>-0.90544872870634352</v>
      </c>
      <c r="M317">
        <f t="shared" si="45"/>
        <v>-49.762264842125489</v>
      </c>
      <c r="N317">
        <f t="shared" si="46"/>
        <v>13.996458494612371</v>
      </c>
      <c r="O317">
        <f t="shared" si="47"/>
        <v>9999</v>
      </c>
    </row>
    <row r="318" spans="6:15">
      <c r="F318">
        <f t="shared" si="41"/>
        <v>0.30000000000000021</v>
      </c>
      <c r="G318">
        <f t="shared" si="42"/>
        <v>0</v>
      </c>
      <c r="H318">
        <f t="shared" si="43"/>
        <v>99.410357222281149</v>
      </c>
      <c r="I318">
        <f t="shared" si="48"/>
        <v>-19.27758935554202</v>
      </c>
      <c r="J318">
        <f t="shared" si="44"/>
        <v>-3.806871966290418</v>
      </c>
      <c r="K318">
        <f t="shared" si="49"/>
        <v>79.858276784277422</v>
      </c>
      <c r="L318">
        <f t="shared" si="40"/>
        <v>-0.88439136460925361</v>
      </c>
      <c r="M318">
        <f t="shared" si="45"/>
        <v>-48.604979955797823</v>
      </c>
      <c r="N318">
        <f t="shared" si="46"/>
        <v>13.990490593685021</v>
      </c>
      <c r="O318">
        <f t="shared" si="47"/>
        <v>9999</v>
      </c>
    </row>
    <row r="319" spans="6:15">
      <c r="F319">
        <f t="shared" si="41"/>
        <v>0.30100000000000021</v>
      </c>
      <c r="G319">
        <f t="shared" si="42"/>
        <v>1</v>
      </c>
      <c r="H319">
        <f t="shared" si="43"/>
        <v>99.410357222281149</v>
      </c>
      <c r="I319">
        <f t="shared" si="48"/>
        <v>-19.27758935554202</v>
      </c>
      <c r="J319">
        <f t="shared" si="44"/>
        <v>-3.806871966290418</v>
      </c>
      <c r="K319">
        <f t="shared" si="49"/>
        <v>79.29311532791219</v>
      </c>
      <c r="L319">
        <f t="shared" si="40"/>
        <v>-0.88018204866228622</v>
      </c>
      <c r="M319">
        <f t="shared" si="45"/>
        <v>-48.373641517390112</v>
      </c>
      <c r="N319">
        <f t="shared" si="46"/>
        <v>13.944199198231914</v>
      </c>
      <c r="O319">
        <f t="shared" si="47"/>
        <v>9999</v>
      </c>
    </row>
    <row r="320" spans="6:15">
      <c r="F320">
        <f t="shared" si="41"/>
        <v>0.30200000000000021</v>
      </c>
      <c r="G320">
        <f t="shared" si="42"/>
        <v>2</v>
      </c>
      <c r="H320">
        <f t="shared" si="43"/>
        <v>99.410357222281149</v>
      </c>
      <c r="I320">
        <f t="shared" si="48"/>
        <v>-19.27758935554202</v>
      </c>
      <c r="J320">
        <f t="shared" si="44"/>
        <v>-3.806871966290418</v>
      </c>
      <c r="K320">
        <f t="shared" si="49"/>
        <v>78.730656378980584</v>
      </c>
      <c r="L320">
        <f t="shared" si="40"/>
        <v>-0.8774241565941252</v>
      </c>
      <c r="M320">
        <f t="shared" si="45"/>
        <v>-48.222071416123413</v>
      </c>
      <c r="N320">
        <f t="shared" si="46"/>
        <v>13.934945660695604</v>
      </c>
      <c r="O320">
        <f t="shared" si="47"/>
        <v>9999</v>
      </c>
    </row>
    <row r="321" spans="6:15">
      <c r="F321">
        <f t="shared" si="41"/>
        <v>0.30300000000000021</v>
      </c>
      <c r="G321">
        <f t="shared" si="42"/>
        <v>3</v>
      </c>
      <c r="H321">
        <f t="shared" si="43"/>
        <v>99.410357222281149</v>
      </c>
      <c r="I321">
        <f t="shared" si="48"/>
        <v>-19.27758935554202</v>
      </c>
      <c r="J321">
        <f t="shared" si="44"/>
        <v>-3.806871966290418</v>
      </c>
      <c r="K321">
        <f t="shared" si="49"/>
        <v>78.169981148804894</v>
      </c>
      <c r="L321">
        <f t="shared" si="40"/>
        <v>-0.87479791419953223</v>
      </c>
      <c r="M321">
        <f t="shared" si="45"/>
        <v>-48.077736606833795</v>
      </c>
      <c r="N321">
        <f t="shared" si="46"/>
        <v>13.928882856644936</v>
      </c>
      <c r="O321">
        <f t="shared" si="47"/>
        <v>9999</v>
      </c>
    </row>
    <row r="322" spans="6:15">
      <c r="F322">
        <f t="shared" si="41"/>
        <v>0.30400000000000021</v>
      </c>
      <c r="G322">
        <f t="shared" si="42"/>
        <v>4</v>
      </c>
      <c r="H322">
        <f t="shared" si="43"/>
        <v>99.410357222281149</v>
      </c>
      <c r="I322">
        <f t="shared" si="48"/>
        <v>-19.27758935554202</v>
      </c>
      <c r="J322">
        <f t="shared" si="44"/>
        <v>-3.806871966290418</v>
      </c>
      <c r="K322">
        <f t="shared" si="49"/>
        <v>77.611006195117412</v>
      </c>
      <c r="L322">
        <f t="shared" si="40"/>
        <v>-0.8721901725514617</v>
      </c>
      <c r="M322">
        <f t="shared" si="45"/>
        <v>-47.934418574109259</v>
      </c>
      <c r="N322">
        <f t="shared" si="46"/>
        <v>13.923109464273352</v>
      </c>
      <c r="O322">
        <f t="shared" si="47"/>
        <v>9999</v>
      </c>
    </row>
    <row r="323" spans="6:15">
      <c r="F323">
        <f t="shared" si="41"/>
        <v>0.30500000000000022</v>
      </c>
      <c r="G323">
        <f t="shared" si="42"/>
        <v>5</v>
      </c>
      <c r="H323">
        <f t="shared" si="43"/>
        <v>99.410357222281149</v>
      </c>
      <c r="I323">
        <f t="shared" si="48"/>
        <v>-19.27758935554202</v>
      </c>
      <c r="J323">
        <f t="shared" si="44"/>
        <v>-3.806871966290418</v>
      </c>
      <c r="K323">
        <f t="shared" si="49"/>
        <v>77.053719693180867</v>
      </c>
      <c r="L323">
        <f t="shared" si="40"/>
        <v>-0.86959121107539361</v>
      </c>
      <c r="M323">
        <f t="shared" si="45"/>
        <v>-47.791583088027828</v>
      </c>
      <c r="N323">
        <f t="shared" si="46"/>
        <v>13.91737674296437</v>
      </c>
      <c r="O323">
        <f t="shared" si="47"/>
        <v>9999</v>
      </c>
    </row>
    <row r="324" spans="6:15">
      <c r="F324">
        <f t="shared" si="41"/>
        <v>0.30600000000000022</v>
      </c>
      <c r="G324">
        <f t="shared" si="42"/>
        <v>6</v>
      </c>
      <c r="H324">
        <f t="shared" si="43"/>
        <v>99.410357222281149</v>
      </c>
      <c r="I324">
        <f t="shared" si="48"/>
        <v>-19.27758935554202</v>
      </c>
      <c r="J324">
        <f t="shared" si="44"/>
        <v>-3.806871966290418</v>
      </c>
      <c r="K324">
        <f t="shared" si="49"/>
        <v>76.498115971205138</v>
      </c>
      <c r="L324">
        <f t="shared" si="40"/>
        <v>-0.86700017482962555</v>
      </c>
      <c r="M324">
        <f t="shared" si="45"/>
        <v>-47.649183162124046</v>
      </c>
      <c r="N324">
        <f t="shared" si="46"/>
        <v>13.911663323521113</v>
      </c>
      <c r="O324">
        <f t="shared" si="47"/>
        <v>9999</v>
      </c>
    </row>
    <row r="325" spans="6:15">
      <c r="F325">
        <f t="shared" si="41"/>
        <v>0.30700000000000022</v>
      </c>
      <c r="G325">
        <f t="shared" si="42"/>
        <v>7</v>
      </c>
      <c r="H325">
        <f t="shared" si="43"/>
        <v>99.410357222281149</v>
      </c>
      <c r="I325">
        <f t="shared" si="48"/>
        <v>-19.27758935554202</v>
      </c>
      <c r="J325">
        <f t="shared" si="44"/>
        <v>-3.806871966290418</v>
      </c>
      <c r="K325">
        <f t="shared" si="49"/>
        <v>75.944189898877696</v>
      </c>
      <c r="L325">
        <f t="shared" si="40"/>
        <v>-0.8644169688734068</v>
      </c>
      <c r="M325">
        <f t="shared" si="45"/>
        <v>-47.507213578579794</v>
      </c>
      <c r="N325">
        <f t="shared" si="46"/>
        <v>13.905967326484962</v>
      </c>
      <c r="O325">
        <f t="shared" si="47"/>
        <v>9999</v>
      </c>
    </row>
    <row r="326" spans="6:15">
      <c r="F326">
        <f t="shared" si="41"/>
        <v>0.30800000000000022</v>
      </c>
      <c r="G326">
        <f t="shared" si="42"/>
        <v>8</v>
      </c>
      <c r="H326">
        <f t="shared" si="43"/>
        <v>99.410357222281149</v>
      </c>
      <c r="I326">
        <f t="shared" si="48"/>
        <v>-19.27758935554202</v>
      </c>
      <c r="J326">
        <f t="shared" si="44"/>
        <v>-3.806871966290418</v>
      </c>
      <c r="K326">
        <f t="shared" si="49"/>
        <v>75.391936406322799</v>
      </c>
      <c r="L326">
        <f t="shared" si="40"/>
        <v>-0.86184156347637531</v>
      </c>
      <c r="M326">
        <f t="shared" si="45"/>
        <v>-47.365672703453683</v>
      </c>
      <c r="N326">
        <f t="shared" si="46"/>
        <v>13.900288543143192</v>
      </c>
      <c r="O326">
        <f t="shared" si="47"/>
        <v>9999</v>
      </c>
    </row>
    <row r="327" spans="6:15">
      <c r="F327">
        <f t="shared" si="41"/>
        <v>0.30900000000000022</v>
      </c>
      <c r="G327">
        <f t="shared" si="42"/>
        <v>9</v>
      </c>
      <c r="H327">
        <f t="shared" si="43"/>
        <v>99.410357222281149</v>
      </c>
      <c r="I327">
        <f t="shared" si="48"/>
        <v>-19.27758935554202</v>
      </c>
      <c r="J327">
        <f t="shared" si="44"/>
        <v>-3.806871966290418</v>
      </c>
      <c r="K327">
        <f t="shared" si="49"/>
        <v>74.841350442825842</v>
      </c>
      <c r="L327">
        <f t="shared" si="40"/>
        <v>-0.85927393456300527</v>
      </c>
      <c r="M327">
        <f t="shared" si="45"/>
        <v>-47.224559213586652</v>
      </c>
      <c r="N327">
        <f t="shared" si="46"/>
        <v>13.894626908138147</v>
      </c>
      <c r="O327">
        <f t="shared" si="47"/>
        <v>9999</v>
      </c>
    </row>
    <row r="328" spans="6:15">
      <c r="F328">
        <f t="shared" si="41"/>
        <v>0.31000000000000022</v>
      </c>
      <c r="G328">
        <f t="shared" si="42"/>
        <v>0</v>
      </c>
      <c r="H328">
        <f t="shared" si="43"/>
        <v>94.439839361167088</v>
      </c>
      <c r="I328">
        <f t="shared" si="48"/>
        <v>-18.648877244966116</v>
      </c>
      <c r="J328">
        <f t="shared" si="44"/>
        <v>-3.881713316733244</v>
      </c>
      <c r="K328">
        <f t="shared" si="49"/>
        <v>74.292426973253058</v>
      </c>
      <c r="L328">
        <f t="shared" si="40"/>
        <v>-0.83910417957981909</v>
      </c>
      <c r="M328">
        <f t="shared" si="45"/>
        <v>-46.116056150461134</v>
      </c>
      <c r="N328">
        <f t="shared" si="46"/>
        <v>13.888982368543466</v>
      </c>
      <c r="O328">
        <f t="shared" si="47"/>
        <v>9999</v>
      </c>
    </row>
    <row r="329" spans="6:15">
      <c r="F329">
        <f t="shared" si="41"/>
        <v>0.31100000000000022</v>
      </c>
      <c r="G329">
        <f t="shared" si="42"/>
        <v>1</v>
      </c>
      <c r="H329">
        <f t="shared" si="43"/>
        <v>94.439839361167088</v>
      </c>
      <c r="I329">
        <f t="shared" si="48"/>
        <v>-18.648877244966116</v>
      </c>
      <c r="J329">
        <f t="shared" si="44"/>
        <v>-3.881713316733244</v>
      </c>
      <c r="K329">
        <f t="shared" si="49"/>
        <v>73.756306254544029</v>
      </c>
      <c r="L329">
        <f t="shared" si="40"/>
        <v>-0.83515076172969305</v>
      </c>
      <c r="M329">
        <f t="shared" si="45"/>
        <v>-45.898781533078171</v>
      </c>
      <c r="N329">
        <f t="shared" si="46"/>
        <v>13.844642246018445</v>
      </c>
      <c r="O329">
        <f t="shared" si="47"/>
        <v>9999</v>
      </c>
    </row>
    <row r="330" spans="6:15">
      <c r="F330">
        <f t="shared" si="41"/>
        <v>0.31200000000000022</v>
      </c>
      <c r="G330">
        <f t="shared" si="42"/>
        <v>2</v>
      </c>
      <c r="H330">
        <f t="shared" si="43"/>
        <v>94.439839361167088</v>
      </c>
      <c r="I330">
        <f t="shared" si="48"/>
        <v>-18.648877244966116</v>
      </c>
      <c r="J330">
        <f t="shared" si="44"/>
        <v>-3.881713316733244</v>
      </c>
      <c r="K330">
        <f t="shared" si="49"/>
        <v>73.222724110607913</v>
      </c>
      <c r="L330">
        <f t="shared" si="40"/>
        <v>-0.83254888062381138</v>
      </c>
      <c r="M330">
        <f t="shared" si="45"/>
        <v>-45.755785588002858</v>
      </c>
      <c r="N330">
        <f t="shared" si="46"/>
        <v>13.835951261323126</v>
      </c>
      <c r="O330">
        <f t="shared" si="47"/>
        <v>9999</v>
      </c>
    </row>
    <row r="331" spans="6:15">
      <c r="F331">
        <f t="shared" si="41"/>
        <v>0.31300000000000022</v>
      </c>
      <c r="G331">
        <f t="shared" si="42"/>
        <v>3</v>
      </c>
      <c r="H331">
        <f t="shared" si="43"/>
        <v>94.439839361167088</v>
      </c>
      <c r="I331">
        <f t="shared" si="48"/>
        <v>-18.648877244966116</v>
      </c>
      <c r="J331">
        <f t="shared" si="44"/>
        <v>-3.881713316733244</v>
      </c>
      <c r="K331">
        <f t="shared" si="49"/>
        <v>72.690824982394616</v>
      </c>
      <c r="L331">
        <f t="shared" si="40"/>
        <v>-0.83006591594824231</v>
      </c>
      <c r="M331">
        <f t="shared" si="45"/>
        <v>-45.619325132692659</v>
      </c>
      <c r="N331">
        <f t="shared" si="46"/>
        <v>13.830231423520114</v>
      </c>
      <c r="O331">
        <f t="shared" si="47"/>
        <v>9999</v>
      </c>
    </row>
    <row r="332" spans="6:15">
      <c r="F332">
        <f t="shared" si="41"/>
        <v>0.31400000000000022</v>
      </c>
      <c r="G332">
        <f t="shared" si="42"/>
        <v>4</v>
      </c>
      <c r="H332">
        <f t="shared" si="43"/>
        <v>94.439839361167088</v>
      </c>
      <c r="I332">
        <f t="shared" si="48"/>
        <v>-18.648877244966116</v>
      </c>
      <c r="J332">
        <f t="shared" si="44"/>
        <v>-3.881713316733244</v>
      </c>
      <c r="K332">
        <f t="shared" si="49"/>
        <v>72.160533493343365</v>
      </c>
      <c r="L332">
        <f t="shared" si="40"/>
        <v>-0.82759963735465847</v>
      </c>
      <c r="M332">
        <f t="shared" si="45"/>
        <v>-45.483781722384123</v>
      </c>
      <c r="N332">
        <f t="shared" si="46"/>
        <v>13.824773005307707</v>
      </c>
      <c r="O332">
        <f t="shared" si="47"/>
        <v>9999</v>
      </c>
    </row>
    <row r="333" spans="6:15">
      <c r="F333">
        <f t="shared" si="41"/>
        <v>0.31500000000000022</v>
      </c>
      <c r="G333">
        <f t="shared" si="42"/>
        <v>5</v>
      </c>
      <c r="H333">
        <f t="shared" si="43"/>
        <v>94.439839361167088</v>
      </c>
      <c r="I333">
        <f t="shared" si="48"/>
        <v>-18.648877244966116</v>
      </c>
      <c r="J333">
        <f t="shared" si="44"/>
        <v>-3.881713316733244</v>
      </c>
      <c r="K333">
        <f t="shared" si="49"/>
        <v>71.631838973516466</v>
      </c>
      <c r="L333">
        <f t="shared" si="40"/>
        <v>-0.82514154728309086</v>
      </c>
      <c r="M333">
        <f t="shared" si="45"/>
        <v>-45.348688342417802</v>
      </c>
      <c r="N333">
        <f t="shared" si="46"/>
        <v>13.819351268895366</v>
      </c>
      <c r="O333">
        <f t="shared" si="47"/>
        <v>9999</v>
      </c>
    </row>
    <row r="334" spans="6:15">
      <c r="F334">
        <f t="shared" si="41"/>
        <v>0.31600000000000023</v>
      </c>
      <c r="G334">
        <f t="shared" si="42"/>
        <v>6</v>
      </c>
      <c r="H334">
        <f t="shared" si="43"/>
        <v>94.439839361167088</v>
      </c>
      <c r="I334">
        <f t="shared" si="48"/>
        <v>-18.648877244966116</v>
      </c>
      <c r="J334">
        <f t="shared" si="44"/>
        <v>-3.881713316733244</v>
      </c>
      <c r="K334">
        <f t="shared" si="49"/>
        <v>71.104736131800038</v>
      </c>
      <c r="L334">
        <f t="shared" si="40"/>
        <v>-0.82269092062377824</v>
      </c>
      <c r="M334">
        <f t="shared" si="45"/>
        <v>-45.214005141720044</v>
      </c>
      <c r="N334">
        <f t="shared" si="46"/>
        <v>13.813947533696712</v>
      </c>
      <c r="O334">
        <f t="shared" si="47"/>
        <v>9999</v>
      </c>
    </row>
    <row r="335" spans="6:15">
      <c r="F335">
        <f t="shared" si="41"/>
        <v>0.31700000000000023</v>
      </c>
      <c r="G335">
        <f t="shared" si="42"/>
        <v>7</v>
      </c>
      <c r="H335">
        <f t="shared" si="43"/>
        <v>94.439839361167088</v>
      </c>
      <c r="I335">
        <f t="shared" si="48"/>
        <v>-18.648877244966116</v>
      </c>
      <c r="J335">
        <f t="shared" si="44"/>
        <v>-3.881713316733244</v>
      </c>
      <c r="K335">
        <f t="shared" si="49"/>
        <v>70.579220136361371</v>
      </c>
      <c r="L335">
        <f t="shared" si="40"/>
        <v>-0.82024767682563926</v>
      </c>
      <c r="M335">
        <f t="shared" si="45"/>
        <v>-45.079727693309927</v>
      </c>
      <c r="N335">
        <f t="shared" si="46"/>
        <v>13.808560205668801</v>
      </c>
      <c r="O335">
        <f t="shared" si="47"/>
        <v>9999</v>
      </c>
    </row>
    <row r="336" spans="6:15">
      <c r="F336">
        <f t="shared" si="41"/>
        <v>0.31800000000000023</v>
      </c>
      <c r="G336">
        <f t="shared" si="42"/>
        <v>8</v>
      </c>
      <c r="H336">
        <f t="shared" si="43"/>
        <v>94.439839361167088</v>
      </c>
      <c r="I336">
        <f t="shared" si="48"/>
        <v>-18.648877244966116</v>
      </c>
      <c r="J336">
        <f t="shared" si="44"/>
        <v>-3.881713316733244</v>
      </c>
      <c r="K336">
        <f t="shared" si="49"/>
        <v>70.055286206677039</v>
      </c>
      <c r="L336">
        <f t="shared" si="40"/>
        <v>-0.8178117888463361</v>
      </c>
      <c r="M336">
        <f t="shared" si="45"/>
        <v>-44.945854510976325</v>
      </c>
      <c r="N336">
        <f t="shared" si="46"/>
        <v>13.803189107732397</v>
      </c>
      <c r="O336">
        <f t="shared" si="47"/>
        <v>9999</v>
      </c>
    </row>
    <row r="337" spans="6:15">
      <c r="F337">
        <f t="shared" si="41"/>
        <v>0.31900000000000023</v>
      </c>
      <c r="G337">
        <f t="shared" si="42"/>
        <v>9</v>
      </c>
      <c r="H337">
        <f t="shared" si="43"/>
        <v>94.439839361167088</v>
      </c>
      <c r="I337">
        <f t="shared" si="48"/>
        <v>-18.648877244966116</v>
      </c>
      <c r="J337">
        <f t="shared" si="44"/>
        <v>-3.881713316733244</v>
      </c>
      <c r="K337">
        <f t="shared" si="49"/>
        <v>69.532929579663815</v>
      </c>
      <c r="L337">
        <f t="shared" ref="L337:L400" si="50">$B$42*M337</f>
        <v>-0.81538323414181657</v>
      </c>
      <c r="M337">
        <f t="shared" si="45"/>
        <v>-44.812384355727936</v>
      </c>
      <c r="N337">
        <f t="shared" si="46"/>
        <v>13.797834180439054</v>
      </c>
      <c r="O337">
        <f t="shared" si="47"/>
        <v>9999</v>
      </c>
    </row>
    <row r="338" spans="6:15">
      <c r="F338">
        <f t="shared" ref="F338:F401" si="51">F337+$B$17</f>
        <v>0.32000000000000023</v>
      </c>
      <c r="G338">
        <f t="shared" ref="G338:G401" si="52">IF(G337=($B$20-1),0,G337+1)</f>
        <v>0</v>
      </c>
      <c r="H338">
        <f t="shared" ref="H338:H401" si="53">IF(G338=0,$B$31*$B$29+(1-$B$31)*H337,H337)</f>
        <v>89.717847393108727</v>
      </c>
      <c r="I338">
        <f t="shared" si="48"/>
        <v>-18.041484904043045</v>
      </c>
      <c r="J338">
        <f t="shared" ref="J338:J401" si="54">IF(G338=0,IF(J337&gt;$B$25,$B$25,IF(J337&lt;-$B$25,-$B$25,J337+$B$17*($B$29-K337))),J337)</f>
        <v>-3.9512462463129077</v>
      </c>
      <c r="K338">
        <f t="shared" si="49"/>
        <v>69.012145506830507</v>
      </c>
      <c r="L338">
        <f t="shared" si="50"/>
        <v>-0.79606745422955805</v>
      </c>
      <c r="M338">
        <f t="shared" ref="M338:M401" si="55">((0.01*I338*N338)-(K338*$B$41))/$B$40</f>
        <v>-43.750814633277365</v>
      </c>
      <c r="N338">
        <f t="shared" ref="N338:N401" si="56">$B$45-$B$47*$B$50*M337-$B$46</f>
        <v>13.792495374229118</v>
      </c>
      <c r="O338">
        <f t="shared" ref="O338:O401" si="57">IF(K338&lt;0,F338,9999)</f>
        <v>9999</v>
      </c>
    </row>
    <row r="339" spans="6:15">
      <c r="F339">
        <f t="shared" si="51"/>
        <v>0.32100000000000023</v>
      </c>
      <c r="G339">
        <f t="shared" si="52"/>
        <v>1</v>
      </c>
      <c r="H339">
        <f t="shared" si="53"/>
        <v>89.717847393108727</v>
      </c>
      <c r="I339">
        <f t="shared" ref="I339:I402" si="58">IF(G339=0,MAX(-$B$26,MIN(($B$23*(H339-K338)+($B$24*J339)),$B$26)),I338)</f>
        <v>-18.041484904043045</v>
      </c>
      <c r="J339">
        <f t="shared" si="54"/>
        <v>-3.9512462463129077</v>
      </c>
      <c r="K339">
        <f t="shared" ref="K339:K402" si="59">K338+($B$17*L338/$B$34)-($B$17*$B$36*K338/$B$34)</f>
        <v>68.503621791110731</v>
      </c>
      <c r="L339">
        <f t="shared" si="50"/>
        <v>-0.7923543181138315</v>
      </c>
      <c r="M339">
        <f t="shared" si="55"/>
        <v>-43.546745582289084</v>
      </c>
      <c r="N339">
        <f t="shared" si="56"/>
        <v>13.750032585331095</v>
      </c>
      <c r="O339">
        <f t="shared" si="57"/>
        <v>9999</v>
      </c>
    </row>
    <row r="340" spans="6:15">
      <c r="F340">
        <f t="shared" si="51"/>
        <v>0.32200000000000023</v>
      </c>
      <c r="G340">
        <f t="shared" si="52"/>
        <v>2</v>
      </c>
      <c r="H340">
        <f t="shared" si="53"/>
        <v>89.717847393108727</v>
      </c>
      <c r="I340">
        <f t="shared" si="58"/>
        <v>-18.041484904043045</v>
      </c>
      <c r="J340">
        <f t="shared" si="54"/>
        <v>-3.9512462463129077</v>
      </c>
      <c r="K340">
        <f t="shared" si="59"/>
        <v>67.997482699269625</v>
      </c>
      <c r="L340">
        <f t="shared" si="50"/>
        <v>-0.78989930983775725</v>
      </c>
      <c r="M340">
        <f t="shared" si="55"/>
        <v>-43.411821573727984</v>
      </c>
      <c r="N340">
        <f t="shared" si="56"/>
        <v>13.741869823291564</v>
      </c>
      <c r="O340">
        <f t="shared" si="57"/>
        <v>9999</v>
      </c>
    </row>
    <row r="341" spans="6:15">
      <c r="F341">
        <f t="shared" si="51"/>
        <v>0.32300000000000023</v>
      </c>
      <c r="G341">
        <f t="shared" si="52"/>
        <v>3</v>
      </c>
      <c r="H341">
        <f t="shared" si="53"/>
        <v>89.717847393108727</v>
      </c>
      <c r="I341">
        <f t="shared" si="58"/>
        <v>-18.041484904043045</v>
      </c>
      <c r="J341">
        <f t="shared" si="54"/>
        <v>-3.9512462463129077</v>
      </c>
      <c r="K341">
        <f t="shared" si="59"/>
        <v>67.492931801139846</v>
      </c>
      <c r="L341">
        <f t="shared" si="50"/>
        <v>-0.78755170310962941</v>
      </c>
      <c r="M341">
        <f t="shared" si="55"/>
        <v>-43.282800212223435</v>
      </c>
      <c r="N341">
        <f t="shared" si="56"/>
        <v>13.736472862949119</v>
      </c>
      <c r="O341">
        <f t="shared" si="57"/>
        <v>9999</v>
      </c>
    </row>
    <row r="342" spans="6:15">
      <c r="F342">
        <f t="shared" si="51"/>
        <v>0.32400000000000023</v>
      </c>
      <c r="G342">
        <f t="shared" si="52"/>
        <v>4</v>
      </c>
      <c r="H342">
        <f t="shared" si="53"/>
        <v>89.717847393108727</v>
      </c>
      <c r="I342">
        <f t="shared" si="58"/>
        <v>-18.041484904043045</v>
      </c>
      <c r="J342">
        <f t="shared" si="54"/>
        <v>-3.9512462463129077</v>
      </c>
      <c r="K342">
        <f t="shared" si="59"/>
        <v>66.989901014368058</v>
      </c>
      <c r="L342">
        <f t="shared" si="50"/>
        <v>-0.78521916805228942</v>
      </c>
      <c r="M342">
        <f t="shared" si="55"/>
        <v>-43.154607169815904</v>
      </c>
      <c r="N342">
        <f t="shared" si="56"/>
        <v>13.731312008488938</v>
      </c>
      <c r="O342">
        <f t="shared" si="57"/>
        <v>9999</v>
      </c>
    </row>
    <row r="343" spans="6:15">
      <c r="F343">
        <f t="shared" si="51"/>
        <v>0.32500000000000023</v>
      </c>
      <c r="G343">
        <f t="shared" si="52"/>
        <v>5</v>
      </c>
      <c r="H343">
        <f t="shared" si="53"/>
        <v>89.717847393108727</v>
      </c>
      <c r="I343">
        <f t="shared" si="58"/>
        <v>-18.041484904043045</v>
      </c>
      <c r="J343">
        <f t="shared" si="54"/>
        <v>-3.9512462463129077</v>
      </c>
      <c r="K343">
        <f t="shared" si="59"/>
        <v>66.488380696728512</v>
      </c>
      <c r="L343">
        <f t="shared" si="50"/>
        <v>-0.78289427864915695</v>
      </c>
      <c r="M343">
        <f t="shared" si="55"/>
        <v>-43.026834322453666</v>
      </c>
      <c r="N343">
        <f t="shared" si="56"/>
        <v>13.726184286792636</v>
      </c>
      <c r="O343">
        <f t="shared" si="57"/>
        <v>9999</v>
      </c>
    </row>
    <row r="344" spans="6:15">
      <c r="F344">
        <f t="shared" si="51"/>
        <v>0.32600000000000023</v>
      </c>
      <c r="G344">
        <f t="shared" si="52"/>
        <v>6</v>
      </c>
      <c r="H344">
        <f t="shared" si="53"/>
        <v>89.717847393108727</v>
      </c>
      <c r="I344">
        <f t="shared" si="58"/>
        <v>-18.041484904043045</v>
      </c>
      <c r="J344">
        <f t="shared" si="54"/>
        <v>-3.9512462463129077</v>
      </c>
      <c r="K344">
        <f t="shared" si="59"/>
        <v>65.988365906570522</v>
      </c>
      <c r="L344">
        <f t="shared" si="50"/>
        <v>-0.78057641986870652</v>
      </c>
      <c r="M344">
        <f t="shared" si="55"/>
        <v>-42.89944786881734</v>
      </c>
      <c r="N344">
        <f t="shared" si="56"/>
        <v>13.721073372898147</v>
      </c>
      <c r="O344">
        <f t="shared" si="57"/>
        <v>9999</v>
      </c>
    </row>
    <row r="345" spans="6:15">
      <c r="F345">
        <f t="shared" si="51"/>
        <v>0.32700000000000023</v>
      </c>
      <c r="G345">
        <f t="shared" si="52"/>
        <v>7</v>
      </c>
      <c r="H345">
        <f t="shared" si="53"/>
        <v>89.717847393108727</v>
      </c>
      <c r="I345">
        <f t="shared" si="58"/>
        <v>-18.041484904043045</v>
      </c>
      <c r="J345">
        <f t="shared" si="54"/>
        <v>-3.9512462463129077</v>
      </c>
      <c r="K345">
        <f t="shared" si="59"/>
        <v>65.489852091832375</v>
      </c>
      <c r="L345">
        <f t="shared" si="50"/>
        <v>-0.77826552310975528</v>
      </c>
      <c r="M345">
        <f t="shared" si="55"/>
        <v>-42.772444038676632</v>
      </c>
      <c r="N345">
        <f t="shared" si="56"/>
        <v>13.715977914752694</v>
      </c>
      <c r="O345">
        <f t="shared" si="57"/>
        <v>9999</v>
      </c>
    </row>
    <row r="346" spans="6:15">
      <c r="F346">
        <f t="shared" si="51"/>
        <v>0.32800000000000024</v>
      </c>
      <c r="G346">
        <f t="shared" si="52"/>
        <v>8</v>
      </c>
      <c r="H346">
        <f t="shared" si="53"/>
        <v>89.717847393108727</v>
      </c>
      <c r="I346">
        <f t="shared" si="58"/>
        <v>-18.041484904043045</v>
      </c>
      <c r="J346">
        <f t="shared" si="54"/>
        <v>-3.9512462463129077</v>
      </c>
      <c r="K346">
        <f t="shared" si="59"/>
        <v>64.992834744179561</v>
      </c>
      <c r="L346">
        <f t="shared" si="50"/>
        <v>-0.77596156366319913</v>
      </c>
      <c r="M346">
        <f t="shared" si="55"/>
        <v>-42.64582147405185</v>
      </c>
      <c r="N346">
        <f t="shared" si="56"/>
        <v>13.710897761547065</v>
      </c>
      <c r="O346">
        <f t="shared" si="57"/>
        <v>9999</v>
      </c>
    </row>
    <row r="347" spans="6:15">
      <c r="F347">
        <f t="shared" si="51"/>
        <v>0.32900000000000024</v>
      </c>
      <c r="G347">
        <f t="shared" si="52"/>
        <v>9</v>
      </c>
      <c r="H347">
        <f t="shared" si="53"/>
        <v>89.717847393108727</v>
      </c>
      <c r="I347">
        <f t="shared" si="58"/>
        <v>-18.041484904043045</v>
      </c>
      <c r="J347">
        <f t="shared" si="54"/>
        <v>-3.9512462463129077</v>
      </c>
      <c r="K347">
        <f t="shared" si="59"/>
        <v>64.497309371222542</v>
      </c>
      <c r="L347">
        <f t="shared" si="50"/>
        <v>-0.77366452039857758</v>
      </c>
      <c r="M347">
        <f t="shared" si="55"/>
        <v>-42.519579013640836</v>
      </c>
      <c r="N347">
        <f t="shared" si="56"/>
        <v>13.705832858962074</v>
      </c>
      <c r="O347">
        <f t="shared" si="57"/>
        <v>9999</v>
      </c>
    </row>
    <row r="348" spans="6:15">
      <c r="F348">
        <f t="shared" si="51"/>
        <v>0.33000000000000024</v>
      </c>
      <c r="G348">
        <f t="shared" si="52"/>
        <v>0</v>
      </c>
      <c r="H348">
        <f t="shared" si="53"/>
        <v>85.231955023453281</v>
      </c>
      <c r="I348">
        <f t="shared" si="58"/>
        <v>-17.455006283180296</v>
      </c>
      <c r="J348">
        <f t="shared" si="54"/>
        <v>-4.0157435556841303</v>
      </c>
      <c r="K348">
        <f t="shared" si="59"/>
        <v>64.00327149425074</v>
      </c>
      <c r="L348">
        <f t="shared" si="50"/>
        <v>-0.75517001943096951</v>
      </c>
      <c r="M348">
        <f t="shared" si="55"/>
        <v>-41.503145695999564</v>
      </c>
      <c r="N348">
        <f t="shared" si="56"/>
        <v>13.700783160545633</v>
      </c>
      <c r="O348">
        <f t="shared" si="57"/>
        <v>9999</v>
      </c>
    </row>
    <row r="349" spans="6:15">
      <c r="F349">
        <f t="shared" si="51"/>
        <v>0.33100000000000024</v>
      </c>
      <c r="G349">
        <f t="shared" si="52"/>
        <v>1</v>
      </c>
      <c r="H349">
        <f t="shared" si="53"/>
        <v>85.231955023453281</v>
      </c>
      <c r="I349">
        <f t="shared" si="58"/>
        <v>-17.455006283180296</v>
      </c>
      <c r="J349">
        <f t="shared" si="54"/>
        <v>-4.0157435556841303</v>
      </c>
      <c r="K349">
        <f t="shared" si="59"/>
        <v>63.520972368739464</v>
      </c>
      <c r="L349">
        <f t="shared" si="50"/>
        <v>-0.75168247250905773</v>
      </c>
      <c r="M349">
        <f t="shared" si="55"/>
        <v>-41.311474728803589</v>
      </c>
      <c r="N349">
        <f t="shared" si="56"/>
        <v>13.660125827839982</v>
      </c>
      <c r="O349">
        <f t="shared" si="57"/>
        <v>9999</v>
      </c>
    </row>
    <row r="350" spans="6:15">
      <c r="F350">
        <f t="shared" si="51"/>
        <v>0.33200000000000024</v>
      </c>
      <c r="G350">
        <f t="shared" si="52"/>
        <v>2</v>
      </c>
      <c r="H350">
        <f t="shared" si="53"/>
        <v>85.231955023453281</v>
      </c>
      <c r="I350">
        <f t="shared" si="58"/>
        <v>-17.455006283180296</v>
      </c>
      <c r="J350">
        <f t="shared" si="54"/>
        <v>-4.0157435556841303</v>
      </c>
      <c r="K350">
        <f t="shared" si="59"/>
        <v>63.040913308442569</v>
      </c>
      <c r="L350">
        <f t="shared" si="50"/>
        <v>-0.74936577256591985</v>
      </c>
      <c r="M350">
        <f t="shared" si="55"/>
        <v>-41.184151963333612</v>
      </c>
      <c r="N350">
        <f t="shared" si="56"/>
        <v>13.652458989152144</v>
      </c>
      <c r="O350">
        <f t="shared" si="57"/>
        <v>9999</v>
      </c>
    </row>
    <row r="351" spans="6:15">
      <c r="F351">
        <f t="shared" si="51"/>
        <v>0.33300000000000024</v>
      </c>
      <c r="G351">
        <f t="shared" si="52"/>
        <v>3</v>
      </c>
      <c r="H351">
        <f t="shared" si="53"/>
        <v>85.231955023453281</v>
      </c>
      <c r="I351">
        <f t="shared" si="58"/>
        <v>-17.455006283180296</v>
      </c>
      <c r="J351">
        <f t="shared" si="54"/>
        <v>-4.0157435556841303</v>
      </c>
      <c r="K351">
        <f t="shared" si="59"/>
        <v>62.56235313300332</v>
      </c>
      <c r="L351">
        <f t="shared" si="50"/>
        <v>-0.74714606805412653</v>
      </c>
      <c r="M351">
        <f t="shared" si="55"/>
        <v>-41.062159938511911</v>
      </c>
      <c r="N351">
        <f t="shared" si="56"/>
        <v>13.647366078533345</v>
      </c>
      <c r="O351">
        <f t="shared" si="57"/>
        <v>9999</v>
      </c>
    </row>
    <row r="352" spans="6:15">
      <c r="F352">
        <f t="shared" si="51"/>
        <v>0.33400000000000024</v>
      </c>
      <c r="G352">
        <f t="shared" si="52"/>
        <v>4</v>
      </c>
      <c r="H352">
        <f t="shared" si="53"/>
        <v>85.231955023453281</v>
      </c>
      <c r="I352">
        <f t="shared" si="58"/>
        <v>-17.455006283180296</v>
      </c>
      <c r="J352">
        <f t="shared" si="54"/>
        <v>-4.0157435556841303</v>
      </c>
      <c r="K352">
        <f t="shared" si="59"/>
        <v>62.085230352164025</v>
      </c>
      <c r="L352">
        <f t="shared" si="50"/>
        <v>-0.74493999801957145</v>
      </c>
      <c r="M352">
        <f t="shared" si="55"/>
        <v>-40.940917246530169</v>
      </c>
      <c r="N352">
        <f t="shared" si="56"/>
        <v>13.642486397540477</v>
      </c>
      <c r="O352">
        <f t="shared" si="57"/>
        <v>9999</v>
      </c>
    </row>
    <row r="353" spans="6:15">
      <c r="F353">
        <f t="shared" si="51"/>
        <v>0.33500000000000024</v>
      </c>
      <c r="G353">
        <f t="shared" si="52"/>
        <v>5</v>
      </c>
      <c r="H353">
        <f t="shared" si="53"/>
        <v>85.231955023453281</v>
      </c>
      <c r="I353">
        <f t="shared" si="58"/>
        <v>-17.455006283180296</v>
      </c>
      <c r="J353">
        <f t="shared" si="54"/>
        <v>-4.0157435556841303</v>
      </c>
      <c r="K353">
        <f t="shared" si="59"/>
        <v>61.609536238922807</v>
      </c>
      <c r="L353">
        <f t="shared" si="50"/>
        <v>-0.74274107446057624</v>
      </c>
      <c r="M353">
        <f t="shared" si="55"/>
        <v>-40.820067315395306</v>
      </c>
      <c r="N353">
        <f t="shared" si="56"/>
        <v>13.637636689861207</v>
      </c>
      <c r="O353">
        <f t="shared" si="57"/>
        <v>9999</v>
      </c>
    </row>
    <row r="354" spans="6:15">
      <c r="F354">
        <f t="shared" si="51"/>
        <v>0.33600000000000024</v>
      </c>
      <c r="G354">
        <f t="shared" si="52"/>
        <v>6</v>
      </c>
      <c r="H354">
        <f t="shared" si="53"/>
        <v>85.231955023453281</v>
      </c>
      <c r="I354">
        <f t="shared" si="58"/>
        <v>-17.455006283180296</v>
      </c>
      <c r="J354">
        <f t="shared" si="54"/>
        <v>-4.0157435556841303</v>
      </c>
      <c r="K354">
        <f t="shared" si="59"/>
        <v>61.135266173121792</v>
      </c>
      <c r="L354">
        <f t="shared" si="50"/>
        <v>-0.74054877561162602</v>
      </c>
      <c r="M354">
        <f t="shared" si="55"/>
        <v>-40.699581469564571</v>
      </c>
      <c r="N354">
        <f t="shared" si="56"/>
        <v>13.632802692615812</v>
      </c>
      <c r="O354">
        <f t="shared" si="57"/>
        <v>9999</v>
      </c>
    </row>
    <row r="355" spans="6:15">
      <c r="F355">
        <f t="shared" si="51"/>
        <v>0.33700000000000024</v>
      </c>
      <c r="G355">
        <f t="shared" si="52"/>
        <v>7</v>
      </c>
      <c r="H355">
        <f t="shared" si="53"/>
        <v>85.231955023453281</v>
      </c>
      <c r="I355">
        <f t="shared" si="58"/>
        <v>-17.455006283180296</v>
      </c>
      <c r="J355">
        <f t="shared" si="54"/>
        <v>-4.0157435556841303</v>
      </c>
      <c r="K355">
        <f t="shared" si="59"/>
        <v>60.662415865142265</v>
      </c>
      <c r="L355">
        <f t="shared" si="50"/>
        <v>-0.73836304280691301</v>
      </c>
      <c r="M355">
        <f t="shared" si="55"/>
        <v>-40.579456484842737</v>
      </c>
      <c r="N355">
        <f t="shared" si="56"/>
        <v>13.627983258782583</v>
      </c>
      <c r="O355">
        <f t="shared" si="57"/>
        <v>9999</v>
      </c>
    </row>
    <row r="356" spans="6:15">
      <c r="F356">
        <f t="shared" si="51"/>
        <v>0.33800000000000024</v>
      </c>
      <c r="G356">
        <f t="shared" si="52"/>
        <v>8</v>
      </c>
      <c r="H356">
        <f t="shared" si="53"/>
        <v>85.231955023453281</v>
      </c>
      <c r="I356">
        <f t="shared" si="58"/>
        <v>-17.455006283180296</v>
      </c>
      <c r="J356">
        <f t="shared" si="54"/>
        <v>-4.0157435556841303</v>
      </c>
      <c r="K356">
        <f t="shared" si="59"/>
        <v>60.190981062786761</v>
      </c>
      <c r="L356">
        <f t="shared" si="50"/>
        <v>-0.73618385337662429</v>
      </c>
      <c r="M356">
        <f t="shared" si="55"/>
        <v>-40.459691115326869</v>
      </c>
      <c r="N356">
        <f t="shared" si="56"/>
        <v>13.623178259393709</v>
      </c>
      <c r="O356">
        <f t="shared" si="57"/>
        <v>9999</v>
      </c>
    </row>
    <row r="357" spans="6:15">
      <c r="F357">
        <f t="shared" si="51"/>
        <v>0.33900000000000025</v>
      </c>
      <c r="G357">
        <f t="shared" si="52"/>
        <v>9</v>
      </c>
      <c r="H357">
        <f t="shared" si="53"/>
        <v>85.231955023453281</v>
      </c>
      <c r="I357">
        <f t="shared" si="58"/>
        <v>-17.455006283180296</v>
      </c>
      <c r="J357">
        <f t="shared" si="54"/>
        <v>-4.0157435556841303</v>
      </c>
      <c r="K357">
        <f t="shared" si="59"/>
        <v>59.720957528494694</v>
      </c>
      <c r="L357">
        <f t="shared" si="50"/>
        <v>-0.73401118749886296</v>
      </c>
      <c r="M357">
        <f t="shared" si="55"/>
        <v>-40.340284271631724</v>
      </c>
      <c r="N357">
        <f t="shared" si="56"/>
        <v>13.618387644613074</v>
      </c>
      <c r="O357">
        <f t="shared" si="57"/>
        <v>9999</v>
      </c>
    </row>
    <row r="358" spans="6:15">
      <c r="F358">
        <f t="shared" si="51"/>
        <v>0.34000000000000025</v>
      </c>
      <c r="G358">
        <f t="shared" si="52"/>
        <v>0</v>
      </c>
      <c r="H358">
        <f t="shared" si="53"/>
        <v>80.970357272280609</v>
      </c>
      <c r="I358">
        <f t="shared" si="58"/>
        <v>-16.889013855171953</v>
      </c>
      <c r="J358">
        <f t="shared" si="54"/>
        <v>-4.0754645132126246</v>
      </c>
      <c r="K358">
        <f t="shared" si="59"/>
        <v>59.252341037538933</v>
      </c>
      <c r="L358">
        <f t="shared" si="50"/>
        <v>-0.71630620370342146</v>
      </c>
      <c r="M358">
        <f t="shared" si="55"/>
        <v>-39.367241773783078</v>
      </c>
      <c r="N358">
        <f t="shared" si="56"/>
        <v>13.61361137086527</v>
      </c>
      <c r="O358">
        <f t="shared" si="57"/>
        <v>9999</v>
      </c>
    </row>
    <row r="359" spans="6:15">
      <c r="F359">
        <f t="shared" si="51"/>
        <v>0.34100000000000025</v>
      </c>
      <c r="G359">
        <f t="shared" si="52"/>
        <v>1</v>
      </c>
      <c r="H359">
        <f t="shared" si="53"/>
        <v>80.970357272280609</v>
      </c>
      <c r="I359">
        <f t="shared" si="58"/>
        <v>-16.889013855171953</v>
      </c>
      <c r="J359">
        <f t="shared" si="54"/>
        <v>-4.0754645132126246</v>
      </c>
      <c r="K359">
        <f t="shared" si="59"/>
        <v>58.794961884485069</v>
      </c>
      <c r="L359">
        <f t="shared" si="50"/>
        <v>-0.71303042948596129</v>
      </c>
      <c r="M359">
        <f t="shared" si="55"/>
        <v>-39.187209554393739</v>
      </c>
      <c r="N359">
        <f t="shared" si="56"/>
        <v>13.574689670951322</v>
      </c>
      <c r="O359">
        <f t="shared" si="57"/>
        <v>9999</v>
      </c>
    </row>
    <row r="360" spans="6:15">
      <c r="F360">
        <f t="shared" si="51"/>
        <v>0.34200000000000025</v>
      </c>
      <c r="G360">
        <f t="shared" si="52"/>
        <v>2</v>
      </c>
      <c r="H360">
        <f t="shared" si="53"/>
        <v>80.970357272280609</v>
      </c>
      <c r="I360">
        <f t="shared" si="58"/>
        <v>-16.889013855171953</v>
      </c>
      <c r="J360">
        <f t="shared" si="54"/>
        <v>-4.0754645132126246</v>
      </c>
      <c r="K360">
        <f t="shared" si="59"/>
        <v>58.339687071148717</v>
      </c>
      <c r="L360">
        <f t="shared" si="50"/>
        <v>-0.71084400920872004</v>
      </c>
      <c r="M360">
        <f t="shared" si="55"/>
        <v>-39.06704678709081</v>
      </c>
      <c r="N360">
        <f t="shared" si="56"/>
        <v>13.56748838217575</v>
      </c>
      <c r="O360">
        <f t="shared" si="57"/>
        <v>9999</v>
      </c>
    </row>
    <row r="361" spans="6:15">
      <c r="F361">
        <f t="shared" si="51"/>
        <v>0.34300000000000025</v>
      </c>
      <c r="G361">
        <f t="shared" si="52"/>
        <v>3</v>
      </c>
      <c r="H361">
        <f t="shared" si="53"/>
        <v>80.970357272280609</v>
      </c>
      <c r="I361">
        <f t="shared" si="58"/>
        <v>-16.889013855171953</v>
      </c>
      <c r="J361">
        <f t="shared" si="54"/>
        <v>-4.0754645132126246</v>
      </c>
      <c r="K361">
        <f t="shared" si="59"/>
        <v>57.885827003275395</v>
      </c>
      <c r="L361">
        <f t="shared" si="50"/>
        <v>-0.70874518593009461</v>
      </c>
      <c r="M361">
        <f t="shared" si="55"/>
        <v>-38.951698235001068</v>
      </c>
      <c r="N361">
        <f t="shared" si="56"/>
        <v>13.562681871483633</v>
      </c>
      <c r="O361">
        <f t="shared" si="57"/>
        <v>9999</v>
      </c>
    </row>
    <row r="362" spans="6:15">
      <c r="F362">
        <f t="shared" si="51"/>
        <v>0.34400000000000025</v>
      </c>
      <c r="G362">
        <f t="shared" si="52"/>
        <v>4</v>
      </c>
      <c r="H362">
        <f t="shared" si="53"/>
        <v>80.970357272280609</v>
      </c>
      <c r="I362">
        <f t="shared" si="58"/>
        <v>-16.889013855171953</v>
      </c>
      <c r="J362">
        <f t="shared" si="54"/>
        <v>-4.0754645132126246</v>
      </c>
      <c r="K362">
        <f t="shared" si="59"/>
        <v>57.433326144589252</v>
      </c>
      <c r="L362">
        <f t="shared" si="50"/>
        <v>-0.70665871668251856</v>
      </c>
      <c r="M362">
        <f t="shared" si="55"/>
        <v>-38.837028644121887</v>
      </c>
      <c r="N362">
        <f t="shared" si="56"/>
        <v>13.558067929400043</v>
      </c>
      <c r="O362">
        <f t="shared" si="57"/>
        <v>9999</v>
      </c>
    </row>
    <row r="363" spans="6:15">
      <c r="F363">
        <f t="shared" si="51"/>
        <v>0.34500000000000025</v>
      </c>
      <c r="G363">
        <f t="shared" si="52"/>
        <v>5</v>
      </c>
      <c r="H363">
        <f t="shared" si="53"/>
        <v>80.970357272280609</v>
      </c>
      <c r="I363">
        <f t="shared" si="58"/>
        <v>-16.889013855171953</v>
      </c>
      <c r="J363">
        <f t="shared" si="54"/>
        <v>-4.0754645132126246</v>
      </c>
      <c r="K363">
        <f t="shared" si="59"/>
        <v>56.982176583798832</v>
      </c>
      <c r="L363">
        <f t="shared" si="50"/>
        <v>-0.70457893394553217</v>
      </c>
      <c r="M363">
        <f t="shared" si="55"/>
        <v>-38.72272653502305</v>
      </c>
      <c r="N363">
        <f t="shared" si="56"/>
        <v>13.553481145764875</v>
      </c>
      <c r="O363">
        <f t="shared" si="57"/>
        <v>9999</v>
      </c>
    </row>
    <row r="364" spans="6:15">
      <c r="F364">
        <f t="shared" si="51"/>
        <v>0.34600000000000025</v>
      </c>
      <c r="G364">
        <f t="shared" si="52"/>
        <v>6</v>
      </c>
      <c r="H364">
        <f t="shared" si="53"/>
        <v>80.970357272280609</v>
      </c>
      <c r="I364">
        <f t="shared" si="58"/>
        <v>-16.889013855171953</v>
      </c>
      <c r="J364">
        <f t="shared" si="54"/>
        <v>-4.0754645132126246</v>
      </c>
      <c r="K364">
        <f t="shared" si="59"/>
        <v>56.532373997119414</v>
      </c>
      <c r="L364">
        <f t="shared" si="50"/>
        <v>-0.70250539493039776</v>
      </c>
      <c r="M364">
        <f t="shared" si="55"/>
        <v>-38.608767572621034</v>
      </c>
      <c r="N364">
        <f t="shared" si="56"/>
        <v>13.548909061400922</v>
      </c>
      <c r="O364">
        <f t="shared" si="57"/>
        <v>9999</v>
      </c>
    </row>
    <row r="365" spans="6:15">
      <c r="F365">
        <f t="shared" si="51"/>
        <v>0.34700000000000025</v>
      </c>
      <c r="G365">
        <f t="shared" si="52"/>
        <v>7</v>
      </c>
      <c r="H365">
        <f t="shared" si="53"/>
        <v>80.970357272280609</v>
      </c>
      <c r="I365">
        <f t="shared" si="58"/>
        <v>-16.889013855171953</v>
      </c>
      <c r="J365">
        <f t="shared" si="54"/>
        <v>-4.0754645132126246</v>
      </c>
      <c r="K365">
        <f t="shared" si="59"/>
        <v>56.083914341300904</v>
      </c>
      <c r="L365">
        <f t="shared" si="50"/>
        <v>-0.70043804924433284</v>
      </c>
      <c r="M365">
        <f t="shared" si="55"/>
        <v>-38.495148987395154</v>
      </c>
      <c r="N365">
        <f t="shared" si="56"/>
        <v>13.544350702904842</v>
      </c>
      <c r="O365">
        <f t="shared" si="57"/>
        <v>9999</v>
      </c>
    </row>
    <row r="366" spans="6:15">
      <c r="F366">
        <f t="shared" si="51"/>
        <v>0.34800000000000025</v>
      </c>
      <c r="G366">
        <f t="shared" si="52"/>
        <v>8</v>
      </c>
      <c r="H366">
        <f t="shared" si="53"/>
        <v>80.970357272280609</v>
      </c>
      <c r="I366">
        <f t="shared" si="58"/>
        <v>-16.889013855171953</v>
      </c>
      <c r="J366">
        <f t="shared" si="54"/>
        <v>-4.0754645132126246</v>
      </c>
      <c r="K366">
        <f t="shared" si="59"/>
        <v>55.636793605261737</v>
      </c>
      <c r="L366">
        <f t="shared" si="50"/>
        <v>-0.69837687601221288</v>
      </c>
      <c r="M366">
        <f t="shared" si="55"/>
        <v>-38.38186963207616</v>
      </c>
      <c r="N366">
        <f t="shared" si="56"/>
        <v>13.539805959495807</v>
      </c>
      <c r="O366">
        <f t="shared" si="57"/>
        <v>9999</v>
      </c>
    </row>
    <row r="367" spans="6:15">
      <c r="F367">
        <f t="shared" si="51"/>
        <v>0.34900000000000025</v>
      </c>
      <c r="G367">
        <f t="shared" si="52"/>
        <v>9</v>
      </c>
      <c r="H367">
        <f t="shared" si="53"/>
        <v>80.970357272280609</v>
      </c>
      <c r="I367">
        <f t="shared" si="58"/>
        <v>-16.889013855171953</v>
      </c>
      <c r="J367">
        <f t="shared" si="54"/>
        <v>-4.0754645132126246</v>
      </c>
      <c r="K367">
        <f t="shared" si="59"/>
        <v>55.191007791404964</v>
      </c>
      <c r="L367">
        <f t="shared" si="50"/>
        <v>-0.69632185662653012</v>
      </c>
      <c r="M367">
        <f t="shared" si="55"/>
        <v>-38.268928484020044</v>
      </c>
      <c r="N367">
        <f t="shared" si="56"/>
        <v>13.535274785283047</v>
      </c>
      <c r="O367">
        <f t="shared" si="57"/>
        <v>9999</v>
      </c>
    </row>
    <row r="368" spans="6:15">
      <c r="F368">
        <f t="shared" si="51"/>
        <v>0.35000000000000026</v>
      </c>
      <c r="G368">
        <f t="shared" si="52"/>
        <v>0</v>
      </c>
      <c r="H368">
        <f t="shared" si="53"/>
        <v>76.921839408666571</v>
      </c>
      <c r="I368">
        <f t="shared" si="58"/>
        <v>-16.343061556054295</v>
      </c>
      <c r="J368">
        <f t="shared" si="54"/>
        <v>-4.1306555210040292</v>
      </c>
      <c r="K368">
        <f t="shared" si="59"/>
        <v>54.746552914182182</v>
      </c>
      <c r="L368">
        <f t="shared" si="50"/>
        <v>-0.67937555763004565</v>
      </c>
      <c r="M368">
        <f t="shared" si="55"/>
        <v>-37.337582299502508</v>
      </c>
      <c r="N368">
        <f t="shared" si="56"/>
        <v>13.530757139360801</v>
      </c>
      <c r="O368">
        <f t="shared" si="57"/>
        <v>9999</v>
      </c>
    </row>
    <row r="369" spans="6:15">
      <c r="F369">
        <f t="shared" si="51"/>
        <v>0.35100000000000026</v>
      </c>
      <c r="G369">
        <f t="shared" si="52"/>
        <v>1</v>
      </c>
      <c r="H369">
        <f t="shared" si="53"/>
        <v>76.921839408666571</v>
      </c>
      <c r="I369">
        <f t="shared" si="58"/>
        <v>-16.343061556054295</v>
      </c>
      <c r="J369">
        <f t="shared" si="54"/>
        <v>-4.1306555210040292</v>
      </c>
      <c r="K369">
        <f t="shared" si="59"/>
        <v>54.312853560758079</v>
      </c>
      <c r="L369">
        <f t="shared" si="50"/>
        <v>-0.67629856946331712</v>
      </c>
      <c r="M369">
        <f t="shared" si="55"/>
        <v>-37.168475098603793</v>
      </c>
      <c r="N369">
        <f t="shared" si="56"/>
        <v>13.493503291980101</v>
      </c>
      <c r="O369">
        <f t="shared" si="57"/>
        <v>9999</v>
      </c>
    </row>
    <row r="370" spans="6:15">
      <c r="F370">
        <f t="shared" si="51"/>
        <v>0.35200000000000026</v>
      </c>
      <c r="G370">
        <f t="shared" si="52"/>
        <v>2</v>
      </c>
      <c r="H370">
        <f t="shared" si="53"/>
        <v>76.921839408666571</v>
      </c>
      <c r="I370">
        <f t="shared" si="58"/>
        <v>-16.343061556054295</v>
      </c>
      <c r="J370">
        <f t="shared" si="54"/>
        <v>-4.1306555210040292</v>
      </c>
      <c r="K370">
        <f t="shared" si="59"/>
        <v>53.881131125137046</v>
      </c>
      <c r="L370">
        <f t="shared" si="50"/>
        <v>-0.67423490061870039</v>
      </c>
      <c r="M370">
        <f t="shared" si="55"/>
        <v>-37.055058587721966</v>
      </c>
      <c r="N370">
        <f t="shared" si="56"/>
        <v>13.486739003944152</v>
      </c>
      <c r="O370">
        <f t="shared" si="57"/>
        <v>9999</v>
      </c>
    </row>
    <row r="371" spans="6:15">
      <c r="F371">
        <f t="shared" si="51"/>
        <v>0.35300000000000026</v>
      </c>
      <c r="G371">
        <f t="shared" si="52"/>
        <v>3</v>
      </c>
      <c r="H371">
        <f t="shared" si="53"/>
        <v>76.921839408666571</v>
      </c>
      <c r="I371">
        <f t="shared" si="58"/>
        <v>-16.343061556054295</v>
      </c>
      <c r="J371">
        <f t="shared" si="54"/>
        <v>-4.1306555210040292</v>
      </c>
      <c r="K371">
        <f t="shared" si="59"/>
        <v>53.450744143972678</v>
      </c>
      <c r="L371">
        <f t="shared" si="50"/>
        <v>-0.67225034501069736</v>
      </c>
      <c r="M371">
        <f t="shared" si="55"/>
        <v>-36.94599003571188</v>
      </c>
      <c r="N371">
        <f t="shared" si="56"/>
        <v>13.482202343508879</v>
      </c>
      <c r="O371">
        <f t="shared" si="57"/>
        <v>9999</v>
      </c>
    </row>
    <row r="372" spans="6:15">
      <c r="F372">
        <f t="shared" si="51"/>
        <v>0.35400000000000026</v>
      </c>
      <c r="G372">
        <f t="shared" si="52"/>
        <v>4</v>
      </c>
      <c r="H372">
        <f t="shared" si="53"/>
        <v>76.921839408666571</v>
      </c>
      <c r="I372">
        <f t="shared" si="58"/>
        <v>-16.343061556054295</v>
      </c>
      <c r="J372">
        <f t="shared" si="54"/>
        <v>-4.1306555210040292</v>
      </c>
      <c r="K372">
        <f t="shared" si="59"/>
        <v>53.021642455746949</v>
      </c>
      <c r="L372">
        <f t="shared" si="50"/>
        <v>-0.6702770015749282</v>
      </c>
      <c r="M372">
        <f t="shared" si="55"/>
        <v>-36.837537689861755</v>
      </c>
      <c r="N372">
        <f t="shared" si="56"/>
        <v>13.477839601428474</v>
      </c>
      <c r="O372">
        <f t="shared" si="57"/>
        <v>9999</v>
      </c>
    </row>
    <row r="373" spans="6:15">
      <c r="F373">
        <f t="shared" si="51"/>
        <v>0.35500000000000026</v>
      </c>
      <c r="G373">
        <f t="shared" si="52"/>
        <v>5</v>
      </c>
      <c r="H373">
        <f t="shared" si="53"/>
        <v>76.921839408666571</v>
      </c>
      <c r="I373">
        <f t="shared" si="58"/>
        <v>-16.343061556054295</v>
      </c>
      <c r="J373">
        <f t="shared" si="54"/>
        <v>-4.1306555210040292</v>
      </c>
      <c r="K373">
        <f t="shared" si="59"/>
        <v>52.593818876876696</v>
      </c>
      <c r="L373">
        <f t="shared" si="50"/>
        <v>-0.66830991996287981</v>
      </c>
      <c r="M373">
        <f t="shared" si="55"/>
        <v>-36.72942948556323</v>
      </c>
      <c r="N373">
        <f t="shared" si="56"/>
        <v>13.47350150759447</v>
      </c>
      <c r="O373">
        <f t="shared" si="57"/>
        <v>9999</v>
      </c>
    </row>
    <row r="374" spans="6:15">
      <c r="F374">
        <f t="shared" si="51"/>
        <v>0.35600000000000026</v>
      </c>
      <c r="G374">
        <f t="shared" si="52"/>
        <v>6</v>
      </c>
      <c r="H374">
        <f t="shared" si="53"/>
        <v>76.921839408666571</v>
      </c>
      <c r="I374">
        <f t="shared" si="58"/>
        <v>-16.343061556054295</v>
      </c>
      <c r="J374">
        <f t="shared" si="54"/>
        <v>-4.1306555210040292</v>
      </c>
      <c r="K374">
        <f t="shared" si="59"/>
        <v>52.167269357338483</v>
      </c>
      <c r="L374">
        <f t="shared" si="50"/>
        <v>-0.6663487242327949</v>
      </c>
      <c r="M374">
        <f t="shared" si="55"/>
        <v>-36.621644761554428</v>
      </c>
      <c r="N374">
        <f t="shared" si="56"/>
        <v>13.469177179422529</v>
      </c>
      <c r="O374">
        <f t="shared" si="57"/>
        <v>9999</v>
      </c>
    </row>
    <row r="375" spans="6:15">
      <c r="F375">
        <f t="shared" si="51"/>
        <v>0.35700000000000026</v>
      </c>
      <c r="G375">
        <f t="shared" si="52"/>
        <v>7</v>
      </c>
      <c r="H375">
        <f t="shared" si="53"/>
        <v>76.921839408666571</v>
      </c>
      <c r="I375">
        <f t="shared" si="58"/>
        <v>-16.343061556054295</v>
      </c>
      <c r="J375">
        <f t="shared" si="54"/>
        <v>-4.1306555210040292</v>
      </c>
      <c r="K375">
        <f t="shared" si="59"/>
        <v>51.741990085317504</v>
      </c>
      <c r="L375">
        <f t="shared" si="50"/>
        <v>-0.66439337089372597</v>
      </c>
      <c r="M375">
        <f t="shared" si="55"/>
        <v>-36.514181127630394</v>
      </c>
      <c r="N375">
        <f t="shared" si="56"/>
        <v>13.464865790462177</v>
      </c>
      <c r="O375">
        <f t="shared" si="57"/>
        <v>9999</v>
      </c>
    </row>
    <row r="376" spans="6:15">
      <c r="F376">
        <f t="shared" si="51"/>
        <v>0.35800000000000026</v>
      </c>
      <c r="G376">
        <f t="shared" si="52"/>
        <v>8</v>
      </c>
      <c r="H376">
        <f t="shared" si="53"/>
        <v>76.921839408666571</v>
      </c>
      <c r="I376">
        <f t="shared" si="58"/>
        <v>-16.343061556054295</v>
      </c>
      <c r="J376">
        <f t="shared" si="54"/>
        <v>-4.1306555210040292</v>
      </c>
      <c r="K376">
        <f t="shared" si="59"/>
        <v>51.317977276783559</v>
      </c>
      <c r="L376">
        <f t="shared" si="50"/>
        <v>-0.66244384066066098</v>
      </c>
      <c r="M376">
        <f t="shared" si="55"/>
        <v>-36.407037523912358</v>
      </c>
      <c r="N376">
        <f t="shared" si="56"/>
        <v>13.460567245105215</v>
      </c>
      <c r="O376">
        <f t="shared" si="57"/>
        <v>9999</v>
      </c>
    </row>
    <row r="377" spans="6:15">
      <c r="F377">
        <f t="shared" si="51"/>
        <v>0.35900000000000026</v>
      </c>
      <c r="G377">
        <f t="shared" si="52"/>
        <v>9</v>
      </c>
      <c r="H377">
        <f t="shared" si="53"/>
        <v>76.921839408666571</v>
      </c>
      <c r="I377">
        <f t="shared" si="58"/>
        <v>-16.343061556054295</v>
      </c>
      <c r="J377">
        <f t="shared" si="54"/>
        <v>-4.1306555210040292</v>
      </c>
      <c r="K377">
        <f t="shared" si="59"/>
        <v>50.89522716016927</v>
      </c>
      <c r="L377">
        <f t="shared" si="50"/>
        <v>-0.66050011605554759</v>
      </c>
      <c r="M377">
        <f t="shared" si="55"/>
        <v>-36.300212989829681</v>
      </c>
      <c r="N377">
        <f t="shared" si="56"/>
        <v>13.456281500956495</v>
      </c>
      <c r="O377">
        <f t="shared" si="57"/>
        <v>9999</v>
      </c>
    </row>
    <row r="378" spans="6:15">
      <c r="F378">
        <f t="shared" si="51"/>
        <v>0.36000000000000026</v>
      </c>
      <c r="G378">
        <f t="shared" si="52"/>
        <v>0</v>
      </c>
      <c r="H378">
        <f t="shared" si="53"/>
        <v>73.075747438233236</v>
      </c>
      <c r="I378">
        <f t="shared" si="58"/>
        <v>-15.816687591849103</v>
      </c>
      <c r="J378">
        <f t="shared" si="54"/>
        <v>-4.1815507481641987</v>
      </c>
      <c r="K378">
        <f t="shared" si="59"/>
        <v>50.473735975225601</v>
      </c>
      <c r="L378">
        <f t="shared" si="50"/>
        <v>-0.64428259256003662</v>
      </c>
      <c r="M378">
        <f t="shared" si="55"/>
        <v>-35.408919343175569</v>
      </c>
      <c r="N378">
        <f t="shared" si="56"/>
        <v>13.452008519593187</v>
      </c>
      <c r="O378">
        <f t="shared" si="57"/>
        <v>9999</v>
      </c>
    </row>
    <row r="379" spans="6:15">
      <c r="F379">
        <f t="shared" si="51"/>
        <v>0.36100000000000027</v>
      </c>
      <c r="G379">
        <f t="shared" si="52"/>
        <v>1</v>
      </c>
      <c r="H379">
        <f t="shared" si="53"/>
        <v>73.075747438233236</v>
      </c>
      <c r="I379">
        <f t="shared" si="58"/>
        <v>-15.816687591849103</v>
      </c>
      <c r="J379">
        <f t="shared" si="54"/>
        <v>-4.1815507481641987</v>
      </c>
      <c r="K379">
        <f t="shared" si="59"/>
        <v>50.062537511012984</v>
      </c>
      <c r="L379">
        <f t="shared" si="50"/>
        <v>-0.64139218901835615</v>
      </c>
      <c r="M379">
        <f t="shared" si="55"/>
        <v>-35.250066586546019</v>
      </c>
      <c r="N379">
        <f t="shared" si="56"/>
        <v>13.416356773727022</v>
      </c>
      <c r="O379">
        <f t="shared" si="57"/>
        <v>9999</v>
      </c>
    </row>
    <row r="380" spans="6:15">
      <c r="F380">
        <f t="shared" si="51"/>
        <v>0.36200000000000027</v>
      </c>
      <c r="G380">
        <f t="shared" si="52"/>
        <v>2</v>
      </c>
      <c r="H380">
        <f t="shared" si="53"/>
        <v>73.075747438233236</v>
      </c>
      <c r="I380">
        <f t="shared" si="58"/>
        <v>-15.816687591849103</v>
      </c>
      <c r="J380">
        <f t="shared" si="54"/>
        <v>-4.1815507481641987</v>
      </c>
      <c r="K380">
        <f t="shared" si="59"/>
        <v>49.653196345134994</v>
      </c>
      <c r="L380">
        <f t="shared" si="50"/>
        <v>-0.63944421070117285</v>
      </c>
      <c r="M380">
        <f t="shared" si="55"/>
        <v>-35.14300827407272</v>
      </c>
      <c r="N380">
        <f t="shared" si="56"/>
        <v>13.410002663461841</v>
      </c>
      <c r="O380">
        <f t="shared" si="57"/>
        <v>9999</v>
      </c>
    </row>
    <row r="381" spans="6:15">
      <c r="F381">
        <f t="shared" si="51"/>
        <v>0.36300000000000027</v>
      </c>
      <c r="G381">
        <f t="shared" si="52"/>
        <v>3</v>
      </c>
      <c r="H381">
        <f t="shared" si="53"/>
        <v>73.075747438233236</v>
      </c>
      <c r="I381">
        <f t="shared" si="58"/>
        <v>-15.816687591849103</v>
      </c>
      <c r="J381">
        <f t="shared" si="54"/>
        <v>-4.1815507481641987</v>
      </c>
      <c r="K381">
        <f t="shared" si="59"/>
        <v>49.245115891191837</v>
      </c>
      <c r="L381">
        <f t="shared" si="50"/>
        <v>-0.63756769112893275</v>
      </c>
      <c r="M381">
        <f t="shared" si="55"/>
        <v>-35.0398772397306</v>
      </c>
      <c r="N381">
        <f t="shared" si="56"/>
        <v>13.405720330962909</v>
      </c>
      <c r="O381">
        <f t="shared" si="57"/>
        <v>9999</v>
      </c>
    </row>
    <row r="382" spans="6:15">
      <c r="F382">
        <f t="shared" si="51"/>
        <v>0.36400000000000027</v>
      </c>
      <c r="G382">
        <f t="shared" si="52"/>
        <v>4</v>
      </c>
      <c r="H382">
        <f t="shared" si="53"/>
        <v>73.075747438233236</v>
      </c>
      <c r="I382">
        <f t="shared" si="58"/>
        <v>-15.816687591849103</v>
      </c>
      <c r="J382">
        <f t="shared" si="54"/>
        <v>-4.1815507481641987</v>
      </c>
      <c r="K382">
        <f t="shared" si="59"/>
        <v>48.83825083726952</v>
      </c>
      <c r="L382">
        <f t="shared" si="50"/>
        <v>-0.63570136437174218</v>
      </c>
      <c r="M382">
        <f t="shared" si="55"/>
        <v>-34.937306389025501</v>
      </c>
      <c r="N382">
        <f t="shared" si="56"/>
        <v>13.401595089589224</v>
      </c>
      <c r="O382">
        <f t="shared" si="57"/>
        <v>9999</v>
      </c>
    </row>
    <row r="383" spans="6:15">
      <c r="F383">
        <f t="shared" si="51"/>
        <v>0.36500000000000027</v>
      </c>
      <c r="G383">
        <f t="shared" si="52"/>
        <v>5</v>
      </c>
      <c r="H383">
        <f t="shared" si="53"/>
        <v>73.075747438233236</v>
      </c>
      <c r="I383">
        <f t="shared" si="58"/>
        <v>-15.816687591849103</v>
      </c>
      <c r="J383">
        <f t="shared" si="54"/>
        <v>-4.1815507481641987</v>
      </c>
      <c r="K383">
        <f t="shared" si="59"/>
        <v>48.432594649688362</v>
      </c>
      <c r="L383">
        <f t="shared" si="50"/>
        <v>-0.6338409065653321</v>
      </c>
      <c r="M383">
        <f t="shared" si="55"/>
        <v>-34.835058088094698</v>
      </c>
      <c r="N383">
        <f t="shared" si="56"/>
        <v>13.397492255561019</v>
      </c>
      <c r="O383">
        <f t="shared" si="57"/>
        <v>9999</v>
      </c>
    </row>
    <row r="384" spans="6:15">
      <c r="F384">
        <f t="shared" si="51"/>
        <v>0.36600000000000027</v>
      </c>
      <c r="G384">
        <f t="shared" si="52"/>
        <v>6</v>
      </c>
      <c r="H384">
        <f t="shared" si="53"/>
        <v>73.075747438233236</v>
      </c>
      <c r="I384">
        <f t="shared" si="58"/>
        <v>-15.816687591849103</v>
      </c>
      <c r="J384">
        <f t="shared" si="54"/>
        <v>-4.1815507481641987</v>
      </c>
      <c r="K384">
        <f t="shared" si="59"/>
        <v>48.028143531782881</v>
      </c>
      <c r="L384">
        <f t="shared" si="50"/>
        <v>-0.63198599832975477</v>
      </c>
      <c r="M384">
        <f t="shared" si="55"/>
        <v>-34.733114784238587</v>
      </c>
      <c r="N384">
        <f t="shared" si="56"/>
        <v>13.393402323523787</v>
      </c>
      <c r="O384">
        <f t="shared" si="57"/>
        <v>9999</v>
      </c>
    </row>
    <row r="385" spans="6:15">
      <c r="F385">
        <f t="shared" si="51"/>
        <v>0.36700000000000027</v>
      </c>
      <c r="G385">
        <f t="shared" si="52"/>
        <v>7</v>
      </c>
      <c r="H385">
        <f t="shared" si="53"/>
        <v>73.075747438233236</v>
      </c>
      <c r="I385">
        <f t="shared" si="58"/>
        <v>-15.816687591849103</v>
      </c>
      <c r="J385">
        <f t="shared" si="54"/>
        <v>-4.1815507481641987</v>
      </c>
      <c r="K385">
        <f t="shared" si="59"/>
        <v>47.624893889281104</v>
      </c>
      <c r="L385">
        <f t="shared" si="50"/>
        <v>-0.63013660194504173</v>
      </c>
      <c r="M385">
        <f t="shared" si="55"/>
        <v>-34.631474404417581</v>
      </c>
      <c r="N385">
        <f t="shared" si="56"/>
        <v>13.389324591369544</v>
      </c>
      <c r="O385">
        <f t="shared" si="57"/>
        <v>9999</v>
      </c>
    </row>
    <row r="386" spans="6:15">
      <c r="F386">
        <f t="shared" si="51"/>
        <v>0.36800000000000027</v>
      </c>
      <c r="G386">
        <f t="shared" si="52"/>
        <v>8</v>
      </c>
      <c r="H386">
        <f t="shared" si="53"/>
        <v>73.075747438233236</v>
      </c>
      <c r="I386">
        <f t="shared" si="58"/>
        <v>-15.816687591849103</v>
      </c>
      <c r="J386">
        <f t="shared" si="54"/>
        <v>-4.1815507481641987</v>
      </c>
      <c r="K386">
        <f t="shared" si="59"/>
        <v>47.222842152028406</v>
      </c>
      <c r="L386">
        <f t="shared" si="50"/>
        <v>-0.6282926995442335</v>
      </c>
      <c r="M386">
        <f t="shared" si="55"/>
        <v>-34.530135966687212</v>
      </c>
      <c r="N386">
        <f t="shared" si="56"/>
        <v>13.385258976176704</v>
      </c>
      <c r="O386">
        <f t="shared" si="57"/>
        <v>9999</v>
      </c>
    </row>
    <row r="387" spans="6:15">
      <c r="F387">
        <f t="shared" si="51"/>
        <v>0.36900000000000027</v>
      </c>
      <c r="G387">
        <f t="shared" si="52"/>
        <v>9</v>
      </c>
      <c r="H387">
        <f t="shared" si="53"/>
        <v>73.075747438233236</v>
      </c>
      <c r="I387">
        <f t="shared" si="58"/>
        <v>-15.816687591849103</v>
      </c>
      <c r="J387">
        <f t="shared" si="54"/>
        <v>-4.1815507481641987</v>
      </c>
      <c r="K387">
        <f t="shared" si="59"/>
        <v>46.82198476142095</v>
      </c>
      <c r="L387">
        <f t="shared" si="50"/>
        <v>-0.62645427470172532</v>
      </c>
      <c r="M387">
        <f t="shared" si="55"/>
        <v>-34.429098568317961</v>
      </c>
      <c r="N387">
        <f t="shared" si="56"/>
        <v>13.381205438667489</v>
      </c>
      <c r="O387">
        <f t="shared" si="57"/>
        <v>9999</v>
      </c>
    </row>
    <row r="388" spans="6:15">
      <c r="F388">
        <f t="shared" si="51"/>
        <v>0.37000000000000027</v>
      </c>
      <c r="G388">
        <f t="shared" si="52"/>
        <v>0</v>
      </c>
      <c r="H388">
        <f t="shared" si="53"/>
        <v>69.421960066321574</v>
      </c>
      <c r="I388">
        <f t="shared" si="58"/>
        <v>-15.309417103537996</v>
      </c>
      <c r="J388">
        <f t="shared" si="54"/>
        <v>-4.22837273292562</v>
      </c>
      <c r="K388">
        <f t="shared" si="59"/>
        <v>46.422318169492669</v>
      </c>
      <c r="L388">
        <f t="shared" si="50"/>
        <v>-0.61093653282601734</v>
      </c>
      <c r="M388">
        <f t="shared" si="55"/>
        <v>-33.576263994157152</v>
      </c>
      <c r="N388">
        <f t="shared" si="56"/>
        <v>13.377163942732718</v>
      </c>
      <c r="O388">
        <f t="shared" si="57"/>
        <v>9999</v>
      </c>
    </row>
    <row r="389" spans="6:15">
      <c r="F389">
        <f t="shared" si="51"/>
        <v>0.37100000000000027</v>
      </c>
      <c r="G389">
        <f t="shared" si="52"/>
        <v>1</v>
      </c>
      <c r="H389">
        <f t="shared" si="53"/>
        <v>69.421960066321574</v>
      </c>
      <c r="I389">
        <f t="shared" si="58"/>
        <v>-15.309417103537996</v>
      </c>
      <c r="J389">
        <f t="shared" si="54"/>
        <v>-4.22837273292562</v>
      </c>
      <c r="K389">
        <f t="shared" si="59"/>
        <v>46.032499922896577</v>
      </c>
      <c r="L389">
        <f t="shared" si="50"/>
        <v>-0.60822125475201394</v>
      </c>
      <c r="M389">
        <f t="shared" si="55"/>
        <v>-33.427035901660268</v>
      </c>
      <c r="N389">
        <f t="shared" si="56"/>
        <v>13.343050559766287</v>
      </c>
      <c r="O389">
        <f t="shared" si="57"/>
        <v>9999</v>
      </c>
    </row>
    <row r="390" spans="6:15">
      <c r="F390">
        <f t="shared" si="51"/>
        <v>0.37200000000000027</v>
      </c>
      <c r="G390">
        <f t="shared" si="52"/>
        <v>2</v>
      </c>
      <c r="H390">
        <f t="shared" si="53"/>
        <v>69.421960066321574</v>
      </c>
      <c r="I390">
        <f t="shared" si="58"/>
        <v>-15.309417103537996</v>
      </c>
      <c r="J390">
        <f t="shared" si="54"/>
        <v>-4.22837273292562</v>
      </c>
      <c r="K390">
        <f t="shared" si="59"/>
        <v>45.644426683871067</v>
      </c>
      <c r="L390">
        <f t="shared" si="50"/>
        <v>-0.60638234245049671</v>
      </c>
      <c r="M390">
        <f t="shared" si="55"/>
        <v>-33.325971713188459</v>
      </c>
      <c r="N390">
        <f t="shared" si="56"/>
        <v>13.337081436066411</v>
      </c>
      <c r="O390">
        <f t="shared" si="57"/>
        <v>9999</v>
      </c>
    </row>
    <row r="391" spans="6:15">
      <c r="F391">
        <f t="shared" si="51"/>
        <v>0.37300000000000028</v>
      </c>
      <c r="G391">
        <f t="shared" si="52"/>
        <v>3</v>
      </c>
      <c r="H391">
        <f t="shared" si="53"/>
        <v>69.421960066321574</v>
      </c>
      <c r="I391">
        <f t="shared" si="58"/>
        <v>-15.309417103537996</v>
      </c>
      <c r="J391">
        <f t="shared" si="54"/>
        <v>-4.22837273292562</v>
      </c>
      <c r="K391">
        <f t="shared" si="59"/>
        <v>45.257543682621616</v>
      </c>
      <c r="L391">
        <f t="shared" si="50"/>
        <v>-0.60460798542452865</v>
      </c>
      <c r="M391">
        <f t="shared" si="55"/>
        <v>-33.228455397298475</v>
      </c>
      <c r="N391">
        <f t="shared" si="56"/>
        <v>13.333038868527538</v>
      </c>
      <c r="O391">
        <f t="shared" si="57"/>
        <v>9999</v>
      </c>
    </row>
    <row r="392" spans="6:15">
      <c r="F392">
        <f t="shared" si="51"/>
        <v>0.37400000000000028</v>
      </c>
      <c r="G392">
        <f t="shared" si="52"/>
        <v>4</v>
      </c>
      <c r="H392">
        <f t="shared" si="53"/>
        <v>69.421960066321574</v>
      </c>
      <c r="I392">
        <f t="shared" si="58"/>
        <v>-15.309417103537996</v>
      </c>
      <c r="J392">
        <f t="shared" si="54"/>
        <v>-4.22837273292562</v>
      </c>
      <c r="K392">
        <f t="shared" si="59"/>
        <v>44.871809981226647</v>
      </c>
      <c r="L392">
        <f t="shared" si="50"/>
        <v>-0.60284291012933877</v>
      </c>
      <c r="M392">
        <f t="shared" si="55"/>
        <v>-33.1314491930587</v>
      </c>
      <c r="N392">
        <f t="shared" si="56"/>
        <v>13.329138215891939</v>
      </c>
      <c r="O392">
        <f t="shared" si="57"/>
        <v>9999</v>
      </c>
    </row>
    <row r="393" spans="6:15">
      <c r="F393">
        <f t="shared" si="51"/>
        <v>0.37500000000000028</v>
      </c>
      <c r="G393">
        <f t="shared" si="52"/>
        <v>5</v>
      </c>
      <c r="H393">
        <f t="shared" si="53"/>
        <v>69.421960066321574</v>
      </c>
      <c r="I393">
        <f t="shared" si="58"/>
        <v>-15.309417103537996</v>
      </c>
      <c r="J393">
        <f t="shared" si="54"/>
        <v>-4.22837273292562</v>
      </c>
      <c r="K393">
        <f t="shared" si="59"/>
        <v>44.487219627126201</v>
      </c>
      <c r="L393">
        <f t="shared" si="50"/>
        <v>-0.60108333967292715</v>
      </c>
      <c r="M393">
        <f t="shared" si="55"/>
        <v>-33.034745527479053</v>
      </c>
      <c r="N393">
        <f t="shared" si="56"/>
        <v>13.325257967722347</v>
      </c>
      <c r="O393">
        <f t="shared" si="57"/>
        <v>9999</v>
      </c>
    </row>
    <row r="394" spans="6:15">
      <c r="F394">
        <f t="shared" si="51"/>
        <v>0.37600000000000028</v>
      </c>
      <c r="G394">
        <f t="shared" si="52"/>
        <v>6</v>
      </c>
      <c r="H394">
        <f t="shared" si="53"/>
        <v>69.421960066321574</v>
      </c>
      <c r="I394">
        <f t="shared" si="58"/>
        <v>-15.309417103537996</v>
      </c>
      <c r="J394">
        <f t="shared" si="54"/>
        <v>-4.22837273292562</v>
      </c>
      <c r="K394">
        <f t="shared" si="59"/>
        <v>44.10376905855675</v>
      </c>
      <c r="L394">
        <f t="shared" si="50"/>
        <v>-0.59932900252479349</v>
      </c>
      <c r="M394">
        <f t="shared" si="55"/>
        <v>-32.938329477602288</v>
      </c>
      <c r="N394">
        <f t="shared" si="56"/>
        <v>13.321389821099162</v>
      </c>
      <c r="O394">
        <f t="shared" si="57"/>
        <v>9999</v>
      </c>
    </row>
    <row r="395" spans="6:15">
      <c r="F395">
        <f t="shared" si="51"/>
        <v>0.37700000000000028</v>
      </c>
      <c r="G395">
        <f t="shared" si="52"/>
        <v>7</v>
      </c>
      <c r="H395">
        <f t="shared" si="53"/>
        <v>69.421960066321574</v>
      </c>
      <c r="I395">
        <f t="shared" si="58"/>
        <v>-15.309417103537996</v>
      </c>
      <c r="J395">
        <f t="shared" si="54"/>
        <v>-4.22837273292562</v>
      </c>
      <c r="K395">
        <f t="shared" si="59"/>
        <v>43.721454885848381</v>
      </c>
      <c r="L395">
        <f t="shared" si="50"/>
        <v>-0.59757986580320677</v>
      </c>
      <c r="M395">
        <f t="shared" si="55"/>
        <v>-32.84219923629194</v>
      </c>
      <c r="N395">
        <f t="shared" si="56"/>
        <v>13.317533179104093</v>
      </c>
      <c r="O395">
        <f t="shared" si="57"/>
        <v>9999</v>
      </c>
    </row>
    <row r="396" spans="6:15">
      <c r="F396">
        <f t="shared" si="51"/>
        <v>0.37800000000000028</v>
      </c>
      <c r="G396">
        <f t="shared" si="52"/>
        <v>8</v>
      </c>
      <c r="H396">
        <f t="shared" si="53"/>
        <v>69.421960066321574</v>
      </c>
      <c r="I396">
        <f t="shared" si="58"/>
        <v>-15.309417103537996</v>
      </c>
      <c r="J396">
        <f t="shared" si="54"/>
        <v>-4.22837273292562</v>
      </c>
      <c r="K396">
        <f t="shared" si="59"/>
        <v>43.340273740372545</v>
      </c>
      <c r="L396">
        <f t="shared" si="50"/>
        <v>-0.59583591291365878</v>
      </c>
      <c r="M396">
        <f t="shared" si="55"/>
        <v>-32.74635389153579</v>
      </c>
      <c r="N396">
        <f t="shared" si="56"/>
        <v>13.313687969451678</v>
      </c>
      <c r="O396">
        <f t="shared" si="57"/>
        <v>9999</v>
      </c>
    </row>
    <row r="397" spans="6:15">
      <c r="F397">
        <f t="shared" si="51"/>
        <v>0.37900000000000028</v>
      </c>
      <c r="G397">
        <f t="shared" si="52"/>
        <v>9</v>
      </c>
      <c r="H397">
        <f t="shared" si="53"/>
        <v>69.421960066321574</v>
      </c>
      <c r="I397">
        <f t="shared" si="58"/>
        <v>-15.309417103537996</v>
      </c>
      <c r="J397">
        <f t="shared" si="54"/>
        <v>-4.22837273292562</v>
      </c>
      <c r="K397">
        <f t="shared" si="59"/>
        <v>42.960222264232428</v>
      </c>
      <c r="L397">
        <f t="shared" si="50"/>
        <v>-0.59409712841284079</v>
      </c>
      <c r="M397">
        <f t="shared" si="55"/>
        <v>-32.650792594590008</v>
      </c>
      <c r="N397">
        <f t="shared" si="56"/>
        <v>13.309854155661432</v>
      </c>
      <c r="O397">
        <f t="shared" si="57"/>
        <v>9999</v>
      </c>
    </row>
    <row r="398" spans="6:15">
      <c r="F398">
        <f t="shared" si="51"/>
        <v>0.38000000000000028</v>
      </c>
      <c r="G398">
        <f t="shared" si="52"/>
        <v>0</v>
      </c>
      <c r="H398">
        <f t="shared" si="53"/>
        <v>65.950862063005488</v>
      </c>
      <c r="I398">
        <f t="shared" si="58"/>
        <v>-14.82076468465408</v>
      </c>
      <c r="J398">
        <f t="shared" si="54"/>
        <v>-4.2713329551898527</v>
      </c>
      <c r="K398">
        <f t="shared" si="59"/>
        <v>42.581297109533622</v>
      </c>
      <c r="L398">
        <f t="shared" si="50"/>
        <v>-0.57925108074632825</v>
      </c>
      <c r="M398">
        <f t="shared" si="55"/>
        <v>-31.834873445975891</v>
      </c>
      <c r="N398">
        <f t="shared" si="56"/>
        <v>13.306031703783601</v>
      </c>
      <c r="O398">
        <f t="shared" si="57"/>
        <v>9999</v>
      </c>
    </row>
    <row r="399" spans="6:15">
      <c r="F399">
        <f t="shared" si="51"/>
        <v>0.38100000000000028</v>
      </c>
      <c r="G399">
        <f t="shared" si="52"/>
        <v>1</v>
      </c>
      <c r="H399">
        <f t="shared" si="53"/>
        <v>65.950862063005488</v>
      </c>
      <c r="I399">
        <f t="shared" si="58"/>
        <v>-14.82076468465408</v>
      </c>
      <c r="J399">
        <f t="shared" si="54"/>
        <v>-4.2713329551898527</v>
      </c>
      <c r="K399">
        <f t="shared" si="59"/>
        <v>42.211793774927941</v>
      </c>
      <c r="L399">
        <f t="shared" si="50"/>
        <v>-0.57670016996662499</v>
      </c>
      <c r="M399">
        <f t="shared" si="55"/>
        <v>-31.694678762628563</v>
      </c>
      <c r="N399">
        <f t="shared" si="56"/>
        <v>13.273394937839036</v>
      </c>
      <c r="O399">
        <f t="shared" si="57"/>
        <v>9999</v>
      </c>
    </row>
    <row r="400" spans="6:15">
      <c r="F400">
        <f t="shared" si="51"/>
        <v>0.38200000000000028</v>
      </c>
      <c r="G400">
        <f t="shared" si="52"/>
        <v>2</v>
      </c>
      <c r="H400">
        <f t="shared" si="53"/>
        <v>65.950862063005488</v>
      </c>
      <c r="I400">
        <f t="shared" si="58"/>
        <v>-14.82076468465408</v>
      </c>
      <c r="J400">
        <f t="shared" si="54"/>
        <v>-4.2713329551898527</v>
      </c>
      <c r="K400">
        <f t="shared" si="59"/>
        <v>41.843930038415756</v>
      </c>
      <c r="L400">
        <f t="shared" si="50"/>
        <v>-0.57496410668045383</v>
      </c>
      <c r="M400">
        <f t="shared" si="55"/>
        <v>-31.59926702004147</v>
      </c>
      <c r="N400">
        <f t="shared" si="56"/>
        <v>13.267787150505143</v>
      </c>
      <c r="O400">
        <f t="shared" si="57"/>
        <v>9999</v>
      </c>
    </row>
    <row r="401" spans="6:15">
      <c r="F401">
        <f t="shared" si="51"/>
        <v>0.38300000000000028</v>
      </c>
      <c r="G401">
        <f t="shared" si="52"/>
        <v>3</v>
      </c>
      <c r="H401">
        <f t="shared" si="53"/>
        <v>65.950862063005488</v>
      </c>
      <c r="I401">
        <f t="shared" si="58"/>
        <v>-14.82076468465408</v>
      </c>
      <c r="J401">
        <f t="shared" si="54"/>
        <v>-4.2713329551898527</v>
      </c>
      <c r="K401">
        <f t="shared" si="59"/>
        <v>41.477190072235416</v>
      </c>
      <c r="L401">
        <f t="shared" ref="L401:L464" si="60">$B$42*M401</f>
        <v>-0.57328637466821286</v>
      </c>
      <c r="M401">
        <f t="shared" si="55"/>
        <v>-31.50706108713732</v>
      </c>
      <c r="N401">
        <f t="shared" si="56"/>
        <v>13.263970680801659</v>
      </c>
      <c r="O401">
        <f t="shared" si="57"/>
        <v>9999</v>
      </c>
    </row>
    <row r="402" spans="6:15">
      <c r="F402">
        <f t="shared" ref="F402:F465" si="61">F401+$B$17</f>
        <v>0.38400000000000029</v>
      </c>
      <c r="G402">
        <f t="shared" ref="G402:G465" si="62">IF(G401=($B$20-1),0,G401+1)</f>
        <v>4</v>
      </c>
      <c r="H402">
        <f t="shared" ref="H402:H465" si="63">IF(G402=0,$B$31*$B$29+(1-$B$31)*H401,H401)</f>
        <v>65.950862063005488</v>
      </c>
      <c r="I402">
        <f t="shared" si="58"/>
        <v>-14.82076468465408</v>
      </c>
      <c r="J402">
        <f t="shared" ref="J402:J465" si="64">IF(G402=0,IF(J401&gt;$B$25,$B$25,IF(J401&lt;-$B$25,-$B$25,J401+$B$17*($B$29-K401))),J401)</f>
        <v>-4.2713329551898527</v>
      </c>
      <c r="K402">
        <f t="shared" si="59"/>
        <v>41.11153688215073</v>
      </c>
      <c r="L402">
        <f t="shared" si="60"/>
        <v>-0.57161710900484486</v>
      </c>
      <c r="M402">
        <f t="shared" ref="M402:M465" si="65">((0.01*I402*N402)-(K402*$B$41))/$B$40</f>
        <v>-31.415320453572054</v>
      </c>
      <c r="N402">
        <f t="shared" ref="N402:N465" si="66">$B$45-$B$47*$B$50*M401-$B$46</f>
        <v>13.260282443485494</v>
      </c>
      <c r="O402">
        <f t="shared" ref="O402:O465" si="67">IF(K402&lt;0,F402,9999)</f>
        <v>9999</v>
      </c>
    </row>
    <row r="403" spans="6:15">
      <c r="F403">
        <f t="shared" si="61"/>
        <v>0.38500000000000029</v>
      </c>
      <c r="G403">
        <f t="shared" si="62"/>
        <v>5</v>
      </c>
      <c r="H403">
        <f t="shared" si="63"/>
        <v>65.950862063005488</v>
      </c>
      <c r="I403">
        <f t="shared" ref="I403:I466" si="68">IF(G403=0,MAX(-$B$26,MIN(($B$23*(H403-K402)+($B$24*J403)),$B$26)),I402)</f>
        <v>-14.82076468465408</v>
      </c>
      <c r="J403">
        <f t="shared" si="64"/>
        <v>-4.2713329551898527</v>
      </c>
      <c r="K403">
        <f t="shared" ref="K403:K466" si="69">K402+($B$17*L402/$B$34)-($B$17*$B$36*K402/$B$34)</f>
        <v>40.746965035908296</v>
      </c>
      <c r="L403">
        <f t="shared" si="60"/>
        <v>-0.56995301013458488</v>
      </c>
      <c r="M403">
        <f t="shared" si="65"/>
        <v>-31.32386378012388</v>
      </c>
      <c r="N403">
        <f t="shared" si="66"/>
        <v>13.256612818142882</v>
      </c>
      <c r="O403">
        <f t="shared" si="67"/>
        <v>9999</v>
      </c>
    </row>
    <row r="404" spans="6:15">
      <c r="F404">
        <f t="shared" si="61"/>
        <v>0.38600000000000029</v>
      </c>
      <c r="G404">
        <f t="shared" si="62"/>
        <v>6</v>
      </c>
      <c r="H404">
        <f t="shared" si="63"/>
        <v>65.950862063005488</v>
      </c>
      <c r="I404">
        <f t="shared" si="68"/>
        <v>-14.82076468465408</v>
      </c>
      <c r="J404">
        <f t="shared" si="64"/>
        <v>-4.2713329551898527</v>
      </c>
      <c r="K404">
        <f t="shared" si="69"/>
        <v>40.383471189910082</v>
      </c>
      <c r="L404">
        <f t="shared" si="60"/>
        <v>-0.56829384700278929</v>
      </c>
      <c r="M404">
        <f t="shared" si="65"/>
        <v>-31.232678368335112</v>
      </c>
      <c r="N404">
        <f t="shared" si="66"/>
        <v>13.252954551204954</v>
      </c>
      <c r="O404">
        <f t="shared" si="67"/>
        <v>9999</v>
      </c>
    </row>
    <row r="405" spans="6:15">
      <c r="F405">
        <f t="shared" si="61"/>
        <v>0.38700000000000029</v>
      </c>
      <c r="G405">
        <f t="shared" si="62"/>
        <v>7</v>
      </c>
      <c r="H405">
        <f t="shared" si="63"/>
        <v>65.950862063005488</v>
      </c>
      <c r="I405">
        <f t="shared" si="68"/>
        <v>-14.82076468465408</v>
      </c>
      <c r="J405">
        <f t="shared" si="64"/>
        <v>-4.2713329551898527</v>
      </c>
      <c r="K405">
        <f t="shared" si="69"/>
        <v>40.021052147019695</v>
      </c>
      <c r="L405">
        <f t="shared" si="60"/>
        <v>-0.56663959079634318</v>
      </c>
      <c r="M405">
        <f t="shared" si="65"/>
        <v>-31.141762634675061</v>
      </c>
      <c r="N405">
        <f t="shared" si="66"/>
        <v>13.249307134733405</v>
      </c>
      <c r="O405">
        <f t="shared" si="67"/>
        <v>9999</v>
      </c>
    </row>
    <row r="406" spans="6:15">
      <c r="F406">
        <f t="shared" si="61"/>
        <v>0.38800000000000029</v>
      </c>
      <c r="G406">
        <f t="shared" si="62"/>
        <v>8</v>
      </c>
      <c r="H406">
        <f t="shared" si="63"/>
        <v>65.950862063005488</v>
      </c>
      <c r="I406">
        <f t="shared" si="68"/>
        <v>-14.82076468465408</v>
      </c>
      <c r="J406">
        <f t="shared" si="64"/>
        <v>-4.2713329551898527</v>
      </c>
      <c r="K406">
        <f t="shared" si="69"/>
        <v>39.65970472855399</v>
      </c>
      <c r="L406">
        <f t="shared" si="60"/>
        <v>-0.56499022606916971</v>
      </c>
      <c r="M406">
        <f t="shared" si="65"/>
        <v>-31.051115730247759</v>
      </c>
      <c r="N406">
        <f t="shared" si="66"/>
        <v>13.245670505387002</v>
      </c>
      <c r="O406">
        <f t="shared" si="67"/>
        <v>9999</v>
      </c>
    </row>
    <row r="407" spans="6:15">
      <c r="F407">
        <f t="shared" si="61"/>
        <v>0.38900000000000029</v>
      </c>
      <c r="G407">
        <f t="shared" si="62"/>
        <v>9</v>
      </c>
      <c r="H407">
        <f t="shared" si="63"/>
        <v>65.950862063005488</v>
      </c>
      <c r="I407">
        <f t="shared" si="68"/>
        <v>-14.82076468465408</v>
      </c>
      <c r="J407">
        <f t="shared" si="64"/>
        <v>-4.2713329551898527</v>
      </c>
      <c r="K407">
        <f t="shared" si="69"/>
        <v>39.299425765821795</v>
      </c>
      <c r="L407">
        <f t="shared" si="60"/>
        <v>-0.5633457382960807</v>
      </c>
      <c r="M407">
        <f t="shared" si="65"/>
        <v>-30.960736856768072</v>
      </c>
      <c r="N407">
        <f t="shared" si="66"/>
        <v>13.242044629209911</v>
      </c>
      <c r="O407">
        <f t="shared" si="67"/>
        <v>9999</v>
      </c>
    </row>
    <row r="408" spans="6:15">
      <c r="F408">
        <f t="shared" si="61"/>
        <v>0.39000000000000029</v>
      </c>
      <c r="G408">
        <f t="shared" si="62"/>
        <v>0</v>
      </c>
      <c r="H408">
        <f t="shared" si="63"/>
        <v>62.653318959855213</v>
      </c>
      <c r="I408">
        <f t="shared" si="68"/>
        <v>-14.350236747758174</v>
      </c>
      <c r="J408">
        <f t="shared" si="64"/>
        <v>-4.3106323809556741</v>
      </c>
      <c r="K408">
        <f t="shared" si="69"/>
        <v>38.940212099540403</v>
      </c>
      <c r="L408">
        <f t="shared" si="60"/>
        <v>-0.54914419372083112</v>
      </c>
      <c r="M408">
        <f t="shared" si="65"/>
        <v>-30.180238745814272</v>
      </c>
      <c r="N408">
        <f t="shared" si="66"/>
        <v>13.238429474270722</v>
      </c>
      <c r="O408">
        <f t="shared" si="67"/>
        <v>9999</v>
      </c>
    </row>
    <row r="409" spans="6:15">
      <c r="F409">
        <f t="shared" si="61"/>
        <v>0.39100000000000029</v>
      </c>
      <c r="G409">
        <f t="shared" si="62"/>
        <v>1</v>
      </c>
      <c r="H409">
        <f t="shared" si="63"/>
        <v>62.653318959855213</v>
      </c>
      <c r="I409">
        <f t="shared" si="68"/>
        <v>-14.350236747758174</v>
      </c>
      <c r="J409">
        <f t="shared" si="64"/>
        <v>-4.3106323809556741</v>
      </c>
      <c r="K409">
        <f t="shared" si="69"/>
        <v>38.590011007391546</v>
      </c>
      <c r="L409">
        <f t="shared" si="60"/>
        <v>-0.54674755345300174</v>
      </c>
      <c r="M409">
        <f t="shared" si="65"/>
        <v>-30.048522565805467</v>
      </c>
      <c r="N409">
        <f t="shared" si="66"/>
        <v>13.207209549832571</v>
      </c>
      <c r="O409">
        <f t="shared" si="67"/>
        <v>9999</v>
      </c>
    </row>
    <row r="410" spans="6:15">
      <c r="F410">
        <f t="shared" si="61"/>
        <v>0.39200000000000029</v>
      </c>
      <c r="G410">
        <f t="shared" si="62"/>
        <v>2</v>
      </c>
      <c r="H410">
        <f t="shared" si="63"/>
        <v>62.653318959855213</v>
      </c>
      <c r="I410">
        <f t="shared" si="68"/>
        <v>-14.350236747758174</v>
      </c>
      <c r="J410">
        <f t="shared" si="64"/>
        <v>-4.3106323809556741</v>
      </c>
      <c r="K410">
        <f t="shared" si="69"/>
        <v>38.24135056297267</v>
      </c>
      <c r="L410">
        <f t="shared" si="60"/>
        <v>-0.54510850274753508</v>
      </c>
      <c r="M410">
        <f t="shared" si="65"/>
        <v>-29.958442506372798</v>
      </c>
      <c r="N410">
        <f t="shared" si="66"/>
        <v>13.201940902632218</v>
      </c>
      <c r="O410">
        <f t="shared" si="67"/>
        <v>9999</v>
      </c>
    </row>
    <row r="411" spans="6:15">
      <c r="F411">
        <f t="shared" si="61"/>
        <v>0.39300000000000029</v>
      </c>
      <c r="G411">
        <f t="shared" si="62"/>
        <v>3</v>
      </c>
      <c r="H411">
        <f t="shared" si="63"/>
        <v>62.653318959855213</v>
      </c>
      <c r="I411">
        <f t="shared" si="68"/>
        <v>-14.350236747758174</v>
      </c>
      <c r="J411">
        <f t="shared" si="64"/>
        <v>-4.3106323809556741</v>
      </c>
      <c r="K411">
        <f t="shared" si="69"/>
        <v>37.89375118374538</v>
      </c>
      <c r="L411">
        <f t="shared" si="60"/>
        <v>-0.54352217346912479</v>
      </c>
      <c r="M411">
        <f t="shared" si="65"/>
        <v>-29.87125994685686</v>
      </c>
      <c r="N411">
        <f t="shared" si="66"/>
        <v>13.198337700254912</v>
      </c>
      <c r="O411">
        <f t="shared" si="67"/>
        <v>9999</v>
      </c>
    </row>
    <row r="412" spans="6:15">
      <c r="F412">
        <f t="shared" si="61"/>
        <v>0.39400000000000029</v>
      </c>
      <c r="G412">
        <f t="shared" si="62"/>
        <v>4</v>
      </c>
      <c r="H412">
        <f t="shared" si="63"/>
        <v>62.653318959855213</v>
      </c>
      <c r="I412">
        <f t="shared" si="68"/>
        <v>-14.350236747758174</v>
      </c>
      <c r="J412">
        <f t="shared" si="64"/>
        <v>-4.3106323809556741</v>
      </c>
      <c r="K412">
        <f t="shared" si="69"/>
        <v>37.547179430205027</v>
      </c>
      <c r="L412">
        <f t="shared" si="60"/>
        <v>-0.54194357976648766</v>
      </c>
      <c r="M412">
        <f t="shared" si="65"/>
        <v>-29.784502524356554</v>
      </c>
      <c r="N412">
        <f t="shared" si="66"/>
        <v>13.194850397874275</v>
      </c>
      <c r="O412">
        <f t="shared" si="67"/>
        <v>9999</v>
      </c>
    </row>
    <row r="413" spans="6:15">
      <c r="F413">
        <f t="shared" si="61"/>
        <v>0.3950000000000003</v>
      </c>
      <c r="G413">
        <f t="shared" si="62"/>
        <v>5</v>
      </c>
      <c r="H413">
        <f t="shared" si="63"/>
        <v>62.653318959855213</v>
      </c>
      <c r="I413">
        <f t="shared" si="68"/>
        <v>-14.350236747758174</v>
      </c>
      <c r="J413">
        <f t="shared" si="64"/>
        <v>-4.3106323809556741</v>
      </c>
      <c r="K413">
        <f t="shared" si="69"/>
        <v>37.201630336626508</v>
      </c>
      <c r="L413">
        <f t="shared" si="60"/>
        <v>-0.54036983849524323</v>
      </c>
      <c r="M413">
        <f t="shared" si="65"/>
        <v>-29.698011785069152</v>
      </c>
      <c r="N413">
        <f t="shared" si="66"/>
        <v>13.191380100974262</v>
      </c>
      <c r="O413">
        <f t="shared" si="67"/>
        <v>9999</v>
      </c>
    </row>
    <row r="414" spans="6:15">
      <c r="F414">
        <f t="shared" si="61"/>
        <v>0.3960000000000003</v>
      </c>
      <c r="G414">
        <f t="shared" si="62"/>
        <v>6</v>
      </c>
      <c r="H414">
        <f t="shared" si="63"/>
        <v>62.653318959855213</v>
      </c>
      <c r="I414">
        <f t="shared" si="68"/>
        <v>-14.350236747758174</v>
      </c>
      <c r="J414">
        <f t="shared" si="64"/>
        <v>-4.3106323809556741</v>
      </c>
      <c r="K414">
        <f t="shared" si="69"/>
        <v>36.857100762361959</v>
      </c>
      <c r="L414">
        <f t="shared" si="60"/>
        <v>-0.53880075284079521</v>
      </c>
      <c r="M414">
        <f t="shared" si="65"/>
        <v>-29.611776912324693</v>
      </c>
      <c r="N414">
        <f t="shared" si="66"/>
        <v>13.187920471402766</v>
      </c>
      <c r="O414">
        <f t="shared" si="67"/>
        <v>9999</v>
      </c>
    </row>
    <row r="415" spans="6:15">
      <c r="F415">
        <f t="shared" si="61"/>
        <v>0.3970000000000003</v>
      </c>
      <c r="G415">
        <f t="shared" si="62"/>
        <v>7</v>
      </c>
      <c r="H415">
        <f t="shared" si="63"/>
        <v>62.653318959855213</v>
      </c>
      <c r="I415">
        <f t="shared" si="68"/>
        <v>-14.350236747758174</v>
      </c>
      <c r="J415">
        <f t="shared" si="64"/>
        <v>-4.3106323809556741</v>
      </c>
      <c r="K415">
        <f t="shared" si="69"/>
        <v>36.513587691540899</v>
      </c>
      <c r="L415">
        <f t="shared" si="60"/>
        <v>-0.53723629742320167</v>
      </c>
      <c r="M415">
        <f t="shared" si="65"/>
        <v>-29.525796511275136</v>
      </c>
      <c r="N415">
        <f t="shared" si="66"/>
        <v>13.184471076492988</v>
      </c>
      <c r="O415">
        <f t="shared" si="67"/>
        <v>9999</v>
      </c>
    </row>
    <row r="416" spans="6:15">
      <c r="F416">
        <f t="shared" si="61"/>
        <v>0.3980000000000003</v>
      </c>
      <c r="G416">
        <f t="shared" si="62"/>
        <v>8</v>
      </c>
      <c r="H416">
        <f t="shared" si="63"/>
        <v>62.653318959855213</v>
      </c>
      <c r="I416">
        <f t="shared" si="68"/>
        <v>-14.350236747758174</v>
      </c>
      <c r="J416">
        <f t="shared" si="64"/>
        <v>-4.3106323809556741</v>
      </c>
      <c r="K416">
        <f t="shared" si="69"/>
        <v>36.171088124560875</v>
      </c>
      <c r="L416">
        <f t="shared" si="60"/>
        <v>-0.53567645783845019</v>
      </c>
      <c r="M416">
        <f t="shared" si="65"/>
        <v>-29.440069790294988</v>
      </c>
      <c r="N416">
        <f t="shared" si="66"/>
        <v>13.181031860451005</v>
      </c>
      <c r="O416">
        <f t="shared" si="67"/>
        <v>9999</v>
      </c>
    </row>
    <row r="417" spans="6:15">
      <c r="F417">
        <f t="shared" si="61"/>
        <v>0.3990000000000003</v>
      </c>
      <c r="G417">
        <f t="shared" si="62"/>
        <v>9</v>
      </c>
      <c r="H417">
        <f t="shared" si="63"/>
        <v>62.653318959855213</v>
      </c>
      <c r="I417">
        <f t="shared" si="68"/>
        <v>-14.350236747758174</v>
      </c>
      <c r="J417">
        <f t="shared" si="64"/>
        <v>-4.3106323809556741</v>
      </c>
      <c r="K417">
        <f t="shared" si="69"/>
        <v>35.829599071139711</v>
      </c>
      <c r="L417">
        <f t="shared" si="60"/>
        <v>-0.53412122042054777</v>
      </c>
      <c r="M417">
        <f t="shared" si="65"/>
        <v>-29.354595998319361</v>
      </c>
      <c r="N417">
        <f t="shared" si="66"/>
        <v>13.1776027916118</v>
      </c>
      <c r="O417">
        <f t="shared" si="67"/>
        <v>9999</v>
      </c>
    </row>
    <row r="418" spans="6:15">
      <c r="F418">
        <f t="shared" si="61"/>
        <v>0.4000000000000003</v>
      </c>
      <c r="G418">
        <f t="shared" si="62"/>
        <v>0</v>
      </c>
      <c r="H418">
        <f t="shared" si="63"/>
        <v>59.52065301186245</v>
      </c>
      <c r="I418">
        <f t="shared" si="68"/>
        <v>-13.897333737779391</v>
      </c>
      <c r="J418">
        <f t="shared" si="64"/>
        <v>-4.3464619800268141</v>
      </c>
      <c r="K418">
        <f t="shared" si="69"/>
        <v>35.489117549847805</v>
      </c>
      <c r="L418">
        <f t="shared" si="60"/>
        <v>-0.52053787276604191</v>
      </c>
      <c r="M418">
        <f t="shared" si="65"/>
        <v>-28.608073172679163</v>
      </c>
      <c r="N418">
        <f t="shared" si="66"/>
        <v>13.174183839932775</v>
      </c>
      <c r="O418">
        <f t="shared" si="67"/>
        <v>9999</v>
      </c>
    </row>
    <row r="419" spans="6:15">
      <c r="F419">
        <f t="shared" si="61"/>
        <v>0.4010000000000003</v>
      </c>
      <c r="G419">
        <f t="shared" si="62"/>
        <v>1</v>
      </c>
      <c r="H419">
        <f t="shared" si="63"/>
        <v>59.52065301186245</v>
      </c>
      <c r="I419">
        <f t="shared" si="68"/>
        <v>-13.897333737779391</v>
      </c>
      <c r="J419">
        <f t="shared" si="64"/>
        <v>-4.3464619800268141</v>
      </c>
      <c r="K419">
        <f t="shared" si="69"/>
        <v>35.157256072482369</v>
      </c>
      <c r="L419">
        <f t="shared" si="60"/>
        <v>-0.51828602972189231</v>
      </c>
      <c r="M419">
        <f t="shared" si="65"/>
        <v>-28.484314856616393</v>
      </c>
      <c r="N419">
        <f t="shared" si="66"/>
        <v>13.144322926907167</v>
      </c>
      <c r="O419">
        <f t="shared" si="67"/>
        <v>9999</v>
      </c>
    </row>
    <row r="420" spans="6:15">
      <c r="F420">
        <f t="shared" si="61"/>
        <v>0.4020000000000003</v>
      </c>
      <c r="G420">
        <f t="shared" si="62"/>
        <v>2</v>
      </c>
      <c r="H420">
        <f t="shared" si="63"/>
        <v>59.52065301186245</v>
      </c>
      <c r="I420">
        <f t="shared" si="68"/>
        <v>-13.897333737779391</v>
      </c>
      <c r="J420">
        <f t="shared" si="64"/>
        <v>-4.3464619800268141</v>
      </c>
      <c r="K420">
        <f t="shared" si="69"/>
        <v>34.826842353584787</v>
      </c>
      <c r="L420">
        <f t="shared" si="60"/>
        <v>-0.51673851060476717</v>
      </c>
      <c r="M420">
        <f t="shared" si="65"/>
        <v>-28.399265252245467</v>
      </c>
      <c r="N420">
        <f t="shared" si="66"/>
        <v>13.139372594264655</v>
      </c>
      <c r="O420">
        <f t="shared" si="67"/>
        <v>9999</v>
      </c>
    </row>
    <row r="421" spans="6:15">
      <c r="F421">
        <f t="shared" si="61"/>
        <v>0.4030000000000003</v>
      </c>
      <c r="G421">
        <f t="shared" si="62"/>
        <v>3</v>
      </c>
      <c r="H421">
        <f t="shared" si="63"/>
        <v>59.52065301186245</v>
      </c>
      <c r="I421">
        <f t="shared" si="68"/>
        <v>-13.897333737779391</v>
      </c>
      <c r="J421">
        <f t="shared" si="64"/>
        <v>-4.3464619800268141</v>
      </c>
      <c r="K421">
        <f t="shared" si="69"/>
        <v>34.497430528707255</v>
      </c>
      <c r="L421">
        <f t="shared" si="60"/>
        <v>-0.51523865770978394</v>
      </c>
      <c r="M421">
        <f t="shared" si="65"/>
        <v>-28.316835320413745</v>
      </c>
      <c r="N421">
        <f t="shared" si="66"/>
        <v>13.135970610089819</v>
      </c>
      <c r="O421">
        <f t="shared" si="67"/>
        <v>9999</v>
      </c>
    </row>
    <row r="422" spans="6:15">
      <c r="F422">
        <f t="shared" si="61"/>
        <v>0.4040000000000003</v>
      </c>
      <c r="G422">
        <f t="shared" si="62"/>
        <v>4</v>
      </c>
      <c r="H422">
        <f t="shared" si="63"/>
        <v>59.52065301186245</v>
      </c>
      <c r="I422">
        <f t="shared" si="68"/>
        <v>-13.897333737779391</v>
      </c>
      <c r="J422">
        <f t="shared" si="64"/>
        <v>-4.3464619800268141</v>
      </c>
      <c r="K422">
        <f t="shared" si="69"/>
        <v>34.1689903618039</v>
      </c>
      <c r="L422">
        <f t="shared" si="60"/>
        <v>-0.51374588444534186</v>
      </c>
      <c r="M422">
        <f t="shared" si="65"/>
        <v>-28.234794475715066</v>
      </c>
      <c r="N422">
        <f t="shared" si="66"/>
        <v>13.132673412816549</v>
      </c>
      <c r="O422">
        <f t="shared" si="67"/>
        <v>9999</v>
      </c>
    </row>
    <row r="423" spans="6:15">
      <c r="F423">
        <f t="shared" si="61"/>
        <v>0.4050000000000003</v>
      </c>
      <c r="G423">
        <f t="shared" si="62"/>
        <v>5</v>
      </c>
      <c r="H423">
        <f t="shared" si="63"/>
        <v>59.52065301186245</v>
      </c>
      <c r="I423">
        <f t="shared" si="68"/>
        <v>-13.897333737779391</v>
      </c>
      <c r="J423">
        <f t="shared" si="64"/>
        <v>-4.3464619800268141</v>
      </c>
      <c r="K423">
        <f t="shared" si="69"/>
        <v>33.841517306102993</v>
      </c>
      <c r="L423">
        <f t="shared" si="60"/>
        <v>-0.51225767082413132</v>
      </c>
      <c r="M423">
        <f t="shared" si="65"/>
        <v>-28.153004222979121</v>
      </c>
      <c r="N423">
        <f t="shared" si="66"/>
        <v>13.129391779028603</v>
      </c>
      <c r="O423">
        <f t="shared" si="67"/>
        <v>9999</v>
      </c>
    </row>
    <row r="424" spans="6:15">
      <c r="F424">
        <f t="shared" si="61"/>
        <v>0.40600000000000031</v>
      </c>
      <c r="G424">
        <f t="shared" si="62"/>
        <v>6</v>
      </c>
      <c r="H424">
        <f t="shared" si="63"/>
        <v>59.52065301186245</v>
      </c>
      <c r="I424">
        <f t="shared" si="68"/>
        <v>-13.897333737779391</v>
      </c>
      <c r="J424">
        <f t="shared" si="64"/>
        <v>-4.3464619800268141</v>
      </c>
      <c r="K424">
        <f t="shared" si="69"/>
        <v>33.515008410039762</v>
      </c>
      <c r="L424">
        <f t="shared" si="60"/>
        <v>-0.51077384900138267</v>
      </c>
      <c r="M424">
        <f t="shared" si="65"/>
        <v>-28.071455337679293</v>
      </c>
      <c r="N424">
        <f t="shared" si="66"/>
        <v>13.126120168919165</v>
      </c>
      <c r="O424">
        <f t="shared" si="67"/>
        <v>9999</v>
      </c>
    </row>
    <row r="425" spans="6:15">
      <c r="F425">
        <f t="shared" si="61"/>
        <v>0.40700000000000031</v>
      </c>
      <c r="G425">
        <f t="shared" si="62"/>
        <v>7</v>
      </c>
      <c r="H425">
        <f t="shared" si="63"/>
        <v>59.52065301186245</v>
      </c>
      <c r="I425">
        <f t="shared" si="68"/>
        <v>-13.897333737779391</v>
      </c>
      <c r="J425">
        <f t="shared" si="64"/>
        <v>-4.3464619800268141</v>
      </c>
      <c r="K425">
        <f t="shared" si="69"/>
        <v>33.189460828478971</v>
      </c>
      <c r="L425">
        <f t="shared" si="60"/>
        <v>-0.50929439650516806</v>
      </c>
      <c r="M425">
        <f t="shared" si="65"/>
        <v>-27.99014658478816</v>
      </c>
      <c r="N425">
        <f t="shared" si="66"/>
        <v>13.122858213507172</v>
      </c>
      <c r="O425">
        <f t="shared" si="67"/>
        <v>9999</v>
      </c>
    </row>
    <row r="426" spans="6:15">
      <c r="F426">
        <f t="shared" si="61"/>
        <v>0.40800000000000031</v>
      </c>
      <c r="G426">
        <f t="shared" si="62"/>
        <v>8</v>
      </c>
      <c r="H426">
        <f t="shared" si="63"/>
        <v>59.52065301186245</v>
      </c>
      <c r="I426">
        <f t="shared" si="68"/>
        <v>-13.897333737779391</v>
      </c>
      <c r="J426">
        <f t="shared" si="64"/>
        <v>-4.3464619800268141</v>
      </c>
      <c r="K426">
        <f t="shared" si="69"/>
        <v>32.864871730701331</v>
      </c>
      <c r="L426">
        <f t="shared" si="60"/>
        <v>-0.50781929988166574</v>
      </c>
      <c r="M426">
        <f t="shared" si="65"/>
        <v>-27.909077224901463</v>
      </c>
      <c r="N426">
        <f t="shared" si="66"/>
        <v>13.119605863391527</v>
      </c>
      <c r="O426">
        <f t="shared" si="67"/>
        <v>9999</v>
      </c>
    </row>
    <row r="427" spans="6:15">
      <c r="F427">
        <f t="shared" si="61"/>
        <v>0.40900000000000031</v>
      </c>
      <c r="G427">
        <f t="shared" si="62"/>
        <v>9</v>
      </c>
      <c r="H427">
        <f t="shared" si="63"/>
        <v>59.52065301186245</v>
      </c>
      <c r="I427">
        <f t="shared" si="68"/>
        <v>-13.897333737779391</v>
      </c>
      <c r="J427">
        <f t="shared" si="64"/>
        <v>-4.3464619800268141</v>
      </c>
      <c r="K427">
        <f t="shared" si="69"/>
        <v>32.541238294694978</v>
      </c>
      <c r="L427">
        <f t="shared" si="60"/>
        <v>-0.50634854626979886</v>
      </c>
      <c r="M427">
        <f t="shared" si="65"/>
        <v>-27.828246551191423</v>
      </c>
      <c r="N427">
        <f t="shared" si="66"/>
        <v>13.116363088996058</v>
      </c>
      <c r="O427">
        <f t="shared" si="67"/>
        <v>9999</v>
      </c>
    </row>
    <row r="428" spans="6:15">
      <c r="F428">
        <f t="shared" si="61"/>
        <v>0.41000000000000031</v>
      </c>
      <c r="G428">
        <f t="shared" si="62"/>
        <v>0</v>
      </c>
      <c r="H428">
        <f t="shared" si="63"/>
        <v>56.544620361269324</v>
      </c>
      <c r="I428">
        <f t="shared" si="68"/>
        <v>-13.461552191740353</v>
      </c>
      <c r="J428">
        <f t="shared" si="64"/>
        <v>-4.3790032183215093</v>
      </c>
      <c r="K428">
        <f t="shared" si="69"/>
        <v>32.218557706779727</v>
      </c>
      <c r="L428">
        <f t="shared" si="60"/>
        <v>-0.49335796187106817</v>
      </c>
      <c r="M428">
        <f t="shared" si="65"/>
        <v>-27.114301210269449</v>
      </c>
      <c r="N428">
        <f t="shared" si="66"/>
        <v>13.113129862047657</v>
      </c>
      <c r="O428">
        <f t="shared" si="67"/>
        <v>9999</v>
      </c>
    </row>
    <row r="429" spans="6:15">
      <c r="F429">
        <f t="shared" si="61"/>
        <v>0.41100000000000031</v>
      </c>
      <c r="G429">
        <f t="shared" si="62"/>
        <v>1</v>
      </c>
      <c r="H429">
        <f t="shared" si="63"/>
        <v>56.544620361269324</v>
      </c>
      <c r="I429">
        <f t="shared" si="68"/>
        <v>-13.461552191740353</v>
      </c>
      <c r="J429">
        <f t="shared" si="64"/>
        <v>-4.3790032183215093</v>
      </c>
      <c r="K429">
        <f t="shared" si="69"/>
        <v>31.904120792858084</v>
      </c>
      <c r="L429">
        <f t="shared" si="60"/>
        <v>-0.49124203005136929</v>
      </c>
      <c r="M429">
        <f t="shared" si="65"/>
        <v>-26.998012395385171</v>
      </c>
      <c r="N429">
        <f t="shared" si="66"/>
        <v>13.084572048410777</v>
      </c>
      <c r="O429">
        <f t="shared" si="67"/>
        <v>9999</v>
      </c>
    </row>
    <row r="430" spans="6:15">
      <c r="F430">
        <f t="shared" si="61"/>
        <v>0.41200000000000031</v>
      </c>
      <c r="G430">
        <f t="shared" si="62"/>
        <v>2</v>
      </c>
      <c r="H430">
        <f t="shared" si="63"/>
        <v>56.544620361269324</v>
      </c>
      <c r="I430">
        <f t="shared" si="68"/>
        <v>-13.461552191740353</v>
      </c>
      <c r="J430">
        <f t="shared" si="64"/>
        <v>-4.3790032183215093</v>
      </c>
      <c r="K430">
        <f t="shared" si="69"/>
        <v>31.591044434313375</v>
      </c>
      <c r="L430">
        <f t="shared" si="60"/>
        <v>-0.48978089356087179</v>
      </c>
      <c r="M430">
        <f t="shared" si="65"/>
        <v>-26.917710265948738</v>
      </c>
      <c r="N430">
        <f t="shared" si="66"/>
        <v>13.079920495815408</v>
      </c>
      <c r="O430">
        <f t="shared" si="67"/>
        <v>9999</v>
      </c>
    </row>
    <row r="431" spans="6:15">
      <c r="F431">
        <f t="shared" si="61"/>
        <v>0.41300000000000031</v>
      </c>
      <c r="G431">
        <f t="shared" si="62"/>
        <v>3</v>
      </c>
      <c r="H431">
        <f t="shared" si="63"/>
        <v>56.544620361269324</v>
      </c>
      <c r="I431">
        <f t="shared" si="68"/>
        <v>-13.461552191740353</v>
      </c>
      <c r="J431">
        <f t="shared" si="64"/>
        <v>-4.3790032183215093</v>
      </c>
      <c r="K431">
        <f t="shared" si="69"/>
        <v>31.278914119233949</v>
      </c>
      <c r="L431">
        <f t="shared" si="60"/>
        <v>-0.48836286858999728</v>
      </c>
      <c r="M431">
        <f t="shared" si="65"/>
        <v>-26.839777488623817</v>
      </c>
      <c r="N431">
        <f t="shared" si="66"/>
        <v>13.07670841063795</v>
      </c>
      <c r="O431">
        <f t="shared" si="67"/>
        <v>9999</v>
      </c>
    </row>
    <row r="432" spans="6:15">
      <c r="F432">
        <f t="shared" si="61"/>
        <v>0.41400000000000031</v>
      </c>
      <c r="G432">
        <f t="shared" si="62"/>
        <v>4</v>
      </c>
      <c r="H432">
        <f t="shared" si="63"/>
        <v>56.544620361269324</v>
      </c>
      <c r="I432">
        <f t="shared" si="68"/>
        <v>-13.461552191740353</v>
      </c>
      <c r="J432">
        <f t="shared" si="64"/>
        <v>-4.3790032183215093</v>
      </c>
      <c r="K432">
        <f t="shared" si="69"/>
        <v>30.967702498039365</v>
      </c>
      <c r="L432">
        <f t="shared" si="60"/>
        <v>-0.48695133351547409</v>
      </c>
      <c r="M432">
        <f t="shared" si="65"/>
        <v>-26.762201387420685</v>
      </c>
      <c r="N432">
        <f t="shared" si="66"/>
        <v>13.073591099544952</v>
      </c>
      <c r="O432">
        <f t="shared" si="67"/>
        <v>9999</v>
      </c>
    </row>
    <row r="433" spans="6:15">
      <c r="F433">
        <f t="shared" si="61"/>
        <v>0.41500000000000031</v>
      </c>
      <c r="G433">
        <f t="shared" si="62"/>
        <v>5</v>
      </c>
      <c r="H433">
        <f t="shared" si="63"/>
        <v>56.544620361269324</v>
      </c>
      <c r="I433">
        <f t="shared" si="68"/>
        <v>-13.461552191740353</v>
      </c>
      <c r="J433">
        <f t="shared" si="64"/>
        <v>-4.3790032183215093</v>
      </c>
      <c r="K433">
        <f t="shared" si="69"/>
        <v>30.657405400802094</v>
      </c>
      <c r="L433">
        <f t="shared" si="60"/>
        <v>-0.48554408499612378</v>
      </c>
      <c r="M433">
        <f t="shared" si="65"/>
        <v>-26.68486086962168</v>
      </c>
      <c r="N433">
        <f t="shared" si="66"/>
        <v>13.070488055496828</v>
      </c>
      <c r="O433">
        <f t="shared" si="67"/>
        <v>9999</v>
      </c>
    </row>
    <row r="434" spans="6:15">
      <c r="F434">
        <f t="shared" si="61"/>
        <v>0.41600000000000031</v>
      </c>
      <c r="G434">
        <f t="shared" si="62"/>
        <v>6</v>
      </c>
      <c r="H434">
        <f t="shared" si="63"/>
        <v>56.544620361269324</v>
      </c>
      <c r="I434">
        <f t="shared" si="68"/>
        <v>-13.461552191740353</v>
      </c>
      <c r="J434">
        <f t="shared" si="64"/>
        <v>-4.3790032183215093</v>
      </c>
      <c r="K434">
        <f t="shared" si="69"/>
        <v>30.34802005237086</v>
      </c>
      <c r="L434">
        <f t="shared" si="60"/>
        <v>-0.48414097970517272</v>
      </c>
      <c r="M434">
        <f t="shared" si="65"/>
        <v>-26.607748058176849</v>
      </c>
      <c r="N434">
        <f t="shared" si="66"/>
        <v>13.067394434784868</v>
      </c>
      <c r="O434">
        <f t="shared" si="67"/>
        <v>9999</v>
      </c>
    </row>
    <row r="435" spans="6:15">
      <c r="F435">
        <f t="shared" si="61"/>
        <v>0.41700000000000031</v>
      </c>
      <c r="G435">
        <f t="shared" si="62"/>
        <v>7</v>
      </c>
      <c r="H435">
        <f t="shared" si="63"/>
        <v>56.544620361269324</v>
      </c>
      <c r="I435">
        <f t="shared" si="68"/>
        <v>-13.461552191740353</v>
      </c>
      <c r="J435">
        <f t="shared" si="64"/>
        <v>-4.3790032183215093</v>
      </c>
      <c r="K435">
        <f t="shared" si="69"/>
        <v>30.039543768494514</v>
      </c>
      <c r="L435">
        <f t="shared" si="60"/>
        <v>-0.48274199764414527</v>
      </c>
      <c r="M435">
        <f t="shared" si="65"/>
        <v>-26.530861853996413</v>
      </c>
      <c r="N435">
        <f t="shared" si="66"/>
        <v>13.064309922327073</v>
      </c>
      <c r="O435">
        <f t="shared" si="67"/>
        <v>9999</v>
      </c>
    </row>
    <row r="436" spans="6:15">
      <c r="F436">
        <f t="shared" si="61"/>
        <v>0.41800000000000032</v>
      </c>
      <c r="G436">
        <f t="shared" si="62"/>
        <v>8</v>
      </c>
      <c r="H436">
        <f t="shared" si="63"/>
        <v>56.544620361269324</v>
      </c>
      <c r="I436">
        <f t="shared" si="68"/>
        <v>-13.461552191740353</v>
      </c>
      <c r="J436">
        <f t="shared" si="64"/>
        <v>-4.3790032183215093</v>
      </c>
      <c r="K436">
        <f t="shared" si="69"/>
        <v>29.731973877761479</v>
      </c>
      <c r="L436">
        <f t="shared" si="60"/>
        <v>-0.48134712622948689</v>
      </c>
      <c r="M436">
        <f t="shared" si="65"/>
        <v>-26.454201565504857</v>
      </c>
      <c r="N436">
        <f t="shared" si="66"/>
        <v>13.061234474159857</v>
      </c>
      <c r="O436">
        <f t="shared" si="67"/>
        <v>9999</v>
      </c>
    </row>
    <row r="437" spans="6:15">
      <c r="F437">
        <f t="shared" si="61"/>
        <v>0.41900000000000032</v>
      </c>
      <c r="G437">
        <f t="shared" si="62"/>
        <v>9</v>
      </c>
      <c r="H437">
        <f t="shared" si="63"/>
        <v>56.544620361269324</v>
      </c>
      <c r="I437">
        <f t="shared" si="68"/>
        <v>-13.461552191740353</v>
      </c>
      <c r="J437">
        <f t="shared" si="64"/>
        <v>-4.3790032183215093</v>
      </c>
      <c r="K437">
        <f t="shared" si="69"/>
        <v>29.425307716905962</v>
      </c>
      <c r="L437">
        <f t="shared" si="60"/>
        <v>-0.47995635335489317</v>
      </c>
      <c r="M437">
        <f t="shared" si="65"/>
        <v>-26.3777665273557</v>
      </c>
      <c r="N437">
        <f t="shared" si="66"/>
        <v>13.058168062620194</v>
      </c>
      <c r="O437">
        <f t="shared" si="67"/>
        <v>9999</v>
      </c>
    </row>
    <row r="438" spans="6:15">
      <c r="F438">
        <f t="shared" si="61"/>
        <v>0.42000000000000032</v>
      </c>
      <c r="G438">
        <f t="shared" si="62"/>
        <v>0</v>
      </c>
      <c r="H438">
        <f t="shared" si="63"/>
        <v>53.717389343205852</v>
      </c>
      <c r="I438">
        <f t="shared" si="68"/>
        <v>-13.042386645760828</v>
      </c>
      <c r="J438">
        <f t="shared" si="64"/>
        <v>-4.4084285260384153</v>
      </c>
      <c r="K438">
        <f t="shared" si="69"/>
        <v>29.119542630505368</v>
      </c>
      <c r="L438">
        <f t="shared" si="60"/>
        <v>-0.46753395759002003</v>
      </c>
      <c r="M438">
        <f t="shared" si="65"/>
        <v>-25.69504808242672</v>
      </c>
      <c r="N438">
        <f t="shared" si="66"/>
        <v>13.055110661094227</v>
      </c>
      <c r="O438">
        <f t="shared" si="67"/>
        <v>9999</v>
      </c>
    </row>
    <row r="439" spans="6:15">
      <c r="F439">
        <f t="shared" si="61"/>
        <v>0.42100000000000032</v>
      </c>
      <c r="G439">
        <f t="shared" si="62"/>
        <v>1</v>
      </c>
      <c r="H439">
        <f t="shared" si="63"/>
        <v>53.717389343205852</v>
      </c>
      <c r="I439">
        <f t="shared" si="68"/>
        <v>-13.042386645760828</v>
      </c>
      <c r="J439">
        <f t="shared" si="64"/>
        <v>-4.4084285260384153</v>
      </c>
      <c r="K439">
        <f t="shared" si="69"/>
        <v>28.821660461637801</v>
      </c>
      <c r="L439">
        <f t="shared" si="60"/>
        <v>-0.46554560375683474</v>
      </c>
      <c r="M439">
        <f t="shared" si="65"/>
        <v>-25.585770784983065</v>
      </c>
      <c r="N439">
        <f t="shared" si="66"/>
        <v>13.027801923297069</v>
      </c>
      <c r="O439">
        <f t="shared" si="67"/>
        <v>9999</v>
      </c>
    </row>
    <row r="440" spans="6:15">
      <c r="F440">
        <f t="shared" si="61"/>
        <v>0.42200000000000032</v>
      </c>
      <c r="G440">
        <f t="shared" si="62"/>
        <v>2</v>
      </c>
      <c r="H440">
        <f t="shared" si="63"/>
        <v>53.717389343205852</v>
      </c>
      <c r="I440">
        <f t="shared" si="68"/>
        <v>-13.042386645760828</v>
      </c>
      <c r="J440">
        <f t="shared" si="64"/>
        <v>-4.4084285260384153</v>
      </c>
      <c r="K440">
        <f t="shared" si="69"/>
        <v>28.525056978309156</v>
      </c>
      <c r="L440">
        <f t="shared" si="60"/>
        <v>-0.46416601115519113</v>
      </c>
      <c r="M440">
        <f t="shared" si="65"/>
        <v>-25.509950199851414</v>
      </c>
      <c r="N440">
        <f t="shared" si="66"/>
        <v>13.023430831399322</v>
      </c>
      <c r="O440">
        <f t="shared" si="67"/>
        <v>9999</v>
      </c>
    </row>
    <row r="441" spans="6:15">
      <c r="F441">
        <f t="shared" si="61"/>
        <v>0.42300000000000032</v>
      </c>
      <c r="G441">
        <f t="shared" si="62"/>
        <v>3</v>
      </c>
      <c r="H441">
        <f t="shared" si="63"/>
        <v>53.717389343205852</v>
      </c>
      <c r="I441">
        <f t="shared" si="68"/>
        <v>-13.042386645760828</v>
      </c>
      <c r="J441">
        <f t="shared" si="64"/>
        <v>-4.4084285260384153</v>
      </c>
      <c r="K441">
        <f t="shared" si="69"/>
        <v>28.229346809115167</v>
      </c>
      <c r="L441">
        <f t="shared" si="60"/>
        <v>-0.4628254266964742</v>
      </c>
      <c r="M441">
        <f t="shared" si="65"/>
        <v>-25.436273450673994</v>
      </c>
      <c r="N441">
        <f t="shared" si="66"/>
        <v>13.020398007994057</v>
      </c>
      <c r="O441">
        <f t="shared" si="67"/>
        <v>9999</v>
      </c>
    </row>
    <row r="442" spans="6:15">
      <c r="F442">
        <f t="shared" si="61"/>
        <v>0.42400000000000032</v>
      </c>
      <c r="G442">
        <f t="shared" si="62"/>
        <v>4</v>
      </c>
      <c r="H442">
        <f t="shared" si="63"/>
        <v>53.717389343205852</v>
      </c>
      <c r="I442">
        <f t="shared" si="68"/>
        <v>-13.042386645760828</v>
      </c>
      <c r="J442">
        <f t="shared" si="64"/>
        <v>-4.4084285260384153</v>
      </c>
      <c r="K442">
        <f t="shared" si="69"/>
        <v>27.934505205084847</v>
      </c>
      <c r="L442">
        <f t="shared" si="60"/>
        <v>-0.46149080102456458</v>
      </c>
      <c r="M442">
        <f t="shared" si="65"/>
        <v>-25.36292418854012</v>
      </c>
      <c r="N442">
        <f t="shared" si="66"/>
        <v>13.017450938026959</v>
      </c>
      <c r="O442">
        <f t="shared" si="67"/>
        <v>9999</v>
      </c>
    </row>
    <row r="443" spans="6:15">
      <c r="F443">
        <f t="shared" si="61"/>
        <v>0.42500000000000032</v>
      </c>
      <c r="G443">
        <f t="shared" si="62"/>
        <v>5</v>
      </c>
      <c r="H443">
        <f t="shared" si="63"/>
        <v>53.717389343205852</v>
      </c>
      <c r="I443">
        <f t="shared" si="68"/>
        <v>-13.042386645760828</v>
      </c>
      <c r="J443">
        <f t="shared" si="64"/>
        <v>-4.4084285260384153</v>
      </c>
      <c r="K443">
        <f t="shared" si="69"/>
        <v>27.640528335838543</v>
      </c>
      <c r="L443">
        <f t="shared" si="60"/>
        <v>-0.46016020685293568</v>
      </c>
      <c r="M443">
        <f t="shared" si="65"/>
        <v>-25.289796492330762</v>
      </c>
      <c r="N443">
        <f t="shared" si="66"/>
        <v>13.014516967541605</v>
      </c>
      <c r="O443">
        <f t="shared" si="67"/>
        <v>9999</v>
      </c>
    </row>
    <row r="444" spans="6:15">
      <c r="F444">
        <f t="shared" si="61"/>
        <v>0.42600000000000032</v>
      </c>
      <c r="G444">
        <f t="shared" si="62"/>
        <v>6</v>
      </c>
      <c r="H444">
        <f t="shared" si="63"/>
        <v>53.717389343205852</v>
      </c>
      <c r="I444">
        <f t="shared" si="68"/>
        <v>-13.042386645760828</v>
      </c>
      <c r="J444">
        <f t="shared" si="64"/>
        <v>-4.4084285260384153</v>
      </c>
      <c r="K444">
        <f t="shared" si="69"/>
        <v>27.347413591035025</v>
      </c>
      <c r="L444">
        <f t="shared" si="60"/>
        <v>-0.45883352161380619</v>
      </c>
      <c r="M444">
        <f t="shared" si="65"/>
        <v>-25.216883625882737</v>
      </c>
      <c r="N444">
        <f t="shared" si="66"/>
        <v>13.01159185969323</v>
      </c>
      <c r="O444">
        <f t="shared" si="67"/>
        <v>9999</v>
      </c>
    </row>
    <row r="445" spans="6:15">
      <c r="F445">
        <f t="shared" si="61"/>
        <v>0.42700000000000032</v>
      </c>
      <c r="G445">
        <f t="shared" si="62"/>
        <v>7</v>
      </c>
      <c r="H445">
        <f t="shared" si="63"/>
        <v>53.717389343205852</v>
      </c>
      <c r="I445">
        <f t="shared" si="68"/>
        <v>-13.042386645760828</v>
      </c>
      <c r="J445">
        <f t="shared" si="64"/>
        <v>-4.4084285260384153</v>
      </c>
      <c r="K445">
        <f t="shared" si="69"/>
        <v>27.055158438083634</v>
      </c>
      <c r="L445">
        <f t="shared" si="60"/>
        <v>-0.45751072742198817</v>
      </c>
      <c r="M445">
        <f t="shared" si="65"/>
        <v>-25.144184606249762</v>
      </c>
      <c r="N445">
        <f t="shared" si="66"/>
        <v>13.008675345035309</v>
      </c>
      <c r="O445">
        <f t="shared" si="67"/>
        <v>9999</v>
      </c>
    </row>
    <row r="446" spans="6:15">
      <c r="F446">
        <f t="shared" si="61"/>
        <v>0.42800000000000032</v>
      </c>
      <c r="G446">
        <f t="shared" si="62"/>
        <v>8</v>
      </c>
      <c r="H446">
        <f t="shared" si="63"/>
        <v>53.717389343205852</v>
      </c>
      <c r="I446">
        <f t="shared" si="68"/>
        <v>-13.042386645760828</v>
      </c>
      <c r="J446">
        <f t="shared" si="64"/>
        <v>-4.4084285260384153</v>
      </c>
      <c r="K446">
        <f t="shared" si="69"/>
        <v>26.763760355885459</v>
      </c>
      <c r="L446">
        <f t="shared" si="60"/>
        <v>-0.45619181249416879</v>
      </c>
      <c r="M446">
        <f t="shared" si="65"/>
        <v>-25.071698785836549</v>
      </c>
      <c r="N446">
        <f t="shared" si="66"/>
        <v>13.005767384249991</v>
      </c>
      <c r="O446">
        <f t="shared" si="67"/>
        <v>9999</v>
      </c>
    </row>
    <row r="447" spans="6:15">
      <c r="F447">
        <f t="shared" si="61"/>
        <v>0.42900000000000033</v>
      </c>
      <c r="G447">
        <f t="shared" si="62"/>
        <v>9</v>
      </c>
      <c r="H447">
        <f t="shared" si="63"/>
        <v>53.717389343205852</v>
      </c>
      <c r="I447">
        <f t="shared" si="68"/>
        <v>-13.042386645760828</v>
      </c>
      <c r="J447">
        <f t="shared" si="64"/>
        <v>-4.4084285260384153</v>
      </c>
      <c r="K447">
        <f t="shared" si="69"/>
        <v>26.473216830970692</v>
      </c>
      <c r="L447">
        <f t="shared" si="60"/>
        <v>-0.45487676543238137</v>
      </c>
      <c r="M447">
        <f t="shared" si="65"/>
        <v>-24.999425538225918</v>
      </c>
      <c r="N447">
        <f t="shared" si="66"/>
        <v>13.002867951433462</v>
      </c>
      <c r="O447">
        <f t="shared" si="67"/>
        <v>9999</v>
      </c>
    </row>
    <row r="448" spans="6:15">
      <c r="F448">
        <f t="shared" si="61"/>
        <v>0.43000000000000033</v>
      </c>
      <c r="G448">
        <f t="shared" si="62"/>
        <v>0</v>
      </c>
      <c r="H448">
        <f t="shared" si="63"/>
        <v>51.031519876045557</v>
      </c>
      <c r="I448">
        <f t="shared" si="68"/>
        <v>-12.639331391435178</v>
      </c>
      <c r="J448">
        <f t="shared" si="64"/>
        <v>-4.4349017428693855</v>
      </c>
      <c r="K448">
        <f t="shared" si="69"/>
        <v>26.183525357254222</v>
      </c>
      <c r="L448">
        <f t="shared" si="60"/>
        <v>-0.44299882831906923</v>
      </c>
      <c r="M448">
        <f t="shared" si="65"/>
        <v>-24.346629820841407</v>
      </c>
      <c r="N448">
        <f t="shared" si="66"/>
        <v>12.999977021529038</v>
      </c>
      <c r="O448">
        <f t="shared" si="67"/>
        <v>9999</v>
      </c>
    </row>
    <row r="449" spans="6:15">
      <c r="F449">
        <f t="shared" si="61"/>
        <v>0.43100000000000033</v>
      </c>
      <c r="G449">
        <f t="shared" si="62"/>
        <v>1</v>
      </c>
      <c r="H449">
        <f t="shared" si="63"/>
        <v>51.031519876045557</v>
      </c>
      <c r="I449">
        <f t="shared" si="68"/>
        <v>-12.639331391435178</v>
      </c>
      <c r="J449">
        <f t="shared" si="64"/>
        <v>-4.4349017428693855</v>
      </c>
      <c r="K449">
        <f t="shared" si="69"/>
        <v>25.901371120549548</v>
      </c>
      <c r="L449">
        <f t="shared" si="60"/>
        <v>-0.44113023912378102</v>
      </c>
      <c r="M449">
        <f t="shared" si="65"/>
        <v>-24.243934629530113</v>
      </c>
      <c r="N449">
        <f t="shared" si="66"/>
        <v>12.973865192833657</v>
      </c>
      <c r="O449">
        <f t="shared" si="67"/>
        <v>9999</v>
      </c>
    </row>
    <row r="450" spans="6:15">
      <c r="F450">
        <f t="shared" si="61"/>
        <v>0.43200000000000033</v>
      </c>
      <c r="G450">
        <f t="shared" si="62"/>
        <v>2</v>
      </c>
      <c r="H450">
        <f t="shared" si="63"/>
        <v>51.031519876045557</v>
      </c>
      <c r="I450">
        <f t="shared" si="68"/>
        <v>-12.639331391435178</v>
      </c>
      <c r="J450">
        <f t="shared" si="64"/>
        <v>-4.4349017428693855</v>
      </c>
      <c r="K450">
        <f t="shared" si="69"/>
        <v>25.620418700836506</v>
      </c>
      <c r="L450">
        <f t="shared" si="60"/>
        <v>-0.4398276415926517</v>
      </c>
      <c r="M450">
        <f t="shared" si="65"/>
        <v>-24.172345591662264</v>
      </c>
      <c r="N450">
        <f t="shared" si="66"/>
        <v>12.969757385181204</v>
      </c>
      <c r="O450">
        <f t="shared" si="67"/>
        <v>9999</v>
      </c>
    </row>
    <row r="451" spans="6:15">
      <c r="F451">
        <f t="shared" si="61"/>
        <v>0.43300000000000033</v>
      </c>
      <c r="G451">
        <f t="shared" si="62"/>
        <v>3</v>
      </c>
      <c r="H451">
        <f t="shared" si="63"/>
        <v>51.031519876045557</v>
      </c>
      <c r="I451">
        <f t="shared" si="68"/>
        <v>-12.639331391435178</v>
      </c>
      <c r="J451">
        <f t="shared" si="64"/>
        <v>-4.4349017428693855</v>
      </c>
      <c r="K451">
        <f t="shared" si="69"/>
        <v>25.340309800759769</v>
      </c>
      <c r="L451">
        <f t="shared" si="60"/>
        <v>-0.43856035554848832</v>
      </c>
      <c r="M451">
        <f t="shared" si="65"/>
        <v>-24.102697226425185</v>
      </c>
      <c r="N451">
        <f t="shared" si="66"/>
        <v>12.96689382366649</v>
      </c>
      <c r="O451">
        <f t="shared" si="67"/>
        <v>9999</v>
      </c>
    </row>
    <row r="452" spans="6:15">
      <c r="F452">
        <f t="shared" si="61"/>
        <v>0.43400000000000033</v>
      </c>
      <c r="G452">
        <f t="shared" si="62"/>
        <v>4</v>
      </c>
      <c r="H452">
        <f t="shared" si="63"/>
        <v>51.031519876045557</v>
      </c>
      <c r="I452">
        <f t="shared" si="68"/>
        <v>-12.639331391435178</v>
      </c>
      <c r="J452">
        <f t="shared" si="64"/>
        <v>-4.4349017428693855</v>
      </c>
      <c r="K452">
        <f t="shared" si="69"/>
        <v>25.061022014345028</v>
      </c>
      <c r="L452">
        <f t="shared" si="60"/>
        <v>-0.437298549130339</v>
      </c>
      <c r="M452">
        <f t="shared" si="65"/>
        <v>-24.033350014188052</v>
      </c>
      <c r="N452">
        <f t="shared" si="66"/>
        <v>12.964107889057008</v>
      </c>
      <c r="O452">
        <f t="shared" si="67"/>
        <v>9999</v>
      </c>
    </row>
    <row r="453" spans="6:15">
      <c r="F453">
        <f t="shared" si="61"/>
        <v>0.43500000000000033</v>
      </c>
      <c r="G453">
        <f t="shared" si="62"/>
        <v>5</v>
      </c>
      <c r="H453">
        <f t="shared" si="63"/>
        <v>51.031519876045557</v>
      </c>
      <c r="I453">
        <f t="shared" si="68"/>
        <v>-12.639331391435178</v>
      </c>
      <c r="J453">
        <f t="shared" si="64"/>
        <v>-4.4349017428693855</v>
      </c>
      <c r="K453">
        <f t="shared" si="69"/>
        <v>24.782551817700114</v>
      </c>
      <c r="L453">
        <f t="shared" si="60"/>
        <v>-0.43604053570393164</v>
      </c>
      <c r="M453">
        <f t="shared" si="65"/>
        <v>-23.964211259761534</v>
      </c>
      <c r="N453">
        <f t="shared" si="66"/>
        <v>12.961334000567522</v>
      </c>
      <c r="O453">
        <f t="shared" si="67"/>
        <v>9999</v>
      </c>
    </row>
    <row r="454" spans="6:15">
      <c r="F454">
        <f t="shared" si="61"/>
        <v>0.43600000000000033</v>
      </c>
      <c r="G454">
        <f t="shared" si="62"/>
        <v>6</v>
      </c>
      <c r="H454">
        <f t="shared" si="63"/>
        <v>51.031519876045557</v>
      </c>
      <c r="I454">
        <f t="shared" si="68"/>
        <v>-12.639331391435178</v>
      </c>
      <c r="J454">
        <f t="shared" si="64"/>
        <v>-4.4349017428693855</v>
      </c>
      <c r="K454">
        <f t="shared" si="69"/>
        <v>24.504896754641845</v>
      </c>
      <c r="L454">
        <f t="shared" si="60"/>
        <v>-0.43478621028739028</v>
      </c>
      <c r="M454">
        <f t="shared" si="65"/>
        <v>-23.89527519348054</v>
      </c>
      <c r="N454">
        <f t="shared" si="66"/>
        <v>12.958568450390461</v>
      </c>
      <c r="O454">
        <f t="shared" si="67"/>
        <v>9999</v>
      </c>
    </row>
    <row r="455" spans="6:15">
      <c r="F455">
        <f t="shared" si="61"/>
        <v>0.43700000000000033</v>
      </c>
      <c r="G455">
        <f t="shared" si="62"/>
        <v>7</v>
      </c>
      <c r="H455">
        <f t="shared" si="63"/>
        <v>51.031519876045557</v>
      </c>
      <c r="I455">
        <f t="shared" si="68"/>
        <v>-12.639331391435178</v>
      </c>
      <c r="J455">
        <f t="shared" si="64"/>
        <v>-4.4349017428693855</v>
      </c>
      <c r="K455">
        <f t="shared" si="69"/>
        <v>24.228054435597024</v>
      </c>
      <c r="L455">
        <f t="shared" si="60"/>
        <v>-0.43353555680973688</v>
      </c>
      <c r="M455">
        <f t="shared" si="65"/>
        <v>-23.826540932105374</v>
      </c>
      <c r="N455">
        <f t="shared" si="66"/>
        <v>12.955811007739221</v>
      </c>
      <c r="O455">
        <f t="shared" si="67"/>
        <v>9999</v>
      </c>
    </row>
    <row r="456" spans="6:15">
      <c r="F456">
        <f t="shared" si="61"/>
        <v>0.43800000000000033</v>
      </c>
      <c r="G456">
        <f t="shared" si="62"/>
        <v>8</v>
      </c>
      <c r="H456">
        <f t="shared" si="63"/>
        <v>51.031519876045557</v>
      </c>
      <c r="I456">
        <f t="shared" si="68"/>
        <v>-12.639331391435178</v>
      </c>
      <c r="J456">
        <f t="shared" si="64"/>
        <v>-4.4349017428693855</v>
      </c>
      <c r="K456">
        <f t="shared" si="69"/>
        <v>23.95202248132626</v>
      </c>
      <c r="L456">
        <f t="shared" si="60"/>
        <v>-0.43228856422611939</v>
      </c>
      <c r="M456">
        <f t="shared" si="65"/>
        <v>-23.758007868625569</v>
      </c>
      <c r="N456">
        <f t="shared" si="66"/>
        <v>12.953061637284215</v>
      </c>
      <c r="O456">
        <f t="shared" si="67"/>
        <v>9999</v>
      </c>
    </row>
    <row r="457" spans="6:15">
      <c r="F457">
        <f t="shared" si="61"/>
        <v>0.43900000000000033</v>
      </c>
      <c r="G457">
        <f t="shared" si="62"/>
        <v>9</v>
      </c>
      <c r="H457">
        <f t="shared" si="63"/>
        <v>51.031519876045557</v>
      </c>
      <c r="I457">
        <f t="shared" si="68"/>
        <v>-12.639331391435178</v>
      </c>
      <c r="J457">
        <f t="shared" si="64"/>
        <v>-4.4349017428693855</v>
      </c>
      <c r="K457">
        <f t="shared" si="69"/>
        <v>23.676798519742249</v>
      </c>
      <c r="L457">
        <f t="shared" si="60"/>
        <v>-0.43104522180381616</v>
      </c>
      <c r="M457">
        <f t="shared" si="65"/>
        <v>-23.689675413184936</v>
      </c>
      <c r="N457">
        <f t="shared" si="66"/>
        <v>12.950320314745023</v>
      </c>
      <c r="O457">
        <f t="shared" si="67"/>
        <v>9999</v>
      </c>
    </row>
    <row r="458" spans="6:15">
      <c r="F458">
        <f t="shared" si="61"/>
        <v>0.44000000000000034</v>
      </c>
      <c r="G458">
        <f t="shared" si="62"/>
        <v>0</v>
      </c>
      <c r="H458">
        <f t="shared" si="63"/>
        <v>48.479943882243276</v>
      </c>
      <c r="I458">
        <f t="shared" si="68"/>
        <v>-12.251882084724073</v>
      </c>
      <c r="J458">
        <f t="shared" si="64"/>
        <v>-4.4585785413891275</v>
      </c>
      <c r="K458">
        <f t="shared" si="69"/>
        <v>23.402380185711735</v>
      </c>
      <c r="L458">
        <f t="shared" si="60"/>
        <v>-0.41968884273742252</v>
      </c>
      <c r="M458">
        <f t="shared" si="65"/>
        <v>-23.065543836395534</v>
      </c>
      <c r="N458">
        <f t="shared" si="66"/>
        <v>12.947587016527397</v>
      </c>
      <c r="O458">
        <f t="shared" si="67"/>
        <v>9999</v>
      </c>
    </row>
    <row r="459" spans="6:15">
      <c r="F459">
        <f t="shared" si="61"/>
        <v>0.44100000000000034</v>
      </c>
      <c r="G459">
        <f t="shared" si="62"/>
        <v>1</v>
      </c>
      <c r="H459">
        <f t="shared" si="63"/>
        <v>48.479943882243276</v>
      </c>
      <c r="I459">
        <f t="shared" si="68"/>
        <v>-12.251882084724073</v>
      </c>
      <c r="J459">
        <f t="shared" si="64"/>
        <v>-4.4585785413891275</v>
      </c>
      <c r="K459">
        <f t="shared" si="69"/>
        <v>23.135167956382187</v>
      </c>
      <c r="L459">
        <f t="shared" si="60"/>
        <v>-0.41793269347549822</v>
      </c>
      <c r="M459">
        <f t="shared" si="65"/>
        <v>-22.969028195141018</v>
      </c>
      <c r="N459">
        <f t="shared" si="66"/>
        <v>12.922621753455822</v>
      </c>
      <c r="O459">
        <f t="shared" si="67"/>
        <v>9999</v>
      </c>
    </row>
    <row r="460" spans="6:15">
      <c r="F460">
        <f t="shared" si="61"/>
        <v>0.44200000000000034</v>
      </c>
      <c r="G460">
        <f t="shared" si="62"/>
        <v>2</v>
      </c>
      <c r="H460">
        <f t="shared" si="63"/>
        <v>48.479943882243276</v>
      </c>
      <c r="I460">
        <f t="shared" si="68"/>
        <v>-12.251882084724073</v>
      </c>
      <c r="J460">
        <f t="shared" si="64"/>
        <v>-4.4585785413891275</v>
      </c>
      <c r="K460">
        <f t="shared" si="69"/>
        <v>22.869085364744599</v>
      </c>
      <c r="L460">
        <f t="shared" si="60"/>
        <v>-0.41670281321537805</v>
      </c>
      <c r="M460">
        <f t="shared" si="65"/>
        <v>-22.901435602332761</v>
      </c>
      <c r="N460">
        <f t="shared" si="66"/>
        <v>12.918761127805642</v>
      </c>
      <c r="O460">
        <f t="shared" si="67"/>
        <v>9999</v>
      </c>
    </row>
    <row r="461" spans="6:15">
      <c r="F461">
        <f t="shared" si="61"/>
        <v>0.44300000000000034</v>
      </c>
      <c r="G461">
        <f t="shared" si="62"/>
        <v>3</v>
      </c>
      <c r="H461">
        <f t="shared" si="63"/>
        <v>48.479943882243276</v>
      </c>
      <c r="I461">
        <f t="shared" si="68"/>
        <v>-12.251882084724073</v>
      </c>
      <c r="J461">
        <f t="shared" si="64"/>
        <v>-4.4585785413891275</v>
      </c>
      <c r="K461">
        <f t="shared" si="69"/>
        <v>22.603799258790197</v>
      </c>
      <c r="L461">
        <f t="shared" si="60"/>
        <v>-0.41550491410197177</v>
      </c>
      <c r="M461">
        <f t="shared" si="65"/>
        <v>-22.83560065105878</v>
      </c>
      <c r="N461">
        <f t="shared" si="66"/>
        <v>12.91605742409331</v>
      </c>
      <c r="O461">
        <f t="shared" si="67"/>
        <v>9999</v>
      </c>
    </row>
    <row r="462" spans="6:15">
      <c r="F462">
        <f t="shared" si="61"/>
        <v>0.44400000000000034</v>
      </c>
      <c r="G462">
        <f t="shared" si="62"/>
        <v>4</v>
      </c>
      <c r="H462">
        <f t="shared" si="63"/>
        <v>48.479943882243276</v>
      </c>
      <c r="I462">
        <f t="shared" si="68"/>
        <v>-12.251882084724073</v>
      </c>
      <c r="J462">
        <f t="shared" si="64"/>
        <v>-4.4585785413891275</v>
      </c>
      <c r="K462">
        <f t="shared" si="69"/>
        <v>22.339289343512718</v>
      </c>
      <c r="L462">
        <f t="shared" si="60"/>
        <v>-0.4143120615298978</v>
      </c>
      <c r="M462">
        <f t="shared" si="65"/>
        <v>-22.770043051023308</v>
      </c>
      <c r="N462">
        <f t="shared" si="66"/>
        <v>12.913424026042351</v>
      </c>
      <c r="O462">
        <f t="shared" si="67"/>
        <v>9999</v>
      </c>
    </row>
    <row r="463" spans="6:15">
      <c r="F463">
        <f t="shared" si="61"/>
        <v>0.44500000000000034</v>
      </c>
      <c r="G463">
        <f t="shared" si="62"/>
        <v>5</v>
      </c>
      <c r="H463">
        <f t="shared" si="63"/>
        <v>48.479943882243276</v>
      </c>
      <c r="I463">
        <f t="shared" si="68"/>
        <v>-12.251882084724073</v>
      </c>
      <c r="J463">
        <f t="shared" si="64"/>
        <v>-4.4585785413891275</v>
      </c>
      <c r="K463">
        <f t="shared" si="69"/>
        <v>22.075552372173995</v>
      </c>
      <c r="L463">
        <f t="shared" si="60"/>
        <v>-0.41312277865782365</v>
      </c>
      <c r="M463">
        <f t="shared" si="65"/>
        <v>-22.704681636979565</v>
      </c>
      <c r="N463">
        <f t="shared" si="66"/>
        <v>12.910801722040933</v>
      </c>
      <c r="O463">
        <f t="shared" si="67"/>
        <v>9999</v>
      </c>
    </row>
    <row r="464" spans="6:15">
      <c r="F464">
        <f t="shared" si="61"/>
        <v>0.44600000000000034</v>
      </c>
      <c r="G464">
        <f t="shared" si="62"/>
        <v>6</v>
      </c>
      <c r="H464">
        <f t="shared" si="63"/>
        <v>48.479943882243276</v>
      </c>
      <c r="I464">
        <f t="shared" si="68"/>
        <v>-12.251882084724073</v>
      </c>
      <c r="J464">
        <f t="shared" si="64"/>
        <v>-4.4585785413891275</v>
      </c>
      <c r="K464">
        <f t="shared" si="69"/>
        <v>21.812586032948236</v>
      </c>
      <c r="L464">
        <f t="shared" si="60"/>
        <v>-0.41193697541174074</v>
      </c>
      <c r="M464">
        <f t="shared" si="65"/>
        <v>-22.63951145857914</v>
      </c>
      <c r="N464">
        <f t="shared" si="66"/>
        <v>12.908187265479183</v>
      </c>
      <c r="O464">
        <f t="shared" si="67"/>
        <v>9999</v>
      </c>
    </row>
    <row r="465" spans="6:15">
      <c r="F465">
        <f t="shared" si="61"/>
        <v>0.44700000000000034</v>
      </c>
      <c r="G465">
        <f t="shared" si="62"/>
        <v>7</v>
      </c>
      <c r="H465">
        <f t="shared" si="63"/>
        <v>48.479943882243276</v>
      </c>
      <c r="I465">
        <f t="shared" si="68"/>
        <v>-12.251882084724073</v>
      </c>
      <c r="J465">
        <f t="shared" si="64"/>
        <v>-4.4585785413891275</v>
      </c>
      <c r="K465">
        <f t="shared" si="69"/>
        <v>21.550388071174634</v>
      </c>
      <c r="L465">
        <f t="shared" ref="L465:L528" si="70">$B$42*M465</f>
        <v>-0.41075463728596739</v>
      </c>
      <c r="M465">
        <f t="shared" si="65"/>
        <v>-22.574531718608952</v>
      </c>
      <c r="N465">
        <f t="shared" si="66"/>
        <v>12.905580458343165</v>
      </c>
      <c r="O465">
        <f t="shared" si="67"/>
        <v>9999</v>
      </c>
    </row>
    <row r="466" spans="6:15">
      <c r="F466">
        <f t="shared" ref="F466:F529" si="71">F465+$B$17</f>
        <v>0.44800000000000034</v>
      </c>
      <c r="G466">
        <f t="shared" ref="G466:G529" si="72">IF(G465=($B$20-1),0,G465+1)</f>
        <v>8</v>
      </c>
      <c r="H466">
        <f t="shared" ref="H466:H529" si="73">IF(G466=0,$B$31*$B$29+(1-$B$31)*H465,H465)</f>
        <v>48.479943882243276</v>
      </c>
      <c r="I466">
        <f t="shared" si="68"/>
        <v>-12.251882084724073</v>
      </c>
      <c r="J466">
        <f t="shared" ref="J466:J529" si="74">IF(G466=0,IF(J465&gt;$B$25,$B$25,IF(J465&lt;-$B$25,-$B$25,J465+$B$17*($B$29-K465))),J465)</f>
        <v>-4.4585785413891275</v>
      </c>
      <c r="K466">
        <f t="shared" si="69"/>
        <v>21.288956241526346</v>
      </c>
      <c r="L466">
        <f t="shared" si="70"/>
        <v>-0.40957575391923912</v>
      </c>
      <c r="M466">
        <f t="shared" ref="M466:M529" si="75">((0.01*I466*N466)-(K466*$B$41))/$B$40</f>
        <v>-22.509741847627605</v>
      </c>
      <c r="N466">
        <f t="shared" ref="N466:N529" si="76">$B$45-$B$47*$B$50*M465-$B$46</f>
        <v>12.902981268744359</v>
      </c>
      <c r="O466">
        <f t="shared" ref="O466:O529" si="77">IF(K466&lt;0,F466,9999)</f>
        <v>9999</v>
      </c>
    </row>
    <row r="467" spans="6:15">
      <c r="F467">
        <f t="shared" si="71"/>
        <v>0.44900000000000034</v>
      </c>
      <c r="G467">
        <f t="shared" si="72"/>
        <v>9</v>
      </c>
      <c r="H467">
        <f t="shared" si="73"/>
        <v>48.479943882243276</v>
      </c>
      <c r="I467">
        <f t="shared" ref="I467:I530" si="78">IF(G467=0,MAX(-$B$26,MIN(($B$23*(H467-K466)+($B$24*J467)),$B$26)),I466)</f>
        <v>-12.251882084724073</v>
      </c>
      <c r="J467">
        <f t="shared" si="74"/>
        <v>-4.4585785413891275</v>
      </c>
      <c r="K467">
        <f t="shared" ref="K467:K530" si="79">K466+($B$17*L466/$B$34)-($B$17*$B$36*K466/$B$34)</f>
        <v>21.028288305386862</v>
      </c>
      <c r="L467">
        <f t="shared" si="70"/>
        <v>-0.40840031520401332</v>
      </c>
      <c r="M467">
        <f t="shared" si="75"/>
        <v>-22.445141290137922</v>
      </c>
      <c r="N467">
        <f t="shared" si="76"/>
        <v>12.900389673905105</v>
      </c>
      <c r="O467">
        <f t="shared" si="77"/>
        <v>9999</v>
      </c>
    </row>
    <row r="468" spans="6:15">
      <c r="F468">
        <f t="shared" si="71"/>
        <v>0.45000000000000034</v>
      </c>
      <c r="G468">
        <f t="shared" si="72"/>
        <v>0</v>
      </c>
      <c r="H468">
        <f t="shared" si="73"/>
        <v>46.055946688131108</v>
      </c>
      <c r="I468">
        <f t="shared" si="78"/>
        <v>-11.87953721138588</v>
      </c>
      <c r="J468">
        <f t="shared" si="74"/>
        <v>-4.4796068296945144</v>
      </c>
      <c r="K468">
        <f t="shared" si="79"/>
        <v>20.768382030688972</v>
      </c>
      <c r="L468">
        <f t="shared" si="70"/>
        <v>-0.39754340692088236</v>
      </c>
      <c r="M468">
        <f t="shared" si="75"/>
        <v>-21.848459967139402</v>
      </c>
      <c r="N468">
        <f t="shared" si="76"/>
        <v>12.897805651605516</v>
      </c>
      <c r="O468">
        <f t="shared" si="77"/>
        <v>9999</v>
      </c>
    </row>
    <row r="469" spans="6:15">
      <c r="F469">
        <f t="shared" si="71"/>
        <v>0.45100000000000035</v>
      </c>
      <c r="G469">
        <f t="shared" si="72"/>
        <v>1</v>
      </c>
      <c r="H469">
        <f t="shared" si="73"/>
        <v>46.055946688131108</v>
      </c>
      <c r="I469">
        <f t="shared" si="78"/>
        <v>-11.87953721138588</v>
      </c>
      <c r="J469">
        <f t="shared" si="74"/>
        <v>-4.4796068296945144</v>
      </c>
      <c r="K469">
        <f t="shared" si="79"/>
        <v>20.515364759149836</v>
      </c>
      <c r="L469">
        <f t="shared" si="70"/>
        <v>-0.39589283187825186</v>
      </c>
      <c r="M469">
        <f t="shared" si="75"/>
        <v>-21.757746545374999</v>
      </c>
      <c r="N469">
        <f t="shared" si="76"/>
        <v>12.873938398685576</v>
      </c>
      <c r="O469">
        <f t="shared" si="77"/>
        <v>9999</v>
      </c>
    </row>
    <row r="470" spans="6:15">
      <c r="F470">
        <f t="shared" si="71"/>
        <v>0.45200000000000035</v>
      </c>
      <c r="G470">
        <f t="shared" si="72"/>
        <v>2</v>
      </c>
      <c r="H470">
        <f t="shared" si="73"/>
        <v>46.055946688131108</v>
      </c>
      <c r="I470">
        <f t="shared" si="78"/>
        <v>-11.87953721138588</v>
      </c>
      <c r="J470">
        <f t="shared" si="74"/>
        <v>-4.4796068296945144</v>
      </c>
      <c r="K470">
        <f t="shared" si="79"/>
        <v>20.263409342112169</v>
      </c>
      <c r="L470">
        <f t="shared" si="70"/>
        <v>-0.394731644518097</v>
      </c>
      <c r="M470">
        <f t="shared" si="75"/>
        <v>-21.693929223515248</v>
      </c>
      <c r="N470">
        <f t="shared" si="76"/>
        <v>12.870309861815</v>
      </c>
      <c r="O470">
        <f t="shared" si="77"/>
        <v>9999</v>
      </c>
    </row>
    <row r="471" spans="6:15">
      <c r="F471">
        <f t="shared" si="71"/>
        <v>0.45300000000000035</v>
      </c>
      <c r="G471">
        <f t="shared" si="72"/>
        <v>3</v>
      </c>
      <c r="H471">
        <f t="shared" si="73"/>
        <v>46.055946688131108</v>
      </c>
      <c r="I471">
        <f t="shared" si="78"/>
        <v>-11.87953721138588</v>
      </c>
      <c r="J471">
        <f t="shared" si="74"/>
        <v>-4.4796068296945144</v>
      </c>
      <c r="K471">
        <f t="shared" si="79"/>
        <v>20.012205974331284</v>
      </c>
      <c r="L471">
        <f t="shared" si="70"/>
        <v>-0.39359943772465139</v>
      </c>
      <c r="M471">
        <f t="shared" si="75"/>
        <v>-21.631704635280428</v>
      </c>
      <c r="N471">
        <f t="shared" si="76"/>
        <v>12.86775716894061</v>
      </c>
      <c r="O471">
        <f t="shared" si="77"/>
        <v>9999</v>
      </c>
    </row>
    <row r="472" spans="6:15">
      <c r="F472">
        <f t="shared" si="71"/>
        <v>0.45400000000000035</v>
      </c>
      <c r="G472">
        <f t="shared" si="72"/>
        <v>4</v>
      </c>
      <c r="H472">
        <f t="shared" si="73"/>
        <v>46.055946688131108</v>
      </c>
      <c r="I472">
        <f t="shared" si="78"/>
        <v>-11.87953721138588</v>
      </c>
      <c r="J472">
        <f t="shared" si="74"/>
        <v>-4.4796068296945144</v>
      </c>
      <c r="K472">
        <f t="shared" si="79"/>
        <v>19.76173626288735</v>
      </c>
      <c r="L472">
        <f t="shared" si="70"/>
        <v>-0.39247188529896088</v>
      </c>
      <c r="M472">
        <f t="shared" si="75"/>
        <v>-21.56973584494289</v>
      </c>
      <c r="N472">
        <f t="shared" si="76"/>
        <v>12.865268185411217</v>
      </c>
      <c r="O472">
        <f t="shared" si="77"/>
        <v>9999</v>
      </c>
    </row>
    <row r="473" spans="6:15">
      <c r="F473">
        <f t="shared" si="71"/>
        <v>0.45500000000000035</v>
      </c>
      <c r="G473">
        <f t="shared" si="72"/>
        <v>5</v>
      </c>
      <c r="H473">
        <f t="shared" si="73"/>
        <v>46.055946688131108</v>
      </c>
      <c r="I473">
        <f t="shared" si="78"/>
        <v>-11.87953721138588</v>
      </c>
      <c r="J473">
        <f t="shared" si="74"/>
        <v>-4.4796068296945144</v>
      </c>
      <c r="K473">
        <f t="shared" si="79"/>
        <v>19.511997212141154</v>
      </c>
      <c r="L473">
        <f t="shared" si="70"/>
        <v>-0.39134769330623009</v>
      </c>
      <c r="M473">
        <f t="shared" si="75"/>
        <v>-21.507951739557274</v>
      </c>
      <c r="N473">
        <f t="shared" si="76"/>
        <v>12.862789433797715</v>
      </c>
      <c r="O473">
        <f t="shared" si="77"/>
        <v>9999</v>
      </c>
    </row>
    <row r="474" spans="6:15">
      <c r="F474">
        <f t="shared" si="71"/>
        <v>0.45600000000000035</v>
      </c>
      <c r="G474">
        <f t="shared" si="72"/>
        <v>6</v>
      </c>
      <c r="H474">
        <f t="shared" si="73"/>
        <v>46.055946688131108</v>
      </c>
      <c r="I474">
        <f t="shared" si="78"/>
        <v>-11.87953721138588</v>
      </c>
      <c r="J474">
        <f t="shared" si="74"/>
        <v>-4.4796068296945144</v>
      </c>
      <c r="K474">
        <f t="shared" si="79"/>
        <v>19.2629866455874</v>
      </c>
      <c r="L474">
        <f t="shared" si="70"/>
        <v>-0.39022678432022556</v>
      </c>
      <c r="M474">
        <f t="shared" si="75"/>
        <v>-21.446348063880166</v>
      </c>
      <c r="N474">
        <f t="shared" si="76"/>
        <v>12.860318069582291</v>
      </c>
      <c r="O474">
        <f t="shared" si="77"/>
        <v>9999</v>
      </c>
    </row>
    <row r="475" spans="6:15">
      <c r="F475">
        <f t="shared" si="71"/>
        <v>0.45700000000000035</v>
      </c>
      <c r="G475">
        <f t="shared" si="72"/>
        <v>7</v>
      </c>
      <c r="H475">
        <f t="shared" si="73"/>
        <v>46.055946688131108</v>
      </c>
      <c r="I475">
        <f t="shared" si="78"/>
        <v>-11.87953721138588</v>
      </c>
      <c r="J475">
        <f t="shared" si="74"/>
        <v>-4.4796068296945144</v>
      </c>
      <c r="K475">
        <f t="shared" si="79"/>
        <v>19.014702435871804</v>
      </c>
      <c r="L475">
        <f t="shared" si="70"/>
        <v>-0.38910914519285483</v>
      </c>
      <c r="M475">
        <f t="shared" si="75"/>
        <v>-21.384924095309792</v>
      </c>
      <c r="N475">
        <f t="shared" si="76"/>
        <v>12.857853922555206</v>
      </c>
      <c r="O475">
        <f t="shared" si="77"/>
        <v>9999</v>
      </c>
    </row>
    <row r="476" spans="6:15">
      <c r="F476">
        <f t="shared" si="71"/>
        <v>0.45800000000000035</v>
      </c>
      <c r="G476">
        <f t="shared" si="72"/>
        <v>8</v>
      </c>
      <c r="H476">
        <f t="shared" si="73"/>
        <v>46.055946688131108</v>
      </c>
      <c r="I476">
        <f t="shared" si="78"/>
        <v>-11.87953721138588</v>
      </c>
      <c r="J476">
        <f t="shared" si="74"/>
        <v>-4.4796068296945144</v>
      </c>
      <c r="K476">
        <f t="shared" si="79"/>
        <v>18.767142464106172</v>
      </c>
      <c r="L476">
        <f t="shared" si="70"/>
        <v>-0.38799476619739182</v>
      </c>
      <c r="M476">
        <f t="shared" si="75"/>
        <v>-21.323679299278144</v>
      </c>
      <c r="N476">
        <f t="shared" si="76"/>
        <v>12.855396963812392</v>
      </c>
      <c r="O476">
        <f t="shared" si="77"/>
        <v>9999</v>
      </c>
    </row>
    <row r="477" spans="6:15">
      <c r="F477">
        <f t="shared" si="71"/>
        <v>0.45900000000000035</v>
      </c>
      <c r="G477">
        <f t="shared" si="72"/>
        <v>9</v>
      </c>
      <c r="H477">
        <f t="shared" si="73"/>
        <v>46.055946688131108</v>
      </c>
      <c r="I477">
        <f t="shared" si="78"/>
        <v>-11.87953721138588</v>
      </c>
      <c r="J477">
        <f t="shared" si="74"/>
        <v>-4.4796068296945144</v>
      </c>
      <c r="K477">
        <f t="shared" si="79"/>
        <v>18.520304617702443</v>
      </c>
      <c r="L477">
        <f t="shared" si="70"/>
        <v>-0.3868836378141613</v>
      </c>
      <c r="M477">
        <f t="shared" si="75"/>
        <v>-21.262613152596469</v>
      </c>
      <c r="N477">
        <f t="shared" si="76"/>
        <v>12.852947171971126</v>
      </c>
      <c r="O477">
        <f t="shared" si="77"/>
        <v>9999</v>
      </c>
    </row>
    <row r="478" spans="6:15">
      <c r="F478">
        <f t="shared" si="71"/>
        <v>0.46000000000000035</v>
      </c>
      <c r="G478">
        <f t="shared" si="72"/>
        <v>0</v>
      </c>
      <c r="H478">
        <f t="shared" si="73"/>
        <v>43.753149353724552</v>
      </c>
      <c r="I478">
        <f t="shared" si="78"/>
        <v>-11.521799413716977</v>
      </c>
      <c r="J478">
        <f t="shared" si="74"/>
        <v>-4.4981271343122167</v>
      </c>
      <c r="K478">
        <f t="shared" si="79"/>
        <v>18.274186790241234</v>
      </c>
      <c r="L478">
        <f t="shared" si="70"/>
        <v>-0.37650490966468714</v>
      </c>
      <c r="M478">
        <f t="shared" si="75"/>
        <v>-20.692211977439417</v>
      </c>
      <c r="N478">
        <f t="shared" si="76"/>
        <v>12.850504526103858</v>
      </c>
      <c r="O478">
        <f t="shared" si="77"/>
        <v>9999</v>
      </c>
    </row>
    <row r="479" spans="6:15">
      <c r="F479">
        <f t="shared" si="71"/>
        <v>0.46100000000000035</v>
      </c>
      <c r="G479">
        <f t="shared" si="72"/>
        <v>1</v>
      </c>
      <c r="H479">
        <f t="shared" si="73"/>
        <v>43.753149353724552</v>
      </c>
      <c r="I479">
        <f t="shared" si="78"/>
        <v>-11.521799413716977</v>
      </c>
      <c r="J479">
        <f t="shared" si="74"/>
        <v>-4.4981271343122167</v>
      </c>
      <c r="K479">
        <f t="shared" si="79"/>
        <v>18.034654388440739</v>
      </c>
      <c r="L479">
        <f t="shared" si="70"/>
        <v>-0.37495347401538454</v>
      </c>
      <c r="M479">
        <f t="shared" si="75"/>
        <v>-20.606947125638904</v>
      </c>
      <c r="N479">
        <f t="shared" si="76"/>
        <v>12.827688479097576</v>
      </c>
      <c r="O479">
        <f t="shared" si="77"/>
        <v>9999</v>
      </c>
    </row>
    <row r="480" spans="6:15">
      <c r="F480">
        <f t="shared" si="71"/>
        <v>0.46200000000000035</v>
      </c>
      <c r="G480">
        <f t="shared" si="72"/>
        <v>2</v>
      </c>
      <c r="H480">
        <f t="shared" si="73"/>
        <v>43.753149353724552</v>
      </c>
      <c r="I480">
        <f t="shared" si="78"/>
        <v>-11.521799413716977</v>
      </c>
      <c r="J480">
        <f t="shared" si="74"/>
        <v>-4.4981271343122167</v>
      </c>
      <c r="K480">
        <f t="shared" si="79"/>
        <v>17.796120178838038</v>
      </c>
      <c r="L480">
        <f t="shared" si="70"/>
        <v>-0.37385719224352443</v>
      </c>
      <c r="M480">
        <f t="shared" si="75"/>
        <v>-20.546696929086259</v>
      </c>
      <c r="N480">
        <f t="shared" si="76"/>
        <v>12.824277885025555</v>
      </c>
      <c r="O480">
        <f t="shared" si="77"/>
        <v>9999</v>
      </c>
    </row>
    <row r="481" spans="6:15">
      <c r="F481">
        <f t="shared" si="71"/>
        <v>0.46300000000000036</v>
      </c>
      <c r="G481">
        <f t="shared" si="72"/>
        <v>3</v>
      </c>
      <c r="H481">
        <f t="shared" si="73"/>
        <v>43.753149353724552</v>
      </c>
      <c r="I481">
        <f t="shared" si="78"/>
        <v>-11.521799413716977</v>
      </c>
      <c r="J481">
        <f t="shared" si="74"/>
        <v>-4.4981271343122167</v>
      </c>
      <c r="K481">
        <f t="shared" si="79"/>
        <v>17.558296027062838</v>
      </c>
      <c r="L481">
        <f t="shared" si="70"/>
        <v>-0.3727871871835795</v>
      </c>
      <c r="M481">
        <f t="shared" si="75"/>
        <v>-20.487890865874412</v>
      </c>
      <c r="N481">
        <f t="shared" si="76"/>
        <v>12.82186787716345</v>
      </c>
      <c r="O481">
        <f t="shared" si="77"/>
        <v>9999</v>
      </c>
    </row>
    <row r="482" spans="6:15">
      <c r="F482">
        <f t="shared" si="71"/>
        <v>0.46400000000000036</v>
      </c>
      <c r="G482">
        <f t="shared" si="72"/>
        <v>4</v>
      </c>
      <c r="H482">
        <f t="shared" si="73"/>
        <v>43.753149353724552</v>
      </c>
      <c r="I482">
        <f t="shared" si="78"/>
        <v>-11.521799413716977</v>
      </c>
      <c r="J482">
        <f t="shared" si="74"/>
        <v>-4.4981271343122167</v>
      </c>
      <c r="K482">
        <f t="shared" si="79"/>
        <v>17.321165254318327</v>
      </c>
      <c r="L482">
        <f t="shared" si="70"/>
        <v>-0.37172148068650945</v>
      </c>
      <c r="M482">
        <f t="shared" si="75"/>
        <v>-20.429321045994115</v>
      </c>
      <c r="N482">
        <f t="shared" si="76"/>
        <v>12.819515634634977</v>
      </c>
      <c r="O482">
        <f t="shared" si="77"/>
        <v>9999</v>
      </c>
    </row>
    <row r="483" spans="6:15">
      <c r="F483">
        <f t="shared" si="71"/>
        <v>0.46500000000000036</v>
      </c>
      <c r="G483">
        <f t="shared" si="72"/>
        <v>5</v>
      </c>
      <c r="H483">
        <f t="shared" si="73"/>
        <v>43.753149353724552</v>
      </c>
      <c r="I483">
        <f t="shared" si="78"/>
        <v>-11.521799413716977</v>
      </c>
      <c r="J483">
        <f t="shared" si="74"/>
        <v>-4.4981271343122167</v>
      </c>
      <c r="K483">
        <f t="shared" si="79"/>
        <v>17.084725092893041</v>
      </c>
      <c r="L483">
        <f t="shared" si="70"/>
        <v>-0.37065893830831093</v>
      </c>
      <c r="M483">
        <f t="shared" si="75"/>
        <v>-20.370925121903039</v>
      </c>
      <c r="N483">
        <f t="shared" si="76"/>
        <v>12.817172841839765</v>
      </c>
      <c r="O483">
        <f t="shared" si="77"/>
        <v>9999</v>
      </c>
    </row>
    <row r="484" spans="6:15">
      <c r="F484">
        <f t="shared" si="71"/>
        <v>0.46600000000000036</v>
      </c>
      <c r="G484">
        <f t="shared" si="72"/>
        <v>6</v>
      </c>
      <c r="H484">
        <f t="shared" si="73"/>
        <v>43.753149353724552</v>
      </c>
      <c r="I484">
        <f t="shared" si="78"/>
        <v>-11.521799413716977</v>
      </c>
      <c r="J484">
        <f t="shared" si="74"/>
        <v>-4.4981271343122167</v>
      </c>
      <c r="K484">
        <f t="shared" si="79"/>
        <v>16.848973493252348</v>
      </c>
      <c r="L484">
        <f t="shared" si="70"/>
        <v>-0.36959949336304199</v>
      </c>
      <c r="M484">
        <f t="shared" si="75"/>
        <v>-20.312699428629994</v>
      </c>
      <c r="N484">
        <f t="shared" si="76"/>
        <v>12.814837004876122</v>
      </c>
      <c r="O484">
        <f t="shared" si="77"/>
        <v>9999</v>
      </c>
    </row>
    <row r="485" spans="6:15">
      <c r="F485">
        <f t="shared" si="71"/>
        <v>0.46700000000000036</v>
      </c>
      <c r="G485">
        <f t="shared" si="72"/>
        <v>7</v>
      </c>
      <c r="H485">
        <f t="shared" si="73"/>
        <v>43.753149353724552</v>
      </c>
      <c r="I485">
        <f t="shared" si="78"/>
        <v>-11.521799413716977</v>
      </c>
      <c r="J485">
        <f t="shared" si="74"/>
        <v>-4.4981271343122167</v>
      </c>
      <c r="K485">
        <f t="shared" si="79"/>
        <v>16.613908448206466</v>
      </c>
      <c r="L485">
        <f t="shared" si="70"/>
        <v>-0.36854313388636345</v>
      </c>
      <c r="M485">
        <f t="shared" si="75"/>
        <v>-20.254643308630719</v>
      </c>
      <c r="N485">
        <f t="shared" si="76"/>
        <v>12.8125079771452</v>
      </c>
      <c r="O485">
        <f t="shared" si="77"/>
        <v>9999</v>
      </c>
    </row>
    <row r="486" spans="6:15">
      <c r="F486">
        <f t="shared" si="71"/>
        <v>0.46800000000000036</v>
      </c>
      <c r="G486">
        <f t="shared" si="72"/>
        <v>8</v>
      </c>
      <c r="H486">
        <f t="shared" si="73"/>
        <v>43.753149353724552</v>
      </c>
      <c r="I486">
        <f t="shared" si="78"/>
        <v>-11.521799413716977</v>
      </c>
      <c r="J486">
        <f t="shared" si="74"/>
        <v>-4.4981271343122167</v>
      </c>
      <c r="K486">
        <f t="shared" si="79"/>
        <v>16.379527958274341</v>
      </c>
      <c r="L486">
        <f t="shared" si="70"/>
        <v>-0.36748985074198198</v>
      </c>
      <c r="M486">
        <f t="shared" si="75"/>
        <v>-20.196756259786614</v>
      </c>
      <c r="N486">
        <f t="shared" si="76"/>
        <v>12.810185732345229</v>
      </c>
      <c r="O486">
        <f t="shared" si="77"/>
        <v>9999</v>
      </c>
    </row>
    <row r="487" spans="6:15">
      <c r="F487">
        <f t="shared" si="71"/>
        <v>0.46900000000000036</v>
      </c>
      <c r="G487">
        <f t="shared" si="72"/>
        <v>9</v>
      </c>
      <c r="H487">
        <f t="shared" si="73"/>
        <v>43.753149353724552</v>
      </c>
      <c r="I487">
        <f t="shared" si="78"/>
        <v>-11.521799413716977</v>
      </c>
      <c r="J487">
        <f t="shared" si="74"/>
        <v>-4.4981271343122167</v>
      </c>
      <c r="K487">
        <f t="shared" si="79"/>
        <v>16.145830029893247</v>
      </c>
      <c r="L487">
        <f t="shared" si="70"/>
        <v>-0.36643963496329462</v>
      </c>
      <c r="M487">
        <f t="shared" si="75"/>
        <v>-20.139037789305036</v>
      </c>
      <c r="N487">
        <f t="shared" si="76"/>
        <v>12.807870250391465</v>
      </c>
      <c r="O487">
        <f t="shared" si="77"/>
        <v>9999</v>
      </c>
    </row>
    <row r="488" spans="6:15">
      <c r="F488">
        <f t="shared" si="71"/>
        <v>0.47000000000000036</v>
      </c>
      <c r="G488">
        <f t="shared" si="72"/>
        <v>0</v>
      </c>
      <c r="H488">
        <f t="shared" si="73"/>
        <v>41.565491886038323</v>
      </c>
      <c r="I488">
        <f t="shared" si="78"/>
        <v>-11.178176683972453</v>
      </c>
      <c r="J488">
        <f t="shared" si="74"/>
        <v>-4.5142729643421102</v>
      </c>
      <c r="K488">
        <f t="shared" si="79"/>
        <v>15.912812675310992</v>
      </c>
      <c r="L488">
        <f t="shared" si="70"/>
        <v>-0.35651857557872924</v>
      </c>
      <c r="M488">
        <f t="shared" si="75"/>
        <v>-19.593789484285534</v>
      </c>
      <c r="N488">
        <f t="shared" si="76"/>
        <v>12.805561511572201</v>
      </c>
      <c r="O488">
        <f t="shared" si="77"/>
        <v>9999</v>
      </c>
    </row>
    <row r="489" spans="6:15">
      <c r="F489">
        <f t="shared" si="71"/>
        <v>0.47100000000000036</v>
      </c>
      <c r="G489">
        <f t="shared" si="72"/>
        <v>1</v>
      </c>
      <c r="H489">
        <f t="shared" si="73"/>
        <v>41.565491886038323</v>
      </c>
      <c r="I489">
        <f t="shared" si="78"/>
        <v>-11.178176683972453</v>
      </c>
      <c r="J489">
        <f t="shared" si="74"/>
        <v>-4.5142729643421102</v>
      </c>
      <c r="K489">
        <f t="shared" si="79"/>
        <v>15.686090197305802</v>
      </c>
      <c r="L489">
        <f t="shared" si="70"/>
        <v>-0.35506024878905407</v>
      </c>
      <c r="M489">
        <f t="shared" si="75"/>
        <v>-19.513641772290988</v>
      </c>
      <c r="N489">
        <f t="shared" si="76"/>
        <v>12.783751579371421</v>
      </c>
      <c r="O489">
        <f t="shared" si="77"/>
        <v>9999</v>
      </c>
    </row>
    <row r="490" spans="6:15">
      <c r="F490">
        <f t="shared" si="71"/>
        <v>0.47200000000000036</v>
      </c>
      <c r="G490">
        <f t="shared" si="72"/>
        <v>2</v>
      </c>
      <c r="H490">
        <f t="shared" si="73"/>
        <v>41.565491886038323</v>
      </c>
      <c r="I490">
        <f t="shared" si="78"/>
        <v>-11.178176683972453</v>
      </c>
      <c r="J490">
        <f t="shared" si="74"/>
        <v>-4.5142729643421102</v>
      </c>
      <c r="K490">
        <f t="shared" si="79"/>
        <v>15.460306111815418</v>
      </c>
      <c r="L490">
        <f t="shared" si="70"/>
        <v>-0.35402530712123059</v>
      </c>
      <c r="M490">
        <f t="shared" si="75"/>
        <v>-19.456762746745319</v>
      </c>
      <c r="N490">
        <f t="shared" si="76"/>
        <v>12.780545670891639</v>
      </c>
      <c r="O490">
        <f t="shared" si="77"/>
        <v>9999</v>
      </c>
    </row>
    <row r="491" spans="6:15">
      <c r="F491">
        <f t="shared" si="71"/>
        <v>0.47300000000000036</v>
      </c>
      <c r="G491">
        <f t="shared" si="72"/>
        <v>3</v>
      </c>
      <c r="H491">
        <f t="shared" si="73"/>
        <v>41.565491886038323</v>
      </c>
      <c r="I491">
        <f t="shared" si="78"/>
        <v>-11.178176683972453</v>
      </c>
      <c r="J491">
        <f t="shared" si="74"/>
        <v>-4.5142729643421102</v>
      </c>
      <c r="K491">
        <f t="shared" si="79"/>
        <v>15.235192394953634</v>
      </c>
      <c r="L491">
        <f t="shared" si="70"/>
        <v>-0.35301420521340826</v>
      </c>
      <c r="M491">
        <f t="shared" si="75"/>
        <v>-19.40119392288566</v>
      </c>
      <c r="N491">
        <f t="shared" si="76"/>
        <v>12.778270509869813</v>
      </c>
      <c r="O491">
        <f t="shared" si="77"/>
        <v>9999</v>
      </c>
    </row>
    <row r="492" spans="6:15">
      <c r="F492">
        <f t="shared" si="71"/>
        <v>0.47400000000000037</v>
      </c>
      <c r="G492">
        <f t="shared" si="72"/>
        <v>4</v>
      </c>
      <c r="H492">
        <f t="shared" si="73"/>
        <v>41.565491886038323</v>
      </c>
      <c r="I492">
        <f t="shared" si="78"/>
        <v>-11.178176683972453</v>
      </c>
      <c r="J492">
        <f t="shared" si="74"/>
        <v>-4.5142729643421102</v>
      </c>
      <c r="K492">
        <f t="shared" si="79"/>
        <v>15.010733912967504</v>
      </c>
      <c r="L492">
        <f t="shared" si="70"/>
        <v>-0.3520070784370416</v>
      </c>
      <c r="M492">
        <f t="shared" si="75"/>
        <v>-19.345843566994436</v>
      </c>
      <c r="N492">
        <f t="shared" si="76"/>
        <v>12.776047756915426</v>
      </c>
      <c r="O492">
        <f t="shared" si="77"/>
        <v>9999</v>
      </c>
    </row>
    <row r="493" spans="6:15">
      <c r="F493">
        <f t="shared" si="71"/>
        <v>0.47500000000000037</v>
      </c>
      <c r="G493">
        <f t="shared" si="72"/>
        <v>5</v>
      </c>
      <c r="H493">
        <f t="shared" si="73"/>
        <v>41.565491886038323</v>
      </c>
      <c r="I493">
        <f t="shared" si="78"/>
        <v>-11.178176683972453</v>
      </c>
      <c r="J493">
        <f t="shared" si="74"/>
        <v>-4.5142729643421102</v>
      </c>
      <c r="K493">
        <f t="shared" si="79"/>
        <v>14.786928105439104</v>
      </c>
      <c r="L493">
        <f t="shared" si="70"/>
        <v>-0.3510029314521988</v>
      </c>
      <c r="M493">
        <f t="shared" si="75"/>
        <v>-19.29065697650514</v>
      </c>
      <c r="N493">
        <f t="shared" si="76"/>
        <v>12.773833742679777</v>
      </c>
      <c r="O493">
        <f t="shared" si="77"/>
        <v>9999</v>
      </c>
    </row>
    <row r="494" spans="6:15">
      <c r="F494">
        <f t="shared" si="71"/>
        <v>0.47600000000000037</v>
      </c>
      <c r="G494">
        <f t="shared" si="72"/>
        <v>6</v>
      </c>
      <c r="H494">
        <f t="shared" si="73"/>
        <v>41.565491886038323</v>
      </c>
      <c r="I494">
        <f t="shared" si="78"/>
        <v>-11.178176683972453</v>
      </c>
      <c r="J494">
        <f t="shared" si="74"/>
        <v>-4.5142729643421102</v>
      </c>
      <c r="K494">
        <f t="shared" si="79"/>
        <v>14.563773042074395</v>
      </c>
      <c r="L494">
        <f t="shared" si="70"/>
        <v>-0.35000170670306996</v>
      </c>
      <c r="M494">
        <f t="shared" si="75"/>
        <v>-19.235630988226571</v>
      </c>
      <c r="N494">
        <f t="shared" si="76"/>
        <v>12.771626279060206</v>
      </c>
      <c r="O494">
        <f t="shared" si="77"/>
        <v>9999</v>
      </c>
    </row>
    <row r="495" spans="6:15">
      <c r="F495">
        <f t="shared" si="71"/>
        <v>0.47700000000000037</v>
      </c>
      <c r="G495">
        <f t="shared" si="72"/>
        <v>7</v>
      </c>
      <c r="H495">
        <f t="shared" si="73"/>
        <v>41.565491886038323</v>
      </c>
      <c r="I495">
        <f t="shared" si="78"/>
        <v>-11.178176683972453</v>
      </c>
      <c r="J495">
        <f t="shared" si="74"/>
        <v>-4.5142729643421102</v>
      </c>
      <c r="K495">
        <f t="shared" si="79"/>
        <v>14.341266829137636</v>
      </c>
      <c r="L495">
        <f t="shared" si="70"/>
        <v>-0.3490033932630951</v>
      </c>
      <c r="M495">
        <f t="shared" si="75"/>
        <v>-19.180765001649441</v>
      </c>
      <c r="N495">
        <f t="shared" si="76"/>
        <v>12.769425239529063</v>
      </c>
      <c r="O495">
        <f t="shared" si="77"/>
        <v>9999</v>
      </c>
    </row>
    <row r="496" spans="6:15">
      <c r="F496">
        <f t="shared" si="71"/>
        <v>0.47800000000000037</v>
      </c>
      <c r="G496">
        <f t="shared" si="72"/>
        <v>8</v>
      </c>
      <c r="H496">
        <f t="shared" si="73"/>
        <v>41.565491886038323</v>
      </c>
      <c r="I496">
        <f t="shared" si="78"/>
        <v>-11.178176683972453</v>
      </c>
      <c r="J496">
        <f t="shared" si="74"/>
        <v>-4.5142729643421102</v>
      </c>
      <c r="K496">
        <f t="shared" si="79"/>
        <v>14.119407579937283</v>
      </c>
      <c r="L496">
        <f t="shared" si="70"/>
        <v>-0.3480079825465347</v>
      </c>
      <c r="M496">
        <f t="shared" si="75"/>
        <v>-19.126058544912858</v>
      </c>
      <c r="N496">
        <f t="shared" si="76"/>
        <v>12.767230600065977</v>
      </c>
      <c r="O496">
        <f t="shared" si="77"/>
        <v>9999</v>
      </c>
    </row>
    <row r="497" spans="6:15">
      <c r="F497">
        <f t="shared" si="71"/>
        <v>0.47900000000000037</v>
      </c>
      <c r="G497">
        <f t="shared" si="72"/>
        <v>9</v>
      </c>
      <c r="H497">
        <f t="shared" si="73"/>
        <v>41.565491886038323</v>
      </c>
      <c r="I497">
        <f t="shared" si="78"/>
        <v>-11.178176683972453</v>
      </c>
      <c r="J497">
        <f t="shared" si="74"/>
        <v>-4.5142729643421102</v>
      </c>
      <c r="K497">
        <f t="shared" si="79"/>
        <v>13.898193413344007</v>
      </c>
      <c r="L497">
        <f t="shared" si="70"/>
        <v>-0.34701546610736828</v>
      </c>
      <c r="M497">
        <f t="shared" si="75"/>
        <v>-19.071511153834702</v>
      </c>
      <c r="N497">
        <f t="shared" si="76"/>
        <v>12.765042341796514</v>
      </c>
      <c r="O497">
        <f t="shared" si="77"/>
        <v>9999</v>
      </c>
    </row>
    <row r="498" spans="6:15">
      <c r="F498">
        <f t="shared" si="71"/>
        <v>0.48000000000000037</v>
      </c>
      <c r="G498">
        <f t="shared" si="72"/>
        <v>0</v>
      </c>
      <c r="H498">
        <f t="shared" si="73"/>
        <v>39.487217291736407</v>
      </c>
      <c r="I498">
        <f t="shared" si="78"/>
        <v>-10.848183430316766</v>
      </c>
      <c r="J498">
        <f t="shared" si="74"/>
        <v>-4.5281711577554544</v>
      </c>
      <c r="K498">
        <f t="shared" si="79"/>
        <v>13.67762245370189</v>
      </c>
      <c r="L498">
        <f t="shared" si="70"/>
        <v>-0.33753232554326684</v>
      </c>
      <c r="M498">
        <f t="shared" si="75"/>
        <v>-18.550330288121689</v>
      </c>
      <c r="N498">
        <f t="shared" si="76"/>
        <v>12.762860446153388</v>
      </c>
      <c r="O498">
        <f t="shared" si="77"/>
        <v>9999</v>
      </c>
    </row>
    <row r="499" spans="6:15">
      <c r="F499">
        <f t="shared" si="71"/>
        <v>0.48100000000000037</v>
      </c>
      <c r="G499">
        <f t="shared" si="72"/>
        <v>1</v>
      </c>
      <c r="H499">
        <f t="shared" si="73"/>
        <v>39.487217291736407</v>
      </c>
      <c r="I499">
        <f t="shared" si="78"/>
        <v>-10.848183430316766</v>
      </c>
      <c r="J499">
        <f t="shared" si="74"/>
        <v>-4.5281711577554544</v>
      </c>
      <c r="K499">
        <f t="shared" si="79"/>
        <v>13.463068365757607</v>
      </c>
      <c r="L499">
        <f t="shared" si="70"/>
        <v>-0.33616145623415222</v>
      </c>
      <c r="M499">
        <f t="shared" si="75"/>
        <v>-18.474989123612499</v>
      </c>
      <c r="N499">
        <f t="shared" si="76"/>
        <v>12.742013211524867</v>
      </c>
      <c r="O499">
        <f t="shared" si="77"/>
        <v>9999</v>
      </c>
    </row>
    <row r="500" spans="6:15">
      <c r="F500">
        <f t="shared" si="71"/>
        <v>0.48200000000000037</v>
      </c>
      <c r="G500">
        <f t="shared" si="72"/>
        <v>2</v>
      </c>
      <c r="H500">
        <f t="shared" si="73"/>
        <v>39.487217291736407</v>
      </c>
      <c r="I500">
        <f t="shared" si="78"/>
        <v>-10.848183430316766</v>
      </c>
      <c r="J500">
        <f t="shared" si="74"/>
        <v>-4.5281711577554544</v>
      </c>
      <c r="K500">
        <f t="shared" si="79"/>
        <v>13.249396491026912</v>
      </c>
      <c r="L500">
        <f t="shared" si="70"/>
        <v>-0.33518449683930435</v>
      </c>
      <c r="M500">
        <f t="shared" si="75"/>
        <v>-18.421296727118794</v>
      </c>
      <c r="N500">
        <f t="shared" si="76"/>
        <v>12.7389995649445</v>
      </c>
      <c r="O500">
        <f t="shared" si="77"/>
        <v>9999</v>
      </c>
    </row>
    <row r="501" spans="6:15">
      <c r="F501">
        <f t="shared" si="71"/>
        <v>0.48300000000000037</v>
      </c>
      <c r="G501">
        <f t="shared" si="72"/>
        <v>3</v>
      </c>
      <c r="H501">
        <f t="shared" si="73"/>
        <v>39.487217291736407</v>
      </c>
      <c r="I501">
        <f t="shared" si="78"/>
        <v>-10.848183430316766</v>
      </c>
      <c r="J501">
        <f t="shared" si="74"/>
        <v>-4.5281711577554544</v>
      </c>
      <c r="K501">
        <f t="shared" si="79"/>
        <v>13.036357464276982</v>
      </c>
      <c r="L501">
        <f t="shared" si="70"/>
        <v>-0.33422918025927167</v>
      </c>
      <c r="M501">
        <f t="shared" si="75"/>
        <v>-18.368793791108732</v>
      </c>
      <c r="N501">
        <f t="shared" si="76"/>
        <v>12.736851869084752</v>
      </c>
      <c r="O501">
        <f t="shared" si="77"/>
        <v>9999</v>
      </c>
    </row>
    <row r="502" spans="6:15">
      <c r="F502">
        <f t="shared" si="71"/>
        <v>0.48400000000000037</v>
      </c>
      <c r="G502">
        <f t="shared" si="72"/>
        <v>4</v>
      </c>
      <c r="H502">
        <f t="shared" si="73"/>
        <v>39.487217291736407</v>
      </c>
      <c r="I502">
        <f t="shared" si="78"/>
        <v>-10.848183430316766</v>
      </c>
      <c r="J502">
        <f t="shared" si="74"/>
        <v>-4.5281711577554544</v>
      </c>
      <c r="K502">
        <f t="shared" si="79"/>
        <v>12.82393754475121</v>
      </c>
      <c r="L502">
        <f t="shared" si="70"/>
        <v>-0.33327754423792</v>
      </c>
      <c r="M502">
        <f t="shared" si="75"/>
        <v>-18.316493133736927</v>
      </c>
      <c r="N502">
        <f t="shared" si="76"/>
        <v>12.73475175164435</v>
      </c>
      <c r="O502">
        <f t="shared" si="77"/>
        <v>9999</v>
      </c>
    </row>
    <row r="503" spans="6:15">
      <c r="F503">
        <f t="shared" si="71"/>
        <v>0.48500000000000038</v>
      </c>
      <c r="G503">
        <f t="shared" si="72"/>
        <v>5</v>
      </c>
      <c r="H503">
        <f t="shared" si="73"/>
        <v>39.487217291736407</v>
      </c>
      <c r="I503">
        <f t="shared" si="78"/>
        <v>-10.848183430316766</v>
      </c>
      <c r="J503">
        <f t="shared" si="74"/>
        <v>-4.5281711577554544</v>
      </c>
      <c r="K503">
        <f t="shared" si="79"/>
        <v>12.612134360923463</v>
      </c>
      <c r="L503">
        <f t="shared" si="70"/>
        <v>-0.33232871479401282</v>
      </c>
      <c r="M503">
        <f t="shared" si="75"/>
        <v>-18.264346722150293</v>
      </c>
      <c r="N503">
        <f t="shared" si="76"/>
        <v>12.732659725349476</v>
      </c>
      <c r="O503">
        <f t="shared" si="77"/>
        <v>9999</v>
      </c>
    </row>
    <row r="504" spans="6:15">
      <c r="F504">
        <f t="shared" si="71"/>
        <v>0.48600000000000038</v>
      </c>
      <c r="G504">
        <f t="shared" si="72"/>
        <v>6</v>
      </c>
      <c r="H504">
        <f t="shared" si="73"/>
        <v>39.487217291736407</v>
      </c>
      <c r="I504">
        <f t="shared" si="78"/>
        <v>-10.848183430316766</v>
      </c>
      <c r="J504">
        <f t="shared" si="74"/>
        <v>-4.5281711577554544</v>
      </c>
      <c r="K504">
        <f t="shared" si="79"/>
        <v>12.400946094570838</v>
      </c>
      <c r="L504">
        <f t="shared" si="70"/>
        <v>-0.33138264214230667</v>
      </c>
      <c r="M504">
        <f t="shared" si="75"/>
        <v>-18.21235182021768</v>
      </c>
      <c r="N504">
        <f t="shared" si="76"/>
        <v>12.730573868886012</v>
      </c>
      <c r="O504">
        <f t="shared" si="77"/>
        <v>9999</v>
      </c>
    </row>
    <row r="505" spans="6:15">
      <c r="F505">
        <f t="shared" si="71"/>
        <v>0.48700000000000038</v>
      </c>
      <c r="G505">
        <f t="shared" si="72"/>
        <v>7</v>
      </c>
      <c r="H505">
        <f t="shared" si="73"/>
        <v>39.487217291736407</v>
      </c>
      <c r="I505">
        <f t="shared" si="78"/>
        <v>-10.848183430316766</v>
      </c>
      <c r="J505">
        <f t="shared" si="74"/>
        <v>-4.5281711577554544</v>
      </c>
      <c r="K505">
        <f t="shared" si="79"/>
        <v>12.190370959103122</v>
      </c>
      <c r="L505">
        <f t="shared" si="70"/>
        <v>-0.33043931627099354</v>
      </c>
      <c r="M505">
        <f t="shared" si="75"/>
        <v>-18.160507877703363</v>
      </c>
      <c r="N505">
        <f t="shared" si="76"/>
        <v>12.728494072808708</v>
      </c>
      <c r="O505">
        <f t="shared" si="77"/>
        <v>9999</v>
      </c>
    </row>
    <row r="506" spans="6:15">
      <c r="F506">
        <f t="shared" si="71"/>
        <v>0.48800000000000038</v>
      </c>
      <c r="G506">
        <f t="shared" si="72"/>
        <v>8</v>
      </c>
      <c r="H506">
        <f t="shared" si="73"/>
        <v>39.487217291736407</v>
      </c>
      <c r="I506">
        <f t="shared" si="78"/>
        <v>-10.848183430316766</v>
      </c>
      <c r="J506">
        <f t="shared" si="74"/>
        <v>-4.5281711577554544</v>
      </c>
      <c r="K506">
        <f t="shared" si="79"/>
        <v>11.98040717438807</v>
      </c>
      <c r="L506">
        <f t="shared" si="70"/>
        <v>-0.32949872910864803</v>
      </c>
      <c r="M506">
        <f t="shared" si="75"/>
        <v>-18.108814451012474</v>
      </c>
      <c r="N506">
        <f t="shared" si="76"/>
        <v>12.726420315108134</v>
      </c>
      <c r="O506">
        <f t="shared" si="77"/>
        <v>9999</v>
      </c>
    </row>
    <row r="507" spans="6:15">
      <c r="F507">
        <f t="shared" si="71"/>
        <v>0.48900000000000038</v>
      </c>
      <c r="G507">
        <f t="shared" si="72"/>
        <v>9</v>
      </c>
      <c r="H507">
        <f t="shared" si="73"/>
        <v>39.487217291736407</v>
      </c>
      <c r="I507">
        <f t="shared" si="78"/>
        <v>-10.848183430316766</v>
      </c>
      <c r="J507">
        <f t="shared" si="74"/>
        <v>-4.5281711577554544</v>
      </c>
      <c r="K507">
        <f t="shared" si="79"/>
        <v>11.771052965522891</v>
      </c>
      <c r="L507">
        <f t="shared" si="70"/>
        <v>-0.32856087269946166</v>
      </c>
      <c r="M507">
        <f t="shared" si="75"/>
        <v>-18.057271102904298</v>
      </c>
      <c r="N507">
        <f t="shared" si="76"/>
        <v>12.724352578040499</v>
      </c>
      <c r="O507">
        <f t="shared" si="77"/>
        <v>9999</v>
      </c>
    </row>
    <row r="508" spans="6:15">
      <c r="F508">
        <f t="shared" si="71"/>
        <v>0.49000000000000038</v>
      </c>
      <c r="G508">
        <f t="shared" si="72"/>
        <v>0</v>
      </c>
      <c r="H508">
        <f t="shared" si="73"/>
        <v>37.512856427149586</v>
      </c>
      <c r="I508">
        <f t="shared" si="78"/>
        <v>-10.531341421517652</v>
      </c>
      <c r="J508">
        <f t="shared" si="74"/>
        <v>-4.5399422107209775</v>
      </c>
      <c r="K508">
        <f t="shared" si="79"/>
        <v>11.56230656276073</v>
      </c>
      <c r="L508">
        <f t="shared" si="70"/>
        <v>-0.31949664413689077</v>
      </c>
      <c r="M508">
        <f t="shared" si="75"/>
        <v>-17.55911308686218</v>
      </c>
      <c r="N508">
        <f t="shared" si="76"/>
        <v>12.722290844116172</v>
      </c>
      <c r="O508">
        <f t="shared" si="77"/>
        <v>9999</v>
      </c>
    </row>
    <row r="509" spans="6:15">
      <c r="F509">
        <f t="shared" si="71"/>
        <v>0.49100000000000038</v>
      </c>
      <c r="G509">
        <f t="shared" si="72"/>
        <v>1</v>
      </c>
      <c r="H509">
        <f t="shared" si="73"/>
        <v>37.512856427149586</v>
      </c>
      <c r="I509">
        <f t="shared" si="78"/>
        <v>-10.531341421517652</v>
      </c>
      <c r="J509">
        <f t="shared" si="74"/>
        <v>-4.5399422107209775</v>
      </c>
      <c r="K509">
        <f t="shared" si="79"/>
        <v>11.359311098505563</v>
      </c>
      <c r="L509">
        <f t="shared" si="70"/>
        <v>-0.31820793635335598</v>
      </c>
      <c r="M509">
        <f t="shared" si="75"/>
        <v>-17.488287411155515</v>
      </c>
      <c r="N509">
        <f t="shared" si="76"/>
        <v>12.702364523474488</v>
      </c>
      <c r="O509">
        <f t="shared" si="77"/>
        <v>9999</v>
      </c>
    </row>
    <row r="510" spans="6:15">
      <c r="F510">
        <f t="shared" si="71"/>
        <v>0.49200000000000038</v>
      </c>
      <c r="G510">
        <f t="shared" si="72"/>
        <v>2</v>
      </c>
      <c r="H510">
        <f t="shared" si="73"/>
        <v>37.512856427149586</v>
      </c>
      <c r="I510">
        <f t="shared" si="78"/>
        <v>-10.531341421517652</v>
      </c>
      <c r="J510">
        <f t="shared" si="74"/>
        <v>-4.5399422107209775</v>
      </c>
      <c r="K510">
        <f t="shared" si="79"/>
        <v>11.157145061436543</v>
      </c>
      <c r="L510">
        <f t="shared" si="70"/>
        <v>-0.31728579586248457</v>
      </c>
      <c r="M510">
        <f t="shared" si="75"/>
        <v>-17.43760778913655</v>
      </c>
      <c r="N510">
        <f t="shared" si="76"/>
        <v>12.699531496446221</v>
      </c>
      <c r="O510">
        <f t="shared" si="77"/>
        <v>9999</v>
      </c>
    </row>
    <row r="511" spans="6:15">
      <c r="F511">
        <f t="shared" si="71"/>
        <v>0.49300000000000038</v>
      </c>
      <c r="G511">
        <f t="shared" si="72"/>
        <v>3</v>
      </c>
      <c r="H511">
        <f t="shared" si="73"/>
        <v>37.512856427149586</v>
      </c>
      <c r="I511">
        <f t="shared" si="78"/>
        <v>-10.531341421517652</v>
      </c>
      <c r="J511">
        <f t="shared" si="74"/>
        <v>-4.5399422107209775</v>
      </c>
      <c r="K511">
        <f t="shared" si="79"/>
        <v>10.955576395031679</v>
      </c>
      <c r="L511">
        <f t="shared" si="70"/>
        <v>-0.31638331701219602</v>
      </c>
      <c r="M511">
        <f t="shared" si="75"/>
        <v>-17.388008744885152</v>
      </c>
      <c r="N511">
        <f t="shared" si="76"/>
        <v>12.697504311565462</v>
      </c>
      <c r="O511">
        <f t="shared" si="77"/>
        <v>9999</v>
      </c>
    </row>
    <row r="512" spans="6:15">
      <c r="F512">
        <f t="shared" si="71"/>
        <v>0.49400000000000038</v>
      </c>
      <c r="G512">
        <f t="shared" si="72"/>
        <v>4</v>
      </c>
      <c r="H512">
        <f t="shared" si="73"/>
        <v>37.512856427149586</v>
      </c>
      <c r="I512">
        <f t="shared" si="78"/>
        <v>-10.531341421517652</v>
      </c>
      <c r="J512">
        <f t="shared" si="74"/>
        <v>-4.5399422107209775</v>
      </c>
      <c r="K512">
        <f t="shared" si="79"/>
        <v>10.7545926148305</v>
      </c>
      <c r="L512">
        <f t="shared" si="70"/>
        <v>-0.31548424991310398</v>
      </c>
      <c r="M512">
        <f t="shared" si="75"/>
        <v>-17.33859720596811</v>
      </c>
      <c r="N512">
        <f t="shared" si="76"/>
        <v>12.695520349795405</v>
      </c>
      <c r="O512">
        <f t="shared" si="77"/>
        <v>9999</v>
      </c>
    </row>
    <row r="513" spans="6:15">
      <c r="F513">
        <f t="shared" si="71"/>
        <v>0.49500000000000038</v>
      </c>
      <c r="G513">
        <f t="shared" si="72"/>
        <v>5</v>
      </c>
      <c r="H513">
        <f t="shared" si="73"/>
        <v>37.512856427149586</v>
      </c>
      <c r="I513">
        <f t="shared" si="78"/>
        <v>-10.531341421517652</v>
      </c>
      <c r="J513">
        <f t="shared" si="74"/>
        <v>-4.5399422107209775</v>
      </c>
      <c r="K513">
        <f t="shared" si="79"/>
        <v>10.554191521762171</v>
      </c>
      <c r="L513">
        <f t="shared" si="70"/>
        <v>-0.31458782649884159</v>
      </c>
      <c r="M513">
        <f t="shared" si="75"/>
        <v>-17.289330960473524</v>
      </c>
      <c r="N513">
        <f t="shared" si="76"/>
        <v>12.693543888238725</v>
      </c>
      <c r="O513">
        <f t="shared" si="77"/>
        <v>9999</v>
      </c>
    </row>
    <row r="514" spans="6:15">
      <c r="F514">
        <f t="shared" si="71"/>
        <v>0.49600000000000039</v>
      </c>
      <c r="G514">
        <f t="shared" si="72"/>
        <v>6</v>
      </c>
      <c r="H514">
        <f t="shared" si="73"/>
        <v>37.512856427149586</v>
      </c>
      <c r="I514">
        <f t="shared" si="78"/>
        <v>-10.531341421517652</v>
      </c>
      <c r="J514">
        <f t="shared" si="74"/>
        <v>-4.5399422107209775</v>
      </c>
      <c r="K514">
        <f t="shared" si="79"/>
        <v>10.35437140301393</v>
      </c>
      <c r="L514">
        <f t="shared" si="70"/>
        <v>-0.31369400360630667</v>
      </c>
      <c r="M514">
        <f t="shared" si="75"/>
        <v>-17.240207636214375</v>
      </c>
      <c r="N514">
        <f t="shared" si="76"/>
        <v>12.691573238418941</v>
      </c>
      <c r="O514">
        <f t="shared" si="77"/>
        <v>9999</v>
      </c>
    </row>
    <row r="515" spans="6:15">
      <c r="F515">
        <f t="shared" si="71"/>
        <v>0.49700000000000039</v>
      </c>
      <c r="G515">
        <f t="shared" si="72"/>
        <v>7</v>
      </c>
      <c r="H515">
        <f t="shared" si="73"/>
        <v>37.512856427149586</v>
      </c>
      <c r="I515">
        <f t="shared" si="78"/>
        <v>-10.531341421517652</v>
      </c>
      <c r="J515">
        <f t="shared" si="74"/>
        <v>-4.5399422107209775</v>
      </c>
      <c r="K515">
        <f t="shared" si="79"/>
        <v>10.155130573207391</v>
      </c>
      <c r="L515">
        <f t="shared" si="70"/>
        <v>-0.31280277203433887</v>
      </c>
      <c r="M515">
        <f t="shared" si="75"/>
        <v>-17.191226727507054</v>
      </c>
      <c r="N515">
        <f t="shared" si="76"/>
        <v>12.689608305448575</v>
      </c>
      <c r="O515">
        <f t="shared" si="77"/>
        <v>9999</v>
      </c>
    </row>
    <row r="516" spans="6:15">
      <c r="F516">
        <f t="shared" si="71"/>
        <v>0.49800000000000039</v>
      </c>
      <c r="G516">
        <f t="shared" si="72"/>
        <v>8</v>
      </c>
      <c r="H516">
        <f t="shared" si="73"/>
        <v>37.512856427149586</v>
      </c>
      <c r="I516">
        <f t="shared" si="78"/>
        <v>-10.531341421517652</v>
      </c>
      <c r="J516">
        <f t="shared" si="74"/>
        <v>-4.5399422107209775</v>
      </c>
      <c r="K516">
        <f t="shared" si="79"/>
        <v>9.9564673529021892</v>
      </c>
      <c r="L516">
        <f t="shared" si="70"/>
        <v>-0.31191412419274273</v>
      </c>
      <c r="M516">
        <f t="shared" si="75"/>
        <v>-17.142387817204455</v>
      </c>
      <c r="N516">
        <f t="shared" si="76"/>
        <v>12.687649069100281</v>
      </c>
      <c r="O516">
        <f t="shared" si="77"/>
        <v>9999</v>
      </c>
    </row>
    <row r="517" spans="6:15">
      <c r="F517">
        <f t="shared" si="71"/>
        <v>0.49900000000000039</v>
      </c>
      <c r="G517">
        <f t="shared" si="72"/>
        <v>9</v>
      </c>
      <c r="H517">
        <f t="shared" si="73"/>
        <v>37.512856427149586</v>
      </c>
      <c r="I517">
        <f t="shared" si="78"/>
        <v>-10.531341421517652</v>
      </c>
      <c r="J517">
        <f t="shared" si="74"/>
        <v>-4.5399422107209775</v>
      </c>
      <c r="K517">
        <f t="shared" si="79"/>
        <v>9.7583800675760077</v>
      </c>
      <c r="L517">
        <f t="shared" si="70"/>
        <v>-0.31102805258750615</v>
      </c>
      <c r="M517">
        <f t="shared" si="75"/>
        <v>-17.093690493445585</v>
      </c>
      <c r="N517">
        <f t="shared" si="76"/>
        <v>12.685695512688179</v>
      </c>
      <c r="O517">
        <f t="shared" si="77"/>
        <v>9999</v>
      </c>
    </row>
    <row r="518" spans="6:15">
      <c r="F518">
        <f t="shared" si="71"/>
        <v>0.50000000000000033</v>
      </c>
      <c r="G518">
        <f t="shared" si="72"/>
        <v>0</v>
      </c>
      <c r="H518">
        <f t="shared" si="73"/>
        <v>35.637213605792105</v>
      </c>
      <c r="I518">
        <f t="shared" si="78"/>
        <v>-10.227180616849438</v>
      </c>
      <c r="J518">
        <f t="shared" si="74"/>
        <v>-4.5497005907885537</v>
      </c>
      <c r="K518">
        <f t="shared" si="79"/>
        <v>9.5608670475633577</v>
      </c>
      <c r="L518">
        <f t="shared" si="70"/>
        <v>-0.3023644536706559</v>
      </c>
      <c r="M518">
        <f t="shared" si="75"/>
        <v>-16.617550552974063</v>
      </c>
      <c r="N518">
        <f t="shared" si="76"/>
        <v>12.683747619737824</v>
      </c>
      <c r="O518">
        <f t="shared" si="77"/>
        <v>9999</v>
      </c>
    </row>
    <row r="519" spans="6:15">
      <c r="F519">
        <f t="shared" si="71"/>
        <v>0.50100000000000033</v>
      </c>
      <c r="G519">
        <f t="shared" si="72"/>
        <v>1</v>
      </c>
      <c r="H519">
        <f t="shared" si="73"/>
        <v>35.637213605792105</v>
      </c>
      <c r="I519">
        <f t="shared" si="78"/>
        <v>-10.227180616849438</v>
      </c>
      <c r="J519">
        <f t="shared" si="74"/>
        <v>-4.5497005907885537</v>
      </c>
      <c r="K519">
        <f t="shared" si="79"/>
        <v>9.3688506439578116</v>
      </c>
      <c r="L519">
        <f t="shared" si="70"/>
        <v>-0.30115294450508995</v>
      </c>
      <c r="M519">
        <f t="shared" si="75"/>
        <v>-16.550967611230149</v>
      </c>
      <c r="N519">
        <f t="shared" si="76"/>
        <v>12.664702022118963</v>
      </c>
      <c r="O519">
        <f t="shared" si="77"/>
        <v>9999</v>
      </c>
    </row>
    <row r="520" spans="6:15">
      <c r="F520">
        <f t="shared" si="71"/>
        <v>0.50200000000000033</v>
      </c>
      <c r="G520">
        <f t="shared" si="72"/>
        <v>2</v>
      </c>
      <c r="H520">
        <f t="shared" si="73"/>
        <v>35.637213605792105</v>
      </c>
      <c r="I520">
        <f t="shared" si="78"/>
        <v>-10.227180616849438</v>
      </c>
      <c r="J520">
        <f t="shared" si="74"/>
        <v>-4.5497005907885537</v>
      </c>
      <c r="K520">
        <f t="shared" si="79"/>
        <v>9.1776140619453166</v>
      </c>
      <c r="L520">
        <f t="shared" si="70"/>
        <v>-0.30028264173315422</v>
      </c>
      <c r="M520">
        <f t="shared" si="75"/>
        <v>-16.503136921698147</v>
      </c>
      <c r="N520">
        <f t="shared" si="76"/>
        <v>12.662038704449206</v>
      </c>
      <c r="O520">
        <f t="shared" si="77"/>
        <v>9999</v>
      </c>
    </row>
    <row r="521" spans="6:15">
      <c r="F521">
        <f t="shared" si="71"/>
        <v>0.50300000000000034</v>
      </c>
      <c r="G521">
        <f t="shared" si="72"/>
        <v>3</v>
      </c>
      <c r="H521">
        <f t="shared" si="73"/>
        <v>35.637213605792105</v>
      </c>
      <c r="I521">
        <f t="shared" si="78"/>
        <v>-10.227180616849438</v>
      </c>
      <c r="J521">
        <f t="shared" si="74"/>
        <v>-4.5497005907885537</v>
      </c>
      <c r="K521">
        <f t="shared" si="79"/>
        <v>8.9869412992679596</v>
      </c>
      <c r="L521">
        <f t="shared" si="70"/>
        <v>-0.2994302133773929</v>
      </c>
      <c r="M521">
        <f t="shared" si="75"/>
        <v>-16.456288586443495</v>
      </c>
      <c r="N521">
        <f t="shared" si="76"/>
        <v>12.660125476867925</v>
      </c>
      <c r="O521">
        <f t="shared" si="77"/>
        <v>9999</v>
      </c>
    </row>
    <row r="522" spans="6:15">
      <c r="F522">
        <f t="shared" si="71"/>
        <v>0.50400000000000034</v>
      </c>
      <c r="G522">
        <f t="shared" si="72"/>
        <v>4</v>
      </c>
      <c r="H522">
        <f t="shared" si="73"/>
        <v>35.637213605792105</v>
      </c>
      <c r="I522">
        <f t="shared" si="78"/>
        <v>-10.227180616849438</v>
      </c>
      <c r="J522">
        <f t="shared" si="74"/>
        <v>-4.5497005907885537</v>
      </c>
      <c r="K522">
        <f t="shared" si="79"/>
        <v>8.7968210048797513</v>
      </c>
      <c r="L522">
        <f t="shared" si="70"/>
        <v>-0.29858095100677218</v>
      </c>
      <c r="M522">
        <f t="shared" si="75"/>
        <v>-16.409614249545744</v>
      </c>
      <c r="N522">
        <f t="shared" si="76"/>
        <v>12.658251543457739</v>
      </c>
      <c r="O522">
        <f t="shared" si="77"/>
        <v>9999</v>
      </c>
    </row>
    <row r="523" spans="6:15">
      <c r="F523">
        <f t="shared" si="71"/>
        <v>0.50500000000000034</v>
      </c>
      <c r="G523">
        <f t="shared" si="72"/>
        <v>5</v>
      </c>
      <c r="H523">
        <f t="shared" si="73"/>
        <v>35.637213605792105</v>
      </c>
      <c r="I523">
        <f t="shared" si="78"/>
        <v>-10.227180616849438</v>
      </c>
      <c r="J523">
        <f t="shared" si="74"/>
        <v>-4.5497005907885537</v>
      </c>
      <c r="K523">
        <f t="shared" si="79"/>
        <v>8.6072511374596274</v>
      </c>
      <c r="L523">
        <f t="shared" si="70"/>
        <v>-0.29773417903011634</v>
      </c>
      <c r="M523">
        <f t="shared" si="75"/>
        <v>-16.363076781407219</v>
      </c>
      <c r="N523">
        <f t="shared" si="76"/>
        <v>12.65638456998183</v>
      </c>
      <c r="O523">
        <f t="shared" si="77"/>
        <v>9999</v>
      </c>
    </row>
    <row r="524" spans="6:15">
      <c r="F524">
        <f t="shared" si="71"/>
        <v>0.50600000000000034</v>
      </c>
      <c r="G524">
        <f t="shared" si="72"/>
        <v>6</v>
      </c>
      <c r="H524">
        <f t="shared" si="73"/>
        <v>35.637213605792105</v>
      </c>
      <c r="I524">
        <f t="shared" si="78"/>
        <v>-10.227180616849438</v>
      </c>
      <c r="J524">
        <f t="shared" si="74"/>
        <v>-4.5497005907885537</v>
      </c>
      <c r="K524">
        <f t="shared" si="79"/>
        <v>8.4182300834064083</v>
      </c>
      <c r="L524">
        <f t="shared" si="70"/>
        <v>-0.29688985993589767</v>
      </c>
      <c r="M524">
        <f t="shared" si="75"/>
        <v>-16.316674120443963</v>
      </c>
      <c r="N524">
        <f t="shared" si="76"/>
        <v>12.654523071256289</v>
      </c>
      <c r="O524">
        <f t="shared" si="77"/>
        <v>9999</v>
      </c>
    </row>
    <row r="525" spans="6:15">
      <c r="F525">
        <f t="shared" si="71"/>
        <v>0.50700000000000034</v>
      </c>
      <c r="G525">
        <f t="shared" si="72"/>
        <v>7</v>
      </c>
      <c r="H525">
        <f t="shared" si="73"/>
        <v>35.637213605792105</v>
      </c>
      <c r="I525">
        <f t="shared" si="78"/>
        <v>-10.227180616849438</v>
      </c>
      <c r="J525">
        <f t="shared" si="74"/>
        <v>-4.5497005907885537</v>
      </c>
      <c r="K525">
        <f t="shared" si="79"/>
        <v>8.2297562529696631</v>
      </c>
      <c r="L525">
        <f t="shared" si="70"/>
        <v>-0.29604798524513132</v>
      </c>
      <c r="M525">
        <f t="shared" si="75"/>
        <v>-16.270405800662175</v>
      </c>
      <c r="N525">
        <f t="shared" si="76"/>
        <v>12.652666964817758</v>
      </c>
      <c r="O525">
        <f t="shared" si="77"/>
        <v>9999</v>
      </c>
    </row>
    <row r="526" spans="6:15">
      <c r="F526">
        <f t="shared" si="71"/>
        <v>0.50800000000000034</v>
      </c>
      <c r="G526">
        <f t="shared" si="72"/>
        <v>8</v>
      </c>
      <c r="H526">
        <f t="shared" si="73"/>
        <v>35.637213605792105</v>
      </c>
      <c r="I526">
        <f t="shared" si="78"/>
        <v>-10.227180616849438</v>
      </c>
      <c r="J526">
        <f t="shared" si="74"/>
        <v>-4.5497005907885537</v>
      </c>
      <c r="K526">
        <f t="shared" si="79"/>
        <v>8.0418280618734155</v>
      </c>
      <c r="L526">
        <f t="shared" si="70"/>
        <v>-0.2952085478185239</v>
      </c>
      <c r="M526">
        <f t="shared" si="75"/>
        <v>-16.224271429695737</v>
      </c>
      <c r="N526">
        <f t="shared" si="76"/>
        <v>12.650816232026488</v>
      </c>
      <c r="O526">
        <f t="shared" si="77"/>
        <v>9999</v>
      </c>
    </row>
    <row r="527" spans="6:15">
      <c r="F527">
        <f t="shared" si="71"/>
        <v>0.50900000000000034</v>
      </c>
      <c r="G527">
        <f t="shared" si="72"/>
        <v>9</v>
      </c>
      <c r="H527">
        <f t="shared" si="73"/>
        <v>35.637213605792105</v>
      </c>
      <c r="I527">
        <f t="shared" si="78"/>
        <v>-10.227180616849438</v>
      </c>
      <c r="J527">
        <f t="shared" si="74"/>
        <v>-4.5497005907885537</v>
      </c>
      <c r="K527">
        <f t="shared" si="79"/>
        <v>7.8544439304678866</v>
      </c>
      <c r="L527">
        <f t="shared" si="70"/>
        <v>-0.29437154059724902</v>
      </c>
      <c r="M527">
        <f t="shared" si="75"/>
        <v>-16.178270619600877</v>
      </c>
      <c r="N527">
        <f t="shared" si="76"/>
        <v>12.64897085718783</v>
      </c>
      <c r="O527">
        <f t="shared" si="77"/>
        <v>9999</v>
      </c>
    </row>
    <row r="528" spans="6:15">
      <c r="F528">
        <f t="shared" si="71"/>
        <v>0.51000000000000034</v>
      </c>
      <c r="G528">
        <f t="shared" si="72"/>
        <v>0</v>
      </c>
      <c r="H528">
        <f t="shared" si="73"/>
        <v>33.855352925502501</v>
      </c>
      <c r="I528">
        <f t="shared" si="78"/>
        <v>-9.9352398878370707</v>
      </c>
      <c r="J528">
        <f t="shared" si="74"/>
        <v>-4.5575550347190212</v>
      </c>
      <c r="K528">
        <f t="shared" si="79"/>
        <v>7.6676022836782476</v>
      </c>
      <c r="L528">
        <f t="shared" si="70"/>
        <v>-0.28609099448328179</v>
      </c>
      <c r="M528">
        <f t="shared" si="75"/>
        <v>-15.723182754659703</v>
      </c>
      <c r="N528">
        <f t="shared" si="76"/>
        <v>12.647130824784035</v>
      </c>
      <c r="O528">
        <f t="shared" si="77"/>
        <v>9999</v>
      </c>
    </row>
    <row r="529" spans="6:15">
      <c r="F529">
        <f t="shared" si="71"/>
        <v>0.51100000000000034</v>
      </c>
      <c r="G529">
        <f t="shared" si="72"/>
        <v>1</v>
      </c>
      <c r="H529">
        <f t="shared" si="73"/>
        <v>33.855352925502501</v>
      </c>
      <c r="I529">
        <f t="shared" si="78"/>
        <v>-9.9352398878370707</v>
      </c>
      <c r="J529">
        <f t="shared" si="74"/>
        <v>-4.5575550347190212</v>
      </c>
      <c r="K529">
        <f t="shared" si="79"/>
        <v>7.4860140937848332</v>
      </c>
      <c r="L529">
        <f t="shared" ref="L529:L592" si="80">$B$42*M529</f>
        <v>-0.28495203299782945</v>
      </c>
      <c r="M529">
        <f t="shared" si="75"/>
        <v>-15.660586937484014</v>
      </c>
      <c r="N529">
        <f t="shared" si="76"/>
        <v>12.628927310186388</v>
      </c>
      <c r="O529">
        <f t="shared" si="77"/>
        <v>9999</v>
      </c>
    </row>
    <row r="530" spans="6:15">
      <c r="F530">
        <f t="shared" ref="F530:F593" si="81">F529+$B$17</f>
        <v>0.51200000000000034</v>
      </c>
      <c r="G530">
        <f t="shared" ref="G530:G593" si="82">IF(G529=($B$20-1),0,G529+1)</f>
        <v>2</v>
      </c>
      <c r="H530">
        <f t="shared" ref="H530:H593" si="83">IF(G530=0,$B$31*$B$29+(1-$B$31)*H529,H529)</f>
        <v>33.855352925502501</v>
      </c>
      <c r="I530">
        <f t="shared" si="78"/>
        <v>-9.9352398878370707</v>
      </c>
      <c r="J530">
        <f t="shared" ref="J530:J593" si="84">IF(G530=0,IF(J529&gt;$B$25,$B$25,IF(J529&lt;-$B$25,-$B$25,J529+$B$17*($B$29-K529))),J529)</f>
        <v>-4.5575550347190212</v>
      </c>
      <c r="K530">
        <f t="shared" si="79"/>
        <v>7.3051591009274279</v>
      </c>
      <c r="L530">
        <f t="shared" si="80"/>
        <v>-0.2841307575131119</v>
      </c>
      <c r="M530">
        <f t="shared" ref="M530:M593" si="85">((0.01*I530*N530)-(K530*$B$41))/$B$40</f>
        <v>-15.615450722828051</v>
      </c>
      <c r="N530">
        <f t="shared" ref="N530:N593" si="86">$B$45-$B$47*$B$50*M529-$B$46</f>
        <v>12.62642347749936</v>
      </c>
      <c r="O530">
        <f t="shared" ref="O530:O593" si="87">IF(K530&lt;0,F530,9999)</f>
        <v>9999</v>
      </c>
    </row>
    <row r="531" spans="6:15">
      <c r="F531">
        <f t="shared" si="81"/>
        <v>0.51300000000000034</v>
      </c>
      <c r="G531">
        <f t="shared" si="82"/>
        <v>3</v>
      </c>
      <c r="H531">
        <f t="shared" si="83"/>
        <v>33.855352925502501</v>
      </c>
      <c r="I531">
        <f t="shared" ref="I531:I594" si="88">IF(G531=0,MAX(-$B$26,MIN(($B$23*(H531-K530)+($B$24*J531)),$B$26)),I530)</f>
        <v>-9.9352398878370707</v>
      </c>
      <c r="J531">
        <f t="shared" si="84"/>
        <v>-4.5575550347190212</v>
      </c>
      <c r="K531">
        <f t="shared" ref="K531:K594" si="89">K530+($B$17*L530/$B$34)-($B$17*$B$36*K530/$B$34)</f>
        <v>7.124836192054766</v>
      </c>
      <c r="L531">
        <f t="shared" si="80"/>
        <v>-0.28332574353703444</v>
      </c>
      <c r="M531">
        <f t="shared" si="85"/>
        <v>-15.571208219184124</v>
      </c>
      <c r="N531">
        <f t="shared" si="86"/>
        <v>12.624618028913122</v>
      </c>
      <c r="O531">
        <f t="shared" si="87"/>
        <v>9999</v>
      </c>
    </row>
    <row r="532" spans="6:15">
      <c r="F532">
        <f t="shared" si="81"/>
        <v>0.51400000000000035</v>
      </c>
      <c r="G532">
        <f t="shared" si="82"/>
        <v>4</v>
      </c>
      <c r="H532">
        <f t="shared" si="83"/>
        <v>33.855352925502501</v>
      </c>
      <c r="I532">
        <f t="shared" si="88"/>
        <v>-9.9352398878370707</v>
      </c>
      <c r="J532">
        <f t="shared" si="84"/>
        <v>-4.5575550347190212</v>
      </c>
      <c r="K532">
        <f t="shared" si="89"/>
        <v>6.9450350390868394</v>
      </c>
      <c r="L532">
        <f t="shared" si="80"/>
        <v>-0.28252367042137078</v>
      </c>
      <c r="M532">
        <f t="shared" si="85"/>
        <v>-15.527127341339799</v>
      </c>
      <c r="N532">
        <f t="shared" si="86"/>
        <v>12.622848328767365</v>
      </c>
      <c r="O532">
        <f t="shared" si="87"/>
        <v>9999</v>
      </c>
    </row>
    <row r="533" spans="6:15">
      <c r="F533">
        <f t="shared" si="81"/>
        <v>0.51500000000000035</v>
      </c>
      <c r="G533">
        <f t="shared" si="82"/>
        <v>5</v>
      </c>
      <c r="H533">
        <f t="shared" si="83"/>
        <v>33.855352925502501</v>
      </c>
      <c r="I533">
        <f t="shared" si="88"/>
        <v>-9.9352398878370707</v>
      </c>
      <c r="J533">
        <f t="shared" si="84"/>
        <v>-4.5575550347190212</v>
      </c>
      <c r="K533">
        <f t="shared" si="89"/>
        <v>6.7657537452724927</v>
      </c>
      <c r="L533">
        <f t="shared" si="80"/>
        <v>-0.28172394335463591</v>
      </c>
      <c r="M533">
        <f t="shared" si="85"/>
        <v>-15.483175399242386</v>
      </c>
      <c r="N533">
        <f t="shared" si="86"/>
        <v>12.621085093653592</v>
      </c>
      <c r="O533">
        <f t="shared" si="87"/>
        <v>9999</v>
      </c>
    </row>
    <row r="534" spans="6:15">
      <c r="F534">
        <f t="shared" si="81"/>
        <v>0.51600000000000035</v>
      </c>
      <c r="G534">
        <f t="shared" si="82"/>
        <v>6</v>
      </c>
      <c r="H534">
        <f t="shared" si="83"/>
        <v>33.855352925502501</v>
      </c>
      <c r="I534">
        <f t="shared" si="88"/>
        <v>-9.9352398878370707</v>
      </c>
      <c r="J534">
        <f t="shared" si="84"/>
        <v>-4.5575550347190212</v>
      </c>
      <c r="K534">
        <f t="shared" si="89"/>
        <v>6.586990790445225</v>
      </c>
      <c r="L534">
        <f t="shared" si="80"/>
        <v>-0.28092652965611659</v>
      </c>
      <c r="M534">
        <f t="shared" si="85"/>
        <v>-15.439350596803102</v>
      </c>
      <c r="N534">
        <f t="shared" si="86"/>
        <v>12.619327015969695</v>
      </c>
      <c r="O534">
        <f t="shared" si="87"/>
        <v>9999</v>
      </c>
    </row>
    <row r="535" spans="6:15">
      <c r="F535">
        <f t="shared" si="81"/>
        <v>0.51700000000000035</v>
      </c>
      <c r="G535">
        <f t="shared" si="82"/>
        <v>7</v>
      </c>
      <c r="H535">
        <f t="shared" si="83"/>
        <v>33.855352925502501</v>
      </c>
      <c r="I535">
        <f t="shared" si="88"/>
        <v>-9.9352398878370707</v>
      </c>
      <c r="J535">
        <f t="shared" si="84"/>
        <v>-4.5575550347190212</v>
      </c>
      <c r="K535">
        <f t="shared" si="89"/>
        <v>6.4087446752255124</v>
      </c>
      <c r="L535">
        <f t="shared" si="80"/>
        <v>-0.28013142149347037</v>
      </c>
      <c r="M535">
        <f t="shared" si="85"/>
        <v>-15.39565250356676</v>
      </c>
      <c r="N535">
        <f t="shared" si="86"/>
        <v>12.617574023872123</v>
      </c>
      <c r="O535">
        <f t="shared" si="87"/>
        <v>9999</v>
      </c>
    </row>
    <row r="536" spans="6:15">
      <c r="F536">
        <f t="shared" si="81"/>
        <v>0.51800000000000035</v>
      </c>
      <c r="G536">
        <f t="shared" si="82"/>
        <v>8</v>
      </c>
      <c r="H536">
        <f t="shared" si="83"/>
        <v>33.855352925502501</v>
      </c>
      <c r="I536">
        <f t="shared" si="88"/>
        <v>-9.9352398878370707</v>
      </c>
      <c r="J536">
        <f t="shared" si="84"/>
        <v>-4.5575550347190212</v>
      </c>
      <c r="K536">
        <f t="shared" si="89"/>
        <v>6.2310139052928815</v>
      </c>
      <c r="L536">
        <f t="shared" si="80"/>
        <v>-0.2793386121504019</v>
      </c>
      <c r="M536">
        <f t="shared" si="85"/>
        <v>-15.352080750414649</v>
      </c>
      <c r="N536">
        <f t="shared" si="86"/>
        <v>12.615826100142669</v>
      </c>
      <c r="O536">
        <f t="shared" si="87"/>
        <v>9999</v>
      </c>
    </row>
    <row r="537" spans="6:15">
      <c r="F537">
        <f t="shared" si="81"/>
        <v>0.51900000000000035</v>
      </c>
      <c r="G537">
        <f t="shared" si="82"/>
        <v>9</v>
      </c>
      <c r="H537">
        <f t="shared" si="83"/>
        <v>33.855352925502501</v>
      </c>
      <c r="I537">
        <f t="shared" si="88"/>
        <v>-9.9352398878370707</v>
      </c>
      <c r="J537">
        <f t="shared" si="84"/>
        <v>-4.5575550347190212</v>
      </c>
      <c r="K537">
        <f t="shared" si="89"/>
        <v>6.0537969906792215</v>
      </c>
      <c r="L537">
        <f t="shared" si="80"/>
        <v>-0.27854809497833055</v>
      </c>
      <c r="M537">
        <f t="shared" si="85"/>
        <v>-15.308634971949571</v>
      </c>
      <c r="N537">
        <f t="shared" si="86"/>
        <v>12.614083230016586</v>
      </c>
      <c r="O537">
        <f t="shared" si="87"/>
        <v>9999</v>
      </c>
    </row>
    <row r="538" spans="6:15">
      <c r="F538">
        <f t="shared" si="81"/>
        <v>0.52000000000000035</v>
      </c>
      <c r="G538">
        <f t="shared" si="82"/>
        <v>0</v>
      </c>
      <c r="H538">
        <f t="shared" si="83"/>
        <v>32.162585279227372</v>
      </c>
      <c r="I538">
        <f t="shared" si="88"/>
        <v>-9.6550676385499088</v>
      </c>
      <c r="J538">
        <f t="shared" si="84"/>
        <v>-4.5636088317097006</v>
      </c>
      <c r="K538">
        <f t="shared" si="89"/>
        <v>5.8770924457256308</v>
      </c>
      <c r="L538">
        <f t="shared" si="80"/>
        <v>-0.27063371117199786</v>
      </c>
      <c r="M538">
        <f t="shared" si="85"/>
        <v>-14.873670903254427</v>
      </c>
      <c r="N538">
        <f t="shared" si="86"/>
        <v>12.612345398877983</v>
      </c>
      <c r="O538">
        <f t="shared" si="87"/>
        <v>9999</v>
      </c>
    </row>
    <row r="539" spans="6:15">
      <c r="F539">
        <f t="shared" si="81"/>
        <v>0.52100000000000035</v>
      </c>
      <c r="G539">
        <f t="shared" si="82"/>
        <v>1</v>
      </c>
      <c r="H539">
        <f t="shared" si="83"/>
        <v>32.162585279227372</v>
      </c>
      <c r="I539">
        <f t="shared" si="88"/>
        <v>-9.6550676385499088</v>
      </c>
      <c r="J539">
        <f t="shared" si="84"/>
        <v>-4.5636088317097006</v>
      </c>
      <c r="K539">
        <f t="shared" si="89"/>
        <v>5.7054089244712172</v>
      </c>
      <c r="L539">
        <f t="shared" si="80"/>
        <v>-0.2695629385644</v>
      </c>
      <c r="M539">
        <f t="shared" si="85"/>
        <v>-14.814822656638514</v>
      </c>
      <c r="N539">
        <f t="shared" si="86"/>
        <v>12.594946836130177</v>
      </c>
      <c r="O539">
        <f t="shared" si="87"/>
        <v>9999</v>
      </c>
    </row>
    <row r="540" spans="6:15">
      <c r="F540">
        <f t="shared" si="81"/>
        <v>0.52200000000000035</v>
      </c>
      <c r="G540">
        <f t="shared" si="82"/>
        <v>2</v>
      </c>
      <c r="H540">
        <f t="shared" si="83"/>
        <v>32.162585279227372</v>
      </c>
      <c r="I540">
        <f t="shared" si="88"/>
        <v>-9.6550676385499088</v>
      </c>
      <c r="J540">
        <f t="shared" si="84"/>
        <v>-4.5636088317097006</v>
      </c>
      <c r="K540">
        <f t="shared" si="89"/>
        <v>5.5344147699827442</v>
      </c>
      <c r="L540">
        <f t="shared" si="80"/>
        <v>-0.26878804004410051</v>
      </c>
      <c r="M540">
        <f t="shared" si="85"/>
        <v>-14.772235258622052</v>
      </c>
      <c r="N540">
        <f t="shared" si="86"/>
        <v>12.592592906265541</v>
      </c>
      <c r="O540">
        <f t="shared" si="87"/>
        <v>9999</v>
      </c>
    </row>
    <row r="541" spans="6:15">
      <c r="F541">
        <f t="shared" si="81"/>
        <v>0.52300000000000035</v>
      </c>
      <c r="G541">
        <f t="shared" si="82"/>
        <v>3</v>
      </c>
      <c r="H541">
        <f t="shared" si="83"/>
        <v>32.162585279227372</v>
      </c>
      <c r="I541">
        <f t="shared" si="88"/>
        <v>-9.6550676385499088</v>
      </c>
      <c r="J541">
        <f t="shared" si="84"/>
        <v>-4.5636088317097006</v>
      </c>
      <c r="K541">
        <f t="shared" si="89"/>
        <v>5.3639226769304189</v>
      </c>
      <c r="L541">
        <f t="shared" si="80"/>
        <v>-0.26802794678891573</v>
      </c>
      <c r="M541">
        <f t="shared" si="85"/>
        <v>-14.730461538399087</v>
      </c>
      <c r="N541">
        <f t="shared" si="86"/>
        <v>12.590889410344882</v>
      </c>
      <c r="O541">
        <f t="shared" si="87"/>
        <v>9999</v>
      </c>
    </row>
    <row r="542" spans="6:15">
      <c r="F542">
        <f t="shared" si="81"/>
        <v>0.52400000000000035</v>
      </c>
      <c r="G542">
        <f t="shared" si="82"/>
        <v>4</v>
      </c>
      <c r="H542">
        <f t="shared" si="83"/>
        <v>32.162585279227372</v>
      </c>
      <c r="I542">
        <f t="shared" si="88"/>
        <v>-9.6550676385499088</v>
      </c>
      <c r="J542">
        <f t="shared" si="84"/>
        <v>-4.5636088317097006</v>
      </c>
      <c r="K542">
        <f t="shared" si="89"/>
        <v>5.193923240931225</v>
      </c>
      <c r="L542">
        <f t="shared" si="80"/>
        <v>-0.26727058779422663</v>
      </c>
      <c r="M542">
        <f t="shared" si="85"/>
        <v>-14.688838089517413</v>
      </c>
      <c r="N542">
        <f t="shared" si="86"/>
        <v>12.589218461535964</v>
      </c>
      <c r="O542">
        <f t="shared" si="87"/>
        <v>9999</v>
      </c>
    </row>
    <row r="543" spans="6:15">
      <c r="F543">
        <f t="shared" si="81"/>
        <v>0.52500000000000036</v>
      </c>
      <c r="G543">
        <f t="shared" si="82"/>
        <v>5</v>
      </c>
      <c r="H543">
        <f t="shared" si="83"/>
        <v>32.162585279227372</v>
      </c>
      <c r="I543">
        <f t="shared" si="88"/>
        <v>-9.6550676385499088</v>
      </c>
      <c r="J543">
        <f t="shared" si="84"/>
        <v>-4.5636088317097006</v>
      </c>
      <c r="K543">
        <f t="shared" si="89"/>
        <v>5.0244146979698456</v>
      </c>
      <c r="L543">
        <f t="shared" si="80"/>
        <v>-0.26651543884994</v>
      </c>
      <c r="M543">
        <f t="shared" si="85"/>
        <v>-14.64733610208348</v>
      </c>
      <c r="N543">
        <f t="shared" si="86"/>
        <v>12.587553523580697</v>
      </c>
      <c r="O543">
        <f t="shared" si="87"/>
        <v>9999</v>
      </c>
    </row>
    <row r="544" spans="6:15">
      <c r="F544">
        <f t="shared" si="81"/>
        <v>0.52600000000000036</v>
      </c>
      <c r="G544">
        <f t="shared" si="82"/>
        <v>6</v>
      </c>
      <c r="H544">
        <f t="shared" si="83"/>
        <v>32.162585279227372</v>
      </c>
      <c r="I544">
        <f t="shared" si="88"/>
        <v>-9.6550676385499088</v>
      </c>
      <c r="J544">
        <f t="shared" si="84"/>
        <v>-4.5636088317097006</v>
      </c>
      <c r="K544">
        <f t="shared" si="89"/>
        <v>4.8553956159230331</v>
      </c>
      <c r="L544">
        <f t="shared" si="80"/>
        <v>-0.26576247141157633</v>
      </c>
      <c r="M544">
        <f t="shared" si="85"/>
        <v>-14.605954007330434</v>
      </c>
      <c r="N544">
        <f t="shared" si="86"/>
        <v>12.585893444083339</v>
      </c>
      <c r="O544">
        <f t="shared" si="87"/>
        <v>9999</v>
      </c>
    </row>
    <row r="545" spans="6:15">
      <c r="F545">
        <f t="shared" si="81"/>
        <v>0.52700000000000036</v>
      </c>
      <c r="G545">
        <f t="shared" si="82"/>
        <v>7</v>
      </c>
      <c r="H545">
        <f t="shared" si="83"/>
        <v>32.162585279227372</v>
      </c>
      <c r="I545">
        <f t="shared" si="88"/>
        <v>-9.6550676385499088</v>
      </c>
      <c r="J545">
        <f t="shared" si="84"/>
        <v>-4.5636088317097006</v>
      </c>
      <c r="K545">
        <f t="shared" si="89"/>
        <v>4.6868645808307114</v>
      </c>
      <c r="L545">
        <f t="shared" si="80"/>
        <v>-0.26501167822863497</v>
      </c>
      <c r="M545">
        <f t="shared" si="85"/>
        <v>-14.564691406780353</v>
      </c>
      <c r="N545">
        <f t="shared" si="86"/>
        <v>12.584238160293218</v>
      </c>
      <c r="O545">
        <f t="shared" si="87"/>
        <v>9999</v>
      </c>
    </row>
    <row r="546" spans="6:15">
      <c r="F546">
        <f t="shared" si="81"/>
        <v>0.52800000000000036</v>
      </c>
      <c r="G546">
        <f t="shared" si="82"/>
        <v>8</v>
      </c>
      <c r="H546">
        <f t="shared" si="83"/>
        <v>32.162585279227372</v>
      </c>
      <c r="I546">
        <f t="shared" si="88"/>
        <v>-9.6550676385499088</v>
      </c>
      <c r="J546">
        <f t="shared" si="84"/>
        <v>-4.5636088317097006</v>
      </c>
      <c r="K546">
        <f t="shared" si="89"/>
        <v>4.5188201834177981</v>
      </c>
      <c r="L546">
        <f t="shared" si="80"/>
        <v>-0.2642630529820611</v>
      </c>
      <c r="M546">
        <f t="shared" si="85"/>
        <v>-14.523547953146332</v>
      </c>
      <c r="N546">
        <f t="shared" si="86"/>
        <v>12.582587656271214</v>
      </c>
      <c r="O546">
        <f t="shared" si="87"/>
        <v>9999</v>
      </c>
    </row>
    <row r="547" spans="6:15">
      <c r="F547">
        <f t="shared" si="81"/>
        <v>0.52900000000000036</v>
      </c>
      <c r="G547">
        <f t="shared" si="82"/>
        <v>9</v>
      </c>
      <c r="H547">
        <f t="shared" si="83"/>
        <v>32.162585279227372</v>
      </c>
      <c r="I547">
        <f t="shared" si="88"/>
        <v>-9.6550676385499088</v>
      </c>
      <c r="J547">
        <f t="shared" si="84"/>
        <v>-4.5636088317097006</v>
      </c>
      <c r="K547">
        <f t="shared" si="89"/>
        <v>4.3512610185043776</v>
      </c>
      <c r="L547">
        <f t="shared" si="80"/>
        <v>-0.26351658941013006</v>
      </c>
      <c r="M547">
        <f t="shared" si="85"/>
        <v>-14.482523302292272</v>
      </c>
      <c r="N547">
        <f t="shared" si="86"/>
        <v>12.580941918125854</v>
      </c>
      <c r="O547">
        <f t="shared" si="87"/>
        <v>9999</v>
      </c>
    </row>
    <row r="548" spans="6:15">
      <c r="F548">
        <f t="shared" si="81"/>
        <v>0.53000000000000036</v>
      </c>
      <c r="G548">
        <f t="shared" si="82"/>
        <v>0</v>
      </c>
      <c r="H548">
        <f t="shared" si="83"/>
        <v>30.554456015266002</v>
      </c>
      <c r="I548">
        <f t="shared" si="88"/>
        <v>-9.3862223311586206</v>
      </c>
      <c r="J548">
        <f t="shared" si="84"/>
        <v>-4.5679600927282049</v>
      </c>
      <c r="K548">
        <f t="shared" si="89"/>
        <v>4.184185684969135</v>
      </c>
      <c r="L548">
        <f t="shared" si="80"/>
        <v>-0.25595214445206665</v>
      </c>
      <c r="M548">
        <f t="shared" si="85"/>
        <v>-14.066791409968951</v>
      </c>
      <c r="N548">
        <f t="shared" si="86"/>
        <v>12.579300932091691</v>
      </c>
      <c r="O548">
        <f t="shared" si="87"/>
        <v>9999</v>
      </c>
    </row>
    <row r="549" spans="6:15">
      <c r="F549">
        <f t="shared" si="81"/>
        <v>0.53100000000000036</v>
      </c>
      <c r="G549">
        <f t="shared" si="82"/>
        <v>1</v>
      </c>
      <c r="H549">
        <f t="shared" si="83"/>
        <v>30.554456015266002</v>
      </c>
      <c r="I549">
        <f t="shared" si="88"/>
        <v>-9.3862223311586206</v>
      </c>
      <c r="J549">
        <f t="shared" si="84"/>
        <v>-4.5679600927282049</v>
      </c>
      <c r="K549">
        <f t="shared" si="89"/>
        <v>4.0219092442893398</v>
      </c>
      <c r="L549">
        <f t="shared" si="80"/>
        <v>-0.25494547540890833</v>
      </c>
      <c r="M549">
        <f t="shared" si="85"/>
        <v>-14.011466210489589</v>
      </c>
      <c r="N549">
        <f t="shared" si="86"/>
        <v>12.562671656398757</v>
      </c>
      <c r="O549">
        <f t="shared" si="87"/>
        <v>9999</v>
      </c>
    </row>
    <row r="550" spans="6:15">
      <c r="F550">
        <f t="shared" si="81"/>
        <v>0.53200000000000036</v>
      </c>
      <c r="G550">
        <f t="shared" si="82"/>
        <v>2</v>
      </c>
      <c r="H550">
        <f t="shared" si="83"/>
        <v>30.554456015266002</v>
      </c>
      <c r="I550">
        <f t="shared" si="88"/>
        <v>-9.3862223311586206</v>
      </c>
      <c r="J550">
        <f t="shared" si="84"/>
        <v>-4.5679600927282049</v>
      </c>
      <c r="K550">
        <f t="shared" si="89"/>
        <v>3.8602809595362721</v>
      </c>
      <c r="L550">
        <f t="shared" si="80"/>
        <v>-0.25421445372387874</v>
      </c>
      <c r="M550">
        <f t="shared" si="85"/>
        <v>-13.97129022532061</v>
      </c>
      <c r="N550">
        <f t="shared" si="86"/>
        <v>12.560458648419583</v>
      </c>
      <c r="O550">
        <f t="shared" si="87"/>
        <v>9999</v>
      </c>
    </row>
    <row r="551" spans="6:15">
      <c r="F551">
        <f t="shared" si="81"/>
        <v>0.53300000000000036</v>
      </c>
      <c r="G551">
        <f t="shared" si="82"/>
        <v>3</v>
      </c>
      <c r="H551">
        <f t="shared" si="83"/>
        <v>30.554456015266002</v>
      </c>
      <c r="I551">
        <f t="shared" si="88"/>
        <v>-9.3862223311586206</v>
      </c>
      <c r="J551">
        <f t="shared" si="84"/>
        <v>-4.5679600927282049</v>
      </c>
      <c r="K551">
        <f t="shared" si="89"/>
        <v>3.6991263296617571</v>
      </c>
      <c r="L551">
        <f t="shared" si="80"/>
        <v>-0.25349692186096062</v>
      </c>
      <c r="M551">
        <f t="shared" si="85"/>
        <v>-13.931855622937093</v>
      </c>
      <c r="N551">
        <f t="shared" si="86"/>
        <v>12.558851609012825</v>
      </c>
      <c r="O551">
        <f t="shared" si="87"/>
        <v>9999</v>
      </c>
    </row>
    <row r="552" spans="6:15">
      <c r="F552">
        <f t="shared" si="81"/>
        <v>0.53400000000000036</v>
      </c>
      <c r="G552">
        <f t="shared" si="82"/>
        <v>4</v>
      </c>
      <c r="H552">
        <f t="shared" si="83"/>
        <v>30.554456015266002</v>
      </c>
      <c r="I552">
        <f t="shared" si="88"/>
        <v>-9.3862223311586206</v>
      </c>
      <c r="J552">
        <f t="shared" si="84"/>
        <v>-4.5679600927282049</v>
      </c>
      <c r="K552">
        <f t="shared" si="89"/>
        <v>3.5384367847573421</v>
      </c>
      <c r="L552">
        <f t="shared" si="80"/>
        <v>-0.25278193431523283</v>
      </c>
      <c r="M552">
        <f t="shared" si="85"/>
        <v>-13.892560852861969</v>
      </c>
      <c r="N552">
        <f t="shared" si="86"/>
        <v>12.557274224917483</v>
      </c>
      <c r="O552">
        <f t="shared" si="87"/>
        <v>9999</v>
      </c>
    </row>
    <row r="553" spans="6:15">
      <c r="F553">
        <f t="shared" si="81"/>
        <v>0.53500000000000036</v>
      </c>
      <c r="G553">
        <f t="shared" si="82"/>
        <v>5</v>
      </c>
      <c r="H553">
        <f t="shared" si="83"/>
        <v>30.554456015266002</v>
      </c>
      <c r="I553">
        <f t="shared" si="88"/>
        <v>-9.3862223311586206</v>
      </c>
      <c r="J553">
        <f t="shared" si="84"/>
        <v>-4.5679600927282049</v>
      </c>
      <c r="K553">
        <f t="shared" si="89"/>
        <v>3.3782106828977629</v>
      </c>
      <c r="L553">
        <f t="shared" si="80"/>
        <v>-0.25206902861893227</v>
      </c>
      <c r="M553">
        <f t="shared" si="85"/>
        <v>-13.85338049847851</v>
      </c>
      <c r="N553">
        <f t="shared" si="86"/>
        <v>12.55570243411448</v>
      </c>
      <c r="O553">
        <f t="shared" si="87"/>
        <v>9999</v>
      </c>
    </row>
    <row r="554" spans="6:15">
      <c r="F554">
        <f t="shared" si="81"/>
        <v>0.53600000000000037</v>
      </c>
      <c r="G554">
        <f t="shared" si="82"/>
        <v>6</v>
      </c>
      <c r="H554">
        <f t="shared" si="83"/>
        <v>30.554456015266002</v>
      </c>
      <c r="I554">
        <f t="shared" si="88"/>
        <v>-9.3862223311586206</v>
      </c>
      <c r="J554">
        <f t="shared" si="84"/>
        <v>-4.5679600927282049</v>
      </c>
      <c r="K554">
        <f t="shared" si="89"/>
        <v>3.2184466749648553</v>
      </c>
      <c r="L554">
        <f t="shared" si="80"/>
        <v>-0.25135817977552022</v>
      </c>
      <c r="M554">
        <f t="shared" si="85"/>
        <v>-13.814313186009997</v>
      </c>
      <c r="N554">
        <f t="shared" si="86"/>
        <v>12.554135219939141</v>
      </c>
      <c r="O554">
        <f t="shared" si="87"/>
        <v>9999</v>
      </c>
    </row>
    <row r="555" spans="6:15">
      <c r="F555">
        <f t="shared" si="81"/>
        <v>0.53700000000000037</v>
      </c>
      <c r="G555">
        <f t="shared" si="82"/>
        <v>7</v>
      </c>
      <c r="H555">
        <f t="shared" si="83"/>
        <v>30.554456015266002</v>
      </c>
      <c r="I555">
        <f t="shared" si="88"/>
        <v>-9.3862223311586206</v>
      </c>
      <c r="J555">
        <f t="shared" si="84"/>
        <v>-4.5679600927282049</v>
      </c>
      <c r="K555">
        <f t="shared" si="89"/>
        <v>3.0591434277524923</v>
      </c>
      <c r="L555">
        <f t="shared" si="80"/>
        <v>-0.25064938106046503</v>
      </c>
      <c r="M555">
        <f t="shared" si="85"/>
        <v>-13.77535854588506</v>
      </c>
      <c r="N555">
        <f t="shared" si="86"/>
        <v>12.5525725274404</v>
      </c>
      <c r="O555">
        <f t="shared" si="87"/>
        <v>9999</v>
      </c>
    </row>
    <row r="556" spans="6:15">
      <c r="F556">
        <f t="shared" si="81"/>
        <v>0.53800000000000037</v>
      </c>
      <c r="G556">
        <f t="shared" si="82"/>
        <v>8</v>
      </c>
      <c r="H556">
        <f t="shared" si="83"/>
        <v>30.554456015266002</v>
      </c>
      <c r="I556">
        <f t="shared" si="88"/>
        <v>-9.3862223311586206</v>
      </c>
      <c r="J556">
        <f t="shared" si="84"/>
        <v>-4.5679600927282049</v>
      </c>
      <c r="K556">
        <f t="shared" si="89"/>
        <v>2.9002996124011649</v>
      </c>
      <c r="L556">
        <f t="shared" si="80"/>
        <v>-0.2499426265281067</v>
      </c>
      <c r="M556">
        <f t="shared" si="85"/>
        <v>-13.736516251338095</v>
      </c>
      <c r="N556">
        <f t="shared" si="86"/>
        <v>12.551014341835403</v>
      </c>
      <c r="O556">
        <f t="shared" si="87"/>
        <v>9999</v>
      </c>
    </row>
    <row r="557" spans="6:15">
      <c r="F557">
        <f t="shared" si="81"/>
        <v>0.53900000000000037</v>
      </c>
      <c r="G557">
        <f t="shared" si="82"/>
        <v>9</v>
      </c>
      <c r="H557">
        <f t="shared" si="83"/>
        <v>30.554456015266002</v>
      </c>
      <c r="I557">
        <f t="shared" si="88"/>
        <v>-9.3862223311586206</v>
      </c>
      <c r="J557">
        <f t="shared" si="84"/>
        <v>-4.5679600927282049</v>
      </c>
      <c r="K557">
        <f t="shared" si="89"/>
        <v>2.7419139039047393</v>
      </c>
      <c r="L557">
        <f t="shared" si="80"/>
        <v>-0.24923791028162565</v>
      </c>
      <c r="M557">
        <f t="shared" si="85"/>
        <v>-13.697785978287691</v>
      </c>
      <c r="N557">
        <f t="shared" si="86"/>
        <v>12.549460650053524</v>
      </c>
      <c r="O557">
        <f t="shared" si="87"/>
        <v>9999</v>
      </c>
    </row>
    <row r="558" spans="6:15">
      <c r="F558">
        <f t="shared" si="81"/>
        <v>0.54000000000000037</v>
      </c>
      <c r="G558">
        <f t="shared" si="82"/>
        <v>0</v>
      </c>
      <c r="H558">
        <f t="shared" si="83"/>
        <v>29.026733214502702</v>
      </c>
      <c r="I558">
        <f t="shared" si="88"/>
        <v>-9.1282729234108899</v>
      </c>
      <c r="J558">
        <f t="shared" si="84"/>
        <v>-4.5707020066321098</v>
      </c>
      <c r="K558">
        <f t="shared" si="89"/>
        <v>2.5839849810792836</v>
      </c>
      <c r="L558">
        <f t="shared" si="80"/>
        <v>-0.2420078283554048</v>
      </c>
      <c r="M558">
        <f t="shared" si="85"/>
        <v>-13.300430236061503</v>
      </c>
      <c r="N558">
        <f t="shared" si="86"/>
        <v>12.547911439131507</v>
      </c>
      <c r="O558">
        <f t="shared" si="87"/>
        <v>9999</v>
      </c>
    </row>
    <row r="559" spans="6:15">
      <c r="F559">
        <f t="shared" si="81"/>
        <v>0.54100000000000037</v>
      </c>
      <c r="G559">
        <f t="shared" si="82"/>
        <v>1</v>
      </c>
      <c r="H559">
        <f t="shared" si="83"/>
        <v>29.026733214502702</v>
      </c>
      <c r="I559">
        <f t="shared" si="88"/>
        <v>-9.1282729234108899</v>
      </c>
      <c r="J559">
        <f t="shared" si="84"/>
        <v>-4.5707020066321098</v>
      </c>
      <c r="K559">
        <f t="shared" si="89"/>
        <v>2.4306427110199338</v>
      </c>
      <c r="L559">
        <f t="shared" si="80"/>
        <v>-0.24106143353677104</v>
      </c>
      <c r="M559">
        <f t="shared" si="85"/>
        <v>-13.248417628260556</v>
      </c>
      <c r="N559">
        <f t="shared" si="86"/>
        <v>12.53201720944246</v>
      </c>
      <c r="O559">
        <f t="shared" si="87"/>
        <v>9999</v>
      </c>
    </row>
    <row r="560" spans="6:15">
      <c r="F560">
        <f t="shared" si="81"/>
        <v>0.54200000000000037</v>
      </c>
      <c r="G560">
        <f t="shared" si="82"/>
        <v>2</v>
      </c>
      <c r="H560">
        <f t="shared" si="83"/>
        <v>29.026733214502702</v>
      </c>
      <c r="I560">
        <f t="shared" si="88"/>
        <v>-9.1282729234108899</v>
      </c>
      <c r="J560">
        <f t="shared" si="84"/>
        <v>-4.5707020066321098</v>
      </c>
      <c r="K560">
        <f t="shared" si="89"/>
        <v>2.2779098417952652</v>
      </c>
      <c r="L560">
        <f t="shared" si="80"/>
        <v>-0.24037192951226014</v>
      </c>
      <c r="M560">
        <f t="shared" si="85"/>
        <v>-13.210523398814297</v>
      </c>
      <c r="N560">
        <f t="shared" si="86"/>
        <v>12.529936705130423</v>
      </c>
      <c r="O560">
        <f t="shared" si="87"/>
        <v>9999</v>
      </c>
    </row>
    <row r="561" spans="6:15">
      <c r="F561">
        <f t="shared" si="81"/>
        <v>0.54300000000000037</v>
      </c>
      <c r="G561">
        <f t="shared" si="82"/>
        <v>3</v>
      </c>
      <c r="H561">
        <f t="shared" si="83"/>
        <v>29.026733214502702</v>
      </c>
      <c r="I561">
        <f t="shared" si="88"/>
        <v>-9.1282729234108899</v>
      </c>
      <c r="J561">
        <f t="shared" si="84"/>
        <v>-4.5707020066321098</v>
      </c>
      <c r="K561">
        <f t="shared" si="89"/>
        <v>2.1256237460054788</v>
      </c>
      <c r="L561">
        <f t="shared" si="80"/>
        <v>-0.23969472641893547</v>
      </c>
      <c r="M561">
        <f t="shared" si="85"/>
        <v>-13.173305212280338</v>
      </c>
      <c r="N561">
        <f t="shared" si="86"/>
        <v>12.528420935952571</v>
      </c>
      <c r="O561">
        <f t="shared" si="87"/>
        <v>9999</v>
      </c>
    </row>
    <row r="562" spans="6:15">
      <c r="F562">
        <f t="shared" si="81"/>
        <v>0.54400000000000037</v>
      </c>
      <c r="G562">
        <f t="shared" si="82"/>
        <v>4</v>
      </c>
      <c r="H562">
        <f t="shared" si="83"/>
        <v>29.026733214502702</v>
      </c>
      <c r="I562">
        <f t="shared" si="88"/>
        <v>-9.1282729234108899</v>
      </c>
      <c r="J562">
        <f t="shared" si="84"/>
        <v>-4.5707020066321098</v>
      </c>
      <c r="K562">
        <f t="shared" si="89"/>
        <v>1.9737766080182704</v>
      </c>
      <c r="L562">
        <f t="shared" si="80"/>
        <v>-0.23901989270534185</v>
      </c>
      <c r="M562">
        <f t="shared" si="85"/>
        <v>-13.136217243723333</v>
      </c>
      <c r="N562">
        <f t="shared" si="86"/>
        <v>12.526932208491214</v>
      </c>
      <c r="O562">
        <f t="shared" si="87"/>
        <v>9999</v>
      </c>
    </row>
    <row r="563" spans="6:15">
      <c r="F563">
        <f t="shared" si="81"/>
        <v>0.54500000000000037</v>
      </c>
      <c r="G563">
        <f t="shared" si="82"/>
        <v>5</v>
      </c>
      <c r="H563">
        <f t="shared" si="83"/>
        <v>29.026733214502702</v>
      </c>
      <c r="I563">
        <f t="shared" si="88"/>
        <v>-9.1282729234108899</v>
      </c>
      <c r="J563">
        <f t="shared" si="84"/>
        <v>-4.5707020066321098</v>
      </c>
      <c r="K563">
        <f t="shared" si="89"/>
        <v>1.8223668984029764</v>
      </c>
      <c r="L563">
        <f t="shared" si="80"/>
        <v>-0.23834701993372592</v>
      </c>
      <c r="M563">
        <f t="shared" si="85"/>
        <v>-13.099237045944442</v>
      </c>
      <c r="N563">
        <f t="shared" si="86"/>
        <v>12.525448689748933</v>
      </c>
      <c r="O563">
        <f t="shared" si="87"/>
        <v>9999</v>
      </c>
    </row>
    <row r="564" spans="6:15">
      <c r="F564">
        <f t="shared" si="81"/>
        <v>0.54600000000000037</v>
      </c>
      <c r="G564">
        <f t="shared" si="82"/>
        <v>6</v>
      </c>
      <c r="H564">
        <f t="shared" si="83"/>
        <v>29.026733214502702</v>
      </c>
      <c r="I564">
        <f t="shared" si="88"/>
        <v>-9.1282729234108899</v>
      </c>
      <c r="J564">
        <f t="shared" si="84"/>
        <v>-4.5707020066321098</v>
      </c>
      <c r="K564">
        <f t="shared" si="89"/>
        <v>1.6713933463328381</v>
      </c>
      <c r="L564">
        <f t="shared" si="80"/>
        <v>-0.23767608615674893</v>
      </c>
      <c r="M564">
        <f t="shared" si="85"/>
        <v>-13.062363412746945</v>
      </c>
      <c r="N564">
        <f t="shared" si="86"/>
        <v>12.523969481837778</v>
      </c>
      <c r="O564">
        <f t="shared" si="87"/>
        <v>9999</v>
      </c>
    </row>
    <row r="565" spans="6:15">
      <c r="F565">
        <f t="shared" si="81"/>
        <v>0.54700000000000037</v>
      </c>
      <c r="G565">
        <f t="shared" si="82"/>
        <v>7</v>
      </c>
      <c r="H565">
        <f t="shared" si="83"/>
        <v>29.026733214502702</v>
      </c>
      <c r="I565">
        <f t="shared" si="88"/>
        <v>-9.1282729234108899</v>
      </c>
      <c r="J565">
        <f t="shared" si="84"/>
        <v>-4.5707020066321098</v>
      </c>
      <c r="K565">
        <f t="shared" si="89"/>
        <v>1.5208546949579733</v>
      </c>
      <c r="L565">
        <f t="shared" si="80"/>
        <v>-0.23700708512742036</v>
      </c>
      <c r="M565">
        <f t="shared" si="85"/>
        <v>-13.025596000804507</v>
      </c>
      <c r="N565">
        <f t="shared" si="86"/>
        <v>12.522494536509878</v>
      </c>
      <c r="O565">
        <f t="shared" si="87"/>
        <v>9999</v>
      </c>
    </row>
    <row r="566" spans="6:15">
      <c r="F566">
        <f t="shared" si="81"/>
        <v>0.54800000000000038</v>
      </c>
      <c r="G566">
        <f t="shared" si="82"/>
        <v>8</v>
      </c>
      <c r="H566">
        <f t="shared" si="83"/>
        <v>29.026733214502702</v>
      </c>
      <c r="I566">
        <f t="shared" si="88"/>
        <v>-9.1282729234108899</v>
      </c>
      <c r="J566">
        <f t="shared" si="84"/>
        <v>-4.5707020066321098</v>
      </c>
      <c r="K566">
        <f t="shared" si="89"/>
        <v>1.3707496914676895</v>
      </c>
      <c r="L566">
        <f t="shared" si="80"/>
        <v>-0.23634001125134393</v>
      </c>
      <c r="M566">
        <f t="shared" si="85"/>
        <v>-12.988934502656505</v>
      </c>
      <c r="N566">
        <f t="shared" si="86"/>
        <v>12.52102384003218</v>
      </c>
      <c r="O566">
        <f t="shared" si="87"/>
        <v>9999</v>
      </c>
    </row>
    <row r="567" spans="6:15">
      <c r="F567">
        <f t="shared" si="81"/>
        <v>0.54900000000000038</v>
      </c>
      <c r="G567">
        <f t="shared" si="82"/>
        <v>9</v>
      </c>
      <c r="H567">
        <f t="shared" si="83"/>
        <v>29.026733214502702</v>
      </c>
      <c r="I567">
        <f t="shared" si="88"/>
        <v>-9.1282729234108899</v>
      </c>
      <c r="J567">
        <f t="shared" si="84"/>
        <v>-4.5707020066321098</v>
      </c>
      <c r="K567">
        <f t="shared" si="89"/>
        <v>1.2210770866771834</v>
      </c>
      <c r="L567">
        <f t="shared" si="80"/>
        <v>-0.23567485897599277</v>
      </c>
      <c r="M567">
        <f t="shared" si="85"/>
        <v>-12.952378613143404</v>
      </c>
      <c r="N567">
        <f t="shared" si="86"/>
        <v>12.51955738010626</v>
      </c>
      <c r="O567">
        <f t="shared" si="87"/>
        <v>9999</v>
      </c>
    </row>
    <row r="568" spans="6:15">
      <c r="F568">
        <f t="shared" si="81"/>
        <v>0.55000000000000038</v>
      </c>
      <c r="G568">
        <f t="shared" si="82"/>
        <v>0</v>
      </c>
      <c r="H568">
        <f t="shared" si="83"/>
        <v>27.575396553777566</v>
      </c>
      <c r="I568">
        <f t="shared" si="88"/>
        <v>-8.8807992245681646</v>
      </c>
      <c r="J568">
        <f t="shared" si="84"/>
        <v>-4.5719230837187874</v>
      </c>
      <c r="K568">
        <f t="shared" si="89"/>
        <v>1.071835635000794</v>
      </c>
      <c r="L568">
        <f t="shared" si="80"/>
        <v>-0.22876419249498664</v>
      </c>
      <c r="M568">
        <f t="shared" si="85"/>
        <v>-12.572577521418687</v>
      </c>
      <c r="N568">
        <f t="shared" si="86"/>
        <v>12.518095144525736</v>
      </c>
      <c r="O568">
        <f t="shared" si="87"/>
        <v>9999</v>
      </c>
    </row>
    <row r="569" spans="6:15">
      <c r="F569">
        <f t="shared" si="81"/>
        <v>0.55100000000000038</v>
      </c>
      <c r="G569">
        <f t="shared" si="82"/>
        <v>1</v>
      </c>
      <c r="H569">
        <f t="shared" si="83"/>
        <v>27.575396553777566</v>
      </c>
      <c r="I569">
        <f t="shared" si="88"/>
        <v>-8.8807992245681646</v>
      </c>
      <c r="J569">
        <f t="shared" si="84"/>
        <v>-4.5719230837187874</v>
      </c>
      <c r="K569">
        <f t="shared" si="89"/>
        <v>0.92697808752674427</v>
      </c>
      <c r="L569">
        <f t="shared" si="80"/>
        <v>-0.2278744820949713</v>
      </c>
      <c r="M569">
        <f t="shared" si="85"/>
        <v>-12.523680214310406</v>
      </c>
      <c r="N569">
        <f t="shared" si="86"/>
        <v>12.502903100856747</v>
      </c>
      <c r="O569">
        <f t="shared" si="87"/>
        <v>9999</v>
      </c>
    </row>
    <row r="570" spans="6:15">
      <c r="F570">
        <f t="shared" si="81"/>
        <v>0.55200000000000038</v>
      </c>
      <c r="G570">
        <f t="shared" si="82"/>
        <v>2</v>
      </c>
      <c r="H570">
        <f t="shared" si="83"/>
        <v>27.575396553777566</v>
      </c>
      <c r="I570">
        <f t="shared" si="88"/>
        <v>-8.8807992245681646</v>
      </c>
      <c r="J570">
        <f t="shared" si="84"/>
        <v>-4.5719230837187874</v>
      </c>
      <c r="K570">
        <f t="shared" si="89"/>
        <v>0.78269348834604946</v>
      </c>
      <c r="L570">
        <f t="shared" si="80"/>
        <v>-0.22722426889800382</v>
      </c>
      <c r="M570">
        <f t="shared" si="85"/>
        <v>-12.487945356791119</v>
      </c>
      <c r="N570">
        <f t="shared" si="86"/>
        <v>12.500947208572416</v>
      </c>
      <c r="O570">
        <f t="shared" si="87"/>
        <v>9999</v>
      </c>
    </row>
    <row r="571" spans="6:15">
      <c r="F571">
        <f t="shared" si="81"/>
        <v>0.55300000000000038</v>
      </c>
      <c r="G571">
        <f t="shared" si="82"/>
        <v>3</v>
      </c>
      <c r="H571">
        <f t="shared" si="83"/>
        <v>27.575396553777566</v>
      </c>
      <c r="I571">
        <f t="shared" si="88"/>
        <v>-8.8807992245681646</v>
      </c>
      <c r="J571">
        <f t="shared" si="84"/>
        <v>-4.5719230837187874</v>
      </c>
      <c r="K571">
        <f t="shared" si="89"/>
        <v>0.63883022092633734</v>
      </c>
      <c r="L571">
        <f t="shared" si="80"/>
        <v>-0.22658528150097376</v>
      </c>
      <c r="M571">
        <f t="shared" si="85"/>
        <v>-12.452827454392359</v>
      </c>
      <c r="N571">
        <f t="shared" si="86"/>
        <v>12.499517814271645</v>
      </c>
      <c r="O571">
        <f t="shared" si="87"/>
        <v>9999</v>
      </c>
    </row>
    <row r="572" spans="6:15">
      <c r="F572">
        <f t="shared" si="81"/>
        <v>0.55400000000000038</v>
      </c>
      <c r="G572">
        <f t="shared" si="82"/>
        <v>4</v>
      </c>
      <c r="H572">
        <f t="shared" si="83"/>
        <v>27.575396553777566</v>
      </c>
      <c r="I572">
        <f t="shared" si="88"/>
        <v>-8.8807992245681646</v>
      </c>
      <c r="J572">
        <f t="shared" si="84"/>
        <v>-4.5719230837187874</v>
      </c>
      <c r="K572">
        <f t="shared" si="89"/>
        <v>0.49538115181513814</v>
      </c>
      <c r="L572">
        <f t="shared" si="80"/>
        <v>-0.2259485020916791</v>
      </c>
      <c r="M572">
        <f t="shared" si="85"/>
        <v>-12.417830900079885</v>
      </c>
      <c r="N572">
        <f t="shared" si="86"/>
        <v>12.498113098175695</v>
      </c>
      <c r="O572">
        <f t="shared" si="87"/>
        <v>9999</v>
      </c>
    </row>
    <row r="573" spans="6:15">
      <c r="F573">
        <f t="shared" si="81"/>
        <v>0.55500000000000038</v>
      </c>
      <c r="G573">
        <f t="shared" si="82"/>
        <v>5</v>
      </c>
      <c r="H573">
        <f t="shared" si="83"/>
        <v>27.575396553777566</v>
      </c>
      <c r="I573">
        <f t="shared" si="88"/>
        <v>-8.8807992245681646</v>
      </c>
      <c r="J573">
        <f t="shared" si="84"/>
        <v>-4.5719230837187874</v>
      </c>
      <c r="K573">
        <f t="shared" si="89"/>
        <v>0.35234485541046545</v>
      </c>
      <c r="L573">
        <f t="shared" si="80"/>
        <v>-0.22531356954662063</v>
      </c>
      <c r="M573">
        <f t="shared" si="85"/>
        <v>-12.382935846983695</v>
      </c>
      <c r="N573">
        <f t="shared" si="86"/>
        <v>12.496713236003195</v>
      </c>
      <c r="O573">
        <f t="shared" si="87"/>
        <v>9999</v>
      </c>
    </row>
    <row r="574" spans="6:15">
      <c r="F574">
        <f t="shared" si="81"/>
        <v>0.55600000000000038</v>
      </c>
      <c r="G574">
        <f t="shared" si="82"/>
        <v>6</v>
      </c>
      <c r="H574">
        <f t="shared" si="83"/>
        <v>27.575396553777566</v>
      </c>
      <c r="I574">
        <f t="shared" si="88"/>
        <v>-8.8807992245681646</v>
      </c>
      <c r="J574">
        <f t="shared" si="84"/>
        <v>-4.5719230837187874</v>
      </c>
      <c r="K574">
        <f t="shared" si="89"/>
        <v>0.20972013476202694</v>
      </c>
      <c r="L574">
        <f t="shared" si="80"/>
        <v>-0.22468046454439122</v>
      </c>
      <c r="M574">
        <f t="shared" si="85"/>
        <v>-12.348141233224807</v>
      </c>
      <c r="N574">
        <f t="shared" si="86"/>
        <v>12.495317433879348</v>
      </c>
      <c r="O574">
        <f t="shared" si="87"/>
        <v>9999</v>
      </c>
    </row>
    <row r="575" spans="6:15">
      <c r="F575">
        <f t="shared" si="81"/>
        <v>0.55700000000000038</v>
      </c>
      <c r="G575">
        <f t="shared" si="82"/>
        <v>7</v>
      </c>
      <c r="H575">
        <f t="shared" si="83"/>
        <v>27.575396553777566</v>
      </c>
      <c r="I575">
        <f t="shared" si="88"/>
        <v>-8.8807992245681646</v>
      </c>
      <c r="J575">
        <f t="shared" si="84"/>
        <v>-4.5719230837187874</v>
      </c>
      <c r="K575">
        <f t="shared" si="89"/>
        <v>6.7505805229433141E-2</v>
      </c>
      <c r="L575">
        <f t="shared" si="80"/>
        <v>-0.22404918127334492</v>
      </c>
      <c r="M575">
        <f t="shared" si="85"/>
        <v>-12.31344673940284</v>
      </c>
      <c r="N575">
        <f t="shared" si="86"/>
        <v>12.493925649328993</v>
      </c>
      <c r="O575">
        <f t="shared" si="87"/>
        <v>9999</v>
      </c>
    </row>
    <row r="576" spans="6:15">
      <c r="F576">
        <f t="shared" si="81"/>
        <v>0.55800000000000038</v>
      </c>
      <c r="G576">
        <f t="shared" si="82"/>
        <v>8</v>
      </c>
      <c r="H576">
        <f t="shared" si="83"/>
        <v>27.575396553777566</v>
      </c>
      <c r="I576">
        <f t="shared" si="88"/>
        <v>-8.8807992245681646</v>
      </c>
      <c r="J576">
        <f t="shared" si="84"/>
        <v>-4.5719230837187874</v>
      </c>
      <c r="K576">
        <f t="shared" si="89"/>
        <v>-7.4299314068955694E-2</v>
      </c>
      <c r="L576">
        <f t="shared" si="80"/>
        <v>-0.22341971446976233</v>
      </c>
      <c r="M576">
        <f t="shared" si="85"/>
        <v>-12.27885207623074</v>
      </c>
      <c r="N576">
        <f t="shared" si="86"/>
        <v>12.492537869576113</v>
      </c>
      <c r="O576">
        <f t="shared" si="87"/>
        <v>0.55800000000000038</v>
      </c>
    </row>
    <row r="577" spans="6:15">
      <c r="F577">
        <f t="shared" si="81"/>
        <v>0.55900000000000039</v>
      </c>
      <c r="G577">
        <f t="shared" si="82"/>
        <v>9</v>
      </c>
      <c r="H577">
        <f t="shared" si="83"/>
        <v>27.575396553777566</v>
      </c>
      <c r="I577">
        <f t="shared" si="88"/>
        <v>-8.8807992245681646</v>
      </c>
      <c r="J577">
        <f t="shared" si="84"/>
        <v>-4.5719230837187874</v>
      </c>
      <c r="K577">
        <f t="shared" si="89"/>
        <v>-0.21569640060306736</v>
      </c>
      <c r="L577">
        <f t="shared" si="80"/>
        <v>-0.22279205890604309</v>
      </c>
      <c r="M577">
        <f t="shared" si="85"/>
        <v>-12.2443569564065</v>
      </c>
      <c r="N577">
        <f t="shared" si="86"/>
        <v>12.49115408304923</v>
      </c>
      <c r="O577">
        <f t="shared" si="87"/>
        <v>0.55900000000000039</v>
      </c>
    </row>
    <row r="578" spans="6:15">
      <c r="F578">
        <f t="shared" si="81"/>
        <v>0.56000000000000039</v>
      </c>
      <c r="G578">
        <f t="shared" si="82"/>
        <v>0</v>
      </c>
      <c r="H578">
        <f t="shared" si="83"/>
        <v>26.196626726088684</v>
      </c>
      <c r="I578">
        <f t="shared" si="88"/>
        <v>-8.6433921761876036</v>
      </c>
      <c r="J578">
        <f t="shared" si="84"/>
        <v>-4.5717073873181846</v>
      </c>
      <c r="K578">
        <f t="shared" si="89"/>
        <v>-0.35668662845420951</v>
      </c>
      <c r="L578">
        <f t="shared" si="80"/>
        <v>-0.21618646913700398</v>
      </c>
      <c r="M578">
        <f t="shared" si="85"/>
        <v>-11.881322477364268</v>
      </c>
      <c r="N578">
        <f t="shared" si="86"/>
        <v>12.48977427825626</v>
      </c>
      <c r="O578">
        <f t="shared" si="87"/>
        <v>0.56000000000000039</v>
      </c>
    </row>
    <row r="579" spans="6:15">
      <c r="F579">
        <f t="shared" si="81"/>
        <v>0.56100000000000039</v>
      </c>
      <c r="G579">
        <f t="shared" si="82"/>
        <v>1</v>
      </c>
      <c r="H579">
        <f t="shared" si="83"/>
        <v>26.196626726088684</v>
      </c>
      <c r="I579">
        <f t="shared" si="88"/>
        <v>-8.6433921761876036</v>
      </c>
      <c r="J579">
        <f t="shared" si="84"/>
        <v>-4.5717073873181846</v>
      </c>
      <c r="K579">
        <f t="shared" si="89"/>
        <v>-0.49348659602720624</v>
      </c>
      <c r="L579">
        <f t="shared" si="80"/>
        <v>-0.21535007746529689</v>
      </c>
      <c r="M579">
        <f t="shared" si="85"/>
        <v>-11.835355497059705</v>
      </c>
      <c r="N579">
        <f t="shared" si="86"/>
        <v>12.475252899094571</v>
      </c>
      <c r="O579">
        <f t="shared" si="87"/>
        <v>0.56100000000000039</v>
      </c>
    </row>
    <row r="580" spans="6:15">
      <c r="F580">
        <f t="shared" si="81"/>
        <v>0.56200000000000039</v>
      </c>
      <c r="G580">
        <f t="shared" si="82"/>
        <v>2</v>
      </c>
      <c r="H580">
        <f t="shared" si="83"/>
        <v>26.196626726088684</v>
      </c>
      <c r="I580">
        <f t="shared" si="88"/>
        <v>-8.6433921761876036</v>
      </c>
      <c r="J580">
        <f t="shared" si="84"/>
        <v>-4.5717073873181846</v>
      </c>
      <c r="K580">
        <f t="shared" si="89"/>
        <v>-0.62974790865694119</v>
      </c>
      <c r="L580">
        <f t="shared" si="80"/>
        <v>-0.21473705257286829</v>
      </c>
      <c r="M580">
        <f t="shared" si="85"/>
        <v>-11.801664459583257</v>
      </c>
      <c r="N580">
        <f t="shared" si="86"/>
        <v>12.473414219882388</v>
      </c>
      <c r="O580">
        <f t="shared" si="87"/>
        <v>0.56200000000000039</v>
      </c>
    </row>
    <row r="581" spans="6:15">
      <c r="F581">
        <f t="shared" si="81"/>
        <v>0.56300000000000039</v>
      </c>
      <c r="G581">
        <f t="shared" si="82"/>
        <v>3</v>
      </c>
      <c r="H581">
        <f t="shared" si="83"/>
        <v>26.196626726088684</v>
      </c>
      <c r="I581">
        <f t="shared" si="88"/>
        <v>-8.6433921761876036</v>
      </c>
      <c r="J581">
        <f t="shared" si="84"/>
        <v>-4.5717073873181846</v>
      </c>
      <c r="K581">
        <f t="shared" si="89"/>
        <v>-0.76561197161267036</v>
      </c>
      <c r="L581">
        <f t="shared" si="80"/>
        <v>-0.21413428062773499</v>
      </c>
      <c r="M581">
        <f t="shared" si="85"/>
        <v>-11.768536910532543</v>
      </c>
      <c r="N581">
        <f t="shared" si="86"/>
        <v>12.47206657838333</v>
      </c>
      <c r="O581">
        <f t="shared" si="87"/>
        <v>0.56300000000000039</v>
      </c>
    </row>
    <row r="582" spans="6:15">
      <c r="F582">
        <f t="shared" si="81"/>
        <v>0.56400000000000039</v>
      </c>
      <c r="G582">
        <f t="shared" si="82"/>
        <v>4</v>
      </c>
      <c r="H582">
        <f t="shared" si="83"/>
        <v>26.196626726088684</v>
      </c>
      <c r="I582">
        <f t="shared" si="88"/>
        <v>-8.6433921761876036</v>
      </c>
      <c r="J582">
        <f t="shared" si="84"/>
        <v>-4.5717073873181846</v>
      </c>
      <c r="K582">
        <f t="shared" si="89"/>
        <v>-0.90108530099153028</v>
      </c>
      <c r="L582">
        <f t="shared" si="80"/>
        <v>-0.21353356753015415</v>
      </c>
      <c r="M582">
        <f t="shared" si="85"/>
        <v>-11.735522513020868</v>
      </c>
      <c r="N582">
        <f t="shared" si="86"/>
        <v>12.470741476421301</v>
      </c>
      <c r="O582">
        <f t="shared" si="87"/>
        <v>0.56400000000000039</v>
      </c>
    </row>
    <row r="583" spans="6:15">
      <c r="F583">
        <f t="shared" si="81"/>
        <v>0.56500000000000039</v>
      </c>
      <c r="G583">
        <f t="shared" si="82"/>
        <v>5</v>
      </c>
      <c r="H583">
        <f t="shared" si="83"/>
        <v>26.196626726088684</v>
      </c>
      <c r="I583">
        <f t="shared" si="88"/>
        <v>-8.6433921761876036</v>
      </c>
      <c r="J583">
        <f t="shared" si="84"/>
        <v>-4.5717073873181846</v>
      </c>
      <c r="K583">
        <f t="shared" si="89"/>
        <v>-1.036169226409045</v>
      </c>
      <c r="L583">
        <f t="shared" si="80"/>
        <v>-0.21293459362104081</v>
      </c>
      <c r="M583">
        <f t="shared" si="85"/>
        <v>-11.702603699007614</v>
      </c>
      <c r="N583">
        <f t="shared" si="86"/>
        <v>12.469420900520834</v>
      </c>
      <c r="O583">
        <f t="shared" si="87"/>
        <v>0.56500000000000039</v>
      </c>
    </row>
    <row r="584" spans="6:15">
      <c r="F584">
        <f t="shared" si="81"/>
        <v>0.56600000000000039</v>
      </c>
      <c r="G584">
        <f t="shared" si="82"/>
        <v>6</v>
      </c>
      <c r="H584">
        <f t="shared" si="83"/>
        <v>26.196626726088684</v>
      </c>
      <c r="I584">
        <f t="shared" si="88"/>
        <v>-8.6433921761876036</v>
      </c>
      <c r="J584">
        <f t="shared" si="84"/>
        <v>-4.5717073873181846</v>
      </c>
      <c r="K584">
        <f t="shared" si="89"/>
        <v>-1.170864875078363</v>
      </c>
      <c r="L584">
        <f t="shared" si="80"/>
        <v>-0.21233734184528552</v>
      </c>
      <c r="M584">
        <f t="shared" si="85"/>
        <v>-11.669779531166519</v>
      </c>
      <c r="N584">
        <f t="shared" si="86"/>
        <v>12.468104147960304</v>
      </c>
      <c r="O584">
        <f t="shared" si="87"/>
        <v>0.56600000000000039</v>
      </c>
    </row>
    <row r="585" spans="6:15">
      <c r="F585">
        <f t="shared" si="81"/>
        <v>0.56700000000000039</v>
      </c>
      <c r="G585">
        <f t="shared" si="82"/>
        <v>7</v>
      </c>
      <c r="H585">
        <f t="shared" si="83"/>
        <v>26.196626726088684</v>
      </c>
      <c r="I585">
        <f t="shared" si="88"/>
        <v>-8.6433921761876036</v>
      </c>
      <c r="J585">
        <f t="shared" si="84"/>
        <v>-4.5717073873181846</v>
      </c>
      <c r="K585">
        <f t="shared" si="89"/>
        <v>-1.3051733633418106</v>
      </c>
      <c r="L585">
        <f t="shared" si="80"/>
        <v>-0.21174180678962209</v>
      </c>
      <c r="M585">
        <f t="shared" si="85"/>
        <v>-11.637049711991628</v>
      </c>
      <c r="N585">
        <f t="shared" si="86"/>
        <v>12.466791181246661</v>
      </c>
      <c r="O585">
        <f t="shared" si="87"/>
        <v>0.56700000000000039</v>
      </c>
    </row>
    <row r="586" spans="6:15">
      <c r="F586">
        <f t="shared" si="81"/>
        <v>0.56800000000000039</v>
      </c>
      <c r="G586">
        <f t="shared" si="82"/>
        <v>8</v>
      </c>
      <c r="H586">
        <f t="shared" si="83"/>
        <v>26.196626726088684</v>
      </c>
      <c r="I586">
        <f t="shared" si="88"/>
        <v>-8.6433921761876036</v>
      </c>
      <c r="J586">
        <f t="shared" si="84"/>
        <v>-4.5717073873181846</v>
      </c>
      <c r="K586">
        <f t="shared" si="89"/>
        <v>-1.4390958040397432</v>
      </c>
      <c r="L586">
        <f t="shared" si="80"/>
        <v>-0.21114798350181979</v>
      </c>
      <c r="M586">
        <f t="shared" si="85"/>
        <v>-11.604413969314889</v>
      </c>
      <c r="N586">
        <f t="shared" si="86"/>
        <v>12.465481988479665</v>
      </c>
      <c r="O586">
        <f t="shared" si="87"/>
        <v>0.56800000000000039</v>
      </c>
    </row>
    <row r="587" spans="6:15">
      <c r="F587">
        <f t="shared" si="81"/>
        <v>0.56900000000000039</v>
      </c>
      <c r="G587">
        <f t="shared" si="82"/>
        <v>9</v>
      </c>
      <c r="H587">
        <f t="shared" si="83"/>
        <v>26.196626726088684</v>
      </c>
      <c r="I587">
        <f t="shared" si="88"/>
        <v>-8.6433921761876036</v>
      </c>
      <c r="J587">
        <f t="shared" si="84"/>
        <v>-4.5717073873181846</v>
      </c>
      <c r="K587">
        <f t="shared" si="89"/>
        <v>-1.5726333068025726</v>
      </c>
      <c r="L587">
        <f t="shared" si="80"/>
        <v>-0.21055586706100066</v>
      </c>
      <c r="M587">
        <f t="shared" si="85"/>
        <v>-11.571872032691358</v>
      </c>
      <c r="N587">
        <f t="shared" si="86"/>
        <v>12.464176558772596</v>
      </c>
      <c r="O587">
        <f t="shared" si="87"/>
        <v>0.56900000000000039</v>
      </c>
    </row>
    <row r="588" spans="6:15">
      <c r="F588">
        <f t="shared" si="81"/>
        <v>0.5700000000000004</v>
      </c>
      <c r="G588">
        <f t="shared" si="82"/>
        <v>0</v>
      </c>
      <c r="H588">
        <f t="shared" si="83"/>
        <v>24.88679538978425</v>
      </c>
      <c r="I588">
        <f t="shared" si="88"/>
        <v>-8.4156540639372537</v>
      </c>
      <c r="J588">
        <f t="shared" si="84"/>
        <v>-4.5701347540113817</v>
      </c>
      <c r="K588">
        <f t="shared" si="89"/>
        <v>-1.7057869780708284</v>
      </c>
      <c r="L588">
        <f t="shared" si="80"/>
        <v>-0.20424160483708126</v>
      </c>
      <c r="M588">
        <f t="shared" si="85"/>
        <v>-11.224848530302399</v>
      </c>
      <c r="N588">
        <f t="shared" si="86"/>
        <v>12.462874881307654</v>
      </c>
      <c r="O588">
        <f t="shared" si="87"/>
        <v>0.5700000000000004</v>
      </c>
    </row>
    <row r="589" spans="6:15">
      <c r="F589">
        <f t="shared" si="81"/>
        <v>0.5710000000000004</v>
      </c>
      <c r="G589">
        <f t="shared" si="82"/>
        <v>1</v>
      </c>
      <c r="H589">
        <f t="shared" si="83"/>
        <v>24.88679538978425</v>
      </c>
      <c r="I589">
        <f t="shared" si="88"/>
        <v>-8.4156540639372537</v>
      </c>
      <c r="J589">
        <f t="shared" si="84"/>
        <v>-4.5701347540113817</v>
      </c>
      <c r="K589">
        <f t="shared" si="89"/>
        <v>-1.8349353029492166</v>
      </c>
      <c r="L589">
        <f t="shared" si="80"/>
        <v>-0.20345537586792872</v>
      </c>
      <c r="M589">
        <f t="shared" si="85"/>
        <v>-11.181638425799388</v>
      </c>
      <c r="N589">
        <f t="shared" si="86"/>
        <v>12.448993941212096</v>
      </c>
      <c r="O589">
        <f t="shared" si="87"/>
        <v>0.5710000000000004</v>
      </c>
    </row>
    <row r="590" spans="6:15">
      <c r="F590">
        <f t="shared" si="81"/>
        <v>0.5720000000000004</v>
      </c>
      <c r="G590">
        <f t="shared" si="82"/>
        <v>2</v>
      </c>
      <c r="H590">
        <f t="shared" si="83"/>
        <v>24.88679538978425</v>
      </c>
      <c r="I590">
        <f t="shared" si="88"/>
        <v>-8.4156540639372537</v>
      </c>
      <c r="J590">
        <f t="shared" si="84"/>
        <v>-4.5701347540113817</v>
      </c>
      <c r="K590">
        <f t="shared" si="89"/>
        <v>-1.9635772411818428</v>
      </c>
      <c r="L590">
        <f t="shared" si="80"/>
        <v>-0.20287755357354079</v>
      </c>
      <c r="M590">
        <f t="shared" si="85"/>
        <v>-11.149882076562365</v>
      </c>
      <c r="N590">
        <f t="shared" si="86"/>
        <v>12.447265537031976</v>
      </c>
      <c r="O590">
        <f t="shared" si="87"/>
        <v>0.5720000000000004</v>
      </c>
    </row>
    <row r="591" spans="6:15">
      <c r="F591">
        <f t="shared" si="81"/>
        <v>0.5730000000000004</v>
      </c>
      <c r="G591">
        <f t="shared" si="82"/>
        <v>3</v>
      </c>
      <c r="H591">
        <f t="shared" si="83"/>
        <v>24.88679538978425</v>
      </c>
      <c r="I591">
        <f t="shared" si="88"/>
        <v>-8.4156540639372537</v>
      </c>
      <c r="J591">
        <f t="shared" si="84"/>
        <v>-4.5701347540113817</v>
      </c>
      <c r="K591">
        <f t="shared" si="89"/>
        <v>-2.0918447276065848</v>
      </c>
      <c r="L591">
        <f t="shared" si="80"/>
        <v>-0.20230910335123059</v>
      </c>
      <c r="M591">
        <f t="shared" si="85"/>
        <v>-11.118640804013912</v>
      </c>
      <c r="N591">
        <f t="shared" si="86"/>
        <v>12.445995283062494</v>
      </c>
      <c r="O591">
        <f t="shared" si="87"/>
        <v>0.5730000000000004</v>
      </c>
    </row>
    <row r="592" spans="6:15">
      <c r="F592">
        <f t="shared" si="81"/>
        <v>0.5740000000000004</v>
      </c>
      <c r="G592">
        <f t="shared" si="82"/>
        <v>4</v>
      </c>
      <c r="H592">
        <f t="shared" si="83"/>
        <v>24.88679538978425</v>
      </c>
      <c r="I592">
        <f t="shared" si="88"/>
        <v>-8.4156540639372537</v>
      </c>
      <c r="J592">
        <f t="shared" si="84"/>
        <v>-4.5701347540113817</v>
      </c>
      <c r="K592">
        <f t="shared" si="89"/>
        <v>-2.2197437192650136</v>
      </c>
      <c r="L592">
        <f t="shared" si="80"/>
        <v>-0.20174257394051329</v>
      </c>
      <c r="M592">
        <f t="shared" si="85"/>
        <v>-11.087505096730689</v>
      </c>
      <c r="N592">
        <f t="shared" si="86"/>
        <v>12.444745632160556</v>
      </c>
      <c r="O592">
        <f t="shared" si="87"/>
        <v>0.5740000000000004</v>
      </c>
    </row>
    <row r="593" spans="6:15">
      <c r="F593">
        <f t="shared" si="81"/>
        <v>0.5750000000000004</v>
      </c>
      <c r="G593">
        <f t="shared" si="82"/>
        <v>5</v>
      </c>
      <c r="H593">
        <f t="shared" si="83"/>
        <v>24.88679538978425</v>
      </c>
      <c r="I593">
        <f t="shared" si="88"/>
        <v>-8.4156540639372537</v>
      </c>
      <c r="J593">
        <f t="shared" si="84"/>
        <v>-4.5701347540113817</v>
      </c>
      <c r="K593">
        <f t="shared" si="89"/>
        <v>-2.3472754568974152</v>
      </c>
      <c r="L593">
        <f t="shared" ref="L593:L656" si="90">$B$42*M593</f>
        <v>-0.20117768204920894</v>
      </c>
      <c r="M593">
        <f t="shared" si="85"/>
        <v>-11.056459385349086</v>
      </c>
      <c r="N593">
        <f t="shared" si="86"/>
        <v>12.443500203869228</v>
      </c>
      <c r="O593">
        <f t="shared" si="87"/>
        <v>0.5750000000000004</v>
      </c>
    </row>
    <row r="594" spans="6:15">
      <c r="F594">
        <f t="shared" ref="F594:F657" si="91">F593+$B$17</f>
        <v>0.5760000000000004</v>
      </c>
      <c r="G594">
        <f t="shared" ref="G594:G657" si="92">IF(G593=($B$20-1),0,G593+1)</f>
        <v>6</v>
      </c>
      <c r="H594">
        <f t="shared" ref="H594:H657" si="93">IF(G594=0,$B$31*$B$29+(1-$B$31)*H593,H593)</f>
        <v>24.88679538978425</v>
      </c>
      <c r="I594">
        <f t="shared" si="88"/>
        <v>-8.4156540639372537</v>
      </c>
      <c r="J594">
        <f t="shared" ref="J594:J657" si="94">IF(G594=0,IF(J593&gt;$B$25,$B$25,IF(J593&lt;-$B$25,-$B$25,J593+$B$17*($B$29-K593))),J593)</f>
        <v>-4.5701347540113817</v>
      </c>
      <c r="K594">
        <f t="shared" si="89"/>
        <v>-2.4744410018643261</v>
      </c>
      <c r="L594">
        <f t="shared" si="90"/>
        <v>-0.2006144125825505</v>
      </c>
      <c r="M594">
        <f t="shared" ref="M594:M657" si="95">((0.01*I594*N594)-(K594*$B$41))/$B$40</f>
        <v>-11.025502840280668</v>
      </c>
      <c r="N594">
        <f t="shared" ref="N594:N657" si="96">$B$45-$B$47*$B$50*M593-$B$46</f>
        <v>12.442258375413964</v>
      </c>
      <c r="O594">
        <f t="shared" ref="O594:O657" si="97">IF(K594&lt;0,F594,9999)</f>
        <v>0.5760000000000004</v>
      </c>
    </row>
    <row r="595" spans="6:15">
      <c r="F595">
        <f t="shared" si="91"/>
        <v>0.5770000000000004</v>
      </c>
      <c r="G595">
        <f t="shared" si="92"/>
        <v>7</v>
      </c>
      <c r="H595">
        <f t="shared" si="93"/>
        <v>24.88679538978425</v>
      </c>
      <c r="I595">
        <f t="shared" ref="I595:I658" si="98">IF(G595=0,MAX(-$B$26,MIN(($B$23*(H595-K594)+($B$24*J595)),$B$26)),I594)</f>
        <v>-8.4156540639372537</v>
      </c>
      <c r="J595">
        <f t="shared" si="94"/>
        <v>-4.5701347540113817</v>
      </c>
      <c r="K595">
        <f t="shared" ref="K595:K658" si="99">K594+($B$17*L594/$B$34)-($B$17*$B$36*K594/$B$34)</f>
        <v>-2.6012414059006392</v>
      </c>
      <c r="L595">
        <f t="shared" si="90"/>
        <v>-0.20005276049309609</v>
      </c>
      <c r="M595">
        <f t="shared" si="95"/>
        <v>-10.994635184124702</v>
      </c>
      <c r="N595">
        <f t="shared" si="96"/>
        <v>12.441020113611227</v>
      </c>
      <c r="O595">
        <f t="shared" si="97"/>
        <v>0.5770000000000004</v>
      </c>
    </row>
    <row r="596" spans="6:15">
      <c r="F596">
        <f t="shared" si="91"/>
        <v>0.5780000000000004</v>
      </c>
      <c r="G596">
        <f t="shared" si="92"/>
        <v>8</v>
      </c>
      <c r="H596">
        <f t="shared" si="93"/>
        <v>24.88679538978425</v>
      </c>
      <c r="I596">
        <f t="shared" si="98"/>
        <v>-8.4156540639372537</v>
      </c>
      <c r="J596">
        <f t="shared" si="94"/>
        <v>-4.5701347540113817</v>
      </c>
      <c r="K596">
        <f t="shared" si="99"/>
        <v>-2.7276777174751992</v>
      </c>
      <c r="L596">
        <f t="shared" si="90"/>
        <v>-0.19949272112218888</v>
      </c>
      <c r="M596">
        <f t="shared" si="95"/>
        <v>-10.963856160847572</v>
      </c>
      <c r="N596">
        <f t="shared" si="96"/>
        <v>12.439785407364989</v>
      </c>
      <c r="O596">
        <f t="shared" si="97"/>
        <v>0.5780000000000004</v>
      </c>
    </row>
    <row r="597" spans="6:15">
      <c r="F597">
        <f t="shared" si="91"/>
        <v>0.5790000000000004</v>
      </c>
      <c r="G597">
        <f t="shared" si="92"/>
        <v>9</v>
      </c>
      <c r="H597">
        <f t="shared" si="93"/>
        <v>24.88679538978425</v>
      </c>
      <c r="I597">
        <f t="shared" si="98"/>
        <v>-8.4156540639372537</v>
      </c>
      <c r="J597">
        <f t="shared" si="94"/>
        <v>-4.5701347540113817</v>
      </c>
      <c r="K597">
        <f t="shared" si="99"/>
        <v>-2.8537509820370874</v>
      </c>
      <c r="L597">
        <f t="shared" si="90"/>
        <v>-0.19893428983855288</v>
      </c>
      <c r="M597">
        <f t="shared" si="95"/>
        <v>-10.933165515920468</v>
      </c>
      <c r="N597">
        <f t="shared" si="96"/>
        <v>12.438554246433903</v>
      </c>
      <c r="O597">
        <f t="shared" si="97"/>
        <v>0.5790000000000004</v>
      </c>
    </row>
    <row r="598" spans="6:15">
      <c r="F598">
        <f t="shared" si="91"/>
        <v>0.5800000000000004</v>
      </c>
      <c r="G598">
        <f t="shared" si="92"/>
        <v>0</v>
      </c>
      <c r="H598">
        <f t="shared" si="93"/>
        <v>23.642455620295038</v>
      </c>
      <c r="I598">
        <f t="shared" si="98"/>
        <v>-8.1971986664051002</v>
      </c>
      <c r="J598">
        <f t="shared" si="94"/>
        <v>-4.5672810030293443</v>
      </c>
      <c r="K598">
        <f t="shared" si="99"/>
        <v>-2.9794622420331569</v>
      </c>
      <c r="L598">
        <f t="shared" si="90"/>
        <v>-0.19289817641025131</v>
      </c>
      <c r="M598">
        <f t="shared" si="95"/>
        <v>-10.601428703538605</v>
      </c>
      <c r="N598">
        <f t="shared" si="96"/>
        <v>12.437326620636819</v>
      </c>
      <c r="O598">
        <f t="shared" si="97"/>
        <v>0.5800000000000004</v>
      </c>
    </row>
    <row r="599" spans="6:15">
      <c r="F599">
        <f t="shared" si="91"/>
        <v>0.58100000000000041</v>
      </c>
      <c r="G599">
        <f t="shared" si="92"/>
        <v>1</v>
      </c>
      <c r="H599">
        <f t="shared" si="93"/>
        <v>23.642455620295038</v>
      </c>
      <c r="I599">
        <f t="shared" si="98"/>
        <v>-8.1971986664051002</v>
      </c>
      <c r="J599">
        <f t="shared" si="94"/>
        <v>-4.5672810030293443</v>
      </c>
      <c r="K599">
        <f t="shared" si="99"/>
        <v>-3.1013447019039933</v>
      </c>
      <c r="L599">
        <f t="shared" si="90"/>
        <v>-0.19215915024639613</v>
      </c>
      <c r="M599">
        <f t="shared" si="95"/>
        <v>-10.560812802797804</v>
      </c>
      <c r="N599">
        <f t="shared" si="96"/>
        <v>12.424057148141545</v>
      </c>
      <c r="O599">
        <f t="shared" si="97"/>
        <v>0.58100000000000041</v>
      </c>
    </row>
    <row r="600" spans="6:15">
      <c r="F600">
        <f t="shared" si="91"/>
        <v>0.58200000000000041</v>
      </c>
      <c r="G600">
        <f t="shared" si="92"/>
        <v>2</v>
      </c>
      <c r="H600">
        <f t="shared" si="93"/>
        <v>23.642455620295038</v>
      </c>
      <c r="I600">
        <f t="shared" si="98"/>
        <v>-8.1971986664051002</v>
      </c>
      <c r="J600">
        <f t="shared" si="94"/>
        <v>-4.5672810030293443</v>
      </c>
      <c r="K600">
        <f t="shared" si="99"/>
        <v>-3.2227511438745196</v>
      </c>
      <c r="L600">
        <f t="shared" si="90"/>
        <v>-0.19161465466560082</v>
      </c>
      <c r="M600">
        <f t="shared" si="95"/>
        <v>-10.53088804567145</v>
      </c>
      <c r="N600">
        <f t="shared" si="96"/>
        <v>12.422432512111913</v>
      </c>
      <c r="O600">
        <f t="shared" si="97"/>
        <v>0.58200000000000041</v>
      </c>
    </row>
    <row r="601" spans="6:15">
      <c r="F601">
        <f t="shared" si="91"/>
        <v>0.58300000000000041</v>
      </c>
      <c r="G601">
        <f t="shared" si="92"/>
        <v>3</v>
      </c>
      <c r="H601">
        <f t="shared" si="93"/>
        <v>23.642455620295038</v>
      </c>
      <c r="I601">
        <f t="shared" si="98"/>
        <v>-8.1971986664051002</v>
      </c>
      <c r="J601">
        <f t="shared" si="94"/>
        <v>-4.5672810030293443</v>
      </c>
      <c r="K601">
        <f t="shared" si="99"/>
        <v>-3.343804718551167</v>
      </c>
      <c r="L601">
        <f t="shared" si="90"/>
        <v>-0.19107873301861888</v>
      </c>
      <c r="M601">
        <f t="shared" si="95"/>
        <v>-10.501434500610046</v>
      </c>
      <c r="N601">
        <f t="shared" si="96"/>
        <v>12.421235521826858</v>
      </c>
      <c r="O601">
        <f t="shared" si="97"/>
        <v>0.58300000000000041</v>
      </c>
    </row>
    <row r="602" spans="6:15">
      <c r="F602">
        <f t="shared" si="91"/>
        <v>0.58400000000000041</v>
      </c>
      <c r="G602">
        <f t="shared" si="92"/>
        <v>4</v>
      </c>
      <c r="H602">
        <f t="shared" si="93"/>
        <v>23.642455620295038</v>
      </c>
      <c r="I602">
        <f t="shared" si="98"/>
        <v>-8.1971986664051002</v>
      </c>
      <c r="J602">
        <f t="shared" si="94"/>
        <v>-4.5672810030293443</v>
      </c>
      <c r="K602">
        <f t="shared" si="99"/>
        <v>-3.4645108763666013</v>
      </c>
      <c r="L602">
        <f t="shared" si="90"/>
        <v>-0.1905446042319138</v>
      </c>
      <c r="M602">
        <f t="shared" si="95"/>
        <v>-10.472079488778734</v>
      </c>
      <c r="N602">
        <f t="shared" si="96"/>
        <v>12.420057380024401</v>
      </c>
      <c r="O602">
        <f t="shared" si="97"/>
        <v>0.58400000000000041</v>
      </c>
    </row>
    <row r="603" spans="6:15">
      <c r="F603">
        <f t="shared" si="91"/>
        <v>0.58500000000000041</v>
      </c>
      <c r="G603">
        <f t="shared" si="92"/>
        <v>5</v>
      </c>
      <c r="H603">
        <f t="shared" si="93"/>
        <v>23.642455620295038</v>
      </c>
      <c r="I603">
        <f t="shared" si="98"/>
        <v>-8.1971986664051002</v>
      </c>
      <c r="J603">
        <f t="shared" si="94"/>
        <v>-4.5672810030293443</v>
      </c>
      <c r="K603">
        <f t="shared" si="99"/>
        <v>-3.5848707756473819</v>
      </c>
      <c r="L603">
        <f t="shared" si="90"/>
        <v>-0.19001201693633665</v>
      </c>
      <c r="M603">
        <f t="shared" si="95"/>
        <v>-10.442809195261477</v>
      </c>
      <c r="N603">
        <f t="shared" si="96"/>
        <v>12.41888317955115</v>
      </c>
      <c r="O603">
        <f t="shared" si="97"/>
        <v>0.58500000000000041</v>
      </c>
    </row>
    <row r="604" spans="6:15">
      <c r="F604">
        <f t="shared" si="91"/>
        <v>0.58600000000000041</v>
      </c>
      <c r="G604">
        <f t="shared" si="92"/>
        <v>6</v>
      </c>
      <c r="H604">
        <f t="shared" si="93"/>
        <v>23.642455620295038</v>
      </c>
      <c r="I604">
        <f t="shared" si="98"/>
        <v>-8.1971986664051002</v>
      </c>
      <c r="J604">
        <f t="shared" si="94"/>
        <v>-4.5672810030293443</v>
      </c>
      <c r="K604">
        <f t="shared" si="99"/>
        <v>-3.7048854155499833</v>
      </c>
      <c r="L604">
        <f t="shared" si="90"/>
        <v>-0.18948095773681523</v>
      </c>
      <c r="M604">
        <f t="shared" si="95"/>
        <v>-10.41362288388282</v>
      </c>
      <c r="N604">
        <f t="shared" si="96"/>
        <v>12.417712367810459</v>
      </c>
      <c r="O604">
        <f t="shared" si="97"/>
        <v>0.58600000000000041</v>
      </c>
    </row>
    <row r="605" spans="6:15">
      <c r="F605">
        <f t="shared" si="91"/>
        <v>0.58700000000000041</v>
      </c>
      <c r="G605">
        <f t="shared" si="92"/>
        <v>7</v>
      </c>
      <c r="H605">
        <f t="shared" si="93"/>
        <v>23.642455620295038</v>
      </c>
      <c r="I605">
        <f t="shared" si="98"/>
        <v>-8.1971986664051002</v>
      </c>
      <c r="J605">
        <f t="shared" si="94"/>
        <v>-4.5672810030293443</v>
      </c>
      <c r="K605">
        <f t="shared" si="99"/>
        <v>-3.8245557866852007</v>
      </c>
      <c r="L605">
        <f t="shared" si="90"/>
        <v>-0.18895142192290904</v>
      </c>
      <c r="M605">
        <f t="shared" si="95"/>
        <v>-10.384520295763183</v>
      </c>
      <c r="N605">
        <f t="shared" si="96"/>
        <v>12.416544915355313</v>
      </c>
      <c r="O605">
        <f t="shared" si="97"/>
        <v>0.58700000000000041</v>
      </c>
    </row>
    <row r="606" spans="6:15">
      <c r="F606">
        <f t="shared" si="91"/>
        <v>0.58800000000000041</v>
      </c>
      <c r="G606">
        <f t="shared" si="92"/>
        <v>8</v>
      </c>
      <c r="H606">
        <f t="shared" si="93"/>
        <v>23.642455620295038</v>
      </c>
      <c r="I606">
        <f t="shared" si="98"/>
        <v>-8.1971986664051002</v>
      </c>
      <c r="J606">
        <f t="shared" si="94"/>
        <v>-4.5672810030293443</v>
      </c>
      <c r="K606">
        <f t="shared" si="99"/>
        <v>-3.9438828766152256</v>
      </c>
      <c r="L606">
        <f t="shared" si="90"/>
        <v>-0.18842340511278344</v>
      </c>
      <c r="M606">
        <f t="shared" si="95"/>
        <v>-10.355501190082727</v>
      </c>
      <c r="N606">
        <f t="shared" si="96"/>
        <v>12.415380811830527</v>
      </c>
      <c r="O606">
        <f t="shared" si="97"/>
        <v>0.58800000000000041</v>
      </c>
    </row>
    <row r="607" spans="6:15">
      <c r="F607">
        <f t="shared" si="91"/>
        <v>0.58900000000000041</v>
      </c>
      <c r="G607">
        <f t="shared" si="92"/>
        <v>9</v>
      </c>
      <c r="H607">
        <f t="shared" si="93"/>
        <v>23.642455620295038</v>
      </c>
      <c r="I607">
        <f t="shared" si="98"/>
        <v>-8.1971986664051002</v>
      </c>
      <c r="J607">
        <f t="shared" si="94"/>
        <v>-4.5672810030293443</v>
      </c>
      <c r="K607">
        <f t="shared" si="99"/>
        <v>-4.0628676700618298</v>
      </c>
      <c r="L607">
        <f t="shared" si="90"/>
        <v>-0.18789690294865607</v>
      </c>
      <c r="M607">
        <f t="shared" si="95"/>
        <v>-10.326565327343495</v>
      </c>
      <c r="N607">
        <f t="shared" si="96"/>
        <v>12.414220047603308</v>
      </c>
      <c r="O607">
        <f t="shared" si="97"/>
        <v>0.58900000000000041</v>
      </c>
    </row>
    <row r="608" spans="6:15">
      <c r="F608">
        <f t="shared" si="91"/>
        <v>0.59000000000000041</v>
      </c>
      <c r="G608">
        <f t="shared" si="92"/>
        <v>0</v>
      </c>
      <c r="H608">
        <f t="shared" si="93"/>
        <v>22.460332839280287</v>
      </c>
      <c r="I608">
        <f t="shared" si="98"/>
        <v>-7.9876513466135748</v>
      </c>
      <c r="J608">
        <f t="shared" si="94"/>
        <v>-4.563218135359282</v>
      </c>
      <c r="K608">
        <f t="shared" si="99"/>
        <v>-4.1815111489217811</v>
      </c>
      <c r="L608">
        <f t="shared" si="90"/>
        <v>-0.18212631101702439</v>
      </c>
      <c r="M608">
        <f t="shared" si="95"/>
        <v>-10.009421225315803</v>
      </c>
      <c r="N608">
        <f t="shared" si="96"/>
        <v>12.413062613093739</v>
      </c>
      <c r="O608">
        <f t="shared" si="97"/>
        <v>0.59000000000000041</v>
      </c>
    </row>
    <row r="609" spans="6:15">
      <c r="F609">
        <f t="shared" si="91"/>
        <v>0.59100000000000041</v>
      </c>
      <c r="G609">
        <f t="shared" si="92"/>
        <v>1</v>
      </c>
      <c r="H609">
        <f t="shared" si="93"/>
        <v>22.460332839280287</v>
      </c>
      <c r="I609">
        <f t="shared" si="98"/>
        <v>-7.9876513466135748</v>
      </c>
      <c r="J609">
        <f t="shared" si="94"/>
        <v>-4.563218135359282</v>
      </c>
      <c r="K609">
        <f t="shared" si="99"/>
        <v>-4.2964943566372327</v>
      </c>
      <c r="L609">
        <f t="shared" si="90"/>
        <v>-0.18143171121773585</v>
      </c>
      <c r="M609">
        <f t="shared" si="95"/>
        <v>-9.9712469388259795</v>
      </c>
      <c r="N609">
        <f t="shared" si="96"/>
        <v>12.400376849012632</v>
      </c>
      <c r="O609">
        <f t="shared" si="97"/>
        <v>0.59100000000000041</v>
      </c>
    </row>
    <row r="610" spans="6:15">
      <c r="F610">
        <f t="shared" si="91"/>
        <v>0.59200000000000041</v>
      </c>
      <c r="G610">
        <f t="shared" si="92"/>
        <v>2</v>
      </c>
      <c r="H610">
        <f t="shared" si="93"/>
        <v>22.460332839280287</v>
      </c>
      <c r="I610">
        <f t="shared" si="98"/>
        <v>-7.9876513466135748</v>
      </c>
      <c r="J610">
        <f t="shared" si="94"/>
        <v>-4.563218135359282</v>
      </c>
      <c r="K610">
        <f t="shared" si="99"/>
        <v>-4.4110301330585999</v>
      </c>
      <c r="L610">
        <f t="shared" si="90"/>
        <v>-0.18091876975629617</v>
      </c>
      <c r="M610">
        <f t="shared" si="95"/>
        <v>-9.9430563543749546</v>
      </c>
      <c r="N610">
        <f t="shared" si="96"/>
        <v>12.398849877553038</v>
      </c>
      <c r="O610">
        <f t="shared" si="97"/>
        <v>0.59200000000000041</v>
      </c>
    </row>
    <row r="611" spans="6:15">
      <c r="F611">
        <f t="shared" si="91"/>
        <v>0.59300000000000042</v>
      </c>
      <c r="G611">
        <f t="shared" si="92"/>
        <v>3</v>
      </c>
      <c r="H611">
        <f t="shared" si="93"/>
        <v>22.460332839280287</v>
      </c>
      <c r="I611">
        <f t="shared" si="98"/>
        <v>-7.9876513466135748</v>
      </c>
      <c r="J611">
        <f t="shared" si="94"/>
        <v>-4.563218135359282</v>
      </c>
      <c r="K611">
        <f t="shared" si="99"/>
        <v>-4.5252334800156229</v>
      </c>
      <c r="L611">
        <f t="shared" si="90"/>
        <v>-0.18041367853972171</v>
      </c>
      <c r="M611">
        <f t="shared" si="95"/>
        <v>-9.9152972090012348</v>
      </c>
      <c r="N611">
        <f t="shared" si="96"/>
        <v>12.397722254174997</v>
      </c>
      <c r="O611">
        <f t="shared" si="97"/>
        <v>0.59300000000000042</v>
      </c>
    </row>
    <row r="612" spans="6:15">
      <c r="F612">
        <f t="shared" si="91"/>
        <v>0.59400000000000042</v>
      </c>
      <c r="G612">
        <f t="shared" si="92"/>
        <v>4</v>
      </c>
      <c r="H612">
        <f t="shared" si="93"/>
        <v>22.460332839280287</v>
      </c>
      <c r="I612">
        <f t="shared" si="98"/>
        <v>-7.9876513466135748</v>
      </c>
      <c r="J612">
        <f t="shared" si="94"/>
        <v>-4.563218135359282</v>
      </c>
      <c r="K612">
        <f t="shared" si="99"/>
        <v>-4.6391093885289507</v>
      </c>
      <c r="L612">
        <f t="shared" si="90"/>
        <v>-0.17991026140942537</v>
      </c>
      <c r="M612">
        <f t="shared" si="95"/>
        <v>-9.8876300691956924</v>
      </c>
      <c r="N612">
        <f t="shared" si="96"/>
        <v>12.396611888360049</v>
      </c>
      <c r="O612">
        <f t="shared" si="97"/>
        <v>0.59400000000000042</v>
      </c>
    </row>
    <row r="613" spans="6:15">
      <c r="F613">
        <f t="shared" si="91"/>
        <v>0.59500000000000042</v>
      </c>
      <c r="G613">
        <f t="shared" si="92"/>
        <v>5</v>
      </c>
      <c r="H613">
        <f t="shared" si="93"/>
        <v>22.460332839280287</v>
      </c>
      <c r="I613">
        <f t="shared" si="98"/>
        <v>-7.9876513466135748</v>
      </c>
      <c r="J613">
        <f t="shared" si="94"/>
        <v>-4.563218135359282</v>
      </c>
      <c r="K613">
        <f t="shared" si="99"/>
        <v>-4.7526589403945065</v>
      </c>
      <c r="L613">
        <f t="shared" si="90"/>
        <v>-0.17940829504333147</v>
      </c>
      <c r="M613">
        <f t="shared" si="95"/>
        <v>-9.8600426614723489</v>
      </c>
      <c r="N613">
        <f t="shared" si="96"/>
        <v>12.395505202767827</v>
      </c>
      <c r="O613">
        <f t="shared" si="97"/>
        <v>0.59500000000000042</v>
      </c>
    </row>
    <row r="614" spans="6:15">
      <c r="F614">
        <f t="shared" si="91"/>
        <v>0.59600000000000042</v>
      </c>
      <c r="G614">
        <f t="shared" si="92"/>
        <v>6</v>
      </c>
      <c r="H614">
        <f t="shared" si="93"/>
        <v>22.460332839280287</v>
      </c>
      <c r="I614">
        <f t="shared" si="98"/>
        <v>-7.9876513466135748</v>
      </c>
      <c r="J614">
        <f t="shared" si="94"/>
        <v>-4.563218135359282</v>
      </c>
      <c r="K614">
        <f t="shared" si="99"/>
        <v>-4.8658830759943017</v>
      </c>
      <c r="L614">
        <f t="shared" si="90"/>
        <v>-0.17890776752368459</v>
      </c>
      <c r="M614">
        <f t="shared" si="95"/>
        <v>-9.8325343308471282</v>
      </c>
      <c r="N614">
        <f t="shared" si="96"/>
        <v>12.394401706458893</v>
      </c>
      <c r="O614">
        <f t="shared" si="97"/>
        <v>0.59600000000000042</v>
      </c>
    </row>
    <row r="615" spans="6:15">
      <c r="F615">
        <f t="shared" si="91"/>
        <v>0.59700000000000042</v>
      </c>
      <c r="G615">
        <f t="shared" si="92"/>
        <v>7</v>
      </c>
      <c r="H615">
        <f t="shared" si="93"/>
        <v>22.460332839280287</v>
      </c>
      <c r="I615">
        <f t="shared" si="98"/>
        <v>-7.9876513466135748</v>
      </c>
      <c r="J615">
        <f t="shared" si="94"/>
        <v>-4.563218135359282</v>
      </c>
      <c r="K615">
        <f t="shared" si="99"/>
        <v>-4.9787827281036554</v>
      </c>
      <c r="L615">
        <f t="shared" si="90"/>
        <v>-0.17840867445139502</v>
      </c>
      <c r="M615">
        <f t="shared" si="95"/>
        <v>-9.8051048355518748</v>
      </c>
      <c r="N615">
        <f t="shared" si="96"/>
        <v>12.393301373233886</v>
      </c>
      <c r="O615">
        <f t="shared" si="97"/>
        <v>0.59700000000000042</v>
      </c>
    </row>
    <row r="616" spans="6:15">
      <c r="F616">
        <f t="shared" si="91"/>
        <v>0.59800000000000042</v>
      </c>
      <c r="G616">
        <f t="shared" si="92"/>
        <v>8</v>
      </c>
      <c r="H616">
        <f t="shared" si="93"/>
        <v>22.460332839280287</v>
      </c>
      <c r="I616">
        <f t="shared" si="98"/>
        <v>-7.9876513466135748</v>
      </c>
      <c r="J616">
        <f t="shared" si="94"/>
        <v>-4.563218135359282</v>
      </c>
      <c r="K616">
        <f t="shared" si="99"/>
        <v>-5.0913588266502723</v>
      </c>
      <c r="L616">
        <f t="shared" si="90"/>
        <v>-0.1779110117057647</v>
      </c>
      <c r="M616">
        <f t="shared" si="95"/>
        <v>-9.7777539491184733</v>
      </c>
      <c r="N616">
        <f t="shared" si="96"/>
        <v>12.392204193422074</v>
      </c>
      <c r="O616">
        <f t="shared" si="97"/>
        <v>0.59800000000000042</v>
      </c>
    </row>
    <row r="617" spans="6:15">
      <c r="F617">
        <f t="shared" si="91"/>
        <v>0.59900000000000042</v>
      </c>
      <c r="G617">
        <f t="shared" si="92"/>
        <v>9</v>
      </c>
      <c r="H617">
        <f t="shared" si="93"/>
        <v>22.460332839280287</v>
      </c>
      <c r="I617">
        <f t="shared" si="98"/>
        <v>-7.9876513466135748</v>
      </c>
      <c r="J617">
        <f t="shared" si="94"/>
        <v>-4.563218135359282</v>
      </c>
      <c r="K617">
        <f t="shared" si="99"/>
        <v>-5.2036122988906293</v>
      </c>
      <c r="L617">
        <f t="shared" si="90"/>
        <v>-0.17741477518734336</v>
      </c>
      <c r="M617">
        <f t="shared" si="95"/>
        <v>-9.7504814462465568</v>
      </c>
      <c r="N617">
        <f t="shared" si="96"/>
        <v>12.391110157964739</v>
      </c>
      <c r="O617">
        <f t="shared" si="97"/>
        <v>0.59900000000000042</v>
      </c>
    </row>
    <row r="618" spans="6:15">
      <c r="F618">
        <f t="shared" si="91"/>
        <v>0.60000000000000042</v>
      </c>
      <c r="G618">
        <f t="shared" si="92"/>
        <v>0</v>
      </c>
      <c r="H618">
        <f t="shared" si="93"/>
        <v>21.337316197316273</v>
      </c>
      <c r="I618">
        <f t="shared" si="98"/>
        <v>-7.7866490916821789</v>
      </c>
      <c r="J618">
        <f t="shared" si="94"/>
        <v>-4.5580145230603915</v>
      </c>
      <c r="K618">
        <f t="shared" si="99"/>
        <v>-5.3155440694236038</v>
      </c>
      <c r="L618">
        <f t="shared" si="90"/>
        <v>-0.17189761015966382</v>
      </c>
      <c r="M618">
        <f t="shared" si="95"/>
        <v>-9.4472653517501186</v>
      </c>
      <c r="N618">
        <f t="shared" si="96"/>
        <v>12.390019257849863</v>
      </c>
      <c r="O618">
        <f t="shared" si="97"/>
        <v>0.60000000000000042</v>
      </c>
    </row>
    <row r="619" spans="6:15">
      <c r="F619">
        <f t="shared" si="91"/>
        <v>0.60100000000000042</v>
      </c>
      <c r="G619">
        <f t="shared" si="92"/>
        <v>1</v>
      </c>
      <c r="H619">
        <f t="shared" si="93"/>
        <v>21.337316197316273</v>
      </c>
      <c r="I619">
        <f t="shared" si="98"/>
        <v>-7.7866490916821789</v>
      </c>
      <c r="J619">
        <f t="shared" si="94"/>
        <v>-4.5580145230603915</v>
      </c>
      <c r="K619">
        <f t="shared" si="99"/>
        <v>-5.4239764189202457</v>
      </c>
      <c r="L619">
        <f t="shared" si="90"/>
        <v>-0.17124483188363268</v>
      </c>
      <c r="M619">
        <f t="shared" si="95"/>
        <v>-9.4113895208773339</v>
      </c>
      <c r="N619">
        <f t="shared" si="96"/>
        <v>12.377890614070004</v>
      </c>
      <c r="O619">
        <f t="shared" si="97"/>
        <v>0.60100000000000042</v>
      </c>
    </row>
    <row r="620" spans="6:15">
      <c r="F620">
        <f t="shared" si="91"/>
        <v>0.60200000000000042</v>
      </c>
      <c r="G620">
        <f t="shared" si="92"/>
        <v>2</v>
      </c>
      <c r="H620">
        <f t="shared" si="93"/>
        <v>21.337316197316273</v>
      </c>
      <c r="I620">
        <f t="shared" si="98"/>
        <v>-7.7866490916821789</v>
      </c>
      <c r="J620">
        <f t="shared" si="94"/>
        <v>-4.5580145230603915</v>
      </c>
      <c r="K620">
        <f t="shared" si="99"/>
        <v>-5.5319882514339458</v>
      </c>
      <c r="L620">
        <f t="shared" si="90"/>
        <v>-0.17076176913465385</v>
      </c>
      <c r="M620">
        <f t="shared" si="95"/>
        <v>-9.3848410309541173</v>
      </c>
      <c r="N620">
        <f t="shared" si="96"/>
        <v>12.376455580835094</v>
      </c>
      <c r="O620">
        <f t="shared" si="97"/>
        <v>0.60200000000000042</v>
      </c>
    </row>
    <row r="621" spans="6:15">
      <c r="F621">
        <f t="shared" si="91"/>
        <v>0.60300000000000042</v>
      </c>
      <c r="G621">
        <f t="shared" si="92"/>
        <v>3</v>
      </c>
      <c r="H621">
        <f t="shared" si="93"/>
        <v>21.337316197316273</v>
      </c>
      <c r="I621">
        <f t="shared" si="98"/>
        <v>-7.7866490916821789</v>
      </c>
      <c r="J621">
        <f t="shared" si="94"/>
        <v>-4.5580145230603915</v>
      </c>
      <c r="K621">
        <f t="shared" si="99"/>
        <v>-5.6396870083696955</v>
      </c>
      <c r="L621">
        <f t="shared" si="90"/>
        <v>-0.17028589995861121</v>
      </c>
      <c r="M621">
        <f t="shared" si="95"/>
        <v>-9.3586878902873103</v>
      </c>
      <c r="N621">
        <f t="shared" si="96"/>
        <v>12.375393641238166</v>
      </c>
      <c r="O621">
        <f t="shared" si="97"/>
        <v>0.60300000000000042</v>
      </c>
    </row>
    <row r="622" spans="6:15">
      <c r="F622">
        <f t="shared" si="91"/>
        <v>0.60400000000000043</v>
      </c>
      <c r="G622">
        <f t="shared" si="92"/>
        <v>4</v>
      </c>
      <c r="H622">
        <f t="shared" si="93"/>
        <v>21.337316197316273</v>
      </c>
      <c r="I622">
        <f t="shared" si="98"/>
        <v>-7.7866490916821789</v>
      </c>
      <c r="J622">
        <f t="shared" si="94"/>
        <v>-4.5580145230603915</v>
      </c>
      <c r="K622">
        <f t="shared" si="99"/>
        <v>-5.747077263824858</v>
      </c>
      <c r="L622">
        <f t="shared" si="90"/>
        <v>-0.16981159446334229</v>
      </c>
      <c r="M622">
        <f t="shared" si="95"/>
        <v>-9.3326206874481503</v>
      </c>
      <c r="N622">
        <f t="shared" si="96"/>
        <v>12.374347515611493</v>
      </c>
      <c r="O622">
        <f t="shared" si="97"/>
        <v>0.60400000000000043</v>
      </c>
    </row>
    <row r="623" spans="6:15">
      <c r="F623">
        <f t="shared" si="91"/>
        <v>0.60500000000000043</v>
      </c>
      <c r="G623">
        <f t="shared" si="92"/>
        <v>5</v>
      </c>
      <c r="H623">
        <f t="shared" si="93"/>
        <v>21.337316197316273</v>
      </c>
      <c r="I623">
        <f t="shared" si="98"/>
        <v>-7.7866490916821789</v>
      </c>
      <c r="J623">
        <f t="shared" si="94"/>
        <v>-4.5580145230603915</v>
      </c>
      <c r="K623">
        <f t="shared" si="99"/>
        <v>-5.8541600284319593</v>
      </c>
      <c r="L623">
        <f t="shared" si="90"/>
        <v>-0.16933865399138634</v>
      </c>
      <c r="M623">
        <f t="shared" si="95"/>
        <v>-9.3066285044852819</v>
      </c>
      <c r="N623">
        <f t="shared" si="96"/>
        <v>12.373304827497925</v>
      </c>
      <c r="O623">
        <f t="shared" si="97"/>
        <v>0.60500000000000043</v>
      </c>
    </row>
    <row r="624" spans="6:15">
      <c r="F624">
        <f t="shared" si="91"/>
        <v>0.60600000000000043</v>
      </c>
      <c r="G624">
        <f t="shared" si="92"/>
        <v>6</v>
      </c>
      <c r="H624">
        <f t="shared" si="93"/>
        <v>21.337316197316273</v>
      </c>
      <c r="I624">
        <f t="shared" si="98"/>
        <v>-7.7866490916821789</v>
      </c>
      <c r="J624">
        <f t="shared" si="94"/>
        <v>-4.5580145230603915</v>
      </c>
      <c r="K624">
        <f t="shared" si="99"/>
        <v>-5.9609361870246644</v>
      </c>
      <c r="L624">
        <f t="shared" si="90"/>
        <v>-0.16886706791227565</v>
      </c>
      <c r="M624">
        <f t="shared" si="95"/>
        <v>-9.2807107571622574</v>
      </c>
      <c r="N624">
        <f t="shared" si="96"/>
        <v>12.372265140179412</v>
      </c>
      <c r="O624">
        <f t="shared" si="97"/>
        <v>0.60600000000000043</v>
      </c>
    </row>
    <row r="625" spans="6:15">
      <c r="F625">
        <f t="shared" si="91"/>
        <v>0.60700000000000043</v>
      </c>
      <c r="G625">
        <f t="shared" si="92"/>
        <v>7</v>
      </c>
      <c r="H625">
        <f t="shared" si="93"/>
        <v>21.337316197316273</v>
      </c>
      <c r="I625">
        <f t="shared" si="98"/>
        <v>-7.7866490916821789</v>
      </c>
      <c r="J625">
        <f t="shared" si="94"/>
        <v>-4.5580145230603915</v>
      </c>
      <c r="K625">
        <f t="shared" si="99"/>
        <v>-6.0674066176484489</v>
      </c>
      <c r="L625">
        <f t="shared" si="90"/>
        <v>-0.16839683211532946</v>
      </c>
      <c r="M625">
        <f t="shared" si="95"/>
        <v>-9.2548672195614952</v>
      </c>
      <c r="N625">
        <f t="shared" si="96"/>
        <v>12.371228430286489</v>
      </c>
      <c r="O625">
        <f t="shared" si="97"/>
        <v>0.60700000000000043</v>
      </c>
    </row>
    <row r="626" spans="6:15">
      <c r="F626">
        <f t="shared" si="91"/>
        <v>0.60800000000000043</v>
      </c>
      <c r="G626">
        <f t="shared" si="92"/>
        <v>8</v>
      </c>
      <c r="H626">
        <f t="shared" si="93"/>
        <v>21.337316197316273</v>
      </c>
      <c r="I626">
        <f t="shared" si="98"/>
        <v>-7.7866490916821789</v>
      </c>
      <c r="J626">
        <f t="shared" si="94"/>
        <v>-4.5580145230603915</v>
      </c>
      <c r="K626">
        <f t="shared" si="99"/>
        <v>-6.1735721956874299</v>
      </c>
      <c r="L626">
        <f t="shared" si="90"/>
        <v>-0.16792794272628261</v>
      </c>
      <c r="M626">
        <f t="shared" si="95"/>
        <v>-9.2290976787585066</v>
      </c>
      <c r="N626">
        <f t="shared" si="96"/>
        <v>12.37019468878246</v>
      </c>
      <c r="O626">
        <f t="shared" si="97"/>
        <v>0.60800000000000043</v>
      </c>
    </row>
    <row r="627" spans="6:15">
      <c r="F627">
        <f t="shared" si="91"/>
        <v>0.60900000000000043</v>
      </c>
      <c r="G627">
        <f t="shared" si="92"/>
        <v>9</v>
      </c>
      <c r="H627">
        <f t="shared" si="93"/>
        <v>21.337316197316273</v>
      </c>
      <c r="I627">
        <f t="shared" si="98"/>
        <v>-7.7866490916821789</v>
      </c>
      <c r="J627">
        <f t="shared" si="94"/>
        <v>-4.5580145230603915</v>
      </c>
      <c r="K627">
        <f t="shared" si="99"/>
        <v>-6.2794337940141727</v>
      </c>
      <c r="L627">
        <f t="shared" si="90"/>
        <v>-0.16746039588973949</v>
      </c>
      <c r="M627">
        <f t="shared" si="95"/>
        <v>-9.2034019228658472</v>
      </c>
      <c r="N627">
        <f t="shared" si="96"/>
        <v>12.369163907150341</v>
      </c>
      <c r="O627">
        <f t="shared" si="97"/>
        <v>0.60900000000000043</v>
      </c>
    </row>
    <row r="628" spans="6:15">
      <c r="F628">
        <f t="shared" si="91"/>
        <v>0.61000000000000043</v>
      </c>
      <c r="G628">
        <f t="shared" si="92"/>
        <v>0</v>
      </c>
      <c r="H628">
        <f t="shared" si="93"/>
        <v>20.27045038745046</v>
      </c>
      <c r="I628">
        <f t="shared" si="98"/>
        <v>-7.5938405058008982</v>
      </c>
      <c r="J628">
        <f t="shared" si="94"/>
        <v>-4.5517350892663773</v>
      </c>
      <c r="K628">
        <f t="shared" si="99"/>
        <v>-6.3849922830018038</v>
      </c>
      <c r="L628">
        <f t="shared" si="90"/>
        <v>-0.16218507739387555</v>
      </c>
      <c r="M628">
        <f t="shared" si="95"/>
        <v>-8.91347739396093</v>
      </c>
      <c r="N628">
        <f t="shared" si="96"/>
        <v>12.368136076914634</v>
      </c>
      <c r="O628">
        <f t="shared" si="97"/>
        <v>0.61000000000000043</v>
      </c>
    </row>
    <row r="629" spans="6:15">
      <c r="F629">
        <f t="shared" si="91"/>
        <v>0.61100000000000043</v>
      </c>
      <c r="G629">
        <f t="shared" si="92"/>
        <v>1</v>
      </c>
      <c r="H629">
        <f t="shared" si="93"/>
        <v>20.27045038745046</v>
      </c>
      <c r="I629">
        <f t="shared" si="98"/>
        <v>-7.5938405058008982</v>
      </c>
      <c r="J629">
        <f t="shared" si="94"/>
        <v>-4.5517350892663773</v>
      </c>
      <c r="K629">
        <f t="shared" si="99"/>
        <v>-6.4872048488385108</v>
      </c>
      <c r="L629">
        <f t="shared" si="90"/>
        <v>-0.16157167630953329</v>
      </c>
      <c r="M629">
        <f t="shared" si="95"/>
        <v>-8.8797656814743497</v>
      </c>
      <c r="N629">
        <f t="shared" si="96"/>
        <v>12.356539095758437</v>
      </c>
      <c r="O629">
        <f t="shared" si="97"/>
        <v>0.61100000000000043</v>
      </c>
    </row>
    <row r="630" spans="6:15">
      <c r="F630">
        <f t="shared" si="91"/>
        <v>0.61200000000000043</v>
      </c>
      <c r="G630">
        <f t="shared" si="92"/>
        <v>2</v>
      </c>
      <c r="H630">
        <f t="shared" si="93"/>
        <v>20.27045038745046</v>
      </c>
      <c r="I630">
        <f t="shared" si="98"/>
        <v>-7.5938405058008982</v>
      </c>
      <c r="J630">
        <f t="shared" si="94"/>
        <v>-4.5517350892663773</v>
      </c>
      <c r="K630">
        <f t="shared" si="99"/>
        <v>-6.589022242472649</v>
      </c>
      <c r="L630">
        <f t="shared" si="90"/>
        <v>-0.16111690834847295</v>
      </c>
      <c r="M630">
        <f t="shared" si="95"/>
        <v>-8.8547722356805387</v>
      </c>
      <c r="N630">
        <f t="shared" si="96"/>
        <v>12.355190627258974</v>
      </c>
      <c r="O630">
        <f t="shared" si="97"/>
        <v>0.61200000000000043</v>
      </c>
    </row>
    <row r="631" spans="6:15">
      <c r="F631">
        <f t="shared" si="91"/>
        <v>0.61300000000000043</v>
      </c>
      <c r="G631">
        <f t="shared" si="92"/>
        <v>3</v>
      </c>
      <c r="H631">
        <f t="shared" si="93"/>
        <v>20.27045038745046</v>
      </c>
      <c r="I631">
        <f t="shared" si="98"/>
        <v>-7.5938405058008982</v>
      </c>
      <c r="J631">
        <f t="shared" si="94"/>
        <v>-4.5517350892663773</v>
      </c>
      <c r="K631">
        <f t="shared" si="99"/>
        <v>-6.690544889542049</v>
      </c>
      <c r="L631">
        <f t="shared" si="90"/>
        <v>-0.16066873764049261</v>
      </c>
      <c r="M631">
        <f t="shared" si="95"/>
        <v>-8.8301413661923629</v>
      </c>
      <c r="N631">
        <f t="shared" si="96"/>
        <v>12.354190889427221</v>
      </c>
      <c r="O631">
        <f t="shared" si="97"/>
        <v>0.61300000000000043</v>
      </c>
    </row>
    <row r="632" spans="6:15">
      <c r="F632">
        <f t="shared" si="91"/>
        <v>0.61400000000000043</v>
      </c>
      <c r="G632">
        <f t="shared" si="92"/>
        <v>4</v>
      </c>
      <c r="H632">
        <f t="shared" si="93"/>
        <v>20.27045038745046</v>
      </c>
      <c r="I632">
        <f t="shared" si="98"/>
        <v>-7.5938405058008982</v>
      </c>
      <c r="J632">
        <f t="shared" si="94"/>
        <v>-4.5517350892663773</v>
      </c>
      <c r="K632">
        <f t="shared" si="99"/>
        <v>-6.7917769854872576</v>
      </c>
      <c r="L632">
        <f t="shared" si="90"/>
        <v>-0.16022202785396392</v>
      </c>
      <c r="M632">
        <f t="shared" si="95"/>
        <v>-8.8055907870153725</v>
      </c>
      <c r="N632">
        <f t="shared" si="96"/>
        <v>12.353205654647695</v>
      </c>
      <c r="O632">
        <f t="shared" si="97"/>
        <v>0.61400000000000043</v>
      </c>
    </row>
    <row r="633" spans="6:15">
      <c r="F633">
        <f t="shared" si="91"/>
        <v>0.61500000000000044</v>
      </c>
      <c r="G633">
        <f t="shared" si="92"/>
        <v>5</v>
      </c>
      <c r="H633">
        <f t="shared" si="93"/>
        <v>20.27045038745046</v>
      </c>
      <c r="I633">
        <f t="shared" si="98"/>
        <v>-7.5938405058008982</v>
      </c>
      <c r="J633">
        <f t="shared" si="94"/>
        <v>-4.5517350892663773</v>
      </c>
      <c r="K633">
        <f t="shared" si="99"/>
        <v>-6.892719474683763</v>
      </c>
      <c r="L633">
        <f t="shared" si="90"/>
        <v>-0.15977660204249286</v>
      </c>
      <c r="M633">
        <f t="shared" si="95"/>
        <v>-8.7811107734097309</v>
      </c>
      <c r="N633">
        <f t="shared" si="96"/>
        <v>12.352223631480616</v>
      </c>
      <c r="O633">
        <f t="shared" si="97"/>
        <v>0.61500000000000044</v>
      </c>
    </row>
    <row r="634" spans="6:15">
      <c r="F634">
        <f t="shared" si="91"/>
        <v>0.61600000000000044</v>
      </c>
      <c r="G634">
        <f t="shared" si="92"/>
        <v>6</v>
      </c>
      <c r="H634">
        <f t="shared" si="93"/>
        <v>20.27045038745046</v>
      </c>
      <c r="I634">
        <f t="shared" si="98"/>
        <v>-7.5938405058008982</v>
      </c>
      <c r="J634">
        <f t="shared" si="94"/>
        <v>-4.5517350892663773</v>
      </c>
      <c r="K634">
        <f t="shared" si="99"/>
        <v>-6.9933731894536102</v>
      </c>
      <c r="L634">
        <f t="shared" si="90"/>
        <v>-0.1593324507002393</v>
      </c>
      <c r="M634">
        <f t="shared" si="95"/>
        <v>-8.7567008029470355</v>
      </c>
      <c r="N634">
        <f t="shared" si="96"/>
        <v>12.35124443093639</v>
      </c>
      <c r="O634">
        <f t="shared" si="97"/>
        <v>0.61600000000000044</v>
      </c>
    </row>
    <row r="635" spans="6:15">
      <c r="F635">
        <f t="shared" si="91"/>
        <v>0.61700000000000044</v>
      </c>
      <c r="G635">
        <f t="shared" si="92"/>
        <v>7</v>
      </c>
      <c r="H635">
        <f t="shared" si="93"/>
        <v>20.27045038745046</v>
      </c>
      <c r="I635">
        <f t="shared" si="98"/>
        <v>-7.5938405058008982</v>
      </c>
      <c r="J635">
        <f t="shared" si="94"/>
        <v>-4.5517350892663773</v>
      </c>
      <c r="K635">
        <f t="shared" si="99"/>
        <v>-7.0937389560460051</v>
      </c>
      <c r="L635">
        <f t="shared" si="90"/>
        <v>-0.15888956998431397</v>
      </c>
      <c r="M635">
        <f t="shared" si="95"/>
        <v>-8.7323606644271727</v>
      </c>
      <c r="N635">
        <f t="shared" si="96"/>
        <v>12.350268032117881</v>
      </c>
      <c r="O635">
        <f t="shared" si="97"/>
        <v>0.61700000000000044</v>
      </c>
    </row>
    <row r="636" spans="6:15">
      <c r="F636">
        <f t="shared" si="91"/>
        <v>0.61800000000000044</v>
      </c>
      <c r="G636">
        <f t="shared" si="92"/>
        <v>8</v>
      </c>
      <c r="H636">
        <f t="shared" si="93"/>
        <v>20.27045038745046</v>
      </c>
      <c r="I636">
        <f t="shared" si="98"/>
        <v>-7.5938405058008982</v>
      </c>
      <c r="J636">
        <f t="shared" si="94"/>
        <v>-4.5517350892663773</v>
      </c>
      <c r="K636">
        <f t="shared" si="99"/>
        <v>-7.1938175982218011</v>
      </c>
      <c r="L636">
        <f t="shared" si="90"/>
        <v>-0.15844795625308622</v>
      </c>
      <c r="M636">
        <f t="shared" si="95"/>
        <v>-8.7080901577109362</v>
      </c>
      <c r="N636">
        <f t="shared" si="96"/>
        <v>12.349294426577087</v>
      </c>
      <c r="O636">
        <f t="shared" si="97"/>
        <v>0.61800000000000044</v>
      </c>
    </row>
    <row r="637" spans="6:15">
      <c r="F637">
        <f t="shared" si="91"/>
        <v>0.61900000000000044</v>
      </c>
      <c r="G637">
        <f t="shared" si="92"/>
        <v>9</v>
      </c>
      <c r="H637">
        <f t="shared" si="93"/>
        <v>20.27045038745046</v>
      </c>
      <c r="I637">
        <f t="shared" si="98"/>
        <v>-7.5938405058008982</v>
      </c>
      <c r="J637">
        <f t="shared" si="94"/>
        <v>-4.5517350892663773</v>
      </c>
      <c r="K637">
        <f t="shared" si="99"/>
        <v>-7.2936099373810439</v>
      </c>
      <c r="L637">
        <f t="shared" si="90"/>
        <v>-0.15800760588176654</v>
      </c>
      <c r="M637">
        <f t="shared" si="95"/>
        <v>-8.68388908358469</v>
      </c>
      <c r="N637">
        <f t="shared" si="96"/>
        <v>12.348323606308437</v>
      </c>
      <c r="O637">
        <f t="shared" si="97"/>
        <v>0.61900000000000044</v>
      </c>
    </row>
    <row r="638" spans="6:15">
      <c r="F638">
        <f t="shared" si="91"/>
        <v>0.62000000000000044</v>
      </c>
      <c r="G638">
        <f t="shared" si="92"/>
        <v>0</v>
      </c>
      <c r="H638">
        <f t="shared" si="93"/>
        <v>19.256927868077934</v>
      </c>
      <c r="I638">
        <f t="shared" si="98"/>
        <v>-7.4088857613889871</v>
      </c>
      <c r="J638">
        <f t="shared" si="94"/>
        <v>-4.544441479328996</v>
      </c>
      <c r="K638">
        <f t="shared" si="99"/>
        <v>-7.3931167925737924</v>
      </c>
      <c r="L638">
        <f t="shared" si="90"/>
        <v>-0.15296304957151688</v>
      </c>
      <c r="M638">
        <f t="shared" si="95"/>
        <v>-8.4066469392610514</v>
      </c>
      <c r="N638">
        <f t="shared" si="96"/>
        <v>12.347355563343388</v>
      </c>
      <c r="O638">
        <f t="shared" si="97"/>
        <v>0.62000000000000044</v>
      </c>
    </row>
    <row r="639" spans="6:15">
      <c r="F639">
        <f t="shared" si="91"/>
        <v>0.62100000000000044</v>
      </c>
      <c r="G639">
        <f t="shared" si="92"/>
        <v>1</v>
      </c>
      <c r="H639">
        <f t="shared" si="93"/>
        <v>19.256927868077934</v>
      </c>
      <c r="I639">
        <f t="shared" si="98"/>
        <v>-7.4088857613889871</v>
      </c>
      <c r="J639">
        <f t="shared" si="94"/>
        <v>-4.544441479328996</v>
      </c>
      <c r="K639">
        <f t="shared" si="99"/>
        <v>-7.4894241853537391</v>
      </c>
      <c r="L639">
        <f t="shared" si="90"/>
        <v>-0.15238673148920942</v>
      </c>
      <c r="M639">
        <f t="shared" si="95"/>
        <v>-8.3749732595309307</v>
      </c>
      <c r="N639">
        <f t="shared" si="96"/>
        <v>12.336265877570442</v>
      </c>
      <c r="O639">
        <f t="shared" si="97"/>
        <v>0.62100000000000044</v>
      </c>
    </row>
    <row r="640" spans="6:15">
      <c r="F640">
        <f t="shared" si="91"/>
        <v>0.62200000000000044</v>
      </c>
      <c r="G640">
        <f t="shared" si="92"/>
        <v>2</v>
      </c>
      <c r="H640">
        <f t="shared" si="93"/>
        <v>19.256927868077934</v>
      </c>
      <c r="I640">
        <f t="shared" si="98"/>
        <v>-7.4088857613889871</v>
      </c>
      <c r="J640">
        <f t="shared" si="94"/>
        <v>-4.544441479328996</v>
      </c>
      <c r="K640">
        <f t="shared" si="99"/>
        <v>-7.5853602773250755</v>
      </c>
      <c r="L640">
        <f t="shared" si="90"/>
        <v>-0.15195876053805166</v>
      </c>
      <c r="M640">
        <f t="shared" si="95"/>
        <v>-8.3514525419673014</v>
      </c>
      <c r="N640">
        <f t="shared" si="96"/>
        <v>12.334998930381238</v>
      </c>
      <c r="O640">
        <f t="shared" si="97"/>
        <v>0.62200000000000044</v>
      </c>
    </row>
    <row r="641" spans="6:15">
      <c r="F641">
        <f t="shared" si="91"/>
        <v>0.62300000000000044</v>
      </c>
      <c r="G641">
        <f t="shared" si="92"/>
        <v>3</v>
      </c>
      <c r="H641">
        <f t="shared" si="93"/>
        <v>19.256927868077934</v>
      </c>
      <c r="I641">
        <f t="shared" si="98"/>
        <v>-7.4088857613889871</v>
      </c>
      <c r="J641">
        <f t="shared" si="94"/>
        <v>-4.544441479328996</v>
      </c>
      <c r="K641">
        <f t="shared" si="99"/>
        <v>-7.6810189825068926</v>
      </c>
      <c r="L641">
        <f t="shared" si="90"/>
        <v>-0.15153684489528965</v>
      </c>
      <c r="M641">
        <f t="shared" si="95"/>
        <v>-8.3282646161460843</v>
      </c>
      <c r="N641">
        <f t="shared" si="96"/>
        <v>12.334058101678693</v>
      </c>
      <c r="O641">
        <f t="shared" si="97"/>
        <v>0.62300000000000044</v>
      </c>
    </row>
    <row r="642" spans="6:15">
      <c r="F642">
        <f t="shared" si="91"/>
        <v>0.62400000000000044</v>
      </c>
      <c r="G642">
        <f t="shared" si="92"/>
        <v>4</v>
      </c>
      <c r="H642">
        <f t="shared" si="93"/>
        <v>19.256927868077934</v>
      </c>
      <c r="I642">
        <f t="shared" si="98"/>
        <v>-7.4088857613889871</v>
      </c>
      <c r="J642">
        <f t="shared" si="94"/>
        <v>-4.544441479328996</v>
      </c>
      <c r="K642">
        <f t="shared" si="99"/>
        <v>-7.7764041521628346</v>
      </c>
      <c r="L642">
        <f t="shared" si="90"/>
        <v>-0.15111629441457511</v>
      </c>
      <c r="M642">
        <f t="shared" si="95"/>
        <v>-8.3051517178258223</v>
      </c>
      <c r="N642">
        <f t="shared" si="96"/>
        <v>12.333130584645843</v>
      </c>
      <c r="O642">
        <f t="shared" si="97"/>
        <v>0.62400000000000044</v>
      </c>
    </row>
    <row r="643" spans="6:15">
      <c r="F643">
        <f t="shared" si="91"/>
        <v>0.62500000000000044</v>
      </c>
      <c r="G643">
        <f t="shared" si="92"/>
        <v>5</v>
      </c>
      <c r="H643">
        <f t="shared" si="93"/>
        <v>19.256927868077934</v>
      </c>
      <c r="I643">
        <f t="shared" si="98"/>
        <v>-7.4088857613889871</v>
      </c>
      <c r="J643">
        <f t="shared" si="94"/>
        <v>-4.544441479328996</v>
      </c>
      <c r="K643">
        <f t="shared" si="99"/>
        <v>-7.8715166689051621</v>
      </c>
      <c r="L643">
        <f t="shared" si="90"/>
        <v>-0.15069695127989907</v>
      </c>
      <c r="M643">
        <f t="shared" si="95"/>
        <v>-8.282105173647345</v>
      </c>
      <c r="N643">
        <f t="shared" si="96"/>
        <v>12.332206068713033</v>
      </c>
      <c r="O643">
        <f t="shared" si="97"/>
        <v>0.62500000000000044</v>
      </c>
    </row>
    <row r="644" spans="6:15">
      <c r="F644">
        <f t="shared" si="91"/>
        <v>0.62600000000000044</v>
      </c>
      <c r="G644">
        <f t="shared" si="92"/>
        <v>6</v>
      </c>
      <c r="H644">
        <f t="shared" si="93"/>
        <v>19.256927868077934</v>
      </c>
      <c r="I644">
        <f t="shared" si="98"/>
        <v>-7.4088857613889871</v>
      </c>
      <c r="J644">
        <f t="shared" si="94"/>
        <v>-4.544441479328996</v>
      </c>
      <c r="K644">
        <f t="shared" si="99"/>
        <v>-7.9663573154045002</v>
      </c>
      <c r="L644">
        <f t="shared" si="90"/>
        <v>-0.15027880697056711</v>
      </c>
      <c r="M644">
        <f t="shared" si="95"/>
        <v>-8.2591245153245563</v>
      </c>
      <c r="N644">
        <f t="shared" si="96"/>
        <v>12.331284206945893</v>
      </c>
      <c r="O644">
        <f t="shared" si="97"/>
        <v>0.62600000000000044</v>
      </c>
    </row>
    <row r="645" spans="6:15">
      <c r="F645">
        <f t="shared" si="91"/>
        <v>0.62700000000000045</v>
      </c>
      <c r="G645">
        <f t="shared" si="92"/>
        <v>7</v>
      </c>
      <c r="H645">
        <f t="shared" si="93"/>
        <v>19.256927868077934</v>
      </c>
      <c r="I645">
        <f t="shared" si="98"/>
        <v>-7.4088857613889871</v>
      </c>
      <c r="J645">
        <f t="shared" si="94"/>
        <v>-4.544441479328996</v>
      </c>
      <c r="K645">
        <f t="shared" si="99"/>
        <v>-8.0609268688855042</v>
      </c>
      <c r="L645">
        <f t="shared" si="90"/>
        <v>-0.14986185789286782</v>
      </c>
      <c r="M645">
        <f t="shared" si="95"/>
        <v>-8.2362095453518265</v>
      </c>
      <c r="N645">
        <f t="shared" si="96"/>
        <v>12.330364980612982</v>
      </c>
      <c r="O645">
        <f t="shared" si="97"/>
        <v>0.62700000000000045</v>
      </c>
    </row>
    <row r="646" spans="6:15">
      <c r="F646">
        <f t="shared" si="91"/>
        <v>0.62800000000000045</v>
      </c>
      <c r="G646">
        <f t="shared" si="92"/>
        <v>8</v>
      </c>
      <c r="H646">
        <f t="shared" si="93"/>
        <v>19.256927868077934</v>
      </c>
      <c r="I646">
        <f t="shared" si="98"/>
        <v>-7.4088857613889871</v>
      </c>
      <c r="J646">
        <f t="shared" si="94"/>
        <v>-4.544441479328996</v>
      </c>
      <c r="K646">
        <f t="shared" si="99"/>
        <v>-8.1552261042455179</v>
      </c>
      <c r="L646">
        <f t="shared" si="90"/>
        <v>-0.14944610062484459</v>
      </c>
      <c r="M646">
        <f t="shared" si="95"/>
        <v>-8.2133600756629459</v>
      </c>
      <c r="N646">
        <f t="shared" si="96"/>
        <v>12.329448381814073</v>
      </c>
      <c r="O646">
        <f t="shared" si="97"/>
        <v>0.62800000000000045</v>
      </c>
    </row>
    <row r="647" spans="6:15">
      <c r="F647">
        <f t="shared" si="91"/>
        <v>0.62900000000000045</v>
      </c>
      <c r="G647">
        <f t="shared" si="92"/>
        <v>9</v>
      </c>
      <c r="H647">
        <f t="shared" si="93"/>
        <v>19.256927868077934</v>
      </c>
      <c r="I647">
        <f t="shared" si="98"/>
        <v>-7.4088857613889871</v>
      </c>
      <c r="J647">
        <f t="shared" si="94"/>
        <v>-4.544441479328996</v>
      </c>
      <c r="K647">
        <f t="shared" si="99"/>
        <v>-8.2492557941634317</v>
      </c>
      <c r="L647">
        <f t="shared" si="90"/>
        <v>-0.14903153175964104</v>
      </c>
      <c r="M647">
        <f t="shared" si="95"/>
        <v>-8.1905759190215939</v>
      </c>
      <c r="N647">
        <f t="shared" si="96"/>
        <v>12.328534403026518</v>
      </c>
      <c r="O647">
        <f t="shared" si="97"/>
        <v>0.62900000000000045</v>
      </c>
    </row>
    <row r="648" spans="6:15">
      <c r="F648">
        <f t="shared" si="91"/>
        <v>0.63000000000000045</v>
      </c>
      <c r="G648">
        <f t="shared" si="92"/>
        <v>0</v>
      </c>
      <c r="H648">
        <f t="shared" si="93"/>
        <v>18.294081474674037</v>
      </c>
      <c r="I648">
        <f t="shared" si="98"/>
        <v>-7.2314565130209303</v>
      </c>
      <c r="J648">
        <f t="shared" si="94"/>
        <v>-4.5361922235348322</v>
      </c>
      <c r="K648">
        <f t="shared" si="99"/>
        <v>-8.3430167091093939</v>
      </c>
      <c r="L648">
        <f t="shared" si="90"/>
        <v>-0.14420713143966671</v>
      </c>
      <c r="M648">
        <f t="shared" si="95"/>
        <v>-7.9254332568081294</v>
      </c>
      <c r="N648">
        <f t="shared" si="96"/>
        <v>12.327623036760864</v>
      </c>
      <c r="O648">
        <f t="shared" si="97"/>
        <v>0.63000000000000045</v>
      </c>
    </row>
    <row r="649" spans="6:15">
      <c r="F649">
        <f t="shared" si="91"/>
        <v>0.63100000000000045</v>
      </c>
      <c r="G649">
        <f t="shared" si="92"/>
        <v>1</v>
      </c>
      <c r="H649">
        <f t="shared" si="93"/>
        <v>18.294081474674037</v>
      </c>
      <c r="I649">
        <f t="shared" si="98"/>
        <v>-7.2314565130209303</v>
      </c>
      <c r="J649">
        <f t="shared" si="94"/>
        <v>-4.5361922235348322</v>
      </c>
      <c r="K649">
        <f t="shared" si="99"/>
        <v>-8.4337178889396505</v>
      </c>
      <c r="L649">
        <f t="shared" si="90"/>
        <v>-0.14366574262204948</v>
      </c>
      <c r="M649">
        <f t="shared" si="95"/>
        <v>-7.8956792432779253</v>
      </c>
      <c r="N649">
        <f t="shared" si="96"/>
        <v>12.317017330272325</v>
      </c>
      <c r="O649">
        <f t="shared" si="97"/>
        <v>0.63100000000000045</v>
      </c>
    </row>
    <row r="650" spans="6:15">
      <c r="F650">
        <f t="shared" si="91"/>
        <v>0.63200000000000045</v>
      </c>
      <c r="G650">
        <f t="shared" si="92"/>
        <v>2</v>
      </c>
      <c r="H650">
        <f t="shared" si="93"/>
        <v>18.294081474674037</v>
      </c>
      <c r="I650">
        <f t="shared" si="98"/>
        <v>-7.2314565130209303</v>
      </c>
      <c r="J650">
        <f t="shared" si="94"/>
        <v>-4.5361922235348322</v>
      </c>
      <c r="K650">
        <f t="shared" si="99"/>
        <v>-8.5240702559253307</v>
      </c>
      <c r="L650">
        <f t="shared" si="90"/>
        <v>-0.14326315205612888</v>
      </c>
      <c r="M650">
        <f t="shared" si="95"/>
        <v>-7.8735533981260923</v>
      </c>
      <c r="N650">
        <f t="shared" si="96"/>
        <v>12.315827169731117</v>
      </c>
      <c r="O650">
        <f t="shared" si="97"/>
        <v>0.63200000000000045</v>
      </c>
    </row>
    <row r="651" spans="6:15">
      <c r="F651">
        <f t="shared" si="91"/>
        <v>0.63300000000000045</v>
      </c>
      <c r="G651">
        <f t="shared" si="92"/>
        <v>3</v>
      </c>
      <c r="H651">
        <f t="shared" si="93"/>
        <v>18.294081474674037</v>
      </c>
      <c r="I651">
        <f t="shared" si="98"/>
        <v>-7.2314565130209303</v>
      </c>
      <c r="J651">
        <f t="shared" si="94"/>
        <v>-4.5361922235348322</v>
      </c>
      <c r="K651">
        <f t="shared" si="99"/>
        <v>-8.6141616790788316</v>
      </c>
      <c r="L651">
        <f t="shared" si="90"/>
        <v>-0.14286612386884051</v>
      </c>
      <c r="M651">
        <f t="shared" si="95"/>
        <v>-7.8517332539486722</v>
      </c>
      <c r="N651">
        <f t="shared" si="96"/>
        <v>12.314942135925044</v>
      </c>
      <c r="O651">
        <f t="shared" si="97"/>
        <v>0.63300000000000045</v>
      </c>
    </row>
    <row r="652" spans="6:15">
      <c r="F652">
        <f t="shared" si="91"/>
        <v>0.63400000000000045</v>
      </c>
      <c r="G652">
        <f t="shared" si="92"/>
        <v>4</v>
      </c>
      <c r="H652">
        <f t="shared" si="93"/>
        <v>18.294081474674037</v>
      </c>
      <c r="I652">
        <f t="shared" si="98"/>
        <v>-7.2314565130209303</v>
      </c>
      <c r="J652">
        <f t="shared" si="94"/>
        <v>-4.5361922235348322</v>
      </c>
      <c r="K652">
        <f t="shared" si="99"/>
        <v>-8.703995696570745</v>
      </c>
      <c r="L652">
        <f t="shared" si="90"/>
        <v>-0.14247037150477215</v>
      </c>
      <c r="M652">
        <f t="shared" si="95"/>
        <v>-7.8299832273283876</v>
      </c>
      <c r="N652">
        <f t="shared" si="96"/>
        <v>12.314069330157947</v>
      </c>
      <c r="O652">
        <f t="shared" si="97"/>
        <v>0.63400000000000045</v>
      </c>
    </row>
    <row r="653" spans="6:15">
      <c r="F653">
        <f t="shared" si="91"/>
        <v>0.63500000000000045</v>
      </c>
      <c r="G653">
        <f t="shared" si="92"/>
        <v>5</v>
      </c>
      <c r="H653">
        <f t="shared" si="93"/>
        <v>18.294081474674037</v>
      </c>
      <c r="I653">
        <f t="shared" si="98"/>
        <v>-7.2314565130209303</v>
      </c>
      <c r="J653">
        <f t="shared" si="94"/>
        <v>-4.5361922235348322</v>
      </c>
      <c r="K653">
        <f t="shared" si="99"/>
        <v>-8.7935731333739184</v>
      </c>
      <c r="L653">
        <f t="shared" si="90"/>
        <v>-0.14207575402186062</v>
      </c>
      <c r="M653">
        <f t="shared" si="95"/>
        <v>-7.8082955722758109</v>
      </c>
      <c r="N653">
        <f t="shared" si="96"/>
        <v>12.313199329093136</v>
      </c>
      <c r="O653">
        <f t="shared" si="97"/>
        <v>0.63500000000000045</v>
      </c>
    </row>
    <row r="654" spans="6:15">
      <c r="F654">
        <f t="shared" si="91"/>
        <v>0.63600000000000045</v>
      </c>
      <c r="G654">
        <f t="shared" si="92"/>
        <v>6</v>
      </c>
      <c r="H654">
        <f t="shared" si="93"/>
        <v>18.294081474674037</v>
      </c>
      <c r="I654">
        <f t="shared" si="98"/>
        <v>-7.2314565130209303</v>
      </c>
      <c r="J654">
        <f t="shared" si="94"/>
        <v>-4.5361922235348322</v>
      </c>
      <c r="K654">
        <f t="shared" si="99"/>
        <v>-8.882894725202986</v>
      </c>
      <c r="L654">
        <f t="shared" si="90"/>
        <v>-0.1416822637647252</v>
      </c>
      <c r="M654">
        <f t="shared" si="95"/>
        <v>-7.7866698680613444</v>
      </c>
      <c r="N654">
        <f t="shared" si="96"/>
        <v>12.312331822891032</v>
      </c>
      <c r="O654">
        <f t="shared" si="97"/>
        <v>0.63600000000000045</v>
      </c>
    </row>
    <row r="655" spans="6:15">
      <c r="F655">
        <f t="shared" si="91"/>
        <v>0.63700000000000045</v>
      </c>
      <c r="G655">
        <f t="shared" si="92"/>
        <v>7</v>
      </c>
      <c r="H655">
        <f t="shared" si="93"/>
        <v>18.294081474674037</v>
      </c>
      <c r="I655">
        <f t="shared" si="98"/>
        <v>-7.2314565130209303</v>
      </c>
      <c r="J655">
        <f t="shared" si="94"/>
        <v>-4.5361922235348322</v>
      </c>
      <c r="K655">
        <f t="shared" si="99"/>
        <v>-8.9719612028774698</v>
      </c>
      <c r="L655">
        <f t="shared" si="90"/>
        <v>-0.14128989737195508</v>
      </c>
      <c r="M655">
        <f t="shared" si="95"/>
        <v>-7.7651059299462917</v>
      </c>
      <c r="N655">
        <f t="shared" si="96"/>
        <v>12.311466794722454</v>
      </c>
      <c r="O655">
        <f t="shared" si="97"/>
        <v>0.63700000000000045</v>
      </c>
    </row>
    <row r="656" spans="6:15">
      <c r="F656">
        <f t="shared" si="91"/>
        <v>0.63800000000000046</v>
      </c>
      <c r="G656">
        <f t="shared" si="92"/>
        <v>8</v>
      </c>
      <c r="H656">
        <f t="shared" si="93"/>
        <v>18.294081474674037</v>
      </c>
      <c r="I656">
        <f t="shared" si="98"/>
        <v>-7.2314565130209303</v>
      </c>
      <c r="J656">
        <f t="shared" si="94"/>
        <v>-4.5361922235348322</v>
      </c>
      <c r="K656">
        <f t="shared" si="99"/>
        <v>-9.0607732950397519</v>
      </c>
      <c r="L656">
        <f t="shared" si="90"/>
        <v>-0.14089865162908444</v>
      </c>
      <c r="M656">
        <f t="shared" si="95"/>
        <v>-7.7436035812678643</v>
      </c>
      <c r="N656">
        <f t="shared" si="96"/>
        <v>12.310604237197852</v>
      </c>
      <c r="O656">
        <f t="shared" si="97"/>
        <v>0.63800000000000046</v>
      </c>
    </row>
    <row r="657" spans="6:15">
      <c r="F657">
        <f t="shared" si="91"/>
        <v>0.63900000000000046</v>
      </c>
      <c r="G657">
        <f t="shared" si="92"/>
        <v>9</v>
      </c>
      <c r="H657">
        <f t="shared" si="93"/>
        <v>18.294081474674037</v>
      </c>
      <c r="I657">
        <f t="shared" si="98"/>
        <v>-7.2314565130209303</v>
      </c>
      <c r="J657">
        <f t="shared" si="94"/>
        <v>-4.5361922235348322</v>
      </c>
      <c r="K657">
        <f t="shared" si="99"/>
        <v>-9.1493317282482298</v>
      </c>
      <c r="L657">
        <f t="shared" ref="L657:L720" si="100">$B$42*M657</f>
        <v>-0.14050852333524388</v>
      </c>
      <c r="M657">
        <f t="shared" si="95"/>
        <v>-7.7221626461105117</v>
      </c>
      <c r="N657">
        <f t="shared" si="96"/>
        <v>12.309744143250715</v>
      </c>
      <c r="O657">
        <f t="shared" si="97"/>
        <v>0.63900000000000046</v>
      </c>
    </row>
    <row r="658" spans="6:15">
      <c r="F658">
        <f t="shared" ref="F658:F721" si="101">F657+$B$17</f>
        <v>0.64000000000000046</v>
      </c>
      <c r="G658">
        <f t="shared" ref="G658:G721" si="102">IF(G657=($B$20-1),0,G657+1)</f>
        <v>0</v>
      </c>
      <c r="H658">
        <f t="shared" ref="H658:H721" si="103">IF(G658=0,$B$31*$B$29+(1-$B$31)*H657,H657)</f>
        <v>17.379377400940335</v>
      </c>
      <c r="I658">
        <f t="shared" si="98"/>
        <v>-7.0612357784103494</v>
      </c>
      <c r="J658">
        <f t="shared" ref="J658:J721" si="104">IF(G658=0,IF(J657&gt;$B$25,$B$25,IF(J657&lt;-$B$25,-$B$25,J657+$B$17*($B$29-K657))),J657)</f>
        <v>-4.5270428918065839</v>
      </c>
      <c r="K658">
        <f t="shared" si="99"/>
        <v>-9.2376372269860632</v>
      </c>
      <c r="L658">
        <f t="shared" si="100"/>
        <v>-0.13589413343060089</v>
      </c>
      <c r="M658">
        <f t="shared" ref="M658:M721" si="105">((0.01*I658*N658)-(K658*$B$41))/$B$40</f>
        <v>-7.4685618786239329</v>
      </c>
      <c r="N658">
        <f t="shared" ref="N658:N721" si="106">$B$45-$B$47*$B$50*M657-$B$46</f>
        <v>12.30888650584442</v>
      </c>
      <c r="O658">
        <f t="shared" ref="O658:O721" si="107">IF(K658&lt;0,F658,9999)</f>
        <v>0.64000000000000046</v>
      </c>
    </row>
    <row r="659" spans="6:15">
      <c r="F659">
        <f t="shared" si="101"/>
        <v>0.64100000000000046</v>
      </c>
      <c r="G659">
        <f t="shared" si="102"/>
        <v>1</v>
      </c>
      <c r="H659">
        <f t="shared" si="103"/>
        <v>17.379377400940335</v>
      </c>
      <c r="I659">
        <f t="shared" ref="I659:I722" si="108">IF(G659=0,MAX(-$B$26,MIN(($B$23*(H659-K658)+($B$24*J659)),$B$26)),I658)</f>
        <v>-7.0612357784103494</v>
      </c>
      <c r="J659">
        <f t="shared" si="104"/>
        <v>-4.5270428918065839</v>
      </c>
      <c r="K659">
        <f t="shared" ref="K659:K722" si="109">K658+($B$17*L658/$B$34)-($B$17*$B$36*K658/$B$34)</f>
        <v>-9.3230162770221376</v>
      </c>
      <c r="L659">
        <f t="shared" si="100"/>
        <v>-0.13538565153958745</v>
      </c>
      <c r="M659">
        <f t="shared" si="105"/>
        <v>-7.4406163862665835</v>
      </c>
      <c r="N659">
        <f t="shared" si="106"/>
        <v>12.298742475144957</v>
      </c>
      <c r="O659">
        <f t="shared" si="107"/>
        <v>0.64100000000000046</v>
      </c>
    </row>
    <row r="660" spans="6:15">
      <c r="F660">
        <f t="shared" si="101"/>
        <v>0.64200000000000046</v>
      </c>
      <c r="G660">
        <f t="shared" si="102"/>
        <v>2</v>
      </c>
      <c r="H660">
        <f t="shared" si="103"/>
        <v>17.379377400940335</v>
      </c>
      <c r="I660">
        <f t="shared" si="108"/>
        <v>-7.0612357784103494</v>
      </c>
      <c r="J660">
        <f t="shared" si="104"/>
        <v>-4.5270428918065839</v>
      </c>
      <c r="K660">
        <f t="shared" si="109"/>
        <v>-9.4080677029219615</v>
      </c>
      <c r="L660">
        <f t="shared" si="100"/>
        <v>-0.1350071012125903</v>
      </c>
      <c r="M660">
        <f t="shared" si="105"/>
        <v>-7.4198117608572352</v>
      </c>
      <c r="N660">
        <f t="shared" si="106"/>
        <v>12.297624655450663</v>
      </c>
      <c r="O660">
        <f t="shared" si="107"/>
        <v>0.64200000000000046</v>
      </c>
    </row>
    <row r="661" spans="6:15">
      <c r="F661">
        <f t="shared" si="101"/>
        <v>0.64300000000000046</v>
      </c>
      <c r="G661">
        <f t="shared" si="102"/>
        <v>3</v>
      </c>
      <c r="H661">
        <f t="shared" si="103"/>
        <v>17.379377400940335</v>
      </c>
      <c r="I661">
        <f t="shared" si="108"/>
        <v>-7.0612357784103494</v>
      </c>
      <c r="J661">
        <f t="shared" si="104"/>
        <v>-4.5270428918065839</v>
      </c>
      <c r="K661">
        <f t="shared" si="109"/>
        <v>-9.4928737605381617</v>
      </c>
      <c r="L661">
        <f t="shared" si="100"/>
        <v>-0.1346336645415766</v>
      </c>
      <c r="M661">
        <f t="shared" si="105"/>
        <v>-7.3992881752188797</v>
      </c>
      <c r="N661">
        <f t="shared" si="106"/>
        <v>12.296792470434289</v>
      </c>
      <c r="O661">
        <f t="shared" si="107"/>
        <v>0.64300000000000046</v>
      </c>
    </row>
    <row r="662" spans="6:15">
      <c r="F662">
        <f t="shared" si="101"/>
        <v>0.64400000000000046</v>
      </c>
      <c r="G662">
        <f t="shared" si="102"/>
        <v>4</v>
      </c>
      <c r="H662">
        <f t="shared" si="103"/>
        <v>17.379377400940335</v>
      </c>
      <c r="I662">
        <f t="shared" si="108"/>
        <v>-7.0612357784103494</v>
      </c>
      <c r="J662">
        <f t="shared" si="104"/>
        <v>-4.5270428918065839</v>
      </c>
      <c r="K662">
        <f t="shared" si="109"/>
        <v>-9.5774377029859146</v>
      </c>
      <c r="L662">
        <f t="shared" si="100"/>
        <v>-0.13426142025515245</v>
      </c>
      <c r="M662">
        <f t="shared" si="105"/>
        <v>-7.378830121460858</v>
      </c>
      <c r="N662">
        <f t="shared" si="106"/>
        <v>12.295971527008755</v>
      </c>
      <c r="O662">
        <f t="shared" si="107"/>
        <v>0.64400000000000046</v>
      </c>
    </row>
    <row r="663" spans="6:15">
      <c r="F663">
        <f t="shared" si="101"/>
        <v>0.64500000000000046</v>
      </c>
      <c r="G663">
        <f t="shared" si="102"/>
        <v>5</v>
      </c>
      <c r="H663">
        <f t="shared" si="103"/>
        <v>17.379377400940335</v>
      </c>
      <c r="I663">
        <f t="shared" si="108"/>
        <v>-7.0612357784103494</v>
      </c>
      <c r="J663">
        <f t="shared" si="104"/>
        <v>-4.5270428918065839</v>
      </c>
      <c r="K663">
        <f t="shared" si="109"/>
        <v>-9.6617603013899664</v>
      </c>
      <c r="L663">
        <f t="shared" si="100"/>
        <v>-0.13389024231082214</v>
      </c>
      <c r="M663">
        <f t="shared" si="105"/>
        <v>-7.3584306724542747</v>
      </c>
      <c r="N663">
        <f t="shared" si="106"/>
        <v>12.295153204858435</v>
      </c>
      <c r="O663">
        <f t="shared" si="107"/>
        <v>0.64500000000000046</v>
      </c>
    </row>
    <row r="664" spans="6:15">
      <c r="F664">
        <f t="shared" si="101"/>
        <v>0.64600000000000046</v>
      </c>
      <c r="G664">
        <f t="shared" si="102"/>
        <v>6</v>
      </c>
      <c r="H664">
        <f t="shared" si="103"/>
        <v>17.379377400940335</v>
      </c>
      <c r="I664">
        <f t="shared" si="108"/>
        <v>-7.0612357784103494</v>
      </c>
      <c r="J664">
        <f t="shared" si="104"/>
        <v>-4.5270428918065839</v>
      </c>
      <c r="K664">
        <f t="shared" si="109"/>
        <v>-9.7458422470504402</v>
      </c>
      <c r="L664">
        <f t="shared" si="100"/>
        <v>-0.13352012381536366</v>
      </c>
      <c r="M664">
        <f t="shared" si="105"/>
        <v>-7.3380894493567626</v>
      </c>
      <c r="N664">
        <f t="shared" si="106"/>
        <v>12.294337226898172</v>
      </c>
      <c r="O664">
        <f t="shared" si="107"/>
        <v>0.64600000000000046</v>
      </c>
    </row>
    <row r="665" spans="6:15">
      <c r="F665">
        <f t="shared" si="101"/>
        <v>0.64700000000000046</v>
      </c>
      <c r="G665">
        <f t="shared" si="102"/>
        <v>7</v>
      </c>
      <c r="H665">
        <f t="shared" si="103"/>
        <v>17.379377400940335</v>
      </c>
      <c r="I665">
        <f t="shared" si="108"/>
        <v>-7.0612357784103494</v>
      </c>
      <c r="J665">
        <f t="shared" si="104"/>
        <v>-4.5270428918065839</v>
      </c>
      <c r="K665">
        <f t="shared" si="109"/>
        <v>-9.8296842268577258</v>
      </c>
      <c r="L665">
        <f t="shared" si="100"/>
        <v>-0.1331510616243026</v>
      </c>
      <c r="M665">
        <f t="shared" si="105"/>
        <v>-7.3178062793521672</v>
      </c>
      <c r="N665">
        <f t="shared" si="106"/>
        <v>12.29352357797427</v>
      </c>
      <c r="O665">
        <f t="shared" si="107"/>
        <v>0.64700000000000046</v>
      </c>
    </row>
    <row r="666" spans="6:15">
      <c r="F666">
        <f t="shared" si="101"/>
        <v>0.64800000000000046</v>
      </c>
      <c r="G666">
        <f t="shared" si="102"/>
        <v>8</v>
      </c>
      <c r="H666">
        <f t="shared" si="103"/>
        <v>17.379377400940335</v>
      </c>
      <c r="I666">
        <f t="shared" si="108"/>
        <v>-7.0612357784103494</v>
      </c>
      <c r="J666">
        <f t="shared" si="104"/>
        <v>-4.5270428918065839</v>
      </c>
      <c r="K666">
        <f t="shared" si="109"/>
        <v>-9.9132869256653713</v>
      </c>
      <c r="L666">
        <f t="shared" si="100"/>
        <v>-0.13278305271920271</v>
      </c>
      <c r="M666">
        <f t="shared" si="105"/>
        <v>-7.2975809965512237</v>
      </c>
      <c r="N666">
        <f t="shared" si="106"/>
        <v>12.292712251174086</v>
      </c>
      <c r="O666">
        <f t="shared" si="107"/>
        <v>0.64800000000000046</v>
      </c>
    </row>
    <row r="667" spans="6:15">
      <c r="F667">
        <f t="shared" si="101"/>
        <v>0.64900000000000047</v>
      </c>
      <c r="G667">
        <f t="shared" si="102"/>
        <v>9</v>
      </c>
      <c r="H667">
        <f t="shared" si="103"/>
        <v>17.379377400940335</v>
      </c>
      <c r="I667">
        <f t="shared" si="108"/>
        <v>-7.0612357784103494</v>
      </c>
      <c r="J667">
        <f t="shared" si="104"/>
        <v>-4.5270428918065839</v>
      </c>
      <c r="K667">
        <f t="shared" si="109"/>
        <v>-9.9966510263699782</v>
      </c>
      <c r="L667">
        <f t="shared" si="100"/>
        <v>-0.13241609409391716</v>
      </c>
      <c r="M667">
        <f t="shared" si="105"/>
        <v>-7.2774134357400753</v>
      </c>
      <c r="N667">
        <f t="shared" si="106"/>
        <v>12.29190323986205</v>
      </c>
      <c r="O667">
        <f t="shared" si="107"/>
        <v>0.64900000000000047</v>
      </c>
    </row>
    <row r="668" spans="6:15">
      <c r="F668">
        <f t="shared" si="101"/>
        <v>0.65000000000000047</v>
      </c>
      <c r="G668">
        <f t="shared" si="102"/>
        <v>0</v>
      </c>
      <c r="H668">
        <f t="shared" si="103"/>
        <v>16.510408530893319</v>
      </c>
      <c r="I668">
        <f t="shared" si="108"/>
        <v>-6.8979177904521691</v>
      </c>
      <c r="J668">
        <f t="shared" si="104"/>
        <v>-4.5170462407802141</v>
      </c>
      <c r="K668">
        <f t="shared" si="109"/>
        <v>-10.079777209919124</v>
      </c>
      <c r="L668">
        <f t="shared" si="100"/>
        <v>-0.1280020124858034</v>
      </c>
      <c r="M668">
        <f t="shared" si="105"/>
        <v>-7.0348213473602685</v>
      </c>
      <c r="N668">
        <f t="shared" si="106"/>
        <v>12.291096537429603</v>
      </c>
      <c r="O668">
        <f t="shared" si="107"/>
        <v>0.65000000000000047</v>
      </c>
    </row>
    <row r="669" spans="6:15">
      <c r="F669">
        <f t="shared" si="101"/>
        <v>0.65100000000000047</v>
      </c>
      <c r="G669">
        <f t="shared" si="102"/>
        <v>1</v>
      </c>
      <c r="H669">
        <f t="shared" si="103"/>
        <v>16.510408530893319</v>
      </c>
      <c r="I669">
        <f t="shared" si="108"/>
        <v>-6.8979177904521691</v>
      </c>
      <c r="J669">
        <f t="shared" si="104"/>
        <v>-4.5170462407802141</v>
      </c>
      <c r="K669">
        <f t="shared" si="109"/>
        <v>-10.160104071941177</v>
      </c>
      <c r="L669">
        <f t="shared" si="100"/>
        <v>-0.12752453812638609</v>
      </c>
      <c r="M669">
        <f t="shared" si="105"/>
        <v>-7.0085799879377477</v>
      </c>
      <c r="N669">
        <f t="shared" si="106"/>
        <v>12.281392853894411</v>
      </c>
      <c r="O669">
        <f t="shared" si="107"/>
        <v>0.65100000000000047</v>
      </c>
    </row>
    <row r="670" spans="6:15">
      <c r="F670">
        <f t="shared" si="101"/>
        <v>0.65200000000000047</v>
      </c>
      <c r="G670">
        <f t="shared" si="102"/>
        <v>2</v>
      </c>
      <c r="H670">
        <f t="shared" si="103"/>
        <v>16.510408530893319</v>
      </c>
      <c r="I670">
        <f t="shared" si="108"/>
        <v>-6.8979177904521691</v>
      </c>
      <c r="J670">
        <f t="shared" si="104"/>
        <v>-4.5170462407802141</v>
      </c>
      <c r="K670">
        <f t="shared" si="109"/>
        <v>-10.240123278051877</v>
      </c>
      <c r="L670">
        <f t="shared" si="100"/>
        <v>-0.12716875999093932</v>
      </c>
      <c r="M670">
        <f t="shared" si="105"/>
        <v>-6.9890268920640199</v>
      </c>
      <c r="N670">
        <f t="shared" si="106"/>
        <v>12.28034319951751</v>
      </c>
      <c r="O670">
        <f t="shared" si="107"/>
        <v>0.65200000000000047</v>
      </c>
    </row>
    <row r="671" spans="6:15">
      <c r="F671">
        <f t="shared" si="101"/>
        <v>0.65300000000000047</v>
      </c>
      <c r="G671">
        <f t="shared" si="102"/>
        <v>3</v>
      </c>
      <c r="H671">
        <f t="shared" si="103"/>
        <v>16.510408530893319</v>
      </c>
      <c r="I671">
        <f t="shared" si="108"/>
        <v>-6.8979177904521691</v>
      </c>
      <c r="J671">
        <f t="shared" si="104"/>
        <v>-4.5170462407802141</v>
      </c>
      <c r="K671">
        <f t="shared" si="109"/>
        <v>-10.319911870606445</v>
      </c>
      <c r="L671">
        <f t="shared" si="100"/>
        <v>-0.12681768668290139</v>
      </c>
      <c r="M671">
        <f t="shared" si="105"/>
        <v>-6.9697323672834228</v>
      </c>
      <c r="N671">
        <f t="shared" si="106"/>
        <v>12.27956107568256</v>
      </c>
      <c r="O671">
        <f t="shared" si="107"/>
        <v>0.65300000000000047</v>
      </c>
    </row>
    <row r="672" spans="6:15">
      <c r="F672">
        <f t="shared" si="101"/>
        <v>0.65400000000000047</v>
      </c>
      <c r="G672">
        <f t="shared" si="102"/>
        <v>4</v>
      </c>
      <c r="H672">
        <f t="shared" si="103"/>
        <v>16.510408530893319</v>
      </c>
      <c r="I672">
        <f t="shared" si="108"/>
        <v>-6.8979177904521691</v>
      </c>
      <c r="J672">
        <f t="shared" si="104"/>
        <v>-4.5170462407802141</v>
      </c>
      <c r="K672">
        <f t="shared" si="109"/>
        <v>-10.399472842969386</v>
      </c>
      <c r="L672">
        <f t="shared" si="100"/>
        <v>-0.12646772775265402</v>
      </c>
      <c r="M672">
        <f t="shared" si="105"/>
        <v>-6.9504990872326387</v>
      </c>
      <c r="N672">
        <f t="shared" si="106"/>
        <v>12.278789294691338</v>
      </c>
      <c r="O672">
        <f t="shared" si="107"/>
        <v>0.65400000000000047</v>
      </c>
    </row>
    <row r="673" spans="6:15">
      <c r="F673">
        <f t="shared" si="101"/>
        <v>0.65500000000000047</v>
      </c>
      <c r="G673">
        <f t="shared" si="102"/>
        <v>5</v>
      </c>
      <c r="H673">
        <f t="shared" si="103"/>
        <v>16.510408530893319</v>
      </c>
      <c r="I673">
        <f t="shared" si="108"/>
        <v>-6.8979177904521691</v>
      </c>
      <c r="J673">
        <f t="shared" si="104"/>
        <v>-4.5170462407802141</v>
      </c>
      <c r="K673">
        <f t="shared" si="109"/>
        <v>-10.478806915909246</v>
      </c>
      <c r="L673">
        <f t="shared" si="100"/>
        <v>-0.12611877032835805</v>
      </c>
      <c r="M673">
        <f t="shared" si="105"/>
        <v>-6.9313208486246367</v>
      </c>
      <c r="N673">
        <f t="shared" si="106"/>
        <v>12.278019963489305</v>
      </c>
      <c r="O673">
        <f t="shared" si="107"/>
        <v>0.65500000000000047</v>
      </c>
    </row>
    <row r="674" spans="6:15">
      <c r="F674">
        <f t="shared" si="101"/>
        <v>0.65600000000000047</v>
      </c>
      <c r="G674">
        <f t="shared" si="102"/>
        <v>6</v>
      </c>
      <c r="H674">
        <f t="shared" si="103"/>
        <v>16.510408530893319</v>
      </c>
      <c r="I674">
        <f t="shared" si="108"/>
        <v>-6.8979177904521691</v>
      </c>
      <c r="J674">
        <f t="shared" si="104"/>
        <v>-4.5170462407802141</v>
      </c>
      <c r="K674">
        <f t="shared" si="109"/>
        <v>-10.557914738709071</v>
      </c>
      <c r="L674">
        <f t="shared" si="100"/>
        <v>-0.12577080818996816</v>
      </c>
      <c r="M674">
        <f t="shared" si="105"/>
        <v>-6.9121973096139522</v>
      </c>
      <c r="N674">
        <f t="shared" si="106"/>
        <v>12.277252833944985</v>
      </c>
      <c r="O674">
        <f t="shared" si="107"/>
        <v>0.65600000000000047</v>
      </c>
    </row>
    <row r="675" spans="6:15">
      <c r="F675">
        <f t="shared" si="101"/>
        <v>0.65700000000000047</v>
      </c>
      <c r="G675">
        <f t="shared" si="102"/>
        <v>7</v>
      </c>
      <c r="H675">
        <f t="shared" si="103"/>
        <v>16.510408530893319</v>
      </c>
      <c r="I675">
        <f t="shared" si="108"/>
        <v>-6.8979177904521691</v>
      </c>
      <c r="J675">
        <f t="shared" si="104"/>
        <v>-4.5170462407802141</v>
      </c>
      <c r="K675">
        <f t="shared" si="109"/>
        <v>-10.636796956671089</v>
      </c>
      <c r="L675">
        <f t="shared" si="100"/>
        <v>-0.12542383839590587</v>
      </c>
      <c r="M675">
        <f t="shared" si="105"/>
        <v>-6.8931283085353225</v>
      </c>
      <c r="N675">
        <f t="shared" si="106"/>
        <v>12.276487892384559</v>
      </c>
      <c r="O675">
        <f t="shared" si="107"/>
        <v>0.65700000000000047</v>
      </c>
    </row>
    <row r="676" spans="6:15">
      <c r="F676">
        <f t="shared" si="101"/>
        <v>0.65800000000000047</v>
      </c>
      <c r="G676">
        <f t="shared" si="102"/>
        <v>8</v>
      </c>
      <c r="H676">
        <f t="shared" si="103"/>
        <v>16.510408530893319</v>
      </c>
      <c r="I676">
        <f t="shared" si="108"/>
        <v>-6.8979177904521691</v>
      </c>
      <c r="J676">
        <f t="shared" si="104"/>
        <v>-4.5170462407802141</v>
      </c>
      <c r="K676">
        <f t="shared" si="109"/>
        <v>-10.71545421319192</v>
      </c>
      <c r="L676">
        <f t="shared" si="100"/>
        <v>-0.12507785811297562</v>
      </c>
      <c r="M676">
        <f t="shared" si="105"/>
        <v>-6.8741136896800645</v>
      </c>
      <c r="N676">
        <f t="shared" si="106"/>
        <v>12.275725132341412</v>
      </c>
      <c r="O676">
        <f t="shared" si="107"/>
        <v>0.65800000000000047</v>
      </c>
    </row>
    <row r="677" spans="6:15">
      <c r="F677">
        <f t="shared" si="101"/>
        <v>0.65900000000000047</v>
      </c>
      <c r="G677">
        <f t="shared" si="102"/>
        <v>9</v>
      </c>
      <c r="H677">
        <f t="shared" si="103"/>
        <v>16.510408530893319</v>
      </c>
      <c r="I677">
        <f t="shared" si="108"/>
        <v>-6.8979177904521691</v>
      </c>
      <c r="J677">
        <f t="shared" si="104"/>
        <v>-4.5170462407802141</v>
      </c>
      <c r="K677">
        <f t="shared" si="109"/>
        <v>-10.793887149831299</v>
      </c>
      <c r="L677">
        <f t="shared" si="100"/>
        <v>-0.12473286451912816</v>
      </c>
      <c r="M677">
        <f t="shared" si="105"/>
        <v>-6.8551532979520848</v>
      </c>
      <c r="N677">
        <f t="shared" si="106"/>
        <v>12.274964547587203</v>
      </c>
      <c r="O677">
        <f t="shared" si="107"/>
        <v>0.65900000000000047</v>
      </c>
    </row>
    <row r="678" spans="6:15">
      <c r="F678">
        <f t="shared" si="101"/>
        <v>0.66000000000000048</v>
      </c>
      <c r="G678">
        <f t="shared" si="102"/>
        <v>0</v>
      </c>
      <c r="H678">
        <f t="shared" si="103"/>
        <v>15.684888104348651</v>
      </c>
      <c r="I678">
        <f t="shared" si="108"/>
        <v>-6.7412078240397619</v>
      </c>
      <c r="J678">
        <f t="shared" si="104"/>
        <v>-4.5062523536303827</v>
      </c>
      <c r="K678">
        <f t="shared" si="109"/>
        <v>-10.87209640631926</v>
      </c>
      <c r="L678">
        <f t="shared" si="100"/>
        <v>-0.12050981576526815</v>
      </c>
      <c r="M678">
        <f t="shared" si="105"/>
        <v>-6.6230601226366375</v>
      </c>
      <c r="N678">
        <f t="shared" si="106"/>
        <v>12.274206131918083</v>
      </c>
      <c r="O678">
        <f t="shared" si="107"/>
        <v>0.66000000000000048</v>
      </c>
    </row>
    <row r="679" spans="6:15">
      <c r="F679">
        <f t="shared" si="101"/>
        <v>0.66100000000000048</v>
      </c>
      <c r="G679">
        <f t="shared" si="102"/>
        <v>1</v>
      </c>
      <c r="H679">
        <f t="shared" si="103"/>
        <v>15.684888104348651</v>
      </c>
      <c r="I679">
        <f t="shared" si="108"/>
        <v>-6.7412078240397619</v>
      </c>
      <c r="J679">
        <f t="shared" si="104"/>
        <v>-4.5062523536303827</v>
      </c>
      <c r="K679">
        <f t="shared" si="109"/>
        <v>-10.947627580191289</v>
      </c>
      <c r="L679">
        <f t="shared" si="100"/>
        <v>-0.12006156458850532</v>
      </c>
      <c r="M679">
        <f t="shared" si="105"/>
        <v>-6.5984248306905817</v>
      </c>
      <c r="N679">
        <f t="shared" si="106"/>
        <v>12.264922404905466</v>
      </c>
      <c r="O679">
        <f t="shared" si="107"/>
        <v>0.66100000000000048</v>
      </c>
    </row>
    <row r="680" spans="6:15">
      <c r="F680">
        <f t="shared" si="101"/>
        <v>0.66200000000000048</v>
      </c>
      <c r="G680">
        <f t="shared" si="102"/>
        <v>2</v>
      </c>
      <c r="H680">
        <f t="shared" si="103"/>
        <v>15.684888104348651</v>
      </c>
      <c r="I680">
        <f t="shared" si="108"/>
        <v>-6.7412078240397619</v>
      </c>
      <c r="J680">
        <f t="shared" si="104"/>
        <v>-4.5062523536303827</v>
      </c>
      <c r="K680">
        <f t="shared" si="109"/>
        <v>-11.022869919620137</v>
      </c>
      <c r="L680">
        <f t="shared" si="100"/>
        <v>-0.11972735859150682</v>
      </c>
      <c r="M680">
        <f t="shared" si="105"/>
        <v>-6.5800573110208296</v>
      </c>
      <c r="N680">
        <f t="shared" si="106"/>
        <v>12.263936993227624</v>
      </c>
      <c r="O680">
        <f t="shared" si="107"/>
        <v>0.66200000000000048</v>
      </c>
    </row>
    <row r="681" spans="6:15">
      <c r="F681">
        <f t="shared" si="101"/>
        <v>0.66300000000000048</v>
      </c>
      <c r="G681">
        <f t="shared" si="102"/>
        <v>3</v>
      </c>
      <c r="H681">
        <f t="shared" si="103"/>
        <v>15.684888104348651</v>
      </c>
      <c r="I681">
        <f t="shared" si="108"/>
        <v>-6.7412078240397619</v>
      </c>
      <c r="J681">
        <f t="shared" si="104"/>
        <v>-4.5062523536303827</v>
      </c>
      <c r="K681">
        <f t="shared" si="109"/>
        <v>-11.097895623341925</v>
      </c>
      <c r="L681">
        <f t="shared" si="100"/>
        <v>-0.11939748461736678</v>
      </c>
      <c r="M681">
        <f t="shared" si="105"/>
        <v>-6.5619278735990836</v>
      </c>
      <c r="N681">
        <f t="shared" si="106"/>
        <v>12.263202292440834</v>
      </c>
      <c r="O681">
        <f t="shared" si="107"/>
        <v>0.66300000000000048</v>
      </c>
    </row>
    <row r="682" spans="6:15">
      <c r="F682">
        <f t="shared" si="101"/>
        <v>0.66400000000000048</v>
      </c>
      <c r="G682">
        <f t="shared" si="102"/>
        <v>4</v>
      </c>
      <c r="H682">
        <f t="shared" si="103"/>
        <v>15.684888104348651</v>
      </c>
      <c r="I682">
        <f t="shared" si="108"/>
        <v>-6.7412078240397619</v>
      </c>
      <c r="J682">
        <f t="shared" si="104"/>
        <v>-4.5062523536303827</v>
      </c>
      <c r="K682">
        <f t="shared" si="109"/>
        <v>-11.172707447822894</v>
      </c>
      <c r="L682">
        <f t="shared" si="100"/>
        <v>-0.11906865202363437</v>
      </c>
      <c r="M682">
        <f t="shared" si="105"/>
        <v>-6.5438556690675087</v>
      </c>
      <c r="N682">
        <f t="shared" si="106"/>
        <v>12.262477114943964</v>
      </c>
      <c r="O682">
        <f t="shared" si="107"/>
        <v>0.66400000000000048</v>
      </c>
    </row>
    <row r="683" spans="6:15">
      <c r="F683">
        <f t="shared" si="101"/>
        <v>0.66500000000000048</v>
      </c>
      <c r="G683">
        <f t="shared" si="102"/>
        <v>5</v>
      </c>
      <c r="H683">
        <f t="shared" si="103"/>
        <v>15.684888104348651</v>
      </c>
      <c r="I683">
        <f t="shared" si="108"/>
        <v>-6.7412078240397619</v>
      </c>
      <c r="J683">
        <f t="shared" si="104"/>
        <v>-4.5062523536303827</v>
      </c>
      <c r="K683">
        <f t="shared" si="109"/>
        <v>-11.247306066697128</v>
      </c>
      <c r="L683">
        <f t="shared" si="100"/>
        <v>-0.11874075959393623</v>
      </c>
      <c r="M683">
        <f t="shared" si="105"/>
        <v>-6.5258351347080659</v>
      </c>
      <c r="N683">
        <f t="shared" si="106"/>
        <v>12.261754226762701</v>
      </c>
      <c r="O683">
        <f t="shared" si="107"/>
        <v>0.66500000000000048</v>
      </c>
    </row>
    <row r="684" spans="6:15">
      <c r="F684">
        <f t="shared" si="101"/>
        <v>0.66600000000000048</v>
      </c>
      <c r="G684">
        <f t="shared" si="102"/>
        <v>6</v>
      </c>
      <c r="H684">
        <f t="shared" si="103"/>
        <v>15.684888104348651</v>
      </c>
      <c r="I684">
        <f t="shared" si="108"/>
        <v>-6.7412078240397619</v>
      </c>
      <c r="J684">
        <f t="shared" si="104"/>
        <v>-4.5062523536303827</v>
      </c>
      <c r="K684">
        <f t="shared" si="109"/>
        <v>-11.321692089493146</v>
      </c>
      <c r="L684">
        <f t="shared" si="100"/>
        <v>-0.11841380170448078</v>
      </c>
      <c r="M684">
        <f t="shared" si="105"/>
        <v>-6.5078659614446046</v>
      </c>
      <c r="N684">
        <f t="shared" si="106"/>
        <v>12.261033405388323</v>
      </c>
      <c r="O684">
        <f t="shared" si="107"/>
        <v>0.66600000000000048</v>
      </c>
    </row>
    <row r="685" spans="6:15">
      <c r="F685">
        <f t="shared" si="101"/>
        <v>0.66700000000000048</v>
      </c>
      <c r="G685">
        <f t="shared" si="102"/>
        <v>7</v>
      </c>
      <c r="H685">
        <f t="shared" si="103"/>
        <v>15.684888104348651</v>
      </c>
      <c r="I685">
        <f t="shared" si="108"/>
        <v>-6.7412078240397619</v>
      </c>
      <c r="J685">
        <f t="shared" si="104"/>
        <v>-4.5062523536303827</v>
      </c>
      <c r="K685">
        <f t="shared" si="109"/>
        <v>-11.395866122138724</v>
      </c>
      <c r="L685">
        <f t="shared" si="100"/>
        <v>-0.11808777560371064</v>
      </c>
      <c r="M685">
        <f t="shared" si="105"/>
        <v>-6.4899479980551718</v>
      </c>
      <c r="N685">
        <f t="shared" si="106"/>
        <v>12.260314638457784</v>
      </c>
      <c r="O685">
        <f t="shared" si="107"/>
        <v>0.66700000000000048</v>
      </c>
    </row>
    <row r="686" spans="6:15">
      <c r="F686">
        <f t="shared" si="101"/>
        <v>0.66800000000000048</v>
      </c>
      <c r="G686">
        <f t="shared" si="102"/>
        <v>8</v>
      </c>
      <c r="H686">
        <f t="shared" si="103"/>
        <v>15.684888104348651</v>
      </c>
      <c r="I686">
        <f t="shared" si="108"/>
        <v>-6.7412078240397619</v>
      </c>
      <c r="J686">
        <f t="shared" si="104"/>
        <v>-4.5062523536303827</v>
      </c>
      <c r="K686">
        <f t="shared" si="109"/>
        <v>-11.469828768778969</v>
      </c>
      <c r="L686">
        <f t="shared" si="100"/>
        <v>-0.11776267863350903</v>
      </c>
      <c r="M686">
        <f t="shared" si="105"/>
        <v>-6.4720810984531827</v>
      </c>
      <c r="N686">
        <f t="shared" si="106"/>
        <v>12.259597919922207</v>
      </c>
      <c r="O686">
        <f t="shared" si="107"/>
        <v>0.66800000000000048</v>
      </c>
    </row>
    <row r="687" spans="6:15">
      <c r="F687">
        <f t="shared" si="101"/>
        <v>0.66900000000000048</v>
      </c>
      <c r="G687">
        <f t="shared" si="102"/>
        <v>9</v>
      </c>
      <c r="H687">
        <f t="shared" si="103"/>
        <v>15.684888104348651</v>
      </c>
      <c r="I687">
        <f t="shared" si="108"/>
        <v>-6.7412078240397619</v>
      </c>
      <c r="J687">
        <f t="shared" si="104"/>
        <v>-4.5062523536303827</v>
      </c>
      <c r="K687">
        <f t="shared" si="109"/>
        <v>-11.543580631835587</v>
      </c>
      <c r="L687">
        <f t="shared" si="100"/>
        <v>-0.11743850814589964</v>
      </c>
      <c r="M687">
        <f t="shared" si="105"/>
        <v>-6.4542651171093599</v>
      </c>
      <c r="N687">
        <f t="shared" si="106"/>
        <v>12.258883243938127</v>
      </c>
      <c r="O687">
        <f t="shared" si="107"/>
        <v>0.66900000000000048</v>
      </c>
    </row>
    <row r="688" spans="6:15">
      <c r="F688">
        <f t="shared" si="101"/>
        <v>0.67000000000000048</v>
      </c>
      <c r="G688">
        <f t="shared" si="102"/>
        <v>0</v>
      </c>
      <c r="H688">
        <f t="shared" si="103"/>
        <v>14.900643699131217</v>
      </c>
      <c r="I688">
        <f t="shared" si="108"/>
        <v>-6.5908220010964556</v>
      </c>
      <c r="J688">
        <f t="shared" si="104"/>
        <v>-4.4947087729985471</v>
      </c>
      <c r="K688">
        <f t="shared" si="109"/>
        <v>-11.617122312013409</v>
      </c>
      <c r="L688">
        <f t="shared" si="100"/>
        <v>-0.11339762710096353</v>
      </c>
      <c r="M688">
        <f t="shared" si="105"/>
        <v>-6.2321836381934501</v>
      </c>
      <c r="N688">
        <f t="shared" si="106"/>
        <v>12.258170604684375</v>
      </c>
      <c r="O688">
        <f t="shared" si="107"/>
        <v>0.67000000000000048</v>
      </c>
    </row>
    <row r="689" spans="6:15">
      <c r="F689">
        <f t="shared" si="101"/>
        <v>0.67100000000000048</v>
      </c>
      <c r="G689">
        <f t="shared" si="102"/>
        <v>1</v>
      </c>
      <c r="H689">
        <f t="shared" si="103"/>
        <v>14.900643699131217</v>
      </c>
      <c r="I689">
        <f t="shared" si="108"/>
        <v>-6.5908220010964556</v>
      </c>
      <c r="J689">
        <f t="shared" si="104"/>
        <v>-4.4947087729985471</v>
      </c>
      <c r="K689">
        <f t="shared" si="109"/>
        <v>-11.688101520786162</v>
      </c>
      <c r="L689">
        <f t="shared" si="100"/>
        <v>-0.11297692243038759</v>
      </c>
      <c r="M689">
        <f t="shared" si="105"/>
        <v>-6.2090622658022934</v>
      </c>
      <c r="N689">
        <f t="shared" si="106"/>
        <v>12.249287345527739</v>
      </c>
      <c r="O689">
        <f t="shared" si="107"/>
        <v>0.67100000000000048</v>
      </c>
    </row>
    <row r="690" spans="6:15">
      <c r="F690">
        <f t="shared" si="101"/>
        <v>0.67200000000000049</v>
      </c>
      <c r="G690">
        <f t="shared" si="102"/>
        <v>2</v>
      </c>
      <c r="H690">
        <f t="shared" si="103"/>
        <v>14.900643699131217</v>
      </c>
      <c r="I690">
        <f t="shared" si="108"/>
        <v>-6.5908220010964556</v>
      </c>
      <c r="J690">
        <f t="shared" si="104"/>
        <v>-4.4947087729985471</v>
      </c>
      <c r="K690">
        <f t="shared" si="109"/>
        <v>-11.758809638841912</v>
      </c>
      <c r="L690">
        <f t="shared" si="100"/>
        <v>-0.11266315266383491</v>
      </c>
      <c r="M690">
        <f t="shared" si="105"/>
        <v>-6.1918178943347284</v>
      </c>
      <c r="N690">
        <f t="shared" si="106"/>
        <v>12.248362490632092</v>
      </c>
      <c r="O690">
        <f t="shared" si="107"/>
        <v>0.67200000000000049</v>
      </c>
    </row>
    <row r="691" spans="6:15">
      <c r="F691">
        <f t="shared" si="101"/>
        <v>0.67300000000000049</v>
      </c>
      <c r="G691">
        <f t="shared" si="102"/>
        <v>3</v>
      </c>
      <c r="H691">
        <f t="shared" si="103"/>
        <v>14.900643699131217</v>
      </c>
      <c r="I691">
        <f t="shared" si="108"/>
        <v>-6.5908220010964556</v>
      </c>
      <c r="J691">
        <f t="shared" si="104"/>
        <v>-4.4947087729985471</v>
      </c>
      <c r="K691">
        <f t="shared" si="109"/>
        <v>-11.829314363622858</v>
      </c>
      <c r="L691">
        <f t="shared" si="100"/>
        <v>-0.11235337466612122</v>
      </c>
      <c r="M691">
        <f t="shared" si="105"/>
        <v>-6.1747929052041828</v>
      </c>
      <c r="N691">
        <f t="shared" si="106"/>
        <v>12.247672715773389</v>
      </c>
      <c r="O691">
        <f t="shared" si="107"/>
        <v>0.67300000000000049</v>
      </c>
    </row>
    <row r="692" spans="6:15">
      <c r="F692">
        <f t="shared" si="101"/>
        <v>0.67400000000000049</v>
      </c>
      <c r="G692">
        <f t="shared" si="102"/>
        <v>4</v>
      </c>
      <c r="H692">
        <f t="shared" si="103"/>
        <v>14.900643699131217</v>
      </c>
      <c r="I692">
        <f t="shared" si="108"/>
        <v>-6.5908220010964556</v>
      </c>
      <c r="J692">
        <f t="shared" si="104"/>
        <v>-4.4947087729985471</v>
      </c>
      <c r="K692">
        <f t="shared" si="109"/>
        <v>-11.899618235348187</v>
      </c>
      <c r="L692">
        <f t="shared" si="100"/>
        <v>-0.11204456967908578</v>
      </c>
      <c r="M692">
        <f t="shared" si="105"/>
        <v>-6.1578213914538882</v>
      </c>
      <c r="N692">
        <f t="shared" si="106"/>
        <v>12.246991716208168</v>
      </c>
      <c r="O692">
        <f t="shared" si="107"/>
        <v>0.67400000000000049</v>
      </c>
    </row>
    <row r="693" spans="6:15">
      <c r="F693">
        <f t="shared" si="101"/>
        <v>0.67500000000000049</v>
      </c>
      <c r="G693">
        <f t="shared" si="102"/>
        <v>5</v>
      </c>
      <c r="H693">
        <f t="shared" si="103"/>
        <v>14.900643699131217</v>
      </c>
      <c r="I693">
        <f t="shared" si="108"/>
        <v>-6.5908220010964556</v>
      </c>
      <c r="J693">
        <f t="shared" si="104"/>
        <v>-4.4947087729985471</v>
      </c>
      <c r="K693">
        <f t="shared" si="109"/>
        <v>-11.969721883494971</v>
      </c>
      <c r="L693">
        <f t="shared" si="100"/>
        <v>-0.11173664681280411</v>
      </c>
      <c r="M693">
        <f t="shared" si="105"/>
        <v>-6.1408983578937795</v>
      </c>
      <c r="N693">
        <f t="shared" si="106"/>
        <v>12.246312855658156</v>
      </c>
      <c r="O693">
        <f t="shared" si="107"/>
        <v>0.67500000000000049</v>
      </c>
    </row>
    <row r="694" spans="6:15">
      <c r="F694">
        <f t="shared" si="101"/>
        <v>0.67600000000000049</v>
      </c>
      <c r="G694">
        <f t="shared" si="102"/>
        <v>6</v>
      </c>
      <c r="H694">
        <f t="shared" si="103"/>
        <v>14.900643699131217</v>
      </c>
      <c r="I694">
        <f t="shared" si="108"/>
        <v>-6.5908220010964556</v>
      </c>
      <c r="J694">
        <f t="shared" si="104"/>
        <v>-4.4947087729985471</v>
      </c>
      <c r="K694">
        <f t="shared" si="109"/>
        <v>-12.039625879973315</v>
      </c>
      <c r="L694">
        <f t="shared" si="100"/>
        <v>-0.11142960097309146</v>
      </c>
      <c r="M694">
        <f t="shared" si="105"/>
        <v>-6.1240235245542003</v>
      </c>
      <c r="N694">
        <f t="shared" si="106"/>
        <v>12.245635934315752</v>
      </c>
      <c r="O694">
        <f t="shared" si="107"/>
        <v>0.67600000000000049</v>
      </c>
    </row>
    <row r="695" spans="6:15">
      <c r="F695">
        <f t="shared" si="101"/>
        <v>0.67700000000000049</v>
      </c>
      <c r="G695">
        <f t="shared" si="102"/>
        <v>7</v>
      </c>
      <c r="H695">
        <f t="shared" si="103"/>
        <v>14.900643699131217</v>
      </c>
      <c r="I695">
        <f t="shared" si="108"/>
        <v>-6.5908220010964556</v>
      </c>
      <c r="J695">
        <f t="shared" si="104"/>
        <v>-4.4947087729985471</v>
      </c>
      <c r="K695">
        <f t="shared" si="109"/>
        <v>-12.109330793430324</v>
      </c>
      <c r="L695">
        <f t="shared" si="100"/>
        <v>-0.11112342958656762</v>
      </c>
      <c r="M695">
        <f t="shared" si="105"/>
        <v>-6.1071967500055759</v>
      </c>
      <c r="N695">
        <f t="shared" si="106"/>
        <v>12.244960940982168</v>
      </c>
      <c r="O695">
        <f t="shared" si="107"/>
        <v>0.67700000000000049</v>
      </c>
    </row>
    <row r="696" spans="6:15">
      <c r="F696">
        <f t="shared" si="101"/>
        <v>0.67800000000000049</v>
      </c>
      <c r="G696">
        <f t="shared" si="102"/>
        <v>8</v>
      </c>
      <c r="H696">
        <f t="shared" si="103"/>
        <v>14.900643699131217</v>
      </c>
      <c r="I696">
        <f t="shared" si="108"/>
        <v>-6.5908220010964556</v>
      </c>
      <c r="J696">
        <f t="shared" si="104"/>
        <v>-4.4947087729985471</v>
      </c>
      <c r="K696">
        <f t="shared" si="109"/>
        <v>-12.178837190845748</v>
      </c>
      <c r="L696">
        <f t="shared" si="100"/>
        <v>-0.11081813016061777</v>
      </c>
      <c r="M696">
        <f t="shared" si="105"/>
        <v>-6.0904178972570922</v>
      </c>
      <c r="N696">
        <f t="shared" si="106"/>
        <v>12.244287870000223</v>
      </c>
      <c r="O696">
        <f t="shared" si="107"/>
        <v>0.67800000000000049</v>
      </c>
    </row>
    <row r="697" spans="6:15">
      <c r="F697">
        <f t="shared" si="101"/>
        <v>0.67900000000000049</v>
      </c>
      <c r="G697">
        <f t="shared" si="102"/>
        <v>9</v>
      </c>
      <c r="H697">
        <f t="shared" si="103"/>
        <v>14.900643699131217</v>
      </c>
      <c r="I697">
        <f t="shared" si="108"/>
        <v>-6.5908220010964556</v>
      </c>
      <c r="J697">
        <f t="shared" si="104"/>
        <v>-4.4947087729985471</v>
      </c>
      <c r="K697">
        <f t="shared" si="109"/>
        <v>-12.248145637583196</v>
      </c>
      <c r="L697">
        <f t="shared" si="100"/>
        <v>-0.11051370021187777</v>
      </c>
      <c r="M697">
        <f t="shared" si="105"/>
        <v>-6.0736868298263404</v>
      </c>
      <c r="N697">
        <f t="shared" si="106"/>
        <v>12.243616715890283</v>
      </c>
      <c r="O697">
        <f t="shared" si="107"/>
        <v>0.67900000000000049</v>
      </c>
    </row>
    <row r="698" spans="6:15">
      <c r="F698">
        <f t="shared" si="101"/>
        <v>0.68000000000000049</v>
      </c>
      <c r="G698">
        <f t="shared" si="102"/>
        <v>0</v>
      </c>
      <c r="H698">
        <f t="shared" si="103"/>
        <v>14.155611514174655</v>
      </c>
      <c r="I698">
        <f t="shared" si="108"/>
        <v>-6.4464870769926819</v>
      </c>
      <c r="J698">
        <f t="shared" si="104"/>
        <v>-4.4824606273609637</v>
      </c>
      <c r="K698">
        <f t="shared" si="109"/>
        <v>-12.317256697396116</v>
      </c>
      <c r="L698">
        <f t="shared" si="100"/>
        <v>-0.10664651606051347</v>
      </c>
      <c r="M698">
        <f t="shared" si="105"/>
        <v>-5.8611515024992942</v>
      </c>
      <c r="N698">
        <f t="shared" si="106"/>
        <v>12.242947473193054</v>
      </c>
      <c r="O698">
        <f t="shared" si="107"/>
        <v>0.68000000000000049</v>
      </c>
    </row>
    <row r="699" spans="6:15">
      <c r="F699">
        <f t="shared" si="101"/>
        <v>0.68100000000000049</v>
      </c>
      <c r="G699">
        <f t="shared" si="102"/>
        <v>1</v>
      </c>
      <c r="H699">
        <f t="shared" si="103"/>
        <v>14.155611514174655</v>
      </c>
      <c r="I699">
        <f t="shared" si="108"/>
        <v>-6.4464870769926819</v>
      </c>
      <c r="J699">
        <f t="shared" si="104"/>
        <v>-4.4824606273609637</v>
      </c>
      <c r="K699">
        <f t="shared" si="109"/>
        <v>-12.383915519728564</v>
      </c>
      <c r="L699">
        <f t="shared" si="100"/>
        <v>-0.10625178200813779</v>
      </c>
      <c r="M699">
        <f t="shared" si="105"/>
        <v>-5.8394574409431099</v>
      </c>
      <c r="N699">
        <f t="shared" si="106"/>
        <v>12.234446060099971</v>
      </c>
      <c r="O699">
        <f t="shared" si="107"/>
        <v>0.68100000000000049</v>
      </c>
    </row>
    <row r="700" spans="6:15">
      <c r="F700">
        <f t="shared" si="101"/>
        <v>0.68200000000000049</v>
      </c>
      <c r="G700">
        <f t="shared" si="102"/>
        <v>2</v>
      </c>
      <c r="H700">
        <f t="shared" si="103"/>
        <v>14.155611514174655</v>
      </c>
      <c r="I700">
        <f t="shared" si="108"/>
        <v>-6.4464870769926819</v>
      </c>
      <c r="J700">
        <f t="shared" si="104"/>
        <v>-4.4824606273609637</v>
      </c>
      <c r="K700">
        <f t="shared" si="109"/>
        <v>-12.450319981943037</v>
      </c>
      <c r="L700">
        <f t="shared" si="100"/>
        <v>-0.10595737309769344</v>
      </c>
      <c r="M700">
        <f t="shared" si="105"/>
        <v>-5.8232771165261275</v>
      </c>
      <c r="N700">
        <f t="shared" si="106"/>
        <v>12.233578297637724</v>
      </c>
      <c r="O700">
        <f t="shared" si="107"/>
        <v>0.68200000000000049</v>
      </c>
    </row>
    <row r="701" spans="6:15">
      <c r="F701">
        <f t="shared" si="101"/>
        <v>0.6830000000000005</v>
      </c>
      <c r="G701">
        <f t="shared" si="102"/>
        <v>3</v>
      </c>
      <c r="H701">
        <f t="shared" si="103"/>
        <v>14.155611514174655</v>
      </c>
      <c r="I701">
        <f t="shared" si="108"/>
        <v>-6.4464870769926819</v>
      </c>
      <c r="J701">
        <f t="shared" si="104"/>
        <v>-4.4824606273609637</v>
      </c>
      <c r="K701">
        <f t="shared" si="109"/>
        <v>-12.516533597031358</v>
      </c>
      <c r="L701">
        <f t="shared" si="100"/>
        <v>-0.10566664513404601</v>
      </c>
      <c r="M701">
        <f t="shared" si="105"/>
        <v>-5.8072990920777352</v>
      </c>
      <c r="N701">
        <f t="shared" si="106"/>
        <v>12.232931084661045</v>
      </c>
      <c r="O701">
        <f t="shared" si="107"/>
        <v>0.6830000000000005</v>
      </c>
    </row>
    <row r="702" spans="6:15">
      <c r="F702">
        <f t="shared" si="101"/>
        <v>0.6840000000000005</v>
      </c>
      <c r="G702">
        <f t="shared" si="102"/>
        <v>4</v>
      </c>
      <c r="H702">
        <f t="shared" si="103"/>
        <v>14.155611514174655</v>
      </c>
      <c r="I702">
        <f t="shared" si="108"/>
        <v>-6.4464870769926819</v>
      </c>
      <c r="J702">
        <f t="shared" si="104"/>
        <v>-4.4824606273609637</v>
      </c>
      <c r="K702">
        <f t="shared" si="109"/>
        <v>-12.582558707640491</v>
      </c>
      <c r="L702">
        <f t="shared" si="100"/>
        <v>-0.1053768260932622</v>
      </c>
      <c r="M702">
        <f t="shared" si="105"/>
        <v>-5.7913710208280467</v>
      </c>
      <c r="N702">
        <f t="shared" si="106"/>
        <v>12.23229196368311</v>
      </c>
      <c r="O702">
        <f t="shared" si="107"/>
        <v>0.6840000000000005</v>
      </c>
    </row>
    <row r="703" spans="6:15">
      <c r="F703">
        <f t="shared" si="101"/>
        <v>0.6850000000000005</v>
      </c>
      <c r="G703">
        <f t="shared" si="102"/>
        <v>5</v>
      </c>
      <c r="H703">
        <f t="shared" si="103"/>
        <v>14.155611514174655</v>
      </c>
      <c r="I703">
        <f t="shared" si="108"/>
        <v>-6.4464870769926819</v>
      </c>
      <c r="J703">
        <f t="shared" si="104"/>
        <v>-4.4824606273609637</v>
      </c>
      <c r="K703">
        <f t="shared" si="109"/>
        <v>-12.648395901846589</v>
      </c>
      <c r="L703">
        <f t="shared" si="100"/>
        <v>-0.10508783424511808</v>
      </c>
      <c r="M703">
        <f t="shared" si="105"/>
        <v>-5.7754884109920273</v>
      </c>
      <c r="N703">
        <f t="shared" si="106"/>
        <v>12.231654840833121</v>
      </c>
      <c r="O703">
        <f t="shared" si="107"/>
        <v>0.6850000000000005</v>
      </c>
    </row>
    <row r="704" spans="6:15">
      <c r="F704">
        <f t="shared" si="101"/>
        <v>0.6860000000000005</v>
      </c>
      <c r="G704">
        <f t="shared" si="102"/>
        <v>6</v>
      </c>
      <c r="H704">
        <f t="shared" si="103"/>
        <v>14.155611514174655</v>
      </c>
      <c r="I704">
        <f t="shared" si="108"/>
        <v>-6.4464870769926819</v>
      </c>
      <c r="J704">
        <f t="shared" si="104"/>
        <v>-4.4824606273609637</v>
      </c>
      <c r="K704">
        <f t="shared" si="109"/>
        <v>-12.714045715958829</v>
      </c>
      <c r="L704">
        <f t="shared" si="100"/>
        <v>-0.10479966496715812</v>
      </c>
      <c r="M704">
        <f t="shared" si="105"/>
        <v>-5.7596510085256325</v>
      </c>
      <c r="N704">
        <f t="shared" si="106"/>
        <v>12.231019536439682</v>
      </c>
      <c r="O704">
        <f t="shared" si="107"/>
        <v>0.6860000000000005</v>
      </c>
    </row>
    <row r="705" spans="6:15">
      <c r="F705">
        <f t="shared" si="101"/>
        <v>0.6870000000000005</v>
      </c>
      <c r="G705">
        <f t="shared" si="102"/>
        <v>7</v>
      </c>
      <c r="H705">
        <f t="shared" si="103"/>
        <v>14.155611514174655</v>
      </c>
      <c r="I705">
        <f t="shared" si="108"/>
        <v>-6.4464870769926819</v>
      </c>
      <c r="J705">
        <f t="shared" si="104"/>
        <v>-4.4824606273609637</v>
      </c>
      <c r="K705">
        <f t="shared" si="109"/>
        <v>-12.779508683324361</v>
      </c>
      <c r="L705">
        <f t="shared" si="100"/>
        <v>-0.10451231585325135</v>
      </c>
      <c r="M705">
        <f t="shared" si="105"/>
        <v>-5.743858681191087</v>
      </c>
      <c r="N705">
        <f t="shared" si="106"/>
        <v>12.230386040341026</v>
      </c>
      <c r="O705">
        <f t="shared" si="107"/>
        <v>0.6870000000000005</v>
      </c>
    </row>
    <row r="706" spans="6:15">
      <c r="F706">
        <f t="shared" si="101"/>
        <v>0.6880000000000005</v>
      </c>
      <c r="G706">
        <f t="shared" si="102"/>
        <v>8</v>
      </c>
      <c r="H706">
        <f t="shared" si="103"/>
        <v>14.155611514174655</v>
      </c>
      <c r="I706">
        <f t="shared" si="108"/>
        <v>-6.4464870769926819</v>
      </c>
      <c r="J706">
        <f t="shared" si="104"/>
        <v>-4.4824606273609637</v>
      </c>
      <c r="K706">
        <f t="shared" si="109"/>
        <v>-12.844785335731229</v>
      </c>
      <c r="L706">
        <f t="shared" si="100"/>
        <v>-0.1042257845672559</v>
      </c>
      <c r="M706">
        <f t="shared" si="105"/>
        <v>-5.7281113005971216</v>
      </c>
      <c r="N706">
        <f t="shared" si="106"/>
        <v>12.229754347247644</v>
      </c>
      <c r="O706">
        <f t="shared" si="107"/>
        <v>0.6880000000000005</v>
      </c>
    </row>
    <row r="707" spans="6:15">
      <c r="F707">
        <f t="shared" si="101"/>
        <v>0.6890000000000005</v>
      </c>
      <c r="G707">
        <f t="shared" si="102"/>
        <v>9</v>
      </c>
      <c r="H707">
        <f t="shared" si="103"/>
        <v>14.155611514174655</v>
      </c>
      <c r="I707">
        <f t="shared" si="108"/>
        <v>-6.4464870769926819</v>
      </c>
      <c r="J707">
        <f t="shared" si="104"/>
        <v>-4.4824606273609637</v>
      </c>
      <c r="K707">
        <f t="shared" si="109"/>
        <v>-12.909876203452772</v>
      </c>
      <c r="L707">
        <f t="shared" si="100"/>
        <v>-0.10394006878148823</v>
      </c>
      <c r="M707">
        <f t="shared" si="105"/>
        <v>-5.7124087388173281</v>
      </c>
      <c r="N707">
        <f t="shared" si="106"/>
        <v>12.229124452023886</v>
      </c>
      <c r="O707">
        <f t="shared" si="107"/>
        <v>0.6890000000000005</v>
      </c>
    </row>
    <row r="708" spans="6:15">
      <c r="F708">
        <f t="shared" si="101"/>
        <v>0.6900000000000005</v>
      </c>
      <c r="G708">
        <f t="shared" si="102"/>
        <v>0</v>
      </c>
      <c r="H708">
        <f t="shared" si="103"/>
        <v>13.447830938465922</v>
      </c>
      <c r="I708">
        <f t="shared" si="108"/>
        <v>-6.3079402112630021</v>
      </c>
      <c r="J708">
        <f t="shared" si="104"/>
        <v>-4.4695507511575112</v>
      </c>
      <c r="K708">
        <f t="shared" si="109"/>
        <v>-12.974781815253071</v>
      </c>
      <c r="L708">
        <f t="shared" si="100"/>
        <v>-0.10023848949394322</v>
      </c>
      <c r="M708">
        <f t="shared" si="105"/>
        <v>-5.5089748358241524</v>
      </c>
      <c r="N708">
        <f t="shared" si="106"/>
        <v>12.228496349552692</v>
      </c>
      <c r="O708">
        <f t="shared" si="107"/>
        <v>0.6900000000000005</v>
      </c>
    </row>
    <row r="709" spans="6:15">
      <c r="F709">
        <f t="shared" si="101"/>
        <v>0.6910000000000005</v>
      </c>
      <c r="G709">
        <f t="shared" si="102"/>
        <v>1</v>
      </c>
      <c r="H709">
        <f t="shared" si="103"/>
        <v>13.447830938465922</v>
      </c>
      <c r="I709">
        <f t="shared" si="108"/>
        <v>-6.3079402112630021</v>
      </c>
      <c r="J709">
        <f t="shared" si="104"/>
        <v>-4.4695507511575112</v>
      </c>
      <c r="K709">
        <f t="shared" si="109"/>
        <v>-13.037340286745671</v>
      </c>
      <c r="L709">
        <f t="shared" si="100"/>
        <v>-9.9868244533927009E-2</v>
      </c>
      <c r="M709">
        <f t="shared" si="105"/>
        <v>-5.4886266624017734</v>
      </c>
      <c r="N709">
        <f t="shared" si="106"/>
        <v>12.220358993432965</v>
      </c>
      <c r="O709">
        <f t="shared" si="107"/>
        <v>0.6910000000000005</v>
      </c>
    </row>
    <row r="710" spans="6:15">
      <c r="F710">
        <f t="shared" si="101"/>
        <v>0.6920000000000005</v>
      </c>
      <c r="G710">
        <f t="shared" si="102"/>
        <v>2</v>
      </c>
      <c r="H710">
        <f t="shared" si="103"/>
        <v>13.447830938465922</v>
      </c>
      <c r="I710">
        <f t="shared" si="108"/>
        <v>-6.3079402112630021</v>
      </c>
      <c r="J710">
        <f t="shared" si="104"/>
        <v>-4.4695507511575112</v>
      </c>
      <c r="K710">
        <f t="shared" si="109"/>
        <v>-13.099660176098908</v>
      </c>
      <c r="L710">
        <f t="shared" si="100"/>
        <v>-9.9592178248819344E-2</v>
      </c>
      <c r="M710">
        <f t="shared" si="105"/>
        <v>-5.4734544244185841</v>
      </c>
      <c r="N710">
        <f t="shared" si="106"/>
        <v>12.219545066496071</v>
      </c>
      <c r="O710">
        <f t="shared" si="107"/>
        <v>0.6920000000000005</v>
      </c>
    </row>
    <row r="711" spans="6:15">
      <c r="F711">
        <f t="shared" si="101"/>
        <v>0.6930000000000005</v>
      </c>
      <c r="G711">
        <f t="shared" si="102"/>
        <v>3</v>
      </c>
      <c r="H711">
        <f t="shared" si="103"/>
        <v>13.447830938465922</v>
      </c>
      <c r="I711">
        <f t="shared" si="108"/>
        <v>-6.3079402112630021</v>
      </c>
      <c r="J711">
        <f t="shared" si="104"/>
        <v>-4.4695507511575112</v>
      </c>
      <c r="K711">
        <f t="shared" si="109"/>
        <v>-13.161801105138052</v>
      </c>
      <c r="L711">
        <f t="shared" si="100"/>
        <v>-9.9319508719555805E-2</v>
      </c>
      <c r="M711">
        <f t="shared" si="105"/>
        <v>-5.458468867645009</v>
      </c>
      <c r="N711">
        <f t="shared" si="106"/>
        <v>12.218938176976744</v>
      </c>
      <c r="O711">
        <f t="shared" si="107"/>
        <v>0.6930000000000005</v>
      </c>
    </row>
    <row r="712" spans="6:15">
      <c r="F712">
        <f t="shared" si="101"/>
        <v>0.69400000000000051</v>
      </c>
      <c r="G712">
        <f t="shared" si="102"/>
        <v>4</v>
      </c>
      <c r="H712">
        <f t="shared" si="103"/>
        <v>13.447830938465922</v>
      </c>
      <c r="I712">
        <f t="shared" si="108"/>
        <v>-6.3079402112630021</v>
      </c>
      <c r="J712">
        <f t="shared" si="104"/>
        <v>-4.4695507511575112</v>
      </c>
      <c r="K712">
        <f t="shared" si="109"/>
        <v>-13.223765235837474</v>
      </c>
      <c r="L712">
        <f t="shared" si="100"/>
        <v>-9.9047687993492492E-2</v>
      </c>
      <c r="M712">
        <f t="shared" si="105"/>
        <v>-5.4435299599729348</v>
      </c>
      <c r="N712">
        <f t="shared" si="106"/>
        <v>12.218338754705801</v>
      </c>
      <c r="O712">
        <f t="shared" si="107"/>
        <v>0.69400000000000051</v>
      </c>
    </row>
    <row r="713" spans="6:15">
      <c r="F713">
        <f t="shared" si="101"/>
        <v>0.69500000000000051</v>
      </c>
      <c r="G713">
        <f t="shared" si="102"/>
        <v>5</v>
      </c>
      <c r="H713">
        <f t="shared" si="103"/>
        <v>13.447830938465922</v>
      </c>
      <c r="I713">
        <f t="shared" si="108"/>
        <v>-6.3079402112630021</v>
      </c>
      <c r="J713">
        <f t="shared" si="104"/>
        <v>-4.4695507511575112</v>
      </c>
      <c r="K713">
        <f t="shared" si="109"/>
        <v>-13.285553117427545</v>
      </c>
      <c r="L713">
        <f t="shared" si="100"/>
        <v>-9.8776642474875276E-2</v>
      </c>
      <c r="M713">
        <f t="shared" si="105"/>
        <v>-5.4286336566770297</v>
      </c>
      <c r="N713">
        <f t="shared" si="106"/>
        <v>12.217741198398917</v>
      </c>
      <c r="O713">
        <f t="shared" si="107"/>
        <v>0.69500000000000051</v>
      </c>
    </row>
    <row r="714" spans="6:15">
      <c r="F714">
        <f t="shared" si="101"/>
        <v>0.69600000000000051</v>
      </c>
      <c r="G714">
        <f t="shared" si="102"/>
        <v>6</v>
      </c>
      <c r="H714">
        <f t="shared" si="103"/>
        <v>13.447830938465922</v>
      </c>
      <c r="I714">
        <f t="shared" si="108"/>
        <v>-6.3079402112630021</v>
      </c>
      <c r="J714">
        <f t="shared" si="104"/>
        <v>-4.4695507511575112</v>
      </c>
      <c r="K714">
        <f t="shared" si="109"/>
        <v>-13.347165252522595</v>
      </c>
      <c r="L714">
        <f t="shared" si="100"/>
        <v>-9.8506367962595501E-2</v>
      </c>
      <c r="M714">
        <f t="shared" si="105"/>
        <v>-5.4137797268699179</v>
      </c>
      <c r="N714">
        <f t="shared" si="106"/>
        <v>12.217145346267081</v>
      </c>
      <c r="O714">
        <f t="shared" si="107"/>
        <v>0.69600000000000051</v>
      </c>
    </row>
    <row r="715" spans="6:15">
      <c r="F715">
        <f t="shared" si="101"/>
        <v>0.69700000000000051</v>
      </c>
      <c r="G715">
        <f t="shared" si="102"/>
        <v>7</v>
      </c>
      <c r="H715">
        <f t="shared" si="103"/>
        <v>13.447830938465922</v>
      </c>
      <c r="I715">
        <f t="shared" si="108"/>
        <v>-6.3079402112630021</v>
      </c>
      <c r="J715">
        <f t="shared" si="104"/>
        <v>-4.4695507511575112</v>
      </c>
      <c r="K715">
        <f t="shared" si="109"/>
        <v>-13.408602141043893</v>
      </c>
      <c r="L715">
        <f t="shared" si="100"/>
        <v>-9.8236862207662021E-2</v>
      </c>
      <c r="M715">
        <f t="shared" si="105"/>
        <v>-5.3989680469500199</v>
      </c>
      <c r="N715">
        <f t="shared" si="106"/>
        <v>12.216551189074798</v>
      </c>
      <c r="O715">
        <f t="shared" si="107"/>
        <v>0.69700000000000051</v>
      </c>
    </row>
    <row r="716" spans="6:15">
      <c r="F716">
        <f t="shared" si="101"/>
        <v>0.69800000000000051</v>
      </c>
      <c r="G716">
        <f t="shared" si="102"/>
        <v>8</v>
      </c>
      <c r="H716">
        <f t="shared" si="103"/>
        <v>13.447830938465922</v>
      </c>
      <c r="I716">
        <f t="shared" si="108"/>
        <v>-6.3079402112630021</v>
      </c>
      <c r="J716">
        <f t="shared" si="104"/>
        <v>-4.4695507511575112</v>
      </c>
      <c r="K716">
        <f t="shared" si="109"/>
        <v>-13.469864281455328</v>
      </c>
      <c r="L716">
        <f t="shared" si="100"/>
        <v>-9.7968123021888842E-2</v>
      </c>
      <c r="M716">
        <f t="shared" si="105"/>
        <v>-5.3841984966575271</v>
      </c>
      <c r="N716">
        <f t="shared" si="106"/>
        <v>12.215958721878001</v>
      </c>
      <c r="O716">
        <f t="shared" si="107"/>
        <v>0.69800000000000051</v>
      </c>
    </row>
    <row r="717" spans="6:15">
      <c r="F717">
        <f t="shared" si="101"/>
        <v>0.69900000000000051</v>
      </c>
      <c r="G717">
        <f t="shared" si="102"/>
        <v>9</v>
      </c>
      <c r="H717">
        <f t="shared" si="103"/>
        <v>13.447830938465922</v>
      </c>
      <c r="I717">
        <f t="shared" si="108"/>
        <v>-6.3079402112630021</v>
      </c>
      <c r="J717">
        <f t="shared" si="104"/>
        <v>-4.4695507511575112</v>
      </c>
      <c r="K717">
        <f t="shared" si="109"/>
        <v>-13.530952170801989</v>
      </c>
      <c r="L717">
        <f t="shared" si="100"/>
        <v>-9.7700148224839745E-2</v>
      </c>
      <c r="M717">
        <f t="shared" si="105"/>
        <v>-5.3694709561585476</v>
      </c>
      <c r="N717">
        <f t="shared" si="106"/>
        <v>12.215367939866301</v>
      </c>
      <c r="O717">
        <f t="shared" si="107"/>
        <v>0.69900000000000051</v>
      </c>
    </row>
    <row r="718" spans="6:15">
      <c r="F718">
        <f t="shared" si="101"/>
        <v>0.70000000000000051</v>
      </c>
      <c r="G718">
        <f t="shared" si="102"/>
        <v>0</v>
      </c>
      <c r="H718">
        <f t="shared" si="103"/>
        <v>12.775439391542625</v>
      </c>
      <c r="I718">
        <f t="shared" si="108"/>
        <v>-6.1749287252892771</v>
      </c>
      <c r="J718">
        <f t="shared" si="104"/>
        <v>-4.4560197989867092</v>
      </c>
      <c r="K718">
        <f t="shared" si="109"/>
        <v>-13.591866304715163</v>
      </c>
      <c r="L718">
        <f t="shared" si="100"/>
        <v>-9.4156445442690265E-2</v>
      </c>
      <c r="M718">
        <f t="shared" si="105"/>
        <v>-5.174713737139589</v>
      </c>
      <c r="N718">
        <f t="shared" si="106"/>
        <v>12.214778838246342</v>
      </c>
      <c r="O718">
        <f t="shared" si="107"/>
        <v>0.70000000000000051</v>
      </c>
    </row>
    <row r="719" spans="6:15">
      <c r="F719">
        <f t="shared" si="101"/>
        <v>0.70100000000000051</v>
      </c>
      <c r="G719">
        <f t="shared" si="102"/>
        <v>1</v>
      </c>
      <c r="H719">
        <f t="shared" si="103"/>
        <v>12.775439391542625</v>
      </c>
      <c r="I719">
        <f t="shared" si="108"/>
        <v>-6.1749287252892771</v>
      </c>
      <c r="J719">
        <f t="shared" si="104"/>
        <v>-4.4560197989867092</v>
      </c>
      <c r="K719">
        <f t="shared" si="109"/>
        <v>-13.650533489670678</v>
      </c>
      <c r="L719">
        <f t="shared" si="100"/>
        <v>-9.3809296412546997E-2</v>
      </c>
      <c r="M719">
        <f t="shared" si="105"/>
        <v>-5.1556348854829546</v>
      </c>
      <c r="N719">
        <f t="shared" si="106"/>
        <v>12.206988549485583</v>
      </c>
      <c r="O719">
        <f t="shared" si="107"/>
        <v>0.70100000000000051</v>
      </c>
    </row>
    <row r="720" spans="6:15">
      <c r="F720">
        <f t="shared" si="101"/>
        <v>0.70200000000000051</v>
      </c>
      <c r="G720">
        <f t="shared" si="102"/>
        <v>2</v>
      </c>
      <c r="H720">
        <f t="shared" si="103"/>
        <v>12.775439391542625</v>
      </c>
      <c r="I720">
        <f t="shared" si="108"/>
        <v>-6.1749287252892771</v>
      </c>
      <c r="J720">
        <f t="shared" si="104"/>
        <v>-4.4560197989867092</v>
      </c>
      <c r="K720">
        <f t="shared" si="109"/>
        <v>-13.708976974516242</v>
      </c>
      <c r="L720">
        <f t="shared" si="100"/>
        <v>-9.35506084816599E-2</v>
      </c>
      <c r="M720">
        <f t="shared" si="105"/>
        <v>-5.1414177388680855</v>
      </c>
      <c r="N720">
        <f t="shared" si="106"/>
        <v>12.206225395419319</v>
      </c>
      <c r="O720">
        <f t="shared" si="107"/>
        <v>0.70200000000000051</v>
      </c>
    </row>
    <row r="721" spans="6:15">
      <c r="F721">
        <f t="shared" si="101"/>
        <v>0.70300000000000051</v>
      </c>
      <c r="G721">
        <f t="shared" si="102"/>
        <v>3</v>
      </c>
      <c r="H721">
        <f t="shared" si="103"/>
        <v>12.775439391542625</v>
      </c>
      <c r="I721">
        <f t="shared" si="108"/>
        <v>-6.1749287252892771</v>
      </c>
      <c r="J721">
        <f t="shared" si="104"/>
        <v>-4.4560197989867092</v>
      </c>
      <c r="K721">
        <f t="shared" si="109"/>
        <v>-13.76725276141647</v>
      </c>
      <c r="L721">
        <f t="shared" ref="L721:L784" si="110">$B$42*M721</f>
        <v>-9.3295057230163209E-2</v>
      </c>
      <c r="M721">
        <f t="shared" si="105"/>
        <v>-5.1273729800048375</v>
      </c>
      <c r="N721">
        <f t="shared" si="106"/>
        <v>12.205656709554724</v>
      </c>
      <c r="O721">
        <f t="shared" si="107"/>
        <v>0.70300000000000051</v>
      </c>
    </row>
    <row r="722" spans="6:15">
      <c r="F722">
        <f t="shared" ref="F722:F785" si="111">F721+$B$17</f>
        <v>0.70400000000000051</v>
      </c>
      <c r="G722">
        <f t="shared" ref="G722:G785" si="112">IF(G721=($B$20-1),0,G721+1)</f>
        <v>4</v>
      </c>
      <c r="H722">
        <f t="shared" ref="H722:H785" si="113">IF(G722=0,$B$31*$B$29+(1-$B$31)*H721,H721)</f>
        <v>12.775439391542625</v>
      </c>
      <c r="I722">
        <f t="shared" si="108"/>
        <v>-6.1749287252892771</v>
      </c>
      <c r="J722">
        <f t="shared" ref="J722:J785" si="114">IF(G722=0,IF(J721&gt;$B$25,$B$25,IF(J721&lt;-$B$25,-$B$25,J721+$B$17*($B$29-K721))),J721)</f>
        <v>-4.4560197989867092</v>
      </c>
      <c r="K722">
        <f t="shared" si="109"/>
        <v>-13.825362846977654</v>
      </c>
      <c r="L722">
        <f t="shared" si="110"/>
        <v>-9.3040298345022462E-2</v>
      </c>
      <c r="M722">
        <f t="shared" ref="M722:M785" si="115">((0.01*I722*N722)-(K722*$B$41))/$B$40</f>
        <v>-5.1133717685487552</v>
      </c>
      <c r="N722">
        <f t="shared" ref="N722:N785" si="116">$B$45-$B$47*$B$50*M721-$B$46</f>
        <v>12.205094919200194</v>
      </c>
      <c r="O722">
        <f t="shared" ref="O722:O785" si="117">IF(K722&lt;0,F722,9999)</f>
        <v>0.70400000000000051</v>
      </c>
    </row>
    <row r="723" spans="6:15">
      <c r="F723">
        <f t="shared" si="111"/>
        <v>0.70500000000000052</v>
      </c>
      <c r="G723">
        <f t="shared" si="112"/>
        <v>5</v>
      </c>
      <c r="H723">
        <f t="shared" si="113"/>
        <v>12.775439391542625</v>
      </c>
      <c r="I723">
        <f t="shared" ref="I723:I786" si="118">IF(G723=0,MAX(-$B$26,MIN(($B$23*(H723-K722)+($B$24*J723)),$B$26)),I722)</f>
        <v>-6.1749287252892771</v>
      </c>
      <c r="J723">
        <f t="shared" si="114"/>
        <v>-4.4560197989867092</v>
      </c>
      <c r="K723">
        <f t="shared" ref="K723:K786" si="119">K722+($B$17*L722/$B$34)-($B$17*$B$36*K722/$B$34)</f>
        <v>-13.883307743956658</v>
      </c>
      <c r="L723">
        <f t="shared" si="110"/>
        <v>-9.2786265463222287E-2</v>
      </c>
      <c r="M723">
        <f t="shared" si="115"/>
        <v>-5.0994104572762664</v>
      </c>
      <c r="N723">
        <f t="shared" si="116"/>
        <v>12.20453487074195</v>
      </c>
      <c r="O723">
        <f t="shared" si="117"/>
        <v>0.70500000000000052</v>
      </c>
    </row>
    <row r="724" spans="6:15">
      <c r="F724">
        <f t="shared" si="111"/>
        <v>0.70600000000000052</v>
      </c>
      <c r="G724">
        <f t="shared" si="112"/>
        <v>6</v>
      </c>
      <c r="H724">
        <f t="shared" si="113"/>
        <v>12.775439391542625</v>
      </c>
      <c r="I724">
        <f t="shared" si="118"/>
        <v>-6.1749287252892771</v>
      </c>
      <c r="J724">
        <f t="shared" si="114"/>
        <v>-4.4560197989867092</v>
      </c>
      <c r="K724">
        <f t="shared" si="119"/>
        <v>-13.941087923074381</v>
      </c>
      <c r="L724">
        <f t="shared" si="110"/>
        <v>-9.2532954761035763E-2</v>
      </c>
      <c r="M724">
        <f t="shared" si="115"/>
        <v>-5.0854888360403949</v>
      </c>
      <c r="N724">
        <f t="shared" si="116"/>
        <v>12.203976418291051</v>
      </c>
      <c r="O724">
        <f t="shared" si="117"/>
        <v>0.70600000000000052</v>
      </c>
    </row>
    <row r="725" spans="6:15">
      <c r="F725">
        <f t="shared" si="111"/>
        <v>0.70700000000000052</v>
      </c>
      <c r="G725">
        <f t="shared" si="112"/>
        <v>7</v>
      </c>
      <c r="H725">
        <f t="shared" si="113"/>
        <v>12.775439391542625</v>
      </c>
      <c r="I725">
        <f t="shared" si="118"/>
        <v>-6.1749287252892771</v>
      </c>
      <c r="J725">
        <f t="shared" si="114"/>
        <v>-4.4560197989867092</v>
      </c>
      <c r="K725">
        <f t="shared" si="119"/>
        <v>-13.998703852599675</v>
      </c>
      <c r="L725">
        <f t="shared" si="110"/>
        <v>-9.2280364137235921E-2</v>
      </c>
      <c r="M725">
        <f t="shared" si="115"/>
        <v>-5.0716067893604864</v>
      </c>
      <c r="N725">
        <f t="shared" si="116"/>
        <v>12.203419553441616</v>
      </c>
      <c r="O725">
        <f t="shared" si="117"/>
        <v>0.70700000000000052</v>
      </c>
    </row>
    <row r="726" spans="6:15">
      <c r="F726">
        <f t="shared" si="111"/>
        <v>0.70800000000000052</v>
      </c>
      <c r="G726">
        <f t="shared" si="112"/>
        <v>8</v>
      </c>
      <c r="H726">
        <f t="shared" si="113"/>
        <v>12.775439391542625</v>
      </c>
      <c r="I726">
        <f t="shared" si="118"/>
        <v>-6.1749287252892771</v>
      </c>
      <c r="J726">
        <f t="shared" si="114"/>
        <v>-4.4560197989867092</v>
      </c>
      <c r="K726">
        <f t="shared" si="119"/>
        <v>-14.056155999439685</v>
      </c>
      <c r="L726">
        <f t="shared" si="110"/>
        <v>-9.2028491543556148E-2</v>
      </c>
      <c r="M726">
        <f t="shared" si="115"/>
        <v>-5.0577642046665154</v>
      </c>
      <c r="N726">
        <f t="shared" si="116"/>
        <v>12.20286427157442</v>
      </c>
      <c r="O726">
        <f t="shared" si="117"/>
        <v>0.70800000000000052</v>
      </c>
    </row>
    <row r="727" spans="6:15">
      <c r="F727">
        <f t="shared" si="111"/>
        <v>0.70900000000000052</v>
      </c>
      <c r="G727">
        <f t="shared" si="112"/>
        <v>9</v>
      </c>
      <c r="H727">
        <f t="shared" si="113"/>
        <v>12.775439391542625</v>
      </c>
      <c r="I727">
        <f t="shared" si="118"/>
        <v>-6.1749287252892771</v>
      </c>
      <c r="J727">
        <f t="shared" si="114"/>
        <v>-4.4560197989867092</v>
      </c>
      <c r="K727">
        <f t="shared" si="119"/>
        <v>-14.113444829173453</v>
      </c>
      <c r="L727">
        <f t="shared" si="110"/>
        <v>-9.1777334938842201E-2</v>
      </c>
      <c r="M727">
        <f t="shared" si="115"/>
        <v>-5.0439609697793442</v>
      </c>
      <c r="N727">
        <f t="shared" si="116"/>
        <v>12.202310568186661</v>
      </c>
      <c r="O727">
        <f t="shared" si="117"/>
        <v>0.70900000000000052</v>
      </c>
    </row>
    <row r="728" spans="6:15">
      <c r="F728">
        <f t="shared" si="111"/>
        <v>0.71000000000000052</v>
      </c>
      <c r="G728">
        <f t="shared" si="112"/>
        <v>0</v>
      </c>
      <c r="H728">
        <f t="shared" si="113"/>
        <v>12.136667421965493</v>
      </c>
      <c r="I728">
        <f t="shared" si="118"/>
        <v>-6.047209849382611</v>
      </c>
      <c r="J728">
        <f t="shared" si="114"/>
        <v>-4.4419063541575357</v>
      </c>
      <c r="K728">
        <f t="shared" si="119"/>
        <v>-14.170570806056515</v>
      </c>
      <c r="L728">
        <f t="shared" si="110"/>
        <v>-8.8384129296138578E-2</v>
      </c>
      <c r="M728">
        <f t="shared" si="115"/>
        <v>-4.8574748745398475</v>
      </c>
      <c r="N728">
        <f t="shared" si="116"/>
        <v>12.201758438791174</v>
      </c>
      <c r="O728">
        <f t="shared" si="117"/>
        <v>0.71000000000000052</v>
      </c>
    </row>
    <row r="729" spans="6:15">
      <c r="F729">
        <f t="shared" si="111"/>
        <v>0.71100000000000052</v>
      </c>
      <c r="G729">
        <f t="shared" si="112"/>
        <v>1</v>
      </c>
      <c r="H729">
        <f t="shared" si="113"/>
        <v>12.136667421965493</v>
      </c>
      <c r="I729">
        <f t="shared" si="118"/>
        <v>-6.047209849382611</v>
      </c>
      <c r="J729">
        <f t="shared" si="114"/>
        <v>-4.4419063541575357</v>
      </c>
      <c r="K729">
        <f t="shared" si="119"/>
        <v>-14.225545341110486</v>
      </c>
      <c r="L729">
        <f t="shared" si="110"/>
        <v>-8.8058765797142294E-2</v>
      </c>
      <c r="M729">
        <f t="shared" si="115"/>
        <v>-4.839593326867738</v>
      </c>
      <c r="N729">
        <f t="shared" si="116"/>
        <v>12.194298994981594</v>
      </c>
      <c r="O729">
        <f t="shared" si="117"/>
        <v>0.71100000000000052</v>
      </c>
    </row>
    <row r="730" spans="6:15">
      <c r="F730">
        <f t="shared" si="111"/>
        <v>0.71200000000000052</v>
      </c>
      <c r="G730">
        <f t="shared" si="112"/>
        <v>2</v>
      </c>
      <c r="H730">
        <f t="shared" si="113"/>
        <v>12.136667421965493</v>
      </c>
      <c r="I730">
        <f t="shared" si="118"/>
        <v>-6.047209849382611</v>
      </c>
      <c r="J730">
        <f t="shared" si="114"/>
        <v>-4.4419063541575357</v>
      </c>
      <c r="K730">
        <f t="shared" si="119"/>
        <v>-14.280310215224985</v>
      </c>
      <c r="L730">
        <f t="shared" si="110"/>
        <v>-8.7816542917298845E-2</v>
      </c>
      <c r="M730">
        <f t="shared" si="115"/>
        <v>-4.826281077686259</v>
      </c>
      <c r="N730">
        <f t="shared" si="116"/>
        <v>12.193583733074709</v>
      </c>
      <c r="O730">
        <f t="shared" si="117"/>
        <v>0.71200000000000052</v>
      </c>
    </row>
    <row r="731" spans="6:15">
      <c r="F731">
        <f t="shared" si="111"/>
        <v>0.71300000000000052</v>
      </c>
      <c r="G731">
        <f t="shared" si="112"/>
        <v>3</v>
      </c>
      <c r="H731">
        <f t="shared" si="113"/>
        <v>12.136667421965493</v>
      </c>
      <c r="I731">
        <f t="shared" si="118"/>
        <v>-6.047209849382611</v>
      </c>
      <c r="J731">
        <f t="shared" si="114"/>
        <v>-4.4419063541575357</v>
      </c>
      <c r="K731">
        <f t="shared" si="119"/>
        <v>-14.334918062282716</v>
      </c>
      <c r="L731">
        <f t="shared" si="110"/>
        <v>-8.7577218492743983E-2</v>
      </c>
      <c r="M731">
        <f t="shared" si="115"/>
        <v>-4.8131281237747725</v>
      </c>
      <c r="N731">
        <f t="shared" si="116"/>
        <v>12.193051243107451</v>
      </c>
      <c r="O731">
        <f t="shared" si="117"/>
        <v>0.71300000000000052</v>
      </c>
    </row>
    <row r="732" spans="6:15">
      <c r="F732">
        <f t="shared" si="111"/>
        <v>0.71400000000000052</v>
      </c>
      <c r="G732">
        <f t="shared" si="112"/>
        <v>4</v>
      </c>
      <c r="H732">
        <f t="shared" si="113"/>
        <v>12.136667421965493</v>
      </c>
      <c r="I732">
        <f t="shared" si="118"/>
        <v>-6.047209849382611</v>
      </c>
      <c r="J732">
        <f t="shared" si="114"/>
        <v>-4.4419063541575357</v>
      </c>
      <c r="K732">
        <f t="shared" si="119"/>
        <v>-14.389370727392448</v>
      </c>
      <c r="L732">
        <f t="shared" si="110"/>
        <v>-8.7338633420514192E-2</v>
      </c>
      <c r="M732">
        <f t="shared" si="115"/>
        <v>-4.8000158036894165</v>
      </c>
      <c r="N732">
        <f t="shared" si="116"/>
        <v>12.192525124950992</v>
      </c>
      <c r="O732">
        <f t="shared" si="117"/>
        <v>0.71400000000000052</v>
      </c>
    </row>
    <row r="733" spans="6:15">
      <c r="F733">
        <f t="shared" si="111"/>
        <v>0.71500000000000052</v>
      </c>
      <c r="G733">
        <f t="shared" si="112"/>
        <v>5</v>
      </c>
      <c r="H733">
        <f t="shared" si="113"/>
        <v>12.136667421965493</v>
      </c>
      <c r="I733">
        <f t="shared" si="118"/>
        <v>-6.047209849382611</v>
      </c>
      <c r="J733">
        <f t="shared" si="114"/>
        <v>-4.4419063541575357</v>
      </c>
      <c r="K733">
        <f t="shared" si="119"/>
        <v>-14.443668689043118</v>
      </c>
      <c r="L733">
        <f t="shared" si="110"/>
        <v>-8.7100727776451281E-2</v>
      </c>
      <c r="M733">
        <f t="shared" si="115"/>
        <v>-4.7869408240776945</v>
      </c>
      <c r="N733">
        <f t="shared" si="116"/>
        <v>12.192000632147577</v>
      </c>
      <c r="O733">
        <f t="shared" si="117"/>
        <v>0.71500000000000052</v>
      </c>
    </row>
    <row r="734" spans="6:15">
      <c r="F734">
        <f t="shared" si="111"/>
        <v>0.71600000000000052</v>
      </c>
      <c r="G734">
        <f t="shared" si="112"/>
        <v>6</v>
      </c>
      <c r="H734">
        <f t="shared" si="113"/>
        <v>12.136667421965493</v>
      </c>
      <c r="I734">
        <f t="shared" si="118"/>
        <v>-6.047209849382611</v>
      </c>
      <c r="J734">
        <f t="shared" si="114"/>
        <v>-4.4419063541575357</v>
      </c>
      <c r="K734">
        <f t="shared" si="119"/>
        <v>-14.497812387765174</v>
      </c>
      <c r="L734">
        <f t="shared" si="110"/>
        <v>-8.6863498075748183E-2</v>
      </c>
      <c r="M734">
        <f t="shared" si="115"/>
        <v>-4.7739029934192185</v>
      </c>
      <c r="N734">
        <f t="shared" si="116"/>
        <v>12.191477632963108</v>
      </c>
      <c r="O734">
        <f t="shared" si="117"/>
        <v>0.71600000000000052</v>
      </c>
    </row>
    <row r="735" spans="6:15">
      <c r="F735">
        <f t="shared" si="111"/>
        <v>0.71700000000000053</v>
      </c>
      <c r="G735">
        <f t="shared" si="112"/>
        <v>7</v>
      </c>
      <c r="H735">
        <f t="shared" si="113"/>
        <v>12.136667421965493</v>
      </c>
      <c r="I735">
        <f t="shared" si="118"/>
        <v>-6.047209849382611</v>
      </c>
      <c r="J735">
        <f t="shared" si="114"/>
        <v>-4.4419063541575357</v>
      </c>
      <c r="K735">
        <f t="shared" si="119"/>
        <v>-14.551802261853574</v>
      </c>
      <c r="L735">
        <f t="shared" si="110"/>
        <v>-8.6626942356228406E-2</v>
      </c>
      <c r="M735">
        <f t="shared" si="115"/>
        <v>-4.7609022038753626</v>
      </c>
      <c r="N735">
        <f t="shared" si="116"/>
        <v>12.190956119736768</v>
      </c>
      <c r="O735">
        <f t="shared" si="117"/>
        <v>0.71700000000000053</v>
      </c>
    </row>
    <row r="736" spans="6:15">
      <c r="F736">
        <f t="shared" si="111"/>
        <v>0.71800000000000053</v>
      </c>
      <c r="G736">
        <f t="shared" si="112"/>
        <v>8</v>
      </c>
      <c r="H736">
        <f t="shared" si="113"/>
        <v>12.136667421965493</v>
      </c>
      <c r="I736">
        <f t="shared" si="118"/>
        <v>-6.047209849382611</v>
      </c>
      <c r="J736">
        <f t="shared" si="114"/>
        <v>-4.4419063541575357</v>
      </c>
      <c r="K736">
        <f t="shared" si="119"/>
        <v>-14.605638748331607</v>
      </c>
      <c r="L736">
        <f t="shared" si="110"/>
        <v>-8.6391058701958318E-2</v>
      </c>
      <c r="M736">
        <f t="shared" si="115"/>
        <v>-4.7479383501489485</v>
      </c>
      <c r="N736">
        <f t="shared" si="116"/>
        <v>12.190436088155014</v>
      </c>
      <c r="O736">
        <f t="shared" si="117"/>
        <v>0.71800000000000053</v>
      </c>
    </row>
    <row r="737" spans="6:15">
      <c r="F737">
        <f t="shared" si="111"/>
        <v>0.71900000000000053</v>
      </c>
      <c r="G737">
        <f t="shared" si="112"/>
        <v>9</v>
      </c>
      <c r="H737">
        <f t="shared" si="113"/>
        <v>12.136667421965493</v>
      </c>
      <c r="I737">
        <f t="shared" si="118"/>
        <v>-6.047209849382611</v>
      </c>
      <c r="J737">
        <f t="shared" si="114"/>
        <v>-4.4419063541575357</v>
      </c>
      <c r="K737">
        <f t="shared" si="119"/>
        <v>-14.65932228298025</v>
      </c>
      <c r="L737">
        <f t="shared" si="110"/>
        <v>-8.6155845203540637E-2</v>
      </c>
      <c r="M737">
        <f t="shared" si="115"/>
        <v>-4.7350113273020265</v>
      </c>
      <c r="N737">
        <f t="shared" si="116"/>
        <v>12.189917534005957</v>
      </c>
      <c r="O737">
        <f t="shared" si="117"/>
        <v>0.71900000000000053</v>
      </c>
    </row>
    <row r="738" spans="6:15">
      <c r="F738">
        <f t="shared" si="111"/>
        <v>0.72000000000000053</v>
      </c>
      <c r="G738">
        <f t="shared" si="112"/>
        <v>0</v>
      </c>
      <c r="H738">
        <f t="shared" si="113"/>
        <v>11.529834050867217</v>
      </c>
      <c r="I738">
        <f t="shared" si="118"/>
        <v>-5.924550461474027</v>
      </c>
      <c r="J738">
        <f t="shared" si="114"/>
        <v>-4.4272470318745558</v>
      </c>
      <c r="K738">
        <f t="shared" si="119"/>
        <v>-14.712853300342388</v>
      </c>
      <c r="L738">
        <f t="shared" si="110"/>
        <v>-8.2906092086625374E-2</v>
      </c>
      <c r="M738">
        <f t="shared" si="115"/>
        <v>-4.5564091931905679</v>
      </c>
      <c r="N738">
        <f t="shared" si="116"/>
        <v>12.18940045309208</v>
      </c>
      <c r="O738">
        <f t="shared" si="117"/>
        <v>0.72000000000000053</v>
      </c>
    </row>
    <row r="739" spans="6:15">
      <c r="F739">
        <f t="shared" si="111"/>
        <v>0.72100000000000053</v>
      </c>
      <c r="G739">
        <f t="shared" si="112"/>
        <v>1</v>
      </c>
      <c r="H739">
        <f t="shared" si="113"/>
        <v>11.529834050867217</v>
      </c>
      <c r="I739">
        <f t="shared" si="118"/>
        <v>-5.924550461474027</v>
      </c>
      <c r="J739">
        <f t="shared" si="114"/>
        <v>-4.4272470318745558</v>
      </c>
      <c r="K739">
        <f t="shared" si="119"/>
        <v>-14.764323911335415</v>
      </c>
      <c r="L739">
        <f t="shared" si="110"/>
        <v>-8.2601281256770159E-2</v>
      </c>
      <c r="M739">
        <f t="shared" si="115"/>
        <v>-4.5396571930373684</v>
      </c>
      <c r="N739">
        <f t="shared" si="116"/>
        <v>12.182256367727623</v>
      </c>
      <c r="O739">
        <f t="shared" si="117"/>
        <v>0.72100000000000053</v>
      </c>
    </row>
    <row r="740" spans="6:15">
      <c r="F740">
        <f t="shared" si="111"/>
        <v>0.72200000000000053</v>
      </c>
      <c r="G740">
        <f t="shared" si="112"/>
        <v>2</v>
      </c>
      <c r="H740">
        <f t="shared" si="113"/>
        <v>11.529834050867217</v>
      </c>
      <c r="I740">
        <f t="shared" si="118"/>
        <v>-5.924550461474027</v>
      </c>
      <c r="J740">
        <f t="shared" si="114"/>
        <v>-4.4272470318745558</v>
      </c>
      <c r="K740">
        <f t="shared" si="119"/>
        <v>-14.815598107447444</v>
      </c>
      <c r="L740">
        <f t="shared" si="110"/>
        <v>-8.2374658280275181E-2</v>
      </c>
      <c r="M740">
        <f t="shared" si="115"/>
        <v>-4.5272022939159502</v>
      </c>
      <c r="N740">
        <f t="shared" si="116"/>
        <v>12.181586287721494</v>
      </c>
      <c r="O740">
        <f t="shared" si="117"/>
        <v>0.72200000000000053</v>
      </c>
    </row>
    <row r="741" spans="6:15">
      <c r="F741">
        <f t="shared" si="111"/>
        <v>0.72300000000000053</v>
      </c>
      <c r="G741">
        <f t="shared" si="112"/>
        <v>3</v>
      </c>
      <c r="H741">
        <f t="shared" si="113"/>
        <v>11.529834050867217</v>
      </c>
      <c r="I741">
        <f t="shared" si="118"/>
        <v>-5.924550461474027</v>
      </c>
      <c r="J741">
        <f t="shared" si="114"/>
        <v>-4.4272470318745558</v>
      </c>
      <c r="K741">
        <f t="shared" si="119"/>
        <v>-14.866725387059269</v>
      </c>
      <c r="L741">
        <f t="shared" si="110"/>
        <v>-8.2150715352913198E-2</v>
      </c>
      <c r="M741">
        <f t="shared" si="115"/>
        <v>-4.5148946867510142</v>
      </c>
      <c r="N741">
        <f t="shared" si="116"/>
        <v>12.181088091756639</v>
      </c>
      <c r="O741">
        <f t="shared" si="117"/>
        <v>0.72300000000000053</v>
      </c>
    </row>
    <row r="742" spans="6:15">
      <c r="F742">
        <f t="shared" si="111"/>
        <v>0.72400000000000053</v>
      </c>
      <c r="G742">
        <f t="shared" si="112"/>
        <v>4</v>
      </c>
      <c r="H742">
        <f t="shared" si="113"/>
        <v>11.529834050867217</v>
      </c>
      <c r="I742">
        <f t="shared" si="118"/>
        <v>-5.924550461474027</v>
      </c>
      <c r="J742">
        <f t="shared" si="114"/>
        <v>-4.4272470318745558</v>
      </c>
      <c r="K742">
        <f t="shared" si="119"/>
        <v>-14.917707456363004</v>
      </c>
      <c r="L742">
        <f t="shared" si="110"/>
        <v>-8.1927461949256195E-2</v>
      </c>
      <c r="M742">
        <f t="shared" si="115"/>
        <v>-4.5026249748971381</v>
      </c>
      <c r="N742">
        <f t="shared" si="116"/>
        <v>12.18059578747004</v>
      </c>
      <c r="O742">
        <f t="shared" si="117"/>
        <v>0.72400000000000053</v>
      </c>
    </row>
    <row r="743" spans="6:15">
      <c r="F743">
        <f t="shared" si="111"/>
        <v>0.72500000000000053</v>
      </c>
      <c r="G743">
        <f t="shared" si="112"/>
        <v>5</v>
      </c>
      <c r="H743">
        <f t="shared" si="113"/>
        <v>11.529834050867217</v>
      </c>
      <c r="I743">
        <f t="shared" si="118"/>
        <v>-5.924550461474027</v>
      </c>
      <c r="J743">
        <f t="shared" si="114"/>
        <v>-4.4272470318745558</v>
      </c>
      <c r="K743">
        <f t="shared" si="119"/>
        <v>-14.96854476163295</v>
      </c>
      <c r="L743">
        <f t="shared" si="110"/>
        <v>-8.1704843884372089E-2</v>
      </c>
      <c r="M743">
        <f t="shared" si="115"/>
        <v>-4.4903901804221027</v>
      </c>
      <c r="N743">
        <f t="shared" si="116"/>
        <v>12.180104998995885</v>
      </c>
      <c r="O743">
        <f t="shared" si="117"/>
        <v>0.72500000000000053</v>
      </c>
    </row>
    <row r="744" spans="6:15">
      <c r="F744">
        <f t="shared" si="111"/>
        <v>0.72600000000000053</v>
      </c>
      <c r="G744">
        <f t="shared" si="112"/>
        <v>6</v>
      </c>
      <c r="H744">
        <f t="shared" si="113"/>
        <v>11.529834050867217</v>
      </c>
      <c r="I744">
        <f t="shared" si="118"/>
        <v>-5.924550461474027</v>
      </c>
      <c r="J744">
        <f t="shared" si="114"/>
        <v>-4.4272470318745558</v>
      </c>
      <c r="K744">
        <f t="shared" si="119"/>
        <v>-15.019237714819466</v>
      </c>
      <c r="L744">
        <f t="shared" si="110"/>
        <v>-8.1482857978640008E-2</v>
      </c>
      <c r="M744">
        <f t="shared" si="115"/>
        <v>-4.4781901285781496</v>
      </c>
      <c r="N744">
        <f t="shared" si="116"/>
        <v>12.179615607216885</v>
      </c>
      <c r="O744">
        <f t="shared" si="117"/>
        <v>0.72600000000000053</v>
      </c>
    </row>
    <row r="745" spans="6:15">
      <c r="F745">
        <f t="shared" si="111"/>
        <v>0.72700000000000053</v>
      </c>
      <c r="G745">
        <f t="shared" si="112"/>
        <v>7</v>
      </c>
      <c r="H745">
        <f t="shared" si="113"/>
        <v>11.529834050867217</v>
      </c>
      <c r="I745">
        <f t="shared" si="118"/>
        <v>-5.924550461474027</v>
      </c>
      <c r="J745">
        <f t="shared" si="114"/>
        <v>-4.4272470318745558</v>
      </c>
      <c r="K745">
        <f t="shared" si="119"/>
        <v>-15.069786725832511</v>
      </c>
      <c r="L745">
        <f t="shared" si="110"/>
        <v>-8.1261502400819072E-2</v>
      </c>
      <c r="M745">
        <f t="shared" si="115"/>
        <v>-4.4660247187227009</v>
      </c>
      <c r="N745">
        <f t="shared" si="116"/>
        <v>12.179127605143126</v>
      </c>
      <c r="O745">
        <f t="shared" si="117"/>
        <v>0.72700000000000053</v>
      </c>
    </row>
    <row r="746" spans="6:15">
      <c r="F746">
        <f t="shared" si="111"/>
        <v>0.72800000000000054</v>
      </c>
      <c r="G746">
        <f t="shared" si="112"/>
        <v>8</v>
      </c>
      <c r="H746">
        <f t="shared" si="113"/>
        <v>11.529834050867217</v>
      </c>
      <c r="I746">
        <f t="shared" si="118"/>
        <v>-5.924550461474027</v>
      </c>
      <c r="J746">
        <f t="shared" si="114"/>
        <v>-4.4272470318745558</v>
      </c>
      <c r="K746">
        <f t="shared" si="119"/>
        <v>-15.120192203395179</v>
      </c>
      <c r="L746">
        <f t="shared" si="110"/>
        <v>-8.1040775360144743E-2</v>
      </c>
      <c r="M746">
        <f t="shared" si="115"/>
        <v>-4.453893852437707</v>
      </c>
      <c r="N746">
        <f t="shared" si="116"/>
        <v>12.178640988748908</v>
      </c>
      <c r="O746">
        <f t="shared" si="117"/>
        <v>0.72800000000000054</v>
      </c>
    </row>
    <row r="747" spans="6:15">
      <c r="F747">
        <f t="shared" si="111"/>
        <v>0.72900000000000054</v>
      </c>
      <c r="G747">
        <f t="shared" si="112"/>
        <v>9</v>
      </c>
      <c r="H747">
        <f t="shared" si="113"/>
        <v>11.529834050867217</v>
      </c>
      <c r="I747">
        <f t="shared" si="118"/>
        <v>-5.924550461474027</v>
      </c>
      <c r="J747">
        <f t="shared" si="114"/>
        <v>-4.4272470318745558</v>
      </c>
      <c r="K747">
        <f t="shared" si="119"/>
        <v>-15.170454555069394</v>
      </c>
      <c r="L747">
        <f t="shared" si="110"/>
        <v>-8.0820675071866438E-2</v>
      </c>
      <c r="M747">
        <f t="shared" si="115"/>
        <v>-4.441797431635635</v>
      </c>
      <c r="N747">
        <f t="shared" si="116"/>
        <v>12.178155754097508</v>
      </c>
      <c r="O747">
        <f t="shared" si="117"/>
        <v>0.72900000000000054</v>
      </c>
    </row>
    <row r="748" spans="6:15">
      <c r="F748">
        <f t="shared" si="111"/>
        <v>0.73000000000000054</v>
      </c>
      <c r="G748">
        <f t="shared" si="112"/>
        <v>0</v>
      </c>
      <c r="H748">
        <f t="shared" si="113"/>
        <v>10.953342348323856</v>
      </c>
      <c r="I748">
        <f t="shared" si="118"/>
        <v>-5.8067268194141661</v>
      </c>
      <c r="J748">
        <f t="shared" si="114"/>
        <v>-4.4120765773194863</v>
      </c>
      <c r="K748">
        <f t="shared" si="119"/>
        <v>-15.220574187259798</v>
      </c>
      <c r="L748">
        <f t="shared" si="110"/>
        <v>-7.7707650819255139E-2</v>
      </c>
      <c r="M748">
        <f t="shared" si="115"/>
        <v>-4.2707097351078236</v>
      </c>
      <c r="N748">
        <f t="shared" si="116"/>
        <v>12.177671897265425</v>
      </c>
      <c r="O748">
        <f t="shared" si="117"/>
        <v>0.73000000000000054</v>
      </c>
    </row>
    <row r="749" spans="6:15">
      <c r="F749">
        <f t="shared" si="111"/>
        <v>0.73100000000000054</v>
      </c>
      <c r="G749">
        <f t="shared" si="112"/>
        <v>1</v>
      </c>
      <c r="H749">
        <f t="shared" si="113"/>
        <v>10.953342348323856</v>
      </c>
      <c r="I749">
        <f t="shared" si="118"/>
        <v>-5.8067268194141661</v>
      </c>
      <c r="J749">
        <f t="shared" si="114"/>
        <v>-4.4120765773194863</v>
      </c>
      <c r="K749">
        <f t="shared" si="119"/>
        <v>-15.268720180657281</v>
      </c>
      <c r="L749">
        <f t="shared" si="110"/>
        <v>-7.7422232453757345E-2</v>
      </c>
      <c r="M749">
        <f t="shared" si="115"/>
        <v>-4.2550235191527799</v>
      </c>
      <c r="N749">
        <f t="shared" si="116"/>
        <v>12.170828389404313</v>
      </c>
      <c r="O749">
        <f t="shared" si="117"/>
        <v>0.73100000000000054</v>
      </c>
    </row>
    <row r="750" spans="6:15">
      <c r="F750">
        <f t="shared" si="111"/>
        <v>0.73200000000000054</v>
      </c>
      <c r="G750">
        <f t="shared" si="112"/>
        <v>2</v>
      </c>
      <c r="H750">
        <f t="shared" si="113"/>
        <v>10.953342348323856</v>
      </c>
      <c r="I750">
        <f t="shared" si="118"/>
        <v>-5.8067268194141661</v>
      </c>
      <c r="J750">
        <f t="shared" si="114"/>
        <v>-4.4120765773194863</v>
      </c>
      <c r="K750">
        <f t="shared" si="119"/>
        <v>-15.316682258745514</v>
      </c>
      <c r="L750">
        <f t="shared" si="110"/>
        <v>-7.7210389743237837E-2</v>
      </c>
      <c r="M750">
        <f t="shared" si="115"/>
        <v>-4.24338092390522</v>
      </c>
      <c r="N750">
        <f t="shared" si="116"/>
        <v>12.170200940766112</v>
      </c>
      <c r="O750">
        <f t="shared" si="117"/>
        <v>0.73200000000000054</v>
      </c>
    </row>
    <row r="751" spans="6:15">
      <c r="F751">
        <f t="shared" si="111"/>
        <v>0.73300000000000054</v>
      </c>
      <c r="G751">
        <f t="shared" si="112"/>
        <v>3</v>
      </c>
      <c r="H751">
        <f t="shared" si="113"/>
        <v>10.953342348323856</v>
      </c>
      <c r="I751">
        <f t="shared" si="118"/>
        <v>-5.8067268194141661</v>
      </c>
      <c r="J751">
        <f t="shared" si="114"/>
        <v>-4.4120765773194863</v>
      </c>
      <c r="K751">
        <f t="shared" si="119"/>
        <v>-15.364506999998955</v>
      </c>
      <c r="L751">
        <f t="shared" si="110"/>
        <v>-7.7001026663104488E-2</v>
      </c>
      <c r="M751">
        <f t="shared" si="115"/>
        <v>-4.2318746058648333</v>
      </c>
      <c r="N751">
        <f t="shared" si="116"/>
        <v>12.169735236956209</v>
      </c>
      <c r="O751">
        <f t="shared" si="117"/>
        <v>0.73300000000000054</v>
      </c>
    </row>
    <row r="752" spans="6:15">
      <c r="F752">
        <f t="shared" si="111"/>
        <v>0.73400000000000054</v>
      </c>
      <c r="G752">
        <f t="shared" si="112"/>
        <v>4</v>
      </c>
      <c r="H752">
        <f t="shared" si="113"/>
        <v>10.953342348323856</v>
      </c>
      <c r="I752">
        <f t="shared" si="118"/>
        <v>-5.8067268194141661</v>
      </c>
      <c r="J752">
        <f t="shared" si="114"/>
        <v>-4.4120765773194863</v>
      </c>
      <c r="K752">
        <f t="shared" si="119"/>
        <v>-15.412195983113387</v>
      </c>
      <c r="L752">
        <f t="shared" si="110"/>
        <v>-7.6792306246276254E-2</v>
      </c>
      <c r="M752">
        <f t="shared" si="115"/>
        <v>-4.2204036077498932</v>
      </c>
      <c r="N752">
        <f t="shared" si="116"/>
        <v>12.169274984234594</v>
      </c>
      <c r="O752">
        <f t="shared" si="117"/>
        <v>0.73400000000000054</v>
      </c>
    </row>
    <row r="753" spans="6:15">
      <c r="F753">
        <f t="shared" si="111"/>
        <v>0.73500000000000054</v>
      </c>
      <c r="G753">
        <f t="shared" si="112"/>
        <v>5</v>
      </c>
      <c r="H753">
        <f t="shared" si="113"/>
        <v>10.953342348323856</v>
      </c>
      <c r="I753">
        <f t="shared" si="118"/>
        <v>-5.8067268194141661</v>
      </c>
      <c r="J753">
        <f t="shared" si="114"/>
        <v>-4.4120765773194863</v>
      </c>
      <c r="K753">
        <f t="shared" si="119"/>
        <v>-15.45974962406239</v>
      </c>
      <c r="L753">
        <f t="shared" si="110"/>
        <v>-7.6584179429843982E-2</v>
      </c>
      <c r="M753">
        <f t="shared" si="115"/>
        <v>-4.2089652331277891</v>
      </c>
      <c r="N753">
        <f t="shared" si="116"/>
        <v>12.168816144309996</v>
      </c>
      <c r="O753">
        <f t="shared" si="117"/>
        <v>0.73500000000000054</v>
      </c>
    </row>
    <row r="754" spans="6:15">
      <c r="F754">
        <f t="shared" si="111"/>
        <v>0.73600000000000054</v>
      </c>
      <c r="G754">
        <f t="shared" si="112"/>
        <v>6</v>
      </c>
      <c r="H754">
        <f t="shared" si="113"/>
        <v>10.953342348323856</v>
      </c>
      <c r="I754">
        <f t="shared" si="118"/>
        <v>-5.8067268194141661</v>
      </c>
      <c r="J754">
        <f t="shared" si="114"/>
        <v>-4.4120765773194863</v>
      </c>
      <c r="K754">
        <f t="shared" si="119"/>
        <v>-15.507168307739382</v>
      </c>
      <c r="L754">
        <f t="shared" si="110"/>
        <v>-7.6376643309709627E-2</v>
      </c>
      <c r="M754">
        <f t="shared" si="115"/>
        <v>-4.1975593223931327</v>
      </c>
      <c r="N754">
        <f t="shared" si="116"/>
        <v>12.168358609325111</v>
      </c>
      <c r="O754">
        <f t="shared" si="117"/>
        <v>0.73600000000000054</v>
      </c>
    </row>
    <row r="755" spans="6:15">
      <c r="F755">
        <f t="shared" si="111"/>
        <v>0.73700000000000054</v>
      </c>
      <c r="G755">
        <f t="shared" si="112"/>
        <v>7</v>
      </c>
      <c r="H755">
        <f t="shared" si="113"/>
        <v>10.953342348323856</v>
      </c>
      <c r="I755">
        <f t="shared" si="118"/>
        <v>-5.8067268194141661</v>
      </c>
      <c r="J755">
        <f t="shared" si="114"/>
        <v>-4.4120765773194863</v>
      </c>
      <c r="K755">
        <f t="shared" si="119"/>
        <v>-15.554452417173604</v>
      </c>
      <c r="L755">
        <f t="shared" si="110"/>
        <v>-7.6169696177997001E-2</v>
      </c>
      <c r="M755">
        <f t="shared" si="115"/>
        <v>-4.1861857816833066</v>
      </c>
      <c r="N755">
        <f t="shared" si="116"/>
        <v>12.167902372895725</v>
      </c>
      <c r="O755">
        <f t="shared" si="117"/>
        <v>0.73700000000000054</v>
      </c>
    </row>
    <row r="756" spans="6:15">
      <c r="F756">
        <f t="shared" si="111"/>
        <v>0.73800000000000054</v>
      </c>
      <c r="G756">
        <f t="shared" si="112"/>
        <v>8</v>
      </c>
      <c r="H756">
        <f t="shared" si="113"/>
        <v>10.953342348323856</v>
      </c>
      <c r="I756">
        <f t="shared" si="118"/>
        <v>-5.8067268194141661</v>
      </c>
      <c r="J756">
        <f t="shared" si="114"/>
        <v>-4.4120765773194863</v>
      </c>
      <c r="K756">
        <f t="shared" si="119"/>
        <v>-15.601602334287337</v>
      </c>
      <c r="L756">
        <f t="shared" si="110"/>
        <v>-7.5963336362344036E-2</v>
      </c>
      <c r="M756">
        <f t="shared" si="115"/>
        <v>-4.174844519087503</v>
      </c>
      <c r="N756">
        <f t="shared" si="116"/>
        <v>12.167447431267332</v>
      </c>
      <c r="O756">
        <f t="shared" si="117"/>
        <v>0.73800000000000054</v>
      </c>
    </row>
    <row r="757" spans="6:15">
      <c r="F757">
        <f t="shared" si="111"/>
        <v>0.73900000000000055</v>
      </c>
      <c r="G757">
        <f t="shared" si="112"/>
        <v>9</v>
      </c>
      <c r="H757">
        <f t="shared" si="113"/>
        <v>10.953342348323856</v>
      </c>
      <c r="I757">
        <f t="shared" si="118"/>
        <v>-5.8067268194141661</v>
      </c>
      <c r="J757">
        <f t="shared" si="114"/>
        <v>-4.4120765773194863</v>
      </c>
      <c r="K757">
        <f t="shared" si="119"/>
        <v>-15.648618439918453</v>
      </c>
      <c r="L757">
        <f t="shared" si="110"/>
        <v>-7.5757562195926595E-2</v>
      </c>
      <c r="M757">
        <f t="shared" si="115"/>
        <v>-4.1635354429992715</v>
      </c>
      <c r="N757">
        <f t="shared" si="116"/>
        <v>12.1669937807635</v>
      </c>
      <c r="O757">
        <f t="shared" si="117"/>
        <v>0.73900000000000055</v>
      </c>
    </row>
    <row r="758" spans="6:15">
      <c r="F758">
        <f t="shared" si="111"/>
        <v>0.74000000000000055</v>
      </c>
      <c r="G758">
        <f t="shared" si="112"/>
        <v>0</v>
      </c>
      <c r="H758">
        <f t="shared" si="113"/>
        <v>10.405675230907663</v>
      </c>
      <c r="I758">
        <f t="shared" si="118"/>
        <v>-5.6935242886847277</v>
      </c>
      <c r="J758">
        <f t="shared" si="114"/>
        <v>-4.3964279588795678</v>
      </c>
      <c r="K758">
        <f t="shared" si="119"/>
        <v>-15.695501113823987</v>
      </c>
      <c r="L758">
        <f t="shared" si="110"/>
        <v>-7.2774850737938671E-2</v>
      </c>
      <c r="M758">
        <f t="shared" si="115"/>
        <v>-3.9996095653495223</v>
      </c>
      <c r="N758">
        <f t="shared" si="116"/>
        <v>12.166541417719971</v>
      </c>
      <c r="O758">
        <f t="shared" si="117"/>
        <v>0.74000000000000055</v>
      </c>
    </row>
    <row r="759" spans="6:15">
      <c r="F759">
        <f t="shared" si="111"/>
        <v>0.74100000000000055</v>
      </c>
      <c r="G759">
        <f t="shared" si="112"/>
        <v>1</v>
      </c>
      <c r="H759">
        <f t="shared" si="113"/>
        <v>10.405675230907663</v>
      </c>
      <c r="I759">
        <f t="shared" si="118"/>
        <v>-5.6935242886847277</v>
      </c>
      <c r="J759">
        <f t="shared" si="114"/>
        <v>-4.3964279588795678</v>
      </c>
      <c r="K759">
        <f t="shared" si="119"/>
        <v>-15.74049284392567</v>
      </c>
      <c r="L759">
        <f t="shared" si="110"/>
        <v>-7.2507732733832486E-2</v>
      </c>
      <c r="M759">
        <f t="shared" si="115"/>
        <v>-3.9849291130577358</v>
      </c>
      <c r="N759">
        <f t="shared" si="116"/>
        <v>12.159984382613981</v>
      </c>
      <c r="O759">
        <f t="shared" si="117"/>
        <v>0.74100000000000055</v>
      </c>
    </row>
    <row r="760" spans="6:15">
      <c r="F760">
        <f t="shared" si="111"/>
        <v>0.74200000000000055</v>
      </c>
      <c r="G760">
        <f t="shared" si="112"/>
        <v>2</v>
      </c>
      <c r="H760">
        <f t="shared" si="113"/>
        <v>10.405675230907663</v>
      </c>
      <c r="I760">
        <f t="shared" si="118"/>
        <v>-5.6935242886847277</v>
      </c>
      <c r="J760">
        <f t="shared" si="114"/>
        <v>-4.3964279588795678</v>
      </c>
      <c r="K760">
        <f t="shared" si="119"/>
        <v>-15.785312455513518</v>
      </c>
      <c r="L760">
        <f t="shared" si="110"/>
        <v>-7.2309893673309061E-2</v>
      </c>
      <c r="M760">
        <f t="shared" si="115"/>
        <v>-3.9740561398967378</v>
      </c>
      <c r="N760">
        <f t="shared" si="116"/>
        <v>12.159397164522309</v>
      </c>
      <c r="O760">
        <f t="shared" si="117"/>
        <v>0.74200000000000055</v>
      </c>
    </row>
    <row r="761" spans="6:15">
      <c r="F761">
        <f t="shared" si="111"/>
        <v>0.74300000000000055</v>
      </c>
      <c r="G761">
        <f t="shared" si="112"/>
        <v>3</v>
      </c>
      <c r="H761">
        <f t="shared" si="113"/>
        <v>10.405675230907663</v>
      </c>
      <c r="I761">
        <f t="shared" si="118"/>
        <v>-5.6935242886847277</v>
      </c>
      <c r="J761">
        <f t="shared" si="114"/>
        <v>-4.3964279588795678</v>
      </c>
      <c r="K761">
        <f t="shared" si="119"/>
        <v>-15.830003806874883</v>
      </c>
      <c r="L761">
        <f t="shared" si="110"/>
        <v>-7.2114350163826973E-2</v>
      </c>
      <c r="M761">
        <f t="shared" si="115"/>
        <v>-3.9633093271855322</v>
      </c>
      <c r="N761">
        <f t="shared" si="116"/>
        <v>12.15896224559587</v>
      </c>
      <c r="O761">
        <f t="shared" si="117"/>
        <v>0.74300000000000055</v>
      </c>
    </row>
    <row r="762" spans="6:15">
      <c r="F762">
        <f t="shared" si="111"/>
        <v>0.74400000000000055</v>
      </c>
      <c r="G762">
        <f t="shared" si="112"/>
        <v>4</v>
      </c>
      <c r="H762">
        <f t="shared" si="113"/>
        <v>10.405675230907663</v>
      </c>
      <c r="I762">
        <f t="shared" si="118"/>
        <v>-5.6935242886847277</v>
      </c>
      <c r="J762">
        <f t="shared" si="114"/>
        <v>-4.3964279588795678</v>
      </c>
      <c r="K762">
        <f t="shared" si="119"/>
        <v>-15.874568359584618</v>
      </c>
      <c r="L762">
        <f t="shared" si="110"/>
        <v>-7.1919405226388872E-2</v>
      </c>
      <c r="M762">
        <f t="shared" si="115"/>
        <v>-3.9525954112023634</v>
      </c>
      <c r="N762">
        <f t="shared" si="116"/>
        <v>12.158532373087422</v>
      </c>
      <c r="O762">
        <f t="shared" si="117"/>
        <v>0.74400000000000055</v>
      </c>
    </row>
    <row r="763" spans="6:15">
      <c r="F763">
        <f t="shared" si="111"/>
        <v>0.74500000000000055</v>
      </c>
      <c r="G763">
        <f t="shared" si="112"/>
        <v>5</v>
      </c>
      <c r="H763">
        <f t="shared" si="113"/>
        <v>10.405675230907663</v>
      </c>
      <c r="I763">
        <f t="shared" si="118"/>
        <v>-5.6935242886847277</v>
      </c>
      <c r="J763">
        <f t="shared" si="114"/>
        <v>-4.3964279588795678</v>
      </c>
      <c r="K763">
        <f t="shared" si="119"/>
        <v>-15.919006501101672</v>
      </c>
      <c r="L763">
        <f t="shared" si="110"/>
        <v>-7.172501437505148E-2</v>
      </c>
      <c r="M763">
        <f t="shared" si="115"/>
        <v>-3.9419119470586144</v>
      </c>
      <c r="N763">
        <f t="shared" si="116"/>
        <v>12.158103816448094</v>
      </c>
      <c r="O763">
        <f t="shared" si="117"/>
        <v>0.74500000000000055</v>
      </c>
    </row>
    <row r="764" spans="6:15">
      <c r="F764">
        <f t="shared" si="111"/>
        <v>0.74600000000000055</v>
      </c>
      <c r="G764">
        <f t="shared" si="112"/>
        <v>6</v>
      </c>
      <c r="H764">
        <f t="shared" si="113"/>
        <v>10.405675230907663</v>
      </c>
      <c r="I764">
        <f t="shared" si="118"/>
        <v>-5.6935242886847277</v>
      </c>
      <c r="J764">
        <f t="shared" si="114"/>
        <v>-4.3964279588795678</v>
      </c>
      <c r="K764">
        <f t="shared" si="119"/>
        <v>-15.963318590703528</v>
      </c>
      <c r="L764">
        <f t="shared" si="110"/>
        <v>-7.1531174955086596E-2</v>
      </c>
      <c r="M764">
        <f t="shared" si="115"/>
        <v>-3.931258788853933</v>
      </c>
      <c r="N764">
        <f t="shared" si="116"/>
        <v>12.157676477882344</v>
      </c>
      <c r="O764">
        <f t="shared" si="117"/>
        <v>0.74600000000000055</v>
      </c>
    </row>
    <row r="765" spans="6:15">
      <c r="F765">
        <f t="shared" si="111"/>
        <v>0.74700000000000055</v>
      </c>
      <c r="G765">
        <f t="shared" si="112"/>
        <v>7</v>
      </c>
      <c r="H765">
        <f t="shared" si="113"/>
        <v>10.405675230907663</v>
      </c>
      <c r="I765">
        <f t="shared" si="118"/>
        <v>-5.6935242886847277</v>
      </c>
      <c r="J765">
        <f t="shared" si="114"/>
        <v>-4.3964279588795678</v>
      </c>
      <c r="K765">
        <f t="shared" si="119"/>
        <v>-16.007504985963067</v>
      </c>
      <c r="L765">
        <f t="shared" si="110"/>
        <v>-7.1337885374907692E-2</v>
      </c>
      <c r="M765">
        <f t="shared" si="115"/>
        <v>-3.9206358491168274</v>
      </c>
      <c r="N765">
        <f t="shared" si="116"/>
        <v>12.157250351554158</v>
      </c>
      <c r="O765">
        <f t="shared" si="117"/>
        <v>0.74700000000000055</v>
      </c>
    </row>
    <row r="766" spans="6:15">
      <c r="F766">
        <f t="shared" si="111"/>
        <v>0.74800000000000055</v>
      </c>
      <c r="G766">
        <f t="shared" si="112"/>
        <v>8</v>
      </c>
      <c r="H766">
        <f t="shared" si="113"/>
        <v>10.405675230907663</v>
      </c>
      <c r="I766">
        <f t="shared" si="118"/>
        <v>-5.6935242886847277</v>
      </c>
      <c r="J766">
        <f t="shared" si="114"/>
        <v>-4.3964279588795678</v>
      </c>
      <c r="K766">
        <f t="shared" si="119"/>
        <v>-16.051566043421531</v>
      </c>
      <c r="L766">
        <f t="shared" si="110"/>
        <v>-7.1145144074161892E-2</v>
      </c>
      <c r="M766">
        <f t="shared" si="115"/>
        <v>-3.9100430420923682</v>
      </c>
      <c r="N766">
        <f t="shared" si="116"/>
        <v>12.156825433964674</v>
      </c>
      <c r="O766">
        <f t="shared" si="117"/>
        <v>0.74800000000000055</v>
      </c>
    </row>
    <row r="767" spans="6:15">
      <c r="F767">
        <f t="shared" si="111"/>
        <v>0.74900000000000055</v>
      </c>
      <c r="G767">
        <f t="shared" si="112"/>
        <v>9</v>
      </c>
      <c r="H767">
        <f t="shared" si="113"/>
        <v>10.405675230907663</v>
      </c>
      <c r="I767">
        <f t="shared" si="118"/>
        <v>-5.6935242886847277</v>
      </c>
      <c r="J767">
        <f t="shared" si="114"/>
        <v>-4.3964279588795678</v>
      </c>
      <c r="K767">
        <f t="shared" si="119"/>
        <v>-16.095502118608366</v>
      </c>
      <c r="L767">
        <f t="shared" si="110"/>
        <v>-7.0952949497598686E-2</v>
      </c>
      <c r="M767">
        <f t="shared" si="115"/>
        <v>-3.8994802823060435</v>
      </c>
      <c r="N767">
        <f t="shared" si="116"/>
        <v>12.156401721683695</v>
      </c>
      <c r="O767">
        <f t="shared" si="117"/>
        <v>0.74900000000000055</v>
      </c>
    </row>
    <row r="768" spans="6:15">
      <c r="F768">
        <f t="shared" si="111"/>
        <v>0.75000000000000056</v>
      </c>
      <c r="G768">
        <f t="shared" si="112"/>
        <v>0</v>
      </c>
      <c r="H768">
        <f t="shared" si="113"/>
        <v>9.8853914693622791</v>
      </c>
      <c r="I768">
        <f t="shared" si="118"/>
        <v>-5.5847370671414183</v>
      </c>
      <c r="J768">
        <f t="shared" si="114"/>
        <v>-4.3803324567609598</v>
      </c>
      <c r="K768">
        <f t="shared" si="119"/>
        <v>-16.139313566044539</v>
      </c>
      <c r="L768">
        <f t="shared" si="110"/>
        <v>-6.8094429433934511E-2</v>
      </c>
      <c r="M768">
        <f t="shared" si="115"/>
        <v>-3.7423797994683015</v>
      </c>
      <c r="N768">
        <f t="shared" si="116"/>
        <v>12.155979211292241</v>
      </c>
      <c r="O768">
        <f t="shared" si="117"/>
        <v>0.75000000000000056</v>
      </c>
    </row>
    <row r="769" spans="6:15">
      <c r="F769">
        <f t="shared" si="111"/>
        <v>0.75100000000000056</v>
      </c>
      <c r="G769">
        <f t="shared" si="112"/>
        <v>1</v>
      </c>
      <c r="H769">
        <f t="shared" si="113"/>
        <v>9.8853914693622791</v>
      </c>
      <c r="I769">
        <f t="shared" si="118"/>
        <v>-5.5847370671414183</v>
      </c>
      <c r="J769">
        <f t="shared" si="114"/>
        <v>-4.3803324567609598</v>
      </c>
      <c r="K769">
        <f t="shared" si="119"/>
        <v>-16.181312879166128</v>
      </c>
      <c r="L769">
        <f t="shared" si="110"/>
        <v>-6.7844583536800909E-2</v>
      </c>
      <c r="M769">
        <f t="shared" si="115"/>
        <v>-3.7286485993365792</v>
      </c>
      <c r="N769">
        <f t="shared" si="116"/>
        <v>12.149695191978733</v>
      </c>
      <c r="O769">
        <f t="shared" si="117"/>
        <v>0.75100000000000056</v>
      </c>
    </row>
    <row r="770" spans="6:15">
      <c r="F770">
        <f t="shared" si="111"/>
        <v>0.75200000000000056</v>
      </c>
      <c r="G770">
        <f t="shared" si="112"/>
        <v>2</v>
      </c>
      <c r="H770">
        <f t="shared" si="113"/>
        <v>9.8853914693622791</v>
      </c>
      <c r="I770">
        <f t="shared" si="118"/>
        <v>-5.5847370671414183</v>
      </c>
      <c r="J770">
        <f t="shared" si="114"/>
        <v>-4.3803324567609598</v>
      </c>
      <c r="K770">
        <f t="shared" si="119"/>
        <v>-16.223151208781257</v>
      </c>
      <c r="L770">
        <f t="shared" si="110"/>
        <v>-6.766001218874694E-2</v>
      </c>
      <c r="M770">
        <f t="shared" si="115"/>
        <v>-3.7185048021088196</v>
      </c>
      <c r="N770">
        <f t="shared" si="116"/>
        <v>12.149145943973464</v>
      </c>
      <c r="O770">
        <f t="shared" si="117"/>
        <v>0.75200000000000056</v>
      </c>
    </row>
    <row r="771" spans="6:15">
      <c r="F771">
        <f t="shared" si="111"/>
        <v>0.75300000000000056</v>
      </c>
      <c r="G771">
        <f t="shared" si="112"/>
        <v>3</v>
      </c>
      <c r="H771">
        <f t="shared" si="113"/>
        <v>9.8853914693622791</v>
      </c>
      <c r="I771">
        <f t="shared" si="118"/>
        <v>-5.5847370671414183</v>
      </c>
      <c r="J771">
        <f t="shared" si="114"/>
        <v>-4.3803324567609598</v>
      </c>
      <c r="K771">
        <f t="shared" si="119"/>
        <v>-16.264869878042283</v>
      </c>
      <c r="L771">
        <f t="shared" si="110"/>
        <v>-6.7477567167246441E-2</v>
      </c>
      <c r="M771">
        <f t="shared" si="115"/>
        <v>-3.7084778649767673</v>
      </c>
      <c r="N771">
        <f t="shared" si="116"/>
        <v>12.148740192084352</v>
      </c>
      <c r="O771">
        <f t="shared" si="117"/>
        <v>0.75300000000000056</v>
      </c>
    </row>
    <row r="772" spans="6:15">
      <c r="F772">
        <f t="shared" si="111"/>
        <v>0.75400000000000056</v>
      </c>
      <c r="G772">
        <f t="shared" si="112"/>
        <v>4</v>
      </c>
      <c r="H772">
        <f t="shared" si="113"/>
        <v>9.8853914693622791</v>
      </c>
      <c r="I772">
        <f t="shared" si="118"/>
        <v>-5.5847370671414183</v>
      </c>
      <c r="J772">
        <f t="shared" si="114"/>
        <v>-4.3803324567609598</v>
      </c>
      <c r="K772">
        <f t="shared" si="119"/>
        <v>-16.306470240837168</v>
      </c>
      <c r="L772">
        <f t="shared" si="110"/>
        <v>-6.72956792128446E-2</v>
      </c>
      <c r="M772">
        <f t="shared" si="115"/>
        <v>-3.6984815435158396</v>
      </c>
      <c r="N772">
        <f t="shared" si="116"/>
        <v>12.148339114599072</v>
      </c>
      <c r="O772">
        <f t="shared" si="117"/>
        <v>0.75400000000000056</v>
      </c>
    </row>
    <row r="773" spans="6:15">
      <c r="F773">
        <f t="shared" si="111"/>
        <v>0.75500000000000056</v>
      </c>
      <c r="G773">
        <f t="shared" si="112"/>
        <v>5</v>
      </c>
      <c r="H773">
        <f t="shared" si="113"/>
        <v>9.8853914693622791</v>
      </c>
      <c r="I773">
        <f t="shared" si="118"/>
        <v>-5.5847370671414183</v>
      </c>
      <c r="J773">
        <f t="shared" si="114"/>
        <v>-4.3803324567609598</v>
      </c>
      <c r="K773">
        <f t="shared" si="119"/>
        <v>-16.347952657778894</v>
      </c>
      <c r="L773">
        <f t="shared" si="110"/>
        <v>-6.7114307934705172E-2</v>
      </c>
      <c r="M773">
        <f t="shared" si="115"/>
        <v>-3.6885136178990856</v>
      </c>
      <c r="N773">
        <f t="shared" si="116"/>
        <v>12.147939261740634</v>
      </c>
      <c r="O773">
        <f t="shared" si="117"/>
        <v>0.75500000000000056</v>
      </c>
    </row>
    <row r="774" spans="6:15">
      <c r="F774">
        <f t="shared" si="111"/>
        <v>0.75600000000000056</v>
      </c>
      <c r="G774">
        <f t="shared" si="112"/>
        <v>6</v>
      </c>
      <c r="H774">
        <f t="shared" si="113"/>
        <v>9.8853914693622791</v>
      </c>
      <c r="I774">
        <f t="shared" si="118"/>
        <v>-5.5847370671414183</v>
      </c>
      <c r="J774">
        <f t="shared" si="114"/>
        <v>-4.3803324567609598</v>
      </c>
      <c r="K774">
        <f t="shared" si="119"/>
        <v>-16.389317463892588</v>
      </c>
      <c r="L774">
        <f t="shared" si="110"/>
        <v>-6.6933450904350197E-2</v>
      </c>
      <c r="M774">
        <f t="shared" si="115"/>
        <v>-3.6785739546605689</v>
      </c>
      <c r="N774">
        <f t="shared" si="116"/>
        <v>12.147540544715964</v>
      </c>
      <c r="O774">
        <f t="shared" si="117"/>
        <v>0.75600000000000056</v>
      </c>
    </row>
    <row r="775" spans="6:15">
      <c r="F775">
        <f t="shared" si="111"/>
        <v>0.75700000000000056</v>
      </c>
      <c r="G775">
        <f t="shared" si="112"/>
        <v>7</v>
      </c>
      <c r="H775">
        <f t="shared" si="113"/>
        <v>9.8853914693622791</v>
      </c>
      <c r="I775">
        <f t="shared" si="118"/>
        <v>-5.5847370671414183</v>
      </c>
      <c r="J775">
        <f t="shared" si="114"/>
        <v>-4.3803324567609598</v>
      </c>
      <c r="K775">
        <f t="shared" si="119"/>
        <v>-16.43056499264361</v>
      </c>
      <c r="L775">
        <f t="shared" si="110"/>
        <v>-6.6753106639862086E-2</v>
      </c>
      <c r="M775">
        <f t="shared" si="115"/>
        <v>-3.6686624723560568</v>
      </c>
      <c r="N775">
        <f t="shared" si="116"/>
        <v>12.147142958186423</v>
      </c>
      <c r="O775">
        <f t="shared" si="117"/>
        <v>0.75700000000000056</v>
      </c>
    </row>
    <row r="776" spans="6:15">
      <c r="F776">
        <f t="shared" si="111"/>
        <v>0.75800000000000056</v>
      </c>
      <c r="G776">
        <f t="shared" si="112"/>
        <v>8</v>
      </c>
      <c r="H776">
        <f t="shared" si="113"/>
        <v>9.8853914693622791</v>
      </c>
      <c r="I776">
        <f t="shared" si="118"/>
        <v>-5.5847370671414183</v>
      </c>
      <c r="J776">
        <f t="shared" si="114"/>
        <v>-4.3803324567609598</v>
      </c>
      <c r="K776">
        <f t="shared" si="119"/>
        <v>-16.471695576536735</v>
      </c>
      <c r="L776">
        <f t="shared" si="110"/>
        <v>-6.6573273686854784E-2</v>
      </c>
      <c r="M776">
        <f t="shared" si="115"/>
        <v>-3.658779091054416</v>
      </c>
      <c r="N776">
        <f t="shared" si="116"/>
        <v>12.146746498894242</v>
      </c>
      <c r="O776">
        <f t="shared" si="117"/>
        <v>0.75800000000000056</v>
      </c>
    </row>
    <row r="777" spans="6:15">
      <c r="F777">
        <f t="shared" si="111"/>
        <v>0.75900000000000056</v>
      </c>
      <c r="G777">
        <f t="shared" si="112"/>
        <v>9</v>
      </c>
      <c r="H777">
        <f t="shared" si="113"/>
        <v>9.8853914693622791</v>
      </c>
      <c r="I777">
        <f t="shared" si="118"/>
        <v>-5.5847370671414183</v>
      </c>
      <c r="J777">
        <f t="shared" si="114"/>
        <v>-4.3803324567609598</v>
      </c>
      <c r="K777">
        <f t="shared" si="119"/>
        <v>-16.512709547133653</v>
      </c>
      <c r="L777">
        <f t="shared" si="110"/>
        <v>-6.6393950595644888E-2</v>
      </c>
      <c r="M777">
        <f t="shared" si="115"/>
        <v>-3.6489237310829625</v>
      </c>
      <c r="N777">
        <f t="shared" si="116"/>
        <v>12.146351163642176</v>
      </c>
      <c r="O777">
        <f t="shared" si="117"/>
        <v>0.75900000000000056</v>
      </c>
    </row>
    <row r="778" spans="6:15">
      <c r="F778">
        <f t="shared" si="111"/>
        <v>0.76000000000000056</v>
      </c>
      <c r="G778">
        <f t="shared" si="112"/>
        <v>0</v>
      </c>
      <c r="H778">
        <f t="shared" si="113"/>
        <v>9.3911218958941642</v>
      </c>
      <c r="I778">
        <f t="shared" si="118"/>
        <v>-5.4801679082343782</v>
      </c>
      <c r="J778">
        <f t="shared" si="114"/>
        <v>-4.3638197472138263</v>
      </c>
      <c r="K778">
        <f t="shared" si="119"/>
        <v>-16.553607235055999</v>
      </c>
      <c r="L778">
        <f t="shared" si="110"/>
        <v>-6.3653782707694825E-2</v>
      </c>
      <c r="M778">
        <f t="shared" si="115"/>
        <v>-3.4983277273237237</v>
      </c>
      <c r="N778">
        <f t="shared" si="116"/>
        <v>12.145956949243319</v>
      </c>
      <c r="O778">
        <f t="shared" si="117"/>
        <v>0.76000000000000056</v>
      </c>
    </row>
    <row r="779" spans="6:15">
      <c r="F779">
        <f t="shared" si="111"/>
        <v>0.76100000000000056</v>
      </c>
      <c r="G779">
        <f t="shared" si="112"/>
        <v>1</v>
      </c>
      <c r="H779">
        <f t="shared" si="113"/>
        <v>9.3911218958941642</v>
      </c>
      <c r="I779">
        <f t="shared" si="118"/>
        <v>-5.4801679082343782</v>
      </c>
      <c r="J779">
        <f t="shared" si="114"/>
        <v>-4.3638197472138263</v>
      </c>
      <c r="K779">
        <f t="shared" si="119"/>
        <v>-16.592767891807846</v>
      </c>
      <c r="L779">
        <f t="shared" si="110"/>
        <v>-6.3420240539977871E-2</v>
      </c>
      <c r="M779">
        <f t="shared" si="115"/>
        <v>-3.4854925586020897</v>
      </c>
      <c r="N779">
        <f t="shared" si="116"/>
        <v>12.139933109092949</v>
      </c>
      <c r="O779">
        <f t="shared" si="117"/>
        <v>0.76100000000000056</v>
      </c>
    </row>
    <row r="780" spans="6:15">
      <c r="F780">
        <f t="shared" si="111"/>
        <v>0.76200000000000057</v>
      </c>
      <c r="G780">
        <f t="shared" si="112"/>
        <v>2</v>
      </c>
      <c r="H780">
        <f t="shared" si="113"/>
        <v>9.3911218958941642</v>
      </c>
      <c r="I780">
        <f t="shared" si="118"/>
        <v>-5.4801679082343782</v>
      </c>
      <c r="J780">
        <f t="shared" si="114"/>
        <v>-4.3638197472138263</v>
      </c>
      <c r="K780">
        <f t="shared" si="119"/>
        <v>-16.631778076718465</v>
      </c>
      <c r="L780">
        <f t="shared" si="110"/>
        <v>-6.3248239438877071E-2</v>
      </c>
      <c r="M780">
        <f t="shared" si="115"/>
        <v>-3.4760396055250622</v>
      </c>
      <c r="N780">
        <f t="shared" si="116"/>
        <v>12.139419702344084</v>
      </c>
      <c r="O780">
        <f t="shared" si="117"/>
        <v>0.76200000000000057</v>
      </c>
    </row>
    <row r="781" spans="6:15">
      <c r="F781">
        <f t="shared" si="111"/>
        <v>0.76300000000000057</v>
      </c>
      <c r="G781">
        <f t="shared" si="112"/>
        <v>3</v>
      </c>
      <c r="H781">
        <f t="shared" si="113"/>
        <v>9.3911218958941642</v>
      </c>
      <c r="I781">
        <f t="shared" si="118"/>
        <v>-5.4801679082343782</v>
      </c>
      <c r="J781">
        <f t="shared" si="114"/>
        <v>-4.3638197472138263</v>
      </c>
      <c r="K781">
        <f t="shared" si="119"/>
        <v>-16.670676749307596</v>
      </c>
      <c r="L781">
        <f t="shared" si="110"/>
        <v>-6.3078208956578813E-2</v>
      </c>
      <c r="M781">
        <f t="shared" si="115"/>
        <v>-3.4666949550516457</v>
      </c>
      <c r="N781">
        <f t="shared" si="116"/>
        <v>12.139041584221003</v>
      </c>
      <c r="O781">
        <f t="shared" si="117"/>
        <v>0.76300000000000057</v>
      </c>
    </row>
    <row r="782" spans="6:15">
      <c r="F782">
        <f t="shared" si="111"/>
        <v>0.76400000000000057</v>
      </c>
      <c r="G782">
        <f t="shared" si="112"/>
        <v>4</v>
      </c>
      <c r="H782">
        <f t="shared" si="113"/>
        <v>9.3911218958941642</v>
      </c>
      <c r="I782">
        <f t="shared" si="118"/>
        <v>-5.4801679082343782</v>
      </c>
      <c r="J782">
        <f t="shared" si="114"/>
        <v>-4.3638197472138263</v>
      </c>
      <c r="K782">
        <f t="shared" si="119"/>
        <v>-16.709465164361788</v>
      </c>
      <c r="L782">
        <f t="shared" si="110"/>
        <v>-6.2908696454553256E-2</v>
      </c>
      <c r="M782">
        <f t="shared" si="115"/>
        <v>-3.4573787720890836</v>
      </c>
      <c r="N782">
        <f t="shared" si="116"/>
        <v>12.138667798202066</v>
      </c>
      <c r="O782">
        <f t="shared" si="117"/>
        <v>0.76400000000000057</v>
      </c>
    </row>
    <row r="783" spans="6:15">
      <c r="F783">
        <f t="shared" si="111"/>
        <v>0.76500000000000057</v>
      </c>
      <c r="G783">
        <f t="shared" si="112"/>
        <v>5</v>
      </c>
      <c r="H783">
        <f t="shared" si="113"/>
        <v>9.3911218958941642</v>
      </c>
      <c r="I783">
        <f t="shared" si="118"/>
        <v>-5.4801679082343782</v>
      </c>
      <c r="J783">
        <f t="shared" si="114"/>
        <v>-4.3638197472138263</v>
      </c>
      <c r="K783">
        <f t="shared" si="119"/>
        <v>-16.748143657208612</v>
      </c>
      <c r="L783">
        <f t="shared" si="110"/>
        <v>-6.2739665210619355E-2</v>
      </c>
      <c r="M783">
        <f t="shared" si="115"/>
        <v>-3.448089038434865</v>
      </c>
      <c r="N783">
        <f t="shared" si="116"/>
        <v>12.138295150883563</v>
      </c>
      <c r="O783">
        <f t="shared" si="117"/>
        <v>0.76500000000000057</v>
      </c>
    </row>
    <row r="784" spans="6:15">
      <c r="F784">
        <f t="shared" si="111"/>
        <v>0.76600000000000057</v>
      </c>
      <c r="G784">
        <f t="shared" si="112"/>
        <v>6</v>
      </c>
      <c r="H784">
        <f t="shared" si="113"/>
        <v>9.3911218958941642</v>
      </c>
      <c r="I784">
        <f t="shared" si="118"/>
        <v>-5.4801679082343782</v>
      </c>
      <c r="J784">
        <f t="shared" si="114"/>
        <v>-4.3638197472138263</v>
      </c>
      <c r="K784">
        <f t="shared" si="119"/>
        <v>-16.786712539911399</v>
      </c>
      <c r="L784">
        <f t="shared" si="110"/>
        <v>-6.257111300205731E-2</v>
      </c>
      <c r="M784">
        <f t="shared" si="115"/>
        <v>-3.4388256319312487</v>
      </c>
      <c r="N784">
        <f t="shared" si="116"/>
        <v>12.137923561537395</v>
      </c>
      <c r="O784">
        <f t="shared" si="117"/>
        <v>0.76600000000000057</v>
      </c>
    </row>
    <row r="785" spans="6:15">
      <c r="F785">
        <f t="shared" si="111"/>
        <v>0.76700000000000057</v>
      </c>
      <c r="G785">
        <f t="shared" si="112"/>
        <v>7</v>
      </c>
      <c r="H785">
        <f t="shared" si="113"/>
        <v>9.3911218958941642</v>
      </c>
      <c r="I785">
        <f t="shared" si="118"/>
        <v>-5.4801679082343782</v>
      </c>
      <c r="J785">
        <f t="shared" si="114"/>
        <v>-4.3638197472138263</v>
      </c>
      <c r="K785">
        <f t="shared" si="119"/>
        <v>-16.825172123105499</v>
      </c>
      <c r="L785">
        <f t="shared" ref="L785:L848" si="120">$B$42*M785</f>
        <v>-6.24030384504142E-2</v>
      </c>
      <c r="M785">
        <f t="shared" si="115"/>
        <v>-3.4295884768202844</v>
      </c>
      <c r="N785">
        <f t="shared" si="116"/>
        <v>12.137553025277249</v>
      </c>
      <c r="O785">
        <f t="shared" si="117"/>
        <v>0.76700000000000057</v>
      </c>
    </row>
    <row r="786" spans="6:15">
      <c r="F786">
        <f t="shared" ref="F786:F849" si="121">F785+$B$17</f>
        <v>0.76800000000000057</v>
      </c>
      <c r="G786">
        <f t="shared" ref="G786:G849" si="122">IF(G785=($B$20-1),0,G785+1)</f>
        <v>8</v>
      </c>
      <c r="H786">
        <f t="shared" ref="H786:H849" si="123">IF(G786=0,$B$31*$B$29+(1-$B$31)*H785,H785)</f>
        <v>9.3911218958941642</v>
      </c>
      <c r="I786">
        <f t="shared" si="118"/>
        <v>-5.4801679082343782</v>
      </c>
      <c r="J786">
        <f t="shared" ref="J786:J849" si="124">IF(G786=0,IF(J785&gt;$B$25,$B$25,IF(J785&lt;-$B$25,-$B$25,J785+$B$17*($B$29-K785))),J785)</f>
        <v>-4.3638197472138263</v>
      </c>
      <c r="K786">
        <f t="shared" si="119"/>
        <v>-16.863522716532717</v>
      </c>
      <c r="L786">
        <f t="shared" si="120"/>
        <v>-6.2235440201558835E-2</v>
      </c>
      <c r="M786">
        <f t="shared" ref="M786:M849" si="125">((0.01*I786*N786)-(K786*$B$41))/$B$40</f>
        <v>-3.4203774986807129</v>
      </c>
      <c r="N786">
        <f t="shared" ref="N786:N849" si="126">$B$45-$B$47*$B$50*M785-$B$46</f>
        <v>12.137183539072812</v>
      </c>
      <c r="O786">
        <f t="shared" ref="O786:O849" si="127">IF(K786&lt;0,F786,9999)</f>
        <v>0.76800000000000057</v>
      </c>
    </row>
    <row r="787" spans="6:15">
      <c r="F787">
        <f t="shared" si="121"/>
        <v>0.76900000000000057</v>
      </c>
      <c r="G787">
        <f t="shared" si="122"/>
        <v>9</v>
      </c>
      <c r="H787">
        <f t="shared" si="123"/>
        <v>9.3911218958941642</v>
      </c>
      <c r="I787">
        <f t="shared" ref="I787:I850" si="128">IF(G787=0,MAX(-$B$26,MIN(($B$23*(H787-K786)+($B$24*J787)),$B$26)),I786)</f>
        <v>-5.4801679082343782</v>
      </c>
      <c r="J787">
        <f t="shared" si="124"/>
        <v>-4.3638197472138263</v>
      </c>
      <c r="K787">
        <f t="shared" ref="K787:K850" si="129">K786+($B$17*L786/$B$34)-($B$17*$B$36*K786/$B$34)</f>
        <v>-16.901764629056768</v>
      </c>
      <c r="L787">
        <f t="shared" si="120"/>
        <v>-6.2068316905694768E-2</v>
      </c>
      <c r="M787">
        <f t="shared" si="125"/>
        <v>-3.411192623329506</v>
      </c>
      <c r="N787">
        <f t="shared" si="126"/>
        <v>12.136815099947228</v>
      </c>
      <c r="O787">
        <f t="shared" si="127"/>
        <v>0.76900000000000057</v>
      </c>
    </row>
    <row r="788" spans="6:15">
      <c r="F788">
        <f t="shared" si="121"/>
        <v>0.77000000000000057</v>
      </c>
      <c r="G788">
        <f t="shared" si="122"/>
        <v>0</v>
      </c>
      <c r="H788">
        <f t="shared" si="123"/>
        <v>8.9215658010994563</v>
      </c>
      <c r="I788">
        <f t="shared" si="128"/>
        <v>-5.3796278439943279</v>
      </c>
      <c r="J788">
        <f t="shared" si="124"/>
        <v>-4.3469179825847695</v>
      </c>
      <c r="K788">
        <f t="shared" si="129"/>
        <v>-16.939898168666069</v>
      </c>
      <c r="L788">
        <f t="shared" si="120"/>
        <v>-5.9440932099197936E-2</v>
      </c>
      <c r="M788">
        <f t="shared" si="125"/>
        <v>-3.2667950285922833</v>
      </c>
      <c r="N788">
        <f t="shared" si="126"/>
        <v>12.136447704933181</v>
      </c>
      <c r="O788">
        <f t="shared" si="127"/>
        <v>0.77000000000000057</v>
      </c>
    </row>
    <row r="789" spans="6:15">
      <c r="F789">
        <f t="shared" si="121"/>
        <v>0.77100000000000057</v>
      </c>
      <c r="G789">
        <f t="shared" si="122"/>
        <v>1</v>
      </c>
      <c r="H789">
        <f t="shared" si="123"/>
        <v>8.9215658010994563</v>
      </c>
      <c r="I789">
        <f t="shared" si="128"/>
        <v>-5.3796278439943279</v>
      </c>
      <c r="J789">
        <f t="shared" si="124"/>
        <v>-4.3469179825847695</v>
      </c>
      <c r="K789">
        <f t="shared" si="129"/>
        <v>-16.976366245399475</v>
      </c>
      <c r="L789">
        <f t="shared" si="120"/>
        <v>-5.922278145090628E-2</v>
      </c>
      <c r="M789">
        <f t="shared" si="125"/>
        <v>-3.2548057574258409</v>
      </c>
      <c r="N789">
        <f t="shared" si="126"/>
        <v>12.130671801143691</v>
      </c>
      <c r="O789">
        <f t="shared" si="127"/>
        <v>0.77100000000000057</v>
      </c>
    </row>
    <row r="790" spans="6:15">
      <c r="F790">
        <f t="shared" si="121"/>
        <v>0.77200000000000057</v>
      </c>
      <c r="G790">
        <f t="shared" si="122"/>
        <v>2</v>
      </c>
      <c r="H790">
        <f t="shared" si="123"/>
        <v>8.9215658010994563</v>
      </c>
      <c r="I790">
        <f t="shared" si="128"/>
        <v>-5.3796278439943279</v>
      </c>
      <c r="J790">
        <f t="shared" si="124"/>
        <v>-4.3469179825847695</v>
      </c>
      <c r="K790">
        <f t="shared" si="129"/>
        <v>-17.012693774685737</v>
      </c>
      <c r="L790">
        <f t="shared" si="120"/>
        <v>-5.9062689524515224E-2</v>
      </c>
      <c r="M790">
        <f t="shared" si="125"/>
        <v>-3.2460073168431922</v>
      </c>
      <c r="N790">
        <f t="shared" si="126"/>
        <v>12.130192230297034</v>
      </c>
      <c r="O790">
        <f t="shared" si="127"/>
        <v>0.77200000000000057</v>
      </c>
    </row>
    <row r="791" spans="6:15">
      <c r="F791">
        <f t="shared" si="121"/>
        <v>0.77300000000000058</v>
      </c>
      <c r="G791">
        <f t="shared" si="122"/>
        <v>3</v>
      </c>
      <c r="H791">
        <f t="shared" si="123"/>
        <v>8.9215658010994563</v>
      </c>
      <c r="I791">
        <f t="shared" si="128"/>
        <v>-5.3796278439943279</v>
      </c>
      <c r="J791">
        <f t="shared" si="124"/>
        <v>-4.3469179825847695</v>
      </c>
      <c r="K791">
        <f t="shared" si="129"/>
        <v>-17.048917511396777</v>
      </c>
      <c r="L791">
        <f t="shared" si="120"/>
        <v>-5.8904424818996562E-2</v>
      </c>
      <c r="M791">
        <f t="shared" si="125"/>
        <v>-3.2373092979035301</v>
      </c>
      <c r="N791">
        <f t="shared" si="126"/>
        <v>12.129840292673729</v>
      </c>
      <c r="O791">
        <f t="shared" si="127"/>
        <v>0.77300000000000058</v>
      </c>
    </row>
    <row r="792" spans="6:15">
      <c r="F792">
        <f t="shared" si="121"/>
        <v>0.77400000000000058</v>
      </c>
      <c r="G792">
        <f t="shared" si="122"/>
        <v>4</v>
      </c>
      <c r="H792">
        <f t="shared" si="123"/>
        <v>8.9215658010994563</v>
      </c>
      <c r="I792">
        <f t="shared" si="128"/>
        <v>-5.3796278439943279</v>
      </c>
      <c r="J792">
        <f t="shared" si="124"/>
        <v>-4.3469179825847695</v>
      </c>
      <c r="K792">
        <f t="shared" si="129"/>
        <v>-17.085038619037714</v>
      </c>
      <c r="L792">
        <f t="shared" si="120"/>
        <v>-5.8746641270033227E-2</v>
      </c>
      <c r="M792">
        <f t="shared" si="125"/>
        <v>-3.228637722691909</v>
      </c>
      <c r="N792">
        <f t="shared" si="126"/>
        <v>12.129492371916141</v>
      </c>
      <c r="O792">
        <f t="shared" si="127"/>
        <v>0.77400000000000058</v>
      </c>
    </row>
    <row r="793" spans="6:15">
      <c r="F793">
        <f t="shared" si="121"/>
        <v>0.77500000000000058</v>
      </c>
      <c r="G793">
        <f t="shared" si="122"/>
        <v>5</v>
      </c>
      <c r="H793">
        <f t="shared" si="123"/>
        <v>8.9215658010994563</v>
      </c>
      <c r="I793">
        <f t="shared" si="128"/>
        <v>-5.3796278439943279</v>
      </c>
      <c r="J793">
        <f t="shared" si="124"/>
        <v>-4.3469179825847695</v>
      </c>
      <c r="K793">
        <f t="shared" si="129"/>
        <v>-17.121057409111636</v>
      </c>
      <c r="L793">
        <f t="shared" si="120"/>
        <v>-5.8589305446266712E-2</v>
      </c>
      <c r="M793">
        <f t="shared" si="125"/>
        <v>-3.2199907538650714</v>
      </c>
      <c r="N793">
        <f t="shared" si="126"/>
        <v>12.129145508907676</v>
      </c>
      <c r="O793">
        <f t="shared" si="127"/>
        <v>0.77500000000000058</v>
      </c>
    </row>
    <row r="794" spans="6:15">
      <c r="F794">
        <f t="shared" si="121"/>
        <v>0.77600000000000058</v>
      </c>
      <c r="G794">
        <f t="shared" si="122"/>
        <v>6</v>
      </c>
      <c r="H794">
        <f t="shared" si="123"/>
        <v>8.9215658010994563</v>
      </c>
      <c r="I794">
        <f t="shared" si="128"/>
        <v>-5.3796278439943279</v>
      </c>
      <c r="J794">
        <f t="shared" si="124"/>
        <v>-4.3469179825847695</v>
      </c>
      <c r="K794">
        <f t="shared" si="129"/>
        <v>-17.156974171941762</v>
      </c>
      <c r="L794">
        <f t="shared" si="120"/>
        <v>-5.8432415312523217E-2</v>
      </c>
      <c r="M794">
        <f t="shared" si="125"/>
        <v>-3.2113682795725569</v>
      </c>
      <c r="N794">
        <f t="shared" si="126"/>
        <v>12.128799630154603</v>
      </c>
      <c r="O794">
        <f t="shared" si="127"/>
        <v>0.77600000000000058</v>
      </c>
    </row>
    <row r="795" spans="6:15">
      <c r="F795">
        <f t="shared" si="121"/>
        <v>0.77700000000000058</v>
      </c>
      <c r="G795">
        <f t="shared" si="122"/>
        <v>7</v>
      </c>
      <c r="H795">
        <f t="shared" si="123"/>
        <v>8.9215658010994563</v>
      </c>
      <c r="I795">
        <f t="shared" si="128"/>
        <v>-5.3796278439943279</v>
      </c>
      <c r="J795">
        <f t="shared" si="124"/>
        <v>-4.3469179825847695</v>
      </c>
      <c r="K795">
        <f t="shared" si="129"/>
        <v>-17.192789196543512</v>
      </c>
      <c r="L795">
        <f t="shared" si="120"/>
        <v>-5.8275969587994088E-2</v>
      </c>
      <c r="M795">
        <f t="shared" si="125"/>
        <v>-3.2027702294228155</v>
      </c>
      <c r="N795">
        <f t="shared" si="126"/>
        <v>12.128454731182902</v>
      </c>
      <c r="O795">
        <f t="shared" si="127"/>
        <v>0.77700000000000058</v>
      </c>
    </row>
    <row r="796" spans="6:15">
      <c r="F796">
        <f t="shared" si="121"/>
        <v>0.77800000000000058</v>
      </c>
      <c r="G796">
        <f t="shared" si="122"/>
        <v>8</v>
      </c>
      <c r="H796">
        <f t="shared" si="123"/>
        <v>8.9215658010994563</v>
      </c>
      <c r="I796">
        <f t="shared" si="128"/>
        <v>-5.3796278439943279</v>
      </c>
      <c r="J796">
        <f t="shared" si="124"/>
        <v>-4.3469179825847695</v>
      </c>
      <c r="K796">
        <f t="shared" si="129"/>
        <v>-17.228502771102022</v>
      </c>
      <c r="L796">
        <f t="shared" si="120"/>
        <v>-5.8119967013402156E-2</v>
      </c>
      <c r="M796">
        <f t="shared" si="125"/>
        <v>-3.1941965342076393</v>
      </c>
      <c r="N796">
        <f t="shared" si="126"/>
        <v>12.128110809176913</v>
      </c>
      <c r="O796">
        <f t="shared" si="127"/>
        <v>0.77800000000000058</v>
      </c>
    </row>
    <row r="797" spans="6:15">
      <c r="F797">
        <f t="shared" si="121"/>
        <v>0.77900000000000058</v>
      </c>
      <c r="G797">
        <f t="shared" si="122"/>
        <v>9</v>
      </c>
      <c r="H797">
        <f t="shared" si="123"/>
        <v>8.9215658010994563</v>
      </c>
      <c r="I797">
        <f t="shared" si="128"/>
        <v>-5.3796278439943279</v>
      </c>
      <c r="J797">
        <f t="shared" si="124"/>
        <v>-4.3469179825847695</v>
      </c>
      <c r="K797">
        <f t="shared" si="129"/>
        <v>-17.26411518298584</v>
      </c>
      <c r="L797">
        <f t="shared" si="120"/>
        <v>-5.7964406333465335E-2</v>
      </c>
      <c r="M797">
        <f t="shared" si="125"/>
        <v>-3.185647124938384</v>
      </c>
      <c r="N797">
        <f t="shared" si="126"/>
        <v>12.127767861368305</v>
      </c>
      <c r="O797">
        <f t="shared" si="127"/>
        <v>0.77900000000000058</v>
      </c>
    </row>
    <row r="798" spans="6:15">
      <c r="F798">
        <f t="shared" si="121"/>
        <v>0.78000000000000058</v>
      </c>
      <c r="G798">
        <f t="shared" si="122"/>
        <v>0</v>
      </c>
      <c r="H798">
        <f t="shared" si="123"/>
        <v>8.4754875110444825</v>
      </c>
      <c r="I798">
        <f t="shared" si="128"/>
        <v>-5.2829359089232923</v>
      </c>
      <c r="J798">
        <f t="shared" si="124"/>
        <v>-4.3296538674017837</v>
      </c>
      <c r="K798">
        <f t="shared" si="129"/>
        <v>-17.299626718749501</v>
      </c>
      <c r="L798">
        <f t="shared" si="120"/>
        <v>-5.5444494006028203E-2</v>
      </c>
      <c r="M798">
        <f t="shared" si="125"/>
        <v>-3.0471560755379135</v>
      </c>
      <c r="N798">
        <f t="shared" si="126"/>
        <v>12.127425884997535</v>
      </c>
      <c r="O798">
        <f t="shared" si="127"/>
        <v>0.78000000000000058</v>
      </c>
    </row>
    <row r="799" spans="6:15">
      <c r="F799">
        <f t="shared" si="121"/>
        <v>0.78100000000000058</v>
      </c>
      <c r="G799">
        <f t="shared" si="122"/>
        <v>1</v>
      </c>
      <c r="H799">
        <f t="shared" si="123"/>
        <v>8.4754875110444825</v>
      </c>
      <c r="I799">
        <f t="shared" si="128"/>
        <v>-5.2829359089232923</v>
      </c>
      <c r="J799">
        <f t="shared" si="124"/>
        <v>-4.3296538674017837</v>
      </c>
      <c r="K799">
        <f t="shared" si="129"/>
        <v>-17.333540989189462</v>
      </c>
      <c r="L799">
        <f t="shared" si="120"/>
        <v>-5.5240875369886283E-2</v>
      </c>
      <c r="M799">
        <f t="shared" si="125"/>
        <v>-3.0359654645433372</v>
      </c>
      <c r="N799">
        <f t="shared" si="126"/>
        <v>12.121886243021516</v>
      </c>
      <c r="O799">
        <f t="shared" si="127"/>
        <v>0.78100000000000058</v>
      </c>
    </row>
    <row r="800" spans="6:15">
      <c r="F800">
        <f t="shared" si="121"/>
        <v>0.78200000000000058</v>
      </c>
      <c r="G800">
        <f t="shared" si="122"/>
        <v>2</v>
      </c>
      <c r="H800">
        <f t="shared" si="123"/>
        <v>8.4754875110444825</v>
      </c>
      <c r="I800">
        <f t="shared" si="128"/>
        <v>-5.2829359089232923</v>
      </c>
      <c r="J800">
        <f t="shared" si="124"/>
        <v>-4.3296538674017837</v>
      </c>
      <c r="K800">
        <f t="shared" si="129"/>
        <v>-17.367324083157339</v>
      </c>
      <c r="L800">
        <f t="shared" si="120"/>
        <v>-5.5092065980046082E-2</v>
      </c>
      <c r="M800">
        <f t="shared" si="125"/>
        <v>-3.0277870972504664</v>
      </c>
      <c r="N800">
        <f t="shared" si="126"/>
        <v>12.121438618581733</v>
      </c>
      <c r="O800">
        <f t="shared" si="127"/>
        <v>0.78200000000000058</v>
      </c>
    </row>
    <row r="801" spans="6:15">
      <c r="F801">
        <f t="shared" si="121"/>
        <v>0.78300000000000058</v>
      </c>
      <c r="G801">
        <f t="shared" si="122"/>
        <v>3</v>
      </c>
      <c r="H801">
        <f t="shared" si="123"/>
        <v>8.4754875110444825</v>
      </c>
      <c r="I801">
        <f t="shared" si="128"/>
        <v>-5.2829359089232923</v>
      </c>
      <c r="J801">
        <f t="shared" si="124"/>
        <v>-4.3296538674017837</v>
      </c>
      <c r="K801">
        <f t="shared" si="129"/>
        <v>-17.401010698297533</v>
      </c>
      <c r="L801">
        <f t="shared" si="120"/>
        <v>-5.4944951633659214E-2</v>
      </c>
      <c r="M801">
        <f t="shared" si="125"/>
        <v>-3.0197018873044112</v>
      </c>
      <c r="N801">
        <f t="shared" si="126"/>
        <v>12.121111483890019</v>
      </c>
      <c r="O801">
        <f t="shared" si="127"/>
        <v>0.78300000000000058</v>
      </c>
    </row>
    <row r="802" spans="6:15">
      <c r="F802">
        <f t="shared" si="121"/>
        <v>0.78400000000000059</v>
      </c>
      <c r="G802">
        <f t="shared" si="122"/>
        <v>4</v>
      </c>
      <c r="H802">
        <f t="shared" si="123"/>
        <v>8.4754875110444825</v>
      </c>
      <c r="I802">
        <f t="shared" si="128"/>
        <v>-5.2829359089232923</v>
      </c>
      <c r="J802">
        <f t="shared" si="124"/>
        <v>-4.3296538674017837</v>
      </c>
      <c r="K802">
        <f t="shared" si="129"/>
        <v>-17.434601913962808</v>
      </c>
      <c r="L802">
        <f t="shared" si="120"/>
        <v>-5.4798283740119191E-2</v>
      </c>
      <c r="M802">
        <f t="shared" si="125"/>
        <v>-3.0116412138164681</v>
      </c>
      <c r="N802">
        <f t="shared" si="126"/>
        <v>12.120788075492177</v>
      </c>
      <c r="O802">
        <f t="shared" si="127"/>
        <v>0.78400000000000059</v>
      </c>
    </row>
    <row r="803" spans="6:15">
      <c r="F803">
        <f t="shared" si="121"/>
        <v>0.78500000000000059</v>
      </c>
      <c r="G803">
        <f t="shared" si="122"/>
        <v>5</v>
      </c>
      <c r="H803">
        <f t="shared" si="123"/>
        <v>8.4754875110444825</v>
      </c>
      <c r="I803">
        <f t="shared" si="128"/>
        <v>-5.2829359089232923</v>
      </c>
      <c r="J803">
        <f t="shared" si="124"/>
        <v>-4.3296538674017837</v>
      </c>
      <c r="K803">
        <f t="shared" si="129"/>
        <v>-17.468098019200635</v>
      </c>
      <c r="L803">
        <f t="shared" si="120"/>
        <v>-5.4652031823758503E-2</v>
      </c>
      <c r="M803">
        <f t="shared" si="125"/>
        <v>-3.0036034018842481</v>
      </c>
      <c r="N803">
        <f t="shared" si="126"/>
        <v>12.120465648552658</v>
      </c>
      <c r="O803">
        <f t="shared" si="127"/>
        <v>0.78500000000000059</v>
      </c>
    </row>
    <row r="804" spans="6:15">
      <c r="F804">
        <f t="shared" si="121"/>
        <v>0.78600000000000059</v>
      </c>
      <c r="G804">
        <f t="shared" si="122"/>
        <v>6</v>
      </c>
      <c r="H804">
        <f t="shared" si="123"/>
        <v>8.4754875110444825</v>
      </c>
      <c r="I804">
        <f t="shared" si="128"/>
        <v>-5.2829359089232923</v>
      </c>
      <c r="J804">
        <f t="shared" si="124"/>
        <v>-4.3296538674017837</v>
      </c>
      <c r="K804">
        <f t="shared" si="129"/>
        <v>-17.501499283750807</v>
      </c>
      <c r="L804">
        <f t="shared" si="120"/>
        <v>-5.4506194020720926E-2</v>
      </c>
      <c r="M804">
        <f t="shared" si="125"/>
        <v>-2.9955883490726789</v>
      </c>
      <c r="N804">
        <f t="shared" si="126"/>
        <v>12.120144136075369</v>
      </c>
      <c r="O804">
        <f t="shared" si="127"/>
        <v>0.78600000000000059</v>
      </c>
    </row>
    <row r="805" spans="6:15">
      <c r="F805">
        <f t="shared" si="121"/>
        <v>0.78700000000000059</v>
      </c>
      <c r="G805">
        <f t="shared" si="122"/>
        <v>7</v>
      </c>
      <c r="H805">
        <f t="shared" si="123"/>
        <v>8.4754875110444825</v>
      </c>
      <c r="I805">
        <f t="shared" si="128"/>
        <v>-5.2829359089232923</v>
      </c>
      <c r="J805">
        <f t="shared" si="124"/>
        <v>-4.3296538674017837</v>
      </c>
      <c r="K805">
        <f t="shared" si="129"/>
        <v>-17.534805976155138</v>
      </c>
      <c r="L805">
        <f t="shared" si="120"/>
        <v>-5.4360769142375615E-2</v>
      </c>
      <c r="M805">
        <f t="shared" si="125"/>
        <v>-2.9875959900561804</v>
      </c>
      <c r="N805">
        <f t="shared" si="126"/>
        <v>12.119823533962908</v>
      </c>
      <c r="O805">
        <f t="shared" si="127"/>
        <v>0.78700000000000059</v>
      </c>
    </row>
    <row r="806" spans="6:15">
      <c r="F806">
        <f t="shared" si="121"/>
        <v>0.78800000000000059</v>
      </c>
      <c r="G806">
        <f t="shared" si="122"/>
        <v>8</v>
      </c>
      <c r="H806">
        <f t="shared" si="123"/>
        <v>8.4754875110444825</v>
      </c>
      <c r="I806">
        <f t="shared" si="128"/>
        <v>-5.2829359089232923</v>
      </c>
      <c r="J806">
        <f t="shared" si="124"/>
        <v>-4.3296538674017837</v>
      </c>
      <c r="K806">
        <f t="shared" si="129"/>
        <v>-17.568018364184891</v>
      </c>
      <c r="L806">
        <f t="shared" si="120"/>
        <v>-5.4215756019191562E-2</v>
      </c>
      <c r="M806">
        <f t="shared" si="125"/>
        <v>-2.979626260558875</v>
      </c>
      <c r="N806">
        <f t="shared" si="126"/>
        <v>12.119503839602247</v>
      </c>
      <c r="O806">
        <f t="shared" si="127"/>
        <v>0.78800000000000059</v>
      </c>
    </row>
    <row r="807" spans="6:15">
      <c r="F807">
        <f t="shared" si="121"/>
        <v>0.78900000000000059</v>
      </c>
      <c r="G807">
        <f t="shared" si="122"/>
        <v>9</v>
      </c>
      <c r="H807">
        <f t="shared" si="123"/>
        <v>8.4754875110444825</v>
      </c>
      <c r="I807">
        <f t="shared" si="128"/>
        <v>-5.2829359089232923</v>
      </c>
      <c r="J807">
        <f t="shared" si="124"/>
        <v>-4.3296538674017837</v>
      </c>
      <c r="K807">
        <f t="shared" si="129"/>
        <v>-17.601136714852927</v>
      </c>
      <c r="L807">
        <f t="shared" si="120"/>
        <v>-5.4071153485318726E-2</v>
      </c>
      <c r="M807">
        <f t="shared" si="125"/>
        <v>-2.9716790965071862</v>
      </c>
      <c r="N807">
        <f t="shared" si="126"/>
        <v>12.119185050422354</v>
      </c>
      <c r="O807">
        <f t="shared" si="127"/>
        <v>0.78900000000000059</v>
      </c>
    </row>
    <row r="808" spans="6:15">
      <c r="F808">
        <f t="shared" si="121"/>
        <v>0.79000000000000059</v>
      </c>
      <c r="G808">
        <f t="shared" si="122"/>
        <v>0</v>
      </c>
      <c r="H808">
        <f t="shared" si="123"/>
        <v>8.0517131354922586</v>
      </c>
      <c r="I808">
        <f t="shared" si="128"/>
        <v>-5.189918865792535</v>
      </c>
      <c r="J808">
        <f t="shared" si="124"/>
        <v>-4.312052730686931</v>
      </c>
      <c r="K808">
        <f t="shared" si="129"/>
        <v>-17.634161294416085</v>
      </c>
      <c r="L808">
        <f t="shared" si="120"/>
        <v>-5.165365031236873E-2</v>
      </c>
      <c r="M808">
        <f t="shared" si="125"/>
        <v>-2.8388163188202649</v>
      </c>
      <c r="N808">
        <f t="shared" si="126"/>
        <v>12.118867163860287</v>
      </c>
      <c r="O808">
        <f t="shared" si="127"/>
        <v>0.79000000000000059</v>
      </c>
    </row>
    <row r="809" spans="6:15">
      <c r="F809">
        <f t="shared" si="121"/>
        <v>0.79100000000000059</v>
      </c>
      <c r="G809">
        <f t="shared" si="122"/>
        <v>1</v>
      </c>
      <c r="H809">
        <f t="shared" si="123"/>
        <v>8.0517131354922586</v>
      </c>
      <c r="I809">
        <f t="shared" si="128"/>
        <v>-5.189918865792535</v>
      </c>
      <c r="J809">
        <f t="shared" si="124"/>
        <v>-4.312052730686931</v>
      </c>
      <c r="K809">
        <f t="shared" si="129"/>
        <v>-17.665653592449878</v>
      </c>
      <c r="L809">
        <f t="shared" si="120"/>
        <v>-5.1463753646682084E-2</v>
      </c>
      <c r="M809">
        <f t="shared" si="125"/>
        <v>-2.8283798491771557</v>
      </c>
      <c r="N809">
        <f t="shared" si="126"/>
        <v>12.11355265275281</v>
      </c>
      <c r="O809">
        <f t="shared" si="127"/>
        <v>0.79100000000000059</v>
      </c>
    </row>
    <row r="810" spans="6:15">
      <c r="F810">
        <f t="shared" si="121"/>
        <v>0.79200000000000059</v>
      </c>
      <c r="G810">
        <f t="shared" si="122"/>
        <v>2</v>
      </c>
      <c r="H810">
        <f t="shared" si="123"/>
        <v>8.0517131354922586</v>
      </c>
      <c r="I810">
        <f t="shared" si="128"/>
        <v>-5.189918865792535</v>
      </c>
      <c r="J810">
        <f t="shared" si="124"/>
        <v>-4.312052730686931</v>
      </c>
      <c r="K810">
        <f t="shared" si="129"/>
        <v>-17.697023563346313</v>
      </c>
      <c r="L810">
        <f t="shared" si="120"/>
        <v>-5.1325632742110758E-2</v>
      </c>
      <c r="M810">
        <f t="shared" si="125"/>
        <v>-2.8207889069011283</v>
      </c>
      <c r="N810">
        <f t="shared" si="126"/>
        <v>12.113135193967086</v>
      </c>
      <c r="O810">
        <f t="shared" si="127"/>
        <v>0.79200000000000059</v>
      </c>
    </row>
    <row r="811" spans="6:15">
      <c r="F811">
        <f t="shared" si="121"/>
        <v>0.79300000000000059</v>
      </c>
      <c r="G811">
        <f t="shared" si="122"/>
        <v>3</v>
      </c>
      <c r="H811">
        <f t="shared" si="123"/>
        <v>8.0517131354922586</v>
      </c>
      <c r="I811">
        <f t="shared" si="128"/>
        <v>-5.189918865792535</v>
      </c>
      <c r="J811">
        <f t="shared" si="124"/>
        <v>-4.312052730686931</v>
      </c>
      <c r="K811">
        <f t="shared" si="129"/>
        <v>-17.728303984257888</v>
      </c>
      <c r="L811">
        <f t="shared" si="120"/>
        <v>-5.1189084940233991E-2</v>
      </c>
      <c r="M811">
        <f t="shared" si="125"/>
        <v>-2.8132844202690581</v>
      </c>
      <c r="N811">
        <f t="shared" si="126"/>
        <v>12.112831556276046</v>
      </c>
      <c r="O811">
        <f t="shared" si="127"/>
        <v>0.79300000000000059</v>
      </c>
    </row>
    <row r="812" spans="6:15">
      <c r="F812">
        <f t="shared" si="121"/>
        <v>0.79400000000000059</v>
      </c>
      <c r="G812">
        <f t="shared" si="122"/>
        <v>4</v>
      </c>
      <c r="H812">
        <f t="shared" si="123"/>
        <v>8.0517131354922586</v>
      </c>
      <c r="I812">
        <f t="shared" si="128"/>
        <v>-5.189918865792535</v>
      </c>
      <c r="J812">
        <f t="shared" si="124"/>
        <v>-4.312052730686931</v>
      </c>
      <c r="K812">
        <f t="shared" si="129"/>
        <v>-17.759495856889952</v>
      </c>
      <c r="L812">
        <f t="shared" si="120"/>
        <v>-5.1052950875186812E-2</v>
      </c>
      <c r="M812">
        <f t="shared" si="125"/>
        <v>-2.8058026720660521</v>
      </c>
      <c r="N812">
        <f t="shared" si="126"/>
        <v>12.112531376810763</v>
      </c>
      <c r="O812">
        <f t="shared" si="127"/>
        <v>0.79400000000000059</v>
      </c>
    </row>
    <row r="813" spans="6:15">
      <c r="F813">
        <f t="shared" si="121"/>
        <v>0.7950000000000006</v>
      </c>
      <c r="G813">
        <f t="shared" si="122"/>
        <v>5</v>
      </c>
      <c r="H813">
        <f t="shared" si="123"/>
        <v>8.0517131354922586</v>
      </c>
      <c r="I813">
        <f t="shared" si="128"/>
        <v>-5.189918865792535</v>
      </c>
      <c r="J813">
        <f t="shared" si="124"/>
        <v>-4.312052730686931</v>
      </c>
      <c r="K813">
        <f t="shared" si="129"/>
        <v>-17.790599449118108</v>
      </c>
      <c r="L813">
        <f t="shared" si="120"/>
        <v>-5.0917202729400139E-2</v>
      </c>
      <c r="M813">
        <f t="shared" si="125"/>
        <v>-2.7983421334752969</v>
      </c>
      <c r="N813">
        <f t="shared" si="126"/>
        <v>12.112232106882642</v>
      </c>
      <c r="O813">
        <f t="shared" si="127"/>
        <v>0.7950000000000006</v>
      </c>
    </row>
    <row r="814" spans="6:15">
      <c r="F814">
        <f t="shared" si="121"/>
        <v>0.7960000000000006</v>
      </c>
      <c r="G814">
        <f t="shared" si="122"/>
        <v>6</v>
      </c>
      <c r="H814">
        <f t="shared" si="123"/>
        <v>8.0517131354922586</v>
      </c>
      <c r="I814">
        <f t="shared" si="128"/>
        <v>-5.189918865792535</v>
      </c>
      <c r="J814">
        <f t="shared" si="124"/>
        <v>-4.312052730686931</v>
      </c>
      <c r="K814">
        <f t="shared" si="129"/>
        <v>-17.821615011194023</v>
      </c>
      <c r="L814">
        <f t="shared" si="120"/>
        <v>-5.0781838795835574E-2</v>
      </c>
      <c r="M814">
        <f t="shared" si="125"/>
        <v>-2.7909027106802196</v>
      </c>
      <c r="N814">
        <f t="shared" si="126"/>
        <v>12.111933685339013</v>
      </c>
      <c r="O814">
        <f t="shared" si="127"/>
        <v>0.7960000000000006</v>
      </c>
    </row>
    <row r="815" spans="6:15">
      <c r="F815">
        <f t="shared" si="121"/>
        <v>0.7970000000000006</v>
      </c>
      <c r="G815">
        <f t="shared" si="122"/>
        <v>7</v>
      </c>
      <c r="H815">
        <f t="shared" si="123"/>
        <v>8.0517131354922586</v>
      </c>
      <c r="I815">
        <f t="shared" si="128"/>
        <v>-5.189918865792535</v>
      </c>
      <c r="J815">
        <f t="shared" si="124"/>
        <v>-4.312052730686931</v>
      </c>
      <c r="K815">
        <f t="shared" si="129"/>
        <v>-17.852542792271969</v>
      </c>
      <c r="L815">
        <f t="shared" si="120"/>
        <v>-5.0646857972901353E-2</v>
      </c>
      <c r="M815">
        <f t="shared" si="125"/>
        <v>-2.7834843431387934</v>
      </c>
      <c r="N815">
        <f t="shared" si="126"/>
        <v>12.111636108427209</v>
      </c>
      <c r="O815">
        <f t="shared" si="127"/>
        <v>0.7970000000000006</v>
      </c>
    </row>
    <row r="816" spans="6:15">
      <c r="F816">
        <f t="shared" si="121"/>
        <v>0.7980000000000006</v>
      </c>
      <c r="G816">
        <f t="shared" si="122"/>
        <v>8</v>
      </c>
      <c r="H816">
        <f t="shared" si="123"/>
        <v>8.0517131354922586</v>
      </c>
      <c r="I816">
        <f t="shared" si="128"/>
        <v>-5.189918865792535</v>
      </c>
      <c r="J816">
        <f t="shared" si="124"/>
        <v>-4.312052730686931</v>
      </c>
      <c r="K816">
        <f t="shared" si="129"/>
        <v>-17.883383040792069</v>
      </c>
      <c r="L816">
        <f t="shared" si="120"/>
        <v>-5.051225917598122E-2</v>
      </c>
      <c r="M816">
        <f t="shared" si="125"/>
        <v>-2.7760869712419431</v>
      </c>
      <c r="N816">
        <f t="shared" si="126"/>
        <v>12.111339373725551</v>
      </c>
      <c r="O816">
        <f t="shared" si="127"/>
        <v>0.7980000000000006</v>
      </c>
    </row>
    <row r="817" spans="6:15">
      <c r="F817">
        <f t="shared" si="121"/>
        <v>0.7990000000000006</v>
      </c>
      <c r="G817">
        <f t="shared" si="122"/>
        <v>9</v>
      </c>
      <c r="H817">
        <f t="shared" si="123"/>
        <v>8.0517131354922586</v>
      </c>
      <c r="I817">
        <f t="shared" si="128"/>
        <v>-5.189918865792535</v>
      </c>
      <c r="J817">
        <f t="shared" si="124"/>
        <v>-4.312052730686931</v>
      </c>
      <c r="K817">
        <f t="shared" si="129"/>
        <v>-17.914136004491102</v>
      </c>
      <c r="L817">
        <f t="shared" si="120"/>
        <v>-5.0378041323848356E-2</v>
      </c>
      <c r="M817">
        <f t="shared" si="125"/>
        <v>-2.7687105355668726</v>
      </c>
      <c r="N817">
        <f t="shared" si="126"/>
        <v>12.111043478849679</v>
      </c>
      <c r="O817">
        <f t="shared" si="127"/>
        <v>0.7990000000000006</v>
      </c>
    </row>
    <row r="818" spans="6:15">
      <c r="F818">
        <f t="shared" si="121"/>
        <v>0.8000000000000006</v>
      </c>
      <c r="G818">
        <f t="shared" si="122"/>
        <v>0</v>
      </c>
      <c r="H818">
        <f t="shared" si="123"/>
        <v>7.6491274787176451</v>
      </c>
      <c r="I818">
        <f t="shared" si="128"/>
        <v>-5.1004109342260051</v>
      </c>
      <c r="J818">
        <f t="shared" si="124"/>
        <v>-4.2941385946824395</v>
      </c>
      <c r="K818">
        <f t="shared" si="129"/>
        <v>-17.94480193040469</v>
      </c>
      <c r="L818">
        <f t="shared" si="120"/>
        <v>-4.8058120455812918E-2</v>
      </c>
      <c r="M818">
        <f t="shared" si="125"/>
        <v>-2.6412107523236026</v>
      </c>
      <c r="N818">
        <f t="shared" si="126"/>
        <v>12.110748421422675</v>
      </c>
      <c r="O818">
        <f t="shared" si="127"/>
        <v>0.8000000000000006</v>
      </c>
    </row>
    <row r="819" spans="6:15">
      <c r="F819">
        <f t="shared" si="121"/>
        <v>0.8010000000000006</v>
      </c>
      <c r="G819">
        <f t="shared" si="122"/>
        <v>1</v>
      </c>
      <c r="H819">
        <f t="shared" si="123"/>
        <v>7.6491274787176451</v>
      </c>
      <c r="I819">
        <f t="shared" si="128"/>
        <v>-5.1004109342260051</v>
      </c>
      <c r="J819">
        <f t="shared" si="124"/>
        <v>-4.2941385946824395</v>
      </c>
      <c r="K819">
        <f t="shared" si="129"/>
        <v>-17.973997494948915</v>
      </c>
      <c r="L819">
        <f t="shared" si="120"/>
        <v>-4.7881182159440303E-2</v>
      </c>
      <c r="M819">
        <f t="shared" si="125"/>
        <v>-2.6314864575229588</v>
      </c>
      <c r="N819">
        <f t="shared" si="126"/>
        <v>12.105648430092945</v>
      </c>
      <c r="O819">
        <f t="shared" si="127"/>
        <v>0.8010000000000006</v>
      </c>
    </row>
    <row r="820" spans="6:15">
      <c r="F820">
        <f t="shared" si="121"/>
        <v>0.8020000000000006</v>
      </c>
      <c r="G820">
        <f t="shared" si="122"/>
        <v>2</v>
      </c>
      <c r="H820">
        <f t="shared" si="123"/>
        <v>7.6491274787176451</v>
      </c>
      <c r="I820">
        <f t="shared" si="128"/>
        <v>-5.1004109342260051</v>
      </c>
      <c r="J820">
        <f t="shared" si="124"/>
        <v>-4.2941385946824395</v>
      </c>
      <c r="K820">
        <f t="shared" si="129"/>
        <v>-18.003079089890864</v>
      </c>
      <c r="L820">
        <f t="shared" si="120"/>
        <v>-4.7753186533477252E-2</v>
      </c>
      <c r="M820">
        <f t="shared" si="125"/>
        <v>-2.6244519871704441</v>
      </c>
      <c r="N820">
        <f t="shared" si="126"/>
        <v>12.105259458300919</v>
      </c>
      <c r="O820">
        <f t="shared" si="127"/>
        <v>0.8020000000000006</v>
      </c>
    </row>
    <row r="821" spans="6:15">
      <c r="F821">
        <f t="shared" si="121"/>
        <v>0.8030000000000006</v>
      </c>
      <c r="G821">
        <f t="shared" si="122"/>
        <v>3</v>
      </c>
      <c r="H821">
        <f t="shared" si="123"/>
        <v>7.6491274787176451</v>
      </c>
      <c r="I821">
        <f t="shared" si="128"/>
        <v>-5.1004109342260051</v>
      </c>
      <c r="J821">
        <f t="shared" si="124"/>
        <v>-4.2941385946824395</v>
      </c>
      <c r="K821">
        <f t="shared" si="129"/>
        <v>-18.032077698754058</v>
      </c>
      <c r="L821">
        <f t="shared" si="120"/>
        <v>-4.762665141686593E-2</v>
      </c>
      <c r="M821">
        <f t="shared" si="125"/>
        <v>-2.6174977844806482</v>
      </c>
      <c r="N821">
        <f t="shared" si="126"/>
        <v>12.104978079486818</v>
      </c>
      <c r="O821">
        <f t="shared" si="127"/>
        <v>0.8030000000000006</v>
      </c>
    </row>
    <row r="822" spans="6:15">
      <c r="F822">
        <f t="shared" si="121"/>
        <v>0.8040000000000006</v>
      </c>
      <c r="G822">
        <f t="shared" si="122"/>
        <v>4</v>
      </c>
      <c r="H822">
        <f t="shared" si="123"/>
        <v>7.6491274787176451</v>
      </c>
      <c r="I822">
        <f t="shared" si="128"/>
        <v>-5.1004109342260051</v>
      </c>
      <c r="J822">
        <f t="shared" si="124"/>
        <v>-4.2941385946824395</v>
      </c>
      <c r="K822">
        <f t="shared" si="129"/>
        <v>-18.060994251537231</v>
      </c>
      <c r="L822">
        <f t="shared" si="120"/>
        <v>-4.7500499186220804E-2</v>
      </c>
      <c r="M822">
        <f t="shared" si="125"/>
        <v>-2.6105646246972589</v>
      </c>
      <c r="N822">
        <f t="shared" si="126"/>
        <v>12.104699911379226</v>
      </c>
      <c r="O822">
        <f t="shared" si="127"/>
        <v>0.8040000000000006</v>
      </c>
    </row>
    <row r="823" spans="6:15">
      <c r="F823">
        <f t="shared" si="121"/>
        <v>0.8050000000000006</v>
      </c>
      <c r="G823">
        <f t="shared" si="122"/>
        <v>5</v>
      </c>
      <c r="H823">
        <f t="shared" si="123"/>
        <v>7.6491274787176451</v>
      </c>
      <c r="I823">
        <f t="shared" si="128"/>
        <v>-5.1004109342260051</v>
      </c>
      <c r="J823">
        <f t="shared" si="124"/>
        <v>-4.2941385946824395</v>
      </c>
      <c r="K823">
        <f t="shared" si="129"/>
        <v>-18.089828996148984</v>
      </c>
      <c r="L823">
        <f t="shared" si="120"/>
        <v>-4.7374704417509954E-2</v>
      </c>
      <c r="M823">
        <f t="shared" si="125"/>
        <v>-2.6036511105491007</v>
      </c>
      <c r="N823">
        <f t="shared" si="126"/>
        <v>12.104422584987891</v>
      </c>
      <c r="O823">
        <f t="shared" si="127"/>
        <v>0.8050000000000006</v>
      </c>
    </row>
    <row r="824" spans="6:15">
      <c r="F824">
        <f t="shared" si="121"/>
        <v>0.8060000000000006</v>
      </c>
      <c r="G824">
        <f t="shared" si="122"/>
        <v>6</v>
      </c>
      <c r="H824">
        <f t="shared" si="123"/>
        <v>7.6491274787176451</v>
      </c>
      <c r="I824">
        <f t="shared" si="128"/>
        <v>-5.1004109342260051</v>
      </c>
      <c r="J824">
        <f t="shared" si="124"/>
        <v>-4.2941385946824395</v>
      </c>
      <c r="K824">
        <f t="shared" si="129"/>
        <v>-18.118582164390212</v>
      </c>
      <c r="L824">
        <f t="shared" si="120"/>
        <v>-4.7249265547523955E-2</v>
      </c>
      <c r="M824">
        <f t="shared" si="125"/>
        <v>-2.5967571561242506</v>
      </c>
      <c r="N824">
        <f t="shared" si="126"/>
        <v>12.104146044421965</v>
      </c>
      <c r="O824">
        <f t="shared" si="127"/>
        <v>0.8060000000000006</v>
      </c>
    </row>
    <row r="825" spans="6:15">
      <c r="F825">
        <f t="shared" si="121"/>
        <v>0.80700000000000061</v>
      </c>
      <c r="G825">
        <f t="shared" si="122"/>
        <v>7</v>
      </c>
      <c r="H825">
        <f t="shared" si="123"/>
        <v>7.6491274787176451</v>
      </c>
      <c r="I825">
        <f t="shared" si="128"/>
        <v>-5.1004109342260051</v>
      </c>
      <c r="J825">
        <f t="shared" si="124"/>
        <v>-4.2941385946824395</v>
      </c>
      <c r="K825">
        <f t="shared" si="129"/>
        <v>-18.147253987056686</v>
      </c>
      <c r="L825">
        <f t="shared" si="120"/>
        <v>-4.7124181556875575E-2</v>
      </c>
      <c r="M825">
        <f t="shared" si="125"/>
        <v>-2.5898827053985336</v>
      </c>
      <c r="N825">
        <f t="shared" si="126"/>
        <v>12.10387028624497</v>
      </c>
      <c r="O825">
        <f t="shared" si="127"/>
        <v>0.80700000000000061</v>
      </c>
    </row>
    <row r="826" spans="6:15">
      <c r="F826">
        <f t="shared" si="121"/>
        <v>0.80800000000000061</v>
      </c>
      <c r="G826">
        <f t="shared" si="122"/>
        <v>8</v>
      </c>
      <c r="H826">
        <f t="shared" si="123"/>
        <v>7.6491274787176451</v>
      </c>
      <c r="I826">
        <f t="shared" si="128"/>
        <v>-5.1004109342260051</v>
      </c>
      <c r="J826">
        <f t="shared" si="124"/>
        <v>-4.2941385946824395</v>
      </c>
      <c r="K826">
        <f t="shared" si="129"/>
        <v>-18.17584469428332</v>
      </c>
      <c r="L826">
        <f t="shared" si="120"/>
        <v>-4.6999451441292098E-2</v>
      </c>
      <c r="M826">
        <f t="shared" si="125"/>
        <v>-2.5830277031784501</v>
      </c>
      <c r="N826">
        <f t="shared" si="126"/>
        <v>12.103595308215942</v>
      </c>
      <c r="O826">
        <f t="shared" si="127"/>
        <v>0.80800000000000061</v>
      </c>
    </row>
    <row r="827" spans="6:15">
      <c r="F827">
        <f t="shared" si="121"/>
        <v>0.80900000000000061</v>
      </c>
      <c r="G827">
        <f t="shared" si="122"/>
        <v>9</v>
      </c>
      <c r="H827">
        <f t="shared" si="123"/>
        <v>7.6491274787176451</v>
      </c>
      <c r="I827">
        <f t="shared" si="128"/>
        <v>-5.1004109342260051</v>
      </c>
      <c r="J827">
        <f t="shared" si="124"/>
        <v>-4.2941385946824395</v>
      </c>
      <c r="K827">
        <f t="shared" si="129"/>
        <v>-18.204354515553771</v>
      </c>
      <c r="L827">
        <f t="shared" si="120"/>
        <v>-4.6875074199619317E-2</v>
      </c>
      <c r="M827">
        <f t="shared" si="125"/>
        <v>-2.5761920944418879</v>
      </c>
      <c r="N827">
        <f t="shared" si="126"/>
        <v>12.103321108127139</v>
      </c>
      <c r="O827">
        <f t="shared" si="127"/>
        <v>0.80900000000000061</v>
      </c>
    </row>
    <row r="828" spans="6:15">
      <c r="F828">
        <f t="shared" si="121"/>
        <v>0.81000000000000061</v>
      </c>
      <c r="G828">
        <f t="shared" si="122"/>
        <v>0</v>
      </c>
      <c r="H828">
        <f t="shared" si="123"/>
        <v>7.2666711047817625</v>
      </c>
      <c r="I828">
        <f t="shared" si="128"/>
        <v>-5.0142535228300176</v>
      </c>
      <c r="J828">
        <f t="shared" si="124"/>
        <v>-4.2759342401668858</v>
      </c>
      <c r="K828">
        <f t="shared" si="129"/>
        <v>-18.232783679702457</v>
      </c>
      <c r="L828">
        <f t="shared" si="120"/>
        <v>-4.4648134862361383E-2</v>
      </c>
      <c r="M828">
        <f t="shared" si="125"/>
        <v>-2.4538024531793652</v>
      </c>
      <c r="N828">
        <f t="shared" si="126"/>
        <v>12.103047683777676</v>
      </c>
      <c r="O828">
        <f t="shared" si="127"/>
        <v>0.81000000000000061</v>
      </c>
    </row>
    <row r="829" spans="6:15">
      <c r="F829">
        <f t="shared" si="121"/>
        <v>0.81100000000000061</v>
      </c>
      <c r="G829">
        <f t="shared" si="122"/>
        <v>1</v>
      </c>
      <c r="H829">
        <f t="shared" si="123"/>
        <v>7.2666711047817625</v>
      </c>
      <c r="I829">
        <f t="shared" si="128"/>
        <v>-5.0142535228300176</v>
      </c>
      <c r="J829">
        <f t="shared" si="124"/>
        <v>-4.2759342401668858</v>
      </c>
      <c r="K829">
        <f t="shared" si="129"/>
        <v>-18.259801482526374</v>
      </c>
      <c r="L829">
        <f t="shared" si="120"/>
        <v>-4.4483434947247172E-2</v>
      </c>
      <c r="M829">
        <f t="shared" si="125"/>
        <v>-2.4447507636296999</v>
      </c>
      <c r="N829">
        <f t="shared" si="126"/>
        <v>12.098152098127175</v>
      </c>
      <c r="O829">
        <f t="shared" si="127"/>
        <v>0.81100000000000061</v>
      </c>
    </row>
    <row r="830" spans="6:15">
      <c r="F830">
        <f t="shared" si="121"/>
        <v>0.81200000000000061</v>
      </c>
      <c r="G830">
        <f t="shared" si="122"/>
        <v>2</v>
      </c>
      <c r="H830">
        <f t="shared" si="123"/>
        <v>7.2666711047817625</v>
      </c>
      <c r="I830">
        <f t="shared" si="128"/>
        <v>-5.0142535228300176</v>
      </c>
      <c r="J830">
        <f t="shared" si="124"/>
        <v>-4.2759342401668858</v>
      </c>
      <c r="K830">
        <f t="shared" si="129"/>
        <v>-18.286713209512342</v>
      </c>
      <c r="L830">
        <f t="shared" si="120"/>
        <v>-4.4365030594018383E-2</v>
      </c>
      <c r="M830">
        <f t="shared" si="125"/>
        <v>-2.4382434169439855</v>
      </c>
      <c r="N830">
        <f t="shared" si="126"/>
        <v>12.097790030545188</v>
      </c>
      <c r="O830">
        <f t="shared" si="127"/>
        <v>0.81200000000000061</v>
      </c>
    </row>
    <row r="831" spans="6:15">
      <c r="F831">
        <f t="shared" si="121"/>
        <v>0.81300000000000061</v>
      </c>
      <c r="G831">
        <f t="shared" si="122"/>
        <v>3</v>
      </c>
      <c r="H831">
        <f t="shared" si="123"/>
        <v>7.2666711047817625</v>
      </c>
      <c r="I831">
        <f t="shared" si="128"/>
        <v>-5.0142535228300176</v>
      </c>
      <c r="J831">
        <f t="shared" si="124"/>
        <v>-4.2759342401668858</v>
      </c>
      <c r="K831">
        <f t="shared" si="129"/>
        <v>-18.313548168294414</v>
      </c>
      <c r="L831">
        <f t="shared" si="120"/>
        <v>-4.4247982699879777E-2</v>
      </c>
      <c r="M831">
        <f t="shared" si="125"/>
        <v>-2.4318106194562028</v>
      </c>
      <c r="N831">
        <f t="shared" si="126"/>
        <v>12.097529736677759</v>
      </c>
      <c r="O831">
        <f t="shared" si="127"/>
        <v>0.81300000000000061</v>
      </c>
    </row>
    <row r="832" spans="6:15">
      <c r="F832">
        <f t="shared" si="121"/>
        <v>0.81400000000000061</v>
      </c>
      <c r="G832">
        <f t="shared" si="122"/>
        <v>4</v>
      </c>
      <c r="H832">
        <f t="shared" si="123"/>
        <v>7.2666711047817625</v>
      </c>
      <c r="I832">
        <f t="shared" si="128"/>
        <v>-5.0142535228300176</v>
      </c>
      <c r="J832">
        <f t="shared" si="124"/>
        <v>-4.2759342401668858</v>
      </c>
      <c r="K832">
        <f t="shared" si="129"/>
        <v>-18.340307222595143</v>
      </c>
      <c r="L832">
        <f t="shared" si="120"/>
        <v>-4.4131288592349736E-2</v>
      </c>
      <c r="M832">
        <f t="shared" si="125"/>
        <v>-2.4253972656126095</v>
      </c>
      <c r="N832">
        <f t="shared" si="126"/>
        <v>12.097272424778248</v>
      </c>
      <c r="O832">
        <f t="shared" si="127"/>
        <v>0.81400000000000061</v>
      </c>
    </row>
    <row r="833" spans="6:15">
      <c r="F833">
        <f t="shared" si="121"/>
        <v>0.81500000000000061</v>
      </c>
      <c r="G833">
        <f t="shared" si="122"/>
        <v>5</v>
      </c>
      <c r="H833">
        <f t="shared" si="123"/>
        <v>7.2666711047817625</v>
      </c>
      <c r="I833">
        <f t="shared" si="128"/>
        <v>-5.0142535228300176</v>
      </c>
      <c r="J833">
        <f t="shared" si="124"/>
        <v>-4.2759342401668858</v>
      </c>
      <c r="K833">
        <f t="shared" si="129"/>
        <v>-18.366990601487821</v>
      </c>
      <c r="L833">
        <f t="shared" si="120"/>
        <v>-4.4014925005466013E-2</v>
      </c>
      <c r="M833">
        <f t="shared" si="125"/>
        <v>-2.4190020767466858</v>
      </c>
      <c r="N833">
        <f t="shared" si="126"/>
        <v>12.097015890624505</v>
      </c>
      <c r="O833">
        <f t="shared" si="127"/>
        <v>0.81500000000000061</v>
      </c>
    </row>
    <row r="834" spans="6:15">
      <c r="F834">
        <f t="shared" si="121"/>
        <v>0.81600000000000061</v>
      </c>
      <c r="G834">
        <f t="shared" si="122"/>
        <v>6</v>
      </c>
      <c r="H834">
        <f t="shared" si="123"/>
        <v>7.2666711047817625</v>
      </c>
      <c r="I834">
        <f t="shared" si="128"/>
        <v>-5.0142535228300176</v>
      </c>
      <c r="J834">
        <f t="shared" si="124"/>
        <v>-4.2759342401668858</v>
      </c>
      <c r="K834">
        <f t="shared" si="129"/>
        <v>-18.393598519305147</v>
      </c>
      <c r="L834">
        <f t="shared" si="120"/>
        <v>-4.3898890508182672E-2</v>
      </c>
      <c r="M834">
        <f t="shared" si="125"/>
        <v>-2.4126249742100394</v>
      </c>
      <c r="N834">
        <f t="shared" si="126"/>
        <v>12.096760083069867</v>
      </c>
      <c r="O834">
        <f t="shared" si="127"/>
        <v>0.81600000000000061</v>
      </c>
    </row>
    <row r="835" spans="6:15">
      <c r="F835">
        <f t="shared" si="121"/>
        <v>0.81700000000000061</v>
      </c>
      <c r="G835">
        <f t="shared" si="122"/>
        <v>7</v>
      </c>
      <c r="H835">
        <f t="shared" si="123"/>
        <v>7.2666711047817625</v>
      </c>
      <c r="I835">
        <f t="shared" si="128"/>
        <v>-5.0142535228300176</v>
      </c>
      <c r="J835">
        <f t="shared" si="124"/>
        <v>-4.2759342401668858</v>
      </c>
      <c r="K835">
        <f t="shared" si="129"/>
        <v>-18.420131189459539</v>
      </c>
      <c r="L835">
        <f t="shared" si="120"/>
        <v>-4.3783184158764678E-2</v>
      </c>
      <c r="M835">
        <f t="shared" si="125"/>
        <v>-2.406265906246158</v>
      </c>
      <c r="N835">
        <f t="shared" si="126"/>
        <v>12.096504998968401</v>
      </c>
      <c r="O835">
        <f t="shared" si="127"/>
        <v>0.81700000000000061</v>
      </c>
    </row>
    <row r="836" spans="6:15">
      <c r="F836">
        <f t="shared" si="121"/>
        <v>0.81800000000000062</v>
      </c>
      <c r="G836">
        <f t="shared" si="122"/>
        <v>8</v>
      </c>
      <c r="H836">
        <f t="shared" si="123"/>
        <v>7.2666711047817625</v>
      </c>
      <c r="I836">
        <f t="shared" si="128"/>
        <v>-5.0142535228300176</v>
      </c>
      <c r="J836">
        <f t="shared" si="124"/>
        <v>-4.2759342401668858</v>
      </c>
      <c r="K836">
        <f t="shared" si="129"/>
        <v>-18.446588824752887</v>
      </c>
      <c r="L836">
        <f t="shared" si="120"/>
        <v>-4.3667805028957424E-2</v>
      </c>
      <c r="M836">
        <f t="shared" si="125"/>
        <v>-2.3999248218393956</v>
      </c>
      <c r="N836">
        <f t="shared" si="126"/>
        <v>12.096250636249847</v>
      </c>
      <c r="O836">
        <f t="shared" si="127"/>
        <v>0.81800000000000062</v>
      </c>
    </row>
    <row r="837" spans="6:15">
      <c r="F837">
        <f t="shared" si="121"/>
        <v>0.81900000000000062</v>
      </c>
      <c r="G837">
        <f t="shared" si="122"/>
        <v>9</v>
      </c>
      <c r="H837">
        <f t="shared" si="123"/>
        <v>7.2666711047817625</v>
      </c>
      <c r="I837">
        <f t="shared" si="128"/>
        <v>-5.0142535228300176</v>
      </c>
      <c r="J837">
        <f t="shared" si="124"/>
        <v>-4.2759342401668858</v>
      </c>
      <c r="K837">
        <f t="shared" si="129"/>
        <v>-18.472971637385108</v>
      </c>
      <c r="L837">
        <f t="shared" si="120"/>
        <v>-4.3552752193372526E-2</v>
      </c>
      <c r="M837">
        <f t="shared" si="125"/>
        <v>-2.3936016701316305</v>
      </c>
      <c r="N837">
        <f t="shared" si="126"/>
        <v>12.095996992873577</v>
      </c>
      <c r="O837">
        <f t="shared" si="127"/>
        <v>0.81900000000000062</v>
      </c>
    </row>
    <row r="838" spans="6:15">
      <c r="F838">
        <f t="shared" si="121"/>
        <v>0.82000000000000062</v>
      </c>
      <c r="G838">
        <f t="shared" si="122"/>
        <v>0</v>
      </c>
      <c r="H838">
        <f t="shared" si="123"/>
        <v>6.9033375495426741</v>
      </c>
      <c r="I838">
        <f t="shared" si="128"/>
        <v>-4.9312949655264049</v>
      </c>
      <c r="J838">
        <f t="shared" si="124"/>
        <v>-4.257461268529501</v>
      </c>
      <c r="K838">
        <f t="shared" si="129"/>
        <v>-18.49927983895601</v>
      </c>
      <c r="L838">
        <f t="shared" si="120"/>
        <v>-4.141440968336401E-2</v>
      </c>
      <c r="M838">
        <f t="shared" si="125"/>
        <v>-2.2760811933419065</v>
      </c>
      <c r="N838">
        <f t="shared" si="126"/>
        <v>12.095744066805265</v>
      </c>
      <c r="O838">
        <f t="shared" si="127"/>
        <v>0.82000000000000062</v>
      </c>
    </row>
    <row r="839" spans="6:15">
      <c r="F839">
        <f t="shared" si="121"/>
        <v>0.82100000000000062</v>
      </c>
      <c r="G839">
        <f t="shared" si="122"/>
        <v>1</v>
      </c>
      <c r="H839">
        <f t="shared" si="123"/>
        <v>6.9033375495426741</v>
      </c>
      <c r="I839">
        <f t="shared" si="128"/>
        <v>-4.9312949655264049</v>
      </c>
      <c r="J839">
        <f t="shared" si="124"/>
        <v>-4.257461268529501</v>
      </c>
      <c r="K839">
        <f t="shared" si="129"/>
        <v>-18.524232896296557</v>
      </c>
      <c r="L839">
        <f t="shared" si="120"/>
        <v>-4.12612691310821E-2</v>
      </c>
      <c r="M839">
        <f t="shared" si="125"/>
        <v>-2.2676647910883965</v>
      </c>
      <c r="N839">
        <f t="shared" si="126"/>
        <v>12.091043247733676</v>
      </c>
      <c r="O839">
        <f t="shared" si="127"/>
        <v>0.82100000000000062</v>
      </c>
    </row>
    <row r="840" spans="6:15">
      <c r="F840">
        <f t="shared" si="121"/>
        <v>0.82200000000000062</v>
      </c>
      <c r="G840">
        <f t="shared" si="122"/>
        <v>2</v>
      </c>
      <c r="H840">
        <f t="shared" si="123"/>
        <v>6.9033375495426741</v>
      </c>
      <c r="I840">
        <f t="shared" si="128"/>
        <v>-4.9312949655264049</v>
      </c>
      <c r="J840">
        <f t="shared" si="124"/>
        <v>-4.257461268529501</v>
      </c>
      <c r="K840">
        <f t="shared" si="129"/>
        <v>-18.5490873341274</v>
      </c>
      <c r="L840">
        <f t="shared" si="120"/>
        <v>-4.115194969401189E-2</v>
      </c>
      <c r="M840">
        <f t="shared" si="125"/>
        <v>-2.2616567393816451</v>
      </c>
      <c r="N840">
        <f t="shared" si="126"/>
        <v>12.090706591643535</v>
      </c>
      <c r="O840">
        <f t="shared" si="127"/>
        <v>0.82200000000000062</v>
      </c>
    </row>
    <row r="841" spans="6:15">
      <c r="F841">
        <f t="shared" si="121"/>
        <v>0.82300000000000062</v>
      </c>
      <c r="G841">
        <f t="shared" si="122"/>
        <v>3</v>
      </c>
      <c r="H841">
        <f t="shared" si="123"/>
        <v>6.9033375495426741</v>
      </c>
      <c r="I841">
        <f t="shared" si="128"/>
        <v>-4.9312949655264049</v>
      </c>
      <c r="J841">
        <f t="shared" si="124"/>
        <v>-4.257461268529501</v>
      </c>
      <c r="K841">
        <f t="shared" si="129"/>
        <v>-18.573870893500398</v>
      </c>
      <c r="L841">
        <f t="shared" si="120"/>
        <v>-4.1043890480761465E-2</v>
      </c>
      <c r="M841">
        <f t="shared" si="125"/>
        <v>-2.2557179479096177</v>
      </c>
      <c r="N841">
        <f t="shared" si="126"/>
        <v>12.090466269575266</v>
      </c>
      <c r="O841">
        <f t="shared" si="127"/>
        <v>0.82300000000000062</v>
      </c>
    </row>
    <row r="842" spans="6:15">
      <c r="F842">
        <f t="shared" si="121"/>
        <v>0.82400000000000062</v>
      </c>
      <c r="G842">
        <f t="shared" si="122"/>
        <v>4</v>
      </c>
      <c r="H842">
        <f t="shared" si="123"/>
        <v>6.9033375495426741</v>
      </c>
      <c r="I842">
        <f t="shared" si="128"/>
        <v>-4.9312949655264049</v>
      </c>
      <c r="J842">
        <f t="shared" si="124"/>
        <v>-4.257461268529501</v>
      </c>
      <c r="K842">
        <f t="shared" si="129"/>
        <v>-18.598584376830338</v>
      </c>
      <c r="L842">
        <f t="shared" si="120"/>
        <v>-4.0936157600715846E-2</v>
      </c>
      <c r="M842">
        <f t="shared" si="125"/>
        <v>-2.2497970912790115</v>
      </c>
      <c r="N842">
        <f t="shared" si="126"/>
        <v>12.090228717916384</v>
      </c>
      <c r="O842">
        <f t="shared" si="127"/>
        <v>0.82400000000000062</v>
      </c>
    </row>
    <row r="843" spans="6:15">
      <c r="F843">
        <f t="shared" si="121"/>
        <v>0.82500000000000062</v>
      </c>
      <c r="G843">
        <f t="shared" si="122"/>
        <v>5</v>
      </c>
      <c r="H843">
        <f t="shared" si="123"/>
        <v>6.9033375495426741</v>
      </c>
      <c r="I843">
        <f t="shared" si="128"/>
        <v>-4.9312949655264049</v>
      </c>
      <c r="J843">
        <f t="shared" si="124"/>
        <v>-4.257461268529501</v>
      </c>
      <c r="K843">
        <f t="shared" si="129"/>
        <v>-18.623227995418901</v>
      </c>
      <c r="L843">
        <f t="shared" si="120"/>
        <v>-4.0828729736165463E-2</v>
      </c>
      <c r="M843">
        <f t="shared" si="125"/>
        <v>-2.2438929978966971</v>
      </c>
      <c r="N843">
        <f t="shared" si="126"/>
        <v>12.089991883651161</v>
      </c>
      <c r="O843">
        <f t="shared" si="127"/>
        <v>0.82500000000000062</v>
      </c>
    </row>
    <row r="844" spans="6:15">
      <c r="F844">
        <f t="shared" si="121"/>
        <v>0.82600000000000062</v>
      </c>
      <c r="G844">
        <f t="shared" si="122"/>
        <v>6</v>
      </c>
      <c r="H844">
        <f t="shared" si="123"/>
        <v>6.9033375495426741</v>
      </c>
      <c r="I844">
        <f t="shared" si="128"/>
        <v>-4.9312949655264049</v>
      </c>
      <c r="J844">
        <f t="shared" si="124"/>
        <v>-4.257461268529501</v>
      </c>
      <c r="K844">
        <f t="shared" si="129"/>
        <v>-18.647801947061435</v>
      </c>
      <c r="L844">
        <f t="shared" si="120"/>
        <v>-4.072160557772405E-2</v>
      </c>
      <c r="M844">
        <f t="shared" si="125"/>
        <v>-2.2380055958005367</v>
      </c>
      <c r="N844">
        <f t="shared" si="126"/>
        <v>12.089755719915868</v>
      </c>
      <c r="O844">
        <f t="shared" si="127"/>
        <v>0.82600000000000062</v>
      </c>
    </row>
    <row r="845" spans="6:15">
      <c r="F845">
        <f t="shared" si="121"/>
        <v>0.82700000000000062</v>
      </c>
      <c r="G845">
        <f t="shared" si="122"/>
        <v>7</v>
      </c>
      <c r="H845">
        <f t="shared" si="123"/>
        <v>6.9033375495426741</v>
      </c>
      <c r="I845">
        <f t="shared" si="128"/>
        <v>-4.9312949655264049</v>
      </c>
      <c r="J845">
        <f t="shared" si="124"/>
        <v>-4.257461268529501</v>
      </c>
      <c r="K845">
        <f t="shared" si="129"/>
        <v>-18.672306428711128</v>
      </c>
      <c r="L845">
        <f t="shared" si="120"/>
        <v>-4.0614784257019636E-2</v>
      </c>
      <c r="M845">
        <f t="shared" si="125"/>
        <v>-2.2321348372659551</v>
      </c>
      <c r="N845">
        <f t="shared" si="126"/>
        <v>12.089520223832022</v>
      </c>
      <c r="O845">
        <f t="shared" si="127"/>
        <v>0.82700000000000062</v>
      </c>
    </row>
    <row r="846" spans="6:15">
      <c r="F846">
        <f t="shared" si="121"/>
        <v>0.82800000000000062</v>
      </c>
      <c r="G846">
        <f t="shared" si="122"/>
        <v>8</v>
      </c>
      <c r="H846">
        <f t="shared" si="123"/>
        <v>6.9033375495426741</v>
      </c>
      <c r="I846">
        <f t="shared" si="128"/>
        <v>-4.9312949655264049</v>
      </c>
      <c r="J846">
        <f t="shared" si="124"/>
        <v>-4.257461268529501</v>
      </c>
      <c r="K846">
        <f t="shared" si="129"/>
        <v>-18.696741636758176</v>
      </c>
      <c r="L846">
        <f t="shared" si="120"/>
        <v>-4.0508264917722005E-2</v>
      </c>
      <c r="M846">
        <f t="shared" si="125"/>
        <v>-2.2262806752301763</v>
      </c>
      <c r="N846">
        <f t="shared" si="126"/>
        <v>12.089285393490638</v>
      </c>
      <c r="O846">
        <f t="shared" si="127"/>
        <v>0.82800000000000062</v>
      </c>
    </row>
    <row r="847" spans="6:15">
      <c r="F847">
        <f t="shared" si="121"/>
        <v>0.82900000000000063</v>
      </c>
      <c r="G847">
        <f t="shared" si="122"/>
        <v>9</v>
      </c>
      <c r="H847">
        <f t="shared" si="123"/>
        <v>6.9033375495426741</v>
      </c>
      <c r="I847">
        <f t="shared" si="128"/>
        <v>-4.9312949655264049</v>
      </c>
      <c r="J847">
        <f t="shared" si="124"/>
        <v>-4.257461268529501</v>
      </c>
      <c r="K847">
        <f t="shared" si="129"/>
        <v>-18.721107767037463</v>
      </c>
      <c r="L847">
        <f t="shared" si="120"/>
        <v>-4.0402046706132039E-2</v>
      </c>
      <c r="M847">
        <f t="shared" si="125"/>
        <v>-2.2204430627750251</v>
      </c>
      <c r="N847">
        <f t="shared" si="126"/>
        <v>12.089051227009207</v>
      </c>
      <c r="O847">
        <f t="shared" si="127"/>
        <v>0.82900000000000063</v>
      </c>
    </row>
    <row r="848" spans="6:15">
      <c r="F848">
        <f t="shared" si="121"/>
        <v>0.83000000000000063</v>
      </c>
      <c r="G848">
        <f t="shared" si="122"/>
        <v>0</v>
      </c>
      <c r="H848">
        <f t="shared" si="123"/>
        <v>6.5581706720655397</v>
      </c>
      <c r="I848">
        <f t="shared" si="128"/>
        <v>-4.8513902626495877</v>
      </c>
      <c r="J848">
        <f t="shared" si="124"/>
        <v>-4.2387401607624637</v>
      </c>
      <c r="K848">
        <f t="shared" si="129"/>
        <v>-18.745405014830233</v>
      </c>
      <c r="L848">
        <f t="shared" si="120"/>
        <v>-3.8348122771332559E-2</v>
      </c>
      <c r="M848">
        <f t="shared" si="125"/>
        <v>-2.1075621192509217</v>
      </c>
      <c r="N848">
        <f t="shared" si="126"/>
        <v>12.088817722511001</v>
      </c>
      <c r="O848">
        <f t="shared" si="127"/>
        <v>0.83000000000000063</v>
      </c>
    </row>
    <row r="849" spans="6:15">
      <c r="F849">
        <f t="shared" si="121"/>
        <v>0.83100000000000063</v>
      </c>
      <c r="G849">
        <f t="shared" si="122"/>
        <v>1</v>
      </c>
      <c r="H849">
        <f t="shared" si="123"/>
        <v>6.5581706720655397</v>
      </c>
      <c r="I849">
        <f t="shared" si="128"/>
        <v>-4.8513902626495877</v>
      </c>
      <c r="J849">
        <f t="shared" si="124"/>
        <v>-4.2387401607624637</v>
      </c>
      <c r="K849">
        <f t="shared" si="129"/>
        <v>-18.768400683593654</v>
      </c>
      <c r="L849">
        <f t="shared" ref="L849:L912" si="130">$B$42*M849</f>
        <v>-3.8205901061026178E-2</v>
      </c>
      <c r="M849">
        <f t="shared" si="125"/>
        <v>-2.0997458021142488</v>
      </c>
      <c r="N849">
        <f t="shared" si="126"/>
        <v>12.084302484770037</v>
      </c>
      <c r="O849">
        <f t="shared" si="127"/>
        <v>0.83100000000000063</v>
      </c>
    </row>
    <row r="850" spans="6:15">
      <c r="F850">
        <f t="shared" ref="F850:F913" si="131">F849+$B$17</f>
        <v>0.83200000000000063</v>
      </c>
      <c r="G850">
        <f t="shared" ref="G850:G913" si="132">IF(G849=($B$20-1),0,G849+1)</f>
        <v>2</v>
      </c>
      <c r="H850">
        <f t="shared" ref="H850:H913" si="133">IF(G850=0,$B$31*$B$29+(1-$B$31)*H849,H849)</f>
        <v>6.5581706720655397</v>
      </c>
      <c r="I850">
        <f t="shared" si="128"/>
        <v>-4.8513902626495877</v>
      </c>
      <c r="J850">
        <f t="shared" ref="J850:J913" si="134">IF(G850=0,IF(J849&gt;$B$25,$B$25,IF(J849&lt;-$B$25,-$B$25,J849+$B$17*($B$29-K849))),J849)</f>
        <v>-4.2387401607624637</v>
      </c>
      <c r="K850">
        <f t="shared" si="129"/>
        <v>-18.791304776489479</v>
      </c>
      <c r="L850">
        <f t="shared" si="130"/>
        <v>-3.810518636804331E-2</v>
      </c>
      <c r="M850">
        <f t="shared" ref="M850:M913" si="135">((0.01*I850*N850)-(K850*$B$41))/$B$40</f>
        <v>-2.0942106557643636</v>
      </c>
      <c r="N850">
        <f t="shared" ref="N850:N913" si="136">$B$45-$B$47*$B$50*M849-$B$46</f>
        <v>12.083989832084569</v>
      </c>
      <c r="O850">
        <f t="shared" ref="O850:O913" si="137">IF(K850&lt;0,F850,9999)</f>
        <v>0.83200000000000063</v>
      </c>
    </row>
    <row r="851" spans="6:15">
      <c r="F851">
        <f t="shared" si="131"/>
        <v>0.83300000000000063</v>
      </c>
      <c r="G851">
        <f t="shared" si="132"/>
        <v>3</v>
      </c>
      <c r="H851">
        <f t="shared" si="133"/>
        <v>6.5581706720655397</v>
      </c>
      <c r="I851">
        <f t="shared" ref="I851:I914" si="138">IF(G851=0,MAX(-$B$26,MIN(($B$23*(H851-K850)+($B$24*J851)),$B$26)),I850)</f>
        <v>-4.8513902626495877</v>
      </c>
      <c r="J851">
        <f t="shared" si="134"/>
        <v>-4.2387401607624637</v>
      </c>
      <c r="K851">
        <f t="shared" ref="K851:K914" si="139">K850+($B$17*L850/$B$34)-($B$17*$B$36*K850/$B$34)</f>
        <v>-18.81414356950004</v>
      </c>
      <c r="L851">
        <f t="shared" si="130"/>
        <v>-3.8005642819010484E-2</v>
      </c>
      <c r="M851">
        <f t="shared" si="135"/>
        <v>-2.0887398739373531</v>
      </c>
      <c r="N851">
        <f t="shared" si="136"/>
        <v>12.083768426230575</v>
      </c>
      <c r="O851">
        <f t="shared" si="137"/>
        <v>0.83300000000000063</v>
      </c>
    </row>
    <row r="852" spans="6:15">
      <c r="F852">
        <f t="shared" si="131"/>
        <v>0.83400000000000063</v>
      </c>
      <c r="G852">
        <f t="shared" si="132"/>
        <v>4</v>
      </c>
      <c r="H852">
        <f t="shared" si="133"/>
        <v>6.5581706720655397</v>
      </c>
      <c r="I852">
        <f t="shared" si="138"/>
        <v>-4.8513902626495877</v>
      </c>
      <c r="J852">
        <f t="shared" si="134"/>
        <v>-4.2387401607624637</v>
      </c>
      <c r="K852">
        <f t="shared" si="139"/>
        <v>-18.836917808282177</v>
      </c>
      <c r="L852">
        <f t="shared" si="130"/>
        <v>-3.7906399697568538E-2</v>
      </c>
      <c r="M852">
        <f t="shared" si="135"/>
        <v>-2.0832856032134774</v>
      </c>
      <c r="N852">
        <f t="shared" si="136"/>
        <v>12.083549594957494</v>
      </c>
      <c r="O852">
        <f t="shared" si="137"/>
        <v>0.83400000000000063</v>
      </c>
    </row>
    <row r="853" spans="6:15">
      <c r="F853">
        <f t="shared" si="131"/>
        <v>0.83500000000000063</v>
      </c>
      <c r="G853">
        <f t="shared" si="132"/>
        <v>5</v>
      </c>
      <c r="H853">
        <f t="shared" si="133"/>
        <v>6.5581706720655397</v>
      </c>
      <c r="I853">
        <f t="shared" si="138"/>
        <v>-4.8513902626495877</v>
      </c>
      <c r="J853">
        <f t="shared" si="134"/>
        <v>-4.2387401607624637</v>
      </c>
      <c r="K853">
        <f t="shared" si="139"/>
        <v>-18.859627687366398</v>
      </c>
      <c r="L853">
        <f t="shared" si="130"/>
        <v>-3.7807437447081316E-2</v>
      </c>
      <c r="M853">
        <f t="shared" si="135"/>
        <v>-2.0778467687858742</v>
      </c>
      <c r="N853">
        <f t="shared" si="136"/>
        <v>12.08333142412854</v>
      </c>
      <c r="O853">
        <f t="shared" si="137"/>
        <v>0.83500000000000063</v>
      </c>
    </row>
    <row r="854" spans="6:15">
      <c r="F854">
        <f t="shared" si="131"/>
        <v>0.83600000000000063</v>
      </c>
      <c r="G854">
        <f t="shared" si="132"/>
        <v>6</v>
      </c>
      <c r="H854">
        <f t="shared" si="133"/>
        <v>6.5581706720655397</v>
      </c>
      <c r="I854">
        <f t="shared" si="138"/>
        <v>-4.8513902626495877</v>
      </c>
      <c r="J854">
        <f t="shared" si="134"/>
        <v>-4.2387401607624637</v>
      </c>
      <c r="K854">
        <f t="shared" si="139"/>
        <v>-18.882273388892617</v>
      </c>
      <c r="L854">
        <f t="shared" si="130"/>
        <v>-3.7708754870341012E-2</v>
      </c>
      <c r="M854">
        <f t="shared" si="135"/>
        <v>-2.0724233048575846</v>
      </c>
      <c r="N854">
        <f t="shared" si="136"/>
        <v>12.083113870751435</v>
      </c>
      <c r="O854">
        <f t="shared" si="137"/>
        <v>0.83600000000000063</v>
      </c>
    </row>
    <row r="855" spans="6:15">
      <c r="F855">
        <f t="shared" si="131"/>
        <v>0.83700000000000063</v>
      </c>
      <c r="G855">
        <f t="shared" si="132"/>
        <v>7</v>
      </c>
      <c r="H855">
        <f t="shared" si="133"/>
        <v>6.5581706720655397</v>
      </c>
      <c r="I855">
        <f t="shared" si="138"/>
        <v>-4.8513902626495877</v>
      </c>
      <c r="J855">
        <f t="shared" si="134"/>
        <v>-4.2387401607624637</v>
      </c>
      <c r="K855">
        <f t="shared" si="139"/>
        <v>-18.904855094230641</v>
      </c>
      <c r="L855">
        <f t="shared" si="130"/>
        <v>-3.7610351168294726E-2</v>
      </c>
      <c r="M855">
        <f t="shared" si="135"/>
        <v>-2.0670151675137185</v>
      </c>
      <c r="N855">
        <f t="shared" si="136"/>
        <v>12.082896932194304</v>
      </c>
      <c r="O855">
        <f t="shared" si="137"/>
        <v>0.83700000000000063</v>
      </c>
    </row>
    <row r="856" spans="6:15">
      <c r="F856">
        <f t="shared" si="131"/>
        <v>0.83800000000000063</v>
      </c>
      <c r="G856">
        <f t="shared" si="132"/>
        <v>8</v>
      </c>
      <c r="H856">
        <f t="shared" si="133"/>
        <v>6.5581706720655397</v>
      </c>
      <c r="I856">
        <f t="shared" si="138"/>
        <v>-4.8513902626495877</v>
      </c>
      <c r="J856">
        <f t="shared" si="134"/>
        <v>-4.2387401607624637</v>
      </c>
      <c r="K856">
        <f t="shared" si="139"/>
        <v>-18.927372984232221</v>
      </c>
      <c r="L856">
        <f t="shared" si="130"/>
        <v>-3.7512225552661878E-2</v>
      </c>
      <c r="M856">
        <f t="shared" si="135"/>
        <v>-2.0616223134314171</v>
      </c>
      <c r="N856">
        <f t="shared" si="136"/>
        <v>12.082680606700549</v>
      </c>
      <c r="O856">
        <f t="shared" si="137"/>
        <v>0.83800000000000063</v>
      </c>
    </row>
    <row r="857" spans="6:15">
      <c r="F857">
        <f t="shared" si="131"/>
        <v>0.83900000000000063</v>
      </c>
      <c r="G857">
        <f t="shared" si="132"/>
        <v>9</v>
      </c>
      <c r="H857">
        <f t="shared" si="133"/>
        <v>6.5581706720655397</v>
      </c>
      <c r="I857">
        <f t="shared" si="138"/>
        <v>-4.8513902626495877</v>
      </c>
      <c r="J857">
        <f t="shared" si="134"/>
        <v>-4.2387401607624637</v>
      </c>
      <c r="K857">
        <f t="shared" si="139"/>
        <v>-18.949827239237912</v>
      </c>
      <c r="L857">
        <f t="shared" si="130"/>
        <v>-3.7414377237573106E-2</v>
      </c>
      <c r="M857">
        <f t="shared" si="135"/>
        <v>-2.0562446994203403</v>
      </c>
      <c r="N857">
        <f t="shared" si="136"/>
        <v>12.082464892537256</v>
      </c>
      <c r="O857">
        <f t="shared" si="137"/>
        <v>0.83900000000000063</v>
      </c>
    </row>
    <row r="858" spans="6:15">
      <c r="F858">
        <f t="shared" si="131"/>
        <v>0.84000000000000064</v>
      </c>
      <c r="G858">
        <f t="shared" si="132"/>
        <v>0</v>
      </c>
      <c r="H858">
        <f t="shared" si="133"/>
        <v>6.2302621384622627</v>
      </c>
      <c r="I858">
        <f t="shared" si="138"/>
        <v>-4.7744008272799476</v>
      </c>
      <c r="J858">
        <f t="shared" si="134"/>
        <v>-4.2197903335232256</v>
      </c>
      <c r="K858">
        <f t="shared" si="139"/>
        <v>-18.972218039078623</v>
      </c>
      <c r="L858">
        <f t="shared" si="130"/>
        <v>-3.5440890834555192E-2</v>
      </c>
      <c r="M858">
        <f t="shared" si="135"/>
        <v>-1.9477844962792727</v>
      </c>
      <c r="N858">
        <f t="shared" si="136"/>
        <v>12.082249787976814</v>
      </c>
      <c r="O858">
        <f t="shared" si="137"/>
        <v>0.84000000000000064</v>
      </c>
    </row>
    <row r="859" spans="6:15">
      <c r="F859">
        <f t="shared" si="131"/>
        <v>0.84100000000000064</v>
      </c>
      <c r="G859">
        <f t="shared" si="132"/>
        <v>1</v>
      </c>
      <c r="H859">
        <f t="shared" si="133"/>
        <v>6.2302621384622627</v>
      </c>
      <c r="I859">
        <f t="shared" si="138"/>
        <v>-4.7744008272799476</v>
      </c>
      <c r="J859">
        <f t="shared" si="134"/>
        <v>-4.2197903335232256</v>
      </c>
      <c r="K859">
        <f t="shared" si="139"/>
        <v>-18.993358298384972</v>
      </c>
      <c r="L859">
        <f t="shared" si="130"/>
        <v>-3.5308983630532982E-2</v>
      </c>
      <c r="M859">
        <f t="shared" si="135"/>
        <v>-1.9405350507689614</v>
      </c>
      <c r="N859">
        <f t="shared" si="136"/>
        <v>12.077911379851171</v>
      </c>
      <c r="O859">
        <f t="shared" si="137"/>
        <v>0.84100000000000064</v>
      </c>
    </row>
    <row r="860" spans="6:15">
      <c r="F860">
        <f t="shared" si="131"/>
        <v>0.84200000000000064</v>
      </c>
      <c r="G860">
        <f t="shared" si="132"/>
        <v>2</v>
      </c>
      <c r="H860">
        <f t="shared" si="133"/>
        <v>6.2302621384622627</v>
      </c>
      <c r="I860">
        <f t="shared" si="138"/>
        <v>-4.7744008272799476</v>
      </c>
      <c r="J860">
        <f t="shared" si="134"/>
        <v>-4.2197903335232256</v>
      </c>
      <c r="K860">
        <f t="shared" si="139"/>
        <v>-19.014413636046985</v>
      </c>
      <c r="L860">
        <f t="shared" si="130"/>
        <v>-3.5216418310707195E-2</v>
      </c>
      <c r="M860">
        <f t="shared" si="135"/>
        <v>-1.9354477831917589</v>
      </c>
      <c r="N860">
        <f t="shared" si="136"/>
        <v>12.077621402030758</v>
      </c>
      <c r="O860">
        <f t="shared" si="137"/>
        <v>0.84200000000000064</v>
      </c>
    </row>
    <row r="861" spans="6:15">
      <c r="F861">
        <f t="shared" si="131"/>
        <v>0.84300000000000064</v>
      </c>
      <c r="G861">
        <f t="shared" si="132"/>
        <v>3</v>
      </c>
      <c r="H861">
        <f t="shared" si="133"/>
        <v>6.2302621384622627</v>
      </c>
      <c r="I861">
        <f t="shared" si="138"/>
        <v>-4.7744008272799476</v>
      </c>
      <c r="J861">
        <f t="shared" si="134"/>
        <v>-4.2197903335232256</v>
      </c>
      <c r="K861">
        <f t="shared" si="139"/>
        <v>-19.035408957283622</v>
      </c>
      <c r="L861">
        <f t="shared" si="130"/>
        <v>-3.5124941612347624E-2</v>
      </c>
      <c r="M861">
        <f t="shared" si="135"/>
        <v>-1.9304203448108406</v>
      </c>
      <c r="N861">
        <f t="shared" si="136"/>
        <v>12.07741791132767</v>
      </c>
      <c r="O861">
        <f t="shared" si="137"/>
        <v>0.84300000000000064</v>
      </c>
    </row>
    <row r="862" spans="6:15">
      <c r="F862">
        <f t="shared" si="131"/>
        <v>0.84400000000000064</v>
      </c>
      <c r="G862">
        <f t="shared" si="132"/>
        <v>4</v>
      </c>
      <c r="H862">
        <f t="shared" si="133"/>
        <v>6.2302621384622627</v>
      </c>
      <c r="I862">
        <f t="shared" si="138"/>
        <v>-4.7744008272799476</v>
      </c>
      <c r="J862">
        <f t="shared" si="134"/>
        <v>-4.2197903335232256</v>
      </c>
      <c r="K862">
        <f t="shared" si="139"/>
        <v>-19.056344955163997</v>
      </c>
      <c r="L862">
        <f t="shared" si="130"/>
        <v>-3.5033740892345795E-2</v>
      </c>
      <c r="M862">
        <f t="shared" si="135"/>
        <v>-1.9254080738355335</v>
      </c>
      <c r="N862">
        <f t="shared" si="136"/>
        <v>12.077216813792434</v>
      </c>
      <c r="O862">
        <f t="shared" si="137"/>
        <v>0.84400000000000064</v>
      </c>
    </row>
    <row r="863" spans="6:15">
      <c r="F863">
        <f t="shared" si="131"/>
        <v>0.84500000000000064</v>
      </c>
      <c r="G863">
        <f t="shared" si="132"/>
        <v>5</v>
      </c>
      <c r="H863">
        <f t="shared" si="133"/>
        <v>6.2302621384622627</v>
      </c>
      <c r="I863">
        <f t="shared" si="138"/>
        <v>-4.7744008272799476</v>
      </c>
      <c r="J863">
        <f t="shared" si="134"/>
        <v>-4.2197903335232256</v>
      </c>
      <c r="K863">
        <f t="shared" si="139"/>
        <v>-19.077221808388991</v>
      </c>
      <c r="L863">
        <f t="shared" si="130"/>
        <v>-3.4942798187958826E-2</v>
      </c>
      <c r="M863">
        <f t="shared" si="135"/>
        <v>-1.9204099830572414</v>
      </c>
      <c r="N863">
        <f t="shared" si="136"/>
        <v>12.077016322953421</v>
      </c>
      <c r="O863">
        <f t="shared" si="137"/>
        <v>0.84500000000000064</v>
      </c>
    </row>
    <row r="864" spans="6:15">
      <c r="F864">
        <f t="shared" si="131"/>
        <v>0.84600000000000064</v>
      </c>
      <c r="G864">
        <f t="shared" si="132"/>
        <v>6</v>
      </c>
      <c r="H864">
        <f t="shared" si="133"/>
        <v>6.2302621384622627</v>
      </c>
      <c r="I864">
        <f t="shared" si="138"/>
        <v>-4.7744008272799476</v>
      </c>
      <c r="J864">
        <f t="shared" si="134"/>
        <v>-4.2197903335232256</v>
      </c>
      <c r="K864">
        <f t="shared" si="139"/>
        <v>-19.098039684278721</v>
      </c>
      <c r="L864">
        <f t="shared" si="130"/>
        <v>-3.4852112405578124E-2</v>
      </c>
      <c r="M864">
        <f t="shared" si="135"/>
        <v>-1.9154260123726821</v>
      </c>
      <c r="N864">
        <f t="shared" si="136"/>
        <v>12.07681639932229</v>
      </c>
      <c r="O864">
        <f t="shared" si="137"/>
        <v>0.84600000000000064</v>
      </c>
    </row>
    <row r="865" spans="6:15">
      <c r="F865">
        <f t="shared" si="131"/>
        <v>0.84700000000000064</v>
      </c>
      <c r="G865">
        <f t="shared" si="132"/>
        <v>7</v>
      </c>
      <c r="H865">
        <f t="shared" si="133"/>
        <v>6.2302621384622627</v>
      </c>
      <c r="I865">
        <f t="shared" si="138"/>
        <v>-4.7744008272799476</v>
      </c>
      <c r="J865">
        <f t="shared" si="134"/>
        <v>-4.2197903335232256</v>
      </c>
      <c r="K865">
        <f t="shared" si="139"/>
        <v>-19.118798749449795</v>
      </c>
      <c r="L865">
        <f t="shared" si="130"/>
        <v>-3.4761682811655176E-2</v>
      </c>
      <c r="M865">
        <f t="shared" si="135"/>
        <v>-1.9104561214669995</v>
      </c>
      <c r="N865">
        <f t="shared" si="136"/>
        <v>12.076617040494908</v>
      </c>
      <c r="O865">
        <f t="shared" si="137"/>
        <v>0.84700000000000064</v>
      </c>
    </row>
    <row r="866" spans="6:15">
      <c r="F866">
        <f t="shared" si="131"/>
        <v>0.84800000000000064</v>
      </c>
      <c r="G866">
        <f t="shared" si="132"/>
        <v>8</v>
      </c>
      <c r="H866">
        <f t="shared" si="133"/>
        <v>6.2302621384622627</v>
      </c>
      <c r="I866">
        <f t="shared" si="138"/>
        <v>-4.7744008272799476</v>
      </c>
      <c r="J866">
        <f t="shared" si="134"/>
        <v>-4.2197903335232256</v>
      </c>
      <c r="K866">
        <f t="shared" si="139"/>
        <v>-19.139499170043209</v>
      </c>
      <c r="L866">
        <f t="shared" si="130"/>
        <v>-3.4671508682290623E-2</v>
      </c>
      <c r="M866">
        <f t="shared" si="135"/>
        <v>-1.9055002705556416</v>
      </c>
      <c r="N866">
        <f t="shared" si="136"/>
        <v>12.076418244858679</v>
      </c>
      <c r="O866">
        <f t="shared" si="137"/>
        <v>0.84800000000000064</v>
      </c>
    </row>
    <row r="867" spans="6:15">
      <c r="F867">
        <f t="shared" si="131"/>
        <v>0.84900000000000064</v>
      </c>
      <c r="G867">
        <f t="shared" si="132"/>
        <v>9</v>
      </c>
      <c r="H867">
        <f t="shared" si="133"/>
        <v>6.2302621384622627</v>
      </c>
      <c r="I867">
        <f t="shared" si="138"/>
        <v>-4.7744008272799476</v>
      </c>
      <c r="J867">
        <f t="shared" si="134"/>
        <v>-4.2197903335232256</v>
      </c>
      <c r="K867">
        <f t="shared" si="139"/>
        <v>-19.160141111730521</v>
      </c>
      <c r="L867">
        <f t="shared" si="130"/>
        <v>-3.4581589295790964E-2</v>
      </c>
      <c r="M867">
        <f t="shared" si="135"/>
        <v>-1.9005584199752885</v>
      </c>
      <c r="N867">
        <f t="shared" si="136"/>
        <v>12.076220010822226</v>
      </c>
      <c r="O867">
        <f t="shared" si="137"/>
        <v>0.84900000000000064</v>
      </c>
    </row>
    <row r="868" spans="6:15">
      <c r="F868">
        <f t="shared" si="131"/>
        <v>0.85000000000000064</v>
      </c>
      <c r="G868">
        <f t="shared" si="132"/>
        <v>0</v>
      </c>
      <c r="H868">
        <f t="shared" si="133"/>
        <v>5.9187490315391491</v>
      </c>
      <c r="I868">
        <f t="shared" si="138"/>
        <v>-4.7001942372086916</v>
      </c>
      <c r="J868">
        <f t="shared" si="134"/>
        <v>-4.200630192411495</v>
      </c>
      <c r="K868">
        <f t="shared" si="139"/>
        <v>-19.180724739715252</v>
      </c>
      <c r="L868">
        <f t="shared" si="130"/>
        <v>-3.2684747713374471E-2</v>
      </c>
      <c r="M868">
        <f t="shared" si="135"/>
        <v>-1.7963105148259524</v>
      </c>
      <c r="N868">
        <f t="shared" si="136"/>
        <v>12.076022336799012</v>
      </c>
      <c r="O868">
        <f t="shared" si="137"/>
        <v>0.85000000000000064</v>
      </c>
    </row>
    <row r="869" spans="6:15">
      <c r="F869">
        <f t="shared" si="131"/>
        <v>0.85100000000000064</v>
      </c>
      <c r="G869">
        <f t="shared" si="132"/>
        <v>1</v>
      </c>
      <c r="H869">
        <f t="shared" si="133"/>
        <v>5.9187490315391491</v>
      </c>
      <c r="I869">
        <f t="shared" si="138"/>
        <v>-4.7001942372086916</v>
      </c>
      <c r="J869">
        <f t="shared" si="134"/>
        <v>-4.200630192411495</v>
      </c>
      <c r="K869">
        <f t="shared" si="139"/>
        <v>-19.200106458505562</v>
      </c>
      <c r="L869">
        <f t="shared" si="130"/>
        <v>-3.2562584701440703E-2</v>
      </c>
      <c r="M869">
        <f t="shared" si="135"/>
        <v>-1.7895965972279393</v>
      </c>
      <c r="N869">
        <f t="shared" si="136"/>
        <v>12.071852420593038</v>
      </c>
      <c r="O869">
        <f t="shared" si="137"/>
        <v>0.85100000000000064</v>
      </c>
    </row>
    <row r="870" spans="6:15">
      <c r="F870">
        <f t="shared" si="131"/>
        <v>0.85200000000000065</v>
      </c>
      <c r="G870">
        <f t="shared" si="132"/>
        <v>2</v>
      </c>
      <c r="H870">
        <f t="shared" si="133"/>
        <v>5.9187490315391491</v>
      </c>
      <c r="I870">
        <f t="shared" si="138"/>
        <v>-4.7001942372086916</v>
      </c>
      <c r="J870">
        <f t="shared" si="134"/>
        <v>-4.200630192411495</v>
      </c>
      <c r="K870">
        <f t="shared" si="139"/>
        <v>-19.219409542335654</v>
      </c>
      <c r="L870">
        <f t="shared" si="130"/>
        <v>-3.2477736878144203E-2</v>
      </c>
      <c r="M870">
        <f t="shared" si="135"/>
        <v>-1.7849334730550326</v>
      </c>
      <c r="N870">
        <f t="shared" si="136"/>
        <v>12.071583863889117</v>
      </c>
      <c r="O870">
        <f t="shared" si="137"/>
        <v>0.85200000000000065</v>
      </c>
    </row>
    <row r="871" spans="6:15">
      <c r="F871">
        <f t="shared" si="131"/>
        <v>0.85300000000000065</v>
      </c>
      <c r="G871">
        <f t="shared" si="132"/>
        <v>3</v>
      </c>
      <c r="H871">
        <f t="shared" si="133"/>
        <v>5.9187490315391491</v>
      </c>
      <c r="I871">
        <f t="shared" si="138"/>
        <v>-4.7001942372086916</v>
      </c>
      <c r="J871">
        <f t="shared" si="134"/>
        <v>-4.200630192411495</v>
      </c>
      <c r="K871">
        <f t="shared" si="139"/>
        <v>-19.238657613303118</v>
      </c>
      <c r="L871">
        <f t="shared" si="130"/>
        <v>-3.2393901168585544E-2</v>
      </c>
      <c r="M871">
        <f t="shared" si="135"/>
        <v>-1.7803259733148253</v>
      </c>
      <c r="N871">
        <f t="shared" si="136"/>
        <v>12.071397338922202</v>
      </c>
      <c r="O871">
        <f t="shared" si="137"/>
        <v>0.85300000000000065</v>
      </c>
    </row>
    <row r="872" spans="6:15">
      <c r="F872">
        <f t="shared" si="131"/>
        <v>0.85400000000000065</v>
      </c>
      <c r="G872">
        <f t="shared" si="132"/>
        <v>4</v>
      </c>
      <c r="H872">
        <f t="shared" si="133"/>
        <v>5.9187490315391491</v>
      </c>
      <c r="I872">
        <f t="shared" si="138"/>
        <v>-4.7001942372086916</v>
      </c>
      <c r="J872">
        <f t="shared" si="134"/>
        <v>-4.200630192411495</v>
      </c>
      <c r="K872">
        <f t="shared" si="139"/>
        <v>-19.257851315715122</v>
      </c>
      <c r="L872">
        <f t="shared" si="130"/>
        <v>-3.2310318359310697E-2</v>
      </c>
      <c r="M872">
        <f t="shared" si="135"/>
        <v>-1.7757323726398029</v>
      </c>
      <c r="N872">
        <f t="shared" si="136"/>
        <v>12.071213038932592</v>
      </c>
      <c r="O872">
        <f t="shared" si="137"/>
        <v>0.85400000000000065</v>
      </c>
    </row>
    <row r="873" spans="6:15">
      <c r="F873">
        <f t="shared" si="131"/>
        <v>0.85500000000000065</v>
      </c>
      <c r="G873">
        <f t="shared" si="132"/>
        <v>5</v>
      </c>
      <c r="H873">
        <f t="shared" si="133"/>
        <v>5.9187490315391491</v>
      </c>
      <c r="I873">
        <f t="shared" si="138"/>
        <v>-4.7001942372086916</v>
      </c>
      <c r="J873">
        <f t="shared" si="134"/>
        <v>-4.200630192411495</v>
      </c>
      <c r="K873">
        <f t="shared" si="139"/>
        <v>-19.276990813329487</v>
      </c>
      <c r="L873">
        <f t="shared" si="130"/>
        <v>-3.2226971931976683E-2</v>
      </c>
      <c r="M873">
        <f t="shared" si="135"/>
        <v>-1.7711517632036773</v>
      </c>
      <c r="N873">
        <f t="shared" si="136"/>
        <v>12.071029294905593</v>
      </c>
      <c r="O873">
        <f t="shared" si="137"/>
        <v>0.85500000000000065</v>
      </c>
    </row>
    <row r="874" spans="6:15">
      <c r="F874">
        <f t="shared" si="131"/>
        <v>0.85600000000000065</v>
      </c>
      <c r="G874">
        <f t="shared" si="132"/>
        <v>6</v>
      </c>
      <c r="H874">
        <f t="shared" si="133"/>
        <v>5.9187490315391491</v>
      </c>
      <c r="I874">
        <f t="shared" si="138"/>
        <v>-4.7001942372086916</v>
      </c>
      <c r="J874">
        <f t="shared" si="134"/>
        <v>-4.200630192411495</v>
      </c>
      <c r="K874">
        <f t="shared" si="139"/>
        <v>-19.296076259438458</v>
      </c>
      <c r="L874">
        <f t="shared" si="130"/>
        <v>-3.21438608887923E-2</v>
      </c>
      <c r="M874">
        <f t="shared" si="135"/>
        <v>-1.7665840901691636</v>
      </c>
      <c r="N874">
        <f t="shared" si="136"/>
        <v>12.070846070528146</v>
      </c>
      <c r="O874">
        <f t="shared" si="137"/>
        <v>0.85600000000000065</v>
      </c>
    </row>
    <row r="875" spans="6:15">
      <c r="F875">
        <f t="shared" si="131"/>
        <v>0.85700000000000065</v>
      </c>
      <c r="G875">
        <f t="shared" si="132"/>
        <v>7</v>
      </c>
      <c r="H875">
        <f t="shared" si="133"/>
        <v>5.9187490315391491</v>
      </c>
      <c r="I875">
        <f t="shared" si="138"/>
        <v>-4.7001942372086916</v>
      </c>
      <c r="J875">
        <f t="shared" si="134"/>
        <v>-4.200630192411495</v>
      </c>
      <c r="K875">
        <f t="shared" si="139"/>
        <v>-19.315107806692346</v>
      </c>
      <c r="L875">
        <f t="shared" si="130"/>
        <v>-3.2060984558113445E-2</v>
      </c>
      <c r="M875">
        <f t="shared" si="135"/>
        <v>-1.7620293166235903</v>
      </c>
      <c r="N875">
        <f t="shared" si="136"/>
        <v>12.070663363606766</v>
      </c>
      <c r="O875">
        <f t="shared" si="137"/>
        <v>0.85700000000000065</v>
      </c>
    </row>
    <row r="876" spans="6:15">
      <c r="F876">
        <f t="shared" si="131"/>
        <v>0.85800000000000065</v>
      </c>
      <c r="G876">
        <f t="shared" si="132"/>
        <v>8</v>
      </c>
      <c r="H876">
        <f t="shared" si="133"/>
        <v>5.9187490315391491</v>
      </c>
      <c r="I876">
        <f t="shared" si="138"/>
        <v>-4.7001942372086916</v>
      </c>
      <c r="J876">
        <f t="shared" si="134"/>
        <v>-4.200630192411495</v>
      </c>
      <c r="K876">
        <f t="shared" si="139"/>
        <v>-19.334085607306008</v>
      </c>
      <c r="L876">
        <f t="shared" si="130"/>
        <v>-3.1978342276948658E-2</v>
      </c>
      <c r="M876">
        <f t="shared" si="135"/>
        <v>-1.7574874061298231</v>
      </c>
      <c r="N876">
        <f t="shared" si="136"/>
        <v>12.070481172664943</v>
      </c>
      <c r="O876">
        <f t="shared" si="137"/>
        <v>0.85800000000000065</v>
      </c>
    </row>
    <row r="877" spans="6:15">
      <c r="F877">
        <f t="shared" si="131"/>
        <v>0.85900000000000065</v>
      </c>
      <c r="G877">
        <f t="shared" si="132"/>
        <v>9</v>
      </c>
      <c r="H877">
        <f t="shared" si="133"/>
        <v>5.9187490315391491</v>
      </c>
      <c r="I877">
        <f t="shared" si="138"/>
        <v>-4.7001942372086916</v>
      </c>
      <c r="J877">
        <f t="shared" si="134"/>
        <v>-4.200630192411495</v>
      </c>
      <c r="K877">
        <f t="shared" si="139"/>
        <v>-19.353009813064336</v>
      </c>
      <c r="L877">
        <f t="shared" si="130"/>
        <v>-3.1895933384320015E-2</v>
      </c>
      <c r="M877">
        <f t="shared" si="135"/>
        <v>-1.7529583223613892</v>
      </c>
      <c r="N877">
        <f t="shared" si="136"/>
        <v>12.070299496245193</v>
      </c>
      <c r="O877">
        <f t="shared" si="137"/>
        <v>0.85900000000000065</v>
      </c>
    </row>
    <row r="878" spans="6:15">
      <c r="F878">
        <f t="shared" si="131"/>
        <v>0.86000000000000065</v>
      </c>
      <c r="G878">
        <f t="shared" si="132"/>
        <v>0</v>
      </c>
      <c r="H878">
        <f t="shared" si="133"/>
        <v>5.6228115799621916</v>
      </c>
      <c r="I878">
        <f t="shared" si="138"/>
        <v>-4.6286439928546486</v>
      </c>
      <c r="J878">
        <f t="shared" si="134"/>
        <v>-4.1812771825984303</v>
      </c>
      <c r="K878">
        <f t="shared" si="139"/>
        <v>-19.371880575323569</v>
      </c>
      <c r="L878">
        <f t="shared" si="130"/>
        <v>-3.0072123723649296E-2</v>
      </c>
      <c r="M878">
        <f t="shared" si="135"/>
        <v>-1.6527241550600646</v>
      </c>
      <c r="N878">
        <f t="shared" si="136"/>
        <v>12.070118332894456</v>
      </c>
      <c r="O878">
        <f t="shared" si="137"/>
        <v>0.86000000000000065</v>
      </c>
    </row>
    <row r="879" spans="6:15">
      <c r="F879">
        <f t="shared" si="131"/>
        <v>0.86100000000000065</v>
      </c>
      <c r="G879">
        <f t="shared" si="132"/>
        <v>1</v>
      </c>
      <c r="H879">
        <f t="shared" si="133"/>
        <v>5.6228115799621916</v>
      </c>
      <c r="I879">
        <f t="shared" si="138"/>
        <v>-4.6286439928546486</v>
      </c>
      <c r="J879">
        <f t="shared" si="134"/>
        <v>-4.1812771825984303</v>
      </c>
      <c r="K879">
        <f t="shared" si="139"/>
        <v>-19.389595766714333</v>
      </c>
      <c r="L879">
        <f t="shared" si="130"/>
        <v>-2.9959166586009632E-2</v>
      </c>
      <c r="M879">
        <f t="shared" si="135"/>
        <v>-1.6465161801401988</v>
      </c>
      <c r="N879">
        <f t="shared" si="136"/>
        <v>12.066108966202403</v>
      </c>
      <c r="O879">
        <f t="shared" si="137"/>
        <v>0.86100000000000065</v>
      </c>
    </row>
    <row r="880" spans="6:15">
      <c r="F880">
        <f t="shared" si="131"/>
        <v>0.86200000000000065</v>
      </c>
      <c r="G880">
        <f t="shared" si="132"/>
        <v>2</v>
      </c>
      <c r="H880">
        <f t="shared" si="133"/>
        <v>5.6228115799621916</v>
      </c>
      <c r="I880">
        <f t="shared" si="138"/>
        <v>-4.6286439928546486</v>
      </c>
      <c r="J880">
        <f t="shared" si="134"/>
        <v>-4.1812771825984303</v>
      </c>
      <c r="K880">
        <f t="shared" si="139"/>
        <v>-19.407238262870575</v>
      </c>
      <c r="L880">
        <f t="shared" si="130"/>
        <v>-2.9881626642029192E-2</v>
      </c>
      <c r="M880">
        <f t="shared" si="135"/>
        <v>-1.6422546873511912</v>
      </c>
      <c r="N880">
        <f t="shared" si="136"/>
        <v>12.065860647205607</v>
      </c>
      <c r="O880">
        <f t="shared" si="137"/>
        <v>0.86200000000000065</v>
      </c>
    </row>
    <row r="881" spans="6:15">
      <c r="F881">
        <f t="shared" si="131"/>
        <v>0.86300000000000066</v>
      </c>
      <c r="G881">
        <f t="shared" si="132"/>
        <v>3</v>
      </c>
      <c r="H881">
        <f t="shared" si="133"/>
        <v>5.6228115799621916</v>
      </c>
      <c r="I881">
        <f t="shared" si="138"/>
        <v>-4.6286439928546486</v>
      </c>
      <c r="J881">
        <f t="shared" si="134"/>
        <v>-4.1812771825984303</v>
      </c>
      <c r="K881">
        <f t="shared" si="139"/>
        <v>-19.424830484246606</v>
      </c>
      <c r="L881">
        <f t="shared" si="130"/>
        <v>-2.9805027826028375E-2</v>
      </c>
      <c r="M881">
        <f t="shared" si="135"/>
        <v>-1.6380449177114769</v>
      </c>
      <c r="N881">
        <f t="shared" si="136"/>
        <v>12.065690187494047</v>
      </c>
      <c r="O881">
        <f t="shared" si="137"/>
        <v>0.86300000000000066</v>
      </c>
    </row>
    <row r="882" spans="6:15">
      <c r="F882">
        <f t="shared" si="131"/>
        <v>0.86400000000000066</v>
      </c>
      <c r="G882">
        <f t="shared" si="132"/>
        <v>4</v>
      </c>
      <c r="H882">
        <f t="shared" si="133"/>
        <v>5.6228115799621916</v>
      </c>
      <c r="I882">
        <f t="shared" si="138"/>
        <v>-4.6286439928546486</v>
      </c>
      <c r="J882">
        <f t="shared" si="134"/>
        <v>-4.1812771825984303</v>
      </c>
      <c r="K882">
        <f t="shared" si="139"/>
        <v>-19.442373029900541</v>
      </c>
      <c r="L882">
        <f t="shared" si="130"/>
        <v>-2.9728660123854049E-2</v>
      </c>
      <c r="M882">
        <f t="shared" si="135"/>
        <v>-1.6338478497820614</v>
      </c>
      <c r="N882">
        <f t="shared" si="136"/>
        <v>12.06552179670846</v>
      </c>
      <c r="O882">
        <f t="shared" si="137"/>
        <v>0.86400000000000066</v>
      </c>
    </row>
    <row r="883" spans="6:15">
      <c r="F883">
        <f t="shared" si="131"/>
        <v>0.86500000000000066</v>
      </c>
      <c r="G883">
        <f t="shared" si="132"/>
        <v>5</v>
      </c>
      <c r="H883">
        <f t="shared" si="133"/>
        <v>5.6228115799621916</v>
      </c>
      <c r="I883">
        <f t="shared" si="138"/>
        <v>-4.6286439928546486</v>
      </c>
      <c r="J883">
        <f t="shared" si="134"/>
        <v>-4.1812771825984303</v>
      </c>
      <c r="K883">
        <f t="shared" si="139"/>
        <v>-19.459866049482425</v>
      </c>
      <c r="L883">
        <f t="shared" si="130"/>
        <v>-2.9652508327726791E-2</v>
      </c>
      <c r="M883">
        <f t="shared" si="135"/>
        <v>-1.6296626477634972</v>
      </c>
      <c r="N883">
        <f t="shared" si="136"/>
        <v>12.065353913991283</v>
      </c>
      <c r="O883">
        <f t="shared" si="137"/>
        <v>0.86500000000000066</v>
      </c>
    </row>
    <row r="884" spans="6:15">
      <c r="F884">
        <f t="shared" si="131"/>
        <v>0.86600000000000066</v>
      </c>
      <c r="G884">
        <f t="shared" si="132"/>
        <v>6</v>
      </c>
      <c r="H884">
        <f t="shared" si="133"/>
        <v>5.6228115799621916</v>
      </c>
      <c r="I884">
        <f t="shared" si="138"/>
        <v>-4.6286439928546486</v>
      </c>
      <c r="J884">
        <f t="shared" si="134"/>
        <v>-4.1812771825984303</v>
      </c>
      <c r="K884">
        <f t="shared" si="139"/>
        <v>-19.477309683007142</v>
      </c>
      <c r="L884">
        <f t="shared" si="130"/>
        <v>-2.9576571528598928E-2</v>
      </c>
      <c r="M884">
        <f t="shared" si="135"/>
        <v>-1.6254892616957262</v>
      </c>
      <c r="N884">
        <f t="shared" si="136"/>
        <v>12.065186505910541</v>
      </c>
      <c r="O884">
        <f t="shared" si="137"/>
        <v>0.86600000000000066</v>
      </c>
    </row>
    <row r="885" spans="6:15">
      <c r="F885">
        <f t="shared" si="131"/>
        <v>0.86700000000000066</v>
      </c>
      <c r="G885">
        <f t="shared" si="132"/>
        <v>7</v>
      </c>
      <c r="H885">
        <f t="shared" si="133"/>
        <v>5.6228115799621916</v>
      </c>
      <c r="I885">
        <f t="shared" si="138"/>
        <v>-4.6286439928546486</v>
      </c>
      <c r="J885">
        <f t="shared" si="134"/>
        <v>-4.1812771825984303</v>
      </c>
      <c r="K885">
        <f t="shared" si="139"/>
        <v>-19.494704069904714</v>
      </c>
      <c r="L885">
        <f t="shared" si="130"/>
        <v>-2.9500849113330965E-2</v>
      </c>
      <c r="M885">
        <f t="shared" si="135"/>
        <v>-1.6213276578814126</v>
      </c>
      <c r="N885">
        <f t="shared" si="136"/>
        <v>12.065019570467829</v>
      </c>
      <c r="O885">
        <f t="shared" si="137"/>
        <v>0.86700000000000066</v>
      </c>
    </row>
    <row r="886" spans="6:15">
      <c r="F886">
        <f t="shared" si="131"/>
        <v>0.86800000000000066</v>
      </c>
      <c r="G886">
        <f t="shared" si="132"/>
        <v>8</v>
      </c>
      <c r="H886">
        <f t="shared" si="133"/>
        <v>5.6228115799621916</v>
      </c>
      <c r="I886">
        <f t="shared" si="138"/>
        <v>-4.6286439928546486</v>
      </c>
      <c r="J886">
        <f t="shared" si="134"/>
        <v>-4.1812771825984303</v>
      </c>
      <c r="K886">
        <f t="shared" si="139"/>
        <v>-19.512049349207622</v>
      </c>
      <c r="L886">
        <f t="shared" si="130"/>
        <v>-2.9425340476550498E-2</v>
      </c>
      <c r="M886">
        <f t="shared" si="135"/>
        <v>-1.6171778030500894</v>
      </c>
      <c r="N886">
        <f t="shared" si="136"/>
        <v>12.064853106315256</v>
      </c>
      <c r="O886">
        <f t="shared" si="137"/>
        <v>0.86800000000000066</v>
      </c>
    </row>
    <row r="887" spans="6:15">
      <c r="F887">
        <f t="shared" si="131"/>
        <v>0.86900000000000066</v>
      </c>
      <c r="G887">
        <f t="shared" si="132"/>
        <v>9</v>
      </c>
      <c r="H887">
        <f t="shared" si="133"/>
        <v>5.6228115799621916</v>
      </c>
      <c r="I887">
        <f t="shared" si="138"/>
        <v>-4.6286439928546486</v>
      </c>
      <c r="J887">
        <f t="shared" si="134"/>
        <v>-4.1812771825984303</v>
      </c>
      <c r="K887">
        <f t="shared" si="139"/>
        <v>-19.529345659555759</v>
      </c>
      <c r="L887">
        <f t="shared" si="130"/>
        <v>-2.9350045014718447E-2</v>
      </c>
      <c r="M887">
        <f t="shared" si="135"/>
        <v>-1.6130396640320468</v>
      </c>
      <c r="N887">
        <f t="shared" si="136"/>
        <v>12.064687112122003</v>
      </c>
      <c r="O887">
        <f t="shared" si="137"/>
        <v>0.86900000000000066</v>
      </c>
    </row>
    <row r="888" spans="6:15">
      <c r="F888">
        <f t="shared" si="131"/>
        <v>0.87000000000000066</v>
      </c>
      <c r="G888">
        <f t="shared" si="132"/>
        <v>0</v>
      </c>
      <c r="H888">
        <f t="shared" si="133"/>
        <v>5.341671000964082</v>
      </c>
      <c r="I888">
        <f t="shared" si="138"/>
        <v>-4.5596292813925032</v>
      </c>
      <c r="J888">
        <f t="shared" si="134"/>
        <v>-4.1617478369388747</v>
      </c>
      <c r="K888">
        <f t="shared" si="139"/>
        <v>-19.546593139197604</v>
      </c>
      <c r="L888">
        <f t="shared" si="130"/>
        <v>-2.759582601561434E-2</v>
      </c>
      <c r="M888">
        <f t="shared" si="135"/>
        <v>-1.5166301074697137</v>
      </c>
      <c r="N888">
        <f t="shared" si="136"/>
        <v>12.064521586561282</v>
      </c>
      <c r="O888">
        <f t="shared" si="137"/>
        <v>0.87000000000000066</v>
      </c>
    </row>
    <row r="889" spans="6:15">
      <c r="F889">
        <f t="shared" si="131"/>
        <v>0.87100000000000066</v>
      </c>
      <c r="G889">
        <f t="shared" si="132"/>
        <v>1</v>
      </c>
      <c r="H889">
        <f t="shared" si="133"/>
        <v>5.341671000964082</v>
      </c>
      <c r="I889">
        <f t="shared" si="138"/>
        <v>-4.5596292813925032</v>
      </c>
      <c r="J889">
        <f t="shared" si="134"/>
        <v>-4.1617478369388747</v>
      </c>
      <c r="K889">
        <f t="shared" si="139"/>
        <v>-19.562729202234106</v>
      </c>
      <c r="L889">
        <f t="shared" si="130"/>
        <v>-2.7491566534913237E-2</v>
      </c>
      <c r="M889">
        <f t="shared" si="135"/>
        <v>-1.5109001442741572</v>
      </c>
      <c r="N889">
        <f t="shared" si="136"/>
        <v>12.060665204298788</v>
      </c>
      <c r="O889">
        <f t="shared" si="137"/>
        <v>0.87100000000000066</v>
      </c>
    </row>
    <row r="890" spans="6:15">
      <c r="F890">
        <f t="shared" si="131"/>
        <v>0.87200000000000066</v>
      </c>
      <c r="G890">
        <f t="shared" si="132"/>
        <v>2</v>
      </c>
      <c r="H890">
        <f t="shared" si="133"/>
        <v>5.341671000964082</v>
      </c>
      <c r="I890">
        <f t="shared" si="138"/>
        <v>-4.5596292813925032</v>
      </c>
      <c r="J890">
        <f t="shared" si="134"/>
        <v>-4.1617478369388747</v>
      </c>
      <c r="K890">
        <f t="shared" si="139"/>
        <v>-19.578798182167702</v>
      </c>
      <c r="L890">
        <f t="shared" si="130"/>
        <v>-2.7420945945243299E-2</v>
      </c>
      <c r="M890">
        <f t="shared" si="135"/>
        <v>-1.5070189300484953</v>
      </c>
      <c r="N890">
        <f t="shared" si="136"/>
        <v>12.060436005770967</v>
      </c>
      <c r="O890">
        <f t="shared" si="137"/>
        <v>0.87200000000000066</v>
      </c>
    </row>
    <row r="891" spans="6:15">
      <c r="F891">
        <f t="shared" si="131"/>
        <v>0.87300000000000066</v>
      </c>
      <c r="G891">
        <f t="shared" si="132"/>
        <v>3</v>
      </c>
      <c r="H891">
        <f t="shared" si="133"/>
        <v>5.341671000964082</v>
      </c>
      <c r="I891">
        <f t="shared" si="138"/>
        <v>-4.5596292813925032</v>
      </c>
      <c r="J891">
        <f t="shared" si="134"/>
        <v>-4.1617478369388747</v>
      </c>
      <c r="K891">
        <f t="shared" si="139"/>
        <v>-19.594821373584871</v>
      </c>
      <c r="L891">
        <f t="shared" si="130"/>
        <v>-2.7351200571869481E-2</v>
      </c>
      <c r="M891">
        <f t="shared" si="135"/>
        <v>-1.5031858165531575</v>
      </c>
      <c r="N891">
        <f t="shared" si="136"/>
        <v>12.060280757201939</v>
      </c>
      <c r="O891">
        <f t="shared" si="137"/>
        <v>0.87300000000000066</v>
      </c>
    </row>
    <row r="892" spans="6:15">
      <c r="F892">
        <f t="shared" si="131"/>
        <v>0.87400000000000067</v>
      </c>
      <c r="G892">
        <f t="shared" si="132"/>
        <v>4</v>
      </c>
      <c r="H892">
        <f t="shared" si="133"/>
        <v>5.341671000964082</v>
      </c>
      <c r="I892">
        <f t="shared" si="138"/>
        <v>-4.5596292813925032</v>
      </c>
      <c r="J892">
        <f t="shared" si="134"/>
        <v>-4.1617478369388747</v>
      </c>
      <c r="K892">
        <f t="shared" si="139"/>
        <v>-19.610799333523186</v>
      </c>
      <c r="L892">
        <f t="shared" si="130"/>
        <v>-2.7281665743158989E-2</v>
      </c>
      <c r="M892">
        <f t="shared" si="135"/>
        <v>-1.4993642743141098</v>
      </c>
      <c r="N892">
        <f t="shared" si="136"/>
        <v>12.060127432662126</v>
      </c>
      <c r="O892">
        <f t="shared" si="137"/>
        <v>0.87400000000000067</v>
      </c>
    </row>
    <row r="893" spans="6:15">
      <c r="F893">
        <f t="shared" si="131"/>
        <v>0.87500000000000067</v>
      </c>
      <c r="G893">
        <f t="shared" si="132"/>
        <v>5</v>
      </c>
      <c r="H893">
        <f t="shared" si="133"/>
        <v>5.341671000964082</v>
      </c>
      <c r="I893">
        <f t="shared" si="138"/>
        <v>-4.5596292813925032</v>
      </c>
      <c r="J893">
        <f t="shared" si="134"/>
        <v>-4.1617478369388747</v>
      </c>
      <c r="K893">
        <f t="shared" si="139"/>
        <v>-19.626732198312251</v>
      </c>
      <c r="L893">
        <f t="shared" si="130"/>
        <v>-2.7212327441936121E-2</v>
      </c>
      <c r="M893">
        <f t="shared" si="135"/>
        <v>-1.4955535329659109</v>
      </c>
      <c r="N893">
        <f t="shared" si="136"/>
        <v>12.059974570972564</v>
      </c>
      <c r="O893">
        <f t="shared" si="137"/>
        <v>0.87500000000000067</v>
      </c>
    </row>
    <row r="894" spans="6:15">
      <c r="F894">
        <f t="shared" si="131"/>
        <v>0.87600000000000067</v>
      </c>
      <c r="G894">
        <f t="shared" si="132"/>
        <v>6</v>
      </c>
      <c r="H894">
        <f t="shared" si="133"/>
        <v>5.341671000964082</v>
      </c>
      <c r="I894">
        <f t="shared" si="138"/>
        <v>-4.5596292813925032</v>
      </c>
      <c r="J894">
        <f t="shared" si="134"/>
        <v>-4.1617478369388747</v>
      </c>
      <c r="K894">
        <f t="shared" si="139"/>
        <v>-19.642620095400936</v>
      </c>
      <c r="L894">
        <f t="shared" si="130"/>
        <v>-2.7143184841450986E-2</v>
      </c>
      <c r="M894">
        <f t="shared" si="135"/>
        <v>-1.4917535470714798</v>
      </c>
      <c r="N894">
        <f t="shared" si="136"/>
        <v>12.059822141318637</v>
      </c>
      <c r="O894">
        <f t="shared" si="137"/>
        <v>0.87600000000000067</v>
      </c>
    </row>
    <row r="895" spans="6:15">
      <c r="F895">
        <f t="shared" si="131"/>
        <v>0.87700000000000067</v>
      </c>
      <c r="G895">
        <f t="shared" si="132"/>
        <v>7</v>
      </c>
      <c r="H895">
        <f t="shared" si="133"/>
        <v>5.341671000964082</v>
      </c>
      <c r="I895">
        <f t="shared" si="138"/>
        <v>-4.5596292813925032</v>
      </c>
      <c r="J895">
        <f t="shared" si="134"/>
        <v>-4.1617478369388747</v>
      </c>
      <c r="K895">
        <f t="shared" si="139"/>
        <v>-19.658463151706194</v>
      </c>
      <c r="L895">
        <f t="shared" si="130"/>
        <v>-2.707423738385762E-2</v>
      </c>
      <c r="M895">
        <f t="shared" si="135"/>
        <v>-1.4879642859723403</v>
      </c>
      <c r="N895">
        <f t="shared" si="136"/>
        <v>12.05967014188286</v>
      </c>
      <c r="O895">
        <f t="shared" si="137"/>
        <v>0.87700000000000067</v>
      </c>
    </row>
    <row r="896" spans="6:15">
      <c r="F896">
        <f t="shared" si="131"/>
        <v>0.87800000000000067</v>
      </c>
      <c r="G896">
        <f t="shared" si="132"/>
        <v>8</v>
      </c>
      <c r="H896">
        <f t="shared" si="133"/>
        <v>5.341671000964082</v>
      </c>
      <c r="I896">
        <f t="shared" si="138"/>
        <v>-4.5596292813925032</v>
      </c>
      <c r="J896">
        <f t="shared" si="134"/>
        <v>-4.1617478369388747</v>
      </c>
      <c r="K896">
        <f t="shared" si="139"/>
        <v>-19.674261493783295</v>
      </c>
      <c r="L896">
        <f t="shared" si="130"/>
        <v>-2.7005484518287805E-2</v>
      </c>
      <c r="M896">
        <f t="shared" si="135"/>
        <v>-1.4841857193935033</v>
      </c>
      <c r="N896">
        <f t="shared" si="136"/>
        <v>12.059518571438893</v>
      </c>
      <c r="O896">
        <f t="shared" si="137"/>
        <v>0.87800000000000067</v>
      </c>
    </row>
    <row r="897" spans="6:15">
      <c r="F897">
        <f t="shared" si="131"/>
        <v>0.87900000000000067</v>
      </c>
      <c r="G897">
        <f t="shared" si="132"/>
        <v>9</v>
      </c>
      <c r="H897">
        <f t="shared" si="133"/>
        <v>5.341671000964082</v>
      </c>
      <c r="I897">
        <f t="shared" si="138"/>
        <v>-4.5596292813925032</v>
      </c>
      <c r="J897">
        <f t="shared" si="134"/>
        <v>-4.1617478369388747</v>
      </c>
      <c r="K897">
        <f t="shared" si="139"/>
        <v>-19.690015247830242</v>
      </c>
      <c r="L897">
        <f t="shared" si="130"/>
        <v>-2.6936925695537753E-2</v>
      </c>
      <c r="M897">
        <f t="shared" si="135"/>
        <v>-1.480417817151455</v>
      </c>
      <c r="N897">
        <f t="shared" si="136"/>
        <v>12.05936742877574</v>
      </c>
      <c r="O897">
        <f t="shared" si="137"/>
        <v>0.87900000000000067</v>
      </c>
    </row>
    <row r="898" spans="6:15">
      <c r="F898">
        <f t="shared" si="131"/>
        <v>0.88000000000000067</v>
      </c>
      <c r="G898">
        <f t="shared" si="132"/>
        <v>0</v>
      </c>
      <c r="H898">
        <f t="shared" si="133"/>
        <v>5.0745874509158773</v>
      </c>
      <c r="I898">
        <f t="shared" si="138"/>
        <v>-4.493034747291631</v>
      </c>
      <c r="J898">
        <f t="shared" si="134"/>
        <v>-4.1420578216910444</v>
      </c>
      <c r="K898">
        <f t="shared" si="139"/>
        <v>-19.705724539688884</v>
      </c>
      <c r="L898">
        <f t="shared" si="130"/>
        <v>-2.5249019898773525E-2</v>
      </c>
      <c r="M898">
        <f t="shared" si="135"/>
        <v>-1.3876527465028425</v>
      </c>
      <c r="N898">
        <f t="shared" si="136"/>
        <v>12.059216712686059</v>
      </c>
      <c r="O898">
        <f t="shared" si="137"/>
        <v>0.88000000000000067</v>
      </c>
    </row>
    <row r="899" spans="6:15">
      <c r="F899">
        <f t="shared" si="131"/>
        <v>0.88100000000000067</v>
      </c>
      <c r="G899">
        <f t="shared" si="132"/>
        <v>1</v>
      </c>
      <c r="H899">
        <f t="shared" si="133"/>
        <v>5.0745874509158773</v>
      </c>
      <c r="I899">
        <f t="shared" si="138"/>
        <v>-4.493034747291631</v>
      </c>
      <c r="J899">
        <f t="shared" si="134"/>
        <v>-4.1420578216910444</v>
      </c>
      <c r="K899">
        <f t="shared" si="139"/>
        <v>-19.720364489117195</v>
      </c>
      <c r="L899">
        <f t="shared" si="130"/>
        <v>-2.5152978182482234E-2</v>
      </c>
      <c r="M899">
        <f t="shared" si="135"/>
        <v>-1.3823744207727839</v>
      </c>
      <c r="N899">
        <f t="shared" si="136"/>
        <v>12.055506109860113</v>
      </c>
      <c r="O899">
        <f t="shared" si="137"/>
        <v>0.88100000000000067</v>
      </c>
    </row>
    <row r="900" spans="6:15">
      <c r="F900">
        <f t="shared" si="131"/>
        <v>0.88200000000000067</v>
      </c>
      <c r="G900">
        <f t="shared" si="132"/>
        <v>2</v>
      </c>
      <c r="H900">
        <f t="shared" si="133"/>
        <v>5.0745874509158773</v>
      </c>
      <c r="I900">
        <f t="shared" si="138"/>
        <v>-4.493034747291631</v>
      </c>
      <c r="J900">
        <f t="shared" si="134"/>
        <v>-4.1420578216910444</v>
      </c>
      <c r="K900">
        <f t="shared" si="139"/>
        <v>-19.73494265820505</v>
      </c>
      <c r="L900">
        <f t="shared" si="130"/>
        <v>-2.50889084108128E-2</v>
      </c>
      <c r="M900">
        <f t="shared" si="135"/>
        <v>-1.378853230842191</v>
      </c>
      <c r="N900">
        <f t="shared" si="136"/>
        <v>12.055294976830911</v>
      </c>
      <c r="O900">
        <f t="shared" si="137"/>
        <v>0.88200000000000067</v>
      </c>
    </row>
    <row r="901" spans="6:15">
      <c r="F901">
        <f t="shared" si="131"/>
        <v>0.88300000000000067</v>
      </c>
      <c r="G901">
        <f t="shared" si="132"/>
        <v>3</v>
      </c>
      <c r="H901">
        <f t="shared" si="133"/>
        <v>5.0745874509158773</v>
      </c>
      <c r="I901">
        <f t="shared" si="138"/>
        <v>-4.493034747291631</v>
      </c>
      <c r="J901">
        <f t="shared" si="134"/>
        <v>-4.1420578216910444</v>
      </c>
      <c r="K901">
        <f t="shared" si="139"/>
        <v>-19.749479286169393</v>
      </c>
      <c r="L901">
        <f t="shared" si="130"/>
        <v>-2.5025652610388034E-2</v>
      </c>
      <c r="M901">
        <f t="shared" si="135"/>
        <v>-1.3753767756948796</v>
      </c>
      <c r="N901">
        <f t="shared" si="136"/>
        <v>12.055154129233687</v>
      </c>
      <c r="O901">
        <f t="shared" si="137"/>
        <v>0.88300000000000067</v>
      </c>
    </row>
    <row r="902" spans="6:15">
      <c r="F902">
        <f t="shared" si="131"/>
        <v>0.88400000000000067</v>
      </c>
      <c r="G902">
        <f t="shared" si="132"/>
        <v>4</v>
      </c>
      <c r="H902">
        <f t="shared" si="133"/>
        <v>5.0745874509158773</v>
      </c>
      <c r="I902">
        <f t="shared" si="138"/>
        <v>-4.493034747291631</v>
      </c>
      <c r="J902">
        <f t="shared" si="134"/>
        <v>-4.1420578216910444</v>
      </c>
      <c r="K902">
        <f t="shared" si="139"/>
        <v>-19.763974890997005</v>
      </c>
      <c r="L902">
        <f t="shared" si="130"/>
        <v>-2.4962587933243213E-2</v>
      </c>
      <c r="M902">
        <f t="shared" si="135"/>
        <v>-1.3719108244303089</v>
      </c>
      <c r="N902">
        <f t="shared" si="136"/>
        <v>12.055015071027794</v>
      </c>
      <c r="O902">
        <f t="shared" si="137"/>
        <v>0.88400000000000067</v>
      </c>
    </row>
    <row r="903" spans="6:15">
      <c r="F903">
        <f t="shared" si="131"/>
        <v>0.88500000000000068</v>
      </c>
      <c r="G903">
        <f t="shared" si="132"/>
        <v>5</v>
      </c>
      <c r="H903">
        <f t="shared" si="133"/>
        <v>5.0745874509158773</v>
      </c>
      <c r="I903">
        <f t="shared" si="138"/>
        <v>-4.493034747291631</v>
      </c>
      <c r="J903">
        <f t="shared" si="134"/>
        <v>-4.1420578216910444</v>
      </c>
      <c r="K903">
        <f t="shared" si="139"/>
        <v>-19.778429596439516</v>
      </c>
      <c r="L903">
        <f t="shared" si="130"/>
        <v>-2.4899701445156675E-2</v>
      </c>
      <c r="M903">
        <f t="shared" si="135"/>
        <v>-1.3684546662007595</v>
      </c>
      <c r="N903">
        <f t="shared" si="136"/>
        <v>12.054876432977212</v>
      </c>
      <c r="O903">
        <f t="shared" si="137"/>
        <v>0.88500000000000068</v>
      </c>
    </row>
    <row r="904" spans="6:15">
      <c r="F904">
        <f t="shared" si="131"/>
        <v>0.88600000000000068</v>
      </c>
      <c r="G904">
        <f t="shared" si="132"/>
        <v>6</v>
      </c>
      <c r="H904">
        <f t="shared" si="133"/>
        <v>5.0745874509158773</v>
      </c>
      <c r="I904">
        <f t="shared" si="138"/>
        <v>-4.493034747291631</v>
      </c>
      <c r="J904">
        <f t="shared" si="134"/>
        <v>-4.1420578216910444</v>
      </c>
      <c r="K904">
        <f t="shared" si="139"/>
        <v>-19.792843518054077</v>
      </c>
      <c r="L904">
        <f t="shared" si="130"/>
        <v>-2.4836992395790972E-2</v>
      </c>
      <c r="M904">
        <f t="shared" si="135"/>
        <v>-1.3650082597686775</v>
      </c>
      <c r="N904">
        <f t="shared" si="136"/>
        <v>12.054738186648031</v>
      </c>
      <c r="O904">
        <f t="shared" si="137"/>
        <v>0.88600000000000068</v>
      </c>
    </row>
    <row r="905" spans="6:15">
      <c r="F905">
        <f t="shared" si="131"/>
        <v>0.88700000000000068</v>
      </c>
      <c r="G905">
        <f t="shared" si="132"/>
        <v>7</v>
      </c>
      <c r="H905">
        <f t="shared" si="133"/>
        <v>5.0745874509158773</v>
      </c>
      <c r="I905">
        <f t="shared" si="138"/>
        <v>-4.493034747291631</v>
      </c>
      <c r="J905">
        <f t="shared" si="134"/>
        <v>-4.1420578216910444</v>
      </c>
      <c r="K905">
        <f t="shared" si="139"/>
        <v>-19.807216770915094</v>
      </c>
      <c r="L905">
        <f t="shared" si="130"/>
        <v>-2.4774460279559093E-2</v>
      </c>
      <c r="M905">
        <f t="shared" si="135"/>
        <v>-1.3615715773476691</v>
      </c>
      <c r="N905">
        <f t="shared" si="136"/>
        <v>12.054600330390747</v>
      </c>
      <c r="O905">
        <f t="shared" si="137"/>
        <v>0.88700000000000068</v>
      </c>
    </row>
    <row r="906" spans="6:15">
      <c r="F906">
        <f t="shared" si="131"/>
        <v>0.88800000000000068</v>
      </c>
      <c r="G906">
        <f t="shared" si="132"/>
        <v>8</v>
      </c>
      <c r="H906">
        <f t="shared" si="133"/>
        <v>5.0745874509158773</v>
      </c>
      <c r="I906">
        <f t="shared" si="138"/>
        <v>-4.493034747291631</v>
      </c>
      <c r="J906">
        <f t="shared" si="134"/>
        <v>-4.1420578216910444</v>
      </c>
      <c r="K906">
        <f t="shared" si="139"/>
        <v>-19.821549469769167</v>
      </c>
      <c r="L906">
        <f t="shared" si="130"/>
        <v>-2.471210459714699E-2</v>
      </c>
      <c r="M906">
        <f t="shared" si="135"/>
        <v>-1.358144591496095</v>
      </c>
      <c r="N906">
        <f t="shared" si="136"/>
        <v>12.054462863093907</v>
      </c>
      <c r="O906">
        <f t="shared" si="137"/>
        <v>0.88800000000000068</v>
      </c>
    </row>
    <row r="907" spans="6:15">
      <c r="F907">
        <f t="shared" si="131"/>
        <v>0.88900000000000068</v>
      </c>
      <c r="G907">
        <f t="shared" si="132"/>
        <v>9</v>
      </c>
      <c r="H907">
        <f t="shared" si="133"/>
        <v>5.0745874509158773</v>
      </c>
      <c r="I907">
        <f t="shared" si="138"/>
        <v>-4.493034747291631</v>
      </c>
      <c r="J907">
        <f t="shared" si="134"/>
        <v>-4.1420578216910444</v>
      </c>
      <c r="K907">
        <f t="shared" si="139"/>
        <v>-19.835841729039064</v>
      </c>
      <c r="L907">
        <f t="shared" si="130"/>
        <v>-2.4649924850746241E-2</v>
      </c>
      <c r="M907">
        <f t="shared" si="135"/>
        <v>-1.3547272748550621</v>
      </c>
      <c r="N907">
        <f t="shared" si="136"/>
        <v>12.054325783659843</v>
      </c>
      <c r="O907">
        <f t="shared" si="137"/>
        <v>0.88900000000000068</v>
      </c>
    </row>
    <row r="908" spans="6:15">
      <c r="F908">
        <f t="shared" si="131"/>
        <v>0.89000000000000068</v>
      </c>
      <c r="G908">
        <f t="shared" si="132"/>
        <v>0</v>
      </c>
      <c r="H908">
        <f t="shared" si="133"/>
        <v>4.8208580783700832</v>
      </c>
      <c r="I908">
        <f t="shared" si="138"/>
        <v>-4.4287502694135412</v>
      </c>
      <c r="J908">
        <f t="shared" si="134"/>
        <v>-4.1222219799620055</v>
      </c>
      <c r="K908">
        <f t="shared" si="139"/>
        <v>-19.850093662824722</v>
      </c>
      <c r="L908">
        <f t="shared" si="130"/>
        <v>-2.302521108583892E-2</v>
      </c>
      <c r="M908">
        <f t="shared" si="135"/>
        <v>-1.2654351547175935</v>
      </c>
      <c r="N908">
        <f t="shared" si="136"/>
        <v>12.054189090994203</v>
      </c>
      <c r="O908">
        <f t="shared" si="137"/>
        <v>0.89000000000000068</v>
      </c>
    </row>
    <row r="909" spans="6:15">
      <c r="F909">
        <f t="shared" si="131"/>
        <v>0.89100000000000068</v>
      </c>
      <c r="G909">
        <f t="shared" si="132"/>
        <v>1</v>
      </c>
      <c r="H909">
        <f t="shared" si="133"/>
        <v>4.8208580783700832</v>
      </c>
      <c r="I909">
        <f t="shared" si="138"/>
        <v>-4.4287502694135412</v>
      </c>
      <c r="J909">
        <f t="shared" si="134"/>
        <v>-4.1222219799620055</v>
      </c>
      <c r="K909">
        <f t="shared" si="139"/>
        <v>-19.863316347472026</v>
      </c>
      <c r="L909">
        <f t="shared" si="130"/>
        <v>-2.2936933902833342E-2</v>
      </c>
      <c r="M909">
        <f t="shared" si="135"/>
        <v>-1.2605835574697664</v>
      </c>
      <c r="N909">
        <f t="shared" si="136"/>
        <v>12.050617406188703</v>
      </c>
      <c r="O909">
        <f t="shared" si="137"/>
        <v>0.89100000000000068</v>
      </c>
    </row>
    <row r="910" spans="6:15">
      <c r="F910">
        <f t="shared" si="131"/>
        <v>0.89200000000000068</v>
      </c>
      <c r="G910">
        <f t="shared" si="132"/>
        <v>2</v>
      </c>
      <c r="H910">
        <f t="shared" si="133"/>
        <v>4.8208580783700832</v>
      </c>
      <c r="I910">
        <f t="shared" si="138"/>
        <v>-4.4287502694135412</v>
      </c>
      <c r="J910">
        <f t="shared" si="134"/>
        <v>-4.1222219799620055</v>
      </c>
      <c r="K910">
        <f t="shared" si="139"/>
        <v>-19.876482262329446</v>
      </c>
      <c r="L910">
        <f t="shared" si="130"/>
        <v>-2.2879065358006812E-2</v>
      </c>
      <c r="M910">
        <f t="shared" si="135"/>
        <v>-1.2574031787664901</v>
      </c>
      <c r="N910">
        <f t="shared" si="136"/>
        <v>12.050423342298791</v>
      </c>
      <c r="O910">
        <f t="shared" si="137"/>
        <v>0.89200000000000068</v>
      </c>
    </row>
    <row r="911" spans="6:15">
      <c r="F911">
        <f t="shared" si="131"/>
        <v>0.89300000000000068</v>
      </c>
      <c r="G911">
        <f t="shared" si="132"/>
        <v>3</v>
      </c>
      <c r="H911">
        <f t="shared" si="133"/>
        <v>4.8208580783700832</v>
      </c>
      <c r="I911">
        <f t="shared" si="138"/>
        <v>-4.4287502694135412</v>
      </c>
      <c r="J911">
        <f t="shared" si="134"/>
        <v>-4.1222219799620055</v>
      </c>
      <c r="K911">
        <f t="shared" si="139"/>
        <v>-19.889610656857915</v>
      </c>
      <c r="L911">
        <f t="shared" si="130"/>
        <v>-2.2821953835042937E-2</v>
      </c>
      <c r="M911">
        <f t="shared" si="135"/>
        <v>-1.2542644049837648</v>
      </c>
      <c r="N911">
        <f t="shared" si="136"/>
        <v>12.050296127150659</v>
      </c>
      <c r="O911">
        <f t="shared" si="137"/>
        <v>0.89300000000000068</v>
      </c>
    </row>
    <row r="912" spans="6:15">
      <c r="F912">
        <f t="shared" si="131"/>
        <v>0.89400000000000068</v>
      </c>
      <c r="G912">
        <f t="shared" si="132"/>
        <v>4</v>
      </c>
      <c r="H912">
        <f t="shared" si="133"/>
        <v>4.8208580783700832</v>
      </c>
      <c r="I912">
        <f t="shared" si="138"/>
        <v>-4.4287502694135412</v>
      </c>
      <c r="J912">
        <f t="shared" si="134"/>
        <v>-4.1222219799620055</v>
      </c>
      <c r="K912">
        <f t="shared" si="139"/>
        <v>-19.902702012727556</v>
      </c>
      <c r="L912">
        <f t="shared" si="130"/>
        <v>-2.2765015096675941E-2</v>
      </c>
      <c r="M912">
        <f t="shared" si="135"/>
        <v>-1.2511351272140083</v>
      </c>
      <c r="N912">
        <f t="shared" si="136"/>
        <v>12.050170576199351</v>
      </c>
      <c r="O912">
        <f t="shared" si="137"/>
        <v>0.89400000000000068</v>
      </c>
    </row>
    <row r="913" spans="6:15">
      <c r="F913">
        <f t="shared" si="131"/>
        <v>0.89500000000000068</v>
      </c>
      <c r="G913">
        <f t="shared" si="132"/>
        <v>5</v>
      </c>
      <c r="H913">
        <f t="shared" si="133"/>
        <v>4.8208580783700832</v>
      </c>
      <c r="I913">
        <f t="shared" si="138"/>
        <v>-4.4287502694135412</v>
      </c>
      <c r="J913">
        <f t="shared" si="134"/>
        <v>-4.1222219799620055</v>
      </c>
      <c r="K913">
        <f t="shared" si="139"/>
        <v>-19.915756441812487</v>
      </c>
      <c r="L913">
        <f t="shared" ref="L913:L976" si="140">$B$42*M913</f>
        <v>-2.2708237194921713E-2</v>
      </c>
      <c r="M913">
        <f t="shared" si="135"/>
        <v>-1.2480146888118131</v>
      </c>
      <c r="N913">
        <f t="shared" si="136"/>
        <v>12.050045405088561</v>
      </c>
      <c r="O913">
        <f t="shared" si="137"/>
        <v>0.89500000000000068</v>
      </c>
    </row>
    <row r="914" spans="6:15">
      <c r="F914">
        <f t="shared" ref="F914:F977" si="141">F913+$B$17</f>
        <v>0.89600000000000068</v>
      </c>
      <c r="G914">
        <f t="shared" ref="G914:G977" si="142">IF(G913=($B$20-1),0,G913+1)</f>
        <v>6</v>
      </c>
      <c r="H914">
        <f t="shared" ref="H914:H977" si="143">IF(G914=0,$B$31*$B$29+(1-$B$31)*H913,H913)</f>
        <v>4.8208580783700832</v>
      </c>
      <c r="I914">
        <f t="shared" si="138"/>
        <v>-4.4287502694135412</v>
      </c>
      <c r="J914">
        <f t="shared" ref="J914:J977" si="144">IF(G914=0,IF(J913&gt;$B$25,$B$25,IF(J913&lt;-$B$25,-$B$25,J913+$B$17*($B$29-K913))),J913)</f>
        <v>-4.1222219799620055</v>
      </c>
      <c r="K914">
        <f t="shared" si="139"/>
        <v>-19.928774048417349</v>
      </c>
      <c r="L914">
        <f t="shared" si="140"/>
        <v>-2.2651619450470003E-2</v>
      </c>
      <c r="M914">
        <f t="shared" ref="M914:M977" si="145">((0.01*I914*N914)-(K914*$B$41))/$B$40</f>
        <v>-1.2449030524431861</v>
      </c>
      <c r="N914">
        <f t="shared" ref="N914:N977" si="146">$B$45-$B$47*$B$50*M913-$B$46</f>
        <v>12.049920587552473</v>
      </c>
      <c r="O914">
        <f t="shared" ref="O914:O977" si="147">IF(K914&lt;0,F914,9999)</f>
        <v>0.89600000000000068</v>
      </c>
    </row>
    <row r="915" spans="6:15">
      <c r="F915">
        <f t="shared" si="141"/>
        <v>0.89700000000000069</v>
      </c>
      <c r="G915">
        <f t="shared" si="142"/>
        <v>7</v>
      </c>
      <c r="H915">
        <f t="shared" si="143"/>
        <v>4.8208580783700832</v>
      </c>
      <c r="I915">
        <f t="shared" ref="I915:I978" si="148">IF(G915=0,MAX(-$B$26,MIN(($B$23*(H915-K914)+($B$24*J915)),$B$26)),I914)</f>
        <v>-4.4287502694135412</v>
      </c>
      <c r="J915">
        <f t="shared" si="144"/>
        <v>-4.1222219799620055</v>
      </c>
      <c r="K915">
        <f t="shared" ref="K915:K978" si="149">K914+($B$17*L914/$B$34)-($B$17*$B$36*K914/$B$34)</f>
        <v>-19.941754936409751</v>
      </c>
      <c r="L915">
        <f t="shared" si="140"/>
        <v>-2.2595161407124517E-2</v>
      </c>
      <c r="M915">
        <f t="shared" si="145"/>
        <v>-1.2418001930361822</v>
      </c>
      <c r="N915">
        <f t="shared" si="146"/>
        <v>12.049796122097728</v>
      </c>
      <c r="O915">
        <f t="shared" si="147"/>
        <v>0.89700000000000069</v>
      </c>
    </row>
    <row r="916" spans="6:15">
      <c r="F916">
        <f t="shared" si="141"/>
        <v>0.89800000000000069</v>
      </c>
      <c r="G916">
        <f t="shared" si="142"/>
        <v>8</v>
      </c>
      <c r="H916">
        <f t="shared" si="143"/>
        <v>4.8208580783700832</v>
      </c>
      <c r="I916">
        <f t="shared" si="148"/>
        <v>-4.4287502694135412</v>
      </c>
      <c r="J916">
        <f t="shared" si="144"/>
        <v>-4.1222219799620055</v>
      </c>
      <c r="K916">
        <f t="shared" si="149"/>
        <v>-19.954699209361518</v>
      </c>
      <c r="L916">
        <f t="shared" si="140"/>
        <v>-2.2538862614330704E-2</v>
      </c>
      <c r="M916">
        <f t="shared" si="145"/>
        <v>-1.2387060858289189</v>
      </c>
      <c r="N916">
        <f t="shared" si="146"/>
        <v>12.049672007721448</v>
      </c>
      <c r="O916">
        <f t="shared" si="147"/>
        <v>0.89800000000000069</v>
      </c>
    </row>
    <row r="917" spans="6:15">
      <c r="F917">
        <f t="shared" si="141"/>
        <v>0.89900000000000069</v>
      </c>
      <c r="G917">
        <f t="shared" si="142"/>
        <v>9</v>
      </c>
      <c r="H917">
        <f t="shared" si="143"/>
        <v>4.8208580783700832</v>
      </c>
      <c r="I917">
        <f t="shared" si="148"/>
        <v>-4.4287502694135412</v>
      </c>
      <c r="J917">
        <f t="shared" si="144"/>
        <v>-4.1222219799620055</v>
      </c>
      <c r="K917">
        <f t="shared" si="149"/>
        <v>-19.967606970552268</v>
      </c>
      <c r="L917">
        <f t="shared" si="140"/>
        <v>-2.2482722622890684E-2</v>
      </c>
      <c r="M917">
        <f t="shared" si="145"/>
        <v>-1.2356207061340747</v>
      </c>
      <c r="N917">
        <f t="shared" si="146"/>
        <v>12.049548243433156</v>
      </c>
      <c r="O917">
        <f t="shared" si="147"/>
        <v>0.89900000000000069</v>
      </c>
    </row>
    <row r="918" spans="6:15">
      <c r="F918">
        <f t="shared" si="141"/>
        <v>0.90000000000000069</v>
      </c>
      <c r="G918">
        <f t="shared" si="142"/>
        <v>0</v>
      </c>
      <c r="H918">
        <f t="shared" si="143"/>
        <v>4.5798151744515785</v>
      </c>
      <c r="I918">
        <f t="shared" si="148"/>
        <v>-4.3666707447709427</v>
      </c>
      <c r="J918">
        <f t="shared" si="144"/>
        <v>-4.1022543729914531</v>
      </c>
      <c r="K918">
        <f t="shared" si="149"/>
        <v>-19.980478322970306</v>
      </c>
      <c r="L918">
        <f t="shared" si="140"/>
        <v>-2.0918228811007612E-2</v>
      </c>
      <c r="M918">
        <f t="shared" si="145"/>
        <v>-1.1496381949851291</v>
      </c>
      <c r="N918">
        <f t="shared" si="146"/>
        <v>12.049424828245362</v>
      </c>
      <c r="O918">
        <f t="shared" si="147"/>
        <v>0.90000000000000069</v>
      </c>
    </row>
    <row r="919" spans="6:15">
      <c r="F919">
        <f t="shared" si="141"/>
        <v>0.90100000000000069</v>
      </c>
      <c r="G919">
        <f t="shared" si="142"/>
        <v>1</v>
      </c>
      <c r="H919">
        <f t="shared" si="143"/>
        <v>4.5798151744515785</v>
      </c>
      <c r="I919">
        <f t="shared" si="148"/>
        <v>-4.3666707447709427</v>
      </c>
      <c r="J919">
        <f t="shared" si="144"/>
        <v>-4.1022543729914531</v>
      </c>
      <c r="K919">
        <f t="shared" si="149"/>
        <v>-19.992358633294526</v>
      </c>
      <c r="L919">
        <f t="shared" si="140"/>
        <v>-2.0837288032751526E-2</v>
      </c>
      <c r="M919">
        <f t="shared" si="145"/>
        <v>-1.145189796841303</v>
      </c>
      <c r="N919">
        <f t="shared" si="146"/>
        <v>12.045985527799406</v>
      </c>
      <c r="O919">
        <f t="shared" si="147"/>
        <v>0.90100000000000069</v>
      </c>
    </row>
    <row r="920" spans="6:15">
      <c r="F920">
        <f t="shared" si="141"/>
        <v>0.90200000000000069</v>
      </c>
      <c r="G920">
        <f t="shared" si="142"/>
        <v>2</v>
      </c>
      <c r="H920">
        <f t="shared" si="143"/>
        <v>4.5798151744515785</v>
      </c>
      <c r="I920">
        <f t="shared" si="148"/>
        <v>-4.3666707447709427</v>
      </c>
      <c r="J920">
        <f t="shared" si="144"/>
        <v>-4.1022543729914531</v>
      </c>
      <c r="K920">
        <f t="shared" si="149"/>
        <v>-20.004186908324169</v>
      </c>
      <c r="L920">
        <f t="shared" si="140"/>
        <v>-2.0785289081705034E-2</v>
      </c>
      <c r="M920">
        <f t="shared" si="145"/>
        <v>-1.1423320032507311</v>
      </c>
      <c r="N920">
        <f t="shared" si="146"/>
        <v>12.045807591873652</v>
      </c>
      <c r="O920">
        <f t="shared" si="147"/>
        <v>0.90200000000000069</v>
      </c>
    </row>
    <row r="921" spans="6:15">
      <c r="F921">
        <f t="shared" si="141"/>
        <v>0.90300000000000069</v>
      </c>
      <c r="G921">
        <f t="shared" si="142"/>
        <v>3</v>
      </c>
      <c r="H921">
        <f t="shared" si="143"/>
        <v>4.5798151744515785</v>
      </c>
      <c r="I921">
        <f t="shared" si="148"/>
        <v>-4.3666707447709427</v>
      </c>
      <c r="J921">
        <f t="shared" si="144"/>
        <v>-4.1022543729914531</v>
      </c>
      <c r="K921">
        <f t="shared" si="149"/>
        <v>-20.015981468854822</v>
      </c>
      <c r="L921">
        <f t="shared" si="140"/>
        <v>-2.0733994160766211E-2</v>
      </c>
      <c r="M921">
        <f t="shared" si="145"/>
        <v>-1.1395129022239281</v>
      </c>
      <c r="N921">
        <f t="shared" si="146"/>
        <v>12.045693280130029</v>
      </c>
      <c r="O921">
        <f t="shared" si="147"/>
        <v>0.90300000000000069</v>
      </c>
    </row>
    <row r="922" spans="6:15">
      <c r="F922">
        <f t="shared" si="141"/>
        <v>0.90400000000000069</v>
      </c>
      <c r="G922">
        <f t="shared" si="142"/>
        <v>4</v>
      </c>
      <c r="H922">
        <f t="shared" si="143"/>
        <v>4.5798151744515785</v>
      </c>
      <c r="I922">
        <f t="shared" si="148"/>
        <v>-4.3666707447709427</v>
      </c>
      <c r="J922">
        <f t="shared" si="144"/>
        <v>-4.1022543729914531</v>
      </c>
      <c r="K922">
        <f t="shared" si="149"/>
        <v>-20.027742762759353</v>
      </c>
      <c r="L922">
        <f t="shared" si="140"/>
        <v>-2.0682854707459637E-2</v>
      </c>
      <c r="M922">
        <f t="shared" si="145"/>
        <v>-1.1367023454926164</v>
      </c>
      <c r="N922">
        <f t="shared" si="146"/>
        <v>12.045580516088958</v>
      </c>
      <c r="O922">
        <f t="shared" si="147"/>
        <v>0.90400000000000069</v>
      </c>
    </row>
    <row r="923" spans="6:15">
      <c r="F923">
        <f t="shared" si="141"/>
        <v>0.90500000000000069</v>
      </c>
      <c r="G923">
        <f t="shared" si="142"/>
        <v>5</v>
      </c>
      <c r="H923">
        <f t="shared" si="143"/>
        <v>4.5798151744515785</v>
      </c>
      <c r="I923">
        <f t="shared" si="148"/>
        <v>-4.3666707447709427</v>
      </c>
      <c r="J923">
        <f t="shared" si="144"/>
        <v>-4.1022543729914531</v>
      </c>
      <c r="K923">
        <f t="shared" si="149"/>
        <v>-20.039470890695458</v>
      </c>
      <c r="L923">
        <f t="shared" si="140"/>
        <v>-2.0631859673042742E-2</v>
      </c>
      <c r="M923">
        <f t="shared" si="145"/>
        <v>-1.1338997258325143</v>
      </c>
      <c r="N923">
        <f t="shared" si="146"/>
        <v>12.045468093819705</v>
      </c>
      <c r="O923">
        <f t="shared" si="147"/>
        <v>0.90500000000000069</v>
      </c>
    </row>
    <row r="924" spans="6:15">
      <c r="F924">
        <f t="shared" si="141"/>
        <v>0.90600000000000069</v>
      </c>
      <c r="G924">
        <f t="shared" si="142"/>
        <v>6</v>
      </c>
      <c r="H924">
        <f t="shared" si="143"/>
        <v>4.5798151744515785</v>
      </c>
      <c r="I924">
        <f t="shared" si="148"/>
        <v>-4.3666707447709427</v>
      </c>
      <c r="J924">
        <f t="shared" si="144"/>
        <v>-4.1022543729914531</v>
      </c>
      <c r="K924">
        <f t="shared" si="149"/>
        <v>-20.051165946321255</v>
      </c>
      <c r="L924">
        <f t="shared" si="140"/>
        <v>-2.0581008444295397E-2</v>
      </c>
      <c r="M924">
        <f t="shared" si="145"/>
        <v>-1.1311050095418544</v>
      </c>
      <c r="N924">
        <f t="shared" si="146"/>
        <v>12.0453559890333</v>
      </c>
      <c r="O924">
        <f t="shared" si="147"/>
        <v>0.90600000000000069</v>
      </c>
    </row>
    <row r="925" spans="6:15">
      <c r="F925">
        <f t="shared" si="141"/>
        <v>0.90700000000000069</v>
      </c>
      <c r="G925">
        <f t="shared" si="142"/>
        <v>7</v>
      </c>
      <c r="H925">
        <f t="shared" si="143"/>
        <v>4.5798151744515785</v>
      </c>
      <c r="I925">
        <f t="shared" si="148"/>
        <v>-4.3666707447709427</v>
      </c>
      <c r="J925">
        <f t="shared" si="144"/>
        <v>-4.1022543729914531</v>
      </c>
      <c r="K925">
        <f t="shared" si="149"/>
        <v>-20.062828022900383</v>
      </c>
      <c r="L925">
        <f t="shared" si="140"/>
        <v>-2.0530300611699612E-2</v>
      </c>
      <c r="M925">
        <f t="shared" si="145"/>
        <v>-1.1283181741140695</v>
      </c>
      <c r="N925">
        <f t="shared" si="146"/>
        <v>12.045244200381674</v>
      </c>
      <c r="O925">
        <f t="shared" si="147"/>
        <v>0.90700000000000069</v>
      </c>
    </row>
    <row r="926" spans="6:15">
      <c r="F926">
        <f t="shared" si="141"/>
        <v>0.9080000000000007</v>
      </c>
      <c r="G926">
        <f t="shared" si="142"/>
        <v>8</v>
      </c>
      <c r="H926">
        <f t="shared" si="143"/>
        <v>4.5798151744515785</v>
      </c>
      <c r="I926">
        <f t="shared" si="148"/>
        <v>-4.3666707447709427</v>
      </c>
      <c r="J926">
        <f t="shared" si="144"/>
        <v>-4.1022543729914531</v>
      </c>
      <c r="K926">
        <f t="shared" si="149"/>
        <v>-20.074457213430957</v>
      </c>
      <c r="L926">
        <f t="shared" si="140"/>
        <v>-2.047973577081303E-2</v>
      </c>
      <c r="M926">
        <f t="shared" si="145"/>
        <v>-1.1255391973215425</v>
      </c>
      <c r="N926">
        <f t="shared" si="146"/>
        <v>12.045132726964562</v>
      </c>
      <c r="O926">
        <f t="shared" si="147"/>
        <v>0.9080000000000007</v>
      </c>
    </row>
    <row r="927" spans="6:15">
      <c r="F927">
        <f t="shared" si="141"/>
        <v>0.9090000000000007</v>
      </c>
      <c r="G927">
        <f t="shared" si="142"/>
        <v>9</v>
      </c>
      <c r="H927">
        <f t="shared" si="143"/>
        <v>4.5798151744515785</v>
      </c>
      <c r="I927">
        <f t="shared" si="148"/>
        <v>-4.3666707447709427</v>
      </c>
      <c r="J927">
        <f t="shared" si="144"/>
        <v>-4.1022543729914531</v>
      </c>
      <c r="K927">
        <f t="shared" si="149"/>
        <v>-20.086053610648793</v>
      </c>
      <c r="L927">
        <f t="shared" si="140"/>
        <v>-2.0429313518409858E-2</v>
      </c>
      <c r="M927">
        <f t="shared" si="145"/>
        <v>-1.122768057003517</v>
      </c>
      <c r="N927">
        <f t="shared" si="146"/>
        <v>12.045021567892862</v>
      </c>
      <c r="O927">
        <f t="shared" si="147"/>
        <v>0.9090000000000007</v>
      </c>
    </row>
    <row r="928" spans="6:15">
      <c r="F928">
        <f t="shared" si="141"/>
        <v>0.9100000000000007</v>
      </c>
      <c r="G928">
        <f t="shared" si="142"/>
        <v>0</v>
      </c>
      <c r="H928">
        <f t="shared" si="143"/>
        <v>4.350824415728999</v>
      </c>
      <c r="I928">
        <f t="shared" si="148"/>
        <v>-4.3066958790089558</v>
      </c>
      <c r="J928">
        <f t="shared" si="144"/>
        <v>-4.0821683193808047</v>
      </c>
      <c r="K928">
        <f t="shared" si="149"/>
        <v>-20.097617307028198</v>
      </c>
      <c r="L928">
        <f t="shared" si="140"/>
        <v>-1.892220977997372E-2</v>
      </c>
      <c r="M928">
        <f t="shared" si="145"/>
        <v>-1.0399396284035143</v>
      </c>
      <c r="N928">
        <f t="shared" si="146"/>
        <v>12.044910722280141</v>
      </c>
      <c r="O928">
        <f t="shared" si="147"/>
        <v>0.9100000000000007</v>
      </c>
    </row>
    <row r="929" spans="6:15">
      <c r="F929">
        <f t="shared" si="141"/>
        <v>0.9110000000000007</v>
      </c>
      <c r="G929">
        <f t="shared" si="142"/>
        <v>1</v>
      </c>
      <c r="H929">
        <f t="shared" si="143"/>
        <v>4.350824415728999</v>
      </c>
      <c r="I929">
        <f t="shared" si="148"/>
        <v>-4.3066958790089558</v>
      </c>
      <c r="J929">
        <f t="shared" si="144"/>
        <v>-4.0821683193808047</v>
      </c>
      <c r="K929">
        <f t="shared" si="149"/>
        <v>-20.108226372370581</v>
      </c>
      <c r="L929">
        <f t="shared" si="140"/>
        <v>-1.8848200919258574E-2</v>
      </c>
      <c r="M929">
        <f t="shared" si="145"/>
        <v>-1.0358721992815663</v>
      </c>
      <c r="N929">
        <f t="shared" si="146"/>
        <v>12.04159758513614</v>
      </c>
      <c r="O929">
        <f t="shared" si="147"/>
        <v>0.9110000000000007</v>
      </c>
    </row>
    <row r="930" spans="6:15">
      <c r="F930">
        <f t="shared" si="141"/>
        <v>0.9120000000000007</v>
      </c>
      <c r="G930">
        <f t="shared" si="142"/>
        <v>2</v>
      </c>
      <c r="H930">
        <f t="shared" si="143"/>
        <v>4.350824415728999</v>
      </c>
      <c r="I930">
        <f t="shared" si="148"/>
        <v>-4.3066958790089558</v>
      </c>
      <c r="J930">
        <f t="shared" si="144"/>
        <v>-4.0821683193808047</v>
      </c>
      <c r="K930">
        <f t="shared" si="149"/>
        <v>-20.118787876076787</v>
      </c>
      <c r="L930">
        <f t="shared" si="140"/>
        <v>-1.8801756953191719E-2</v>
      </c>
      <c r="M930">
        <f t="shared" si="145"/>
        <v>-1.0333197003200407</v>
      </c>
      <c r="N930">
        <f t="shared" si="146"/>
        <v>12.041434887971263</v>
      </c>
      <c r="O930">
        <f t="shared" si="147"/>
        <v>0.9120000000000007</v>
      </c>
    </row>
    <row r="931" spans="6:15">
      <c r="F931">
        <f t="shared" si="141"/>
        <v>0.9130000000000007</v>
      </c>
      <c r="G931">
        <f t="shared" si="142"/>
        <v>3</v>
      </c>
      <c r="H931">
        <f t="shared" si="143"/>
        <v>4.350824415728999</v>
      </c>
      <c r="I931">
        <f t="shared" si="148"/>
        <v>-4.3066958790089558</v>
      </c>
      <c r="J931">
        <f t="shared" si="144"/>
        <v>-4.0821683193808047</v>
      </c>
      <c r="K931">
        <f t="shared" si="149"/>
        <v>-20.129319267178765</v>
      </c>
      <c r="L931">
        <f t="shared" si="140"/>
        <v>-1.8755967674791929E-2</v>
      </c>
      <c r="M931">
        <f t="shared" si="145"/>
        <v>-1.0308031821269945</v>
      </c>
      <c r="N931">
        <f t="shared" si="146"/>
        <v>12.041332788012802</v>
      </c>
      <c r="O931">
        <f t="shared" si="147"/>
        <v>0.9130000000000007</v>
      </c>
    </row>
    <row r="932" spans="6:15">
      <c r="F932">
        <f t="shared" si="141"/>
        <v>0.9140000000000007</v>
      </c>
      <c r="G932">
        <f t="shared" si="142"/>
        <v>4</v>
      </c>
      <c r="H932">
        <f t="shared" si="143"/>
        <v>4.350824415728999</v>
      </c>
      <c r="I932">
        <f t="shared" si="148"/>
        <v>-4.3066958790089558</v>
      </c>
      <c r="J932">
        <f t="shared" si="144"/>
        <v>-4.0821683193808047</v>
      </c>
      <c r="K932">
        <f t="shared" si="149"/>
        <v>-20.139820962075635</v>
      </c>
      <c r="L932">
        <f t="shared" si="140"/>
        <v>-1.8710317511588033E-2</v>
      </c>
      <c r="M932">
        <f t="shared" si="145"/>
        <v>-1.0282943095211605</v>
      </c>
      <c r="N932">
        <f t="shared" si="146"/>
        <v>12.041232127285079</v>
      </c>
      <c r="O932">
        <f t="shared" si="147"/>
        <v>0.9140000000000007</v>
      </c>
    </row>
    <row r="933" spans="6:15">
      <c r="F933">
        <f t="shared" si="141"/>
        <v>0.9150000000000007</v>
      </c>
      <c r="G933">
        <f t="shared" si="142"/>
        <v>5</v>
      </c>
      <c r="H933">
        <f t="shared" si="143"/>
        <v>4.350824415728999</v>
      </c>
      <c r="I933">
        <f t="shared" si="148"/>
        <v>-4.3066958790089558</v>
      </c>
      <c r="J933">
        <f t="shared" si="144"/>
        <v>-4.0821683193808047</v>
      </c>
      <c r="K933">
        <f t="shared" si="149"/>
        <v>-20.150293050832843</v>
      </c>
      <c r="L933">
        <f t="shared" si="140"/>
        <v>-1.8664796235734766E-2</v>
      </c>
      <c r="M933">
        <f t="shared" si="145"/>
        <v>-1.0257925203936875</v>
      </c>
      <c r="N933">
        <f t="shared" si="146"/>
        <v>12.041131772380847</v>
      </c>
      <c r="O933">
        <f t="shared" si="147"/>
        <v>0.9150000000000007</v>
      </c>
    </row>
    <row r="934" spans="6:15">
      <c r="F934">
        <f t="shared" si="141"/>
        <v>0.9160000000000007</v>
      </c>
      <c r="G934">
        <f t="shared" si="142"/>
        <v>6</v>
      </c>
      <c r="H934">
        <f t="shared" si="143"/>
        <v>4.350824415728999</v>
      </c>
      <c r="I934">
        <f t="shared" si="148"/>
        <v>-4.3066958790089558</v>
      </c>
      <c r="J934">
        <f t="shared" si="144"/>
        <v>-4.0821683193808047</v>
      </c>
      <c r="K934">
        <f t="shared" si="149"/>
        <v>-20.160735617036508</v>
      </c>
      <c r="L934">
        <f t="shared" si="140"/>
        <v>-1.8619403295566862E-2</v>
      </c>
      <c r="M934">
        <f t="shared" si="145"/>
        <v>-1.023297784425782</v>
      </c>
      <c r="N934">
        <f t="shared" si="146"/>
        <v>12.041031700815747</v>
      </c>
      <c r="O934">
        <f t="shared" si="147"/>
        <v>0.9160000000000007</v>
      </c>
    </row>
    <row r="935" spans="6:15">
      <c r="F935">
        <f t="shared" si="141"/>
        <v>0.9170000000000007</v>
      </c>
      <c r="G935">
        <f t="shared" si="142"/>
        <v>7</v>
      </c>
      <c r="H935">
        <f t="shared" si="143"/>
        <v>4.350824415728999</v>
      </c>
      <c r="I935">
        <f t="shared" si="148"/>
        <v>-4.3066958790089558</v>
      </c>
      <c r="J935">
        <f t="shared" si="144"/>
        <v>-4.0821683193808047</v>
      </c>
      <c r="K935">
        <f t="shared" si="149"/>
        <v>-20.171148743917922</v>
      </c>
      <c r="L935">
        <f t="shared" si="140"/>
        <v>-1.8574138325679487E-2</v>
      </c>
      <c r="M935">
        <f t="shared" si="145"/>
        <v>-1.0208100815352776</v>
      </c>
      <c r="N935">
        <f t="shared" si="146"/>
        <v>12.040931911377031</v>
      </c>
      <c r="O935">
        <f t="shared" si="147"/>
        <v>0.9170000000000007</v>
      </c>
    </row>
    <row r="936" spans="6:15">
      <c r="F936">
        <f t="shared" si="141"/>
        <v>0.9180000000000007</v>
      </c>
      <c r="G936">
        <f t="shared" si="142"/>
        <v>8</v>
      </c>
      <c r="H936">
        <f t="shared" si="143"/>
        <v>4.350824415728999</v>
      </c>
      <c r="I936">
        <f t="shared" si="148"/>
        <v>-4.3066958790089558</v>
      </c>
      <c r="J936">
        <f t="shared" si="144"/>
        <v>-4.0821683193808047</v>
      </c>
      <c r="K936">
        <f t="shared" si="149"/>
        <v>-20.181532514471446</v>
      </c>
      <c r="L936">
        <f t="shared" si="140"/>
        <v>-1.852900096523423E-2</v>
      </c>
      <c r="M936">
        <f t="shared" si="145"/>
        <v>-1.0183293918909722</v>
      </c>
      <c r="N936">
        <f t="shared" si="146"/>
        <v>12.040832403261412</v>
      </c>
      <c r="O936">
        <f t="shared" si="147"/>
        <v>0.9180000000000007</v>
      </c>
    </row>
    <row r="937" spans="6:15">
      <c r="F937">
        <f t="shared" si="141"/>
        <v>0.91900000000000071</v>
      </c>
      <c r="G937">
        <f t="shared" si="142"/>
        <v>9</v>
      </c>
      <c r="H937">
        <f t="shared" si="143"/>
        <v>4.350824415728999</v>
      </c>
      <c r="I937">
        <f t="shared" si="148"/>
        <v>-4.3066958790089558</v>
      </c>
      <c r="J937">
        <f t="shared" si="144"/>
        <v>-4.0821683193808047</v>
      </c>
      <c r="K937">
        <f t="shared" si="149"/>
        <v>-20.191887011457435</v>
      </c>
      <c r="L937">
        <f t="shared" si="140"/>
        <v>-1.8483990854477581E-2</v>
      </c>
      <c r="M937">
        <f t="shared" si="145"/>
        <v>-1.0158556957212885</v>
      </c>
      <c r="N937">
        <f t="shared" si="146"/>
        <v>12.040733175675639</v>
      </c>
      <c r="O937">
        <f t="shared" si="147"/>
        <v>0.91900000000000071</v>
      </c>
    </row>
    <row r="938" spans="6:15">
      <c r="F938">
        <f t="shared" si="141"/>
        <v>0.92000000000000071</v>
      </c>
      <c r="G938">
        <f t="shared" si="142"/>
        <v>0</v>
      </c>
      <c r="H938">
        <f t="shared" si="143"/>
        <v>4.1332831949425488</v>
      </c>
      <c r="I938">
        <f t="shared" si="148"/>
        <v>-4.2487299836337371</v>
      </c>
      <c r="J938">
        <f t="shared" si="144"/>
        <v>-4.061976432369347</v>
      </c>
      <c r="K938">
        <f t="shared" si="149"/>
        <v>-20.202212317402914</v>
      </c>
      <c r="L938">
        <f t="shared" si="140"/>
        <v>-1.7031582911136718E-2</v>
      </c>
      <c r="M938">
        <f t="shared" si="145"/>
        <v>-0.93603327569470385</v>
      </c>
      <c r="N938">
        <f t="shared" si="146"/>
        <v>12.040634227828852</v>
      </c>
      <c r="O938">
        <f t="shared" si="147"/>
        <v>0.92000000000000071</v>
      </c>
    </row>
    <row r="939" spans="6:15">
      <c r="F939">
        <f t="shared" si="141"/>
        <v>0.92100000000000071</v>
      </c>
      <c r="G939">
        <f t="shared" si="142"/>
        <v>1</v>
      </c>
      <c r="H939">
        <f t="shared" si="143"/>
        <v>4.1332831949425488</v>
      </c>
      <c r="I939">
        <f t="shared" si="148"/>
        <v>-4.2487299836337371</v>
      </c>
      <c r="J939">
        <f t="shared" si="144"/>
        <v>-4.061976432369347</v>
      </c>
      <c r="K939">
        <f t="shared" si="149"/>
        <v>-20.211617693451231</v>
      </c>
      <c r="L939">
        <f t="shared" si="140"/>
        <v>-1.6964123751827733E-2</v>
      </c>
      <c r="M939">
        <f t="shared" si="145"/>
        <v>-0.9323258095012763</v>
      </c>
      <c r="N939">
        <f t="shared" si="146"/>
        <v>12.037441331027788</v>
      </c>
      <c r="O939">
        <f t="shared" si="147"/>
        <v>0.92100000000000071</v>
      </c>
    </row>
    <row r="940" spans="6:15">
      <c r="F940">
        <f t="shared" si="141"/>
        <v>0.92200000000000071</v>
      </c>
      <c r="G940">
        <f t="shared" si="142"/>
        <v>2</v>
      </c>
      <c r="H940">
        <f t="shared" si="143"/>
        <v>4.1332831949425488</v>
      </c>
      <c r="I940">
        <f t="shared" si="148"/>
        <v>-4.2487299836337371</v>
      </c>
      <c r="J940">
        <f t="shared" si="144"/>
        <v>-4.061976432369347</v>
      </c>
      <c r="K940">
        <f t="shared" si="149"/>
        <v>-20.220979735023235</v>
      </c>
      <c r="L940">
        <f t="shared" si="140"/>
        <v>-1.6922936302543923E-2</v>
      </c>
      <c r="M940">
        <f t="shared" si="145"/>
        <v>-0.93006220175138088</v>
      </c>
      <c r="N940">
        <f t="shared" si="146"/>
        <v>12.037293032380051</v>
      </c>
      <c r="O940">
        <f t="shared" si="147"/>
        <v>0.92200000000000071</v>
      </c>
    </row>
    <row r="941" spans="6:15">
      <c r="F941">
        <f t="shared" si="141"/>
        <v>0.92300000000000071</v>
      </c>
      <c r="G941">
        <f t="shared" si="142"/>
        <v>3</v>
      </c>
      <c r="H941">
        <f t="shared" si="143"/>
        <v>4.1332831949425488</v>
      </c>
      <c r="I941">
        <f t="shared" si="148"/>
        <v>-4.2487299836337371</v>
      </c>
      <c r="J941">
        <f t="shared" si="144"/>
        <v>-4.061976432369347</v>
      </c>
      <c r="K941">
        <f t="shared" si="149"/>
        <v>-20.230315072407993</v>
      </c>
      <c r="L941">
        <f t="shared" si="140"/>
        <v>-1.6882357566356577E-2</v>
      </c>
      <c r="M941">
        <f t="shared" si="145"/>
        <v>-0.9278320480683574</v>
      </c>
      <c r="N941">
        <f t="shared" si="146"/>
        <v>12.037202488070056</v>
      </c>
      <c r="O941">
        <f t="shared" si="147"/>
        <v>0.92300000000000071</v>
      </c>
    </row>
    <row r="942" spans="6:15">
      <c r="F942">
        <f t="shared" si="141"/>
        <v>0.92400000000000071</v>
      </c>
      <c r="G942">
        <f t="shared" si="142"/>
        <v>4</v>
      </c>
      <c r="H942">
        <f t="shared" si="143"/>
        <v>4.1332831949425488</v>
      </c>
      <c r="I942">
        <f t="shared" si="148"/>
        <v>-4.2487299836337371</v>
      </c>
      <c r="J942">
        <f t="shared" si="144"/>
        <v>-4.061976432369347</v>
      </c>
      <c r="K942">
        <f t="shared" si="149"/>
        <v>-20.239624092675569</v>
      </c>
      <c r="L942">
        <f t="shared" si="140"/>
        <v>-1.6841902503780523E-2</v>
      </c>
      <c r="M942">
        <f t="shared" si="145"/>
        <v>-0.92560869132347512</v>
      </c>
      <c r="N942">
        <f t="shared" si="146"/>
        <v>12.037113281922734</v>
      </c>
      <c r="O942">
        <f t="shared" si="147"/>
        <v>0.92400000000000071</v>
      </c>
    </row>
    <row r="943" spans="6:15">
      <c r="F943">
        <f t="shared" si="141"/>
        <v>0.92500000000000071</v>
      </c>
      <c r="G943">
        <f t="shared" si="142"/>
        <v>5</v>
      </c>
      <c r="H943">
        <f t="shared" si="143"/>
        <v>4.1332831949425488</v>
      </c>
      <c r="I943">
        <f t="shared" si="148"/>
        <v>-4.2487299836337371</v>
      </c>
      <c r="J943">
        <f t="shared" si="144"/>
        <v>-4.061976432369347</v>
      </c>
      <c r="K943">
        <f t="shared" si="149"/>
        <v>-20.248906875888636</v>
      </c>
      <c r="L943">
        <f t="shared" si="140"/>
        <v>-1.6801561637232548E-2</v>
      </c>
      <c r="M943">
        <f t="shared" si="145"/>
        <v>-0.92339161064129294</v>
      </c>
      <c r="N943">
        <f t="shared" si="146"/>
        <v>12.037024347652938</v>
      </c>
      <c r="O943">
        <f t="shared" si="147"/>
        <v>0.92500000000000071</v>
      </c>
    </row>
    <row r="944" spans="6:15">
      <c r="F944">
        <f t="shared" si="141"/>
        <v>0.92600000000000071</v>
      </c>
      <c r="G944">
        <f t="shared" si="142"/>
        <v>6</v>
      </c>
      <c r="H944">
        <f t="shared" si="143"/>
        <v>4.1332831949425488</v>
      </c>
      <c r="I944">
        <f t="shared" si="148"/>
        <v>-4.2487299836337371</v>
      </c>
      <c r="J944">
        <f t="shared" si="144"/>
        <v>-4.061976432369347</v>
      </c>
      <c r="K944">
        <f t="shared" si="149"/>
        <v>-20.258163496106064</v>
      </c>
      <c r="L944">
        <f t="shared" si="140"/>
        <v>-1.6761334472428897E-2</v>
      </c>
      <c r="M944">
        <f t="shared" si="145"/>
        <v>-0.92118077885662952</v>
      </c>
      <c r="N944">
        <f t="shared" si="146"/>
        <v>12.036935664425652</v>
      </c>
      <c r="O944">
        <f t="shared" si="147"/>
        <v>0.92600000000000071</v>
      </c>
    </row>
    <row r="945" spans="6:15">
      <c r="F945">
        <f t="shared" si="141"/>
        <v>0.92700000000000071</v>
      </c>
      <c r="G945">
        <f t="shared" si="142"/>
        <v>7</v>
      </c>
      <c r="H945">
        <f t="shared" si="143"/>
        <v>4.1332831949425488</v>
      </c>
      <c r="I945">
        <f t="shared" si="148"/>
        <v>-4.2487299836337371</v>
      </c>
      <c r="J945">
        <f t="shared" si="144"/>
        <v>-4.061976432369347</v>
      </c>
      <c r="K945">
        <f t="shared" si="149"/>
        <v>-20.267394027068868</v>
      </c>
      <c r="L945">
        <f t="shared" si="140"/>
        <v>-1.6721220685650864E-2</v>
      </c>
      <c r="M945">
        <f t="shared" si="145"/>
        <v>-0.91897617817833266</v>
      </c>
      <c r="N945">
        <f t="shared" si="146"/>
        <v>12.036847231154265</v>
      </c>
      <c r="O945">
        <f t="shared" si="147"/>
        <v>0.92700000000000071</v>
      </c>
    </row>
    <row r="946" spans="6:15">
      <c r="F946">
        <f t="shared" si="141"/>
        <v>0.92800000000000071</v>
      </c>
      <c r="G946">
        <f t="shared" si="142"/>
        <v>8</v>
      </c>
      <c r="H946">
        <f t="shared" si="143"/>
        <v>4.1332831949425488</v>
      </c>
      <c r="I946">
        <f t="shared" si="148"/>
        <v>-4.2487299836337371</v>
      </c>
      <c r="J946">
        <f t="shared" si="144"/>
        <v>-4.061976432369347</v>
      </c>
      <c r="K946">
        <f t="shared" si="149"/>
        <v>-20.276598542308157</v>
      </c>
      <c r="L946">
        <f t="shared" si="140"/>
        <v>-1.6681219957287476E-2</v>
      </c>
      <c r="M946">
        <f t="shared" si="145"/>
        <v>-0.91677779104100587</v>
      </c>
      <c r="N946">
        <f t="shared" si="146"/>
        <v>12.036759047127134</v>
      </c>
      <c r="O946">
        <f t="shared" si="147"/>
        <v>0.92800000000000071</v>
      </c>
    </row>
    <row r="947" spans="6:15">
      <c r="F947">
        <f t="shared" si="141"/>
        <v>0.92900000000000071</v>
      </c>
      <c r="G947">
        <f t="shared" si="142"/>
        <v>9</v>
      </c>
      <c r="H947">
        <f t="shared" si="143"/>
        <v>4.1332831949425488</v>
      </c>
      <c r="I947">
        <f t="shared" si="148"/>
        <v>-4.2487299836337371</v>
      </c>
      <c r="J947">
        <f t="shared" si="144"/>
        <v>-4.061976432369347</v>
      </c>
      <c r="K947">
        <f t="shared" si="149"/>
        <v>-20.285777115147763</v>
      </c>
      <c r="L947">
        <f t="shared" si="140"/>
        <v>-1.6641331968688857E-2</v>
      </c>
      <c r="M947">
        <f t="shared" si="145"/>
        <v>-0.91458559993207356</v>
      </c>
      <c r="N947">
        <f t="shared" si="146"/>
        <v>12.03667111164164</v>
      </c>
      <c r="O947">
        <f t="shared" si="147"/>
        <v>0.92900000000000071</v>
      </c>
    </row>
    <row r="948" spans="6:15">
      <c r="F948">
        <f t="shared" si="141"/>
        <v>0.93000000000000071</v>
      </c>
      <c r="G948">
        <f t="shared" si="142"/>
        <v>0</v>
      </c>
      <c r="H948">
        <f t="shared" si="143"/>
        <v>3.9266190351954213</v>
      </c>
      <c r="I948">
        <f t="shared" si="148"/>
        <v>-4.1926817799822373</v>
      </c>
      <c r="J948">
        <f t="shared" si="144"/>
        <v>-4.0416906552541993</v>
      </c>
      <c r="K948">
        <f t="shared" si="149"/>
        <v>-20.294929818704851</v>
      </c>
      <c r="L948">
        <f t="shared" si="140"/>
        <v>-1.5241054829421254E-2</v>
      </c>
      <c r="M948">
        <f t="shared" si="145"/>
        <v>-0.83762821996406067</v>
      </c>
      <c r="N948">
        <f t="shared" si="146"/>
        <v>12.036583423997284</v>
      </c>
      <c r="O948">
        <f t="shared" si="147"/>
        <v>0.93000000000000071</v>
      </c>
    </row>
    <row r="949" spans="6:15">
      <c r="F949">
        <f t="shared" si="141"/>
        <v>0.93100000000000072</v>
      </c>
      <c r="G949">
        <f t="shared" si="142"/>
        <v>1</v>
      </c>
      <c r="H949">
        <f t="shared" si="143"/>
        <v>3.9266190351954213</v>
      </c>
      <c r="I949">
        <f t="shared" si="148"/>
        <v>-4.1926817799822373</v>
      </c>
      <c r="J949">
        <f t="shared" si="144"/>
        <v>-4.0416906552541993</v>
      </c>
      <c r="K949">
        <f t="shared" si="149"/>
        <v>-20.303195665650016</v>
      </c>
      <c r="L949">
        <f t="shared" si="140"/>
        <v>-1.5179784141123049E-2</v>
      </c>
      <c r="M949">
        <f t="shared" si="145"/>
        <v>-0.83426086395428323</v>
      </c>
      <c r="N949">
        <f t="shared" si="146"/>
        <v>12.033505128798563</v>
      </c>
      <c r="O949">
        <f t="shared" si="147"/>
        <v>0.93100000000000072</v>
      </c>
    </row>
    <row r="950" spans="6:15">
      <c r="F950">
        <f t="shared" si="141"/>
        <v>0.93200000000000072</v>
      </c>
      <c r="G950">
        <f t="shared" si="142"/>
        <v>2</v>
      </c>
      <c r="H950">
        <f t="shared" si="143"/>
        <v>3.9266190351954213</v>
      </c>
      <c r="I950">
        <f t="shared" si="148"/>
        <v>-4.1926817799822373</v>
      </c>
      <c r="J950">
        <f t="shared" si="144"/>
        <v>-4.0416906552541993</v>
      </c>
      <c r="K950">
        <f t="shared" si="149"/>
        <v>-20.311422172292975</v>
      </c>
      <c r="L950">
        <f t="shared" si="140"/>
        <v>-1.5143570044684911E-2</v>
      </c>
      <c r="M950">
        <f t="shared" si="145"/>
        <v>-0.83227058510045171</v>
      </c>
      <c r="N950">
        <f t="shared" si="146"/>
        <v>12.03337043455817</v>
      </c>
      <c r="O950">
        <f t="shared" si="147"/>
        <v>0.93200000000000072</v>
      </c>
    </row>
    <row r="951" spans="6:15">
      <c r="F951">
        <f t="shared" si="141"/>
        <v>0.93300000000000072</v>
      </c>
      <c r="G951">
        <f t="shared" si="142"/>
        <v>3</v>
      </c>
      <c r="H951">
        <f t="shared" si="143"/>
        <v>3.9266190351954213</v>
      </c>
      <c r="I951">
        <f t="shared" si="148"/>
        <v>-4.1926817799822373</v>
      </c>
      <c r="J951">
        <f t="shared" si="144"/>
        <v>-4.0416906552541993</v>
      </c>
      <c r="K951">
        <f t="shared" si="149"/>
        <v>-20.319625199603951</v>
      </c>
      <c r="L951">
        <f t="shared" si="140"/>
        <v>-1.510792179749868E-2</v>
      </c>
      <c r="M951">
        <f t="shared" si="145"/>
        <v>-0.83031140457327457</v>
      </c>
      <c r="N951">
        <f t="shared" si="146"/>
        <v>12.033290823404018</v>
      </c>
      <c r="O951">
        <f t="shared" si="147"/>
        <v>0.93300000000000072</v>
      </c>
    </row>
    <row r="952" spans="6:15">
      <c r="F952">
        <f t="shared" si="141"/>
        <v>0.93400000000000072</v>
      </c>
      <c r="G952">
        <f t="shared" si="142"/>
        <v>4</v>
      </c>
      <c r="H952">
        <f t="shared" si="143"/>
        <v>3.9266190351954213</v>
      </c>
      <c r="I952">
        <f t="shared" si="148"/>
        <v>-4.1926817799822373</v>
      </c>
      <c r="J952">
        <f t="shared" si="144"/>
        <v>-4.0416906552541993</v>
      </c>
      <c r="K952">
        <f t="shared" si="149"/>
        <v>-20.327805107305206</v>
      </c>
      <c r="L952">
        <f t="shared" si="140"/>
        <v>-1.5072382642775268E-2</v>
      </c>
      <c r="M952">
        <f t="shared" si="145"/>
        <v>-0.82835821962359946</v>
      </c>
      <c r="N952">
        <f t="shared" si="146"/>
        <v>12.03321245618293</v>
      </c>
      <c r="O952">
        <f t="shared" si="147"/>
        <v>0.93400000000000072</v>
      </c>
    </row>
    <row r="953" spans="6:15">
      <c r="F953">
        <f t="shared" si="141"/>
        <v>0.93500000000000072</v>
      </c>
      <c r="G953">
        <f t="shared" si="142"/>
        <v>5</v>
      </c>
      <c r="H953">
        <f t="shared" si="143"/>
        <v>3.9266190351954213</v>
      </c>
      <c r="I953">
        <f t="shared" si="148"/>
        <v>-4.1926817799822373</v>
      </c>
      <c r="J953">
        <f t="shared" si="144"/>
        <v>-4.0416906552541993</v>
      </c>
      <c r="K953">
        <f t="shared" si="149"/>
        <v>-20.33596196601356</v>
      </c>
      <c r="L953">
        <f t="shared" si="140"/>
        <v>-1.5036943789434508E-2</v>
      </c>
      <c r="M953">
        <f t="shared" si="145"/>
        <v>-0.82641054710528494</v>
      </c>
      <c r="N953">
        <f t="shared" si="146"/>
        <v>12.033134328784945</v>
      </c>
      <c r="O953">
        <f t="shared" si="147"/>
        <v>0.93500000000000072</v>
      </c>
    </row>
    <row r="954" spans="6:15">
      <c r="F954">
        <f t="shared" si="141"/>
        <v>0.93600000000000072</v>
      </c>
      <c r="G954">
        <f t="shared" si="142"/>
        <v>6</v>
      </c>
      <c r="H954">
        <f t="shared" si="143"/>
        <v>3.9266190351954213</v>
      </c>
      <c r="I954">
        <f t="shared" si="148"/>
        <v>-4.1926817799822373</v>
      </c>
      <c r="J954">
        <f t="shared" si="144"/>
        <v>-4.0416906552541993</v>
      </c>
      <c r="K954">
        <f t="shared" si="149"/>
        <v>-20.344095840777172</v>
      </c>
      <c r="L954">
        <f t="shared" si="140"/>
        <v>-1.5001604796726919E-2</v>
      </c>
      <c r="M954">
        <f t="shared" si="145"/>
        <v>-0.82446836279532243</v>
      </c>
      <c r="N954">
        <f t="shared" si="146"/>
        <v>12.033056421884211</v>
      </c>
      <c r="O954">
        <f t="shared" si="147"/>
        <v>0.93600000000000072</v>
      </c>
    </row>
    <row r="955" spans="6:15">
      <c r="F955">
        <f t="shared" si="141"/>
        <v>0.93700000000000072</v>
      </c>
      <c r="G955">
        <f t="shared" si="142"/>
        <v>7</v>
      </c>
      <c r="H955">
        <f t="shared" si="143"/>
        <v>3.9266190351954213</v>
      </c>
      <c r="I955">
        <f t="shared" si="148"/>
        <v>-4.1926817799822373</v>
      </c>
      <c r="J955">
        <f t="shared" si="144"/>
        <v>-4.0416906552541993</v>
      </c>
      <c r="K955">
        <f t="shared" si="149"/>
        <v>-20.352206796360825</v>
      </c>
      <c r="L955">
        <f t="shared" si="140"/>
        <v>-1.4966365380323516E-2</v>
      </c>
      <c r="M955">
        <f t="shared" si="145"/>
        <v>-0.82253165106736681</v>
      </c>
      <c r="N955">
        <f t="shared" si="146"/>
        <v>12.032978734511813</v>
      </c>
      <c r="O955">
        <f t="shared" si="147"/>
        <v>0.93700000000000072</v>
      </c>
    </row>
    <row r="956" spans="6:15">
      <c r="F956">
        <f t="shared" si="141"/>
        <v>0.93800000000000072</v>
      </c>
      <c r="G956">
        <f t="shared" si="142"/>
        <v>8</v>
      </c>
      <c r="H956">
        <f t="shared" si="143"/>
        <v>3.9266190351954213</v>
      </c>
      <c r="I956">
        <f t="shared" si="148"/>
        <v>-4.1926817799822373</v>
      </c>
      <c r="J956">
        <f t="shared" si="144"/>
        <v>-4.0416906552541993</v>
      </c>
      <c r="K956">
        <f t="shared" si="149"/>
        <v>-20.360294897344939</v>
      </c>
      <c r="L956">
        <f t="shared" si="140"/>
        <v>-1.4931225259588784E-2</v>
      </c>
      <c r="M956">
        <f t="shared" si="145"/>
        <v>-0.82060039649806127</v>
      </c>
      <c r="N956">
        <f t="shared" si="146"/>
        <v>12.032901266042694</v>
      </c>
      <c r="O956">
        <f t="shared" si="147"/>
        <v>0.93800000000000072</v>
      </c>
    </row>
    <row r="957" spans="6:15">
      <c r="F957">
        <f t="shared" si="141"/>
        <v>0.93900000000000072</v>
      </c>
      <c r="G957">
        <f t="shared" si="142"/>
        <v>9</v>
      </c>
      <c r="H957">
        <f t="shared" si="143"/>
        <v>3.9266190351954213</v>
      </c>
      <c r="I957">
        <f t="shared" si="148"/>
        <v>-4.1926817799822373</v>
      </c>
      <c r="J957">
        <f t="shared" si="144"/>
        <v>-4.0416906552541993</v>
      </c>
      <c r="K957">
        <f t="shared" si="149"/>
        <v>-20.368360208127942</v>
      </c>
      <c r="L957">
        <f t="shared" si="140"/>
        <v>-1.4896184154731859E-2</v>
      </c>
      <c r="M957">
        <f t="shared" si="145"/>
        <v>-0.81867458371046997</v>
      </c>
      <c r="N957">
        <f t="shared" si="146"/>
        <v>12.032824015859923</v>
      </c>
      <c r="O957">
        <f t="shared" si="147"/>
        <v>0.93900000000000072</v>
      </c>
    </row>
    <row r="958" spans="6:15">
      <c r="F958">
        <f t="shared" si="141"/>
        <v>0.94000000000000072</v>
      </c>
      <c r="G958">
        <f t="shared" si="142"/>
        <v>0</v>
      </c>
      <c r="H958">
        <f t="shared" si="143"/>
        <v>3.7302880834356502</v>
      </c>
      <c r="I958">
        <f t="shared" si="148"/>
        <v>-4.1384642098974211</v>
      </c>
      <c r="J958">
        <f t="shared" si="144"/>
        <v>-4.0213222950460716</v>
      </c>
      <c r="K958">
        <f t="shared" si="149"/>
        <v>-20.37640279292679</v>
      </c>
      <c r="L958">
        <f t="shared" si="140"/>
        <v>-1.3545596075938145E-2</v>
      </c>
      <c r="M958">
        <f t="shared" si="145"/>
        <v>-0.74444804880155924</v>
      </c>
      <c r="N958">
        <f t="shared" si="146"/>
        <v>12.032746983348419</v>
      </c>
      <c r="O958">
        <f t="shared" si="147"/>
        <v>0.94000000000000072</v>
      </c>
    </row>
    <row r="959" spans="6:15">
      <c r="F959">
        <f t="shared" si="141"/>
        <v>0.94100000000000072</v>
      </c>
      <c r="G959">
        <f t="shared" si="142"/>
        <v>1</v>
      </c>
      <c r="H959">
        <f t="shared" si="143"/>
        <v>3.7302880834356502</v>
      </c>
      <c r="I959">
        <f t="shared" si="148"/>
        <v>-4.1384642098974211</v>
      </c>
      <c r="J959">
        <f t="shared" si="144"/>
        <v>-4.0213222950460716</v>
      </c>
      <c r="K959">
        <f t="shared" si="149"/>
        <v>-20.383590044772252</v>
      </c>
      <c r="L959">
        <f t="shared" si="140"/>
        <v>-1.3490172407922208E-2</v>
      </c>
      <c r="M959">
        <f t="shared" si="145"/>
        <v>-0.74140203729489818</v>
      </c>
      <c r="N959">
        <f t="shared" si="146"/>
        <v>12.029777921952062</v>
      </c>
      <c r="O959">
        <f t="shared" si="147"/>
        <v>0.94100000000000072</v>
      </c>
    </row>
    <row r="960" spans="6:15">
      <c r="F960">
        <f t="shared" si="141"/>
        <v>0.94200000000000073</v>
      </c>
      <c r="G960">
        <f t="shared" si="142"/>
        <v>2</v>
      </c>
      <c r="H960">
        <f t="shared" si="143"/>
        <v>3.7302880834356502</v>
      </c>
      <c r="I960">
        <f t="shared" si="148"/>
        <v>-4.1384642098974211</v>
      </c>
      <c r="J960">
        <f t="shared" si="144"/>
        <v>-4.0213222950460716</v>
      </c>
      <c r="K960">
        <f t="shared" si="149"/>
        <v>-20.390741730241796</v>
      </c>
      <c r="L960">
        <f t="shared" si="140"/>
        <v>-1.3458663012940426E-2</v>
      </c>
      <c r="M960">
        <f t="shared" si="145"/>
        <v>-0.73967032261201515</v>
      </c>
      <c r="N960">
        <f t="shared" si="146"/>
        <v>12.029656081491796</v>
      </c>
      <c r="O960">
        <f t="shared" si="147"/>
        <v>0.94200000000000073</v>
      </c>
    </row>
    <row r="961" spans="6:15">
      <c r="F961">
        <f t="shared" si="141"/>
        <v>0.94300000000000073</v>
      </c>
      <c r="G961">
        <f t="shared" si="142"/>
        <v>3</v>
      </c>
      <c r="H961">
        <f t="shared" si="143"/>
        <v>3.7302880834356502</v>
      </c>
      <c r="I961">
        <f t="shared" si="148"/>
        <v>-4.1384642098974211</v>
      </c>
      <c r="J961">
        <f t="shared" si="144"/>
        <v>-4.0213222950460716</v>
      </c>
      <c r="K961">
        <f t="shared" si="149"/>
        <v>-20.397872987076418</v>
      </c>
      <c r="L961">
        <f t="shared" si="140"/>
        <v>-1.3427679478943763E-2</v>
      </c>
      <c r="M961">
        <f t="shared" si="145"/>
        <v>-0.73796750855352089</v>
      </c>
      <c r="N961">
        <f t="shared" si="146"/>
        <v>12.02958681290448</v>
      </c>
      <c r="O961">
        <f t="shared" si="147"/>
        <v>0.94300000000000073</v>
      </c>
    </row>
    <row r="962" spans="6:15">
      <c r="F962">
        <f t="shared" si="141"/>
        <v>0.94400000000000073</v>
      </c>
      <c r="G962">
        <f t="shared" si="142"/>
        <v>4</v>
      </c>
      <c r="H962">
        <f t="shared" si="143"/>
        <v>3.7302880834356502</v>
      </c>
      <c r="I962">
        <f t="shared" si="148"/>
        <v>-4.1384642098974211</v>
      </c>
      <c r="J962">
        <f t="shared" si="144"/>
        <v>-4.0213222950460716</v>
      </c>
      <c r="K962">
        <f t="shared" si="149"/>
        <v>-20.404984149482367</v>
      </c>
      <c r="L962">
        <f t="shared" si="140"/>
        <v>-1.3396791269311646E-2</v>
      </c>
      <c r="M962">
        <f t="shared" si="145"/>
        <v>-0.73626993339605329</v>
      </c>
      <c r="N962">
        <f t="shared" si="146"/>
        <v>12.029518700342141</v>
      </c>
      <c r="O962">
        <f t="shared" si="147"/>
        <v>0.94400000000000073</v>
      </c>
    </row>
    <row r="963" spans="6:15">
      <c r="F963">
        <f t="shared" si="141"/>
        <v>0.94500000000000073</v>
      </c>
      <c r="G963">
        <f t="shared" si="142"/>
        <v>5</v>
      </c>
      <c r="H963">
        <f t="shared" si="143"/>
        <v>3.7302880834356502</v>
      </c>
      <c r="I963">
        <f t="shared" si="148"/>
        <v>-4.1384642098974211</v>
      </c>
      <c r="J963">
        <f t="shared" si="144"/>
        <v>-4.0213222950460716</v>
      </c>
      <c r="K963">
        <f t="shared" si="149"/>
        <v>-20.412075279156916</v>
      </c>
      <c r="L963">
        <f t="shared" si="140"/>
        <v>-1.3365990221848624E-2</v>
      </c>
      <c r="M963">
        <f t="shared" si="145"/>
        <v>-0.73457714855614342</v>
      </c>
      <c r="N963">
        <f t="shared" si="146"/>
        <v>12.029450797335842</v>
      </c>
      <c r="O963">
        <f t="shared" si="147"/>
        <v>0.94500000000000073</v>
      </c>
    </row>
    <row r="964" spans="6:15">
      <c r="F964">
        <f t="shared" si="141"/>
        <v>0.94600000000000073</v>
      </c>
      <c r="G964">
        <f t="shared" si="142"/>
        <v>6</v>
      </c>
      <c r="H964">
        <f t="shared" si="143"/>
        <v>3.7302880834356502</v>
      </c>
      <c r="I964">
        <f t="shared" si="148"/>
        <v>-4.1384642098974211</v>
      </c>
      <c r="J964">
        <f t="shared" si="144"/>
        <v>-4.0213222950460716</v>
      </c>
      <c r="K964">
        <f t="shared" si="149"/>
        <v>-20.419146432627297</v>
      </c>
      <c r="L964">
        <f t="shared" si="140"/>
        <v>-1.33352759457871E-2</v>
      </c>
      <c r="M964">
        <f t="shared" si="145"/>
        <v>-0.73288913255772081</v>
      </c>
      <c r="N964">
        <f t="shared" si="146"/>
        <v>12.029383085942246</v>
      </c>
      <c r="O964">
        <f t="shared" si="147"/>
        <v>0.94600000000000073</v>
      </c>
    </row>
    <row r="965" spans="6:15">
      <c r="F965">
        <f t="shared" si="141"/>
        <v>0.94700000000000073</v>
      </c>
      <c r="G965">
        <f t="shared" si="142"/>
        <v>7</v>
      </c>
      <c r="H965">
        <f t="shared" si="143"/>
        <v>3.7302880834356502</v>
      </c>
      <c r="I965">
        <f t="shared" si="148"/>
        <v>-4.1384642098974211</v>
      </c>
      <c r="J965">
        <f t="shared" si="144"/>
        <v>-4.0213222950460716</v>
      </c>
      <c r="K965">
        <f t="shared" si="149"/>
        <v>-20.426197666169582</v>
      </c>
      <c r="L965">
        <f t="shared" si="140"/>
        <v>-1.3304648194014189E-2</v>
      </c>
      <c r="M965">
        <f t="shared" si="145"/>
        <v>-0.73120587181978802</v>
      </c>
      <c r="N965">
        <f t="shared" si="146"/>
        <v>12.029315565302308</v>
      </c>
      <c r="O965">
        <f t="shared" si="147"/>
        <v>0.94700000000000073</v>
      </c>
    </row>
    <row r="966" spans="6:15">
      <c r="F966">
        <f t="shared" si="141"/>
        <v>0.94800000000000073</v>
      </c>
      <c r="G966">
        <f t="shared" si="142"/>
        <v>8</v>
      </c>
      <c r="H966">
        <f t="shared" si="143"/>
        <v>3.7302880834356502</v>
      </c>
      <c r="I966">
        <f t="shared" si="148"/>
        <v>-4.1384642098974211</v>
      </c>
      <c r="J966">
        <f t="shared" si="144"/>
        <v>-4.0213222950460716</v>
      </c>
      <c r="K966">
        <f t="shared" si="149"/>
        <v>-20.433229035899618</v>
      </c>
      <c r="L966">
        <f t="shared" si="140"/>
        <v>-1.3274106722735867E-2</v>
      </c>
      <c r="M966">
        <f t="shared" si="145"/>
        <v>-0.72952735294374804</v>
      </c>
      <c r="N966">
        <f t="shared" si="146"/>
        <v>12.029248234872792</v>
      </c>
      <c r="O966">
        <f t="shared" si="147"/>
        <v>0.94800000000000073</v>
      </c>
    </row>
    <row r="967" spans="6:15">
      <c r="F967">
        <f t="shared" si="141"/>
        <v>0.94900000000000073</v>
      </c>
      <c r="G967">
        <f t="shared" si="142"/>
        <v>9</v>
      </c>
      <c r="H967">
        <f t="shared" si="143"/>
        <v>3.7302880834356502</v>
      </c>
      <c r="I967">
        <f t="shared" si="148"/>
        <v>-4.1384642098974211</v>
      </c>
      <c r="J967">
        <f t="shared" si="144"/>
        <v>-4.0213222950460716</v>
      </c>
      <c r="K967">
        <f t="shared" si="149"/>
        <v>-20.44024059777513</v>
      </c>
      <c r="L967">
        <f t="shared" si="140"/>
        <v>-1.324365128889309E-2</v>
      </c>
      <c r="M967">
        <f t="shared" si="145"/>
        <v>-0.72785356257139711</v>
      </c>
      <c r="N967">
        <f t="shared" si="146"/>
        <v>12.029181094117749</v>
      </c>
      <c r="O967">
        <f t="shared" si="147"/>
        <v>0.94900000000000073</v>
      </c>
    </row>
    <row r="968" spans="6:15">
      <c r="F968">
        <f t="shared" si="141"/>
        <v>0.95000000000000073</v>
      </c>
      <c r="G968">
        <f t="shared" si="142"/>
        <v>0</v>
      </c>
      <c r="H968">
        <f t="shared" si="143"/>
        <v>3.5437736792638677</v>
      </c>
      <c r="I968">
        <f t="shared" si="148"/>
        <v>-4.0859942530514104</v>
      </c>
      <c r="J968">
        <f t="shared" si="144"/>
        <v>-4.0008820544482964</v>
      </c>
      <c r="K968">
        <f t="shared" si="149"/>
        <v>-20.447232407596221</v>
      </c>
      <c r="L968">
        <f t="shared" si="140"/>
        <v>-1.1940427998540847E-2</v>
      </c>
      <c r="M968">
        <f t="shared" si="145"/>
        <v>-0.65623013380410444</v>
      </c>
      <c r="N968">
        <f t="shared" si="146"/>
        <v>12.029114142502856</v>
      </c>
      <c r="O968">
        <f t="shared" si="147"/>
        <v>0.95000000000000073</v>
      </c>
    </row>
    <row r="969" spans="6:15">
      <c r="F969">
        <f t="shared" si="141"/>
        <v>0.95100000000000073</v>
      </c>
      <c r="G969">
        <f t="shared" si="142"/>
        <v>1</v>
      </c>
      <c r="H969">
        <f t="shared" si="143"/>
        <v>3.5437736792638677</v>
      </c>
      <c r="I969">
        <f t="shared" si="148"/>
        <v>-4.0859942530514104</v>
      </c>
      <c r="J969">
        <f t="shared" si="144"/>
        <v>-4.0008820544482964</v>
      </c>
      <c r="K969">
        <f t="shared" si="149"/>
        <v>-20.453398933056942</v>
      </c>
      <c r="L969">
        <f t="shared" si="140"/>
        <v>-1.1890528547677352E-2</v>
      </c>
      <c r="M969">
        <f t="shared" si="145"/>
        <v>-0.65348772596739169</v>
      </c>
      <c r="N969">
        <f t="shared" si="146"/>
        <v>12.026249205352164</v>
      </c>
      <c r="O969">
        <f t="shared" si="147"/>
        <v>0.95100000000000073</v>
      </c>
    </row>
    <row r="970" spans="6:15">
      <c r="F970">
        <f t="shared" si="141"/>
        <v>0.95200000000000073</v>
      </c>
      <c r="G970">
        <f t="shared" si="142"/>
        <v>2</v>
      </c>
      <c r="H970">
        <f t="shared" si="143"/>
        <v>3.5437736792638677</v>
      </c>
      <c r="I970">
        <f t="shared" si="148"/>
        <v>-4.0859942530514104</v>
      </c>
      <c r="J970">
        <f t="shared" si="144"/>
        <v>-4.0008820544482964</v>
      </c>
      <c r="K970">
        <f t="shared" si="149"/>
        <v>-20.45953345783072</v>
      </c>
      <c r="L970">
        <f t="shared" si="140"/>
        <v>-1.1863468965718674E-2</v>
      </c>
      <c r="M970">
        <f t="shared" si="145"/>
        <v>-0.65200056712420806</v>
      </c>
      <c r="N970">
        <f t="shared" si="146"/>
        <v>12.026139509038696</v>
      </c>
      <c r="O970">
        <f t="shared" si="147"/>
        <v>0.95200000000000073</v>
      </c>
    </row>
    <row r="971" spans="6:15">
      <c r="F971">
        <f t="shared" si="141"/>
        <v>0.95300000000000074</v>
      </c>
      <c r="G971">
        <f t="shared" si="142"/>
        <v>3</v>
      </c>
      <c r="H971">
        <f t="shared" si="143"/>
        <v>3.5437736792638677</v>
      </c>
      <c r="I971">
        <f t="shared" si="148"/>
        <v>-4.0859942530514104</v>
      </c>
      <c r="J971">
        <f t="shared" si="144"/>
        <v>-4.0008820544482964</v>
      </c>
      <c r="K971">
        <f t="shared" si="149"/>
        <v>-20.465650439426643</v>
      </c>
      <c r="L971">
        <f t="shared" si="140"/>
        <v>-1.1836897916832657E-2</v>
      </c>
      <c r="M971">
        <f t="shared" si="145"/>
        <v>-0.65054025741270394</v>
      </c>
      <c r="N971">
        <f t="shared" si="146"/>
        <v>12.026080022684969</v>
      </c>
      <c r="O971">
        <f t="shared" si="147"/>
        <v>0.95300000000000074</v>
      </c>
    </row>
    <row r="972" spans="6:15">
      <c r="F972">
        <f t="shared" si="141"/>
        <v>0.95400000000000074</v>
      </c>
      <c r="G972">
        <f t="shared" si="142"/>
        <v>4</v>
      </c>
      <c r="H972">
        <f t="shared" si="143"/>
        <v>3.5437736792638677</v>
      </c>
      <c r="I972">
        <f t="shared" si="148"/>
        <v>-4.0859942530514104</v>
      </c>
      <c r="J972">
        <f t="shared" si="144"/>
        <v>-4.0008820544482964</v>
      </c>
      <c r="K972">
        <f t="shared" si="149"/>
        <v>-20.471750188229922</v>
      </c>
      <c r="L972">
        <f t="shared" si="140"/>
        <v>-1.1810409192696297E-2</v>
      </c>
      <c r="M972">
        <f t="shared" si="145"/>
        <v>-0.64908447216058163</v>
      </c>
      <c r="N972">
        <f t="shared" si="146"/>
        <v>12.026021610296509</v>
      </c>
      <c r="O972">
        <f t="shared" si="147"/>
        <v>0.95400000000000074</v>
      </c>
    </row>
    <row r="973" spans="6:15">
      <c r="F973">
        <f t="shared" si="141"/>
        <v>0.95500000000000074</v>
      </c>
      <c r="G973">
        <f t="shared" si="142"/>
        <v>5</v>
      </c>
      <c r="H973">
        <f t="shared" si="143"/>
        <v>3.5437736792638677</v>
      </c>
      <c r="I973">
        <f t="shared" si="148"/>
        <v>-4.0859942530514104</v>
      </c>
      <c r="J973">
        <f t="shared" si="144"/>
        <v>-4.0008820544482964</v>
      </c>
      <c r="K973">
        <f t="shared" si="149"/>
        <v>-20.477832757515774</v>
      </c>
      <c r="L973">
        <f t="shared" si="140"/>
        <v>-1.1783995207869975E-2</v>
      </c>
      <c r="M973">
        <f t="shared" si="145"/>
        <v>-0.6476327944821102</v>
      </c>
      <c r="N973">
        <f t="shared" si="146"/>
        <v>12.025963378886424</v>
      </c>
      <c r="O973">
        <f t="shared" si="147"/>
        <v>0.95500000000000074</v>
      </c>
    </row>
    <row r="974" spans="6:15">
      <c r="F974">
        <f t="shared" si="141"/>
        <v>0.95600000000000074</v>
      </c>
      <c r="G974">
        <f t="shared" si="142"/>
        <v>6</v>
      </c>
      <c r="H974">
        <f t="shared" si="143"/>
        <v>3.5437736792638677</v>
      </c>
      <c r="I974">
        <f t="shared" si="148"/>
        <v>-4.0859942530514104</v>
      </c>
      <c r="J974">
        <f t="shared" si="144"/>
        <v>-4.0008820544482964</v>
      </c>
      <c r="K974">
        <f t="shared" si="149"/>
        <v>-20.483898195754971</v>
      </c>
      <c r="L974">
        <f t="shared" si="140"/>
        <v>-1.1757655618282604E-2</v>
      </c>
      <c r="M974">
        <f t="shared" si="145"/>
        <v>-0.64618520546759772</v>
      </c>
      <c r="N974">
        <f t="shared" si="146"/>
        <v>12.025905311779285</v>
      </c>
      <c r="O974">
        <f t="shared" si="147"/>
        <v>0.95600000000000074</v>
      </c>
    </row>
    <row r="975" spans="6:15">
      <c r="F975">
        <f t="shared" si="141"/>
        <v>0.95700000000000074</v>
      </c>
      <c r="G975">
        <f t="shared" si="142"/>
        <v>7</v>
      </c>
      <c r="H975">
        <f t="shared" si="143"/>
        <v>3.5437736792638677</v>
      </c>
      <c r="I975">
        <f t="shared" si="148"/>
        <v>-4.0859942530514104</v>
      </c>
      <c r="J975">
        <f t="shared" si="144"/>
        <v>-4.0008820544482964</v>
      </c>
      <c r="K975">
        <f t="shared" si="149"/>
        <v>-20.489946551197235</v>
      </c>
      <c r="L975">
        <f t="shared" si="140"/>
        <v>-1.173139021197993E-2</v>
      </c>
      <c r="M975">
        <f t="shared" si="145"/>
        <v>-0.64474169346831844</v>
      </c>
      <c r="N975">
        <f t="shared" si="146"/>
        <v>12.025847408218704</v>
      </c>
      <c r="O975">
        <f t="shared" si="147"/>
        <v>0.95700000000000074</v>
      </c>
    </row>
    <row r="976" spans="6:15">
      <c r="F976">
        <f t="shared" si="141"/>
        <v>0.95800000000000074</v>
      </c>
      <c r="G976">
        <f t="shared" si="142"/>
        <v>8</v>
      </c>
      <c r="H976">
        <f t="shared" si="143"/>
        <v>3.5437736792638677</v>
      </c>
      <c r="I976">
        <f t="shared" si="148"/>
        <v>-4.0859942530514104</v>
      </c>
      <c r="J976">
        <f t="shared" si="144"/>
        <v>-4.0008820544482964</v>
      </c>
      <c r="K976">
        <f t="shared" si="149"/>
        <v>-20.495977871954853</v>
      </c>
      <c r="L976">
        <f t="shared" si="140"/>
        <v>-1.1705198779986922E-2</v>
      </c>
      <c r="M976">
        <f t="shared" si="145"/>
        <v>-0.64330224699928129</v>
      </c>
      <c r="N976">
        <f t="shared" si="146"/>
        <v>12.025789667738733</v>
      </c>
      <c r="O976">
        <f t="shared" si="147"/>
        <v>0.95800000000000074</v>
      </c>
    </row>
    <row r="977" spans="6:15">
      <c r="F977">
        <f t="shared" si="141"/>
        <v>0.95900000000000074</v>
      </c>
      <c r="G977">
        <f t="shared" si="142"/>
        <v>9</v>
      </c>
      <c r="H977">
        <f t="shared" si="143"/>
        <v>3.5437736792638677</v>
      </c>
      <c r="I977">
        <f t="shared" si="148"/>
        <v>-4.0859942530514104</v>
      </c>
      <c r="J977">
        <f t="shared" si="144"/>
        <v>-4.0008820544482964</v>
      </c>
      <c r="K977">
        <f t="shared" si="149"/>
        <v>-20.501992206004584</v>
      </c>
      <c r="L977">
        <f t="shared" ref="L977:L1040" si="150">$B$42*M977</f>
        <v>-1.1679081113960328E-2</v>
      </c>
      <c r="M977">
        <f t="shared" si="145"/>
        <v>-0.64186685461021642</v>
      </c>
      <c r="N977">
        <f t="shared" si="146"/>
        <v>12.025732089879972</v>
      </c>
      <c r="O977">
        <f t="shared" si="147"/>
        <v>0.95900000000000074</v>
      </c>
    </row>
    <row r="978" spans="6:15">
      <c r="F978">
        <f t="shared" ref="F978:F1041" si="151">F977+$B$17</f>
        <v>0.96000000000000074</v>
      </c>
      <c r="G978">
        <f t="shared" ref="G978:G1041" si="152">IF(G977=($B$20-1),0,G977+1)</f>
        <v>0</v>
      </c>
      <c r="H978">
        <f t="shared" ref="H978:H1041" si="153">IF(G978=0,$B$31*$B$29+(1-$B$31)*H977,H977)</f>
        <v>3.3665849953006739</v>
      </c>
      <c r="I978">
        <f t="shared" si="148"/>
        <v>-4.0351927508362593</v>
      </c>
      <c r="J978">
        <f t="shared" ref="J978:J1041" si="154">IF(G978=0,IF(J977&gt;$B$25,$B$25,IF(J977&lt;-$B$25,-$B$25,J977+$B$17*($B$29-K977))),J977)</f>
        <v>-3.9803800622422916</v>
      </c>
      <c r="K978">
        <f t="shared" si="149"/>
        <v>-20.507989601188061</v>
      </c>
      <c r="L978">
        <f t="shared" si="150"/>
        <v>-1.0421010289969303E-2</v>
      </c>
      <c r="M978">
        <f t="shared" ref="M978:M1041" si="155">((0.01*I978*N978)-(K978*$B$41))/$B$40</f>
        <v>-0.5727249456883956</v>
      </c>
      <c r="N978">
        <f t="shared" ref="N978:N1041" si="156">$B$45-$B$47*$B$50*M977-$B$46</f>
        <v>12.025674674184408</v>
      </c>
      <c r="O978">
        <f t="shared" ref="O978:O1041" si="157">IF(K978&lt;0,F978,9999)</f>
        <v>0.96000000000000074</v>
      </c>
    </row>
    <row r="979" spans="6:15">
      <c r="F979">
        <f t="shared" si="151"/>
        <v>0.96100000000000074</v>
      </c>
      <c r="G979">
        <f t="shared" si="152"/>
        <v>1</v>
      </c>
      <c r="H979">
        <f t="shared" si="153"/>
        <v>3.3665849953006739</v>
      </c>
      <c r="I979">
        <f t="shared" ref="I979:I1042" si="158">IF(G979=0,MAX(-$B$26,MIN(($B$23*(H979-K978)+($B$24*J979)),$B$26)),I978)</f>
        <v>-4.0351927508362593</v>
      </c>
      <c r="J979">
        <f t="shared" si="154"/>
        <v>-3.9803800622422916</v>
      </c>
      <c r="K979">
        <f t="shared" ref="K979:K1042" si="159">K978+($B$17*L978/$B$34)-($B$17*$B$36*K978/$B$34)</f>
        <v>-20.513190356594585</v>
      </c>
      <c r="L979">
        <f t="shared" si="150"/>
        <v>-1.0376329837775825E-2</v>
      </c>
      <c r="M979">
        <f t="shared" si="155"/>
        <v>-0.5702693671174317</v>
      </c>
      <c r="N979">
        <f t="shared" si="156"/>
        <v>12.022908997827535</v>
      </c>
      <c r="O979">
        <f t="shared" si="157"/>
        <v>0.96100000000000074</v>
      </c>
    </row>
    <row r="980" spans="6:15">
      <c r="F980">
        <f t="shared" si="151"/>
        <v>0.96200000000000074</v>
      </c>
      <c r="G980">
        <f t="shared" si="152"/>
        <v>2</v>
      </c>
      <c r="H980">
        <f t="shared" si="153"/>
        <v>3.3665849953006739</v>
      </c>
      <c r="I980">
        <f t="shared" si="158"/>
        <v>-4.0351927508362593</v>
      </c>
      <c r="J980">
        <f t="shared" si="154"/>
        <v>-3.9803800622422916</v>
      </c>
      <c r="K980">
        <f t="shared" si="159"/>
        <v>-20.518362480093206</v>
      </c>
      <c r="L980">
        <f t="shared" si="150"/>
        <v>-1.03534782335305E-2</v>
      </c>
      <c r="M980">
        <f t="shared" si="155"/>
        <v>-0.56901347316510598</v>
      </c>
      <c r="N980">
        <f t="shared" si="156"/>
        <v>12.022810774684697</v>
      </c>
      <c r="O980">
        <f t="shared" si="157"/>
        <v>0.96200000000000074</v>
      </c>
    </row>
    <row r="981" spans="6:15">
      <c r="F981">
        <f t="shared" si="151"/>
        <v>0.96300000000000074</v>
      </c>
      <c r="G981">
        <f t="shared" si="152"/>
        <v>3</v>
      </c>
      <c r="H981">
        <f t="shared" si="153"/>
        <v>3.3665849953006739</v>
      </c>
      <c r="I981">
        <f t="shared" si="158"/>
        <v>-4.0351927508362593</v>
      </c>
      <c r="J981">
        <f t="shared" si="154"/>
        <v>-3.9803800622422916</v>
      </c>
      <c r="K981">
        <f t="shared" si="159"/>
        <v>-20.52351978908964</v>
      </c>
      <c r="L981">
        <f t="shared" si="150"/>
        <v>-1.0331080297639841E-2</v>
      </c>
      <c r="M981">
        <f t="shared" si="155"/>
        <v>-0.56778251222566067</v>
      </c>
      <c r="N981">
        <f t="shared" si="156"/>
        <v>12.022760538926605</v>
      </c>
      <c r="O981">
        <f t="shared" si="157"/>
        <v>0.96300000000000074</v>
      </c>
    </row>
    <row r="982" spans="6:15">
      <c r="F982">
        <f t="shared" si="151"/>
        <v>0.96400000000000075</v>
      </c>
      <c r="G982">
        <f t="shared" si="152"/>
        <v>4</v>
      </c>
      <c r="H982">
        <f t="shared" si="153"/>
        <v>3.3665849953006739</v>
      </c>
      <c r="I982">
        <f t="shared" si="158"/>
        <v>-4.0351927508362593</v>
      </c>
      <c r="J982">
        <f t="shared" si="154"/>
        <v>-3.9803800622422916</v>
      </c>
      <c r="K982">
        <f t="shared" si="159"/>
        <v>-20.528662571717682</v>
      </c>
      <c r="L982">
        <f t="shared" si="150"/>
        <v>-1.0308752413426539E-2</v>
      </c>
      <c r="M982">
        <f t="shared" si="155"/>
        <v>-0.56655540123377257</v>
      </c>
      <c r="N982">
        <f t="shared" si="156"/>
        <v>12.022711300489027</v>
      </c>
      <c r="O982">
        <f t="shared" si="157"/>
        <v>0.96400000000000075</v>
      </c>
    </row>
    <row r="983" spans="6:15">
      <c r="F983">
        <f t="shared" si="151"/>
        <v>0.96500000000000075</v>
      </c>
      <c r="G983">
        <f t="shared" si="152"/>
        <v>5</v>
      </c>
      <c r="H983">
        <f t="shared" si="153"/>
        <v>3.3665849953006739</v>
      </c>
      <c r="I983">
        <f t="shared" si="158"/>
        <v>-4.0351927508362593</v>
      </c>
      <c r="J983">
        <f t="shared" si="154"/>
        <v>-3.9803800622422916</v>
      </c>
      <c r="K983">
        <f t="shared" si="159"/>
        <v>-20.533790873300873</v>
      </c>
      <c r="L983">
        <f t="shared" si="150"/>
        <v>-1.0286487524990628E-2</v>
      </c>
      <c r="M983">
        <f t="shared" si="155"/>
        <v>-0.56533175240650968</v>
      </c>
      <c r="N983">
        <f t="shared" si="156"/>
        <v>12.022662216049351</v>
      </c>
      <c r="O983">
        <f t="shared" si="157"/>
        <v>0.96500000000000075</v>
      </c>
    </row>
    <row r="984" spans="6:15">
      <c r="F984">
        <f t="shared" si="151"/>
        <v>0.96600000000000075</v>
      </c>
      <c r="G984">
        <f t="shared" si="152"/>
        <v>6</v>
      </c>
      <c r="H984">
        <f t="shared" si="153"/>
        <v>3.3665849953006739</v>
      </c>
      <c r="I984">
        <f t="shared" si="158"/>
        <v>-4.0351927508362593</v>
      </c>
      <c r="J984">
        <f t="shared" si="154"/>
        <v>-3.9803800622422916</v>
      </c>
      <c r="K984">
        <f t="shared" si="159"/>
        <v>-20.538904734694</v>
      </c>
      <c r="L984">
        <f t="shared" si="150"/>
        <v>-1.0264285331914671E-2</v>
      </c>
      <c r="M984">
        <f t="shared" si="155"/>
        <v>-0.56411154923332696</v>
      </c>
      <c r="N984">
        <f t="shared" si="156"/>
        <v>12.02261327009626</v>
      </c>
      <c r="O984">
        <f t="shared" si="157"/>
        <v>0.96600000000000075</v>
      </c>
    </row>
    <row r="985" spans="6:15">
      <c r="F985">
        <f t="shared" si="151"/>
        <v>0.96700000000000075</v>
      </c>
      <c r="G985">
        <f t="shared" si="152"/>
        <v>7</v>
      </c>
      <c r="H985">
        <f t="shared" si="153"/>
        <v>3.3665849953006739</v>
      </c>
      <c r="I985">
        <f t="shared" si="158"/>
        <v>-4.0351927508362593</v>
      </c>
      <c r="J985">
        <f t="shared" si="154"/>
        <v>-3.9803800622422916</v>
      </c>
      <c r="K985">
        <f t="shared" si="159"/>
        <v>-20.544004196558944</v>
      </c>
      <c r="L985">
        <f t="shared" si="150"/>
        <v>-1.0242145655455019E-2</v>
      </c>
      <c r="M985">
        <f t="shared" si="155"/>
        <v>-0.56289478189070974</v>
      </c>
      <c r="N985">
        <f t="shared" si="156"/>
        <v>12.022564461969333</v>
      </c>
      <c r="O985">
        <f t="shared" si="157"/>
        <v>0.96700000000000075</v>
      </c>
    </row>
    <row r="986" spans="6:15">
      <c r="F986">
        <f t="shared" si="151"/>
        <v>0.96800000000000075</v>
      </c>
      <c r="G986">
        <f t="shared" si="152"/>
        <v>8</v>
      </c>
      <c r="H986">
        <f t="shared" si="153"/>
        <v>3.3665849953006739</v>
      </c>
      <c r="I986">
        <f t="shared" si="158"/>
        <v>-4.0351927508362593</v>
      </c>
      <c r="J986">
        <f t="shared" si="154"/>
        <v>-3.9803800622422916</v>
      </c>
      <c r="K986">
        <f t="shared" si="159"/>
        <v>-20.549089299441686</v>
      </c>
      <c r="L986">
        <f t="shared" si="150"/>
        <v>-1.0220068319538823E-2</v>
      </c>
      <c r="M986">
        <f t="shared" si="155"/>
        <v>-0.56168144070192705</v>
      </c>
      <c r="N986">
        <f t="shared" si="156"/>
        <v>12.022515791275628</v>
      </c>
      <c r="O986">
        <f t="shared" si="157"/>
        <v>0.96800000000000075</v>
      </c>
    </row>
    <row r="987" spans="6:15">
      <c r="F987">
        <f t="shared" si="151"/>
        <v>0.96900000000000075</v>
      </c>
      <c r="G987">
        <f t="shared" si="152"/>
        <v>9</v>
      </c>
      <c r="H987">
        <f t="shared" si="153"/>
        <v>3.3665849953006739</v>
      </c>
      <c r="I987">
        <f t="shared" si="158"/>
        <v>-4.0351927508362593</v>
      </c>
      <c r="J987">
        <f t="shared" si="154"/>
        <v>-3.9803800622422916</v>
      </c>
      <c r="K987">
        <f t="shared" si="159"/>
        <v>-20.554160083774015</v>
      </c>
      <c r="L987">
        <f t="shared" si="150"/>
        <v>-1.0198053148627864E-2</v>
      </c>
      <c r="M987">
        <f t="shared" si="155"/>
        <v>-0.56047151601963052</v>
      </c>
      <c r="N987">
        <f t="shared" si="156"/>
        <v>12.022467257628078</v>
      </c>
      <c r="O987">
        <f t="shared" si="157"/>
        <v>0.96900000000000075</v>
      </c>
    </row>
    <row r="988" spans="6:15">
      <c r="F988">
        <f t="shared" si="151"/>
        <v>0.97000000000000075</v>
      </c>
      <c r="G988">
        <f t="shared" si="152"/>
        <v>0</v>
      </c>
      <c r="H988">
        <f t="shared" si="153"/>
        <v>3.19825574553564</v>
      </c>
      <c r="I988">
        <f t="shared" si="158"/>
        <v>-3.9859842367243203</v>
      </c>
      <c r="J988">
        <f t="shared" si="154"/>
        <v>-3.9598259021585176</v>
      </c>
      <c r="K988">
        <f t="shared" si="159"/>
        <v>-20.559216589873877</v>
      </c>
      <c r="L988">
        <f t="shared" si="150"/>
        <v>-8.9830291418825561E-3</v>
      </c>
      <c r="M988">
        <f t="shared" si="155"/>
        <v>-0.49369540325222311</v>
      </c>
      <c r="N988">
        <f t="shared" si="156"/>
        <v>12.022418860640785</v>
      </c>
      <c r="O988">
        <f t="shared" si="157"/>
        <v>0.97000000000000075</v>
      </c>
    </row>
    <row r="989" spans="6:15">
      <c r="F989">
        <f t="shared" si="151"/>
        <v>0.97100000000000075</v>
      </c>
      <c r="G989">
        <f t="shared" si="152"/>
        <v>1</v>
      </c>
      <c r="H989">
        <f t="shared" si="153"/>
        <v>3.19825574553564</v>
      </c>
      <c r="I989">
        <f t="shared" si="158"/>
        <v>-3.9859842367243203</v>
      </c>
      <c r="J989">
        <f t="shared" si="154"/>
        <v>-3.9598259021585176</v>
      </c>
      <c r="K989">
        <f t="shared" si="159"/>
        <v>-20.563503764476614</v>
      </c>
      <c r="L989">
        <f t="shared" si="150"/>
        <v>-8.9432790561457549E-3</v>
      </c>
      <c r="M989">
        <f t="shared" si="155"/>
        <v>-0.4915107911022254</v>
      </c>
      <c r="N989">
        <f t="shared" si="156"/>
        <v>12.019747816130089</v>
      </c>
      <c r="O989">
        <f t="shared" si="157"/>
        <v>0.97100000000000075</v>
      </c>
    </row>
    <row r="990" spans="6:15">
      <c r="F990">
        <f t="shared" si="151"/>
        <v>0.97200000000000075</v>
      </c>
      <c r="G990">
        <f t="shared" si="152"/>
        <v>2</v>
      </c>
      <c r="H990">
        <f t="shared" si="153"/>
        <v>3.19825574553564</v>
      </c>
      <c r="I990">
        <f t="shared" si="158"/>
        <v>-3.9859842367243203</v>
      </c>
      <c r="J990">
        <f t="shared" si="154"/>
        <v>-3.9598259021585176</v>
      </c>
      <c r="K990">
        <f t="shared" si="159"/>
        <v>-20.56776548972617</v>
      </c>
      <c r="L990">
        <f t="shared" si="150"/>
        <v>-8.9244059751387595E-3</v>
      </c>
      <c r="M990">
        <f t="shared" si="155"/>
        <v>-0.49047355152622107</v>
      </c>
      <c r="N990">
        <f t="shared" si="156"/>
        <v>12.019660431644089</v>
      </c>
      <c r="O990">
        <f t="shared" si="157"/>
        <v>0.97200000000000075</v>
      </c>
    </row>
    <row r="991" spans="6:15">
      <c r="F991">
        <f t="shared" si="151"/>
        <v>0.97300000000000075</v>
      </c>
      <c r="G991">
        <f t="shared" si="152"/>
        <v>3</v>
      </c>
      <c r="H991">
        <f t="shared" si="153"/>
        <v>3.19825574553564</v>
      </c>
      <c r="I991">
        <f t="shared" si="158"/>
        <v>-3.9859842367243203</v>
      </c>
      <c r="J991">
        <f t="shared" si="154"/>
        <v>-3.9598259021585176</v>
      </c>
      <c r="K991">
        <f t="shared" si="159"/>
        <v>-20.572014980391089</v>
      </c>
      <c r="L991">
        <f t="shared" si="150"/>
        <v>-8.9059539801923677E-3</v>
      </c>
      <c r="M991">
        <f t="shared" si="155"/>
        <v>-0.48945945428329951</v>
      </c>
      <c r="N991">
        <f t="shared" si="156"/>
        <v>12.019618942061049</v>
      </c>
      <c r="O991">
        <f t="shared" si="157"/>
        <v>0.97300000000000075</v>
      </c>
    </row>
    <row r="992" spans="6:15">
      <c r="F992">
        <f t="shared" si="151"/>
        <v>0.97400000000000075</v>
      </c>
      <c r="G992">
        <f t="shared" si="152"/>
        <v>4</v>
      </c>
      <c r="H992">
        <f t="shared" si="153"/>
        <v>3.19825574553564</v>
      </c>
      <c r="I992">
        <f t="shared" si="158"/>
        <v>-3.9859842367243203</v>
      </c>
      <c r="J992">
        <f t="shared" si="154"/>
        <v>-3.9598259021585176</v>
      </c>
      <c r="K992">
        <f t="shared" si="159"/>
        <v>-20.576252503808405</v>
      </c>
      <c r="L992">
        <f t="shared" si="150"/>
        <v>-8.8875604509017839E-3</v>
      </c>
      <c r="M992">
        <f t="shared" si="155"/>
        <v>-0.4884485702355113</v>
      </c>
      <c r="N992">
        <f t="shared" si="156"/>
        <v>12.019578378171332</v>
      </c>
      <c r="O992">
        <f t="shared" si="157"/>
        <v>0.97400000000000075</v>
      </c>
    </row>
    <row r="993" spans="6:15">
      <c r="F993">
        <f t="shared" si="151"/>
        <v>0.97500000000000075</v>
      </c>
      <c r="G993">
        <f t="shared" si="152"/>
        <v>5</v>
      </c>
      <c r="H993">
        <f t="shared" si="153"/>
        <v>3.19825574553564</v>
      </c>
      <c r="I993">
        <f t="shared" si="158"/>
        <v>-3.9859842367243203</v>
      </c>
      <c r="J993">
        <f t="shared" si="154"/>
        <v>-3.9598259021585176</v>
      </c>
      <c r="K993">
        <f t="shared" si="159"/>
        <v>-20.580478097794842</v>
      </c>
      <c r="L993">
        <f t="shared" si="150"/>
        <v>-8.8692188180919309E-3</v>
      </c>
      <c r="M993">
        <f t="shared" si="155"/>
        <v>-0.48744053834968049</v>
      </c>
      <c r="N993">
        <f t="shared" si="156"/>
        <v>12.019537942809421</v>
      </c>
      <c r="O993">
        <f t="shared" si="157"/>
        <v>0.97500000000000075</v>
      </c>
    </row>
    <row r="994" spans="6:15">
      <c r="F994">
        <f t="shared" si="151"/>
        <v>0.97600000000000076</v>
      </c>
      <c r="G994">
        <f t="shared" si="152"/>
        <v>6</v>
      </c>
      <c r="H994">
        <f t="shared" si="153"/>
        <v>3.19825574553564</v>
      </c>
      <c r="I994">
        <f t="shared" si="158"/>
        <v>-3.9859842367243203</v>
      </c>
      <c r="J994">
        <f t="shared" si="154"/>
        <v>-3.9598259021585176</v>
      </c>
      <c r="K994">
        <f t="shared" si="159"/>
        <v>-20.584691796006926</v>
      </c>
      <c r="L994">
        <f t="shared" si="150"/>
        <v>-8.8509288221768328E-3</v>
      </c>
      <c r="M994">
        <f t="shared" si="155"/>
        <v>-0.48643534435930524</v>
      </c>
      <c r="N994">
        <f t="shared" si="156"/>
        <v>12.019497621533986</v>
      </c>
      <c r="O994">
        <f t="shared" si="157"/>
        <v>0.97600000000000076</v>
      </c>
    </row>
    <row r="995" spans="6:15">
      <c r="F995">
        <f t="shared" si="151"/>
        <v>0.97700000000000076</v>
      </c>
      <c r="G995">
        <f t="shared" si="152"/>
        <v>7</v>
      </c>
      <c r="H995">
        <f t="shared" si="153"/>
        <v>3.19825574553564</v>
      </c>
      <c r="I995">
        <f t="shared" si="158"/>
        <v>-3.9859842367243203</v>
      </c>
      <c r="J995">
        <f t="shared" si="154"/>
        <v>-3.9598259021585176</v>
      </c>
      <c r="K995">
        <f t="shared" si="159"/>
        <v>-20.588893631934599</v>
      </c>
      <c r="L995">
        <f t="shared" si="150"/>
        <v>-8.8326903157787632E-3</v>
      </c>
      <c r="M995">
        <f t="shared" si="155"/>
        <v>-0.4854329801647006</v>
      </c>
      <c r="N995">
        <f t="shared" si="156"/>
        <v>12.019457413774372</v>
      </c>
      <c r="O995">
        <f t="shared" si="157"/>
        <v>0.97700000000000076</v>
      </c>
    </row>
    <row r="996" spans="6:15">
      <c r="F996">
        <f t="shared" si="151"/>
        <v>0.97800000000000076</v>
      </c>
      <c r="G996">
        <f t="shared" si="152"/>
        <v>8</v>
      </c>
      <c r="H996">
        <f t="shared" si="153"/>
        <v>3.19825574553564</v>
      </c>
      <c r="I996">
        <f t="shared" si="158"/>
        <v>-3.9859842367243203</v>
      </c>
      <c r="J996">
        <f t="shared" si="154"/>
        <v>-3.9598259021585176</v>
      </c>
      <c r="K996">
        <f t="shared" si="159"/>
        <v>-20.593083638972253</v>
      </c>
      <c r="L996">
        <f t="shared" si="150"/>
        <v>-8.8145031539102418E-3</v>
      </c>
      <c r="M996">
        <f t="shared" si="155"/>
        <v>-0.48443343779754638</v>
      </c>
      <c r="N996">
        <f t="shared" si="156"/>
        <v>12.019417319206587</v>
      </c>
      <c r="O996">
        <f t="shared" si="157"/>
        <v>0.97800000000000076</v>
      </c>
    </row>
    <row r="997" spans="6:15">
      <c r="F997">
        <f t="shared" si="151"/>
        <v>0.97900000000000076</v>
      </c>
      <c r="G997">
        <f t="shared" si="152"/>
        <v>9</v>
      </c>
      <c r="H997">
        <f t="shared" si="153"/>
        <v>3.19825574553564</v>
      </c>
      <c r="I997">
        <f t="shared" si="158"/>
        <v>-3.9859842367243203</v>
      </c>
      <c r="J997">
        <f t="shared" si="154"/>
        <v>-3.9598259021585176</v>
      </c>
      <c r="K997">
        <f t="shared" si="159"/>
        <v>-20.597261850420249</v>
      </c>
      <c r="L997">
        <f t="shared" si="150"/>
        <v>-8.7963671920269805E-3</v>
      </c>
      <c r="M997">
        <f t="shared" si="155"/>
        <v>-0.4834367093138795</v>
      </c>
      <c r="N997">
        <f t="shared" si="156"/>
        <v>12.019377337511902</v>
      </c>
      <c r="O997">
        <f t="shared" si="157"/>
        <v>0.97900000000000076</v>
      </c>
    </row>
    <row r="998" spans="6:15">
      <c r="F998">
        <f t="shared" si="151"/>
        <v>0.98000000000000076</v>
      </c>
      <c r="G998">
        <f t="shared" si="152"/>
        <v>0</v>
      </c>
      <c r="H998">
        <f t="shared" si="153"/>
        <v>3.0383429582588577</v>
      </c>
      <c r="I998">
        <f t="shared" si="158"/>
        <v>-3.9382967729859928</v>
      </c>
      <c r="J998">
        <f t="shared" si="154"/>
        <v>-3.9392286403080972</v>
      </c>
      <c r="K998">
        <f t="shared" si="159"/>
        <v>-20.601428299485196</v>
      </c>
      <c r="L998">
        <f t="shared" si="150"/>
        <v>-7.6223859846340294E-3</v>
      </c>
      <c r="M998">
        <f t="shared" si="155"/>
        <v>-0.41891625452740738</v>
      </c>
      <c r="N998">
        <f t="shared" si="156"/>
        <v>12.019337468372555</v>
      </c>
      <c r="O998">
        <f t="shared" si="157"/>
        <v>0.98000000000000076</v>
      </c>
    </row>
    <row r="999" spans="6:15">
      <c r="F999">
        <f t="shared" si="151"/>
        <v>0.98100000000000076</v>
      </c>
      <c r="G999">
        <f t="shared" si="152"/>
        <v>1</v>
      </c>
      <c r="H999">
        <f t="shared" si="153"/>
        <v>3.0383429582588577</v>
      </c>
      <c r="I999">
        <f t="shared" si="158"/>
        <v>-3.9382967729859928</v>
      </c>
      <c r="J999">
        <f t="shared" si="154"/>
        <v>-3.9392286403080972</v>
      </c>
      <c r="K999">
        <f t="shared" si="159"/>
        <v>-20.604851453534749</v>
      </c>
      <c r="L999">
        <f t="shared" si="150"/>
        <v>-7.5872932813797018E-3</v>
      </c>
      <c r="M999">
        <f t="shared" si="155"/>
        <v>-0.41698760596012413</v>
      </c>
      <c r="N999">
        <f t="shared" si="156"/>
        <v>12.016756650181096</v>
      </c>
      <c r="O999">
        <f t="shared" si="157"/>
        <v>0.98100000000000076</v>
      </c>
    </row>
    <row r="1000" spans="6:15">
      <c r="F1000">
        <f t="shared" si="151"/>
        <v>0.98200000000000076</v>
      </c>
      <c r="G1000">
        <f t="shared" si="152"/>
        <v>2</v>
      </c>
      <c r="H1000">
        <f t="shared" si="153"/>
        <v>3.0383429582588577</v>
      </c>
      <c r="I1000">
        <f t="shared" si="158"/>
        <v>-3.9382967729859928</v>
      </c>
      <c r="J1000">
        <f t="shared" si="154"/>
        <v>-3.9392286403080972</v>
      </c>
      <c r="K1000">
        <f t="shared" si="159"/>
        <v>-20.60825216464406</v>
      </c>
      <c r="L1000">
        <f t="shared" si="150"/>
        <v>-7.5721810131436718E-3</v>
      </c>
      <c r="M1000">
        <f t="shared" si="155"/>
        <v>-0.4161570556810365</v>
      </c>
      <c r="N1000">
        <f t="shared" si="156"/>
        <v>12.016679504238406</v>
      </c>
      <c r="O1000">
        <f t="shared" si="157"/>
        <v>0.98200000000000076</v>
      </c>
    </row>
    <row r="1001" spans="6:15">
      <c r="F1001">
        <f t="shared" si="151"/>
        <v>0.98300000000000076</v>
      </c>
      <c r="G1001">
        <f t="shared" si="152"/>
        <v>3</v>
      </c>
      <c r="H1001">
        <f t="shared" si="153"/>
        <v>3.0383429582588577</v>
      </c>
      <c r="I1001">
        <f t="shared" si="158"/>
        <v>-3.9382967729859928</v>
      </c>
      <c r="J1001">
        <f t="shared" si="154"/>
        <v>-3.9392286403080972</v>
      </c>
      <c r="K1001">
        <f t="shared" si="159"/>
        <v>-20.611643079939046</v>
      </c>
      <c r="L1001">
        <f t="shared" si="150"/>
        <v>-7.5574593652105457E-3</v>
      </c>
      <c r="M1001">
        <f t="shared" si="155"/>
        <v>-0.4153479733772738</v>
      </c>
      <c r="N1001">
        <f t="shared" si="156"/>
        <v>12.016646282227242</v>
      </c>
      <c r="O1001">
        <f t="shared" si="157"/>
        <v>0.98300000000000076</v>
      </c>
    </row>
    <row r="1002" spans="6:15">
      <c r="F1002">
        <f t="shared" si="151"/>
        <v>0.98400000000000076</v>
      </c>
      <c r="G1002">
        <f t="shared" si="152"/>
        <v>4</v>
      </c>
      <c r="H1002">
        <f t="shared" si="153"/>
        <v>3.0383429582588577</v>
      </c>
      <c r="I1002">
        <f t="shared" si="158"/>
        <v>-3.9382967729859928</v>
      </c>
      <c r="J1002">
        <f t="shared" si="154"/>
        <v>-3.9392286403080972</v>
      </c>
      <c r="K1002">
        <f t="shared" si="159"/>
        <v>-20.615024447309136</v>
      </c>
      <c r="L1002">
        <f t="shared" si="150"/>
        <v>-7.542785246756732E-3</v>
      </c>
      <c r="M1002">
        <f t="shared" si="155"/>
        <v>-0.41454150323084521</v>
      </c>
      <c r="N1002">
        <f t="shared" si="156"/>
        <v>12.016613918935091</v>
      </c>
      <c r="O1002">
        <f t="shared" si="157"/>
        <v>0.98400000000000076</v>
      </c>
    </row>
    <row r="1003" spans="6:15">
      <c r="F1003">
        <f t="shared" si="151"/>
        <v>0.98500000000000076</v>
      </c>
      <c r="G1003">
        <f t="shared" si="152"/>
        <v>5</v>
      </c>
      <c r="H1003">
        <f t="shared" si="153"/>
        <v>3.0383429582588577</v>
      </c>
      <c r="I1003">
        <f t="shared" si="158"/>
        <v>-3.9382967729859928</v>
      </c>
      <c r="J1003">
        <f t="shared" si="154"/>
        <v>-3.9392286403080972</v>
      </c>
      <c r="K1003">
        <f t="shared" si="159"/>
        <v>-20.618396297485024</v>
      </c>
      <c r="L1003">
        <f t="shared" si="150"/>
        <v>-7.5281525364651681E-3</v>
      </c>
      <c r="M1003">
        <f t="shared" si="155"/>
        <v>-0.41373730882225923</v>
      </c>
      <c r="N1003">
        <f t="shared" si="156"/>
        <v>12.016581660129233</v>
      </c>
      <c r="O1003">
        <f t="shared" si="157"/>
        <v>0.98500000000000076</v>
      </c>
    </row>
    <row r="1004" spans="6:15">
      <c r="F1004">
        <f t="shared" si="151"/>
        <v>0.98600000000000076</v>
      </c>
      <c r="G1004">
        <f t="shared" si="152"/>
        <v>6</v>
      </c>
      <c r="H1004">
        <f t="shared" si="153"/>
        <v>3.0383429582588577</v>
      </c>
      <c r="I1004">
        <f t="shared" si="158"/>
        <v>-3.9382967729859928</v>
      </c>
      <c r="J1004">
        <f t="shared" si="154"/>
        <v>-3.9392286403080972</v>
      </c>
      <c r="K1004">
        <f t="shared" si="159"/>
        <v>-20.621758657321134</v>
      </c>
      <c r="L1004">
        <f t="shared" si="150"/>
        <v>-7.5135610129602216E-3</v>
      </c>
      <c r="M1004">
        <f t="shared" si="155"/>
        <v>-0.4129353779850039</v>
      </c>
      <c r="N1004">
        <f t="shared" si="156"/>
        <v>12.01654949235289</v>
      </c>
      <c r="O1004">
        <f t="shared" si="157"/>
        <v>0.98600000000000076</v>
      </c>
    </row>
    <row r="1005" spans="6:15">
      <c r="F1005">
        <f t="shared" si="151"/>
        <v>0.98700000000000077</v>
      </c>
      <c r="G1005">
        <f t="shared" si="152"/>
        <v>7</v>
      </c>
      <c r="H1005">
        <f t="shared" si="153"/>
        <v>3.0383429582588577</v>
      </c>
      <c r="I1005">
        <f t="shared" si="158"/>
        <v>-3.9382967729859928</v>
      </c>
      <c r="J1005">
        <f t="shared" si="154"/>
        <v>-3.9392286403080972</v>
      </c>
      <c r="K1005">
        <f t="shared" si="159"/>
        <v>-20.625111553529965</v>
      </c>
      <c r="L1005">
        <f t="shared" si="150"/>
        <v>-7.4990105584830631E-3</v>
      </c>
      <c r="M1005">
        <f t="shared" si="155"/>
        <v>-0.41213570424720969</v>
      </c>
      <c r="N1005">
        <f t="shared" si="156"/>
        <v>12.016517415119401</v>
      </c>
      <c r="O1005">
        <f t="shared" si="157"/>
        <v>0.98700000000000077</v>
      </c>
    </row>
    <row r="1006" spans="6:15">
      <c r="F1006">
        <f t="shared" si="151"/>
        <v>0.98800000000000077</v>
      </c>
      <c r="G1006">
        <f t="shared" si="152"/>
        <v>8</v>
      </c>
      <c r="H1006">
        <f t="shared" si="153"/>
        <v>3.0383429582588577</v>
      </c>
      <c r="I1006">
        <f t="shared" si="158"/>
        <v>-3.9382967729859928</v>
      </c>
      <c r="J1006">
        <f t="shared" si="154"/>
        <v>-3.9392286403080972</v>
      </c>
      <c r="K1006">
        <f t="shared" si="159"/>
        <v>-20.628455012747661</v>
      </c>
      <c r="L1006">
        <f t="shared" si="150"/>
        <v>-7.4845010574095504E-3</v>
      </c>
      <c r="M1006">
        <f t="shared" si="155"/>
        <v>-0.41133828125432653</v>
      </c>
      <c r="N1006">
        <f t="shared" si="156"/>
        <v>12.016485428169888</v>
      </c>
      <c r="O1006">
        <f t="shared" si="157"/>
        <v>0.98800000000000077</v>
      </c>
    </row>
    <row r="1007" spans="6:15">
      <c r="F1007">
        <f t="shared" si="151"/>
        <v>0.98900000000000077</v>
      </c>
      <c r="G1007">
        <f t="shared" si="152"/>
        <v>9</v>
      </c>
      <c r="H1007">
        <f t="shared" si="153"/>
        <v>3.0383429582588577</v>
      </c>
      <c r="I1007">
        <f t="shared" si="158"/>
        <v>-3.9382967729859928</v>
      </c>
      <c r="J1007">
        <f t="shared" si="154"/>
        <v>-3.9392286403080972</v>
      </c>
      <c r="K1007">
        <f t="shared" si="159"/>
        <v>-20.631789061535379</v>
      </c>
      <c r="L1007">
        <f t="shared" si="150"/>
        <v>-7.4700323944725342E-3</v>
      </c>
      <c r="M1007">
        <f t="shared" si="155"/>
        <v>-0.41054310267142441</v>
      </c>
      <c r="N1007">
        <f t="shared" si="156"/>
        <v>12.016453531250173</v>
      </c>
      <c r="O1007">
        <f t="shared" si="157"/>
        <v>0.98900000000000077</v>
      </c>
    </row>
    <row r="1008" spans="6:15">
      <c r="F1008">
        <f t="shared" si="151"/>
        <v>0.99000000000000077</v>
      </c>
      <c r="G1008">
        <f t="shared" si="152"/>
        <v>0</v>
      </c>
      <c r="H1008">
        <f t="shared" si="153"/>
        <v>2.8864258103459148</v>
      </c>
      <c r="I1008">
        <f t="shared" si="158"/>
        <v>-3.8920617936388595</v>
      </c>
      <c r="J1008">
        <f t="shared" si="154"/>
        <v>-3.9185968512465617</v>
      </c>
      <c r="K1008">
        <f t="shared" si="159"/>
        <v>-20.635113726379519</v>
      </c>
      <c r="L1008">
        <f t="shared" si="150"/>
        <v>-6.3351867840781275E-3</v>
      </c>
      <c r="M1008">
        <f t="shared" si="155"/>
        <v>-0.34817348854644253</v>
      </c>
      <c r="N1008">
        <f t="shared" si="156"/>
        <v>12.016421724106857</v>
      </c>
      <c r="O1008">
        <f t="shared" si="157"/>
        <v>0.99000000000000077</v>
      </c>
    </row>
    <row r="1009" spans="6:15">
      <c r="F1009">
        <f t="shared" si="151"/>
        <v>0.99100000000000077</v>
      </c>
      <c r="G1009">
        <f t="shared" si="152"/>
        <v>1</v>
      </c>
      <c r="H1009">
        <f t="shared" si="153"/>
        <v>2.8864258103459148</v>
      </c>
      <c r="I1009">
        <f t="shared" si="158"/>
        <v>-3.8920617936388595</v>
      </c>
      <c r="J1009">
        <f t="shared" si="154"/>
        <v>-3.9185968512465617</v>
      </c>
      <c r="K1009">
        <f t="shared" si="159"/>
        <v>-20.637719922340409</v>
      </c>
      <c r="L1009">
        <f t="shared" si="150"/>
        <v>-6.3044932459604616E-3</v>
      </c>
      <c r="M1009">
        <f t="shared" si="155"/>
        <v>-0.34648661227799232</v>
      </c>
      <c r="N1009">
        <f t="shared" si="156"/>
        <v>12.013926939541857</v>
      </c>
      <c r="O1009">
        <f t="shared" si="157"/>
        <v>0.99100000000000077</v>
      </c>
    </row>
    <row r="1010" spans="6:15">
      <c r="F1010">
        <f t="shared" si="151"/>
        <v>0.99200000000000077</v>
      </c>
      <c r="G1010">
        <f t="shared" si="152"/>
        <v>2</v>
      </c>
      <c r="H1010">
        <f t="shared" si="153"/>
        <v>2.8864258103459148</v>
      </c>
      <c r="I1010">
        <f t="shared" si="158"/>
        <v>-3.8920617936388595</v>
      </c>
      <c r="J1010">
        <f t="shared" si="154"/>
        <v>-3.9185968512465617</v>
      </c>
      <c r="K1010">
        <f t="shared" si="159"/>
        <v>-20.640306515147884</v>
      </c>
      <c r="L1010">
        <f t="shared" si="150"/>
        <v>-6.2929352207134045E-3</v>
      </c>
      <c r="M1010">
        <f t="shared" si="155"/>
        <v>-0.34585139849375324</v>
      </c>
      <c r="N1010">
        <f t="shared" si="156"/>
        <v>12.013859464491119</v>
      </c>
      <c r="O1010">
        <f t="shared" si="157"/>
        <v>0.99200000000000077</v>
      </c>
    </row>
    <row r="1011" spans="6:15">
      <c r="F1011">
        <f t="shared" si="151"/>
        <v>0.99300000000000077</v>
      </c>
      <c r="G1011">
        <f t="shared" si="152"/>
        <v>3</v>
      </c>
      <c r="H1011">
        <f t="shared" si="153"/>
        <v>2.8864258103459148</v>
      </c>
      <c r="I1011">
        <f t="shared" si="158"/>
        <v>-3.8920617936388595</v>
      </c>
      <c r="J1011">
        <f t="shared" si="154"/>
        <v>-3.9185968512465617</v>
      </c>
      <c r="K1011">
        <f t="shared" si="159"/>
        <v>-20.642885616984252</v>
      </c>
      <c r="L1011">
        <f t="shared" si="150"/>
        <v>-6.2817393141863095E-3</v>
      </c>
      <c r="M1011">
        <f t="shared" si="155"/>
        <v>-0.3452360862755286</v>
      </c>
      <c r="N1011">
        <f t="shared" si="156"/>
        <v>12.01383405593975</v>
      </c>
      <c r="O1011">
        <f t="shared" si="157"/>
        <v>0.99300000000000077</v>
      </c>
    </row>
    <row r="1012" spans="6:15">
      <c r="F1012">
        <f t="shared" si="151"/>
        <v>0.99400000000000077</v>
      </c>
      <c r="G1012">
        <f t="shared" si="152"/>
        <v>4</v>
      </c>
      <c r="H1012">
        <f t="shared" si="153"/>
        <v>2.8864258103459148</v>
      </c>
      <c r="I1012">
        <f t="shared" si="158"/>
        <v>-3.8920617936388595</v>
      </c>
      <c r="J1012">
        <f t="shared" si="154"/>
        <v>-3.9185968512465617</v>
      </c>
      <c r="K1012">
        <f t="shared" si="159"/>
        <v>-20.645457457543571</v>
      </c>
      <c r="L1012">
        <f t="shared" si="150"/>
        <v>-6.2705806157381415E-3</v>
      </c>
      <c r="M1012">
        <f t="shared" si="155"/>
        <v>-0.344622818964121</v>
      </c>
      <c r="N1012">
        <f t="shared" si="156"/>
        <v>12.013809443451022</v>
      </c>
      <c r="O1012">
        <f t="shared" si="157"/>
        <v>0.99400000000000077</v>
      </c>
    </row>
    <row r="1013" spans="6:15">
      <c r="F1013">
        <f t="shared" si="151"/>
        <v>0.99500000000000077</v>
      </c>
      <c r="G1013">
        <f t="shared" si="152"/>
        <v>5</v>
      </c>
      <c r="H1013">
        <f t="shared" si="153"/>
        <v>2.8864258103459148</v>
      </c>
      <c r="I1013">
        <f t="shared" si="158"/>
        <v>-3.8920617936388595</v>
      </c>
      <c r="J1013">
        <f t="shared" si="154"/>
        <v>-3.9185968512465617</v>
      </c>
      <c r="K1013">
        <f t="shared" si="159"/>
        <v>-20.648022060868616</v>
      </c>
      <c r="L1013">
        <f t="shared" si="150"/>
        <v>-6.2594534165875881E-3</v>
      </c>
      <c r="M1013">
        <f t="shared" si="155"/>
        <v>-0.34401128281245835</v>
      </c>
      <c r="N1013">
        <f t="shared" si="156"/>
        <v>12.013784912758565</v>
      </c>
      <c r="O1013">
        <f t="shared" si="157"/>
        <v>0.99500000000000077</v>
      </c>
    </row>
    <row r="1014" spans="6:15">
      <c r="F1014">
        <f t="shared" si="151"/>
        <v>0.99600000000000077</v>
      </c>
      <c r="G1014">
        <f t="shared" si="152"/>
        <v>6</v>
      </c>
      <c r="H1014">
        <f t="shared" si="153"/>
        <v>2.8864258103459148</v>
      </c>
      <c r="I1014">
        <f t="shared" si="158"/>
        <v>-3.8920617936388595</v>
      </c>
      <c r="J1014">
        <f t="shared" si="154"/>
        <v>-3.9185968512465617</v>
      </c>
      <c r="K1014">
        <f t="shared" si="159"/>
        <v>-20.650579447387454</v>
      </c>
      <c r="L1014">
        <f t="shared" si="150"/>
        <v>-6.248357531131927E-3</v>
      </c>
      <c r="M1014">
        <f t="shared" si="155"/>
        <v>-0.34340146762006046</v>
      </c>
      <c r="N1014">
        <f t="shared" si="156"/>
        <v>12.013760451312498</v>
      </c>
      <c r="O1014">
        <f t="shared" si="157"/>
        <v>0.99600000000000077</v>
      </c>
    </row>
    <row r="1015" spans="6:15">
      <c r="F1015">
        <f t="shared" si="151"/>
        <v>0.99700000000000077</v>
      </c>
      <c r="G1015">
        <f t="shared" si="152"/>
        <v>7</v>
      </c>
      <c r="H1015">
        <f t="shared" si="153"/>
        <v>2.8864258103459148</v>
      </c>
      <c r="I1015">
        <f t="shared" si="158"/>
        <v>-3.8920617936388595</v>
      </c>
      <c r="J1015">
        <f t="shared" si="154"/>
        <v>-3.9185968512465617</v>
      </c>
      <c r="K1015">
        <f t="shared" si="159"/>
        <v>-20.65312963740929</v>
      </c>
      <c r="L1015">
        <f t="shared" si="150"/>
        <v>-6.2372928695766019E-3</v>
      </c>
      <c r="M1015">
        <f t="shared" si="155"/>
        <v>-0.3427933684519372</v>
      </c>
      <c r="N1015">
        <f t="shared" si="156"/>
        <v>12.013736058704803</v>
      </c>
      <c r="O1015">
        <f t="shared" si="157"/>
        <v>0.99700000000000077</v>
      </c>
    </row>
    <row r="1016" spans="6:15">
      <c r="F1016">
        <f t="shared" si="151"/>
        <v>0.99800000000000078</v>
      </c>
      <c r="G1016">
        <f t="shared" si="152"/>
        <v>8</v>
      </c>
      <c r="H1016">
        <f t="shared" si="153"/>
        <v>2.8864258103459148</v>
      </c>
      <c r="I1016">
        <f t="shared" si="158"/>
        <v>-3.8920617936388595</v>
      </c>
      <c r="J1016">
        <f t="shared" si="154"/>
        <v>-3.9185968512465617</v>
      </c>
      <c r="K1016">
        <f t="shared" si="159"/>
        <v>-20.655672651185114</v>
      </c>
      <c r="L1016">
        <f t="shared" si="150"/>
        <v>-6.2262593440283905E-3</v>
      </c>
      <c r="M1016">
        <f t="shared" si="155"/>
        <v>-0.34218698047759338</v>
      </c>
      <c r="N1016">
        <f t="shared" si="156"/>
        <v>12.013711734738077</v>
      </c>
      <c r="O1016">
        <f t="shared" si="157"/>
        <v>0.99800000000000078</v>
      </c>
    </row>
    <row r="1017" spans="6:15">
      <c r="F1017">
        <f t="shared" si="151"/>
        <v>0.99900000000000078</v>
      </c>
      <c r="G1017">
        <f t="shared" si="152"/>
        <v>9</v>
      </c>
      <c r="H1017">
        <f t="shared" si="153"/>
        <v>2.8864258103459148</v>
      </c>
      <c r="I1017">
        <f t="shared" si="158"/>
        <v>-3.8920617936388595</v>
      </c>
      <c r="J1017">
        <f t="shared" si="154"/>
        <v>-3.9185968512465617</v>
      </c>
      <c r="K1017">
        <f t="shared" si="159"/>
        <v>-20.658208508908917</v>
      </c>
      <c r="L1017">
        <f t="shared" si="150"/>
        <v>-6.2152568668699046E-3</v>
      </c>
      <c r="M1017">
        <f t="shared" si="155"/>
        <v>-0.34158229888169311</v>
      </c>
      <c r="N1017">
        <f t="shared" si="156"/>
        <v>12.013687479219104</v>
      </c>
      <c r="O1017">
        <f t="shared" si="157"/>
        <v>0.99900000000000078</v>
      </c>
    </row>
    <row r="1018" spans="6:15">
      <c r="F1018">
        <f t="shared" si="151"/>
        <v>1.0000000000000007</v>
      </c>
      <c r="G1018">
        <f t="shared" si="152"/>
        <v>0</v>
      </c>
      <c r="H1018">
        <f t="shared" si="153"/>
        <v>2.7421045198286191</v>
      </c>
      <c r="I1018">
        <f t="shared" si="158"/>
        <v>-3.8472139534911776</v>
      </c>
      <c r="J1018">
        <f t="shared" si="154"/>
        <v>-3.8979386427376528</v>
      </c>
      <c r="K1018">
        <f t="shared" si="159"/>
        <v>-20.660737230717864</v>
      </c>
      <c r="L1018">
        <f t="shared" si="150"/>
        <v>-5.1177318680710373E-3</v>
      </c>
      <c r="M1018">
        <f t="shared" si="155"/>
        <v>-0.28126377622043303</v>
      </c>
      <c r="N1018">
        <f t="shared" si="156"/>
        <v>12.013663291955268</v>
      </c>
      <c r="O1018">
        <f t="shared" si="157"/>
        <v>1.0000000000000007</v>
      </c>
    </row>
    <row r="1019" spans="6:15">
      <c r="F1019">
        <f t="shared" si="151"/>
        <v>1.0010000000000006</v>
      </c>
      <c r="G1019">
        <f t="shared" si="152"/>
        <v>1</v>
      </c>
      <c r="H1019">
        <f t="shared" si="153"/>
        <v>2.7421045198286191</v>
      </c>
      <c r="I1019">
        <f t="shared" si="158"/>
        <v>-3.8472139534911776</v>
      </c>
      <c r="J1019">
        <f t="shared" si="154"/>
        <v>-3.8979386427376528</v>
      </c>
      <c r="K1019">
        <f t="shared" si="159"/>
        <v>-20.662571157955512</v>
      </c>
      <c r="L1019">
        <f t="shared" si="150"/>
        <v>-5.0911932155257092E-3</v>
      </c>
      <c r="M1019">
        <f t="shared" si="155"/>
        <v>-0.27980524696897491</v>
      </c>
      <c r="N1019">
        <f t="shared" si="156"/>
        <v>12.011250551048818</v>
      </c>
      <c r="O1019">
        <f t="shared" si="157"/>
        <v>1.0010000000000006</v>
      </c>
    </row>
    <row r="1020" spans="6:15">
      <c r="F1020">
        <f t="shared" si="151"/>
        <v>1.0020000000000004</v>
      </c>
      <c r="G1020">
        <f t="shared" si="152"/>
        <v>2</v>
      </c>
      <c r="H1020">
        <f t="shared" si="153"/>
        <v>2.7421045198286191</v>
      </c>
      <c r="I1020">
        <f t="shared" si="158"/>
        <v>-3.8472139534911776</v>
      </c>
      <c r="J1020">
        <f t="shared" si="154"/>
        <v>-3.8979386427376528</v>
      </c>
      <c r="K1020">
        <f t="shared" si="159"/>
        <v>-20.664388164183048</v>
      </c>
      <c r="L1020">
        <f t="shared" si="150"/>
        <v>-5.0829934325136283E-3</v>
      </c>
      <c r="M1020">
        <f t="shared" si="155"/>
        <v>-0.27935459773731924</v>
      </c>
      <c r="N1020">
        <f t="shared" si="156"/>
        <v>12.011192209878759</v>
      </c>
      <c r="O1020">
        <f t="shared" si="157"/>
        <v>1.0020000000000004</v>
      </c>
    </row>
    <row r="1021" spans="6:15">
      <c r="F1021">
        <f t="shared" si="151"/>
        <v>1.0030000000000003</v>
      </c>
      <c r="G1021">
        <f t="shared" si="152"/>
        <v>3</v>
      </c>
      <c r="H1021">
        <f t="shared" si="153"/>
        <v>2.7421045198286191</v>
      </c>
      <c r="I1021">
        <f t="shared" si="158"/>
        <v>-3.8472139534911776</v>
      </c>
      <c r="J1021">
        <f t="shared" si="154"/>
        <v>-3.8979386427376528</v>
      </c>
      <c r="K1021">
        <f t="shared" si="159"/>
        <v>-20.666199857205513</v>
      </c>
      <c r="L1021">
        <f t="shared" si="150"/>
        <v>-5.0751290907546818E-3</v>
      </c>
      <c r="M1021">
        <f t="shared" si="155"/>
        <v>-0.27892238391337715</v>
      </c>
      <c r="N1021">
        <f t="shared" si="156"/>
        <v>12.011174183909493</v>
      </c>
      <c r="O1021">
        <f t="shared" si="157"/>
        <v>1.0030000000000003</v>
      </c>
    </row>
    <row r="1022" spans="6:15">
      <c r="F1022">
        <f t="shared" si="151"/>
        <v>1.0040000000000002</v>
      </c>
      <c r="G1022">
        <f t="shared" si="152"/>
        <v>4</v>
      </c>
      <c r="H1022">
        <f t="shared" si="153"/>
        <v>2.7421045198286191</v>
      </c>
      <c r="I1022">
        <f t="shared" si="158"/>
        <v>-3.8472139534911776</v>
      </c>
      <c r="J1022">
        <f t="shared" si="154"/>
        <v>-3.8979386427376528</v>
      </c>
      <c r="K1022">
        <f t="shared" si="159"/>
        <v>-20.668006449684711</v>
      </c>
      <c r="L1022">
        <f t="shared" si="150"/>
        <v>-5.0672922173799761E-3</v>
      </c>
      <c r="M1022">
        <f t="shared" si="155"/>
        <v>-0.27849167971551109</v>
      </c>
      <c r="N1022">
        <f t="shared" si="156"/>
        <v>12.011156895356535</v>
      </c>
      <c r="O1022">
        <f t="shared" si="157"/>
        <v>1.0040000000000002</v>
      </c>
    </row>
    <row r="1023" spans="6:15">
      <c r="F1023">
        <f t="shared" si="151"/>
        <v>1.0050000000000001</v>
      </c>
      <c r="G1023">
        <f t="shared" si="152"/>
        <v>5</v>
      </c>
      <c r="H1023">
        <f t="shared" si="153"/>
        <v>2.7421045198286191</v>
      </c>
      <c r="I1023">
        <f t="shared" si="158"/>
        <v>-3.8472139534911776</v>
      </c>
      <c r="J1023">
        <f t="shared" si="154"/>
        <v>-3.8979386427376528</v>
      </c>
      <c r="K1023">
        <f t="shared" si="159"/>
        <v>-20.669807959352234</v>
      </c>
      <c r="L1023">
        <f t="shared" si="150"/>
        <v>-5.0594774840079411E-3</v>
      </c>
      <c r="M1023">
        <f t="shared" si="155"/>
        <v>-0.27806219230291579</v>
      </c>
      <c r="N1023">
        <f t="shared" si="156"/>
        <v>12.011139667188621</v>
      </c>
      <c r="O1023">
        <f t="shared" si="157"/>
        <v>1.0050000000000001</v>
      </c>
    </row>
    <row r="1024" spans="6:15">
      <c r="F1024">
        <f t="shared" si="151"/>
        <v>1.006</v>
      </c>
      <c r="G1024">
        <f t="shared" si="152"/>
        <v>6</v>
      </c>
      <c r="H1024">
        <f t="shared" si="153"/>
        <v>2.7421045198286191</v>
      </c>
      <c r="I1024">
        <f t="shared" si="158"/>
        <v>-3.8472139534911776</v>
      </c>
      <c r="J1024">
        <f t="shared" si="154"/>
        <v>-3.8979386427376528</v>
      </c>
      <c r="K1024">
        <f t="shared" si="159"/>
        <v>-20.671604400566135</v>
      </c>
      <c r="L1024">
        <f t="shared" si="150"/>
        <v>-5.0516847385395965E-3</v>
      </c>
      <c r="M1024">
        <f t="shared" si="155"/>
        <v>-0.27763391331643239</v>
      </c>
      <c r="N1024">
        <f t="shared" si="156"/>
        <v>12.011122487692116</v>
      </c>
      <c r="O1024">
        <f t="shared" si="157"/>
        <v>1.006</v>
      </c>
    </row>
    <row r="1025" spans="6:15">
      <c r="F1025">
        <f t="shared" si="151"/>
        <v>1.0069999999999999</v>
      </c>
      <c r="G1025">
        <f t="shared" si="152"/>
        <v>7</v>
      </c>
      <c r="H1025">
        <f t="shared" si="153"/>
        <v>2.7421045198286191</v>
      </c>
      <c r="I1025">
        <f t="shared" si="158"/>
        <v>-3.8472139534911776</v>
      </c>
      <c r="J1025">
        <f t="shared" si="154"/>
        <v>-3.8979386427376528</v>
      </c>
      <c r="K1025">
        <f t="shared" si="159"/>
        <v>-20.673395787587232</v>
      </c>
      <c r="L1025">
        <f t="shared" si="150"/>
        <v>-5.0439139175771234E-3</v>
      </c>
      <c r="M1025">
        <f t="shared" si="155"/>
        <v>-0.27720683927180056</v>
      </c>
      <c r="N1025">
        <f t="shared" si="156"/>
        <v>12.011105356532656</v>
      </c>
      <c r="O1025">
        <f t="shared" si="157"/>
        <v>1.0069999999999999</v>
      </c>
    </row>
    <row r="1026" spans="6:15">
      <c r="F1026">
        <f t="shared" si="151"/>
        <v>1.0079999999999998</v>
      </c>
      <c r="G1026">
        <f t="shared" si="152"/>
        <v>8</v>
      </c>
      <c r="H1026">
        <f t="shared" si="153"/>
        <v>2.7421045198286191</v>
      </c>
      <c r="I1026">
        <f t="shared" si="158"/>
        <v>-3.8472139534911776</v>
      </c>
      <c r="J1026">
        <f t="shared" si="154"/>
        <v>-3.8979386427376528</v>
      </c>
      <c r="K1026">
        <f t="shared" si="159"/>
        <v>-20.67518213463525</v>
      </c>
      <c r="L1026">
        <f t="shared" si="150"/>
        <v>-5.0361649594108104E-3</v>
      </c>
      <c r="M1026">
        <f t="shared" si="155"/>
        <v>-0.27678096677753627</v>
      </c>
      <c r="N1026">
        <f t="shared" si="156"/>
        <v>12.011088273570872</v>
      </c>
      <c r="O1026">
        <f t="shared" si="157"/>
        <v>1.0079999999999998</v>
      </c>
    </row>
    <row r="1027" spans="6:15">
      <c r="F1027">
        <f t="shared" si="151"/>
        <v>1.0089999999999997</v>
      </c>
      <c r="G1027">
        <f t="shared" si="152"/>
        <v>9</v>
      </c>
      <c r="H1027">
        <f t="shared" si="153"/>
        <v>2.7421045198286191</v>
      </c>
      <c r="I1027">
        <f t="shared" si="158"/>
        <v>-3.8472139534911776</v>
      </c>
      <c r="J1027">
        <f t="shared" si="154"/>
        <v>-3.8979386427376528</v>
      </c>
      <c r="K1027">
        <f t="shared" si="159"/>
        <v>-20.676963455889886</v>
      </c>
      <c r="L1027">
        <f t="shared" si="150"/>
        <v>-5.0284378025303835E-3</v>
      </c>
      <c r="M1027">
        <f t="shared" si="155"/>
        <v>-0.2763562924531161</v>
      </c>
      <c r="N1027">
        <f t="shared" si="156"/>
        <v>12.011071238671102</v>
      </c>
      <c r="O1027">
        <f t="shared" si="157"/>
        <v>1.0089999999999997</v>
      </c>
    </row>
    <row r="1028" spans="6:15">
      <c r="F1028">
        <f t="shared" si="151"/>
        <v>1.0099999999999996</v>
      </c>
      <c r="G1028">
        <f t="shared" si="152"/>
        <v>0</v>
      </c>
      <c r="H1028">
        <f t="shared" si="153"/>
        <v>2.6049992938371882</v>
      </c>
      <c r="I1028">
        <f t="shared" si="158"/>
        <v>-3.8036909831357661</v>
      </c>
      <c r="J1028">
        <f t="shared" si="154"/>
        <v>-3.8772616792817627</v>
      </c>
      <c r="K1028">
        <f t="shared" si="159"/>
        <v>-20.678739765490949</v>
      </c>
      <c r="L1028">
        <f t="shared" si="150"/>
        <v>-3.9665062566956923E-3</v>
      </c>
      <c r="M1028">
        <f t="shared" si="155"/>
        <v>-0.21799393890104427</v>
      </c>
      <c r="N1028">
        <f t="shared" si="156"/>
        <v>12.011054251698125</v>
      </c>
      <c r="O1028">
        <f t="shared" si="157"/>
        <v>1.0099999999999996</v>
      </c>
    </row>
    <row r="1029" spans="6:15">
      <c r="F1029">
        <f t="shared" si="151"/>
        <v>1.0109999999999995</v>
      </c>
      <c r="G1029">
        <f t="shared" si="152"/>
        <v>1</v>
      </c>
      <c r="H1029">
        <f t="shared" si="153"/>
        <v>2.6049992938371882</v>
      </c>
      <c r="I1029">
        <f t="shared" si="158"/>
        <v>-3.8036909831357661</v>
      </c>
      <c r="J1029">
        <f t="shared" si="154"/>
        <v>-3.8772616792817627</v>
      </c>
      <c r="K1029">
        <f t="shared" si="159"/>
        <v>-20.679843858755092</v>
      </c>
      <c r="L1029">
        <f t="shared" si="150"/>
        <v>-3.9438913684565514E-3</v>
      </c>
      <c r="M1029">
        <f t="shared" si="155"/>
        <v>-0.21675105454740554</v>
      </c>
      <c r="N1029">
        <f t="shared" si="156"/>
        <v>12.008719757556042</v>
      </c>
      <c r="O1029">
        <f t="shared" si="157"/>
        <v>1.0109999999999995</v>
      </c>
    </row>
    <row r="1030" spans="6:15">
      <c r="F1030">
        <f t="shared" si="151"/>
        <v>1.0119999999999993</v>
      </c>
      <c r="G1030">
        <f t="shared" si="152"/>
        <v>2</v>
      </c>
      <c r="H1030">
        <f t="shared" si="153"/>
        <v>2.6049992938371882</v>
      </c>
      <c r="I1030">
        <f t="shared" si="158"/>
        <v>-3.8036909831357661</v>
      </c>
      <c r="J1030">
        <f t="shared" si="154"/>
        <v>-3.8772616792817627</v>
      </c>
      <c r="K1030">
        <f t="shared" si="159"/>
        <v>-20.680933563990106</v>
      </c>
      <c r="L1030">
        <f t="shared" si="150"/>
        <v>-3.9388638542286261E-3</v>
      </c>
      <c r="M1030">
        <f t="shared" si="155"/>
        <v>-0.21647474901339145</v>
      </c>
      <c r="N1030">
        <f t="shared" si="156"/>
        <v>12.008670042181896</v>
      </c>
      <c r="O1030">
        <f t="shared" si="157"/>
        <v>1.0119999999999993</v>
      </c>
    </row>
    <row r="1031" spans="6:15">
      <c r="F1031">
        <f t="shared" si="151"/>
        <v>1.0129999999999992</v>
      </c>
      <c r="G1031">
        <f t="shared" si="152"/>
        <v>3</v>
      </c>
      <c r="H1031">
        <f t="shared" si="153"/>
        <v>2.6049992938371882</v>
      </c>
      <c r="I1031">
        <f t="shared" si="158"/>
        <v>-3.8036909831357661</v>
      </c>
      <c r="J1031">
        <f t="shared" si="154"/>
        <v>-3.8772616792817627</v>
      </c>
      <c r="K1031">
        <f t="shared" si="159"/>
        <v>-20.682020013207918</v>
      </c>
      <c r="L1031">
        <f t="shared" si="150"/>
        <v>-3.9341467990448957E-3</v>
      </c>
      <c r="M1031">
        <f t="shared" si="155"/>
        <v>-0.21621550589792196</v>
      </c>
      <c r="N1031">
        <f t="shared" si="156"/>
        <v>12.008658989960535</v>
      </c>
      <c r="O1031">
        <f t="shared" si="157"/>
        <v>1.0129999999999992</v>
      </c>
    </row>
    <row r="1032" spans="6:15">
      <c r="F1032">
        <f t="shared" si="151"/>
        <v>1.0139999999999991</v>
      </c>
      <c r="G1032">
        <f t="shared" si="152"/>
        <v>4</v>
      </c>
      <c r="H1032">
        <f t="shared" si="153"/>
        <v>2.6049992938371882</v>
      </c>
      <c r="I1032">
        <f t="shared" si="158"/>
        <v>-3.8036909831357661</v>
      </c>
      <c r="J1032">
        <f t="shared" si="154"/>
        <v>-3.8772616792817627</v>
      </c>
      <c r="K1032">
        <f t="shared" si="159"/>
        <v>-20.683103403119215</v>
      </c>
      <c r="L1032">
        <f t="shared" si="150"/>
        <v>-3.9294480230573567E-3</v>
      </c>
      <c r="M1032">
        <f t="shared" si="155"/>
        <v>-0.21595726738290433</v>
      </c>
      <c r="N1032">
        <f t="shared" si="156"/>
        <v>12.008648620235917</v>
      </c>
      <c r="O1032">
        <f t="shared" si="157"/>
        <v>1.0139999999999991</v>
      </c>
    </row>
    <row r="1033" spans="6:15">
      <c r="F1033">
        <f t="shared" si="151"/>
        <v>1.014999999999999</v>
      </c>
      <c r="G1033">
        <f t="shared" si="152"/>
        <v>5</v>
      </c>
      <c r="H1033">
        <f t="shared" si="153"/>
        <v>2.6049992938371882</v>
      </c>
      <c r="I1033">
        <f t="shared" si="158"/>
        <v>-3.8036909831357661</v>
      </c>
      <c r="J1033">
        <f t="shared" si="154"/>
        <v>-3.8772616792817627</v>
      </c>
      <c r="K1033">
        <f t="shared" si="159"/>
        <v>-20.684183745500942</v>
      </c>
      <c r="L1033">
        <f t="shared" si="150"/>
        <v>-3.9247625490152673E-3</v>
      </c>
      <c r="M1033">
        <f t="shared" si="155"/>
        <v>-0.21569975992521923</v>
      </c>
      <c r="N1033">
        <f t="shared" si="156"/>
        <v>12.008638290695316</v>
      </c>
      <c r="O1033">
        <f t="shared" si="157"/>
        <v>1.014999999999999</v>
      </c>
    </row>
    <row r="1034" spans="6:15">
      <c r="F1034">
        <f t="shared" si="151"/>
        <v>1.0159999999999989</v>
      </c>
      <c r="G1034">
        <f t="shared" si="152"/>
        <v>6</v>
      </c>
      <c r="H1034">
        <f t="shared" si="153"/>
        <v>2.6049992938371882</v>
      </c>
      <c r="I1034">
        <f t="shared" si="158"/>
        <v>-3.8036909831357661</v>
      </c>
      <c r="J1034">
        <f t="shared" si="154"/>
        <v>-3.8772616792817627</v>
      </c>
      <c r="K1034">
        <f t="shared" si="159"/>
        <v>-20.68526104897914</v>
      </c>
      <c r="L1034">
        <f t="shared" si="150"/>
        <v>-3.9200902562084158E-3</v>
      </c>
      <c r="M1034">
        <f t="shared" si="155"/>
        <v>-0.21544297689079309</v>
      </c>
      <c r="N1034">
        <f t="shared" si="156"/>
        <v>12.008627990397009</v>
      </c>
      <c r="O1034">
        <f t="shared" si="157"/>
        <v>1.0159999999999989</v>
      </c>
    </row>
    <row r="1035" spans="6:15">
      <c r="F1035">
        <f t="shared" si="151"/>
        <v>1.0169999999999988</v>
      </c>
      <c r="G1035">
        <f t="shared" si="152"/>
        <v>7</v>
      </c>
      <c r="H1035">
        <f t="shared" si="153"/>
        <v>2.6049992938371882</v>
      </c>
      <c r="I1035">
        <f t="shared" si="158"/>
        <v>-3.8036909831357661</v>
      </c>
      <c r="J1035">
        <f t="shared" si="154"/>
        <v>-3.8772616792817627</v>
      </c>
      <c r="K1035">
        <f t="shared" si="159"/>
        <v>-20.686335322102867</v>
      </c>
      <c r="L1035">
        <f t="shared" si="150"/>
        <v>-3.9154311061507336E-3</v>
      </c>
      <c r="M1035">
        <f t="shared" si="155"/>
        <v>-0.21518691616448246</v>
      </c>
      <c r="N1035">
        <f t="shared" si="156"/>
        <v>12.008617719075632</v>
      </c>
      <c r="O1035">
        <f t="shared" si="157"/>
        <v>1.0169999999999988</v>
      </c>
    </row>
    <row r="1036" spans="6:15">
      <c r="F1036">
        <f t="shared" si="151"/>
        <v>1.0179999999999987</v>
      </c>
      <c r="G1036">
        <f t="shared" si="152"/>
        <v>8</v>
      </c>
      <c r="H1036">
        <f t="shared" si="153"/>
        <v>2.6049992938371882</v>
      </c>
      <c r="I1036">
        <f t="shared" si="158"/>
        <v>-3.8036909831357661</v>
      </c>
      <c r="J1036">
        <f t="shared" si="154"/>
        <v>-3.8772616792817627</v>
      </c>
      <c r="K1036">
        <f t="shared" si="159"/>
        <v>-20.687406573396245</v>
      </c>
      <c r="L1036">
        <f t="shared" si="150"/>
        <v>-3.9107850618491057E-3</v>
      </c>
      <c r="M1036">
        <f t="shared" si="155"/>
        <v>-0.21493157571319466</v>
      </c>
      <c r="N1036">
        <f t="shared" si="156"/>
        <v>12.00860747664658</v>
      </c>
      <c r="O1036">
        <f t="shared" si="157"/>
        <v>1.0179999999999987</v>
      </c>
    </row>
    <row r="1037" spans="6:15">
      <c r="F1037">
        <f t="shared" si="151"/>
        <v>1.0189999999999986</v>
      </c>
      <c r="G1037">
        <f t="shared" si="152"/>
        <v>9</v>
      </c>
      <c r="H1037">
        <f t="shared" si="153"/>
        <v>2.6049992938371882</v>
      </c>
      <c r="I1037">
        <f t="shared" si="158"/>
        <v>-3.8036909831357661</v>
      </c>
      <c r="J1037">
        <f t="shared" si="154"/>
        <v>-3.8772616792817627</v>
      </c>
      <c r="K1037">
        <f t="shared" si="159"/>
        <v>-20.688474811359406</v>
      </c>
      <c r="L1037">
        <f t="shared" si="150"/>
        <v>-3.9061520864378252E-3</v>
      </c>
      <c r="M1037">
        <f t="shared" si="155"/>
        <v>-0.21467695351083915</v>
      </c>
      <c r="N1037">
        <f t="shared" si="156"/>
        <v>12.008597263028527</v>
      </c>
      <c r="O1037">
        <f t="shared" si="157"/>
        <v>1.0189999999999986</v>
      </c>
    </row>
    <row r="1038" spans="6:15">
      <c r="F1038">
        <f t="shared" si="151"/>
        <v>1.0199999999999985</v>
      </c>
      <c r="G1038">
        <f t="shared" si="152"/>
        <v>0</v>
      </c>
      <c r="H1038">
        <f t="shared" si="153"/>
        <v>2.4747493291453289</v>
      </c>
      <c r="I1038">
        <f t="shared" si="158"/>
        <v>-3.7614335497411417</v>
      </c>
      <c r="J1038">
        <f t="shared" si="154"/>
        <v>-3.8565732044704033</v>
      </c>
      <c r="K1038">
        <f t="shared" si="159"/>
        <v>-20.689540044468565</v>
      </c>
      <c r="L1038">
        <f t="shared" si="150"/>
        <v>-2.8781704714422227E-3</v>
      </c>
      <c r="M1038">
        <f t="shared" si="155"/>
        <v>-0.15818044326521308</v>
      </c>
      <c r="N1038">
        <f t="shared" si="156"/>
        <v>12.008587078140433</v>
      </c>
      <c r="O1038">
        <f t="shared" si="157"/>
        <v>1.0199999999999985</v>
      </c>
    </row>
    <row r="1039" spans="6:15">
      <c r="F1039">
        <f t="shared" si="151"/>
        <v>1.0209999999999984</v>
      </c>
      <c r="G1039">
        <f t="shared" si="152"/>
        <v>1</v>
      </c>
      <c r="H1039">
        <f t="shared" si="153"/>
        <v>2.4747493291453289</v>
      </c>
      <c r="I1039">
        <f t="shared" si="158"/>
        <v>-3.7614335497411417</v>
      </c>
      <c r="J1039">
        <f t="shared" si="154"/>
        <v>-3.8565732044704033</v>
      </c>
      <c r="K1039">
        <f t="shared" si="159"/>
        <v>-20.689954596480344</v>
      </c>
      <c r="L1039">
        <f t="shared" si="150"/>
        <v>-2.8592606512562037E-3</v>
      </c>
      <c r="M1039">
        <f t="shared" si="155"/>
        <v>-0.15714118455251036</v>
      </c>
      <c r="N1039">
        <f t="shared" si="156"/>
        <v>12.006327217730609</v>
      </c>
      <c r="O1039">
        <f t="shared" si="157"/>
        <v>1.0209999999999984</v>
      </c>
    </row>
    <row r="1040" spans="6:15">
      <c r="F1040">
        <f t="shared" si="151"/>
        <v>1.0219999999999982</v>
      </c>
      <c r="G1040">
        <f t="shared" si="152"/>
        <v>2</v>
      </c>
      <c r="H1040">
        <f t="shared" si="153"/>
        <v>2.4747493291453289</v>
      </c>
      <c r="I1040">
        <f t="shared" si="158"/>
        <v>-3.7614335497411417</v>
      </c>
      <c r="J1040">
        <f t="shared" si="154"/>
        <v>-3.8565732044704033</v>
      </c>
      <c r="K1040">
        <f t="shared" si="159"/>
        <v>-20.690357152291121</v>
      </c>
      <c r="L1040">
        <f t="shared" si="150"/>
        <v>-2.8572289462432182E-3</v>
      </c>
      <c r="M1040">
        <f t="shared" si="155"/>
        <v>-0.15702952473154877</v>
      </c>
      <c r="N1040">
        <f t="shared" si="156"/>
        <v>12.0062856473821</v>
      </c>
      <c r="O1040">
        <f t="shared" si="157"/>
        <v>1.0219999999999982</v>
      </c>
    </row>
    <row r="1041" spans="6:15">
      <c r="F1041">
        <f t="shared" si="151"/>
        <v>1.0229999999999981</v>
      </c>
      <c r="G1041">
        <f t="shared" si="152"/>
        <v>3</v>
      </c>
      <c r="H1041">
        <f t="shared" si="153"/>
        <v>2.4747493291453289</v>
      </c>
      <c r="I1041">
        <f t="shared" si="158"/>
        <v>-3.7614335497411417</v>
      </c>
      <c r="J1041">
        <f t="shared" si="154"/>
        <v>-3.8565732044704033</v>
      </c>
      <c r="K1041">
        <f t="shared" si="159"/>
        <v>-20.690758394860861</v>
      </c>
      <c r="L1041">
        <f t="shared" ref="L1041:L1104" si="160">$B$42*M1041</f>
        <v>-2.8554842946700285E-3</v>
      </c>
      <c r="M1041">
        <f t="shared" si="155"/>
        <v>-0.15693364098806356</v>
      </c>
      <c r="N1041">
        <f t="shared" si="156"/>
        <v>12.006281180989262</v>
      </c>
      <c r="O1041">
        <f t="shared" si="157"/>
        <v>1.0229999999999981</v>
      </c>
    </row>
    <row r="1042" spans="6:15">
      <c r="F1042">
        <f t="shared" ref="F1042:F1105" si="161">F1041+$B$17</f>
        <v>1.023999999999998</v>
      </c>
      <c r="G1042">
        <f t="shared" ref="G1042:G1105" si="162">IF(G1041=($B$20-1),0,G1041+1)</f>
        <v>4</v>
      </c>
      <c r="H1042">
        <f t="shared" ref="H1042:H1105" si="163">IF(G1042=0,$B$31*$B$29+(1-$B$31)*H1041,H1041)</f>
        <v>2.4747493291453289</v>
      </c>
      <c r="I1042">
        <f t="shared" si="158"/>
        <v>-3.7614335497411417</v>
      </c>
      <c r="J1042">
        <f t="shared" ref="J1042:J1105" si="164">IF(G1042=0,IF(J1041&gt;$B$25,$B$25,IF(J1041&lt;-$B$25,-$B$25,J1041+$B$17*($B$29-K1041))),J1041)</f>
        <v>-3.8565732044704033</v>
      </c>
      <c r="K1042">
        <f t="shared" si="159"/>
        <v>-20.69115850595475</v>
      </c>
      <c r="L1042">
        <f t="shared" si="160"/>
        <v>-2.853749254166052E-3</v>
      </c>
      <c r="M1042">
        <f t="shared" ref="M1042:M1105" si="165">((0.01*I1042*N1042)-(K1042*$B$41))/$B$40</f>
        <v>-0.15683828545623343</v>
      </c>
      <c r="N1042">
        <f t="shared" ref="N1042:N1105" si="166">$B$45-$B$47*$B$50*M1041-$B$46</f>
        <v>12.006277345639523</v>
      </c>
      <c r="O1042">
        <f t="shared" ref="O1042:O1105" si="167">IF(K1042&lt;0,F1042,9999)</f>
        <v>1.023999999999998</v>
      </c>
    </row>
    <row r="1043" spans="6:15">
      <c r="F1043">
        <f t="shared" si="161"/>
        <v>1.0249999999999979</v>
      </c>
      <c r="G1043">
        <f t="shared" si="162"/>
        <v>5</v>
      </c>
      <c r="H1043">
        <f t="shared" si="163"/>
        <v>2.4747493291453289</v>
      </c>
      <c r="I1043">
        <f t="shared" ref="I1043:I1106" si="168">IF(G1043=0,MAX(-$B$26,MIN(($B$23*(H1043-K1042)+($B$24*J1043)),$B$26)),I1042)</f>
        <v>-3.7614335497411417</v>
      </c>
      <c r="J1043">
        <f t="shared" si="164"/>
        <v>-3.8565732044704033</v>
      </c>
      <c r="K1043">
        <f t="shared" ref="K1043:K1106" si="169">K1042+($B$17*L1042/$B$34)-($B$17*$B$36*K1042/$B$34)</f>
        <v>-20.691557491732567</v>
      </c>
      <c r="L1043">
        <f t="shared" si="160"/>
        <v>-2.8520191719253029E-3</v>
      </c>
      <c r="M1043">
        <f t="shared" si="165"/>
        <v>-0.15674320242399392</v>
      </c>
      <c r="N1043">
        <f t="shared" si="166"/>
        <v>12.00627353141825</v>
      </c>
      <c r="O1043">
        <f t="shared" si="167"/>
        <v>1.0249999999999979</v>
      </c>
    </row>
    <row r="1044" spans="6:15">
      <c r="F1044">
        <f t="shared" si="161"/>
        <v>1.0259999999999978</v>
      </c>
      <c r="G1044">
        <f t="shared" si="162"/>
        <v>6</v>
      </c>
      <c r="H1044">
        <f t="shared" si="163"/>
        <v>2.4747493291453289</v>
      </c>
      <c r="I1044">
        <f t="shared" si="168"/>
        <v>-3.7614335497411417</v>
      </c>
      <c r="J1044">
        <f t="shared" si="164"/>
        <v>-3.8565732044704033</v>
      </c>
      <c r="K1044">
        <f t="shared" si="169"/>
        <v>-20.691955355408925</v>
      </c>
      <c r="L1044">
        <f t="shared" si="160"/>
        <v>-2.8502939566529472E-3</v>
      </c>
      <c r="M1044">
        <f t="shared" si="165"/>
        <v>-0.15664838687390165</v>
      </c>
      <c r="N1044">
        <f t="shared" si="166"/>
        <v>12.00626972809696</v>
      </c>
      <c r="O1044">
        <f t="shared" si="167"/>
        <v>1.0259999999999978</v>
      </c>
    </row>
    <row r="1045" spans="6:15">
      <c r="F1045">
        <f t="shared" si="161"/>
        <v>1.0269999999999977</v>
      </c>
      <c r="G1045">
        <f t="shared" si="162"/>
        <v>7</v>
      </c>
      <c r="H1045">
        <f t="shared" si="163"/>
        <v>2.4747493291453289</v>
      </c>
      <c r="I1045">
        <f t="shared" si="168"/>
        <v>-3.7614335497411417</v>
      </c>
      <c r="J1045">
        <f t="shared" si="164"/>
        <v>-3.8565732044704033</v>
      </c>
      <c r="K1045">
        <f t="shared" si="169"/>
        <v>-20.692352100140436</v>
      </c>
      <c r="L1045">
        <f t="shared" si="160"/>
        <v>-2.848573593367792E-3</v>
      </c>
      <c r="M1045">
        <f t="shared" si="165"/>
        <v>-0.15655383798261005</v>
      </c>
      <c r="N1045">
        <f t="shared" si="166"/>
        <v>12.006265935474955</v>
      </c>
      <c r="O1045">
        <f t="shared" si="167"/>
        <v>1.0269999999999977</v>
      </c>
    </row>
    <row r="1046" spans="6:15">
      <c r="F1046">
        <f t="shared" si="161"/>
        <v>1.0279999999999976</v>
      </c>
      <c r="G1046">
        <f t="shared" si="162"/>
        <v>8</v>
      </c>
      <c r="H1046">
        <f t="shared" si="163"/>
        <v>2.4747493291453289</v>
      </c>
      <c r="I1046">
        <f t="shared" si="168"/>
        <v>-3.7614335497411417</v>
      </c>
      <c r="J1046">
        <f t="shared" si="164"/>
        <v>-3.8565732044704033</v>
      </c>
      <c r="K1046">
        <f t="shared" si="169"/>
        <v>-20.692747729074011</v>
      </c>
      <c r="L1046">
        <f t="shared" si="160"/>
        <v>-2.8468580684026042E-3</v>
      </c>
      <c r="M1046">
        <f t="shared" si="165"/>
        <v>-0.15645955499898609</v>
      </c>
      <c r="N1046">
        <f t="shared" si="166"/>
        <v>12.006262153519305</v>
      </c>
      <c r="O1046">
        <f t="shared" si="167"/>
        <v>1.0279999999999976</v>
      </c>
    </row>
    <row r="1047" spans="6:15">
      <c r="F1047">
        <f t="shared" si="161"/>
        <v>1.0289999999999975</v>
      </c>
      <c r="G1047">
        <f t="shared" si="162"/>
        <v>9</v>
      </c>
      <c r="H1047">
        <f t="shared" si="163"/>
        <v>2.4747493291453289</v>
      </c>
      <c r="I1047">
        <f t="shared" si="168"/>
        <v>-3.7614335497411417</v>
      </c>
      <c r="J1047">
        <f t="shared" si="164"/>
        <v>-3.8565732044704033</v>
      </c>
      <c r="K1047">
        <f t="shared" si="169"/>
        <v>-20.693142245347705</v>
      </c>
      <c r="L1047">
        <f t="shared" si="160"/>
        <v>-2.8451473681497755E-3</v>
      </c>
      <c r="M1047">
        <f t="shared" si="165"/>
        <v>-0.15636553717517362</v>
      </c>
      <c r="N1047">
        <f t="shared" si="166"/>
        <v>12.00625838219996</v>
      </c>
      <c r="O1047">
        <f t="shared" si="167"/>
        <v>1.0289999999999975</v>
      </c>
    </row>
    <row r="1048" spans="6:15">
      <c r="F1048">
        <f t="shared" si="161"/>
        <v>1.0299999999999974</v>
      </c>
      <c r="G1048">
        <f t="shared" si="162"/>
        <v>0</v>
      </c>
      <c r="H1048">
        <f t="shared" si="163"/>
        <v>2.3510118626880625</v>
      </c>
      <c r="I1048">
        <f t="shared" si="168"/>
        <v>-3.7203851234833252</v>
      </c>
      <c r="J1048">
        <f t="shared" si="164"/>
        <v>-3.8358800622250557</v>
      </c>
      <c r="K1048">
        <f t="shared" si="169"/>
        <v>-20.693535652090741</v>
      </c>
      <c r="L1048">
        <f t="shared" si="160"/>
        <v>-1.8495517998239471E-3</v>
      </c>
      <c r="M1048">
        <f t="shared" si="165"/>
        <v>-0.10164892122999379</v>
      </c>
      <c r="N1048">
        <f t="shared" si="166"/>
        <v>12.006254621487006</v>
      </c>
      <c r="O1048">
        <f t="shared" si="167"/>
        <v>1.0299999999999974</v>
      </c>
    </row>
    <row r="1049" spans="6:15">
      <c r="F1049">
        <f t="shared" si="161"/>
        <v>1.0309999999999973</v>
      </c>
      <c r="G1049">
        <f t="shared" si="162"/>
        <v>1</v>
      </c>
      <c r="H1049">
        <f t="shared" si="163"/>
        <v>2.3510118626880625</v>
      </c>
      <c r="I1049">
        <f t="shared" si="168"/>
        <v>-3.7203851234833252</v>
      </c>
      <c r="J1049">
        <f t="shared" si="164"/>
        <v>-3.8358800622250557</v>
      </c>
      <c r="K1049">
        <f t="shared" si="169"/>
        <v>-20.693298920525748</v>
      </c>
      <c r="L1049">
        <f t="shared" si="160"/>
        <v>-1.8341400864175181E-3</v>
      </c>
      <c r="M1049">
        <f t="shared" si="165"/>
        <v>-0.10080191384030161</v>
      </c>
      <c r="N1049">
        <f t="shared" si="166"/>
        <v>12.0040659568492</v>
      </c>
      <c r="O1049">
        <f t="shared" si="167"/>
        <v>1.0309999999999973</v>
      </c>
    </row>
    <row r="1050" spans="6:15">
      <c r="F1050">
        <f t="shared" si="161"/>
        <v>1.0319999999999971</v>
      </c>
      <c r="G1050">
        <f t="shared" si="162"/>
        <v>2</v>
      </c>
      <c r="H1050">
        <f t="shared" si="163"/>
        <v>2.3510118626880625</v>
      </c>
      <c r="I1050">
        <f t="shared" si="168"/>
        <v>-3.7203851234833252</v>
      </c>
      <c r="J1050">
        <f t="shared" si="164"/>
        <v>-3.8358800622250557</v>
      </c>
      <c r="K1050">
        <f t="shared" si="169"/>
        <v>-20.693052451000465</v>
      </c>
      <c r="L1050">
        <f t="shared" si="160"/>
        <v>-1.8349367582781812E-3</v>
      </c>
      <c r="M1050">
        <f t="shared" si="165"/>
        <v>-0.10084569787231326</v>
      </c>
      <c r="N1050">
        <f t="shared" si="166"/>
        <v>12.004032076553612</v>
      </c>
      <c r="O1050">
        <f t="shared" si="167"/>
        <v>1.0319999999999971</v>
      </c>
    </row>
    <row r="1051" spans="6:15">
      <c r="F1051">
        <f t="shared" si="161"/>
        <v>1.032999999999997</v>
      </c>
      <c r="G1051">
        <f t="shared" si="162"/>
        <v>3</v>
      </c>
      <c r="H1051">
        <f t="shared" si="163"/>
        <v>2.3510118626880625</v>
      </c>
      <c r="I1051">
        <f t="shared" si="168"/>
        <v>-3.7203851234833252</v>
      </c>
      <c r="J1051">
        <f t="shared" si="164"/>
        <v>-3.8358800622250557</v>
      </c>
      <c r="K1051">
        <f t="shared" si="169"/>
        <v>-20.69280650244982</v>
      </c>
      <c r="L1051">
        <f t="shared" si="160"/>
        <v>-1.8359985452313585E-3</v>
      </c>
      <c r="M1051">
        <f t="shared" si="165"/>
        <v>-0.10090405227924408</v>
      </c>
      <c r="N1051">
        <f t="shared" si="166"/>
        <v>12.004033827914892</v>
      </c>
      <c r="O1051">
        <f t="shared" si="167"/>
        <v>1.032999999999997</v>
      </c>
    </row>
    <row r="1052" spans="6:15">
      <c r="F1052">
        <f t="shared" si="161"/>
        <v>1.0339999999999969</v>
      </c>
      <c r="G1052">
        <f t="shared" si="162"/>
        <v>4</v>
      </c>
      <c r="H1052">
        <f t="shared" si="163"/>
        <v>2.3510118626880625</v>
      </c>
      <c r="I1052">
        <f t="shared" si="168"/>
        <v>-3.7203851234833252</v>
      </c>
      <c r="J1052">
        <f t="shared" si="164"/>
        <v>-3.8358800622250557</v>
      </c>
      <c r="K1052">
        <f t="shared" si="169"/>
        <v>-20.692561242629491</v>
      </c>
      <c r="L1052">
        <f t="shared" si="160"/>
        <v>-1.8370617683869394E-3</v>
      </c>
      <c r="M1052">
        <f t="shared" si="165"/>
        <v>-0.1009624856179599</v>
      </c>
      <c r="N1052">
        <f t="shared" si="166"/>
        <v>12.00403616209117</v>
      </c>
      <c r="O1052">
        <f t="shared" si="167"/>
        <v>1.0339999999999969</v>
      </c>
    </row>
    <row r="1053" spans="6:15">
      <c r="F1053">
        <f t="shared" si="161"/>
        <v>1.0349999999999968</v>
      </c>
      <c r="G1053">
        <f t="shared" si="162"/>
        <v>5</v>
      </c>
      <c r="H1053">
        <f t="shared" si="163"/>
        <v>2.3510118626880625</v>
      </c>
      <c r="I1053">
        <f t="shared" si="168"/>
        <v>-3.7203851234833252</v>
      </c>
      <c r="J1053">
        <f t="shared" si="164"/>
        <v>-3.8358800622250557</v>
      </c>
      <c r="K1053">
        <f t="shared" si="169"/>
        <v>-20.692316672401613</v>
      </c>
      <c r="L1053">
        <f t="shared" si="160"/>
        <v>-1.8381220750265626E-3</v>
      </c>
      <c r="M1053">
        <f t="shared" si="165"/>
        <v>-0.10102075866881521</v>
      </c>
      <c r="N1053">
        <f t="shared" si="166"/>
        <v>12.004038499424718</v>
      </c>
      <c r="O1053">
        <f t="shared" si="167"/>
        <v>1.0349999999999968</v>
      </c>
    </row>
    <row r="1054" spans="6:15">
      <c r="F1054">
        <f t="shared" si="161"/>
        <v>1.0359999999999967</v>
      </c>
      <c r="G1054">
        <f t="shared" si="162"/>
        <v>6</v>
      </c>
      <c r="H1054">
        <f t="shared" si="163"/>
        <v>2.3510118626880625</v>
      </c>
      <c r="I1054">
        <f t="shared" si="168"/>
        <v>-3.7203851234833252</v>
      </c>
      <c r="J1054">
        <f t="shared" si="164"/>
        <v>-3.8358800622250557</v>
      </c>
      <c r="K1054">
        <f t="shared" si="169"/>
        <v>-20.692072789873425</v>
      </c>
      <c r="L1054">
        <f t="shared" si="160"/>
        <v>-1.8391794014279144E-3</v>
      </c>
      <c r="M1054">
        <f t="shared" si="165"/>
        <v>-0.10107886792971596</v>
      </c>
      <c r="N1054">
        <f t="shared" si="166"/>
        <v>12.004040830346753</v>
      </c>
      <c r="O1054">
        <f t="shared" si="167"/>
        <v>1.0359999999999967</v>
      </c>
    </row>
    <row r="1055" spans="6:15">
      <c r="F1055">
        <f t="shared" si="161"/>
        <v>1.0369999999999966</v>
      </c>
      <c r="G1055">
        <f t="shared" si="162"/>
        <v>7</v>
      </c>
      <c r="H1055">
        <f t="shared" si="163"/>
        <v>2.3510118626880625</v>
      </c>
      <c r="I1055">
        <f t="shared" si="168"/>
        <v>-3.7203851234833252</v>
      </c>
      <c r="J1055">
        <f t="shared" si="164"/>
        <v>-3.8358800622250557</v>
      </c>
      <c r="K1055">
        <f t="shared" si="169"/>
        <v>-20.691829593111969</v>
      </c>
      <c r="L1055">
        <f t="shared" si="160"/>
        <v>-1.8402337547815167E-3</v>
      </c>
      <c r="M1055">
        <f t="shared" si="165"/>
        <v>-0.10113681379584369</v>
      </c>
      <c r="N1055">
        <f t="shared" si="166"/>
        <v>12.00404315471719</v>
      </c>
      <c r="O1055">
        <f t="shared" si="167"/>
        <v>1.0369999999999966</v>
      </c>
    </row>
    <row r="1056" spans="6:15">
      <c r="F1056">
        <f t="shared" si="161"/>
        <v>1.0379999999999965</v>
      </c>
      <c r="G1056">
        <f t="shared" si="162"/>
        <v>8</v>
      </c>
      <c r="H1056">
        <f t="shared" si="163"/>
        <v>2.3510118626880625</v>
      </c>
      <c r="I1056">
        <f t="shared" si="168"/>
        <v>-3.7203851234833252</v>
      </c>
      <c r="J1056">
        <f t="shared" si="164"/>
        <v>-3.8358800622250557</v>
      </c>
      <c r="K1056">
        <f t="shared" si="169"/>
        <v>-20.69158708018897</v>
      </c>
      <c r="L1056">
        <f t="shared" si="160"/>
        <v>-1.8412851434274913E-3</v>
      </c>
      <c r="M1056">
        <f t="shared" si="165"/>
        <v>-0.10119459672556047</v>
      </c>
      <c r="N1056">
        <f t="shared" si="166"/>
        <v>12.004045472551834</v>
      </c>
      <c r="O1056">
        <f t="shared" si="167"/>
        <v>1.0379999999999965</v>
      </c>
    </row>
    <row r="1057" spans="6:15">
      <c r="F1057">
        <f t="shared" si="161"/>
        <v>1.0389999999999964</v>
      </c>
      <c r="G1057">
        <f t="shared" si="162"/>
        <v>9</v>
      </c>
      <c r="H1057">
        <f t="shared" si="163"/>
        <v>2.3510118626880625</v>
      </c>
      <c r="I1057">
        <f t="shared" si="168"/>
        <v>-3.7203851234833252</v>
      </c>
      <c r="J1057">
        <f t="shared" si="164"/>
        <v>-3.8358800622250557</v>
      </c>
      <c r="K1057">
        <f t="shared" si="169"/>
        <v>-20.691345249181559</v>
      </c>
      <c r="L1057">
        <f t="shared" si="160"/>
        <v>-1.842333575701918E-3</v>
      </c>
      <c r="M1057">
        <f t="shared" si="165"/>
        <v>-0.10125221717700623</v>
      </c>
      <c r="N1057">
        <f t="shared" si="166"/>
        <v>12.004047783869023</v>
      </c>
      <c r="O1057">
        <f t="shared" si="167"/>
        <v>1.0389999999999964</v>
      </c>
    </row>
    <row r="1058" spans="6:15">
      <c r="F1058">
        <f t="shared" si="161"/>
        <v>1.0399999999999963</v>
      </c>
      <c r="G1058">
        <f t="shared" si="162"/>
        <v>0</v>
      </c>
      <c r="H1058">
        <f t="shared" si="163"/>
        <v>2.2334612695536591</v>
      </c>
      <c r="I1058">
        <f t="shared" si="168"/>
        <v>-3.68049184945599</v>
      </c>
      <c r="J1058">
        <f t="shared" si="164"/>
        <v>-3.8151887169758743</v>
      </c>
      <c r="K1058">
        <f t="shared" si="169"/>
        <v>-20.691104098172278</v>
      </c>
      <c r="L1058">
        <f t="shared" si="160"/>
        <v>-8.7763599300559104E-4</v>
      </c>
      <c r="M1058">
        <f t="shared" si="165"/>
        <v>-4.8233713665183309E-2</v>
      </c>
      <c r="N1058">
        <f t="shared" si="166"/>
        <v>12.00405008868708</v>
      </c>
      <c r="O1058">
        <f t="shared" si="167"/>
        <v>1.0399999999999963</v>
      </c>
    </row>
    <row r="1059" spans="6:15">
      <c r="F1059">
        <f t="shared" si="161"/>
        <v>1.0409999999999962</v>
      </c>
      <c r="G1059">
        <f t="shared" si="162"/>
        <v>1</v>
      </c>
      <c r="H1059">
        <f t="shared" si="163"/>
        <v>2.2334612695536591</v>
      </c>
      <c r="I1059">
        <f t="shared" si="168"/>
        <v>-3.68049184945599</v>
      </c>
      <c r="J1059">
        <f t="shared" si="164"/>
        <v>-3.8151887169758743</v>
      </c>
      <c r="K1059">
        <f t="shared" si="169"/>
        <v>-20.690252407317267</v>
      </c>
      <c r="L1059">
        <f t="shared" si="160"/>
        <v>-8.6552651055892492E-4</v>
      </c>
      <c r="M1059">
        <f t="shared" si="165"/>
        <v>-4.7568192522453312E-2</v>
      </c>
      <c r="N1059">
        <f t="shared" si="166"/>
        <v>12.001929348546607</v>
      </c>
      <c r="O1059">
        <f t="shared" si="167"/>
        <v>1.0409999999999962</v>
      </c>
    </row>
    <row r="1060" spans="6:15">
      <c r="F1060">
        <f t="shared" si="161"/>
        <v>1.041999999999996</v>
      </c>
      <c r="G1060">
        <f t="shared" si="162"/>
        <v>2</v>
      </c>
      <c r="H1060">
        <f t="shared" si="163"/>
        <v>2.2334612695536591</v>
      </c>
      <c r="I1060">
        <f t="shared" si="168"/>
        <v>-3.68049184945599</v>
      </c>
      <c r="J1060">
        <f t="shared" si="164"/>
        <v>-3.8151887169758743</v>
      </c>
      <c r="K1060">
        <f t="shared" si="169"/>
        <v>-20.689393110302721</v>
      </c>
      <c r="L1060">
        <f t="shared" si="160"/>
        <v>-8.689926928479721E-4</v>
      </c>
      <c r="M1060">
        <f t="shared" si="165"/>
        <v>-4.7758689317677808E-2</v>
      </c>
      <c r="N1060">
        <f t="shared" si="166"/>
        <v>12.001902727700898</v>
      </c>
      <c r="O1060">
        <f t="shared" si="167"/>
        <v>1.041999999999996</v>
      </c>
    </row>
    <row r="1061" spans="6:15">
      <c r="F1061">
        <f t="shared" si="161"/>
        <v>1.0429999999999959</v>
      </c>
      <c r="G1061">
        <f t="shared" si="162"/>
        <v>3</v>
      </c>
      <c r="H1061">
        <f t="shared" si="163"/>
        <v>2.2334612695536591</v>
      </c>
      <c r="I1061">
        <f t="shared" si="168"/>
        <v>-3.68049184945599</v>
      </c>
      <c r="J1061">
        <f t="shared" si="164"/>
        <v>-3.8151887169758743</v>
      </c>
      <c r="K1061">
        <f t="shared" si="169"/>
        <v>-20.688536065470341</v>
      </c>
      <c r="L1061">
        <f t="shared" si="160"/>
        <v>-8.7270341828565444E-4</v>
      </c>
      <c r="M1061">
        <f t="shared" si="165"/>
        <v>-4.7962625880988444E-2</v>
      </c>
      <c r="N1061">
        <f t="shared" si="166"/>
        <v>12.001910347572707</v>
      </c>
      <c r="O1061">
        <f t="shared" si="167"/>
        <v>1.0429999999999959</v>
      </c>
    </row>
    <row r="1062" spans="6:15">
      <c r="F1062">
        <f t="shared" si="161"/>
        <v>1.0439999999999958</v>
      </c>
      <c r="G1062">
        <f t="shared" si="162"/>
        <v>4</v>
      </c>
      <c r="H1062">
        <f t="shared" si="163"/>
        <v>2.2334612695536591</v>
      </c>
      <c r="I1062">
        <f t="shared" si="168"/>
        <v>-3.68049184945599</v>
      </c>
      <c r="J1062">
        <f t="shared" si="164"/>
        <v>-3.8151887169758743</v>
      </c>
      <c r="K1062">
        <f t="shared" si="169"/>
        <v>-20.687681427438097</v>
      </c>
      <c r="L1062">
        <f t="shared" si="160"/>
        <v>-8.7640787206148037E-4</v>
      </c>
      <c r="M1062">
        <f t="shared" si="165"/>
        <v>-4.8166217762056568E-2</v>
      </c>
      <c r="N1062">
        <f t="shared" si="166"/>
        <v>12.00191850503524</v>
      </c>
      <c r="O1062">
        <f t="shared" si="167"/>
        <v>1.0439999999999958</v>
      </c>
    </row>
    <row r="1063" spans="6:15">
      <c r="F1063">
        <f t="shared" si="161"/>
        <v>1.0449999999999957</v>
      </c>
      <c r="G1063">
        <f t="shared" si="162"/>
        <v>5</v>
      </c>
      <c r="H1063">
        <f t="shared" si="163"/>
        <v>2.2334612695536591</v>
      </c>
      <c r="I1063">
        <f t="shared" si="168"/>
        <v>-3.68049184945599</v>
      </c>
      <c r="J1063">
        <f t="shared" si="164"/>
        <v>-3.8151887169758743</v>
      </c>
      <c r="K1063">
        <f t="shared" si="169"/>
        <v>-20.686829192072981</v>
      </c>
      <c r="L1063">
        <f t="shared" si="160"/>
        <v>-8.8010197929035724E-4</v>
      </c>
      <c r="M1063">
        <f t="shared" si="165"/>
        <v>-4.8369241010585748E-2</v>
      </c>
      <c r="N1063">
        <f t="shared" si="166"/>
        <v>12.001926648710482</v>
      </c>
      <c r="O1063">
        <f t="shared" si="167"/>
        <v>1.0449999999999957</v>
      </c>
    </row>
    <row r="1064" spans="6:15">
      <c r="F1064">
        <f t="shared" si="161"/>
        <v>1.0459999999999956</v>
      </c>
      <c r="G1064">
        <f t="shared" si="162"/>
        <v>6</v>
      </c>
      <c r="H1064">
        <f t="shared" si="163"/>
        <v>2.2334612695536591</v>
      </c>
      <c r="I1064">
        <f t="shared" si="168"/>
        <v>-3.68049184945599</v>
      </c>
      <c r="J1064">
        <f t="shared" si="164"/>
        <v>-3.8151887169758743</v>
      </c>
      <c r="K1064">
        <f t="shared" si="169"/>
        <v>-20.685979352663278</v>
      </c>
      <c r="L1064">
        <f t="shared" si="160"/>
        <v>-8.8378570209964339E-4</v>
      </c>
      <c r="M1064">
        <f t="shared" si="165"/>
        <v>-4.8571693545145692E-2</v>
      </c>
      <c r="N1064">
        <f t="shared" si="166"/>
        <v>12.001934769640423</v>
      </c>
      <c r="O1064">
        <f t="shared" si="167"/>
        <v>1.0459999999999956</v>
      </c>
    </row>
    <row r="1065" spans="6:15">
      <c r="F1065">
        <f t="shared" si="161"/>
        <v>1.0469999999999955</v>
      </c>
      <c r="G1065">
        <f t="shared" si="162"/>
        <v>7</v>
      </c>
      <c r="H1065">
        <f t="shared" si="163"/>
        <v>2.2334612695536591</v>
      </c>
      <c r="I1065">
        <f t="shared" si="168"/>
        <v>-3.68049184945599</v>
      </c>
      <c r="J1065">
        <f t="shared" si="164"/>
        <v>-3.8151887169758743</v>
      </c>
      <c r="K1065">
        <f t="shared" si="169"/>
        <v>-20.685131902473753</v>
      </c>
      <c r="L1065">
        <f t="shared" si="160"/>
        <v>-8.8745906858829298E-4</v>
      </c>
      <c r="M1065">
        <f t="shared" si="165"/>
        <v>-4.8773576910017755E-2</v>
      </c>
      <c r="N1065">
        <f t="shared" si="166"/>
        <v>12.001942867741805</v>
      </c>
      <c r="O1065">
        <f t="shared" si="167"/>
        <v>1.0469999999999955</v>
      </c>
    </row>
    <row r="1066" spans="6:15">
      <c r="F1066">
        <f t="shared" si="161"/>
        <v>1.0479999999999954</v>
      </c>
      <c r="G1066">
        <f t="shared" si="162"/>
        <v>8</v>
      </c>
      <c r="H1066">
        <f t="shared" si="163"/>
        <v>2.2334612695536591</v>
      </c>
      <c r="I1066">
        <f t="shared" si="168"/>
        <v>-3.68049184945599</v>
      </c>
      <c r="J1066">
        <f t="shared" si="164"/>
        <v>-3.8151887169758743</v>
      </c>
      <c r="K1066">
        <f t="shared" si="169"/>
        <v>-20.684286834787414</v>
      </c>
      <c r="L1066">
        <f t="shared" si="160"/>
        <v>-8.9112210785389839E-4</v>
      </c>
      <c r="M1066">
        <f t="shared" si="165"/>
        <v>-4.897489270436714E-2</v>
      </c>
      <c r="N1066">
        <f t="shared" si="166"/>
        <v>12.0019509430764</v>
      </c>
      <c r="O1066">
        <f t="shared" si="167"/>
        <v>1.0479999999999954</v>
      </c>
    </row>
    <row r="1067" spans="6:15">
      <c r="F1067">
        <f t="shared" si="161"/>
        <v>1.0489999999999953</v>
      </c>
      <c r="G1067">
        <f t="shared" si="162"/>
        <v>9</v>
      </c>
      <c r="H1067">
        <f t="shared" si="163"/>
        <v>2.2334612695536591</v>
      </c>
      <c r="I1067">
        <f t="shared" si="168"/>
        <v>-3.68049184945599</v>
      </c>
      <c r="J1067">
        <f t="shared" si="164"/>
        <v>-3.8151887169758743</v>
      </c>
      <c r="K1067">
        <f t="shared" si="169"/>
        <v>-20.683444142906147</v>
      </c>
      <c r="L1067">
        <f t="shared" si="160"/>
        <v>-8.9477484892991777E-4</v>
      </c>
      <c r="M1067">
        <f t="shared" si="165"/>
        <v>-4.9175642523834322E-2</v>
      </c>
      <c r="N1067">
        <f t="shared" si="166"/>
        <v>12.001958995708174</v>
      </c>
      <c r="O1067">
        <f t="shared" si="167"/>
        <v>1.0489999999999953</v>
      </c>
    </row>
    <row r="1068" spans="6:15">
      <c r="F1068">
        <f t="shared" si="161"/>
        <v>1.0499999999999952</v>
      </c>
      <c r="G1068">
        <f t="shared" si="162"/>
        <v>0</v>
      </c>
      <c r="H1068">
        <f t="shared" si="163"/>
        <v>2.1217882060759758</v>
      </c>
      <c r="I1068">
        <f t="shared" si="168"/>
        <v>-3.6417024248957119</v>
      </c>
      <c r="J1068">
        <f t="shared" si="164"/>
        <v>-3.7945052728329682</v>
      </c>
      <c r="K1068">
        <f t="shared" si="169"/>
        <v>-20.682603820150661</v>
      </c>
      <c r="L1068">
        <f t="shared" si="160"/>
        <v>4.0440624843593451E-5</v>
      </c>
      <c r="M1068">
        <f t="shared" si="165"/>
        <v>2.2225632661974914E-3</v>
      </c>
      <c r="N1068">
        <f t="shared" si="166"/>
        <v>12.001967025700953</v>
      </c>
      <c r="O1068">
        <f t="shared" si="167"/>
        <v>1.0499999999999952</v>
      </c>
    </row>
    <row r="1069" spans="6:15">
      <c r="F1069">
        <f t="shared" si="161"/>
        <v>1.050999999999995</v>
      </c>
      <c r="G1069">
        <f t="shared" si="162"/>
        <v>1</v>
      </c>
      <c r="H1069">
        <f t="shared" si="163"/>
        <v>2.1217882060759758</v>
      </c>
      <c r="I1069">
        <f t="shared" si="168"/>
        <v>-3.6417024248957119</v>
      </c>
      <c r="J1069">
        <f t="shared" si="164"/>
        <v>-3.7945052728329682</v>
      </c>
      <c r="K1069">
        <f t="shared" si="169"/>
        <v>-20.681171657498119</v>
      </c>
      <c r="L1069">
        <f t="shared" si="160"/>
        <v>4.9433278270483993E-5</v>
      </c>
      <c r="M1069">
        <f t="shared" si="165"/>
        <v>2.7167876074274261E-3</v>
      </c>
      <c r="N1069">
        <f t="shared" si="166"/>
        <v>11.999911097469353</v>
      </c>
      <c r="O1069">
        <f t="shared" si="167"/>
        <v>1.050999999999995</v>
      </c>
    </row>
    <row r="1070" spans="6:15">
      <c r="F1070">
        <f t="shared" si="161"/>
        <v>1.0519999999999949</v>
      </c>
      <c r="G1070">
        <f t="shared" si="162"/>
        <v>2</v>
      </c>
      <c r="H1070">
        <f t="shared" si="163"/>
        <v>2.1217882060759758</v>
      </c>
      <c r="I1070">
        <f t="shared" si="168"/>
        <v>-3.6417024248957119</v>
      </c>
      <c r="J1070">
        <f t="shared" si="164"/>
        <v>-3.7945052728329682</v>
      </c>
      <c r="K1070">
        <f t="shared" si="169"/>
        <v>-20.679733900800684</v>
      </c>
      <c r="L1070">
        <f t="shared" si="160"/>
        <v>4.3448323475349935E-5</v>
      </c>
      <c r="M1070">
        <f t="shared" si="165"/>
        <v>2.3878624058766701E-3</v>
      </c>
      <c r="N1070">
        <f t="shared" si="166"/>
        <v>11.999891328495703</v>
      </c>
      <c r="O1070">
        <f t="shared" si="167"/>
        <v>1.0519999999999949</v>
      </c>
    </row>
    <row r="1071" spans="6:15">
      <c r="F1071">
        <f t="shared" si="161"/>
        <v>1.0529999999999948</v>
      </c>
      <c r="G1071">
        <f t="shared" si="162"/>
        <v>3</v>
      </c>
      <c r="H1071">
        <f t="shared" si="163"/>
        <v>2.1217882060759758</v>
      </c>
      <c r="I1071">
        <f t="shared" si="168"/>
        <v>-3.6417024248957119</v>
      </c>
      <c r="J1071">
        <f t="shared" si="164"/>
        <v>-3.7945052728329682</v>
      </c>
      <c r="K1071">
        <f t="shared" si="169"/>
        <v>-20.678300029753775</v>
      </c>
      <c r="L1071">
        <f t="shared" si="160"/>
        <v>3.7238124167219094E-5</v>
      </c>
      <c r="M1071">
        <f t="shared" si="165"/>
        <v>2.0465580637355949E-3</v>
      </c>
      <c r="N1071">
        <f t="shared" si="166"/>
        <v>11.999904485503764</v>
      </c>
      <c r="O1071">
        <f t="shared" si="167"/>
        <v>1.0529999999999948</v>
      </c>
    </row>
    <row r="1072" spans="6:15">
      <c r="F1072">
        <f t="shared" si="161"/>
        <v>1.0539999999999947</v>
      </c>
      <c r="G1072">
        <f t="shared" si="162"/>
        <v>4</v>
      </c>
      <c r="H1072">
        <f t="shared" si="163"/>
        <v>2.1217882060759758</v>
      </c>
      <c r="I1072">
        <f t="shared" si="168"/>
        <v>-3.6417024248957119</v>
      </c>
      <c r="J1072">
        <f t="shared" si="164"/>
        <v>-3.7945052728329682</v>
      </c>
      <c r="K1072">
        <f t="shared" si="169"/>
        <v>-20.676870186650188</v>
      </c>
      <c r="L1072">
        <f t="shared" si="160"/>
        <v>3.1041462190453949E-5</v>
      </c>
      <c r="M1072">
        <f t="shared" si="165"/>
        <v>1.7059977154257749E-3</v>
      </c>
      <c r="N1072">
        <f t="shared" si="166"/>
        <v>11.999918137677451</v>
      </c>
      <c r="O1072">
        <f t="shared" si="167"/>
        <v>1.0539999999999947</v>
      </c>
    </row>
    <row r="1073" spans="6:15">
      <c r="F1073">
        <f t="shared" si="161"/>
        <v>1.0549999999999946</v>
      </c>
      <c r="G1073">
        <f t="shared" si="162"/>
        <v>5</v>
      </c>
      <c r="H1073">
        <f t="shared" si="163"/>
        <v>2.1217882060759758</v>
      </c>
      <c r="I1073">
        <f t="shared" si="168"/>
        <v>-3.6417024248957119</v>
      </c>
      <c r="J1073">
        <f t="shared" si="164"/>
        <v>-3.7945052728329682</v>
      </c>
      <c r="K1073">
        <f t="shared" si="169"/>
        <v>-20.675444362648236</v>
      </c>
      <c r="L1073">
        <f t="shared" si="160"/>
        <v>2.4862154951293956E-5</v>
      </c>
      <c r="M1073">
        <f t="shared" si="165"/>
        <v>1.3663911605463208E-3</v>
      </c>
      <c r="N1073">
        <f t="shared" si="166"/>
        <v>11.999931760091384</v>
      </c>
      <c r="O1073">
        <f t="shared" si="167"/>
        <v>1.0549999999999946</v>
      </c>
    </row>
    <row r="1074" spans="6:15">
      <c r="F1074">
        <f t="shared" si="161"/>
        <v>1.0559999999999945</v>
      </c>
      <c r="G1074">
        <f t="shared" si="162"/>
        <v>6</v>
      </c>
      <c r="H1074">
        <f t="shared" si="163"/>
        <v>2.1217882060759758</v>
      </c>
      <c r="I1074">
        <f t="shared" si="168"/>
        <v>-3.6417024248957119</v>
      </c>
      <c r="J1074">
        <f t="shared" si="164"/>
        <v>-3.7945052728329682</v>
      </c>
      <c r="K1074">
        <f t="shared" si="169"/>
        <v>-20.674022546490786</v>
      </c>
      <c r="L1074">
        <f t="shared" si="160"/>
        <v>1.8700216084473015E-5</v>
      </c>
      <c r="M1074">
        <f t="shared" si="165"/>
        <v>1.0277391484441781E-3</v>
      </c>
      <c r="N1074">
        <f t="shared" si="166"/>
        <v>11.999945344353579</v>
      </c>
      <c r="O1074">
        <f t="shared" si="167"/>
        <v>1.0559999999999945</v>
      </c>
    </row>
    <row r="1075" spans="6:15">
      <c r="F1075">
        <f t="shared" si="161"/>
        <v>1.0569999999999944</v>
      </c>
      <c r="G1075">
        <f t="shared" si="162"/>
        <v>7</v>
      </c>
      <c r="H1075">
        <f t="shared" si="163"/>
        <v>2.1217882060759758</v>
      </c>
      <c r="I1075">
        <f t="shared" si="168"/>
        <v>-3.6417024248957119</v>
      </c>
      <c r="J1075">
        <f t="shared" si="164"/>
        <v>-3.7945052728329682</v>
      </c>
      <c r="K1075">
        <f t="shared" si="169"/>
        <v>-20.672604726912851</v>
      </c>
      <c r="L1075">
        <f t="shared" si="160"/>
        <v>1.2555597779771259E-5</v>
      </c>
      <c r="M1075">
        <f t="shared" si="165"/>
        <v>6.9003905153288325E-4</v>
      </c>
      <c r="N1075">
        <f t="shared" si="166"/>
        <v>11.999958890434062</v>
      </c>
      <c r="O1075">
        <f t="shared" si="167"/>
        <v>1.0569999999999944</v>
      </c>
    </row>
    <row r="1076" spans="6:15">
      <c r="F1076">
        <f t="shared" si="161"/>
        <v>1.0579999999999943</v>
      </c>
      <c r="G1076">
        <f t="shared" si="162"/>
        <v>8</v>
      </c>
      <c r="H1076">
        <f t="shared" si="163"/>
        <v>2.1217882060759758</v>
      </c>
      <c r="I1076">
        <f t="shared" si="168"/>
        <v>-3.6417024248957119</v>
      </c>
      <c r="J1076">
        <f t="shared" si="164"/>
        <v>-3.7945052728329682</v>
      </c>
      <c r="K1076">
        <f t="shared" si="169"/>
        <v>-20.671190892680464</v>
      </c>
      <c r="L1076">
        <f t="shared" si="160"/>
        <v>6.4282513672121278E-6</v>
      </c>
      <c r="M1076">
        <f t="shared" si="165"/>
        <v>3.532881949748814E-4</v>
      </c>
      <c r="N1076">
        <f t="shared" si="166"/>
        <v>11.999972398437938</v>
      </c>
      <c r="O1076">
        <f t="shared" si="167"/>
        <v>1.0579999999999943</v>
      </c>
    </row>
    <row r="1077" spans="6:15">
      <c r="F1077">
        <f t="shared" si="161"/>
        <v>1.0589999999999942</v>
      </c>
      <c r="G1077">
        <f t="shared" si="162"/>
        <v>9</v>
      </c>
      <c r="H1077">
        <f t="shared" si="163"/>
        <v>2.1217882060759758</v>
      </c>
      <c r="I1077">
        <f t="shared" si="168"/>
        <v>-3.6417024248957119</v>
      </c>
      <c r="J1077">
        <f t="shared" si="164"/>
        <v>-3.7945052728329682</v>
      </c>
      <c r="K1077">
        <f t="shared" si="169"/>
        <v>-20.669781032591228</v>
      </c>
      <c r="L1077">
        <f t="shared" si="160"/>
        <v>3.1812829753202766E-7</v>
      </c>
      <c r="M1077">
        <f t="shared" si="165"/>
        <v>1.7483910566842842E-5</v>
      </c>
      <c r="N1077">
        <f t="shared" si="166"/>
        <v>11.999985868472201</v>
      </c>
      <c r="O1077">
        <f t="shared" si="167"/>
        <v>1.0589999999999942</v>
      </c>
    </row>
    <row r="1078" spans="6:15">
      <c r="F1078">
        <f t="shared" si="161"/>
        <v>1.0599999999999941</v>
      </c>
      <c r="G1078">
        <f t="shared" si="162"/>
        <v>0</v>
      </c>
      <c r="H1078">
        <f t="shared" si="163"/>
        <v>2.015698795772177</v>
      </c>
      <c r="I1078">
        <f t="shared" si="168"/>
        <v>-3.6039679815557975</v>
      </c>
      <c r="J1078">
        <f t="shared" si="164"/>
        <v>-3.7738354918003769</v>
      </c>
      <c r="K1078">
        <f t="shared" si="169"/>
        <v>-20.668375135474239</v>
      </c>
      <c r="L1078">
        <f t="shared" si="160"/>
        <v>9.0739865576418776E-4</v>
      </c>
      <c r="M1078">
        <f t="shared" si="165"/>
        <v>4.9869430254808667E-2</v>
      </c>
      <c r="N1078">
        <f t="shared" si="166"/>
        <v>11.999999300643577</v>
      </c>
      <c r="O1078">
        <f t="shared" si="167"/>
        <v>1.0599999999999941</v>
      </c>
    </row>
    <row r="1079" spans="6:15">
      <c r="F1079">
        <f t="shared" si="161"/>
        <v>1.0609999999999939</v>
      </c>
      <c r="G1079">
        <f t="shared" si="162"/>
        <v>1</v>
      </c>
      <c r="H1079">
        <f t="shared" si="163"/>
        <v>2.015698795772177</v>
      </c>
      <c r="I1079">
        <f t="shared" si="168"/>
        <v>-3.6039679815557975</v>
      </c>
      <c r="J1079">
        <f t="shared" si="164"/>
        <v>-3.7738354918003769</v>
      </c>
      <c r="K1079">
        <f t="shared" si="169"/>
        <v>-20.666395243505967</v>
      </c>
      <c r="L1079">
        <f t="shared" si="160"/>
        <v>9.1344998423592517E-4</v>
      </c>
      <c r="M1079">
        <f t="shared" si="165"/>
        <v>5.0202003265858698E-2</v>
      </c>
      <c r="N1079">
        <f t="shared" si="166"/>
        <v>11.998005222789807</v>
      </c>
      <c r="O1079">
        <f t="shared" si="167"/>
        <v>1.0609999999999939</v>
      </c>
    </row>
    <row r="1080" spans="6:15">
      <c r="F1080">
        <f t="shared" si="161"/>
        <v>1.0619999999999938</v>
      </c>
      <c r="G1080">
        <f t="shared" si="162"/>
        <v>2</v>
      </c>
      <c r="H1080">
        <f t="shared" si="163"/>
        <v>2.015698795772177</v>
      </c>
      <c r="I1080">
        <f t="shared" si="168"/>
        <v>-3.6039679815557975</v>
      </c>
      <c r="J1080">
        <f t="shared" si="164"/>
        <v>-3.7738354918003769</v>
      </c>
      <c r="K1080">
        <f t="shared" si="169"/>
        <v>-20.664411656304353</v>
      </c>
      <c r="L1080">
        <f t="shared" si="160"/>
        <v>9.0508928103330642E-4</v>
      </c>
      <c r="M1080">
        <f t="shared" si="165"/>
        <v>4.9742510073318078E-2</v>
      </c>
      <c r="N1080">
        <f t="shared" si="166"/>
        <v>11.997991919869365</v>
      </c>
      <c r="O1080">
        <f t="shared" si="167"/>
        <v>1.0619999999999938</v>
      </c>
    </row>
    <row r="1081" spans="6:15">
      <c r="F1081">
        <f t="shared" si="161"/>
        <v>1.0629999999999937</v>
      </c>
      <c r="G1081">
        <f t="shared" si="162"/>
        <v>3</v>
      </c>
      <c r="H1081">
        <f t="shared" si="163"/>
        <v>2.015698795772177</v>
      </c>
      <c r="I1081">
        <f t="shared" si="168"/>
        <v>-3.6039679815557975</v>
      </c>
      <c r="J1081">
        <f t="shared" si="164"/>
        <v>-3.7738354918003769</v>
      </c>
      <c r="K1081">
        <f t="shared" si="169"/>
        <v>-20.662433495482777</v>
      </c>
      <c r="L1081">
        <f t="shared" si="160"/>
        <v>8.9652144464685423E-4</v>
      </c>
      <c r="M1081">
        <f t="shared" si="165"/>
        <v>4.9271633114889093E-2</v>
      </c>
      <c r="N1081">
        <f t="shared" si="166"/>
        <v>11.998010299597068</v>
      </c>
      <c r="O1081">
        <f t="shared" si="167"/>
        <v>1.0629999999999937</v>
      </c>
    </row>
    <row r="1082" spans="6:15">
      <c r="F1082">
        <f t="shared" si="161"/>
        <v>1.0639999999999936</v>
      </c>
      <c r="G1082">
        <f t="shared" si="162"/>
        <v>4</v>
      </c>
      <c r="H1082">
        <f t="shared" si="163"/>
        <v>2.015698795772177</v>
      </c>
      <c r="I1082">
        <f t="shared" si="168"/>
        <v>-3.6039679815557975</v>
      </c>
      <c r="J1082">
        <f t="shared" si="164"/>
        <v>-3.7738354918003769</v>
      </c>
      <c r="K1082">
        <f t="shared" si="169"/>
        <v>-20.660460891766618</v>
      </c>
      <c r="L1082">
        <f t="shared" si="160"/>
        <v>8.8797399251206984E-4</v>
      </c>
      <c r="M1082">
        <f t="shared" si="165"/>
        <v>4.8801876447977392E-2</v>
      </c>
      <c r="N1082">
        <f t="shared" si="166"/>
        <v>11.998029134675404</v>
      </c>
      <c r="O1082">
        <f t="shared" si="167"/>
        <v>1.0639999999999936</v>
      </c>
    </row>
    <row r="1083" spans="6:15">
      <c r="F1083">
        <f t="shared" si="161"/>
        <v>1.0649999999999935</v>
      </c>
      <c r="G1083">
        <f t="shared" si="162"/>
        <v>5</v>
      </c>
      <c r="H1083">
        <f t="shared" si="163"/>
        <v>2.015698795772177</v>
      </c>
      <c r="I1083">
        <f t="shared" si="168"/>
        <v>-3.6039679815557975</v>
      </c>
      <c r="J1083">
        <f t="shared" si="164"/>
        <v>-3.7738354918003769</v>
      </c>
      <c r="K1083">
        <f t="shared" si="169"/>
        <v>-20.658493831876775</v>
      </c>
      <c r="L1083">
        <f t="shared" si="160"/>
        <v>8.7945050319162166E-4</v>
      </c>
      <c r="M1083">
        <f t="shared" si="165"/>
        <v>4.8333436745655239E-2</v>
      </c>
      <c r="N1083">
        <f t="shared" si="166"/>
        <v>11.998047924942082</v>
      </c>
      <c r="O1083">
        <f t="shared" si="167"/>
        <v>1.0649999999999935</v>
      </c>
    </row>
    <row r="1084" spans="6:15">
      <c r="F1084">
        <f t="shared" si="161"/>
        <v>1.0659999999999934</v>
      </c>
      <c r="G1084">
        <f t="shared" si="162"/>
        <v>6</v>
      </c>
      <c r="H1084">
        <f t="shared" si="163"/>
        <v>2.015698795772177</v>
      </c>
      <c r="I1084">
        <f t="shared" si="168"/>
        <v>-3.6039679815557975</v>
      </c>
      <c r="J1084">
        <f t="shared" si="164"/>
        <v>-3.7738354918003769</v>
      </c>
      <c r="K1084">
        <f t="shared" si="169"/>
        <v>-20.656532300270186</v>
      </c>
      <c r="L1084">
        <f t="shared" si="160"/>
        <v>8.7095096759166792E-4</v>
      </c>
      <c r="M1084">
        <f t="shared" si="165"/>
        <v>4.7866313508137123E-2</v>
      </c>
      <c r="N1084">
        <f t="shared" si="166"/>
        <v>11.998066662530174</v>
      </c>
      <c r="O1084">
        <f t="shared" si="167"/>
        <v>1.0659999999999934</v>
      </c>
    </row>
    <row r="1085" spans="6:15">
      <c r="F1085">
        <f t="shared" si="161"/>
        <v>1.0669999999999933</v>
      </c>
      <c r="G1085">
        <f t="shared" si="162"/>
        <v>7</v>
      </c>
      <c r="H1085">
        <f t="shared" si="163"/>
        <v>2.015698795772177</v>
      </c>
      <c r="I1085">
        <f t="shared" si="168"/>
        <v>-3.6039679815557975</v>
      </c>
      <c r="J1085">
        <f t="shared" si="164"/>
        <v>-3.7738354918003769</v>
      </c>
      <c r="K1085">
        <f t="shared" si="169"/>
        <v>-20.654576281410598</v>
      </c>
      <c r="L1085">
        <f t="shared" si="160"/>
        <v>8.6247531932522146E-4</v>
      </c>
      <c r="M1085">
        <f t="shared" si="165"/>
        <v>4.7400503086882005E-2</v>
      </c>
      <c r="N1085">
        <f t="shared" si="166"/>
        <v>11.998085347459675</v>
      </c>
      <c r="O1085">
        <f t="shared" si="167"/>
        <v>1.0669999999999933</v>
      </c>
    </row>
    <row r="1086" spans="6:15">
      <c r="F1086">
        <f t="shared" si="161"/>
        <v>1.0679999999999932</v>
      </c>
      <c r="G1086">
        <f t="shared" si="162"/>
        <v>8</v>
      </c>
      <c r="H1086">
        <f t="shared" si="163"/>
        <v>2.015698795772177</v>
      </c>
      <c r="I1086">
        <f t="shared" si="168"/>
        <v>-3.6039679815557975</v>
      </c>
      <c r="J1086">
        <f t="shared" si="164"/>
        <v>-3.7738354918003769</v>
      </c>
      <c r="K1086">
        <f t="shared" si="169"/>
        <v>-20.652625759804835</v>
      </c>
      <c r="L1086">
        <f t="shared" si="160"/>
        <v>8.540234912735496E-4</v>
      </c>
      <c r="M1086">
        <f t="shared" si="165"/>
        <v>4.6936001793133099E-2</v>
      </c>
      <c r="N1086">
        <f t="shared" si="166"/>
        <v>11.998103979876525</v>
      </c>
      <c r="O1086">
        <f t="shared" si="167"/>
        <v>1.0679999999999932</v>
      </c>
    </row>
    <row r="1087" spans="6:15">
      <c r="F1087">
        <f t="shared" si="161"/>
        <v>1.0689999999999931</v>
      </c>
      <c r="G1087">
        <f t="shared" si="162"/>
        <v>9</v>
      </c>
      <c r="H1087">
        <f t="shared" si="163"/>
        <v>2.015698795772177</v>
      </c>
      <c r="I1087">
        <f t="shared" si="168"/>
        <v>-3.6039679815557975</v>
      </c>
      <c r="J1087">
        <f t="shared" si="164"/>
        <v>-3.7738354918003769</v>
      </c>
      <c r="K1087">
        <f t="shared" si="169"/>
        <v>-20.650680720003248</v>
      </c>
      <c r="L1087">
        <f t="shared" si="160"/>
        <v>8.455954164918642E-4</v>
      </c>
      <c r="M1087">
        <f t="shared" si="165"/>
        <v>4.647280594769336E-2</v>
      </c>
      <c r="N1087">
        <f t="shared" si="166"/>
        <v>11.998122559928275</v>
      </c>
      <c r="O1087">
        <f t="shared" si="167"/>
        <v>1.0689999999999931</v>
      </c>
    </row>
    <row r="1088" spans="6:15">
      <c r="F1088">
        <f t="shared" si="161"/>
        <v>1.069999999999993</v>
      </c>
      <c r="G1088">
        <f t="shared" si="162"/>
        <v>0</v>
      </c>
      <c r="H1088">
        <f t="shared" si="163"/>
        <v>1.9149138559835681</v>
      </c>
      <c r="I1088">
        <f t="shared" si="168"/>
        <v>-3.5672419730620817</v>
      </c>
      <c r="J1088">
        <f t="shared" si="164"/>
        <v>-3.7531848110803736</v>
      </c>
      <c r="K1088">
        <f t="shared" si="169"/>
        <v>-20.648741146599608</v>
      </c>
      <c r="L1088">
        <f t="shared" si="160"/>
        <v>1.7258227550774462E-3</v>
      </c>
      <c r="M1088">
        <f t="shared" si="165"/>
        <v>9.4848936539380313E-2</v>
      </c>
      <c r="N1088">
        <f t="shared" si="166"/>
        <v>11.998141087762093</v>
      </c>
      <c r="O1088">
        <f t="shared" si="167"/>
        <v>1.069999999999993</v>
      </c>
    </row>
    <row r="1089" spans="6:15">
      <c r="F1089">
        <f t="shared" si="161"/>
        <v>1.0709999999999928</v>
      </c>
      <c r="G1089">
        <f t="shared" si="162"/>
        <v>1</v>
      </c>
      <c r="H1089">
        <f t="shared" si="163"/>
        <v>1.9149138559835681</v>
      </c>
      <c r="I1089">
        <f t="shared" si="168"/>
        <v>-3.5672419730620817</v>
      </c>
      <c r="J1089">
        <f t="shared" si="164"/>
        <v>-3.7531848110803736</v>
      </c>
      <c r="K1089">
        <f t="shared" si="169"/>
        <v>-20.646244609998032</v>
      </c>
      <c r="L1089">
        <f t="shared" si="160"/>
        <v>1.7290989074381924E-3</v>
      </c>
      <c r="M1089">
        <f t="shared" si="165"/>
        <v>9.5028989541024622E-2</v>
      </c>
      <c r="N1089">
        <f t="shared" si="166"/>
        <v>11.996206042538425</v>
      </c>
      <c r="O1089">
        <f t="shared" si="167"/>
        <v>1.0709999999999928</v>
      </c>
    </row>
    <row r="1090" spans="6:15">
      <c r="F1090">
        <f t="shared" si="161"/>
        <v>1.0719999999999927</v>
      </c>
      <c r="G1090">
        <f t="shared" si="162"/>
        <v>2</v>
      </c>
      <c r="H1090">
        <f t="shared" si="163"/>
        <v>1.9149138559835681</v>
      </c>
      <c r="I1090">
        <f t="shared" si="168"/>
        <v>-3.5672419730620817</v>
      </c>
      <c r="J1090">
        <f t="shared" si="164"/>
        <v>-3.7531848110803736</v>
      </c>
      <c r="K1090">
        <f t="shared" si="169"/>
        <v>-20.643746169705214</v>
      </c>
      <c r="L1090">
        <f t="shared" si="160"/>
        <v>1.7184981593406242E-3</v>
      </c>
      <c r="M1090">
        <f t="shared" si="165"/>
        <v>9.4446386443100425E-2</v>
      </c>
      <c r="N1090">
        <f t="shared" si="166"/>
        <v>11.996198840418359</v>
      </c>
      <c r="O1090">
        <f t="shared" si="167"/>
        <v>1.0719999999999927</v>
      </c>
    </row>
    <row r="1091" spans="6:15">
      <c r="F1091">
        <f t="shared" si="161"/>
        <v>1.0729999999999926</v>
      </c>
      <c r="G1091">
        <f t="shared" si="162"/>
        <v>3</v>
      </c>
      <c r="H1091">
        <f t="shared" si="163"/>
        <v>1.9149138559835681</v>
      </c>
      <c r="I1091">
        <f t="shared" si="168"/>
        <v>-3.5672419730620817</v>
      </c>
      <c r="J1091">
        <f t="shared" si="164"/>
        <v>-3.7531848110803736</v>
      </c>
      <c r="K1091">
        <f t="shared" si="169"/>
        <v>-20.64125460852863</v>
      </c>
      <c r="L1091">
        <f t="shared" si="160"/>
        <v>1.7077072815931415E-3</v>
      </c>
      <c r="M1091">
        <f t="shared" si="165"/>
        <v>9.3853334071028027E-2</v>
      </c>
      <c r="N1091">
        <f t="shared" si="166"/>
        <v>11.996222144542276</v>
      </c>
      <c r="O1091">
        <f t="shared" si="167"/>
        <v>1.0729999999999926</v>
      </c>
    </row>
    <row r="1092" spans="6:15">
      <c r="F1092">
        <f t="shared" si="161"/>
        <v>1.0739999999999925</v>
      </c>
      <c r="G1092">
        <f t="shared" si="162"/>
        <v>4</v>
      </c>
      <c r="H1092">
        <f t="shared" si="163"/>
        <v>1.9149138559835681</v>
      </c>
      <c r="I1092">
        <f t="shared" si="168"/>
        <v>-3.5672419730620817</v>
      </c>
      <c r="J1092">
        <f t="shared" si="164"/>
        <v>-3.7531848110803736</v>
      </c>
      <c r="K1092">
        <f t="shared" si="169"/>
        <v>-20.638770046333335</v>
      </c>
      <c r="L1092">
        <f t="shared" si="160"/>
        <v>1.6969432384324455E-3</v>
      </c>
      <c r="M1092">
        <f t="shared" si="165"/>
        <v>9.3261756492361667E-2</v>
      </c>
      <c r="N1092">
        <f t="shared" si="166"/>
        <v>11.996245866637159</v>
      </c>
      <c r="O1092">
        <f t="shared" si="167"/>
        <v>1.0739999999999925</v>
      </c>
    </row>
    <row r="1093" spans="6:15">
      <c r="F1093">
        <f t="shared" si="161"/>
        <v>1.0749999999999924</v>
      </c>
      <c r="G1093">
        <f t="shared" si="162"/>
        <v>5</v>
      </c>
      <c r="H1093">
        <f t="shared" si="163"/>
        <v>1.9149138559835681</v>
      </c>
      <c r="I1093">
        <f t="shared" si="168"/>
        <v>-3.5672419730620817</v>
      </c>
      <c r="J1093">
        <f t="shared" si="164"/>
        <v>-3.7531848110803736</v>
      </c>
      <c r="K1093">
        <f t="shared" si="169"/>
        <v>-20.636292465659764</v>
      </c>
      <c r="L1093">
        <f t="shared" si="160"/>
        <v>1.6862093866565656E-3</v>
      </c>
      <c r="M1093">
        <f t="shared" si="165"/>
        <v>9.2671838192282321E-2</v>
      </c>
      <c r="N1093">
        <f t="shared" si="166"/>
        <v>11.996269529740305</v>
      </c>
      <c r="O1093">
        <f t="shared" si="167"/>
        <v>1.0749999999999924</v>
      </c>
    </row>
    <row r="1094" spans="6:15">
      <c r="F1094">
        <f t="shared" si="161"/>
        <v>1.0759999999999923</v>
      </c>
      <c r="G1094">
        <f t="shared" si="162"/>
        <v>6</v>
      </c>
      <c r="H1094">
        <f t="shared" si="163"/>
        <v>1.9149138559835681</v>
      </c>
      <c r="I1094">
        <f t="shared" si="168"/>
        <v>-3.5672419730620817</v>
      </c>
      <c r="J1094">
        <f t="shared" si="164"/>
        <v>-3.7531848110803736</v>
      </c>
      <c r="K1094">
        <f t="shared" si="169"/>
        <v>-20.633821846925024</v>
      </c>
      <c r="L1094">
        <f t="shared" si="160"/>
        <v>1.6755056958572062E-3</v>
      </c>
      <c r="M1094">
        <f t="shared" si="165"/>
        <v>9.2083577499590258E-2</v>
      </c>
      <c r="N1094">
        <f t="shared" si="166"/>
        <v>11.996293126472308</v>
      </c>
      <c r="O1094">
        <f t="shared" si="167"/>
        <v>1.0759999999999923</v>
      </c>
    </row>
    <row r="1095" spans="6:15">
      <c r="F1095">
        <f t="shared" si="161"/>
        <v>1.0769999999999922</v>
      </c>
      <c r="G1095">
        <f t="shared" si="162"/>
        <v>7</v>
      </c>
      <c r="H1095">
        <f t="shared" si="163"/>
        <v>1.9149138559835681</v>
      </c>
      <c r="I1095">
        <f t="shared" si="168"/>
        <v>-3.5672419730620817</v>
      </c>
      <c r="J1095">
        <f t="shared" si="164"/>
        <v>-3.7531848110803736</v>
      </c>
      <c r="K1095">
        <f t="shared" si="169"/>
        <v>-20.631358170566791</v>
      </c>
      <c r="L1095">
        <f t="shared" si="160"/>
        <v>1.664832082145912E-3</v>
      </c>
      <c r="M1095">
        <f t="shared" si="165"/>
        <v>9.1496969803886899E-2</v>
      </c>
      <c r="N1095">
        <f t="shared" si="166"/>
        <v>11.996316656900017</v>
      </c>
      <c r="O1095">
        <f t="shared" si="167"/>
        <v>1.0769999999999922</v>
      </c>
    </row>
    <row r="1096" spans="6:15">
      <c r="F1096">
        <f t="shared" si="161"/>
        <v>1.0779999999999921</v>
      </c>
      <c r="G1096">
        <f t="shared" si="162"/>
        <v>8</v>
      </c>
      <c r="H1096">
        <f t="shared" si="163"/>
        <v>1.9149138559835681</v>
      </c>
      <c r="I1096">
        <f t="shared" si="168"/>
        <v>-3.5672419730620817</v>
      </c>
      <c r="J1096">
        <f t="shared" si="164"/>
        <v>-3.7531848110803736</v>
      </c>
      <c r="K1096">
        <f t="shared" si="169"/>
        <v>-20.628901417077177</v>
      </c>
      <c r="L1096">
        <f t="shared" si="160"/>
        <v>1.6541884610205549E-3</v>
      </c>
      <c r="M1096">
        <f t="shared" si="165"/>
        <v>9.0912010461047021E-2</v>
      </c>
      <c r="N1096">
        <f t="shared" si="166"/>
        <v>11.996340121207844</v>
      </c>
      <c r="O1096">
        <f t="shared" si="167"/>
        <v>1.0779999999999921</v>
      </c>
    </row>
    <row r="1097" spans="6:15">
      <c r="F1097">
        <f t="shared" si="161"/>
        <v>1.078999999999992</v>
      </c>
      <c r="G1097">
        <f t="shared" si="162"/>
        <v>9</v>
      </c>
      <c r="H1097">
        <f t="shared" si="163"/>
        <v>1.9149138559835681</v>
      </c>
      <c r="I1097">
        <f t="shared" si="168"/>
        <v>-3.5672419730620817</v>
      </c>
      <c r="J1097">
        <f t="shared" si="164"/>
        <v>-3.7531848110803736</v>
      </c>
      <c r="K1097">
        <f t="shared" si="169"/>
        <v>-20.626451567003091</v>
      </c>
      <c r="L1097">
        <f t="shared" si="160"/>
        <v>1.6435747482029005E-3</v>
      </c>
      <c r="M1097">
        <f t="shared" si="165"/>
        <v>9.0328694839250323E-2</v>
      </c>
      <c r="N1097">
        <f t="shared" si="166"/>
        <v>11.996363519581559</v>
      </c>
      <c r="O1097">
        <f t="shared" si="167"/>
        <v>1.078999999999992</v>
      </c>
    </row>
    <row r="1098" spans="6:15">
      <c r="F1098">
        <f t="shared" si="161"/>
        <v>1.0799999999999919</v>
      </c>
      <c r="G1098">
        <f t="shared" si="162"/>
        <v>0</v>
      </c>
      <c r="H1098">
        <f t="shared" si="163"/>
        <v>1.8191681631843897</v>
      </c>
      <c r="I1098">
        <f t="shared" si="168"/>
        <v>-3.5314800670843454</v>
      </c>
      <c r="J1098">
        <f t="shared" si="164"/>
        <v>-3.7325583595133707</v>
      </c>
      <c r="K1098">
        <f t="shared" si="169"/>
        <v>-20.624008600946109</v>
      </c>
      <c r="L1098">
        <f t="shared" si="160"/>
        <v>2.49816840465839E-3</v>
      </c>
      <c r="M1098">
        <f t="shared" si="165"/>
        <v>0.13729603215684541</v>
      </c>
      <c r="N1098">
        <f t="shared" si="166"/>
        <v>11.996386852206429</v>
      </c>
      <c r="O1098">
        <f t="shared" si="167"/>
        <v>1.0799999999999919</v>
      </c>
    </row>
    <row r="1099" spans="6:15">
      <c r="F1099">
        <f t="shared" si="161"/>
        <v>1.0809999999999917</v>
      </c>
      <c r="G1099">
        <f t="shared" si="162"/>
        <v>1</v>
      </c>
      <c r="H1099">
        <f t="shared" si="163"/>
        <v>1.8191681631843897</v>
      </c>
      <c r="I1099">
        <f t="shared" si="168"/>
        <v>-3.5314800670843454</v>
      </c>
      <c r="J1099">
        <f t="shared" si="164"/>
        <v>-3.7325583595133707</v>
      </c>
      <c r="K1099">
        <f t="shared" si="169"/>
        <v>-20.62102492946028</v>
      </c>
      <c r="L1099">
        <f t="shared" si="160"/>
        <v>2.4988266859074021E-3</v>
      </c>
      <c r="M1099">
        <f t="shared" si="165"/>
        <v>0.13733221042383656</v>
      </c>
      <c r="N1099">
        <f t="shared" si="166"/>
        <v>11.994508158713726</v>
      </c>
      <c r="O1099">
        <f t="shared" si="167"/>
        <v>1.0809999999999917</v>
      </c>
    </row>
    <row r="1100" spans="6:15">
      <c r="F1100">
        <f t="shared" si="161"/>
        <v>1.0819999999999916</v>
      </c>
      <c r="G1100">
        <f t="shared" si="162"/>
        <v>2</v>
      </c>
      <c r="H1100">
        <f t="shared" si="163"/>
        <v>1.8191681631843897</v>
      </c>
      <c r="I1100">
        <f t="shared" si="168"/>
        <v>-3.5314800670843454</v>
      </c>
      <c r="J1100">
        <f t="shared" si="164"/>
        <v>-3.7325583595133707</v>
      </c>
      <c r="K1100">
        <f t="shared" si="169"/>
        <v>-20.618041044260238</v>
      </c>
      <c r="L1100">
        <f t="shared" si="160"/>
        <v>2.4861146487610958E-3</v>
      </c>
      <c r="M1100">
        <f t="shared" si="165"/>
        <v>0.13663357367158088</v>
      </c>
      <c r="N1100">
        <f t="shared" si="166"/>
        <v>11.994506711583046</v>
      </c>
      <c r="O1100">
        <f t="shared" si="167"/>
        <v>1.0819999999999916</v>
      </c>
    </row>
    <row r="1101" spans="6:15">
      <c r="F1101">
        <f t="shared" si="161"/>
        <v>1.0829999999999915</v>
      </c>
      <c r="G1101">
        <f t="shared" si="162"/>
        <v>3</v>
      </c>
      <c r="H1101">
        <f t="shared" si="163"/>
        <v>1.8191681631843897</v>
      </c>
      <c r="I1101">
        <f t="shared" si="168"/>
        <v>-3.5314800670843454</v>
      </c>
      <c r="J1101">
        <f t="shared" si="164"/>
        <v>-3.7325583595133707</v>
      </c>
      <c r="K1101">
        <f t="shared" si="169"/>
        <v>-20.615065407423192</v>
      </c>
      <c r="L1101">
        <f t="shared" si="160"/>
        <v>2.4732284512702547E-3</v>
      </c>
      <c r="M1101">
        <f t="shared" si="165"/>
        <v>0.13592536529708424</v>
      </c>
      <c r="N1101">
        <f t="shared" si="166"/>
        <v>11.994534657053137</v>
      </c>
      <c r="O1101">
        <f t="shared" si="167"/>
        <v>1.0829999999999915</v>
      </c>
    </row>
    <row r="1102" spans="6:15">
      <c r="F1102">
        <f t="shared" si="161"/>
        <v>1.0839999999999914</v>
      </c>
      <c r="G1102">
        <f t="shared" si="162"/>
        <v>4</v>
      </c>
      <c r="H1102">
        <f t="shared" si="163"/>
        <v>1.8191681631843897</v>
      </c>
      <c r="I1102">
        <f t="shared" si="168"/>
        <v>-3.5314800670843454</v>
      </c>
      <c r="J1102">
        <f t="shared" si="164"/>
        <v>-3.7325583595133707</v>
      </c>
      <c r="K1102">
        <f t="shared" si="169"/>
        <v>-20.612098128614118</v>
      </c>
      <c r="L1102">
        <f t="shared" si="160"/>
        <v>2.4603751630747871E-3</v>
      </c>
      <c r="M1102">
        <f t="shared" si="165"/>
        <v>0.13521896557394492</v>
      </c>
      <c r="N1102">
        <f t="shared" si="166"/>
        <v>11.994562985388116</v>
      </c>
      <c r="O1102">
        <f t="shared" si="167"/>
        <v>1.0839999999999914</v>
      </c>
    </row>
    <row r="1103" spans="6:15">
      <c r="F1103">
        <f t="shared" si="161"/>
        <v>1.0849999999999913</v>
      </c>
      <c r="G1103">
        <f t="shared" si="162"/>
        <v>5</v>
      </c>
      <c r="H1103">
        <f t="shared" si="163"/>
        <v>1.8191681631843897</v>
      </c>
      <c r="I1103">
        <f t="shared" si="168"/>
        <v>-3.5314800670843454</v>
      </c>
      <c r="J1103">
        <f t="shared" si="164"/>
        <v>-3.7325583595133707</v>
      </c>
      <c r="K1103">
        <f t="shared" si="169"/>
        <v>-20.609139186436352</v>
      </c>
      <c r="L1103">
        <f t="shared" si="160"/>
        <v>2.4475579348755953E-3</v>
      </c>
      <c r="M1103">
        <f t="shared" si="165"/>
        <v>0.13451454766051826</v>
      </c>
      <c r="N1103">
        <f t="shared" si="166"/>
        <v>11.994591241377043</v>
      </c>
      <c r="O1103">
        <f t="shared" si="167"/>
        <v>1.0849999999999913</v>
      </c>
    </row>
    <row r="1104" spans="6:15">
      <c r="F1104">
        <f t="shared" si="161"/>
        <v>1.0859999999999912</v>
      </c>
      <c r="G1104">
        <f t="shared" si="162"/>
        <v>6</v>
      </c>
      <c r="H1104">
        <f t="shared" si="163"/>
        <v>1.8191681631843897</v>
      </c>
      <c r="I1104">
        <f t="shared" si="168"/>
        <v>-3.5314800670843454</v>
      </c>
      <c r="J1104">
        <f t="shared" si="164"/>
        <v>-3.7325583595133707</v>
      </c>
      <c r="K1104">
        <f t="shared" si="169"/>
        <v>-20.606188557500595</v>
      </c>
      <c r="L1104">
        <f t="shared" si="160"/>
        <v>2.4347767162762489E-3</v>
      </c>
      <c r="M1104">
        <f t="shared" si="165"/>
        <v>0.13381210878708311</v>
      </c>
      <c r="N1104">
        <f t="shared" si="166"/>
        <v>11.994619418093579</v>
      </c>
      <c r="O1104">
        <f t="shared" si="167"/>
        <v>1.0859999999999912</v>
      </c>
    </row>
    <row r="1105" spans="6:15">
      <c r="F1105">
        <f t="shared" si="161"/>
        <v>1.0869999999999911</v>
      </c>
      <c r="G1105">
        <f t="shared" si="162"/>
        <v>7</v>
      </c>
      <c r="H1105">
        <f t="shared" si="163"/>
        <v>1.8191681631843897</v>
      </c>
      <c r="I1105">
        <f t="shared" si="168"/>
        <v>-3.5314800670843454</v>
      </c>
      <c r="J1105">
        <f t="shared" si="164"/>
        <v>-3.7325583595133707</v>
      </c>
      <c r="K1105">
        <f t="shared" si="169"/>
        <v>-20.603246218451048</v>
      </c>
      <c r="L1105">
        <f t="shared" ref="L1105:L1168" si="170">$B$42*M1105</f>
        <v>2.4220314069059389E-3</v>
      </c>
      <c r="M1105">
        <f t="shared" si="165"/>
        <v>0.13311164343739251</v>
      </c>
      <c r="N1105">
        <f t="shared" si="166"/>
        <v>11.994647515648516</v>
      </c>
      <c r="O1105">
        <f t="shared" si="167"/>
        <v>1.0869999999999911</v>
      </c>
    </row>
    <row r="1106" spans="6:15">
      <c r="F1106">
        <f t="shared" ref="F1106:F1169" si="171">F1105+$B$17</f>
        <v>1.087999999999991</v>
      </c>
      <c r="G1106">
        <f t="shared" ref="G1106:G1169" si="172">IF(G1105=($B$20-1),0,G1105+1)</f>
        <v>8</v>
      </c>
      <c r="H1106">
        <f t="shared" ref="H1106:H1169" si="173">IF(G1106=0,$B$31*$B$29+(1-$B$31)*H1105,H1105)</f>
        <v>1.8191681631843897</v>
      </c>
      <c r="I1106">
        <f t="shared" si="168"/>
        <v>-3.5314800670843454</v>
      </c>
      <c r="J1106">
        <f t="shared" ref="J1106:J1169" si="174">IF(G1106=0,IF(J1105&gt;$B$25,$B$25,IF(J1105&lt;-$B$25,-$B$25,J1105+$B$17*($B$29-K1105))),J1105)</f>
        <v>-3.7325583595133707</v>
      </c>
      <c r="K1106">
        <f t="shared" si="169"/>
        <v>-20.600312145997016</v>
      </c>
      <c r="L1106">
        <f t="shared" si="170"/>
        <v>2.4093219058890858E-3</v>
      </c>
      <c r="M1106">
        <f t="shared" ref="M1106:M1169" si="175">((0.01*I1106*N1106)-(K1106*$B$41))/$B$40</f>
        <v>0.13241314606745802</v>
      </c>
      <c r="N1106">
        <f t="shared" ref="N1106:N1169" si="176">$B$45-$B$47*$B$50*M1105-$B$46</f>
        <v>11.994675534262504</v>
      </c>
      <c r="O1106">
        <f t="shared" ref="O1106:O1169" si="177">IF(K1106&lt;0,F1106,9999)</f>
        <v>1.087999999999991</v>
      </c>
    </row>
    <row r="1107" spans="6:15">
      <c r="F1107">
        <f t="shared" si="171"/>
        <v>1.0889999999999909</v>
      </c>
      <c r="G1107">
        <f t="shared" si="172"/>
        <v>9</v>
      </c>
      <c r="H1107">
        <f t="shared" si="173"/>
        <v>1.8191681631843897</v>
      </c>
      <c r="I1107">
        <f t="shared" ref="I1107:I1170" si="178">IF(G1107=0,MAX(-$B$26,MIN(($B$23*(H1107-K1106)+($B$24*J1107)),$B$26)),I1106)</f>
        <v>-3.5314800670843454</v>
      </c>
      <c r="J1107">
        <f t="shared" si="174"/>
        <v>-3.7325583595133707</v>
      </c>
      <c r="K1107">
        <f t="shared" ref="K1107:K1170" si="179">K1106+($B$17*L1106/$B$34)-($B$17*$B$36*K1106/$B$34)</f>
        <v>-20.597386316913237</v>
      </c>
      <c r="L1107">
        <f t="shared" si="170"/>
        <v>2.3966481126212031E-3</v>
      </c>
      <c r="M1107">
        <f t="shared" si="175"/>
        <v>0.13171661114819008</v>
      </c>
      <c r="N1107">
        <f t="shared" si="176"/>
        <v>11.994703474157301</v>
      </c>
      <c r="O1107">
        <f t="shared" si="177"/>
        <v>1.0889999999999909</v>
      </c>
    </row>
    <row r="1108" spans="6:15">
      <c r="F1108">
        <f t="shared" si="171"/>
        <v>1.0899999999999908</v>
      </c>
      <c r="G1108">
        <f t="shared" si="172"/>
        <v>0</v>
      </c>
      <c r="H1108">
        <f t="shared" si="173"/>
        <v>1.72820975502517</v>
      </c>
      <c r="I1108">
        <f t="shared" si="178"/>
        <v>-3.4966400421578072</v>
      </c>
      <c r="J1108">
        <f t="shared" si="174"/>
        <v>-3.7119609731964576</v>
      </c>
      <c r="K1108">
        <f t="shared" si="179"/>
        <v>-20.594468708039695</v>
      </c>
      <c r="L1108">
        <f t="shared" si="170"/>
        <v>3.2267683498611406E-3</v>
      </c>
      <c r="M1108">
        <f t="shared" si="175"/>
        <v>0.1773389217072445</v>
      </c>
      <c r="N1108">
        <f t="shared" si="176"/>
        <v>11.994731335554073</v>
      </c>
      <c r="O1108">
        <f t="shared" si="177"/>
        <v>1.0899999999999908</v>
      </c>
    </row>
    <row r="1109" spans="6:15">
      <c r="F1109">
        <f t="shared" si="171"/>
        <v>1.0909999999999906</v>
      </c>
      <c r="G1109">
        <f t="shared" si="172"/>
        <v>1</v>
      </c>
      <c r="H1109">
        <f t="shared" si="173"/>
        <v>1.72820975502517</v>
      </c>
      <c r="I1109">
        <f t="shared" si="178"/>
        <v>-3.4966400421578072</v>
      </c>
      <c r="J1109">
        <f t="shared" si="174"/>
        <v>-3.7119609731964576</v>
      </c>
      <c r="K1109">
        <f t="shared" si="179"/>
        <v>-20.591025915221824</v>
      </c>
      <c r="L1109">
        <f t="shared" si="170"/>
        <v>3.2249577031808214E-3</v>
      </c>
      <c r="M1109">
        <f t="shared" si="175"/>
        <v>0.1772394109599377</v>
      </c>
      <c r="N1109">
        <f t="shared" si="176"/>
        <v>11.992906443131711</v>
      </c>
      <c r="O1109">
        <f t="shared" si="177"/>
        <v>1.0909999999999906</v>
      </c>
    </row>
    <row r="1110" spans="6:15">
      <c r="F1110">
        <f t="shared" si="171"/>
        <v>1.0919999999999905</v>
      </c>
      <c r="G1110">
        <f t="shared" si="172"/>
        <v>2</v>
      </c>
      <c r="H1110">
        <f t="shared" si="173"/>
        <v>1.72820975502517</v>
      </c>
      <c r="I1110">
        <f t="shared" si="178"/>
        <v>-3.4966400421578072</v>
      </c>
      <c r="J1110">
        <f t="shared" si="174"/>
        <v>-3.7119609731964576</v>
      </c>
      <c r="K1110">
        <f t="shared" si="179"/>
        <v>-20.587584502495638</v>
      </c>
      <c r="L1110">
        <f t="shared" si="170"/>
        <v>3.2102565388467028E-3</v>
      </c>
      <c r="M1110">
        <f t="shared" si="175"/>
        <v>0.1764314544076907</v>
      </c>
      <c r="N1110">
        <f t="shared" si="176"/>
        <v>11.992910423561602</v>
      </c>
      <c r="O1110">
        <f t="shared" si="177"/>
        <v>1.0919999999999905</v>
      </c>
    </row>
    <row r="1111" spans="6:15">
      <c r="F1111">
        <f t="shared" si="171"/>
        <v>1.0929999999999904</v>
      </c>
      <c r="G1111">
        <f t="shared" si="172"/>
        <v>3</v>
      </c>
      <c r="H1111">
        <f t="shared" si="173"/>
        <v>1.72820975502517</v>
      </c>
      <c r="I1111">
        <f t="shared" si="178"/>
        <v>-3.4966400421578072</v>
      </c>
      <c r="J1111">
        <f t="shared" si="174"/>
        <v>-3.7119609731964576</v>
      </c>
      <c r="K1111">
        <f t="shared" si="179"/>
        <v>-20.584152628164492</v>
      </c>
      <c r="L1111">
        <f t="shared" si="170"/>
        <v>3.1953962173632802E-3</v>
      </c>
      <c r="M1111">
        <f t="shared" si="175"/>
        <v>0.17561475078897368</v>
      </c>
      <c r="N1111">
        <f t="shared" si="176"/>
        <v>11.992942741823692</v>
      </c>
      <c r="O1111">
        <f t="shared" si="177"/>
        <v>1.0929999999999904</v>
      </c>
    </row>
    <row r="1112" spans="6:15">
      <c r="F1112">
        <f t="shared" si="171"/>
        <v>1.0939999999999903</v>
      </c>
      <c r="G1112">
        <f t="shared" si="172"/>
        <v>4</v>
      </c>
      <c r="H1112">
        <f t="shared" si="173"/>
        <v>1.72820975502517</v>
      </c>
      <c r="I1112">
        <f t="shared" si="178"/>
        <v>-3.4966400421578072</v>
      </c>
      <c r="J1112">
        <f t="shared" si="174"/>
        <v>-3.7119609731964576</v>
      </c>
      <c r="K1112">
        <f t="shared" si="179"/>
        <v>-20.580730392310119</v>
      </c>
      <c r="L1112">
        <f t="shared" si="170"/>
        <v>3.1805745240806355E-3</v>
      </c>
      <c r="M1112">
        <f t="shared" si="175"/>
        <v>0.17480017012509277</v>
      </c>
      <c r="N1112">
        <f t="shared" si="176"/>
        <v>11.992975409968441</v>
      </c>
      <c r="O1112">
        <f t="shared" si="177"/>
        <v>1.0939999999999903</v>
      </c>
    </row>
    <row r="1113" spans="6:15">
      <c r="F1113">
        <f t="shared" si="171"/>
        <v>1.0949999999999902</v>
      </c>
      <c r="G1113">
        <f t="shared" si="172"/>
        <v>5</v>
      </c>
      <c r="H1113">
        <f t="shared" si="173"/>
        <v>1.72820975502517</v>
      </c>
      <c r="I1113">
        <f t="shared" si="178"/>
        <v>-3.4966400421578072</v>
      </c>
      <c r="J1113">
        <f t="shared" si="174"/>
        <v>-3.7119609731964576</v>
      </c>
      <c r="K1113">
        <f t="shared" si="179"/>
        <v>-20.577317769829282</v>
      </c>
      <c r="L1113">
        <f t="shared" si="170"/>
        <v>3.1657944179896524E-3</v>
      </c>
      <c r="M1113">
        <f t="shared" si="175"/>
        <v>0.17398787503827429</v>
      </c>
      <c r="N1113">
        <f t="shared" si="176"/>
        <v>11.993007993194997</v>
      </c>
      <c r="O1113">
        <f t="shared" si="177"/>
        <v>1.0949999999999902</v>
      </c>
    </row>
    <row r="1114" spans="6:15">
      <c r="F1114">
        <f t="shared" si="171"/>
        <v>1.0959999999999901</v>
      </c>
      <c r="G1114">
        <f t="shared" si="172"/>
        <v>6</v>
      </c>
      <c r="H1114">
        <f t="shared" si="173"/>
        <v>1.72820975502517</v>
      </c>
      <c r="I1114">
        <f t="shared" si="178"/>
        <v>-3.4966400421578072</v>
      </c>
      <c r="J1114">
        <f t="shared" si="174"/>
        <v>-3.7119609731964576</v>
      </c>
      <c r="K1114">
        <f t="shared" si="179"/>
        <v>-20.573914733747706</v>
      </c>
      <c r="L1114">
        <f t="shared" si="170"/>
        <v>3.1510558299501969E-3</v>
      </c>
      <c r="M1114">
        <f t="shared" si="175"/>
        <v>0.17317786172866784</v>
      </c>
      <c r="N1114">
        <f t="shared" si="176"/>
        <v>11.993040484998469</v>
      </c>
      <c r="O1114">
        <f t="shared" si="177"/>
        <v>1.0959999999999901</v>
      </c>
    </row>
    <row r="1115" spans="6:15">
      <c r="F1115">
        <f t="shared" si="171"/>
        <v>1.09699999999999</v>
      </c>
      <c r="G1115">
        <f t="shared" si="172"/>
        <v>7</v>
      </c>
      <c r="H1115">
        <f t="shared" si="173"/>
        <v>1.72820975502517</v>
      </c>
      <c r="I1115">
        <f t="shared" si="178"/>
        <v>-3.4966400421578072</v>
      </c>
      <c r="J1115">
        <f t="shared" si="174"/>
        <v>-3.7119609731964576</v>
      </c>
      <c r="K1115">
        <f t="shared" si="179"/>
        <v>-20.570521257136708</v>
      </c>
      <c r="L1115">
        <f t="shared" si="170"/>
        <v>3.1363586440750456E-3</v>
      </c>
      <c r="M1115">
        <f t="shared" si="175"/>
        <v>0.17237012382726491</v>
      </c>
      <c r="N1115">
        <f t="shared" si="176"/>
        <v>11.993072885530854</v>
      </c>
      <c r="O1115">
        <f t="shared" si="177"/>
        <v>1.09699999999999</v>
      </c>
    </row>
    <row r="1116" spans="6:15">
      <c r="F1116">
        <f t="shared" si="171"/>
        <v>1.0979999999999899</v>
      </c>
      <c r="G1116">
        <f t="shared" si="172"/>
        <v>8</v>
      </c>
      <c r="H1116">
        <f t="shared" si="173"/>
        <v>1.72820975502517</v>
      </c>
      <c r="I1116">
        <f t="shared" si="178"/>
        <v>-3.4966400421578072</v>
      </c>
      <c r="J1116">
        <f t="shared" si="174"/>
        <v>-3.7119609731964576</v>
      </c>
      <c r="K1116">
        <f t="shared" si="179"/>
        <v>-20.567137313142776</v>
      </c>
      <c r="L1116">
        <f t="shared" si="170"/>
        <v>3.1217027440728577E-3</v>
      </c>
      <c r="M1116">
        <f t="shared" si="175"/>
        <v>0.17156465494284714</v>
      </c>
      <c r="N1116">
        <f t="shared" si="176"/>
        <v>11.99310519504691</v>
      </c>
      <c r="O1116">
        <f t="shared" si="177"/>
        <v>1.0979999999999899</v>
      </c>
    </row>
    <row r="1117" spans="6:15">
      <c r="F1117">
        <f t="shared" si="171"/>
        <v>1.0989999999999898</v>
      </c>
      <c r="G1117">
        <f t="shared" si="172"/>
        <v>9</v>
      </c>
      <c r="H1117">
        <f t="shared" si="173"/>
        <v>1.72820975502517</v>
      </c>
      <c r="I1117">
        <f t="shared" si="178"/>
        <v>-3.4966400421578072</v>
      </c>
      <c r="J1117">
        <f t="shared" si="174"/>
        <v>-3.7119609731964576</v>
      </c>
      <c r="K1117">
        <f t="shared" si="179"/>
        <v>-20.563762874987837</v>
      </c>
      <c r="L1117">
        <f t="shared" si="170"/>
        <v>3.1070880139676908E-3</v>
      </c>
      <c r="M1117">
        <f t="shared" si="175"/>
        <v>0.17076144870153012</v>
      </c>
      <c r="N1117">
        <f t="shared" si="176"/>
        <v>11.993137413802286</v>
      </c>
      <c r="O1117">
        <f t="shared" si="177"/>
        <v>1.0989999999999898</v>
      </c>
    </row>
    <row r="1118" spans="6:15">
      <c r="F1118">
        <f t="shared" si="171"/>
        <v>1.0999999999999897</v>
      </c>
      <c r="G1118">
        <f t="shared" si="172"/>
        <v>0</v>
      </c>
      <c r="H1118">
        <f t="shared" si="173"/>
        <v>1.6417992672739115</v>
      </c>
      <c r="I1118">
        <f t="shared" si="178"/>
        <v>-3.4626816889897611</v>
      </c>
      <c r="J1118">
        <f t="shared" si="174"/>
        <v>-3.6913972103214698</v>
      </c>
      <c r="K1118">
        <f t="shared" si="179"/>
        <v>-20.560397915969027</v>
      </c>
      <c r="L1118">
        <f t="shared" si="170"/>
        <v>3.9138387167174981E-3</v>
      </c>
      <c r="M1118">
        <f t="shared" si="175"/>
        <v>0.21509940054687077</v>
      </c>
      <c r="N1118">
        <f t="shared" si="176"/>
        <v>11.993169542051939</v>
      </c>
      <c r="O1118">
        <f t="shared" si="177"/>
        <v>1.0999999999999897</v>
      </c>
    </row>
    <row r="1119" spans="6:15">
      <c r="F1119">
        <f t="shared" si="171"/>
        <v>1.1009999999999895</v>
      </c>
      <c r="G1119">
        <f t="shared" si="172"/>
        <v>1</v>
      </c>
      <c r="H1119">
        <f t="shared" si="173"/>
        <v>1.6417992672739115</v>
      </c>
      <c r="I1119">
        <f t="shared" si="178"/>
        <v>-3.4626816889897611</v>
      </c>
      <c r="J1119">
        <f t="shared" si="174"/>
        <v>-3.6913972103214698</v>
      </c>
      <c r="K1119">
        <f t="shared" si="179"/>
        <v>-20.556522593986642</v>
      </c>
      <c r="L1119">
        <f t="shared" si="170"/>
        <v>3.9097001779559533E-3</v>
      </c>
      <c r="M1119">
        <f t="shared" si="175"/>
        <v>0.2148719519289842</v>
      </c>
      <c r="N1119">
        <f t="shared" si="176"/>
        <v>11.991396023978124</v>
      </c>
      <c r="O1119">
        <f t="shared" si="177"/>
        <v>1.1009999999999895</v>
      </c>
    </row>
    <row r="1120" spans="6:15">
      <c r="F1120">
        <f t="shared" si="171"/>
        <v>1.1019999999999894</v>
      </c>
      <c r="G1120">
        <f t="shared" si="172"/>
        <v>2</v>
      </c>
      <c r="H1120">
        <f t="shared" si="173"/>
        <v>1.6417992672739115</v>
      </c>
      <c r="I1120">
        <f t="shared" si="178"/>
        <v>-3.4626816889897611</v>
      </c>
      <c r="J1120">
        <f t="shared" si="174"/>
        <v>-3.6913972103214698</v>
      </c>
      <c r="K1120">
        <f t="shared" si="179"/>
        <v>-20.552650154831916</v>
      </c>
      <c r="L1120">
        <f t="shared" si="170"/>
        <v>3.8931257897711936E-3</v>
      </c>
      <c r="M1120">
        <f t="shared" si="175"/>
        <v>0.21396104547089617</v>
      </c>
      <c r="N1120">
        <f t="shared" si="176"/>
        <v>11.99140512192284</v>
      </c>
      <c r="O1120">
        <f t="shared" si="177"/>
        <v>1.1019999999999894</v>
      </c>
    </row>
    <row r="1121" spans="6:15">
      <c r="F1121">
        <f t="shared" si="171"/>
        <v>1.1029999999999893</v>
      </c>
      <c r="G1121">
        <f t="shared" si="172"/>
        <v>3</v>
      </c>
      <c r="H1121">
        <f t="shared" si="173"/>
        <v>1.6417992672739115</v>
      </c>
      <c r="I1121">
        <f t="shared" si="178"/>
        <v>-3.4626816889897611</v>
      </c>
      <c r="J1121">
        <f t="shared" si="174"/>
        <v>-3.6913972103214698</v>
      </c>
      <c r="K1121">
        <f t="shared" si="179"/>
        <v>-20.548788468946881</v>
      </c>
      <c r="L1121">
        <f t="shared" si="170"/>
        <v>3.8764063446423361E-3</v>
      </c>
      <c r="M1121">
        <f t="shared" si="175"/>
        <v>0.21304216687497138</v>
      </c>
      <c r="N1121">
        <f t="shared" si="176"/>
        <v>11.991441558181164</v>
      </c>
      <c r="O1121">
        <f t="shared" si="177"/>
        <v>1.1029999999999893</v>
      </c>
    </row>
    <row r="1122" spans="6:15">
      <c r="F1122">
        <f t="shared" si="171"/>
        <v>1.1039999999999892</v>
      </c>
      <c r="G1122">
        <f t="shared" si="172"/>
        <v>4</v>
      </c>
      <c r="H1122">
        <f t="shared" si="173"/>
        <v>1.6417992672739115</v>
      </c>
      <c r="I1122">
        <f t="shared" si="178"/>
        <v>-3.4626816889897611</v>
      </c>
      <c r="J1122">
        <f t="shared" si="174"/>
        <v>-3.6913972103214698</v>
      </c>
      <c r="K1122">
        <f t="shared" si="179"/>
        <v>-20.544937627406654</v>
      </c>
      <c r="L1122">
        <f t="shared" si="170"/>
        <v>3.859730909570671E-3</v>
      </c>
      <c r="M1122">
        <f t="shared" si="175"/>
        <v>0.21212570701359473</v>
      </c>
      <c r="N1122">
        <f t="shared" si="176"/>
        <v>11.991478313325</v>
      </c>
      <c r="O1122">
        <f t="shared" si="177"/>
        <v>1.1039999999999892</v>
      </c>
    </row>
    <row r="1123" spans="6:15">
      <c r="F1123">
        <f t="shared" si="171"/>
        <v>1.1049999999999891</v>
      </c>
      <c r="G1123">
        <f t="shared" si="172"/>
        <v>5</v>
      </c>
      <c r="H1123">
        <f t="shared" si="173"/>
        <v>1.6417992672739115</v>
      </c>
      <c r="I1123">
        <f t="shared" si="178"/>
        <v>-3.4626816889897611</v>
      </c>
      <c r="J1123">
        <f t="shared" si="174"/>
        <v>-3.6913972103214698</v>
      </c>
      <c r="K1123">
        <f t="shared" si="179"/>
        <v>-20.541097601619811</v>
      </c>
      <c r="L1123">
        <f t="shared" si="170"/>
        <v>3.8431022650609725E-3</v>
      </c>
      <c r="M1123">
        <f t="shared" si="175"/>
        <v>0.21121181869963196</v>
      </c>
      <c r="N1123">
        <f t="shared" si="176"/>
        <v>11.991514971719456</v>
      </c>
      <c r="O1123">
        <f t="shared" si="177"/>
        <v>1.1049999999999891</v>
      </c>
    </row>
    <row r="1124" spans="6:15">
      <c r="F1124">
        <f t="shared" si="171"/>
        <v>1.105999999999989</v>
      </c>
      <c r="G1124">
        <f t="shared" si="172"/>
        <v>6</v>
      </c>
      <c r="H1124">
        <f t="shared" si="173"/>
        <v>1.6417992672739115</v>
      </c>
      <c r="I1124">
        <f t="shared" si="178"/>
        <v>-3.4626816889897611</v>
      </c>
      <c r="J1124">
        <f t="shared" si="174"/>
        <v>-3.6913972103214698</v>
      </c>
      <c r="K1124">
        <f t="shared" si="179"/>
        <v>-20.537268361237093</v>
      </c>
      <c r="L1124">
        <f t="shared" si="170"/>
        <v>3.8265203243977308E-3</v>
      </c>
      <c r="M1124">
        <f t="shared" si="175"/>
        <v>0.21030049716731331</v>
      </c>
      <c r="N1124">
        <f t="shared" si="176"/>
        <v>11.991551527252014</v>
      </c>
      <c r="O1124">
        <f t="shared" si="177"/>
        <v>1.105999999999989</v>
      </c>
    </row>
    <row r="1125" spans="6:15">
      <c r="F1125">
        <f t="shared" si="171"/>
        <v>1.1069999999999889</v>
      </c>
      <c r="G1125">
        <f t="shared" si="172"/>
        <v>7</v>
      </c>
      <c r="H1125">
        <f t="shared" si="173"/>
        <v>1.6417992672739115</v>
      </c>
      <c r="I1125">
        <f t="shared" si="178"/>
        <v>-3.4626816889897611</v>
      </c>
      <c r="J1125">
        <f t="shared" si="174"/>
        <v>-3.6913972103214698</v>
      </c>
      <c r="K1125">
        <f t="shared" si="179"/>
        <v>-20.533449875966195</v>
      </c>
      <c r="L1125">
        <f t="shared" si="170"/>
        <v>3.8099849570929394E-3</v>
      </c>
      <c r="M1125">
        <f t="shared" si="175"/>
        <v>0.20939173524519047</v>
      </c>
      <c r="N1125">
        <f t="shared" si="176"/>
        <v>11.991587980113307</v>
      </c>
      <c r="O1125">
        <f t="shared" si="177"/>
        <v>1.1069999999999889</v>
      </c>
    </row>
    <row r="1126" spans="6:15">
      <c r="F1126">
        <f t="shared" si="171"/>
        <v>1.1079999999999888</v>
      </c>
      <c r="G1126">
        <f t="shared" si="172"/>
        <v>8</v>
      </c>
      <c r="H1126">
        <f t="shared" si="173"/>
        <v>1.6417992672739115</v>
      </c>
      <c r="I1126">
        <f t="shared" si="178"/>
        <v>-3.4626816889897611</v>
      </c>
      <c r="J1126">
        <f t="shared" si="174"/>
        <v>-3.6913972103214698</v>
      </c>
      <c r="K1126">
        <f t="shared" si="179"/>
        <v>-20.529642115599451</v>
      </c>
      <c r="L1126">
        <f t="shared" si="170"/>
        <v>3.7934960323475105E-3</v>
      </c>
      <c r="M1126">
        <f t="shared" si="175"/>
        <v>0.20848552574471854</v>
      </c>
      <c r="N1126">
        <f t="shared" si="176"/>
        <v>11.991624330590192</v>
      </c>
      <c r="O1126">
        <f t="shared" si="177"/>
        <v>1.1079999999999888</v>
      </c>
    </row>
    <row r="1127" spans="6:15">
      <c r="F1127">
        <f t="shared" si="171"/>
        <v>1.1089999999999887</v>
      </c>
      <c r="G1127">
        <f t="shared" si="172"/>
        <v>9</v>
      </c>
      <c r="H1127">
        <f t="shared" si="173"/>
        <v>1.6417992672739115</v>
      </c>
      <c r="I1127">
        <f t="shared" si="178"/>
        <v>-3.4626816889897611</v>
      </c>
      <c r="J1127">
        <f t="shared" si="174"/>
        <v>-3.6913972103214698</v>
      </c>
      <c r="K1127">
        <f t="shared" si="179"/>
        <v>-20.525845050014038</v>
      </c>
      <c r="L1127">
        <f t="shared" si="170"/>
        <v>3.7770534197193017E-3</v>
      </c>
      <c r="M1127">
        <f t="shared" si="175"/>
        <v>0.20758186149696989</v>
      </c>
      <c r="N1127">
        <f t="shared" si="176"/>
        <v>11.991660578970212</v>
      </c>
      <c r="O1127">
        <f t="shared" si="177"/>
        <v>1.1089999999999887</v>
      </c>
    </row>
    <row r="1128" spans="6:15">
      <c r="F1128">
        <f t="shared" si="171"/>
        <v>1.1099999999999886</v>
      </c>
      <c r="G1128">
        <f t="shared" si="172"/>
        <v>0</v>
      </c>
      <c r="H1128">
        <f t="shared" si="173"/>
        <v>1.5597093039102159</v>
      </c>
      <c r="I1128">
        <f t="shared" si="178"/>
        <v>-3.4295667160893828</v>
      </c>
      <c r="J1128">
        <f t="shared" si="174"/>
        <v>-3.6708713652714557</v>
      </c>
      <c r="K1128">
        <f t="shared" si="179"/>
        <v>-20.522058649171729</v>
      </c>
      <c r="L1128">
        <f t="shared" si="170"/>
        <v>4.5614848251922975E-3</v>
      </c>
      <c r="M1128">
        <f t="shared" si="175"/>
        <v>0.25069317427709736</v>
      </c>
      <c r="N1128">
        <f t="shared" si="176"/>
        <v>11.991696725540121</v>
      </c>
      <c r="O1128">
        <f t="shared" si="177"/>
        <v>1.1099999999999886</v>
      </c>
    </row>
    <row r="1129" spans="6:15">
      <c r="F1129">
        <f t="shared" si="171"/>
        <v>1.1109999999999884</v>
      </c>
      <c r="G1129">
        <f t="shared" si="172"/>
        <v>1</v>
      </c>
      <c r="H1129">
        <f t="shared" si="173"/>
        <v>1.5597093039102159</v>
      </c>
      <c r="I1129">
        <f t="shared" si="178"/>
        <v>-3.4295667160893828</v>
      </c>
      <c r="J1129">
        <f t="shared" si="174"/>
        <v>-3.6708713652714557</v>
      </c>
      <c r="K1129">
        <f t="shared" si="179"/>
        <v>-20.517776039890443</v>
      </c>
      <c r="L1129">
        <f t="shared" si="170"/>
        <v>4.5551519514829501E-3</v>
      </c>
      <c r="M1129">
        <f t="shared" si="175"/>
        <v>0.25034512791207947</v>
      </c>
      <c r="N1129">
        <f t="shared" si="176"/>
        <v>11.989972273028917</v>
      </c>
      <c r="O1129">
        <f t="shared" si="177"/>
        <v>1.1109999999999884</v>
      </c>
    </row>
    <row r="1130" spans="6:15">
      <c r="F1130">
        <f t="shared" si="171"/>
        <v>1.1119999999999883</v>
      </c>
      <c r="G1130">
        <f t="shared" si="172"/>
        <v>2</v>
      </c>
      <c r="H1130">
        <f t="shared" si="173"/>
        <v>1.5597093039102159</v>
      </c>
      <c r="I1130">
        <f t="shared" si="178"/>
        <v>-3.4295667160893828</v>
      </c>
      <c r="J1130">
        <f t="shared" si="174"/>
        <v>-3.6708713652714557</v>
      </c>
      <c r="K1130">
        <f t="shared" si="179"/>
        <v>-20.513497729927963</v>
      </c>
      <c r="L1130">
        <f t="shared" si="170"/>
        <v>4.5368143024654998E-3</v>
      </c>
      <c r="M1130">
        <f t="shared" si="175"/>
        <v>0.24933731497021133</v>
      </c>
      <c r="N1130">
        <f t="shared" si="176"/>
        <v>11.989986194883517</v>
      </c>
      <c r="O1130">
        <f t="shared" si="177"/>
        <v>1.1119999999999883</v>
      </c>
    </row>
    <row r="1131" spans="6:15">
      <c r="F1131">
        <f t="shared" si="171"/>
        <v>1.1129999999999882</v>
      </c>
      <c r="G1131">
        <f t="shared" si="172"/>
        <v>3</v>
      </c>
      <c r="H1131">
        <f t="shared" si="173"/>
        <v>1.5597093039102159</v>
      </c>
      <c r="I1131">
        <f t="shared" si="178"/>
        <v>-3.4295667160893828</v>
      </c>
      <c r="J1131">
        <f t="shared" si="174"/>
        <v>-3.6708713652714557</v>
      </c>
      <c r="K1131">
        <f t="shared" si="179"/>
        <v>-20.509231316803568</v>
      </c>
      <c r="L1131">
        <f t="shared" si="170"/>
        <v>4.5183448522502622E-3</v>
      </c>
      <c r="M1131">
        <f t="shared" si="175"/>
        <v>0.2483222584087954</v>
      </c>
      <c r="N1131">
        <f t="shared" si="176"/>
        <v>11.990026507401192</v>
      </c>
      <c r="O1131">
        <f t="shared" si="177"/>
        <v>1.1129999999999882</v>
      </c>
    </row>
    <row r="1132" spans="6:15">
      <c r="F1132">
        <f t="shared" si="171"/>
        <v>1.1139999999999881</v>
      </c>
      <c r="G1132">
        <f t="shared" si="172"/>
        <v>4</v>
      </c>
      <c r="H1132">
        <f t="shared" si="173"/>
        <v>1.5597093039102159</v>
      </c>
      <c r="I1132">
        <f t="shared" si="178"/>
        <v>-3.4295667160893828</v>
      </c>
      <c r="J1132">
        <f t="shared" si="174"/>
        <v>-3.6708713652714557</v>
      </c>
      <c r="K1132">
        <f t="shared" si="179"/>
        <v>-20.50497688312505</v>
      </c>
      <c r="L1132">
        <f t="shared" si="170"/>
        <v>4.4999244746459924E-3</v>
      </c>
      <c r="M1132">
        <f t="shared" si="175"/>
        <v>0.24730989881318882</v>
      </c>
      <c r="N1132">
        <f t="shared" si="176"/>
        <v>11.990067109663649</v>
      </c>
      <c r="O1132">
        <f t="shared" si="177"/>
        <v>1.1139999999999881</v>
      </c>
    </row>
    <row r="1133" spans="6:15">
      <c r="F1133">
        <f t="shared" si="171"/>
        <v>1.114999999999988</v>
      </c>
      <c r="G1133">
        <f t="shared" si="172"/>
        <v>5</v>
      </c>
      <c r="H1133">
        <f t="shared" si="173"/>
        <v>1.5597093039102159</v>
      </c>
      <c r="I1133">
        <f t="shared" si="178"/>
        <v>-3.4295667160893828</v>
      </c>
      <c r="J1133">
        <f t="shared" si="174"/>
        <v>-3.6708713652714557</v>
      </c>
      <c r="K1133">
        <f t="shared" si="179"/>
        <v>-20.500734397019706</v>
      </c>
      <c r="L1133">
        <f t="shared" si="170"/>
        <v>4.4815557838375972E-3</v>
      </c>
      <c r="M1133">
        <f t="shared" si="175"/>
        <v>0.24630037985553735</v>
      </c>
      <c r="N1133">
        <f t="shared" si="176"/>
        <v>11.990107604047472</v>
      </c>
      <c r="O1133">
        <f t="shared" si="177"/>
        <v>1.114999999999988</v>
      </c>
    </row>
    <row r="1134" spans="6:15">
      <c r="F1134">
        <f t="shared" si="171"/>
        <v>1.1159999999999879</v>
      </c>
      <c r="G1134">
        <f t="shared" si="172"/>
        <v>6</v>
      </c>
      <c r="H1134">
        <f t="shared" si="173"/>
        <v>1.5597093039102159</v>
      </c>
      <c r="I1134">
        <f t="shared" si="178"/>
        <v>-3.4295667160893828</v>
      </c>
      <c r="J1134">
        <f t="shared" si="174"/>
        <v>-3.6708713652714557</v>
      </c>
      <c r="K1134">
        <f t="shared" si="179"/>
        <v>-20.496503824962488</v>
      </c>
      <c r="L1134">
        <f t="shared" si="170"/>
        <v>4.463238676631948E-3</v>
      </c>
      <c r="M1134">
        <f t="shared" si="175"/>
        <v>0.2452936958644831</v>
      </c>
      <c r="N1134">
        <f t="shared" si="176"/>
        <v>11.990147984805779</v>
      </c>
      <c r="O1134">
        <f t="shared" si="177"/>
        <v>1.1159999999999879</v>
      </c>
    </row>
    <row r="1135" spans="6:15">
      <c r="F1135">
        <f t="shared" si="171"/>
        <v>1.1169999999999878</v>
      </c>
      <c r="G1135">
        <f t="shared" si="172"/>
        <v>7</v>
      </c>
      <c r="H1135">
        <f t="shared" si="173"/>
        <v>1.5597093039102159</v>
      </c>
      <c r="I1135">
        <f t="shared" si="178"/>
        <v>-3.4295667160893828</v>
      </c>
      <c r="J1135">
        <f t="shared" si="174"/>
        <v>-3.6708713652714557</v>
      </c>
      <c r="K1135">
        <f t="shared" si="179"/>
        <v>-20.492285133495937</v>
      </c>
      <c r="L1135">
        <f t="shared" si="170"/>
        <v>4.4449730088080936E-3</v>
      </c>
      <c r="M1135">
        <f t="shared" si="175"/>
        <v>0.24428983891383327</v>
      </c>
      <c r="N1135">
        <f t="shared" si="176"/>
        <v>11.990188252165421</v>
      </c>
      <c r="O1135">
        <f t="shared" si="177"/>
        <v>1.1169999999999878</v>
      </c>
    </row>
    <row r="1136" spans="6:15">
      <c r="F1136">
        <f t="shared" si="171"/>
        <v>1.1179999999999877</v>
      </c>
      <c r="G1136">
        <f t="shared" si="172"/>
        <v>8</v>
      </c>
      <c r="H1136">
        <f t="shared" si="173"/>
        <v>1.5597093039102159</v>
      </c>
      <c r="I1136">
        <f t="shared" si="178"/>
        <v>-3.4295667160893828</v>
      </c>
      <c r="J1136">
        <f t="shared" si="174"/>
        <v>-3.6708713652714557</v>
      </c>
      <c r="K1136">
        <f t="shared" si="179"/>
        <v>-20.488078289256144</v>
      </c>
      <c r="L1136">
        <f t="shared" si="170"/>
        <v>4.4267586359200322E-3</v>
      </c>
      <c r="M1136">
        <f t="shared" si="175"/>
        <v>0.24328880106502657</v>
      </c>
      <c r="N1136">
        <f t="shared" si="176"/>
        <v>11.990228406443446</v>
      </c>
      <c r="O1136">
        <f t="shared" si="177"/>
        <v>1.1179999999999877</v>
      </c>
    </row>
    <row r="1137" spans="6:15">
      <c r="F1137">
        <f t="shared" si="171"/>
        <v>1.1189999999999876</v>
      </c>
      <c r="G1137">
        <f t="shared" si="172"/>
        <v>9</v>
      </c>
      <c r="H1137">
        <f t="shared" si="173"/>
        <v>1.5597093039102159</v>
      </c>
      <c r="I1137">
        <f t="shared" si="178"/>
        <v>-3.4295667160893828</v>
      </c>
      <c r="J1137">
        <f t="shared" si="174"/>
        <v>-3.6708713652714557</v>
      </c>
      <c r="K1137">
        <f t="shared" si="179"/>
        <v>-20.483883258972892</v>
      </c>
      <c r="L1137">
        <f t="shared" si="170"/>
        <v>4.4085954139178665E-3</v>
      </c>
      <c r="M1137">
        <f t="shared" si="175"/>
        <v>0.24229057440127119</v>
      </c>
      <c r="N1137">
        <f t="shared" si="176"/>
        <v>11.9902684479574</v>
      </c>
      <c r="O1137">
        <f t="shared" si="177"/>
        <v>1.1189999999999876</v>
      </c>
    </row>
    <row r="1138" spans="6:15">
      <c r="F1138">
        <f t="shared" si="171"/>
        <v>1.1199999999999875</v>
      </c>
      <c r="G1138">
        <f t="shared" si="172"/>
        <v>0</v>
      </c>
      <c r="H1138">
        <f t="shared" si="173"/>
        <v>1.4817238387147049</v>
      </c>
      <c r="I1138">
        <f t="shared" si="178"/>
        <v>-3.397258659561686</v>
      </c>
      <c r="J1138">
        <f t="shared" si="174"/>
        <v>-3.6503874820124826</v>
      </c>
      <c r="K1138">
        <f t="shared" si="179"/>
        <v>-20.479700009469401</v>
      </c>
      <c r="L1138">
        <f t="shared" si="170"/>
        <v>5.1717067134954154E-3</v>
      </c>
      <c r="M1138">
        <f t="shared" si="175"/>
        <v>0.28423016235326043</v>
      </c>
      <c r="N1138">
        <f t="shared" si="176"/>
        <v>11.990308377023949</v>
      </c>
      <c r="O1138">
        <f t="shared" si="177"/>
        <v>1.1199999999999875</v>
      </c>
    </row>
    <row r="1139" spans="6:15">
      <c r="F1139">
        <f t="shared" si="171"/>
        <v>1.1209999999999873</v>
      </c>
      <c r="G1139">
        <f t="shared" si="172"/>
        <v>1</v>
      </c>
      <c r="H1139">
        <f t="shared" si="173"/>
        <v>1.4817238387147049</v>
      </c>
      <c r="I1139">
        <f t="shared" si="178"/>
        <v>-3.397258659561686</v>
      </c>
      <c r="J1139">
        <f t="shared" si="174"/>
        <v>-3.6503874820124826</v>
      </c>
      <c r="K1139">
        <f t="shared" si="179"/>
        <v>-20.475034071991669</v>
      </c>
      <c r="L1139">
        <f t="shared" si="170"/>
        <v>5.163305987584659E-3</v>
      </c>
      <c r="M1139">
        <f t="shared" si="175"/>
        <v>0.28376846956560314</v>
      </c>
      <c r="N1139">
        <f t="shared" si="176"/>
        <v>11.98863079350587</v>
      </c>
      <c r="O1139">
        <f t="shared" si="177"/>
        <v>1.1209999999999873</v>
      </c>
    </row>
    <row r="1140" spans="6:15">
      <c r="F1140">
        <f t="shared" si="171"/>
        <v>1.1219999999999872</v>
      </c>
      <c r="G1140">
        <f t="shared" si="172"/>
        <v>2</v>
      </c>
      <c r="H1140">
        <f t="shared" si="173"/>
        <v>1.4817238387147049</v>
      </c>
      <c r="I1140">
        <f t="shared" si="178"/>
        <v>-3.397258659561686</v>
      </c>
      <c r="J1140">
        <f t="shared" si="174"/>
        <v>-3.6503874820124826</v>
      </c>
      <c r="K1140">
        <f t="shared" si="179"/>
        <v>-20.470373768643686</v>
      </c>
      <c r="L1140">
        <f t="shared" si="170"/>
        <v>5.1433094022899873E-3</v>
      </c>
      <c r="M1140">
        <f t="shared" si="175"/>
        <v>0.28266948367957367</v>
      </c>
      <c r="N1140">
        <f t="shared" si="176"/>
        <v>11.988649261217375</v>
      </c>
      <c r="O1140">
        <f t="shared" si="177"/>
        <v>1.1219999999999872</v>
      </c>
    </row>
    <row r="1141" spans="6:15">
      <c r="F1141">
        <f t="shared" si="171"/>
        <v>1.1229999999999871</v>
      </c>
      <c r="G1141">
        <f t="shared" si="172"/>
        <v>3</v>
      </c>
      <c r="H1141">
        <f t="shared" si="173"/>
        <v>1.4817238387147049</v>
      </c>
      <c r="I1141">
        <f t="shared" si="178"/>
        <v>-3.397258659561686</v>
      </c>
      <c r="J1141">
        <f t="shared" si="174"/>
        <v>-3.6503874820124826</v>
      </c>
      <c r="K1141">
        <f t="shared" si="179"/>
        <v>-20.465726438051426</v>
      </c>
      <c r="L1141">
        <f t="shared" si="170"/>
        <v>5.1231934813991999E-3</v>
      </c>
      <c r="M1141">
        <f t="shared" si="175"/>
        <v>0.28156393926698081</v>
      </c>
      <c r="N1141">
        <f t="shared" si="176"/>
        <v>11.988693220652817</v>
      </c>
      <c r="O1141">
        <f t="shared" si="177"/>
        <v>1.1229999999999871</v>
      </c>
    </row>
    <row r="1142" spans="6:15">
      <c r="F1142">
        <f t="shared" si="171"/>
        <v>1.123999999999987</v>
      </c>
      <c r="G1142">
        <f t="shared" si="172"/>
        <v>4</v>
      </c>
      <c r="H1142">
        <f t="shared" si="173"/>
        <v>1.4817238387147049</v>
      </c>
      <c r="I1142">
        <f t="shared" si="178"/>
        <v>-3.397258659561686</v>
      </c>
      <c r="J1142">
        <f t="shared" si="174"/>
        <v>-3.6503874820124826</v>
      </c>
      <c r="K1142">
        <f t="shared" si="179"/>
        <v>-20.461092154860037</v>
      </c>
      <c r="L1142">
        <f t="shared" si="170"/>
        <v>5.1031313931668076E-3</v>
      </c>
      <c r="M1142">
        <f t="shared" si="175"/>
        <v>0.28046135342610967</v>
      </c>
      <c r="N1142">
        <f t="shared" si="176"/>
        <v>11.98873744242932</v>
      </c>
      <c r="O1142">
        <f t="shared" si="177"/>
        <v>1.123999999999987</v>
      </c>
    </row>
    <row r="1143" spans="6:15">
      <c r="F1143">
        <f t="shared" si="171"/>
        <v>1.1249999999999869</v>
      </c>
      <c r="G1143">
        <f t="shared" si="172"/>
        <v>5</v>
      </c>
      <c r="H1143">
        <f t="shared" si="173"/>
        <v>1.4817238387147049</v>
      </c>
      <c r="I1143">
        <f t="shared" si="178"/>
        <v>-3.397258659561686</v>
      </c>
      <c r="J1143">
        <f t="shared" si="174"/>
        <v>-3.6503874820124826</v>
      </c>
      <c r="K1143">
        <f t="shared" si="179"/>
        <v>-20.456470884111557</v>
      </c>
      <c r="L1143">
        <f t="shared" si="170"/>
        <v>5.0831255966613722E-3</v>
      </c>
      <c r="M1143">
        <f t="shared" si="175"/>
        <v>0.27936186130411672</v>
      </c>
      <c r="N1143">
        <f t="shared" si="176"/>
        <v>11.988781545862956</v>
      </c>
      <c r="O1143">
        <f t="shared" si="177"/>
        <v>1.1249999999999869</v>
      </c>
    </row>
    <row r="1144" spans="6:15">
      <c r="F1144">
        <f t="shared" si="171"/>
        <v>1.1259999999999868</v>
      </c>
      <c r="G1144">
        <f t="shared" si="172"/>
        <v>6</v>
      </c>
      <c r="H1144">
        <f t="shared" si="173"/>
        <v>1.4817238387147049</v>
      </c>
      <c r="I1144">
        <f t="shared" si="178"/>
        <v>-3.397258659561686</v>
      </c>
      <c r="J1144">
        <f t="shared" si="174"/>
        <v>-3.6503874820124826</v>
      </c>
      <c r="K1144">
        <f t="shared" si="179"/>
        <v>-20.451862589294066</v>
      </c>
      <c r="L1144">
        <f t="shared" si="170"/>
        <v>5.0631759732440908E-3</v>
      </c>
      <c r="M1144">
        <f t="shared" si="175"/>
        <v>0.27826545638077027</v>
      </c>
      <c r="N1144">
        <f t="shared" si="176"/>
        <v>11.988825525547835</v>
      </c>
      <c r="O1144">
        <f t="shared" si="177"/>
        <v>1.1259999999999868</v>
      </c>
    </row>
    <row r="1145" spans="6:15">
      <c r="F1145">
        <f t="shared" si="171"/>
        <v>1.1269999999999867</v>
      </c>
      <c r="G1145">
        <f t="shared" si="172"/>
        <v>7</v>
      </c>
      <c r="H1145">
        <f t="shared" si="173"/>
        <v>1.4817238387147049</v>
      </c>
      <c r="I1145">
        <f t="shared" si="178"/>
        <v>-3.397258659561686</v>
      </c>
      <c r="J1145">
        <f t="shared" si="174"/>
        <v>-3.6503874820124826</v>
      </c>
      <c r="K1145">
        <f t="shared" si="179"/>
        <v>-20.447267233973207</v>
      </c>
      <c r="L1145">
        <f t="shared" si="170"/>
        <v>5.0432823657835342E-3</v>
      </c>
      <c r="M1145">
        <f t="shared" si="175"/>
        <v>0.27717213002033475</v>
      </c>
      <c r="N1145">
        <f t="shared" si="176"/>
        <v>11.988869381744768</v>
      </c>
      <c r="O1145">
        <f t="shared" si="177"/>
        <v>1.1269999999999867</v>
      </c>
    </row>
    <row r="1146" spans="6:15">
      <c r="F1146">
        <f t="shared" si="171"/>
        <v>1.1279999999999866</v>
      </c>
      <c r="G1146">
        <f t="shared" si="172"/>
        <v>8</v>
      </c>
      <c r="H1146">
        <f t="shared" si="173"/>
        <v>1.4817238387147049</v>
      </c>
      <c r="I1146">
        <f t="shared" si="178"/>
        <v>-3.397258659561686</v>
      </c>
      <c r="J1146">
        <f t="shared" si="174"/>
        <v>-3.6503874820124826</v>
      </c>
      <c r="K1146">
        <f t="shared" si="179"/>
        <v>-20.442684781816549</v>
      </c>
      <c r="L1146">
        <f t="shared" si="170"/>
        <v>5.0234446170030964E-3</v>
      </c>
      <c r="M1146">
        <f t="shared" si="175"/>
        <v>0.2760818735790958</v>
      </c>
      <c r="N1146">
        <f t="shared" si="176"/>
        <v>11.988913114799187</v>
      </c>
      <c r="O1146">
        <f t="shared" si="177"/>
        <v>1.1279999999999866</v>
      </c>
    </row>
    <row r="1147" spans="6:15">
      <c r="F1147">
        <f t="shared" si="171"/>
        <v>1.1289999999999865</v>
      </c>
      <c r="G1147">
        <f t="shared" si="172"/>
        <v>9</v>
      </c>
      <c r="H1147">
        <f t="shared" si="173"/>
        <v>1.4817238387147049</v>
      </c>
      <c r="I1147">
        <f t="shared" si="178"/>
        <v>-3.397258659561686</v>
      </c>
      <c r="J1147">
        <f t="shared" si="174"/>
        <v>-3.6503874820124826</v>
      </c>
      <c r="K1147">
        <f t="shared" si="179"/>
        <v>-20.438115196593678</v>
      </c>
      <c r="L1147">
        <f t="shared" si="170"/>
        <v>5.0036625700590068E-3</v>
      </c>
      <c r="M1147">
        <f t="shared" si="175"/>
        <v>0.27499467843712722</v>
      </c>
      <c r="N1147">
        <f t="shared" si="176"/>
        <v>11.988956725056836</v>
      </c>
      <c r="O1147">
        <f t="shared" si="177"/>
        <v>1.1289999999999865</v>
      </c>
    </row>
    <row r="1148" spans="6:15">
      <c r="F1148">
        <f t="shared" si="171"/>
        <v>1.1299999999999863</v>
      </c>
      <c r="G1148">
        <f t="shared" si="172"/>
        <v>0</v>
      </c>
      <c r="H1148">
        <f t="shared" si="173"/>
        <v>1.4076376467789695</v>
      </c>
      <c r="I1148">
        <f t="shared" si="178"/>
        <v>-3.3657227969066383</v>
      </c>
      <c r="J1148">
        <f t="shared" si="174"/>
        <v>-3.6299493668158891</v>
      </c>
      <c r="K1148">
        <f t="shared" si="179"/>
        <v>-20.433558442175901</v>
      </c>
      <c r="L1148">
        <f t="shared" si="170"/>
        <v>5.7464043877840628E-3</v>
      </c>
      <c r="M1148">
        <f t="shared" si="175"/>
        <v>0.31581478660135553</v>
      </c>
      <c r="N1148">
        <f t="shared" si="176"/>
        <v>11.989000212862514</v>
      </c>
      <c r="O1148">
        <f t="shared" si="177"/>
        <v>1.1299999999999863</v>
      </c>
    </row>
    <row r="1149" spans="6:15">
      <c r="F1149">
        <f t="shared" si="171"/>
        <v>1.1309999999999862</v>
      </c>
      <c r="G1149">
        <f t="shared" si="172"/>
        <v>1</v>
      </c>
      <c r="H1149">
        <f t="shared" si="173"/>
        <v>1.4076376467789695</v>
      </c>
      <c r="I1149">
        <f t="shared" si="178"/>
        <v>-3.3657227969066383</v>
      </c>
      <c r="J1149">
        <f t="shared" si="174"/>
        <v>-3.6299493668158891</v>
      </c>
      <c r="K1149">
        <f t="shared" si="179"/>
        <v>-20.428531917011966</v>
      </c>
      <c r="L1149">
        <f t="shared" si="170"/>
        <v>5.736055599535694E-3</v>
      </c>
      <c r="M1149">
        <f t="shared" si="175"/>
        <v>0.31524603088357328</v>
      </c>
      <c r="N1149">
        <f t="shared" si="176"/>
        <v>11.987367408535945</v>
      </c>
      <c r="O1149">
        <f t="shared" si="177"/>
        <v>1.1309999999999862</v>
      </c>
    </row>
    <row r="1150" spans="6:15">
      <c r="F1150">
        <f t="shared" si="171"/>
        <v>1.1319999999999861</v>
      </c>
      <c r="G1150">
        <f t="shared" si="172"/>
        <v>2</v>
      </c>
      <c r="H1150">
        <f t="shared" si="173"/>
        <v>1.4076376467789695</v>
      </c>
      <c r="I1150">
        <f t="shared" si="178"/>
        <v>-3.3657227969066383</v>
      </c>
      <c r="J1150">
        <f t="shared" si="174"/>
        <v>-3.6299493668158891</v>
      </c>
      <c r="K1150">
        <f t="shared" si="179"/>
        <v>-20.4235122834273</v>
      </c>
      <c r="L1150">
        <f t="shared" si="170"/>
        <v>5.7144990504247681E-3</v>
      </c>
      <c r="M1150">
        <f t="shared" si="175"/>
        <v>0.31406131144896454</v>
      </c>
      <c r="N1150">
        <f t="shared" si="176"/>
        <v>11.987390158764658</v>
      </c>
      <c r="O1150">
        <f t="shared" si="177"/>
        <v>1.1319999999999861</v>
      </c>
    </row>
    <row r="1151" spans="6:15">
      <c r="F1151">
        <f t="shared" si="171"/>
        <v>1.132999999999986</v>
      </c>
      <c r="G1151">
        <f t="shared" si="172"/>
        <v>3</v>
      </c>
      <c r="H1151">
        <f t="shared" si="173"/>
        <v>1.4076376467789695</v>
      </c>
      <c r="I1151">
        <f t="shared" si="178"/>
        <v>-3.3657227969066383</v>
      </c>
      <c r="J1151">
        <f t="shared" si="174"/>
        <v>-3.6299493668158891</v>
      </c>
      <c r="K1151">
        <f t="shared" si="179"/>
        <v>-20.418506634335145</v>
      </c>
      <c r="L1151">
        <f t="shared" si="170"/>
        <v>5.6928348916110462E-3</v>
      </c>
      <c r="M1151">
        <f t="shared" si="175"/>
        <v>0.31287067792738393</v>
      </c>
      <c r="N1151">
        <f t="shared" si="176"/>
        <v>11.987437547542042</v>
      </c>
      <c r="O1151">
        <f t="shared" si="177"/>
        <v>1.132999999999986</v>
      </c>
    </row>
    <row r="1152" spans="6:15">
      <c r="F1152">
        <f t="shared" si="171"/>
        <v>1.1339999999999859</v>
      </c>
      <c r="G1152">
        <f t="shared" si="172"/>
        <v>4</v>
      </c>
      <c r="H1152">
        <f t="shared" si="173"/>
        <v>1.4076376467789695</v>
      </c>
      <c r="I1152">
        <f t="shared" si="178"/>
        <v>-3.3657227969066383</v>
      </c>
      <c r="J1152">
        <f t="shared" si="174"/>
        <v>-3.6299493668158891</v>
      </c>
      <c r="K1152">
        <f t="shared" si="179"/>
        <v>-20.413515036890544</v>
      </c>
      <c r="L1152">
        <f t="shared" si="170"/>
        <v>5.6712290388967615E-3</v>
      </c>
      <c r="M1152">
        <f t="shared" si="175"/>
        <v>0.31168324883192944</v>
      </c>
      <c r="N1152">
        <f t="shared" si="176"/>
        <v>11.987485172882904</v>
      </c>
      <c r="O1152">
        <f t="shared" si="177"/>
        <v>1.1339999999999859</v>
      </c>
    </row>
    <row r="1153" spans="6:15">
      <c r="F1153">
        <f t="shared" si="171"/>
        <v>1.1349999999999858</v>
      </c>
      <c r="G1153">
        <f t="shared" si="172"/>
        <v>5</v>
      </c>
      <c r="H1153">
        <f t="shared" si="173"/>
        <v>1.4076376467789695</v>
      </c>
      <c r="I1153">
        <f t="shared" si="178"/>
        <v>-3.3657227969066383</v>
      </c>
      <c r="J1153">
        <f t="shared" si="174"/>
        <v>-3.6299493668158891</v>
      </c>
      <c r="K1153">
        <f t="shared" si="179"/>
        <v>-20.408537453236004</v>
      </c>
      <c r="L1153">
        <f t="shared" si="170"/>
        <v>5.6496838065607661E-3</v>
      </c>
      <c r="M1153">
        <f t="shared" si="175"/>
        <v>0.31049915135230655</v>
      </c>
      <c r="N1153">
        <f t="shared" si="176"/>
        <v>11.987532670046722</v>
      </c>
      <c r="O1153">
        <f t="shared" si="177"/>
        <v>1.1349999999999858</v>
      </c>
    </row>
    <row r="1154" spans="6:15">
      <c r="F1154">
        <f t="shared" si="171"/>
        <v>1.1359999999999857</v>
      </c>
      <c r="G1154">
        <f t="shared" si="172"/>
        <v>6</v>
      </c>
      <c r="H1154">
        <f t="shared" si="173"/>
        <v>1.4076376467789695</v>
      </c>
      <c r="I1154">
        <f t="shared" si="178"/>
        <v>-3.3657227969066383</v>
      </c>
      <c r="J1154">
        <f t="shared" si="174"/>
        <v>-3.6299493668158891</v>
      </c>
      <c r="K1154">
        <f t="shared" si="179"/>
        <v>-20.403573844051898</v>
      </c>
      <c r="L1154">
        <f t="shared" si="170"/>
        <v>5.6281990614888092E-3</v>
      </c>
      <c r="M1154">
        <f t="shared" si="175"/>
        <v>0.30931837817273206</v>
      </c>
      <c r="N1154">
        <f t="shared" si="176"/>
        <v>11.987580033945907</v>
      </c>
      <c r="O1154">
        <f t="shared" si="177"/>
        <v>1.1359999999999857</v>
      </c>
    </row>
    <row r="1155" spans="6:15">
      <c r="F1155">
        <f t="shared" si="171"/>
        <v>1.1369999999999856</v>
      </c>
      <c r="G1155">
        <f t="shared" si="172"/>
        <v>7</v>
      </c>
      <c r="H1155">
        <f t="shared" si="173"/>
        <v>1.4076376467789695</v>
      </c>
      <c r="I1155">
        <f t="shared" si="178"/>
        <v>-3.3657227969066383</v>
      </c>
      <c r="J1155">
        <f t="shared" si="174"/>
        <v>-3.6299493668158891</v>
      </c>
      <c r="K1155">
        <f t="shared" si="179"/>
        <v>-20.398624170105524</v>
      </c>
      <c r="L1155">
        <f t="shared" si="170"/>
        <v>5.6067746344188171E-3</v>
      </c>
      <c r="M1155">
        <f t="shared" si="175"/>
        <v>0.30814091999078624</v>
      </c>
      <c r="N1155">
        <f t="shared" si="176"/>
        <v>11.98762726487309</v>
      </c>
      <c r="O1155">
        <f t="shared" si="177"/>
        <v>1.1369999999999856</v>
      </c>
    </row>
    <row r="1156" spans="6:15">
      <c r="F1156">
        <f t="shared" si="171"/>
        <v>1.1379999999999855</v>
      </c>
      <c r="G1156">
        <f t="shared" si="172"/>
        <v>8</v>
      </c>
      <c r="H1156">
        <f t="shared" si="173"/>
        <v>1.4076376467789695</v>
      </c>
      <c r="I1156">
        <f t="shared" si="178"/>
        <v>-3.3657227969066383</v>
      </c>
      <c r="J1156">
        <f t="shared" si="174"/>
        <v>-3.6299493668158891</v>
      </c>
      <c r="K1156">
        <f t="shared" si="179"/>
        <v>-20.39368839227398</v>
      </c>
      <c r="L1156">
        <f t="shared" si="170"/>
        <v>5.5854103560174541E-3</v>
      </c>
      <c r="M1156">
        <f t="shared" si="175"/>
        <v>0.3069667675001328</v>
      </c>
      <c r="N1156">
        <f t="shared" si="176"/>
        <v>11.987674363200368</v>
      </c>
      <c r="O1156">
        <f t="shared" si="177"/>
        <v>1.1379999999999855</v>
      </c>
    </row>
    <row r="1157" spans="6:15">
      <c r="F1157">
        <f t="shared" si="171"/>
        <v>1.1389999999999854</v>
      </c>
      <c r="G1157">
        <f t="shared" si="172"/>
        <v>9</v>
      </c>
      <c r="H1157">
        <f t="shared" si="173"/>
        <v>1.4076376467789695</v>
      </c>
      <c r="I1157">
        <f t="shared" si="178"/>
        <v>-3.3657227969066383</v>
      </c>
      <c r="J1157">
        <f t="shared" si="174"/>
        <v>-3.6299493668158891</v>
      </c>
      <c r="K1157">
        <f t="shared" si="179"/>
        <v>-20.388766471544184</v>
      </c>
      <c r="L1157">
        <f t="shared" si="170"/>
        <v>5.5641060574186151E-3</v>
      </c>
      <c r="M1157">
        <f t="shared" si="175"/>
        <v>0.30579591142011397</v>
      </c>
      <c r="N1157">
        <f t="shared" si="176"/>
        <v>11.987721329299994</v>
      </c>
      <c r="O1157">
        <f t="shared" si="177"/>
        <v>1.1389999999999854</v>
      </c>
    </row>
    <row r="1158" spans="6:15">
      <c r="F1158">
        <f t="shared" si="171"/>
        <v>1.1399999999999852</v>
      </c>
      <c r="G1158">
        <f t="shared" si="172"/>
        <v>0</v>
      </c>
      <c r="H1158">
        <f t="shared" si="173"/>
        <v>1.3372557644400209</v>
      </c>
      <c r="I1158">
        <f t="shared" si="178"/>
        <v>-3.3349260646718051</v>
      </c>
      <c r="J1158">
        <f t="shared" si="174"/>
        <v>-3.609560600344345</v>
      </c>
      <c r="K1158">
        <f t="shared" si="179"/>
        <v>-20.383858369012589</v>
      </c>
      <c r="L1158">
        <f t="shared" si="170"/>
        <v>6.287382810785714E-3</v>
      </c>
      <c r="M1158">
        <f t="shared" si="175"/>
        <v>0.34554624538615702</v>
      </c>
      <c r="N1158">
        <f t="shared" si="176"/>
        <v>11.987768163543196</v>
      </c>
      <c r="O1158">
        <f t="shared" si="177"/>
        <v>1.1399999999999852</v>
      </c>
    </row>
    <row r="1159" spans="6:15">
      <c r="F1159">
        <f t="shared" si="171"/>
        <v>1.1409999999999851</v>
      </c>
      <c r="G1159">
        <f t="shared" si="172"/>
        <v>1</v>
      </c>
      <c r="H1159">
        <f t="shared" si="173"/>
        <v>1.3372557644400209</v>
      </c>
      <c r="I1159">
        <f t="shared" si="178"/>
        <v>-3.3349260646718051</v>
      </c>
      <c r="J1159">
        <f t="shared" si="174"/>
        <v>-3.609560600344345</v>
      </c>
      <c r="K1159">
        <f t="shared" si="179"/>
        <v>-20.378492839051066</v>
      </c>
      <c r="L1159">
        <f t="shared" si="170"/>
        <v>6.275199417233231E-3</v>
      </c>
      <c r="M1159">
        <f t="shared" si="175"/>
        <v>0.34487666218678503</v>
      </c>
      <c r="N1159">
        <f t="shared" si="176"/>
        <v>11.986178150184553</v>
      </c>
      <c r="O1159">
        <f t="shared" si="177"/>
        <v>1.1409999999999851</v>
      </c>
    </row>
    <row r="1160" spans="6:15">
      <c r="F1160">
        <f t="shared" si="171"/>
        <v>1.141999999999985</v>
      </c>
      <c r="G1160">
        <f t="shared" si="172"/>
        <v>2</v>
      </c>
      <c r="H1160">
        <f t="shared" si="173"/>
        <v>1.3372557644400209</v>
      </c>
      <c r="I1160">
        <f t="shared" si="178"/>
        <v>-3.3349260646718051</v>
      </c>
      <c r="J1160">
        <f t="shared" si="174"/>
        <v>-3.609560600344345</v>
      </c>
      <c r="K1160">
        <f t="shared" si="179"/>
        <v>-20.373135384843678</v>
      </c>
      <c r="L1160">
        <f t="shared" si="170"/>
        <v>6.2521767963639998E-3</v>
      </c>
      <c r="M1160">
        <f t="shared" si="175"/>
        <v>0.34361136938694709</v>
      </c>
      <c r="N1160">
        <f t="shared" si="176"/>
        <v>11.986204933512528</v>
      </c>
      <c r="O1160">
        <f t="shared" si="177"/>
        <v>1.141999999999985</v>
      </c>
    </row>
    <row r="1161" spans="6:15">
      <c r="F1161">
        <f t="shared" si="171"/>
        <v>1.1429999999999849</v>
      </c>
      <c r="G1161">
        <f t="shared" si="172"/>
        <v>3</v>
      </c>
      <c r="H1161">
        <f t="shared" si="173"/>
        <v>1.3372557644400209</v>
      </c>
      <c r="I1161">
        <f t="shared" si="178"/>
        <v>-3.3349260646718051</v>
      </c>
      <c r="J1161">
        <f t="shared" si="174"/>
        <v>-3.609560600344345</v>
      </c>
      <c r="K1161">
        <f t="shared" si="179"/>
        <v>-20.367792865978586</v>
      </c>
      <c r="L1161">
        <f t="shared" si="170"/>
        <v>6.2290575988440192E-3</v>
      </c>
      <c r="M1161">
        <f t="shared" si="175"/>
        <v>0.34234076886208864</v>
      </c>
      <c r="N1161">
        <f t="shared" si="176"/>
        <v>11.986255545224521</v>
      </c>
      <c r="O1161">
        <f t="shared" si="177"/>
        <v>1.1429999999999849</v>
      </c>
    </row>
    <row r="1162" spans="6:15">
      <c r="F1162">
        <f t="shared" si="171"/>
        <v>1.1439999999999848</v>
      </c>
      <c r="G1162">
        <f t="shared" si="172"/>
        <v>4</v>
      </c>
      <c r="H1162">
        <f t="shared" si="173"/>
        <v>1.3372557644400209</v>
      </c>
      <c r="I1162">
        <f t="shared" si="178"/>
        <v>-3.3349260646718051</v>
      </c>
      <c r="J1162">
        <f t="shared" si="174"/>
        <v>-3.609560600344345</v>
      </c>
      <c r="K1162">
        <f t="shared" si="179"/>
        <v>-20.362465342563357</v>
      </c>
      <c r="L1162">
        <f t="shared" si="170"/>
        <v>6.2060009093122788E-3</v>
      </c>
      <c r="M1162">
        <f t="shared" si="175"/>
        <v>0.34107360369360873</v>
      </c>
      <c r="N1162">
        <f t="shared" si="176"/>
        <v>11.986306369245517</v>
      </c>
      <c r="O1162">
        <f t="shared" si="177"/>
        <v>1.1439999999999848</v>
      </c>
    </row>
    <row r="1163" spans="6:15">
      <c r="F1163">
        <f t="shared" si="171"/>
        <v>1.1449999999999847</v>
      </c>
      <c r="G1163">
        <f t="shared" si="172"/>
        <v>5</v>
      </c>
      <c r="H1163">
        <f t="shared" si="173"/>
        <v>1.3372557644400209</v>
      </c>
      <c r="I1163">
        <f t="shared" si="178"/>
        <v>-3.3349260646718051</v>
      </c>
      <c r="J1163">
        <f t="shared" si="174"/>
        <v>-3.609560600344345</v>
      </c>
      <c r="K1163">
        <f t="shared" si="179"/>
        <v>-20.357152774016939</v>
      </c>
      <c r="L1163">
        <f t="shared" si="170"/>
        <v>6.1830089067847595E-3</v>
      </c>
      <c r="M1163">
        <f t="shared" si="175"/>
        <v>0.33980999363734421</v>
      </c>
      <c r="N1163">
        <f t="shared" si="176"/>
        <v>11.986357055852256</v>
      </c>
      <c r="O1163">
        <f t="shared" si="177"/>
        <v>1.1449999999999847</v>
      </c>
    </row>
    <row r="1164" spans="6:15">
      <c r="F1164">
        <f t="shared" si="171"/>
        <v>1.1459999999999846</v>
      </c>
      <c r="G1164">
        <f t="shared" si="172"/>
        <v>6</v>
      </c>
      <c r="H1164">
        <f t="shared" si="173"/>
        <v>1.3372557644400209</v>
      </c>
      <c r="I1164">
        <f t="shared" si="178"/>
        <v>-3.3349260646718051</v>
      </c>
      <c r="J1164">
        <f t="shared" si="174"/>
        <v>-3.609560600344345</v>
      </c>
      <c r="K1164">
        <f t="shared" si="179"/>
        <v>-20.351855118381941</v>
      </c>
      <c r="L1164">
        <f t="shared" si="170"/>
        <v>6.1600814445848173E-3</v>
      </c>
      <c r="M1164">
        <f t="shared" si="175"/>
        <v>0.33854993063214078</v>
      </c>
      <c r="N1164">
        <f t="shared" si="176"/>
        <v>11.986407600254505</v>
      </c>
      <c r="O1164">
        <f t="shared" si="177"/>
        <v>1.1459999999999846</v>
      </c>
    </row>
    <row r="1165" spans="6:15">
      <c r="F1165">
        <f t="shared" si="171"/>
        <v>1.1469999999999845</v>
      </c>
      <c r="G1165">
        <f t="shared" si="172"/>
        <v>7</v>
      </c>
      <c r="H1165">
        <f t="shared" si="173"/>
        <v>1.3372557644400209</v>
      </c>
      <c r="I1165">
        <f t="shared" si="178"/>
        <v>-3.3349260646718051</v>
      </c>
      <c r="J1165">
        <f t="shared" si="174"/>
        <v>-3.609560600344345</v>
      </c>
      <c r="K1165">
        <f t="shared" si="179"/>
        <v>-20.346572333796665</v>
      </c>
      <c r="L1165">
        <f t="shared" si="170"/>
        <v>6.1372183420587709E-3</v>
      </c>
      <c r="M1165">
        <f t="shared" si="175"/>
        <v>0.33729340474951097</v>
      </c>
      <c r="N1165">
        <f t="shared" si="176"/>
        <v>11.986458002774715</v>
      </c>
      <c r="O1165">
        <f t="shared" si="177"/>
        <v>1.1469999999999845</v>
      </c>
    </row>
    <row r="1166" spans="6:15">
      <c r="F1166">
        <f t="shared" si="171"/>
        <v>1.1479999999999844</v>
      </c>
      <c r="G1166">
        <f t="shared" si="172"/>
        <v>8</v>
      </c>
      <c r="H1166">
        <f t="shared" si="173"/>
        <v>1.3372557644400209</v>
      </c>
      <c r="I1166">
        <f t="shared" si="178"/>
        <v>-3.3349260646718051</v>
      </c>
      <c r="J1166">
        <f t="shared" si="174"/>
        <v>-3.609560600344345</v>
      </c>
      <c r="K1166">
        <f t="shared" si="179"/>
        <v>-20.34130437851659</v>
      </c>
      <c r="L1166">
        <f t="shared" si="170"/>
        <v>6.1144194185502867E-3</v>
      </c>
      <c r="M1166">
        <f t="shared" si="175"/>
        <v>0.33604040606082153</v>
      </c>
      <c r="N1166">
        <f t="shared" si="176"/>
        <v>11.98650826381002</v>
      </c>
      <c r="O1166">
        <f t="shared" si="177"/>
        <v>1.1479999999999844</v>
      </c>
    </row>
    <row r="1167" spans="6:15">
      <c r="F1167">
        <f t="shared" si="171"/>
        <v>1.1489999999999843</v>
      </c>
      <c r="G1167">
        <f t="shared" si="172"/>
        <v>9</v>
      </c>
      <c r="H1167">
        <f t="shared" si="173"/>
        <v>1.3372557644400209</v>
      </c>
      <c r="I1167">
        <f t="shared" si="178"/>
        <v>-3.3349260646718051</v>
      </c>
      <c r="J1167">
        <f t="shared" si="174"/>
        <v>-3.609560600344345</v>
      </c>
      <c r="K1167">
        <f t="shared" si="179"/>
        <v>-20.33605121091437</v>
      </c>
      <c r="L1167">
        <f t="shared" si="170"/>
        <v>6.0916844939025291E-3</v>
      </c>
      <c r="M1167">
        <f t="shared" si="175"/>
        <v>0.33479092466489108</v>
      </c>
      <c r="N1167">
        <f t="shared" si="176"/>
        <v>11.986558383757567</v>
      </c>
      <c r="O1167">
        <f t="shared" si="177"/>
        <v>1.1489999999999843</v>
      </c>
    </row>
    <row r="1168" spans="6:15">
      <c r="F1168">
        <f t="shared" si="171"/>
        <v>1.1499999999999841</v>
      </c>
      <c r="G1168">
        <f t="shared" si="172"/>
        <v>0</v>
      </c>
      <c r="H1168">
        <f t="shared" si="173"/>
        <v>1.2703929762180197</v>
      </c>
      <c r="I1168">
        <f t="shared" si="178"/>
        <v>-3.3048369798062112</v>
      </c>
      <c r="J1168">
        <f t="shared" si="174"/>
        <v>-3.5892245491334305</v>
      </c>
      <c r="K1168">
        <f t="shared" si="179"/>
        <v>-20.330812789479513</v>
      </c>
      <c r="L1168">
        <f t="shared" si="170"/>
        <v>6.7963566423063938E-3</v>
      </c>
      <c r="M1168">
        <f t="shared" si="175"/>
        <v>0.37351877414328527</v>
      </c>
      <c r="N1168">
        <f t="shared" si="176"/>
        <v>11.986608363013405</v>
      </c>
      <c r="O1168">
        <f t="shared" si="177"/>
        <v>1.1499999999999841</v>
      </c>
    </row>
    <row r="1169" spans="6:15">
      <c r="F1169">
        <f t="shared" si="171"/>
        <v>1.150999999999984</v>
      </c>
      <c r="G1169">
        <f t="shared" si="172"/>
        <v>1</v>
      </c>
      <c r="H1169">
        <f t="shared" si="173"/>
        <v>1.2703929762180197</v>
      </c>
      <c r="I1169">
        <f t="shared" si="178"/>
        <v>-3.3048369798062112</v>
      </c>
      <c r="J1169">
        <f t="shared" si="174"/>
        <v>-3.5892245491334305</v>
      </c>
      <c r="K1169">
        <f t="shared" si="179"/>
        <v>-20.325128737916824</v>
      </c>
      <c r="L1169">
        <f t="shared" ref="L1169:L1232" si="180">$B$42*M1169</f>
        <v>6.7824461075367869E-3</v>
      </c>
      <c r="M1169">
        <f t="shared" si="175"/>
        <v>0.37275426954644325</v>
      </c>
      <c r="N1169">
        <f t="shared" si="176"/>
        <v>11.985059249034268</v>
      </c>
      <c r="O1169">
        <f t="shared" si="177"/>
        <v>1.150999999999984</v>
      </c>
    </row>
    <row r="1170" spans="6:15">
      <c r="F1170">
        <f t="shared" ref="F1170:F1233" si="181">F1169+$B$17</f>
        <v>1.1519999999999839</v>
      </c>
      <c r="G1170">
        <f t="shared" ref="G1170:G1233" si="182">IF(G1169=($B$20-1),0,G1169+1)</f>
        <v>2</v>
      </c>
      <c r="H1170">
        <f t="shared" ref="H1170:H1233" si="183">IF(G1170=0,$B$31*$B$29+(1-$B$31)*H1169,H1169)</f>
        <v>1.2703929762180197</v>
      </c>
      <c r="I1170">
        <f t="shared" si="178"/>
        <v>-3.3048369798062112</v>
      </c>
      <c r="J1170">
        <f t="shared" ref="J1170:J1233" si="184">IF(G1170=0,IF(J1169&gt;$B$25,$B$25,IF(J1169&lt;-$B$25,-$B$25,J1169+$B$17*($B$29-K1169))),J1169)</f>
        <v>-3.5892245491334305</v>
      </c>
      <c r="K1170">
        <f t="shared" si="179"/>
        <v>-20.31945387687621</v>
      </c>
      <c r="L1170">
        <f t="shared" si="180"/>
        <v>6.758046484346858E-3</v>
      </c>
      <c r="M1170">
        <f t="shared" ref="M1170:M1233" si="185">((0.01*I1170*N1170)-(K1170*$B$41))/$B$40</f>
        <v>0.3714132985198893</v>
      </c>
      <c r="N1170">
        <f t="shared" ref="N1170:N1233" si="186">$B$45-$B$47*$B$50*M1169-$B$46</f>
        <v>11.985089829218142</v>
      </c>
      <c r="O1170">
        <f t="shared" ref="O1170:O1233" si="187">IF(K1170&lt;0,F1170,9999)</f>
        <v>1.1519999999999839</v>
      </c>
    </row>
    <row r="1171" spans="6:15">
      <c r="F1171">
        <f t="shared" si="181"/>
        <v>1.1529999999999838</v>
      </c>
      <c r="G1171">
        <f t="shared" si="182"/>
        <v>3</v>
      </c>
      <c r="H1171">
        <f t="shared" si="183"/>
        <v>1.2703929762180197</v>
      </c>
      <c r="I1171">
        <f t="shared" ref="I1171:I1234" si="188">IF(G1171=0,MAX(-$B$26,MIN(($B$23*(H1171-K1170)+($B$24*J1171)),$B$26)),I1170)</f>
        <v>-3.3048369798062112</v>
      </c>
      <c r="J1171">
        <f t="shared" si="184"/>
        <v>-3.5892245491334305</v>
      </c>
      <c r="K1171">
        <f t="shared" ref="K1171:K1234" si="189">K1170+($B$17*L1170/$B$34)-($B$17*$B$36*K1170/$B$34)</f>
        <v>-20.31379484426742</v>
      </c>
      <c r="L1171">
        <f t="shared" si="180"/>
        <v>6.7335606682961558E-3</v>
      </c>
      <c r="M1171">
        <f t="shared" si="185"/>
        <v>0.37006759044768128</v>
      </c>
      <c r="N1171">
        <f t="shared" si="186"/>
        <v>11.985143468059205</v>
      </c>
      <c r="O1171">
        <f t="shared" si="187"/>
        <v>1.1529999999999838</v>
      </c>
    </row>
    <row r="1172" spans="6:15">
      <c r="F1172">
        <f t="shared" si="181"/>
        <v>1.1539999999999837</v>
      </c>
      <c r="G1172">
        <f t="shared" si="182"/>
        <v>4</v>
      </c>
      <c r="H1172">
        <f t="shared" si="183"/>
        <v>1.2703929762180197</v>
      </c>
      <c r="I1172">
        <f t="shared" si="188"/>
        <v>-3.3048369798062112</v>
      </c>
      <c r="J1172">
        <f t="shared" si="184"/>
        <v>-3.5892245491334305</v>
      </c>
      <c r="K1172">
        <f t="shared" si="189"/>
        <v>-20.308151693565392</v>
      </c>
      <c r="L1172">
        <f t="shared" si="180"/>
        <v>6.709141304826082E-3</v>
      </c>
      <c r="M1172">
        <f t="shared" si="185"/>
        <v>0.36872553452143342</v>
      </c>
      <c r="N1172">
        <f t="shared" si="186"/>
        <v>11.985197296382093</v>
      </c>
      <c r="O1172">
        <f t="shared" si="187"/>
        <v>1.1539999999999837</v>
      </c>
    </row>
    <row r="1173" spans="6:15">
      <c r="F1173">
        <f t="shared" si="181"/>
        <v>1.1549999999999836</v>
      </c>
      <c r="G1173">
        <f t="shared" si="182"/>
        <v>5</v>
      </c>
      <c r="H1173">
        <f t="shared" si="183"/>
        <v>1.2703929762180197</v>
      </c>
      <c r="I1173">
        <f t="shared" si="188"/>
        <v>-3.3048369798062112</v>
      </c>
      <c r="J1173">
        <f t="shared" si="184"/>
        <v>-3.5892245491334305</v>
      </c>
      <c r="K1173">
        <f t="shared" si="189"/>
        <v>-20.30252438163226</v>
      </c>
      <c r="L1173">
        <f t="shared" si="180"/>
        <v>6.6847904464865382E-3</v>
      </c>
      <c r="M1173">
        <f t="shared" si="185"/>
        <v>0.3673872435465742</v>
      </c>
      <c r="N1173">
        <f t="shared" si="186"/>
        <v>11.985250978619142</v>
      </c>
      <c r="O1173">
        <f t="shared" si="187"/>
        <v>1.1549999999999836</v>
      </c>
    </row>
    <row r="1174" spans="6:15">
      <c r="F1174">
        <f t="shared" si="181"/>
        <v>1.1559999999999835</v>
      </c>
      <c r="G1174">
        <f t="shared" si="182"/>
        <v>6</v>
      </c>
      <c r="H1174">
        <f t="shared" si="183"/>
        <v>1.2703929762180197</v>
      </c>
      <c r="I1174">
        <f t="shared" si="188"/>
        <v>-3.3048369798062112</v>
      </c>
      <c r="J1174">
        <f t="shared" si="184"/>
        <v>-3.5892245491334305</v>
      </c>
      <c r="K1174">
        <f t="shared" si="189"/>
        <v>-20.296912864034034</v>
      </c>
      <c r="L1174">
        <f t="shared" si="180"/>
        <v>6.6605079338978275E-3</v>
      </c>
      <c r="M1174">
        <f t="shared" si="185"/>
        <v>0.36605270876380624</v>
      </c>
      <c r="N1174">
        <f t="shared" si="186"/>
        <v>11.985304510258137</v>
      </c>
      <c r="O1174">
        <f t="shared" si="187"/>
        <v>1.1559999999999835</v>
      </c>
    </row>
    <row r="1175" spans="6:15">
      <c r="F1175">
        <f t="shared" si="181"/>
        <v>1.1569999999999834</v>
      </c>
      <c r="G1175">
        <f t="shared" si="182"/>
        <v>7</v>
      </c>
      <c r="H1175">
        <f t="shared" si="183"/>
        <v>1.2703929762180197</v>
      </c>
      <c r="I1175">
        <f t="shared" si="188"/>
        <v>-3.3048369798062112</v>
      </c>
      <c r="J1175">
        <f t="shared" si="184"/>
        <v>-3.5892245491334305</v>
      </c>
      <c r="K1175">
        <f t="shared" si="189"/>
        <v>-20.291317096440622</v>
      </c>
      <c r="L1175">
        <f t="shared" si="180"/>
        <v>6.6362935757153536E-3</v>
      </c>
      <c r="M1175">
        <f t="shared" si="185"/>
        <v>0.3647219196570835</v>
      </c>
      <c r="N1175">
        <f t="shared" si="186"/>
        <v>11.985357891649448</v>
      </c>
      <c r="O1175">
        <f t="shared" si="187"/>
        <v>1.1569999999999834</v>
      </c>
    </row>
    <row r="1176" spans="6:15">
      <c r="F1176">
        <f t="shared" si="181"/>
        <v>1.1579999999999833</v>
      </c>
      <c r="G1176">
        <f t="shared" si="182"/>
        <v>8</v>
      </c>
      <c r="H1176">
        <f t="shared" si="183"/>
        <v>1.2703929762180197</v>
      </c>
      <c r="I1176">
        <f t="shared" si="188"/>
        <v>-3.3048369798062112</v>
      </c>
      <c r="J1176">
        <f t="shared" si="184"/>
        <v>-3.5892245491334305</v>
      </c>
      <c r="K1176">
        <f t="shared" si="189"/>
        <v>-20.285737034646043</v>
      </c>
      <c r="L1176">
        <f t="shared" si="180"/>
        <v>6.6121471806552578E-3</v>
      </c>
      <c r="M1176">
        <f t="shared" si="185"/>
        <v>0.36339486571369806</v>
      </c>
      <c r="N1176">
        <f t="shared" si="186"/>
        <v>11.985411123213717</v>
      </c>
      <c r="O1176">
        <f t="shared" si="187"/>
        <v>1.1579999999999833</v>
      </c>
    </row>
    <row r="1177" spans="6:15">
      <c r="F1177">
        <f t="shared" si="181"/>
        <v>1.1589999999999832</v>
      </c>
      <c r="G1177">
        <f t="shared" si="182"/>
        <v>9</v>
      </c>
      <c r="H1177">
        <f t="shared" si="183"/>
        <v>1.2703929762180197</v>
      </c>
      <c r="I1177">
        <f t="shared" si="188"/>
        <v>-3.3048369798062112</v>
      </c>
      <c r="J1177">
        <f t="shared" si="184"/>
        <v>-3.5892245491334305</v>
      </c>
      <c r="K1177">
        <f t="shared" si="189"/>
        <v>-20.280172634568391</v>
      </c>
      <c r="L1177">
        <f t="shared" si="180"/>
        <v>6.5880685579636899E-3</v>
      </c>
      <c r="M1177">
        <f t="shared" si="185"/>
        <v>0.36207153645007056</v>
      </c>
      <c r="N1177">
        <f t="shared" si="186"/>
        <v>11.985464205371452</v>
      </c>
      <c r="O1177">
        <f t="shared" si="187"/>
        <v>1.1589999999999832</v>
      </c>
    </row>
    <row r="1178" spans="6:15">
      <c r="F1178">
        <f t="shared" si="181"/>
        <v>1.159999999999983</v>
      </c>
      <c r="G1178">
        <f t="shared" si="182"/>
        <v>0</v>
      </c>
      <c r="H1178">
        <f t="shared" si="183"/>
        <v>1.2068733274071186</v>
      </c>
      <c r="I1178">
        <f t="shared" si="188"/>
        <v>-3.2754255645695025</v>
      </c>
      <c r="J1178">
        <f t="shared" si="184"/>
        <v>-3.568944376498862</v>
      </c>
      <c r="K1178">
        <f t="shared" si="189"/>
        <v>-20.27462385224948</v>
      </c>
      <c r="L1178">
        <f t="shared" si="180"/>
        <v>7.2749547438884727E-3</v>
      </c>
      <c r="M1178">
        <f t="shared" si="185"/>
        <v>0.39982189294924253</v>
      </c>
      <c r="N1178">
        <f t="shared" si="186"/>
        <v>11.985517138541997</v>
      </c>
      <c r="O1178">
        <f t="shared" si="187"/>
        <v>1.159999999999983</v>
      </c>
    </row>
    <row r="1179" spans="6:15">
      <c r="F1179">
        <f t="shared" si="181"/>
        <v>1.1609999999999829</v>
      </c>
      <c r="G1179">
        <f t="shared" si="182"/>
        <v>1</v>
      </c>
      <c r="H1179">
        <f t="shared" si="183"/>
        <v>1.2068733274071186</v>
      </c>
      <c r="I1179">
        <f t="shared" si="188"/>
        <v>-3.2754255645695025</v>
      </c>
      <c r="J1179">
        <f t="shared" si="184"/>
        <v>-3.568944376498862</v>
      </c>
      <c r="K1179">
        <f t="shared" si="189"/>
        <v>-20.268640717629442</v>
      </c>
      <c r="L1179">
        <f t="shared" si="180"/>
        <v>7.2594188599570068E-3</v>
      </c>
      <c r="M1179">
        <f t="shared" si="185"/>
        <v>0.39896806131168672</v>
      </c>
      <c r="N1179">
        <f t="shared" si="186"/>
        <v>11.98400712428203</v>
      </c>
      <c r="O1179">
        <f t="shared" si="187"/>
        <v>1.1609999999999829</v>
      </c>
    </row>
    <row r="1180" spans="6:15">
      <c r="F1180">
        <f t="shared" si="181"/>
        <v>1.1619999999999828</v>
      </c>
      <c r="G1180">
        <f t="shared" si="182"/>
        <v>2</v>
      </c>
      <c r="H1180">
        <f t="shared" si="183"/>
        <v>1.2068733274071186</v>
      </c>
      <c r="I1180">
        <f t="shared" si="188"/>
        <v>-3.2754255645695025</v>
      </c>
      <c r="J1180">
        <f t="shared" si="184"/>
        <v>-3.568944376498862</v>
      </c>
      <c r="K1180">
        <f t="shared" si="189"/>
        <v>-20.26266782255335</v>
      </c>
      <c r="L1180">
        <f t="shared" si="180"/>
        <v>7.2337267258634807E-3</v>
      </c>
      <c r="M1180">
        <f t="shared" si="185"/>
        <v>0.39755605559497642</v>
      </c>
      <c r="N1180">
        <f t="shared" si="186"/>
        <v>11.984041277547533</v>
      </c>
      <c r="O1180">
        <f t="shared" si="187"/>
        <v>1.1619999999999828</v>
      </c>
    </row>
    <row r="1181" spans="6:15">
      <c r="F1181">
        <f t="shared" si="181"/>
        <v>1.1629999999999827</v>
      </c>
      <c r="G1181">
        <f t="shared" si="182"/>
        <v>3</v>
      </c>
      <c r="H1181">
        <f t="shared" si="183"/>
        <v>1.2068733274071186</v>
      </c>
      <c r="I1181">
        <f t="shared" si="188"/>
        <v>-3.2754255645695025</v>
      </c>
      <c r="J1181">
        <f t="shared" si="184"/>
        <v>-3.568944376498862</v>
      </c>
      <c r="K1181">
        <f t="shared" si="189"/>
        <v>-20.256711594206575</v>
      </c>
      <c r="L1181">
        <f t="shared" si="180"/>
        <v>7.2079581739854385E-3</v>
      </c>
      <c r="M1181">
        <f t="shared" si="185"/>
        <v>0.39613985005787739</v>
      </c>
      <c r="N1181">
        <f t="shared" si="186"/>
        <v>11.984097757776201</v>
      </c>
      <c r="O1181">
        <f t="shared" si="187"/>
        <v>1.1629999999999827</v>
      </c>
    </row>
    <row r="1182" spans="6:15">
      <c r="F1182">
        <f t="shared" si="181"/>
        <v>1.1639999999999826</v>
      </c>
      <c r="G1182">
        <f t="shared" si="182"/>
        <v>4</v>
      </c>
      <c r="H1182">
        <f t="shared" si="183"/>
        <v>1.2068733274071186</v>
      </c>
      <c r="I1182">
        <f t="shared" si="188"/>
        <v>-3.2754255645695025</v>
      </c>
      <c r="J1182">
        <f t="shared" si="184"/>
        <v>-3.568944376498862</v>
      </c>
      <c r="K1182">
        <f t="shared" si="189"/>
        <v>-20.250772079820408</v>
      </c>
      <c r="L1182">
        <f t="shared" si="180"/>
        <v>7.1822597754857762E-3</v>
      </c>
      <c r="M1182">
        <f t="shared" si="185"/>
        <v>0.39472750005768936</v>
      </c>
      <c r="N1182">
        <f t="shared" si="186"/>
        <v>11.984154405997685</v>
      </c>
      <c r="O1182">
        <f t="shared" si="187"/>
        <v>1.1639999999999826</v>
      </c>
    </row>
    <row r="1183" spans="6:15">
      <c r="F1183">
        <f t="shared" si="181"/>
        <v>1.1649999999999825</v>
      </c>
      <c r="G1183">
        <f t="shared" si="182"/>
        <v>5</v>
      </c>
      <c r="H1183">
        <f t="shared" si="183"/>
        <v>1.2068733274071186</v>
      </c>
      <c r="I1183">
        <f t="shared" si="188"/>
        <v>-3.2754255645695025</v>
      </c>
      <c r="J1183">
        <f t="shared" si="184"/>
        <v>-3.568944376498862</v>
      </c>
      <c r="K1183">
        <f t="shared" si="189"/>
        <v>-20.244849233858165</v>
      </c>
      <c r="L1183">
        <f t="shared" si="180"/>
        <v>7.1566334645781059E-3</v>
      </c>
      <c r="M1183">
        <f t="shared" si="185"/>
        <v>0.39331911189623475</v>
      </c>
      <c r="N1183">
        <f t="shared" si="186"/>
        <v>11.984210899997693</v>
      </c>
      <c r="O1183">
        <f t="shared" si="187"/>
        <v>1.1649999999999825</v>
      </c>
    </row>
    <row r="1184" spans="6:15">
      <c r="F1184">
        <f t="shared" si="181"/>
        <v>1.1659999999999824</v>
      </c>
      <c r="G1184">
        <f t="shared" si="182"/>
        <v>6</v>
      </c>
      <c r="H1184">
        <f t="shared" si="183"/>
        <v>1.2068733274071186</v>
      </c>
      <c r="I1184">
        <f t="shared" si="188"/>
        <v>-3.2754255645695025</v>
      </c>
      <c r="J1184">
        <f t="shared" si="184"/>
        <v>-3.568944376498862</v>
      </c>
      <c r="K1184">
        <f t="shared" si="189"/>
        <v>-20.238943009562099</v>
      </c>
      <c r="L1184">
        <f t="shared" si="180"/>
        <v>7.1310790699890417E-3</v>
      </c>
      <c r="M1184">
        <f t="shared" si="185"/>
        <v>0.39191467616055475</v>
      </c>
      <c r="N1184">
        <f t="shared" si="186"/>
        <v>11.98426723552415</v>
      </c>
      <c r="O1184">
        <f t="shared" si="187"/>
        <v>1.1659999999999824</v>
      </c>
    </row>
    <row r="1185" spans="6:15">
      <c r="F1185">
        <f t="shared" si="181"/>
        <v>1.1669999999999823</v>
      </c>
      <c r="G1185">
        <f t="shared" si="182"/>
        <v>7</v>
      </c>
      <c r="H1185">
        <f t="shared" si="183"/>
        <v>1.2068733274071186</v>
      </c>
      <c r="I1185">
        <f t="shared" si="188"/>
        <v>-3.2754255645695025</v>
      </c>
      <c r="J1185">
        <f t="shared" si="184"/>
        <v>-3.568944376498862</v>
      </c>
      <c r="K1185">
        <f t="shared" si="189"/>
        <v>-20.233053360286039</v>
      </c>
      <c r="L1185">
        <f t="shared" si="180"/>
        <v>7.1055963903469462E-3</v>
      </c>
      <c r="M1185">
        <f t="shared" si="185"/>
        <v>0.39051418178353053</v>
      </c>
      <c r="N1185">
        <f t="shared" si="186"/>
        <v>11.984323412953577</v>
      </c>
      <c r="O1185">
        <f t="shared" si="187"/>
        <v>1.1669999999999823</v>
      </c>
    </row>
    <row r="1186" spans="6:15">
      <c r="F1186">
        <f t="shared" si="181"/>
        <v>1.1679999999999822</v>
      </c>
      <c r="G1186">
        <f t="shared" si="182"/>
        <v>8</v>
      </c>
      <c r="H1186">
        <f t="shared" si="183"/>
        <v>1.2068733274071186</v>
      </c>
      <c r="I1186">
        <f t="shared" si="188"/>
        <v>-3.2754255645695025</v>
      </c>
      <c r="J1186">
        <f t="shared" si="184"/>
        <v>-3.568944376498862</v>
      </c>
      <c r="K1186">
        <f t="shared" si="189"/>
        <v>-20.227180239514436</v>
      </c>
      <c r="L1186">
        <f t="shared" si="180"/>
        <v>7.080185224400095E-3</v>
      </c>
      <c r="M1186">
        <f t="shared" si="185"/>
        <v>0.38911761770463332</v>
      </c>
      <c r="N1186">
        <f t="shared" si="186"/>
        <v>11.984379432728659</v>
      </c>
      <c r="O1186">
        <f t="shared" si="187"/>
        <v>1.1679999999999822</v>
      </c>
    </row>
    <row r="1187" spans="6:15">
      <c r="F1187">
        <f t="shared" si="181"/>
        <v>1.1689999999999821</v>
      </c>
      <c r="G1187">
        <f t="shared" si="182"/>
        <v>9</v>
      </c>
      <c r="H1187">
        <f t="shared" si="183"/>
        <v>1.2068733274071186</v>
      </c>
      <c r="I1187">
        <f t="shared" si="188"/>
        <v>-3.2754255645695025</v>
      </c>
      <c r="J1187">
        <f t="shared" si="184"/>
        <v>-3.568944376498862</v>
      </c>
      <c r="K1187">
        <f t="shared" si="189"/>
        <v>-20.221323600862277</v>
      </c>
      <c r="L1187">
        <f t="shared" si="180"/>
        <v>7.054845371455073E-3</v>
      </c>
      <c r="M1187">
        <f t="shared" si="185"/>
        <v>0.38772497289401847</v>
      </c>
      <c r="N1187">
        <f t="shared" si="186"/>
        <v>11.984435295291815</v>
      </c>
      <c r="O1187">
        <f t="shared" si="187"/>
        <v>1.1689999999999821</v>
      </c>
    </row>
    <row r="1188" spans="6:15">
      <c r="F1188">
        <f t="shared" si="181"/>
        <v>1.1699999999999819</v>
      </c>
      <c r="G1188">
        <f t="shared" si="182"/>
        <v>0</v>
      </c>
      <c r="H1188">
        <f t="shared" si="183"/>
        <v>1.1465296610367626</v>
      </c>
      <c r="I1188">
        <f t="shared" si="188"/>
        <v>-3.2466632748538302</v>
      </c>
      <c r="J1188">
        <f t="shared" si="184"/>
        <v>-3.5487230528979996</v>
      </c>
      <c r="K1188">
        <f t="shared" si="189"/>
        <v>-20.215483398074728</v>
      </c>
      <c r="L1188">
        <f t="shared" si="180"/>
        <v>7.7247244592888661E-3</v>
      </c>
      <c r="M1188">
        <f t="shared" si="185"/>
        <v>0.42454064177083439</v>
      </c>
      <c r="N1188">
        <f t="shared" si="186"/>
        <v>11.984491001084239</v>
      </c>
      <c r="O1188">
        <f t="shared" si="187"/>
        <v>1.1699999999999819</v>
      </c>
    </row>
    <row r="1189" spans="6:15">
      <c r="F1189">
        <f t="shared" si="181"/>
        <v>1.1709999999999818</v>
      </c>
      <c r="G1189">
        <f t="shared" si="182"/>
        <v>1</v>
      </c>
      <c r="H1189">
        <f t="shared" si="183"/>
        <v>1.1465296610367626</v>
      </c>
      <c r="I1189">
        <f t="shared" si="188"/>
        <v>-3.2466632748538302</v>
      </c>
      <c r="J1189">
        <f t="shared" si="184"/>
        <v>-3.5487230528979996</v>
      </c>
      <c r="K1189">
        <f t="shared" si="189"/>
        <v>-20.209219626582087</v>
      </c>
      <c r="L1189">
        <f t="shared" si="180"/>
        <v>7.7076596492876978E-3</v>
      </c>
      <c r="M1189">
        <f t="shared" si="185"/>
        <v>0.4236027823782082</v>
      </c>
      <c r="N1189">
        <f t="shared" si="186"/>
        <v>11.983018374329166</v>
      </c>
      <c r="O1189">
        <f t="shared" si="187"/>
        <v>1.1709999999999818</v>
      </c>
    </row>
    <row r="1190" spans="6:15">
      <c r="F1190">
        <f t="shared" si="181"/>
        <v>1.1719999999999817</v>
      </c>
      <c r="G1190">
        <f t="shared" si="182"/>
        <v>2</v>
      </c>
      <c r="H1190">
        <f t="shared" si="183"/>
        <v>1.1465296610367626</v>
      </c>
      <c r="I1190">
        <f t="shared" si="188"/>
        <v>-3.2466632748538302</v>
      </c>
      <c r="J1190">
        <f t="shared" si="184"/>
        <v>-3.5487230528979996</v>
      </c>
      <c r="K1190">
        <f t="shared" si="189"/>
        <v>-20.202967081374702</v>
      </c>
      <c r="L1190">
        <f t="shared" si="180"/>
        <v>7.6807551497910295E-3</v>
      </c>
      <c r="M1190">
        <f t="shared" si="185"/>
        <v>0.42212414666206899</v>
      </c>
      <c r="N1190">
        <f t="shared" si="186"/>
        <v>11.983055888704872</v>
      </c>
      <c r="O1190">
        <f t="shared" si="187"/>
        <v>1.1719999999999817</v>
      </c>
    </row>
    <row r="1191" spans="6:15">
      <c r="F1191">
        <f t="shared" si="181"/>
        <v>1.1729999999999816</v>
      </c>
      <c r="G1191">
        <f t="shared" si="182"/>
        <v>3</v>
      </c>
      <c r="H1191">
        <f t="shared" si="183"/>
        <v>1.1465296610367626</v>
      </c>
      <c r="I1191">
        <f t="shared" si="188"/>
        <v>-3.2466632748538302</v>
      </c>
      <c r="J1191">
        <f t="shared" si="184"/>
        <v>-3.5487230528979996</v>
      </c>
      <c r="K1191">
        <f t="shared" si="189"/>
        <v>-20.196731989219874</v>
      </c>
      <c r="L1191">
        <f t="shared" si="180"/>
        <v>7.6537834366244692E-3</v>
      </c>
      <c r="M1191">
        <f t="shared" si="185"/>
        <v>0.4206418169715101</v>
      </c>
      <c r="N1191">
        <f t="shared" si="186"/>
        <v>11.983115034133517</v>
      </c>
      <c r="O1191">
        <f t="shared" si="187"/>
        <v>1.1729999999999816</v>
      </c>
    </row>
    <row r="1192" spans="6:15">
      <c r="F1192">
        <f t="shared" si="181"/>
        <v>1.1739999999999815</v>
      </c>
      <c r="G1192">
        <f t="shared" si="182"/>
        <v>4</v>
      </c>
      <c r="H1192">
        <f t="shared" si="183"/>
        <v>1.1465296610367626</v>
      </c>
      <c r="I1192">
        <f t="shared" si="188"/>
        <v>-3.2466632748538302</v>
      </c>
      <c r="J1192">
        <f t="shared" si="184"/>
        <v>-3.5487230528979996</v>
      </c>
      <c r="K1192">
        <f t="shared" si="189"/>
        <v>-20.190514391470138</v>
      </c>
      <c r="L1192">
        <f t="shared" si="180"/>
        <v>7.6268853466289199E-3</v>
      </c>
      <c r="M1192">
        <f t="shared" si="185"/>
        <v>0.419163533513077</v>
      </c>
      <c r="N1192">
        <f t="shared" si="186"/>
        <v>11.983174327321139</v>
      </c>
      <c r="O1192">
        <f t="shared" si="187"/>
        <v>1.1739999999999815</v>
      </c>
    </row>
    <row r="1193" spans="6:15">
      <c r="F1193">
        <f t="shared" si="181"/>
        <v>1.1749999999999814</v>
      </c>
      <c r="G1193">
        <f t="shared" si="182"/>
        <v>5</v>
      </c>
      <c r="H1193">
        <f t="shared" si="183"/>
        <v>1.1465296610367626</v>
      </c>
      <c r="I1193">
        <f t="shared" si="188"/>
        <v>-3.2466632748538302</v>
      </c>
      <c r="J1193">
        <f t="shared" si="184"/>
        <v>-3.5487230528979996</v>
      </c>
      <c r="K1193">
        <f t="shared" si="189"/>
        <v>-20.184314240339706</v>
      </c>
      <c r="L1193">
        <f t="shared" si="180"/>
        <v>7.6000627032016561E-3</v>
      </c>
      <c r="M1193">
        <f t="shared" si="185"/>
        <v>0.41768939649827286</v>
      </c>
      <c r="N1193">
        <f t="shared" si="186"/>
        <v>11.983233458659477</v>
      </c>
      <c r="O1193">
        <f t="shared" si="187"/>
        <v>1.1749999999999814</v>
      </c>
    </row>
    <row r="1194" spans="6:15">
      <c r="F1194">
        <f t="shared" si="181"/>
        <v>1.1759999999999813</v>
      </c>
      <c r="G1194">
        <f t="shared" si="182"/>
        <v>6</v>
      </c>
      <c r="H1194">
        <f t="shared" si="183"/>
        <v>1.1465296610367626</v>
      </c>
      <c r="I1194">
        <f t="shared" si="188"/>
        <v>-3.2466632748538302</v>
      </c>
      <c r="J1194">
        <f t="shared" si="184"/>
        <v>-3.5487230528979996</v>
      </c>
      <c r="K1194">
        <f t="shared" si="189"/>
        <v>-20.178131486892013</v>
      </c>
      <c r="L1194">
        <f t="shared" si="180"/>
        <v>7.5733153239377704E-3</v>
      </c>
      <c r="M1194">
        <f t="shared" si="185"/>
        <v>0.41621939590236506</v>
      </c>
      <c r="N1194">
        <f t="shared" si="186"/>
        <v>11.983292424140069</v>
      </c>
      <c r="O1194">
        <f t="shared" si="187"/>
        <v>1.1759999999999813</v>
      </c>
    </row>
    <row r="1195" spans="6:15">
      <c r="F1195">
        <f t="shared" si="181"/>
        <v>1.1769999999999812</v>
      </c>
      <c r="G1195">
        <f t="shared" si="182"/>
        <v>7</v>
      </c>
      <c r="H1195">
        <f t="shared" si="183"/>
        <v>1.1465296610367626</v>
      </c>
      <c r="I1195">
        <f t="shared" si="188"/>
        <v>-3.2466632748538302</v>
      </c>
      <c r="J1195">
        <f t="shared" si="184"/>
        <v>-3.5487230528979996</v>
      </c>
      <c r="K1195">
        <f t="shared" si="189"/>
        <v>-20.171966082309275</v>
      </c>
      <c r="L1195">
        <f t="shared" si="180"/>
        <v>7.5466429980682159E-3</v>
      </c>
      <c r="M1195">
        <f t="shared" si="185"/>
        <v>0.41475352014176559</v>
      </c>
      <c r="N1195">
        <f t="shared" si="186"/>
        <v>11.983351224163906</v>
      </c>
      <c r="O1195">
        <f t="shared" si="187"/>
        <v>1.1769999999999812</v>
      </c>
    </row>
    <row r="1196" spans="6:15">
      <c r="F1196">
        <f t="shared" si="181"/>
        <v>1.1779999999999811</v>
      </c>
      <c r="G1196">
        <f t="shared" si="182"/>
        <v>8</v>
      </c>
      <c r="H1196">
        <f t="shared" si="183"/>
        <v>1.1465296610367626</v>
      </c>
      <c r="I1196">
        <f t="shared" si="188"/>
        <v>-3.2466632748538302</v>
      </c>
      <c r="J1196">
        <f t="shared" si="184"/>
        <v>-3.5487230528979996</v>
      </c>
      <c r="K1196">
        <f t="shared" si="189"/>
        <v>-20.165817977910407</v>
      </c>
      <c r="L1196">
        <f t="shared" si="180"/>
        <v>7.5200455149985225E-3</v>
      </c>
      <c r="M1196">
        <f t="shared" si="185"/>
        <v>0.41329175764248077</v>
      </c>
      <c r="N1196">
        <f t="shared" si="186"/>
        <v>11.98340985919433</v>
      </c>
      <c r="O1196">
        <f t="shared" si="187"/>
        <v>1.1779999999999811</v>
      </c>
    </row>
    <row r="1197" spans="6:15">
      <c r="F1197">
        <f t="shared" si="181"/>
        <v>1.178999999999981</v>
      </c>
      <c r="G1197">
        <f t="shared" si="182"/>
        <v>9</v>
      </c>
      <c r="H1197">
        <f t="shared" si="183"/>
        <v>1.1465296610367626</v>
      </c>
      <c r="I1197">
        <f t="shared" si="188"/>
        <v>-3.2466632748538302</v>
      </c>
      <c r="J1197">
        <f t="shared" si="184"/>
        <v>-3.5487230528979996</v>
      </c>
      <c r="K1197">
        <f t="shared" si="189"/>
        <v>-20.159687125150935</v>
      </c>
      <c r="L1197">
        <f t="shared" si="180"/>
        <v>7.4935226647191962E-3</v>
      </c>
      <c r="M1197">
        <f t="shared" si="185"/>
        <v>0.41183409686266659</v>
      </c>
      <c r="N1197">
        <f t="shared" si="186"/>
        <v>11.983468329694301</v>
      </c>
      <c r="O1197">
        <f t="shared" si="187"/>
        <v>1.178999999999981</v>
      </c>
    </row>
    <row r="1198" spans="6:15">
      <c r="F1198">
        <f t="shared" si="181"/>
        <v>1.1799999999999808</v>
      </c>
      <c r="G1198">
        <f t="shared" si="182"/>
        <v>0</v>
      </c>
      <c r="H1198">
        <f t="shared" si="183"/>
        <v>1.0892031779849245</v>
      </c>
      <c r="I1198">
        <f t="shared" si="188"/>
        <v>-3.2185229317777839</v>
      </c>
      <c r="J1198">
        <f t="shared" si="184"/>
        <v>-3.5285633657728486</v>
      </c>
      <c r="K1198">
        <f t="shared" si="189"/>
        <v>-20.15357347562259</v>
      </c>
      <c r="L1198">
        <f t="shared" si="180"/>
        <v>8.1471356819262826E-3</v>
      </c>
      <c r="M1198">
        <f t="shared" si="185"/>
        <v>0.44775580400669235</v>
      </c>
      <c r="N1198">
        <f t="shared" si="186"/>
        <v>11.983526636125493</v>
      </c>
      <c r="O1198">
        <f t="shared" si="187"/>
        <v>1.1799999999999808</v>
      </c>
    </row>
    <row r="1199" spans="6:15">
      <c r="F1199">
        <f t="shared" si="181"/>
        <v>1.1809999999999807</v>
      </c>
      <c r="G1199">
        <f t="shared" si="182"/>
        <v>1</v>
      </c>
      <c r="H1199">
        <f t="shared" si="183"/>
        <v>1.0892031779849245</v>
      </c>
      <c r="I1199">
        <f t="shared" si="188"/>
        <v>-3.2185229317777839</v>
      </c>
      <c r="J1199">
        <f t="shared" si="184"/>
        <v>-3.5285633657728486</v>
      </c>
      <c r="K1199">
        <f t="shared" si="189"/>
        <v>-20.14704657076722</v>
      </c>
      <c r="L1199">
        <f t="shared" si="180"/>
        <v>8.1286332862584108E-3</v>
      </c>
      <c r="M1199">
        <f t="shared" si="185"/>
        <v>0.44673893680676391</v>
      </c>
      <c r="N1199">
        <f t="shared" si="186"/>
        <v>11.982089767839732</v>
      </c>
      <c r="O1199">
        <f t="shared" si="187"/>
        <v>1.1809999999999807</v>
      </c>
    </row>
    <row r="1200" spans="6:15">
      <c r="F1200">
        <f t="shared" si="181"/>
        <v>1.1819999999999806</v>
      </c>
      <c r="G1200">
        <f t="shared" si="182"/>
        <v>2</v>
      </c>
      <c r="H1200">
        <f t="shared" si="183"/>
        <v>1.0892031779849245</v>
      </c>
      <c r="I1200">
        <f t="shared" si="188"/>
        <v>-3.2185229317777839</v>
      </c>
      <c r="J1200">
        <f t="shared" si="184"/>
        <v>-3.5285633657728486</v>
      </c>
      <c r="K1200">
        <f t="shared" si="189"/>
        <v>-20.140531819938786</v>
      </c>
      <c r="L1200">
        <f t="shared" si="180"/>
        <v>8.100592441199898E-3</v>
      </c>
      <c r="M1200">
        <f t="shared" si="185"/>
        <v>0.44519784904115145</v>
      </c>
      <c r="N1200">
        <f t="shared" si="186"/>
        <v>11.98213044252773</v>
      </c>
      <c r="O1200">
        <f t="shared" si="187"/>
        <v>1.1819999999999806</v>
      </c>
    </row>
    <row r="1201" spans="6:15">
      <c r="F1201">
        <f t="shared" si="181"/>
        <v>1.1829999999999805</v>
      </c>
      <c r="G1201">
        <f t="shared" si="182"/>
        <v>3</v>
      </c>
      <c r="H1201">
        <f t="shared" si="183"/>
        <v>1.0892031779849245</v>
      </c>
      <c r="I1201">
        <f t="shared" si="188"/>
        <v>-3.2185229317777839</v>
      </c>
      <c r="J1201">
        <f t="shared" si="184"/>
        <v>-3.5285633657728486</v>
      </c>
      <c r="K1201">
        <f t="shared" si="189"/>
        <v>-20.134035259186902</v>
      </c>
      <c r="L1201">
        <f t="shared" si="180"/>
        <v>8.0724930507947157E-3</v>
      </c>
      <c r="M1201">
        <f t="shared" si="185"/>
        <v>0.44365354370070131</v>
      </c>
      <c r="N1201">
        <f t="shared" si="186"/>
        <v>11.982192086038355</v>
      </c>
      <c r="O1201">
        <f t="shared" si="187"/>
        <v>1.1829999999999805</v>
      </c>
    </row>
    <row r="1202" spans="6:15">
      <c r="F1202">
        <f t="shared" si="181"/>
        <v>1.1839999999999804</v>
      </c>
      <c r="G1202">
        <f t="shared" si="182"/>
        <v>4</v>
      </c>
      <c r="H1202">
        <f t="shared" si="183"/>
        <v>1.0892031779849245</v>
      </c>
      <c r="I1202">
        <f t="shared" si="188"/>
        <v>-3.2185229317777839</v>
      </c>
      <c r="J1202">
        <f t="shared" si="184"/>
        <v>-3.5285633657728486</v>
      </c>
      <c r="K1202">
        <f t="shared" si="189"/>
        <v>-20.127556924327806</v>
      </c>
      <c r="L1202">
        <f t="shared" si="180"/>
        <v>8.0444705344645782E-3</v>
      </c>
      <c r="M1202">
        <f t="shared" si="185"/>
        <v>0.44211346325776402</v>
      </c>
      <c r="N1202">
        <f t="shared" si="186"/>
        <v>11.982253858251973</v>
      </c>
      <c r="O1202">
        <f t="shared" si="187"/>
        <v>1.1839999999999804</v>
      </c>
    </row>
    <row r="1203" spans="6:15">
      <c r="F1203">
        <f t="shared" si="181"/>
        <v>1.1849999999999803</v>
      </c>
      <c r="G1203">
        <f t="shared" si="182"/>
        <v>5</v>
      </c>
      <c r="H1203">
        <f t="shared" si="183"/>
        <v>1.0892031779849245</v>
      </c>
      <c r="I1203">
        <f t="shared" si="188"/>
        <v>-3.2185229317777839</v>
      </c>
      <c r="J1203">
        <f t="shared" si="184"/>
        <v>-3.5285633657728486</v>
      </c>
      <c r="K1203">
        <f t="shared" si="189"/>
        <v>-20.121096765468469</v>
      </c>
      <c r="L1203">
        <f t="shared" si="180"/>
        <v>8.0165266117520131E-3</v>
      </c>
      <c r="M1203">
        <f t="shared" si="185"/>
        <v>0.44057770221612308</v>
      </c>
      <c r="N1203">
        <f t="shared" si="186"/>
        <v>11.982315461469689</v>
      </c>
      <c r="O1203">
        <f t="shared" si="187"/>
        <v>1.1849999999999803</v>
      </c>
    </row>
    <row r="1204" spans="6:15">
      <c r="F1204">
        <f t="shared" si="181"/>
        <v>1.1859999999999802</v>
      </c>
      <c r="G1204">
        <f t="shared" si="182"/>
        <v>6</v>
      </c>
      <c r="H1204">
        <f t="shared" si="183"/>
        <v>1.0892031779849245</v>
      </c>
      <c r="I1204">
        <f t="shared" si="188"/>
        <v>-3.2185229317777839</v>
      </c>
      <c r="J1204">
        <f t="shared" si="184"/>
        <v>-3.5285633657728486</v>
      </c>
      <c r="K1204">
        <f t="shared" si="189"/>
        <v>-20.114654731630964</v>
      </c>
      <c r="L1204">
        <f t="shared" si="180"/>
        <v>7.9886610898390158E-3</v>
      </c>
      <c r="M1204">
        <f t="shared" si="185"/>
        <v>0.4390462499787558</v>
      </c>
      <c r="N1204">
        <f t="shared" si="186"/>
        <v>11.982376891911356</v>
      </c>
      <c r="O1204">
        <f t="shared" si="187"/>
        <v>1.1859999999999802</v>
      </c>
    </row>
    <row r="1205" spans="6:15">
      <c r="F1205">
        <f t="shared" si="181"/>
        <v>1.1869999999999801</v>
      </c>
      <c r="G1205">
        <f t="shared" si="182"/>
        <v>7</v>
      </c>
      <c r="H1205">
        <f t="shared" si="183"/>
        <v>1.0892031779849245</v>
      </c>
      <c r="I1205">
        <f t="shared" si="188"/>
        <v>-3.2185229317777839</v>
      </c>
      <c r="J1205">
        <f t="shared" si="184"/>
        <v>-3.5285633657728486</v>
      </c>
      <c r="K1205">
        <f t="shared" si="189"/>
        <v>-20.108230771962855</v>
      </c>
      <c r="L1205">
        <f t="shared" si="180"/>
        <v>7.9608737491556076E-3</v>
      </c>
      <c r="M1205">
        <f t="shared" si="185"/>
        <v>0.43751909447838666</v>
      </c>
      <c r="N1205">
        <f t="shared" si="186"/>
        <v>11.982438150000849</v>
      </c>
      <c r="O1205">
        <f t="shared" si="187"/>
        <v>1.1869999999999801</v>
      </c>
    </row>
    <row r="1206" spans="6:15">
      <c r="F1206">
        <f t="shared" si="181"/>
        <v>1.18799999999998</v>
      </c>
      <c r="G1206">
        <f t="shared" si="182"/>
        <v>8</v>
      </c>
      <c r="H1206">
        <f t="shared" si="183"/>
        <v>1.0892031779849245</v>
      </c>
      <c r="I1206">
        <f t="shared" si="188"/>
        <v>-3.2185229317777839</v>
      </c>
      <c r="J1206">
        <f t="shared" si="184"/>
        <v>-3.5285633657728486</v>
      </c>
      <c r="K1206">
        <f t="shared" si="189"/>
        <v>-20.10182483575414</v>
      </c>
      <c r="L1206">
        <f t="shared" si="180"/>
        <v>7.9331643703573658E-3</v>
      </c>
      <c r="M1206">
        <f t="shared" si="185"/>
        <v>0.43599622366013624</v>
      </c>
      <c r="N1206">
        <f t="shared" si="186"/>
        <v>11.982499236220864</v>
      </c>
      <c r="O1206">
        <f t="shared" si="187"/>
        <v>1.18799999999998</v>
      </c>
    </row>
    <row r="1207" spans="6:15">
      <c r="F1207">
        <f t="shared" si="181"/>
        <v>1.1889999999999799</v>
      </c>
      <c r="G1207">
        <f t="shared" si="182"/>
        <v>9</v>
      </c>
      <c r="H1207">
        <f t="shared" si="183"/>
        <v>1.0892031779849245</v>
      </c>
      <c r="I1207">
        <f t="shared" si="188"/>
        <v>-3.2185229317777839</v>
      </c>
      <c r="J1207">
        <f t="shared" si="184"/>
        <v>-3.5285633657728486</v>
      </c>
      <c r="K1207">
        <f t="shared" si="189"/>
        <v>-20.09543687243708</v>
      </c>
      <c r="L1207">
        <f t="shared" si="180"/>
        <v>7.9055327347096367E-3</v>
      </c>
      <c r="M1207">
        <f t="shared" si="185"/>
        <v>0.43447762550263708</v>
      </c>
      <c r="N1207">
        <f t="shared" si="186"/>
        <v>11.982560151053594</v>
      </c>
      <c r="O1207">
        <f t="shared" si="187"/>
        <v>1.1889999999999799</v>
      </c>
    </row>
    <row r="1208" spans="6:15">
      <c r="F1208">
        <f t="shared" si="181"/>
        <v>1.1899999999999797</v>
      </c>
      <c r="G1208">
        <f t="shared" si="182"/>
        <v>0</v>
      </c>
      <c r="H1208">
        <f t="shared" si="183"/>
        <v>1.0347430190856781</v>
      </c>
      <c r="I1208">
        <f t="shared" si="188"/>
        <v>-3.1909786564192615</v>
      </c>
      <c r="J1208">
        <f t="shared" si="184"/>
        <v>-3.5084679289004117</v>
      </c>
      <c r="K1208">
        <f t="shared" si="189"/>
        <v>-20.089066831585821</v>
      </c>
      <c r="L1208">
        <f t="shared" si="180"/>
        <v>8.543584719811816E-3</v>
      </c>
      <c r="M1208">
        <f t="shared" si="185"/>
        <v>0.46954411889874859</v>
      </c>
      <c r="N1208">
        <f t="shared" si="186"/>
        <v>11.982620894979895</v>
      </c>
      <c r="O1208">
        <f t="shared" si="187"/>
        <v>1.1899999999999797</v>
      </c>
    </row>
    <row r="1209" spans="6:15">
      <c r="F1209">
        <f t="shared" si="181"/>
        <v>1.1909999999999796</v>
      </c>
      <c r="G1209">
        <f t="shared" si="182"/>
        <v>1</v>
      </c>
      <c r="H1209">
        <f t="shared" si="183"/>
        <v>1.0347430190856781</v>
      </c>
      <c r="I1209">
        <f t="shared" si="188"/>
        <v>-3.1909786564192615</v>
      </c>
      <c r="J1209">
        <f t="shared" si="184"/>
        <v>-3.5084679289004117</v>
      </c>
      <c r="K1209">
        <f t="shared" si="189"/>
        <v>-20.082293401407455</v>
      </c>
      <c r="L1209">
        <f t="shared" si="180"/>
        <v>8.5237312666541065E-3</v>
      </c>
      <c r="M1209">
        <f t="shared" si="185"/>
        <v>0.4684529993657009</v>
      </c>
      <c r="N1209">
        <f t="shared" si="186"/>
        <v>11.98121823524405</v>
      </c>
      <c r="O1209">
        <f t="shared" si="187"/>
        <v>1.1909999999999796</v>
      </c>
    </row>
    <row r="1210" spans="6:15">
      <c r="F1210">
        <f t="shared" si="181"/>
        <v>1.1919999999999795</v>
      </c>
      <c r="G1210">
        <f t="shared" si="182"/>
        <v>2</v>
      </c>
      <c r="H1210">
        <f t="shared" si="183"/>
        <v>1.0347430190856781</v>
      </c>
      <c r="I1210">
        <f t="shared" si="188"/>
        <v>-3.1909786564192615</v>
      </c>
      <c r="J1210">
        <f t="shared" si="184"/>
        <v>-3.5084679289004117</v>
      </c>
      <c r="K1210">
        <f t="shared" si="189"/>
        <v>-20.075532997104634</v>
      </c>
      <c r="L1210">
        <f t="shared" si="180"/>
        <v>8.4946261792418227E-3</v>
      </c>
      <c r="M1210">
        <f t="shared" si="185"/>
        <v>0.4668534222475878</v>
      </c>
      <c r="N1210">
        <f t="shared" si="186"/>
        <v>11.981261880025372</v>
      </c>
      <c r="O1210">
        <f t="shared" si="187"/>
        <v>1.1919999999999795</v>
      </c>
    </row>
    <row r="1211" spans="6:15">
      <c r="F1211">
        <f t="shared" si="181"/>
        <v>1.1929999999999794</v>
      </c>
      <c r="G1211">
        <f t="shared" si="182"/>
        <v>3</v>
      </c>
      <c r="H1211">
        <f t="shared" si="183"/>
        <v>1.0347430190856781</v>
      </c>
      <c r="I1211">
        <f t="shared" si="188"/>
        <v>-3.1909786564192615</v>
      </c>
      <c r="J1211">
        <f t="shared" si="184"/>
        <v>-3.5084679289004117</v>
      </c>
      <c r="K1211">
        <f t="shared" si="189"/>
        <v>-20.068791473142632</v>
      </c>
      <c r="L1211">
        <f t="shared" si="180"/>
        <v>8.4654707117994294E-3</v>
      </c>
      <c r="M1211">
        <f t="shared" si="185"/>
        <v>0.46525107630963802</v>
      </c>
      <c r="N1211">
        <f t="shared" si="186"/>
        <v>11.981325863110097</v>
      </c>
      <c r="O1211">
        <f t="shared" si="187"/>
        <v>1.1929999999999794</v>
      </c>
    </row>
    <row r="1212" spans="6:15">
      <c r="F1212">
        <f t="shared" si="181"/>
        <v>1.1939999999999793</v>
      </c>
      <c r="G1212">
        <f t="shared" si="182"/>
        <v>4</v>
      </c>
      <c r="H1212">
        <f t="shared" si="183"/>
        <v>1.0347430190856781</v>
      </c>
      <c r="I1212">
        <f t="shared" si="188"/>
        <v>-3.1909786564192615</v>
      </c>
      <c r="J1212">
        <f t="shared" si="184"/>
        <v>-3.5084679289004117</v>
      </c>
      <c r="K1212">
        <f t="shared" si="189"/>
        <v>-20.062068860122924</v>
      </c>
      <c r="L1212">
        <f t="shared" si="180"/>
        <v>8.436395161927868E-3</v>
      </c>
      <c r="M1212">
        <f t="shared" si="185"/>
        <v>0.46365312253570512</v>
      </c>
      <c r="N1212">
        <f t="shared" si="186"/>
        <v>11.981389956947615</v>
      </c>
      <c r="O1212">
        <f t="shared" si="187"/>
        <v>1.1939999999999793</v>
      </c>
    </row>
    <row r="1213" spans="6:15">
      <c r="F1213">
        <f t="shared" si="181"/>
        <v>1.1949999999999792</v>
      </c>
      <c r="G1213">
        <f t="shared" si="182"/>
        <v>5</v>
      </c>
      <c r="H1213">
        <f t="shared" si="183"/>
        <v>1.0347430190856781</v>
      </c>
      <c r="I1213">
        <f t="shared" si="188"/>
        <v>-3.1909786564192615</v>
      </c>
      <c r="J1213">
        <f t="shared" si="184"/>
        <v>-3.5084679289004117</v>
      </c>
      <c r="K1213">
        <f t="shared" si="189"/>
        <v>-20.055365106179668</v>
      </c>
      <c r="L1213">
        <f t="shared" si="180"/>
        <v>8.4074011517649878E-3</v>
      </c>
      <c r="M1213">
        <f t="shared" si="185"/>
        <v>0.4620596500763402</v>
      </c>
      <c r="N1213">
        <f t="shared" si="186"/>
        <v>11.981453875098572</v>
      </c>
      <c r="O1213">
        <f t="shared" si="187"/>
        <v>1.1949999999999792</v>
      </c>
    </row>
    <row r="1214" spans="6:15">
      <c r="F1214">
        <f t="shared" si="181"/>
        <v>1.1959999999999791</v>
      </c>
      <c r="G1214">
        <f t="shared" si="182"/>
        <v>6</v>
      </c>
      <c r="H1214">
        <f t="shared" si="183"/>
        <v>1.0347430190856781</v>
      </c>
      <c r="I1214">
        <f t="shared" si="188"/>
        <v>-3.1909786564192615</v>
      </c>
      <c r="J1214">
        <f t="shared" si="184"/>
        <v>-3.5084679289004117</v>
      </c>
      <c r="K1214">
        <f t="shared" si="189"/>
        <v>-20.048680158423899</v>
      </c>
      <c r="L1214">
        <f t="shared" si="180"/>
        <v>8.3784884787568188E-3</v>
      </c>
      <c r="M1214">
        <f t="shared" si="185"/>
        <v>0.46047064779944502</v>
      </c>
      <c r="N1214">
        <f t="shared" si="186"/>
        <v>11.981517613996946</v>
      </c>
      <c r="O1214">
        <f t="shared" si="187"/>
        <v>1.1959999999999791</v>
      </c>
    </row>
    <row r="1215" spans="6:15">
      <c r="F1215">
        <f t="shared" si="181"/>
        <v>1.196999999999979</v>
      </c>
      <c r="G1215">
        <f t="shared" si="182"/>
        <v>7</v>
      </c>
      <c r="H1215">
        <f t="shared" si="183"/>
        <v>1.0347430190856781</v>
      </c>
      <c r="I1215">
        <f t="shared" si="188"/>
        <v>-3.1909786564192615</v>
      </c>
      <c r="J1215">
        <f t="shared" si="184"/>
        <v>-3.5084679289004117</v>
      </c>
      <c r="K1215">
        <f t="shared" si="189"/>
        <v>-20.042013964098444</v>
      </c>
      <c r="L1215">
        <f t="shared" si="180"/>
        <v>8.3496569150979822E-3</v>
      </c>
      <c r="M1215">
        <f t="shared" si="185"/>
        <v>0.45888610318513706</v>
      </c>
      <c r="N1215">
        <f t="shared" si="186"/>
        <v>11.981581174088022</v>
      </c>
      <c r="O1215">
        <f t="shared" si="187"/>
        <v>1.196999999999979</v>
      </c>
    </row>
    <row r="1216" spans="6:15">
      <c r="F1216">
        <f t="shared" si="181"/>
        <v>1.1979999999999789</v>
      </c>
      <c r="G1216">
        <f t="shared" si="182"/>
        <v>8</v>
      </c>
      <c r="H1216">
        <f t="shared" si="183"/>
        <v>1.0347430190856781</v>
      </c>
      <c r="I1216">
        <f t="shared" si="188"/>
        <v>-3.1909786564192615</v>
      </c>
      <c r="J1216">
        <f t="shared" si="184"/>
        <v>-3.5084679289004117</v>
      </c>
      <c r="K1216">
        <f t="shared" si="189"/>
        <v>-20.035366470593903</v>
      </c>
      <c r="L1216">
        <f t="shared" si="180"/>
        <v>8.3209062332559348E-3</v>
      </c>
      <c r="M1216">
        <f t="shared" si="185"/>
        <v>0.45730600372852864</v>
      </c>
      <c r="N1216">
        <f t="shared" si="186"/>
        <v>11.981644555872595</v>
      </c>
      <c r="O1216">
        <f t="shared" si="187"/>
        <v>1.1979999999999789</v>
      </c>
    </row>
    <row r="1217" spans="6:15">
      <c r="F1217">
        <f t="shared" si="181"/>
        <v>1.1989999999999787</v>
      </c>
      <c r="G1217">
        <f t="shared" si="182"/>
        <v>9</v>
      </c>
      <c r="H1217">
        <f t="shared" si="183"/>
        <v>1.0347430190856781</v>
      </c>
      <c r="I1217">
        <f t="shared" si="188"/>
        <v>-3.1909786564192615</v>
      </c>
      <c r="J1217">
        <f t="shared" si="184"/>
        <v>-3.5084679289004117</v>
      </c>
      <c r="K1217">
        <f t="shared" si="189"/>
        <v>-20.02873762544845</v>
      </c>
      <c r="L1217">
        <f t="shared" si="180"/>
        <v>8.2922362063312209E-3</v>
      </c>
      <c r="M1217">
        <f t="shared" si="185"/>
        <v>0.45573033695952575</v>
      </c>
      <c r="N1217">
        <f t="shared" si="186"/>
        <v>11.98170775985086</v>
      </c>
      <c r="O1217">
        <f t="shared" si="187"/>
        <v>1.1989999999999787</v>
      </c>
    </row>
    <row r="1218" spans="6:15">
      <c r="F1218">
        <f t="shared" si="181"/>
        <v>1.1999999999999786</v>
      </c>
      <c r="G1218">
        <f t="shared" si="182"/>
        <v>0</v>
      </c>
      <c r="H1218">
        <f t="shared" si="183"/>
        <v>0.98300586813139412</v>
      </c>
      <c r="I1218">
        <f t="shared" si="188"/>
        <v>-3.1640058075547017</v>
      </c>
      <c r="J1218">
        <f t="shared" si="184"/>
        <v>-3.488439191274963</v>
      </c>
      <c r="K1218">
        <f t="shared" si="189"/>
        <v>-20.022127376347438</v>
      </c>
      <c r="L1218">
        <f t="shared" si="180"/>
        <v>8.9153979680460394E-3</v>
      </c>
      <c r="M1218">
        <f t="shared" si="185"/>
        <v>0.48997848336781952</v>
      </c>
      <c r="N1218">
        <f t="shared" si="186"/>
        <v>11.981770786521619</v>
      </c>
      <c r="O1218">
        <f t="shared" si="187"/>
        <v>1.1999999999999786</v>
      </c>
    </row>
    <row r="1219" spans="6:15">
      <c r="F1219">
        <f t="shared" si="181"/>
        <v>1.2009999999999785</v>
      </c>
      <c r="G1219">
        <f t="shared" si="182"/>
        <v>1</v>
      </c>
      <c r="H1219">
        <f t="shared" si="183"/>
        <v>0.98300586813139412</v>
      </c>
      <c r="I1219">
        <f t="shared" si="188"/>
        <v>-3.1640058075547017</v>
      </c>
      <c r="J1219">
        <f t="shared" si="184"/>
        <v>-3.488439191274963</v>
      </c>
      <c r="K1219">
        <f t="shared" si="189"/>
        <v>-20.015123178264421</v>
      </c>
      <c r="L1219">
        <f t="shared" si="180"/>
        <v>8.8942754289241203E-3</v>
      </c>
      <c r="M1219">
        <f t="shared" si="185"/>
        <v>0.48881761654830913</v>
      </c>
      <c r="N1219">
        <f t="shared" si="186"/>
        <v>11.980400860665288</v>
      </c>
      <c r="O1219">
        <f t="shared" si="187"/>
        <v>1.2009999999999785</v>
      </c>
    </row>
    <row r="1220" spans="6:15">
      <c r="F1220">
        <f t="shared" si="181"/>
        <v>1.2019999999999784</v>
      </c>
      <c r="G1220">
        <f t="shared" si="182"/>
        <v>2</v>
      </c>
      <c r="H1220">
        <f t="shared" si="183"/>
        <v>0.98300586813139412</v>
      </c>
      <c r="I1220">
        <f t="shared" si="188"/>
        <v>-3.1640058075547017</v>
      </c>
      <c r="J1220">
        <f t="shared" si="184"/>
        <v>-3.488439191274963</v>
      </c>
      <c r="K1220">
        <f t="shared" si="189"/>
        <v>-20.008132824954235</v>
      </c>
      <c r="L1220">
        <f t="shared" si="180"/>
        <v>8.8641744841090938E-3</v>
      </c>
      <c r="M1220">
        <f t="shared" si="185"/>
        <v>0.48716330842417749</v>
      </c>
      <c r="N1220">
        <f t="shared" si="186"/>
        <v>11.980447295338069</v>
      </c>
      <c r="O1220">
        <f t="shared" si="187"/>
        <v>1.2019999999999784</v>
      </c>
    </row>
    <row r="1221" spans="6:15">
      <c r="F1221">
        <f t="shared" si="181"/>
        <v>1.2029999999999783</v>
      </c>
      <c r="G1221">
        <f t="shared" si="182"/>
        <v>3</v>
      </c>
      <c r="H1221">
        <f t="shared" si="183"/>
        <v>0.98300586813139412</v>
      </c>
      <c r="I1221">
        <f t="shared" si="188"/>
        <v>-3.1640058075547017</v>
      </c>
      <c r="J1221">
        <f t="shared" si="184"/>
        <v>-3.488439191274963</v>
      </c>
      <c r="K1221">
        <f t="shared" si="189"/>
        <v>-20.001161997900343</v>
      </c>
      <c r="L1221">
        <f t="shared" si="180"/>
        <v>8.8340308521526884E-3</v>
      </c>
      <c r="M1221">
        <f t="shared" si="185"/>
        <v>0.48550665427120143</v>
      </c>
      <c r="N1221">
        <f t="shared" si="186"/>
        <v>11.980513467663032</v>
      </c>
      <c r="O1221">
        <f t="shared" si="187"/>
        <v>1.2029999999999783</v>
      </c>
    </row>
    <row r="1222" spans="6:15">
      <c r="F1222">
        <f t="shared" si="181"/>
        <v>1.2039999999999782</v>
      </c>
      <c r="G1222">
        <f t="shared" si="182"/>
        <v>4</v>
      </c>
      <c r="H1222">
        <f t="shared" si="183"/>
        <v>0.98300586813139412</v>
      </c>
      <c r="I1222">
        <f t="shared" si="188"/>
        <v>-3.1640058075547017</v>
      </c>
      <c r="J1222">
        <f t="shared" si="184"/>
        <v>-3.488439191274963</v>
      </c>
      <c r="K1222">
        <f t="shared" si="189"/>
        <v>-19.994210722791472</v>
      </c>
      <c r="L1222">
        <f t="shared" si="180"/>
        <v>8.8039699847333782E-3</v>
      </c>
      <c r="M1222">
        <f t="shared" si="185"/>
        <v>0.48385454874774353</v>
      </c>
      <c r="N1222">
        <f t="shared" si="186"/>
        <v>11.980579733829153</v>
      </c>
      <c r="O1222">
        <f t="shared" si="187"/>
        <v>1.2039999999999782</v>
      </c>
    </row>
    <row r="1223" spans="6:15">
      <c r="F1223">
        <f t="shared" si="181"/>
        <v>1.2049999999999781</v>
      </c>
      <c r="G1223">
        <f t="shared" si="182"/>
        <v>5</v>
      </c>
      <c r="H1223">
        <f t="shared" si="183"/>
        <v>0.98300586813139412</v>
      </c>
      <c r="I1223">
        <f t="shared" si="188"/>
        <v>-3.1640058075547017</v>
      </c>
      <c r="J1223">
        <f t="shared" si="184"/>
        <v>-3.488439191274963</v>
      </c>
      <c r="K1223">
        <f t="shared" si="189"/>
        <v>-19.987278945916341</v>
      </c>
      <c r="L1223">
        <f t="shared" si="180"/>
        <v>8.7739934125655745E-3</v>
      </c>
      <c r="M1223">
        <f t="shared" si="185"/>
        <v>0.48220707597984358</v>
      </c>
      <c r="N1223">
        <f t="shared" si="186"/>
        <v>11.980645818050091</v>
      </c>
      <c r="O1223">
        <f t="shared" si="187"/>
        <v>1.2049999999999781</v>
      </c>
    </row>
    <row r="1224" spans="6:15">
      <c r="F1224">
        <f t="shared" si="181"/>
        <v>1.205999999999978</v>
      </c>
      <c r="G1224">
        <f t="shared" si="182"/>
        <v>6</v>
      </c>
      <c r="H1224">
        <f t="shared" si="183"/>
        <v>0.98300586813139412</v>
      </c>
      <c r="I1224">
        <f t="shared" si="188"/>
        <v>-3.1640058075547017</v>
      </c>
      <c r="J1224">
        <f t="shared" si="184"/>
        <v>-3.488439191274963</v>
      </c>
      <c r="K1224">
        <f t="shared" si="189"/>
        <v>-19.980366612598544</v>
      </c>
      <c r="L1224">
        <f t="shared" si="180"/>
        <v>8.7441009239978065E-3</v>
      </c>
      <c r="M1224">
        <f t="shared" si="185"/>
        <v>0.48056422433541662</v>
      </c>
      <c r="N1224">
        <f t="shared" si="186"/>
        <v>11.980711716960807</v>
      </c>
      <c r="O1224">
        <f t="shared" si="187"/>
        <v>1.205999999999978</v>
      </c>
    </row>
    <row r="1225" spans="6:15">
      <c r="F1225">
        <f t="shared" si="181"/>
        <v>1.2069999999999779</v>
      </c>
      <c r="G1225">
        <f t="shared" si="182"/>
        <v>7</v>
      </c>
      <c r="H1225">
        <f t="shared" si="183"/>
        <v>0.98300586813139412</v>
      </c>
      <c r="I1225">
        <f t="shared" si="188"/>
        <v>-3.1640058075547017</v>
      </c>
      <c r="J1225">
        <f t="shared" si="184"/>
        <v>-3.488439191274963</v>
      </c>
      <c r="K1225">
        <f t="shared" si="189"/>
        <v>-19.973473668299341</v>
      </c>
      <c r="L1225">
        <f t="shared" si="180"/>
        <v>8.7142922835252903E-3</v>
      </c>
      <c r="M1225">
        <f t="shared" si="185"/>
        <v>0.47892598087143129</v>
      </c>
      <c r="N1225">
        <f t="shared" si="186"/>
        <v>11.980777431026583</v>
      </c>
      <c r="O1225">
        <f t="shared" si="187"/>
        <v>1.2069999999999779</v>
      </c>
    </row>
    <row r="1226" spans="6:15">
      <c r="F1226">
        <f t="shared" si="181"/>
        <v>1.2079999999999778</v>
      </c>
      <c r="G1226">
        <f t="shared" si="182"/>
        <v>8</v>
      </c>
      <c r="H1226">
        <f t="shared" si="183"/>
        <v>0.98300586813139412</v>
      </c>
      <c r="I1226">
        <f t="shared" si="188"/>
        <v>-3.1640058075547017</v>
      </c>
      <c r="J1226">
        <f t="shared" si="184"/>
        <v>-3.488439191274963</v>
      </c>
      <c r="K1226">
        <f t="shared" si="189"/>
        <v>-19.96660005863275</v>
      </c>
      <c r="L1226">
        <f t="shared" si="180"/>
        <v>8.6845672559599137E-3</v>
      </c>
      <c r="M1226">
        <f t="shared" si="185"/>
        <v>0.47729233266225968</v>
      </c>
      <c r="N1226">
        <f t="shared" si="186"/>
        <v>11.980842960765143</v>
      </c>
      <c r="O1226">
        <f t="shared" si="187"/>
        <v>1.2079999999999778</v>
      </c>
    </row>
    <row r="1227" spans="6:15">
      <c r="F1227">
        <f t="shared" si="181"/>
        <v>1.2089999999999776</v>
      </c>
      <c r="G1227">
        <f t="shared" si="182"/>
        <v>9</v>
      </c>
      <c r="H1227">
        <f t="shared" si="183"/>
        <v>0.98300586813139412</v>
      </c>
      <c r="I1227">
        <f t="shared" si="188"/>
        <v>-3.1640058075547017</v>
      </c>
      <c r="J1227">
        <f t="shared" si="184"/>
        <v>-3.488439191274963</v>
      </c>
      <c r="K1227">
        <f t="shared" si="189"/>
        <v>-19.959745729365341</v>
      </c>
      <c r="L1227">
        <f t="shared" si="180"/>
        <v>8.6549256067685043E-3</v>
      </c>
      <c r="M1227">
        <f t="shared" si="185"/>
        <v>0.47566326681826904</v>
      </c>
      <c r="N1227">
        <f t="shared" si="186"/>
        <v>11.980908306693509</v>
      </c>
      <c r="O1227">
        <f t="shared" si="187"/>
        <v>1.2089999999999776</v>
      </c>
    </row>
    <row r="1228" spans="6:15">
      <c r="F1228">
        <f t="shared" si="181"/>
        <v>1.2099999999999775</v>
      </c>
      <c r="G1228">
        <f t="shared" si="182"/>
        <v>0</v>
      </c>
      <c r="H1228">
        <f t="shared" si="183"/>
        <v>0.93385557472482439</v>
      </c>
      <c r="I1228">
        <f t="shared" si="188"/>
        <v>-3.1375809222792839</v>
      </c>
      <c r="J1228">
        <f t="shared" si="184"/>
        <v>-3.4684794455455976</v>
      </c>
      <c r="K1228">
        <f t="shared" si="189"/>
        <v>-19.952910626415804</v>
      </c>
      <c r="L1228">
        <f t="shared" si="180"/>
        <v>9.2638353983954431E-3</v>
      </c>
      <c r="M1228">
        <f t="shared" si="185"/>
        <v>0.50912814379611315</v>
      </c>
      <c r="N1228">
        <f t="shared" si="186"/>
        <v>11.980973469327269</v>
      </c>
      <c r="O1228">
        <f t="shared" si="187"/>
        <v>1.2099999999999775</v>
      </c>
    </row>
    <row r="1229" spans="6:15">
      <c r="F1229">
        <f t="shared" si="181"/>
        <v>1.2109999999999774</v>
      </c>
      <c r="G1229">
        <f t="shared" si="182"/>
        <v>1</v>
      </c>
      <c r="H1229">
        <f t="shared" si="183"/>
        <v>0.93385557472482439</v>
      </c>
      <c r="I1229">
        <f t="shared" si="188"/>
        <v>-3.1375809222792839</v>
      </c>
      <c r="J1229">
        <f t="shared" si="184"/>
        <v>-3.4684794455455976</v>
      </c>
      <c r="K1229">
        <f t="shared" si="189"/>
        <v>-19.945690609835218</v>
      </c>
      <c r="L1229">
        <f t="shared" si="180"/>
        <v>9.241521429734386E-3</v>
      </c>
      <c r="M1229">
        <f t="shared" si="185"/>
        <v>0.50790179758457576</v>
      </c>
      <c r="N1229">
        <f t="shared" si="186"/>
        <v>11.979634874248156</v>
      </c>
      <c r="O1229">
        <f t="shared" si="187"/>
        <v>1.2109999999999774</v>
      </c>
    </row>
    <row r="1230" spans="6:15">
      <c r="F1230">
        <f t="shared" si="181"/>
        <v>1.2119999999999773</v>
      </c>
      <c r="G1230">
        <f t="shared" si="182"/>
        <v>2</v>
      </c>
      <c r="H1230">
        <f t="shared" si="183"/>
        <v>0.93385557472482439</v>
      </c>
      <c r="I1230">
        <f t="shared" si="188"/>
        <v>-3.1375809222792839</v>
      </c>
      <c r="J1230">
        <f t="shared" si="184"/>
        <v>-3.4684794455455976</v>
      </c>
      <c r="K1230">
        <f t="shared" si="189"/>
        <v>-19.938485206759388</v>
      </c>
      <c r="L1230">
        <f t="shared" si="180"/>
        <v>9.2104894824879338E-3</v>
      </c>
      <c r="M1230">
        <f t="shared" si="185"/>
        <v>0.50619632279789062</v>
      </c>
      <c r="N1230">
        <f t="shared" si="186"/>
        <v>11.979683928096616</v>
      </c>
      <c r="O1230">
        <f t="shared" si="187"/>
        <v>1.2119999999999773</v>
      </c>
    </row>
    <row r="1231" spans="6:15">
      <c r="F1231">
        <f t="shared" si="181"/>
        <v>1.2129999999999772</v>
      </c>
      <c r="G1231">
        <f t="shared" si="182"/>
        <v>3</v>
      </c>
      <c r="H1231">
        <f t="shared" si="183"/>
        <v>0.93385557472482439</v>
      </c>
      <c r="I1231">
        <f t="shared" si="188"/>
        <v>-3.1375809222792839</v>
      </c>
      <c r="J1231">
        <f t="shared" si="184"/>
        <v>-3.4684794455455976</v>
      </c>
      <c r="K1231">
        <f t="shared" si="189"/>
        <v>-19.931299933795419</v>
      </c>
      <c r="L1231">
        <f t="shared" si="180"/>
        <v>9.1794220970984591E-3</v>
      </c>
      <c r="M1231">
        <f t="shared" si="185"/>
        <v>0.5044889003777252</v>
      </c>
      <c r="N1231">
        <f t="shared" si="186"/>
        <v>11.979752147088085</v>
      </c>
      <c r="O1231">
        <f t="shared" si="187"/>
        <v>1.2129999999999772</v>
      </c>
    </row>
    <row r="1232" spans="6:15">
      <c r="F1232">
        <f t="shared" si="181"/>
        <v>1.2139999999999771</v>
      </c>
      <c r="G1232">
        <f t="shared" si="182"/>
        <v>4</v>
      </c>
      <c r="H1232">
        <f t="shared" si="183"/>
        <v>0.93385557472482439</v>
      </c>
      <c r="I1232">
        <f t="shared" si="188"/>
        <v>-3.1375809222792839</v>
      </c>
      <c r="J1232">
        <f t="shared" si="184"/>
        <v>-3.4684794455455976</v>
      </c>
      <c r="K1232">
        <f t="shared" si="189"/>
        <v>-19.924134812003086</v>
      </c>
      <c r="L1232">
        <f t="shared" si="180"/>
        <v>9.1484401369929715E-3</v>
      </c>
      <c r="M1232">
        <f t="shared" si="185"/>
        <v>0.50278617281820881</v>
      </c>
      <c r="N1232">
        <f t="shared" si="186"/>
        <v>11.979820443984892</v>
      </c>
      <c r="O1232">
        <f t="shared" si="187"/>
        <v>1.2139999999999771</v>
      </c>
    </row>
    <row r="1233" spans="6:15">
      <c r="F1233">
        <f t="shared" si="181"/>
        <v>1.214999999999977</v>
      </c>
      <c r="G1233">
        <f t="shared" si="182"/>
        <v>5</v>
      </c>
      <c r="H1233">
        <f t="shared" si="183"/>
        <v>0.93385557472482439</v>
      </c>
      <c r="I1233">
        <f t="shared" si="188"/>
        <v>-3.1375809222792839</v>
      </c>
      <c r="J1233">
        <f t="shared" si="184"/>
        <v>-3.4684794455455976</v>
      </c>
      <c r="K1233">
        <f t="shared" si="189"/>
        <v>-19.916989785946374</v>
      </c>
      <c r="L1233">
        <f t="shared" ref="L1233:L1296" si="190">$B$42*M1233</f>
        <v>9.1175450470130665E-3</v>
      </c>
      <c r="M1233">
        <f t="shared" si="185"/>
        <v>0.50108821952592475</v>
      </c>
      <c r="N1233">
        <f t="shared" si="186"/>
        <v>11.979888553087271</v>
      </c>
      <c r="O1233">
        <f t="shared" si="187"/>
        <v>1.214999999999977</v>
      </c>
    </row>
    <row r="1234" spans="6:15">
      <c r="F1234">
        <f t="shared" ref="F1234:F1297" si="191">F1233+$B$17</f>
        <v>1.2159999999999769</v>
      </c>
      <c r="G1234">
        <f t="shared" ref="G1234:G1297" si="192">IF(G1233=($B$20-1),0,G1233+1)</f>
        <v>6</v>
      </c>
      <c r="H1234">
        <f t="shared" ref="H1234:H1297" si="193">IF(G1234=0,$B$31*$B$29+(1-$B$31)*H1233,H1233)</f>
        <v>0.93385557472482439</v>
      </c>
      <c r="I1234">
        <f t="shared" si="188"/>
        <v>-3.1375809222792839</v>
      </c>
      <c r="J1234">
        <f t="shared" ref="J1234:J1297" si="194">IF(G1234=0,IF(J1233&gt;$B$25,$B$25,IF(J1233&lt;-$B$25,-$B$25,J1233+$B$17*($B$29-K1233))),J1233)</f>
        <v>-3.4684794455455976</v>
      </c>
      <c r="K1234">
        <f t="shared" si="189"/>
        <v>-19.909864799278601</v>
      </c>
      <c r="L1234">
        <f t="shared" si="190"/>
        <v>9.0867366070119908E-3</v>
      </c>
      <c r="M1234">
        <f t="shared" ref="M1234:M1297" si="195">((0.01*I1234*N1234)-(K1234*$B$41))/$B$40</f>
        <v>0.49939502840189864</v>
      </c>
      <c r="N1234">
        <f t="shared" ref="N1234:N1297" si="196">$B$45-$B$47*$B$50*M1233-$B$46</f>
        <v>11.979956471218962</v>
      </c>
      <c r="O1234">
        <f t="shared" ref="O1234:O1297" si="197">IF(K1234&lt;0,F1234,9999)</f>
        <v>1.2159999999999769</v>
      </c>
    </row>
    <row r="1235" spans="6:15">
      <c r="F1235">
        <f t="shared" si="191"/>
        <v>1.2169999999999768</v>
      </c>
      <c r="G1235">
        <f t="shared" si="192"/>
        <v>7</v>
      </c>
      <c r="H1235">
        <f t="shared" si="193"/>
        <v>0.93385557472482439</v>
      </c>
      <c r="I1235">
        <f t="shared" ref="I1235:I1298" si="198">IF(G1235=0,MAX(-$B$26,MIN(($B$23*(H1235-K1234)+($B$24*J1235)),$B$26)),I1234)</f>
        <v>-3.1375809222792839</v>
      </c>
      <c r="J1235">
        <f t="shared" si="194"/>
        <v>-3.4684794455455976</v>
      </c>
      <c r="K1235">
        <f t="shared" ref="K1235:K1298" si="199">K1234+($B$17*L1234/$B$34)-($B$17*$B$36*K1234/$B$34)</f>
        <v>-19.902759795796253</v>
      </c>
      <c r="L1235">
        <f t="shared" si="190"/>
        <v>9.0560145742934455E-3</v>
      </c>
      <c r="M1235">
        <f t="shared" si="195"/>
        <v>0.49770658610786295</v>
      </c>
      <c r="N1235">
        <f t="shared" si="196"/>
        <v>11.980024198863925</v>
      </c>
      <c r="O1235">
        <f t="shared" si="197"/>
        <v>1.2169999999999768</v>
      </c>
    </row>
    <row r="1236" spans="6:15">
      <c r="F1236">
        <f t="shared" si="191"/>
        <v>1.2179999999999767</v>
      </c>
      <c r="G1236">
        <f t="shared" si="192"/>
        <v>8</v>
      </c>
      <c r="H1236">
        <f t="shared" si="193"/>
        <v>0.93385557472482439</v>
      </c>
      <c r="I1236">
        <f t="shared" si="198"/>
        <v>-3.1375809222792839</v>
      </c>
      <c r="J1236">
        <f t="shared" si="194"/>
        <v>-3.4684794455455976</v>
      </c>
      <c r="K1236">
        <f t="shared" si="199"/>
        <v>-19.895674719453229</v>
      </c>
      <c r="L1236">
        <f t="shared" si="190"/>
        <v>9.025378706518726E-3</v>
      </c>
      <c r="M1236">
        <f t="shared" si="195"/>
        <v>0.49602287932520273</v>
      </c>
      <c r="N1236">
        <f t="shared" si="196"/>
        <v>11.980091736555686</v>
      </c>
      <c r="O1236">
        <f t="shared" si="197"/>
        <v>1.2179999999999767</v>
      </c>
    </row>
    <row r="1237" spans="6:15">
      <c r="F1237">
        <f t="shared" si="191"/>
        <v>1.2189999999999765</v>
      </c>
      <c r="G1237">
        <f t="shared" si="192"/>
        <v>9</v>
      </c>
      <c r="H1237">
        <f t="shared" si="193"/>
        <v>0.93385557472482439</v>
      </c>
      <c r="I1237">
        <f t="shared" si="198"/>
        <v>-3.1375809222792839</v>
      </c>
      <c r="J1237">
        <f t="shared" si="194"/>
        <v>-3.4684794455455976</v>
      </c>
      <c r="K1237">
        <f t="shared" si="199"/>
        <v>-19.888609514360624</v>
      </c>
      <c r="L1237">
        <f t="shared" si="190"/>
        <v>8.9948287620242699E-3</v>
      </c>
      <c r="M1237">
        <f t="shared" si="195"/>
        <v>0.4943438947724082</v>
      </c>
      <c r="N1237">
        <f t="shared" si="196"/>
        <v>11.980159084826992</v>
      </c>
      <c r="O1237">
        <f t="shared" si="197"/>
        <v>1.2189999999999765</v>
      </c>
    </row>
    <row r="1238" spans="6:15">
      <c r="F1238">
        <f t="shared" si="191"/>
        <v>1.2199999999999764</v>
      </c>
      <c r="G1238">
        <f t="shared" si="192"/>
        <v>0</v>
      </c>
      <c r="H1238">
        <f t="shared" si="193"/>
        <v>0.88716279598858316</v>
      </c>
      <c r="I1238">
        <f t="shared" si="198"/>
        <v>-3.1116816593840895</v>
      </c>
      <c r="J1238">
        <f t="shared" si="194"/>
        <v>-3.448590836031237</v>
      </c>
      <c r="K1238">
        <f t="shared" si="199"/>
        <v>-19.88156412478628</v>
      </c>
      <c r="L1238">
        <f t="shared" si="190"/>
        <v>9.5900938750603185E-3</v>
      </c>
      <c r="M1238">
        <f t="shared" si="195"/>
        <v>0.52705887825744724</v>
      </c>
      <c r="N1238">
        <f t="shared" si="196"/>
        <v>11.980226244209105</v>
      </c>
      <c r="O1238">
        <f t="shared" si="197"/>
        <v>1.2199999999999764</v>
      </c>
    </row>
    <row r="1239" spans="6:15">
      <c r="F1239">
        <f t="shared" si="191"/>
        <v>1.2209999999999763</v>
      </c>
      <c r="G1239">
        <f t="shared" si="192"/>
        <v>1</v>
      </c>
      <c r="H1239">
        <f t="shared" si="193"/>
        <v>0.88716279598858316</v>
      </c>
      <c r="I1239">
        <f t="shared" si="198"/>
        <v>-3.1116816593840895</v>
      </c>
      <c r="J1239">
        <f t="shared" si="194"/>
        <v>-3.448590836031237</v>
      </c>
      <c r="K1239">
        <f t="shared" si="199"/>
        <v>-19.874142471586904</v>
      </c>
      <c r="L1239">
        <f t="shared" si="190"/>
        <v>9.5666620465216928E-3</v>
      </c>
      <c r="M1239">
        <f t="shared" si="195"/>
        <v>0.52577109594520044</v>
      </c>
      <c r="N1239">
        <f t="shared" si="196"/>
        <v>11.978917644869702</v>
      </c>
      <c r="O1239">
        <f t="shared" si="197"/>
        <v>1.2209999999999763</v>
      </c>
    </row>
    <row r="1240" spans="6:15">
      <c r="F1240">
        <f t="shared" si="191"/>
        <v>1.2219999999999762</v>
      </c>
      <c r="G1240">
        <f t="shared" si="192"/>
        <v>2</v>
      </c>
      <c r="H1240">
        <f t="shared" si="193"/>
        <v>0.88716279598858316</v>
      </c>
      <c r="I1240">
        <f t="shared" si="198"/>
        <v>-3.1116816593840895</v>
      </c>
      <c r="J1240">
        <f t="shared" si="194"/>
        <v>-3.448590836031237</v>
      </c>
      <c r="K1240">
        <f t="shared" si="199"/>
        <v>-19.866736153097573</v>
      </c>
      <c r="L1240">
        <f t="shared" si="190"/>
        <v>9.5347606005352428E-3</v>
      </c>
      <c r="M1240">
        <f t="shared" si="195"/>
        <v>0.52401783465751539</v>
      </c>
      <c r="N1240">
        <f t="shared" si="196"/>
        <v>11.978969156162192</v>
      </c>
      <c r="O1240">
        <f t="shared" si="197"/>
        <v>1.2219999999999762</v>
      </c>
    </row>
    <row r="1241" spans="6:15">
      <c r="F1241">
        <f t="shared" si="191"/>
        <v>1.2229999999999761</v>
      </c>
      <c r="G1241">
        <f t="shared" si="192"/>
        <v>3</v>
      </c>
      <c r="H1241">
        <f t="shared" si="193"/>
        <v>0.88716279598858316</v>
      </c>
      <c r="I1241">
        <f t="shared" si="198"/>
        <v>-3.1116816593840895</v>
      </c>
      <c r="J1241">
        <f t="shared" si="194"/>
        <v>-3.448590836031237</v>
      </c>
      <c r="K1241">
        <f t="shared" si="199"/>
        <v>-19.8593505286888</v>
      </c>
      <c r="L1241">
        <f t="shared" si="190"/>
        <v>9.5028305481611366E-3</v>
      </c>
      <c r="M1241">
        <f t="shared" si="195"/>
        <v>0.52226300120059144</v>
      </c>
      <c r="N1241">
        <f t="shared" si="196"/>
        <v>11.9790392866137</v>
      </c>
      <c r="O1241">
        <f t="shared" si="197"/>
        <v>1.2229999999999761</v>
      </c>
    </row>
    <row r="1242" spans="6:15">
      <c r="F1242">
        <f t="shared" si="191"/>
        <v>1.223999999999976</v>
      </c>
      <c r="G1242">
        <f t="shared" si="192"/>
        <v>4</v>
      </c>
      <c r="H1242">
        <f t="shared" si="193"/>
        <v>0.88716279598858316</v>
      </c>
      <c r="I1242">
        <f t="shared" si="198"/>
        <v>-3.1116816593840895</v>
      </c>
      <c r="J1242">
        <f t="shared" si="194"/>
        <v>-3.448590836031237</v>
      </c>
      <c r="K1242">
        <f t="shared" si="199"/>
        <v>-19.85198561505819</v>
      </c>
      <c r="L1242">
        <f t="shared" si="190"/>
        <v>9.4709884053702526E-3</v>
      </c>
      <c r="M1242">
        <f t="shared" si="195"/>
        <v>0.52051299913811722</v>
      </c>
      <c r="N1242">
        <f t="shared" si="196"/>
        <v>11.979109479951976</v>
      </c>
      <c r="O1242">
        <f t="shared" si="197"/>
        <v>1.223999999999976</v>
      </c>
    </row>
    <row r="1243" spans="6:15">
      <c r="F1243">
        <f t="shared" si="191"/>
        <v>1.2249999999999759</v>
      </c>
      <c r="G1243">
        <f t="shared" si="192"/>
        <v>5</v>
      </c>
      <c r="H1243">
        <f t="shared" si="193"/>
        <v>0.88716279598858316</v>
      </c>
      <c r="I1243">
        <f t="shared" si="198"/>
        <v>-3.1116816593840895</v>
      </c>
      <c r="J1243">
        <f t="shared" si="194"/>
        <v>-3.448590836031237</v>
      </c>
      <c r="K1243">
        <f t="shared" si="199"/>
        <v>-19.844641355159364</v>
      </c>
      <c r="L1243">
        <f t="shared" si="190"/>
        <v>9.4392355362869097E-3</v>
      </c>
      <c r="M1243">
        <f t="shared" si="195"/>
        <v>0.51876790344056156</v>
      </c>
      <c r="N1243">
        <f t="shared" si="196"/>
        <v>11.979179480034475</v>
      </c>
      <c r="O1243">
        <f t="shared" si="197"/>
        <v>1.2249999999999759</v>
      </c>
    </row>
    <row r="1244" spans="6:15">
      <c r="F1244">
        <f t="shared" si="191"/>
        <v>1.2259999999999758</v>
      </c>
      <c r="G1244">
        <f t="shared" si="192"/>
        <v>6</v>
      </c>
      <c r="H1244">
        <f t="shared" si="193"/>
        <v>0.88716279598858316</v>
      </c>
      <c r="I1244">
        <f t="shared" si="198"/>
        <v>-3.1116816593840895</v>
      </c>
      <c r="J1244">
        <f t="shared" si="194"/>
        <v>-3.448590836031237</v>
      </c>
      <c r="K1244">
        <f t="shared" si="199"/>
        <v>-19.837317691086465</v>
      </c>
      <c r="L1244">
        <f t="shared" si="190"/>
        <v>9.4075717128370758E-3</v>
      </c>
      <c r="M1244">
        <f t="shared" si="195"/>
        <v>0.51702770157327727</v>
      </c>
      <c r="N1244">
        <f t="shared" si="196"/>
        <v>11.979249283862378</v>
      </c>
      <c r="O1244">
        <f t="shared" si="197"/>
        <v>1.2259999999999758</v>
      </c>
    </row>
    <row r="1245" spans="6:15">
      <c r="F1245">
        <f t="shared" si="191"/>
        <v>1.2269999999999757</v>
      </c>
      <c r="G1245">
        <f t="shared" si="192"/>
        <v>7</v>
      </c>
      <c r="H1245">
        <f t="shared" si="193"/>
        <v>0.88716279598858316</v>
      </c>
      <c r="I1245">
        <f t="shared" si="198"/>
        <v>-3.1116816593840895</v>
      </c>
      <c r="J1245">
        <f t="shared" si="194"/>
        <v>-3.448590836031237</v>
      </c>
      <c r="K1245">
        <f t="shared" si="199"/>
        <v>-19.830014565081928</v>
      </c>
      <c r="L1245">
        <f t="shared" si="190"/>
        <v>9.3759966856144621E-3</v>
      </c>
      <c r="M1245">
        <f t="shared" si="195"/>
        <v>0.5152923798292246</v>
      </c>
      <c r="N1245">
        <f t="shared" si="196"/>
        <v>11.979318891937069</v>
      </c>
      <c r="O1245">
        <f t="shared" si="197"/>
        <v>1.2269999999999757</v>
      </c>
    </row>
    <row r="1246" spans="6:15">
      <c r="F1246">
        <f t="shared" si="191"/>
        <v>1.2279999999999756</v>
      </c>
      <c r="G1246">
        <f t="shared" si="192"/>
        <v>8</v>
      </c>
      <c r="H1246">
        <f t="shared" si="193"/>
        <v>0.88716279598858316</v>
      </c>
      <c r="I1246">
        <f t="shared" si="198"/>
        <v>-3.1116816593840895</v>
      </c>
      <c r="J1246">
        <f t="shared" si="194"/>
        <v>-3.448590836031237</v>
      </c>
      <c r="K1246">
        <f t="shared" si="199"/>
        <v>-19.822731919549959</v>
      </c>
      <c r="L1246">
        <f t="shared" si="190"/>
        <v>9.3445102056082148E-3</v>
      </c>
      <c r="M1246">
        <f t="shared" si="195"/>
        <v>0.51356192452309612</v>
      </c>
      <c r="N1246">
        <f t="shared" si="196"/>
        <v>11.979388304806831</v>
      </c>
      <c r="O1246">
        <f t="shared" si="197"/>
        <v>1.2279999999999756</v>
      </c>
    </row>
    <row r="1247" spans="6:15">
      <c r="F1247">
        <f t="shared" si="191"/>
        <v>1.2289999999999754</v>
      </c>
      <c r="G1247">
        <f t="shared" si="192"/>
        <v>9</v>
      </c>
      <c r="H1247">
        <f t="shared" si="193"/>
        <v>0.88716279598858316</v>
      </c>
      <c r="I1247">
        <f t="shared" si="198"/>
        <v>-3.1116816593840895</v>
      </c>
      <c r="J1247">
        <f t="shared" si="194"/>
        <v>-3.448590836031237</v>
      </c>
      <c r="K1247">
        <f t="shared" si="199"/>
        <v>-19.81546969705628</v>
      </c>
      <c r="L1247">
        <f t="shared" si="190"/>
        <v>9.3131120245015554E-3</v>
      </c>
      <c r="M1247">
        <f t="shared" si="195"/>
        <v>0.5118363220077301</v>
      </c>
      <c r="N1247">
        <f t="shared" si="196"/>
        <v>11.979457523019077</v>
      </c>
      <c r="O1247">
        <f t="shared" si="197"/>
        <v>1.2289999999999754</v>
      </c>
    </row>
    <row r="1248" spans="6:15">
      <c r="F1248">
        <f t="shared" si="191"/>
        <v>1.2299999999999753</v>
      </c>
      <c r="G1248">
        <f t="shared" si="192"/>
        <v>0</v>
      </c>
      <c r="H1248">
        <f t="shared" si="193"/>
        <v>0.84280465618915401</v>
      </c>
      <c r="I1248">
        <f t="shared" si="198"/>
        <v>-3.0862867453727745</v>
      </c>
      <c r="J1248">
        <f t="shared" si="194"/>
        <v>-3.4287753663341807</v>
      </c>
      <c r="K1248">
        <f t="shared" si="199"/>
        <v>-19.808227840327682</v>
      </c>
      <c r="L1248">
        <f t="shared" si="190"/>
        <v>9.8953103052375237E-3</v>
      </c>
      <c r="M1248">
        <f t="shared" si="195"/>
        <v>0.54383316966801265</v>
      </c>
      <c r="N1248">
        <f t="shared" si="196"/>
        <v>11.979526547119692</v>
      </c>
      <c r="O1248">
        <f t="shared" si="197"/>
        <v>1.2299999999999753</v>
      </c>
    </row>
    <row r="1249" spans="6:15">
      <c r="F1249">
        <f t="shared" si="191"/>
        <v>1.2309999999999752</v>
      </c>
      <c r="G1249">
        <f t="shared" si="192"/>
        <v>1</v>
      </c>
      <c r="H1249">
        <f t="shared" si="193"/>
        <v>0.84280465618915401</v>
      </c>
      <c r="I1249">
        <f t="shared" si="198"/>
        <v>-3.0862867453727745</v>
      </c>
      <c r="J1249">
        <f t="shared" si="194"/>
        <v>-3.4287753663341807</v>
      </c>
      <c r="K1249">
        <f t="shared" si="199"/>
        <v>-19.800618003321841</v>
      </c>
      <c r="L1249">
        <f t="shared" si="190"/>
        <v>9.8708303156027511E-3</v>
      </c>
      <c r="M1249">
        <f t="shared" si="195"/>
        <v>0.54248778180791979</v>
      </c>
      <c r="N1249">
        <f t="shared" si="196"/>
        <v>11.978246673213279</v>
      </c>
      <c r="O1249">
        <f t="shared" si="197"/>
        <v>1.2309999999999752</v>
      </c>
    </row>
    <row r="1250" spans="6:15">
      <c r="F1250">
        <f t="shared" si="191"/>
        <v>1.2319999999999751</v>
      </c>
      <c r="G1250">
        <f t="shared" si="192"/>
        <v>2</v>
      </c>
      <c r="H1250">
        <f t="shared" si="193"/>
        <v>0.84280465618915401</v>
      </c>
      <c r="I1250">
        <f t="shared" si="198"/>
        <v>-3.0862867453727745</v>
      </c>
      <c r="J1250">
        <f t="shared" si="194"/>
        <v>-3.4287753663341807</v>
      </c>
      <c r="K1250">
        <f t="shared" si="199"/>
        <v>-19.793024177204146</v>
      </c>
      <c r="L1250">
        <f t="shared" si="190"/>
        <v>9.8381176929041338E-3</v>
      </c>
      <c r="M1250">
        <f t="shared" si="195"/>
        <v>0.54068993932076437</v>
      </c>
      <c r="N1250">
        <f t="shared" si="196"/>
        <v>11.978300488727683</v>
      </c>
      <c r="O1250">
        <f t="shared" si="197"/>
        <v>1.2319999999999751</v>
      </c>
    </row>
    <row r="1251" spans="6:15">
      <c r="F1251">
        <f t="shared" si="191"/>
        <v>1.232999999999975</v>
      </c>
      <c r="G1251">
        <f t="shared" si="192"/>
        <v>3</v>
      </c>
      <c r="H1251">
        <f t="shared" si="193"/>
        <v>0.84280465618915401</v>
      </c>
      <c r="I1251">
        <f t="shared" si="198"/>
        <v>-3.0862867453727745</v>
      </c>
      <c r="J1251">
        <f t="shared" si="194"/>
        <v>-3.4287753663341807</v>
      </c>
      <c r="K1251">
        <f t="shared" si="199"/>
        <v>-19.785451571311913</v>
      </c>
      <c r="L1251">
        <f t="shared" si="190"/>
        <v>9.8053829032256519E-3</v>
      </c>
      <c r="M1251">
        <f t="shared" si="195"/>
        <v>0.53889087856570728</v>
      </c>
      <c r="N1251">
        <f t="shared" si="196"/>
        <v>11.978372402427169</v>
      </c>
      <c r="O1251">
        <f t="shared" si="197"/>
        <v>1.232999999999975</v>
      </c>
    </row>
    <row r="1252" spans="6:15">
      <c r="F1252">
        <f t="shared" si="191"/>
        <v>1.2339999999999749</v>
      </c>
      <c r="G1252">
        <f t="shared" si="192"/>
        <v>4</v>
      </c>
      <c r="H1252">
        <f t="shared" si="193"/>
        <v>0.84280465618915401</v>
      </c>
      <c r="I1252">
        <f t="shared" si="198"/>
        <v>-3.0862867453727745</v>
      </c>
      <c r="J1252">
        <f t="shared" si="194"/>
        <v>-3.4287753663341807</v>
      </c>
      <c r="K1252">
        <f t="shared" si="199"/>
        <v>-19.777900198231478</v>
      </c>
      <c r="L1252">
        <f t="shared" si="190"/>
        <v>9.7727383402448822E-3</v>
      </c>
      <c r="M1252">
        <f t="shared" si="195"/>
        <v>0.53709677655064847</v>
      </c>
      <c r="N1252">
        <f t="shared" si="196"/>
        <v>11.978444364857372</v>
      </c>
      <c r="O1252">
        <f t="shared" si="197"/>
        <v>1.2339999999999749</v>
      </c>
    </row>
    <row r="1253" spans="6:15">
      <c r="F1253">
        <f t="shared" si="191"/>
        <v>1.2349999999999748</v>
      </c>
      <c r="G1253">
        <f t="shared" si="192"/>
        <v>5</v>
      </c>
      <c r="H1253">
        <f t="shared" si="193"/>
        <v>0.84280465618915401</v>
      </c>
      <c r="I1253">
        <f t="shared" si="198"/>
        <v>-3.0862867453727745</v>
      </c>
      <c r="J1253">
        <f t="shared" si="194"/>
        <v>-3.4287753663341807</v>
      </c>
      <c r="K1253">
        <f t="shared" si="199"/>
        <v>-19.770369999414456</v>
      </c>
      <c r="L1253">
        <f t="shared" si="190"/>
        <v>9.7401852921607593E-3</v>
      </c>
      <c r="M1253">
        <f t="shared" si="195"/>
        <v>0.53530770407329797</v>
      </c>
      <c r="N1253">
        <f t="shared" si="196"/>
        <v>11.978516128937974</v>
      </c>
      <c r="O1253">
        <f t="shared" si="197"/>
        <v>1.2349999999999748</v>
      </c>
    </row>
    <row r="1254" spans="6:15">
      <c r="F1254">
        <f t="shared" si="191"/>
        <v>1.2359999999999747</v>
      </c>
      <c r="G1254">
        <f t="shared" si="192"/>
        <v>6</v>
      </c>
      <c r="H1254">
        <f t="shared" si="193"/>
        <v>0.84280465618915401</v>
      </c>
      <c r="I1254">
        <f t="shared" si="198"/>
        <v>-3.0862867453727745</v>
      </c>
      <c r="J1254">
        <f t="shared" si="194"/>
        <v>-3.4287753663341807</v>
      </c>
      <c r="K1254">
        <f t="shared" si="199"/>
        <v>-19.762860915501143</v>
      </c>
      <c r="L1254">
        <f t="shared" si="190"/>
        <v>9.7077235235081133E-3</v>
      </c>
      <c r="M1254">
        <f t="shared" si="195"/>
        <v>0.53352364819280129</v>
      </c>
      <c r="N1254">
        <f t="shared" si="196"/>
        <v>11.978587691837069</v>
      </c>
      <c r="O1254">
        <f t="shared" si="197"/>
        <v>1.2359999999999747</v>
      </c>
    </row>
    <row r="1255" spans="6:15">
      <c r="F1255">
        <f t="shared" si="191"/>
        <v>1.2369999999999746</v>
      </c>
      <c r="G1255">
        <f t="shared" si="192"/>
        <v>7</v>
      </c>
      <c r="H1255">
        <f t="shared" si="193"/>
        <v>0.84280465618915401</v>
      </c>
      <c r="I1255">
        <f t="shared" si="198"/>
        <v>-3.0862867453727745</v>
      </c>
      <c r="J1255">
        <f t="shared" si="194"/>
        <v>-3.4287753663341807</v>
      </c>
      <c r="K1255">
        <f t="shared" si="199"/>
        <v>-19.755372887284903</v>
      </c>
      <c r="L1255">
        <f t="shared" si="190"/>
        <v>9.6753527786267723E-3</v>
      </c>
      <c r="M1255">
        <f t="shared" si="195"/>
        <v>0.53174459485841352</v>
      </c>
      <c r="N1255">
        <f t="shared" si="196"/>
        <v>11.978659054072288</v>
      </c>
      <c r="O1255">
        <f t="shared" si="197"/>
        <v>1.2369999999999746</v>
      </c>
    </row>
    <row r="1256" spans="6:15">
      <c r="F1256">
        <f t="shared" si="191"/>
        <v>1.2379999999999745</v>
      </c>
      <c r="G1256">
        <f t="shared" si="192"/>
        <v>8</v>
      </c>
      <c r="H1256">
        <f t="shared" si="193"/>
        <v>0.84280465618915401</v>
      </c>
      <c r="I1256">
        <f t="shared" si="198"/>
        <v>-3.0862867453727745</v>
      </c>
      <c r="J1256">
        <f t="shared" si="194"/>
        <v>-3.4287753663341807</v>
      </c>
      <c r="K1256">
        <f t="shared" si="199"/>
        <v>-19.74790585572493</v>
      </c>
      <c r="L1256">
        <f t="shared" si="190"/>
        <v>9.6430728022873589E-3</v>
      </c>
      <c r="M1256">
        <f t="shared" si="195"/>
        <v>0.5299705300430656</v>
      </c>
      <c r="N1256">
        <f t="shared" si="196"/>
        <v>11.978730216205664</v>
      </c>
      <c r="O1256">
        <f t="shared" si="197"/>
        <v>1.2379999999999745</v>
      </c>
    </row>
    <row r="1257" spans="6:15">
      <c r="F1257">
        <f t="shared" si="191"/>
        <v>1.2389999999999743</v>
      </c>
      <c r="G1257">
        <f t="shared" si="192"/>
        <v>9</v>
      </c>
      <c r="H1257">
        <f t="shared" si="193"/>
        <v>0.84280465618915401</v>
      </c>
      <c r="I1257">
        <f t="shared" si="198"/>
        <v>-3.0862867453727745</v>
      </c>
      <c r="J1257">
        <f t="shared" si="194"/>
        <v>-3.4287753663341807</v>
      </c>
      <c r="K1257">
        <f t="shared" si="199"/>
        <v>-19.740459761945974</v>
      </c>
      <c r="L1257">
        <f t="shared" si="190"/>
        <v>9.6108833399721986E-3</v>
      </c>
      <c r="M1257">
        <f t="shared" si="195"/>
        <v>0.52820143975880263</v>
      </c>
      <c r="N1257">
        <f t="shared" si="196"/>
        <v>11.978801178798278</v>
      </c>
      <c r="O1257">
        <f t="shared" si="197"/>
        <v>1.2389999999999743</v>
      </c>
    </row>
    <row r="1258" spans="6:15">
      <c r="F1258">
        <f t="shared" si="191"/>
        <v>1.2399999999999742</v>
      </c>
      <c r="G1258">
        <f t="shared" si="192"/>
        <v>0</v>
      </c>
      <c r="H1258">
        <f t="shared" si="193"/>
        <v>0.80066442337969623</v>
      </c>
      <c r="I1258">
        <f t="shared" si="198"/>
        <v>-3.0613759230031832</v>
      </c>
      <c r="J1258">
        <f t="shared" si="194"/>
        <v>-3.4090349065722347</v>
      </c>
      <c r="K1258">
        <f t="shared" si="199"/>
        <v>-19.73303454723786</v>
      </c>
      <c r="L1258">
        <f t="shared" si="190"/>
        <v>1.0180564632687244E-2</v>
      </c>
      <c r="M1258">
        <f t="shared" si="195"/>
        <v>0.55951037030884443</v>
      </c>
      <c r="N1258">
        <f t="shared" si="196"/>
        <v>11.978871942409647</v>
      </c>
      <c r="O1258">
        <f t="shared" si="197"/>
        <v>1.2399999999999742</v>
      </c>
    </row>
    <row r="1259" spans="6:15">
      <c r="F1259">
        <f t="shared" si="191"/>
        <v>1.2409999999999741</v>
      </c>
      <c r="G1259">
        <f t="shared" si="192"/>
        <v>1</v>
      </c>
      <c r="H1259">
        <f t="shared" si="193"/>
        <v>0.80066442337969623</v>
      </c>
      <c r="I1259">
        <f t="shared" si="198"/>
        <v>-3.0613759230031832</v>
      </c>
      <c r="J1259">
        <f t="shared" si="194"/>
        <v>-3.4090349065722347</v>
      </c>
      <c r="K1259">
        <f t="shared" si="199"/>
        <v>-19.725249286712813</v>
      </c>
      <c r="L1259">
        <f t="shared" si="190"/>
        <v>1.0155102514000565E-2</v>
      </c>
      <c r="M1259">
        <f t="shared" si="195"/>
        <v>0.55811100593474183</v>
      </c>
      <c r="N1259">
        <f t="shared" si="196"/>
        <v>11.977619585187647</v>
      </c>
      <c r="O1259">
        <f t="shared" si="197"/>
        <v>1.2409999999999741</v>
      </c>
    </row>
    <row r="1260" spans="6:15">
      <c r="F1260">
        <f t="shared" si="191"/>
        <v>1.241999999999974</v>
      </c>
      <c r="G1260">
        <f t="shared" si="192"/>
        <v>2</v>
      </c>
      <c r="H1260">
        <f t="shared" si="193"/>
        <v>0.80066442337969623</v>
      </c>
      <c r="I1260">
        <f t="shared" si="198"/>
        <v>-3.0613759230031832</v>
      </c>
      <c r="J1260">
        <f t="shared" si="194"/>
        <v>-3.4090349065722347</v>
      </c>
      <c r="K1260">
        <f t="shared" si="199"/>
        <v>-19.7174806705946</v>
      </c>
      <c r="L1260">
        <f t="shared" si="190"/>
        <v>1.012163401595423E-2</v>
      </c>
      <c r="M1260">
        <f t="shared" si="195"/>
        <v>0.55627162153798038</v>
      </c>
      <c r="N1260">
        <f t="shared" si="196"/>
        <v>11.977675559762611</v>
      </c>
      <c r="O1260">
        <f t="shared" si="197"/>
        <v>1.241999999999974</v>
      </c>
    </row>
    <row r="1261" spans="6:15">
      <c r="F1261">
        <f t="shared" si="191"/>
        <v>1.2429999999999739</v>
      </c>
      <c r="G1261">
        <f t="shared" si="192"/>
        <v>3</v>
      </c>
      <c r="H1261">
        <f t="shared" si="193"/>
        <v>0.80066442337969623</v>
      </c>
      <c r="I1261">
        <f t="shared" si="198"/>
        <v>-3.0613759230031832</v>
      </c>
      <c r="J1261">
        <f t="shared" si="194"/>
        <v>-3.4090349065722347</v>
      </c>
      <c r="K1261">
        <f t="shared" si="199"/>
        <v>-19.709733764981682</v>
      </c>
      <c r="L1261">
        <f t="shared" si="190"/>
        <v>1.0088149421259535E-2</v>
      </c>
      <c r="M1261">
        <f t="shared" si="195"/>
        <v>0.55443135249070996</v>
      </c>
      <c r="N1261">
        <f t="shared" si="196"/>
        <v>11.977749135138481</v>
      </c>
      <c r="O1261">
        <f t="shared" si="197"/>
        <v>1.2429999999999739</v>
      </c>
    </row>
    <row r="1262" spans="6:15">
      <c r="F1262">
        <f t="shared" si="191"/>
        <v>1.2439999999999738</v>
      </c>
      <c r="G1262">
        <f t="shared" si="192"/>
        <v>4</v>
      </c>
      <c r="H1262">
        <f t="shared" si="193"/>
        <v>0.80066442337969623</v>
      </c>
      <c r="I1262">
        <f t="shared" si="198"/>
        <v>-3.0613759230031832</v>
      </c>
      <c r="J1262">
        <f t="shared" si="194"/>
        <v>-3.4090349065722347</v>
      </c>
      <c r="K1262">
        <f t="shared" si="199"/>
        <v>-19.702008578585144</v>
      </c>
      <c r="L1262">
        <f t="shared" si="190"/>
        <v>1.0054757211973152E-2</v>
      </c>
      <c r="M1262">
        <f t="shared" si="195"/>
        <v>0.55259616082331786</v>
      </c>
      <c r="N1262">
        <f t="shared" si="196"/>
        <v>11.977822745900372</v>
      </c>
      <c r="O1262">
        <f t="shared" si="197"/>
        <v>1.2439999999999738</v>
      </c>
    </row>
    <row r="1263" spans="6:15">
      <c r="F1263">
        <f t="shared" si="191"/>
        <v>1.2449999999999737</v>
      </c>
      <c r="G1263">
        <f t="shared" si="192"/>
        <v>5</v>
      </c>
      <c r="H1263">
        <f t="shared" si="193"/>
        <v>0.80066442337969623</v>
      </c>
      <c r="I1263">
        <f t="shared" si="198"/>
        <v>-3.0613759230031832</v>
      </c>
      <c r="J1263">
        <f t="shared" si="194"/>
        <v>-3.4090349065722347</v>
      </c>
      <c r="K1263">
        <f t="shared" si="199"/>
        <v>-19.694305051457274</v>
      </c>
      <c r="L1263">
        <f t="shared" si="190"/>
        <v>1.0021458604826302E-2</v>
      </c>
      <c r="M1263">
        <f t="shared" si="195"/>
        <v>0.55076611340574311</v>
      </c>
      <c r="N1263">
        <f t="shared" si="196"/>
        <v>11.977896153567068</v>
      </c>
      <c r="O1263">
        <f t="shared" si="197"/>
        <v>1.2449999999999737</v>
      </c>
    </row>
    <row r="1264" spans="6:15">
      <c r="F1264">
        <f t="shared" si="191"/>
        <v>1.2459999999999736</v>
      </c>
      <c r="G1264">
        <f t="shared" si="192"/>
        <v>6</v>
      </c>
      <c r="H1264">
        <f t="shared" si="193"/>
        <v>0.80066442337969623</v>
      </c>
      <c r="I1264">
        <f t="shared" si="198"/>
        <v>-3.0613759230031832</v>
      </c>
      <c r="J1264">
        <f t="shared" si="194"/>
        <v>-3.4090349065722347</v>
      </c>
      <c r="K1264">
        <f t="shared" si="199"/>
        <v>-19.686623122884374</v>
      </c>
      <c r="L1264">
        <f t="shared" si="190"/>
        <v>9.9882533574685919E-3</v>
      </c>
      <c r="M1264">
        <f t="shared" si="195"/>
        <v>0.54894119691872845</v>
      </c>
      <c r="N1264">
        <f t="shared" si="196"/>
        <v>11.97796935546377</v>
      </c>
      <c r="O1264">
        <f t="shared" si="197"/>
        <v>1.2459999999999736</v>
      </c>
    </row>
    <row r="1265" spans="6:15">
      <c r="F1265">
        <f t="shared" si="191"/>
        <v>1.2469999999999735</v>
      </c>
      <c r="G1265">
        <f t="shared" si="192"/>
        <v>7</v>
      </c>
      <c r="H1265">
        <f t="shared" si="193"/>
        <v>0.80066442337969623</v>
      </c>
      <c r="I1265">
        <f t="shared" si="198"/>
        <v>-3.0613759230031832</v>
      </c>
      <c r="J1265">
        <f t="shared" si="194"/>
        <v>-3.4090349065722347</v>
      </c>
      <c r="K1265">
        <f t="shared" si="199"/>
        <v>-19.678962732310257</v>
      </c>
      <c r="L1265">
        <f t="shared" si="190"/>
        <v>9.9551412084183423E-3</v>
      </c>
      <c r="M1265">
        <f t="shared" si="195"/>
        <v>0.54712139699158657</v>
      </c>
      <c r="N1265">
        <f t="shared" si="196"/>
        <v>11.978042352123252</v>
      </c>
      <c r="O1265">
        <f t="shared" si="197"/>
        <v>1.2469999999999735</v>
      </c>
    </row>
    <row r="1266" spans="6:15">
      <c r="F1266">
        <f t="shared" si="191"/>
        <v>1.2479999999999734</v>
      </c>
      <c r="G1266">
        <f t="shared" si="192"/>
        <v>8</v>
      </c>
      <c r="H1266">
        <f t="shared" si="193"/>
        <v>0.80066442337969623</v>
      </c>
      <c r="I1266">
        <f t="shared" si="198"/>
        <v>-3.0613759230031832</v>
      </c>
      <c r="J1266">
        <f t="shared" si="194"/>
        <v>-3.4090349065722347</v>
      </c>
      <c r="K1266">
        <f t="shared" si="199"/>
        <v>-19.671323819348348</v>
      </c>
      <c r="L1266">
        <f t="shared" si="190"/>
        <v>9.9221218966574661E-3</v>
      </c>
      <c r="M1266">
        <f t="shared" si="195"/>
        <v>0.54530669927910869</v>
      </c>
      <c r="N1266">
        <f t="shared" si="196"/>
        <v>11.978115144120336</v>
      </c>
      <c r="O1266">
        <f t="shared" si="197"/>
        <v>1.2479999999999734</v>
      </c>
    </row>
    <row r="1267" spans="6:15">
      <c r="F1267">
        <f t="shared" si="191"/>
        <v>1.2489999999999732</v>
      </c>
      <c r="G1267">
        <f t="shared" si="192"/>
        <v>9</v>
      </c>
      <c r="H1267">
        <f t="shared" si="193"/>
        <v>0.80066442337969623</v>
      </c>
      <c r="I1267">
        <f t="shared" si="198"/>
        <v>-3.0613759230031832</v>
      </c>
      <c r="J1267">
        <f t="shared" si="194"/>
        <v>-3.4090349065722347</v>
      </c>
      <c r="K1267">
        <f t="shared" si="199"/>
        <v>-19.663706323781373</v>
      </c>
      <c r="L1267">
        <f t="shared" si="190"/>
        <v>9.8891951618959289E-3</v>
      </c>
      <c r="M1267">
        <f t="shared" si="195"/>
        <v>0.54349708947609854</v>
      </c>
      <c r="N1267">
        <f t="shared" si="196"/>
        <v>11.978187732028836</v>
      </c>
      <c r="O1267">
        <f t="shared" si="197"/>
        <v>1.2489999999999732</v>
      </c>
    </row>
    <row r="1268" spans="6:15">
      <c r="F1268">
        <f t="shared" si="191"/>
        <v>1.2499999999999731</v>
      </c>
      <c r="G1268">
        <f t="shared" si="192"/>
        <v>0</v>
      </c>
      <c r="H1268">
        <f t="shared" si="193"/>
        <v>0.76063120221071134</v>
      </c>
      <c r="I1268">
        <f t="shared" si="198"/>
        <v>-3.0369299022430027</v>
      </c>
      <c r="J1268">
        <f t="shared" si="194"/>
        <v>-3.3893712002484535</v>
      </c>
      <c r="K1268">
        <f t="shared" si="199"/>
        <v>-19.656110185560891</v>
      </c>
      <c r="L1268">
        <f t="shared" si="190"/>
        <v>1.0446882682118542E-2</v>
      </c>
      <c r="M1268">
        <f t="shared" si="195"/>
        <v>0.57414685814949007</v>
      </c>
      <c r="N1268">
        <f t="shared" si="196"/>
        <v>11.978260116420955</v>
      </c>
      <c r="O1268">
        <f t="shared" si="197"/>
        <v>1.2499999999999731</v>
      </c>
    </row>
    <row r="1269" spans="6:15">
      <c r="F1269">
        <f t="shared" si="191"/>
        <v>1.250999999999973</v>
      </c>
      <c r="G1269">
        <f t="shared" si="192"/>
        <v>1</v>
      </c>
      <c r="H1269">
        <f t="shared" si="193"/>
        <v>0.76063120221071134</v>
      </c>
      <c r="I1269">
        <f t="shared" si="198"/>
        <v>-3.0369299022430027</v>
      </c>
      <c r="J1269">
        <f t="shared" si="194"/>
        <v>-3.3893712002484535</v>
      </c>
      <c r="K1269">
        <f t="shared" si="199"/>
        <v>-19.648161603995511</v>
      </c>
      <c r="L1269">
        <f t="shared" si="190"/>
        <v>1.042050099275915E-2</v>
      </c>
      <c r="M1269">
        <f t="shared" si="195"/>
        <v>0.57269695538717647</v>
      </c>
      <c r="N1269">
        <f t="shared" si="196"/>
        <v>11.97703412567402</v>
      </c>
      <c r="O1269">
        <f t="shared" si="197"/>
        <v>1.250999999999973</v>
      </c>
    </row>
    <row r="1270" spans="6:15">
      <c r="F1270">
        <f t="shared" si="191"/>
        <v>1.2519999999999729</v>
      </c>
      <c r="G1270">
        <f t="shared" si="192"/>
        <v>2</v>
      </c>
      <c r="H1270">
        <f t="shared" si="193"/>
        <v>0.76063120221071134</v>
      </c>
      <c r="I1270">
        <f t="shared" si="198"/>
        <v>-3.0369299022430027</v>
      </c>
      <c r="J1270">
        <f t="shared" si="194"/>
        <v>-3.3893712002484535</v>
      </c>
      <c r="K1270">
        <f t="shared" si="199"/>
        <v>-19.64023025993945</v>
      </c>
      <c r="L1270">
        <f t="shared" si="190"/>
        <v>1.0386329052893569E-2</v>
      </c>
      <c r="M1270">
        <f t="shared" si="195"/>
        <v>0.57081891075820035</v>
      </c>
      <c r="N1270">
        <f t="shared" si="196"/>
        <v>11.977092121784512</v>
      </c>
      <c r="O1270">
        <f t="shared" si="197"/>
        <v>1.2519999999999729</v>
      </c>
    </row>
    <row r="1271" spans="6:15">
      <c r="F1271">
        <f t="shared" si="191"/>
        <v>1.2529999999999728</v>
      </c>
      <c r="G1271">
        <f t="shared" si="192"/>
        <v>3</v>
      </c>
      <c r="H1271">
        <f t="shared" si="193"/>
        <v>0.76063120221071134</v>
      </c>
      <c r="I1271">
        <f t="shared" si="198"/>
        <v>-3.0369299022430027</v>
      </c>
      <c r="J1271">
        <f t="shared" si="194"/>
        <v>-3.3893712002484535</v>
      </c>
      <c r="K1271">
        <f t="shared" si="199"/>
        <v>-19.632321082663072</v>
      </c>
      <c r="L1271">
        <f t="shared" si="190"/>
        <v>1.0352146739398547E-2</v>
      </c>
      <c r="M1271">
        <f t="shared" si="195"/>
        <v>0.56894029600826723</v>
      </c>
      <c r="N1271">
        <f t="shared" si="196"/>
        <v>11.977167243569673</v>
      </c>
      <c r="O1271">
        <f t="shared" si="197"/>
        <v>1.2529999999999728</v>
      </c>
    </row>
    <row r="1272" spans="6:15">
      <c r="F1272">
        <f t="shared" si="191"/>
        <v>1.2539999999999727</v>
      </c>
      <c r="G1272">
        <f t="shared" si="192"/>
        <v>4</v>
      </c>
      <c r="H1272">
        <f t="shared" si="193"/>
        <v>0.76063120221071134</v>
      </c>
      <c r="I1272">
        <f t="shared" si="198"/>
        <v>-3.0369299022430027</v>
      </c>
      <c r="J1272">
        <f t="shared" si="194"/>
        <v>-3.3893712002484535</v>
      </c>
      <c r="K1272">
        <f t="shared" si="199"/>
        <v>-19.624434077224343</v>
      </c>
      <c r="L1272">
        <f t="shared" si="190"/>
        <v>1.0318058819943524E-2</v>
      </c>
      <c r="M1272">
        <f t="shared" si="195"/>
        <v>0.56706686902995407</v>
      </c>
      <c r="N1272">
        <f t="shared" si="196"/>
        <v>11.97724238815967</v>
      </c>
      <c r="O1272">
        <f t="shared" si="197"/>
        <v>1.2539999999999727</v>
      </c>
    </row>
    <row r="1273" spans="6:15">
      <c r="F1273">
        <f t="shared" si="191"/>
        <v>1.2549999999999726</v>
      </c>
      <c r="G1273">
        <f t="shared" si="192"/>
        <v>5</v>
      </c>
      <c r="H1273">
        <f t="shared" si="193"/>
        <v>0.76063120221071134</v>
      </c>
      <c r="I1273">
        <f t="shared" si="198"/>
        <v>-3.0369299022430027</v>
      </c>
      <c r="J1273">
        <f t="shared" si="194"/>
        <v>-3.3893712002484535</v>
      </c>
      <c r="K1273">
        <f t="shared" si="199"/>
        <v>-19.616569182373507</v>
      </c>
      <c r="L1273">
        <f t="shared" si="190"/>
        <v>1.0284066443941739E-2</v>
      </c>
      <c r="M1273">
        <f t="shared" si="195"/>
        <v>0.56519869299349224</v>
      </c>
      <c r="N1273">
        <f t="shared" si="196"/>
        <v>11.977317325238802</v>
      </c>
      <c r="O1273">
        <f t="shared" si="197"/>
        <v>1.2549999999999726</v>
      </c>
    </row>
    <row r="1274" spans="6:15">
      <c r="F1274">
        <f t="shared" si="191"/>
        <v>1.2559999999999725</v>
      </c>
      <c r="G1274">
        <f t="shared" si="192"/>
        <v>6</v>
      </c>
      <c r="H1274">
        <f t="shared" si="193"/>
        <v>0.76063120221071134</v>
      </c>
      <c r="I1274">
        <f t="shared" si="198"/>
        <v>-3.0369299022430027</v>
      </c>
      <c r="J1274">
        <f t="shared" si="194"/>
        <v>-3.3893712002484535</v>
      </c>
      <c r="K1274">
        <f t="shared" si="199"/>
        <v>-19.608726336137515</v>
      </c>
      <c r="L1274">
        <f t="shared" si="190"/>
        <v>1.0250169362635101E-2</v>
      </c>
      <c r="M1274">
        <f t="shared" si="195"/>
        <v>0.56333575422746629</v>
      </c>
      <c r="N1274">
        <f t="shared" si="196"/>
        <v>11.97739205228026</v>
      </c>
      <c r="O1274">
        <f t="shared" si="197"/>
        <v>1.2559999999999725</v>
      </c>
    </row>
    <row r="1275" spans="6:15">
      <c r="F1275">
        <f t="shared" si="191"/>
        <v>1.2569999999999724</v>
      </c>
      <c r="G1275">
        <f t="shared" si="192"/>
        <v>7</v>
      </c>
      <c r="H1275">
        <f t="shared" si="193"/>
        <v>0.76063120221071134</v>
      </c>
      <c r="I1275">
        <f t="shared" si="198"/>
        <v>-3.0369299022430027</v>
      </c>
      <c r="J1275">
        <f t="shared" si="194"/>
        <v>-3.3893712002484535</v>
      </c>
      <c r="K1275">
        <f t="shared" si="199"/>
        <v>-19.600905476704977</v>
      </c>
      <c r="L1275">
        <f t="shared" si="190"/>
        <v>1.021636730913012E-2</v>
      </c>
      <c r="M1275">
        <f t="shared" si="195"/>
        <v>0.56147803806376273</v>
      </c>
      <c r="N1275">
        <f t="shared" si="196"/>
        <v>11.977466569830902</v>
      </c>
      <c r="O1275">
        <f t="shared" si="197"/>
        <v>1.2569999999999724</v>
      </c>
    </row>
    <row r="1276" spans="6:15">
      <c r="F1276">
        <f t="shared" si="191"/>
        <v>1.2579999999999723</v>
      </c>
      <c r="G1276">
        <f t="shared" si="192"/>
        <v>8</v>
      </c>
      <c r="H1276">
        <f t="shared" si="193"/>
        <v>0.76063120221071134</v>
      </c>
      <c r="I1276">
        <f t="shared" si="198"/>
        <v>-3.0369299022430027</v>
      </c>
      <c r="J1276">
        <f t="shared" si="194"/>
        <v>-3.3893712002484535</v>
      </c>
      <c r="K1276">
        <f t="shared" si="199"/>
        <v>-19.593106542437614</v>
      </c>
      <c r="L1276">
        <f t="shared" si="190"/>
        <v>1.0182660017027327E-2</v>
      </c>
      <c r="M1276">
        <f t="shared" si="195"/>
        <v>0.55962552986141922</v>
      </c>
      <c r="N1276">
        <f t="shared" si="196"/>
        <v>11.97754087847745</v>
      </c>
      <c r="O1276">
        <f t="shared" si="197"/>
        <v>1.2579999999999723</v>
      </c>
    </row>
    <row r="1277" spans="6:15">
      <c r="F1277">
        <f t="shared" si="191"/>
        <v>1.2589999999999721</v>
      </c>
      <c r="G1277">
        <f t="shared" si="192"/>
        <v>9</v>
      </c>
      <c r="H1277">
        <f t="shared" si="193"/>
        <v>0.76063120221071134</v>
      </c>
      <c r="I1277">
        <f t="shared" si="198"/>
        <v>-3.0369299022430027</v>
      </c>
      <c r="J1277">
        <f t="shared" si="194"/>
        <v>-3.3893712002484535</v>
      </c>
      <c r="K1277">
        <f t="shared" si="199"/>
        <v>-19.585329471869947</v>
      </c>
      <c r="L1277">
        <f t="shared" si="190"/>
        <v>1.0149047220670598E-2</v>
      </c>
      <c r="M1277">
        <f t="shared" si="195"/>
        <v>0.55777821502032621</v>
      </c>
      <c r="N1277">
        <f t="shared" si="196"/>
        <v>11.977614978805542</v>
      </c>
      <c r="O1277">
        <f t="shared" si="197"/>
        <v>1.2589999999999721</v>
      </c>
    </row>
    <row r="1278" spans="6:15">
      <c r="F1278">
        <f t="shared" si="191"/>
        <v>1.259999999999972</v>
      </c>
      <c r="G1278">
        <f t="shared" si="192"/>
        <v>0</v>
      </c>
      <c r="H1278">
        <f t="shared" si="193"/>
        <v>0.72259964210017569</v>
      </c>
      <c r="I1278">
        <f t="shared" si="198"/>
        <v>-3.012930313534099</v>
      </c>
      <c r="J1278">
        <f t="shared" si="194"/>
        <v>-3.3697858707765835</v>
      </c>
      <c r="K1278">
        <f t="shared" si="199"/>
        <v>-19.577574203708817</v>
      </c>
      <c r="L1278">
        <f t="shared" si="190"/>
        <v>1.0695238861785418E-2</v>
      </c>
      <c r="M1278">
        <f t="shared" si="195"/>
        <v>0.58779618537911593</v>
      </c>
      <c r="N1278">
        <f t="shared" si="196"/>
        <v>11.977688871399186</v>
      </c>
      <c r="O1278">
        <f t="shared" si="197"/>
        <v>1.259999999999972</v>
      </c>
    </row>
    <row r="1279" spans="6:15">
      <c r="F1279">
        <f t="shared" si="191"/>
        <v>1.2609999999999719</v>
      </c>
      <c r="G1279">
        <f t="shared" si="192"/>
        <v>1</v>
      </c>
      <c r="H1279">
        <f t="shared" si="193"/>
        <v>0.72259964210017569</v>
      </c>
      <c r="I1279">
        <f t="shared" si="198"/>
        <v>-3.012930313534099</v>
      </c>
      <c r="J1279">
        <f t="shared" si="194"/>
        <v>-3.3697858707765835</v>
      </c>
      <c r="K1279">
        <f t="shared" si="199"/>
        <v>-19.569473778756489</v>
      </c>
      <c r="L1279">
        <f t="shared" si="190"/>
        <v>1.0667996869097019E-2</v>
      </c>
      <c r="M1279">
        <f t="shared" si="195"/>
        <v>0.58629900148343117</v>
      </c>
      <c r="N1279">
        <f t="shared" si="196"/>
        <v>11.976488152584835</v>
      </c>
      <c r="O1279">
        <f t="shared" si="197"/>
        <v>1.2609999999999719</v>
      </c>
    </row>
    <row r="1280" spans="6:15">
      <c r="F1280">
        <f t="shared" si="191"/>
        <v>1.2619999999999718</v>
      </c>
      <c r="G1280">
        <f t="shared" si="192"/>
        <v>2</v>
      </c>
      <c r="H1280">
        <f t="shared" si="193"/>
        <v>0.72259964210017569</v>
      </c>
      <c r="I1280">
        <f t="shared" si="198"/>
        <v>-3.012930313534099</v>
      </c>
      <c r="J1280">
        <f t="shared" si="194"/>
        <v>-3.3697858707765835</v>
      </c>
      <c r="K1280">
        <f t="shared" si="199"/>
        <v>-19.561391146125153</v>
      </c>
      <c r="L1280">
        <f t="shared" si="190"/>
        <v>1.0633171198178687E-2</v>
      </c>
      <c r="M1280">
        <f t="shared" si="195"/>
        <v>0.58438502866023367</v>
      </c>
      <c r="N1280">
        <f t="shared" si="196"/>
        <v>11.976548039940663</v>
      </c>
      <c r="O1280">
        <f t="shared" si="197"/>
        <v>1.2619999999999718</v>
      </c>
    </row>
    <row r="1281" spans="6:15">
      <c r="F1281">
        <f t="shared" si="191"/>
        <v>1.2629999999999717</v>
      </c>
      <c r="G1281">
        <f t="shared" si="192"/>
        <v>3</v>
      </c>
      <c r="H1281">
        <f t="shared" si="193"/>
        <v>0.72259964210017569</v>
      </c>
      <c r="I1281">
        <f t="shared" si="198"/>
        <v>-3.012930313534099</v>
      </c>
      <c r="J1281">
        <f t="shared" si="194"/>
        <v>-3.3697858707765835</v>
      </c>
      <c r="K1281">
        <f t="shared" si="199"/>
        <v>-19.553331104308032</v>
      </c>
      <c r="L1281">
        <f t="shared" si="190"/>
        <v>1.0598340549701513E-2</v>
      </c>
      <c r="M1281">
        <f t="shared" si="195"/>
        <v>0.58247078227698401</v>
      </c>
      <c r="N1281">
        <f t="shared" si="196"/>
        <v>11.97662459885359</v>
      </c>
      <c r="O1281">
        <f t="shared" si="197"/>
        <v>1.2629999999999717</v>
      </c>
    </row>
    <row r="1282" spans="6:15">
      <c r="F1282">
        <f t="shared" si="191"/>
        <v>1.2639999999999716</v>
      </c>
      <c r="G1282">
        <f t="shared" si="192"/>
        <v>4</v>
      </c>
      <c r="H1282">
        <f t="shared" si="193"/>
        <v>0.72259964210017569</v>
      </c>
      <c r="I1282">
        <f t="shared" si="198"/>
        <v>-3.012930313534099</v>
      </c>
      <c r="J1282">
        <f t="shared" si="194"/>
        <v>-3.3697858707765835</v>
      </c>
      <c r="K1282">
        <f t="shared" si="199"/>
        <v>-19.545293654919082</v>
      </c>
      <c r="L1282">
        <f t="shared" si="190"/>
        <v>1.0563606161710159E-2</v>
      </c>
      <c r="M1282">
        <f t="shared" si="195"/>
        <v>0.58056182624274844</v>
      </c>
      <c r="N1282">
        <f t="shared" si="196"/>
        <v>11.976701168708921</v>
      </c>
      <c r="O1282">
        <f t="shared" si="197"/>
        <v>1.2639999999999716</v>
      </c>
    </row>
    <row r="1283" spans="6:15">
      <c r="F1283">
        <f t="shared" si="191"/>
        <v>1.2649999999999715</v>
      </c>
      <c r="G1283">
        <f t="shared" si="192"/>
        <v>5</v>
      </c>
      <c r="H1283">
        <f t="shared" si="193"/>
        <v>0.72259964210017569</v>
      </c>
      <c r="I1283">
        <f t="shared" si="198"/>
        <v>-3.012930313534099</v>
      </c>
      <c r="J1283">
        <f t="shared" si="194"/>
        <v>-3.3697858707765835</v>
      </c>
      <c r="K1283">
        <f t="shared" si="199"/>
        <v>-19.537278735498674</v>
      </c>
      <c r="L1283">
        <f t="shared" si="190"/>
        <v>1.0528969120165949E-2</v>
      </c>
      <c r="M1283">
        <f t="shared" si="195"/>
        <v>0.57865822024052527</v>
      </c>
      <c r="N1283">
        <f t="shared" si="196"/>
        <v>11.97677752695029</v>
      </c>
      <c r="O1283">
        <f t="shared" si="197"/>
        <v>1.2649999999999715</v>
      </c>
    </row>
    <row r="1284" spans="6:15">
      <c r="F1284">
        <f t="shared" si="191"/>
        <v>1.2659999999999714</v>
      </c>
      <c r="G1284">
        <f t="shared" si="192"/>
        <v>6</v>
      </c>
      <c r="H1284">
        <f t="shared" si="193"/>
        <v>0.72259964210017569</v>
      </c>
      <c r="I1284">
        <f t="shared" si="198"/>
        <v>-3.012930313534099</v>
      </c>
      <c r="J1284">
        <f t="shared" si="194"/>
        <v>-3.3697858707765835</v>
      </c>
      <c r="K1284">
        <f t="shared" si="199"/>
        <v>-19.529286282904124</v>
      </c>
      <c r="L1284">
        <f t="shared" si="190"/>
        <v>1.0494429170353986E-2</v>
      </c>
      <c r="M1284">
        <f t="shared" si="195"/>
        <v>0.57675995027152072</v>
      </c>
      <c r="N1284">
        <f t="shared" si="196"/>
        <v>11.976853671190378</v>
      </c>
      <c r="O1284">
        <f t="shared" si="197"/>
        <v>1.2659999999999714</v>
      </c>
    </row>
    <row r="1285" spans="6:15">
      <c r="F1285">
        <f t="shared" si="191"/>
        <v>1.2669999999999713</v>
      </c>
      <c r="G1285">
        <f t="shared" si="192"/>
        <v>7</v>
      </c>
      <c r="H1285">
        <f t="shared" si="193"/>
        <v>0.72259964210017569</v>
      </c>
      <c r="I1285">
        <f t="shared" si="198"/>
        <v>-3.012930313534099</v>
      </c>
      <c r="J1285">
        <f t="shared" si="194"/>
        <v>-3.3697858707765835</v>
      </c>
      <c r="K1285">
        <f t="shared" si="199"/>
        <v>-19.521316234158256</v>
      </c>
      <c r="L1285">
        <f t="shared" si="190"/>
        <v>1.0459986040357137E-2</v>
      </c>
      <c r="M1285">
        <f t="shared" si="195"/>
        <v>0.57486700139152858</v>
      </c>
      <c r="N1285">
        <f t="shared" si="196"/>
        <v>11.97692960198914</v>
      </c>
      <c r="O1285">
        <f t="shared" si="197"/>
        <v>1.2669999999999713</v>
      </c>
    </row>
    <row r="1286" spans="6:15">
      <c r="F1286">
        <f t="shared" si="191"/>
        <v>1.2679999999999712</v>
      </c>
      <c r="G1286">
        <f t="shared" si="192"/>
        <v>8</v>
      </c>
      <c r="H1286">
        <f t="shared" si="193"/>
        <v>0.72259964210017569</v>
      </c>
      <c r="I1286">
        <f t="shared" si="198"/>
        <v>-3.012930313534099</v>
      </c>
      <c r="J1286">
        <f t="shared" si="194"/>
        <v>-3.3697858707765835</v>
      </c>
      <c r="K1286">
        <f t="shared" si="199"/>
        <v>-19.513368526460273</v>
      </c>
      <c r="L1286">
        <f t="shared" si="190"/>
        <v>1.0425639458780601E-2</v>
      </c>
      <c r="M1286">
        <f t="shared" si="195"/>
        <v>0.57297935868504957</v>
      </c>
      <c r="N1286">
        <f t="shared" si="196"/>
        <v>11.97700531994434</v>
      </c>
      <c r="O1286">
        <f t="shared" si="197"/>
        <v>1.2679999999999712</v>
      </c>
    </row>
    <row r="1287" spans="6:15">
      <c r="F1287">
        <f t="shared" si="191"/>
        <v>1.268999999999971</v>
      </c>
      <c r="G1287">
        <f t="shared" si="192"/>
        <v>9</v>
      </c>
      <c r="H1287">
        <f t="shared" si="193"/>
        <v>0.72259964210017569</v>
      </c>
      <c r="I1287">
        <f t="shared" si="198"/>
        <v>-3.012930313534099</v>
      </c>
      <c r="J1287">
        <f t="shared" si="194"/>
        <v>-3.3697858707765835</v>
      </c>
      <c r="K1287">
        <f t="shared" si="199"/>
        <v>-19.505443097185406</v>
      </c>
      <c r="L1287">
        <f t="shared" si="190"/>
        <v>1.0391389154987074E-2</v>
      </c>
      <c r="M1287">
        <f t="shared" si="195"/>
        <v>0.57109700727821522</v>
      </c>
      <c r="N1287">
        <f t="shared" si="196"/>
        <v>11.977080825652598</v>
      </c>
      <c r="O1287">
        <f t="shared" si="197"/>
        <v>1.268999999999971</v>
      </c>
    </row>
    <row r="1288" spans="6:15">
      <c r="F1288">
        <f t="shared" si="191"/>
        <v>1.2699999999999709</v>
      </c>
      <c r="G1288">
        <f t="shared" si="192"/>
        <v>0</v>
      </c>
      <c r="H1288">
        <f t="shared" si="193"/>
        <v>0.68646965999516685</v>
      </c>
      <c r="I1288">
        <f t="shared" si="198"/>
        <v>-2.9893596632626611</v>
      </c>
      <c r="J1288">
        <f t="shared" si="194"/>
        <v>-3.3502804276793983</v>
      </c>
      <c r="K1288">
        <f t="shared" si="199"/>
        <v>-19.497539883884439</v>
      </c>
      <c r="L1288">
        <f t="shared" si="190"/>
        <v>1.0926558731355014E-2</v>
      </c>
      <c r="M1288">
        <f t="shared" si="195"/>
        <v>0.60050921953314751</v>
      </c>
      <c r="N1288">
        <f t="shared" si="196"/>
        <v>11.977156119708871</v>
      </c>
      <c r="O1288">
        <f t="shared" si="197"/>
        <v>1.2699999999999709</v>
      </c>
    </row>
    <row r="1289" spans="6:15">
      <c r="F1289">
        <f t="shared" si="191"/>
        <v>1.2709999999999708</v>
      </c>
      <c r="G1289">
        <f t="shared" si="192"/>
        <v>1</v>
      </c>
      <c r="H1289">
        <f t="shared" si="193"/>
        <v>0.68646965999516685</v>
      </c>
      <c r="I1289">
        <f t="shared" si="198"/>
        <v>-2.9893596632626611</v>
      </c>
      <c r="J1289">
        <f t="shared" si="194"/>
        <v>-3.3502804276793983</v>
      </c>
      <c r="K1289">
        <f t="shared" si="199"/>
        <v>-19.489298499708642</v>
      </c>
      <c r="L1289">
        <f t="shared" si="190"/>
        <v>1.0898512584423656E-2</v>
      </c>
      <c r="M1289">
        <f t="shared" si="195"/>
        <v>0.59896784038361417</v>
      </c>
      <c r="N1289">
        <f t="shared" si="196"/>
        <v>11.975979631218674</v>
      </c>
      <c r="O1289">
        <f t="shared" si="197"/>
        <v>1.2709999999999708</v>
      </c>
    </row>
    <row r="1290" spans="6:15">
      <c r="F1290">
        <f t="shared" si="191"/>
        <v>1.2719999999999707</v>
      </c>
      <c r="G1290">
        <f t="shared" si="192"/>
        <v>2</v>
      </c>
      <c r="H1290">
        <f t="shared" si="193"/>
        <v>0.68646965999516685</v>
      </c>
      <c r="I1290">
        <f t="shared" si="198"/>
        <v>-2.9893596632626611</v>
      </c>
      <c r="J1290">
        <f t="shared" si="194"/>
        <v>-3.3502804276793983</v>
      </c>
      <c r="K1290">
        <f t="shared" si="199"/>
        <v>-19.481075426388596</v>
      </c>
      <c r="L1290">
        <f t="shared" si="190"/>
        <v>1.0863080308175616E-2</v>
      </c>
      <c r="M1290">
        <f t="shared" si="195"/>
        <v>0.5970205293336186</v>
      </c>
      <c r="N1290">
        <f t="shared" si="196"/>
        <v>11.976041286384655</v>
      </c>
      <c r="O1290">
        <f t="shared" si="197"/>
        <v>1.2719999999999707</v>
      </c>
    </row>
    <row r="1291" spans="6:15">
      <c r="F1291">
        <f t="shared" si="191"/>
        <v>1.2729999999999706</v>
      </c>
      <c r="G1291">
        <f t="shared" si="192"/>
        <v>3</v>
      </c>
      <c r="H1291">
        <f t="shared" si="193"/>
        <v>0.68646965999516685</v>
      </c>
      <c r="I1291">
        <f t="shared" si="198"/>
        <v>-2.9893596632626611</v>
      </c>
      <c r="J1291">
        <f t="shared" si="194"/>
        <v>-3.3502804276793983</v>
      </c>
      <c r="K1291">
        <f t="shared" si="199"/>
        <v>-19.472875337353734</v>
      </c>
      <c r="L1291">
        <f t="shared" si="190"/>
        <v>1.0827648142554477E-2</v>
      </c>
      <c r="M1291">
        <f t="shared" si="195"/>
        <v>0.59507322436353116</v>
      </c>
      <c r="N1291">
        <f t="shared" si="196"/>
        <v>11.976119178826655</v>
      </c>
      <c r="O1291">
        <f t="shared" si="197"/>
        <v>1.2729999999999706</v>
      </c>
    </row>
    <row r="1292" spans="6:15">
      <c r="F1292">
        <f t="shared" si="191"/>
        <v>1.2739999999999705</v>
      </c>
      <c r="G1292">
        <f t="shared" si="192"/>
        <v>4</v>
      </c>
      <c r="H1292">
        <f t="shared" si="193"/>
        <v>0.68646965999516685</v>
      </c>
      <c r="I1292">
        <f t="shared" si="198"/>
        <v>-2.9893596632626611</v>
      </c>
      <c r="J1292">
        <f t="shared" si="194"/>
        <v>-3.3502804276793983</v>
      </c>
      <c r="K1292">
        <f t="shared" si="199"/>
        <v>-19.464698230970939</v>
      </c>
      <c r="L1292">
        <f t="shared" si="190"/>
        <v>1.0792313969163535E-2</v>
      </c>
      <c r="M1292">
        <f t="shared" si="195"/>
        <v>0.59313130491683896</v>
      </c>
      <c r="N1292">
        <f t="shared" si="196"/>
        <v>11.976197071025458</v>
      </c>
      <c r="O1292">
        <f t="shared" si="197"/>
        <v>1.2739999999999705</v>
      </c>
    </row>
    <row r="1293" spans="6:15">
      <c r="F1293">
        <f t="shared" si="191"/>
        <v>1.2749999999999704</v>
      </c>
      <c r="G1293">
        <f t="shared" si="192"/>
        <v>5</v>
      </c>
      <c r="H1293">
        <f t="shared" si="193"/>
        <v>0.68646965999516685</v>
      </c>
      <c r="I1293">
        <f t="shared" si="198"/>
        <v>-2.9893596632626611</v>
      </c>
      <c r="J1293">
        <f t="shared" si="194"/>
        <v>-3.3502804276793983</v>
      </c>
      <c r="K1293">
        <f t="shared" si="199"/>
        <v>-19.456544043658027</v>
      </c>
      <c r="L1293">
        <f t="shared" si="190"/>
        <v>1.0757078814116482E-2</v>
      </c>
      <c r="M1293">
        <f t="shared" si="195"/>
        <v>0.59119482738739348</v>
      </c>
      <c r="N1293">
        <f t="shared" si="196"/>
        <v>11.976274747803327</v>
      </c>
      <c r="O1293">
        <f t="shared" si="197"/>
        <v>1.2749999999999704</v>
      </c>
    </row>
    <row r="1294" spans="6:15">
      <c r="F1294">
        <f t="shared" si="191"/>
        <v>1.2759999999999703</v>
      </c>
      <c r="G1294">
        <f t="shared" si="192"/>
        <v>6</v>
      </c>
      <c r="H1294">
        <f t="shared" si="193"/>
        <v>0.68646965999516685</v>
      </c>
      <c r="I1294">
        <f t="shared" si="198"/>
        <v>-2.9893596632626611</v>
      </c>
      <c r="J1294">
        <f t="shared" si="194"/>
        <v>-3.3502804276793983</v>
      </c>
      <c r="K1294">
        <f t="shared" si="199"/>
        <v>-19.448412711187718</v>
      </c>
      <c r="L1294">
        <f t="shared" si="190"/>
        <v>1.0721942417167391E-2</v>
      </c>
      <c r="M1294">
        <f t="shared" si="195"/>
        <v>0.58926377747242276</v>
      </c>
      <c r="N1294">
        <f t="shared" si="196"/>
        <v>11.976352206904505</v>
      </c>
      <c r="O1294">
        <f t="shared" si="197"/>
        <v>1.2759999999999703</v>
      </c>
    </row>
    <row r="1295" spans="6:15">
      <c r="F1295">
        <f t="shared" si="191"/>
        <v>1.2769999999999702</v>
      </c>
      <c r="G1295">
        <f t="shared" si="192"/>
        <v>7</v>
      </c>
      <c r="H1295">
        <f t="shared" si="193"/>
        <v>0.68646965999516685</v>
      </c>
      <c r="I1295">
        <f t="shared" si="198"/>
        <v>-2.9893596632626611</v>
      </c>
      <c r="J1295">
        <f t="shared" si="194"/>
        <v>-3.3502804276793983</v>
      </c>
      <c r="K1295">
        <f t="shared" si="199"/>
        <v>-19.4403041695018</v>
      </c>
      <c r="L1295">
        <f t="shared" si="190"/>
        <v>1.0686904501743342E-2</v>
      </c>
      <c r="M1295">
        <f t="shared" si="195"/>
        <v>0.58733813997184481</v>
      </c>
      <c r="N1295">
        <f t="shared" si="196"/>
        <v>11.976429448901103</v>
      </c>
      <c r="O1295">
        <f t="shared" si="197"/>
        <v>1.2769999999999702</v>
      </c>
    </row>
    <row r="1296" spans="6:15">
      <c r="F1296">
        <f t="shared" si="191"/>
        <v>1.27799999999997</v>
      </c>
      <c r="G1296">
        <f t="shared" si="192"/>
        <v>8</v>
      </c>
      <c r="H1296">
        <f t="shared" si="193"/>
        <v>0.68646965999516685</v>
      </c>
      <c r="I1296">
        <f t="shared" si="198"/>
        <v>-2.9893596632626611</v>
      </c>
      <c r="J1296">
        <f t="shared" si="194"/>
        <v>-3.3502804276793983</v>
      </c>
      <c r="K1296">
        <f t="shared" si="199"/>
        <v>-19.43221835472146</v>
      </c>
      <c r="L1296">
        <f t="shared" si="190"/>
        <v>1.0651964791819844E-2</v>
      </c>
      <c r="M1296">
        <f t="shared" si="195"/>
        <v>0.58541789971571867</v>
      </c>
      <c r="N1296">
        <f t="shared" si="196"/>
        <v>11.976506474401127</v>
      </c>
      <c r="O1296">
        <f t="shared" si="197"/>
        <v>1.27799999999997</v>
      </c>
    </row>
    <row r="1297" spans="6:15">
      <c r="F1297">
        <f t="shared" si="191"/>
        <v>1.2789999999999699</v>
      </c>
      <c r="G1297">
        <f t="shared" si="192"/>
        <v>9</v>
      </c>
      <c r="H1297">
        <f t="shared" si="193"/>
        <v>0.68646965999516685</v>
      </c>
      <c r="I1297">
        <f t="shared" si="198"/>
        <v>-2.9893596632626611</v>
      </c>
      <c r="J1297">
        <f t="shared" si="194"/>
        <v>-3.3502804276793983</v>
      </c>
      <c r="K1297">
        <f t="shared" si="199"/>
        <v>-19.424155203146931</v>
      </c>
      <c r="L1297">
        <f t="shared" ref="L1297:L1360" si="200">$B$42*M1297</f>
        <v>1.0617123012143136E-2</v>
      </c>
      <c r="M1297">
        <f t="shared" si="195"/>
        <v>0.5835030415764616</v>
      </c>
      <c r="N1297">
        <f t="shared" si="196"/>
        <v>11.976583284011371</v>
      </c>
      <c r="O1297">
        <f t="shared" si="197"/>
        <v>1.2789999999999699</v>
      </c>
    </row>
    <row r="1298" spans="6:15">
      <c r="F1298">
        <f t="shared" ref="F1298:F1361" si="201">F1297+$B$17</f>
        <v>1.2799999999999698</v>
      </c>
      <c r="G1298">
        <f t="shared" ref="G1298:G1361" si="202">IF(G1297=($B$20-1),0,G1297+1)</f>
        <v>0</v>
      </c>
      <c r="H1298">
        <f t="shared" ref="H1298:H1361" si="203">IF(G1298=0,$B$31*$B$29+(1-$B$31)*H1297,H1297)</f>
        <v>0.65214617699540844</v>
      </c>
      <c r="I1298">
        <f t="shared" si="198"/>
        <v>-2.9662012913369153</v>
      </c>
      <c r="J1298">
        <f t="shared" ref="J1298:J1361" si="204">IF(G1298=0,IF(J1297&gt;$B$25,$B$25,IF(J1297&lt;-$B$25,-$B$25,J1297+$B$17*($B$29-K1297))),J1297)</f>
        <v>-3.3308562724762512</v>
      </c>
      <c r="K1298">
        <f t="shared" si="199"/>
        <v>-19.416114651256983</v>
      </c>
      <c r="L1298">
        <f t="shared" si="200"/>
        <v>1.1141721441743781E-2</v>
      </c>
      <c r="M1298">
        <f t="shared" ref="M1298:M1361" si="205">((0.01*I1298*N1298)-(K1298*$B$41))/$B$40</f>
        <v>0.61233427758343917</v>
      </c>
      <c r="N1298">
        <f t="shared" ref="N1298:N1361" si="206">$B$45-$B$47*$B$50*M1297-$B$46</f>
        <v>11.976659878336941</v>
      </c>
      <c r="O1298">
        <f t="shared" ref="O1298:O1361" si="207">IF(K1298&lt;0,F1298,9999)</f>
        <v>1.2799999999999698</v>
      </c>
    </row>
    <row r="1299" spans="6:15">
      <c r="F1299">
        <f t="shared" si="201"/>
        <v>1.2809999999999697</v>
      </c>
      <c r="G1299">
        <f t="shared" si="202"/>
        <v>1</v>
      </c>
      <c r="H1299">
        <f t="shared" si="203"/>
        <v>0.65214617699540844</v>
      </c>
      <c r="I1299">
        <f t="shared" ref="I1299:I1362" si="208">IF(G1299=0,MAX(-$B$26,MIN(($B$23*(H1299-K1298)+($B$24*J1299)),$B$26)),I1298)</f>
        <v>-2.9662012913369153</v>
      </c>
      <c r="J1299">
        <f t="shared" si="204"/>
        <v>-3.3308562724762512</v>
      </c>
      <c r="K1299">
        <f t="shared" ref="K1299:K1362" si="209">K1298+($B$17*L1298/$B$34)-($B$17*$B$36*K1298/$B$34)</f>
        <v>-19.407742628301662</v>
      </c>
      <c r="L1299">
        <f t="shared" si="200"/>
        <v>1.1112924334878687E-2</v>
      </c>
      <c r="M1299">
        <f t="shared" si="205"/>
        <v>0.61075162666895266</v>
      </c>
      <c r="N1299">
        <f t="shared" si="206"/>
        <v>11.975506628896662</v>
      </c>
      <c r="O1299">
        <f t="shared" si="207"/>
        <v>1.2809999999999697</v>
      </c>
    </row>
    <row r="1300" spans="6:15">
      <c r="F1300">
        <f t="shared" si="201"/>
        <v>1.2819999999999696</v>
      </c>
      <c r="G1300">
        <f t="shared" si="202"/>
        <v>2</v>
      </c>
      <c r="H1300">
        <f t="shared" si="203"/>
        <v>0.65214617699540844</v>
      </c>
      <c r="I1300">
        <f t="shared" si="208"/>
        <v>-2.9662012913369153</v>
      </c>
      <c r="J1300">
        <f t="shared" si="204"/>
        <v>-3.3308562724762512</v>
      </c>
      <c r="K1300">
        <f t="shared" si="209"/>
        <v>-19.399389400368356</v>
      </c>
      <c r="L1300">
        <f t="shared" si="200"/>
        <v>1.107693012472008E-2</v>
      </c>
      <c r="M1300">
        <f t="shared" si="205"/>
        <v>0.60877343247428539</v>
      </c>
      <c r="N1300">
        <f t="shared" si="206"/>
        <v>11.975569934933242</v>
      </c>
      <c r="O1300">
        <f t="shared" si="207"/>
        <v>1.2819999999999696</v>
      </c>
    </row>
    <row r="1301" spans="6:15">
      <c r="F1301">
        <f t="shared" si="201"/>
        <v>1.2829999999999695</v>
      </c>
      <c r="G1301">
        <f t="shared" si="202"/>
        <v>3</v>
      </c>
      <c r="H1301">
        <f t="shared" si="203"/>
        <v>0.65214617699540844</v>
      </c>
      <c r="I1301">
        <f t="shared" si="208"/>
        <v>-2.9662012913369153</v>
      </c>
      <c r="J1301">
        <f t="shared" si="204"/>
        <v>-3.3308562724762512</v>
      </c>
      <c r="K1301">
        <f t="shared" si="209"/>
        <v>-19.391059521219173</v>
      </c>
      <c r="L1301">
        <f t="shared" si="200"/>
        <v>1.1040940823343842E-2</v>
      </c>
      <c r="M1301">
        <f t="shared" si="205"/>
        <v>0.6067955080598062</v>
      </c>
      <c r="N1301">
        <f t="shared" si="206"/>
        <v>11.975649062701029</v>
      </c>
      <c r="O1301">
        <f t="shared" si="207"/>
        <v>1.2829999999999695</v>
      </c>
    </row>
    <row r="1302" spans="6:15">
      <c r="F1302">
        <f t="shared" si="201"/>
        <v>1.2839999999999694</v>
      </c>
      <c r="G1302">
        <f t="shared" si="202"/>
        <v>4</v>
      </c>
      <c r="H1302">
        <f t="shared" si="203"/>
        <v>0.65214617699540844</v>
      </c>
      <c r="I1302">
        <f t="shared" si="208"/>
        <v>-2.9662012913369153</v>
      </c>
      <c r="J1302">
        <f t="shared" si="204"/>
        <v>-3.3308562724762512</v>
      </c>
      <c r="K1302">
        <f t="shared" si="209"/>
        <v>-19.382752986159456</v>
      </c>
      <c r="L1302">
        <f t="shared" si="200"/>
        <v>1.1005051118337762E-2</v>
      </c>
      <c r="M1302">
        <f t="shared" si="205"/>
        <v>0.6048230573301332</v>
      </c>
      <c r="N1302">
        <f t="shared" si="206"/>
        <v>11.975728179677608</v>
      </c>
      <c r="O1302">
        <f t="shared" si="207"/>
        <v>1.2839999999999694</v>
      </c>
    </row>
    <row r="1303" spans="6:15">
      <c r="F1303">
        <f t="shared" si="201"/>
        <v>1.2849999999999693</v>
      </c>
      <c r="G1303">
        <f t="shared" si="202"/>
        <v>5</v>
      </c>
      <c r="H1303">
        <f t="shared" si="203"/>
        <v>0.65214617699540844</v>
      </c>
      <c r="I1303">
        <f t="shared" si="208"/>
        <v>-2.9662012913369153</v>
      </c>
      <c r="J1303">
        <f t="shared" si="204"/>
        <v>-3.3308562724762512</v>
      </c>
      <c r="K1303">
        <f t="shared" si="209"/>
        <v>-19.374469730567185</v>
      </c>
      <c r="L1303">
        <f t="shared" si="200"/>
        <v>1.0969261979330822E-2</v>
      </c>
      <c r="M1303">
        <f t="shared" si="205"/>
        <v>0.60285613357479317</v>
      </c>
      <c r="N1303">
        <f t="shared" si="206"/>
        <v>11.975807077706795</v>
      </c>
      <c r="O1303">
        <f t="shared" si="207"/>
        <v>1.2849999999999693</v>
      </c>
    </row>
    <row r="1304" spans="6:15">
      <c r="F1304">
        <f t="shared" si="201"/>
        <v>1.2859999999999692</v>
      </c>
      <c r="G1304">
        <f t="shared" si="202"/>
        <v>6</v>
      </c>
      <c r="H1304">
        <f t="shared" si="203"/>
        <v>0.65214617699540844</v>
      </c>
      <c r="I1304">
        <f t="shared" si="208"/>
        <v>-2.9662012913369153</v>
      </c>
      <c r="J1304">
        <f t="shared" si="204"/>
        <v>-3.3308562724762512</v>
      </c>
      <c r="K1304">
        <f t="shared" si="209"/>
        <v>-19.366209689211054</v>
      </c>
      <c r="L1304">
        <f t="shared" si="200"/>
        <v>1.0933573140948121E-2</v>
      </c>
      <c r="M1304">
        <f t="shared" si="205"/>
        <v>0.60089472220913231</v>
      </c>
      <c r="N1304">
        <f t="shared" si="206"/>
        <v>11.975885754657009</v>
      </c>
      <c r="O1304">
        <f t="shared" si="207"/>
        <v>1.2859999999999692</v>
      </c>
    </row>
    <row r="1305" spans="6:15">
      <c r="F1305">
        <f t="shared" si="201"/>
        <v>1.2869999999999691</v>
      </c>
      <c r="G1305">
        <f t="shared" si="202"/>
        <v>7</v>
      </c>
      <c r="H1305">
        <f t="shared" si="203"/>
        <v>0.65214617699540844</v>
      </c>
      <c r="I1305">
        <f t="shared" si="208"/>
        <v>-2.9662012913369153</v>
      </c>
      <c r="J1305">
        <f t="shared" si="204"/>
        <v>-3.3308562724762512</v>
      </c>
      <c r="K1305">
        <f t="shared" si="209"/>
        <v>-19.357972797032151</v>
      </c>
      <c r="L1305">
        <f t="shared" si="200"/>
        <v>1.0897984322309292E-2</v>
      </c>
      <c r="M1305">
        <f t="shared" si="205"/>
        <v>0.59893880779633712</v>
      </c>
      <c r="N1305">
        <f t="shared" si="206"/>
        <v>11.975964211111634</v>
      </c>
      <c r="O1305">
        <f t="shared" si="207"/>
        <v>1.2869999999999691</v>
      </c>
    </row>
    <row r="1306" spans="6:15">
      <c r="F1306">
        <f t="shared" si="201"/>
        <v>1.2879999999999689</v>
      </c>
      <c r="G1306">
        <f t="shared" si="202"/>
        <v>8</v>
      </c>
      <c r="H1306">
        <f t="shared" si="203"/>
        <v>0.65214617699540844</v>
      </c>
      <c r="I1306">
        <f t="shared" si="208"/>
        <v>-2.9662012913369153</v>
      </c>
      <c r="J1306">
        <f t="shared" si="204"/>
        <v>-3.3308562724762512</v>
      </c>
      <c r="K1306">
        <f t="shared" si="209"/>
        <v>-19.349758989153752</v>
      </c>
      <c r="L1306">
        <f t="shared" si="200"/>
        <v>1.0862495243106892E-2</v>
      </c>
      <c r="M1306">
        <f t="shared" si="205"/>
        <v>0.59698837493108126</v>
      </c>
      <c r="N1306">
        <f t="shared" si="206"/>
        <v>11.976042447688146</v>
      </c>
      <c r="O1306">
        <f t="shared" si="207"/>
        <v>1.2879999999999689</v>
      </c>
    </row>
    <row r="1307" spans="6:15">
      <c r="F1307">
        <f t="shared" si="201"/>
        <v>1.2889999999999688</v>
      </c>
      <c r="G1307">
        <f t="shared" si="202"/>
        <v>9</v>
      </c>
      <c r="H1307">
        <f t="shared" si="203"/>
        <v>0.65214617699540844</v>
      </c>
      <c r="I1307">
        <f t="shared" si="208"/>
        <v>-2.9662012913369153</v>
      </c>
      <c r="J1307">
        <f t="shared" si="204"/>
        <v>-3.3308562724762512</v>
      </c>
      <c r="K1307">
        <f t="shared" si="209"/>
        <v>-19.34156820088096</v>
      </c>
      <c r="L1307">
        <f t="shared" si="200"/>
        <v>1.0827105623816223E-2</v>
      </c>
      <c r="M1307">
        <f t="shared" si="205"/>
        <v>0.59504340825105684</v>
      </c>
      <c r="N1307">
        <f t="shared" si="206"/>
        <v>11.976120465002756</v>
      </c>
      <c r="O1307">
        <f t="shared" si="207"/>
        <v>1.2889999999999688</v>
      </c>
    </row>
    <row r="1308" spans="6:15">
      <c r="F1308">
        <f t="shared" si="201"/>
        <v>1.2899999999999687</v>
      </c>
      <c r="G1308">
        <f t="shared" si="202"/>
        <v>0</v>
      </c>
      <c r="H1308">
        <f t="shared" si="203"/>
        <v>0.61953886814563797</v>
      </c>
      <c r="I1308">
        <f t="shared" si="208"/>
        <v>-2.9434393307778635</v>
      </c>
      <c r="J1308">
        <f t="shared" si="204"/>
        <v>-3.3115147042753703</v>
      </c>
      <c r="K1308">
        <f t="shared" si="209"/>
        <v>-19.333400367700182</v>
      </c>
      <c r="L1308">
        <f t="shared" si="200"/>
        <v>1.1341562053288078E-2</v>
      </c>
      <c r="M1308">
        <f t="shared" si="205"/>
        <v>0.6233172533418655</v>
      </c>
      <c r="N1308">
        <f t="shared" si="206"/>
        <v>11.976198263669957</v>
      </c>
      <c r="O1308">
        <f t="shared" si="207"/>
        <v>1.2899999999999687</v>
      </c>
    </row>
    <row r="1309" spans="6:15">
      <c r="F1309">
        <f t="shared" si="201"/>
        <v>1.2909999999999686</v>
      </c>
      <c r="G1309">
        <f t="shared" si="202"/>
        <v>1</v>
      </c>
      <c r="H1309">
        <f t="shared" si="203"/>
        <v>0.61953886814563797</v>
      </c>
      <c r="I1309">
        <f t="shared" si="208"/>
        <v>-2.9434393307778635</v>
      </c>
      <c r="J1309">
        <f t="shared" si="204"/>
        <v>-3.3115147042753703</v>
      </c>
      <c r="K1309">
        <f t="shared" si="209"/>
        <v>-19.324907490972986</v>
      </c>
      <c r="L1309">
        <f t="shared" si="200"/>
        <v>1.1312064380727077E-2</v>
      </c>
      <c r="M1309">
        <f t="shared" si="205"/>
        <v>0.62169610026309963</v>
      </c>
      <c r="N1309">
        <f t="shared" si="206"/>
        <v>11.975067309866326</v>
      </c>
      <c r="O1309">
        <f t="shared" si="207"/>
        <v>1.2909999999999686</v>
      </c>
    </row>
    <row r="1310" spans="6:15">
      <c r="F1310">
        <f t="shared" si="201"/>
        <v>1.2919999999999685</v>
      </c>
      <c r="G1310">
        <f t="shared" si="202"/>
        <v>2</v>
      </c>
      <c r="H1310">
        <f t="shared" si="203"/>
        <v>0.61953886814563797</v>
      </c>
      <c r="I1310">
        <f t="shared" si="208"/>
        <v>-2.9434393307778635</v>
      </c>
      <c r="J1310">
        <f t="shared" si="204"/>
        <v>-3.3115147042753703</v>
      </c>
      <c r="K1310">
        <f t="shared" si="209"/>
        <v>-19.316433860874149</v>
      </c>
      <c r="L1310">
        <f t="shared" si="200"/>
        <v>1.1275550577891192E-2</v>
      </c>
      <c r="M1310">
        <f t="shared" si="205"/>
        <v>0.6196893499419539</v>
      </c>
      <c r="N1310">
        <f t="shared" si="206"/>
        <v>11.975132155989476</v>
      </c>
      <c r="O1310">
        <f t="shared" si="207"/>
        <v>1.2919999999999685</v>
      </c>
    </row>
    <row r="1311" spans="6:15">
      <c r="F1311">
        <f t="shared" si="201"/>
        <v>1.2929999999999684</v>
      </c>
      <c r="G1311">
        <f t="shared" si="202"/>
        <v>3</v>
      </c>
      <c r="H1311">
        <f t="shared" si="203"/>
        <v>0.61953886814563797</v>
      </c>
      <c r="I1311">
        <f t="shared" si="208"/>
        <v>-2.9434393307778635</v>
      </c>
      <c r="J1311">
        <f t="shared" si="204"/>
        <v>-3.3115147042753703</v>
      </c>
      <c r="K1311">
        <f t="shared" si="209"/>
        <v>-19.307983916597401</v>
      </c>
      <c r="L1311">
        <f t="shared" si="200"/>
        <v>1.1239046208692243E-2</v>
      </c>
      <c r="M1311">
        <f t="shared" si="205"/>
        <v>0.61768311808101994</v>
      </c>
      <c r="N1311">
        <f t="shared" si="206"/>
        <v>11.975212426002322</v>
      </c>
      <c r="O1311">
        <f t="shared" si="207"/>
        <v>1.2929999999999684</v>
      </c>
    </row>
    <row r="1312" spans="6:15">
      <c r="F1312">
        <f t="shared" si="201"/>
        <v>1.2939999999999683</v>
      </c>
      <c r="G1312">
        <f t="shared" si="202"/>
        <v>4</v>
      </c>
      <c r="H1312">
        <f t="shared" si="203"/>
        <v>0.61953886814563797</v>
      </c>
      <c r="I1312">
        <f t="shared" si="208"/>
        <v>-2.9434393307778635</v>
      </c>
      <c r="J1312">
        <f t="shared" si="204"/>
        <v>-3.3115147042753703</v>
      </c>
      <c r="K1312">
        <f t="shared" si="209"/>
        <v>-19.299557650561397</v>
      </c>
      <c r="L1312">
        <f t="shared" si="200"/>
        <v>1.1202642919129495E-2</v>
      </c>
      <c r="M1312">
        <f t="shared" si="205"/>
        <v>0.61568244142323258</v>
      </c>
      <c r="N1312">
        <f t="shared" si="206"/>
        <v>11.975292675276759</v>
      </c>
      <c r="O1312">
        <f t="shared" si="207"/>
        <v>1.2939999999999683</v>
      </c>
    </row>
    <row r="1313" spans="6:15">
      <c r="F1313">
        <f t="shared" si="201"/>
        <v>1.2949999999999682</v>
      </c>
      <c r="G1313">
        <f t="shared" si="202"/>
        <v>5</v>
      </c>
      <c r="H1313">
        <f t="shared" si="203"/>
        <v>0.61953886814563797</v>
      </c>
      <c r="I1313">
        <f t="shared" si="208"/>
        <v>-2.9434393307778635</v>
      </c>
      <c r="J1313">
        <f t="shared" si="204"/>
        <v>-3.3115147042753703</v>
      </c>
      <c r="K1313">
        <f t="shared" si="209"/>
        <v>-19.29115499718263</v>
      </c>
      <c r="L1313">
        <f t="shared" si="200"/>
        <v>1.1166341625486919E-2</v>
      </c>
      <c r="M1313">
        <f t="shared" si="205"/>
        <v>0.61368737032634724</v>
      </c>
      <c r="N1313">
        <f t="shared" si="206"/>
        <v>11.975372702343071</v>
      </c>
      <c r="O1313">
        <f t="shared" si="207"/>
        <v>1.2949999999999682</v>
      </c>
    </row>
    <row r="1314" spans="6:15">
      <c r="F1314">
        <f t="shared" si="201"/>
        <v>1.2959999999999681</v>
      </c>
      <c r="G1314">
        <f t="shared" si="202"/>
        <v>6</v>
      </c>
      <c r="H1314">
        <f t="shared" si="203"/>
        <v>0.61953886814563797</v>
      </c>
      <c r="I1314">
        <f t="shared" si="208"/>
        <v>-2.9434393307778635</v>
      </c>
      <c r="J1314">
        <f t="shared" si="204"/>
        <v>-3.3115147042753703</v>
      </c>
      <c r="K1314">
        <f t="shared" si="209"/>
        <v>-19.28277589030214</v>
      </c>
      <c r="L1314">
        <f t="shared" si="200"/>
        <v>1.1130142057640466E-2</v>
      </c>
      <c r="M1314">
        <f t="shared" si="205"/>
        <v>0.61169788994470331</v>
      </c>
      <c r="N1314">
        <f t="shared" si="206"/>
        <v>11.975452505186945</v>
      </c>
      <c r="O1314">
        <f t="shared" si="207"/>
        <v>1.2959999999999681</v>
      </c>
    </row>
    <row r="1315" spans="6:15">
      <c r="F1315">
        <f t="shared" si="201"/>
        <v>1.296999999999968</v>
      </c>
      <c r="G1315">
        <f t="shared" si="202"/>
        <v>7</v>
      </c>
      <c r="H1315">
        <f t="shared" si="203"/>
        <v>0.61953886814563797</v>
      </c>
      <c r="I1315">
        <f t="shared" si="208"/>
        <v>-2.9434393307778635</v>
      </c>
      <c r="J1315">
        <f t="shared" si="204"/>
        <v>-3.3115147042753703</v>
      </c>
      <c r="K1315">
        <f t="shared" si="209"/>
        <v>-19.274420263936424</v>
      </c>
      <c r="L1315">
        <f t="shared" si="200"/>
        <v>1.1094043930732404E-2</v>
      </c>
      <c r="M1315">
        <f t="shared" si="205"/>
        <v>0.60971398462289661</v>
      </c>
      <c r="N1315">
        <f t="shared" si="206"/>
        <v>11.975532084402213</v>
      </c>
      <c r="O1315">
        <f t="shared" si="207"/>
        <v>1.296999999999968</v>
      </c>
    </row>
    <row r="1316" spans="6:15">
      <c r="F1316">
        <f t="shared" si="201"/>
        <v>1.2979999999999678</v>
      </c>
      <c r="G1316">
        <f t="shared" si="202"/>
        <v>8</v>
      </c>
      <c r="H1316">
        <f t="shared" si="203"/>
        <v>0.61953886814563797</v>
      </c>
      <c r="I1316">
        <f t="shared" si="208"/>
        <v>-2.9434393307778635</v>
      </c>
      <c r="J1316">
        <f t="shared" si="204"/>
        <v>-3.3115147042753703</v>
      </c>
      <c r="K1316">
        <f t="shared" si="209"/>
        <v>-19.266088052286754</v>
      </c>
      <c r="L1316">
        <f t="shared" si="200"/>
        <v>1.1058046960500579E-2</v>
      </c>
      <c r="M1316">
        <f t="shared" si="205"/>
        <v>0.60773563873825498</v>
      </c>
      <c r="N1316">
        <f t="shared" si="206"/>
        <v>11.975611440615085</v>
      </c>
      <c r="O1316">
        <f t="shared" si="207"/>
        <v>1.2979999999999678</v>
      </c>
    </row>
    <row r="1317" spans="6:15">
      <c r="F1317">
        <f t="shared" si="201"/>
        <v>1.2989999999999677</v>
      </c>
      <c r="G1317">
        <f t="shared" si="202"/>
        <v>9</v>
      </c>
      <c r="H1317">
        <f t="shared" si="203"/>
        <v>0.61953886814563797</v>
      </c>
      <c r="I1317">
        <f t="shared" si="208"/>
        <v>-2.9434393307778635</v>
      </c>
      <c r="J1317">
        <f t="shared" si="204"/>
        <v>-3.3115147042753703</v>
      </c>
      <c r="K1317">
        <f t="shared" si="209"/>
        <v>-19.257779189738795</v>
      </c>
      <c r="L1317">
        <f t="shared" si="200"/>
        <v>1.1022150863476802E-2</v>
      </c>
      <c r="M1317">
        <f t="shared" si="205"/>
        <v>0.60576283671174158</v>
      </c>
      <c r="N1317">
        <f t="shared" si="206"/>
        <v>11.97569057445047</v>
      </c>
      <c r="O1317">
        <f t="shared" si="207"/>
        <v>1.2989999999999677</v>
      </c>
    </row>
    <row r="1318" spans="6:15">
      <c r="F1318">
        <f t="shared" si="201"/>
        <v>1.2999999999999676</v>
      </c>
      <c r="G1318">
        <f t="shared" si="202"/>
        <v>0</v>
      </c>
      <c r="H1318">
        <f t="shared" si="203"/>
        <v>0.588561924738356</v>
      </c>
      <c r="I1318">
        <f t="shared" si="208"/>
        <v>-2.9210586692321812</v>
      </c>
      <c r="J1318">
        <f t="shared" si="204"/>
        <v>-3.2922569250856317</v>
      </c>
      <c r="K1318">
        <f t="shared" si="209"/>
        <v>-19.249493610862071</v>
      </c>
      <c r="L1318">
        <f t="shared" si="200"/>
        <v>1.152687373830197E-2</v>
      </c>
      <c r="M1318">
        <f t="shared" si="205"/>
        <v>0.63350173850998426</v>
      </c>
      <c r="N1318">
        <f t="shared" si="206"/>
        <v>11.975769486531531</v>
      </c>
      <c r="O1318">
        <f t="shared" si="207"/>
        <v>1.2999999999999676</v>
      </c>
    </row>
    <row r="1319" spans="6:15">
      <c r="F1319">
        <f t="shared" si="201"/>
        <v>1.3009999999999675</v>
      </c>
      <c r="G1319">
        <f t="shared" si="202"/>
        <v>1</v>
      </c>
      <c r="H1319">
        <f t="shared" si="203"/>
        <v>0.588561924738356</v>
      </c>
      <c r="I1319">
        <f t="shared" si="208"/>
        <v>-2.9210586692321812</v>
      </c>
      <c r="J1319">
        <f t="shared" si="204"/>
        <v>-3.2922569250856317</v>
      </c>
      <c r="K1319">
        <f t="shared" si="209"/>
        <v>-19.240889156804606</v>
      </c>
      <c r="L1319">
        <f t="shared" si="200"/>
        <v>1.1496723240631975E-2</v>
      </c>
      <c r="M1319">
        <f t="shared" si="205"/>
        <v>0.631844707026468</v>
      </c>
      <c r="N1319">
        <f t="shared" si="206"/>
        <v>11.9746599304596</v>
      </c>
      <c r="O1319">
        <f t="shared" si="207"/>
        <v>1.3009999999999675</v>
      </c>
    </row>
    <row r="1320" spans="6:15">
      <c r="F1320">
        <f t="shared" si="201"/>
        <v>1.3019999999999674</v>
      </c>
      <c r="G1320">
        <f t="shared" si="202"/>
        <v>2</v>
      </c>
      <c r="H1320">
        <f t="shared" si="203"/>
        <v>0.588561924738356</v>
      </c>
      <c r="I1320">
        <f t="shared" si="208"/>
        <v>-2.9210586692321812</v>
      </c>
      <c r="J1320">
        <f t="shared" si="204"/>
        <v>-3.2922569250856317</v>
      </c>
      <c r="K1320">
        <f t="shared" si="209"/>
        <v>-19.23230437013601</v>
      </c>
      <c r="L1320">
        <f t="shared" si="200"/>
        <v>1.1459729974000908E-2</v>
      </c>
      <c r="M1320">
        <f t="shared" si="205"/>
        <v>0.62981160600914077</v>
      </c>
      <c r="N1320">
        <f t="shared" si="206"/>
        <v>11.974726211718941</v>
      </c>
      <c r="O1320">
        <f t="shared" si="207"/>
        <v>1.3019999999999674</v>
      </c>
    </row>
    <row r="1321" spans="6:15">
      <c r="F1321">
        <f t="shared" si="201"/>
        <v>1.3029999999999673</v>
      </c>
      <c r="G1321">
        <f t="shared" si="202"/>
        <v>3</v>
      </c>
      <c r="H1321">
        <f t="shared" si="203"/>
        <v>0.588561924738356</v>
      </c>
      <c r="I1321">
        <f t="shared" si="208"/>
        <v>-2.9210586692321812</v>
      </c>
      <c r="J1321">
        <f t="shared" si="204"/>
        <v>-3.2922569250856317</v>
      </c>
      <c r="K1321">
        <f t="shared" si="209"/>
        <v>-19.223743580301171</v>
      </c>
      <c r="L1321">
        <f t="shared" si="200"/>
        <v>1.1422750408242872E-2</v>
      </c>
      <c r="M1321">
        <f t="shared" si="205"/>
        <v>0.62777925797367851</v>
      </c>
      <c r="N1321">
        <f t="shared" si="206"/>
        <v>11.974807535759634</v>
      </c>
      <c r="O1321">
        <f t="shared" si="207"/>
        <v>1.3029999999999673</v>
      </c>
    </row>
    <row r="1322" spans="6:15">
      <c r="F1322">
        <f t="shared" si="201"/>
        <v>1.3039999999999672</v>
      </c>
      <c r="G1322">
        <f t="shared" si="202"/>
        <v>4</v>
      </c>
      <c r="H1322">
        <f t="shared" si="203"/>
        <v>0.588561924738356</v>
      </c>
      <c r="I1322">
        <f t="shared" si="208"/>
        <v>-2.9210586692321812</v>
      </c>
      <c r="J1322">
        <f t="shared" si="204"/>
        <v>-3.2922569250856317</v>
      </c>
      <c r="K1322">
        <f t="shared" si="209"/>
        <v>-19.215206776996862</v>
      </c>
      <c r="L1322">
        <f t="shared" si="200"/>
        <v>1.1385873290896039E-2</v>
      </c>
      <c r="M1322">
        <f t="shared" si="205"/>
        <v>0.625752540367427</v>
      </c>
      <c r="N1322">
        <f t="shared" si="206"/>
        <v>11.974888829681053</v>
      </c>
      <c r="O1322">
        <f t="shared" si="207"/>
        <v>1.3039999999999672</v>
      </c>
    </row>
    <row r="1323" spans="6:15">
      <c r="F1323">
        <f t="shared" si="201"/>
        <v>1.3049999999999671</v>
      </c>
      <c r="G1323">
        <f t="shared" si="202"/>
        <v>5</v>
      </c>
      <c r="H1323">
        <f t="shared" si="203"/>
        <v>0.588561924738356</v>
      </c>
      <c r="I1323">
        <f t="shared" si="208"/>
        <v>-2.9210586692321812</v>
      </c>
      <c r="J1323">
        <f t="shared" si="204"/>
        <v>-3.2922569250856317</v>
      </c>
      <c r="K1323">
        <f t="shared" si="209"/>
        <v>-19.206693893752313</v>
      </c>
      <c r="L1323">
        <f t="shared" si="200"/>
        <v>1.1349099487833046E-2</v>
      </c>
      <c r="M1323">
        <f t="shared" si="205"/>
        <v>0.62373150077760131</v>
      </c>
      <c r="N1323">
        <f t="shared" si="206"/>
        <v>11.974969898385304</v>
      </c>
      <c r="O1323">
        <f t="shared" si="207"/>
        <v>1.3049999999999671</v>
      </c>
    </row>
    <row r="1324" spans="6:15">
      <c r="F1324">
        <f t="shared" si="201"/>
        <v>1.305999999999967</v>
      </c>
      <c r="G1324">
        <f t="shared" si="202"/>
        <v>6</v>
      </c>
      <c r="H1324">
        <f t="shared" si="203"/>
        <v>0.588561924738356</v>
      </c>
      <c r="I1324">
        <f t="shared" si="208"/>
        <v>-2.9210586692321812</v>
      </c>
      <c r="J1324">
        <f t="shared" si="204"/>
        <v>-3.2922569250856317</v>
      </c>
      <c r="K1324">
        <f t="shared" si="209"/>
        <v>-19.198204863553268</v>
      </c>
      <c r="L1324">
        <f t="shared" si="200"/>
        <v>1.1312428724539372E-2</v>
      </c>
      <c r="M1324">
        <f t="shared" si="205"/>
        <v>0.62171612411724653</v>
      </c>
      <c r="N1324">
        <f t="shared" si="206"/>
        <v>11.975050739968896</v>
      </c>
      <c r="O1324">
        <f t="shared" si="207"/>
        <v>1.305999999999967</v>
      </c>
    </row>
    <row r="1325" spans="6:15">
      <c r="F1325">
        <f t="shared" si="201"/>
        <v>1.3069999999999669</v>
      </c>
      <c r="G1325">
        <f t="shared" si="202"/>
        <v>7</v>
      </c>
      <c r="H1325">
        <f t="shared" si="203"/>
        <v>0.588561924738356</v>
      </c>
      <c r="I1325">
        <f t="shared" si="208"/>
        <v>-2.9210586692321812</v>
      </c>
      <c r="J1325">
        <f t="shared" si="204"/>
        <v>-3.2922569250856317</v>
      </c>
      <c r="K1325">
        <f t="shared" si="209"/>
        <v>-19.189739619563767</v>
      </c>
      <c r="L1325">
        <f t="shared" si="200"/>
        <v>1.1275860712492614E-2</v>
      </c>
      <c r="M1325">
        <f t="shared" si="205"/>
        <v>0.61970639452955278</v>
      </c>
      <c r="N1325">
        <f t="shared" si="206"/>
        <v>11.975131355035311</v>
      </c>
      <c r="O1325">
        <f t="shared" si="207"/>
        <v>1.3069999999999669</v>
      </c>
    </row>
    <row r="1326" spans="6:15">
      <c r="F1326">
        <f t="shared" si="201"/>
        <v>1.3079999999999667</v>
      </c>
      <c r="G1326">
        <f t="shared" si="202"/>
        <v>8</v>
      </c>
      <c r="H1326">
        <f t="shared" si="203"/>
        <v>0.588561924738356</v>
      </c>
      <c r="I1326">
        <f t="shared" si="208"/>
        <v>-2.9210586692321812</v>
      </c>
      <c r="J1326">
        <f t="shared" si="204"/>
        <v>-3.2922569250856317</v>
      </c>
      <c r="K1326">
        <f t="shared" si="209"/>
        <v>-19.181298095134999</v>
      </c>
      <c r="L1326">
        <f t="shared" si="200"/>
        <v>1.1239395163786957E-2</v>
      </c>
      <c r="M1326">
        <f t="shared" si="205"/>
        <v>0.61770229619159722</v>
      </c>
      <c r="N1326">
        <f t="shared" si="206"/>
        <v>11.975211744218818</v>
      </c>
      <c r="O1326">
        <f t="shared" si="207"/>
        <v>1.3079999999999667</v>
      </c>
    </row>
    <row r="1327" spans="6:15">
      <c r="F1327">
        <f t="shared" si="201"/>
        <v>1.3089999999999666</v>
      </c>
      <c r="G1327">
        <f t="shared" si="202"/>
        <v>9</v>
      </c>
      <c r="H1327">
        <f t="shared" si="203"/>
        <v>0.588561924738356</v>
      </c>
      <c r="I1327">
        <f t="shared" si="208"/>
        <v>-2.9210586692321812</v>
      </c>
      <c r="J1327">
        <f t="shared" si="204"/>
        <v>-3.2922569250856317</v>
      </c>
      <c r="K1327">
        <f t="shared" si="209"/>
        <v>-19.17288022380491</v>
      </c>
      <c r="L1327">
        <f t="shared" si="200"/>
        <v>1.1203031791320818E-2</v>
      </c>
      <c r="M1327">
        <f t="shared" si="205"/>
        <v>0.61570381332465651</v>
      </c>
      <c r="N1327">
        <f t="shared" si="206"/>
        <v>11.975291908152336</v>
      </c>
      <c r="O1327">
        <f t="shared" si="207"/>
        <v>1.3089999999999666</v>
      </c>
    </row>
    <row r="1328" spans="6:15">
      <c r="F1328">
        <f t="shared" si="201"/>
        <v>1.3099999999999665</v>
      </c>
      <c r="G1328">
        <f t="shared" si="202"/>
        <v>0</v>
      </c>
      <c r="H1328">
        <f t="shared" si="203"/>
        <v>0.55913382850143822</v>
      </c>
      <c r="I1328">
        <f t="shared" si="208"/>
        <v>-2.8990449123202922</v>
      </c>
      <c r="J1328">
        <f t="shared" si="204"/>
        <v>-3.273084044861827</v>
      </c>
      <c r="K1328">
        <f t="shared" si="209"/>
        <v>-19.164485939297659</v>
      </c>
      <c r="L1328">
        <f t="shared" si="200"/>
        <v>1.1698409873769224E-2</v>
      </c>
      <c r="M1328">
        <f t="shared" si="205"/>
        <v>0.64292913769062265</v>
      </c>
      <c r="N1328">
        <f t="shared" si="206"/>
        <v>11.975371847467013</v>
      </c>
      <c r="O1328">
        <f t="shared" si="207"/>
        <v>1.3099999999999665</v>
      </c>
    </row>
    <row r="1329" spans="6:15">
      <c r="F1329">
        <f t="shared" si="201"/>
        <v>1.3109999999999664</v>
      </c>
      <c r="G1329">
        <f t="shared" si="202"/>
        <v>1</v>
      </c>
      <c r="H1329">
        <f t="shared" si="203"/>
        <v>0.55913382850143822</v>
      </c>
      <c r="I1329">
        <f t="shared" si="208"/>
        <v>-2.8990449123202922</v>
      </c>
      <c r="J1329">
        <f t="shared" si="204"/>
        <v>-3.273084044861827</v>
      </c>
      <c r="K1329">
        <f t="shared" si="209"/>
        <v>-19.155778701313263</v>
      </c>
      <c r="L1329">
        <f t="shared" si="200"/>
        <v>1.1667651776523028E-2</v>
      </c>
      <c r="M1329">
        <f t="shared" si="205"/>
        <v>0.64123871333783578</v>
      </c>
      <c r="N1329">
        <f t="shared" si="206"/>
        <v>11.974282834492374</v>
      </c>
      <c r="O1329">
        <f t="shared" si="207"/>
        <v>1.3109999999999664</v>
      </c>
    </row>
    <row r="1330" spans="6:15">
      <c r="F1330">
        <f t="shared" si="201"/>
        <v>1.3119999999999663</v>
      </c>
      <c r="G1330">
        <f t="shared" si="202"/>
        <v>2</v>
      </c>
      <c r="H1330">
        <f t="shared" si="203"/>
        <v>0.55913382850143822</v>
      </c>
      <c r="I1330">
        <f t="shared" si="208"/>
        <v>-2.8990449123202922</v>
      </c>
      <c r="J1330">
        <f t="shared" si="204"/>
        <v>-3.273084044861827</v>
      </c>
      <c r="K1330">
        <f t="shared" si="209"/>
        <v>-19.147091522257025</v>
      </c>
      <c r="L1330">
        <f t="shared" si="200"/>
        <v>1.1630217074500081E-2</v>
      </c>
      <c r="M1330">
        <f t="shared" si="205"/>
        <v>0.63918135161508716</v>
      </c>
      <c r="N1330">
        <f t="shared" si="206"/>
        <v>11.974350451466487</v>
      </c>
      <c r="O1330">
        <f t="shared" si="207"/>
        <v>1.3119999999999663</v>
      </c>
    </row>
    <row r="1331" spans="6:15">
      <c r="F1331">
        <f t="shared" si="201"/>
        <v>1.3129999999999662</v>
      </c>
      <c r="G1331">
        <f t="shared" si="202"/>
        <v>3</v>
      </c>
      <c r="H1331">
        <f t="shared" si="203"/>
        <v>0.55913382850143822</v>
      </c>
      <c r="I1331">
        <f t="shared" si="208"/>
        <v>-2.8990449123202922</v>
      </c>
      <c r="J1331">
        <f t="shared" si="204"/>
        <v>-3.273084044861827</v>
      </c>
      <c r="K1331">
        <f t="shared" si="209"/>
        <v>-19.138428626382044</v>
      </c>
      <c r="L1331">
        <f t="shared" si="200"/>
        <v>1.1592800097674742E-2</v>
      </c>
      <c r="M1331">
        <f t="shared" si="205"/>
        <v>0.63712496404576058</v>
      </c>
      <c r="N1331">
        <f t="shared" si="206"/>
        <v>11.974432745935397</v>
      </c>
      <c r="O1331">
        <f t="shared" si="207"/>
        <v>1.3129999999999662</v>
      </c>
    </row>
    <row r="1332" spans="6:15">
      <c r="F1332">
        <f t="shared" si="201"/>
        <v>1.3139999999999661</v>
      </c>
      <c r="G1332">
        <f t="shared" si="202"/>
        <v>4</v>
      </c>
      <c r="H1332">
        <f t="shared" si="203"/>
        <v>0.55913382850143822</v>
      </c>
      <c r="I1332">
        <f t="shared" si="208"/>
        <v>-2.8990449123202922</v>
      </c>
      <c r="J1332">
        <f t="shared" si="204"/>
        <v>-3.273084044861827</v>
      </c>
      <c r="K1332">
        <f t="shared" si="209"/>
        <v>-19.12979000081862</v>
      </c>
      <c r="L1332">
        <f t="shared" si="200"/>
        <v>1.1555486829598461E-2</v>
      </c>
      <c r="M1332">
        <f t="shared" si="205"/>
        <v>0.63507427617214685</v>
      </c>
      <c r="N1332">
        <f t="shared" si="206"/>
        <v>11.974515001438169</v>
      </c>
      <c r="O1332">
        <f t="shared" si="207"/>
        <v>1.3139999999999661</v>
      </c>
    </row>
    <row r="1333" spans="6:15">
      <c r="F1333">
        <f t="shared" si="201"/>
        <v>1.314999999999966</v>
      </c>
      <c r="G1333">
        <f t="shared" si="202"/>
        <v>5</v>
      </c>
      <c r="H1333">
        <f t="shared" si="203"/>
        <v>0.55913382850143822</v>
      </c>
      <c r="I1333">
        <f t="shared" si="208"/>
        <v>-2.8990449123202922</v>
      </c>
      <c r="J1333">
        <f t="shared" si="204"/>
        <v>-3.273084044861827</v>
      </c>
      <c r="K1333">
        <f t="shared" si="209"/>
        <v>-19.121175578279022</v>
      </c>
      <c r="L1333">
        <f t="shared" si="200"/>
        <v>1.1518278088475354E-2</v>
      </c>
      <c r="M1333">
        <f t="shared" si="205"/>
        <v>0.63302933296166197</v>
      </c>
      <c r="N1333">
        <f t="shared" si="206"/>
        <v>11.974597028953115</v>
      </c>
      <c r="O1333">
        <f t="shared" si="207"/>
        <v>1.314999999999966</v>
      </c>
    </row>
    <row r="1334" spans="6:15">
      <c r="F1334">
        <f t="shared" si="201"/>
        <v>1.3159999999999659</v>
      </c>
      <c r="G1334">
        <f t="shared" si="202"/>
        <v>6</v>
      </c>
      <c r="H1334">
        <f t="shared" si="203"/>
        <v>0.55913382850143822</v>
      </c>
      <c r="I1334">
        <f t="shared" si="208"/>
        <v>-2.8990449123202922</v>
      </c>
      <c r="J1334">
        <f t="shared" si="204"/>
        <v>-3.273084044861827</v>
      </c>
      <c r="K1334">
        <f t="shared" si="209"/>
        <v>-19.112585290962258</v>
      </c>
      <c r="L1334">
        <f t="shared" si="200"/>
        <v>1.1481173595739382E-2</v>
      </c>
      <c r="M1334">
        <f t="shared" si="205"/>
        <v>0.63099011910468505</v>
      </c>
      <c r="N1334">
        <f t="shared" si="206"/>
        <v>11.974678826681533</v>
      </c>
      <c r="O1334">
        <f t="shared" si="207"/>
        <v>1.3159999999999659</v>
      </c>
    </row>
    <row r="1335" spans="6:15">
      <c r="F1335">
        <f t="shared" si="201"/>
        <v>1.3169999999999658</v>
      </c>
      <c r="G1335">
        <f t="shared" si="202"/>
        <v>7</v>
      </c>
      <c r="H1335">
        <f t="shared" si="203"/>
        <v>0.55913382850143822</v>
      </c>
      <c r="I1335">
        <f t="shared" si="208"/>
        <v>-2.8990449123202922</v>
      </c>
      <c r="J1335">
        <f t="shared" si="204"/>
        <v>-3.273084044861827</v>
      </c>
      <c r="K1335">
        <f t="shared" si="209"/>
        <v>-19.104019071248239</v>
      </c>
      <c r="L1335">
        <f t="shared" si="200"/>
        <v>1.1444173059499584E-2</v>
      </c>
      <c r="M1335">
        <f t="shared" si="205"/>
        <v>0.62895661855927465</v>
      </c>
      <c r="N1335">
        <f t="shared" si="206"/>
        <v>11.974760395235812</v>
      </c>
      <c r="O1335">
        <f t="shared" si="207"/>
        <v>1.3169999999999658</v>
      </c>
    </row>
    <row r="1336" spans="6:15">
      <c r="F1336">
        <f t="shared" si="201"/>
        <v>1.3179999999999656</v>
      </c>
      <c r="G1336">
        <f t="shared" si="202"/>
        <v>8</v>
      </c>
      <c r="H1336">
        <f t="shared" si="203"/>
        <v>0.55913382850143822</v>
      </c>
      <c r="I1336">
        <f t="shared" si="208"/>
        <v>-2.8990449123202922</v>
      </c>
      <c r="J1336">
        <f t="shared" si="204"/>
        <v>-3.273084044861827</v>
      </c>
      <c r="K1336">
        <f t="shared" si="209"/>
        <v>-19.095476851706216</v>
      </c>
      <c r="L1336">
        <f t="shared" si="200"/>
        <v>1.1407276188501073E-2</v>
      </c>
      <c r="M1336">
        <f t="shared" si="205"/>
        <v>0.62692881531844746</v>
      </c>
      <c r="N1336">
        <f t="shared" si="206"/>
        <v>11.974841735257629</v>
      </c>
      <c r="O1336">
        <f t="shared" si="207"/>
        <v>1.3179999999999656</v>
      </c>
    </row>
    <row r="1337" spans="6:15">
      <c r="F1337">
        <f t="shared" si="201"/>
        <v>1.3189999999999655</v>
      </c>
      <c r="G1337">
        <f t="shared" si="202"/>
        <v>9</v>
      </c>
      <c r="H1337">
        <f t="shared" si="203"/>
        <v>0.55913382850143822</v>
      </c>
      <c r="I1337">
        <f t="shared" si="208"/>
        <v>-2.8990449123202922</v>
      </c>
      <c r="J1337">
        <f t="shared" si="204"/>
        <v>-3.273084044861827</v>
      </c>
      <c r="K1337">
        <f t="shared" si="209"/>
        <v>-19.086958565094367</v>
      </c>
      <c r="L1337">
        <f t="shared" si="200"/>
        <v>1.1370482692302605E-2</v>
      </c>
      <c r="M1337">
        <f t="shared" si="205"/>
        <v>0.62490669341993654</v>
      </c>
      <c r="N1337">
        <f t="shared" si="206"/>
        <v>11.974922847387262</v>
      </c>
      <c r="O1337">
        <f t="shared" si="207"/>
        <v>1.3189999999999655</v>
      </c>
    </row>
    <row r="1338" spans="6:15">
      <c r="F1338">
        <f t="shared" si="201"/>
        <v>1.3199999999999654</v>
      </c>
      <c r="G1338">
        <f t="shared" si="202"/>
        <v>0</v>
      </c>
      <c r="H1338">
        <f t="shared" si="203"/>
        <v>0.53117713707636627</v>
      </c>
      <c r="I1338">
        <f t="shared" si="208"/>
        <v>-2.8773843487353759</v>
      </c>
      <c r="J1338">
        <f t="shared" si="204"/>
        <v>-3.2539970862967325</v>
      </c>
      <c r="K1338">
        <f t="shared" si="209"/>
        <v>-19.078464144359259</v>
      </c>
      <c r="L1338">
        <f t="shared" si="200"/>
        <v>1.1856886029650819E-2</v>
      </c>
      <c r="M1338">
        <f t="shared" si="205"/>
        <v>0.65163877766262768</v>
      </c>
      <c r="N1338">
        <f t="shared" si="206"/>
        <v>11.975003732263202</v>
      </c>
      <c r="O1338">
        <f t="shared" si="207"/>
        <v>1.3199999999999654</v>
      </c>
    </row>
    <row r="1339" spans="6:15">
      <c r="F1339">
        <f t="shared" si="201"/>
        <v>1.3209999999999653</v>
      </c>
      <c r="G1339">
        <f t="shared" si="202"/>
        <v>1</v>
      </c>
      <c r="H1339">
        <f t="shared" si="203"/>
        <v>0.53117713707636627</v>
      </c>
      <c r="I1339">
        <f t="shared" si="208"/>
        <v>-2.8773843487353759</v>
      </c>
      <c r="J1339">
        <f t="shared" si="204"/>
        <v>-3.2539970862967325</v>
      </c>
      <c r="K1339">
        <f t="shared" si="209"/>
        <v>-19.069662457065224</v>
      </c>
      <c r="L1339">
        <f t="shared" si="200"/>
        <v>1.1825563174514529E-2</v>
      </c>
      <c r="M1339">
        <f t="shared" si="205"/>
        <v>0.64991731496298855</v>
      </c>
      <c r="N1339">
        <f t="shared" si="206"/>
        <v>11.973934448893495</v>
      </c>
      <c r="O1339">
        <f t="shared" si="207"/>
        <v>1.3209999999999653</v>
      </c>
    </row>
    <row r="1340" spans="6:15">
      <c r="F1340">
        <f t="shared" si="201"/>
        <v>1.3219999999999652</v>
      </c>
      <c r="G1340">
        <f t="shared" si="202"/>
        <v>2</v>
      </c>
      <c r="H1340">
        <f t="shared" si="203"/>
        <v>0.53117713707636627</v>
      </c>
      <c r="I1340">
        <f t="shared" si="208"/>
        <v>-2.8773843487353759</v>
      </c>
      <c r="J1340">
        <f t="shared" si="204"/>
        <v>-3.2539970862967325</v>
      </c>
      <c r="K1340">
        <f t="shared" si="209"/>
        <v>-19.060881192557357</v>
      </c>
      <c r="L1340">
        <f t="shared" si="200"/>
        <v>1.1787723071238454E-2</v>
      </c>
      <c r="M1340">
        <f t="shared" si="205"/>
        <v>0.64783767292343575</v>
      </c>
      <c r="N1340">
        <f t="shared" si="206"/>
        <v>11.97400330740148</v>
      </c>
      <c r="O1340">
        <f t="shared" si="207"/>
        <v>1.3219999999999652</v>
      </c>
    </row>
    <row r="1341" spans="6:15">
      <c r="F1341">
        <f t="shared" si="201"/>
        <v>1.3229999999999651</v>
      </c>
      <c r="G1341">
        <f t="shared" si="202"/>
        <v>3</v>
      </c>
      <c r="H1341">
        <f t="shared" si="203"/>
        <v>0.53117713707636627</v>
      </c>
      <c r="I1341">
        <f t="shared" si="208"/>
        <v>-2.8773843487353759</v>
      </c>
      <c r="J1341">
        <f t="shared" si="204"/>
        <v>-3.2539970862967325</v>
      </c>
      <c r="K1341">
        <f t="shared" si="209"/>
        <v>-19.052124474207339</v>
      </c>
      <c r="L1341">
        <f t="shared" si="200"/>
        <v>1.1749904488371021E-2</v>
      </c>
      <c r="M1341">
        <f t="shared" si="205"/>
        <v>0.64575921361708499</v>
      </c>
      <c r="N1341">
        <f t="shared" si="206"/>
        <v>11.974086493083062</v>
      </c>
      <c r="O1341">
        <f t="shared" si="207"/>
        <v>1.3229999999999651</v>
      </c>
    </row>
    <row r="1342" spans="6:15">
      <c r="F1342">
        <f t="shared" si="201"/>
        <v>1.323999999999965</v>
      </c>
      <c r="G1342">
        <f t="shared" si="202"/>
        <v>4</v>
      </c>
      <c r="H1342">
        <f t="shared" si="203"/>
        <v>0.53117713707636627</v>
      </c>
      <c r="I1342">
        <f t="shared" si="208"/>
        <v>-2.8773843487353759</v>
      </c>
      <c r="J1342">
        <f t="shared" si="204"/>
        <v>-3.2539970862967325</v>
      </c>
      <c r="K1342">
        <f t="shared" si="209"/>
        <v>-19.043392286725599</v>
      </c>
      <c r="L1342">
        <f t="shared" si="200"/>
        <v>1.1712190771895243E-2</v>
      </c>
      <c r="M1342">
        <f t="shared" si="205"/>
        <v>0.64368651762895346</v>
      </c>
      <c r="N1342">
        <f t="shared" si="206"/>
        <v>11.974169631455316</v>
      </c>
      <c r="O1342">
        <f t="shared" si="207"/>
        <v>1.323999999999965</v>
      </c>
    </row>
    <row r="1343" spans="6:15">
      <c r="F1343">
        <f t="shared" si="201"/>
        <v>1.3249999999999649</v>
      </c>
      <c r="G1343">
        <f t="shared" si="202"/>
        <v>5</v>
      </c>
      <c r="H1343">
        <f t="shared" si="203"/>
        <v>0.53117713707636627</v>
      </c>
      <c r="I1343">
        <f t="shared" si="208"/>
        <v>-2.8773843487353759</v>
      </c>
      <c r="J1343">
        <f t="shared" si="204"/>
        <v>-3.2539970862967325</v>
      </c>
      <c r="K1343">
        <f t="shared" si="209"/>
        <v>-19.034684562074016</v>
      </c>
      <c r="L1343">
        <f t="shared" si="200"/>
        <v>1.1674582694913102E-2</v>
      </c>
      <c r="M1343">
        <f t="shared" si="205"/>
        <v>0.64161962744770351</v>
      </c>
      <c r="N1343">
        <f t="shared" si="206"/>
        <v>11.974252539294842</v>
      </c>
      <c r="O1343">
        <f t="shared" si="207"/>
        <v>1.3249999999999649</v>
      </c>
    </row>
    <row r="1344" spans="6:15">
      <c r="F1344">
        <f t="shared" si="201"/>
        <v>1.3259999999999648</v>
      </c>
      <c r="G1344">
        <f t="shared" si="202"/>
        <v>6</v>
      </c>
      <c r="H1344">
        <f t="shared" si="203"/>
        <v>0.53117713707636627</v>
      </c>
      <c r="I1344">
        <f t="shared" si="208"/>
        <v>-2.8773843487353759</v>
      </c>
      <c r="J1344">
        <f t="shared" si="204"/>
        <v>-3.2539970862967325</v>
      </c>
      <c r="K1344">
        <f t="shared" si="209"/>
        <v>-19.026001231729797</v>
      </c>
      <c r="L1344">
        <f t="shared" si="200"/>
        <v>1.1637079975127061E-2</v>
      </c>
      <c r="M1344">
        <f t="shared" si="205"/>
        <v>0.63955852755863596</v>
      </c>
      <c r="N1344">
        <f t="shared" si="206"/>
        <v>11.974335214902093</v>
      </c>
      <c r="O1344">
        <f t="shared" si="207"/>
        <v>1.3259999999999648</v>
      </c>
    </row>
    <row r="1345" spans="6:15">
      <c r="F1345">
        <f t="shared" si="201"/>
        <v>1.3269999999999647</v>
      </c>
      <c r="G1345">
        <f t="shared" si="202"/>
        <v>7</v>
      </c>
      <c r="H1345">
        <f t="shared" si="203"/>
        <v>0.53117713707636627</v>
      </c>
      <c r="I1345">
        <f t="shared" si="208"/>
        <v>-2.8773843487353759</v>
      </c>
      <c r="J1345">
        <f t="shared" si="204"/>
        <v>-3.2539970862967325</v>
      </c>
      <c r="K1345">
        <f t="shared" si="209"/>
        <v>-19.017342227353478</v>
      </c>
      <c r="L1345">
        <f t="shared" si="200"/>
        <v>1.1599682317558174E-2</v>
      </c>
      <c r="M1345">
        <f t="shared" si="205"/>
        <v>0.637503201750098</v>
      </c>
      <c r="N1345">
        <f t="shared" si="206"/>
        <v>11.974417658897655</v>
      </c>
      <c r="O1345">
        <f t="shared" si="207"/>
        <v>1.3269999999999647</v>
      </c>
    </row>
    <row r="1346" spans="6:15">
      <c r="F1346">
        <f t="shared" si="201"/>
        <v>1.3279999999999645</v>
      </c>
      <c r="G1346">
        <f t="shared" si="202"/>
        <v>8</v>
      </c>
      <c r="H1346">
        <f t="shared" si="203"/>
        <v>0.53117713707636627</v>
      </c>
      <c r="I1346">
        <f t="shared" si="208"/>
        <v>-2.8773843487353759</v>
      </c>
      <c r="J1346">
        <f t="shared" si="204"/>
        <v>-3.2539970862967325</v>
      </c>
      <c r="K1346">
        <f t="shared" si="209"/>
        <v>-19.008707480796929</v>
      </c>
      <c r="L1346">
        <f t="shared" si="200"/>
        <v>1.1562389427881462E-2</v>
      </c>
      <c r="M1346">
        <f t="shared" si="205"/>
        <v>0.63545363384637787</v>
      </c>
      <c r="N1346">
        <f t="shared" si="206"/>
        <v>11.974499871929996</v>
      </c>
      <c r="O1346">
        <f t="shared" si="207"/>
        <v>1.3279999999999645</v>
      </c>
    </row>
    <row r="1347" spans="6:15">
      <c r="F1347">
        <f t="shared" si="201"/>
        <v>1.3289999999999644</v>
      </c>
      <c r="G1347">
        <f t="shared" si="202"/>
        <v>9</v>
      </c>
      <c r="H1347">
        <f t="shared" si="203"/>
        <v>0.53117713707636627</v>
      </c>
      <c r="I1347">
        <f t="shared" si="208"/>
        <v>-2.8773843487353759</v>
      </c>
      <c r="J1347">
        <f t="shared" si="204"/>
        <v>-3.2539970862967325</v>
      </c>
      <c r="K1347">
        <f t="shared" si="209"/>
        <v>-19.000096924102934</v>
      </c>
      <c r="L1347">
        <f t="shared" si="200"/>
        <v>1.1525201012594312E-2</v>
      </c>
      <c r="M1347">
        <f t="shared" si="205"/>
        <v>0.63340980771696009</v>
      </c>
      <c r="N1347">
        <f t="shared" si="206"/>
        <v>11.974581854646145</v>
      </c>
      <c r="O1347">
        <f t="shared" si="207"/>
        <v>1.3289999999999644</v>
      </c>
    </row>
    <row r="1348" spans="6:15">
      <c r="F1348">
        <f t="shared" si="201"/>
        <v>1.3299999999999643</v>
      </c>
      <c r="G1348">
        <f t="shared" si="202"/>
        <v>0</v>
      </c>
      <c r="H1348">
        <f t="shared" si="203"/>
        <v>0.50461828022254795</v>
      </c>
      <c r="I1348">
        <f t="shared" si="208"/>
        <v>-2.8560639170138131</v>
      </c>
      <c r="J1348">
        <f t="shared" si="204"/>
        <v>-3.2349969893726294</v>
      </c>
      <c r="K1348">
        <f t="shared" si="209"/>
        <v>-18.991510489504659</v>
      </c>
      <c r="L1348">
        <f t="shared" si="200"/>
        <v>1.2002981857986537E-2</v>
      </c>
      <c r="M1348">
        <f t="shared" si="205"/>
        <v>0.65966801120339236</v>
      </c>
      <c r="N1348">
        <f t="shared" si="206"/>
        <v>11.974663607691321</v>
      </c>
      <c r="O1348">
        <f t="shared" si="207"/>
        <v>1.3299999999999643</v>
      </c>
    </row>
    <row r="1349" spans="6:15">
      <c r="F1349">
        <f t="shared" si="201"/>
        <v>1.3309999999999642</v>
      </c>
      <c r="G1349">
        <f t="shared" si="202"/>
        <v>1</v>
      </c>
      <c r="H1349">
        <f t="shared" si="203"/>
        <v>0.50461828022254795</v>
      </c>
      <c r="I1349">
        <f t="shared" si="208"/>
        <v>-2.8560639170138131</v>
      </c>
      <c r="J1349">
        <f t="shared" si="204"/>
        <v>-3.2349969893726294</v>
      </c>
      <c r="K1349">
        <f t="shared" si="209"/>
        <v>-18.982622251772593</v>
      </c>
      <c r="L1349">
        <f t="shared" si="200"/>
        <v>1.1971134827025973E-2</v>
      </c>
      <c r="M1349">
        <f t="shared" si="205"/>
        <v>0.65791774049357621</v>
      </c>
      <c r="N1349">
        <f t="shared" si="206"/>
        <v>11.973613279551865</v>
      </c>
      <c r="O1349">
        <f t="shared" si="207"/>
        <v>1.3309999999999642</v>
      </c>
    </row>
    <row r="1350" spans="6:15">
      <c r="F1350">
        <f t="shared" si="201"/>
        <v>1.3319999999999641</v>
      </c>
      <c r="G1350">
        <f t="shared" si="202"/>
        <v>2</v>
      </c>
      <c r="H1350">
        <f t="shared" si="203"/>
        <v>0.50461828022254795</v>
      </c>
      <c r="I1350">
        <f t="shared" si="208"/>
        <v>-2.8560639170138131</v>
      </c>
      <c r="J1350">
        <f t="shared" si="204"/>
        <v>-3.2349969893726294</v>
      </c>
      <c r="K1350">
        <f t="shared" si="209"/>
        <v>-18.97375477446317</v>
      </c>
      <c r="L1350">
        <f t="shared" si="200"/>
        <v>1.1932923463215476E-2</v>
      </c>
      <c r="M1350">
        <f t="shared" si="205"/>
        <v>0.65581769446597449</v>
      </c>
      <c r="N1350">
        <f t="shared" si="206"/>
        <v>11.973683290380256</v>
      </c>
      <c r="O1350">
        <f t="shared" si="207"/>
        <v>1.3319999999999641</v>
      </c>
    </row>
    <row r="1351" spans="6:15">
      <c r="F1351">
        <f t="shared" si="201"/>
        <v>1.332999999999964</v>
      </c>
      <c r="G1351">
        <f t="shared" si="202"/>
        <v>3</v>
      </c>
      <c r="H1351">
        <f t="shared" si="203"/>
        <v>0.50461828022254795</v>
      </c>
      <c r="I1351">
        <f t="shared" si="208"/>
        <v>-2.8560639170138131</v>
      </c>
      <c r="J1351">
        <f t="shared" si="204"/>
        <v>-3.2349969893726294</v>
      </c>
      <c r="K1351">
        <f t="shared" si="209"/>
        <v>-18.964912084145162</v>
      </c>
      <c r="L1351">
        <f t="shared" si="200"/>
        <v>1.1894737198861458E-2</v>
      </c>
      <c r="M1351">
        <f t="shared" si="205"/>
        <v>0.65371902787131153</v>
      </c>
      <c r="N1351">
        <f t="shared" si="206"/>
        <v>11.97376729222136</v>
      </c>
      <c r="O1351">
        <f t="shared" si="207"/>
        <v>1.332999999999964</v>
      </c>
    </row>
    <row r="1352" spans="6:15">
      <c r="F1352">
        <f t="shared" si="201"/>
        <v>1.3339999999999639</v>
      </c>
      <c r="G1352">
        <f t="shared" si="202"/>
        <v>4</v>
      </c>
      <c r="H1352">
        <f t="shared" si="203"/>
        <v>0.50461828022254795</v>
      </c>
      <c r="I1352">
        <f t="shared" si="208"/>
        <v>-2.8560639170138131</v>
      </c>
      <c r="J1352">
        <f t="shared" si="204"/>
        <v>-3.2349969893726294</v>
      </c>
      <c r="K1352">
        <f t="shared" si="209"/>
        <v>-18.956094163247439</v>
      </c>
      <c r="L1352">
        <f t="shared" si="200"/>
        <v>1.1856656861292818E-2</v>
      </c>
      <c r="M1352">
        <f t="shared" si="205"/>
        <v>0.65162618287270446</v>
      </c>
      <c r="N1352">
        <f t="shared" si="206"/>
        <v>11.973851238885148</v>
      </c>
      <c r="O1352">
        <f t="shared" si="207"/>
        <v>1.3339999999999639</v>
      </c>
    </row>
    <row r="1353" spans="6:15">
      <c r="F1353">
        <f t="shared" si="201"/>
        <v>1.3349999999999638</v>
      </c>
      <c r="G1353">
        <f t="shared" si="202"/>
        <v>5</v>
      </c>
      <c r="H1353">
        <f t="shared" si="203"/>
        <v>0.50461828022254795</v>
      </c>
      <c r="I1353">
        <f t="shared" si="208"/>
        <v>-2.8560639170138131</v>
      </c>
      <c r="J1353">
        <f t="shared" si="204"/>
        <v>-3.2349969893726294</v>
      </c>
      <c r="K1353">
        <f t="shared" si="209"/>
        <v>-18.947300943044535</v>
      </c>
      <c r="L1353">
        <f t="shared" si="200"/>
        <v>1.1818683180912112E-2</v>
      </c>
      <c r="M1353">
        <f t="shared" si="205"/>
        <v>0.64953919961211193</v>
      </c>
      <c r="N1353">
        <f t="shared" si="206"/>
        <v>11.973934952685092</v>
      </c>
      <c r="O1353">
        <f t="shared" si="207"/>
        <v>1.3349999999999638</v>
      </c>
    </row>
    <row r="1354" spans="6:15">
      <c r="F1354">
        <f t="shared" si="201"/>
        <v>1.3359999999999637</v>
      </c>
      <c r="G1354">
        <f t="shared" si="202"/>
        <v>6</v>
      </c>
      <c r="H1354">
        <f t="shared" si="203"/>
        <v>0.50461828022254795</v>
      </c>
      <c r="I1354">
        <f t="shared" si="208"/>
        <v>-2.8560639170138131</v>
      </c>
      <c r="J1354">
        <f t="shared" si="204"/>
        <v>-3.2349969893726294</v>
      </c>
      <c r="K1354">
        <f t="shared" si="209"/>
        <v>-18.938532354353381</v>
      </c>
      <c r="L1354">
        <f t="shared" si="200"/>
        <v>1.1780815871992843E-2</v>
      </c>
      <c r="M1354">
        <f t="shared" si="205"/>
        <v>0.64745806238638348</v>
      </c>
      <c r="N1354">
        <f t="shared" si="206"/>
        <v>11.974018432015516</v>
      </c>
      <c r="O1354">
        <f t="shared" si="207"/>
        <v>1.3359999999999637</v>
      </c>
    </row>
    <row r="1355" spans="6:15">
      <c r="F1355">
        <f t="shared" si="201"/>
        <v>1.3369999999999636</v>
      </c>
      <c r="G1355">
        <f t="shared" si="202"/>
        <v>7</v>
      </c>
      <c r="H1355">
        <f t="shared" si="203"/>
        <v>0.50461828022254795</v>
      </c>
      <c r="I1355">
        <f t="shared" si="208"/>
        <v>-2.8560639170138131</v>
      </c>
      <c r="J1355">
        <f t="shared" si="204"/>
        <v>-3.2349969893726294</v>
      </c>
      <c r="K1355">
        <f t="shared" si="209"/>
        <v>-18.929788328176453</v>
      </c>
      <c r="L1355">
        <f t="shared" si="200"/>
        <v>1.1743054636733597E-2</v>
      </c>
      <c r="M1355">
        <f t="shared" si="205"/>
        <v>0.6453827548287473</v>
      </c>
      <c r="N1355">
        <f t="shared" si="206"/>
        <v>11.974101677504544</v>
      </c>
      <c r="O1355">
        <f t="shared" si="207"/>
        <v>1.3369999999999636</v>
      </c>
    </row>
    <row r="1356" spans="6:15">
      <c r="F1356">
        <f t="shared" si="201"/>
        <v>1.3379999999999634</v>
      </c>
      <c r="G1356">
        <f t="shared" si="202"/>
        <v>8</v>
      </c>
      <c r="H1356">
        <f t="shared" si="203"/>
        <v>0.50461828022254795</v>
      </c>
      <c r="I1356">
        <f t="shared" si="208"/>
        <v>-2.8560639170138131</v>
      </c>
      <c r="J1356">
        <f t="shared" si="204"/>
        <v>-3.2349969893726294</v>
      </c>
      <c r="K1356">
        <f t="shared" si="209"/>
        <v>-18.921068795709399</v>
      </c>
      <c r="L1356">
        <f t="shared" si="200"/>
        <v>1.1705399178003579E-2</v>
      </c>
      <c r="M1356">
        <f t="shared" si="205"/>
        <v>0.64331326060928762</v>
      </c>
      <c r="N1356">
        <f t="shared" si="206"/>
        <v>11.974184689806851</v>
      </c>
      <c r="O1356">
        <f t="shared" si="207"/>
        <v>1.3379999999999634</v>
      </c>
    </row>
    <row r="1357" spans="6:15">
      <c r="F1357">
        <f t="shared" si="201"/>
        <v>1.3389999999999633</v>
      </c>
      <c r="G1357">
        <f t="shared" si="202"/>
        <v>9</v>
      </c>
      <c r="H1357">
        <f t="shared" si="203"/>
        <v>0.50461828022254795</v>
      </c>
      <c r="I1357">
        <f t="shared" si="208"/>
        <v>-2.8560639170138131</v>
      </c>
      <c r="J1357">
        <f t="shared" si="204"/>
        <v>-3.2349969893726294</v>
      </c>
      <c r="K1357">
        <f t="shared" si="209"/>
        <v>-18.91237368834059</v>
      </c>
      <c r="L1357">
        <f t="shared" si="200"/>
        <v>1.1667849199502279E-2</v>
      </c>
      <c r="M1357">
        <f t="shared" si="205"/>
        <v>0.64124956344372031</v>
      </c>
      <c r="N1357">
        <f t="shared" si="206"/>
        <v>11.974267469575629</v>
      </c>
      <c r="O1357">
        <f t="shared" si="207"/>
        <v>1.3389999999999633</v>
      </c>
    </row>
    <row r="1358" spans="6:15">
      <c r="F1358">
        <f t="shared" si="201"/>
        <v>1.3399999999999632</v>
      </c>
      <c r="G1358">
        <f t="shared" si="202"/>
        <v>0</v>
      </c>
      <c r="H1358">
        <f t="shared" si="203"/>
        <v>0.47938736621142053</v>
      </c>
      <c r="I1358">
        <f t="shared" si="208"/>
        <v>-2.8350711738991805</v>
      </c>
      <c r="J1358">
        <f t="shared" si="204"/>
        <v>-3.2160846156842888</v>
      </c>
      <c r="K1358">
        <f t="shared" si="209"/>
        <v>-18.903702937650603</v>
      </c>
      <c r="L1358">
        <f t="shared" si="200"/>
        <v>1.2137342887753109E-2</v>
      </c>
      <c r="M1358">
        <f t="shared" si="205"/>
        <v>0.66705231573188573</v>
      </c>
      <c r="N1358">
        <f t="shared" si="206"/>
        <v>11.974350017462251</v>
      </c>
      <c r="O1358">
        <f t="shared" si="207"/>
        <v>1.3399999999999632</v>
      </c>
    </row>
    <row r="1359" spans="6:15">
      <c r="F1359">
        <f t="shared" si="201"/>
        <v>1.3409999999999631</v>
      </c>
      <c r="G1359">
        <f t="shared" si="202"/>
        <v>1</v>
      </c>
      <c r="H1359">
        <f t="shared" si="203"/>
        <v>0.47938736621142053</v>
      </c>
      <c r="I1359">
        <f t="shared" si="208"/>
        <v>-2.8350711738991805</v>
      </c>
      <c r="J1359">
        <f t="shared" si="204"/>
        <v>-3.2160846156842888</v>
      </c>
      <c r="K1359">
        <f t="shared" si="209"/>
        <v>-18.894735634495351</v>
      </c>
      <c r="L1359">
        <f t="shared" si="200"/>
        <v>1.2105010121044162E-2</v>
      </c>
      <c r="M1359">
        <f t="shared" si="205"/>
        <v>0.66527534962763368</v>
      </c>
      <c r="N1359">
        <f t="shared" si="206"/>
        <v>11.973317907370724</v>
      </c>
      <c r="O1359">
        <f t="shared" si="207"/>
        <v>1.3409999999999631</v>
      </c>
    </row>
    <row r="1360" spans="6:15">
      <c r="F1360">
        <f t="shared" si="201"/>
        <v>1.341999999999963</v>
      </c>
      <c r="G1360">
        <f t="shared" si="202"/>
        <v>2</v>
      </c>
      <c r="H1360">
        <f t="shared" si="203"/>
        <v>0.47938736621142053</v>
      </c>
      <c r="I1360">
        <f t="shared" si="208"/>
        <v>-2.8350711738991805</v>
      </c>
      <c r="J1360">
        <f t="shared" si="204"/>
        <v>-3.2160846156842888</v>
      </c>
      <c r="K1360">
        <f t="shared" si="209"/>
        <v>-18.885789404561493</v>
      </c>
      <c r="L1360">
        <f t="shared" si="200"/>
        <v>1.2066459839746128E-2</v>
      </c>
      <c r="M1360">
        <f t="shared" si="205"/>
        <v>0.66315667714307236</v>
      </c>
      <c r="N1360">
        <f t="shared" si="206"/>
        <v>11.973388986014895</v>
      </c>
      <c r="O1360">
        <f t="shared" si="207"/>
        <v>1.341999999999963</v>
      </c>
    </row>
    <row r="1361" spans="6:15">
      <c r="F1361">
        <f t="shared" si="201"/>
        <v>1.3429999999999629</v>
      </c>
      <c r="G1361">
        <f t="shared" si="202"/>
        <v>3</v>
      </c>
      <c r="H1361">
        <f t="shared" si="203"/>
        <v>0.47938736621142053</v>
      </c>
      <c r="I1361">
        <f t="shared" si="208"/>
        <v>-2.8350711738991805</v>
      </c>
      <c r="J1361">
        <f t="shared" si="204"/>
        <v>-3.2160846156842888</v>
      </c>
      <c r="K1361">
        <f t="shared" si="209"/>
        <v>-18.876868181475373</v>
      </c>
      <c r="L1361">
        <f t="shared" ref="L1361:L1424" si="210">$B$42*M1361</f>
        <v>1.2027938032948724E-2</v>
      </c>
      <c r="M1361">
        <f t="shared" si="205"/>
        <v>0.66103956957941334</v>
      </c>
      <c r="N1361">
        <f t="shared" si="206"/>
        <v>11.973473732914277</v>
      </c>
      <c r="O1361">
        <f t="shared" si="207"/>
        <v>1.3429999999999629</v>
      </c>
    </row>
    <row r="1362" spans="6:15">
      <c r="F1362">
        <f t="shared" ref="F1362:F1425" si="211">F1361+$B$17</f>
        <v>1.3439999999999628</v>
      </c>
      <c r="G1362">
        <f t="shared" ref="G1362:G1425" si="212">IF(G1361=($B$20-1),0,G1361+1)</f>
        <v>4</v>
      </c>
      <c r="H1362">
        <f t="shared" ref="H1362:H1425" si="213">IF(G1362=0,$B$31*$B$29+(1-$B$31)*H1361,H1361)</f>
        <v>0.47938736621142053</v>
      </c>
      <c r="I1362">
        <f t="shared" si="208"/>
        <v>-2.8350711738991805</v>
      </c>
      <c r="J1362">
        <f t="shared" ref="J1362:J1425" si="214">IF(G1362=0,IF(J1361&gt;$B$25,$B$25,IF(J1361&lt;-$B$25,-$B$25,J1361+$B$17*($B$29-K1361))),J1361)</f>
        <v>-3.2160846156842888</v>
      </c>
      <c r="K1362">
        <f t="shared" si="209"/>
        <v>-18.86797194551486</v>
      </c>
      <c r="L1362">
        <f t="shared" si="210"/>
        <v>1.1989523121247748E-2</v>
      </c>
      <c r="M1362">
        <f t="shared" ref="M1362:M1425" si="215">((0.01*I1362*N1362)-(K1362*$B$41))/$B$40</f>
        <v>0.65892833682890517</v>
      </c>
      <c r="N1362">
        <f t="shared" ref="N1362:N1425" si="216">$B$45-$B$47*$B$50*M1361-$B$46</f>
        <v>11.973558417216823</v>
      </c>
      <c r="O1362">
        <f t="shared" ref="O1362:O1425" si="217">IF(K1362&lt;0,F1362,9999)</f>
        <v>1.3439999999999628</v>
      </c>
    </row>
    <row r="1363" spans="6:15">
      <c r="F1363">
        <f t="shared" si="211"/>
        <v>1.3449999999999627</v>
      </c>
      <c r="G1363">
        <f t="shared" si="212"/>
        <v>5</v>
      </c>
      <c r="H1363">
        <f t="shared" si="213"/>
        <v>0.47938736621142053</v>
      </c>
      <c r="I1363">
        <f t="shared" ref="I1363:I1426" si="218">IF(G1363=0,MAX(-$B$26,MIN(($B$23*(H1363-K1362)+($B$24*J1363)),$B$26)),I1362)</f>
        <v>-2.8350711738991805</v>
      </c>
      <c r="J1363">
        <f t="shared" si="214"/>
        <v>-3.2160846156842888</v>
      </c>
      <c r="K1363">
        <f t="shared" ref="K1363:K1426" si="219">K1362+($B$17*L1362/$B$34)-($B$17*$B$36*K1362/$B$34)</f>
        <v>-18.859100627326832</v>
      </c>
      <c r="L1363">
        <f t="shared" si="210"/>
        <v>1.1951215794597401E-2</v>
      </c>
      <c r="M1363">
        <f t="shared" si="215"/>
        <v>0.65682301681051836</v>
      </c>
      <c r="N1363">
        <f t="shared" si="216"/>
        <v>11.973642866526843</v>
      </c>
      <c r="O1363">
        <f t="shared" si="217"/>
        <v>1.3449999999999627</v>
      </c>
    </row>
    <row r="1364" spans="6:15">
      <c r="F1364">
        <f t="shared" si="211"/>
        <v>1.3459999999999626</v>
      </c>
      <c r="G1364">
        <f t="shared" si="212"/>
        <v>6</v>
      </c>
      <c r="H1364">
        <f t="shared" si="213"/>
        <v>0.47938736621142053</v>
      </c>
      <c r="I1364">
        <f t="shared" si="218"/>
        <v>-2.8350711738991805</v>
      </c>
      <c r="J1364">
        <f t="shared" si="214"/>
        <v>-3.2160846156842888</v>
      </c>
      <c r="K1364">
        <f t="shared" si="219"/>
        <v>-18.850254157126219</v>
      </c>
      <c r="L1364">
        <f t="shared" si="210"/>
        <v>1.1913015764128079E-2</v>
      </c>
      <c r="M1364">
        <f t="shared" si="215"/>
        <v>0.65472359364836141</v>
      </c>
      <c r="N1364">
        <f t="shared" si="216"/>
        <v>11.973727079327579</v>
      </c>
      <c r="O1364">
        <f t="shared" si="217"/>
        <v>1.3459999999999626</v>
      </c>
    </row>
    <row r="1365" spans="6:15">
      <c r="F1365">
        <f t="shared" si="211"/>
        <v>1.3469999999999624</v>
      </c>
      <c r="G1365">
        <f t="shared" si="212"/>
        <v>7</v>
      </c>
      <c r="H1365">
        <f t="shared" si="213"/>
        <v>0.47938736621142053</v>
      </c>
      <c r="I1365">
        <f t="shared" si="218"/>
        <v>-2.8350711738991805</v>
      </c>
      <c r="J1365">
        <f t="shared" si="214"/>
        <v>-3.2160846156842888</v>
      </c>
      <c r="K1365">
        <f t="shared" si="219"/>
        <v>-18.841432465315517</v>
      </c>
      <c r="L1365">
        <f t="shared" si="210"/>
        <v>1.1874922729467325E-2</v>
      </c>
      <c r="M1365">
        <f t="shared" si="215"/>
        <v>0.65263005083436121</v>
      </c>
      <c r="N1365">
        <f t="shared" si="216"/>
        <v>11.973811056254066</v>
      </c>
      <c r="O1365">
        <f t="shared" si="217"/>
        <v>1.3469999999999624</v>
      </c>
    </row>
    <row r="1366" spans="6:15">
      <c r="F1366">
        <f t="shared" si="211"/>
        <v>1.3479999999999623</v>
      </c>
      <c r="G1366">
        <f t="shared" si="212"/>
        <v>8</v>
      </c>
      <c r="H1366">
        <f t="shared" si="213"/>
        <v>0.47938736621142053</v>
      </c>
      <c r="I1366">
        <f t="shared" si="218"/>
        <v>-2.8350711738991805</v>
      </c>
      <c r="J1366">
        <f t="shared" si="214"/>
        <v>-3.2160846156842888</v>
      </c>
      <c r="K1366">
        <f t="shared" si="219"/>
        <v>-18.832635482492062</v>
      </c>
      <c r="L1366">
        <f t="shared" si="210"/>
        <v>1.1836936390928763E-2</v>
      </c>
      <c r="M1366">
        <f t="shared" si="215"/>
        <v>0.65054237189815101</v>
      </c>
      <c r="N1366">
        <f t="shared" si="216"/>
        <v>11.973894797966626</v>
      </c>
      <c r="O1366">
        <f t="shared" si="217"/>
        <v>1.3479999999999623</v>
      </c>
    </row>
    <row r="1367" spans="6:15">
      <c r="F1367">
        <f t="shared" si="211"/>
        <v>1.3489999999999622</v>
      </c>
      <c r="G1367">
        <f t="shared" si="212"/>
        <v>9</v>
      </c>
      <c r="H1367">
        <f t="shared" si="213"/>
        <v>0.47938736621142053</v>
      </c>
      <c r="I1367">
        <f t="shared" si="218"/>
        <v>-2.8350711738991805</v>
      </c>
      <c r="J1367">
        <f t="shared" si="214"/>
        <v>-3.2160846156842888</v>
      </c>
      <c r="K1367">
        <f t="shared" si="219"/>
        <v>-18.823863139447578</v>
      </c>
      <c r="L1367">
        <f t="shared" si="210"/>
        <v>1.1799056449663489E-2</v>
      </c>
      <c r="M1367">
        <f t="shared" si="215"/>
        <v>0.64846054041539014</v>
      </c>
      <c r="N1367">
        <f t="shared" si="216"/>
        <v>11.973978305124074</v>
      </c>
      <c r="O1367">
        <f t="shared" si="217"/>
        <v>1.3489999999999622</v>
      </c>
    </row>
    <row r="1368" spans="6:15">
      <c r="F1368">
        <f t="shared" si="211"/>
        <v>1.3499999999999621</v>
      </c>
      <c r="G1368">
        <f t="shared" si="212"/>
        <v>0</v>
      </c>
      <c r="H1368">
        <f t="shared" si="213"/>
        <v>0.45541799790084947</v>
      </c>
      <c r="I1368">
        <f t="shared" si="218"/>
        <v>-2.8143942642273174</v>
      </c>
      <c r="J1368">
        <f t="shared" si="214"/>
        <v>-3.1972607525448411</v>
      </c>
      <c r="K1368">
        <f t="shared" si="219"/>
        <v>-18.815115367167646</v>
      </c>
      <c r="L1368">
        <f t="shared" si="210"/>
        <v>1.2260582230143782E-2</v>
      </c>
      <c r="M1368">
        <f t="shared" si="215"/>
        <v>0.67382538702856321</v>
      </c>
      <c r="N1368">
        <f t="shared" si="216"/>
        <v>11.974061578383385</v>
      </c>
      <c r="O1368">
        <f t="shared" si="217"/>
        <v>1.3499999999999621</v>
      </c>
    </row>
    <row r="1369" spans="6:15">
      <c r="F1369">
        <f t="shared" si="211"/>
        <v>1.350999999999962</v>
      </c>
      <c r="G1369">
        <f t="shared" si="212"/>
        <v>1</v>
      </c>
      <c r="H1369">
        <f t="shared" si="213"/>
        <v>0.45541799790084947</v>
      </c>
      <c r="I1369">
        <f t="shared" si="218"/>
        <v>-2.8143942642273174</v>
      </c>
      <c r="J1369">
        <f t="shared" si="214"/>
        <v>-3.1972607525448411</v>
      </c>
      <c r="K1369">
        <f t="shared" si="219"/>
        <v>-18.806076090542248</v>
      </c>
      <c r="L1369">
        <f t="shared" si="210"/>
        <v>1.222780013716868E-2</v>
      </c>
      <c r="M1369">
        <f t="shared" si="215"/>
        <v>0.6720237265468737</v>
      </c>
      <c r="N1369">
        <f t="shared" si="216"/>
        <v>11.973046984518858</v>
      </c>
      <c r="O1369">
        <f t="shared" si="217"/>
        <v>1.350999999999962</v>
      </c>
    </row>
    <row r="1370" spans="6:15">
      <c r="F1370">
        <f t="shared" si="211"/>
        <v>1.3519999999999619</v>
      </c>
      <c r="G1370">
        <f t="shared" si="212"/>
        <v>2</v>
      </c>
      <c r="H1370">
        <f t="shared" si="213"/>
        <v>0.45541799790084947</v>
      </c>
      <c r="I1370">
        <f t="shared" si="218"/>
        <v>-2.8143942642273174</v>
      </c>
      <c r="J1370">
        <f t="shared" si="214"/>
        <v>-3.1972607525448411</v>
      </c>
      <c r="K1370">
        <f t="shared" si="219"/>
        <v>-18.797058176411163</v>
      </c>
      <c r="L1370">
        <f t="shared" si="210"/>
        <v>1.2188941574669489E-2</v>
      </c>
      <c r="M1370">
        <f t="shared" si="215"/>
        <v>0.66988811133514137</v>
      </c>
      <c r="N1370">
        <f t="shared" si="216"/>
        <v>11.973119050938125</v>
      </c>
      <c r="O1370">
        <f t="shared" si="217"/>
        <v>1.3519999999999619</v>
      </c>
    </row>
    <row r="1371" spans="6:15">
      <c r="F1371">
        <f t="shared" si="211"/>
        <v>1.3529999999999618</v>
      </c>
      <c r="G1371">
        <f t="shared" si="212"/>
        <v>3</v>
      </c>
      <c r="H1371">
        <f t="shared" si="213"/>
        <v>0.45541799790084947</v>
      </c>
      <c r="I1371">
        <f t="shared" si="218"/>
        <v>-2.8143942642273174</v>
      </c>
      <c r="J1371">
        <f t="shared" si="214"/>
        <v>-3.1972607525448411</v>
      </c>
      <c r="K1371">
        <f t="shared" si="219"/>
        <v>-18.788065469113764</v>
      </c>
      <c r="L1371">
        <f t="shared" si="210"/>
        <v>1.2150114669132789E-2</v>
      </c>
      <c r="M1371">
        <f t="shared" si="215"/>
        <v>0.66775423594820704</v>
      </c>
      <c r="N1371">
        <f t="shared" si="216"/>
        <v>11.973204475546595</v>
      </c>
      <c r="O1371">
        <f t="shared" si="217"/>
        <v>1.3529999999999618</v>
      </c>
    </row>
    <row r="1372" spans="6:15">
      <c r="F1372">
        <f t="shared" si="211"/>
        <v>1.3539999999999617</v>
      </c>
      <c r="G1372">
        <f t="shared" si="212"/>
        <v>4</v>
      </c>
      <c r="H1372">
        <f t="shared" si="213"/>
        <v>0.45541799790084947</v>
      </c>
      <c r="I1372">
        <f t="shared" si="218"/>
        <v>-2.8143942642273174</v>
      </c>
      <c r="J1372">
        <f t="shared" si="214"/>
        <v>-3.1972607525448411</v>
      </c>
      <c r="K1372">
        <f t="shared" si="219"/>
        <v>-18.779097946900137</v>
      </c>
      <c r="L1372">
        <f t="shared" si="210"/>
        <v>1.2111395539821402E-2</v>
      </c>
      <c r="M1372">
        <f t="shared" si="215"/>
        <v>0.6656262838001018</v>
      </c>
      <c r="N1372">
        <f t="shared" si="216"/>
        <v>11.973289830562072</v>
      </c>
      <c r="O1372">
        <f t="shared" si="217"/>
        <v>1.3539999999999617</v>
      </c>
    </row>
    <row r="1373" spans="6:15">
      <c r="F1373">
        <f t="shared" si="211"/>
        <v>1.3549999999999616</v>
      </c>
      <c r="G1373">
        <f t="shared" si="212"/>
        <v>5</v>
      </c>
      <c r="H1373">
        <f t="shared" si="213"/>
        <v>0.45541799790084947</v>
      </c>
      <c r="I1373">
        <f t="shared" si="218"/>
        <v>-2.8143942642273174</v>
      </c>
      <c r="J1373">
        <f t="shared" si="214"/>
        <v>-3.1972607525448411</v>
      </c>
      <c r="K1373">
        <f t="shared" si="219"/>
        <v>-18.770155539846037</v>
      </c>
      <c r="L1373">
        <f t="shared" si="210"/>
        <v>1.2072784838351756E-2</v>
      </c>
      <c r="M1373">
        <f t="shared" si="215"/>
        <v>0.66350429070280315</v>
      </c>
      <c r="N1373">
        <f t="shared" si="216"/>
        <v>11.973374948647995</v>
      </c>
      <c r="O1373">
        <f t="shared" si="217"/>
        <v>1.3549999999999616</v>
      </c>
    </row>
    <row r="1374" spans="6:15">
      <c r="F1374">
        <f t="shared" si="211"/>
        <v>1.3559999999999615</v>
      </c>
      <c r="G1374">
        <f t="shared" si="212"/>
        <v>6</v>
      </c>
      <c r="H1374">
        <f t="shared" si="213"/>
        <v>0.45541799790084947</v>
      </c>
      <c r="I1374">
        <f t="shared" si="218"/>
        <v>-2.8143942642273174</v>
      </c>
      <c r="J1374">
        <f t="shared" si="214"/>
        <v>-3.1972607525448411</v>
      </c>
      <c r="K1374">
        <f t="shared" si="219"/>
        <v>-18.761238177619568</v>
      </c>
      <c r="L1374">
        <f t="shared" si="210"/>
        <v>1.2034282272981185E-2</v>
      </c>
      <c r="M1374">
        <f t="shared" si="215"/>
        <v>0.66138824062251966</v>
      </c>
      <c r="N1374">
        <f t="shared" si="216"/>
        <v>11.973459828371888</v>
      </c>
      <c r="O1374">
        <f t="shared" si="217"/>
        <v>1.3559999999999615</v>
      </c>
    </row>
    <row r="1375" spans="6:15">
      <c r="F1375">
        <f t="shared" si="211"/>
        <v>1.3569999999999613</v>
      </c>
      <c r="G1375">
        <f t="shared" si="212"/>
        <v>7</v>
      </c>
      <c r="H1375">
        <f t="shared" si="213"/>
        <v>0.45541799790084947</v>
      </c>
      <c r="I1375">
        <f t="shared" si="218"/>
        <v>-2.8143942642273174</v>
      </c>
      <c r="J1375">
        <f t="shared" si="214"/>
        <v>-3.1972607525448411</v>
      </c>
      <c r="K1375">
        <f t="shared" si="219"/>
        <v>-18.752345790078255</v>
      </c>
      <c r="L1375">
        <f t="shared" si="210"/>
        <v>1.1995887541004242E-2</v>
      </c>
      <c r="M1375">
        <f t="shared" si="215"/>
        <v>0.65927811692296034</v>
      </c>
      <c r="N1375">
        <f t="shared" si="216"/>
        <v>11.973544470375099</v>
      </c>
      <c r="O1375">
        <f t="shared" si="217"/>
        <v>1.3569999999999613</v>
      </c>
    </row>
    <row r="1376" spans="6:15">
      <c r="F1376">
        <f t="shared" si="211"/>
        <v>1.3579999999999612</v>
      </c>
      <c r="G1376">
        <f t="shared" si="212"/>
        <v>8</v>
      </c>
      <c r="H1376">
        <f t="shared" si="213"/>
        <v>0.45541799790084947</v>
      </c>
      <c r="I1376">
        <f t="shared" si="218"/>
        <v>-2.8143942642273174</v>
      </c>
      <c r="J1376">
        <f t="shared" si="214"/>
        <v>-3.1972607525448411</v>
      </c>
      <c r="K1376">
        <f t="shared" si="219"/>
        <v>-18.743478307275979</v>
      </c>
      <c r="L1376">
        <f t="shared" si="210"/>
        <v>1.1957600340415873E-2</v>
      </c>
      <c r="M1376">
        <f t="shared" si="215"/>
        <v>0.65717390300632694</v>
      </c>
      <c r="N1376">
        <f t="shared" si="216"/>
        <v>11.973628875323081</v>
      </c>
      <c r="O1376">
        <f t="shared" si="217"/>
        <v>1.3579999999999612</v>
      </c>
    </row>
    <row r="1377" spans="6:15">
      <c r="F1377">
        <f t="shared" si="211"/>
        <v>1.3589999999999611</v>
      </c>
      <c r="G1377">
        <f t="shared" si="212"/>
        <v>9</v>
      </c>
      <c r="H1377">
        <f t="shared" si="213"/>
        <v>0.45541799790084947</v>
      </c>
      <c r="I1377">
        <f t="shared" si="218"/>
        <v>-2.8143942642273174</v>
      </c>
      <c r="J1377">
        <f t="shared" si="214"/>
        <v>-3.1972607525448411</v>
      </c>
      <c r="K1377">
        <f t="shared" si="219"/>
        <v>-18.734635659462516</v>
      </c>
      <c r="L1377">
        <f t="shared" si="210"/>
        <v>1.1919420370055007E-2</v>
      </c>
      <c r="M1377">
        <f t="shared" si="215"/>
        <v>0.655075582321205</v>
      </c>
      <c r="N1377">
        <f t="shared" si="216"/>
        <v>11.973713043879746</v>
      </c>
      <c r="O1377">
        <f t="shared" si="217"/>
        <v>1.3589999999999611</v>
      </c>
    </row>
    <row r="1378" spans="6:15">
      <c r="F1378">
        <f t="shared" si="211"/>
        <v>1.359999999999961</v>
      </c>
      <c r="G1378">
        <f t="shared" si="212"/>
        <v>0</v>
      </c>
      <c r="H1378">
        <f t="shared" si="213"/>
        <v>0.43264709800580697</v>
      </c>
      <c r="I1378">
        <f t="shared" si="218"/>
        <v>-2.7940218922611706</v>
      </c>
      <c r="J1378">
        <f t="shared" si="214"/>
        <v>-3.1785261168853784</v>
      </c>
      <c r="K1378">
        <f t="shared" si="219"/>
        <v>-18.725817777082984</v>
      </c>
      <c r="L1378">
        <f t="shared" si="210"/>
        <v>1.2373282198748116E-2</v>
      </c>
      <c r="M1378">
        <f t="shared" si="215"/>
        <v>0.68001922827830552</v>
      </c>
      <c r="N1378">
        <f t="shared" si="216"/>
        <v>11.973796976707153</v>
      </c>
      <c r="O1378">
        <f t="shared" si="217"/>
        <v>1.359999999999961</v>
      </c>
    </row>
    <row r="1379" spans="6:15">
      <c r="F1379">
        <f t="shared" si="211"/>
        <v>1.3609999999999609</v>
      </c>
      <c r="G1379">
        <f t="shared" si="212"/>
        <v>1</v>
      </c>
      <c r="H1379">
        <f t="shared" si="213"/>
        <v>0.43264709800580697</v>
      </c>
      <c r="I1379">
        <f t="shared" si="218"/>
        <v>-2.7940218922611706</v>
      </c>
      <c r="J1379">
        <f t="shared" si="214"/>
        <v>-3.1785261168853784</v>
      </c>
      <c r="K1379">
        <f t="shared" si="219"/>
        <v>-18.716713245634288</v>
      </c>
      <c r="L1379">
        <f t="shared" si="210"/>
        <v>1.2340085263899373E-2</v>
      </c>
      <c r="M1379">
        <f t="shared" si="215"/>
        <v>0.67819476863579198</v>
      </c>
      <c r="N1379">
        <f t="shared" si="216"/>
        <v>11.972799230868867</v>
      </c>
      <c r="O1379">
        <f t="shared" si="217"/>
        <v>1.3609999999999609</v>
      </c>
    </row>
    <row r="1380" spans="6:15">
      <c r="F1380">
        <f t="shared" si="211"/>
        <v>1.3619999999999608</v>
      </c>
      <c r="G1380">
        <f t="shared" si="212"/>
        <v>2</v>
      </c>
      <c r="H1380">
        <f t="shared" si="213"/>
        <v>0.43264709800580697</v>
      </c>
      <c r="I1380">
        <f t="shared" si="218"/>
        <v>-2.7940218922611706</v>
      </c>
      <c r="J1380">
        <f t="shared" si="214"/>
        <v>-3.1785261168853784</v>
      </c>
      <c r="K1380">
        <f t="shared" si="219"/>
        <v>-18.707630343670758</v>
      </c>
      <c r="L1380">
        <f t="shared" si="210"/>
        <v>1.2300947436045232E-2</v>
      </c>
      <c r="M1380">
        <f t="shared" si="215"/>
        <v>0.6760438053694281</v>
      </c>
      <c r="N1380">
        <f t="shared" si="216"/>
        <v>11.972872209254568</v>
      </c>
      <c r="O1380">
        <f t="shared" si="217"/>
        <v>1.3619999999999608</v>
      </c>
    </row>
    <row r="1381" spans="6:15">
      <c r="F1381">
        <f t="shared" si="211"/>
        <v>1.3629999999999607</v>
      </c>
      <c r="G1381">
        <f t="shared" si="212"/>
        <v>3</v>
      </c>
      <c r="H1381">
        <f t="shared" si="213"/>
        <v>0.43264709800580697</v>
      </c>
      <c r="I1381">
        <f t="shared" si="218"/>
        <v>-2.7940218922611706</v>
      </c>
      <c r="J1381">
        <f t="shared" si="214"/>
        <v>-3.1785261168853784</v>
      </c>
      <c r="K1381">
        <f t="shared" si="219"/>
        <v>-18.698572829707359</v>
      </c>
      <c r="L1381">
        <f t="shared" si="210"/>
        <v>1.2261844265765008E-2</v>
      </c>
      <c r="M1381">
        <f t="shared" si="215"/>
        <v>0.67389474683749839</v>
      </c>
      <c r="N1381">
        <f t="shared" si="216"/>
        <v>11.972958247785224</v>
      </c>
      <c r="O1381">
        <f t="shared" si="217"/>
        <v>1.3629999999999607</v>
      </c>
    </row>
    <row r="1382" spans="6:15">
      <c r="F1382">
        <f t="shared" si="211"/>
        <v>1.3639999999999606</v>
      </c>
      <c r="G1382">
        <f t="shared" si="212"/>
        <v>4</v>
      </c>
      <c r="H1382">
        <f t="shared" si="213"/>
        <v>0.43264709800580697</v>
      </c>
      <c r="I1382">
        <f t="shared" si="218"/>
        <v>-2.7940218922611706</v>
      </c>
      <c r="J1382">
        <f t="shared" si="214"/>
        <v>-3.1785261168853784</v>
      </c>
      <c r="K1382">
        <f t="shared" si="219"/>
        <v>-18.689540680082771</v>
      </c>
      <c r="L1382">
        <f t="shared" si="210"/>
        <v>1.2222849670305829E-2</v>
      </c>
      <c r="M1382">
        <f t="shared" si="215"/>
        <v>0.67175165543416337</v>
      </c>
      <c r="N1382">
        <f t="shared" si="216"/>
        <v>11.973044210126501</v>
      </c>
      <c r="O1382">
        <f t="shared" si="217"/>
        <v>1.3639999999999606</v>
      </c>
    </row>
    <row r="1383" spans="6:15">
      <c r="F1383">
        <f t="shared" si="211"/>
        <v>1.3649999999999605</v>
      </c>
      <c r="G1383">
        <f t="shared" si="212"/>
        <v>5</v>
      </c>
      <c r="H1383">
        <f t="shared" si="213"/>
        <v>0.43264709800580697</v>
      </c>
      <c r="I1383">
        <f t="shared" si="218"/>
        <v>-2.7940218922611706</v>
      </c>
      <c r="J1383">
        <f t="shared" si="214"/>
        <v>-3.1785261168853784</v>
      </c>
      <c r="K1383">
        <f t="shared" si="219"/>
        <v>-18.680533824355123</v>
      </c>
      <c r="L1383">
        <f t="shared" si="210"/>
        <v>1.2183964264926204E-2</v>
      </c>
      <c r="M1383">
        <f t="shared" si="215"/>
        <v>0.66961456497321703</v>
      </c>
      <c r="N1383">
        <f t="shared" si="216"/>
        <v>11.973129933782634</v>
      </c>
      <c r="O1383">
        <f t="shared" si="217"/>
        <v>1.3649999999999605</v>
      </c>
    </row>
    <row r="1384" spans="6:15">
      <c r="F1384">
        <f t="shared" si="211"/>
        <v>1.3659999999999604</v>
      </c>
      <c r="G1384">
        <f t="shared" si="212"/>
        <v>6</v>
      </c>
      <c r="H1384">
        <f t="shared" si="213"/>
        <v>0.43264709800580697</v>
      </c>
      <c r="I1384">
        <f t="shared" si="218"/>
        <v>-2.7940218922611706</v>
      </c>
      <c r="J1384">
        <f t="shared" si="214"/>
        <v>-3.1785261168853784</v>
      </c>
      <c r="K1384">
        <f t="shared" si="219"/>
        <v>-18.671552191697948</v>
      </c>
      <c r="L1384">
        <f t="shared" si="210"/>
        <v>1.2145187755265569E-2</v>
      </c>
      <c r="M1384">
        <f t="shared" si="215"/>
        <v>0.66748345927699204</v>
      </c>
      <c r="N1384">
        <f t="shared" si="216"/>
        <v>11.973215417401072</v>
      </c>
      <c r="O1384">
        <f t="shared" si="217"/>
        <v>1.3659999999999604</v>
      </c>
    </row>
    <row r="1385" spans="6:15">
      <c r="F1385">
        <f t="shared" si="211"/>
        <v>1.3669999999999602</v>
      </c>
      <c r="G1385">
        <f t="shared" si="212"/>
        <v>7</v>
      </c>
      <c r="H1385">
        <f t="shared" si="213"/>
        <v>0.43264709800580697</v>
      </c>
      <c r="I1385">
        <f t="shared" si="218"/>
        <v>-2.7940218922611706</v>
      </c>
      <c r="J1385">
        <f t="shared" si="214"/>
        <v>-3.1785261168853784</v>
      </c>
      <c r="K1385">
        <f t="shared" si="219"/>
        <v>-18.662595711475884</v>
      </c>
      <c r="L1385">
        <f t="shared" si="210"/>
        <v>1.2106519836510878E-2</v>
      </c>
      <c r="M1385">
        <f t="shared" si="215"/>
        <v>0.66535832159336639</v>
      </c>
      <c r="N1385">
        <f t="shared" si="216"/>
        <v>11.973300661628921</v>
      </c>
      <c r="O1385">
        <f t="shared" si="217"/>
        <v>1.3669999999999602</v>
      </c>
    </row>
    <row r="1386" spans="6:15">
      <c r="F1386">
        <f t="shared" si="211"/>
        <v>1.3679999999999601</v>
      </c>
      <c r="G1386">
        <f t="shared" si="212"/>
        <v>8</v>
      </c>
      <c r="H1386">
        <f t="shared" si="213"/>
        <v>0.43264709800580697</v>
      </c>
      <c r="I1386">
        <f t="shared" si="218"/>
        <v>-2.7940218922611706</v>
      </c>
      <c r="J1386">
        <f t="shared" si="214"/>
        <v>-3.1785261168853784</v>
      </c>
      <c r="K1386">
        <f t="shared" si="219"/>
        <v>-18.653664313251294</v>
      </c>
      <c r="L1386">
        <f t="shared" si="210"/>
        <v>1.2067960204562663E-2</v>
      </c>
      <c r="M1386">
        <f t="shared" si="215"/>
        <v>0.66323913520943556</v>
      </c>
      <c r="N1386">
        <f t="shared" si="216"/>
        <v>11.973385667136265</v>
      </c>
      <c r="O1386">
        <f t="shared" si="217"/>
        <v>1.3679999999999601</v>
      </c>
    </row>
    <row r="1387" spans="6:15">
      <c r="F1387">
        <f t="shared" si="211"/>
        <v>1.36899999999996</v>
      </c>
      <c r="G1387">
        <f t="shared" si="212"/>
        <v>9</v>
      </c>
      <c r="H1387">
        <f t="shared" si="213"/>
        <v>0.43264709800580697</v>
      </c>
      <c r="I1387">
        <f t="shared" si="218"/>
        <v>-2.7940218922611706</v>
      </c>
      <c r="J1387">
        <f t="shared" si="214"/>
        <v>-3.1785261168853784</v>
      </c>
      <c r="K1387">
        <f t="shared" si="219"/>
        <v>-18.6447579267838</v>
      </c>
      <c r="L1387">
        <f t="shared" si="210"/>
        <v>1.2029508556171279E-2</v>
      </c>
      <c r="M1387">
        <f t="shared" si="215"/>
        <v>0.66112588345900003</v>
      </c>
      <c r="N1387">
        <f t="shared" si="216"/>
        <v>11.973470434591622</v>
      </c>
      <c r="O1387">
        <f t="shared" si="217"/>
        <v>1.36899999999996</v>
      </c>
    </row>
    <row r="1388" spans="6:15">
      <c r="F1388">
        <f t="shared" si="211"/>
        <v>1.3699999999999599</v>
      </c>
      <c r="G1388">
        <f t="shared" si="212"/>
        <v>0</v>
      </c>
      <c r="H1388">
        <f t="shared" si="213"/>
        <v>0.41101474310551661</v>
      </c>
      <c r="I1388">
        <f t="shared" si="218"/>
        <v>-2.7739432944076015</v>
      </c>
      <c r="J1388">
        <f t="shared" si="214"/>
        <v>-3.1598813589585948</v>
      </c>
      <c r="K1388">
        <f t="shared" si="219"/>
        <v>-18.635876482029719</v>
      </c>
      <c r="L1388">
        <f t="shared" si="210"/>
        <v>1.2475995848879307E-2</v>
      </c>
      <c r="M1388">
        <f t="shared" si="215"/>
        <v>0.68566423466981319</v>
      </c>
      <c r="N1388">
        <f t="shared" si="216"/>
        <v>11.973554964661639</v>
      </c>
      <c r="O1388">
        <f t="shared" si="217"/>
        <v>1.3699999999999599</v>
      </c>
    </row>
    <row r="1389" spans="6:15">
      <c r="F1389">
        <f t="shared" si="211"/>
        <v>1.3709999999999598</v>
      </c>
      <c r="G1389">
        <f t="shared" si="212"/>
        <v>1</v>
      </c>
      <c r="H1389">
        <f t="shared" si="213"/>
        <v>0.41101474310551661</v>
      </c>
      <c r="I1389">
        <f t="shared" si="218"/>
        <v>-2.7739432944076015</v>
      </c>
      <c r="J1389">
        <f t="shared" si="214"/>
        <v>-3.1598813589585948</v>
      </c>
      <c r="K1389">
        <f t="shared" si="219"/>
        <v>-18.626713059866468</v>
      </c>
      <c r="L1389">
        <f t="shared" si="210"/>
        <v>1.244241673139271E-2</v>
      </c>
      <c r="M1389">
        <f t="shared" si="215"/>
        <v>0.68381877077488862</v>
      </c>
      <c r="N1389">
        <f t="shared" si="216"/>
        <v>11.972573430613208</v>
      </c>
      <c r="O1389">
        <f t="shared" si="217"/>
        <v>1.3709999999999598</v>
      </c>
    </row>
    <row r="1390" spans="6:15">
      <c r="F1390">
        <f t="shared" si="211"/>
        <v>1.3719999999999597</v>
      </c>
      <c r="G1390">
        <f t="shared" si="212"/>
        <v>2</v>
      </c>
      <c r="H1390">
        <f t="shared" si="213"/>
        <v>0.41101474310551661</v>
      </c>
      <c r="I1390">
        <f t="shared" si="218"/>
        <v>-2.7739432944076015</v>
      </c>
      <c r="J1390">
        <f t="shared" si="214"/>
        <v>-3.1598813589585948</v>
      </c>
      <c r="K1390">
        <f t="shared" si="219"/>
        <v>-18.617571513076438</v>
      </c>
      <c r="L1390">
        <f t="shared" si="210"/>
        <v>1.2403027115552398E-2</v>
      </c>
      <c r="M1390">
        <f t="shared" si="215"/>
        <v>0.68165396957374746</v>
      </c>
      <c r="N1390">
        <f t="shared" si="216"/>
        <v>11.972647249169004</v>
      </c>
      <c r="O1390">
        <f t="shared" si="217"/>
        <v>1.3719999999999597</v>
      </c>
    </row>
    <row r="1391" spans="6:15">
      <c r="F1391">
        <f t="shared" si="211"/>
        <v>1.3729999999999596</v>
      </c>
      <c r="G1391">
        <f t="shared" si="212"/>
        <v>3</v>
      </c>
      <c r="H1391">
        <f t="shared" si="213"/>
        <v>0.41101474310551661</v>
      </c>
      <c r="I1391">
        <f t="shared" si="218"/>
        <v>-2.7739432944076015</v>
      </c>
      <c r="J1391">
        <f t="shared" si="214"/>
        <v>-3.1598813589585948</v>
      </c>
      <c r="K1391">
        <f t="shared" si="219"/>
        <v>-18.608455517631203</v>
      </c>
      <c r="L1391">
        <f t="shared" si="210"/>
        <v>1.2363674986134617E-2</v>
      </c>
      <c r="M1391">
        <f t="shared" si="215"/>
        <v>0.67949122857681987</v>
      </c>
      <c r="N1391">
        <f t="shared" si="216"/>
        <v>11.97273384121705</v>
      </c>
      <c r="O1391">
        <f t="shared" si="217"/>
        <v>1.3729999999999596</v>
      </c>
    </row>
    <row r="1392" spans="6:15">
      <c r="F1392">
        <f t="shared" si="211"/>
        <v>1.3739999999999595</v>
      </c>
      <c r="G1392">
        <f t="shared" si="212"/>
        <v>4</v>
      </c>
      <c r="H1392">
        <f t="shared" si="213"/>
        <v>0.41101474310551661</v>
      </c>
      <c r="I1392">
        <f t="shared" si="218"/>
        <v>-2.7739432944076015</v>
      </c>
      <c r="J1392">
        <f t="shared" si="214"/>
        <v>-3.1598813589585948</v>
      </c>
      <c r="K1392">
        <f t="shared" si="219"/>
        <v>-18.599365048067966</v>
      </c>
      <c r="L1392">
        <f t="shared" si="210"/>
        <v>1.2324432152010558E-2</v>
      </c>
      <c r="M1392">
        <f t="shared" si="215"/>
        <v>0.67733449430471249</v>
      </c>
      <c r="N1392">
        <f t="shared" si="216"/>
        <v>11.972820350856928</v>
      </c>
      <c r="O1392">
        <f t="shared" si="217"/>
        <v>1.3739999999999595</v>
      </c>
    </row>
    <row r="1393" spans="6:15">
      <c r="F1393">
        <f t="shared" si="211"/>
        <v>1.3749999999999594</v>
      </c>
      <c r="G1393">
        <f t="shared" si="212"/>
        <v>5</v>
      </c>
      <c r="H1393">
        <f t="shared" si="213"/>
        <v>0.41101474310551661</v>
      </c>
      <c r="I1393">
        <f t="shared" si="218"/>
        <v>-2.7739432944076015</v>
      </c>
      <c r="J1393">
        <f t="shared" si="214"/>
        <v>-3.1598813589585948</v>
      </c>
      <c r="K1393">
        <f t="shared" si="219"/>
        <v>-18.590300033477885</v>
      </c>
      <c r="L1393">
        <f t="shared" si="210"/>
        <v>1.2285299193939584E-2</v>
      </c>
      <c r="M1393">
        <f t="shared" si="215"/>
        <v>0.67518379867519207</v>
      </c>
      <c r="N1393">
        <f t="shared" si="216"/>
        <v>11.972906620227812</v>
      </c>
      <c r="O1393">
        <f t="shared" si="217"/>
        <v>1.3749999999999594</v>
      </c>
    </row>
    <row r="1394" spans="6:15">
      <c r="F1394">
        <f t="shared" si="211"/>
        <v>1.3759999999999593</v>
      </c>
      <c r="G1394">
        <f t="shared" si="212"/>
        <v>6</v>
      </c>
      <c r="H1394">
        <f t="shared" si="213"/>
        <v>0.41101474310551661</v>
      </c>
      <c r="I1394">
        <f t="shared" si="218"/>
        <v>-2.7739432944076015</v>
      </c>
      <c r="J1394">
        <f t="shared" si="214"/>
        <v>-3.1598813589585948</v>
      </c>
      <c r="K1394">
        <f t="shared" si="219"/>
        <v>-18.581260402589379</v>
      </c>
      <c r="L1394">
        <f t="shared" si="210"/>
        <v>1.2246275815184265E-2</v>
      </c>
      <c r="M1394">
        <f t="shared" si="215"/>
        <v>0.67303912537996169</v>
      </c>
      <c r="N1394">
        <f t="shared" si="216"/>
        <v>11.972992648052992</v>
      </c>
      <c r="O1394">
        <f t="shared" si="217"/>
        <v>1.3759999999999593</v>
      </c>
    </row>
    <row r="1395" spans="6:15">
      <c r="F1395">
        <f t="shared" si="211"/>
        <v>1.3769999999999591</v>
      </c>
      <c r="G1395">
        <f t="shared" si="212"/>
        <v>7</v>
      </c>
      <c r="H1395">
        <f t="shared" si="213"/>
        <v>0.41101474310551661</v>
      </c>
      <c r="I1395">
        <f t="shared" si="218"/>
        <v>-2.7739432944076015</v>
      </c>
      <c r="J1395">
        <f t="shared" si="214"/>
        <v>-3.1598813589585948</v>
      </c>
      <c r="K1395">
        <f t="shared" si="219"/>
        <v>-18.572246084323517</v>
      </c>
      <c r="L1395">
        <f t="shared" si="210"/>
        <v>1.2207361709037278E-2</v>
      </c>
      <c r="M1395">
        <f t="shared" si="215"/>
        <v>0.6709004575627926</v>
      </c>
      <c r="N1395">
        <f t="shared" si="216"/>
        <v>11.973078434984801</v>
      </c>
      <c r="O1395">
        <f t="shared" si="217"/>
        <v>1.3769999999999591</v>
      </c>
    </row>
    <row r="1396" spans="6:15">
      <c r="F1396">
        <f t="shared" si="211"/>
        <v>1.377999999999959</v>
      </c>
      <c r="G1396">
        <f t="shared" si="212"/>
        <v>8</v>
      </c>
      <c r="H1396">
        <f t="shared" si="213"/>
        <v>0.41101474310551661</v>
      </c>
      <c r="I1396">
        <f t="shared" si="218"/>
        <v>-2.7739432944076015</v>
      </c>
      <c r="J1396">
        <f t="shared" si="214"/>
        <v>-3.1598813589585948</v>
      </c>
      <c r="K1396">
        <f t="shared" si="219"/>
        <v>-18.563257007800321</v>
      </c>
      <c r="L1396">
        <f t="shared" si="210"/>
        <v>1.216855656951696E-2</v>
      </c>
      <c r="M1396">
        <f t="shared" si="215"/>
        <v>0.66876777840733703</v>
      </c>
      <c r="N1396">
        <f t="shared" si="216"/>
        <v>11.973163981697489</v>
      </c>
      <c r="O1396">
        <f t="shared" si="217"/>
        <v>1.377999999999959</v>
      </c>
    </row>
    <row r="1397" spans="6:15">
      <c r="F1397">
        <f t="shared" si="211"/>
        <v>1.3789999999999589</v>
      </c>
      <c r="G1397">
        <f t="shared" si="212"/>
        <v>9</v>
      </c>
      <c r="H1397">
        <f t="shared" si="213"/>
        <v>0.41101474310551661</v>
      </c>
      <c r="I1397">
        <f t="shared" si="218"/>
        <v>-2.7739432944076015</v>
      </c>
      <c r="J1397">
        <f t="shared" si="214"/>
        <v>-3.1598813589585948</v>
      </c>
      <c r="K1397">
        <f t="shared" si="219"/>
        <v>-18.554293102338288</v>
      </c>
      <c r="L1397">
        <f t="shared" si="210"/>
        <v>1.2129860091496837E-2</v>
      </c>
      <c r="M1397">
        <f t="shared" si="215"/>
        <v>0.66664107114424764</v>
      </c>
      <c r="N1397">
        <f t="shared" si="216"/>
        <v>11.973249288863707</v>
      </c>
      <c r="O1397">
        <f t="shared" si="217"/>
        <v>1.3789999999999589</v>
      </c>
    </row>
    <row r="1398" spans="6:15">
      <c r="F1398">
        <f t="shared" si="211"/>
        <v>1.3799999999999588</v>
      </c>
      <c r="G1398">
        <f t="shared" si="212"/>
        <v>0</v>
      </c>
      <c r="H1398">
        <f t="shared" si="213"/>
        <v>0.39046400595024078</v>
      </c>
      <c r="I1398">
        <f t="shared" si="218"/>
        <v>-2.7541482132523072</v>
      </c>
      <c r="J1398">
        <f t="shared" si="214"/>
        <v>-3.1413270658562564</v>
      </c>
      <c r="K1398">
        <f t="shared" si="219"/>
        <v>-18.545354297453837</v>
      </c>
      <c r="L1398">
        <f t="shared" si="210"/>
        <v>1.2569248440058481E-2</v>
      </c>
      <c r="M1398">
        <f t="shared" si="215"/>
        <v>0.6907892737718091</v>
      </c>
      <c r="N1398">
        <f t="shared" si="216"/>
        <v>11.973334357154229</v>
      </c>
      <c r="O1398">
        <f t="shared" si="217"/>
        <v>1.3799999999999588</v>
      </c>
    </row>
    <row r="1399" spans="6:15">
      <c r="F1399">
        <f t="shared" si="211"/>
        <v>1.3809999999999587</v>
      </c>
      <c r="G1399">
        <f t="shared" si="212"/>
        <v>1</v>
      </c>
      <c r="H1399">
        <f t="shared" si="213"/>
        <v>0.39046400595024078</v>
      </c>
      <c r="I1399">
        <f t="shared" si="218"/>
        <v>-2.7541482132523072</v>
      </c>
      <c r="J1399">
        <f t="shared" si="214"/>
        <v>-3.1413270658562564</v>
      </c>
      <c r="K1399">
        <f t="shared" si="219"/>
        <v>-18.53613801197659</v>
      </c>
      <c r="L1399">
        <f t="shared" si="210"/>
        <v>1.2535318068678742E-2</v>
      </c>
      <c r="M1399">
        <f t="shared" si="215"/>
        <v>0.68892450542738537</v>
      </c>
      <c r="N1399">
        <f t="shared" si="216"/>
        <v>11.972368429049128</v>
      </c>
      <c r="O1399">
        <f t="shared" si="217"/>
        <v>1.3809999999999587</v>
      </c>
    </row>
    <row r="1400" spans="6:15">
      <c r="F1400">
        <f t="shared" si="211"/>
        <v>1.3819999999999586</v>
      </c>
      <c r="G1400">
        <f t="shared" si="212"/>
        <v>2</v>
      </c>
      <c r="H1400">
        <f t="shared" si="213"/>
        <v>0.39046400595024078</v>
      </c>
      <c r="I1400">
        <f t="shared" si="218"/>
        <v>-2.7541482132523072</v>
      </c>
      <c r="J1400">
        <f t="shared" si="214"/>
        <v>-3.1413270658562564</v>
      </c>
      <c r="K1400">
        <f t="shared" si="219"/>
        <v>-18.526943827775931</v>
      </c>
      <c r="L1400">
        <f t="shared" si="210"/>
        <v>1.2495702681569704E-2</v>
      </c>
      <c r="M1400">
        <f t="shared" si="215"/>
        <v>0.68674729613585561</v>
      </c>
      <c r="N1400">
        <f t="shared" si="216"/>
        <v>11.972443019782904</v>
      </c>
      <c r="O1400">
        <f t="shared" si="217"/>
        <v>1.3819999999999586</v>
      </c>
    </row>
    <row r="1401" spans="6:15">
      <c r="F1401">
        <f t="shared" si="211"/>
        <v>1.3829999999999585</v>
      </c>
      <c r="G1401">
        <f t="shared" si="212"/>
        <v>3</v>
      </c>
      <c r="H1401">
        <f t="shared" si="213"/>
        <v>0.39046400595024078</v>
      </c>
      <c r="I1401">
        <f t="shared" si="218"/>
        <v>-2.7541482132523072</v>
      </c>
      <c r="J1401">
        <f t="shared" si="214"/>
        <v>-3.1413270658562564</v>
      </c>
      <c r="K1401">
        <f t="shared" si="219"/>
        <v>-18.51777534139023</v>
      </c>
      <c r="L1401">
        <f t="shared" si="210"/>
        <v>1.2456127447454522E-2</v>
      </c>
      <c r="M1401">
        <f t="shared" si="215"/>
        <v>0.68457229359977334</v>
      </c>
      <c r="N1401">
        <f t="shared" si="216"/>
        <v>11.972530108154565</v>
      </c>
      <c r="O1401">
        <f t="shared" si="217"/>
        <v>1.3829999999999585</v>
      </c>
    </row>
    <row r="1402" spans="6:15">
      <c r="F1402">
        <f t="shared" si="211"/>
        <v>1.3839999999999584</v>
      </c>
      <c r="G1402">
        <f t="shared" si="212"/>
        <v>4</v>
      </c>
      <c r="H1402">
        <f t="shared" si="213"/>
        <v>0.39046400595024078</v>
      </c>
      <c r="I1402">
        <f t="shared" si="218"/>
        <v>-2.7541482132523072</v>
      </c>
      <c r="J1402">
        <f t="shared" si="214"/>
        <v>-3.1413270658562564</v>
      </c>
      <c r="K1402">
        <f t="shared" si="219"/>
        <v>-18.508632525659056</v>
      </c>
      <c r="L1402">
        <f t="shared" si="210"/>
        <v>1.241666215516664E-2</v>
      </c>
      <c r="M1402">
        <f t="shared" si="215"/>
        <v>0.68240333332114178</v>
      </c>
      <c r="N1402">
        <f t="shared" si="216"/>
        <v>11.972617108256008</v>
      </c>
      <c r="O1402">
        <f t="shared" si="217"/>
        <v>1.3839999999999584</v>
      </c>
    </row>
    <row r="1403" spans="6:15">
      <c r="F1403">
        <f t="shared" si="211"/>
        <v>1.3849999999999583</v>
      </c>
      <c r="G1403">
        <f t="shared" si="212"/>
        <v>5</v>
      </c>
      <c r="H1403">
        <f t="shared" si="213"/>
        <v>0.39046400595024078</v>
      </c>
      <c r="I1403">
        <f t="shared" si="218"/>
        <v>-2.7541482132523072</v>
      </c>
      <c r="J1403">
        <f t="shared" si="214"/>
        <v>-3.1413270658562564</v>
      </c>
      <c r="K1403">
        <f t="shared" si="219"/>
        <v>-18.499515309254537</v>
      </c>
      <c r="L1403">
        <f t="shared" si="210"/>
        <v>1.2377307352712159E-2</v>
      </c>
      <c r="M1403">
        <f t="shared" si="215"/>
        <v>0.68024044541765172</v>
      </c>
      <c r="N1403">
        <f t="shared" si="216"/>
        <v>11.972703866667155</v>
      </c>
      <c r="O1403">
        <f t="shared" si="217"/>
        <v>1.3849999999999583</v>
      </c>
    </row>
    <row r="1404" spans="6:15">
      <c r="F1404">
        <f t="shared" si="211"/>
        <v>1.3859999999999582</v>
      </c>
      <c r="G1404">
        <f t="shared" si="212"/>
        <v>6</v>
      </c>
      <c r="H1404">
        <f t="shared" si="213"/>
        <v>0.39046400595024078</v>
      </c>
      <c r="I1404">
        <f t="shared" si="218"/>
        <v>-2.7541482132523072</v>
      </c>
      <c r="J1404">
        <f t="shared" si="214"/>
        <v>-3.1413270658562564</v>
      </c>
      <c r="K1404">
        <f t="shared" si="219"/>
        <v>-18.490423620506807</v>
      </c>
      <c r="L1404">
        <f t="shared" si="210"/>
        <v>1.2338062741204634E-2</v>
      </c>
      <c r="M1404">
        <f t="shared" si="215"/>
        <v>0.67808361346289936</v>
      </c>
      <c r="N1404">
        <f t="shared" si="216"/>
        <v>11.972790382183295</v>
      </c>
      <c r="O1404">
        <f t="shared" si="217"/>
        <v>1.3859999999999582</v>
      </c>
    </row>
    <row r="1405" spans="6:15">
      <c r="F1405">
        <f t="shared" si="211"/>
        <v>1.386999999999958</v>
      </c>
      <c r="G1405">
        <f t="shared" si="212"/>
        <v>7</v>
      </c>
      <c r="H1405">
        <f t="shared" si="213"/>
        <v>0.39046400595024078</v>
      </c>
      <c r="I1405">
        <f t="shared" si="218"/>
        <v>-2.7541482132523072</v>
      </c>
      <c r="J1405">
        <f t="shared" si="214"/>
        <v>-3.1413270658562564</v>
      </c>
      <c r="K1405">
        <f t="shared" si="219"/>
        <v>-18.481357387940054</v>
      </c>
      <c r="L1405">
        <f t="shared" si="210"/>
        <v>1.2298928012244373E-2</v>
      </c>
      <c r="M1405">
        <f t="shared" si="215"/>
        <v>0.67593282050764525</v>
      </c>
      <c r="N1405">
        <f t="shared" si="216"/>
        <v>11.972876655461484</v>
      </c>
      <c r="O1405">
        <f t="shared" si="217"/>
        <v>1.386999999999958</v>
      </c>
    </row>
    <row r="1406" spans="6:15">
      <c r="F1406">
        <f t="shared" si="211"/>
        <v>1.3879999999999579</v>
      </c>
      <c r="G1406">
        <f t="shared" si="212"/>
        <v>8</v>
      </c>
      <c r="H1406">
        <f t="shared" si="213"/>
        <v>0.39046400595024078</v>
      </c>
      <c r="I1406">
        <f t="shared" si="218"/>
        <v>-2.7541482132523072</v>
      </c>
      <c r="J1406">
        <f t="shared" si="214"/>
        <v>-3.1413270658562564</v>
      </c>
      <c r="K1406">
        <f t="shared" si="219"/>
        <v>-18.472316540278502</v>
      </c>
      <c r="L1406">
        <f t="shared" si="210"/>
        <v>1.2259902858168407E-2</v>
      </c>
      <c r="M1406">
        <f t="shared" si="215"/>
        <v>0.67378804964313976</v>
      </c>
      <c r="N1406">
        <f t="shared" si="216"/>
        <v>11.972962687179693</v>
      </c>
      <c r="O1406">
        <f t="shared" si="217"/>
        <v>1.3879999999999579</v>
      </c>
    </row>
    <row r="1407" spans="6:15">
      <c r="F1407">
        <f t="shared" si="211"/>
        <v>1.3889999999999578</v>
      </c>
      <c r="G1407">
        <f t="shared" si="212"/>
        <v>9</v>
      </c>
      <c r="H1407">
        <f t="shared" si="213"/>
        <v>0.39046400595024078</v>
      </c>
      <c r="I1407">
        <f t="shared" si="218"/>
        <v>-2.7541482132523072</v>
      </c>
      <c r="J1407">
        <f t="shared" si="214"/>
        <v>-3.1413270658562564</v>
      </c>
      <c r="K1407">
        <f t="shared" si="219"/>
        <v>-18.463301006445942</v>
      </c>
      <c r="L1407">
        <f t="shared" si="210"/>
        <v>1.2220986972173681E-2</v>
      </c>
      <c r="M1407">
        <f t="shared" si="215"/>
        <v>0.67164928400789237</v>
      </c>
      <c r="N1407">
        <f t="shared" si="216"/>
        <v>11.973048478014274</v>
      </c>
      <c r="O1407">
        <f t="shared" si="217"/>
        <v>1.3889999999999578</v>
      </c>
    </row>
    <row r="1408" spans="6:15">
      <c r="F1408">
        <f t="shared" si="211"/>
        <v>1.3899999999999577</v>
      </c>
      <c r="G1408">
        <f t="shared" si="212"/>
        <v>0</v>
      </c>
      <c r="H1408">
        <f t="shared" si="213"/>
        <v>0.37094080565272874</v>
      </c>
      <c r="I1408">
        <f t="shared" si="218"/>
        <v>-2.7346268728505692</v>
      </c>
      <c r="J1408">
        <f t="shared" si="214"/>
        <v>-3.1228637648498103</v>
      </c>
      <c r="K1408">
        <f t="shared" si="219"/>
        <v>-18.454310715565182</v>
      </c>
      <c r="L1408">
        <f t="shared" si="210"/>
        <v>1.2653538825497697E-2</v>
      </c>
      <c r="M1408">
        <f t="shared" si="215"/>
        <v>0.69542176189718752</v>
      </c>
      <c r="N1408">
        <f t="shared" si="216"/>
        <v>11.973134028639684</v>
      </c>
      <c r="O1408">
        <f t="shared" si="217"/>
        <v>1.3899999999999577</v>
      </c>
    </row>
    <row r="1409" spans="6:15">
      <c r="F1409">
        <f t="shared" si="211"/>
        <v>1.3909999999999576</v>
      </c>
      <c r="G1409">
        <f t="shared" si="212"/>
        <v>1</v>
      </c>
      <c r="H1409">
        <f t="shared" si="213"/>
        <v>0.37094080565272874</v>
      </c>
      <c r="I1409">
        <f t="shared" si="218"/>
        <v>-2.7346268728505692</v>
      </c>
      <c r="J1409">
        <f t="shared" si="214"/>
        <v>-3.1228637648498103</v>
      </c>
      <c r="K1409">
        <f t="shared" si="219"/>
        <v>-18.445047274404825</v>
      </c>
      <c r="L1409">
        <f t="shared" si="210"/>
        <v>1.2619286488162001E-2</v>
      </c>
      <c r="M1409">
        <f t="shared" si="215"/>
        <v>0.69353929872956455</v>
      </c>
      <c r="N1409">
        <f t="shared" si="216"/>
        <v>11.972183129524112</v>
      </c>
      <c r="O1409">
        <f t="shared" si="217"/>
        <v>1.3909999999999576</v>
      </c>
    </row>
    <row r="1410" spans="6:15">
      <c r="F1410">
        <f t="shared" si="211"/>
        <v>1.3919999999999575</v>
      </c>
      <c r="G1410">
        <f t="shared" si="212"/>
        <v>2</v>
      </c>
      <c r="H1410">
        <f t="shared" si="213"/>
        <v>0.37094080565272874</v>
      </c>
      <c r="I1410">
        <f t="shared" si="218"/>
        <v>-2.7346268728505692</v>
      </c>
      <c r="J1410">
        <f t="shared" si="214"/>
        <v>-3.1228637648498103</v>
      </c>
      <c r="K1410">
        <f t="shared" si="219"/>
        <v>-18.435806141499956</v>
      </c>
      <c r="L1410">
        <f t="shared" si="210"/>
        <v>1.2579469959750168E-2</v>
      </c>
      <c r="M1410">
        <f t="shared" si="215"/>
        <v>0.6913510349780051</v>
      </c>
      <c r="N1410">
        <f t="shared" si="216"/>
        <v>11.972258428050818</v>
      </c>
      <c r="O1410">
        <f t="shared" si="217"/>
        <v>1.3919999999999575</v>
      </c>
    </row>
    <row r="1411" spans="6:15">
      <c r="F1411">
        <f t="shared" si="211"/>
        <v>1.3929999999999574</v>
      </c>
      <c r="G1411">
        <f t="shared" si="212"/>
        <v>3</v>
      </c>
      <c r="H1411">
        <f t="shared" si="213"/>
        <v>0.37094080565272874</v>
      </c>
      <c r="I1411">
        <f t="shared" si="218"/>
        <v>-2.7346268728505692</v>
      </c>
      <c r="J1411">
        <f t="shared" si="214"/>
        <v>-3.1228637648498103</v>
      </c>
      <c r="K1411">
        <f t="shared" si="219"/>
        <v>-18.426590836905056</v>
      </c>
      <c r="L1411">
        <f t="shared" si="210"/>
        <v>1.2539696097548354E-2</v>
      </c>
      <c r="M1411">
        <f t="shared" si="215"/>
        <v>0.68916511610493025</v>
      </c>
      <c r="N1411">
        <f t="shared" si="216"/>
        <v>11.972345958600879</v>
      </c>
      <c r="O1411">
        <f t="shared" si="217"/>
        <v>1.3929999999999574</v>
      </c>
    </row>
    <row r="1412" spans="6:15">
      <c r="F1412">
        <f t="shared" si="211"/>
        <v>1.3939999999999573</v>
      </c>
      <c r="G1412">
        <f t="shared" si="212"/>
        <v>4</v>
      </c>
      <c r="H1412">
        <f t="shared" si="213"/>
        <v>0.37094080565272874</v>
      </c>
      <c r="I1412">
        <f t="shared" si="218"/>
        <v>-2.7346268728505692</v>
      </c>
      <c r="J1412">
        <f t="shared" si="214"/>
        <v>-3.1228637648498103</v>
      </c>
      <c r="K1412">
        <f t="shared" si="219"/>
        <v>-18.417401331860205</v>
      </c>
      <c r="L1412">
        <f t="shared" si="210"/>
        <v>1.2500032753737558E-2</v>
      </c>
      <c r="M1412">
        <f t="shared" si="215"/>
        <v>0.68698527117648567</v>
      </c>
      <c r="N1412">
        <f t="shared" si="216"/>
        <v>11.972433395355802</v>
      </c>
      <c r="O1412">
        <f t="shared" si="217"/>
        <v>1.3939999999999573</v>
      </c>
    </row>
    <row r="1413" spans="6:15">
      <c r="F1413">
        <f t="shared" si="211"/>
        <v>1.3949999999999572</v>
      </c>
      <c r="G1413">
        <f t="shared" si="212"/>
        <v>5</v>
      </c>
      <c r="H1413">
        <f t="shared" si="213"/>
        <v>0.37094080565272874</v>
      </c>
      <c r="I1413">
        <f t="shared" si="218"/>
        <v>-2.7346268728505692</v>
      </c>
      <c r="J1413">
        <f t="shared" si="214"/>
        <v>-3.1228637648498103</v>
      </c>
      <c r="K1413">
        <f t="shared" si="219"/>
        <v>-18.408237554663852</v>
      </c>
      <c r="L1413">
        <f t="shared" si="210"/>
        <v>1.2460480445211799E-2</v>
      </c>
      <c r="M1413">
        <f t="shared" si="215"/>
        <v>0.68481152860048322</v>
      </c>
      <c r="N1413">
        <f t="shared" si="216"/>
        <v>11.972520589152941</v>
      </c>
      <c r="O1413">
        <f t="shared" si="217"/>
        <v>1.3949999999999572</v>
      </c>
    </row>
    <row r="1414" spans="6:15">
      <c r="F1414">
        <f t="shared" si="211"/>
        <v>1.3959999999999571</v>
      </c>
      <c r="G1414">
        <f t="shared" si="212"/>
        <v>6</v>
      </c>
      <c r="H1414">
        <f t="shared" si="213"/>
        <v>0.37094080565272874</v>
      </c>
      <c r="I1414">
        <f t="shared" si="218"/>
        <v>-2.7346268728505692</v>
      </c>
      <c r="J1414">
        <f t="shared" si="214"/>
        <v>-3.1228637648498103</v>
      </c>
      <c r="K1414">
        <f t="shared" si="219"/>
        <v>-18.399099433292182</v>
      </c>
      <c r="L1414">
        <f t="shared" si="210"/>
        <v>1.242103887115089E-2</v>
      </c>
      <c r="M1414">
        <f t="shared" si="215"/>
        <v>0.68264387184424313</v>
      </c>
      <c r="N1414">
        <f t="shared" si="216"/>
        <v>11.97260753885598</v>
      </c>
      <c r="O1414">
        <f t="shared" si="217"/>
        <v>1.3959999999999571</v>
      </c>
    </row>
    <row r="1415" spans="6:15">
      <c r="F1415">
        <f t="shared" si="211"/>
        <v>1.3969999999999569</v>
      </c>
      <c r="G1415">
        <f t="shared" si="212"/>
        <v>7</v>
      </c>
      <c r="H1415">
        <f t="shared" si="213"/>
        <v>0.37094080565272874</v>
      </c>
      <c r="I1415">
        <f t="shared" si="218"/>
        <v>-2.7346268728505692</v>
      </c>
      <c r="J1415">
        <f t="shared" si="214"/>
        <v>-3.1228637648498103</v>
      </c>
      <c r="K1415">
        <f t="shared" si="219"/>
        <v>-18.389986895916667</v>
      </c>
      <c r="L1415">
        <f t="shared" si="210"/>
        <v>1.2381707721653656E-2</v>
      </c>
      <c r="M1415">
        <f t="shared" si="215"/>
        <v>0.68048228387600673</v>
      </c>
      <c r="N1415">
        <f t="shared" si="216"/>
        <v>11.972694245126231</v>
      </c>
      <c r="O1415">
        <f t="shared" si="217"/>
        <v>1.3969999999999569</v>
      </c>
    </row>
    <row r="1416" spans="6:15">
      <c r="F1416">
        <f t="shared" si="211"/>
        <v>1.3979999999999568</v>
      </c>
      <c r="G1416">
        <f t="shared" si="212"/>
        <v>8</v>
      </c>
      <c r="H1416">
        <f t="shared" si="213"/>
        <v>0.37094080565272874</v>
      </c>
      <c r="I1416">
        <f t="shared" si="218"/>
        <v>-2.7346268728505692</v>
      </c>
      <c r="J1416">
        <f t="shared" si="214"/>
        <v>-3.1228637648498103</v>
      </c>
      <c r="K1416">
        <f t="shared" si="219"/>
        <v>-18.380899870909804</v>
      </c>
      <c r="L1416">
        <f t="shared" si="210"/>
        <v>1.2342486687566004E-2</v>
      </c>
      <c r="M1416">
        <f t="shared" si="215"/>
        <v>0.67832674770507373</v>
      </c>
      <c r="N1416">
        <f t="shared" si="216"/>
        <v>11.97278070864496</v>
      </c>
      <c r="O1416">
        <f t="shared" si="217"/>
        <v>1.3979999999999568</v>
      </c>
    </row>
    <row r="1417" spans="6:15">
      <c r="F1417">
        <f t="shared" si="211"/>
        <v>1.3989999999999567</v>
      </c>
      <c r="G1417">
        <f t="shared" si="212"/>
        <v>9</v>
      </c>
      <c r="H1417">
        <f t="shared" si="213"/>
        <v>0.37094080565272874</v>
      </c>
      <c r="I1417">
        <f t="shared" si="218"/>
        <v>-2.7346268728505692</v>
      </c>
      <c r="J1417">
        <f t="shared" si="214"/>
        <v>-3.1228637648498103</v>
      </c>
      <c r="K1417">
        <f t="shared" si="219"/>
        <v>-18.371838286844618</v>
      </c>
      <c r="L1417">
        <f t="shared" si="210"/>
        <v>1.2303375460597812E-2</v>
      </c>
      <c r="M1417">
        <f t="shared" si="215"/>
        <v>0.67617724638822685</v>
      </c>
      <c r="N1417">
        <f t="shared" si="216"/>
        <v>11.972866930091797</v>
      </c>
      <c r="O1417">
        <f t="shared" si="217"/>
        <v>1.3989999999999567</v>
      </c>
    </row>
    <row r="1418" spans="6:15">
      <c r="F1418">
        <f t="shared" si="211"/>
        <v>1.3999999999999566</v>
      </c>
      <c r="G1418">
        <f t="shared" si="212"/>
        <v>0</v>
      </c>
      <c r="H1418">
        <f t="shared" si="213"/>
        <v>0.35239376537009232</v>
      </c>
      <c r="I1418">
        <f t="shared" si="218"/>
        <v>-2.7153699552153086</v>
      </c>
      <c r="J1418">
        <f t="shared" si="214"/>
        <v>-3.1044919265629658</v>
      </c>
      <c r="K1418">
        <f t="shared" si="219"/>
        <v>-18.362802072494105</v>
      </c>
      <c r="L1418">
        <f t="shared" si="210"/>
        <v>1.272934077220585E-2</v>
      </c>
      <c r="M1418">
        <f t="shared" si="215"/>
        <v>0.69958773665428842</v>
      </c>
      <c r="N1418">
        <f t="shared" si="216"/>
        <v>11.972952910144471</v>
      </c>
      <c r="O1418">
        <f t="shared" si="217"/>
        <v>1.3999999999999566</v>
      </c>
    </row>
    <row r="1419" spans="6:15">
      <c r="F1419">
        <f t="shared" si="211"/>
        <v>1.4009999999999565</v>
      </c>
      <c r="G1419">
        <f t="shared" si="212"/>
        <v>1</v>
      </c>
      <c r="H1419">
        <f t="shared" si="213"/>
        <v>0.35239376537009232</v>
      </c>
      <c r="I1419">
        <f t="shared" si="218"/>
        <v>-2.7153699552153086</v>
      </c>
      <c r="J1419">
        <f t="shared" si="214"/>
        <v>-3.1044919265629658</v>
      </c>
      <c r="K1419">
        <f t="shared" si="219"/>
        <v>-18.353496879603551</v>
      </c>
      <c r="L1419">
        <f t="shared" si="210"/>
        <v>1.2694794201015613E-2</v>
      </c>
      <c r="M1419">
        <f t="shared" si="215"/>
        <v>0.69768910278308949</v>
      </c>
      <c r="N1419">
        <f t="shared" si="216"/>
        <v>11.972016490533829</v>
      </c>
      <c r="O1419">
        <f t="shared" si="217"/>
        <v>1.4009999999999565</v>
      </c>
    </row>
    <row r="1420" spans="6:15">
      <c r="F1420">
        <f t="shared" si="211"/>
        <v>1.4019999999999564</v>
      </c>
      <c r="G1420">
        <f t="shared" si="212"/>
        <v>2</v>
      </c>
      <c r="H1420">
        <f t="shared" si="213"/>
        <v>0.35239376537009232</v>
      </c>
      <c r="I1420">
        <f t="shared" si="218"/>
        <v>-2.7153699552153086</v>
      </c>
      <c r="J1420">
        <f t="shared" si="214"/>
        <v>-3.1044919265629658</v>
      </c>
      <c r="K1420">
        <f t="shared" si="219"/>
        <v>-18.34421418402825</v>
      </c>
      <c r="L1420">
        <f t="shared" si="210"/>
        <v>1.2654799844687819E-2</v>
      </c>
      <c r="M1420">
        <f t="shared" si="215"/>
        <v>0.69549106584441323</v>
      </c>
      <c r="N1420">
        <f t="shared" si="216"/>
        <v>11.972092435888676</v>
      </c>
      <c r="O1420">
        <f t="shared" si="217"/>
        <v>1.4019999999999564</v>
      </c>
    </row>
    <row r="1421" spans="6:15">
      <c r="F1421">
        <f t="shared" si="211"/>
        <v>1.4029999999999563</v>
      </c>
      <c r="G1421">
        <f t="shared" si="212"/>
        <v>3</v>
      </c>
      <c r="H1421">
        <f t="shared" si="213"/>
        <v>0.35239376537009232</v>
      </c>
      <c r="I1421">
        <f t="shared" si="218"/>
        <v>-2.7153699552153086</v>
      </c>
      <c r="J1421">
        <f t="shared" si="214"/>
        <v>-3.1044919265629658</v>
      </c>
      <c r="K1421">
        <f t="shared" si="219"/>
        <v>-18.334957432136612</v>
      </c>
      <c r="L1421">
        <f t="shared" si="210"/>
        <v>1.261485052282597E-2</v>
      </c>
      <c r="M1421">
        <f t="shared" si="215"/>
        <v>0.6932955039404356</v>
      </c>
      <c r="N1421">
        <f t="shared" si="216"/>
        <v>11.972180357366224</v>
      </c>
      <c r="O1421">
        <f t="shared" si="217"/>
        <v>1.4029999999999563</v>
      </c>
    </row>
    <row r="1422" spans="6:15">
      <c r="F1422">
        <f t="shared" si="211"/>
        <v>1.4039999999999562</v>
      </c>
      <c r="G1422">
        <f t="shared" si="212"/>
        <v>4</v>
      </c>
      <c r="H1422">
        <f t="shared" si="213"/>
        <v>0.35239376537009232</v>
      </c>
      <c r="I1422">
        <f t="shared" si="218"/>
        <v>-2.7153699552153086</v>
      </c>
      <c r="J1422">
        <f t="shared" si="214"/>
        <v>-3.1044919265629658</v>
      </c>
      <c r="K1422">
        <f t="shared" si="219"/>
        <v>-18.325726593662008</v>
      </c>
      <c r="L1422">
        <f t="shared" si="210"/>
        <v>1.2575012229714874E-2</v>
      </c>
      <c r="M1422">
        <f t="shared" si="215"/>
        <v>0.69110604402978437</v>
      </c>
      <c r="N1422">
        <f t="shared" si="216"/>
        <v>11.972268179842382</v>
      </c>
      <c r="O1422">
        <f t="shared" si="217"/>
        <v>1.4039999999999562</v>
      </c>
    </row>
    <row r="1423" spans="6:15">
      <c r="F1423">
        <f t="shared" si="211"/>
        <v>1.4049999999999561</v>
      </c>
      <c r="G1423">
        <f t="shared" si="212"/>
        <v>5</v>
      </c>
      <c r="H1423">
        <f t="shared" si="213"/>
        <v>0.35239376537009232</v>
      </c>
      <c r="I1423">
        <f t="shared" si="218"/>
        <v>-2.7153699552153086</v>
      </c>
      <c r="J1423">
        <f t="shared" si="214"/>
        <v>-3.1044919265629658</v>
      </c>
      <c r="K1423">
        <f t="shared" si="219"/>
        <v>-18.31652159657213</v>
      </c>
      <c r="L1423">
        <f t="shared" si="210"/>
        <v>1.2535285452679977E-2</v>
      </c>
      <c r="M1423">
        <f t="shared" si="215"/>
        <v>0.68892271289522189</v>
      </c>
      <c r="N1423">
        <f t="shared" si="216"/>
        <v>11.972355758238809</v>
      </c>
      <c r="O1423">
        <f t="shared" si="217"/>
        <v>1.4049999999999561</v>
      </c>
    </row>
    <row r="1424" spans="6:15">
      <c r="F1424">
        <f t="shared" si="211"/>
        <v>1.405999999999956</v>
      </c>
      <c r="G1424">
        <f t="shared" si="212"/>
        <v>6</v>
      </c>
      <c r="H1424">
        <f t="shared" si="213"/>
        <v>0.35239376537009232</v>
      </c>
      <c r="I1424">
        <f t="shared" si="218"/>
        <v>-2.7153699552153086</v>
      </c>
      <c r="J1424">
        <f t="shared" si="214"/>
        <v>-3.1044919265629658</v>
      </c>
      <c r="K1424">
        <f t="shared" si="219"/>
        <v>-18.307342368531152</v>
      </c>
      <c r="L1424">
        <f t="shared" si="210"/>
        <v>1.2495669889170682E-2</v>
      </c>
      <c r="M1424">
        <f t="shared" si="215"/>
        <v>0.68674549390896722</v>
      </c>
      <c r="N1424">
        <f t="shared" si="216"/>
        <v>11.972443091484191</v>
      </c>
      <c r="O1424">
        <f t="shared" si="217"/>
        <v>1.405999999999956</v>
      </c>
    </row>
    <row r="1425" spans="6:15">
      <c r="F1425">
        <f t="shared" si="211"/>
        <v>1.4069999999999558</v>
      </c>
      <c r="G1425">
        <f t="shared" si="212"/>
        <v>7</v>
      </c>
      <c r="H1425">
        <f t="shared" si="213"/>
        <v>0.35239376537009232</v>
      </c>
      <c r="I1425">
        <f t="shared" si="218"/>
        <v>-2.7153699552153086</v>
      </c>
      <c r="J1425">
        <f t="shared" si="214"/>
        <v>-3.1044919265629658</v>
      </c>
      <c r="K1425">
        <f t="shared" si="219"/>
        <v>-18.298188837399653</v>
      </c>
      <c r="L1425">
        <f t="shared" ref="L1425:L1488" si="220">$B$42*M1425</f>
        <v>1.2456165227965129E-2</v>
      </c>
      <c r="M1425">
        <f t="shared" si="215"/>
        <v>0.68457436996667864</v>
      </c>
      <c r="N1425">
        <f t="shared" si="216"/>
        <v>11.972530180243641</v>
      </c>
      <c r="O1425">
        <f t="shared" si="217"/>
        <v>1.4069999999999558</v>
      </c>
    </row>
    <row r="1426" spans="6:15">
      <c r="F1426">
        <f t="shared" ref="F1426:F1489" si="221">F1425+$B$17</f>
        <v>1.4079999999999557</v>
      </c>
      <c r="G1426">
        <f t="shared" ref="G1426:G1489" si="222">IF(G1425=($B$20-1),0,G1425+1)</f>
        <v>8</v>
      </c>
      <c r="H1426">
        <f t="shared" ref="H1426:H1489" si="223">IF(G1426=0,$B$31*$B$29+(1-$B$31)*H1425,H1425)</f>
        <v>0.35239376537009232</v>
      </c>
      <c r="I1426">
        <f t="shared" si="218"/>
        <v>-2.7153699552153086</v>
      </c>
      <c r="J1426">
        <f t="shared" ref="J1426:J1489" si="224">IF(G1426=0,IF(J1425&gt;$B$25,$B$25,IF(J1425&lt;-$B$25,-$B$25,J1425+$B$17*($B$29-K1425))),J1425)</f>
        <v>-3.1044919265629658</v>
      </c>
      <c r="K1426">
        <f t="shared" si="219"/>
        <v>-18.289060931240083</v>
      </c>
      <c r="L1426">
        <f t="shared" si="220"/>
        <v>1.2416771158597821E-2</v>
      </c>
      <c r="M1426">
        <f t="shared" ref="M1426:M1489" si="225">((0.01*I1426*N1426)-(K1426*$B$41))/$B$40</f>
        <v>0.68240932400558274</v>
      </c>
      <c r="N1426">
        <f t="shared" ref="N1426:N1489" si="226">$B$45-$B$47*$B$50*M1425-$B$46</f>
        <v>11.972617025201332</v>
      </c>
      <c r="O1426">
        <f t="shared" ref="O1426:O1489" si="227">IF(K1426&lt;0,F1426,9999)</f>
        <v>1.4079999999999557</v>
      </c>
    </row>
    <row r="1427" spans="6:15">
      <c r="F1427">
        <f t="shared" si="221"/>
        <v>1.4089999999999556</v>
      </c>
      <c r="G1427">
        <f t="shared" si="222"/>
        <v>9</v>
      </c>
      <c r="H1427">
        <f t="shared" si="223"/>
        <v>0.35239376537009232</v>
      </c>
      <c r="I1427">
        <f t="shared" ref="I1427:I1490" si="228">IF(G1427=0,MAX(-$B$26,MIN(($B$23*(H1427-K1426)+($B$24*J1427)),$B$26)),I1426)</f>
        <v>-2.7153699552153086</v>
      </c>
      <c r="J1427">
        <f t="shared" si="224"/>
        <v>-3.1044919265629658</v>
      </c>
      <c r="K1427">
        <f t="shared" ref="K1427:K1490" si="229">K1426+($B$17*L1426/$B$34)-($B$17*$B$36*K1426/$B$34)</f>
        <v>-18.279958578316286</v>
      </c>
      <c r="L1427">
        <f t="shared" si="220"/>
        <v>1.2377487371471036E-2</v>
      </c>
      <c r="M1427">
        <f t="shared" si="225"/>
        <v>0.68025033901059828</v>
      </c>
      <c r="N1427">
        <f t="shared" si="226"/>
        <v>11.972703627039778</v>
      </c>
      <c r="O1427">
        <f t="shared" si="227"/>
        <v>1.4089999999999556</v>
      </c>
    </row>
    <row r="1428" spans="6:15">
      <c r="F1428">
        <f t="shared" si="221"/>
        <v>1.4099999999999555</v>
      </c>
      <c r="G1428">
        <f t="shared" si="222"/>
        <v>0</v>
      </c>
      <c r="H1428">
        <f t="shared" si="223"/>
        <v>0.33477407710158769</v>
      </c>
      <c r="I1428">
        <f t="shared" si="228"/>
        <v>-2.6963685779447388</v>
      </c>
      <c r="J1428">
        <f t="shared" si="224"/>
        <v>-3.0862119679846494</v>
      </c>
      <c r="K1428">
        <f t="shared" si="229"/>
        <v>-18.270881707092915</v>
      </c>
      <c r="L1428">
        <f t="shared" si="220"/>
        <v>1.2797104215206212E-2</v>
      </c>
      <c r="M1428">
        <f t="shared" si="225"/>
        <v>0.70331192587703562</v>
      </c>
      <c r="N1428">
        <f t="shared" si="226"/>
        <v>11.972789986439576</v>
      </c>
      <c r="O1428">
        <f t="shared" si="227"/>
        <v>1.4099999999999555</v>
      </c>
    </row>
    <row r="1429" spans="6:15">
      <c r="F1429">
        <f t="shared" si="221"/>
        <v>1.4109999999999554</v>
      </c>
      <c r="G1429">
        <f t="shared" si="222"/>
        <v>1</v>
      </c>
      <c r="H1429">
        <f t="shared" si="223"/>
        <v>0.33477407710158769</v>
      </c>
      <c r="I1429">
        <f t="shared" si="228"/>
        <v>-2.6963685779447388</v>
      </c>
      <c r="J1429">
        <f t="shared" si="224"/>
        <v>-3.0862119679846494</v>
      </c>
      <c r="K1429">
        <f t="shared" si="229"/>
        <v>-18.26153987803416</v>
      </c>
      <c r="L1429">
        <f t="shared" si="220"/>
        <v>1.2762289666941198E-2</v>
      </c>
      <c r="M1429">
        <f t="shared" si="225"/>
        <v>0.70139856434015679</v>
      </c>
      <c r="N1429">
        <f t="shared" si="226"/>
        <v>11.971867522964919</v>
      </c>
      <c r="O1429">
        <f t="shared" si="227"/>
        <v>1.4109999999999554</v>
      </c>
    </row>
    <row r="1430" spans="6:15">
      <c r="F1430">
        <f t="shared" si="221"/>
        <v>1.4119999999999553</v>
      </c>
      <c r="G1430">
        <f t="shared" si="222"/>
        <v>2</v>
      </c>
      <c r="H1430">
        <f t="shared" si="223"/>
        <v>0.33477407710158769</v>
      </c>
      <c r="I1430">
        <f t="shared" si="228"/>
        <v>-2.6963685779447388</v>
      </c>
      <c r="J1430">
        <f t="shared" si="224"/>
        <v>-3.0862119679846494</v>
      </c>
      <c r="K1430">
        <f t="shared" si="229"/>
        <v>-18.252220718384638</v>
      </c>
      <c r="L1430">
        <f t="shared" si="220"/>
        <v>1.2722139546138919E-2</v>
      </c>
      <c r="M1430">
        <f t="shared" si="225"/>
        <v>0.6991919667919323</v>
      </c>
      <c r="N1430">
        <f t="shared" si="226"/>
        <v>11.971944057426393</v>
      </c>
      <c r="O1430">
        <f t="shared" si="227"/>
        <v>1.4119999999999553</v>
      </c>
    </row>
    <row r="1431" spans="6:15">
      <c r="F1431">
        <f t="shared" si="221"/>
        <v>1.4129999999999552</v>
      </c>
      <c r="G1431">
        <f t="shared" si="222"/>
        <v>3</v>
      </c>
      <c r="H1431">
        <f t="shared" si="223"/>
        <v>0.33477407710158769</v>
      </c>
      <c r="I1431">
        <f t="shared" si="228"/>
        <v>-2.6963685779447388</v>
      </c>
      <c r="J1431">
        <f t="shared" si="224"/>
        <v>-3.0862119679846494</v>
      </c>
      <c r="K1431">
        <f t="shared" si="229"/>
        <v>-18.2429276034818</v>
      </c>
      <c r="L1431">
        <f t="shared" si="220"/>
        <v>1.2682036691000017E-2</v>
      </c>
      <c r="M1431">
        <f t="shared" si="225"/>
        <v>0.69698796690206699</v>
      </c>
      <c r="N1431">
        <f t="shared" si="226"/>
        <v>11.972032321328323</v>
      </c>
      <c r="O1431">
        <f t="shared" si="227"/>
        <v>1.4129999999999552</v>
      </c>
    </row>
    <row r="1432" spans="6:15">
      <c r="F1432">
        <f t="shared" si="221"/>
        <v>1.4139999999999551</v>
      </c>
      <c r="G1432">
        <f t="shared" si="222"/>
        <v>4</v>
      </c>
      <c r="H1432">
        <f t="shared" si="223"/>
        <v>0.33477407710158769</v>
      </c>
      <c r="I1432">
        <f t="shared" si="228"/>
        <v>-2.6963685779447388</v>
      </c>
      <c r="J1432">
        <f t="shared" si="224"/>
        <v>-3.0862119679846494</v>
      </c>
      <c r="K1432">
        <f t="shared" si="229"/>
        <v>-18.233660501640014</v>
      </c>
      <c r="L1432">
        <f t="shared" si="220"/>
        <v>1.2642045312340281E-2</v>
      </c>
      <c r="M1432">
        <f t="shared" si="225"/>
        <v>0.69479009361208988</v>
      </c>
      <c r="N1432">
        <f t="shared" si="226"/>
        <v>11.972120481323918</v>
      </c>
      <c r="O1432">
        <f t="shared" si="227"/>
        <v>1.4139999999999551</v>
      </c>
    </row>
    <row r="1433" spans="6:15">
      <c r="F1433">
        <f t="shared" si="221"/>
        <v>1.414999999999955</v>
      </c>
      <c r="G1433">
        <f t="shared" si="222"/>
        <v>5</v>
      </c>
      <c r="H1433">
        <f t="shared" si="223"/>
        <v>0.33477407710158769</v>
      </c>
      <c r="I1433">
        <f t="shared" si="228"/>
        <v>-2.6963685779447388</v>
      </c>
      <c r="J1433">
        <f t="shared" si="224"/>
        <v>-3.0862119679846494</v>
      </c>
      <c r="K1433">
        <f t="shared" si="229"/>
        <v>-18.224419340536841</v>
      </c>
      <c r="L1433">
        <f t="shared" si="220"/>
        <v>1.2602165869369429E-2</v>
      </c>
      <c r="M1433">
        <f t="shared" si="225"/>
        <v>0.69259837215955955</v>
      </c>
      <c r="N1433">
        <f t="shared" si="226"/>
        <v>11.972208396255516</v>
      </c>
      <c r="O1433">
        <f t="shared" si="227"/>
        <v>1.414999999999955</v>
      </c>
    </row>
    <row r="1434" spans="6:15">
      <c r="F1434">
        <f t="shared" si="221"/>
        <v>1.4159999999999549</v>
      </c>
      <c r="G1434">
        <f t="shared" si="222"/>
        <v>6</v>
      </c>
      <c r="H1434">
        <f t="shared" si="223"/>
        <v>0.33477407710158769</v>
      </c>
      <c r="I1434">
        <f t="shared" si="228"/>
        <v>-2.6963685779447388</v>
      </c>
      <c r="J1434">
        <f t="shared" si="224"/>
        <v>-3.0862119679846494</v>
      </c>
      <c r="K1434">
        <f t="shared" si="229"/>
        <v>-18.215204047564121</v>
      </c>
      <c r="L1434">
        <f t="shared" si="220"/>
        <v>1.2562398057998544E-2</v>
      </c>
      <c r="M1434">
        <f t="shared" si="225"/>
        <v>0.69041278583215138</v>
      </c>
      <c r="N1434">
        <f t="shared" si="226"/>
        <v>11.972296065113618</v>
      </c>
      <c r="O1434">
        <f t="shared" si="227"/>
        <v>1.4159999999999549</v>
      </c>
    </row>
    <row r="1435" spans="6:15">
      <c r="F1435">
        <f t="shared" si="221"/>
        <v>1.4169999999999547</v>
      </c>
      <c r="G1435">
        <f t="shared" si="222"/>
        <v>7</v>
      </c>
      <c r="H1435">
        <f t="shared" si="223"/>
        <v>0.33477407710158769</v>
      </c>
      <c r="I1435">
        <f t="shared" si="228"/>
        <v>-2.6963685779447388</v>
      </c>
      <c r="J1435">
        <f t="shared" si="224"/>
        <v>-3.0862119679846494</v>
      </c>
      <c r="K1435">
        <f t="shared" si="229"/>
        <v>-18.206014550311096</v>
      </c>
      <c r="L1435">
        <f t="shared" si="220"/>
        <v>1.2522741565856001E-2</v>
      </c>
      <c r="M1435">
        <f t="shared" si="225"/>
        <v>0.68823331746233396</v>
      </c>
      <c r="N1435">
        <f t="shared" si="226"/>
        <v>11.972383488566713</v>
      </c>
      <c r="O1435">
        <f t="shared" si="227"/>
        <v>1.4169999999999547</v>
      </c>
    </row>
    <row r="1436" spans="6:15">
      <c r="F1436">
        <f t="shared" si="221"/>
        <v>1.4179999999999546</v>
      </c>
      <c r="G1436">
        <f t="shared" si="222"/>
        <v>8</v>
      </c>
      <c r="H1436">
        <f t="shared" si="223"/>
        <v>0.33477407710158769</v>
      </c>
      <c r="I1436">
        <f t="shared" si="228"/>
        <v>-2.6963685779447388</v>
      </c>
      <c r="J1436">
        <f t="shared" si="224"/>
        <v>-3.0862119679846494</v>
      </c>
      <c r="K1436">
        <f t="shared" si="229"/>
        <v>-18.196850776569626</v>
      </c>
      <c r="L1436">
        <f t="shared" si="220"/>
        <v>1.2483196081335048E-2</v>
      </c>
      <c r="M1436">
        <f t="shared" si="225"/>
        <v>0.68605994992461217</v>
      </c>
      <c r="N1436">
        <f t="shared" si="226"/>
        <v>11.972470667301506</v>
      </c>
      <c r="O1436">
        <f t="shared" si="227"/>
        <v>1.4179999999999546</v>
      </c>
    </row>
    <row r="1437" spans="6:15">
      <c r="F1437">
        <f t="shared" si="221"/>
        <v>1.4189999999999545</v>
      </c>
      <c r="G1437">
        <f t="shared" si="222"/>
        <v>9</v>
      </c>
      <c r="H1437">
        <f t="shared" si="223"/>
        <v>0.33477407710158769</v>
      </c>
      <c r="I1437">
        <f t="shared" si="228"/>
        <v>-2.6963685779447388</v>
      </c>
      <c r="J1437">
        <f t="shared" si="224"/>
        <v>-3.0862119679846494</v>
      </c>
      <c r="K1437">
        <f t="shared" si="229"/>
        <v>-18.187712654333694</v>
      </c>
      <c r="L1437">
        <f t="shared" si="220"/>
        <v>1.2443761293699878E-2</v>
      </c>
      <c r="M1437">
        <f t="shared" si="225"/>
        <v>0.68389266614135691</v>
      </c>
      <c r="N1437">
        <f t="shared" si="226"/>
        <v>11.972557602003015</v>
      </c>
      <c r="O1437">
        <f t="shared" si="227"/>
        <v>1.4189999999999545</v>
      </c>
    </row>
    <row r="1438" spans="6:15">
      <c r="F1438">
        <f t="shared" si="221"/>
        <v>1.4199999999999544</v>
      </c>
      <c r="G1438">
        <f t="shared" si="222"/>
        <v>0</v>
      </c>
      <c r="H1438">
        <f t="shared" si="223"/>
        <v>0.31803537324650827</v>
      </c>
      <c r="I1438">
        <f t="shared" si="228"/>
        <v>-2.6776142729370775</v>
      </c>
      <c r="J1438">
        <f t="shared" si="224"/>
        <v>-3.0680242553303159</v>
      </c>
      <c r="K1438">
        <f t="shared" si="229"/>
        <v>-18.178600111798854</v>
      </c>
      <c r="L1438">
        <f t="shared" si="220"/>
        <v>1.2857256449116568E-2</v>
      </c>
      <c r="M1438">
        <f t="shared" si="225"/>
        <v>0.70661781311260474</v>
      </c>
      <c r="N1438">
        <f t="shared" si="226"/>
        <v>11.972644293354346</v>
      </c>
      <c r="O1438">
        <f t="shared" si="227"/>
        <v>1.4199999999999544</v>
      </c>
    </row>
    <row r="1439" spans="6:15">
      <c r="F1439">
        <f t="shared" si="221"/>
        <v>1.4209999999999543</v>
      </c>
      <c r="G1439">
        <f t="shared" si="222"/>
        <v>1</v>
      </c>
      <c r="H1439">
        <f t="shared" si="223"/>
        <v>0.31803537324650827</v>
      </c>
      <c r="I1439">
        <f t="shared" si="228"/>
        <v>-2.6776142729370775</v>
      </c>
      <c r="J1439">
        <f t="shared" si="224"/>
        <v>-3.0680242553303159</v>
      </c>
      <c r="K1439">
        <f t="shared" si="229"/>
        <v>-18.169226488265657</v>
      </c>
      <c r="L1439">
        <f t="shared" si="220"/>
        <v>1.2822198781531308E-2</v>
      </c>
      <c r="M1439">
        <f t="shared" si="225"/>
        <v>0.70469109005936525</v>
      </c>
      <c r="N1439">
        <f t="shared" si="226"/>
        <v>11.971735287475497</v>
      </c>
      <c r="O1439">
        <f t="shared" si="227"/>
        <v>1.4209999999999543</v>
      </c>
    </row>
    <row r="1440" spans="6:15">
      <c r="F1440">
        <f t="shared" si="221"/>
        <v>1.4219999999999542</v>
      </c>
      <c r="G1440">
        <f t="shared" si="222"/>
        <v>2</v>
      </c>
      <c r="H1440">
        <f t="shared" si="223"/>
        <v>0.31803537324650827</v>
      </c>
      <c r="I1440">
        <f t="shared" si="228"/>
        <v>-2.6776142729370775</v>
      </c>
      <c r="J1440">
        <f t="shared" si="224"/>
        <v>-3.0680242553303159</v>
      </c>
      <c r="K1440">
        <f t="shared" si="229"/>
        <v>-18.159875690173951</v>
      </c>
      <c r="L1440">
        <f t="shared" si="220"/>
        <v>1.2781913773025306E-2</v>
      </c>
      <c r="M1440">
        <f t="shared" si="225"/>
        <v>0.70247707926130809</v>
      </c>
      <c r="N1440">
        <f t="shared" si="226"/>
        <v>11.971812356397626</v>
      </c>
      <c r="O1440">
        <f t="shared" si="227"/>
        <v>1.4219999999999542</v>
      </c>
    </row>
    <row r="1441" spans="6:15">
      <c r="F1441">
        <f t="shared" si="221"/>
        <v>1.4229999999999541</v>
      </c>
      <c r="G1441">
        <f t="shared" si="222"/>
        <v>3</v>
      </c>
      <c r="H1441">
        <f t="shared" si="223"/>
        <v>0.31803537324650827</v>
      </c>
      <c r="I1441">
        <f t="shared" si="228"/>
        <v>-2.6776142729370775</v>
      </c>
      <c r="J1441">
        <f t="shared" si="224"/>
        <v>-3.0680242553303159</v>
      </c>
      <c r="K1441">
        <f t="shared" si="229"/>
        <v>-18.150551024350882</v>
      </c>
      <c r="L1441">
        <f t="shared" si="220"/>
        <v>1.2741678131761138E-2</v>
      </c>
      <c r="M1441">
        <f t="shared" si="225"/>
        <v>0.70026578162158315</v>
      </c>
      <c r="N1441">
        <f t="shared" si="226"/>
        <v>11.971900916829547</v>
      </c>
      <c r="O1441">
        <f t="shared" si="227"/>
        <v>1.4229999999999541</v>
      </c>
    </row>
    <row r="1442" spans="6:15">
      <c r="F1442">
        <f t="shared" si="221"/>
        <v>1.423999999999954</v>
      </c>
      <c r="G1442">
        <f t="shared" si="222"/>
        <v>4</v>
      </c>
      <c r="H1442">
        <f t="shared" si="223"/>
        <v>0.31803537324650827</v>
      </c>
      <c r="I1442">
        <f t="shared" si="228"/>
        <v>-2.6776142729370775</v>
      </c>
      <c r="J1442">
        <f t="shared" si="224"/>
        <v>-3.0680242553303159</v>
      </c>
      <c r="K1442">
        <f t="shared" si="229"/>
        <v>-18.14125245777478</v>
      </c>
      <c r="L1442">
        <f t="shared" si="220"/>
        <v>1.2701554355463069E-2</v>
      </c>
      <c r="M1442">
        <f t="shared" si="225"/>
        <v>0.69806063193247447</v>
      </c>
      <c r="N1442">
        <f t="shared" si="226"/>
        <v>11.971989368735137</v>
      </c>
      <c r="O1442">
        <f t="shared" si="227"/>
        <v>1.423999999999954</v>
      </c>
    </row>
    <row r="1443" spans="6:15">
      <c r="F1443">
        <f t="shared" si="221"/>
        <v>1.4249999999999539</v>
      </c>
      <c r="G1443">
        <f t="shared" si="222"/>
        <v>5</v>
      </c>
      <c r="H1443">
        <f t="shared" si="223"/>
        <v>0.31803537324650827</v>
      </c>
      <c r="I1443">
        <f t="shared" si="228"/>
        <v>-2.6776142729370775</v>
      </c>
      <c r="J1443">
        <f t="shared" si="224"/>
        <v>-3.0680242553303159</v>
      </c>
      <c r="K1443">
        <f t="shared" si="229"/>
        <v>-18.131979917871469</v>
      </c>
      <c r="L1443">
        <f t="shared" si="220"/>
        <v>1.2661542876593096E-2</v>
      </c>
      <c r="M1443">
        <f t="shared" si="225"/>
        <v>0.69586165396152144</v>
      </c>
      <c r="N1443">
        <f t="shared" si="226"/>
        <v>11.9720775747227</v>
      </c>
      <c r="O1443">
        <f t="shared" si="227"/>
        <v>1.4249999999999539</v>
      </c>
    </row>
    <row r="1444" spans="6:15">
      <c r="F1444">
        <f t="shared" si="221"/>
        <v>1.4259999999999537</v>
      </c>
      <c r="G1444">
        <f t="shared" si="222"/>
        <v>6</v>
      </c>
      <c r="H1444">
        <f t="shared" si="223"/>
        <v>0.31803537324650827</v>
      </c>
      <c r="I1444">
        <f t="shared" si="228"/>
        <v>-2.6776142729370775</v>
      </c>
      <c r="J1444">
        <f t="shared" si="224"/>
        <v>-3.0680242553303159</v>
      </c>
      <c r="K1444">
        <f t="shared" si="229"/>
        <v>-18.122733331798003</v>
      </c>
      <c r="L1444">
        <f t="shared" si="220"/>
        <v>1.2621643389705541E-2</v>
      </c>
      <c r="M1444">
        <f t="shared" si="225"/>
        <v>0.6936688309218334</v>
      </c>
      <c r="N1444">
        <f t="shared" si="226"/>
        <v>11.972165533841538</v>
      </c>
      <c r="O1444">
        <f t="shared" si="227"/>
        <v>1.4259999999999537</v>
      </c>
    </row>
    <row r="1445" spans="6:15">
      <c r="F1445">
        <f t="shared" si="221"/>
        <v>1.4269999999999536</v>
      </c>
      <c r="G1445">
        <f t="shared" si="222"/>
        <v>7</v>
      </c>
      <c r="H1445">
        <f t="shared" si="223"/>
        <v>0.31803537324650827</v>
      </c>
      <c r="I1445">
        <f t="shared" si="228"/>
        <v>-2.6776142729370775</v>
      </c>
      <c r="J1445">
        <f t="shared" si="224"/>
        <v>-3.0680242553303159</v>
      </c>
      <c r="K1445">
        <f t="shared" si="229"/>
        <v>-18.113512626909706</v>
      </c>
      <c r="L1445">
        <f t="shared" si="220"/>
        <v>1.2581855581440584E-2</v>
      </c>
      <c r="M1445">
        <f t="shared" si="225"/>
        <v>0.69148214559156929</v>
      </c>
      <c r="N1445">
        <f t="shared" si="226"/>
        <v>11.972253246763128</v>
      </c>
      <c r="O1445">
        <f t="shared" si="227"/>
        <v>1.4269999999999536</v>
      </c>
    </row>
    <row r="1446" spans="6:15">
      <c r="F1446">
        <f t="shared" si="221"/>
        <v>1.4279999999999535</v>
      </c>
      <c r="G1446">
        <f t="shared" si="222"/>
        <v>8</v>
      </c>
      <c r="H1446">
        <f t="shared" si="223"/>
        <v>0.31803537324650827</v>
      </c>
      <c r="I1446">
        <f t="shared" si="228"/>
        <v>-2.6776142729370775</v>
      </c>
      <c r="J1446">
        <f t="shared" si="224"/>
        <v>-3.0680242553303159</v>
      </c>
      <c r="K1446">
        <f t="shared" si="229"/>
        <v>-18.104317730765164</v>
      </c>
      <c r="L1446">
        <f t="shared" si="220"/>
        <v>1.254217913921114E-2</v>
      </c>
      <c r="M1446">
        <f t="shared" si="225"/>
        <v>0.68930158079135606</v>
      </c>
      <c r="N1446">
        <f t="shared" si="226"/>
        <v>11.972340714176337</v>
      </c>
      <c r="O1446">
        <f t="shared" si="227"/>
        <v>1.4279999999999535</v>
      </c>
    </row>
    <row r="1447" spans="6:15">
      <c r="F1447">
        <f t="shared" si="221"/>
        <v>1.4289999999999534</v>
      </c>
      <c r="G1447">
        <f t="shared" si="222"/>
        <v>9</v>
      </c>
      <c r="H1447">
        <f t="shared" si="223"/>
        <v>0.31803537324650827</v>
      </c>
      <c r="I1447">
        <f t="shared" si="228"/>
        <v>-2.6776142729370775</v>
      </c>
      <c r="J1447">
        <f t="shared" si="224"/>
        <v>-3.0680242553303159</v>
      </c>
      <c r="K1447">
        <f t="shared" si="229"/>
        <v>-18.095148571125733</v>
      </c>
      <c r="L1447">
        <f t="shared" si="220"/>
        <v>1.2502613751303798E-2</v>
      </c>
      <c r="M1447">
        <f t="shared" si="225"/>
        <v>0.68712711938983684</v>
      </c>
      <c r="N1447">
        <f t="shared" si="226"/>
        <v>11.972427936768346</v>
      </c>
      <c r="O1447">
        <f t="shared" si="227"/>
        <v>1.4289999999999534</v>
      </c>
    </row>
    <row r="1448" spans="6:15">
      <c r="F1448">
        <f t="shared" si="221"/>
        <v>1.4299999999999533</v>
      </c>
      <c r="G1448">
        <f t="shared" si="222"/>
        <v>0</v>
      </c>
      <c r="H1448">
        <f t="shared" si="223"/>
        <v>0.30213360458418281</v>
      </c>
      <c r="I1448">
        <f t="shared" si="228"/>
        <v>-2.6590989661400926</v>
      </c>
      <c r="J1448">
        <f t="shared" si="224"/>
        <v>-3.04992910675919</v>
      </c>
      <c r="K1448">
        <f t="shared" si="229"/>
        <v>-18.086005075954958</v>
      </c>
      <c r="L1448">
        <f t="shared" si="220"/>
        <v>1.2910203260231118E-2</v>
      </c>
      <c r="M1448">
        <f t="shared" si="225"/>
        <v>0.70952769983914821</v>
      </c>
      <c r="N1448">
        <f t="shared" si="226"/>
        <v>11.972514915224407</v>
      </c>
      <c r="O1448">
        <f t="shared" si="227"/>
        <v>1.4299999999999533</v>
      </c>
    </row>
    <row r="1449" spans="6:15">
      <c r="F1449">
        <f t="shared" si="221"/>
        <v>1.4309999999999532</v>
      </c>
      <c r="G1449">
        <f t="shared" si="222"/>
        <v>1</v>
      </c>
      <c r="H1449">
        <f t="shared" si="223"/>
        <v>0.30213360458418281</v>
      </c>
      <c r="I1449">
        <f t="shared" si="228"/>
        <v>-2.6590989661400926</v>
      </c>
      <c r="J1449">
        <f t="shared" si="224"/>
        <v>-3.04992910675919</v>
      </c>
      <c r="K1449">
        <f t="shared" si="229"/>
        <v>-18.076604239569264</v>
      </c>
      <c r="L1449">
        <f t="shared" si="220"/>
        <v>1.2874926004360175E-2</v>
      </c>
      <c r="M1449">
        <f t="shared" si="225"/>
        <v>0.70758890850409228</v>
      </c>
      <c r="N1449">
        <f t="shared" si="226"/>
        <v>11.971618892006434</v>
      </c>
      <c r="O1449">
        <f t="shared" si="227"/>
        <v>1.4309999999999532</v>
      </c>
    </row>
    <row r="1450" spans="6:15">
      <c r="F1450">
        <f t="shared" si="221"/>
        <v>1.4319999999999531</v>
      </c>
      <c r="G1450">
        <f t="shared" si="222"/>
        <v>2</v>
      </c>
      <c r="H1450">
        <f t="shared" si="223"/>
        <v>0.30213360458418281</v>
      </c>
      <c r="I1450">
        <f t="shared" si="228"/>
        <v>-2.6590989661400926</v>
      </c>
      <c r="J1450">
        <f t="shared" si="224"/>
        <v>-3.04992910675919</v>
      </c>
      <c r="K1450">
        <f t="shared" si="229"/>
        <v>-18.067226369452968</v>
      </c>
      <c r="L1450">
        <f t="shared" si="220"/>
        <v>1.2834525858336009E-2</v>
      </c>
      <c r="M1450">
        <f t="shared" si="225"/>
        <v>0.70536856990028485</v>
      </c>
      <c r="N1450">
        <f t="shared" si="226"/>
        <v>11.971696443659836</v>
      </c>
      <c r="O1450">
        <f t="shared" si="227"/>
        <v>1.4319999999999531</v>
      </c>
    </row>
    <row r="1451" spans="6:15">
      <c r="F1451">
        <f t="shared" si="221"/>
        <v>1.432999999999953</v>
      </c>
      <c r="G1451">
        <f t="shared" si="222"/>
        <v>3</v>
      </c>
      <c r="H1451">
        <f t="shared" si="223"/>
        <v>0.30213360458418281</v>
      </c>
      <c r="I1451">
        <f t="shared" si="228"/>
        <v>-2.6590989661400926</v>
      </c>
      <c r="J1451">
        <f t="shared" si="224"/>
        <v>-3.04992910675919</v>
      </c>
      <c r="K1451">
        <f t="shared" si="229"/>
        <v>-18.057874706316834</v>
      </c>
      <c r="L1451">
        <f t="shared" si="220"/>
        <v>1.2794177058519622E-2</v>
      </c>
      <c r="M1451">
        <f t="shared" si="225"/>
        <v>0.703151053216161</v>
      </c>
      <c r="N1451">
        <f t="shared" si="226"/>
        <v>11.971785257203988</v>
      </c>
      <c r="O1451">
        <f t="shared" si="227"/>
        <v>1.432999999999953</v>
      </c>
    </row>
    <row r="1452" spans="6:15">
      <c r="F1452">
        <f t="shared" si="221"/>
        <v>1.4339999999999529</v>
      </c>
      <c r="G1452">
        <f t="shared" si="222"/>
        <v>4</v>
      </c>
      <c r="H1452">
        <f t="shared" si="223"/>
        <v>0.30213360458418281</v>
      </c>
      <c r="I1452">
        <f t="shared" si="228"/>
        <v>-2.6590989661400926</v>
      </c>
      <c r="J1452">
        <f t="shared" si="224"/>
        <v>-3.04992910675919</v>
      </c>
      <c r="K1452">
        <f t="shared" si="229"/>
        <v>-18.048549215881632</v>
      </c>
      <c r="L1452">
        <f t="shared" si="220"/>
        <v>1.2753940456130965E-2</v>
      </c>
      <c r="M1452">
        <f t="shared" si="225"/>
        <v>0.70093970275430506</v>
      </c>
      <c r="N1452">
        <f t="shared" si="226"/>
        <v>11.971873957871354</v>
      </c>
      <c r="O1452">
        <f t="shared" si="227"/>
        <v>1.4339999999999529</v>
      </c>
    </row>
    <row r="1453" spans="6:15">
      <c r="F1453">
        <f t="shared" si="221"/>
        <v>1.4349999999999528</v>
      </c>
      <c r="G1453">
        <f t="shared" si="222"/>
        <v>5</v>
      </c>
      <c r="H1453">
        <f t="shared" si="223"/>
        <v>0.30213360458418281</v>
      </c>
      <c r="I1453">
        <f t="shared" si="228"/>
        <v>-2.6590989661400926</v>
      </c>
      <c r="J1453">
        <f t="shared" si="224"/>
        <v>-3.04992910675919</v>
      </c>
      <c r="K1453">
        <f t="shared" si="229"/>
        <v>-18.039249825357768</v>
      </c>
      <c r="L1453">
        <f t="shared" si="220"/>
        <v>1.2713816458173276E-2</v>
      </c>
      <c r="M1453">
        <f t="shared" si="225"/>
        <v>0.69873454088307674</v>
      </c>
      <c r="N1453">
        <f t="shared" si="226"/>
        <v>11.971962411889828</v>
      </c>
      <c r="O1453">
        <f t="shared" si="227"/>
        <v>1.4349999999999528</v>
      </c>
    </row>
    <row r="1454" spans="6:15">
      <c r="F1454">
        <f t="shared" si="221"/>
        <v>1.4359999999999526</v>
      </c>
      <c r="G1454">
        <f t="shared" si="222"/>
        <v>6</v>
      </c>
      <c r="H1454">
        <f t="shared" si="223"/>
        <v>0.30213360458418281</v>
      </c>
      <c r="I1454">
        <f t="shared" si="228"/>
        <v>-2.6590989661400926</v>
      </c>
      <c r="J1454">
        <f t="shared" si="224"/>
        <v>-3.04992910675919</v>
      </c>
      <c r="K1454">
        <f t="shared" si="229"/>
        <v>-18.029976461703022</v>
      </c>
      <c r="L1454">
        <f t="shared" si="220"/>
        <v>1.2673804758015673E-2</v>
      </c>
      <c r="M1454">
        <f t="shared" si="225"/>
        <v>0.69653555075044815</v>
      </c>
      <c r="N1454">
        <f t="shared" si="226"/>
        <v>11.972050618364676</v>
      </c>
      <c r="O1454">
        <f t="shared" si="227"/>
        <v>1.4359999999999526</v>
      </c>
    </row>
    <row r="1455" spans="6:15">
      <c r="F1455">
        <f t="shared" si="221"/>
        <v>1.4369999999999525</v>
      </c>
      <c r="G1455">
        <f t="shared" si="222"/>
        <v>7</v>
      </c>
      <c r="H1455">
        <f t="shared" si="223"/>
        <v>0.30213360458418281</v>
      </c>
      <c r="I1455">
        <f t="shared" si="228"/>
        <v>-2.6590989661400926</v>
      </c>
      <c r="J1455">
        <f t="shared" si="224"/>
        <v>-3.04992910675919</v>
      </c>
      <c r="K1455">
        <f t="shared" si="229"/>
        <v>-18.020729052074191</v>
      </c>
      <c r="L1455">
        <f t="shared" si="220"/>
        <v>1.2633905041462962E-2</v>
      </c>
      <c r="M1455">
        <f t="shared" si="225"/>
        <v>0.69434271508866696</v>
      </c>
      <c r="N1455">
        <f t="shared" si="226"/>
        <v>11.972138577969982</v>
      </c>
      <c r="O1455">
        <f t="shared" si="227"/>
        <v>1.4369999999999525</v>
      </c>
    </row>
    <row r="1456" spans="6:15">
      <c r="F1456">
        <f t="shared" si="221"/>
        <v>1.4379999999999524</v>
      </c>
      <c r="G1456">
        <f t="shared" si="222"/>
        <v>8</v>
      </c>
      <c r="H1456">
        <f t="shared" si="223"/>
        <v>0.30213360458418281</v>
      </c>
      <c r="I1456">
        <f t="shared" si="228"/>
        <v>-2.6590989661400926</v>
      </c>
      <c r="J1456">
        <f t="shared" si="224"/>
        <v>-3.04992910675919</v>
      </c>
      <c r="K1456">
        <f t="shared" si="229"/>
        <v>-18.011507523831892</v>
      </c>
      <c r="L1456">
        <f t="shared" si="220"/>
        <v>1.259411699509985E-2</v>
      </c>
      <c r="M1456">
        <f t="shared" si="225"/>
        <v>0.69215601667284299</v>
      </c>
      <c r="N1456">
        <f t="shared" si="226"/>
        <v>11.972226291396453</v>
      </c>
      <c r="O1456">
        <f t="shared" si="227"/>
        <v>1.4379999999999524</v>
      </c>
    </row>
    <row r="1457" spans="6:15">
      <c r="F1457">
        <f t="shared" si="221"/>
        <v>1.4389999999999523</v>
      </c>
      <c r="G1457">
        <f t="shared" si="222"/>
        <v>9</v>
      </c>
      <c r="H1457">
        <f t="shared" si="223"/>
        <v>0.30213360458418281</v>
      </c>
      <c r="I1457">
        <f t="shared" si="228"/>
        <v>-2.6590989661400926</v>
      </c>
      <c r="J1457">
        <f t="shared" si="224"/>
        <v>-3.04992910675919</v>
      </c>
      <c r="K1457">
        <f t="shared" si="229"/>
        <v>-18.002311804540035</v>
      </c>
      <c r="L1457">
        <f t="shared" si="220"/>
        <v>1.2554440306386978E-2</v>
      </c>
      <c r="M1457">
        <f t="shared" si="225"/>
        <v>0.68997543832622654</v>
      </c>
      <c r="N1457">
        <f t="shared" si="226"/>
        <v>11.972313759333087</v>
      </c>
      <c r="O1457">
        <f t="shared" si="227"/>
        <v>1.4389999999999523</v>
      </c>
    </row>
    <row r="1458" spans="6:15">
      <c r="F1458">
        <f t="shared" si="221"/>
        <v>1.4399999999999522</v>
      </c>
      <c r="G1458">
        <f t="shared" si="222"/>
        <v>0</v>
      </c>
      <c r="H1458">
        <f t="shared" si="223"/>
        <v>0.28702692435497368</v>
      </c>
      <c r="I1458">
        <f t="shared" si="228"/>
        <v>-2.6408149582862137</v>
      </c>
      <c r="J1458">
        <f t="shared" si="224"/>
        <v>-3.03192679495465</v>
      </c>
      <c r="K1458">
        <f t="shared" si="229"/>
        <v>-17.993141821965267</v>
      </c>
      <c r="L1458">
        <f t="shared" si="220"/>
        <v>1.2956330002072738E-2</v>
      </c>
      <c r="M1458">
        <f t="shared" si="225"/>
        <v>0.7120627645767249</v>
      </c>
      <c r="N1458">
        <f t="shared" si="226"/>
        <v>11.972400982466951</v>
      </c>
      <c r="O1458">
        <f t="shared" si="227"/>
        <v>1.4399999999999522</v>
      </c>
    </row>
    <row r="1459" spans="6:15">
      <c r="F1459">
        <f t="shared" si="221"/>
        <v>1.4409999999999521</v>
      </c>
      <c r="G1459">
        <f t="shared" si="222"/>
        <v>1</v>
      </c>
      <c r="H1459">
        <f t="shared" si="223"/>
        <v>0.28702692435497368</v>
      </c>
      <c r="I1459">
        <f t="shared" si="228"/>
        <v>-2.6408149582862137</v>
      </c>
      <c r="J1459">
        <f t="shared" si="224"/>
        <v>-3.03192679495465</v>
      </c>
      <c r="K1459">
        <f t="shared" si="229"/>
        <v>-17.983718107383666</v>
      </c>
      <c r="L1459">
        <f t="shared" si="220"/>
        <v>1.292085543075891E-2</v>
      </c>
      <c r="M1459">
        <f t="shared" si="225"/>
        <v>0.7101131290458409</v>
      </c>
      <c r="N1459">
        <f t="shared" si="226"/>
        <v>11.971517489416931</v>
      </c>
      <c r="O1459">
        <f t="shared" si="227"/>
        <v>1.4409999999999521</v>
      </c>
    </row>
    <row r="1460" spans="6:15">
      <c r="F1460">
        <f t="shared" si="221"/>
        <v>1.441999999999952</v>
      </c>
      <c r="G1460">
        <f t="shared" si="222"/>
        <v>2</v>
      </c>
      <c r="H1460">
        <f t="shared" si="223"/>
        <v>0.28702692435497368</v>
      </c>
      <c r="I1460">
        <f t="shared" si="228"/>
        <v>-2.6408149582862137</v>
      </c>
      <c r="J1460">
        <f t="shared" si="224"/>
        <v>-3.03192679495465</v>
      </c>
      <c r="K1460">
        <f t="shared" si="229"/>
        <v>-17.974317485508116</v>
      </c>
      <c r="L1460">
        <f t="shared" si="220"/>
        <v>1.2880358827874467E-2</v>
      </c>
      <c r="M1460">
        <f t="shared" si="225"/>
        <v>0.70788748930053891</v>
      </c>
      <c r="N1460">
        <f t="shared" si="226"/>
        <v>11.971595474838166</v>
      </c>
      <c r="O1460">
        <f t="shared" si="227"/>
        <v>1.441999999999952</v>
      </c>
    </row>
    <row r="1461" spans="6:15">
      <c r="F1461">
        <f t="shared" si="221"/>
        <v>1.4429999999999519</v>
      </c>
      <c r="G1461">
        <f t="shared" si="222"/>
        <v>3</v>
      </c>
      <c r="H1461">
        <f t="shared" si="223"/>
        <v>0.28702692435497368</v>
      </c>
      <c r="I1461">
        <f t="shared" si="228"/>
        <v>-2.6408149582862137</v>
      </c>
      <c r="J1461">
        <f t="shared" si="224"/>
        <v>-3.03192679495465</v>
      </c>
      <c r="K1461">
        <f t="shared" si="229"/>
        <v>-17.964943133207477</v>
      </c>
      <c r="L1461">
        <f t="shared" si="220"/>
        <v>1.2839915434152159E-2</v>
      </c>
      <c r="M1461">
        <f t="shared" si="225"/>
        <v>0.70566477386042858</v>
      </c>
      <c r="N1461">
        <f t="shared" si="226"/>
        <v>11.971684500427978</v>
      </c>
      <c r="O1461">
        <f t="shared" si="227"/>
        <v>1.4429999999999519</v>
      </c>
    </row>
    <row r="1462" spans="6:15">
      <c r="F1462">
        <f t="shared" si="221"/>
        <v>1.4439999999999518</v>
      </c>
      <c r="G1462">
        <f t="shared" si="222"/>
        <v>4</v>
      </c>
      <c r="H1462">
        <f t="shared" si="223"/>
        <v>0.28702692435497368</v>
      </c>
      <c r="I1462">
        <f t="shared" si="228"/>
        <v>-2.6408149582862137</v>
      </c>
      <c r="J1462">
        <f t="shared" si="224"/>
        <v>-3.03192679495465</v>
      </c>
      <c r="K1462">
        <f t="shared" si="229"/>
        <v>-17.955595015019199</v>
      </c>
      <c r="L1462">
        <f t="shared" si="220"/>
        <v>1.2799584517345176E-2</v>
      </c>
      <c r="M1462">
        <f t="shared" si="225"/>
        <v>0.70344824000285477</v>
      </c>
      <c r="N1462">
        <f t="shared" si="226"/>
        <v>11.971773409045582</v>
      </c>
      <c r="O1462">
        <f t="shared" si="227"/>
        <v>1.4439999999999518</v>
      </c>
    </row>
    <row r="1463" spans="6:15">
      <c r="F1463">
        <f t="shared" si="221"/>
        <v>1.4449999999999517</v>
      </c>
      <c r="G1463">
        <f t="shared" si="222"/>
        <v>5</v>
      </c>
      <c r="H1463">
        <f t="shared" si="223"/>
        <v>0.28702692435497368</v>
      </c>
      <c r="I1463">
        <f t="shared" si="228"/>
        <v>-2.6408149582862137</v>
      </c>
      <c r="J1463">
        <f t="shared" si="224"/>
        <v>-3.03192679495465</v>
      </c>
      <c r="K1463">
        <f t="shared" si="229"/>
        <v>-17.946273057972626</v>
      </c>
      <c r="L1463">
        <f t="shared" si="220"/>
        <v>1.2759366460213592E-2</v>
      </c>
      <c r="M1463">
        <f t="shared" si="225"/>
        <v>0.70123790876380487</v>
      </c>
      <c r="N1463">
        <f t="shared" si="226"/>
        <v>11.971862070399887</v>
      </c>
      <c r="O1463">
        <f t="shared" si="227"/>
        <v>1.4449999999999517</v>
      </c>
    </row>
    <row r="1464" spans="6:15">
      <c r="F1464">
        <f t="shared" si="221"/>
        <v>1.4459999999999515</v>
      </c>
      <c r="G1464">
        <f t="shared" si="222"/>
        <v>6</v>
      </c>
      <c r="H1464">
        <f t="shared" si="223"/>
        <v>0.28702692435497368</v>
      </c>
      <c r="I1464">
        <f t="shared" si="228"/>
        <v>-2.6408149582862137</v>
      </c>
      <c r="J1464">
        <f t="shared" si="224"/>
        <v>-3.03192679495465</v>
      </c>
      <c r="K1464">
        <f t="shared" si="229"/>
        <v>-17.936977188859821</v>
      </c>
      <c r="L1464">
        <f t="shared" si="220"/>
        <v>1.2719260955103173E-2</v>
      </c>
      <c r="M1464">
        <f t="shared" si="225"/>
        <v>0.6990337632350091</v>
      </c>
      <c r="N1464">
        <f t="shared" si="226"/>
        <v>11.971950483649447</v>
      </c>
      <c r="O1464">
        <f t="shared" si="227"/>
        <v>1.4459999999999515</v>
      </c>
    </row>
    <row r="1465" spans="6:15">
      <c r="F1465">
        <f t="shared" si="221"/>
        <v>1.4469999999999514</v>
      </c>
      <c r="G1465">
        <f t="shared" si="222"/>
        <v>7</v>
      </c>
      <c r="H1465">
        <f t="shared" si="223"/>
        <v>0.28702692435497368</v>
      </c>
      <c r="I1465">
        <f t="shared" si="228"/>
        <v>-2.6408149582862137</v>
      </c>
      <c r="J1465">
        <f t="shared" si="224"/>
        <v>-3.03192679495465</v>
      </c>
      <c r="K1465">
        <f t="shared" si="229"/>
        <v>-17.927707334672544</v>
      </c>
      <c r="L1465">
        <f t="shared" si="220"/>
        <v>1.2679267687127889E-2</v>
      </c>
      <c r="M1465">
        <f t="shared" si="225"/>
        <v>0.69683578611074759</v>
      </c>
      <c r="N1465">
        <f t="shared" si="226"/>
        <v>11.972038649470599</v>
      </c>
      <c r="O1465">
        <f t="shared" si="227"/>
        <v>1.4469999999999514</v>
      </c>
    </row>
    <row r="1466" spans="6:15">
      <c r="F1466">
        <f t="shared" si="221"/>
        <v>1.4479999999999513</v>
      </c>
      <c r="G1466">
        <f t="shared" si="222"/>
        <v>8</v>
      </c>
      <c r="H1466">
        <f t="shared" si="223"/>
        <v>0.28702692435497368</v>
      </c>
      <c r="I1466">
        <f t="shared" si="228"/>
        <v>-2.6408149582862137</v>
      </c>
      <c r="J1466">
        <f t="shared" si="224"/>
        <v>-3.03192679495465</v>
      </c>
      <c r="K1466">
        <f t="shared" si="229"/>
        <v>-17.918463422606802</v>
      </c>
      <c r="L1466">
        <f t="shared" si="220"/>
        <v>1.2639386342188006E-2</v>
      </c>
      <c r="M1466">
        <f t="shared" si="225"/>
        <v>0.69464396012851437</v>
      </c>
      <c r="N1466">
        <f t="shared" si="226"/>
        <v>11.97212656855557</v>
      </c>
      <c r="O1466">
        <f t="shared" si="227"/>
        <v>1.4479999999999513</v>
      </c>
    </row>
    <row r="1467" spans="6:15">
      <c r="F1467">
        <f t="shared" si="221"/>
        <v>1.4489999999999512</v>
      </c>
      <c r="G1467">
        <f t="shared" si="222"/>
        <v>9</v>
      </c>
      <c r="H1467">
        <f t="shared" si="223"/>
        <v>0.28702692435497368</v>
      </c>
      <c r="I1467">
        <f t="shared" si="228"/>
        <v>-2.6408149582862137</v>
      </c>
      <c r="J1467">
        <f t="shared" si="224"/>
        <v>-3.03192679495465</v>
      </c>
      <c r="K1467">
        <f t="shared" si="229"/>
        <v>-17.909245380062355</v>
      </c>
      <c r="L1467">
        <f t="shared" si="220"/>
        <v>1.2599616607061685E-2</v>
      </c>
      <c r="M1467">
        <f t="shared" si="225"/>
        <v>0.69245826807405131</v>
      </c>
      <c r="N1467">
        <f t="shared" si="226"/>
        <v>11.972214241594859</v>
      </c>
      <c r="O1467">
        <f t="shared" si="227"/>
        <v>1.4489999999999512</v>
      </c>
    </row>
    <row r="1468" spans="6:15">
      <c r="F1468">
        <f t="shared" si="221"/>
        <v>1.4499999999999511</v>
      </c>
      <c r="G1468">
        <f t="shared" si="222"/>
        <v>0</v>
      </c>
      <c r="H1468">
        <f t="shared" si="223"/>
        <v>0.27267557813722498</v>
      </c>
      <c r="I1468">
        <f t="shared" si="228"/>
        <v>-2.6227549065663709</v>
      </c>
      <c r="J1468">
        <f t="shared" si="224"/>
        <v>-3.0140175495745876</v>
      </c>
      <c r="K1468">
        <f t="shared" si="229"/>
        <v>-17.900053134642132</v>
      </c>
      <c r="L1468">
        <f t="shared" si="220"/>
        <v>1.2996002617231561E-2</v>
      </c>
      <c r="M1468">
        <f t="shared" si="225"/>
        <v>0.71424311904619731</v>
      </c>
      <c r="N1468">
        <f t="shared" si="226"/>
        <v>11.972301669277037</v>
      </c>
      <c r="O1468">
        <f t="shared" si="227"/>
        <v>1.4499999999999511</v>
      </c>
    </row>
    <row r="1469" spans="6:15">
      <c r="F1469">
        <f t="shared" si="221"/>
        <v>1.450999999999951</v>
      </c>
      <c r="G1469">
        <f t="shared" si="222"/>
        <v>1</v>
      </c>
      <c r="H1469">
        <f t="shared" si="223"/>
        <v>0.27267557813722498</v>
      </c>
      <c r="I1469">
        <f t="shared" si="228"/>
        <v>-2.6227549065663709</v>
      </c>
      <c r="J1469">
        <f t="shared" si="224"/>
        <v>-3.0140175495745876</v>
      </c>
      <c r="K1469">
        <f t="shared" si="229"/>
        <v>-17.890610642006802</v>
      </c>
      <c r="L1469">
        <f t="shared" si="220"/>
        <v>1.296035181007882E-2</v>
      </c>
      <c r="M1469">
        <f t="shared" si="225"/>
        <v>0.71228379782664586</v>
      </c>
      <c r="N1469">
        <f t="shared" si="226"/>
        <v>11.971430275238152</v>
      </c>
      <c r="O1469">
        <f t="shared" si="227"/>
        <v>1.450999999999951</v>
      </c>
    </row>
    <row r="1470" spans="6:15">
      <c r="F1470">
        <f t="shared" si="221"/>
        <v>1.4519999999999509</v>
      </c>
      <c r="G1470">
        <f t="shared" si="222"/>
        <v>2</v>
      </c>
      <c r="H1470">
        <f t="shared" si="223"/>
        <v>0.27267557813722498</v>
      </c>
      <c r="I1470">
        <f t="shared" si="228"/>
        <v>-2.6227549065663709</v>
      </c>
      <c r="J1470">
        <f t="shared" si="224"/>
        <v>-3.0140175495745876</v>
      </c>
      <c r="K1470">
        <f t="shared" si="229"/>
        <v>-17.881191354894074</v>
      </c>
      <c r="L1470">
        <f t="shared" si="220"/>
        <v>1.2919776415647453E-2</v>
      </c>
      <c r="M1470">
        <f t="shared" si="225"/>
        <v>0.71005382780211213</v>
      </c>
      <c r="N1470">
        <f t="shared" si="226"/>
        <v>11.971508648086933</v>
      </c>
      <c r="O1470">
        <f t="shared" si="227"/>
        <v>1.4519999999999509</v>
      </c>
    </row>
    <row r="1471" spans="6:15">
      <c r="F1471">
        <f t="shared" si="221"/>
        <v>1.4529999999999508</v>
      </c>
      <c r="G1471">
        <f t="shared" si="222"/>
        <v>3</v>
      </c>
      <c r="H1471">
        <f t="shared" si="223"/>
        <v>0.27267557813722498</v>
      </c>
      <c r="I1471">
        <f t="shared" si="228"/>
        <v>-2.6227549065663709</v>
      </c>
      <c r="J1471">
        <f t="shared" si="224"/>
        <v>-3.0140175495745876</v>
      </c>
      <c r="K1471">
        <f t="shared" si="229"/>
        <v>-17.871798388492731</v>
      </c>
      <c r="L1471">
        <f t="shared" si="220"/>
        <v>1.2879255983541178E-2</v>
      </c>
      <c r="M1471">
        <f t="shared" si="225"/>
        <v>0.70782687843428793</v>
      </c>
      <c r="N1471">
        <f t="shared" si="226"/>
        <v>11.971597846887915</v>
      </c>
      <c r="O1471">
        <f t="shared" si="227"/>
        <v>1.4529999999999508</v>
      </c>
    </row>
    <row r="1472" spans="6:15">
      <c r="F1472">
        <f t="shared" si="221"/>
        <v>1.4539999999999507</v>
      </c>
      <c r="G1472">
        <f t="shared" si="222"/>
        <v>4</v>
      </c>
      <c r="H1472">
        <f t="shared" si="223"/>
        <v>0.27267557813722498</v>
      </c>
      <c r="I1472">
        <f t="shared" si="228"/>
        <v>-2.6227549065663709</v>
      </c>
      <c r="J1472">
        <f t="shared" si="224"/>
        <v>-3.0140175495745876</v>
      </c>
      <c r="K1472">
        <f t="shared" si="229"/>
        <v>-17.862431706227163</v>
      </c>
      <c r="L1472">
        <f t="shared" si="220"/>
        <v>1.2838848257758965E-2</v>
      </c>
      <c r="M1472">
        <f t="shared" si="225"/>
        <v>0.70560612325700101</v>
      </c>
      <c r="N1472">
        <f t="shared" si="226"/>
        <v>11.971686924862629</v>
      </c>
      <c r="O1472">
        <f t="shared" si="227"/>
        <v>1.4539999999999507</v>
      </c>
    </row>
    <row r="1473" spans="6:15">
      <c r="F1473">
        <f t="shared" si="221"/>
        <v>1.4549999999999506</v>
      </c>
      <c r="G1473">
        <f t="shared" si="222"/>
        <v>5</v>
      </c>
      <c r="H1473">
        <f t="shared" si="223"/>
        <v>0.27267557813722498</v>
      </c>
      <c r="I1473">
        <f t="shared" si="228"/>
        <v>-2.6227549065663709</v>
      </c>
      <c r="J1473">
        <f t="shared" si="224"/>
        <v>-3.0140175495745876</v>
      </c>
      <c r="K1473">
        <f t="shared" si="229"/>
        <v>-17.853091234978127</v>
      </c>
      <c r="L1473">
        <f t="shared" si="220"/>
        <v>1.2798553597964543E-2</v>
      </c>
      <c r="M1473">
        <f t="shared" si="225"/>
        <v>0.70339158203689434</v>
      </c>
      <c r="N1473">
        <f t="shared" si="226"/>
        <v>11.97177575506972</v>
      </c>
      <c r="O1473">
        <f t="shared" si="227"/>
        <v>1.4549999999999506</v>
      </c>
    </row>
    <row r="1474" spans="6:15">
      <c r="F1474">
        <f t="shared" si="221"/>
        <v>1.4559999999999504</v>
      </c>
      <c r="G1474">
        <f t="shared" si="222"/>
        <v>6</v>
      </c>
      <c r="H1474">
        <f t="shared" si="223"/>
        <v>0.27267557813722498</v>
      </c>
      <c r="I1474">
        <f t="shared" si="228"/>
        <v>-2.6227549065663709</v>
      </c>
      <c r="J1474">
        <f t="shared" si="224"/>
        <v>-3.0140175495745876</v>
      </c>
      <c r="K1474">
        <f t="shared" si="229"/>
        <v>-17.843776901403718</v>
      </c>
      <c r="L1474">
        <f t="shared" si="220"/>
        <v>1.2758371695633207E-2</v>
      </c>
      <c r="M1474">
        <f t="shared" si="225"/>
        <v>0.70118323781785807</v>
      </c>
      <c r="N1474">
        <f t="shared" si="226"/>
        <v>11.971864336718523</v>
      </c>
      <c r="O1474">
        <f t="shared" si="227"/>
        <v>1.4559999999999504</v>
      </c>
    </row>
    <row r="1475" spans="6:15">
      <c r="F1475">
        <f t="shared" si="221"/>
        <v>1.4569999999999503</v>
      </c>
      <c r="G1475">
        <f t="shared" si="222"/>
        <v>7</v>
      </c>
      <c r="H1475">
        <f t="shared" si="223"/>
        <v>0.27267557813722498</v>
      </c>
      <c r="I1475">
        <f t="shared" si="228"/>
        <v>-2.6227549065663709</v>
      </c>
      <c r="J1475">
        <f t="shared" si="224"/>
        <v>-3.0140175495745876</v>
      </c>
      <c r="K1475">
        <f t="shared" si="229"/>
        <v>-17.834488632362287</v>
      </c>
      <c r="L1475">
        <f t="shared" si="220"/>
        <v>1.2718302235324698E-2</v>
      </c>
      <c r="M1475">
        <f t="shared" si="225"/>
        <v>0.69898107326371273</v>
      </c>
      <c r="N1475">
        <f t="shared" si="226"/>
        <v>11.971952670487285</v>
      </c>
      <c r="O1475">
        <f t="shared" si="227"/>
        <v>1.4569999999999503</v>
      </c>
    </row>
    <row r="1476" spans="6:15">
      <c r="F1476">
        <f t="shared" si="221"/>
        <v>1.4579999999999502</v>
      </c>
      <c r="G1476">
        <f t="shared" si="222"/>
        <v>8</v>
      </c>
      <c r="H1476">
        <f t="shared" si="223"/>
        <v>0.27267557813722498</v>
      </c>
      <c r="I1476">
        <f t="shared" si="228"/>
        <v>-2.6227549065663709</v>
      </c>
      <c r="J1476">
        <f t="shared" si="224"/>
        <v>-3.0140175495745876</v>
      </c>
      <c r="K1476">
        <f t="shared" si="229"/>
        <v>-17.825226354916797</v>
      </c>
      <c r="L1476">
        <f t="shared" si="220"/>
        <v>1.2678344902390721E-2</v>
      </c>
      <c r="M1476">
        <f t="shared" si="225"/>
        <v>0.6967850710818041</v>
      </c>
      <c r="N1476">
        <f t="shared" si="226"/>
        <v>11.972040757069452</v>
      </c>
      <c r="O1476">
        <f t="shared" si="227"/>
        <v>1.4579999999999502</v>
      </c>
    </row>
    <row r="1477" spans="6:15">
      <c r="F1477">
        <f t="shared" si="221"/>
        <v>1.4589999999999501</v>
      </c>
      <c r="G1477">
        <f t="shared" si="222"/>
        <v>9</v>
      </c>
      <c r="H1477">
        <f t="shared" si="223"/>
        <v>0.27267557813722498</v>
      </c>
      <c r="I1477">
        <f t="shared" si="228"/>
        <v>-2.6227549065663709</v>
      </c>
      <c r="J1477">
        <f t="shared" si="224"/>
        <v>-3.0140175495745876</v>
      </c>
      <c r="K1477">
        <f t="shared" si="229"/>
        <v>-17.815989996334313</v>
      </c>
      <c r="L1477">
        <f t="shared" si="220"/>
        <v>1.2638499383062491E-2</v>
      </c>
      <c r="M1477">
        <f t="shared" si="225"/>
        <v>0.69459521402781454</v>
      </c>
      <c r="N1477">
        <f t="shared" si="226"/>
        <v>11.972128597156727</v>
      </c>
      <c r="O1477">
        <f t="shared" si="227"/>
        <v>1.4589999999999501</v>
      </c>
    </row>
    <row r="1478" spans="6:15">
      <c r="F1478">
        <f t="shared" si="221"/>
        <v>1.45999999999995</v>
      </c>
      <c r="G1478">
        <f t="shared" si="222"/>
        <v>0</v>
      </c>
      <c r="H1478">
        <f t="shared" si="223"/>
        <v>0.25904179923036375</v>
      </c>
      <c r="I1478">
        <f t="shared" si="228"/>
        <v>-2.6049118071976238</v>
      </c>
      <c r="J1478">
        <f t="shared" si="224"/>
        <v>-2.9962015595782532</v>
      </c>
      <c r="K1478">
        <f t="shared" si="229"/>
        <v>-17.806779484085435</v>
      </c>
      <c r="L1478">
        <f t="shared" si="220"/>
        <v>1.302956860817126E-2</v>
      </c>
      <c r="M1478">
        <f t="shared" si="225"/>
        <v>0.71608786152346182</v>
      </c>
      <c r="N1478">
        <f t="shared" si="226"/>
        <v>11.972216191438887</v>
      </c>
      <c r="O1478">
        <f t="shared" si="227"/>
        <v>1.45999999999995</v>
      </c>
    </row>
    <row r="1479" spans="6:15">
      <c r="F1479">
        <f t="shared" si="221"/>
        <v>1.4609999999999499</v>
      </c>
      <c r="G1479">
        <f t="shared" si="222"/>
        <v>1</v>
      </c>
      <c r="H1479">
        <f t="shared" si="223"/>
        <v>0.25904179923036375</v>
      </c>
      <c r="I1479">
        <f t="shared" si="228"/>
        <v>-2.6049118071976238</v>
      </c>
      <c r="J1479">
        <f t="shared" si="224"/>
        <v>-2.9962015595782532</v>
      </c>
      <c r="K1479">
        <f t="shared" si="229"/>
        <v>-17.797322090852283</v>
      </c>
      <c r="L1479">
        <f t="shared" si="220"/>
        <v>1.2993761513113064E-2</v>
      </c>
      <c r="M1479">
        <f t="shared" si="225"/>
        <v>0.71411995092728819</v>
      </c>
      <c r="N1479">
        <f t="shared" si="226"/>
        <v>11.971356485539062</v>
      </c>
      <c r="O1479">
        <f t="shared" si="227"/>
        <v>1.4609999999999499</v>
      </c>
    </row>
    <row r="1480" spans="6:15">
      <c r="F1480">
        <f t="shared" si="221"/>
        <v>1.4619999999999498</v>
      </c>
      <c r="G1480">
        <f t="shared" si="222"/>
        <v>2</v>
      </c>
      <c r="H1480">
        <f t="shared" si="223"/>
        <v>0.25904179923036375</v>
      </c>
      <c r="I1480">
        <f t="shared" si="228"/>
        <v>-2.6049118071976238</v>
      </c>
      <c r="J1480">
        <f t="shared" si="224"/>
        <v>-2.9962015595782532</v>
      </c>
      <c r="K1480">
        <f t="shared" si="229"/>
        <v>-17.787888003069558</v>
      </c>
      <c r="L1480">
        <f t="shared" si="220"/>
        <v>1.2953124028557127E-2</v>
      </c>
      <c r="M1480">
        <f t="shared" si="225"/>
        <v>0.7118865685116107</v>
      </c>
      <c r="N1480">
        <f t="shared" si="226"/>
        <v>11.971435201962908</v>
      </c>
      <c r="O1480">
        <f t="shared" si="227"/>
        <v>1.4619999999999498</v>
      </c>
    </row>
    <row r="1481" spans="6:15">
      <c r="F1481">
        <f t="shared" si="221"/>
        <v>1.4629999999999497</v>
      </c>
      <c r="G1481">
        <f t="shared" si="222"/>
        <v>3</v>
      </c>
      <c r="H1481">
        <f t="shared" si="223"/>
        <v>0.25904179923036375</v>
      </c>
      <c r="I1481">
        <f t="shared" si="228"/>
        <v>-2.6049118071976238</v>
      </c>
      <c r="J1481">
        <f t="shared" si="224"/>
        <v>-2.9962015595782532</v>
      </c>
      <c r="K1481">
        <f t="shared" si="229"/>
        <v>-17.778480276301554</v>
      </c>
      <c r="L1481">
        <f t="shared" si="220"/>
        <v>1.291254315556116E-2</v>
      </c>
      <c r="M1481">
        <f t="shared" si="225"/>
        <v>0.70965629739241087</v>
      </c>
      <c r="N1481">
        <f t="shared" si="226"/>
        <v>11.971524537259535</v>
      </c>
      <c r="O1481">
        <f t="shared" si="227"/>
        <v>1.4629999999999497</v>
      </c>
    </row>
    <row r="1482" spans="6:15">
      <c r="F1482">
        <f t="shared" si="221"/>
        <v>1.4639999999999496</v>
      </c>
      <c r="G1482">
        <f t="shared" si="222"/>
        <v>4</v>
      </c>
      <c r="H1482">
        <f t="shared" si="223"/>
        <v>0.25904179923036375</v>
      </c>
      <c r="I1482">
        <f t="shared" si="228"/>
        <v>-2.6049118071976238</v>
      </c>
      <c r="J1482">
        <f t="shared" si="224"/>
        <v>-2.9962015595782532</v>
      </c>
      <c r="K1482">
        <f t="shared" si="229"/>
        <v>-17.769098872926129</v>
      </c>
      <c r="L1482">
        <f t="shared" si="220"/>
        <v>1.2872075170966207E-2</v>
      </c>
      <c r="M1482">
        <f t="shared" si="225"/>
        <v>0.70743223047045678</v>
      </c>
      <c r="N1482">
        <f t="shared" si="226"/>
        <v>11.971613748104303</v>
      </c>
      <c r="O1482">
        <f t="shared" si="227"/>
        <v>1.4639999999999496</v>
      </c>
    </row>
    <row r="1483" spans="6:15">
      <c r="F1483">
        <f t="shared" si="221"/>
        <v>1.4649999999999495</v>
      </c>
      <c r="G1483">
        <f t="shared" si="222"/>
        <v>5</v>
      </c>
      <c r="H1483">
        <f t="shared" si="223"/>
        <v>0.25904179923036375</v>
      </c>
      <c r="I1483">
        <f t="shared" si="228"/>
        <v>-2.6049118071976238</v>
      </c>
      <c r="J1483">
        <f t="shared" si="224"/>
        <v>-2.9962015595782532</v>
      </c>
      <c r="K1483">
        <f t="shared" si="229"/>
        <v>-17.759743719706123</v>
      </c>
      <c r="L1483">
        <f t="shared" si="220"/>
        <v>1.2831720412421994E-2</v>
      </c>
      <c r="M1483">
        <f t="shared" si="225"/>
        <v>0.70521438630253108</v>
      </c>
      <c r="N1483">
        <f t="shared" si="226"/>
        <v>11.971702710781182</v>
      </c>
      <c r="O1483">
        <f t="shared" si="227"/>
        <v>1.4649999999999495</v>
      </c>
    </row>
    <row r="1484" spans="6:15">
      <c r="F1484">
        <f t="shared" si="221"/>
        <v>1.4659999999999493</v>
      </c>
      <c r="G1484">
        <f t="shared" si="222"/>
        <v>6</v>
      </c>
      <c r="H1484">
        <f t="shared" si="223"/>
        <v>0.25904179923036375</v>
      </c>
      <c r="I1484">
        <f t="shared" si="228"/>
        <v>-2.6049118071976238</v>
      </c>
      <c r="J1484">
        <f t="shared" si="224"/>
        <v>-2.9962015595782532</v>
      </c>
      <c r="K1484">
        <f t="shared" si="229"/>
        <v>-17.750414743195673</v>
      </c>
      <c r="L1484">
        <f t="shared" si="220"/>
        <v>1.2791478570677948E-2</v>
      </c>
      <c r="M1484">
        <f t="shared" si="225"/>
        <v>0.70300274789263106</v>
      </c>
      <c r="N1484">
        <f t="shared" si="226"/>
        <v>11.971791424547899</v>
      </c>
      <c r="O1484">
        <f t="shared" si="227"/>
        <v>1.4659999999999493</v>
      </c>
    </row>
    <row r="1485" spans="6:15">
      <c r="F1485">
        <f t="shared" si="221"/>
        <v>1.4669999999999492</v>
      </c>
      <c r="G1485">
        <f t="shared" si="222"/>
        <v>7</v>
      </c>
      <c r="H1485">
        <f t="shared" si="223"/>
        <v>0.25904179923036375</v>
      </c>
      <c r="I1485">
        <f t="shared" si="228"/>
        <v>-2.6049118071976238</v>
      </c>
      <c r="J1485">
        <f t="shared" si="224"/>
        <v>-2.9962015595782532</v>
      </c>
      <c r="K1485">
        <f t="shared" si="229"/>
        <v>-17.741111870149627</v>
      </c>
      <c r="L1485">
        <f t="shared" si="220"/>
        <v>1.2751349329868484E-2</v>
      </c>
      <c r="M1485">
        <f t="shared" si="225"/>
        <v>0.70079729788120182</v>
      </c>
      <c r="N1485">
        <f t="shared" si="226"/>
        <v>11.971879890084296</v>
      </c>
      <c r="O1485">
        <f t="shared" si="227"/>
        <v>1.4669999999999492</v>
      </c>
    </row>
    <row r="1486" spans="6:15">
      <c r="F1486">
        <f t="shared" si="221"/>
        <v>1.4679999999999491</v>
      </c>
      <c r="G1486">
        <f t="shared" si="222"/>
        <v>8</v>
      </c>
      <c r="H1486">
        <f t="shared" si="223"/>
        <v>0.25904179923036375</v>
      </c>
      <c r="I1486">
        <f t="shared" si="228"/>
        <v>-2.6049118071976238</v>
      </c>
      <c r="J1486">
        <f t="shared" si="224"/>
        <v>-2.9962015595782532</v>
      </c>
      <c r="K1486">
        <f t="shared" si="229"/>
        <v>-17.731835027527726</v>
      </c>
      <c r="L1486">
        <f t="shared" si="220"/>
        <v>1.271133237492531E-2</v>
      </c>
      <c r="M1486">
        <f t="shared" si="225"/>
        <v>0.69859801895250673</v>
      </c>
      <c r="N1486">
        <f t="shared" si="226"/>
        <v>11.971968108084752</v>
      </c>
      <c r="O1486">
        <f t="shared" si="227"/>
        <v>1.4679999999999491</v>
      </c>
    </row>
    <row r="1487" spans="6:15">
      <c r="F1487">
        <f t="shared" si="221"/>
        <v>1.468999999999949</v>
      </c>
      <c r="G1487">
        <f t="shared" si="222"/>
        <v>9</v>
      </c>
      <c r="H1487">
        <f t="shared" si="223"/>
        <v>0.25904179923036375</v>
      </c>
      <c r="I1487">
        <f t="shared" si="228"/>
        <v>-2.6049118071976238</v>
      </c>
      <c r="J1487">
        <f t="shared" si="224"/>
        <v>-2.9962015595782532</v>
      </c>
      <c r="K1487">
        <f t="shared" si="229"/>
        <v>-17.722584142494089</v>
      </c>
      <c r="L1487">
        <f t="shared" si="220"/>
        <v>1.2671427391660659E-2</v>
      </c>
      <c r="M1487">
        <f t="shared" si="225"/>
        <v>0.69640489383920157</v>
      </c>
      <c r="N1487">
        <f t="shared" si="226"/>
        <v>11.9720560792419</v>
      </c>
      <c r="O1487">
        <f t="shared" si="227"/>
        <v>1.468999999999949</v>
      </c>
    </row>
    <row r="1488" spans="6:15">
      <c r="F1488">
        <f t="shared" si="221"/>
        <v>1.4699999999999489</v>
      </c>
      <c r="G1488">
        <f t="shared" si="222"/>
        <v>0</v>
      </c>
      <c r="H1488">
        <f t="shared" si="223"/>
        <v>0.24608970926884555</v>
      </c>
      <c r="I1488">
        <f t="shared" si="228"/>
        <v>-2.5872789788422494</v>
      </c>
      <c r="J1488">
        <f t="shared" si="224"/>
        <v>-2.9784789754357592</v>
      </c>
      <c r="K1488">
        <f t="shared" si="229"/>
        <v>-17.713359142416635</v>
      </c>
      <c r="L1488">
        <f t="shared" si="220"/>
        <v>1.3057357959537337E-2</v>
      </c>
      <c r="M1488">
        <f t="shared" si="225"/>
        <v>0.71761512752829171</v>
      </c>
      <c r="N1488">
        <f t="shared" si="226"/>
        <v>11.972143804246432</v>
      </c>
      <c r="O1488">
        <f t="shared" si="227"/>
        <v>1.4699999999999489</v>
      </c>
    </row>
    <row r="1489" spans="6:15">
      <c r="F1489">
        <f t="shared" si="221"/>
        <v>1.4709999999999488</v>
      </c>
      <c r="G1489">
        <f t="shared" si="222"/>
        <v>1</v>
      </c>
      <c r="H1489">
        <f t="shared" si="223"/>
        <v>0.24608970926884555</v>
      </c>
      <c r="I1489">
        <f t="shared" si="228"/>
        <v>-2.5872789788422494</v>
      </c>
      <c r="J1489">
        <f t="shared" si="224"/>
        <v>-2.9784789754357592</v>
      </c>
      <c r="K1489">
        <f t="shared" si="229"/>
        <v>-17.703890514591794</v>
      </c>
      <c r="L1489">
        <f t="shared" ref="L1489:L1552" si="230">$B$42*M1489</f>
        <v>1.3021413451200711E-2</v>
      </c>
      <c r="M1489">
        <f t="shared" si="225"/>
        <v>0.71563966488003905</v>
      </c>
      <c r="N1489">
        <f t="shared" si="226"/>
        <v>11.971295394898869</v>
      </c>
      <c r="O1489">
        <f t="shared" si="227"/>
        <v>1.4709999999999488</v>
      </c>
    </row>
    <row r="1490" spans="6:15">
      <c r="F1490">
        <f t="shared" ref="F1490:F1553" si="231">F1489+$B$17</f>
        <v>1.4719999999999487</v>
      </c>
      <c r="G1490">
        <f t="shared" ref="G1490:G1553" si="232">IF(G1489=($B$20-1),0,G1489+1)</f>
        <v>2</v>
      </c>
      <c r="H1490">
        <f t="shared" ref="H1490:H1553" si="233">IF(G1490=0,$B$31*$B$29+(1-$B$31)*H1489,H1489)</f>
        <v>0.24608970926884555</v>
      </c>
      <c r="I1490">
        <f t="shared" si="228"/>
        <v>-2.5872789788422494</v>
      </c>
      <c r="J1490">
        <f t="shared" ref="J1490:J1553" si="234">IF(G1490=0,IF(J1489&gt;$B$25,$B$25,IF(J1489&lt;-$B$25,-$B$25,J1489+$B$17*($B$29-K1489))),J1489)</f>
        <v>-2.9784789754357592</v>
      </c>
      <c r="K1490">
        <f t="shared" si="229"/>
        <v>-17.694445279950159</v>
      </c>
      <c r="L1490">
        <f t="shared" si="230"/>
        <v>1.2980729662913833E-2</v>
      </c>
      <c r="M1490">
        <f t="shared" ref="M1490:M1553" si="235">((0.01*I1490*N1490)-(K1490*$B$41))/$B$40</f>
        <v>0.71340373767253706</v>
      </c>
      <c r="N1490">
        <f t="shared" ref="N1490:N1553" si="236">$B$45-$B$47*$B$50*M1489-$B$46</f>
        <v>11.971374413404799</v>
      </c>
      <c r="O1490">
        <f t="shared" ref="O1490:O1553" si="237">IF(K1490&lt;0,F1490,9999)</f>
        <v>1.4719999999999487</v>
      </c>
    </row>
    <row r="1491" spans="6:15">
      <c r="F1491">
        <f t="shared" si="231"/>
        <v>1.4729999999999486</v>
      </c>
      <c r="G1491">
        <f t="shared" si="232"/>
        <v>3</v>
      </c>
      <c r="H1491">
        <f t="shared" si="233"/>
        <v>0.24608970926884555</v>
      </c>
      <c r="I1491">
        <f t="shared" ref="I1491:I1554" si="238">IF(G1491=0,MAX(-$B$26,MIN(($B$23*(H1491-K1490)+($B$24*J1491)),$B$26)),I1490)</f>
        <v>-2.5872789788422494</v>
      </c>
      <c r="J1491">
        <f t="shared" si="234"/>
        <v>-2.9784789754357592</v>
      </c>
      <c r="K1491">
        <f t="shared" ref="K1491:K1554" si="239">K1490+($B$17*L1490/$B$34)-($B$17*$B$36*K1490/$B$34)</f>
        <v>-17.685026436386902</v>
      </c>
      <c r="L1491">
        <f t="shared" si="230"/>
        <v>1.2940104037022211E-2</v>
      </c>
      <c r="M1491">
        <f t="shared" si="235"/>
        <v>0.71117100699336944</v>
      </c>
      <c r="N1491">
        <f t="shared" si="236"/>
        <v>11.971463850493098</v>
      </c>
      <c r="O1491">
        <f t="shared" si="237"/>
        <v>1.4729999999999486</v>
      </c>
    </row>
    <row r="1492" spans="6:15">
      <c r="F1492">
        <f t="shared" si="231"/>
        <v>1.4739999999999485</v>
      </c>
      <c r="G1492">
        <f t="shared" si="232"/>
        <v>4</v>
      </c>
      <c r="H1492">
        <f t="shared" si="233"/>
        <v>0.24608970926884555</v>
      </c>
      <c r="I1492">
        <f t="shared" si="238"/>
        <v>-2.5872789788422494</v>
      </c>
      <c r="J1492">
        <f t="shared" si="234"/>
        <v>-2.9784789754357592</v>
      </c>
      <c r="K1492">
        <f t="shared" si="239"/>
        <v>-17.675633945296312</v>
      </c>
      <c r="L1492">
        <f t="shared" si="230"/>
        <v>1.2899591436882929E-2</v>
      </c>
      <c r="M1492">
        <f t="shared" si="235"/>
        <v>0.70894448806009491</v>
      </c>
      <c r="N1492">
        <f t="shared" si="236"/>
        <v>11.971553159720266</v>
      </c>
      <c r="O1492">
        <f t="shared" si="237"/>
        <v>1.4739999999999485</v>
      </c>
    </row>
    <row r="1493" spans="6:15">
      <c r="F1493">
        <f t="shared" si="231"/>
        <v>1.4749999999999484</v>
      </c>
      <c r="G1493">
        <f t="shared" si="232"/>
        <v>5</v>
      </c>
      <c r="H1493">
        <f t="shared" si="233"/>
        <v>0.24608970926884555</v>
      </c>
      <c r="I1493">
        <f t="shared" si="238"/>
        <v>-2.5872789788422494</v>
      </c>
      <c r="J1493">
        <f t="shared" si="234"/>
        <v>-2.9784789754357592</v>
      </c>
      <c r="K1493">
        <f t="shared" si="239"/>
        <v>-17.666267733352328</v>
      </c>
      <c r="L1493">
        <f t="shared" si="230"/>
        <v>1.2859192179154395E-2</v>
      </c>
      <c r="M1493">
        <f t="shared" si="235"/>
        <v>0.70672419827584065</v>
      </c>
      <c r="N1493">
        <f t="shared" si="236"/>
        <v>11.971642220477596</v>
      </c>
      <c r="O1493">
        <f t="shared" si="237"/>
        <v>1.4749999999999484</v>
      </c>
    </row>
    <row r="1494" spans="6:15">
      <c r="F1494">
        <f t="shared" si="231"/>
        <v>1.4759999999999482</v>
      </c>
      <c r="G1494">
        <f t="shared" si="232"/>
        <v>6</v>
      </c>
      <c r="H1494">
        <f t="shared" si="233"/>
        <v>0.24608970926884555</v>
      </c>
      <c r="I1494">
        <f t="shared" si="238"/>
        <v>-2.5872789788422494</v>
      </c>
      <c r="J1494">
        <f t="shared" si="234"/>
        <v>-2.9784789754357592</v>
      </c>
      <c r="K1494">
        <f t="shared" si="239"/>
        <v>-17.656927727033466</v>
      </c>
      <c r="L1494">
        <f t="shared" si="230"/>
        <v>1.2818905953996393E-2</v>
      </c>
      <c r="M1494">
        <f t="shared" si="235"/>
        <v>0.70451012061219842</v>
      </c>
      <c r="N1494">
        <f t="shared" si="236"/>
        <v>11.971731032068966</v>
      </c>
      <c r="O1494">
        <f t="shared" si="237"/>
        <v>1.4759999999999482</v>
      </c>
    </row>
    <row r="1495" spans="6:15">
      <c r="F1495">
        <f t="shared" si="231"/>
        <v>1.4769999999999481</v>
      </c>
      <c r="G1495">
        <f t="shared" si="232"/>
        <v>7</v>
      </c>
      <c r="H1495">
        <f t="shared" si="233"/>
        <v>0.24608970926884555</v>
      </c>
      <c r="I1495">
        <f t="shared" si="238"/>
        <v>-2.5872789788422494</v>
      </c>
      <c r="J1495">
        <f t="shared" si="234"/>
        <v>-2.9784789754357592</v>
      </c>
      <c r="K1495">
        <f t="shared" si="239"/>
        <v>-17.64761385301934</v>
      </c>
      <c r="L1495">
        <f t="shared" si="230"/>
        <v>1.2778732445240002E-2</v>
      </c>
      <c r="M1495">
        <f t="shared" si="235"/>
        <v>0.70230223769294231</v>
      </c>
      <c r="N1495">
        <f t="shared" si="236"/>
        <v>11.971819595175512</v>
      </c>
      <c r="O1495">
        <f t="shared" si="237"/>
        <v>1.4769999999999481</v>
      </c>
    </row>
    <row r="1496" spans="6:15">
      <c r="F1496">
        <f t="shared" si="231"/>
        <v>1.477999999999948</v>
      </c>
      <c r="G1496">
        <f t="shared" si="232"/>
        <v>8</v>
      </c>
      <c r="H1496">
        <f t="shared" si="233"/>
        <v>0.24608970926884555</v>
      </c>
      <c r="I1496">
        <f t="shared" si="238"/>
        <v>-2.5872789788422494</v>
      </c>
      <c r="J1496">
        <f t="shared" si="234"/>
        <v>-2.9784789754357592</v>
      </c>
      <c r="K1496">
        <f t="shared" si="239"/>
        <v>-17.638326038194652</v>
      </c>
      <c r="L1496">
        <f t="shared" si="230"/>
        <v>1.2738671337518189E-2</v>
      </c>
      <c r="M1496">
        <f t="shared" si="235"/>
        <v>0.70010053218591695</v>
      </c>
      <c r="N1496">
        <f t="shared" si="236"/>
        <v>11.971907910492282</v>
      </c>
      <c r="O1496">
        <f t="shared" si="237"/>
        <v>1.477999999999948</v>
      </c>
    </row>
    <row r="1497" spans="6:15">
      <c r="F1497">
        <f t="shared" si="231"/>
        <v>1.4789999999999479</v>
      </c>
      <c r="G1497">
        <f t="shared" si="232"/>
        <v>9</v>
      </c>
      <c r="H1497">
        <f t="shared" si="233"/>
        <v>0.24608970926884555</v>
      </c>
      <c r="I1497">
        <f t="shared" si="238"/>
        <v>-2.5872789788422494</v>
      </c>
      <c r="J1497">
        <f t="shared" si="234"/>
        <v>-2.9784789754357592</v>
      </c>
      <c r="K1497">
        <f t="shared" si="239"/>
        <v>-17.629064209648671</v>
      </c>
      <c r="L1497">
        <f t="shared" si="230"/>
        <v>1.2698722316345265E-2</v>
      </c>
      <c r="M1497">
        <f t="shared" si="235"/>
        <v>0.69790498680740509</v>
      </c>
      <c r="N1497">
        <f t="shared" si="236"/>
        <v>11.971995978712563</v>
      </c>
      <c r="O1497">
        <f t="shared" si="237"/>
        <v>1.4789999999999479</v>
      </c>
    </row>
    <row r="1498" spans="6:15">
      <c r="F1498">
        <f t="shared" si="231"/>
        <v>1.4799999999999478</v>
      </c>
      <c r="G1498">
        <f t="shared" si="232"/>
        <v>0</v>
      </c>
      <c r="H1498">
        <f t="shared" si="233"/>
        <v>0.23378522380540326</v>
      </c>
      <c r="I1498">
        <f t="shared" si="238"/>
        <v>-2.5698500468364784</v>
      </c>
      <c r="J1498">
        <f t="shared" si="234"/>
        <v>-2.9608499112261106</v>
      </c>
      <c r="K1498">
        <f t="shared" si="239"/>
        <v>-17.619828294674662</v>
      </c>
      <c r="L1498">
        <f t="shared" si="230"/>
        <v>1.307968401441117E-2</v>
      </c>
      <c r="M1498">
        <f t="shared" si="235"/>
        <v>0.7188421379821015</v>
      </c>
      <c r="N1498">
        <f t="shared" si="236"/>
        <v>11.972083800527704</v>
      </c>
      <c r="O1498">
        <f t="shared" si="237"/>
        <v>1.4799999999999478</v>
      </c>
    </row>
    <row r="1499" spans="6:15">
      <c r="F1499">
        <f t="shared" si="231"/>
        <v>1.4809999999999477</v>
      </c>
      <c r="G1499">
        <f t="shared" si="232"/>
        <v>1</v>
      </c>
      <c r="H1499">
        <f t="shared" si="233"/>
        <v>0.23378522380540326</v>
      </c>
      <c r="I1499">
        <f t="shared" si="238"/>
        <v>-2.5698500468364784</v>
      </c>
      <c r="J1499">
        <f t="shared" si="234"/>
        <v>-2.9608499112261106</v>
      </c>
      <c r="K1499">
        <f t="shared" si="239"/>
        <v>-17.610351897488862</v>
      </c>
      <c r="L1499">
        <f t="shared" si="230"/>
        <v>1.3043619949446597E-2</v>
      </c>
      <c r="M1499">
        <f t="shared" si="235"/>
        <v>0.71686010465966832</v>
      </c>
      <c r="N1499">
        <f t="shared" si="236"/>
        <v>11.971246314480716</v>
      </c>
      <c r="O1499">
        <f t="shared" si="237"/>
        <v>1.4809999999999477</v>
      </c>
    </row>
    <row r="1500" spans="6:15">
      <c r="F1500">
        <f t="shared" si="231"/>
        <v>1.4819999999999476</v>
      </c>
      <c r="G1500">
        <f t="shared" si="232"/>
        <v>2</v>
      </c>
      <c r="H1500">
        <f t="shared" si="233"/>
        <v>0.23378522380540326</v>
      </c>
      <c r="I1500">
        <f t="shared" si="238"/>
        <v>-2.5698500468364784</v>
      </c>
      <c r="J1500">
        <f t="shared" si="234"/>
        <v>-2.9608499112261106</v>
      </c>
      <c r="K1500">
        <f t="shared" si="239"/>
        <v>-17.600898969681925</v>
      </c>
      <c r="L1500">
        <f t="shared" si="230"/>
        <v>1.3002904775195456E-2</v>
      </c>
      <c r="M1500">
        <f t="shared" si="235"/>
        <v>0.71462245252107259</v>
      </c>
      <c r="N1500">
        <f t="shared" si="236"/>
        <v>11.971325595813614</v>
      </c>
      <c r="O1500">
        <f t="shared" si="237"/>
        <v>1.4819999999999476</v>
      </c>
    </row>
    <row r="1501" spans="6:15">
      <c r="F1501">
        <f t="shared" si="231"/>
        <v>1.4829999999999475</v>
      </c>
      <c r="G1501">
        <f t="shared" si="232"/>
        <v>3</v>
      </c>
      <c r="H1501">
        <f t="shared" si="233"/>
        <v>0.23378522380540326</v>
      </c>
      <c r="I1501">
        <f t="shared" si="238"/>
        <v>-2.5698500468364784</v>
      </c>
      <c r="J1501">
        <f t="shared" si="234"/>
        <v>-2.9608499112261106</v>
      </c>
      <c r="K1501">
        <f t="shared" si="239"/>
        <v>-17.59147245334071</v>
      </c>
      <c r="L1501">
        <f t="shared" si="230"/>
        <v>1.2962249220989213E-2</v>
      </c>
      <c r="M1501">
        <f t="shared" si="235"/>
        <v>0.71238807702130802</v>
      </c>
      <c r="N1501">
        <f t="shared" si="236"/>
        <v>11.971415101899158</v>
      </c>
      <c r="O1501">
        <f t="shared" si="237"/>
        <v>1.4829999999999475</v>
      </c>
    </row>
    <row r="1502" spans="6:15">
      <c r="F1502">
        <f t="shared" si="231"/>
        <v>1.4839999999999474</v>
      </c>
      <c r="G1502">
        <f t="shared" si="232"/>
        <v>4</v>
      </c>
      <c r="H1502">
        <f t="shared" si="233"/>
        <v>0.23378522380540326</v>
      </c>
      <c r="I1502">
        <f t="shared" si="238"/>
        <v>-2.5698500468364784</v>
      </c>
      <c r="J1502">
        <f t="shared" si="234"/>
        <v>-2.9608499112261106</v>
      </c>
      <c r="K1502">
        <f t="shared" si="239"/>
        <v>-17.582072308935569</v>
      </c>
      <c r="L1502">
        <f t="shared" si="230"/>
        <v>1.2921706787634039E-2</v>
      </c>
      <c r="M1502">
        <f t="shared" si="235"/>
        <v>0.71015991849393689</v>
      </c>
      <c r="N1502">
        <f t="shared" si="236"/>
        <v>11.971504476919147</v>
      </c>
      <c r="O1502">
        <f t="shared" si="237"/>
        <v>1.4839999999999474</v>
      </c>
    </row>
    <row r="1503" spans="6:15">
      <c r="F1503">
        <f t="shared" si="231"/>
        <v>1.4849999999999473</v>
      </c>
      <c r="G1503">
        <f t="shared" si="232"/>
        <v>5</v>
      </c>
      <c r="H1503">
        <f t="shared" si="233"/>
        <v>0.23378522380540326</v>
      </c>
      <c r="I1503">
        <f t="shared" si="238"/>
        <v>-2.5698500468364784</v>
      </c>
      <c r="J1503">
        <f t="shared" si="234"/>
        <v>-2.9608499112261106</v>
      </c>
      <c r="K1503">
        <f t="shared" si="239"/>
        <v>-17.572698463078929</v>
      </c>
      <c r="L1503">
        <f t="shared" si="230"/>
        <v>1.2881277771763322E-2</v>
      </c>
      <c r="M1503">
        <f t="shared" si="235"/>
        <v>0.70793799324153794</v>
      </c>
      <c r="N1503">
        <f t="shared" si="236"/>
        <v>11.971593603260242</v>
      </c>
      <c r="O1503">
        <f t="shared" si="237"/>
        <v>1.4849999999999473</v>
      </c>
    </row>
    <row r="1504" spans="6:15">
      <c r="F1504">
        <f t="shared" si="231"/>
        <v>1.4859999999999471</v>
      </c>
      <c r="G1504">
        <f t="shared" si="232"/>
        <v>6</v>
      </c>
      <c r="H1504">
        <f t="shared" si="233"/>
        <v>0.23378522380540326</v>
      </c>
      <c r="I1504">
        <f t="shared" si="238"/>
        <v>-2.5698500468364784</v>
      </c>
      <c r="J1504">
        <f t="shared" si="234"/>
        <v>-2.9608499112261106</v>
      </c>
      <c r="K1504">
        <f t="shared" si="239"/>
        <v>-17.563350842200474</v>
      </c>
      <c r="L1504">
        <f t="shared" si="230"/>
        <v>1.2840961863076006E-2</v>
      </c>
      <c r="M1504">
        <f t="shared" si="235"/>
        <v>0.70572228421037553</v>
      </c>
      <c r="N1504">
        <f t="shared" si="236"/>
        <v>11.971682480270339</v>
      </c>
      <c r="O1504">
        <f t="shared" si="237"/>
        <v>1.4859999999999471</v>
      </c>
    </row>
    <row r="1505" spans="6:15">
      <c r="F1505">
        <f t="shared" si="231"/>
        <v>1.486999999999947</v>
      </c>
      <c r="G1505">
        <f t="shared" si="232"/>
        <v>7</v>
      </c>
      <c r="H1505">
        <f t="shared" si="233"/>
        <v>0.23378522380540326</v>
      </c>
      <c r="I1505">
        <f t="shared" si="238"/>
        <v>-2.5698500468364784</v>
      </c>
      <c r="J1505">
        <f t="shared" si="234"/>
        <v>-2.9608499112261106</v>
      </c>
      <c r="K1505">
        <f t="shared" si="239"/>
        <v>-17.554029372931282</v>
      </c>
      <c r="L1505">
        <f t="shared" si="230"/>
        <v>1.2800758745214962E-2</v>
      </c>
      <c r="M1505">
        <f t="shared" si="235"/>
        <v>0.70351277401388013</v>
      </c>
      <c r="N1505">
        <f t="shared" si="236"/>
        <v>11.971771108631584</v>
      </c>
      <c r="O1505">
        <f t="shared" si="237"/>
        <v>1.486999999999947</v>
      </c>
    </row>
    <row r="1506" spans="6:15">
      <c r="F1506">
        <f t="shared" si="231"/>
        <v>1.4879999999999469</v>
      </c>
      <c r="G1506">
        <f t="shared" si="232"/>
        <v>8</v>
      </c>
      <c r="H1506">
        <f t="shared" si="233"/>
        <v>0.23378522380540326</v>
      </c>
      <c r="I1506">
        <f t="shared" si="238"/>
        <v>-2.5698500468364784</v>
      </c>
      <c r="J1506">
        <f t="shared" si="234"/>
        <v>-2.9608499112261106</v>
      </c>
      <c r="K1506">
        <f t="shared" si="239"/>
        <v>-17.544733982107637</v>
      </c>
      <c r="L1506">
        <f t="shared" si="230"/>
        <v>1.2760668102628932E-2</v>
      </c>
      <c r="M1506">
        <f t="shared" si="235"/>
        <v>0.70130944530977191</v>
      </c>
      <c r="N1506">
        <f t="shared" si="236"/>
        <v>11.971859489039446</v>
      </c>
      <c r="O1506">
        <f t="shared" si="237"/>
        <v>1.4879999999999469</v>
      </c>
    </row>
    <row r="1507" spans="6:15">
      <c r="F1507">
        <f t="shared" si="231"/>
        <v>1.4889999999999468</v>
      </c>
      <c r="G1507">
        <f t="shared" si="232"/>
        <v>9</v>
      </c>
      <c r="H1507">
        <f t="shared" si="233"/>
        <v>0.23378522380540326</v>
      </c>
      <c r="I1507">
        <f t="shared" si="238"/>
        <v>-2.5698500468364784</v>
      </c>
      <c r="J1507">
        <f t="shared" si="234"/>
        <v>-2.9608499112261106</v>
      </c>
      <c r="K1507">
        <f t="shared" si="239"/>
        <v>-17.53546459677051</v>
      </c>
      <c r="L1507">
        <f t="shared" si="230"/>
        <v>1.2720689620648653E-2</v>
      </c>
      <c r="M1507">
        <f t="shared" si="235"/>
        <v>0.69911228080424415</v>
      </c>
      <c r="N1507">
        <f t="shared" si="236"/>
        <v>11.97194762218761</v>
      </c>
      <c r="O1507">
        <f t="shared" si="237"/>
        <v>1.4889999999999468</v>
      </c>
    </row>
    <row r="1508" spans="6:15">
      <c r="F1508">
        <f t="shared" si="231"/>
        <v>1.4899999999999467</v>
      </c>
      <c r="G1508">
        <f t="shared" si="232"/>
        <v>0</v>
      </c>
      <c r="H1508">
        <f t="shared" si="233"/>
        <v>0.22209596261513309</v>
      </c>
      <c r="I1508">
        <f t="shared" si="238"/>
        <v>-2.5526189281909382</v>
      </c>
      <c r="J1508">
        <f t="shared" si="234"/>
        <v>-2.9433144466293402</v>
      </c>
      <c r="K1508">
        <f t="shared" si="239"/>
        <v>-17.526221144164992</v>
      </c>
      <c r="L1508">
        <f t="shared" si="230"/>
        <v>1.3096844306783532E-2</v>
      </c>
      <c r="M1508">
        <f t="shared" si="235"/>
        <v>0.71978524495959084</v>
      </c>
      <c r="N1508">
        <f t="shared" si="236"/>
        <v>11.97203550876783</v>
      </c>
      <c r="O1508">
        <f t="shared" si="237"/>
        <v>1.4899999999999467</v>
      </c>
    </row>
    <row r="1509" spans="6:15">
      <c r="F1509">
        <f t="shared" si="231"/>
        <v>1.4909999999999466</v>
      </c>
      <c r="G1509">
        <f t="shared" si="232"/>
        <v>1</v>
      </c>
      <c r="H1509">
        <f t="shared" si="233"/>
        <v>0.22209596261513309</v>
      </c>
      <c r="I1509">
        <f t="shared" si="238"/>
        <v>-2.5526189281909382</v>
      </c>
      <c r="J1509">
        <f t="shared" si="234"/>
        <v>-2.9433144466293402</v>
      </c>
      <c r="K1509">
        <f t="shared" si="239"/>
        <v>-17.516740252213893</v>
      </c>
      <c r="L1509">
        <f t="shared" si="230"/>
        <v>1.3060677576321775E-2</v>
      </c>
      <c r="M1509">
        <f t="shared" si="235"/>
        <v>0.71779756927718841</v>
      </c>
      <c r="N1509">
        <f t="shared" si="236"/>
        <v>11.971208590201616</v>
      </c>
      <c r="O1509">
        <f t="shared" si="237"/>
        <v>1.4909999999999466</v>
      </c>
    </row>
    <row r="1510" spans="6:15">
      <c r="F1510">
        <f t="shared" si="231"/>
        <v>1.4919999999999465</v>
      </c>
      <c r="G1510">
        <f t="shared" si="232"/>
        <v>2</v>
      </c>
      <c r="H1510">
        <f t="shared" si="233"/>
        <v>0.22209596261513309</v>
      </c>
      <c r="I1510">
        <f t="shared" si="238"/>
        <v>-2.5526189281909382</v>
      </c>
      <c r="J1510">
        <f t="shared" si="234"/>
        <v>-2.9433144466293402</v>
      </c>
      <c r="K1510">
        <f t="shared" si="239"/>
        <v>-17.507282894924234</v>
      </c>
      <c r="L1510">
        <f t="shared" si="230"/>
        <v>1.3019945109311468E-2</v>
      </c>
      <c r="M1510">
        <f t="shared" si="235"/>
        <v>0.71555896675141539</v>
      </c>
      <c r="N1510">
        <f t="shared" si="236"/>
        <v>11.971288097228912</v>
      </c>
      <c r="O1510">
        <f t="shared" si="237"/>
        <v>1.4919999999999465</v>
      </c>
    </row>
    <row r="1511" spans="6:15">
      <c r="F1511">
        <f t="shared" si="231"/>
        <v>1.4929999999999464</v>
      </c>
      <c r="G1511">
        <f t="shared" si="232"/>
        <v>3</v>
      </c>
      <c r="H1511">
        <f t="shared" si="233"/>
        <v>0.22209596261513309</v>
      </c>
      <c r="I1511">
        <f t="shared" si="238"/>
        <v>-2.5526189281909382</v>
      </c>
      <c r="J1511">
        <f t="shared" si="234"/>
        <v>-2.9433144466293402</v>
      </c>
      <c r="K1511">
        <f t="shared" si="239"/>
        <v>-17.497851960346107</v>
      </c>
      <c r="L1511">
        <f t="shared" si="230"/>
        <v>1.297927363172891E-2</v>
      </c>
      <c r="M1511">
        <f t="shared" si="235"/>
        <v>0.71332371612394418</v>
      </c>
      <c r="N1511">
        <f t="shared" si="236"/>
        <v>11.971377641329944</v>
      </c>
      <c r="O1511">
        <f t="shared" si="237"/>
        <v>1.4929999999999464</v>
      </c>
    </row>
    <row r="1512" spans="6:15">
      <c r="F1512">
        <f t="shared" si="231"/>
        <v>1.4939999999999463</v>
      </c>
      <c r="G1512">
        <f t="shared" si="232"/>
        <v>4</v>
      </c>
      <c r="H1512">
        <f t="shared" si="233"/>
        <v>0.22209596261513309</v>
      </c>
      <c r="I1512">
        <f t="shared" si="238"/>
        <v>-2.5526189281909382</v>
      </c>
      <c r="J1512">
        <f t="shared" si="234"/>
        <v>-2.9433144466293402</v>
      </c>
      <c r="K1512">
        <f t="shared" si="239"/>
        <v>-17.488447408082415</v>
      </c>
      <c r="L1512">
        <f t="shared" si="230"/>
        <v>1.2938715330189808E-2</v>
      </c>
      <c r="M1512">
        <f t="shared" si="235"/>
        <v>0.71109468550216715</v>
      </c>
      <c r="N1512">
        <f t="shared" si="236"/>
        <v>11.971467051355042</v>
      </c>
      <c r="O1512">
        <f t="shared" si="237"/>
        <v>1.4939999999999463</v>
      </c>
    </row>
    <row r="1513" spans="6:15">
      <c r="F1513">
        <f t="shared" si="231"/>
        <v>1.4949999999999461</v>
      </c>
      <c r="G1513">
        <f t="shared" si="232"/>
        <v>5</v>
      </c>
      <c r="H1513">
        <f t="shared" si="233"/>
        <v>0.22209596261513309</v>
      </c>
      <c r="I1513">
        <f t="shared" si="238"/>
        <v>-2.5526189281909382</v>
      </c>
      <c r="J1513">
        <f t="shared" si="234"/>
        <v>-2.9433144466293402</v>
      </c>
      <c r="K1513">
        <f t="shared" si="239"/>
        <v>-17.479069164709951</v>
      </c>
      <c r="L1513">
        <f t="shared" si="230"/>
        <v>1.2898270482216406E-2</v>
      </c>
      <c r="M1513">
        <f t="shared" si="235"/>
        <v>0.70887189013833962</v>
      </c>
      <c r="N1513">
        <f t="shared" si="236"/>
        <v>11.971556212579912</v>
      </c>
      <c r="O1513">
        <f t="shared" si="237"/>
        <v>1.4949999999999461</v>
      </c>
    </row>
    <row r="1514" spans="6:15">
      <c r="F1514">
        <f t="shared" si="231"/>
        <v>1.495999999999946</v>
      </c>
      <c r="G1514">
        <f t="shared" si="232"/>
        <v>6</v>
      </c>
      <c r="H1514">
        <f t="shared" si="233"/>
        <v>0.22209596261513309</v>
      </c>
      <c r="I1514">
        <f t="shared" si="238"/>
        <v>-2.5526189281909382</v>
      </c>
      <c r="J1514">
        <f t="shared" si="234"/>
        <v>-2.9433144466293402</v>
      </c>
      <c r="K1514">
        <f t="shared" si="239"/>
        <v>-17.469717156634861</v>
      </c>
      <c r="L1514">
        <f t="shared" si="230"/>
        <v>1.2857938777168372E-2</v>
      </c>
      <c r="M1514">
        <f t="shared" si="235"/>
        <v>0.70665531296008</v>
      </c>
      <c r="N1514">
        <f t="shared" si="236"/>
        <v>11.971645124394467</v>
      </c>
      <c r="O1514">
        <f t="shared" si="237"/>
        <v>1.495999999999946</v>
      </c>
    </row>
    <row r="1515" spans="6:15">
      <c r="F1515">
        <f t="shared" si="231"/>
        <v>1.4969999999999459</v>
      </c>
      <c r="G1515">
        <f t="shared" si="232"/>
        <v>7</v>
      </c>
      <c r="H1515">
        <f t="shared" si="233"/>
        <v>0.22209596261513309</v>
      </c>
      <c r="I1515">
        <f t="shared" si="238"/>
        <v>-2.5526189281909382</v>
      </c>
      <c r="J1515">
        <f t="shared" si="234"/>
        <v>-2.9433144466293402</v>
      </c>
      <c r="K1515">
        <f t="shared" si="239"/>
        <v>-17.460391310464896</v>
      </c>
      <c r="L1515">
        <f t="shared" si="230"/>
        <v>1.2817719898608996E-2</v>
      </c>
      <c r="M1515">
        <f t="shared" si="235"/>
        <v>0.7044449365764448</v>
      </c>
      <c r="N1515">
        <f t="shared" si="236"/>
        <v>11.971733787481597</v>
      </c>
      <c r="O1515">
        <f t="shared" si="237"/>
        <v>1.4969999999999459</v>
      </c>
    </row>
    <row r="1516" spans="6:15">
      <c r="F1516">
        <f t="shared" si="231"/>
        <v>1.4979999999999458</v>
      </c>
      <c r="G1516">
        <f t="shared" si="232"/>
        <v>8</v>
      </c>
      <c r="H1516">
        <f t="shared" si="233"/>
        <v>0.22209596261513309</v>
      </c>
      <c r="I1516">
        <f t="shared" si="238"/>
        <v>-2.5526189281909382</v>
      </c>
      <c r="J1516">
        <f t="shared" si="234"/>
        <v>-2.9433144466293402</v>
      </c>
      <c r="K1516">
        <f t="shared" si="239"/>
        <v>-17.451091553013072</v>
      </c>
      <c r="L1516">
        <f t="shared" si="230"/>
        <v>1.2777613530911095E-2</v>
      </c>
      <c r="M1516">
        <f t="shared" si="235"/>
        <v>0.70224074364098166</v>
      </c>
      <c r="N1516">
        <f t="shared" si="236"/>
        <v>11.971822202536941</v>
      </c>
      <c r="O1516">
        <f t="shared" si="237"/>
        <v>1.4979999999999458</v>
      </c>
    </row>
    <row r="1517" spans="6:15">
      <c r="F1517">
        <f t="shared" si="231"/>
        <v>1.4989999999999457</v>
      </c>
      <c r="G1517">
        <f t="shared" si="232"/>
        <v>9</v>
      </c>
      <c r="H1517">
        <f t="shared" si="233"/>
        <v>0.22209596261513309</v>
      </c>
      <c r="I1517">
        <f t="shared" si="238"/>
        <v>-2.5526189281909382</v>
      </c>
      <c r="J1517">
        <f t="shared" si="234"/>
        <v>-2.9433144466293402</v>
      </c>
      <c r="K1517">
        <f t="shared" si="239"/>
        <v>-17.441817811297138</v>
      </c>
      <c r="L1517">
        <f t="shared" si="230"/>
        <v>1.2737619359329592E-2</v>
      </c>
      <c r="M1517">
        <f t="shared" si="235"/>
        <v>0.70004271685571728</v>
      </c>
      <c r="N1517">
        <f t="shared" si="236"/>
        <v>11.97191037025436</v>
      </c>
      <c r="O1517">
        <f t="shared" si="237"/>
        <v>1.4989999999999457</v>
      </c>
    </row>
    <row r="1518" spans="6:15">
      <c r="F1518">
        <f t="shared" si="231"/>
        <v>1.4999999999999456</v>
      </c>
      <c r="G1518">
        <f t="shared" si="232"/>
        <v>0</v>
      </c>
      <c r="H1518">
        <f t="shared" si="233"/>
        <v>0.21099116448437644</v>
      </c>
      <c r="I1518">
        <f t="shared" si="238"/>
        <v>-2.535579817325015</v>
      </c>
      <c r="J1518">
        <f t="shared" si="234"/>
        <v>-2.925872628818043</v>
      </c>
      <c r="K1518">
        <f t="shared" si="239"/>
        <v>-17.432570012539014</v>
      </c>
      <c r="L1518">
        <f t="shared" si="230"/>
        <v>1.3109121352447845E-2</v>
      </c>
      <c r="M1518">
        <f t="shared" si="235"/>
        <v>0.72045997515519145</v>
      </c>
      <c r="N1518">
        <f t="shared" si="236"/>
        <v>11.971998291325772</v>
      </c>
      <c r="O1518">
        <f t="shared" si="237"/>
        <v>1.4999999999999456</v>
      </c>
    </row>
    <row r="1519" spans="6:15">
      <c r="F1519">
        <f t="shared" si="231"/>
        <v>1.5009999999999455</v>
      </c>
      <c r="G1519">
        <f t="shared" si="232"/>
        <v>1</v>
      </c>
      <c r="H1519">
        <f t="shared" si="233"/>
        <v>0.21099116448437644</v>
      </c>
      <c r="I1519">
        <f t="shared" si="238"/>
        <v>-2.535579817325015</v>
      </c>
      <c r="J1519">
        <f t="shared" si="234"/>
        <v>-2.925872628818043</v>
      </c>
      <c r="K1519">
        <f t="shared" si="239"/>
        <v>-17.423087719416166</v>
      </c>
      <c r="L1519">
        <f t="shared" si="230"/>
        <v>1.3072867931835446E-2</v>
      </c>
      <c r="M1519">
        <f t="shared" si="235"/>
        <v>0.71846753509674144</v>
      </c>
      <c r="N1519">
        <f t="shared" si="236"/>
        <v>11.971181600993793</v>
      </c>
      <c r="O1519">
        <f t="shared" si="237"/>
        <v>1.5009999999999455</v>
      </c>
    </row>
    <row r="1520" spans="6:15">
      <c r="F1520">
        <f t="shared" si="231"/>
        <v>1.5019999999999454</v>
      </c>
      <c r="G1520">
        <f t="shared" si="232"/>
        <v>2</v>
      </c>
      <c r="H1520">
        <f t="shared" si="233"/>
        <v>0.21099116448437644</v>
      </c>
      <c r="I1520">
        <f t="shared" si="238"/>
        <v>-2.535579817325015</v>
      </c>
      <c r="J1520">
        <f t="shared" si="234"/>
        <v>-2.925872628818043</v>
      </c>
      <c r="K1520">
        <f t="shared" si="239"/>
        <v>-17.413629015916172</v>
      </c>
      <c r="L1520">
        <f t="shared" si="230"/>
        <v>1.3032131482556599E-2</v>
      </c>
      <c r="M1520">
        <f t="shared" si="235"/>
        <v>0.71622871371075525</v>
      </c>
      <c r="N1520">
        <f t="shared" si="236"/>
        <v>11.971261298596131</v>
      </c>
      <c r="O1520">
        <f t="shared" si="237"/>
        <v>1.5019999999999454</v>
      </c>
    </row>
    <row r="1521" spans="6:15">
      <c r="F1521">
        <f t="shared" si="231"/>
        <v>1.5029999999999453</v>
      </c>
      <c r="G1521">
        <f t="shared" si="232"/>
        <v>3</v>
      </c>
      <c r="H1521">
        <f t="shared" si="233"/>
        <v>0.21099116448437644</v>
      </c>
      <c r="I1521">
        <f t="shared" si="238"/>
        <v>-2.535579817325015</v>
      </c>
      <c r="J1521">
        <f t="shared" si="234"/>
        <v>-2.925872628818043</v>
      </c>
      <c r="K1521">
        <f t="shared" si="239"/>
        <v>-17.404196737739632</v>
      </c>
      <c r="L1521">
        <f t="shared" si="230"/>
        <v>1.2991457308463055E-2</v>
      </c>
      <c r="M1521">
        <f t="shared" si="235"/>
        <v>0.71399331488660589</v>
      </c>
      <c r="N1521">
        <f t="shared" si="236"/>
        <v>11.97135085145157</v>
      </c>
      <c r="O1521">
        <f t="shared" si="237"/>
        <v>1.5029999999999453</v>
      </c>
    </row>
    <row r="1522" spans="6:15">
      <c r="F1522">
        <f t="shared" si="231"/>
        <v>1.5039999999999452</v>
      </c>
      <c r="G1522">
        <f t="shared" si="232"/>
        <v>4</v>
      </c>
      <c r="H1522">
        <f t="shared" si="233"/>
        <v>0.21099116448437644</v>
      </c>
      <c r="I1522">
        <f t="shared" si="238"/>
        <v>-2.535579817325015</v>
      </c>
      <c r="J1522">
        <f t="shared" si="234"/>
        <v>-2.925872628818043</v>
      </c>
      <c r="K1522">
        <f t="shared" si="239"/>
        <v>-17.394790843675523</v>
      </c>
      <c r="L1522">
        <f t="shared" si="230"/>
        <v>1.2950896327925209E-2</v>
      </c>
      <c r="M1522">
        <f t="shared" si="235"/>
        <v>0.71176413703060037</v>
      </c>
      <c r="N1522">
        <f t="shared" si="236"/>
        <v>11.971440267404535</v>
      </c>
      <c r="O1522">
        <f t="shared" si="237"/>
        <v>1.5039999999999452</v>
      </c>
    </row>
    <row r="1523" spans="6:15">
      <c r="F1523">
        <f t="shared" si="231"/>
        <v>1.504999999999945</v>
      </c>
      <c r="G1523">
        <f t="shared" si="232"/>
        <v>5</v>
      </c>
      <c r="H1523">
        <f t="shared" si="233"/>
        <v>0.21099116448437644</v>
      </c>
      <c r="I1523">
        <f t="shared" si="238"/>
        <v>-2.535579817325015</v>
      </c>
      <c r="J1523">
        <f t="shared" si="234"/>
        <v>-2.925872628818043</v>
      </c>
      <c r="K1523">
        <f t="shared" si="239"/>
        <v>-17.38541126028943</v>
      </c>
      <c r="L1523">
        <f t="shared" si="230"/>
        <v>1.2910448800218882E-2</v>
      </c>
      <c r="M1523">
        <f t="shared" si="235"/>
        <v>0.70954119439219476</v>
      </c>
      <c r="N1523">
        <f t="shared" si="236"/>
        <v>11.971529434518777</v>
      </c>
      <c r="O1523">
        <f t="shared" si="237"/>
        <v>1.504999999999945</v>
      </c>
    </row>
    <row r="1524" spans="6:15">
      <c r="F1524">
        <f t="shared" si="231"/>
        <v>1.5059999999999449</v>
      </c>
      <c r="G1524">
        <f t="shared" si="232"/>
        <v>6</v>
      </c>
      <c r="H1524">
        <f t="shared" si="233"/>
        <v>0.21099116448437644</v>
      </c>
      <c r="I1524">
        <f t="shared" si="238"/>
        <v>-2.535579817325015</v>
      </c>
      <c r="J1524">
        <f t="shared" si="234"/>
        <v>-2.925872628818043</v>
      </c>
      <c r="K1524">
        <f t="shared" si="239"/>
        <v>-17.376057913987843</v>
      </c>
      <c r="L1524">
        <f t="shared" si="230"/>
        <v>1.2870114414479172E-2</v>
      </c>
      <c r="M1524">
        <f t="shared" si="235"/>
        <v>0.7073244698866652</v>
      </c>
      <c r="N1524">
        <f t="shared" si="236"/>
        <v>11.971618352224311</v>
      </c>
      <c r="O1524">
        <f t="shared" si="237"/>
        <v>1.5059999999999449</v>
      </c>
    </row>
    <row r="1525" spans="6:15">
      <c r="F1525">
        <f t="shared" si="231"/>
        <v>1.5069999999999448</v>
      </c>
      <c r="G1525">
        <f t="shared" si="232"/>
        <v>7</v>
      </c>
      <c r="H1525">
        <f t="shared" si="233"/>
        <v>0.21099116448437644</v>
      </c>
      <c r="I1525">
        <f t="shared" si="238"/>
        <v>-2.535579817325015</v>
      </c>
      <c r="J1525">
        <f t="shared" si="234"/>
        <v>-2.925872628818043</v>
      </c>
      <c r="K1525">
        <f t="shared" si="239"/>
        <v>-17.366730731378997</v>
      </c>
      <c r="L1525">
        <f t="shared" si="230"/>
        <v>1.2829892854292323E-2</v>
      </c>
      <c r="M1525">
        <f t="shared" si="235"/>
        <v>0.7051139461243302</v>
      </c>
      <c r="N1525">
        <f t="shared" si="236"/>
        <v>11.971707021204534</v>
      </c>
      <c r="O1525">
        <f t="shared" si="237"/>
        <v>1.5069999999999448</v>
      </c>
    </row>
    <row r="1526" spans="6:15">
      <c r="F1526">
        <f t="shared" si="231"/>
        <v>1.5079999999999447</v>
      </c>
      <c r="G1526">
        <f t="shared" si="232"/>
        <v>8</v>
      </c>
      <c r="H1526">
        <f t="shared" si="233"/>
        <v>0.21099116448437644</v>
      </c>
      <c r="I1526">
        <f t="shared" si="238"/>
        <v>-2.535579817325015</v>
      </c>
      <c r="J1526">
        <f t="shared" si="234"/>
        <v>-2.925872628818043</v>
      </c>
      <c r="K1526">
        <f t="shared" si="239"/>
        <v>-17.357429639276376</v>
      </c>
      <c r="L1526">
        <f t="shared" si="230"/>
        <v>1.2789783804057323E-2</v>
      </c>
      <c r="M1526">
        <f t="shared" si="235"/>
        <v>0.70290960576017525</v>
      </c>
      <c r="N1526">
        <f t="shared" si="236"/>
        <v>11.971795442155027</v>
      </c>
      <c r="O1526">
        <f t="shared" si="237"/>
        <v>1.5079999999999447</v>
      </c>
    </row>
    <row r="1527" spans="6:15">
      <c r="F1527">
        <f t="shared" si="231"/>
        <v>1.5089999999999446</v>
      </c>
      <c r="G1527">
        <f t="shared" si="232"/>
        <v>9</v>
      </c>
      <c r="H1527">
        <f t="shared" si="233"/>
        <v>0.21099116448437644</v>
      </c>
      <c r="I1527">
        <f t="shared" si="238"/>
        <v>-2.535579817325015</v>
      </c>
      <c r="J1527">
        <f t="shared" si="234"/>
        <v>-2.925872628818043</v>
      </c>
      <c r="K1527">
        <f t="shared" si="239"/>
        <v>-17.348154564698188</v>
      </c>
      <c r="L1527">
        <f t="shared" si="230"/>
        <v>1.2749786949055212E-2</v>
      </c>
      <c r="M1527">
        <f t="shared" si="235"/>
        <v>0.70071143149766246</v>
      </c>
      <c r="N1527">
        <f t="shared" si="236"/>
        <v>11.971883615769594</v>
      </c>
      <c r="O1527">
        <f t="shared" si="237"/>
        <v>1.5089999999999446</v>
      </c>
    </row>
    <row r="1528" spans="6:15">
      <c r="F1528">
        <f t="shared" si="231"/>
        <v>1.5099999999999445</v>
      </c>
      <c r="G1528">
        <f t="shared" si="232"/>
        <v>0</v>
      </c>
      <c r="H1528">
        <f t="shared" si="233"/>
        <v>0.20044160626015761</v>
      </c>
      <c r="I1528">
        <f t="shared" si="238"/>
        <v>-2.5187271725002489</v>
      </c>
      <c r="J1528">
        <f t="shared" si="234"/>
        <v>-2.9085244742533449</v>
      </c>
      <c r="K1528">
        <f t="shared" si="239"/>
        <v>-17.338905434866788</v>
      </c>
      <c r="L1528">
        <f t="shared" si="230"/>
        <v>1.311678340037572E-2</v>
      </c>
      <c r="M1528">
        <f t="shared" si="235"/>
        <v>0.72088107117767386</v>
      </c>
      <c r="N1528">
        <f t="shared" si="236"/>
        <v>11.971971542740093</v>
      </c>
      <c r="O1528">
        <f t="shared" si="237"/>
        <v>1.5099999999999445</v>
      </c>
    </row>
    <row r="1529" spans="6:15">
      <c r="F1529">
        <f t="shared" si="231"/>
        <v>1.5109999999999444</v>
      </c>
      <c r="G1529">
        <f t="shared" si="232"/>
        <v>1</v>
      </c>
      <c r="H1529">
        <f t="shared" si="233"/>
        <v>0.20044160626015761</v>
      </c>
      <c r="I1529">
        <f t="shared" si="238"/>
        <v>-2.5187271725002489</v>
      </c>
      <c r="J1529">
        <f t="shared" si="234"/>
        <v>-2.9085244742533449</v>
      </c>
      <c r="K1529">
        <f t="shared" si="239"/>
        <v>-17.329424662314604</v>
      </c>
      <c r="L1529">
        <f t="shared" si="230"/>
        <v>1.3080458396333136E-2</v>
      </c>
      <c r="M1529">
        <f t="shared" si="235"/>
        <v>0.71888469698855662</v>
      </c>
      <c r="N1529">
        <f t="shared" si="236"/>
        <v>11.971164757152893</v>
      </c>
      <c r="O1529">
        <f t="shared" si="237"/>
        <v>1.5109999999999444</v>
      </c>
    </row>
    <row r="1530" spans="6:15">
      <c r="F1530">
        <f t="shared" si="231"/>
        <v>1.5119999999999443</v>
      </c>
      <c r="G1530">
        <f t="shared" si="232"/>
        <v>2</v>
      </c>
      <c r="H1530">
        <f t="shared" si="233"/>
        <v>0.20044160626015761</v>
      </c>
      <c r="I1530">
        <f t="shared" si="238"/>
        <v>-2.5187271725002489</v>
      </c>
      <c r="J1530">
        <f t="shared" si="234"/>
        <v>-2.9085244742533449</v>
      </c>
      <c r="K1530">
        <f t="shared" si="239"/>
        <v>-17.31996752458695</v>
      </c>
      <c r="L1530">
        <f t="shared" si="230"/>
        <v>1.3039730532302533E-2</v>
      </c>
      <c r="M1530">
        <f t="shared" si="235"/>
        <v>0.71664634743646149</v>
      </c>
      <c r="N1530">
        <f t="shared" si="236"/>
        <v>11.971244612120458</v>
      </c>
      <c r="O1530">
        <f t="shared" si="237"/>
        <v>1.5119999999999443</v>
      </c>
    </row>
    <row r="1531" spans="6:15">
      <c r="F1531">
        <f t="shared" si="231"/>
        <v>1.5129999999999442</v>
      </c>
      <c r="G1531">
        <f t="shared" si="232"/>
        <v>3</v>
      </c>
      <c r="H1531">
        <f t="shared" si="233"/>
        <v>0.20044160626015761</v>
      </c>
      <c r="I1531">
        <f t="shared" si="238"/>
        <v>-2.5187271725002489</v>
      </c>
      <c r="J1531">
        <f t="shared" si="234"/>
        <v>-2.9085244742533449</v>
      </c>
      <c r="K1531">
        <f t="shared" si="239"/>
        <v>-17.310536806642673</v>
      </c>
      <c r="L1531">
        <f t="shared" si="230"/>
        <v>1.2999066149970468E-2</v>
      </c>
      <c r="M1531">
        <f t="shared" si="235"/>
        <v>0.71441148675457533</v>
      </c>
      <c r="N1531">
        <f t="shared" si="236"/>
        <v>11.971334146102542</v>
      </c>
      <c r="O1531">
        <f t="shared" si="237"/>
        <v>1.5129999999999442</v>
      </c>
    </row>
    <row r="1532" spans="6:15">
      <c r="F1532">
        <f t="shared" si="231"/>
        <v>1.5139999999999441</v>
      </c>
      <c r="G1532">
        <f t="shared" si="232"/>
        <v>4</v>
      </c>
      <c r="H1532">
        <f t="shared" si="233"/>
        <v>0.20044160626015761</v>
      </c>
      <c r="I1532">
        <f t="shared" si="238"/>
        <v>-2.5187271725002489</v>
      </c>
      <c r="J1532">
        <f t="shared" si="234"/>
        <v>-2.9085244742533449</v>
      </c>
      <c r="K1532">
        <f t="shared" si="239"/>
        <v>-17.301132466507521</v>
      </c>
      <c r="L1532">
        <f t="shared" si="230"/>
        <v>1.2958514943138343E-2</v>
      </c>
      <c r="M1532">
        <f t="shared" si="235"/>
        <v>0.71218284604851223</v>
      </c>
      <c r="N1532">
        <f t="shared" si="236"/>
        <v>11.971423540529816</v>
      </c>
      <c r="O1532">
        <f t="shared" si="237"/>
        <v>1.5139999999999441</v>
      </c>
    </row>
    <row r="1533" spans="6:15">
      <c r="F1533">
        <f t="shared" si="231"/>
        <v>1.5149999999999439</v>
      </c>
      <c r="G1533">
        <f t="shared" si="232"/>
        <v>5</v>
      </c>
      <c r="H1533">
        <f t="shared" si="233"/>
        <v>0.20044160626015761</v>
      </c>
      <c r="I1533">
        <f t="shared" si="238"/>
        <v>-2.5187271725002489</v>
      </c>
      <c r="J1533">
        <f t="shared" si="234"/>
        <v>-2.9085244742533449</v>
      </c>
      <c r="K1533">
        <f t="shared" si="239"/>
        <v>-17.291754430758942</v>
      </c>
      <c r="L1533">
        <f t="shared" si="230"/>
        <v>1.291807715365432E-2</v>
      </c>
      <c r="M1533">
        <f t="shared" si="235"/>
        <v>0.70996043860992752</v>
      </c>
      <c r="N1533">
        <f t="shared" si="236"/>
        <v>11.971512686158059</v>
      </c>
      <c r="O1533">
        <f t="shared" si="237"/>
        <v>1.5149999999999439</v>
      </c>
    </row>
    <row r="1534" spans="6:15">
      <c r="F1534">
        <f t="shared" si="231"/>
        <v>1.5159999999999438</v>
      </c>
      <c r="G1534">
        <f t="shared" si="232"/>
        <v>6</v>
      </c>
      <c r="H1534">
        <f t="shared" si="233"/>
        <v>0.20044160626015761</v>
      </c>
      <c r="I1534">
        <f t="shared" si="238"/>
        <v>-2.5187271725002489</v>
      </c>
      <c r="J1534">
        <f t="shared" si="234"/>
        <v>-2.9085244742533449</v>
      </c>
      <c r="K1534">
        <f t="shared" si="239"/>
        <v>-17.2824026258263</v>
      </c>
      <c r="L1534">
        <f t="shared" si="230"/>
        <v>1.2877752470537053E-2</v>
      </c>
      <c r="M1534">
        <f t="shared" si="235"/>
        <v>0.70774424734769759</v>
      </c>
      <c r="N1534">
        <f t="shared" si="236"/>
        <v>11.971601582455603</v>
      </c>
      <c r="O1534">
        <f t="shared" si="237"/>
        <v>1.5159999999999438</v>
      </c>
    </row>
    <row r="1535" spans="6:15">
      <c r="F1535">
        <f t="shared" si="231"/>
        <v>1.5169999999999437</v>
      </c>
      <c r="G1535">
        <f t="shared" si="232"/>
        <v>7</v>
      </c>
      <c r="H1535">
        <f t="shared" si="233"/>
        <v>0.20044160626015761</v>
      </c>
      <c r="I1535">
        <f t="shared" si="238"/>
        <v>-2.5187271725002489</v>
      </c>
      <c r="J1535">
        <f t="shared" si="234"/>
        <v>-2.9085244742533449</v>
      </c>
      <c r="K1535">
        <f t="shared" si="239"/>
        <v>-17.273076978340793</v>
      </c>
      <c r="L1535">
        <f t="shared" si="230"/>
        <v>1.2837540577492619E-2</v>
      </c>
      <c r="M1535">
        <f t="shared" si="235"/>
        <v>0.70553425487872656</v>
      </c>
      <c r="N1535">
        <f t="shared" si="236"/>
        <v>11.971690230106091</v>
      </c>
      <c r="O1535">
        <f t="shared" si="237"/>
        <v>1.5169999999999437</v>
      </c>
    </row>
    <row r="1536" spans="6:15">
      <c r="F1536">
        <f t="shared" si="231"/>
        <v>1.5179999999999436</v>
      </c>
      <c r="G1536">
        <f t="shared" si="232"/>
        <v>8</v>
      </c>
      <c r="H1536">
        <f t="shared" si="233"/>
        <v>0.20044160626015761</v>
      </c>
      <c r="I1536">
        <f t="shared" si="238"/>
        <v>-2.5187271725002489</v>
      </c>
      <c r="J1536">
        <f t="shared" si="234"/>
        <v>-2.9085244742533449</v>
      </c>
      <c r="K1536">
        <f t="shared" si="239"/>
        <v>-17.26377741513879</v>
      </c>
      <c r="L1536">
        <f t="shared" si="230"/>
        <v>1.2797441159042579E-2</v>
      </c>
      <c r="M1536">
        <f t="shared" si="235"/>
        <v>0.70333044386473675</v>
      </c>
      <c r="N1536">
        <f t="shared" si="236"/>
        <v>11.971778629804851</v>
      </c>
      <c r="O1536">
        <f t="shared" si="237"/>
        <v>1.5179999999999436</v>
      </c>
    </row>
    <row r="1537" spans="6:15">
      <c r="F1537">
        <f t="shared" si="231"/>
        <v>1.5189999999999435</v>
      </c>
      <c r="G1537">
        <f t="shared" si="232"/>
        <v>9</v>
      </c>
      <c r="H1537">
        <f t="shared" si="233"/>
        <v>0.20044160626015761</v>
      </c>
      <c r="I1537">
        <f t="shared" si="238"/>
        <v>-2.5187271725002489</v>
      </c>
      <c r="J1537">
        <f t="shared" si="234"/>
        <v>-2.9085244742533449</v>
      </c>
      <c r="K1537">
        <f t="shared" si="239"/>
        <v>-17.254503863261291</v>
      </c>
      <c r="L1537">
        <f t="shared" si="230"/>
        <v>1.2757453900590059E-2</v>
      </c>
      <c r="M1537">
        <f t="shared" si="235"/>
        <v>0.70113279701589992</v>
      </c>
      <c r="N1537">
        <f t="shared" si="236"/>
        <v>11.97186678224541</v>
      </c>
      <c r="O1537">
        <f t="shared" si="237"/>
        <v>1.5189999999999435</v>
      </c>
    </row>
    <row r="1538" spans="6:15">
      <c r="F1538">
        <f t="shared" si="231"/>
        <v>1.5199999999999434</v>
      </c>
      <c r="G1538">
        <f t="shared" si="232"/>
        <v>0</v>
      </c>
      <c r="H1538">
        <f t="shared" si="233"/>
        <v>0.19041952594714973</v>
      </c>
      <c r="I1538">
        <f t="shared" si="238"/>
        <v>-2.5020557029183266</v>
      </c>
      <c r="J1538">
        <f t="shared" si="234"/>
        <v>-2.8912699703900837</v>
      </c>
      <c r="K1538">
        <f t="shared" si="239"/>
        <v>-17.245256249953382</v>
      </c>
      <c r="L1538">
        <f t="shared" si="230"/>
        <v>1.3120085146563452E-2</v>
      </c>
      <c r="M1538">
        <f t="shared" si="235"/>
        <v>0.72106253078220628</v>
      </c>
      <c r="N1538">
        <f t="shared" si="236"/>
        <v>11.971954688119364</v>
      </c>
      <c r="O1538">
        <f t="shared" si="237"/>
        <v>1.5199999999999434</v>
      </c>
    </row>
    <row r="1539" spans="6:15">
      <c r="F1539">
        <f t="shared" si="231"/>
        <v>1.5209999999999433</v>
      </c>
      <c r="G1539">
        <f t="shared" si="232"/>
        <v>1</v>
      </c>
      <c r="H1539">
        <f t="shared" si="233"/>
        <v>0.19041952594714973</v>
      </c>
      <c r="I1539">
        <f t="shared" si="238"/>
        <v>-2.5020557029183266</v>
      </c>
      <c r="J1539">
        <f t="shared" si="234"/>
        <v>-2.8912699703900837</v>
      </c>
      <c r="K1539">
        <f t="shared" si="239"/>
        <v>-17.235779756556152</v>
      </c>
      <c r="L1539">
        <f t="shared" si="230"/>
        <v>1.3083702841901888E-2</v>
      </c>
      <c r="M1539">
        <f t="shared" si="235"/>
        <v>0.71906300742683926</v>
      </c>
      <c r="N1539">
        <f t="shared" si="236"/>
        <v>11.971157498768711</v>
      </c>
      <c r="O1539">
        <f t="shared" si="237"/>
        <v>1.5209999999999433</v>
      </c>
    </row>
    <row r="1540" spans="6:15">
      <c r="F1540">
        <f t="shared" si="231"/>
        <v>1.5219999999999432</v>
      </c>
      <c r="G1540">
        <f t="shared" si="232"/>
        <v>2</v>
      </c>
      <c r="H1540">
        <f t="shared" si="233"/>
        <v>0.19041952594714973</v>
      </c>
      <c r="I1540">
        <f t="shared" si="238"/>
        <v>-2.5020557029183266</v>
      </c>
      <c r="J1540">
        <f t="shared" si="234"/>
        <v>-2.8912699703900837</v>
      </c>
      <c r="K1540">
        <f t="shared" si="239"/>
        <v>-17.226326933957946</v>
      </c>
      <c r="L1540">
        <f t="shared" si="230"/>
        <v>1.3042995425402881E-2</v>
      </c>
      <c r="M1540">
        <f t="shared" si="235"/>
        <v>0.71682578164404265</v>
      </c>
      <c r="N1540">
        <f t="shared" si="236"/>
        <v>11.971237479702927</v>
      </c>
      <c r="O1540">
        <f t="shared" si="237"/>
        <v>1.5219999999999432</v>
      </c>
    </row>
    <row r="1541" spans="6:15">
      <c r="F1541">
        <f t="shared" si="231"/>
        <v>1.5229999999999431</v>
      </c>
      <c r="G1541">
        <f t="shared" si="232"/>
        <v>3</v>
      </c>
      <c r="H1541">
        <f t="shared" si="233"/>
        <v>0.19041952594714973</v>
      </c>
      <c r="I1541">
        <f t="shared" si="238"/>
        <v>-2.5020557029183266</v>
      </c>
      <c r="J1541">
        <f t="shared" si="234"/>
        <v>-2.8912699703900837</v>
      </c>
      <c r="K1541">
        <f t="shared" si="239"/>
        <v>-17.216900517908432</v>
      </c>
      <c r="L1541">
        <f t="shared" si="230"/>
        <v>1.3002352622007341E-2</v>
      </c>
      <c r="M1541">
        <f t="shared" si="235"/>
        <v>0.71459210691197372</v>
      </c>
      <c r="N1541">
        <f t="shared" si="236"/>
        <v>11.971326968734239</v>
      </c>
      <c r="O1541">
        <f t="shared" si="237"/>
        <v>1.5229999999999431</v>
      </c>
    </row>
    <row r="1542" spans="6:15">
      <c r="F1542">
        <f t="shared" si="231"/>
        <v>1.523999999999943</v>
      </c>
      <c r="G1542">
        <f t="shared" si="232"/>
        <v>4</v>
      </c>
      <c r="H1542">
        <f t="shared" si="233"/>
        <v>0.19041952594714973</v>
      </c>
      <c r="I1542">
        <f t="shared" si="238"/>
        <v>-2.5020557029183266</v>
      </c>
      <c r="J1542">
        <f t="shared" si="234"/>
        <v>-2.8912699703900837</v>
      </c>
      <c r="K1542">
        <f t="shared" si="239"/>
        <v>-17.207500465718194</v>
      </c>
      <c r="L1542">
        <f t="shared" si="230"/>
        <v>1.2961822942492093E-2</v>
      </c>
      <c r="M1542">
        <f t="shared" si="235"/>
        <v>0.7123646493187803</v>
      </c>
      <c r="N1542">
        <f t="shared" si="236"/>
        <v>11.971416315723522</v>
      </c>
      <c r="O1542">
        <f t="shared" si="237"/>
        <v>1.523999999999943</v>
      </c>
    </row>
    <row r="1543" spans="6:15">
      <c r="F1543">
        <f t="shared" si="231"/>
        <v>1.5249999999999428</v>
      </c>
      <c r="G1543">
        <f t="shared" si="232"/>
        <v>5</v>
      </c>
      <c r="H1543">
        <f t="shared" si="233"/>
        <v>0.19041952594714973</v>
      </c>
      <c r="I1543">
        <f t="shared" si="238"/>
        <v>-2.5020557029183266</v>
      </c>
      <c r="J1543">
        <f t="shared" si="234"/>
        <v>-2.8912699703900837</v>
      </c>
      <c r="K1543">
        <f t="shared" si="239"/>
        <v>-17.198126703998295</v>
      </c>
      <c r="L1543">
        <f t="shared" si="230"/>
        <v>1.292140661205313E-2</v>
      </c>
      <c r="M1543">
        <f t="shared" si="235"/>
        <v>0.71014342124093655</v>
      </c>
      <c r="N1543">
        <f t="shared" si="236"/>
        <v>11.971505414027249</v>
      </c>
      <c r="O1543">
        <f t="shared" si="237"/>
        <v>1.5249999999999428</v>
      </c>
    </row>
    <row r="1544" spans="6:15">
      <c r="F1544">
        <f t="shared" si="231"/>
        <v>1.5259999999999427</v>
      </c>
      <c r="G1544">
        <f t="shared" si="232"/>
        <v>6</v>
      </c>
      <c r="H1544">
        <f t="shared" si="233"/>
        <v>0.19041952594714973</v>
      </c>
      <c r="I1544">
        <f t="shared" si="238"/>
        <v>-2.5020557029183266</v>
      </c>
      <c r="J1544">
        <f t="shared" si="234"/>
        <v>-2.8912699703900837</v>
      </c>
      <c r="K1544">
        <f t="shared" si="239"/>
        <v>-17.188779159222261</v>
      </c>
      <c r="L1544">
        <f t="shared" si="230"/>
        <v>1.288110331969477E-2</v>
      </c>
      <c r="M1544">
        <f t="shared" si="235"/>
        <v>0.70792840558653081</v>
      </c>
      <c r="N1544">
        <f t="shared" si="236"/>
        <v>11.971594263150363</v>
      </c>
      <c r="O1544">
        <f t="shared" si="237"/>
        <v>1.5259999999999427</v>
      </c>
    </row>
    <row r="1545" spans="6:15">
      <c r="F1545">
        <f t="shared" si="231"/>
        <v>1.5269999999999426</v>
      </c>
      <c r="G1545">
        <f t="shared" si="232"/>
        <v>7</v>
      </c>
      <c r="H1545">
        <f t="shared" si="233"/>
        <v>0.19041952594714973</v>
      </c>
      <c r="I1545">
        <f t="shared" si="238"/>
        <v>-2.5020557029183266</v>
      </c>
      <c r="J1545">
        <f t="shared" si="234"/>
        <v>-2.8912699703900837</v>
      </c>
      <c r="K1545">
        <f t="shared" si="239"/>
        <v>-17.17945775806545</v>
      </c>
      <c r="L1545">
        <f t="shared" si="230"/>
        <v>1.2840912749334243E-2</v>
      </c>
      <c r="M1545">
        <f t="shared" si="235"/>
        <v>0.70571958498407206</v>
      </c>
      <c r="N1545">
        <f t="shared" si="236"/>
        <v>11.97168286377654</v>
      </c>
      <c r="O1545">
        <f t="shared" si="237"/>
        <v>1.5269999999999426</v>
      </c>
    </row>
    <row r="1546" spans="6:15">
      <c r="F1546">
        <f t="shared" si="231"/>
        <v>1.5279999999999425</v>
      </c>
      <c r="G1546">
        <f t="shared" si="232"/>
        <v>8</v>
      </c>
      <c r="H1546">
        <f t="shared" si="233"/>
        <v>0.19041952594714973</v>
      </c>
      <c r="I1546">
        <f t="shared" si="238"/>
        <v>-2.5020557029183266</v>
      </c>
      <c r="J1546">
        <f t="shared" si="234"/>
        <v>-2.8912699703900837</v>
      </c>
      <c r="K1546">
        <f t="shared" si="239"/>
        <v>-17.17016242740825</v>
      </c>
      <c r="L1546">
        <f t="shared" si="230"/>
        <v>1.2800834585706498E-2</v>
      </c>
      <c r="M1546">
        <f t="shared" si="235"/>
        <v>0.70351694210700999</v>
      </c>
      <c r="N1546">
        <f t="shared" si="236"/>
        <v>11.971771216600636</v>
      </c>
      <c r="O1546">
        <f t="shared" si="237"/>
        <v>1.5279999999999425</v>
      </c>
    </row>
    <row r="1547" spans="6:15">
      <c r="F1547">
        <f t="shared" si="231"/>
        <v>1.5289999999999424</v>
      </c>
      <c r="G1547">
        <f t="shared" si="232"/>
        <v>9</v>
      </c>
      <c r="H1547">
        <f t="shared" si="233"/>
        <v>0.19041952594714973</v>
      </c>
      <c r="I1547">
        <f t="shared" si="238"/>
        <v>-2.5020557029183266</v>
      </c>
      <c r="J1547">
        <f t="shared" si="234"/>
        <v>-2.8912699703900837</v>
      </c>
      <c r="K1547">
        <f t="shared" si="239"/>
        <v>-17.160893094335556</v>
      </c>
      <c r="L1547">
        <f t="shared" si="230"/>
        <v>1.2760868514427487E-2</v>
      </c>
      <c r="M1547">
        <f t="shared" si="235"/>
        <v>0.70132045967721313</v>
      </c>
      <c r="N1547">
        <f t="shared" si="236"/>
        <v>11.971859322315719</v>
      </c>
      <c r="O1547">
        <f t="shared" si="237"/>
        <v>1.5289999999999424</v>
      </c>
    </row>
    <row r="1548" spans="6:15">
      <c r="F1548">
        <f t="shared" si="231"/>
        <v>1.5299999999999423</v>
      </c>
      <c r="G1548">
        <f t="shared" si="232"/>
        <v>0</v>
      </c>
      <c r="H1548">
        <f t="shared" si="233"/>
        <v>0.18089854964979224</v>
      </c>
      <c r="I1548">
        <f t="shared" si="238"/>
        <v>-2.4855603564523108</v>
      </c>
      <c r="J1548">
        <f t="shared" si="234"/>
        <v>-2.8741090772957483</v>
      </c>
      <c r="K1548">
        <f t="shared" si="239"/>
        <v>-17.151649686136196</v>
      </c>
      <c r="L1548">
        <f t="shared" si="230"/>
        <v>1.311926841220345E-2</v>
      </c>
      <c r="M1548">
        <f t="shared" si="235"/>
        <v>0.72101764414175984</v>
      </c>
      <c r="N1548">
        <f t="shared" si="236"/>
        <v>11.971947181612911</v>
      </c>
      <c r="O1548">
        <f t="shared" si="237"/>
        <v>1.5299999999999423</v>
      </c>
    </row>
    <row r="1549" spans="6:15">
      <c r="F1549">
        <f t="shared" si="231"/>
        <v>1.5309999999999422</v>
      </c>
      <c r="G1549">
        <f t="shared" si="232"/>
        <v>1</v>
      </c>
      <c r="H1549">
        <f t="shared" si="233"/>
        <v>0.18089854964979224</v>
      </c>
      <c r="I1549">
        <f t="shared" si="238"/>
        <v>-2.4855603564523108</v>
      </c>
      <c r="J1549">
        <f t="shared" si="234"/>
        <v>-2.8741090772957483</v>
      </c>
      <c r="K1549">
        <f t="shared" si="239"/>
        <v>-17.142180075578061</v>
      </c>
      <c r="L1549">
        <f t="shared" si="230"/>
        <v>1.3082842308228346E-2</v>
      </c>
      <c r="M1549">
        <f t="shared" si="235"/>
        <v>0.71901571363403727</v>
      </c>
      <c r="N1549">
        <f t="shared" si="236"/>
        <v>11.971159294234329</v>
      </c>
      <c r="O1549">
        <f t="shared" si="237"/>
        <v>1.5309999999999422</v>
      </c>
    </row>
    <row r="1550" spans="6:15">
      <c r="F1550">
        <f t="shared" si="231"/>
        <v>1.5319999999999421</v>
      </c>
      <c r="G1550">
        <f t="shared" si="232"/>
        <v>2</v>
      </c>
      <c r="H1550">
        <f t="shared" si="233"/>
        <v>0.18089854964979224</v>
      </c>
      <c r="I1550">
        <f t="shared" si="238"/>
        <v>-2.4855603564523108</v>
      </c>
      <c r="J1550">
        <f t="shared" si="234"/>
        <v>-2.8741090772957483</v>
      </c>
      <c r="K1550">
        <f t="shared" si="239"/>
        <v>-17.132734163071419</v>
      </c>
      <c r="L1550">
        <f t="shared" si="230"/>
        <v>1.3042166532152092E-2</v>
      </c>
      <c r="M1550">
        <f t="shared" si="235"/>
        <v>0.71678022676703645</v>
      </c>
      <c r="N1550">
        <f t="shared" si="236"/>
        <v>11.971239371454638</v>
      </c>
      <c r="O1550">
        <f t="shared" si="237"/>
        <v>1.5319999999999421</v>
      </c>
    </row>
    <row r="1551" spans="6:15">
      <c r="F1551">
        <f t="shared" si="231"/>
        <v>1.532999999999942</v>
      </c>
      <c r="G1551">
        <f t="shared" si="232"/>
        <v>3</v>
      </c>
      <c r="H1551">
        <f t="shared" si="233"/>
        <v>0.18089854964979224</v>
      </c>
      <c r="I1551">
        <f t="shared" si="238"/>
        <v>-2.4855603564523108</v>
      </c>
      <c r="J1551">
        <f t="shared" si="234"/>
        <v>-2.8741090772957483</v>
      </c>
      <c r="K1551">
        <f t="shared" si="239"/>
        <v>-17.123314636618336</v>
      </c>
      <c r="L1551">
        <f t="shared" si="230"/>
        <v>1.3001556429381641E-2</v>
      </c>
      <c r="M1551">
        <f t="shared" si="235"/>
        <v>0.71454834921808186</v>
      </c>
      <c r="N1551">
        <f t="shared" si="236"/>
        <v>11.971328790929318</v>
      </c>
      <c r="O1551">
        <f t="shared" si="237"/>
        <v>1.532999999999942</v>
      </c>
    </row>
    <row r="1552" spans="6:15">
      <c r="F1552">
        <f t="shared" si="231"/>
        <v>1.5339999999999419</v>
      </c>
      <c r="G1552">
        <f t="shared" si="232"/>
        <v>4</v>
      </c>
      <c r="H1552">
        <f t="shared" si="233"/>
        <v>0.18089854964979224</v>
      </c>
      <c r="I1552">
        <f t="shared" si="238"/>
        <v>-2.4855603564523108</v>
      </c>
      <c r="J1552">
        <f t="shared" si="234"/>
        <v>-2.8741090772957483</v>
      </c>
      <c r="K1552">
        <f t="shared" si="239"/>
        <v>-17.113921452859788</v>
      </c>
      <c r="L1552">
        <f t="shared" si="230"/>
        <v>1.2961059367209296E-2</v>
      </c>
      <c r="M1552">
        <f t="shared" si="235"/>
        <v>0.71232268423092415</v>
      </c>
      <c r="N1552">
        <f t="shared" si="236"/>
        <v>11.971418066031276</v>
      </c>
      <c r="O1552">
        <f t="shared" si="237"/>
        <v>1.5339999999999419</v>
      </c>
    </row>
    <row r="1553" spans="6:15">
      <c r="F1553">
        <f t="shared" si="231"/>
        <v>1.5349999999999417</v>
      </c>
      <c r="G1553">
        <f t="shared" si="232"/>
        <v>5</v>
      </c>
      <c r="H1553">
        <f t="shared" si="233"/>
        <v>0.18089854964979224</v>
      </c>
      <c r="I1553">
        <f t="shared" si="238"/>
        <v>-2.4855603564523108</v>
      </c>
      <c r="J1553">
        <f t="shared" si="234"/>
        <v>-2.8741090772957483</v>
      </c>
      <c r="K1553">
        <f t="shared" si="239"/>
        <v>-17.104554538460988</v>
      </c>
      <c r="L1553">
        <f t="shared" ref="L1553:L1616" si="240">$B$42*M1553</f>
        <v>1.2920675554913967E-2</v>
      </c>
      <c r="M1553">
        <f t="shared" si="235"/>
        <v>0.71010324330725516</v>
      </c>
      <c r="N1553">
        <f t="shared" si="236"/>
        <v>11.971507092630763</v>
      </c>
      <c r="O1553">
        <f t="shared" si="237"/>
        <v>1.5349999999999417</v>
      </c>
    </row>
    <row r="1554" spans="6:15">
      <c r="F1554">
        <f t="shared" ref="F1554:F1617" si="241">F1553+$B$17</f>
        <v>1.5359999999999416</v>
      </c>
      <c r="G1554">
        <f t="shared" ref="G1554:G1617" si="242">IF(G1553=($B$20-1),0,G1553+1)</f>
        <v>6</v>
      </c>
      <c r="H1554">
        <f t="shared" ref="H1554:H1617" si="243">IF(G1554=0,$B$31*$B$29+(1-$B$31)*H1553,H1553)</f>
        <v>0.18089854964979224</v>
      </c>
      <c r="I1554">
        <f t="shared" si="238"/>
        <v>-2.4855603564523108</v>
      </c>
      <c r="J1554">
        <f t="shared" ref="J1554:J1617" si="244">IF(G1554=0,IF(J1553&gt;$B$25,$B$25,IF(J1553&lt;-$B$25,-$B$25,J1553+$B$17*($B$29-K1553))),J1553)</f>
        <v>-2.8741090772957483</v>
      </c>
      <c r="K1554">
        <f t="shared" si="239"/>
        <v>-17.095213819959682</v>
      </c>
      <c r="L1554">
        <f t="shared" si="240"/>
        <v>1.2880404681581926E-2</v>
      </c>
      <c r="M1554">
        <f t="shared" ref="M1554:M1617" si="245">((0.01*I1554*N1554)-(K1554*$B$41))/$B$40</f>
        <v>0.70789000935966784</v>
      </c>
      <c r="N1554">
        <f t="shared" ref="N1554:N1617" si="246">$B$45-$B$47*$B$50*M1553-$B$46</f>
        <v>11.971595870267709</v>
      </c>
      <c r="O1554">
        <f t="shared" ref="O1554:O1617" si="247">IF(K1554&lt;0,F1554,9999)</f>
        <v>1.5359999999999416</v>
      </c>
    </row>
    <row r="1555" spans="6:15">
      <c r="F1555">
        <f t="shared" si="241"/>
        <v>1.5369999999999415</v>
      </c>
      <c r="G1555">
        <f t="shared" si="242"/>
        <v>7</v>
      </c>
      <c r="H1555">
        <f t="shared" si="243"/>
        <v>0.18089854964979224</v>
      </c>
      <c r="I1555">
        <f t="shared" ref="I1555:I1618" si="248">IF(G1555=0,MAX(-$B$26,MIN(($B$23*(H1555-K1554)+($B$24*J1555)),$B$26)),I1554)</f>
        <v>-2.4855603564523108</v>
      </c>
      <c r="J1555">
        <f t="shared" si="244"/>
        <v>-2.8741090772957483</v>
      </c>
      <c r="K1555">
        <f t="shared" ref="K1555:K1618" si="249">K1554+($B$17*L1554/$B$34)-($B$17*$B$36*K1554/$B$34)</f>
        <v>-17.085899224095389</v>
      </c>
      <c r="L1555">
        <f t="shared" si="240"/>
        <v>1.2840246431427562E-2</v>
      </c>
      <c r="M1555">
        <f t="shared" si="245"/>
        <v>0.70568296503300232</v>
      </c>
      <c r="N1555">
        <f t="shared" si="246"/>
        <v>11.971684399625614</v>
      </c>
      <c r="O1555">
        <f t="shared" si="247"/>
        <v>1.5369999999999415</v>
      </c>
    </row>
    <row r="1556" spans="6:15">
      <c r="F1556">
        <f t="shared" si="241"/>
        <v>1.5379999999999414</v>
      </c>
      <c r="G1556">
        <f t="shared" si="242"/>
        <v>8</v>
      </c>
      <c r="H1556">
        <f t="shared" si="243"/>
        <v>0.18089854964979224</v>
      </c>
      <c r="I1556">
        <f t="shared" si="248"/>
        <v>-2.4855603564523108</v>
      </c>
      <c r="J1556">
        <f t="shared" si="244"/>
        <v>-2.8741090772957483</v>
      </c>
      <c r="K1556">
        <f t="shared" si="249"/>
        <v>-17.076610677812468</v>
      </c>
      <c r="L1556">
        <f t="shared" si="240"/>
        <v>1.2800200489485011E-2</v>
      </c>
      <c r="M1556">
        <f t="shared" si="245"/>
        <v>0.70348209301715148</v>
      </c>
      <c r="N1556">
        <f t="shared" si="246"/>
        <v>11.971772681398679</v>
      </c>
      <c r="O1556">
        <f t="shared" si="247"/>
        <v>1.5379999999999414</v>
      </c>
    </row>
    <row r="1557" spans="6:15">
      <c r="F1557">
        <f t="shared" si="241"/>
        <v>1.5389999999999413</v>
      </c>
      <c r="G1557">
        <f t="shared" si="242"/>
        <v>9</v>
      </c>
      <c r="H1557">
        <f t="shared" si="243"/>
        <v>0.18089854964979224</v>
      </c>
      <c r="I1557">
        <f t="shared" si="248"/>
        <v>-2.4855603564523108</v>
      </c>
      <c r="J1557">
        <f t="shared" si="244"/>
        <v>-2.8741090772957483</v>
      </c>
      <c r="K1557">
        <f t="shared" si="249"/>
        <v>-17.067348108259591</v>
      </c>
      <c r="L1557">
        <f t="shared" si="240"/>
        <v>1.2760266541668494E-2</v>
      </c>
      <c r="M1557">
        <f t="shared" si="245"/>
        <v>0.70128737605037594</v>
      </c>
      <c r="N1557">
        <f t="shared" si="246"/>
        <v>11.971860716279314</v>
      </c>
      <c r="O1557">
        <f t="shared" si="247"/>
        <v>1.5389999999999413</v>
      </c>
    </row>
    <row r="1558" spans="6:15">
      <c r="F1558">
        <f t="shared" si="241"/>
        <v>1.5399999999999412</v>
      </c>
      <c r="G1558">
        <f t="shared" si="242"/>
        <v>0</v>
      </c>
      <c r="H1558">
        <f t="shared" si="243"/>
        <v>0.17185362216730263</v>
      </c>
      <c r="I1558">
        <f t="shared" si="248"/>
        <v>-2.4692363079796564</v>
      </c>
      <c r="J1558">
        <f t="shared" si="244"/>
        <v>-2.8570417291874888</v>
      </c>
      <c r="K1558">
        <f t="shared" si="249"/>
        <v>-17.058111442789166</v>
      </c>
      <c r="L1558">
        <f t="shared" si="240"/>
        <v>1.3114562787979902E-2</v>
      </c>
      <c r="M1558">
        <f t="shared" si="245"/>
        <v>0.72075902925674662</v>
      </c>
      <c r="N1558">
        <f t="shared" si="246"/>
        <v>11.971948504957984</v>
      </c>
      <c r="O1558">
        <f t="shared" si="247"/>
        <v>1.5399999999999412</v>
      </c>
    </row>
    <row r="1559" spans="6:15">
      <c r="F1559">
        <f t="shared" si="241"/>
        <v>1.5409999999999411</v>
      </c>
      <c r="G1559">
        <f t="shared" si="242"/>
        <v>1</v>
      </c>
      <c r="H1559">
        <f t="shared" si="243"/>
        <v>0.17185362216730263</v>
      </c>
      <c r="I1559">
        <f t="shared" si="248"/>
        <v>-2.4692363079796564</v>
      </c>
      <c r="J1559">
        <f t="shared" si="244"/>
        <v>-2.8570417291874888</v>
      </c>
      <c r="K1559">
        <f t="shared" si="249"/>
        <v>-17.048651171698793</v>
      </c>
      <c r="L1559">
        <f t="shared" si="240"/>
        <v>1.3078105644703577E-2</v>
      </c>
      <c r="M1559">
        <f t="shared" si="245"/>
        <v>0.71875539287007262</v>
      </c>
      <c r="N1559">
        <f t="shared" si="246"/>
        <v>11.97116963882973</v>
      </c>
      <c r="O1559">
        <f t="shared" si="247"/>
        <v>1.5409999999999411</v>
      </c>
    </row>
    <row r="1560" spans="6:15">
      <c r="F1560">
        <f t="shared" si="241"/>
        <v>1.541999999999941</v>
      </c>
      <c r="G1560">
        <f t="shared" si="242"/>
        <v>2</v>
      </c>
      <c r="H1560">
        <f t="shared" si="243"/>
        <v>0.17185362216730263</v>
      </c>
      <c r="I1560">
        <f t="shared" si="248"/>
        <v>-2.4692363079796564</v>
      </c>
      <c r="J1560">
        <f t="shared" si="244"/>
        <v>-2.8570417291874888</v>
      </c>
      <c r="K1560">
        <f t="shared" si="249"/>
        <v>-17.039214617669504</v>
      </c>
      <c r="L1560">
        <f t="shared" si="240"/>
        <v>1.3037472066586401E-2</v>
      </c>
      <c r="M1560">
        <f t="shared" si="245"/>
        <v>0.71652222514710384</v>
      </c>
      <c r="N1560">
        <f t="shared" si="246"/>
        <v>11.971249784285197</v>
      </c>
      <c r="O1560">
        <f t="shared" si="247"/>
        <v>1.541999999999941</v>
      </c>
    </row>
    <row r="1561" spans="6:15">
      <c r="F1561">
        <f t="shared" si="241"/>
        <v>1.5429999999999409</v>
      </c>
      <c r="G1561">
        <f t="shared" si="242"/>
        <v>3</v>
      </c>
      <c r="H1561">
        <f t="shared" si="243"/>
        <v>0.17185362216730263</v>
      </c>
      <c r="I1561">
        <f t="shared" si="248"/>
        <v>-2.4692363079796564</v>
      </c>
      <c r="J1561">
        <f t="shared" si="244"/>
        <v>-2.8570417291874888</v>
      </c>
      <c r="K1561">
        <f t="shared" si="249"/>
        <v>-17.029804422350278</v>
      </c>
      <c r="L1561">
        <f t="shared" si="240"/>
        <v>1.2996905154463971E-2</v>
      </c>
      <c r="M1561">
        <f t="shared" si="245"/>
        <v>0.71429272129905297</v>
      </c>
      <c r="N1561">
        <f t="shared" si="246"/>
        <v>11.971339110994116</v>
      </c>
      <c r="O1561">
        <f t="shared" si="247"/>
        <v>1.5429999999999409</v>
      </c>
    </row>
    <row r="1562" spans="6:15">
      <c r="F1562">
        <f t="shared" si="241"/>
        <v>1.5439999999999408</v>
      </c>
      <c r="G1562">
        <f t="shared" si="242"/>
        <v>4</v>
      </c>
      <c r="H1562">
        <f t="shared" si="243"/>
        <v>0.17185362216730263</v>
      </c>
      <c r="I1562">
        <f t="shared" si="248"/>
        <v>-2.4692363079796564</v>
      </c>
      <c r="J1562">
        <f t="shared" si="244"/>
        <v>-2.8570417291874888</v>
      </c>
      <c r="K1562">
        <f t="shared" si="249"/>
        <v>-17.02042054175568</v>
      </c>
      <c r="L1562">
        <f t="shared" si="240"/>
        <v>1.2956451169798973E-2</v>
      </c>
      <c r="M1562">
        <f t="shared" si="245"/>
        <v>0.71206942379473692</v>
      </c>
      <c r="N1562">
        <f t="shared" si="246"/>
        <v>11.971428291148039</v>
      </c>
      <c r="O1562">
        <f t="shared" si="247"/>
        <v>1.5439999999999408</v>
      </c>
    </row>
    <row r="1563" spans="6:15">
      <c r="F1563">
        <f t="shared" si="241"/>
        <v>1.5449999999999406</v>
      </c>
      <c r="G1563">
        <f t="shared" si="242"/>
        <v>5</v>
      </c>
      <c r="H1563">
        <f t="shared" si="243"/>
        <v>0.17185362216730263</v>
      </c>
      <c r="I1563">
        <f t="shared" si="248"/>
        <v>-2.4692363079796564</v>
      </c>
      <c r="J1563">
        <f t="shared" si="244"/>
        <v>-2.8570417291874888</v>
      </c>
      <c r="K1563">
        <f t="shared" si="249"/>
        <v>-17.011062902624431</v>
      </c>
      <c r="L1563">
        <f t="shared" si="240"/>
        <v>1.2916110306650271E-2</v>
      </c>
      <c r="M1563">
        <f t="shared" si="245"/>
        <v>0.70985234329937441</v>
      </c>
      <c r="N1563">
        <f t="shared" si="246"/>
        <v>11.97151722304821</v>
      </c>
      <c r="O1563">
        <f t="shared" si="247"/>
        <v>1.5449999999999406</v>
      </c>
    </row>
    <row r="1564" spans="6:15">
      <c r="F1564">
        <f t="shared" si="241"/>
        <v>1.5459999999999405</v>
      </c>
      <c r="G1564">
        <f t="shared" si="242"/>
        <v>6</v>
      </c>
      <c r="H1564">
        <f t="shared" si="243"/>
        <v>0.17185362216730263</v>
      </c>
      <c r="I1564">
        <f t="shared" si="248"/>
        <v>-2.4692363079796564</v>
      </c>
      <c r="J1564">
        <f t="shared" si="244"/>
        <v>-2.8570417291874888</v>
      </c>
      <c r="K1564">
        <f t="shared" si="249"/>
        <v>-17.001731431577415</v>
      </c>
      <c r="L1564">
        <f t="shared" si="240"/>
        <v>1.2875882254276848E-2</v>
      </c>
      <c r="M1564">
        <f t="shared" si="245"/>
        <v>0.70764146273504991</v>
      </c>
      <c r="N1564">
        <f t="shared" si="246"/>
        <v>11.971605906268024</v>
      </c>
      <c r="O1564">
        <f t="shared" si="247"/>
        <v>1.5459999999999405</v>
      </c>
    </row>
    <row r="1565" spans="6:15">
      <c r="F1565">
        <f t="shared" si="241"/>
        <v>1.5469999999999404</v>
      </c>
      <c r="G1565">
        <f t="shared" si="242"/>
        <v>7</v>
      </c>
      <c r="H1565">
        <f t="shared" si="243"/>
        <v>0.17185362216730263</v>
      </c>
      <c r="I1565">
        <f t="shared" si="248"/>
        <v>-2.4692363079796564</v>
      </c>
      <c r="J1565">
        <f t="shared" si="244"/>
        <v>-2.8570417291874888</v>
      </c>
      <c r="K1565">
        <f t="shared" si="249"/>
        <v>-16.992426055437168</v>
      </c>
      <c r="L1565">
        <f t="shared" si="240"/>
        <v>1.2835766697271468E-2</v>
      </c>
      <c r="M1565">
        <f t="shared" si="245"/>
        <v>0.70543676476739892</v>
      </c>
      <c r="N1565">
        <f t="shared" si="246"/>
        <v>11.971694341490599</v>
      </c>
      <c r="O1565">
        <f t="shared" si="247"/>
        <v>1.5469999999999404</v>
      </c>
    </row>
    <row r="1566" spans="6:15">
      <c r="F1566">
        <f t="shared" si="241"/>
        <v>1.5479999999999403</v>
      </c>
      <c r="G1566">
        <f t="shared" si="242"/>
        <v>8</v>
      </c>
      <c r="H1566">
        <f t="shared" si="243"/>
        <v>0.17185362216730263</v>
      </c>
      <c r="I1566">
        <f t="shared" si="248"/>
        <v>-2.4692363079796564</v>
      </c>
      <c r="J1566">
        <f t="shared" si="244"/>
        <v>-2.8570417291874888</v>
      </c>
      <c r="K1566">
        <f t="shared" si="249"/>
        <v>-16.983146701230826</v>
      </c>
      <c r="L1566">
        <f t="shared" si="240"/>
        <v>1.2795763321048183E-2</v>
      </c>
      <c r="M1566">
        <f t="shared" si="245"/>
        <v>0.70323823210719349</v>
      </c>
      <c r="N1566">
        <f t="shared" si="246"/>
        <v>11.971782529409303</v>
      </c>
      <c r="O1566">
        <f t="shared" si="247"/>
        <v>1.5479999999999403</v>
      </c>
    </row>
    <row r="1567" spans="6:15">
      <c r="F1567">
        <f t="shared" si="241"/>
        <v>1.5489999999999402</v>
      </c>
      <c r="G1567">
        <f t="shared" si="242"/>
        <v>9</v>
      </c>
      <c r="H1567">
        <f t="shared" si="243"/>
        <v>0.17185362216730263</v>
      </c>
      <c r="I1567">
        <f t="shared" si="248"/>
        <v>-2.4692363079796564</v>
      </c>
      <c r="J1567">
        <f t="shared" si="244"/>
        <v>-2.8570417291874888</v>
      </c>
      <c r="K1567">
        <f t="shared" si="249"/>
        <v>-16.973893296189594</v>
      </c>
      <c r="L1567">
        <f t="shared" si="240"/>
        <v>1.2755871811900042E-2</v>
      </c>
      <c r="M1567">
        <f t="shared" si="245"/>
        <v>0.70104584751351473</v>
      </c>
      <c r="N1567">
        <f t="shared" si="246"/>
        <v>11.971870470715713</v>
      </c>
      <c r="O1567">
        <f t="shared" si="247"/>
        <v>1.5489999999999402</v>
      </c>
    </row>
    <row r="1568" spans="6:15">
      <c r="F1568">
        <f t="shared" si="241"/>
        <v>1.5499999999999401</v>
      </c>
      <c r="G1568">
        <f t="shared" si="242"/>
        <v>0</v>
      </c>
      <c r="H1568">
        <f t="shared" si="243"/>
        <v>0.16326094105893749</v>
      </c>
      <c r="I1568">
        <f t="shared" si="248"/>
        <v>-2.4530789482883506</v>
      </c>
      <c r="J1568">
        <f t="shared" si="244"/>
        <v>-2.8400678358912992</v>
      </c>
      <c r="K1568">
        <f t="shared" si="249"/>
        <v>-16.964665767748166</v>
      </c>
      <c r="L1568">
        <f t="shared" si="240"/>
        <v>1.3106186246166935E-2</v>
      </c>
      <c r="M1568">
        <f t="shared" si="245"/>
        <v>0.7202986655951249</v>
      </c>
      <c r="N1568">
        <f t="shared" si="246"/>
        <v>11.97195816609946</v>
      </c>
      <c r="O1568">
        <f t="shared" si="247"/>
        <v>1.5499999999999401</v>
      </c>
    </row>
    <row r="1569" spans="6:15">
      <c r="F1569">
        <f t="shared" si="241"/>
        <v>1.55099999999994</v>
      </c>
      <c r="G1569">
        <f t="shared" si="242"/>
        <v>1</v>
      </c>
      <c r="H1569">
        <f t="shared" si="243"/>
        <v>0.16326094105893749</v>
      </c>
      <c r="I1569">
        <f t="shared" si="248"/>
        <v>-2.4530789482883506</v>
      </c>
      <c r="J1569">
        <f t="shared" si="244"/>
        <v>-2.8400678358912992</v>
      </c>
      <c r="K1569">
        <f t="shared" si="249"/>
        <v>-16.95521715315072</v>
      </c>
      <c r="L1569">
        <f t="shared" si="240"/>
        <v>1.3069710120444474E-2</v>
      </c>
      <c r="M1569">
        <f t="shared" si="245"/>
        <v>0.71829398595831195</v>
      </c>
      <c r="N1569">
        <f t="shared" si="246"/>
        <v>11.971188053376196</v>
      </c>
      <c r="O1569">
        <f t="shared" si="247"/>
        <v>1.55099999999994</v>
      </c>
    </row>
    <row r="1570" spans="6:15">
      <c r="F1570">
        <f t="shared" si="241"/>
        <v>1.5519999999999399</v>
      </c>
      <c r="G1570">
        <f t="shared" si="242"/>
        <v>2</v>
      </c>
      <c r="H1570">
        <f t="shared" si="243"/>
        <v>0.16326094105893749</v>
      </c>
      <c r="I1570">
        <f t="shared" si="248"/>
        <v>-2.4530789482883506</v>
      </c>
      <c r="J1570">
        <f t="shared" si="244"/>
        <v>-2.8400678358912992</v>
      </c>
      <c r="K1570">
        <f t="shared" si="249"/>
        <v>-16.945792266835607</v>
      </c>
      <c r="L1570">
        <f t="shared" si="240"/>
        <v>1.3029128694792717E-2</v>
      </c>
      <c r="M1570">
        <f t="shared" si="245"/>
        <v>0.71606368446588076</v>
      </c>
      <c r="N1570">
        <f t="shared" si="246"/>
        <v>11.971268240561667</v>
      </c>
      <c r="O1570">
        <f t="shared" si="247"/>
        <v>1.5519999999999399</v>
      </c>
    </row>
    <row r="1571" spans="6:15">
      <c r="F1571">
        <f t="shared" si="241"/>
        <v>1.5529999999999398</v>
      </c>
      <c r="G1571">
        <f t="shared" si="242"/>
        <v>3</v>
      </c>
      <c r="H1571">
        <f t="shared" si="243"/>
        <v>0.16326094105893749</v>
      </c>
      <c r="I1571">
        <f t="shared" si="248"/>
        <v>-2.4530789482883506</v>
      </c>
      <c r="J1571">
        <f t="shared" si="244"/>
        <v>-2.8400678358912992</v>
      </c>
      <c r="K1571">
        <f t="shared" si="249"/>
        <v>-16.936393705429818</v>
      </c>
      <c r="L1571">
        <f t="shared" si="240"/>
        <v>1.298861486379678E-2</v>
      </c>
      <c r="M1571">
        <f t="shared" si="245"/>
        <v>0.71383709788635197</v>
      </c>
      <c r="N1571">
        <f t="shared" si="246"/>
        <v>11.971357452621366</v>
      </c>
      <c r="O1571">
        <f t="shared" si="247"/>
        <v>1.5529999999999398</v>
      </c>
    </row>
    <row r="1572" spans="6:15">
      <c r="F1572">
        <f t="shared" si="241"/>
        <v>1.5539999999999397</v>
      </c>
      <c r="G1572">
        <f t="shared" si="242"/>
        <v>4</v>
      </c>
      <c r="H1572">
        <f t="shared" si="243"/>
        <v>0.16326094105893749</v>
      </c>
      <c r="I1572">
        <f t="shared" si="248"/>
        <v>-2.4530789482883506</v>
      </c>
      <c r="J1572">
        <f t="shared" si="244"/>
        <v>-2.8400678358912992</v>
      </c>
      <c r="K1572">
        <f t="shared" si="249"/>
        <v>-16.927021424362472</v>
      </c>
      <c r="L1572">
        <f t="shared" si="240"/>
        <v>1.2948213818970591E-2</v>
      </c>
      <c r="M1572">
        <f t="shared" si="245"/>
        <v>0.71161670988557379</v>
      </c>
      <c r="N1572">
        <f t="shared" si="246"/>
        <v>11.971446516084546</v>
      </c>
      <c r="O1572">
        <f t="shared" si="247"/>
        <v>1.5539999999999397</v>
      </c>
    </row>
    <row r="1573" spans="6:15">
      <c r="F1573">
        <f t="shared" si="241"/>
        <v>1.5549999999999395</v>
      </c>
      <c r="G1573">
        <f t="shared" si="242"/>
        <v>5</v>
      </c>
      <c r="H1573">
        <f t="shared" si="243"/>
        <v>0.16326094105893749</v>
      </c>
      <c r="I1573">
        <f t="shared" si="248"/>
        <v>-2.4530789482883506</v>
      </c>
      <c r="J1573">
        <f t="shared" si="244"/>
        <v>-2.8400678358912992</v>
      </c>
      <c r="K1573">
        <f t="shared" si="249"/>
        <v>-16.917675350464044</v>
      </c>
      <c r="L1573">
        <f t="shared" si="240"/>
        <v>1.2907925739814414E-2</v>
      </c>
      <c r="M1573">
        <f t="shared" si="245"/>
        <v>0.70940253032864342</v>
      </c>
      <c r="N1573">
        <f t="shared" si="246"/>
        <v>11.971535331604578</v>
      </c>
      <c r="O1573">
        <f t="shared" si="247"/>
        <v>1.5549999999999395</v>
      </c>
    </row>
    <row r="1574" spans="6:15">
      <c r="F1574">
        <f t="shared" si="241"/>
        <v>1.5559999999999394</v>
      </c>
      <c r="G1574">
        <f t="shared" si="242"/>
        <v>6</v>
      </c>
      <c r="H1574">
        <f t="shared" si="243"/>
        <v>0.16326094105893749</v>
      </c>
      <c r="I1574">
        <f t="shared" si="248"/>
        <v>-2.4530789482883506</v>
      </c>
      <c r="J1574">
        <f t="shared" si="244"/>
        <v>-2.8400678358912992</v>
      </c>
      <c r="K1574">
        <f t="shared" si="249"/>
        <v>-16.908355410456384</v>
      </c>
      <c r="L1574">
        <f t="shared" si="240"/>
        <v>1.2867750315845526E-2</v>
      </c>
      <c r="M1574">
        <f t="shared" si="245"/>
        <v>0.70719454215184085</v>
      </c>
      <c r="N1574">
        <f t="shared" si="246"/>
        <v>11.971623898786854</v>
      </c>
      <c r="O1574">
        <f t="shared" si="247"/>
        <v>1.5559999999999394</v>
      </c>
    </row>
    <row r="1575" spans="6:15">
      <c r="F1575">
        <f t="shared" si="241"/>
        <v>1.5569999999999393</v>
      </c>
      <c r="G1575">
        <f t="shared" si="242"/>
        <v>7</v>
      </c>
      <c r="H1575">
        <f t="shared" si="243"/>
        <v>0.16326094105893749</v>
      </c>
      <c r="I1575">
        <f t="shared" si="248"/>
        <v>-2.4530789482883506</v>
      </c>
      <c r="J1575">
        <f t="shared" si="244"/>
        <v>-2.8400678358912992</v>
      </c>
      <c r="K1575">
        <f t="shared" si="249"/>
        <v>-16.899061531262831</v>
      </c>
      <c r="L1575">
        <f t="shared" si="240"/>
        <v>1.2827687232111525E-2</v>
      </c>
      <c r="M1575">
        <f t="shared" si="245"/>
        <v>0.70499272804579871</v>
      </c>
      <c r="N1575">
        <f t="shared" si="246"/>
        <v>11.971712218313927</v>
      </c>
      <c r="O1575">
        <f t="shared" si="247"/>
        <v>1.5569999999999393</v>
      </c>
    </row>
    <row r="1576" spans="6:15">
      <c r="F1576">
        <f t="shared" si="241"/>
        <v>1.5579999999999392</v>
      </c>
      <c r="G1576">
        <f t="shared" si="242"/>
        <v>8</v>
      </c>
      <c r="H1576">
        <f t="shared" si="243"/>
        <v>0.16326094105893749</v>
      </c>
      <c r="I1576">
        <f t="shared" si="248"/>
        <v>-2.4530789482883506</v>
      </c>
      <c r="J1576">
        <f t="shared" si="244"/>
        <v>-2.8400678358912992</v>
      </c>
      <c r="K1576">
        <f t="shared" si="249"/>
        <v>-16.889793640011021</v>
      </c>
      <c r="L1576">
        <f t="shared" si="240"/>
        <v>1.2787736174482511E-2</v>
      </c>
      <c r="M1576">
        <f t="shared" si="245"/>
        <v>0.70279707074635289</v>
      </c>
      <c r="N1576">
        <f t="shared" si="246"/>
        <v>11.971800290878168</v>
      </c>
      <c r="O1576">
        <f t="shared" si="247"/>
        <v>1.5579999999999392</v>
      </c>
    </row>
    <row r="1577" spans="6:15">
      <c r="F1577">
        <f t="shared" si="241"/>
        <v>1.5589999999999391</v>
      </c>
      <c r="G1577">
        <f t="shared" si="242"/>
        <v>9</v>
      </c>
      <c r="H1577">
        <f t="shared" si="243"/>
        <v>0.16326094105893749</v>
      </c>
      <c r="I1577">
        <f t="shared" si="248"/>
        <v>-2.4530789482883506</v>
      </c>
      <c r="J1577">
        <f t="shared" si="244"/>
        <v>-2.8400678358912992</v>
      </c>
      <c r="K1577">
        <f t="shared" si="249"/>
        <v>-16.880551664032364</v>
      </c>
      <c r="L1577">
        <f t="shared" si="240"/>
        <v>1.2747896829706281E-2</v>
      </c>
      <c r="M1577">
        <f t="shared" si="245"/>
        <v>0.7006075530375766</v>
      </c>
      <c r="N1577">
        <f t="shared" si="246"/>
        <v>11.971888117170145</v>
      </c>
      <c r="O1577">
        <f t="shared" si="247"/>
        <v>1.5589999999999391</v>
      </c>
    </row>
    <row r="1578" spans="6:15">
      <c r="F1578">
        <f t="shared" si="241"/>
        <v>1.559999999999939</v>
      </c>
      <c r="G1578">
        <f t="shared" si="242"/>
        <v>0</v>
      </c>
      <c r="H1578">
        <f t="shared" si="243"/>
        <v>0.15509789400599061</v>
      </c>
      <c r="I1578">
        <f t="shared" si="248"/>
        <v>-2.4370838735282518</v>
      </c>
      <c r="J1578">
        <f t="shared" si="244"/>
        <v>-2.8231872842272669</v>
      </c>
      <c r="K1578">
        <f t="shared" si="249"/>
        <v>-16.871335530861465</v>
      </c>
      <c r="L1578">
        <f t="shared" si="240"/>
        <v>1.3094345722139132E-2</v>
      </c>
      <c r="M1578">
        <f t="shared" si="245"/>
        <v>0.71964792605144812</v>
      </c>
      <c r="N1578">
        <f t="shared" si="246"/>
        <v>11.971975697878497</v>
      </c>
      <c r="O1578">
        <f t="shared" si="247"/>
        <v>1.559999999999939</v>
      </c>
    </row>
    <row r="1579" spans="6:15">
      <c r="F1579">
        <f t="shared" si="241"/>
        <v>1.5609999999999389</v>
      </c>
      <c r="G1579">
        <f t="shared" si="242"/>
        <v>1</v>
      </c>
      <c r="H1579">
        <f t="shared" si="243"/>
        <v>0.15509789400599061</v>
      </c>
      <c r="I1579">
        <f t="shared" si="248"/>
        <v>-2.4370838735282518</v>
      </c>
      <c r="J1579">
        <f t="shared" si="244"/>
        <v>-2.8231872842272669</v>
      </c>
      <c r="K1579">
        <f t="shared" si="249"/>
        <v>-16.861900757257594</v>
      </c>
      <c r="L1579">
        <f t="shared" si="240"/>
        <v>1.3057862003836894E-2</v>
      </c>
      <c r="M1579">
        <f t="shared" si="245"/>
        <v>0.71764282913649047</v>
      </c>
      <c r="N1579">
        <f t="shared" si="246"/>
        <v>11.971214082957943</v>
      </c>
      <c r="O1579">
        <f t="shared" si="247"/>
        <v>1.5609999999999389</v>
      </c>
    </row>
    <row r="1580" spans="6:15">
      <c r="F1580">
        <f t="shared" si="241"/>
        <v>1.5619999999999388</v>
      </c>
      <c r="G1580">
        <f t="shared" si="242"/>
        <v>2</v>
      </c>
      <c r="H1580">
        <f t="shared" si="243"/>
        <v>0.15509789400599061</v>
      </c>
      <c r="I1580">
        <f t="shared" si="248"/>
        <v>-2.4370838735282518</v>
      </c>
      <c r="J1580">
        <f t="shared" si="244"/>
        <v>-2.8231872842272669</v>
      </c>
      <c r="K1580">
        <f t="shared" si="249"/>
        <v>-16.8524897158001</v>
      </c>
      <c r="L1580">
        <f t="shared" si="240"/>
        <v>1.3017342112825354E-2</v>
      </c>
      <c r="M1580">
        <f t="shared" si="245"/>
        <v>0.71541590950651746</v>
      </c>
      <c r="N1580">
        <f t="shared" si="246"/>
        <v>11.97129428683454</v>
      </c>
      <c r="O1580">
        <f t="shared" si="247"/>
        <v>1.5619999999999388</v>
      </c>
    </row>
    <row r="1581" spans="6:15">
      <c r="F1581">
        <f t="shared" si="241"/>
        <v>1.5629999999999387</v>
      </c>
      <c r="G1581">
        <f t="shared" si="242"/>
        <v>3</v>
      </c>
      <c r="H1581">
        <f t="shared" si="243"/>
        <v>0.15509789400599061</v>
      </c>
      <c r="I1581">
        <f t="shared" si="248"/>
        <v>-2.4370838735282518</v>
      </c>
      <c r="J1581">
        <f t="shared" si="244"/>
        <v>-2.8231872842272669</v>
      </c>
      <c r="K1581">
        <f t="shared" si="249"/>
        <v>-16.84310495936516</v>
      </c>
      <c r="L1581">
        <f t="shared" si="240"/>
        <v>1.297689068439652E-2</v>
      </c>
      <c r="M1581">
        <f t="shared" si="245"/>
        <v>0.71319275248956082</v>
      </c>
      <c r="N1581">
        <f t="shared" si="246"/>
        <v>11.97138336361974</v>
      </c>
      <c r="O1581">
        <f t="shared" si="247"/>
        <v>1.5629999999999387</v>
      </c>
    </row>
    <row r="1582" spans="6:15">
      <c r="F1582">
        <f t="shared" si="241"/>
        <v>1.5639999999999386</v>
      </c>
      <c r="G1582">
        <f t="shared" si="242"/>
        <v>4</v>
      </c>
      <c r="H1582">
        <f t="shared" si="243"/>
        <v>0.15509789400599061</v>
      </c>
      <c r="I1582">
        <f t="shared" si="248"/>
        <v>-2.4370838735282518</v>
      </c>
      <c r="J1582">
        <f t="shared" si="244"/>
        <v>-2.8231872842272669</v>
      </c>
      <c r="K1582">
        <f t="shared" si="249"/>
        <v>-16.833746442835292</v>
      </c>
      <c r="L1582">
        <f t="shared" si="240"/>
        <v>1.2936551874326522E-2</v>
      </c>
      <c r="M1582">
        <f t="shared" si="245"/>
        <v>0.71097578482868906</v>
      </c>
      <c r="N1582">
        <f t="shared" si="246"/>
        <v>11.971472289900417</v>
      </c>
      <c r="O1582">
        <f t="shared" si="247"/>
        <v>1.5639999999999386</v>
      </c>
    </row>
    <row r="1583" spans="6:15">
      <c r="F1583">
        <f t="shared" si="241"/>
        <v>1.5649999999999384</v>
      </c>
      <c r="G1583">
        <f t="shared" si="242"/>
        <v>5</v>
      </c>
      <c r="H1583">
        <f t="shared" si="243"/>
        <v>0.15509789400599061</v>
      </c>
      <c r="I1583">
        <f t="shared" si="248"/>
        <v>-2.4370838735282518</v>
      </c>
      <c r="J1583">
        <f t="shared" si="244"/>
        <v>-2.8231872842272669</v>
      </c>
      <c r="K1583">
        <f t="shared" si="249"/>
        <v>-16.824414093149933</v>
      </c>
      <c r="L1583">
        <f t="shared" si="240"/>
        <v>1.2896325848185062E-2</v>
      </c>
      <c r="M1583">
        <f t="shared" si="245"/>
        <v>0.70876501562339389</v>
      </c>
      <c r="N1583">
        <f t="shared" si="246"/>
        <v>11.971560968606852</v>
      </c>
      <c r="O1583">
        <f t="shared" si="247"/>
        <v>1.5649999999999384</v>
      </c>
    </row>
    <row r="1584" spans="6:15">
      <c r="F1584">
        <f t="shared" si="241"/>
        <v>1.5659999999999383</v>
      </c>
      <c r="G1584">
        <f t="shared" si="242"/>
        <v>6</v>
      </c>
      <c r="H1584">
        <f t="shared" si="243"/>
        <v>0.15509789400599061</v>
      </c>
      <c r="I1584">
        <f t="shared" si="248"/>
        <v>-2.4370838735282518</v>
      </c>
      <c r="J1584">
        <f t="shared" si="244"/>
        <v>-2.8231872842272669</v>
      </c>
      <c r="K1584">
        <f t="shared" si="249"/>
        <v>-16.815107837148698</v>
      </c>
      <c r="L1584">
        <f t="shared" si="240"/>
        <v>1.2856212295828305E-2</v>
      </c>
      <c r="M1584">
        <f t="shared" si="245"/>
        <v>0.70656042782858042</v>
      </c>
      <c r="N1584">
        <f t="shared" si="246"/>
        <v>11.971649399375064</v>
      </c>
      <c r="O1584">
        <f t="shared" si="247"/>
        <v>1.5659999999999383</v>
      </c>
    </row>
    <row r="1585" spans="6:15">
      <c r="F1585">
        <f t="shared" si="241"/>
        <v>1.5669999999999382</v>
      </c>
      <c r="G1585">
        <f t="shared" si="242"/>
        <v>7</v>
      </c>
      <c r="H1585">
        <f t="shared" si="243"/>
        <v>0.15509789400599061</v>
      </c>
      <c r="I1585">
        <f t="shared" si="248"/>
        <v>-2.4370838735282518</v>
      </c>
      <c r="J1585">
        <f t="shared" si="244"/>
        <v>-2.8231872842272669</v>
      </c>
      <c r="K1585">
        <f t="shared" si="249"/>
        <v>-16.805827601872469</v>
      </c>
      <c r="L1585">
        <f t="shared" si="240"/>
        <v>1.2816210902830685E-2</v>
      </c>
      <c r="M1585">
        <f t="shared" si="245"/>
        <v>0.70436200416383521</v>
      </c>
      <c r="N1585">
        <f t="shared" si="246"/>
        <v>11.971737582886856</v>
      </c>
      <c r="O1585">
        <f t="shared" si="247"/>
        <v>1.5669999999999382</v>
      </c>
    </row>
    <row r="1586" spans="6:15">
      <c r="F1586">
        <f t="shared" si="241"/>
        <v>1.5679999999999381</v>
      </c>
      <c r="G1586">
        <f t="shared" si="242"/>
        <v>8</v>
      </c>
      <c r="H1586">
        <f t="shared" si="243"/>
        <v>0.15509789400599061</v>
      </c>
      <c r="I1586">
        <f t="shared" si="248"/>
        <v>-2.4370838735282518</v>
      </c>
      <c r="J1586">
        <f t="shared" si="244"/>
        <v>-2.8231872842272669</v>
      </c>
      <c r="K1586">
        <f t="shared" si="249"/>
        <v>-16.796573314566086</v>
      </c>
      <c r="L1586">
        <f t="shared" si="240"/>
        <v>1.2776321355590019E-2</v>
      </c>
      <c r="M1586">
        <f t="shared" si="245"/>
        <v>0.70216972739399697</v>
      </c>
      <c r="N1586">
        <f t="shared" si="246"/>
        <v>11.971825519833446</v>
      </c>
      <c r="O1586">
        <f t="shared" si="247"/>
        <v>1.5679999999999381</v>
      </c>
    </row>
    <row r="1587" spans="6:15">
      <c r="F1587">
        <f t="shared" si="241"/>
        <v>1.568999999999938</v>
      </c>
      <c r="G1587">
        <f t="shared" si="242"/>
        <v>9</v>
      </c>
      <c r="H1587">
        <f t="shared" si="243"/>
        <v>0.15509789400599061</v>
      </c>
      <c r="I1587">
        <f t="shared" si="248"/>
        <v>-2.4370838735282518</v>
      </c>
      <c r="J1587">
        <f t="shared" si="244"/>
        <v>-2.8231872842272669</v>
      </c>
      <c r="K1587">
        <f t="shared" si="249"/>
        <v>-16.787344902677816</v>
      </c>
      <c r="L1587">
        <f t="shared" si="240"/>
        <v>1.2736543341380371E-2</v>
      </c>
      <c r="M1587">
        <f t="shared" si="245"/>
        <v>0.69998358033206176</v>
      </c>
      <c r="N1587">
        <f t="shared" si="246"/>
        <v>11.971913210904241</v>
      </c>
      <c r="O1587">
        <f t="shared" si="247"/>
        <v>1.568999999999938</v>
      </c>
    </row>
    <row r="1588" spans="6:15">
      <c r="F1588">
        <f t="shared" si="241"/>
        <v>1.5699999999999379</v>
      </c>
      <c r="G1588">
        <f t="shared" si="242"/>
        <v>0</v>
      </c>
      <c r="H1588">
        <f t="shared" si="243"/>
        <v>0.14734299930569109</v>
      </c>
      <c r="I1588">
        <f t="shared" si="248"/>
        <v>-2.4212468751806995</v>
      </c>
      <c r="J1588">
        <f t="shared" si="244"/>
        <v>-2.8063999393245891</v>
      </c>
      <c r="K1588">
        <f t="shared" si="249"/>
        <v>-16.778142293858789</v>
      </c>
      <c r="L1588">
        <f t="shared" si="240"/>
        <v>1.3079237666830709E-2</v>
      </c>
      <c r="M1588">
        <f t="shared" si="245"/>
        <v>0.71881760730929101</v>
      </c>
      <c r="N1588">
        <f t="shared" si="246"/>
        <v>11.972000656786717</v>
      </c>
      <c r="O1588">
        <f t="shared" si="247"/>
        <v>1.5699999999999379</v>
      </c>
    </row>
    <row r="1589" spans="6:15">
      <c r="F1589">
        <f t="shared" si="241"/>
        <v>1.5709999999999378</v>
      </c>
      <c r="G1589">
        <f t="shared" si="242"/>
        <v>1</v>
      </c>
      <c r="H1589">
        <f t="shared" si="243"/>
        <v>0.14734299930569109</v>
      </c>
      <c r="I1589">
        <f t="shared" si="248"/>
        <v>-2.4212468751806995</v>
      </c>
      <c r="J1589">
        <f t="shared" si="244"/>
        <v>-2.8063999393245891</v>
      </c>
      <c r="K1589">
        <f t="shared" si="249"/>
        <v>-16.768723419949147</v>
      </c>
      <c r="L1589">
        <f t="shared" si="240"/>
        <v>1.3042757113130196E-2</v>
      </c>
      <c r="M1589">
        <f t="shared" si="245"/>
        <v>0.71681268431665957</v>
      </c>
      <c r="N1589">
        <f t="shared" si="246"/>
        <v>11.971247295707629</v>
      </c>
      <c r="O1589">
        <f t="shared" si="247"/>
        <v>1.5709999999999378</v>
      </c>
    </row>
    <row r="1590" spans="6:15">
      <c r="F1590">
        <f t="shared" si="241"/>
        <v>1.5719999999999377</v>
      </c>
      <c r="G1590">
        <f t="shared" si="242"/>
        <v>2</v>
      </c>
      <c r="H1590">
        <f t="shared" si="243"/>
        <v>0.14734299930569109</v>
      </c>
      <c r="I1590">
        <f t="shared" si="248"/>
        <v>-2.4212468751806995</v>
      </c>
      <c r="J1590">
        <f t="shared" si="244"/>
        <v>-2.8063999393245891</v>
      </c>
      <c r="K1590">
        <f t="shared" si="249"/>
        <v>-16.759328275101719</v>
      </c>
      <c r="L1590">
        <f t="shared" si="240"/>
        <v>1.300230759575597E-2</v>
      </c>
      <c r="M1590">
        <f t="shared" si="245"/>
        <v>0.71458963232873718</v>
      </c>
      <c r="N1590">
        <f t="shared" si="246"/>
        <v>11.971327492627333</v>
      </c>
      <c r="O1590">
        <f t="shared" si="247"/>
        <v>1.5719999999999377</v>
      </c>
    </row>
    <row r="1591" spans="6:15">
      <c r="F1591">
        <f t="shared" si="241"/>
        <v>1.5729999999999376</v>
      </c>
      <c r="G1591">
        <f t="shared" si="242"/>
        <v>3</v>
      </c>
      <c r="H1591">
        <f t="shared" si="243"/>
        <v>0.14734299930569109</v>
      </c>
      <c r="I1591">
        <f t="shared" si="248"/>
        <v>-2.4212468751806995</v>
      </c>
      <c r="J1591">
        <f t="shared" si="244"/>
        <v>-2.8063999393245891</v>
      </c>
      <c r="K1591">
        <f t="shared" si="249"/>
        <v>-16.749959369656345</v>
      </c>
      <c r="L1591">
        <f t="shared" si="240"/>
        <v>1.2961927351270403E-2</v>
      </c>
      <c r="M1591">
        <f t="shared" si="245"/>
        <v>0.71237038748717507</v>
      </c>
      <c r="N1591">
        <f t="shared" si="246"/>
        <v>11.97141641470685</v>
      </c>
      <c r="O1591">
        <f t="shared" si="247"/>
        <v>1.5729999999999376</v>
      </c>
    </row>
    <row r="1592" spans="6:15">
      <c r="F1592">
        <f t="shared" si="241"/>
        <v>1.5739999999999374</v>
      </c>
      <c r="G1592">
        <f t="shared" si="242"/>
        <v>4</v>
      </c>
      <c r="H1592">
        <f t="shared" si="243"/>
        <v>0.14734299930569109</v>
      </c>
      <c r="I1592">
        <f t="shared" si="248"/>
        <v>-2.4212468751806995</v>
      </c>
      <c r="J1592">
        <f t="shared" si="244"/>
        <v>-2.8063999393245891</v>
      </c>
      <c r="K1592">
        <f t="shared" si="249"/>
        <v>-16.740616657985807</v>
      </c>
      <c r="L1592">
        <f t="shared" si="240"/>
        <v>1.2921659532350074E-2</v>
      </c>
      <c r="M1592">
        <f t="shared" si="245"/>
        <v>0.71015732140601651</v>
      </c>
      <c r="N1592">
        <f t="shared" si="246"/>
        <v>11.971505184500513</v>
      </c>
      <c r="O1592">
        <f t="shared" si="247"/>
        <v>1.5739999999999374</v>
      </c>
    </row>
    <row r="1593" spans="6:15">
      <c r="F1593">
        <f t="shared" si="241"/>
        <v>1.5749999999999373</v>
      </c>
      <c r="G1593">
        <f t="shared" si="242"/>
        <v>5</v>
      </c>
      <c r="H1593">
        <f t="shared" si="243"/>
        <v>0.14734299930569109</v>
      </c>
      <c r="I1593">
        <f t="shared" si="248"/>
        <v>-2.4212468751806995</v>
      </c>
      <c r="J1593">
        <f t="shared" si="244"/>
        <v>-2.8063999393245891</v>
      </c>
      <c r="K1593">
        <f t="shared" si="249"/>
        <v>-16.731300067154695</v>
      </c>
      <c r="L1593">
        <f t="shared" si="240"/>
        <v>1.2881504291230693E-2</v>
      </c>
      <c r="M1593">
        <f t="shared" si="245"/>
        <v>0.70795044245193472</v>
      </c>
      <c r="N1593">
        <f t="shared" si="246"/>
        <v>11.971593707143759</v>
      </c>
      <c r="O1593">
        <f t="shared" si="247"/>
        <v>1.5749999999999373</v>
      </c>
    </row>
    <row r="1594" spans="6:15">
      <c r="F1594">
        <f t="shared" si="241"/>
        <v>1.5759999999999372</v>
      </c>
      <c r="G1594">
        <f t="shared" si="242"/>
        <v>6</v>
      </c>
      <c r="H1594">
        <f t="shared" si="243"/>
        <v>0.14734299930569109</v>
      </c>
      <c r="I1594">
        <f t="shared" si="248"/>
        <v>-2.4212468751806995</v>
      </c>
      <c r="J1594">
        <f t="shared" si="244"/>
        <v>-2.8063999393245891</v>
      </c>
      <c r="K1594">
        <f t="shared" si="249"/>
        <v>-16.722009524136215</v>
      </c>
      <c r="L1594">
        <f t="shared" si="240"/>
        <v>1.284146131818319E-2</v>
      </c>
      <c r="M1594">
        <f t="shared" si="245"/>
        <v>0.70574973360262983</v>
      </c>
      <c r="N1594">
        <f t="shared" si="246"/>
        <v>11.971681982301922</v>
      </c>
      <c r="O1594">
        <f t="shared" si="247"/>
        <v>1.5759999999999372</v>
      </c>
    </row>
    <row r="1595" spans="6:15">
      <c r="F1595">
        <f t="shared" si="241"/>
        <v>1.5769999999999371</v>
      </c>
      <c r="G1595">
        <f t="shared" si="242"/>
        <v>7</v>
      </c>
      <c r="H1595">
        <f t="shared" si="243"/>
        <v>0.14734299930569109</v>
      </c>
      <c r="I1595">
        <f t="shared" si="248"/>
        <v>-2.4212468751806995</v>
      </c>
      <c r="J1595">
        <f t="shared" si="244"/>
        <v>-2.8063999393245891</v>
      </c>
      <c r="K1595">
        <f t="shared" si="249"/>
        <v>-16.712744956104558</v>
      </c>
      <c r="L1595">
        <f t="shared" si="240"/>
        <v>1.2801530299376654E-2</v>
      </c>
      <c r="M1595">
        <f t="shared" si="245"/>
        <v>0.70355517761036979</v>
      </c>
      <c r="N1595">
        <f t="shared" si="246"/>
        <v>11.971770010655895</v>
      </c>
      <c r="O1595">
        <f t="shared" si="247"/>
        <v>1.5769999999999371</v>
      </c>
    </row>
    <row r="1596" spans="6:15">
      <c r="F1596">
        <f t="shared" si="241"/>
        <v>1.577999999999937</v>
      </c>
      <c r="G1596">
        <f t="shared" si="242"/>
        <v>8</v>
      </c>
      <c r="H1596">
        <f t="shared" si="243"/>
        <v>0.14734299930569109</v>
      </c>
      <c r="I1596">
        <f t="shared" si="248"/>
        <v>-2.4212468751806995</v>
      </c>
      <c r="J1596">
        <f t="shared" si="244"/>
        <v>-2.8063999393245891</v>
      </c>
      <c r="K1596">
        <f t="shared" si="249"/>
        <v>-16.703506290437499</v>
      </c>
      <c r="L1596">
        <f t="shared" si="240"/>
        <v>1.276171092180416E-2</v>
      </c>
      <c r="M1596">
        <f t="shared" si="245"/>
        <v>0.70136675727270792</v>
      </c>
      <c r="N1596">
        <f t="shared" si="246"/>
        <v>11.971857792895586</v>
      </c>
      <c r="O1596">
        <f t="shared" si="247"/>
        <v>1.577999999999937</v>
      </c>
    </row>
    <row r="1597" spans="6:15">
      <c r="F1597">
        <f t="shared" si="241"/>
        <v>1.5789999999999369</v>
      </c>
      <c r="G1597">
        <f t="shared" si="242"/>
        <v>9</v>
      </c>
      <c r="H1597">
        <f t="shared" si="243"/>
        <v>0.14734299930569109</v>
      </c>
      <c r="I1597">
        <f t="shared" si="248"/>
        <v>-2.4212468751806995</v>
      </c>
      <c r="J1597">
        <f t="shared" si="244"/>
        <v>-2.8063999393245891</v>
      </c>
      <c r="K1597">
        <f t="shared" si="249"/>
        <v>-16.694293454715851</v>
      </c>
      <c r="L1597">
        <f t="shared" si="240"/>
        <v>1.2722002873333286E-2</v>
      </c>
      <c r="M1597">
        <f t="shared" si="245"/>
        <v>0.69918445543525909</v>
      </c>
      <c r="N1597">
        <f t="shared" si="246"/>
        <v>11.971945329709092</v>
      </c>
      <c r="O1597">
        <f t="shared" si="247"/>
        <v>1.5789999999999369</v>
      </c>
    </row>
    <row r="1598" spans="6:15">
      <c r="F1598">
        <f t="shared" si="241"/>
        <v>1.5799999999999368</v>
      </c>
      <c r="G1598">
        <f t="shared" si="242"/>
        <v>0</v>
      </c>
      <c r="H1598">
        <f t="shared" si="243"/>
        <v>0.13997584934040652</v>
      </c>
      <c r="I1598">
        <f t="shared" si="248"/>
        <v>-2.4055639305218079</v>
      </c>
      <c r="J1598">
        <f t="shared" si="244"/>
        <v>-2.7897056458698732</v>
      </c>
      <c r="K1598">
        <f t="shared" si="249"/>
        <v>-16.685106376722892</v>
      </c>
      <c r="L1598">
        <f t="shared" si="240"/>
        <v>1.3061048571579035E-2</v>
      </c>
      <c r="M1598">
        <f t="shared" si="245"/>
        <v>0.71781795868595522</v>
      </c>
      <c r="N1598">
        <f t="shared" si="246"/>
        <v>11.97203262178259</v>
      </c>
      <c r="O1598">
        <f t="shared" si="247"/>
        <v>1.5799999999999368</v>
      </c>
    </row>
    <row r="1599" spans="6:15">
      <c r="F1599">
        <f t="shared" si="241"/>
        <v>1.5809999999999367</v>
      </c>
      <c r="G1599">
        <f t="shared" si="242"/>
        <v>1</v>
      </c>
      <c r="H1599">
        <f t="shared" si="243"/>
        <v>0.13997584934040652</v>
      </c>
      <c r="I1599">
        <f t="shared" si="248"/>
        <v>-2.4055639305218079</v>
      </c>
      <c r="J1599">
        <f t="shared" si="244"/>
        <v>-2.7897056458698732</v>
      </c>
      <c r="K1599">
        <f t="shared" si="249"/>
        <v>-16.675705341796043</v>
      </c>
      <c r="L1599">
        <f t="shared" si="240"/>
        <v>1.3024581339513801E-2</v>
      </c>
      <c r="M1599">
        <f t="shared" si="245"/>
        <v>0.71581376783278328</v>
      </c>
      <c r="N1599">
        <f t="shared" si="246"/>
        <v>11.971287281652561</v>
      </c>
      <c r="O1599">
        <f t="shared" si="247"/>
        <v>1.5809999999999367</v>
      </c>
    </row>
    <row r="1600" spans="6:15">
      <c r="F1600">
        <f t="shared" si="241"/>
        <v>1.5819999999999366</v>
      </c>
      <c r="G1600">
        <f t="shared" si="242"/>
        <v>2</v>
      </c>
      <c r="H1600">
        <f t="shared" si="243"/>
        <v>0.13997584934040652</v>
      </c>
      <c r="I1600">
        <f t="shared" si="248"/>
        <v>-2.4055639305218079</v>
      </c>
      <c r="J1600">
        <f t="shared" si="244"/>
        <v>-2.7897056458698732</v>
      </c>
      <c r="K1600">
        <f t="shared" si="249"/>
        <v>-16.666328026286973</v>
      </c>
      <c r="L1600">
        <f t="shared" si="240"/>
        <v>1.2984210519283409E-2</v>
      </c>
      <c r="M1600">
        <f t="shared" si="245"/>
        <v>0.71359504093582371</v>
      </c>
      <c r="N1600">
        <f t="shared" si="246"/>
        <v>11.971367449286689</v>
      </c>
      <c r="O1600">
        <f t="shared" si="247"/>
        <v>1.5819999999999366</v>
      </c>
    </row>
    <row r="1601" spans="6:15">
      <c r="F1601">
        <f t="shared" si="241"/>
        <v>1.5829999999999365</v>
      </c>
      <c r="G1601">
        <f t="shared" si="242"/>
        <v>3</v>
      </c>
      <c r="H1601">
        <f t="shared" si="243"/>
        <v>0.13997584934040652</v>
      </c>
      <c r="I1601">
        <f t="shared" si="248"/>
        <v>-2.4055639305218079</v>
      </c>
      <c r="J1601">
        <f t="shared" si="244"/>
        <v>-2.7897056458698732</v>
      </c>
      <c r="K1601">
        <f t="shared" si="249"/>
        <v>-16.656976899160078</v>
      </c>
      <c r="L1601">
        <f t="shared" si="240"/>
        <v>1.294390972757007E-2</v>
      </c>
      <c r="M1601">
        <f t="shared" si="245"/>
        <v>0.71138016271356175</v>
      </c>
      <c r="N1601">
        <f t="shared" si="246"/>
        <v>11.971456198362567</v>
      </c>
      <c r="O1601">
        <f t="shared" si="247"/>
        <v>1.5829999999999365</v>
      </c>
    </row>
    <row r="1602" spans="6:15">
      <c r="F1602">
        <f t="shared" si="241"/>
        <v>1.5839999999999363</v>
      </c>
      <c r="G1602">
        <f t="shared" si="242"/>
        <v>4</v>
      </c>
      <c r="H1602">
        <f t="shared" si="243"/>
        <v>0.13997584934040652</v>
      </c>
      <c r="I1602">
        <f t="shared" si="248"/>
        <v>-2.4055639305218079</v>
      </c>
      <c r="J1602">
        <f t="shared" si="244"/>
        <v>-2.7897056458698732</v>
      </c>
      <c r="K1602">
        <f t="shared" si="249"/>
        <v>-16.647651914313375</v>
      </c>
      <c r="L1602">
        <f t="shared" si="240"/>
        <v>1.2903721145107216E-2</v>
      </c>
      <c r="M1602">
        <f t="shared" si="245"/>
        <v>0.70917145136333049</v>
      </c>
      <c r="N1602">
        <f t="shared" si="246"/>
        <v>11.971544793491457</v>
      </c>
      <c r="O1602">
        <f t="shared" si="247"/>
        <v>1.5839999999999363</v>
      </c>
    </row>
    <row r="1603" spans="6:15">
      <c r="F1603">
        <f t="shared" si="241"/>
        <v>1.5849999999999362</v>
      </c>
      <c r="G1603">
        <f t="shared" si="242"/>
        <v>5</v>
      </c>
      <c r="H1603">
        <f t="shared" si="243"/>
        <v>0.13997584934040652</v>
      </c>
      <c r="I1603">
        <f t="shared" si="248"/>
        <v>-2.4055639305218079</v>
      </c>
      <c r="J1603">
        <f t="shared" si="244"/>
        <v>-2.7897056458698732</v>
      </c>
      <c r="K1603">
        <f t="shared" si="249"/>
        <v>-16.638352998951859</v>
      </c>
      <c r="L1603">
        <f t="shared" si="240"/>
        <v>1.2863644911363423E-2</v>
      </c>
      <c r="M1603">
        <f t="shared" si="245"/>
        <v>0.70696891455013855</v>
      </c>
      <c r="N1603">
        <f t="shared" si="246"/>
        <v>11.971633141945468</v>
      </c>
      <c r="O1603">
        <f t="shared" si="247"/>
        <v>1.5849999999999362</v>
      </c>
    </row>
    <row r="1604" spans="6:15">
      <c r="F1604">
        <f t="shared" si="241"/>
        <v>1.5859999999999361</v>
      </c>
      <c r="G1604">
        <f t="shared" si="242"/>
        <v>6</v>
      </c>
      <c r="H1604">
        <f t="shared" si="243"/>
        <v>0.13997584934040652</v>
      </c>
      <c r="I1604">
        <f t="shared" si="248"/>
        <v>-2.4055639305218079</v>
      </c>
      <c r="J1604">
        <f t="shared" si="244"/>
        <v>-2.7897056458698732</v>
      </c>
      <c r="K1604">
        <f t="shared" si="249"/>
        <v>-16.629080080197216</v>
      </c>
      <c r="L1604">
        <f t="shared" si="240"/>
        <v>1.2823680717096005E-2</v>
      </c>
      <c r="M1604">
        <f t="shared" si="245"/>
        <v>0.70477253527841677</v>
      </c>
      <c r="N1604">
        <f t="shared" si="246"/>
        <v>11.971721243417994</v>
      </c>
      <c r="O1604">
        <f t="shared" si="247"/>
        <v>1.5859999999999361</v>
      </c>
    </row>
    <row r="1605" spans="6:15">
      <c r="F1605">
        <f t="shared" si="241"/>
        <v>1.586999999999936</v>
      </c>
      <c r="G1605">
        <f t="shared" si="242"/>
        <v>7</v>
      </c>
      <c r="H1605">
        <f t="shared" si="243"/>
        <v>0.13997584934040652</v>
      </c>
      <c r="I1605">
        <f t="shared" si="248"/>
        <v>-2.4055639305218079</v>
      </c>
      <c r="J1605">
        <f t="shared" si="244"/>
        <v>-2.7897056458698732</v>
      </c>
      <c r="K1605">
        <f t="shared" si="249"/>
        <v>-16.619833085371798</v>
      </c>
      <c r="L1605">
        <f t="shared" si="240"/>
        <v>1.2783828249132455E-2</v>
      </c>
      <c r="M1605">
        <f t="shared" si="245"/>
        <v>0.70258229633661839</v>
      </c>
      <c r="N1605">
        <f t="shared" si="246"/>
        <v>11.971809098588864</v>
      </c>
      <c r="O1605">
        <f t="shared" si="247"/>
        <v>1.586999999999936</v>
      </c>
    </row>
    <row r="1606" spans="6:15">
      <c r="F1606">
        <f t="shared" si="241"/>
        <v>1.5879999999999359</v>
      </c>
      <c r="G1606">
        <f t="shared" si="242"/>
        <v>8</v>
      </c>
      <c r="H1606">
        <f t="shared" si="243"/>
        <v>0.13997584934040652</v>
      </c>
      <c r="I1606">
        <f t="shared" si="248"/>
        <v>-2.4055639305218079</v>
      </c>
      <c r="J1606">
        <f t="shared" si="244"/>
        <v>-2.7897056458698732</v>
      </c>
      <c r="K1606">
        <f t="shared" si="249"/>
        <v>-16.610611942001114</v>
      </c>
      <c r="L1606">
        <f t="shared" si="240"/>
        <v>1.274408719512457E-2</v>
      </c>
      <c r="M1606">
        <f t="shared" si="245"/>
        <v>0.70039818055849912</v>
      </c>
      <c r="N1606">
        <f t="shared" si="246"/>
        <v>11.971896708146534</v>
      </c>
      <c r="O1606">
        <f t="shared" si="247"/>
        <v>1.5879999999999359</v>
      </c>
    </row>
    <row r="1607" spans="6:15">
      <c r="F1607">
        <f t="shared" si="241"/>
        <v>1.5889999999999358</v>
      </c>
      <c r="G1607">
        <f t="shared" si="242"/>
        <v>9</v>
      </c>
      <c r="H1607">
        <f t="shared" si="243"/>
        <v>0.13997584934040652</v>
      </c>
      <c r="I1607">
        <f t="shared" si="248"/>
        <v>-2.4055639305218079</v>
      </c>
      <c r="J1607">
        <f t="shared" si="244"/>
        <v>-2.7897056458698732</v>
      </c>
      <c r="K1607">
        <f t="shared" si="249"/>
        <v>-16.601416577813282</v>
      </c>
      <c r="L1607">
        <f t="shared" si="240"/>
        <v>1.2704457243596793E-2</v>
      </c>
      <c r="M1607">
        <f t="shared" si="245"/>
        <v>0.69822017082577414</v>
      </c>
      <c r="N1607">
        <f t="shared" si="246"/>
        <v>11.97198407277766</v>
      </c>
      <c r="O1607">
        <f t="shared" si="247"/>
        <v>1.5889999999999358</v>
      </c>
    </row>
    <row r="1608" spans="6:15">
      <c r="F1608">
        <f t="shared" si="241"/>
        <v>1.5899999999999357</v>
      </c>
      <c r="G1608">
        <f t="shared" si="242"/>
        <v>0</v>
      </c>
      <c r="H1608">
        <f t="shared" si="243"/>
        <v>0.13297705687338618</v>
      </c>
      <c r="I1608">
        <f t="shared" si="248"/>
        <v>-2.3900311935548331</v>
      </c>
      <c r="J1608">
        <f t="shared" si="244"/>
        <v>-2.77310422929206</v>
      </c>
      <c r="K1608">
        <f t="shared" si="249"/>
        <v>-16.592246920738464</v>
      </c>
      <c r="L1608">
        <f t="shared" si="240"/>
        <v>1.3039955466744295E-2</v>
      </c>
      <c r="M1608">
        <f t="shared" si="245"/>
        <v>0.71665870953594679</v>
      </c>
      <c r="N1608">
        <f t="shared" si="246"/>
        <v>11.972071193166968</v>
      </c>
      <c r="O1608">
        <f t="shared" si="247"/>
        <v>1.5899999999999357</v>
      </c>
    </row>
    <row r="1609" spans="6:15">
      <c r="F1609">
        <f t="shared" si="241"/>
        <v>1.5909999999999356</v>
      </c>
      <c r="G1609">
        <f t="shared" si="242"/>
        <v>1</v>
      </c>
      <c r="H1609">
        <f t="shared" si="243"/>
        <v>0.13297705687338618</v>
      </c>
      <c r="I1609">
        <f t="shared" si="248"/>
        <v>-2.3900311935548331</v>
      </c>
      <c r="J1609">
        <f t="shared" si="244"/>
        <v>-2.77310422929206</v>
      </c>
      <c r="K1609">
        <f t="shared" si="249"/>
        <v>-16.582865550738848</v>
      </c>
      <c r="L1609">
        <f t="shared" si="240"/>
        <v>1.3003511144061619E-2</v>
      </c>
      <c r="M1609">
        <f t="shared" si="245"/>
        <v>0.71465577775214684</v>
      </c>
      <c r="N1609">
        <f t="shared" si="246"/>
        <v>11.971333651618561</v>
      </c>
      <c r="O1609">
        <f t="shared" si="247"/>
        <v>1.5909999999999356</v>
      </c>
    </row>
    <row r="1610" spans="6:15">
      <c r="F1610">
        <f t="shared" si="241"/>
        <v>1.5919999999999355</v>
      </c>
      <c r="G1610">
        <f t="shared" si="242"/>
        <v>2</v>
      </c>
      <c r="H1610">
        <f t="shared" si="243"/>
        <v>0.13297705687338618</v>
      </c>
      <c r="I1610">
        <f t="shared" si="248"/>
        <v>-2.3900311935548331</v>
      </c>
      <c r="J1610">
        <f t="shared" si="244"/>
        <v>-2.77310422929206</v>
      </c>
      <c r="K1610">
        <f t="shared" si="249"/>
        <v>-16.573507884320325</v>
      </c>
      <c r="L1610">
        <f t="shared" si="240"/>
        <v>1.2963226855285252E-2</v>
      </c>
      <c r="M1610">
        <f t="shared" si="245"/>
        <v>0.71244180650947875</v>
      </c>
      <c r="N1610">
        <f t="shared" si="246"/>
        <v>11.971413768889914</v>
      </c>
      <c r="O1610">
        <f t="shared" si="247"/>
        <v>1.5919999999999355</v>
      </c>
    </row>
    <row r="1611" spans="6:15">
      <c r="F1611">
        <f t="shared" si="241"/>
        <v>1.5929999999999354</v>
      </c>
      <c r="G1611">
        <f t="shared" si="242"/>
        <v>3</v>
      </c>
      <c r="H1611">
        <f t="shared" si="243"/>
        <v>0.13297705687338618</v>
      </c>
      <c r="I1611">
        <f t="shared" si="248"/>
        <v>-2.3900311935548331</v>
      </c>
      <c r="J1611">
        <f t="shared" si="244"/>
        <v>-2.77310422929206</v>
      </c>
      <c r="K1611">
        <f t="shared" si="249"/>
        <v>-16.56417635018202</v>
      </c>
      <c r="L1611">
        <f t="shared" si="240"/>
        <v>1.292301329876009E-2</v>
      </c>
      <c r="M1611">
        <f t="shared" si="245"/>
        <v>0.71023172261780665</v>
      </c>
      <c r="N1611">
        <f t="shared" si="246"/>
        <v>11.971502327739621</v>
      </c>
      <c r="O1611">
        <f t="shared" si="247"/>
        <v>1.5929999999999354</v>
      </c>
    </row>
    <row r="1612" spans="6:15">
      <c r="F1612">
        <f t="shared" si="241"/>
        <v>1.5939999999999352</v>
      </c>
      <c r="G1612">
        <f t="shared" si="242"/>
        <v>4</v>
      </c>
      <c r="H1612">
        <f t="shared" si="243"/>
        <v>0.13297705687338618</v>
      </c>
      <c r="I1612">
        <f t="shared" si="248"/>
        <v>-2.3900311935548331</v>
      </c>
      <c r="J1612">
        <f t="shared" si="244"/>
        <v>-2.77310422929206</v>
      </c>
      <c r="K1612">
        <f t="shared" si="249"/>
        <v>-16.554870901780369</v>
      </c>
      <c r="L1612">
        <f t="shared" si="240"/>
        <v>1.2882911713035987E-2</v>
      </c>
      <c r="M1612">
        <f t="shared" si="245"/>
        <v>0.70802779249330006</v>
      </c>
      <c r="N1612">
        <f t="shared" si="246"/>
        <v>11.971590731095288</v>
      </c>
      <c r="O1612">
        <f t="shared" si="247"/>
        <v>1.5939999999999352</v>
      </c>
    </row>
    <row r="1613" spans="6:15">
      <c r="F1613">
        <f t="shared" si="241"/>
        <v>1.5949999999999351</v>
      </c>
      <c r="G1613">
        <f t="shared" si="242"/>
        <v>5</v>
      </c>
      <c r="H1613">
        <f t="shared" si="243"/>
        <v>0.13297705687338618</v>
      </c>
      <c r="I1613">
        <f t="shared" si="248"/>
        <v>-2.3900311935548331</v>
      </c>
      <c r="J1613">
        <f t="shared" si="244"/>
        <v>-2.77310422929206</v>
      </c>
      <c r="K1613">
        <f t="shared" si="249"/>
        <v>-16.545591466475127</v>
      </c>
      <c r="L1613">
        <f t="shared" si="240"/>
        <v>1.2842922225353539E-2</v>
      </c>
      <c r="M1613">
        <f t="shared" si="245"/>
        <v>0.70583002312893417</v>
      </c>
      <c r="N1613">
        <f t="shared" si="246"/>
        <v>11.971678888300268</v>
      </c>
      <c r="O1613">
        <f t="shared" si="247"/>
        <v>1.5949999999999351</v>
      </c>
    </row>
    <row r="1614" spans="6:15">
      <c r="F1614">
        <f t="shared" si="241"/>
        <v>1.595999999999935</v>
      </c>
      <c r="G1614">
        <f t="shared" si="242"/>
        <v>6</v>
      </c>
      <c r="H1614">
        <f t="shared" si="243"/>
        <v>0.13297705687338618</v>
      </c>
      <c r="I1614">
        <f t="shared" si="248"/>
        <v>-2.3900311935548331</v>
      </c>
      <c r="J1614">
        <f t="shared" si="244"/>
        <v>-2.77310422929206</v>
      </c>
      <c r="K1614">
        <f t="shared" si="249"/>
        <v>-16.536337971550463</v>
      </c>
      <c r="L1614">
        <f t="shared" si="240"/>
        <v>1.2803044527023619E-2</v>
      </c>
      <c r="M1614">
        <f t="shared" si="245"/>
        <v>0.70363839755956248</v>
      </c>
      <c r="N1614">
        <f t="shared" si="246"/>
        <v>11.971766799074842</v>
      </c>
      <c r="O1614">
        <f t="shared" si="247"/>
        <v>1.595999999999935</v>
      </c>
    </row>
    <row r="1615" spans="6:15">
      <c r="F1615">
        <f t="shared" si="241"/>
        <v>1.5969999999999349</v>
      </c>
      <c r="G1615">
        <f t="shared" si="242"/>
        <v>7</v>
      </c>
      <c r="H1615">
        <f t="shared" si="243"/>
        <v>0.13297705687338618</v>
      </c>
      <c r="I1615">
        <f t="shared" si="248"/>
        <v>-2.3900311935548331</v>
      </c>
      <c r="J1615">
        <f t="shared" si="244"/>
        <v>-2.77310422929206</v>
      </c>
      <c r="K1615">
        <f t="shared" si="249"/>
        <v>-16.527110344490861</v>
      </c>
      <c r="L1615">
        <f t="shared" si="240"/>
        <v>1.2763278305592207E-2</v>
      </c>
      <c r="M1615">
        <f t="shared" si="245"/>
        <v>0.70145289861312543</v>
      </c>
      <c r="N1615">
        <f t="shared" si="246"/>
        <v>11.971854464097618</v>
      </c>
      <c r="O1615">
        <f t="shared" si="247"/>
        <v>1.5969999999999349</v>
      </c>
    </row>
    <row r="1616" spans="6:15">
      <c r="F1616">
        <f t="shared" si="241"/>
        <v>1.5979999999999348</v>
      </c>
      <c r="G1616">
        <f t="shared" si="242"/>
        <v>8</v>
      </c>
      <c r="H1616">
        <f t="shared" si="243"/>
        <v>0.13297705687338618</v>
      </c>
      <c r="I1616">
        <f t="shared" si="248"/>
        <v>-2.3900311935548331</v>
      </c>
      <c r="J1616">
        <f t="shared" si="244"/>
        <v>-2.77310422929206</v>
      </c>
      <c r="K1616">
        <f t="shared" si="249"/>
        <v>-16.517908512983489</v>
      </c>
      <c r="L1616">
        <f t="shared" si="240"/>
        <v>1.2723623249429538E-2</v>
      </c>
      <c r="M1616">
        <f t="shared" si="245"/>
        <v>0.69927350916286302</v>
      </c>
      <c r="N1616">
        <f t="shared" si="246"/>
        <v>11.971941884055475</v>
      </c>
      <c r="O1616">
        <f t="shared" si="247"/>
        <v>1.5979999999999348</v>
      </c>
    </row>
    <row r="1617" spans="6:15">
      <c r="F1617">
        <f t="shared" si="241"/>
        <v>1.5989999999999347</v>
      </c>
      <c r="G1617">
        <f t="shared" si="242"/>
        <v>9</v>
      </c>
      <c r="H1617">
        <f t="shared" si="243"/>
        <v>0.13297705687338618</v>
      </c>
      <c r="I1617">
        <f t="shared" si="248"/>
        <v>-2.3900311935548331</v>
      </c>
      <c r="J1617">
        <f t="shared" si="244"/>
        <v>-2.77310422929206</v>
      </c>
      <c r="K1617">
        <f t="shared" si="249"/>
        <v>-16.508732404917659</v>
      </c>
      <c r="L1617">
        <f t="shared" ref="L1617:L1680" si="250">$B$42*M1617</f>
        <v>1.268407904777645E-2</v>
      </c>
      <c r="M1617">
        <f t="shared" si="245"/>
        <v>0.69710021212986273</v>
      </c>
      <c r="N1617">
        <f t="shared" si="246"/>
        <v>11.972029059633485</v>
      </c>
      <c r="O1617">
        <f t="shared" si="247"/>
        <v>1.5989999999999347</v>
      </c>
    </row>
    <row r="1618" spans="6:15">
      <c r="F1618">
        <f t="shared" ref="F1618:F1681" si="251">F1617+$B$17</f>
        <v>1.5999999999999346</v>
      </c>
      <c r="G1618">
        <f t="shared" ref="G1618:G1681" si="252">IF(G1617=($B$20-1),0,G1617+1)</f>
        <v>0</v>
      </c>
      <c r="H1618">
        <f t="shared" ref="H1618:H1681" si="253">IF(G1618=0,$B$31*$B$29+(1-$B$31)*H1617,H1617)</f>
        <v>0.12632820402971687</v>
      </c>
      <c r="I1618">
        <f t="shared" si="248"/>
        <v>-2.3746449863890575</v>
      </c>
      <c r="J1618">
        <f t="shared" ref="J1618:J1681" si="254">IF(G1618=0,IF(J1617&gt;$B$25,$B$25,IF(J1617&lt;-$B$25,-$B$25,J1617+$B$17*($B$29-K1617))),J1617)</f>
        <v>-2.7565954968871424</v>
      </c>
      <c r="K1618">
        <f t="shared" si="249"/>
        <v>-16.499581948384265</v>
      </c>
      <c r="L1618">
        <f t="shared" si="250"/>
        <v>1.3016126395406422E-2</v>
      </c>
      <c r="M1618">
        <f t="shared" ref="M1618:M1681" si="255">((0.01*I1618*N1618)-(K1618*$B$41))/$B$40</f>
        <v>0.71534909528473312</v>
      </c>
      <c r="N1618">
        <f t="shared" ref="N1618:N1681" si="256">$B$45-$B$47*$B$50*M1617-$B$46</f>
        <v>11.972115991514805</v>
      </c>
      <c r="O1618">
        <f t="shared" ref="O1618:O1681" si="257">IF(K1618&lt;0,F1618,9999)</f>
        <v>1.5999999999999346</v>
      </c>
    </row>
    <row r="1619" spans="6:15">
      <c r="F1619">
        <f t="shared" si="251"/>
        <v>1.6009999999999345</v>
      </c>
      <c r="G1619">
        <f t="shared" si="252"/>
        <v>1</v>
      </c>
      <c r="H1619">
        <f t="shared" si="253"/>
        <v>0.12632820402971687</v>
      </c>
      <c r="I1619">
        <f t="shared" ref="I1619:I1682" si="258">IF(G1619=0,MAX(-$B$26,MIN(($B$23*(H1619-K1618)+($B$24*J1619)),$B$26)),I1618)</f>
        <v>-2.3746449863890575</v>
      </c>
      <c r="J1619">
        <f t="shared" si="254"/>
        <v>-2.7565954968871424</v>
      </c>
      <c r="K1619">
        <f t="shared" ref="K1619:K1682" si="259">K1618+($B$17*L1618/$B$34)-($B$17*$B$36*K1618/$B$34)</f>
        <v>-16.490221961676358</v>
      </c>
      <c r="L1619">
        <f t="shared" si="250"/>
        <v>1.2979714029841702E-2</v>
      </c>
      <c r="M1619">
        <f t="shared" si="255"/>
        <v>0.71334791982187862</v>
      </c>
      <c r="N1619">
        <f t="shared" si="256"/>
        <v>11.97138603618861</v>
      </c>
      <c r="O1619">
        <f t="shared" si="257"/>
        <v>1.6009999999999345</v>
      </c>
    </row>
    <row r="1620" spans="6:15">
      <c r="F1620">
        <f t="shared" si="251"/>
        <v>1.6019999999999344</v>
      </c>
      <c r="G1620">
        <f t="shared" si="252"/>
        <v>2</v>
      </c>
      <c r="H1620">
        <f t="shared" si="253"/>
        <v>0.12632820402971687</v>
      </c>
      <c r="I1620">
        <f t="shared" si="258"/>
        <v>-2.3746449863890575</v>
      </c>
      <c r="J1620">
        <f t="shared" si="254"/>
        <v>-2.7565954968871424</v>
      </c>
      <c r="K1620">
        <f t="shared" si="259"/>
        <v>-16.480885656869695</v>
      </c>
      <c r="L1620">
        <f t="shared" si="250"/>
        <v>1.2939523642604762E-2</v>
      </c>
      <c r="M1620">
        <f t="shared" si="255"/>
        <v>0.71113910928365021</v>
      </c>
      <c r="N1620">
        <f t="shared" si="256"/>
        <v>11.971466083207124</v>
      </c>
      <c r="O1620">
        <f t="shared" si="257"/>
        <v>1.6019999999999344</v>
      </c>
    </row>
    <row r="1621" spans="6:15">
      <c r="F1621">
        <f t="shared" si="251"/>
        <v>1.6029999999999343</v>
      </c>
      <c r="G1621">
        <f t="shared" si="252"/>
        <v>3</v>
      </c>
      <c r="H1621">
        <f t="shared" si="253"/>
        <v>0.12632820402971687</v>
      </c>
      <c r="I1621">
        <f t="shared" si="258"/>
        <v>-2.3746449863890575</v>
      </c>
      <c r="J1621">
        <f t="shared" si="254"/>
        <v>-2.7565954968871424</v>
      </c>
      <c r="K1621">
        <f t="shared" si="259"/>
        <v>-16.471575423460301</v>
      </c>
      <c r="L1621">
        <f t="shared" si="250"/>
        <v>1.2899404642091475E-2</v>
      </c>
      <c r="M1621">
        <f t="shared" si="255"/>
        <v>0.70893422206535794</v>
      </c>
      <c r="N1621">
        <f t="shared" si="256"/>
        <v>11.971554435628654</v>
      </c>
      <c r="O1621">
        <f t="shared" si="257"/>
        <v>1.6029999999999343</v>
      </c>
    </row>
    <row r="1622" spans="6:15">
      <c r="F1622">
        <f t="shared" si="251"/>
        <v>1.6039999999999341</v>
      </c>
      <c r="G1622">
        <f t="shared" si="252"/>
        <v>4</v>
      </c>
      <c r="H1622">
        <f t="shared" si="253"/>
        <v>0.12632820402971687</v>
      </c>
      <c r="I1622">
        <f t="shared" si="258"/>
        <v>-2.3746449863890575</v>
      </c>
      <c r="J1622">
        <f t="shared" si="254"/>
        <v>-2.7565954968871424</v>
      </c>
      <c r="K1622">
        <f t="shared" si="259"/>
        <v>-16.462291214494535</v>
      </c>
      <c r="L1622">
        <f t="shared" si="250"/>
        <v>1.2859397353110374E-2</v>
      </c>
      <c r="M1622">
        <f t="shared" si="255"/>
        <v>0.70673547436515693</v>
      </c>
      <c r="N1622">
        <f t="shared" si="256"/>
        <v>11.971642631117385</v>
      </c>
      <c r="O1622">
        <f t="shared" si="257"/>
        <v>1.6039999999999341</v>
      </c>
    </row>
    <row r="1623" spans="6:15">
      <c r="F1623">
        <f t="shared" si="251"/>
        <v>1.604999999999934</v>
      </c>
      <c r="G1623">
        <f t="shared" si="252"/>
        <v>5</v>
      </c>
      <c r="H1623">
        <f t="shared" si="253"/>
        <v>0.12632820402971687</v>
      </c>
      <c r="I1623">
        <f t="shared" si="258"/>
        <v>-2.3746449863890575</v>
      </c>
      <c r="J1623">
        <f t="shared" si="254"/>
        <v>-2.7565954968871424</v>
      </c>
      <c r="K1623">
        <f t="shared" si="259"/>
        <v>-16.453032957500419</v>
      </c>
      <c r="L1623">
        <f t="shared" si="250"/>
        <v>1.2819501891187031E-2</v>
      </c>
      <c r="M1623">
        <f t="shared" si="255"/>
        <v>0.70454287253217984</v>
      </c>
      <c r="N1623">
        <f t="shared" si="256"/>
        <v>11.971730581025394</v>
      </c>
      <c r="O1623">
        <f t="shared" si="257"/>
        <v>1.604999999999934</v>
      </c>
    </row>
    <row r="1624" spans="6:15">
      <c r="F1624">
        <f t="shared" si="251"/>
        <v>1.6059999999999339</v>
      </c>
      <c r="G1624">
        <f t="shared" si="252"/>
        <v>6</v>
      </c>
      <c r="H1624">
        <f t="shared" si="253"/>
        <v>0.12632820402971687</v>
      </c>
      <c r="I1624">
        <f t="shared" si="258"/>
        <v>-2.3746449863890575</v>
      </c>
      <c r="J1624">
        <f t="shared" si="254"/>
        <v>-2.7565954968871424</v>
      </c>
      <c r="K1624">
        <f t="shared" si="259"/>
        <v>-16.443800579937786</v>
      </c>
      <c r="L1624">
        <f t="shared" si="250"/>
        <v>1.2779717948249296E-2</v>
      </c>
      <c r="M1624">
        <f t="shared" si="255"/>
        <v>0.70235639963518859</v>
      </c>
      <c r="N1624">
        <f t="shared" si="256"/>
        <v>11.971818285098713</v>
      </c>
      <c r="O1624">
        <f t="shared" si="257"/>
        <v>1.6059999999999339</v>
      </c>
    </row>
    <row r="1625" spans="6:15">
      <c r="F1625">
        <f t="shared" si="251"/>
        <v>1.6069999999999338</v>
      </c>
      <c r="G1625">
        <f t="shared" si="252"/>
        <v>7</v>
      </c>
      <c r="H1625">
        <f t="shared" si="253"/>
        <v>0.12632820402971687</v>
      </c>
      <c r="I1625">
        <f t="shared" si="258"/>
        <v>-2.3746449863890575</v>
      </c>
      <c r="J1625">
        <f t="shared" si="254"/>
        <v>-2.7565954968871424</v>
      </c>
      <c r="K1625">
        <f t="shared" si="259"/>
        <v>-16.434594009466373</v>
      </c>
      <c r="L1625">
        <f t="shared" si="250"/>
        <v>1.2740045212617906E-2</v>
      </c>
      <c r="M1625">
        <f t="shared" si="255"/>
        <v>0.70017603854470312</v>
      </c>
      <c r="N1625">
        <f t="shared" si="256"/>
        <v>11.971905744014592</v>
      </c>
      <c r="O1625">
        <f t="shared" si="257"/>
        <v>1.6069999999999338</v>
      </c>
    </row>
    <row r="1626" spans="6:15">
      <c r="F1626">
        <f t="shared" si="251"/>
        <v>1.6079999999999337</v>
      </c>
      <c r="G1626">
        <f t="shared" si="252"/>
        <v>8</v>
      </c>
      <c r="H1626">
        <f t="shared" si="253"/>
        <v>0.12632820402971687</v>
      </c>
      <c r="I1626">
        <f t="shared" si="258"/>
        <v>-2.3746449863890575</v>
      </c>
      <c r="J1626">
        <f t="shared" si="254"/>
        <v>-2.7565954968871424</v>
      </c>
      <c r="K1626">
        <f t="shared" si="259"/>
        <v>-16.425413173948108</v>
      </c>
      <c r="L1626">
        <f t="shared" si="250"/>
        <v>1.2700483373437656E-2</v>
      </c>
      <c r="M1626">
        <f t="shared" si="255"/>
        <v>0.69800177217653236</v>
      </c>
      <c r="N1626">
        <f t="shared" si="256"/>
        <v>11.971992958458213</v>
      </c>
      <c r="O1626">
        <f t="shared" si="257"/>
        <v>1.6079999999999337</v>
      </c>
    </row>
    <row r="1627" spans="6:15">
      <c r="F1627">
        <f t="shared" si="251"/>
        <v>1.6089999999999336</v>
      </c>
      <c r="G1627">
        <f t="shared" si="252"/>
        <v>9</v>
      </c>
      <c r="H1627">
        <f t="shared" si="253"/>
        <v>0.12632820402971687</v>
      </c>
      <c r="I1627">
        <f t="shared" si="258"/>
        <v>-2.3746449863890575</v>
      </c>
      <c r="J1627">
        <f t="shared" si="254"/>
        <v>-2.7565954968871424</v>
      </c>
      <c r="K1627">
        <f t="shared" si="259"/>
        <v>-16.416258001446558</v>
      </c>
      <c r="L1627">
        <f t="shared" si="250"/>
        <v>1.2661032120721814E-2</v>
      </c>
      <c r="M1627">
        <f t="shared" si="255"/>
        <v>0.69583358349421542</v>
      </c>
      <c r="N1627">
        <f t="shared" si="256"/>
        <v>11.972079929112939</v>
      </c>
      <c r="O1627">
        <f t="shared" si="257"/>
        <v>1.6089999999999336</v>
      </c>
    </row>
    <row r="1628" spans="6:15">
      <c r="F1628">
        <f t="shared" si="251"/>
        <v>1.6099999999999335</v>
      </c>
      <c r="G1628">
        <f t="shared" si="252"/>
        <v>0</v>
      </c>
      <c r="H1628">
        <f t="shared" si="253"/>
        <v>0.12001179382823102</v>
      </c>
      <c r="I1628">
        <f t="shared" si="258"/>
        <v>-2.3594017910432541</v>
      </c>
      <c r="J1628">
        <f t="shared" si="254"/>
        <v>-2.740179238885696</v>
      </c>
      <c r="K1628">
        <f t="shared" si="259"/>
        <v>-16.407128420226378</v>
      </c>
      <c r="L1628">
        <f t="shared" si="250"/>
        <v>1.2989720863387762E-2</v>
      </c>
      <c r="M1628">
        <f t="shared" si="255"/>
        <v>0.71389788216139349</v>
      </c>
      <c r="N1628">
        <f t="shared" si="256"/>
        <v>11.972166656660232</v>
      </c>
      <c r="O1628">
        <f t="shared" si="257"/>
        <v>1.6099999999999335</v>
      </c>
    </row>
    <row r="1629" spans="6:15">
      <c r="F1629">
        <f t="shared" si="251"/>
        <v>1.6109999999999334</v>
      </c>
      <c r="G1629">
        <f t="shared" si="252"/>
        <v>1</v>
      </c>
      <c r="H1629">
        <f t="shared" si="253"/>
        <v>0.12001179382823102</v>
      </c>
      <c r="I1629">
        <f t="shared" si="258"/>
        <v>-2.3594017910432541</v>
      </c>
      <c r="J1629">
        <f t="shared" si="254"/>
        <v>-2.740179238885696</v>
      </c>
      <c r="K1629">
        <f t="shared" si="259"/>
        <v>-16.397791433070118</v>
      </c>
      <c r="L1629">
        <f t="shared" si="250"/>
        <v>1.2953348990433804E-2</v>
      </c>
      <c r="M1629">
        <f t="shared" si="255"/>
        <v>0.71189893211888267</v>
      </c>
      <c r="N1629">
        <f t="shared" si="256"/>
        <v>11.971444084713545</v>
      </c>
      <c r="O1629">
        <f t="shared" si="257"/>
        <v>1.6109999999999334</v>
      </c>
    </row>
    <row r="1630" spans="6:15">
      <c r="F1630">
        <f t="shared" si="251"/>
        <v>1.6119999999999333</v>
      </c>
      <c r="G1630">
        <f t="shared" si="252"/>
        <v>2</v>
      </c>
      <c r="H1630">
        <f t="shared" si="253"/>
        <v>0.12001179382823102</v>
      </c>
      <c r="I1630">
        <f t="shared" si="258"/>
        <v>-2.3594017910432541</v>
      </c>
      <c r="J1630">
        <f t="shared" si="254"/>
        <v>-2.740179238885696</v>
      </c>
      <c r="K1630">
        <f t="shared" si="259"/>
        <v>-16.388478100623225</v>
      </c>
      <c r="L1630">
        <f t="shared" si="250"/>
        <v>1.2913259434312008E-2</v>
      </c>
      <c r="M1630">
        <f t="shared" si="255"/>
        <v>0.70969566312541199</v>
      </c>
      <c r="N1630">
        <f t="shared" si="256"/>
        <v>11.971524042715245</v>
      </c>
      <c r="O1630">
        <f t="shared" si="257"/>
        <v>1.6119999999999333</v>
      </c>
    </row>
    <row r="1631" spans="6:15">
      <c r="F1631">
        <f t="shared" si="251"/>
        <v>1.6129999999999332</v>
      </c>
      <c r="G1631">
        <f t="shared" si="252"/>
        <v>3</v>
      </c>
      <c r="H1631">
        <f t="shared" si="253"/>
        <v>0.12001179382823102</v>
      </c>
      <c r="I1631">
        <f t="shared" si="258"/>
        <v>-2.3594017910432541</v>
      </c>
      <c r="J1631">
        <f t="shared" si="254"/>
        <v>-2.740179238885696</v>
      </c>
      <c r="K1631">
        <f t="shared" si="259"/>
        <v>-16.37919077419539</v>
      </c>
      <c r="L1631">
        <f t="shared" si="250"/>
        <v>1.2873241872615262E-2</v>
      </c>
      <c r="M1631">
        <f t="shared" si="255"/>
        <v>0.7074963508503429</v>
      </c>
      <c r="N1631">
        <f t="shared" si="256"/>
        <v>11.971612173474984</v>
      </c>
      <c r="O1631">
        <f t="shared" si="257"/>
        <v>1.6129999999999332</v>
      </c>
    </row>
    <row r="1632" spans="6:15">
      <c r="F1632">
        <f t="shared" si="251"/>
        <v>1.613999999999933</v>
      </c>
      <c r="G1632">
        <f t="shared" si="252"/>
        <v>4</v>
      </c>
      <c r="H1632">
        <f t="shared" si="253"/>
        <v>0.12001179382823102</v>
      </c>
      <c r="I1632">
        <f t="shared" si="258"/>
        <v>-2.3594017910432541</v>
      </c>
      <c r="J1632">
        <f t="shared" si="254"/>
        <v>-2.740179238885696</v>
      </c>
      <c r="K1632">
        <f t="shared" si="259"/>
        <v>-16.369929406452805</v>
      </c>
      <c r="L1632">
        <f t="shared" si="250"/>
        <v>1.283333574361015E-2</v>
      </c>
      <c r="M1632">
        <f t="shared" si="255"/>
        <v>0.70530316276865701</v>
      </c>
      <c r="N1632">
        <f t="shared" si="256"/>
        <v>11.971700145965986</v>
      </c>
      <c r="O1632">
        <f t="shared" si="257"/>
        <v>1.613999999999933</v>
      </c>
    </row>
    <row r="1633" spans="6:15">
      <c r="F1633">
        <f t="shared" si="251"/>
        <v>1.6149999999999329</v>
      </c>
      <c r="G1633">
        <f t="shared" si="252"/>
        <v>5</v>
      </c>
      <c r="H1633">
        <f t="shared" si="253"/>
        <v>0.12001179382823102</v>
      </c>
      <c r="I1633">
        <f t="shared" si="258"/>
        <v>-2.3594017910432541</v>
      </c>
      <c r="J1633">
        <f t="shared" si="254"/>
        <v>-2.740179238885696</v>
      </c>
      <c r="K1633">
        <f t="shared" si="259"/>
        <v>-16.360693925104442</v>
      </c>
      <c r="L1633">
        <f t="shared" si="250"/>
        <v>1.2793541151595426E-2</v>
      </c>
      <c r="M1633">
        <f t="shared" si="255"/>
        <v>0.70311610461247587</v>
      </c>
      <c r="N1633">
        <f t="shared" si="256"/>
        <v>11.971787873489253</v>
      </c>
      <c r="O1633">
        <f t="shared" si="257"/>
        <v>1.6149999999999329</v>
      </c>
    </row>
    <row r="1634" spans="6:15">
      <c r="F1634">
        <f t="shared" si="251"/>
        <v>1.6159999999999328</v>
      </c>
      <c r="G1634">
        <f t="shared" si="252"/>
        <v>6</v>
      </c>
      <c r="H1634">
        <f t="shared" si="253"/>
        <v>0.12001179382823102</v>
      </c>
      <c r="I1634">
        <f t="shared" si="258"/>
        <v>-2.3594017910432541</v>
      </c>
      <c r="J1634">
        <f t="shared" si="254"/>
        <v>-2.740179238885696</v>
      </c>
      <c r="K1634">
        <f t="shared" si="259"/>
        <v>-16.351484257798177</v>
      </c>
      <c r="L1634">
        <f t="shared" si="250"/>
        <v>1.2753857789175468E-2</v>
      </c>
      <c r="M1634">
        <f t="shared" si="255"/>
        <v>0.70093515948774265</v>
      </c>
      <c r="N1634">
        <f t="shared" si="256"/>
        <v>11.9718753558155</v>
      </c>
      <c r="O1634">
        <f t="shared" si="257"/>
        <v>1.6159999999999328</v>
      </c>
    </row>
    <row r="1635" spans="6:15">
      <c r="F1635">
        <f t="shared" si="251"/>
        <v>1.6169999999999327</v>
      </c>
      <c r="G1635">
        <f t="shared" si="252"/>
        <v>7</v>
      </c>
      <c r="H1635">
        <f t="shared" si="253"/>
        <v>0.12001179382823102</v>
      </c>
      <c r="I1635">
        <f t="shared" si="258"/>
        <v>-2.3594017910432541</v>
      </c>
      <c r="J1635">
        <f t="shared" si="254"/>
        <v>-2.740179238885696</v>
      </c>
      <c r="K1635">
        <f t="shared" si="259"/>
        <v>-16.342300332381349</v>
      </c>
      <c r="L1635">
        <f t="shared" si="250"/>
        <v>1.2714285345498767E-2</v>
      </c>
      <c r="M1635">
        <f t="shared" si="255"/>
        <v>0.69876031031046948</v>
      </c>
      <c r="N1635">
        <f t="shared" si="256"/>
        <v>11.971962593620491</v>
      </c>
      <c r="O1635">
        <f t="shared" si="257"/>
        <v>1.6169999999999327</v>
      </c>
    </row>
    <row r="1636" spans="6:15">
      <c r="F1636">
        <f t="shared" si="251"/>
        <v>1.6179999999999326</v>
      </c>
      <c r="G1636">
        <f t="shared" si="252"/>
        <v>8</v>
      </c>
      <c r="H1636">
        <f t="shared" si="253"/>
        <v>0.12001179382823102</v>
      </c>
      <c r="I1636">
        <f t="shared" si="258"/>
        <v>-2.3594017910432541</v>
      </c>
      <c r="J1636">
        <f t="shared" si="254"/>
        <v>-2.740179238885696</v>
      </c>
      <c r="K1636">
        <f t="shared" si="259"/>
        <v>-16.333142076902949</v>
      </c>
      <c r="L1636">
        <f t="shared" si="250"/>
        <v>1.2674823510537444E-2</v>
      </c>
      <c r="M1636">
        <f t="shared" si="255"/>
        <v>0.69659154004193391</v>
      </c>
      <c r="N1636">
        <f t="shared" si="256"/>
        <v>11.972049587587581</v>
      </c>
      <c r="O1636">
        <f t="shared" si="257"/>
        <v>1.6179999999999326</v>
      </c>
    </row>
    <row r="1637" spans="6:15">
      <c r="F1637">
        <f t="shared" si="251"/>
        <v>1.6189999999999325</v>
      </c>
      <c r="G1637">
        <f t="shared" si="252"/>
        <v>9</v>
      </c>
      <c r="H1637">
        <f t="shared" si="253"/>
        <v>0.12001179382823102</v>
      </c>
      <c r="I1637">
        <f t="shared" si="258"/>
        <v>-2.3594017910432541</v>
      </c>
      <c r="J1637">
        <f t="shared" si="254"/>
        <v>-2.740179238885696</v>
      </c>
      <c r="K1637">
        <f t="shared" si="259"/>
        <v>-16.324009419613077</v>
      </c>
      <c r="L1637">
        <f t="shared" si="250"/>
        <v>1.2635471975129728E-2</v>
      </c>
      <c r="M1637">
        <f t="shared" si="255"/>
        <v>0.69442883169101399</v>
      </c>
      <c r="N1637">
        <f t="shared" si="256"/>
        <v>11.972136338398323</v>
      </c>
      <c r="O1637">
        <f t="shared" si="257"/>
        <v>1.6189999999999325</v>
      </c>
    </row>
    <row r="1638" spans="6:15">
      <c r="F1638">
        <f t="shared" si="251"/>
        <v>1.6199999999999324</v>
      </c>
      <c r="G1638">
        <f t="shared" si="252"/>
        <v>0</v>
      </c>
      <c r="H1638">
        <f t="shared" si="253"/>
        <v>0.11401120413681946</v>
      </c>
      <c r="I1638">
        <f t="shared" si="258"/>
        <v>-2.3442982416524956</v>
      </c>
      <c r="J1638">
        <f t="shared" si="254"/>
        <v>-2.7238552294660829</v>
      </c>
      <c r="K1638">
        <f t="shared" si="259"/>
        <v>-16.314902288962376</v>
      </c>
      <c r="L1638">
        <f t="shared" si="250"/>
        <v>1.2960890266794891E-2</v>
      </c>
      <c r="M1638">
        <f t="shared" si="255"/>
        <v>0.71231339069575228</v>
      </c>
      <c r="N1638">
        <f t="shared" si="256"/>
        <v>11.972222846732359</v>
      </c>
      <c r="O1638">
        <f t="shared" si="257"/>
        <v>1.6199999999999324</v>
      </c>
    </row>
    <row r="1639" spans="6:15">
      <c r="F1639">
        <f t="shared" si="251"/>
        <v>1.6209999999999323</v>
      </c>
      <c r="G1639">
        <f t="shared" si="252"/>
        <v>1</v>
      </c>
      <c r="H1639">
        <f t="shared" si="253"/>
        <v>0.11401120413681946</v>
      </c>
      <c r="I1639">
        <f t="shared" si="258"/>
        <v>-2.3442982416524956</v>
      </c>
      <c r="J1639">
        <f t="shared" si="254"/>
        <v>-2.7238552294660829</v>
      </c>
      <c r="K1639">
        <f t="shared" si="259"/>
        <v>-16.305589820714339</v>
      </c>
      <c r="L1639">
        <f t="shared" si="250"/>
        <v>1.2924566936044593E-2</v>
      </c>
      <c r="M1639">
        <f t="shared" si="255"/>
        <v>0.71031710846856644</v>
      </c>
      <c r="N1639">
        <f t="shared" si="256"/>
        <v>11.97150746437217</v>
      </c>
      <c r="O1639">
        <f t="shared" si="257"/>
        <v>1.6209999999999323</v>
      </c>
    </row>
    <row r="1640" spans="6:15">
      <c r="F1640">
        <f t="shared" si="251"/>
        <v>1.6219999999999322</v>
      </c>
      <c r="G1640">
        <f t="shared" si="252"/>
        <v>2</v>
      </c>
      <c r="H1640">
        <f t="shared" si="253"/>
        <v>0.11401120413681946</v>
      </c>
      <c r="I1640">
        <f t="shared" si="258"/>
        <v>-2.3442982416524956</v>
      </c>
      <c r="J1640">
        <f t="shared" si="254"/>
        <v>-2.7238552294660829</v>
      </c>
      <c r="K1640">
        <f t="shared" si="259"/>
        <v>-16.296300974785883</v>
      </c>
      <c r="L1640">
        <f t="shared" si="250"/>
        <v>1.28845847226263E-2</v>
      </c>
      <c r="M1640">
        <f t="shared" si="255"/>
        <v>0.70811973888813962</v>
      </c>
      <c r="N1640">
        <f t="shared" si="256"/>
        <v>11.971587315661257</v>
      </c>
      <c r="O1640">
        <f t="shared" si="257"/>
        <v>1.6219999999999322</v>
      </c>
    </row>
    <row r="1641" spans="6:15">
      <c r="F1641">
        <f t="shared" si="251"/>
        <v>1.6229999999999321</v>
      </c>
      <c r="G1641">
        <f t="shared" si="252"/>
        <v>3</v>
      </c>
      <c r="H1641">
        <f t="shared" si="253"/>
        <v>0.11401120413681946</v>
      </c>
      <c r="I1641">
        <f t="shared" si="258"/>
        <v>-2.3442982416524956</v>
      </c>
      <c r="J1641">
        <f t="shared" si="254"/>
        <v>-2.7238552294660829</v>
      </c>
      <c r="K1641">
        <f t="shared" si="259"/>
        <v>-16.287038065274121</v>
      </c>
      <c r="L1641">
        <f t="shared" si="250"/>
        <v>1.2844675066920041E-2</v>
      </c>
      <c r="M1641">
        <f t="shared" si="255"/>
        <v>0.70592635698362205</v>
      </c>
      <c r="N1641">
        <f t="shared" si="256"/>
        <v>11.971675210444474</v>
      </c>
      <c r="O1641">
        <f t="shared" si="257"/>
        <v>1.6229999999999321</v>
      </c>
    </row>
    <row r="1642" spans="6:15">
      <c r="F1642">
        <f t="shared" si="251"/>
        <v>1.6239999999999319</v>
      </c>
      <c r="G1642">
        <f t="shared" si="252"/>
        <v>4</v>
      </c>
      <c r="H1642">
        <f t="shared" si="253"/>
        <v>0.11401120413681946</v>
      </c>
      <c r="I1642">
        <f t="shared" si="258"/>
        <v>-2.3442982416524956</v>
      </c>
      <c r="J1642">
        <f t="shared" si="254"/>
        <v>-2.7238552294660829</v>
      </c>
      <c r="K1642">
        <f t="shared" si="259"/>
        <v>-16.277801044493479</v>
      </c>
      <c r="L1642">
        <f t="shared" si="250"/>
        <v>1.2804876546676683E-2</v>
      </c>
      <c r="M1642">
        <f t="shared" si="255"/>
        <v>0.70373908293718956</v>
      </c>
      <c r="N1642">
        <f t="shared" si="256"/>
        <v>11.971762945720656</v>
      </c>
      <c r="O1642">
        <f t="shared" si="257"/>
        <v>1.6239999999999319</v>
      </c>
    </row>
    <row r="1643" spans="6:15">
      <c r="F1643">
        <f t="shared" si="251"/>
        <v>1.6249999999999318</v>
      </c>
      <c r="G1643">
        <f t="shared" si="252"/>
        <v>5</v>
      </c>
      <c r="H1643">
        <f t="shared" si="253"/>
        <v>0.11401120413681946</v>
      </c>
      <c r="I1643">
        <f t="shared" si="258"/>
        <v>-2.3442982416524956</v>
      </c>
      <c r="J1643">
        <f t="shared" si="254"/>
        <v>-2.7238552294660829</v>
      </c>
      <c r="K1643">
        <f t="shared" si="259"/>
        <v>-16.268589840345797</v>
      </c>
      <c r="L1643">
        <f t="shared" si="250"/>
        <v>1.2765189255433226E-2</v>
      </c>
      <c r="M1643">
        <f t="shared" si="255"/>
        <v>0.70155792188951205</v>
      </c>
      <c r="N1643">
        <f t="shared" si="256"/>
        <v>11.971850436682512</v>
      </c>
      <c r="O1643">
        <f t="shared" si="257"/>
        <v>1.6249999999999318</v>
      </c>
    </row>
    <row r="1644" spans="6:15">
      <c r="F1644">
        <f t="shared" si="251"/>
        <v>1.6259999999999317</v>
      </c>
      <c r="G1644">
        <f t="shared" si="252"/>
        <v>6</v>
      </c>
      <c r="H1644">
        <f t="shared" si="253"/>
        <v>0.11401120413681946</v>
      </c>
      <c r="I1644">
        <f t="shared" si="258"/>
        <v>-2.3442982416524956</v>
      </c>
      <c r="J1644">
        <f t="shared" si="254"/>
        <v>-2.7238552294660829</v>
      </c>
      <c r="K1644">
        <f t="shared" si="259"/>
        <v>-16.259404380678621</v>
      </c>
      <c r="L1644">
        <f t="shared" si="250"/>
        <v>1.2725612886526495E-2</v>
      </c>
      <c r="M1644">
        <f t="shared" si="255"/>
        <v>0.69938285698678671</v>
      </c>
      <c r="N1644">
        <f t="shared" si="256"/>
        <v>11.97193768312442</v>
      </c>
      <c r="O1644">
        <f t="shared" si="257"/>
        <v>1.6259999999999317</v>
      </c>
    </row>
    <row r="1645" spans="6:15">
      <c r="F1645">
        <f t="shared" si="251"/>
        <v>1.6269999999999316</v>
      </c>
      <c r="G1645">
        <f t="shared" si="252"/>
        <v>7</v>
      </c>
      <c r="H1645">
        <f t="shared" si="253"/>
        <v>0.11401120413681946</v>
      </c>
      <c r="I1645">
        <f t="shared" si="258"/>
        <v>-2.3442982416524956</v>
      </c>
      <c r="J1645">
        <f t="shared" si="254"/>
        <v>-2.7238552294660829</v>
      </c>
      <c r="K1645">
        <f t="shared" si="259"/>
        <v>-16.250244593538486</v>
      </c>
      <c r="L1645">
        <f t="shared" si="250"/>
        <v>1.2686147129982525E-2</v>
      </c>
      <c r="M1645">
        <f t="shared" si="255"/>
        <v>0.69721387119325451</v>
      </c>
      <c r="N1645">
        <f t="shared" si="256"/>
        <v>11.972024685720529</v>
      </c>
      <c r="O1645">
        <f t="shared" si="257"/>
        <v>1.6269999999999316</v>
      </c>
    </row>
    <row r="1646" spans="6:15">
      <c r="F1646">
        <f t="shared" si="251"/>
        <v>1.6279999999999315</v>
      </c>
      <c r="G1646">
        <f t="shared" si="252"/>
        <v>8</v>
      </c>
      <c r="H1646">
        <f t="shared" si="253"/>
        <v>0.11401120413681946</v>
      </c>
      <c r="I1646">
        <f t="shared" si="258"/>
        <v>-2.3442982416524956</v>
      </c>
      <c r="J1646">
        <f t="shared" si="254"/>
        <v>-2.7238552294660829</v>
      </c>
      <c r="K1646">
        <f t="shared" si="259"/>
        <v>-16.241110407173011</v>
      </c>
      <c r="L1646">
        <f t="shared" si="250"/>
        <v>1.2646791676650247E-2</v>
      </c>
      <c r="M1646">
        <f t="shared" si="255"/>
        <v>0.69505094751838137</v>
      </c>
      <c r="N1646">
        <f t="shared" si="256"/>
        <v>11.972111445152271</v>
      </c>
      <c r="O1646">
        <f t="shared" si="257"/>
        <v>1.6279999999999315</v>
      </c>
    </row>
    <row r="1647" spans="6:15">
      <c r="F1647">
        <f t="shared" si="251"/>
        <v>1.6289999999999314</v>
      </c>
      <c r="G1647">
        <f t="shared" si="252"/>
        <v>9</v>
      </c>
      <c r="H1647">
        <f t="shared" si="253"/>
        <v>0.11401120413681946</v>
      </c>
      <c r="I1647">
        <f t="shared" si="258"/>
        <v>-2.3442982416524956</v>
      </c>
      <c r="J1647">
        <f t="shared" si="254"/>
        <v>-2.7238552294660829</v>
      </c>
      <c r="K1647">
        <f t="shared" si="259"/>
        <v>-16.232001750030346</v>
      </c>
      <c r="L1647">
        <f t="shared" si="250"/>
        <v>1.2607546218242173E-2</v>
      </c>
      <c r="M1647">
        <f t="shared" si="255"/>
        <v>0.69289406901909467</v>
      </c>
      <c r="N1647">
        <f t="shared" si="256"/>
        <v>11.972197962099266</v>
      </c>
      <c r="O1647">
        <f t="shared" si="257"/>
        <v>1.6289999999999314</v>
      </c>
    </row>
    <row r="1648" spans="6:15">
      <c r="F1648">
        <f t="shared" si="251"/>
        <v>1.6299999999999313</v>
      </c>
      <c r="G1648">
        <f t="shared" si="252"/>
        <v>0</v>
      </c>
      <c r="H1648">
        <f t="shared" si="253"/>
        <v>0.10831064392997848</v>
      </c>
      <c r="I1648">
        <f t="shared" si="258"/>
        <v>-2.3293311170600219</v>
      </c>
      <c r="J1648">
        <f t="shared" si="254"/>
        <v>-2.7076232277160526</v>
      </c>
      <c r="K1648">
        <f t="shared" si="259"/>
        <v>-16.222918550758632</v>
      </c>
      <c r="L1648">
        <f t="shared" si="250"/>
        <v>1.2929778298166932E-2</v>
      </c>
      <c r="M1648">
        <f t="shared" si="255"/>
        <v>0.71060351803975286</v>
      </c>
      <c r="N1648">
        <f t="shared" si="256"/>
        <v>11.972284237239236</v>
      </c>
      <c r="O1648">
        <f t="shared" si="257"/>
        <v>1.6299999999999313</v>
      </c>
    </row>
    <row r="1649" spans="6:15">
      <c r="F1649">
        <f t="shared" si="251"/>
        <v>1.6309999999999312</v>
      </c>
      <c r="G1649">
        <f t="shared" si="252"/>
        <v>1</v>
      </c>
      <c r="H1649">
        <f t="shared" si="253"/>
        <v>0.10831064392997848</v>
      </c>
      <c r="I1649">
        <f t="shared" si="258"/>
        <v>-2.3293311170600219</v>
      </c>
      <c r="J1649">
        <f t="shared" si="254"/>
        <v>-2.7076232277160526</v>
      </c>
      <c r="K1649">
        <f t="shared" si="259"/>
        <v>-16.213632028812661</v>
      </c>
      <c r="L1649">
        <f t="shared" si="250"/>
        <v>1.2893511098303235E-2</v>
      </c>
      <c r="M1649">
        <f t="shared" si="255"/>
        <v>0.70861032069187202</v>
      </c>
      <c r="N1649">
        <f t="shared" si="256"/>
        <v>11.97157585927841</v>
      </c>
      <c r="O1649">
        <f t="shared" si="257"/>
        <v>1.6309999999999312</v>
      </c>
    </row>
    <row r="1650" spans="6:15">
      <c r="F1650">
        <f t="shared" si="251"/>
        <v>1.6319999999999311</v>
      </c>
      <c r="G1650">
        <f t="shared" si="252"/>
        <v>2</v>
      </c>
      <c r="H1650">
        <f t="shared" si="253"/>
        <v>0.10831064392997848</v>
      </c>
      <c r="I1650">
        <f t="shared" si="258"/>
        <v>-2.3293311170600219</v>
      </c>
      <c r="J1650">
        <f t="shared" si="254"/>
        <v>-2.7076232277160526</v>
      </c>
      <c r="K1650">
        <f t="shared" si="259"/>
        <v>-16.204369091896545</v>
      </c>
      <c r="L1650">
        <f t="shared" si="250"/>
        <v>1.2853642342578584E-2</v>
      </c>
      <c r="M1650">
        <f t="shared" si="255"/>
        <v>0.70641918659626102</v>
      </c>
      <c r="N1650">
        <f t="shared" si="256"/>
        <v>11.971655587172325</v>
      </c>
      <c r="O1650">
        <f t="shared" si="257"/>
        <v>1.6319999999999311</v>
      </c>
    </row>
    <row r="1651" spans="6:15">
      <c r="F1651">
        <f t="shared" si="251"/>
        <v>1.632999999999931</v>
      </c>
      <c r="G1651">
        <f t="shared" si="252"/>
        <v>3</v>
      </c>
      <c r="H1651">
        <f t="shared" si="253"/>
        <v>0.10831064392997848</v>
      </c>
      <c r="I1651">
        <f t="shared" si="258"/>
        <v>-2.3293311170600219</v>
      </c>
      <c r="J1651">
        <f t="shared" si="254"/>
        <v>-2.7076232277160526</v>
      </c>
      <c r="K1651">
        <f t="shared" si="259"/>
        <v>-16.195132017827852</v>
      </c>
      <c r="L1651">
        <f t="shared" si="250"/>
        <v>1.2813846665669098E-2</v>
      </c>
      <c r="M1651">
        <f t="shared" si="255"/>
        <v>0.70423206881569833</v>
      </c>
      <c r="N1651">
        <f t="shared" si="256"/>
        <v>11.97174323253615</v>
      </c>
      <c r="O1651">
        <f t="shared" si="257"/>
        <v>1.632999999999931</v>
      </c>
    </row>
    <row r="1652" spans="6:15">
      <c r="F1652">
        <f t="shared" si="251"/>
        <v>1.6339999999999308</v>
      </c>
      <c r="G1652">
        <f t="shared" si="252"/>
        <v>4</v>
      </c>
      <c r="H1652">
        <f t="shared" si="253"/>
        <v>0.10831064392997848</v>
      </c>
      <c r="I1652">
        <f t="shared" si="258"/>
        <v>-2.3293311170600219</v>
      </c>
      <c r="J1652">
        <f t="shared" si="254"/>
        <v>-2.7076232277160526</v>
      </c>
      <c r="K1652">
        <f t="shared" si="259"/>
        <v>-16.1859207585962</v>
      </c>
      <c r="L1652">
        <f t="shared" si="250"/>
        <v>1.2774161809728311E-2</v>
      </c>
      <c r="M1652">
        <f t="shared" si="255"/>
        <v>0.70205104160903531</v>
      </c>
      <c r="N1652">
        <f t="shared" si="256"/>
        <v>11.971830717247371</v>
      </c>
      <c r="O1652">
        <f t="shared" si="257"/>
        <v>1.6339999999999308</v>
      </c>
    </row>
    <row r="1653" spans="6:15">
      <c r="F1653">
        <f t="shared" si="251"/>
        <v>1.6349999999999307</v>
      </c>
      <c r="G1653">
        <f t="shared" si="252"/>
        <v>5</v>
      </c>
      <c r="H1653">
        <f t="shared" si="253"/>
        <v>0.10831064392997848</v>
      </c>
      <c r="I1653">
        <f t="shared" si="258"/>
        <v>-2.3293311170600219</v>
      </c>
      <c r="J1653">
        <f t="shared" si="254"/>
        <v>-2.7076232277160526</v>
      </c>
      <c r="K1653">
        <f t="shared" si="259"/>
        <v>-16.176735242307497</v>
      </c>
      <c r="L1653">
        <f t="shared" si="250"/>
        <v>1.2734587857974487E-2</v>
      </c>
      <c r="M1653">
        <f t="shared" si="255"/>
        <v>0.69987610954983748</v>
      </c>
      <c r="N1653">
        <f t="shared" si="256"/>
        <v>11.971917958335638</v>
      </c>
      <c r="O1653">
        <f t="shared" si="257"/>
        <v>1.6349999999999307</v>
      </c>
    </row>
    <row r="1654" spans="6:15">
      <c r="F1654">
        <f t="shared" si="251"/>
        <v>1.6359999999999306</v>
      </c>
      <c r="G1654">
        <f t="shared" si="252"/>
        <v>6</v>
      </c>
      <c r="H1654">
        <f t="shared" si="253"/>
        <v>0.10831064392997848</v>
      </c>
      <c r="I1654">
        <f t="shared" si="258"/>
        <v>-2.3293311170600219</v>
      </c>
      <c r="J1654">
        <f t="shared" si="254"/>
        <v>-2.7076232277160526</v>
      </c>
      <c r="K1654">
        <f t="shared" si="259"/>
        <v>-16.167575397019871</v>
      </c>
      <c r="L1654">
        <f t="shared" si="250"/>
        <v>1.269512450452957E-2</v>
      </c>
      <c r="M1654">
        <f t="shared" si="255"/>
        <v>0.69770725582745152</v>
      </c>
      <c r="N1654">
        <f t="shared" si="256"/>
        <v>11.972004955618006</v>
      </c>
      <c r="O1654">
        <f t="shared" si="257"/>
        <v>1.6359999999999306</v>
      </c>
    </row>
    <row r="1655" spans="6:15">
      <c r="F1655">
        <f t="shared" si="251"/>
        <v>1.6369999999999305</v>
      </c>
      <c r="G1655">
        <f t="shared" si="252"/>
        <v>7</v>
      </c>
      <c r="H1655">
        <f t="shared" si="253"/>
        <v>0.10831064392997848</v>
      </c>
      <c r="I1655">
        <f t="shared" si="258"/>
        <v>-2.3293311170600219</v>
      </c>
      <c r="J1655">
        <f t="shared" si="254"/>
        <v>-2.7076232277160526</v>
      </c>
      <c r="K1655">
        <f t="shared" si="259"/>
        <v>-16.15844115098994</v>
      </c>
      <c r="L1655">
        <f t="shared" si="250"/>
        <v>1.2655771440343768E-2</v>
      </c>
      <c r="M1655">
        <f t="shared" si="255"/>
        <v>0.69554446345690957</v>
      </c>
      <c r="N1655">
        <f t="shared" si="256"/>
        <v>11.972091709766902</v>
      </c>
      <c r="O1655">
        <f t="shared" si="257"/>
        <v>1.6369999999999305</v>
      </c>
    </row>
    <row r="1656" spans="6:15">
      <c r="F1656">
        <f t="shared" si="251"/>
        <v>1.6379999999999304</v>
      </c>
      <c r="G1656">
        <f t="shared" si="252"/>
        <v>8</v>
      </c>
      <c r="H1656">
        <f t="shared" si="253"/>
        <v>0.10831064392997848</v>
      </c>
      <c r="I1656">
        <f t="shared" si="258"/>
        <v>-2.3293311170600219</v>
      </c>
      <c r="J1656">
        <f t="shared" si="254"/>
        <v>-2.7076232277160526</v>
      </c>
      <c r="K1656">
        <f t="shared" si="259"/>
        <v>-16.14933243267479</v>
      </c>
      <c r="L1656">
        <f t="shared" si="250"/>
        <v>1.261652835718924E-2</v>
      </c>
      <c r="M1656">
        <f t="shared" si="255"/>
        <v>0.69338771549841693</v>
      </c>
      <c r="N1656">
        <f t="shared" si="256"/>
        <v>11.972178221461723</v>
      </c>
      <c r="O1656">
        <f t="shared" si="257"/>
        <v>1.6379999999999304</v>
      </c>
    </row>
    <row r="1657" spans="6:15">
      <c r="F1657">
        <f t="shared" si="251"/>
        <v>1.6389999999999303</v>
      </c>
      <c r="G1657">
        <f t="shared" si="252"/>
        <v>9</v>
      </c>
      <c r="H1657">
        <f t="shared" si="253"/>
        <v>0.10831064392997848</v>
      </c>
      <c r="I1657">
        <f t="shared" si="258"/>
        <v>-2.3293311170600219</v>
      </c>
      <c r="J1657">
        <f t="shared" si="254"/>
        <v>-2.7076232277160526</v>
      </c>
      <c r="K1657">
        <f t="shared" si="259"/>
        <v>-16.140249170731455</v>
      </c>
      <c r="L1657">
        <f t="shared" si="250"/>
        <v>1.2577394947699135E-2</v>
      </c>
      <c r="M1657">
        <f t="shared" si="255"/>
        <v>0.69123699505949787</v>
      </c>
      <c r="N1657">
        <f t="shared" si="256"/>
        <v>11.972264491380063</v>
      </c>
      <c r="O1657">
        <f t="shared" si="257"/>
        <v>1.6389999999999303</v>
      </c>
    </row>
    <row r="1658" spans="6:15">
      <c r="F1658">
        <f t="shared" si="251"/>
        <v>1.6399999999999302</v>
      </c>
      <c r="G1658">
        <f t="shared" si="252"/>
        <v>0</v>
      </c>
      <c r="H1658">
        <f t="shared" si="253"/>
        <v>0.10289511173347955</v>
      </c>
      <c r="I1658">
        <f t="shared" si="258"/>
        <v>-2.314497333773275</v>
      </c>
      <c r="J1658">
        <f t="shared" si="254"/>
        <v>-2.6914829785453209</v>
      </c>
      <c r="K1658">
        <f t="shared" si="259"/>
        <v>-16.131191294016354</v>
      </c>
      <c r="L1658">
        <f t="shared" si="250"/>
        <v>1.2896521332348978E-2</v>
      </c>
      <c r="M1658">
        <f t="shared" si="255"/>
        <v>0.70877575917455127</v>
      </c>
      <c r="N1658">
        <f t="shared" si="256"/>
        <v>11.972350520197621</v>
      </c>
      <c r="O1658">
        <f t="shared" si="257"/>
        <v>1.6399999999999302</v>
      </c>
    </row>
    <row r="1659" spans="6:15">
      <c r="F1659">
        <f t="shared" si="251"/>
        <v>1.6409999999999301</v>
      </c>
      <c r="G1659">
        <f t="shared" si="252"/>
        <v>1</v>
      </c>
      <c r="H1659">
        <f t="shared" si="253"/>
        <v>0.10289511173347955</v>
      </c>
      <c r="I1659">
        <f t="shared" si="258"/>
        <v>-2.314497333773275</v>
      </c>
      <c r="J1659">
        <f t="shared" si="254"/>
        <v>-2.6914829785453209</v>
      </c>
      <c r="K1659">
        <f t="shared" si="259"/>
        <v>-16.121932058496661</v>
      </c>
      <c r="L1659">
        <f t="shared" si="250"/>
        <v>1.2860317414852631E-2</v>
      </c>
      <c r="M1659">
        <f t="shared" si="255"/>
        <v>0.7067860397419008</v>
      </c>
      <c r="N1659">
        <f t="shared" si="256"/>
        <v>11.971648969633018</v>
      </c>
      <c r="O1659">
        <f t="shared" si="257"/>
        <v>1.6409999999999301</v>
      </c>
    </row>
    <row r="1660" spans="6:15">
      <c r="F1660">
        <f t="shared" si="251"/>
        <v>1.64199999999993</v>
      </c>
      <c r="G1660">
        <f t="shared" si="252"/>
        <v>2</v>
      </c>
      <c r="H1660">
        <f t="shared" si="253"/>
        <v>0.10289511173347955</v>
      </c>
      <c r="I1660">
        <f t="shared" si="258"/>
        <v>-2.314497333773275</v>
      </c>
      <c r="J1660">
        <f t="shared" si="254"/>
        <v>-2.6914829785453209</v>
      </c>
      <c r="K1660">
        <f t="shared" si="259"/>
        <v>-16.112696366099797</v>
      </c>
      <c r="L1660">
        <f t="shared" si="250"/>
        <v>1.2820567855526795E-2</v>
      </c>
      <c r="M1660">
        <f t="shared" si="255"/>
        <v>0.70460145652275363</v>
      </c>
      <c r="N1660">
        <f t="shared" si="256"/>
        <v>11.971728558410325</v>
      </c>
      <c r="O1660">
        <f t="shared" si="257"/>
        <v>1.64199999999993</v>
      </c>
    </row>
    <row r="1661" spans="6:15">
      <c r="F1661">
        <f t="shared" si="251"/>
        <v>1.6429999999999298</v>
      </c>
      <c r="G1661">
        <f t="shared" si="252"/>
        <v>3</v>
      </c>
      <c r="H1661">
        <f t="shared" si="253"/>
        <v>0.10289511173347955</v>
      </c>
      <c r="I1661">
        <f t="shared" si="258"/>
        <v>-2.314497333773275</v>
      </c>
      <c r="J1661">
        <f t="shared" si="254"/>
        <v>-2.6914829785453209</v>
      </c>
      <c r="K1661">
        <f t="shared" si="259"/>
        <v>-16.103486459258232</v>
      </c>
      <c r="L1661">
        <f t="shared" si="250"/>
        <v>1.2780891856046861E-2</v>
      </c>
      <c r="M1661">
        <f t="shared" si="255"/>
        <v>0.70242091605546797</v>
      </c>
      <c r="N1661">
        <f t="shared" si="256"/>
        <v>11.97181594173909</v>
      </c>
      <c r="O1661">
        <f t="shared" si="257"/>
        <v>1.6429999999999298</v>
      </c>
    </row>
    <row r="1662" spans="6:15">
      <c r="F1662">
        <f t="shared" si="251"/>
        <v>1.6439999999999297</v>
      </c>
      <c r="G1662">
        <f t="shared" si="252"/>
        <v>4</v>
      </c>
      <c r="H1662">
        <f t="shared" si="253"/>
        <v>0.10289511173347955</v>
      </c>
      <c r="I1662">
        <f t="shared" si="258"/>
        <v>-2.314497333773275</v>
      </c>
      <c r="J1662">
        <f t="shared" si="254"/>
        <v>-2.6914829785453209</v>
      </c>
      <c r="K1662">
        <f t="shared" si="259"/>
        <v>-16.094302289662398</v>
      </c>
      <c r="L1662">
        <f t="shared" si="250"/>
        <v>1.2741326346840741E-2</v>
      </c>
      <c r="M1662">
        <f t="shared" si="255"/>
        <v>0.70024644798752833</v>
      </c>
      <c r="N1662">
        <f t="shared" si="256"/>
        <v>11.971903163357782</v>
      </c>
      <c r="O1662">
        <f t="shared" si="257"/>
        <v>1.6439999999999297</v>
      </c>
    </row>
    <row r="1663" spans="6:15">
      <c r="F1663">
        <f t="shared" si="251"/>
        <v>1.6449999999999296</v>
      </c>
      <c r="G1663">
        <f t="shared" si="252"/>
        <v>5</v>
      </c>
      <c r="H1663">
        <f t="shared" si="253"/>
        <v>0.10289511173347955</v>
      </c>
      <c r="I1663">
        <f t="shared" si="258"/>
        <v>-2.314497333773275</v>
      </c>
      <c r="J1663">
        <f t="shared" si="254"/>
        <v>-2.6914829785453209</v>
      </c>
      <c r="K1663">
        <f t="shared" si="259"/>
        <v>-16.085143785632781</v>
      </c>
      <c r="L1663">
        <f t="shared" si="250"/>
        <v>1.2701871401230483E-2</v>
      </c>
      <c r="M1663">
        <f t="shared" si="255"/>
        <v>0.69807805634861742</v>
      </c>
      <c r="N1663">
        <f t="shared" si="256"/>
        <v>11.971990142080498</v>
      </c>
      <c r="O1663">
        <f t="shared" si="257"/>
        <v>1.6449999999999296</v>
      </c>
    </row>
    <row r="1664" spans="6:15">
      <c r="F1664">
        <f t="shared" si="251"/>
        <v>1.6459999999999295</v>
      </c>
      <c r="G1664">
        <f t="shared" si="252"/>
        <v>6</v>
      </c>
      <c r="H1664">
        <f t="shared" si="253"/>
        <v>0.10289511173347955</v>
      </c>
      <c r="I1664">
        <f t="shared" si="258"/>
        <v>-2.314497333773275</v>
      </c>
      <c r="J1664">
        <f t="shared" si="254"/>
        <v>-2.6914829785453209</v>
      </c>
      <c r="K1664">
        <f t="shared" si="259"/>
        <v>-16.076010875448326</v>
      </c>
      <c r="L1664">
        <f t="shared" si="250"/>
        <v>1.2662526714172513E-2</v>
      </c>
      <c r="M1664">
        <f t="shared" si="255"/>
        <v>0.69591572437394389</v>
      </c>
      <c r="N1664">
        <f t="shared" si="256"/>
        <v>11.972076877746055</v>
      </c>
      <c r="O1664">
        <f t="shared" si="257"/>
        <v>1.6459999999999295</v>
      </c>
    </row>
    <row r="1665" spans="6:15">
      <c r="F1665">
        <f t="shared" si="251"/>
        <v>1.6469999999999294</v>
      </c>
      <c r="G1665">
        <f t="shared" si="252"/>
        <v>7</v>
      </c>
      <c r="H1665">
        <f t="shared" si="253"/>
        <v>0.10289511173347955</v>
      </c>
      <c r="I1665">
        <f t="shared" si="258"/>
        <v>-2.314497333773275</v>
      </c>
      <c r="J1665">
        <f t="shared" si="254"/>
        <v>-2.6914829785453209</v>
      </c>
      <c r="K1665">
        <f t="shared" si="259"/>
        <v>-16.066903487585929</v>
      </c>
      <c r="L1665">
        <f t="shared" si="250"/>
        <v>1.2623291977584916E-2</v>
      </c>
      <c r="M1665">
        <f t="shared" si="255"/>
        <v>0.69375943513173299</v>
      </c>
      <c r="N1665">
        <f t="shared" si="256"/>
        <v>11.972163371025042</v>
      </c>
      <c r="O1665">
        <f t="shared" si="257"/>
        <v>1.6469999999999294</v>
      </c>
    </row>
    <row r="1666" spans="6:15">
      <c r="F1666">
        <f t="shared" si="251"/>
        <v>1.6479999999999293</v>
      </c>
      <c r="G1666">
        <f t="shared" si="252"/>
        <v>8</v>
      </c>
      <c r="H1666">
        <f t="shared" si="253"/>
        <v>0.10289511173347955</v>
      </c>
      <c r="I1666">
        <f t="shared" si="258"/>
        <v>-2.314497333773275</v>
      </c>
      <c r="J1666">
        <f t="shared" si="254"/>
        <v>-2.6914829785453209</v>
      </c>
      <c r="K1666">
        <f t="shared" si="259"/>
        <v>-16.057821550722331</v>
      </c>
      <c r="L1666">
        <f t="shared" si="250"/>
        <v>1.2584166884206629E-2</v>
      </c>
      <c r="M1666">
        <f t="shared" si="255"/>
        <v>0.69160917173532299</v>
      </c>
      <c r="N1666">
        <f t="shared" si="256"/>
        <v>11.972249622594731</v>
      </c>
      <c r="O1666">
        <f t="shared" si="257"/>
        <v>1.6479999999999293</v>
      </c>
    </row>
    <row r="1667" spans="6:15">
      <c r="F1667">
        <f t="shared" si="251"/>
        <v>1.6489999999999292</v>
      </c>
      <c r="G1667">
        <f t="shared" si="252"/>
        <v>9</v>
      </c>
      <c r="H1667">
        <f t="shared" si="253"/>
        <v>0.10289511173347955</v>
      </c>
      <c r="I1667">
        <f t="shared" si="258"/>
        <v>-2.314497333773275</v>
      </c>
      <c r="J1667">
        <f t="shared" si="254"/>
        <v>-2.6914829785453209</v>
      </c>
      <c r="K1667">
        <f t="shared" si="259"/>
        <v>-16.048764993733592</v>
      </c>
      <c r="L1667">
        <f t="shared" si="250"/>
        <v>1.2545151127634878E-2</v>
      </c>
      <c r="M1667">
        <f t="shared" si="255"/>
        <v>0.68946491734522264</v>
      </c>
      <c r="N1667">
        <f t="shared" si="256"/>
        <v>11.972335633130587</v>
      </c>
      <c r="O1667">
        <f t="shared" si="257"/>
        <v>1.6489999999999292</v>
      </c>
    </row>
    <row r="1668" spans="6:15">
      <c r="F1668">
        <f t="shared" si="251"/>
        <v>1.6499999999999291</v>
      </c>
      <c r="G1668">
        <f t="shared" si="252"/>
        <v>0</v>
      </c>
      <c r="H1668">
        <f t="shared" si="253"/>
        <v>9.7750356146805564E-2</v>
      </c>
      <c r="I1668">
        <f t="shared" si="258"/>
        <v>-2.2997939392680991</v>
      </c>
      <c r="J1668">
        <f t="shared" si="254"/>
        <v>-2.6754342135515872</v>
      </c>
      <c r="K1668">
        <f t="shared" si="259"/>
        <v>-16.039733745694523</v>
      </c>
      <c r="L1668">
        <f t="shared" si="250"/>
        <v>1.2861248793057721E-2</v>
      </c>
      <c r="M1668">
        <f t="shared" si="255"/>
        <v>0.706837227056478</v>
      </c>
      <c r="N1668">
        <f t="shared" si="256"/>
        <v>11.972421403306191</v>
      </c>
      <c r="O1668">
        <f t="shared" si="257"/>
        <v>1.6499999999999291</v>
      </c>
    </row>
    <row r="1669" spans="6:15">
      <c r="F1669">
        <f t="shared" si="251"/>
        <v>1.650999999999929</v>
      </c>
      <c r="G1669">
        <f t="shared" si="252"/>
        <v>1</v>
      </c>
      <c r="H1669">
        <f t="shared" si="253"/>
        <v>9.7750356146805564E-2</v>
      </c>
      <c r="I1669">
        <f t="shared" si="258"/>
        <v>-2.2997939392680991</v>
      </c>
      <c r="J1669">
        <f t="shared" si="254"/>
        <v>-2.6754342135515872</v>
      </c>
      <c r="K1669">
        <f t="shared" si="259"/>
        <v>-16.030503053913638</v>
      </c>
      <c r="L1669">
        <f t="shared" si="250"/>
        <v>1.2825114894698985E-2</v>
      </c>
      <c r="M1669">
        <f t="shared" si="255"/>
        <v>0.70485135578304337</v>
      </c>
      <c r="N1669">
        <f t="shared" si="256"/>
        <v>11.97172651091774</v>
      </c>
      <c r="O1669">
        <f t="shared" si="257"/>
        <v>1.650999999999929</v>
      </c>
    </row>
    <row r="1670" spans="6:15">
      <c r="F1670">
        <f t="shared" si="251"/>
        <v>1.6519999999999289</v>
      </c>
      <c r="G1670">
        <f t="shared" si="252"/>
        <v>2</v>
      </c>
      <c r="H1670">
        <f t="shared" si="253"/>
        <v>9.7750356146805564E-2</v>
      </c>
      <c r="I1670">
        <f t="shared" si="258"/>
        <v>-2.2997939392680991</v>
      </c>
      <c r="J1670">
        <f t="shared" si="254"/>
        <v>-2.6754342135515872</v>
      </c>
      <c r="K1670">
        <f t="shared" si="259"/>
        <v>-16.021295858999348</v>
      </c>
      <c r="L1670">
        <f t="shared" si="250"/>
        <v>1.2785489913483375E-2</v>
      </c>
      <c r="M1670">
        <f t="shared" si="255"/>
        <v>0.70267361921210281</v>
      </c>
      <c r="N1670">
        <f t="shared" si="256"/>
        <v>11.971805945768677</v>
      </c>
      <c r="O1670">
        <f t="shared" si="257"/>
        <v>1.6519999999999289</v>
      </c>
    </row>
    <row r="1671" spans="6:15">
      <c r="F1671">
        <f t="shared" si="251"/>
        <v>1.6529999999999287</v>
      </c>
      <c r="G1671">
        <f t="shared" si="252"/>
        <v>3</v>
      </c>
      <c r="H1671">
        <f t="shared" si="253"/>
        <v>9.7750356146805564E-2</v>
      </c>
      <c r="I1671">
        <f t="shared" si="258"/>
        <v>-2.2997939392680991</v>
      </c>
      <c r="J1671">
        <f t="shared" si="254"/>
        <v>-2.6754342135515872</v>
      </c>
      <c r="K1671">
        <f t="shared" si="259"/>
        <v>-16.012114368856949</v>
      </c>
      <c r="L1671">
        <f t="shared" si="250"/>
        <v>1.2745938935071371E-2</v>
      </c>
      <c r="M1671">
        <f t="shared" si="255"/>
        <v>0.70049994973739349</v>
      </c>
      <c r="N1671">
        <f t="shared" si="256"/>
        <v>11.971893055231515</v>
      </c>
      <c r="O1671">
        <f t="shared" si="257"/>
        <v>1.6529999999999287</v>
      </c>
    </row>
    <row r="1672" spans="6:15">
      <c r="F1672">
        <f t="shared" si="251"/>
        <v>1.6539999999999286</v>
      </c>
      <c r="G1672">
        <f t="shared" si="252"/>
        <v>4</v>
      </c>
      <c r="H1672">
        <f t="shared" si="253"/>
        <v>9.7750356146805564E-2</v>
      </c>
      <c r="I1672">
        <f t="shared" si="258"/>
        <v>-2.2997939392680991</v>
      </c>
      <c r="J1672">
        <f t="shared" si="254"/>
        <v>-2.6754342135515872</v>
      </c>
      <c r="K1672">
        <f t="shared" si="259"/>
        <v>-16.00295853490201</v>
      </c>
      <c r="L1672">
        <f t="shared" si="250"/>
        <v>1.2706498101047629E-2</v>
      </c>
      <c r="M1672">
        <f t="shared" si="255"/>
        <v>0.6983323336526176</v>
      </c>
      <c r="N1672">
        <f t="shared" si="256"/>
        <v>11.971980002010504</v>
      </c>
      <c r="O1672">
        <f t="shared" si="257"/>
        <v>1.6539999999999286</v>
      </c>
    </row>
    <row r="1673" spans="6:15">
      <c r="F1673">
        <f t="shared" si="251"/>
        <v>1.6549999999999285</v>
      </c>
      <c r="G1673">
        <f t="shared" si="252"/>
        <v>5</v>
      </c>
      <c r="H1673">
        <f t="shared" si="253"/>
        <v>9.7750356146805564E-2</v>
      </c>
      <c r="I1673">
        <f t="shared" si="258"/>
        <v>-2.2997939392680991</v>
      </c>
      <c r="J1673">
        <f t="shared" si="254"/>
        <v>-2.6754342135515872</v>
      </c>
      <c r="K1673">
        <f t="shared" si="259"/>
        <v>-15.993828285679445</v>
      </c>
      <c r="L1673">
        <f t="shared" si="250"/>
        <v>1.26671674752409E-2</v>
      </c>
      <c r="M1673">
        <f t="shared" si="255"/>
        <v>0.69617077446571896</v>
      </c>
      <c r="N1673">
        <f t="shared" si="256"/>
        <v>11.972066706653896</v>
      </c>
      <c r="O1673">
        <f t="shared" si="257"/>
        <v>1.6549999999999285</v>
      </c>
    </row>
    <row r="1674" spans="6:15">
      <c r="F1674">
        <f t="shared" si="251"/>
        <v>1.6559999999999284</v>
      </c>
      <c r="G1674">
        <f t="shared" si="252"/>
        <v>6</v>
      </c>
      <c r="H1674">
        <f t="shared" si="253"/>
        <v>9.7750356146805564E-2</v>
      </c>
      <c r="I1674">
        <f t="shared" si="258"/>
        <v>-2.2997939392680991</v>
      </c>
      <c r="J1674">
        <f t="shared" si="254"/>
        <v>-2.6754342135515872</v>
      </c>
      <c r="K1674">
        <f t="shared" si="259"/>
        <v>-15.98472354969862</v>
      </c>
      <c r="L1674">
        <f t="shared" si="250"/>
        <v>1.2627946753488509E-2</v>
      </c>
      <c r="M1674">
        <f t="shared" si="255"/>
        <v>0.69401525546031884</v>
      </c>
      <c r="N1674">
        <f t="shared" si="256"/>
        <v>11.972153169021372</v>
      </c>
      <c r="O1674">
        <f t="shared" si="257"/>
        <v>1.6559999999999284</v>
      </c>
    </row>
    <row r="1675" spans="6:15">
      <c r="F1675">
        <f t="shared" si="251"/>
        <v>1.6569999999999283</v>
      </c>
      <c r="G1675">
        <f t="shared" si="252"/>
        <v>7</v>
      </c>
      <c r="H1675">
        <f t="shared" si="253"/>
        <v>9.7750356146805564E-2</v>
      </c>
      <c r="I1675">
        <f t="shared" si="258"/>
        <v>-2.2997939392680991</v>
      </c>
      <c r="J1675">
        <f t="shared" si="254"/>
        <v>-2.6754342135515872</v>
      </c>
      <c r="K1675">
        <f t="shared" si="259"/>
        <v>-15.975644255666269</v>
      </c>
      <c r="L1675">
        <f t="shared" si="250"/>
        <v>1.2588835628717349E-2</v>
      </c>
      <c r="M1675">
        <f t="shared" si="255"/>
        <v>0.69186575976008569</v>
      </c>
      <c r="N1675">
        <f t="shared" si="256"/>
        <v>11.972239389781587</v>
      </c>
      <c r="O1675">
        <f t="shared" si="257"/>
        <v>1.6569999999999283</v>
      </c>
    </row>
    <row r="1676" spans="6:15">
      <c r="F1676">
        <f t="shared" si="251"/>
        <v>1.6579999999999282</v>
      </c>
      <c r="G1676">
        <f t="shared" si="252"/>
        <v>8</v>
      </c>
      <c r="H1676">
        <f t="shared" si="253"/>
        <v>9.7750356146805564E-2</v>
      </c>
      <c r="I1676">
        <f t="shared" si="258"/>
        <v>-2.2997939392680991</v>
      </c>
      <c r="J1676">
        <f t="shared" si="254"/>
        <v>-2.6754342135515872</v>
      </c>
      <c r="K1676">
        <f t="shared" si="259"/>
        <v>-15.966590332488323</v>
      </c>
      <c r="L1676">
        <f t="shared" si="250"/>
        <v>1.2549833794673919E-2</v>
      </c>
      <c r="M1676">
        <f t="shared" si="255"/>
        <v>0.68972227053373192</v>
      </c>
      <c r="N1676">
        <f t="shared" si="256"/>
        <v>11.972325369609596</v>
      </c>
      <c r="O1676">
        <f t="shared" si="257"/>
        <v>1.6579999999999282</v>
      </c>
    </row>
    <row r="1677" spans="6:15">
      <c r="F1677">
        <f t="shared" si="251"/>
        <v>1.6589999999999281</v>
      </c>
      <c r="G1677">
        <f t="shared" si="252"/>
        <v>9</v>
      </c>
      <c r="H1677">
        <f t="shared" si="253"/>
        <v>9.7750356146805564E-2</v>
      </c>
      <c r="I1677">
        <f t="shared" si="258"/>
        <v>-2.2997939392680991</v>
      </c>
      <c r="J1677">
        <f t="shared" si="254"/>
        <v>-2.6754342135515872</v>
      </c>
      <c r="K1677">
        <f t="shared" si="259"/>
        <v>-15.957561709269376</v>
      </c>
      <c r="L1677">
        <f t="shared" si="250"/>
        <v>1.2510940945960133E-2</v>
      </c>
      <c r="M1677">
        <f t="shared" si="255"/>
        <v>0.68758477099698256</v>
      </c>
      <c r="N1677">
        <f t="shared" si="256"/>
        <v>11.972411109178651</v>
      </c>
      <c r="O1677">
        <f t="shared" si="257"/>
        <v>1.6589999999999281</v>
      </c>
    </row>
    <row r="1678" spans="6:15">
      <c r="F1678">
        <f t="shared" si="251"/>
        <v>1.659999999999928</v>
      </c>
      <c r="G1678">
        <f t="shared" si="252"/>
        <v>0</v>
      </c>
      <c r="H1678">
        <f t="shared" si="253"/>
        <v>9.2862838339465278E-2</v>
      </c>
      <c r="I1678">
        <f t="shared" si="258"/>
        <v>-2.285218105622576</v>
      </c>
      <c r="J1678">
        <f t="shared" si="254"/>
        <v>-2.6594766518423176</v>
      </c>
      <c r="K1678">
        <f t="shared" si="259"/>
        <v>-15.948558315312125</v>
      </c>
      <c r="L1678">
        <f t="shared" si="250"/>
        <v>1.2824083501139654E-2</v>
      </c>
      <c r="M1678">
        <f t="shared" si="255"/>
        <v>0.70479467175684873</v>
      </c>
      <c r="N1678">
        <f t="shared" si="256"/>
        <v>11.972496609160121</v>
      </c>
      <c r="O1678">
        <f t="shared" si="257"/>
        <v>1.659999999999928</v>
      </c>
    </row>
    <row r="1679" spans="6:15">
      <c r="F1679">
        <f t="shared" si="251"/>
        <v>1.6609999999999279</v>
      </c>
      <c r="G1679">
        <f t="shared" si="252"/>
        <v>1</v>
      </c>
      <c r="H1679">
        <f t="shared" si="253"/>
        <v>9.2862838339465278E-2</v>
      </c>
      <c r="I1679">
        <f t="shared" si="258"/>
        <v>-2.285218105622576</v>
      </c>
      <c r="J1679">
        <f t="shared" si="254"/>
        <v>-2.6594766518423176</v>
      </c>
      <c r="K1679">
        <f t="shared" si="259"/>
        <v>-15.939357346005433</v>
      </c>
      <c r="L1679">
        <f t="shared" si="250"/>
        <v>1.2788025965317223E-2</v>
      </c>
      <c r="M1679">
        <f t="shared" si="255"/>
        <v>0.70281299726743418</v>
      </c>
      <c r="N1679">
        <f t="shared" si="256"/>
        <v>11.971808213129727</v>
      </c>
      <c r="O1679">
        <f t="shared" si="257"/>
        <v>1.6609999999999279</v>
      </c>
    </row>
    <row r="1680" spans="6:15">
      <c r="F1680">
        <f t="shared" si="251"/>
        <v>1.6619999999999278</v>
      </c>
      <c r="G1680">
        <f t="shared" si="252"/>
        <v>2</v>
      </c>
      <c r="H1680">
        <f t="shared" si="253"/>
        <v>9.2862838339465278E-2</v>
      </c>
      <c r="I1680">
        <f t="shared" si="258"/>
        <v>-2.285218105622576</v>
      </c>
      <c r="J1680">
        <f t="shared" si="254"/>
        <v>-2.6594766518423176</v>
      </c>
      <c r="K1680">
        <f t="shared" si="259"/>
        <v>-15.93017982321421</v>
      </c>
      <c r="L1680">
        <f t="shared" si="250"/>
        <v>1.2748530605250167E-2</v>
      </c>
      <c r="M1680">
        <f t="shared" si="255"/>
        <v>0.70064238450341831</v>
      </c>
      <c r="N1680">
        <f t="shared" si="256"/>
        <v>11.971887480109302</v>
      </c>
      <c r="O1680">
        <f t="shared" si="257"/>
        <v>1.6619999999999278</v>
      </c>
    </row>
    <row r="1681" spans="6:15">
      <c r="F1681">
        <f t="shared" si="251"/>
        <v>1.6629999999999276</v>
      </c>
      <c r="G1681">
        <f t="shared" si="252"/>
        <v>3</v>
      </c>
      <c r="H1681">
        <f t="shared" si="253"/>
        <v>9.2862838339465278E-2</v>
      </c>
      <c r="I1681">
        <f t="shared" si="258"/>
        <v>-2.285218105622576</v>
      </c>
      <c r="J1681">
        <f t="shared" si="254"/>
        <v>-2.6594766518423176</v>
      </c>
      <c r="K1681">
        <f t="shared" si="259"/>
        <v>-15.921027921139842</v>
      </c>
      <c r="L1681">
        <f t="shared" ref="L1681:L1744" si="260">$B$42*M1681</f>
        <v>1.2709109654764865E-2</v>
      </c>
      <c r="M1681">
        <f t="shared" si="255"/>
        <v>0.69847586119162275</v>
      </c>
      <c r="N1681">
        <f t="shared" si="256"/>
        <v>11.971974304619863</v>
      </c>
      <c r="O1681">
        <f t="shared" si="257"/>
        <v>1.6629999999999276</v>
      </c>
    </row>
    <row r="1682" spans="6:15">
      <c r="F1682">
        <f t="shared" ref="F1682:F1745" si="261">F1681+$B$17</f>
        <v>1.6639999999999275</v>
      </c>
      <c r="G1682">
        <f t="shared" ref="G1682:G1745" si="262">IF(G1681=($B$20-1),0,G1681+1)</f>
        <v>4</v>
      </c>
      <c r="H1682">
        <f t="shared" ref="H1682:H1745" si="263">IF(G1682=0,$B$31*$B$29+(1-$B$31)*H1681,H1681)</f>
        <v>9.2862838339465278E-2</v>
      </c>
      <c r="I1682">
        <f t="shared" si="258"/>
        <v>-2.285218105622576</v>
      </c>
      <c r="J1682">
        <f t="shared" ref="J1682:J1745" si="264">IF(G1682=0,IF(J1681&gt;$B$25,$B$25,IF(J1681&lt;-$B$25,-$B$25,J1681+$B$17*($B$29-K1681))),J1681)</f>
        <v>-2.6594766518423176</v>
      </c>
      <c r="K1682">
        <f t="shared" si="259"/>
        <v>-15.911901590946176</v>
      </c>
      <c r="L1682">
        <f t="shared" si="260"/>
        <v>1.2669798488549558E-2</v>
      </c>
      <c r="M1682">
        <f t="shared" ref="M1682:M1745" si="265">((0.01*I1682*N1682)-(K1682*$B$41))/$B$40</f>
        <v>0.69631537147813682</v>
      </c>
      <c r="N1682">
        <f t="shared" ref="N1682:N1745" si="266">$B$45-$B$47*$B$50*M1681-$B$46</f>
        <v>11.972060965552336</v>
      </c>
      <c r="O1682">
        <f t="shared" ref="O1682:O1745" si="267">IF(K1682&lt;0,F1682,9999)</f>
        <v>1.6639999999999275</v>
      </c>
    </row>
    <row r="1683" spans="6:15">
      <c r="F1683">
        <f t="shared" si="261"/>
        <v>1.6649999999999274</v>
      </c>
      <c r="G1683">
        <f t="shared" si="262"/>
        <v>5</v>
      </c>
      <c r="H1683">
        <f t="shared" si="263"/>
        <v>9.2862838339465278E-2</v>
      </c>
      <c r="I1683">
        <f t="shared" ref="I1683:I1746" si="268">IF(G1683=0,MAX(-$B$26,MIN(($B$23*(H1683-K1682)+($B$24*J1683)),$B$26)),I1682)</f>
        <v>-2.285218105622576</v>
      </c>
      <c r="J1683">
        <f t="shared" si="264"/>
        <v>-2.6594766518423176</v>
      </c>
      <c r="K1683">
        <f t="shared" ref="K1683:K1746" si="269">K1682+($B$17*L1682/$B$34)-($B$17*$B$36*K1682/$B$34)</f>
        <v>-15.902800761411768</v>
      </c>
      <c r="L1683">
        <f t="shared" si="260"/>
        <v>1.2630597161324189E-2</v>
      </c>
      <c r="M1683">
        <f t="shared" si="265"/>
        <v>0.69416091837029636</v>
      </c>
      <c r="N1683">
        <f t="shared" si="266"/>
        <v>11.972147385140875</v>
      </c>
      <c r="O1683">
        <f t="shared" si="267"/>
        <v>1.6649999999999274</v>
      </c>
    </row>
    <row r="1684" spans="6:15">
      <c r="F1684">
        <f t="shared" si="261"/>
        <v>1.6659999999999273</v>
      </c>
      <c r="G1684">
        <f t="shared" si="262"/>
        <v>6</v>
      </c>
      <c r="H1684">
        <f t="shared" si="263"/>
        <v>9.2862838339465278E-2</v>
      </c>
      <c r="I1684">
        <f t="shared" si="268"/>
        <v>-2.285218105622576</v>
      </c>
      <c r="J1684">
        <f t="shared" si="264"/>
        <v>-2.6594766518423176</v>
      </c>
      <c r="K1684">
        <f t="shared" si="269"/>
        <v>-15.893725361285393</v>
      </c>
      <c r="L1684">
        <f t="shared" si="260"/>
        <v>1.2591505369850419E-2</v>
      </c>
      <c r="M1684">
        <f t="shared" si="265"/>
        <v>0.69201248520252301</v>
      </c>
      <c r="N1684">
        <f t="shared" si="266"/>
        <v>11.972233563265188</v>
      </c>
      <c r="O1684">
        <f t="shared" si="267"/>
        <v>1.6659999999999273</v>
      </c>
    </row>
    <row r="1685" spans="6:15">
      <c r="F1685">
        <f t="shared" si="261"/>
        <v>1.6669999999999272</v>
      </c>
      <c r="G1685">
        <f t="shared" si="262"/>
        <v>7</v>
      </c>
      <c r="H1685">
        <f t="shared" si="263"/>
        <v>9.2862838339465278E-2</v>
      </c>
      <c r="I1685">
        <f t="shared" si="268"/>
        <v>-2.285218105622576</v>
      </c>
      <c r="J1685">
        <f t="shared" si="264"/>
        <v>-2.6594766518423176</v>
      </c>
      <c r="K1685">
        <f t="shared" si="269"/>
        <v>-15.88467531951258</v>
      </c>
      <c r="L1685">
        <f t="shared" si="260"/>
        <v>1.2552522808102347E-2</v>
      </c>
      <c r="M1685">
        <f t="shared" si="265"/>
        <v>0.68987005515603805</v>
      </c>
      <c r="N1685">
        <f t="shared" si="266"/>
        <v>11.972319500591899</v>
      </c>
      <c r="O1685">
        <f t="shared" si="267"/>
        <v>1.6669999999999272</v>
      </c>
    </row>
    <row r="1686" spans="6:15">
      <c r="F1686">
        <f t="shared" si="261"/>
        <v>1.6679999999999271</v>
      </c>
      <c r="G1686">
        <f t="shared" si="262"/>
        <v>8</v>
      </c>
      <c r="H1686">
        <f t="shared" si="263"/>
        <v>9.2862838339465278E-2</v>
      </c>
      <c r="I1686">
        <f t="shared" si="268"/>
        <v>-2.285218105622576</v>
      </c>
      <c r="J1686">
        <f t="shared" si="264"/>
        <v>-2.6594766518423176</v>
      </c>
      <c r="K1686">
        <f t="shared" si="269"/>
        <v>-15.875650565237381</v>
      </c>
      <c r="L1686">
        <f t="shared" si="260"/>
        <v>1.251364917087216E-2</v>
      </c>
      <c r="M1686">
        <f t="shared" si="265"/>
        <v>0.68773361145702372</v>
      </c>
      <c r="N1686">
        <f t="shared" si="266"/>
        <v>11.972405197793758</v>
      </c>
      <c r="O1686">
        <f t="shared" si="267"/>
        <v>1.6679999999999271</v>
      </c>
    </row>
    <row r="1687" spans="6:15">
      <c r="F1687">
        <f t="shared" si="261"/>
        <v>1.668999999999927</v>
      </c>
      <c r="G1687">
        <f t="shared" si="262"/>
        <v>9</v>
      </c>
      <c r="H1687">
        <f t="shared" si="263"/>
        <v>9.2862838339465278E-2</v>
      </c>
      <c r="I1687">
        <f t="shared" si="268"/>
        <v>-2.285218105622576</v>
      </c>
      <c r="J1687">
        <f t="shared" si="264"/>
        <v>-2.6594766518423176</v>
      </c>
      <c r="K1687">
        <f t="shared" si="269"/>
        <v>-15.866651027801833</v>
      </c>
      <c r="L1687">
        <f t="shared" si="260"/>
        <v>1.2474884153804567E-2</v>
      </c>
      <c r="M1687">
        <f t="shared" si="265"/>
        <v>0.68560313737851541</v>
      </c>
      <c r="N1687">
        <f t="shared" si="266"/>
        <v>11.972490655541719</v>
      </c>
      <c r="O1687">
        <f t="shared" si="267"/>
        <v>1.668999999999927</v>
      </c>
    </row>
    <row r="1688" spans="6:15">
      <c r="F1688">
        <f t="shared" si="261"/>
        <v>1.6699999999999269</v>
      </c>
      <c r="G1688">
        <f t="shared" si="262"/>
        <v>0</v>
      </c>
      <c r="H1688">
        <f t="shared" si="263"/>
        <v>8.8219696422492014E-2</v>
      </c>
      <c r="I1688">
        <f t="shared" si="268"/>
        <v>-2.2707671234656033</v>
      </c>
      <c r="J1688">
        <f t="shared" si="264"/>
        <v>-2.6436100008145158</v>
      </c>
      <c r="K1688">
        <f t="shared" si="269"/>
        <v>-15.857676636745401</v>
      </c>
      <c r="L1688">
        <f t="shared" si="260"/>
        <v>1.2785142005404515E-2</v>
      </c>
      <c r="M1688">
        <f t="shared" si="265"/>
        <v>0.70265449864413243</v>
      </c>
      <c r="N1688">
        <f t="shared" si="266"/>
        <v>11.972575874504859</v>
      </c>
      <c r="O1688">
        <f t="shared" si="267"/>
        <v>1.6699999999999269</v>
      </c>
    </row>
    <row r="1689" spans="6:15">
      <c r="F1689">
        <f t="shared" si="261"/>
        <v>1.6709999999999268</v>
      </c>
      <c r="G1689">
        <f t="shared" si="262"/>
        <v>1</v>
      </c>
      <c r="H1689">
        <f t="shared" si="263"/>
        <v>8.8219696422492014E-2</v>
      </c>
      <c r="I1689">
        <f t="shared" si="268"/>
        <v>-2.2707671234656033</v>
      </c>
      <c r="J1689">
        <f t="shared" si="264"/>
        <v>-2.6436100008145158</v>
      </c>
      <c r="K1689">
        <f t="shared" si="269"/>
        <v>-15.84850649409346</v>
      </c>
      <c r="L1689">
        <f t="shared" si="260"/>
        <v>1.2749166802390905E-2</v>
      </c>
      <c r="M1689">
        <f t="shared" si="265"/>
        <v>0.70067734905702084</v>
      </c>
      <c r="N1689">
        <f t="shared" si="266"/>
        <v>11.971893820054234</v>
      </c>
      <c r="O1689">
        <f t="shared" si="267"/>
        <v>1.6709999999999268</v>
      </c>
    </row>
    <row r="1690" spans="6:15">
      <c r="F1690">
        <f t="shared" si="261"/>
        <v>1.6719999999999267</v>
      </c>
      <c r="G1690">
        <f t="shared" si="262"/>
        <v>2</v>
      </c>
      <c r="H1690">
        <f t="shared" si="263"/>
        <v>8.8219696422492014E-2</v>
      </c>
      <c r="I1690">
        <f t="shared" si="268"/>
        <v>-2.2707671234656033</v>
      </c>
      <c r="J1690">
        <f t="shared" si="264"/>
        <v>-2.6436100008145158</v>
      </c>
      <c r="K1690">
        <f t="shared" si="269"/>
        <v>-15.83935974375219</v>
      </c>
      <c r="L1690">
        <f t="shared" si="260"/>
        <v>1.2709805785236698E-2</v>
      </c>
      <c r="M1690">
        <f t="shared" si="265"/>
        <v>0.69851411960185161</v>
      </c>
      <c r="N1690">
        <f t="shared" si="266"/>
        <v>11.971972906037719</v>
      </c>
      <c r="O1690">
        <f t="shared" si="267"/>
        <v>1.6719999999999267</v>
      </c>
    </row>
    <row r="1691" spans="6:15">
      <c r="F1691">
        <f t="shared" si="261"/>
        <v>1.6729999999999265</v>
      </c>
      <c r="G1691">
        <f t="shared" si="262"/>
        <v>3</v>
      </c>
      <c r="H1691">
        <f t="shared" si="263"/>
        <v>8.8219696422492014E-2</v>
      </c>
      <c r="I1691">
        <f t="shared" si="268"/>
        <v>-2.2707671234656033</v>
      </c>
      <c r="J1691">
        <f t="shared" si="264"/>
        <v>-2.6436100008145158</v>
      </c>
      <c r="K1691">
        <f t="shared" si="269"/>
        <v>-15.830238527009513</v>
      </c>
      <c r="L1691">
        <f t="shared" si="260"/>
        <v>1.2670519550056478E-2</v>
      </c>
      <c r="M1691">
        <f t="shared" si="265"/>
        <v>0.69635500006508744</v>
      </c>
      <c r="N1691">
        <f t="shared" si="266"/>
        <v>11.972059435215925</v>
      </c>
      <c r="O1691">
        <f t="shared" si="267"/>
        <v>1.6729999999999265</v>
      </c>
    </row>
    <row r="1692" spans="6:15">
      <c r="F1692">
        <f t="shared" si="261"/>
        <v>1.6739999999999264</v>
      </c>
      <c r="G1692">
        <f t="shared" si="262"/>
        <v>4</v>
      </c>
      <c r="H1692">
        <f t="shared" si="263"/>
        <v>8.8219696422492014E-2</v>
      </c>
      <c r="I1692">
        <f t="shared" si="268"/>
        <v>-2.2707671234656033</v>
      </c>
      <c r="J1692">
        <f t="shared" si="264"/>
        <v>-2.6436100008145158</v>
      </c>
      <c r="K1692">
        <f t="shared" si="269"/>
        <v>-15.821142794799513</v>
      </c>
      <c r="L1692">
        <f t="shared" si="260"/>
        <v>1.2631342725703628E-2</v>
      </c>
      <c r="M1692">
        <f t="shared" si="265"/>
        <v>0.69420189360272</v>
      </c>
      <c r="N1692">
        <f t="shared" si="266"/>
        <v>11.972145799997396</v>
      </c>
      <c r="O1692">
        <f t="shared" si="267"/>
        <v>1.6739999999999264</v>
      </c>
    </row>
    <row r="1693" spans="6:15">
      <c r="F1693">
        <f t="shared" si="261"/>
        <v>1.6749999999999263</v>
      </c>
      <c r="G1693">
        <f t="shared" si="262"/>
        <v>5</v>
      </c>
      <c r="H1693">
        <f t="shared" si="263"/>
        <v>8.8219696422492014E-2</v>
      </c>
      <c r="I1693">
        <f t="shared" si="268"/>
        <v>-2.2707671234656033</v>
      </c>
      <c r="J1693">
        <f t="shared" si="264"/>
        <v>-2.6436100008145158</v>
      </c>
      <c r="K1693">
        <f t="shared" si="269"/>
        <v>-15.812072476143042</v>
      </c>
      <c r="L1693">
        <f t="shared" si="260"/>
        <v>1.2592275358156525E-2</v>
      </c>
      <c r="M1693">
        <f t="shared" si="265"/>
        <v>0.69205480274166031</v>
      </c>
      <c r="N1693">
        <f t="shared" si="266"/>
        <v>11.97223192425589</v>
      </c>
      <c r="O1693">
        <f t="shared" si="267"/>
        <v>1.6749999999999263</v>
      </c>
    </row>
    <row r="1694" spans="6:15">
      <c r="F1694">
        <f t="shared" si="261"/>
        <v>1.6759999999999262</v>
      </c>
      <c r="G1694">
        <f t="shared" si="262"/>
        <v>6</v>
      </c>
      <c r="H1694">
        <f t="shared" si="263"/>
        <v>8.8219696422492014E-2</v>
      </c>
      <c r="I1694">
        <f t="shared" si="268"/>
        <v>-2.2707671234656033</v>
      </c>
      <c r="J1694">
        <f t="shared" si="264"/>
        <v>-2.6436100008145158</v>
      </c>
      <c r="K1694">
        <f t="shared" si="269"/>
        <v>-15.803027500036677</v>
      </c>
      <c r="L1694">
        <f t="shared" si="260"/>
        <v>1.2553317145141874E-2</v>
      </c>
      <c r="M1694">
        <f t="shared" si="265"/>
        <v>0.68991371086936748</v>
      </c>
      <c r="N1694">
        <f t="shared" si="266"/>
        <v>11.972317807890333</v>
      </c>
      <c r="O1694">
        <f t="shared" si="267"/>
        <v>1.6759999999999262</v>
      </c>
    </row>
    <row r="1695" spans="6:15">
      <c r="F1695">
        <f t="shared" si="261"/>
        <v>1.6769999999999261</v>
      </c>
      <c r="G1695">
        <f t="shared" si="262"/>
        <v>7</v>
      </c>
      <c r="H1695">
        <f t="shared" si="263"/>
        <v>8.8219696422492014E-2</v>
      </c>
      <c r="I1695">
        <f t="shared" si="268"/>
        <v>-2.2707671234656033</v>
      </c>
      <c r="J1695">
        <f t="shared" si="264"/>
        <v>-2.6436100008145158</v>
      </c>
      <c r="K1695">
        <f t="shared" si="269"/>
        <v>-15.794007795673132</v>
      </c>
      <c r="L1695">
        <f t="shared" si="260"/>
        <v>1.2514467781716762E-2</v>
      </c>
      <c r="M1695">
        <f t="shared" si="265"/>
        <v>0.68777860122658241</v>
      </c>
      <c r="N1695">
        <f t="shared" si="266"/>
        <v>11.972403451565226</v>
      </c>
      <c r="O1695">
        <f t="shared" si="267"/>
        <v>1.6769999999999261</v>
      </c>
    </row>
    <row r="1696" spans="6:15">
      <c r="F1696">
        <f t="shared" si="261"/>
        <v>1.677999999999926</v>
      </c>
      <c r="G1696">
        <f t="shared" si="262"/>
        <v>8</v>
      </c>
      <c r="H1696">
        <f t="shared" si="263"/>
        <v>8.8219696422492014E-2</v>
      </c>
      <c r="I1696">
        <f t="shared" si="268"/>
        <v>-2.2707671234656033</v>
      </c>
      <c r="J1696">
        <f t="shared" si="264"/>
        <v>-2.6436100008145158</v>
      </c>
      <c r="K1696">
        <f t="shared" si="269"/>
        <v>-15.785013292442935</v>
      </c>
      <c r="L1696">
        <f t="shared" si="260"/>
        <v>1.2475726963754862E-2</v>
      </c>
      <c r="M1696">
        <f t="shared" si="265"/>
        <v>0.68564945709892422</v>
      </c>
      <c r="N1696">
        <f t="shared" si="266"/>
        <v>11.972488855950937</v>
      </c>
      <c r="O1696">
        <f t="shared" si="267"/>
        <v>1.677999999999926</v>
      </c>
    </row>
    <row r="1697" spans="6:15">
      <c r="F1697">
        <f t="shared" si="261"/>
        <v>1.6789999999999259</v>
      </c>
      <c r="G1697">
        <f t="shared" si="262"/>
        <v>9</v>
      </c>
      <c r="H1697">
        <f t="shared" si="263"/>
        <v>8.8219696422492014E-2</v>
      </c>
      <c r="I1697">
        <f t="shared" si="268"/>
        <v>-2.2707671234656033</v>
      </c>
      <c r="J1697">
        <f t="shared" si="264"/>
        <v>-2.6436100008145158</v>
      </c>
      <c r="K1697">
        <f t="shared" si="269"/>
        <v>-15.776043919933899</v>
      </c>
      <c r="L1697">
        <f t="shared" si="260"/>
        <v>1.2437094387979209E-2</v>
      </c>
      <c r="M1697">
        <f t="shared" si="265"/>
        <v>0.68352626181869203</v>
      </c>
      <c r="N1697">
        <f t="shared" si="266"/>
        <v>11.972574021716044</v>
      </c>
      <c r="O1697">
        <f t="shared" si="267"/>
        <v>1.6789999999999259</v>
      </c>
    </row>
    <row r="1698" spans="6:15">
      <c r="F1698">
        <f t="shared" si="261"/>
        <v>1.6799999999999258</v>
      </c>
      <c r="G1698">
        <f t="shared" si="262"/>
        <v>0</v>
      </c>
      <c r="H1698">
        <f t="shared" si="263"/>
        <v>8.3808711601367408E-2</v>
      </c>
      <c r="I1698">
        <f t="shared" si="268"/>
        <v>-2.25643839622348</v>
      </c>
      <c r="J1698">
        <f t="shared" si="264"/>
        <v>-2.6278339568945821</v>
      </c>
      <c r="K1698">
        <f t="shared" si="269"/>
        <v>-15.767099607930568</v>
      </c>
      <c r="L1698">
        <f t="shared" si="260"/>
        <v>1.2744534896935835E-2</v>
      </c>
      <c r="M1698">
        <f t="shared" si="265"/>
        <v>0.70042278565804383</v>
      </c>
      <c r="N1698">
        <f t="shared" si="266"/>
        <v>11.972658949527252</v>
      </c>
      <c r="O1698">
        <f t="shared" si="267"/>
        <v>1.6799999999999258</v>
      </c>
    </row>
    <row r="1699" spans="6:15">
      <c r="F1699">
        <f t="shared" si="261"/>
        <v>1.6809999999999257</v>
      </c>
      <c r="G1699">
        <f t="shared" si="262"/>
        <v>1</v>
      </c>
      <c r="H1699">
        <f t="shared" si="263"/>
        <v>8.3808711601367408E-2</v>
      </c>
      <c r="I1699">
        <f t="shared" si="268"/>
        <v>-2.25643839622348</v>
      </c>
      <c r="J1699">
        <f t="shared" si="264"/>
        <v>-2.6278339568945821</v>
      </c>
      <c r="K1699">
        <f t="shared" si="269"/>
        <v>-15.757961325379798</v>
      </c>
      <c r="L1699">
        <f t="shared" si="260"/>
        <v>1.2708647643086195E-2</v>
      </c>
      <c r="M1699">
        <f t="shared" si="265"/>
        <v>0.69845046964068758</v>
      </c>
      <c r="N1699">
        <f t="shared" si="266"/>
        <v>11.971983088573678</v>
      </c>
      <c r="O1699">
        <f t="shared" si="267"/>
        <v>1.6809999999999257</v>
      </c>
    </row>
    <row r="1700" spans="6:15">
      <c r="F1700">
        <f t="shared" si="261"/>
        <v>1.6819999999999256</v>
      </c>
      <c r="G1700">
        <f t="shared" si="262"/>
        <v>2</v>
      </c>
      <c r="H1700">
        <f t="shared" si="263"/>
        <v>8.3808711601367408E-2</v>
      </c>
      <c r="I1700">
        <f t="shared" si="268"/>
        <v>-2.25643839622348</v>
      </c>
      <c r="J1700">
        <f t="shared" si="264"/>
        <v>-2.6278339568945821</v>
      </c>
      <c r="K1700">
        <f t="shared" si="269"/>
        <v>-15.748846377310031</v>
      </c>
      <c r="L1700">
        <f t="shared" si="260"/>
        <v>1.2669425385858583E-2</v>
      </c>
      <c r="M1700">
        <f t="shared" si="265"/>
        <v>0.69629486624759984</v>
      </c>
      <c r="N1700">
        <f t="shared" si="266"/>
        <v>11.972061981214372</v>
      </c>
      <c r="O1700">
        <f t="shared" si="267"/>
        <v>1.6819999999999256</v>
      </c>
    </row>
    <row r="1701" spans="6:15">
      <c r="F1701">
        <f t="shared" si="261"/>
        <v>1.6829999999999254</v>
      </c>
      <c r="G1701">
        <f t="shared" si="262"/>
        <v>3</v>
      </c>
      <c r="H1701">
        <f t="shared" si="263"/>
        <v>8.3808711601367408E-2</v>
      </c>
      <c r="I1701">
        <f t="shared" si="268"/>
        <v>-2.25643839622348</v>
      </c>
      <c r="J1701">
        <f t="shared" si="264"/>
        <v>-2.6278339568945821</v>
      </c>
      <c r="K1701">
        <f t="shared" si="269"/>
        <v>-15.739756872855036</v>
      </c>
      <c r="L1701">
        <f t="shared" si="260"/>
        <v>1.2630278250310607E-2</v>
      </c>
      <c r="M1701">
        <f t="shared" si="265"/>
        <v>0.69414339144269044</v>
      </c>
      <c r="N1701">
        <f t="shared" si="266"/>
        <v>11.972148205350097</v>
      </c>
      <c r="O1701">
        <f t="shared" si="267"/>
        <v>1.6829999999999254</v>
      </c>
    </row>
    <row r="1702" spans="6:15">
      <c r="F1702">
        <f t="shared" si="261"/>
        <v>1.6839999999999253</v>
      </c>
      <c r="G1702">
        <f t="shared" si="262"/>
        <v>4</v>
      </c>
      <c r="H1702">
        <f t="shared" si="263"/>
        <v>8.3808711601367408E-2</v>
      </c>
      <c r="I1702">
        <f t="shared" si="268"/>
        <v>-2.25643839622348</v>
      </c>
      <c r="J1702">
        <f t="shared" si="264"/>
        <v>-2.6278339568945821</v>
      </c>
      <c r="K1702">
        <f t="shared" si="269"/>
        <v>-15.73069276274002</v>
      </c>
      <c r="L1702">
        <f t="shared" si="260"/>
        <v>1.2591240139684663E-2</v>
      </c>
      <c r="M1702">
        <f t="shared" si="265"/>
        <v>0.69199790850333065</v>
      </c>
      <c r="N1702">
        <f t="shared" si="266"/>
        <v>11.972234264342292</v>
      </c>
      <c r="O1702">
        <f t="shared" si="267"/>
        <v>1.6839999999999253</v>
      </c>
    </row>
    <row r="1703" spans="6:15">
      <c r="F1703">
        <f t="shared" si="261"/>
        <v>1.6849999999999252</v>
      </c>
      <c r="G1703">
        <f t="shared" si="262"/>
        <v>5</v>
      </c>
      <c r="H1703">
        <f t="shared" si="263"/>
        <v>8.3808711601367408E-2</v>
      </c>
      <c r="I1703">
        <f t="shared" si="268"/>
        <v>-2.25643839622348</v>
      </c>
      <c r="J1703">
        <f t="shared" si="264"/>
        <v>-2.6278339568945821</v>
      </c>
      <c r="K1703">
        <f t="shared" si="269"/>
        <v>-15.721653976236203</v>
      </c>
      <c r="L1703">
        <f t="shared" si="260"/>
        <v>1.255231109156813E-2</v>
      </c>
      <c r="M1703">
        <f t="shared" si="265"/>
        <v>0.68985841949527327</v>
      </c>
      <c r="N1703">
        <f t="shared" si="266"/>
        <v>11.972320083659866</v>
      </c>
      <c r="O1703">
        <f t="shared" si="267"/>
        <v>1.6849999999999252</v>
      </c>
    </row>
    <row r="1704" spans="6:15">
      <c r="F1704">
        <f t="shared" si="261"/>
        <v>1.6859999999999251</v>
      </c>
      <c r="G1704">
        <f t="shared" si="262"/>
        <v>6</v>
      </c>
      <c r="H1704">
        <f t="shared" si="263"/>
        <v>8.3808711601367408E-2</v>
      </c>
      <c r="I1704">
        <f t="shared" si="268"/>
        <v>-2.25643839622348</v>
      </c>
      <c r="J1704">
        <f t="shared" si="264"/>
        <v>-2.6278339568945821</v>
      </c>
      <c r="K1704">
        <f t="shared" si="269"/>
        <v>-15.712640442595831</v>
      </c>
      <c r="L1704">
        <f t="shared" si="260"/>
        <v>1.2513490804690995E-2</v>
      </c>
      <c r="M1704">
        <f t="shared" si="265"/>
        <v>0.68772490786111662</v>
      </c>
      <c r="N1704">
        <f t="shared" si="266"/>
        <v>11.972405663220188</v>
      </c>
      <c r="O1704">
        <f t="shared" si="267"/>
        <v>1.6859999999999251</v>
      </c>
    </row>
    <row r="1705" spans="6:15">
      <c r="F1705">
        <f t="shared" si="261"/>
        <v>1.686999999999925</v>
      </c>
      <c r="G1705">
        <f t="shared" si="262"/>
        <v>7</v>
      </c>
      <c r="H1705">
        <f t="shared" si="263"/>
        <v>8.3808711601367408E-2</v>
      </c>
      <c r="I1705">
        <f t="shared" si="268"/>
        <v>-2.25643839622348</v>
      </c>
      <c r="J1705">
        <f t="shared" si="264"/>
        <v>-2.6278339568945821</v>
      </c>
      <c r="K1705">
        <f t="shared" si="269"/>
        <v>-15.703652091266632</v>
      </c>
      <c r="L1705">
        <f t="shared" si="260"/>
        <v>1.2474778975226886E-2</v>
      </c>
      <c r="M1705">
        <f t="shared" si="265"/>
        <v>0.68559735690296519</v>
      </c>
      <c r="N1705">
        <f t="shared" si="266"/>
        <v>11.972491003685555</v>
      </c>
      <c r="O1705">
        <f t="shared" si="267"/>
        <v>1.686999999999925</v>
      </c>
    </row>
    <row r="1706" spans="6:15">
      <c r="F1706">
        <f t="shared" si="261"/>
        <v>1.6879999999999249</v>
      </c>
      <c r="G1706">
        <f t="shared" si="262"/>
        <v>8</v>
      </c>
      <c r="H1706">
        <f t="shared" si="263"/>
        <v>8.3808711601367408E-2</v>
      </c>
      <c r="I1706">
        <f t="shared" si="268"/>
        <v>-2.25643839622348</v>
      </c>
      <c r="J1706">
        <f t="shared" si="264"/>
        <v>-2.6278339568945821</v>
      </c>
      <c r="K1706">
        <f t="shared" si="269"/>
        <v>-15.694688851893424</v>
      </c>
      <c r="L1706">
        <f t="shared" si="260"/>
        <v>1.2436175300164191E-2</v>
      </c>
      <c r="M1706">
        <f t="shared" si="265"/>
        <v>0.68347574996770144</v>
      </c>
      <c r="N1706">
        <f t="shared" si="266"/>
        <v>11.972576105723881</v>
      </c>
      <c r="O1706">
        <f t="shared" si="267"/>
        <v>1.6879999999999249</v>
      </c>
    </row>
    <row r="1707" spans="6:15">
      <c r="F1707">
        <f t="shared" si="261"/>
        <v>1.6889999999999248</v>
      </c>
      <c r="G1707">
        <f t="shared" si="262"/>
        <v>9</v>
      </c>
      <c r="H1707">
        <f t="shared" si="263"/>
        <v>8.3808711601367408E-2</v>
      </c>
      <c r="I1707">
        <f t="shared" si="268"/>
        <v>-2.25643839622348</v>
      </c>
      <c r="J1707">
        <f t="shared" si="264"/>
        <v>-2.6278339568945821</v>
      </c>
      <c r="K1707">
        <f t="shared" si="269"/>
        <v>-15.685750654317589</v>
      </c>
      <c r="L1707">
        <f t="shared" si="260"/>
        <v>1.2397679477337567E-2</v>
      </c>
      <c r="M1707">
        <f t="shared" si="265"/>
        <v>0.68136007044871749</v>
      </c>
      <c r="N1707">
        <f t="shared" si="266"/>
        <v>11.972660970001291</v>
      </c>
      <c r="O1707">
        <f t="shared" si="267"/>
        <v>1.6889999999999248</v>
      </c>
    </row>
    <row r="1708" spans="6:15">
      <c r="F1708">
        <f t="shared" si="261"/>
        <v>1.6899999999999247</v>
      </c>
      <c r="G1708">
        <f t="shared" si="262"/>
        <v>0</v>
      </c>
      <c r="H1708">
        <f t="shared" si="263"/>
        <v>7.9618276021299034E-2</v>
      </c>
      <c r="I1708">
        <f t="shared" si="268"/>
        <v>-2.2422294346510654</v>
      </c>
      <c r="J1708">
        <f t="shared" si="264"/>
        <v>-2.6121482062402643</v>
      </c>
      <c r="K1708">
        <f t="shared" si="269"/>
        <v>-15.676837428576514</v>
      </c>
      <c r="L1708">
        <f t="shared" si="260"/>
        <v>1.2702367107674214E-2</v>
      </c>
      <c r="M1708">
        <f t="shared" si="265"/>
        <v>0.69810529971928537</v>
      </c>
      <c r="N1708">
        <f t="shared" si="266"/>
        <v>11.972745597182051</v>
      </c>
      <c r="O1708">
        <f t="shared" si="267"/>
        <v>1.6899999999999247</v>
      </c>
    </row>
    <row r="1709" spans="6:15">
      <c r="F1709">
        <f t="shared" si="261"/>
        <v>1.6909999999999246</v>
      </c>
      <c r="G1709">
        <f t="shared" si="262"/>
        <v>1</v>
      </c>
      <c r="H1709">
        <f t="shared" si="263"/>
        <v>7.9618276021299034E-2</v>
      </c>
      <c r="I1709">
        <f t="shared" si="268"/>
        <v>-2.2422294346510654</v>
      </c>
      <c r="J1709">
        <f t="shared" si="264"/>
        <v>-2.6121482062402643</v>
      </c>
      <c r="K1709">
        <f t="shared" si="269"/>
        <v>-15.667731972468347</v>
      </c>
      <c r="L1709">
        <f t="shared" si="260"/>
        <v>1.2666573083651817E-2</v>
      </c>
      <c r="M1709">
        <f t="shared" si="265"/>
        <v>0.69613810748995519</v>
      </c>
      <c r="N1709">
        <f t="shared" si="266"/>
        <v>11.972075788011228</v>
      </c>
      <c r="O1709">
        <f t="shared" si="267"/>
        <v>1.6909999999999246</v>
      </c>
    </row>
    <row r="1710" spans="6:15">
      <c r="F1710">
        <f t="shared" si="261"/>
        <v>1.6919999999999245</v>
      </c>
      <c r="G1710">
        <f t="shared" si="262"/>
        <v>2</v>
      </c>
      <c r="H1710">
        <f t="shared" si="263"/>
        <v>7.9618276021299034E-2</v>
      </c>
      <c r="I1710">
        <f t="shared" si="268"/>
        <v>-2.2422294346510654</v>
      </c>
      <c r="J1710">
        <f t="shared" si="264"/>
        <v>-2.6121482062402643</v>
      </c>
      <c r="K1710">
        <f t="shared" si="269"/>
        <v>-15.658649789603672</v>
      </c>
      <c r="L1710">
        <f t="shared" si="260"/>
        <v>1.2627493714306142E-2</v>
      </c>
      <c r="M1710">
        <f t="shared" si="265"/>
        <v>0.69399035702591605</v>
      </c>
      <c r="N1710">
        <f t="shared" si="266"/>
        <v>11.972154475700401</v>
      </c>
      <c r="O1710">
        <f t="shared" si="267"/>
        <v>1.6919999999999245</v>
      </c>
    </row>
    <row r="1711" spans="6:15">
      <c r="F1711">
        <f t="shared" si="261"/>
        <v>1.6929999999999243</v>
      </c>
      <c r="G1711">
        <f t="shared" si="262"/>
        <v>3</v>
      </c>
      <c r="H1711">
        <f t="shared" si="263"/>
        <v>7.9618276021299034E-2</v>
      </c>
      <c r="I1711">
        <f t="shared" si="268"/>
        <v>-2.2422294346510654</v>
      </c>
      <c r="J1711">
        <f t="shared" si="264"/>
        <v>-2.6121482062402643</v>
      </c>
      <c r="K1711">
        <f t="shared" si="269"/>
        <v>-15.649592957691883</v>
      </c>
      <c r="L1711">
        <f t="shared" si="260"/>
        <v>1.2588489775269591E-2</v>
      </c>
      <c r="M1711">
        <f t="shared" si="265"/>
        <v>0.69184675211192381</v>
      </c>
      <c r="N1711">
        <f t="shared" si="266"/>
        <v>11.972240385718964</v>
      </c>
      <c r="O1711">
        <f t="shared" si="267"/>
        <v>1.6929999999999243</v>
      </c>
    </row>
    <row r="1712" spans="6:15">
      <c r="F1712">
        <f t="shared" si="261"/>
        <v>1.6939999999999242</v>
      </c>
      <c r="G1712">
        <f t="shared" si="262"/>
        <v>4</v>
      </c>
      <c r="H1712">
        <f t="shared" si="263"/>
        <v>7.9618276021299034E-2</v>
      </c>
      <c r="I1712">
        <f t="shared" si="268"/>
        <v>-2.2422294346510654</v>
      </c>
      <c r="J1712">
        <f t="shared" si="264"/>
        <v>-2.6121482062402643</v>
      </c>
      <c r="K1712">
        <f t="shared" si="269"/>
        <v>-15.640561427269155</v>
      </c>
      <c r="L1712">
        <f t="shared" si="260"/>
        <v>1.2549594463603918E-2</v>
      </c>
      <c r="M1712">
        <f t="shared" si="265"/>
        <v>0.68970911721459549</v>
      </c>
      <c r="N1712">
        <f t="shared" si="266"/>
        <v>11.972326129915523</v>
      </c>
      <c r="O1712">
        <f t="shared" si="267"/>
        <v>1.6939999999999242</v>
      </c>
    </row>
    <row r="1713" spans="6:15">
      <c r="F1713">
        <f t="shared" si="261"/>
        <v>1.6949999999999241</v>
      </c>
      <c r="G1713">
        <f t="shared" si="262"/>
        <v>5</v>
      </c>
      <c r="H1713">
        <f t="shared" si="263"/>
        <v>7.9618276021299034E-2</v>
      </c>
      <c r="I1713">
        <f t="shared" si="268"/>
        <v>-2.2422294346510654</v>
      </c>
      <c r="J1713">
        <f t="shared" si="264"/>
        <v>-2.6121482062402643</v>
      </c>
      <c r="K1713">
        <f t="shared" si="269"/>
        <v>-15.631555127864635</v>
      </c>
      <c r="L1713">
        <f t="shared" si="260"/>
        <v>1.2510807808840722E-2</v>
      </c>
      <c r="M1713">
        <f t="shared" si="265"/>
        <v>0.6875774539569488</v>
      </c>
      <c r="N1713">
        <f t="shared" si="266"/>
        <v>11.972411635311417</v>
      </c>
      <c r="O1713">
        <f t="shared" si="267"/>
        <v>1.6949999999999241</v>
      </c>
    </row>
    <row r="1714" spans="6:15">
      <c r="F1714">
        <f t="shared" si="261"/>
        <v>1.695999999999924</v>
      </c>
      <c r="G1714">
        <f t="shared" si="262"/>
        <v>6</v>
      </c>
      <c r="H1714">
        <f t="shared" si="263"/>
        <v>7.9618276021299034E-2</v>
      </c>
      <c r="I1714">
        <f t="shared" si="268"/>
        <v>-2.2422294346510654</v>
      </c>
      <c r="J1714">
        <f t="shared" si="264"/>
        <v>-2.6121482062402643</v>
      </c>
      <c r="K1714">
        <f t="shared" si="269"/>
        <v>-15.622573988993572</v>
      </c>
      <c r="L1714">
        <f t="shared" si="260"/>
        <v>1.247212951074889E-2</v>
      </c>
      <c r="M1714">
        <f t="shared" si="265"/>
        <v>0.68545174583867863</v>
      </c>
      <c r="N1714">
        <f t="shared" si="266"/>
        <v>11.972496901841723</v>
      </c>
      <c r="O1714">
        <f t="shared" si="267"/>
        <v>1.695999999999924</v>
      </c>
    </row>
    <row r="1715" spans="6:15">
      <c r="F1715">
        <f t="shared" si="261"/>
        <v>1.6969999999999239</v>
      </c>
      <c r="G1715">
        <f t="shared" si="262"/>
        <v>7</v>
      </c>
      <c r="H1715">
        <f t="shared" si="263"/>
        <v>7.9618276021299034E-2</v>
      </c>
      <c r="I1715">
        <f t="shared" si="268"/>
        <v>-2.2422294346510654</v>
      </c>
      <c r="J1715">
        <f t="shared" si="264"/>
        <v>-2.6121482062402643</v>
      </c>
      <c r="K1715">
        <f t="shared" si="269"/>
        <v>-15.613617940366026</v>
      </c>
      <c r="L1715">
        <f t="shared" si="260"/>
        <v>1.2433559266649881E-2</v>
      </c>
      <c r="M1715">
        <f t="shared" si="265"/>
        <v>0.68333197622497277</v>
      </c>
      <c r="N1715">
        <f t="shared" si="266"/>
        <v>11.972581930166452</v>
      </c>
      <c r="O1715">
        <f t="shared" si="267"/>
        <v>1.6969999999999239</v>
      </c>
    </row>
    <row r="1716" spans="6:15">
      <c r="F1716">
        <f t="shared" si="261"/>
        <v>1.6979999999999238</v>
      </c>
      <c r="G1716">
        <f t="shared" si="262"/>
        <v>8</v>
      </c>
      <c r="H1716">
        <f t="shared" si="263"/>
        <v>7.9618276021299034E-2</v>
      </c>
      <c r="I1716">
        <f t="shared" si="268"/>
        <v>-2.2422294346510654</v>
      </c>
      <c r="J1716">
        <f t="shared" si="264"/>
        <v>-2.6121482062402643</v>
      </c>
      <c r="K1716">
        <f t="shared" si="269"/>
        <v>-15.6046869118884</v>
      </c>
      <c r="L1716">
        <f t="shared" si="260"/>
        <v>1.2395096774677919E-2</v>
      </c>
      <c r="M1716">
        <f t="shared" si="265"/>
        <v>0.68121812852568731</v>
      </c>
      <c r="N1716">
        <f t="shared" si="266"/>
        <v>11.972666720951</v>
      </c>
      <c r="O1716">
        <f t="shared" si="267"/>
        <v>1.6979999999999238</v>
      </c>
    </row>
    <row r="1717" spans="6:15">
      <c r="F1717">
        <f t="shared" si="261"/>
        <v>1.6989999999999237</v>
      </c>
      <c r="G1717">
        <f t="shared" si="262"/>
        <v>9</v>
      </c>
      <c r="H1717">
        <f t="shared" si="263"/>
        <v>7.9618276021299034E-2</v>
      </c>
      <c r="I1717">
        <f t="shared" si="268"/>
        <v>-2.2422294346510654</v>
      </c>
      <c r="J1717">
        <f t="shared" si="264"/>
        <v>-2.6121482062402643</v>
      </c>
      <c r="K1717">
        <f t="shared" si="269"/>
        <v>-15.595780833662918</v>
      </c>
      <c r="L1717">
        <f t="shared" si="260"/>
        <v>1.235674173381031E-2</v>
      </c>
      <c r="M1717">
        <f t="shared" si="265"/>
        <v>0.67911018619701291</v>
      </c>
      <c r="N1717">
        <f t="shared" si="266"/>
        <v>11.972751274858972</v>
      </c>
      <c r="O1717">
        <f t="shared" si="267"/>
        <v>1.6989999999999237</v>
      </c>
    </row>
    <row r="1718" spans="6:15">
      <c r="F1718">
        <f t="shared" si="261"/>
        <v>1.6999999999999236</v>
      </c>
      <c r="G1718">
        <f t="shared" si="262"/>
        <v>0</v>
      </c>
      <c r="H1718">
        <f t="shared" si="263"/>
        <v>7.5637362220234081E-2</v>
      </c>
      <c r="I1718">
        <f t="shared" si="268"/>
        <v>-2.2281378516324253</v>
      </c>
      <c r="J1718">
        <f t="shared" si="264"/>
        <v>-2.5965524254066015</v>
      </c>
      <c r="K1718">
        <f t="shared" si="269"/>
        <v>-15.58689963598707</v>
      </c>
      <c r="L1718">
        <f t="shared" si="260"/>
        <v>1.2658738194085856E-2</v>
      </c>
      <c r="M1718">
        <f t="shared" si="265"/>
        <v>0.6957075123195946</v>
      </c>
      <c r="N1718">
        <f t="shared" si="266"/>
        <v>11.972835592552119</v>
      </c>
      <c r="O1718">
        <f t="shared" si="267"/>
        <v>1.6999999999999236</v>
      </c>
    </row>
    <row r="1719" spans="6:15">
      <c r="F1719">
        <f t="shared" si="261"/>
        <v>1.7009999999999235</v>
      </c>
      <c r="G1719">
        <f t="shared" si="262"/>
        <v>1</v>
      </c>
      <c r="H1719">
        <f t="shared" si="263"/>
        <v>7.5637362220234081E-2</v>
      </c>
      <c r="I1719">
        <f t="shared" si="268"/>
        <v>-2.2281378516324253</v>
      </c>
      <c r="J1719">
        <f t="shared" si="264"/>
        <v>-2.5965524254066015</v>
      </c>
      <c r="K1719">
        <f t="shared" si="269"/>
        <v>-15.577827909005135</v>
      </c>
      <c r="L1719">
        <f t="shared" si="260"/>
        <v>1.2623042362155086E-2</v>
      </c>
      <c r="M1719">
        <f t="shared" si="265"/>
        <v>0.6937457165977795</v>
      </c>
      <c r="N1719">
        <f t="shared" si="266"/>
        <v>11.972171699507216</v>
      </c>
      <c r="O1719">
        <f t="shared" si="267"/>
        <v>1.7009999999999235</v>
      </c>
    </row>
    <row r="1720" spans="6:15">
      <c r="F1720">
        <f t="shared" si="261"/>
        <v>1.7019999999999234</v>
      </c>
      <c r="G1720">
        <f t="shared" si="262"/>
        <v>2</v>
      </c>
      <c r="H1720">
        <f t="shared" si="263"/>
        <v>7.5637362220234081E-2</v>
      </c>
      <c r="I1720">
        <f t="shared" si="268"/>
        <v>-2.2281378516324253</v>
      </c>
      <c r="J1720">
        <f t="shared" si="264"/>
        <v>-2.5965524254066015</v>
      </c>
      <c r="K1720">
        <f t="shared" si="269"/>
        <v>-15.568779390827178</v>
      </c>
      <c r="L1720">
        <f t="shared" si="260"/>
        <v>1.2584109734490768E-2</v>
      </c>
      <c r="M1720">
        <f t="shared" si="265"/>
        <v>0.69160603086250916</v>
      </c>
      <c r="N1720">
        <f t="shared" si="266"/>
        <v>11.972250171336089</v>
      </c>
      <c r="O1720">
        <f t="shared" si="267"/>
        <v>1.7019999999999234</v>
      </c>
    </row>
    <row r="1721" spans="6:15">
      <c r="F1721">
        <f t="shared" si="261"/>
        <v>1.7029999999999232</v>
      </c>
      <c r="G1721">
        <f t="shared" si="262"/>
        <v>3</v>
      </c>
      <c r="H1721">
        <f t="shared" si="263"/>
        <v>7.5637362220234081E-2</v>
      </c>
      <c r="I1721">
        <f t="shared" si="268"/>
        <v>-2.2281378516324253</v>
      </c>
      <c r="J1721">
        <f t="shared" si="264"/>
        <v>-2.5965524254066015</v>
      </c>
      <c r="K1721">
        <f t="shared" si="269"/>
        <v>-15.559756128439982</v>
      </c>
      <c r="L1721">
        <f t="shared" si="260"/>
        <v>1.254525281621531E-2</v>
      </c>
      <c r="M1721">
        <f t="shared" si="265"/>
        <v>0.68947050601513893</v>
      </c>
      <c r="N1721">
        <f t="shared" si="266"/>
        <v>11.972335758765499</v>
      </c>
      <c r="O1721">
        <f t="shared" si="267"/>
        <v>1.7029999999999232</v>
      </c>
    </row>
    <row r="1722" spans="6:15">
      <c r="F1722">
        <f t="shared" si="261"/>
        <v>1.7039999999999231</v>
      </c>
      <c r="G1722">
        <f t="shared" si="262"/>
        <v>4</v>
      </c>
      <c r="H1722">
        <f t="shared" si="263"/>
        <v>7.5637362220234081E-2</v>
      </c>
      <c r="I1722">
        <f t="shared" si="268"/>
        <v>-2.2281378516324253</v>
      </c>
      <c r="J1722">
        <f t="shared" si="264"/>
        <v>-2.5965524254066015</v>
      </c>
      <c r="K1722">
        <f t="shared" si="269"/>
        <v>-15.550758072209566</v>
      </c>
      <c r="L1722">
        <f t="shared" si="260"/>
        <v>1.2506504116888443E-2</v>
      </c>
      <c r="M1722">
        <f t="shared" si="265"/>
        <v>0.68734092873808383</v>
      </c>
      <c r="N1722">
        <f t="shared" si="266"/>
        <v>11.972421179759394</v>
      </c>
      <c r="O1722">
        <f t="shared" si="267"/>
        <v>1.7039999999999231</v>
      </c>
    </row>
    <row r="1723" spans="6:15">
      <c r="F1723">
        <f t="shared" si="261"/>
        <v>1.704999999999923</v>
      </c>
      <c r="G1723">
        <f t="shared" si="262"/>
        <v>5</v>
      </c>
      <c r="H1723">
        <f t="shared" si="263"/>
        <v>7.5637362220234081E-2</v>
      </c>
      <c r="I1723">
        <f t="shared" si="268"/>
        <v>-2.2281378516324253</v>
      </c>
      <c r="J1723">
        <f t="shared" si="264"/>
        <v>-2.5965524254066015</v>
      </c>
      <c r="K1723">
        <f t="shared" si="269"/>
        <v>-15.54178515193005</v>
      </c>
      <c r="L1723">
        <f t="shared" si="260"/>
        <v>1.2467863658306442E-2</v>
      </c>
      <c r="M1723">
        <f t="shared" si="265"/>
        <v>0.68521730022923832</v>
      </c>
      <c r="N1723">
        <f t="shared" si="266"/>
        <v>11.972506362850476</v>
      </c>
      <c r="O1723">
        <f t="shared" si="267"/>
        <v>1.704999999999923</v>
      </c>
    </row>
    <row r="1724" spans="6:15">
      <c r="F1724">
        <f t="shared" si="261"/>
        <v>1.7059999999999229</v>
      </c>
      <c r="G1724">
        <f t="shared" si="262"/>
        <v>6</v>
      </c>
      <c r="H1724">
        <f t="shared" si="263"/>
        <v>7.5637362220234081E-2</v>
      </c>
      <c r="I1724">
        <f t="shared" si="268"/>
        <v>-2.2281378516324253</v>
      </c>
      <c r="J1724">
        <f t="shared" si="264"/>
        <v>-2.5965524254066015</v>
      </c>
      <c r="K1724">
        <f t="shared" si="269"/>
        <v>-15.532837297386532</v>
      </c>
      <c r="L1724">
        <f t="shared" si="260"/>
        <v>1.2429331141310469E-2</v>
      </c>
      <c r="M1724">
        <f t="shared" si="265"/>
        <v>0.68309960404722825</v>
      </c>
      <c r="N1724">
        <f t="shared" si="266"/>
        <v>11.972591307990831</v>
      </c>
      <c r="O1724">
        <f t="shared" si="267"/>
        <v>1.7059999999999229</v>
      </c>
    </row>
    <row r="1725" spans="6:15">
      <c r="F1725">
        <f t="shared" si="261"/>
        <v>1.7069999999999228</v>
      </c>
      <c r="G1725">
        <f t="shared" si="262"/>
        <v>7</v>
      </c>
      <c r="H1725">
        <f t="shared" si="263"/>
        <v>7.5637362220234081E-2</v>
      </c>
      <c r="I1725">
        <f t="shared" si="268"/>
        <v>-2.2281378516324253</v>
      </c>
      <c r="J1725">
        <f t="shared" si="264"/>
        <v>-2.5965524254066015</v>
      </c>
      <c r="K1725">
        <f t="shared" si="269"/>
        <v>-15.523914438558229</v>
      </c>
      <c r="L1725">
        <f t="shared" si="260"/>
        <v>1.2390906264398933E-2</v>
      </c>
      <c r="M1725">
        <f t="shared" si="265"/>
        <v>0.68098782362192489</v>
      </c>
      <c r="N1725">
        <f t="shared" si="266"/>
        <v>11.972676015838111</v>
      </c>
      <c r="O1725">
        <f t="shared" si="267"/>
        <v>1.7069999999999228</v>
      </c>
    </row>
    <row r="1726" spans="6:15">
      <c r="F1726">
        <f t="shared" si="261"/>
        <v>1.7079999999999227</v>
      </c>
      <c r="G1726">
        <f t="shared" si="262"/>
        <v>8</v>
      </c>
      <c r="H1726">
        <f t="shared" si="263"/>
        <v>7.5637362220234081E-2</v>
      </c>
      <c r="I1726">
        <f t="shared" si="268"/>
        <v>-2.2281378516324253</v>
      </c>
      <c r="J1726">
        <f t="shared" si="264"/>
        <v>-2.5965524254066015</v>
      </c>
      <c r="K1726">
        <f t="shared" si="269"/>
        <v>-15.515016505619933</v>
      </c>
      <c r="L1726">
        <f t="shared" si="260"/>
        <v>1.235258872688094E-2</v>
      </c>
      <c r="M1726">
        <f t="shared" si="265"/>
        <v>0.67888194242775413</v>
      </c>
      <c r="N1726">
        <f t="shared" si="266"/>
        <v>11.972760487055123</v>
      </c>
      <c r="O1726">
        <f t="shared" si="267"/>
        <v>1.7079999999999227</v>
      </c>
    </row>
    <row r="1727" spans="6:15">
      <c r="F1727">
        <f t="shared" si="261"/>
        <v>1.7089999999999226</v>
      </c>
      <c r="G1727">
        <f t="shared" si="262"/>
        <v>9</v>
      </c>
      <c r="H1727">
        <f t="shared" si="263"/>
        <v>7.5637362220234081E-2</v>
      </c>
      <c r="I1727">
        <f t="shared" si="268"/>
        <v>-2.2281378516324253</v>
      </c>
      <c r="J1727">
        <f t="shared" si="264"/>
        <v>-2.5965524254066015</v>
      </c>
      <c r="K1727">
        <f t="shared" si="269"/>
        <v>-15.506143428941495</v>
      </c>
      <c r="L1727">
        <f t="shared" si="260"/>
        <v>1.2314378228905319E-2</v>
      </c>
      <c r="M1727">
        <f t="shared" si="265"/>
        <v>0.67678194398529234</v>
      </c>
      <c r="N1727">
        <f t="shared" si="266"/>
        <v>11.97284472230289</v>
      </c>
      <c r="O1727">
        <f t="shared" si="267"/>
        <v>1.7089999999999226</v>
      </c>
    </row>
    <row r="1728" spans="6:15">
      <c r="F1728">
        <f t="shared" si="261"/>
        <v>1.7099999999999225</v>
      </c>
      <c r="G1728">
        <f t="shared" si="262"/>
        <v>0</v>
      </c>
      <c r="H1728">
        <f t="shared" si="263"/>
        <v>7.1855494109222373E-2</v>
      </c>
      <c r="I1728">
        <f t="shared" si="268"/>
        <v>-2.2141613572386376</v>
      </c>
      <c r="J1728">
        <f t="shared" si="264"/>
        <v>-2.5810462819776601</v>
      </c>
      <c r="K1728">
        <f t="shared" si="269"/>
        <v>-15.49729513908728</v>
      </c>
      <c r="L1728">
        <f t="shared" si="260"/>
        <v>1.2613742606638442E-2</v>
      </c>
      <c r="M1728">
        <f t="shared" si="265"/>
        <v>0.69323461433178213</v>
      </c>
      <c r="N1728">
        <f t="shared" si="266"/>
        <v>11.972928722240589</v>
      </c>
      <c r="O1728">
        <f t="shared" si="267"/>
        <v>1.7099999999999225</v>
      </c>
    </row>
    <row r="1729" spans="6:15">
      <c r="F1729">
        <f t="shared" si="261"/>
        <v>1.7109999999999224</v>
      </c>
      <c r="G1729">
        <f t="shared" si="262"/>
        <v>1</v>
      </c>
      <c r="H1729">
        <f t="shared" si="263"/>
        <v>7.1855494109222373E-2</v>
      </c>
      <c r="I1729">
        <f t="shared" si="268"/>
        <v>-2.2141613572386376</v>
      </c>
      <c r="J1729">
        <f t="shared" si="264"/>
        <v>-2.5810462819776601</v>
      </c>
      <c r="K1729">
        <f t="shared" si="269"/>
        <v>-15.488257983531717</v>
      </c>
      <c r="L1729">
        <f t="shared" si="260"/>
        <v>1.2578149627073437E-2</v>
      </c>
      <c r="M1729">
        <f t="shared" si="265"/>
        <v>0.69127847123998643</v>
      </c>
      <c r="N1729">
        <f t="shared" si="266"/>
        <v>11.972270615426728</v>
      </c>
      <c r="O1729">
        <f t="shared" si="267"/>
        <v>1.7109999999999224</v>
      </c>
    </row>
    <row r="1730" spans="6:15">
      <c r="F1730">
        <f t="shared" si="261"/>
        <v>1.7119999999999223</v>
      </c>
      <c r="G1730">
        <f t="shared" si="262"/>
        <v>2</v>
      </c>
      <c r="H1730">
        <f t="shared" si="263"/>
        <v>7.1855494109222373E-2</v>
      </c>
      <c r="I1730">
        <f t="shared" si="268"/>
        <v>-2.2141613572386376</v>
      </c>
      <c r="J1730">
        <f t="shared" si="264"/>
        <v>-2.5810462819776601</v>
      </c>
      <c r="K1730">
        <f t="shared" si="269"/>
        <v>-15.479243969333851</v>
      </c>
      <c r="L1730">
        <f t="shared" si="260"/>
        <v>1.2539367334886409E-2</v>
      </c>
      <c r="M1730">
        <f t="shared" si="265"/>
        <v>0.68914704774375724</v>
      </c>
      <c r="N1730">
        <f t="shared" si="266"/>
        <v>11.972348861150401</v>
      </c>
      <c r="O1730">
        <f t="shared" si="267"/>
        <v>1.7119999999999223</v>
      </c>
    </row>
    <row r="1731" spans="6:15">
      <c r="F1731">
        <f t="shared" si="261"/>
        <v>1.7129999999999221</v>
      </c>
      <c r="G1731">
        <f t="shared" si="262"/>
        <v>3</v>
      </c>
      <c r="H1731">
        <f t="shared" si="263"/>
        <v>7.1855494109222373E-2</v>
      </c>
      <c r="I1731">
        <f t="shared" si="268"/>
        <v>-2.2141613572386376</v>
      </c>
      <c r="J1731">
        <f t="shared" si="264"/>
        <v>-2.5810462819776601</v>
      </c>
      <c r="K1731">
        <f t="shared" si="269"/>
        <v>-15.470255113433034</v>
      </c>
      <c r="L1731">
        <f t="shared" si="260"/>
        <v>1.2500661003065386E-2</v>
      </c>
      <c r="M1731">
        <f t="shared" si="265"/>
        <v>0.68701979892880016</v>
      </c>
      <c r="N1731">
        <f t="shared" si="266"/>
        <v>11.97243411809025</v>
      </c>
      <c r="O1731">
        <f t="shared" si="267"/>
        <v>1.7129999999999221</v>
      </c>
    </row>
    <row r="1732" spans="6:15">
      <c r="F1732">
        <f t="shared" si="261"/>
        <v>1.713999999999922</v>
      </c>
      <c r="G1732">
        <f t="shared" si="262"/>
        <v>4</v>
      </c>
      <c r="H1732">
        <f t="shared" si="263"/>
        <v>7.1855494109222373E-2</v>
      </c>
      <c r="I1732">
        <f t="shared" si="268"/>
        <v>-2.2141613572386376</v>
      </c>
      <c r="J1732">
        <f t="shared" si="264"/>
        <v>-2.5810462819776601</v>
      </c>
      <c r="K1732">
        <f t="shared" si="269"/>
        <v>-15.461291366043071</v>
      </c>
      <c r="L1732">
        <f t="shared" si="260"/>
        <v>1.246206247163408E-2</v>
      </c>
      <c r="M1732">
        <f t="shared" si="265"/>
        <v>0.68489847468071596</v>
      </c>
      <c r="N1732">
        <f t="shared" si="266"/>
        <v>11.972519208042849</v>
      </c>
      <c r="O1732">
        <f t="shared" si="267"/>
        <v>1.713999999999922</v>
      </c>
    </row>
    <row r="1733" spans="6:15">
      <c r="F1733">
        <f t="shared" si="261"/>
        <v>1.7149999999999219</v>
      </c>
      <c r="G1733">
        <f t="shared" si="262"/>
        <v>5</v>
      </c>
      <c r="H1733">
        <f t="shared" si="263"/>
        <v>7.1855494109222373E-2</v>
      </c>
      <c r="I1733">
        <f t="shared" si="268"/>
        <v>-2.2141613572386376</v>
      </c>
      <c r="J1733">
        <f t="shared" si="264"/>
        <v>-2.5810462819776601</v>
      </c>
      <c r="K1733">
        <f t="shared" si="269"/>
        <v>-15.452352657229627</v>
      </c>
      <c r="L1733">
        <f t="shared" si="260"/>
        <v>1.2423571754959921E-2</v>
      </c>
      <c r="M1733">
        <f t="shared" si="265"/>
        <v>0.68278307578911956</v>
      </c>
      <c r="N1733">
        <f t="shared" si="266"/>
        <v>11.972604061012772</v>
      </c>
      <c r="O1733">
        <f t="shared" si="267"/>
        <v>1.7149999999999219</v>
      </c>
    </row>
    <row r="1734" spans="6:15">
      <c r="F1734">
        <f t="shared" si="261"/>
        <v>1.7159999999999218</v>
      </c>
      <c r="G1734">
        <f t="shared" si="262"/>
        <v>6</v>
      </c>
      <c r="H1734">
        <f t="shared" si="263"/>
        <v>7.1855494109222373E-2</v>
      </c>
      <c r="I1734">
        <f t="shared" si="268"/>
        <v>-2.2141613572386376</v>
      </c>
      <c r="J1734">
        <f t="shared" si="264"/>
        <v>-2.5810462819776601</v>
      </c>
      <c r="K1734">
        <f t="shared" si="269"/>
        <v>-15.443438917054035</v>
      </c>
      <c r="L1734">
        <f t="shared" si="260"/>
        <v>1.2385188554987587E-2</v>
      </c>
      <c r="M1734">
        <f t="shared" si="265"/>
        <v>0.68067358587328475</v>
      </c>
      <c r="N1734">
        <f t="shared" si="266"/>
        <v>11.972688676968435</v>
      </c>
      <c r="O1734">
        <f t="shared" si="267"/>
        <v>1.7159999999999218</v>
      </c>
    </row>
    <row r="1735" spans="6:15">
      <c r="F1735">
        <f t="shared" si="261"/>
        <v>1.7169999999999217</v>
      </c>
      <c r="G1735">
        <f t="shared" si="262"/>
        <v>7</v>
      </c>
      <c r="H1735">
        <f t="shared" si="263"/>
        <v>7.1855494109222373E-2</v>
      </c>
      <c r="I1735">
        <f t="shared" si="268"/>
        <v>-2.2141613572386376</v>
      </c>
      <c r="J1735">
        <f t="shared" si="264"/>
        <v>-2.5810462819776601</v>
      </c>
      <c r="K1735">
        <f t="shared" si="269"/>
        <v>-15.434550075771018</v>
      </c>
      <c r="L1735">
        <f t="shared" si="260"/>
        <v>1.234691257141951E-2</v>
      </c>
      <c r="M1735">
        <f t="shared" si="265"/>
        <v>0.67856998842925409</v>
      </c>
      <c r="N1735">
        <f t="shared" si="266"/>
        <v>11.972773056565069</v>
      </c>
      <c r="O1735">
        <f t="shared" si="267"/>
        <v>1.7169999999999217</v>
      </c>
    </row>
    <row r="1736" spans="6:15">
      <c r="F1736">
        <f t="shared" si="261"/>
        <v>1.7179999999999216</v>
      </c>
      <c r="G1736">
        <f t="shared" si="262"/>
        <v>8</v>
      </c>
      <c r="H1736">
        <f t="shared" si="263"/>
        <v>7.1855494109222373E-2</v>
      </c>
      <c r="I1736">
        <f t="shared" si="268"/>
        <v>-2.2141613572386376</v>
      </c>
      <c r="J1736">
        <f t="shared" si="264"/>
        <v>-2.5810462819776601</v>
      </c>
      <c r="K1736">
        <f t="shared" si="269"/>
        <v>-15.425686063830103</v>
      </c>
      <c r="L1736">
        <f t="shared" si="260"/>
        <v>1.2308743504766687E-2</v>
      </c>
      <c r="M1736">
        <f t="shared" si="265"/>
        <v>0.67647226699750806</v>
      </c>
      <c r="N1736">
        <f t="shared" si="266"/>
        <v>11.97285720046283</v>
      </c>
      <c r="O1736">
        <f t="shared" si="267"/>
        <v>1.7179999999999216</v>
      </c>
    </row>
    <row r="1737" spans="6:15">
      <c r="F1737">
        <f t="shared" si="261"/>
        <v>1.7189999999999215</v>
      </c>
      <c r="G1737">
        <f t="shared" si="262"/>
        <v>9</v>
      </c>
      <c r="H1737">
        <f t="shared" si="263"/>
        <v>7.1855494109222373E-2</v>
      </c>
      <c r="I1737">
        <f t="shared" si="268"/>
        <v>-2.2141613572386376</v>
      </c>
      <c r="J1737">
        <f t="shared" si="264"/>
        <v>-2.5810462819776601</v>
      </c>
      <c r="K1737">
        <f t="shared" si="269"/>
        <v>-15.416846811875093</v>
      </c>
      <c r="L1737">
        <f t="shared" si="260"/>
        <v>1.2270681056376423E-2</v>
      </c>
      <c r="M1737">
        <f t="shared" si="265"/>
        <v>0.67438040516448938</v>
      </c>
      <c r="N1737">
        <f t="shared" si="266"/>
        <v>11.9729411093201</v>
      </c>
      <c r="O1737">
        <f t="shared" si="267"/>
        <v>1.7189999999999215</v>
      </c>
    </row>
    <row r="1738" spans="6:15">
      <c r="F1738">
        <f t="shared" si="261"/>
        <v>1.7199999999999214</v>
      </c>
      <c r="G1738">
        <f t="shared" si="262"/>
        <v>0</v>
      </c>
      <c r="H1738">
        <f t="shared" si="263"/>
        <v>6.8262719403761246E-2</v>
      </c>
      <c r="I1738">
        <f t="shared" si="268"/>
        <v>-2.200297754029215</v>
      </c>
      <c r="J1738">
        <f t="shared" si="264"/>
        <v>-2.5656294351657851</v>
      </c>
      <c r="K1738">
        <f t="shared" si="269"/>
        <v>-15.408032250743524</v>
      </c>
      <c r="L1738">
        <f t="shared" si="260"/>
        <v>1.2567469945815386E-2</v>
      </c>
      <c r="M1738">
        <f t="shared" si="265"/>
        <v>0.69069153007993644</v>
      </c>
      <c r="N1738">
        <f t="shared" si="266"/>
        <v>11.97302478379342</v>
      </c>
      <c r="O1738">
        <f t="shared" si="267"/>
        <v>1.7199999999999214</v>
      </c>
    </row>
    <row r="1739" spans="6:15">
      <c r="F1739">
        <f t="shared" si="261"/>
        <v>1.7209999999999213</v>
      </c>
      <c r="G1739">
        <f t="shared" si="262"/>
        <v>1</v>
      </c>
      <c r="H1739">
        <f t="shared" si="263"/>
        <v>6.8262719403761246E-2</v>
      </c>
      <c r="I1739">
        <f t="shared" si="268"/>
        <v>-2.200297754029215</v>
      </c>
      <c r="J1739">
        <f t="shared" si="264"/>
        <v>-2.5656294351657851</v>
      </c>
      <c r="K1739">
        <f t="shared" si="269"/>
        <v>-15.399030451641069</v>
      </c>
      <c r="L1739">
        <f t="shared" si="260"/>
        <v>1.2531984192469703E-2</v>
      </c>
      <c r="M1739">
        <f t="shared" si="265"/>
        <v>0.68874127999936796</v>
      </c>
      <c r="N1739">
        <f t="shared" si="266"/>
        <v>11.972372338796802</v>
      </c>
      <c r="O1739">
        <f t="shared" si="267"/>
        <v>1.7209999999999213</v>
      </c>
    </row>
    <row r="1740" spans="6:15">
      <c r="F1740">
        <f t="shared" si="261"/>
        <v>1.7219999999999211</v>
      </c>
      <c r="G1740">
        <f t="shared" si="262"/>
        <v>2</v>
      </c>
      <c r="H1740">
        <f t="shared" si="263"/>
        <v>6.8262719403761246E-2</v>
      </c>
      <c r="I1740">
        <f t="shared" si="268"/>
        <v>-2.200297754029215</v>
      </c>
      <c r="J1740">
        <f t="shared" si="264"/>
        <v>-2.5656294351657851</v>
      </c>
      <c r="K1740">
        <f t="shared" si="269"/>
        <v>-15.390051723628433</v>
      </c>
      <c r="L1740">
        <f t="shared" si="260"/>
        <v>1.2493355582992654E-2</v>
      </c>
      <c r="M1740">
        <f t="shared" si="265"/>
        <v>0.68661830270166235</v>
      </c>
      <c r="N1740">
        <f t="shared" si="266"/>
        <v>11.972450348800026</v>
      </c>
      <c r="O1740">
        <f t="shared" si="267"/>
        <v>1.7219999999999211</v>
      </c>
    </row>
    <row r="1741" spans="6:15">
      <c r="F1741">
        <f t="shared" si="261"/>
        <v>1.722999999999921</v>
      </c>
      <c r="G1741">
        <f t="shared" si="262"/>
        <v>3</v>
      </c>
      <c r="H1741">
        <f t="shared" si="263"/>
        <v>6.8262719403761246E-2</v>
      </c>
      <c r="I1741">
        <f t="shared" si="268"/>
        <v>-2.200297754029215</v>
      </c>
      <c r="J1741">
        <f t="shared" si="264"/>
        <v>-2.5656294351657851</v>
      </c>
      <c r="K1741">
        <f t="shared" si="269"/>
        <v>-15.381098054247479</v>
      </c>
      <c r="L1741">
        <f t="shared" si="260"/>
        <v>1.2454803158128401E-2</v>
      </c>
      <c r="M1741">
        <f t="shared" si="265"/>
        <v>0.6844995124095361</v>
      </c>
      <c r="N1741">
        <f t="shared" si="266"/>
        <v>11.972535267891933</v>
      </c>
      <c r="O1741">
        <f t="shared" si="267"/>
        <v>1.722999999999921</v>
      </c>
    </row>
    <row r="1742" spans="6:15">
      <c r="F1742">
        <f t="shared" si="261"/>
        <v>1.7239999999999209</v>
      </c>
      <c r="G1742">
        <f t="shared" si="262"/>
        <v>4</v>
      </c>
      <c r="H1742">
        <f t="shared" si="263"/>
        <v>6.8262719403761246E-2</v>
      </c>
      <c r="I1742">
        <f t="shared" si="268"/>
        <v>-2.200297754029215</v>
      </c>
      <c r="J1742">
        <f t="shared" si="264"/>
        <v>-2.5656294351657851</v>
      </c>
      <c r="K1742">
        <f t="shared" si="269"/>
        <v>-15.372169393576861</v>
      </c>
      <c r="L1742">
        <f t="shared" si="260"/>
        <v>1.2416358105654762E-2</v>
      </c>
      <c r="M1742">
        <f t="shared" si="265"/>
        <v>0.68238662316201792</v>
      </c>
      <c r="N1742">
        <f t="shared" si="266"/>
        <v>11.972620019503619</v>
      </c>
      <c r="O1742">
        <f t="shared" si="267"/>
        <v>1.7239999999999209</v>
      </c>
    </row>
    <row r="1743" spans="6:15">
      <c r="F1743">
        <f t="shared" si="261"/>
        <v>1.7249999999999208</v>
      </c>
      <c r="G1743">
        <f t="shared" si="262"/>
        <v>5</v>
      </c>
      <c r="H1743">
        <f t="shared" si="263"/>
        <v>6.8262719403761246E-2</v>
      </c>
      <c r="I1743">
        <f t="shared" si="268"/>
        <v>-2.200297754029215</v>
      </c>
      <c r="J1743">
        <f t="shared" si="264"/>
        <v>-2.5656294351657851</v>
      </c>
      <c r="K1743">
        <f t="shared" si="269"/>
        <v>-15.363265671959915</v>
      </c>
      <c r="L1743">
        <f t="shared" si="260"/>
        <v>1.237802043280371E-2</v>
      </c>
      <c r="M1743">
        <f t="shared" si="265"/>
        <v>0.68027963535656755</v>
      </c>
      <c r="N1743">
        <f t="shared" si="266"/>
        <v>11.97270453507352</v>
      </c>
      <c r="O1743">
        <f t="shared" si="267"/>
        <v>1.7249999999999208</v>
      </c>
    </row>
    <row r="1744" spans="6:15">
      <c r="F1744">
        <f t="shared" si="261"/>
        <v>1.7259999999999207</v>
      </c>
      <c r="G1744">
        <f t="shared" si="262"/>
        <v>6</v>
      </c>
      <c r="H1744">
        <f t="shared" si="263"/>
        <v>6.8262719403761246E-2</v>
      </c>
      <c r="I1744">
        <f t="shared" si="268"/>
        <v>-2.200297754029215</v>
      </c>
      <c r="J1744">
        <f t="shared" si="264"/>
        <v>-2.5656294351657851</v>
      </c>
      <c r="K1744">
        <f t="shared" si="269"/>
        <v>-15.354386819740135</v>
      </c>
      <c r="L1744">
        <f t="shared" si="260"/>
        <v>1.2339789842652479E-2</v>
      </c>
      <c r="M1744">
        <f t="shared" si="265"/>
        <v>0.67817853267470241</v>
      </c>
      <c r="N1744">
        <f t="shared" si="266"/>
        <v>11.972788814585737</v>
      </c>
      <c r="O1744">
        <f t="shared" si="267"/>
        <v>1.7259999999999207</v>
      </c>
    </row>
    <row r="1745" spans="6:15">
      <c r="F1745">
        <f t="shared" si="261"/>
        <v>1.7269999999999206</v>
      </c>
      <c r="G1745">
        <f t="shared" si="262"/>
        <v>7</v>
      </c>
      <c r="H1745">
        <f t="shared" si="263"/>
        <v>6.8262719403761246E-2</v>
      </c>
      <c r="I1745">
        <f t="shared" si="268"/>
        <v>-2.200297754029215</v>
      </c>
      <c r="J1745">
        <f t="shared" si="264"/>
        <v>-2.5656294351657851</v>
      </c>
      <c r="K1745">
        <f t="shared" si="269"/>
        <v>-15.345532767453676</v>
      </c>
      <c r="L1745">
        <f t="shared" ref="L1745:L1808" si="270">$B$42*M1745</f>
        <v>1.2301666036132771E-2</v>
      </c>
      <c r="M1745">
        <f t="shared" si="265"/>
        <v>0.67608329868002426</v>
      </c>
      <c r="N1745">
        <f t="shared" si="266"/>
        <v>11.972872858693012</v>
      </c>
      <c r="O1745">
        <f t="shared" si="267"/>
        <v>1.7269999999999206</v>
      </c>
    </row>
    <row r="1746" spans="6:15">
      <c r="F1746">
        <f t="shared" ref="F1746:F1809" si="271">F1745+$B$17</f>
        <v>1.7279999999999205</v>
      </c>
      <c r="G1746">
        <f t="shared" ref="G1746:G1809" si="272">IF(G1745=($B$20-1),0,G1745+1)</f>
        <v>8</v>
      </c>
      <c r="H1746">
        <f t="shared" ref="H1746:H1809" si="273">IF(G1746=0,$B$31*$B$29+(1-$B$31)*H1745,H1745)</f>
        <v>6.8262719403761246E-2</v>
      </c>
      <c r="I1746">
        <f t="shared" si="268"/>
        <v>-2.200297754029215</v>
      </c>
      <c r="J1746">
        <f t="shared" ref="J1746:J1809" si="274">IF(G1746=0,IF(J1745&gt;$B$25,$B$25,IF(J1745&lt;-$B$25,-$B$25,J1745+$B$17*($B$29-K1745))),J1745)</f>
        <v>-2.5656294351657851</v>
      </c>
      <c r="K1746">
        <f t="shared" si="269"/>
        <v>-15.336703445830693</v>
      </c>
      <c r="L1746">
        <f t="shared" si="270"/>
        <v>1.2263648714982613E-2</v>
      </c>
      <c r="M1746">
        <f t="shared" ref="M1746:M1809" si="275">((0.01*I1746*N1746)-(K1746*$B$41))/$B$40</f>
        <v>0.67399391698044941</v>
      </c>
      <c r="N1746">
        <f t="shared" ref="N1746:N1809" si="276">$B$45-$B$47*$B$50*M1745-$B$46</f>
        <v>11.972956668052799</v>
      </c>
      <c r="O1746">
        <f t="shared" ref="O1746:O1809" si="277">IF(K1746&lt;0,F1746,9999)</f>
        <v>1.7279999999999205</v>
      </c>
    </row>
    <row r="1747" spans="6:15">
      <c r="F1747">
        <f t="shared" si="271"/>
        <v>1.7289999999999204</v>
      </c>
      <c r="G1747">
        <f t="shared" si="272"/>
        <v>9</v>
      </c>
      <c r="H1747">
        <f t="shared" si="273"/>
        <v>6.8262719403761246E-2</v>
      </c>
      <c r="I1747">
        <f t="shared" ref="I1747:I1810" si="278">IF(G1747=0,MAX(-$B$26,MIN(($B$23*(H1747-K1746)+($B$24*J1747)),$B$26)),I1746)</f>
        <v>-2.200297754029215</v>
      </c>
      <c r="J1747">
        <f t="shared" si="274"/>
        <v>-2.5656294351657851</v>
      </c>
      <c r="K1747">
        <f t="shared" ref="K1747:K1810" si="279">K1746+($B$17*L1746/$B$34)-($B$17*$B$36*K1746/$B$34)</f>
        <v>-15.327898785794826</v>
      </c>
      <c r="L1747">
        <f t="shared" si="270"/>
        <v>1.2225737581772731E-2</v>
      </c>
      <c r="M1747">
        <f t="shared" si="275"/>
        <v>0.67191037122965835</v>
      </c>
      <c r="N1747">
        <f t="shared" si="276"/>
        <v>11.973040243320781</v>
      </c>
      <c r="O1747">
        <f t="shared" si="277"/>
        <v>1.7289999999999204</v>
      </c>
    </row>
    <row r="1748" spans="6:15">
      <c r="F1748">
        <f t="shared" si="271"/>
        <v>1.7299999999999203</v>
      </c>
      <c r="G1748">
        <f t="shared" si="272"/>
        <v>0</v>
      </c>
      <c r="H1748">
        <f t="shared" si="273"/>
        <v>6.484958343357318E-2</v>
      </c>
      <c r="I1748">
        <f t="shared" si="278"/>
        <v>-2.186544932586159</v>
      </c>
      <c r="J1748">
        <f t="shared" si="274"/>
        <v>-2.5503015363799904</v>
      </c>
      <c r="K1748">
        <f t="shared" si="279"/>
        <v>-15.319118718462652</v>
      </c>
      <c r="L1748">
        <f t="shared" si="270"/>
        <v>1.2520005205315522E-2</v>
      </c>
      <c r="M1748">
        <f t="shared" si="275"/>
        <v>0.6880829307053572</v>
      </c>
      <c r="N1748">
        <f t="shared" si="276"/>
        <v>11.973123585150814</v>
      </c>
      <c r="O1748">
        <f t="shared" si="277"/>
        <v>1.7299999999999203</v>
      </c>
    </row>
    <row r="1749" spans="6:15">
      <c r="F1749">
        <f t="shared" si="271"/>
        <v>1.7309999999999202</v>
      </c>
      <c r="G1749">
        <f t="shared" si="272"/>
        <v>1</v>
      </c>
      <c r="H1749">
        <f t="shared" si="273"/>
        <v>6.484958343357318E-2</v>
      </c>
      <c r="I1749">
        <f t="shared" si="278"/>
        <v>-2.186544932586159</v>
      </c>
      <c r="J1749">
        <f t="shared" si="274"/>
        <v>-2.5503015363799904</v>
      </c>
      <c r="K1749">
        <f t="shared" si="279"/>
        <v>-15.310153006520718</v>
      </c>
      <c r="L1749">
        <f t="shared" si="270"/>
        <v>1.2484630780396315E-2</v>
      </c>
      <c r="M1749">
        <f t="shared" si="275"/>
        <v>0.68613879908789666</v>
      </c>
      <c r="N1749">
        <f t="shared" si="276"/>
        <v>11.972476682771786</v>
      </c>
      <c r="O1749">
        <f t="shared" si="277"/>
        <v>1.7309999999999202</v>
      </c>
    </row>
    <row r="1750" spans="6:15">
      <c r="F1750">
        <f t="shared" si="271"/>
        <v>1.73199999999992</v>
      </c>
      <c r="G1750">
        <f t="shared" si="272"/>
        <v>2</v>
      </c>
      <c r="H1750">
        <f t="shared" si="273"/>
        <v>6.484958343357318E-2</v>
      </c>
      <c r="I1750">
        <f t="shared" si="278"/>
        <v>-2.186544932586159</v>
      </c>
      <c r="J1750">
        <f t="shared" si="274"/>
        <v>-2.5503015363799904</v>
      </c>
      <c r="K1750">
        <f t="shared" si="279"/>
        <v>-15.301210292754751</v>
      </c>
      <c r="L1750">
        <f t="shared" si="270"/>
        <v>1.2446158967062356E-2</v>
      </c>
      <c r="M1750">
        <f t="shared" si="275"/>
        <v>0.68402443909888155</v>
      </c>
      <c r="N1750">
        <f t="shared" si="276"/>
        <v>11.972554448036485</v>
      </c>
      <c r="O1750">
        <f t="shared" si="277"/>
        <v>1.73199999999992</v>
      </c>
    </row>
    <row r="1751" spans="6:15">
      <c r="F1751">
        <f t="shared" si="271"/>
        <v>1.7329999999999199</v>
      </c>
      <c r="G1751">
        <f t="shared" si="272"/>
        <v>3</v>
      </c>
      <c r="H1751">
        <f t="shared" si="273"/>
        <v>6.484958343357318E-2</v>
      </c>
      <c r="I1751">
        <f t="shared" si="278"/>
        <v>-2.186544932586159</v>
      </c>
      <c r="J1751">
        <f t="shared" si="274"/>
        <v>-2.5503015363799904</v>
      </c>
      <c r="K1751">
        <f t="shared" si="279"/>
        <v>-15.292292535935095</v>
      </c>
      <c r="L1751">
        <f t="shared" si="270"/>
        <v>1.2407763537159128E-2</v>
      </c>
      <c r="M1751">
        <f t="shared" si="275"/>
        <v>0.68191427704221652</v>
      </c>
      <c r="N1751">
        <f t="shared" si="276"/>
        <v>11.972639022436045</v>
      </c>
      <c r="O1751">
        <f t="shared" si="277"/>
        <v>1.7329999999999199</v>
      </c>
    </row>
    <row r="1752" spans="6:15">
      <c r="F1752">
        <f t="shared" si="271"/>
        <v>1.7339999999999198</v>
      </c>
      <c r="G1752">
        <f t="shared" si="272"/>
        <v>4</v>
      </c>
      <c r="H1752">
        <f t="shared" si="273"/>
        <v>6.484958343357318E-2</v>
      </c>
      <c r="I1752">
        <f t="shared" si="278"/>
        <v>-2.186544932586159</v>
      </c>
      <c r="J1752">
        <f t="shared" si="274"/>
        <v>-2.5503015363799904</v>
      </c>
      <c r="K1752">
        <f t="shared" si="279"/>
        <v>-15.283399686021486</v>
      </c>
      <c r="L1752">
        <f t="shared" si="270"/>
        <v>1.2369475042867445E-2</v>
      </c>
      <c r="M1752">
        <f t="shared" si="275"/>
        <v>0.67980999202535963</v>
      </c>
      <c r="N1752">
        <f t="shared" si="276"/>
        <v>11.972723428918311</v>
      </c>
      <c r="O1752">
        <f t="shared" si="277"/>
        <v>1.7339999999999198</v>
      </c>
    </row>
    <row r="1753" spans="6:15">
      <c r="F1753">
        <f t="shared" si="271"/>
        <v>1.7349999999999197</v>
      </c>
      <c r="G1753">
        <f t="shared" si="272"/>
        <v>5</v>
      </c>
      <c r="H1753">
        <f t="shared" si="273"/>
        <v>6.484958343357318E-2</v>
      </c>
      <c r="I1753">
        <f t="shared" si="278"/>
        <v>-2.186544932586159</v>
      </c>
      <c r="J1753">
        <f t="shared" si="274"/>
        <v>-2.5503015363799904</v>
      </c>
      <c r="K1753">
        <f t="shared" si="279"/>
        <v>-15.274531673640622</v>
      </c>
      <c r="L1753">
        <f t="shared" si="270"/>
        <v>1.2331293484564606E-2</v>
      </c>
      <c r="M1753">
        <f t="shared" si="275"/>
        <v>0.67771158406904652</v>
      </c>
      <c r="N1753">
        <f t="shared" si="276"/>
        <v>11.972807600318985</v>
      </c>
      <c r="O1753">
        <f t="shared" si="277"/>
        <v>1.7349999999999197</v>
      </c>
    </row>
    <row r="1754" spans="6:15">
      <c r="F1754">
        <f t="shared" si="271"/>
        <v>1.7359999999999196</v>
      </c>
      <c r="G1754">
        <f t="shared" si="272"/>
        <v>6</v>
      </c>
      <c r="H1754">
        <f t="shared" si="273"/>
        <v>6.484958343357318E-2</v>
      </c>
      <c r="I1754">
        <f t="shared" si="278"/>
        <v>-2.186544932586159</v>
      </c>
      <c r="J1754">
        <f t="shared" si="274"/>
        <v>-2.5503015363799904</v>
      </c>
      <c r="K1754">
        <f t="shared" si="279"/>
        <v>-15.265688429423676</v>
      </c>
      <c r="L1754">
        <f t="shared" si="270"/>
        <v>1.2293218566487536E-2</v>
      </c>
      <c r="M1754">
        <f t="shared" si="275"/>
        <v>0.67561903691852987</v>
      </c>
      <c r="N1754">
        <f t="shared" si="276"/>
        <v>11.972891536637238</v>
      </c>
      <c r="O1754">
        <f t="shared" si="277"/>
        <v>1.7359999999999196</v>
      </c>
    </row>
    <row r="1755" spans="6:15">
      <c r="F1755">
        <f t="shared" si="271"/>
        <v>1.7369999999999195</v>
      </c>
      <c r="G1755">
        <f t="shared" si="272"/>
        <v>7</v>
      </c>
      <c r="H1755">
        <f t="shared" si="273"/>
        <v>6.484958343357318E-2</v>
      </c>
      <c r="I1755">
        <f t="shared" si="278"/>
        <v>-2.186544932586159</v>
      </c>
      <c r="J1755">
        <f t="shared" si="274"/>
        <v>-2.5503015363799904</v>
      </c>
      <c r="K1755">
        <f t="shared" si="279"/>
        <v>-15.256869884193728</v>
      </c>
      <c r="L1755">
        <f t="shared" si="270"/>
        <v>1.225524999082069E-2</v>
      </c>
      <c r="M1755">
        <f t="shared" si="275"/>
        <v>0.67353233420626113</v>
      </c>
      <c r="N1755">
        <f t="shared" si="276"/>
        <v>11.972975238523258</v>
      </c>
      <c r="O1755">
        <f t="shared" si="277"/>
        <v>1.7369999999999195</v>
      </c>
    </row>
    <row r="1756" spans="6:15">
      <c r="F1756">
        <f t="shared" si="271"/>
        <v>1.7379999999999194</v>
      </c>
      <c r="G1756">
        <f t="shared" si="272"/>
        <v>8</v>
      </c>
      <c r="H1756">
        <f t="shared" si="273"/>
        <v>6.484958343357318E-2</v>
      </c>
      <c r="I1756">
        <f t="shared" si="278"/>
        <v>-2.186544932586159</v>
      </c>
      <c r="J1756">
        <f t="shared" si="274"/>
        <v>-2.5503015363799904</v>
      </c>
      <c r="K1756">
        <f t="shared" si="279"/>
        <v>-15.248075968967049</v>
      </c>
      <c r="L1756">
        <f t="shared" si="270"/>
        <v>1.221738746055228E-2</v>
      </c>
      <c r="M1756">
        <f t="shared" si="275"/>
        <v>0.67145145960886499</v>
      </c>
      <c r="N1756">
        <f t="shared" si="276"/>
        <v>11.97305870663175</v>
      </c>
      <c r="O1756">
        <f t="shared" si="277"/>
        <v>1.7379999999999194</v>
      </c>
    </row>
    <row r="1757" spans="6:15">
      <c r="F1757">
        <f t="shared" si="271"/>
        <v>1.7389999999999193</v>
      </c>
      <c r="G1757">
        <f t="shared" si="272"/>
        <v>9</v>
      </c>
      <c r="H1757">
        <f t="shared" si="273"/>
        <v>6.484958343357318E-2</v>
      </c>
      <c r="I1757">
        <f t="shared" si="278"/>
        <v>-2.186544932586159</v>
      </c>
      <c r="J1757">
        <f t="shared" si="274"/>
        <v>-2.5503015363799904</v>
      </c>
      <c r="K1757">
        <f t="shared" si="279"/>
        <v>-15.23930661495258</v>
      </c>
      <c r="L1757">
        <f t="shared" si="270"/>
        <v>1.2179630679499877E-2</v>
      </c>
      <c r="M1757">
        <f t="shared" si="275"/>
        <v>0.669376396848547</v>
      </c>
      <c r="N1757">
        <f t="shared" si="276"/>
        <v>11.973141941615646</v>
      </c>
      <c r="O1757">
        <f t="shared" si="277"/>
        <v>1.7389999999999193</v>
      </c>
    </row>
    <row r="1758" spans="6:15">
      <c r="F1758">
        <f t="shared" si="271"/>
        <v>1.7399999999999192</v>
      </c>
      <c r="G1758">
        <f t="shared" si="272"/>
        <v>0</v>
      </c>
      <c r="H1758">
        <f t="shared" si="273"/>
        <v>6.1607104261894516E-2</v>
      </c>
      <c r="I1758">
        <f t="shared" si="278"/>
        <v>-2.1729008672680408</v>
      </c>
      <c r="J1758">
        <f t="shared" si="274"/>
        <v>-2.5350622297650376</v>
      </c>
      <c r="K1758">
        <f t="shared" si="279"/>
        <v>-15.230561753551397</v>
      </c>
      <c r="L1758">
        <f t="shared" si="270"/>
        <v>1.2471429003107368E-2</v>
      </c>
      <c r="M1758">
        <f t="shared" si="275"/>
        <v>0.68541324686499172</v>
      </c>
      <c r="N1758">
        <f t="shared" si="276"/>
        <v>11.973224944126057</v>
      </c>
      <c r="O1758">
        <f t="shared" si="277"/>
        <v>1.7399999999999192</v>
      </c>
    </row>
    <row r="1759" spans="6:15">
      <c r="F1759">
        <f t="shared" si="271"/>
        <v>1.7409999999999191</v>
      </c>
      <c r="G1759">
        <f t="shared" si="272"/>
        <v>1</v>
      </c>
      <c r="H1759">
        <f t="shared" si="273"/>
        <v>6.1607104261894516E-2</v>
      </c>
      <c r="I1759">
        <f t="shared" si="278"/>
        <v>-2.1729008672680408</v>
      </c>
      <c r="J1759">
        <f t="shared" si="274"/>
        <v>-2.5350622297650376</v>
      </c>
      <c r="K1759">
        <f t="shared" si="279"/>
        <v>-15.221632807963934</v>
      </c>
      <c r="L1759">
        <f t="shared" si="270"/>
        <v>1.2436169751194649E-2</v>
      </c>
      <c r="M1759">
        <f t="shared" si="275"/>
        <v>0.68347544500367285</v>
      </c>
      <c r="N1759">
        <f t="shared" si="276"/>
        <v>11.9725834701254</v>
      </c>
      <c r="O1759">
        <f t="shared" si="277"/>
        <v>1.7409999999999191</v>
      </c>
    </row>
    <row r="1760" spans="6:15">
      <c r="F1760">
        <f t="shared" si="271"/>
        <v>1.7419999999999189</v>
      </c>
      <c r="G1760">
        <f t="shared" si="272"/>
        <v>2</v>
      </c>
      <c r="H1760">
        <f t="shared" si="273"/>
        <v>6.1607104261894516E-2</v>
      </c>
      <c r="I1760">
        <f t="shared" si="278"/>
        <v>-2.1729008672680408</v>
      </c>
      <c r="J1760">
        <f t="shared" si="274"/>
        <v>-2.5350622297650376</v>
      </c>
      <c r="K1760">
        <f t="shared" si="279"/>
        <v>-15.212726785159164</v>
      </c>
      <c r="L1760">
        <f t="shared" si="270"/>
        <v>1.2397857625758488E-2</v>
      </c>
      <c r="M1760">
        <f t="shared" si="275"/>
        <v>0.68136986125036325</v>
      </c>
      <c r="N1760">
        <f t="shared" si="276"/>
        <v>11.972660982199853</v>
      </c>
      <c r="O1760">
        <f t="shared" si="277"/>
        <v>1.7419999999999189</v>
      </c>
    </row>
    <row r="1761" spans="6:15">
      <c r="F1761">
        <f t="shared" si="271"/>
        <v>1.7429999999999188</v>
      </c>
      <c r="G1761">
        <f t="shared" si="272"/>
        <v>3</v>
      </c>
      <c r="H1761">
        <f t="shared" si="273"/>
        <v>6.1607104261894516E-2</v>
      </c>
      <c r="I1761">
        <f t="shared" si="278"/>
        <v>-2.1729008672680408</v>
      </c>
      <c r="J1761">
        <f t="shared" si="274"/>
        <v>-2.5350622297650376</v>
      </c>
      <c r="K1761">
        <f t="shared" si="279"/>
        <v>-15.203845615739121</v>
      </c>
      <c r="L1761">
        <f t="shared" si="270"/>
        <v>1.2359622058376723E-2</v>
      </c>
      <c r="M1761">
        <f t="shared" si="275"/>
        <v>0.67926848502648929</v>
      </c>
      <c r="N1761">
        <f t="shared" si="276"/>
        <v>11.972745205549986</v>
      </c>
      <c r="O1761">
        <f t="shared" si="277"/>
        <v>1.7429999999999188</v>
      </c>
    </row>
    <row r="1762" spans="6:15">
      <c r="F1762">
        <f t="shared" si="271"/>
        <v>1.7439999999999187</v>
      </c>
      <c r="G1762">
        <f t="shared" si="272"/>
        <v>4</v>
      </c>
      <c r="H1762">
        <f t="shared" si="273"/>
        <v>6.1607104261894516E-2</v>
      </c>
      <c r="I1762">
        <f t="shared" si="278"/>
        <v>-2.1729008672680408</v>
      </c>
      <c r="J1762">
        <f t="shared" si="274"/>
        <v>-2.5350622297650376</v>
      </c>
      <c r="K1762">
        <f t="shared" si="279"/>
        <v>-15.19498924956007</v>
      </c>
      <c r="L1762">
        <f t="shared" si="270"/>
        <v>1.2321492981673314E-2</v>
      </c>
      <c r="M1762">
        <f t="shared" si="275"/>
        <v>0.6771729613894838</v>
      </c>
      <c r="N1762">
        <f t="shared" si="276"/>
        <v>11.972829260598941</v>
      </c>
      <c r="O1762">
        <f t="shared" si="277"/>
        <v>1.7439999999999187</v>
      </c>
    </row>
    <row r="1763" spans="6:15">
      <c r="F1763">
        <f t="shared" si="271"/>
        <v>1.7449999999999186</v>
      </c>
      <c r="G1763">
        <f t="shared" si="272"/>
        <v>5</v>
      </c>
      <c r="H1763">
        <f t="shared" si="273"/>
        <v>6.1607104261894516E-2</v>
      </c>
      <c r="I1763">
        <f t="shared" si="278"/>
        <v>-2.1729008672680408</v>
      </c>
      <c r="J1763">
        <f t="shared" si="274"/>
        <v>-2.5350622297650376</v>
      </c>
      <c r="K1763">
        <f t="shared" si="279"/>
        <v>-15.186157617537352</v>
      </c>
      <c r="L1763">
        <f t="shared" si="270"/>
        <v>1.2283470389439912E-2</v>
      </c>
      <c r="M1763">
        <f t="shared" si="275"/>
        <v>0.67508328999814393</v>
      </c>
      <c r="N1763">
        <f t="shared" si="276"/>
        <v>11.972913081544421</v>
      </c>
      <c r="O1763">
        <f t="shared" si="277"/>
        <v>1.7449999999999186</v>
      </c>
    </row>
    <row r="1764" spans="6:15">
      <c r="F1764">
        <f t="shared" si="271"/>
        <v>1.7459999999999185</v>
      </c>
      <c r="G1764">
        <f t="shared" si="272"/>
        <v>6</v>
      </c>
      <c r="H1764">
        <f t="shared" si="273"/>
        <v>6.1607104261894516E-2</v>
      </c>
      <c r="I1764">
        <f t="shared" si="278"/>
        <v>-2.1729008672680408</v>
      </c>
      <c r="J1764">
        <f t="shared" si="274"/>
        <v>-2.5350622297650376</v>
      </c>
      <c r="K1764">
        <f t="shared" si="279"/>
        <v>-15.17735065059494</v>
      </c>
      <c r="L1764">
        <f t="shared" si="270"/>
        <v>1.2245553987098345E-2</v>
      </c>
      <c r="M1764">
        <f t="shared" si="275"/>
        <v>0.67299945466284294</v>
      </c>
      <c r="N1764">
        <f t="shared" si="276"/>
        <v>11.972996668400075</v>
      </c>
      <c r="O1764">
        <f t="shared" si="277"/>
        <v>1.7459999999999185</v>
      </c>
    </row>
    <row r="1765" spans="6:15">
      <c r="F1765">
        <f t="shared" si="271"/>
        <v>1.7469999999999184</v>
      </c>
      <c r="G1765">
        <f t="shared" si="272"/>
        <v>7</v>
      </c>
      <c r="H1765">
        <f t="shared" si="273"/>
        <v>6.1607104261894516E-2</v>
      </c>
      <c r="I1765">
        <f t="shared" si="278"/>
        <v>-2.1729008672680408</v>
      </c>
      <c r="J1765">
        <f t="shared" si="274"/>
        <v>-2.5350622297650376</v>
      </c>
      <c r="K1765">
        <f t="shared" si="279"/>
        <v>-15.168568279847937</v>
      </c>
      <c r="L1765">
        <f t="shared" si="270"/>
        <v>1.2207743478107462E-2</v>
      </c>
      <c r="M1765">
        <f t="shared" si="275"/>
        <v>0.67092143908607127</v>
      </c>
      <c r="N1765">
        <f t="shared" si="276"/>
        <v>11.973080021813486</v>
      </c>
      <c r="O1765">
        <f t="shared" si="277"/>
        <v>1.7469999999999184</v>
      </c>
    </row>
    <row r="1766" spans="6:15">
      <c r="F1766">
        <f t="shared" si="271"/>
        <v>1.7479999999999183</v>
      </c>
      <c r="G1766">
        <f t="shared" si="272"/>
        <v>8</v>
      </c>
      <c r="H1766">
        <f t="shared" si="273"/>
        <v>6.1607104261894516E-2</v>
      </c>
      <c r="I1766">
        <f t="shared" si="278"/>
        <v>-2.1729008672680408</v>
      </c>
      <c r="J1766">
        <f t="shared" si="274"/>
        <v>-2.5350622297650376</v>
      </c>
      <c r="K1766">
        <f t="shared" si="279"/>
        <v>-15.159810436603816</v>
      </c>
      <c r="L1766">
        <f t="shared" si="270"/>
        <v>1.2170038566727388E-2</v>
      </c>
      <c r="M1766">
        <f t="shared" si="275"/>
        <v>0.66884922701435645</v>
      </c>
      <c r="N1766">
        <f t="shared" si="276"/>
        <v>11.973163142436556</v>
      </c>
      <c r="O1766">
        <f t="shared" si="277"/>
        <v>1.7479999999999183</v>
      </c>
    </row>
    <row r="1767" spans="6:15">
      <c r="F1767">
        <f t="shared" si="271"/>
        <v>1.7489999999999182</v>
      </c>
      <c r="G1767">
        <f t="shared" si="272"/>
        <v>9</v>
      </c>
      <c r="H1767">
        <f t="shared" si="273"/>
        <v>6.1607104261894516E-2</v>
      </c>
      <c r="I1767">
        <f t="shared" si="278"/>
        <v>-2.1729008672680408</v>
      </c>
      <c r="J1767">
        <f t="shared" si="274"/>
        <v>-2.5350622297650376</v>
      </c>
      <c r="K1767">
        <f t="shared" si="279"/>
        <v>-15.151077052361895</v>
      </c>
      <c r="L1767">
        <f t="shared" si="270"/>
        <v>1.2132438958043954E-2</v>
      </c>
      <c r="M1767">
        <f t="shared" si="275"/>
        <v>0.66678280223960573</v>
      </c>
      <c r="N1767">
        <f t="shared" si="276"/>
        <v>11.973246030919427</v>
      </c>
      <c r="O1767">
        <f t="shared" si="277"/>
        <v>1.7489999999999182</v>
      </c>
    </row>
    <row r="1768" spans="6:15">
      <c r="F1768">
        <f t="shared" si="271"/>
        <v>1.7499999999999181</v>
      </c>
      <c r="G1768">
        <f t="shared" si="272"/>
        <v>0</v>
      </c>
      <c r="H1768">
        <f t="shared" si="273"/>
        <v>5.8526749048799787E-2</v>
      </c>
      <c r="I1768">
        <f t="shared" si="278"/>
        <v>-2.1593636121741113</v>
      </c>
      <c r="J1768">
        <f t="shared" si="274"/>
        <v>-2.5199111527126759</v>
      </c>
      <c r="K1768">
        <f t="shared" si="279"/>
        <v>-15.142368058812798</v>
      </c>
      <c r="L1768">
        <f t="shared" si="270"/>
        <v>1.2421817800922899E-2</v>
      </c>
      <c r="M1768">
        <f t="shared" si="275"/>
        <v>0.68268668079452299</v>
      </c>
      <c r="N1768">
        <f t="shared" si="276"/>
        <v>11.973328687910415</v>
      </c>
      <c r="O1768">
        <f t="shared" si="277"/>
        <v>1.7499999999999181</v>
      </c>
    </row>
    <row r="1769" spans="6:15">
      <c r="F1769">
        <f t="shared" si="271"/>
        <v>1.750999999999918</v>
      </c>
      <c r="G1769">
        <f t="shared" si="272"/>
        <v>1</v>
      </c>
      <c r="H1769">
        <f t="shared" si="273"/>
        <v>5.8526749048799787E-2</v>
      </c>
      <c r="I1769">
        <f t="shared" si="278"/>
        <v>-2.1593636121741113</v>
      </c>
      <c r="J1769">
        <f t="shared" si="274"/>
        <v>-2.5199111527126759</v>
      </c>
      <c r="K1769">
        <f t="shared" si="279"/>
        <v>-15.133476509925355</v>
      </c>
      <c r="L1769">
        <f t="shared" si="270"/>
        <v>1.2386677322273092E-2</v>
      </c>
      <c r="M1769">
        <f t="shared" si="275"/>
        <v>0.68075540655467826</v>
      </c>
      <c r="N1769">
        <f t="shared" si="276"/>
        <v>11.972692532768219</v>
      </c>
      <c r="O1769">
        <f t="shared" si="277"/>
        <v>1.750999999999918</v>
      </c>
    </row>
    <row r="1770" spans="6:15">
      <c r="F1770">
        <f t="shared" si="271"/>
        <v>1.7519999999999178</v>
      </c>
      <c r="G1770">
        <f t="shared" si="272"/>
        <v>2</v>
      </c>
      <c r="H1770">
        <f t="shared" si="273"/>
        <v>5.8526749048799787E-2</v>
      </c>
      <c r="I1770">
        <f t="shared" si="278"/>
        <v>-2.1593636121741113</v>
      </c>
      <c r="J1770">
        <f t="shared" si="274"/>
        <v>-2.5199111527126759</v>
      </c>
      <c r="K1770">
        <f t="shared" si="279"/>
        <v>-15.124607806105866</v>
      </c>
      <c r="L1770">
        <f t="shared" si="270"/>
        <v>1.2348527566321868E-2</v>
      </c>
      <c r="M1770">
        <f t="shared" si="275"/>
        <v>0.67865874641355717</v>
      </c>
      <c r="N1770">
        <f t="shared" si="276"/>
        <v>11.972769783737814</v>
      </c>
      <c r="O1770">
        <f t="shared" si="277"/>
        <v>1.7519999999999178</v>
      </c>
    </row>
    <row r="1771" spans="6:15">
      <c r="F1771">
        <f t="shared" si="271"/>
        <v>1.7529999999999177</v>
      </c>
      <c r="G1771">
        <f t="shared" si="272"/>
        <v>3</v>
      </c>
      <c r="H1771">
        <f t="shared" si="273"/>
        <v>5.8526749048799787E-2</v>
      </c>
      <c r="I1771">
        <f t="shared" si="278"/>
        <v>-2.1593636121741113</v>
      </c>
      <c r="J1771">
        <f t="shared" si="274"/>
        <v>-2.5199111527126759</v>
      </c>
      <c r="K1771">
        <f t="shared" si="279"/>
        <v>-15.115763850369637</v>
      </c>
      <c r="L1771">
        <f t="shared" si="270"/>
        <v>1.2310454520025989E-2</v>
      </c>
      <c r="M1771">
        <f t="shared" si="275"/>
        <v>0.67656630213365976</v>
      </c>
      <c r="N1771">
        <f t="shared" si="276"/>
        <v>11.972853650143458</v>
      </c>
      <c r="O1771">
        <f t="shared" si="277"/>
        <v>1.7529999999999177</v>
      </c>
    </row>
    <row r="1772" spans="6:15">
      <c r="F1772">
        <f t="shared" si="271"/>
        <v>1.7539999999999176</v>
      </c>
      <c r="G1772">
        <f t="shared" si="272"/>
        <v>4</v>
      </c>
      <c r="H1772">
        <f t="shared" si="273"/>
        <v>5.8526749048799787E-2</v>
      </c>
      <c r="I1772">
        <f t="shared" si="278"/>
        <v>-2.1593636121741113</v>
      </c>
      <c r="J1772">
        <f t="shared" si="274"/>
        <v>-2.5199111527126759</v>
      </c>
      <c r="K1772">
        <f t="shared" si="279"/>
        <v>-15.106944592484146</v>
      </c>
      <c r="L1772">
        <f t="shared" si="270"/>
        <v>1.2272487511914407E-2</v>
      </c>
      <c r="M1772">
        <f t="shared" si="275"/>
        <v>0.67447968557215543</v>
      </c>
      <c r="N1772">
        <f t="shared" si="276"/>
        <v>11.972937347914653</v>
      </c>
      <c r="O1772">
        <f t="shared" si="277"/>
        <v>1.7539999999999176</v>
      </c>
    </row>
    <row r="1773" spans="6:15">
      <c r="F1773">
        <f t="shared" si="271"/>
        <v>1.7549999999999175</v>
      </c>
      <c r="G1773">
        <f t="shared" si="272"/>
        <v>5</v>
      </c>
      <c r="H1773">
        <f t="shared" si="273"/>
        <v>5.8526749048799787E-2</v>
      </c>
      <c r="I1773">
        <f t="shared" si="278"/>
        <v>-2.1593636121741113</v>
      </c>
      <c r="J1773">
        <f t="shared" si="274"/>
        <v>-2.5199111527126759</v>
      </c>
      <c r="K1773">
        <f t="shared" si="279"/>
        <v>-15.098149963658287</v>
      </c>
      <c r="L1773">
        <f t="shared" si="270"/>
        <v>1.2234626529450832E-2</v>
      </c>
      <c r="M1773">
        <f t="shared" si="275"/>
        <v>0.67239889604006642</v>
      </c>
      <c r="N1773">
        <f t="shared" si="276"/>
        <v>11.973020812577113</v>
      </c>
      <c r="O1773">
        <f t="shared" si="277"/>
        <v>1.7549999999999175</v>
      </c>
    </row>
    <row r="1774" spans="6:15">
      <c r="F1774">
        <f t="shared" si="271"/>
        <v>1.7559999999999174</v>
      </c>
      <c r="G1774">
        <f t="shared" si="272"/>
        <v>6</v>
      </c>
      <c r="H1774">
        <f t="shared" si="273"/>
        <v>5.8526749048799787E-2</v>
      </c>
      <c r="I1774">
        <f t="shared" si="278"/>
        <v>-2.1593636121741113</v>
      </c>
      <c r="J1774">
        <f t="shared" si="274"/>
        <v>-2.5199111527126759</v>
      </c>
      <c r="K1774">
        <f t="shared" si="279"/>
        <v>-15.089379895113565</v>
      </c>
      <c r="L1774">
        <f t="shared" si="270"/>
        <v>1.2196871279265512E-2</v>
      </c>
      <c r="M1774">
        <f t="shared" si="275"/>
        <v>0.67032391741417896</v>
      </c>
      <c r="N1774">
        <f t="shared" si="276"/>
        <v>11.973104044158397</v>
      </c>
      <c r="O1774">
        <f t="shared" si="277"/>
        <v>1.7559999999999174</v>
      </c>
    </row>
    <row r="1775" spans="6:15">
      <c r="F1775">
        <f t="shared" si="271"/>
        <v>1.7569999999999173</v>
      </c>
      <c r="G1775">
        <f t="shared" si="272"/>
        <v>7</v>
      </c>
      <c r="H1775">
        <f t="shared" si="273"/>
        <v>5.8526749048799787E-2</v>
      </c>
      <c r="I1775">
        <f t="shared" si="278"/>
        <v>-2.1593636121741113</v>
      </c>
      <c r="J1775">
        <f t="shared" si="274"/>
        <v>-2.5199111527126759</v>
      </c>
      <c r="K1775">
        <f t="shared" si="279"/>
        <v>-15.080634318261835</v>
      </c>
      <c r="L1775">
        <f t="shared" si="270"/>
        <v>1.2159221466111765E-2</v>
      </c>
      <c r="M1775">
        <f t="shared" si="275"/>
        <v>0.66825473346812592</v>
      </c>
      <c r="N1775">
        <f t="shared" si="276"/>
        <v>11.973187043303433</v>
      </c>
      <c r="O1775">
        <f t="shared" si="277"/>
        <v>1.7569999999999173</v>
      </c>
    </row>
    <row r="1776" spans="6:15">
      <c r="F1776">
        <f t="shared" si="271"/>
        <v>1.7579999999999172</v>
      </c>
      <c r="G1776">
        <f t="shared" si="272"/>
        <v>8</v>
      </c>
      <c r="H1776">
        <f t="shared" si="273"/>
        <v>5.8526749048799787E-2</v>
      </c>
      <c r="I1776">
        <f t="shared" si="278"/>
        <v>-2.1593636121741113</v>
      </c>
      <c r="J1776">
        <f t="shared" si="274"/>
        <v>-2.5199111527126759</v>
      </c>
      <c r="K1776">
        <f t="shared" si="279"/>
        <v>-15.07191316470648</v>
      </c>
      <c r="L1776">
        <f t="shared" si="270"/>
        <v>1.2121676795541606E-2</v>
      </c>
      <c r="M1776">
        <f t="shared" si="275"/>
        <v>0.66619132801943537</v>
      </c>
      <c r="N1776">
        <f t="shared" si="276"/>
        <v>11.973269810661275</v>
      </c>
      <c r="O1776">
        <f t="shared" si="277"/>
        <v>1.7579999999999172</v>
      </c>
    </row>
    <row r="1777" spans="6:15">
      <c r="F1777">
        <f t="shared" si="271"/>
        <v>1.7589999999999171</v>
      </c>
      <c r="G1777">
        <f t="shared" si="272"/>
        <v>9</v>
      </c>
      <c r="H1777">
        <f t="shared" si="273"/>
        <v>5.8526749048799787E-2</v>
      </c>
      <c r="I1777">
        <f t="shared" si="278"/>
        <v>-2.1593636121741113</v>
      </c>
      <c r="J1777">
        <f t="shared" si="274"/>
        <v>-2.5199111527126759</v>
      </c>
      <c r="K1777">
        <f t="shared" si="279"/>
        <v>-15.063216366241891</v>
      </c>
      <c r="L1777">
        <f t="shared" si="270"/>
        <v>1.2084236973929061E-2</v>
      </c>
      <c r="M1777">
        <f t="shared" si="275"/>
        <v>0.66413368493081204</v>
      </c>
      <c r="N1777">
        <f t="shared" si="276"/>
        <v>11.973352346879222</v>
      </c>
      <c r="O1777">
        <f t="shared" si="277"/>
        <v>1.7589999999999171</v>
      </c>
    </row>
    <row r="1778" spans="6:15">
      <c r="F1778">
        <f t="shared" si="271"/>
        <v>1.759999999999917</v>
      </c>
      <c r="G1778">
        <f t="shared" si="272"/>
        <v>0</v>
      </c>
      <c r="H1778">
        <f t="shared" si="273"/>
        <v>5.5600411596359797E-2</v>
      </c>
      <c r="I1778">
        <f t="shared" si="278"/>
        <v>-2.1459312973078468</v>
      </c>
      <c r="J1778">
        <f t="shared" si="274"/>
        <v>-2.504847936346434</v>
      </c>
      <c r="K1778">
        <f t="shared" si="279"/>
        <v>-15.05454385485293</v>
      </c>
      <c r="L1778">
        <f t="shared" si="270"/>
        <v>1.2371244112775032E-2</v>
      </c>
      <c r="M1778">
        <f t="shared" si="275"/>
        <v>0.67990721776821461</v>
      </c>
      <c r="N1778">
        <f t="shared" si="276"/>
        <v>11.973434652602768</v>
      </c>
      <c r="O1778">
        <f t="shared" si="277"/>
        <v>1.759999999999917</v>
      </c>
    </row>
    <row r="1779" spans="6:15">
      <c r="F1779">
        <f t="shared" si="271"/>
        <v>1.7609999999999169</v>
      </c>
      <c r="G1779">
        <f t="shared" si="272"/>
        <v>1</v>
      </c>
      <c r="H1779">
        <f t="shared" si="273"/>
        <v>5.5600411596359797E-2</v>
      </c>
      <c r="I1779">
        <f t="shared" si="278"/>
        <v>-2.1459312973078468</v>
      </c>
      <c r="J1779">
        <f t="shared" si="274"/>
        <v>-2.504847936346434</v>
      </c>
      <c r="K1779">
        <f t="shared" si="279"/>
        <v>-15.045690286693956</v>
      </c>
      <c r="L1779">
        <f t="shared" si="270"/>
        <v>1.2336225775945191E-2</v>
      </c>
      <c r="M1779">
        <f t="shared" si="275"/>
        <v>0.67798265628128529</v>
      </c>
      <c r="N1779">
        <f t="shared" si="276"/>
        <v>11.972803711289272</v>
      </c>
      <c r="O1779">
        <f t="shared" si="277"/>
        <v>1.7609999999999169</v>
      </c>
    </row>
    <row r="1780" spans="6:15">
      <c r="F1780">
        <f t="shared" si="271"/>
        <v>1.7619999999999167</v>
      </c>
      <c r="G1780">
        <f t="shared" si="272"/>
        <v>2</v>
      </c>
      <c r="H1780">
        <f t="shared" si="273"/>
        <v>5.5600411596359797E-2</v>
      </c>
      <c r="I1780">
        <f t="shared" si="278"/>
        <v>-2.1459312973078468</v>
      </c>
      <c r="J1780">
        <f t="shared" si="274"/>
        <v>-2.504847936346434</v>
      </c>
      <c r="K1780">
        <f t="shared" si="279"/>
        <v>-15.036859483716519</v>
      </c>
      <c r="L1780">
        <f t="shared" si="270"/>
        <v>1.2298240871829716E-2</v>
      </c>
      <c r="M1780">
        <f t="shared" si="275"/>
        <v>0.6758950561790712</v>
      </c>
      <c r="N1780">
        <f t="shared" si="276"/>
        <v>11.972880693748749</v>
      </c>
      <c r="O1780">
        <f t="shared" si="277"/>
        <v>1.7619999999999167</v>
      </c>
    </row>
    <row r="1781" spans="6:15">
      <c r="F1781">
        <f t="shared" si="271"/>
        <v>1.7629999999999166</v>
      </c>
      <c r="G1781">
        <f t="shared" si="272"/>
        <v>3</v>
      </c>
      <c r="H1781">
        <f t="shared" si="273"/>
        <v>5.5600411596359797E-2</v>
      </c>
      <c r="I1781">
        <f t="shared" si="278"/>
        <v>-2.1459312973078468</v>
      </c>
      <c r="J1781">
        <f t="shared" si="274"/>
        <v>-2.504847936346434</v>
      </c>
      <c r="K1781">
        <f t="shared" si="279"/>
        <v>-15.028053321910228</v>
      </c>
      <c r="L1781">
        <f t="shared" si="270"/>
        <v>1.2260332807059652E-2</v>
      </c>
      <c r="M1781">
        <f t="shared" si="275"/>
        <v>0.67381167906567507</v>
      </c>
      <c r="N1781">
        <f t="shared" si="276"/>
        <v>11.972964197752837</v>
      </c>
      <c r="O1781">
        <f t="shared" si="277"/>
        <v>1.7629999999999166</v>
      </c>
    </row>
    <row r="1782" spans="6:15">
      <c r="F1782">
        <f t="shared" si="271"/>
        <v>1.7639999999999165</v>
      </c>
      <c r="G1782">
        <f t="shared" si="272"/>
        <v>4</v>
      </c>
      <c r="H1782">
        <f t="shared" si="273"/>
        <v>5.5600411596359797E-2</v>
      </c>
      <c r="I1782">
        <f t="shared" si="278"/>
        <v>-2.1459312973078468</v>
      </c>
      <c r="J1782">
        <f t="shared" si="274"/>
        <v>-2.504847936346434</v>
      </c>
      <c r="K1782">
        <f t="shared" si="279"/>
        <v>-15.01927175096775</v>
      </c>
      <c r="L1782">
        <f t="shared" si="270"/>
        <v>1.2222530320981202E-2</v>
      </c>
      <c r="M1782">
        <f t="shared" si="275"/>
        <v>0.67173410441756198</v>
      </c>
      <c r="N1782">
        <f t="shared" si="276"/>
        <v>11.973047532837374</v>
      </c>
      <c r="O1782">
        <f t="shared" si="277"/>
        <v>1.7639999999999165</v>
      </c>
    </row>
    <row r="1783" spans="6:15">
      <c r="F1783">
        <f t="shared" si="271"/>
        <v>1.7649999999999164</v>
      </c>
      <c r="G1783">
        <f t="shared" si="272"/>
        <v>5</v>
      </c>
      <c r="H1783">
        <f t="shared" si="273"/>
        <v>5.5600411596359797E-2</v>
      </c>
      <c r="I1783">
        <f t="shared" si="278"/>
        <v>-2.1459312973078468</v>
      </c>
      <c r="J1783">
        <f t="shared" si="274"/>
        <v>-2.504847936346434</v>
      </c>
      <c r="K1783">
        <f t="shared" si="279"/>
        <v>-15.010514702396067</v>
      </c>
      <c r="L1783">
        <f t="shared" si="270"/>
        <v>1.2184833394977281E-2</v>
      </c>
      <c r="M1783">
        <f t="shared" si="275"/>
        <v>0.66966233121156127</v>
      </c>
      <c r="N1783">
        <f t="shared" si="276"/>
        <v>11.973130635823297</v>
      </c>
      <c r="O1783">
        <f t="shared" si="277"/>
        <v>1.7649999999999164</v>
      </c>
    </row>
    <row r="1784" spans="6:15">
      <c r="F1784">
        <f t="shared" si="271"/>
        <v>1.7659999999999163</v>
      </c>
      <c r="G1784">
        <f t="shared" si="272"/>
        <v>6</v>
      </c>
      <c r="H1784">
        <f t="shared" si="273"/>
        <v>5.5600411596359797E-2</v>
      </c>
      <c r="I1784">
        <f t="shared" si="278"/>
        <v>-2.1459312973078468</v>
      </c>
      <c r="J1784">
        <f t="shared" si="274"/>
        <v>-2.504847936346434</v>
      </c>
      <c r="K1784">
        <f t="shared" si="279"/>
        <v>-15.001782107718602</v>
      </c>
      <c r="L1784">
        <f t="shared" si="270"/>
        <v>1.2147241736908286E-2</v>
      </c>
      <c r="M1784">
        <f t="shared" si="275"/>
        <v>0.66759634339206697</v>
      </c>
      <c r="N1784">
        <f t="shared" si="276"/>
        <v>11.973213506751538</v>
      </c>
      <c r="O1784">
        <f t="shared" si="277"/>
        <v>1.7659999999999163</v>
      </c>
    </row>
    <row r="1785" spans="6:15">
      <c r="F1785">
        <f t="shared" si="271"/>
        <v>1.7669999999999162</v>
      </c>
      <c r="G1785">
        <f t="shared" si="272"/>
        <v>7</v>
      </c>
      <c r="H1785">
        <f t="shared" si="273"/>
        <v>5.5600411596359797E-2</v>
      </c>
      <c r="I1785">
        <f t="shared" si="278"/>
        <v>-2.1459312973078468</v>
      </c>
      <c r="J1785">
        <f t="shared" si="274"/>
        <v>-2.504847936346434</v>
      </c>
      <c r="K1785">
        <f t="shared" si="279"/>
        <v>-14.993073898648328</v>
      </c>
      <c r="L1785">
        <f t="shared" si="270"/>
        <v>1.2109755052840617E-2</v>
      </c>
      <c r="M1785">
        <f t="shared" si="275"/>
        <v>0.66553612480487689</v>
      </c>
      <c r="N1785">
        <f t="shared" si="276"/>
        <v>11.973296146264317</v>
      </c>
      <c r="O1785">
        <f t="shared" si="277"/>
        <v>1.7669999999999162</v>
      </c>
    </row>
    <row r="1786" spans="6:15">
      <c r="F1786">
        <f t="shared" si="271"/>
        <v>1.7679999999999161</v>
      </c>
      <c r="G1786">
        <f t="shared" si="272"/>
        <v>8</v>
      </c>
      <c r="H1786">
        <f t="shared" si="273"/>
        <v>5.5600411596359797E-2</v>
      </c>
      <c r="I1786">
        <f t="shared" si="278"/>
        <v>-2.1459312973078468</v>
      </c>
      <c r="J1786">
        <f t="shared" si="274"/>
        <v>-2.504847936346434</v>
      </c>
      <c r="K1786">
        <f t="shared" si="279"/>
        <v>-14.984390007088894</v>
      </c>
      <c r="L1786">
        <f t="shared" si="270"/>
        <v>1.2072373049636584E-2</v>
      </c>
      <c r="M1786">
        <f t="shared" si="275"/>
        <v>0.66348165933953129</v>
      </c>
      <c r="N1786">
        <f t="shared" si="276"/>
        <v>11.973378555007805</v>
      </c>
      <c r="O1786">
        <f t="shared" si="277"/>
        <v>1.7679999999999161</v>
      </c>
    </row>
    <row r="1787" spans="6:15">
      <c r="F1787">
        <f t="shared" si="271"/>
        <v>1.768999999999916</v>
      </c>
      <c r="G1787">
        <f t="shared" si="272"/>
        <v>9</v>
      </c>
      <c r="H1787">
        <f t="shared" si="273"/>
        <v>5.5600411596359797E-2</v>
      </c>
      <c r="I1787">
        <f t="shared" si="278"/>
        <v>-2.1459312973078468</v>
      </c>
      <c r="J1787">
        <f t="shared" si="274"/>
        <v>-2.504847936346434</v>
      </c>
      <c r="K1787">
        <f t="shared" si="279"/>
        <v>-14.975730365134106</v>
      </c>
      <c r="L1787">
        <f t="shared" si="270"/>
        <v>1.2035095434976828E-2</v>
      </c>
      <c r="M1787">
        <f t="shared" si="275"/>
        <v>0.66143293093054467</v>
      </c>
      <c r="N1787">
        <f t="shared" si="276"/>
        <v>11.973460733626419</v>
      </c>
      <c r="O1787">
        <f t="shared" si="277"/>
        <v>1.768999999999916</v>
      </c>
    </row>
    <row r="1788" spans="6:15">
      <c r="F1788">
        <f t="shared" si="271"/>
        <v>1.7699999999999159</v>
      </c>
      <c r="G1788">
        <f t="shared" si="272"/>
        <v>0</v>
      </c>
      <c r="H1788">
        <f t="shared" si="273"/>
        <v>5.2820391016541804E-2</v>
      </c>
      <c r="I1788">
        <f t="shared" si="278"/>
        <v>-2.1326021249299103</v>
      </c>
      <c r="J1788">
        <f t="shared" si="274"/>
        <v>-2.4898722059813001</v>
      </c>
      <c r="K1788">
        <f t="shared" si="279"/>
        <v>-14.967094905067398</v>
      </c>
      <c r="L1788">
        <f t="shared" si="270"/>
        <v>1.2319776703051113E-2</v>
      </c>
      <c r="M1788">
        <f t="shared" si="275"/>
        <v>0.67707863698586701</v>
      </c>
      <c r="N1788">
        <f t="shared" si="276"/>
        <v>11.973542682762778</v>
      </c>
      <c r="O1788">
        <f t="shared" si="277"/>
        <v>1.7699999999999159</v>
      </c>
    </row>
    <row r="1789" spans="6:15">
      <c r="F1789">
        <f t="shared" si="271"/>
        <v>1.7709999999999158</v>
      </c>
      <c r="G1789">
        <f t="shared" si="272"/>
        <v>1</v>
      </c>
      <c r="H1789">
        <f t="shared" si="273"/>
        <v>5.2820391016541804E-2</v>
      </c>
      <c r="I1789">
        <f t="shared" si="278"/>
        <v>-2.1326021249299103</v>
      </c>
      <c r="J1789">
        <f t="shared" si="274"/>
        <v>-2.4898722059813001</v>
      </c>
      <c r="K1789">
        <f t="shared" si="279"/>
        <v>-14.958279857752467</v>
      </c>
      <c r="L1789">
        <f t="shared" si="270"/>
        <v>1.2284883656878985E-2</v>
      </c>
      <c r="M1789">
        <f t="shared" si="275"/>
        <v>0.675160961307812</v>
      </c>
      <c r="N1789">
        <f t="shared" si="276"/>
        <v>11.972916854520566</v>
      </c>
      <c r="O1789">
        <f t="shared" si="277"/>
        <v>1.7709999999999158</v>
      </c>
    </row>
    <row r="1790" spans="6:15">
      <c r="F1790">
        <f t="shared" si="271"/>
        <v>1.7719999999999156</v>
      </c>
      <c r="G1790">
        <f t="shared" si="272"/>
        <v>2</v>
      </c>
      <c r="H1790">
        <f t="shared" si="273"/>
        <v>5.2820391016541804E-2</v>
      </c>
      <c r="I1790">
        <f t="shared" si="278"/>
        <v>-2.1326021249299103</v>
      </c>
      <c r="J1790">
        <f t="shared" si="274"/>
        <v>-2.4898722059813001</v>
      </c>
      <c r="K1790">
        <f t="shared" si="279"/>
        <v>-14.949487493703028</v>
      </c>
      <c r="L1790">
        <f t="shared" si="270"/>
        <v>1.2247065898094604E-2</v>
      </c>
      <c r="M1790">
        <f t="shared" si="275"/>
        <v>0.67308254729197614</v>
      </c>
      <c r="N1790">
        <f t="shared" si="276"/>
        <v>11.972993561547687</v>
      </c>
      <c r="O1790">
        <f t="shared" si="277"/>
        <v>1.7719999999999156</v>
      </c>
    </row>
    <row r="1791" spans="6:15">
      <c r="F1791">
        <f t="shared" si="271"/>
        <v>1.7729999999999155</v>
      </c>
      <c r="G1791">
        <f t="shared" si="272"/>
        <v>3</v>
      </c>
      <c r="H1791">
        <f t="shared" si="273"/>
        <v>5.2820391016541804E-2</v>
      </c>
      <c r="I1791">
        <f t="shared" si="278"/>
        <v>-2.1326021249299103</v>
      </c>
      <c r="J1791">
        <f t="shared" si="274"/>
        <v>-2.4898722059813001</v>
      </c>
      <c r="K1791">
        <f t="shared" si="279"/>
        <v>-14.940719662424476</v>
      </c>
      <c r="L1791">
        <f t="shared" si="270"/>
        <v>1.2209325087490074E-2</v>
      </c>
      <c r="M1791">
        <f t="shared" si="275"/>
        <v>0.67100836224635529</v>
      </c>
      <c r="N1791">
        <f t="shared" si="276"/>
        <v>11.97307669810832</v>
      </c>
      <c r="O1791">
        <f t="shared" si="277"/>
        <v>1.7729999999999155</v>
      </c>
    </row>
    <row r="1792" spans="6:15">
      <c r="F1792">
        <f t="shared" si="271"/>
        <v>1.7739999999999154</v>
      </c>
      <c r="G1792">
        <f t="shared" si="272"/>
        <v>4</v>
      </c>
      <c r="H1792">
        <f t="shared" si="273"/>
        <v>5.2820391016541804E-2</v>
      </c>
      <c r="I1792">
        <f t="shared" si="278"/>
        <v>-2.1326021249299103</v>
      </c>
      <c r="J1792">
        <f t="shared" si="274"/>
        <v>-2.4898722059813001</v>
      </c>
      <c r="K1792">
        <f t="shared" si="279"/>
        <v>-14.931976313547969</v>
      </c>
      <c r="L1792">
        <f t="shared" si="270"/>
        <v>1.2171689389618792E-2</v>
      </c>
      <c r="M1792">
        <f t="shared" si="275"/>
        <v>0.66893995405756168</v>
      </c>
      <c r="N1792">
        <f t="shared" si="276"/>
        <v>11.973159665510146</v>
      </c>
      <c r="O1792">
        <f t="shared" si="277"/>
        <v>1.7739999999999154</v>
      </c>
    </row>
    <row r="1793" spans="6:15">
      <c r="F1793">
        <f t="shared" si="271"/>
        <v>1.7749999999999153</v>
      </c>
      <c r="G1793">
        <f t="shared" si="272"/>
        <v>5</v>
      </c>
      <c r="H1793">
        <f t="shared" si="273"/>
        <v>5.2820391016541804E-2</v>
      </c>
      <c r="I1793">
        <f t="shared" si="278"/>
        <v>-2.1326021249299103</v>
      </c>
      <c r="J1793">
        <f t="shared" si="274"/>
        <v>-2.4898722059813001</v>
      </c>
      <c r="K1793">
        <f t="shared" si="279"/>
        <v>-14.923257378882768</v>
      </c>
      <c r="L1793">
        <f t="shared" si="270"/>
        <v>1.2134158780019813E-2</v>
      </c>
      <c r="M1793">
        <f t="shared" si="275"/>
        <v>0.66687732138125422</v>
      </c>
      <c r="N1793">
        <f t="shared" si="276"/>
        <v>11.973242401837698</v>
      </c>
      <c r="O1793">
        <f t="shared" si="277"/>
        <v>1.7749999999999153</v>
      </c>
    </row>
    <row r="1794" spans="6:15">
      <c r="F1794">
        <f t="shared" si="271"/>
        <v>1.7759999999999152</v>
      </c>
      <c r="G1794">
        <f t="shared" si="272"/>
        <v>6</v>
      </c>
      <c r="H1794">
        <f t="shared" si="273"/>
        <v>5.2820391016541804E-2</v>
      </c>
      <c r="I1794">
        <f t="shared" si="278"/>
        <v>-2.1326021249299103</v>
      </c>
      <c r="J1794">
        <f t="shared" si="274"/>
        <v>-2.4898722059813001</v>
      </c>
      <c r="K1794">
        <f t="shared" si="279"/>
        <v>-14.914562790258257</v>
      </c>
      <c r="L1794">
        <f t="shared" si="270"/>
        <v>1.2096732967803931E-2</v>
      </c>
      <c r="M1794">
        <f t="shared" si="275"/>
        <v>0.66482044823054665</v>
      </c>
      <c r="N1794">
        <f t="shared" si="276"/>
        <v>11.97332490714475</v>
      </c>
      <c r="O1794">
        <f t="shared" si="277"/>
        <v>1.7759999999999152</v>
      </c>
    </row>
    <row r="1795" spans="6:15">
      <c r="F1795">
        <f t="shared" si="271"/>
        <v>1.7769999999999151</v>
      </c>
      <c r="G1795">
        <f t="shared" si="272"/>
        <v>7</v>
      </c>
      <c r="H1795">
        <f t="shared" si="273"/>
        <v>5.2820391016541804E-2</v>
      </c>
      <c r="I1795">
        <f t="shared" si="278"/>
        <v>-2.1326021249299103</v>
      </c>
      <c r="J1795">
        <f t="shared" si="274"/>
        <v>-2.4898722059813001</v>
      </c>
      <c r="K1795">
        <f t="shared" si="279"/>
        <v>-14.905892479692556</v>
      </c>
      <c r="L1795">
        <f t="shared" si="270"/>
        <v>1.2059411660367647E-2</v>
      </c>
      <c r="M1795">
        <f t="shared" si="275"/>
        <v>0.66276931852433763</v>
      </c>
      <c r="N1795">
        <f t="shared" si="276"/>
        <v>11.973407182070778</v>
      </c>
      <c r="O1795">
        <f t="shared" si="277"/>
        <v>1.7769999999999151</v>
      </c>
    </row>
    <row r="1796" spans="6:15">
      <c r="F1796">
        <f t="shared" si="271"/>
        <v>1.777999999999915</v>
      </c>
      <c r="G1796">
        <f t="shared" si="272"/>
        <v>8</v>
      </c>
      <c r="H1796">
        <f t="shared" si="273"/>
        <v>5.2820391016541804E-2</v>
      </c>
      <c r="I1796">
        <f t="shared" si="278"/>
        <v>-2.1326021249299103</v>
      </c>
      <c r="J1796">
        <f t="shared" si="274"/>
        <v>-2.4898722059813001</v>
      </c>
      <c r="K1796">
        <f t="shared" si="279"/>
        <v>-14.897246379393595</v>
      </c>
      <c r="L1796">
        <f t="shared" si="270"/>
        <v>1.2022194565900585E-2</v>
      </c>
      <c r="M1796">
        <f t="shared" si="275"/>
        <v>0.66072391622511484</v>
      </c>
      <c r="N1796">
        <f t="shared" si="276"/>
        <v>11.973489227259027</v>
      </c>
      <c r="O1796">
        <f t="shared" si="277"/>
        <v>1.777999999999915</v>
      </c>
    </row>
    <row r="1797" spans="6:15">
      <c r="F1797">
        <f t="shared" si="271"/>
        <v>1.7789999999999149</v>
      </c>
      <c r="G1797">
        <f t="shared" si="272"/>
        <v>9</v>
      </c>
      <c r="H1797">
        <f t="shared" si="273"/>
        <v>5.2820391016541804E-2</v>
      </c>
      <c r="I1797">
        <f t="shared" si="278"/>
        <v>-2.1326021249299103</v>
      </c>
      <c r="J1797">
        <f t="shared" si="274"/>
        <v>-2.4898722059813001</v>
      </c>
      <c r="K1797">
        <f t="shared" si="279"/>
        <v>-14.888624421758607</v>
      </c>
      <c r="L1797">
        <f t="shared" si="270"/>
        <v>1.1985081393406977E-2</v>
      </c>
      <c r="M1797">
        <f t="shared" si="275"/>
        <v>0.65868422534013549</v>
      </c>
      <c r="N1797">
        <f t="shared" si="276"/>
        <v>11.973571043350995</v>
      </c>
      <c r="O1797">
        <f t="shared" si="277"/>
        <v>1.7789999999999149</v>
      </c>
    </row>
    <row r="1798" spans="6:15">
      <c r="F1798">
        <f t="shared" si="271"/>
        <v>1.7799999999999148</v>
      </c>
      <c r="G1798">
        <f t="shared" si="272"/>
        <v>0</v>
      </c>
      <c r="H1798">
        <f t="shared" si="273"/>
        <v>5.017937146571471E-2</v>
      </c>
      <c r="I1798">
        <f t="shared" si="278"/>
        <v>-2.1193743660912432</v>
      </c>
      <c r="J1798">
        <f t="shared" si="274"/>
        <v>-2.4749835815595413</v>
      </c>
      <c r="K1798">
        <f t="shared" si="279"/>
        <v>-14.880026539373588</v>
      </c>
      <c r="L1798">
        <f t="shared" si="270"/>
        <v>1.2267480774701914E-2</v>
      </c>
      <c r="M1798">
        <f t="shared" si="275"/>
        <v>0.67420452191543578</v>
      </c>
      <c r="N1798">
        <f t="shared" si="276"/>
        <v>11.973652630986395</v>
      </c>
      <c r="O1798">
        <f t="shared" si="277"/>
        <v>1.7799999999999148</v>
      </c>
    </row>
    <row r="1799" spans="6:15">
      <c r="F1799">
        <f t="shared" si="271"/>
        <v>1.7809999999999147</v>
      </c>
      <c r="G1799">
        <f t="shared" si="272"/>
        <v>1</v>
      </c>
      <c r="H1799">
        <f t="shared" si="273"/>
        <v>5.017937146571471E-2</v>
      </c>
      <c r="I1799">
        <f t="shared" si="278"/>
        <v>-2.1193743660912432</v>
      </c>
      <c r="J1799">
        <f t="shared" si="274"/>
        <v>-2.4749835815595413</v>
      </c>
      <c r="K1799">
        <f t="shared" si="279"/>
        <v>-14.871250511388912</v>
      </c>
      <c r="L1799">
        <f t="shared" si="270"/>
        <v>1.2232715959674848E-2</v>
      </c>
      <c r="M1799">
        <f t="shared" si="275"/>
        <v>0.67229389365155157</v>
      </c>
      <c r="N1799">
        <f t="shared" si="276"/>
        <v>11.973031819123383</v>
      </c>
      <c r="O1799">
        <f t="shared" si="277"/>
        <v>1.7809999999999147</v>
      </c>
    </row>
    <row r="1800" spans="6:15">
      <c r="F1800">
        <f t="shared" si="271"/>
        <v>1.7819999999999145</v>
      </c>
      <c r="G1800">
        <f t="shared" si="272"/>
        <v>2</v>
      </c>
      <c r="H1800">
        <f t="shared" si="273"/>
        <v>5.017937146571471E-2</v>
      </c>
      <c r="I1800">
        <f t="shared" si="278"/>
        <v>-2.1193743660912432</v>
      </c>
      <c r="J1800">
        <f t="shared" si="274"/>
        <v>-2.4749835815595413</v>
      </c>
      <c r="K1800">
        <f t="shared" si="279"/>
        <v>-14.86249708285875</v>
      </c>
      <c r="L1800">
        <f t="shared" si="270"/>
        <v>1.2195067460719215E-2</v>
      </c>
      <c r="M1800">
        <f t="shared" si="275"/>
        <v>0.67022478193208912</v>
      </c>
      <c r="N1800">
        <f t="shared" si="276"/>
        <v>11.973108244253938</v>
      </c>
      <c r="O1800">
        <f t="shared" si="277"/>
        <v>1.7819999999999145</v>
      </c>
    </row>
    <row r="1801" spans="6:15">
      <c r="F1801">
        <f t="shared" si="271"/>
        <v>1.7829999999999144</v>
      </c>
      <c r="G1801">
        <f t="shared" si="272"/>
        <v>3</v>
      </c>
      <c r="H1801">
        <f t="shared" si="273"/>
        <v>5.017937146571471E-2</v>
      </c>
      <c r="I1801">
        <f t="shared" si="278"/>
        <v>-2.1193743660912432</v>
      </c>
      <c r="J1801">
        <f t="shared" si="274"/>
        <v>-2.4749835815595413</v>
      </c>
      <c r="K1801">
        <f t="shared" si="279"/>
        <v>-14.853768077327182</v>
      </c>
      <c r="L1801">
        <f t="shared" si="270"/>
        <v>1.2157495998924279E-2</v>
      </c>
      <c r="M1801">
        <f t="shared" si="275"/>
        <v>0.66815990407311121</v>
      </c>
      <c r="N1801">
        <f t="shared" si="276"/>
        <v>11.973191008722717</v>
      </c>
      <c r="O1801">
        <f t="shared" si="277"/>
        <v>1.7829999999999144</v>
      </c>
    </row>
    <row r="1802" spans="6:15">
      <c r="F1802">
        <f t="shared" si="271"/>
        <v>1.7839999999999143</v>
      </c>
      <c r="G1802">
        <f t="shared" si="272"/>
        <v>4</v>
      </c>
      <c r="H1802">
        <f t="shared" si="273"/>
        <v>5.017937146571471E-2</v>
      </c>
      <c r="I1802">
        <f t="shared" si="278"/>
        <v>-2.1193743660912432</v>
      </c>
      <c r="J1802">
        <f t="shared" si="274"/>
        <v>-2.4749835815595413</v>
      </c>
      <c r="K1802">
        <f t="shared" si="279"/>
        <v>-14.845063444376512</v>
      </c>
      <c r="L1802">
        <f t="shared" si="270"/>
        <v>1.2120029177943551E-2</v>
      </c>
      <c r="M1802">
        <f t="shared" si="275"/>
        <v>0.66610077713491422</v>
      </c>
      <c r="N1802">
        <f t="shared" si="276"/>
        <v>11.973273603837075</v>
      </c>
      <c r="O1802">
        <f t="shared" si="277"/>
        <v>1.7839999999999143</v>
      </c>
    </row>
    <row r="1803" spans="6:15">
      <c r="F1803">
        <f t="shared" si="271"/>
        <v>1.7849999999999142</v>
      </c>
      <c r="G1803">
        <f t="shared" si="272"/>
        <v>5</v>
      </c>
      <c r="H1803">
        <f t="shared" si="273"/>
        <v>5.017937146571471E-2</v>
      </c>
      <c r="I1803">
        <f t="shared" si="278"/>
        <v>-2.1193743660912432</v>
      </c>
      <c r="J1803">
        <f t="shared" si="274"/>
        <v>-2.4749835815595413</v>
      </c>
      <c r="K1803">
        <f t="shared" si="279"/>
        <v>-14.83638311612215</v>
      </c>
      <c r="L1803">
        <f t="shared" si="270"/>
        <v>1.2082666967699544E-2</v>
      </c>
      <c r="M1803">
        <f t="shared" si="275"/>
        <v>0.6640473994644791</v>
      </c>
      <c r="N1803">
        <f t="shared" si="276"/>
        <v>11.973355968914603</v>
      </c>
      <c r="O1803">
        <f t="shared" si="277"/>
        <v>1.7849999999999142</v>
      </c>
    </row>
    <row r="1804" spans="6:15">
      <c r="F1804">
        <f t="shared" si="271"/>
        <v>1.7859999999999141</v>
      </c>
      <c r="G1804">
        <f t="shared" si="272"/>
        <v>6</v>
      </c>
      <c r="H1804">
        <f t="shared" si="273"/>
        <v>5.017937146571471E-2</v>
      </c>
      <c r="I1804">
        <f t="shared" si="278"/>
        <v>-2.1193743660912432</v>
      </c>
      <c r="J1804">
        <f t="shared" si="274"/>
        <v>-2.4749835815595413</v>
      </c>
      <c r="K1804">
        <f t="shared" si="279"/>
        <v>-14.827727024703156</v>
      </c>
      <c r="L1804">
        <f t="shared" si="270"/>
        <v>1.2045409078572071E-2</v>
      </c>
      <c r="M1804">
        <f t="shared" si="275"/>
        <v>0.66199975514466336</v>
      </c>
      <c r="N1804">
        <f t="shared" si="276"/>
        <v>11.973438104021421</v>
      </c>
      <c r="O1804">
        <f t="shared" si="277"/>
        <v>1.7859999999999141</v>
      </c>
    </row>
    <row r="1805" spans="6:15">
      <c r="F1805">
        <f t="shared" si="271"/>
        <v>1.786999999999914</v>
      </c>
      <c r="G1805">
        <f t="shared" si="272"/>
        <v>7</v>
      </c>
      <c r="H1805">
        <f t="shared" si="273"/>
        <v>5.017937146571471E-2</v>
      </c>
      <c r="I1805">
        <f t="shared" si="278"/>
        <v>-2.1193743660912432</v>
      </c>
      <c r="J1805">
        <f t="shared" si="274"/>
        <v>-2.4749835815595413</v>
      </c>
      <c r="K1805">
        <f t="shared" si="279"/>
        <v>-14.819095102446507</v>
      </c>
      <c r="L1805">
        <f t="shared" si="270"/>
        <v>1.2008255219303507E-2</v>
      </c>
      <c r="M1805">
        <f t="shared" si="275"/>
        <v>0.65995782816833326</v>
      </c>
      <c r="N1805">
        <f t="shared" si="276"/>
        <v>11.973520009794214</v>
      </c>
      <c r="O1805">
        <f t="shared" si="277"/>
        <v>1.786999999999914</v>
      </c>
    </row>
    <row r="1806" spans="6:15">
      <c r="F1806">
        <f t="shared" si="271"/>
        <v>1.7879999999999139</v>
      </c>
      <c r="G1806">
        <f t="shared" si="272"/>
        <v>8</v>
      </c>
      <c r="H1806">
        <f t="shared" si="273"/>
        <v>5.017937146571471E-2</v>
      </c>
      <c r="I1806">
        <f t="shared" si="278"/>
        <v>-2.1193743660912432</v>
      </c>
      <c r="J1806">
        <f t="shared" si="274"/>
        <v>-2.4749835815595413</v>
      </c>
      <c r="K1806">
        <f t="shared" si="279"/>
        <v>-14.810487281868118</v>
      </c>
      <c r="L1806">
        <f t="shared" si="270"/>
        <v>1.1971205099426419E-2</v>
      </c>
      <c r="M1806">
        <f t="shared" si="275"/>
        <v>0.65792160257178256</v>
      </c>
      <c r="N1806">
        <f t="shared" si="276"/>
        <v>11.973601686873266</v>
      </c>
      <c r="O1806">
        <f t="shared" si="277"/>
        <v>1.7879999999999139</v>
      </c>
    </row>
    <row r="1807" spans="6:15">
      <c r="F1807">
        <f t="shared" si="271"/>
        <v>1.7889999999999138</v>
      </c>
      <c r="G1807">
        <f t="shared" si="272"/>
        <v>9</v>
      </c>
      <c r="H1807">
        <f t="shared" si="273"/>
        <v>5.017937146571471E-2</v>
      </c>
      <c r="I1807">
        <f t="shared" si="278"/>
        <v>-2.1193743660912432</v>
      </c>
      <c r="J1807">
        <f t="shared" si="274"/>
        <v>-2.4749835815595413</v>
      </c>
      <c r="K1807">
        <f t="shared" si="279"/>
        <v>-14.801903495672331</v>
      </c>
      <c r="L1807">
        <f t="shared" si="270"/>
        <v>1.1934258429284202E-2</v>
      </c>
      <c r="M1807">
        <f t="shared" si="275"/>
        <v>0.65589106243586726</v>
      </c>
      <c r="N1807">
        <f t="shared" si="276"/>
        <v>11.973683135897129</v>
      </c>
      <c r="O1807">
        <f t="shared" si="277"/>
        <v>1.7889999999999138</v>
      </c>
    </row>
    <row r="1808" spans="6:15">
      <c r="F1808">
        <f t="shared" si="271"/>
        <v>1.7899999999999137</v>
      </c>
      <c r="G1808">
        <f t="shared" si="272"/>
        <v>0</v>
      </c>
      <c r="H1808">
        <f t="shared" si="273"/>
        <v>4.7670402892428972E-2</v>
      </c>
      <c r="I1808">
        <f t="shared" si="278"/>
        <v>-2.1062463573376888</v>
      </c>
      <c r="J1808">
        <f t="shared" si="274"/>
        <v>-2.460181678063869</v>
      </c>
      <c r="K1808">
        <f t="shared" si="279"/>
        <v>-14.793343676751386</v>
      </c>
      <c r="L1808">
        <f t="shared" si="270"/>
        <v>1.2214418148013878E-2</v>
      </c>
      <c r="M1808">
        <f t="shared" si="275"/>
        <v>0.67128827011811809</v>
      </c>
      <c r="N1808">
        <f t="shared" si="276"/>
        <v>11.973764357502565</v>
      </c>
      <c r="O1808">
        <f t="shared" si="277"/>
        <v>1.7899999999999137</v>
      </c>
    </row>
    <row r="1809" spans="6:15">
      <c r="F1809">
        <f t="shared" si="271"/>
        <v>1.7909999999999136</v>
      </c>
      <c r="G1809">
        <f t="shared" si="272"/>
        <v>1</v>
      </c>
      <c r="H1809">
        <f t="shared" si="273"/>
        <v>4.7670402892428972E-2</v>
      </c>
      <c r="I1809">
        <f t="shared" si="278"/>
        <v>-2.1062463573376888</v>
      </c>
      <c r="J1809">
        <f t="shared" si="274"/>
        <v>-2.460181678063869</v>
      </c>
      <c r="K1809">
        <f t="shared" si="279"/>
        <v>-14.784607127122644</v>
      </c>
      <c r="L1809">
        <f t="shared" ref="L1809:L1872" si="280">$B$42*M1809</f>
        <v>1.2179784307057694E-2</v>
      </c>
      <c r="M1809">
        <f t="shared" si="275"/>
        <v>0.66938484001598075</v>
      </c>
      <c r="N1809">
        <f t="shared" si="276"/>
        <v>11.973148469195275</v>
      </c>
      <c r="O1809">
        <f t="shared" si="277"/>
        <v>1.7909999999999136</v>
      </c>
    </row>
    <row r="1810" spans="6:15">
      <c r="F1810">
        <f t="shared" ref="F1810:F1873" si="281">F1809+$B$17</f>
        <v>1.7919999999999134</v>
      </c>
      <c r="G1810">
        <f t="shared" ref="G1810:G1873" si="282">IF(G1809=($B$20-1),0,G1809+1)</f>
        <v>2</v>
      </c>
      <c r="H1810">
        <f t="shared" ref="H1810:H1873" si="283">IF(G1810=0,$B$31*$B$29+(1-$B$31)*H1809,H1809)</f>
        <v>4.7670402892428972E-2</v>
      </c>
      <c r="I1810">
        <f t="shared" si="278"/>
        <v>-2.1062463573376888</v>
      </c>
      <c r="J1810">
        <f t="shared" ref="J1810:J1873" si="284">IF(G1810=0,IF(J1809&gt;$B$25,$B$25,IF(J1809&lt;-$B$25,-$B$25,J1809+$B$17*($B$29-K1809))),J1809)</f>
        <v>-2.460181678063869</v>
      </c>
      <c r="K1810">
        <f t="shared" si="279"/>
        <v>-14.775893091370229</v>
      </c>
      <c r="L1810">
        <f t="shared" si="280"/>
        <v>1.2142307012792083E-2</v>
      </c>
      <c r="M1810">
        <f t="shared" ref="M1810:M1873" si="285">((0.01*I1810*N1810)-(K1810*$B$41))/$B$40</f>
        <v>0.66732513747989552</v>
      </c>
      <c r="N1810">
        <f t="shared" ref="N1810:N1873" si="286">$B$45-$B$47*$B$50*M1809-$B$46</f>
        <v>11.973224606399361</v>
      </c>
      <c r="O1810">
        <f t="shared" ref="O1810:O1873" si="287">IF(K1810&lt;0,F1810,9999)</f>
        <v>1.7919999999999134</v>
      </c>
    </row>
    <row r="1811" spans="6:15">
      <c r="F1811">
        <f t="shared" si="281"/>
        <v>1.7929999999999133</v>
      </c>
      <c r="G1811">
        <f t="shared" si="282"/>
        <v>3</v>
      </c>
      <c r="H1811">
        <f t="shared" si="283"/>
        <v>4.7670402892428972E-2</v>
      </c>
      <c r="I1811">
        <f t="shared" ref="I1811:I1874" si="288">IF(G1811=0,MAX(-$B$26,MIN(($B$23*(H1811-K1810)+($B$24*J1811)),$B$26)),I1810)</f>
        <v>-2.1062463573376888</v>
      </c>
      <c r="J1811">
        <f t="shared" si="284"/>
        <v>-2.460181678063869</v>
      </c>
      <c r="K1811">
        <f t="shared" ref="K1811:K1874" si="289">K1810+($B$17*L1810/$B$34)-($B$17*$B$36*K1810/$B$34)</f>
        <v>-14.767203367582113</v>
      </c>
      <c r="L1811">
        <f t="shared" si="280"/>
        <v>1.2104906825765984E-2</v>
      </c>
      <c r="M1811">
        <f t="shared" si="285"/>
        <v>0.66526967265573378</v>
      </c>
      <c r="N1811">
        <f t="shared" si="286"/>
        <v>11.973306994500804</v>
      </c>
      <c r="O1811">
        <f t="shared" si="287"/>
        <v>1.7929999999999133</v>
      </c>
    </row>
    <row r="1812" spans="6:15">
      <c r="F1812">
        <f t="shared" si="281"/>
        <v>1.7939999999999132</v>
      </c>
      <c r="G1812">
        <f t="shared" si="282"/>
        <v>4</v>
      </c>
      <c r="H1812">
        <f t="shared" si="283"/>
        <v>4.7670402892428972E-2</v>
      </c>
      <c r="I1812">
        <f t="shared" si="288"/>
        <v>-2.1062463573376888</v>
      </c>
      <c r="J1812">
        <f t="shared" si="284"/>
        <v>-2.460181678063869</v>
      </c>
      <c r="K1812">
        <f t="shared" si="289"/>
        <v>-14.758537905303802</v>
      </c>
      <c r="L1812">
        <f t="shared" si="280"/>
        <v>1.2067610802152786E-2</v>
      </c>
      <c r="M1812">
        <f t="shared" si="285"/>
        <v>0.66321993251500855</v>
      </c>
      <c r="N1812">
        <f t="shared" si="286"/>
        <v>11.973389213093771</v>
      </c>
      <c r="O1812">
        <f t="shared" si="287"/>
        <v>1.7939999999999132</v>
      </c>
    </row>
    <row r="1813" spans="6:15">
      <c r="F1813">
        <f t="shared" si="281"/>
        <v>1.7949999999999131</v>
      </c>
      <c r="G1813">
        <f t="shared" si="282"/>
        <v>5</v>
      </c>
      <c r="H1813">
        <f t="shared" si="283"/>
        <v>4.7670402892428972E-2</v>
      </c>
      <c r="I1813">
        <f t="shared" si="288"/>
        <v>-2.1062463573376888</v>
      </c>
      <c r="J1813">
        <f t="shared" si="284"/>
        <v>-2.460181678063869</v>
      </c>
      <c r="K1813">
        <f t="shared" si="289"/>
        <v>-14.749896636960406</v>
      </c>
      <c r="L1813">
        <f t="shared" si="280"/>
        <v>1.2030418906476761E-2</v>
      </c>
      <c r="M1813">
        <f t="shared" si="285"/>
        <v>0.66117591510802032</v>
      </c>
      <c r="N1813">
        <f t="shared" si="286"/>
        <v>11.9734712026994</v>
      </c>
      <c r="O1813">
        <f t="shared" si="287"/>
        <v>1.7949999999999131</v>
      </c>
    </row>
    <row r="1814" spans="6:15">
      <c r="F1814">
        <f t="shared" si="281"/>
        <v>1.795999999999913</v>
      </c>
      <c r="G1814">
        <f t="shared" si="282"/>
        <v>6</v>
      </c>
      <c r="H1814">
        <f t="shared" si="283"/>
        <v>4.7670402892428972E-2</v>
      </c>
      <c r="I1814">
        <f t="shared" si="288"/>
        <v>-2.1062463573376888</v>
      </c>
      <c r="J1814">
        <f t="shared" si="284"/>
        <v>-2.460181678063869</v>
      </c>
      <c r="K1814">
        <f t="shared" si="289"/>
        <v>-14.741279495004081</v>
      </c>
      <c r="L1814">
        <f t="shared" si="280"/>
        <v>1.1993330850403961E-2</v>
      </c>
      <c r="M1814">
        <f t="shared" si="285"/>
        <v>0.65913760458831683</v>
      </c>
      <c r="N1814">
        <f t="shared" si="286"/>
        <v>11.973552963395679</v>
      </c>
      <c r="O1814">
        <f t="shared" si="287"/>
        <v>1.795999999999913</v>
      </c>
    </row>
    <row r="1815" spans="6:15">
      <c r="F1815">
        <f t="shared" si="281"/>
        <v>1.7969999999999129</v>
      </c>
      <c r="G1815">
        <f t="shared" si="282"/>
        <v>7</v>
      </c>
      <c r="H1815">
        <f t="shared" si="283"/>
        <v>4.7670402892428972E-2</v>
      </c>
      <c r="I1815">
        <f t="shared" si="288"/>
        <v>-2.1062463573376888</v>
      </c>
      <c r="J1815">
        <f t="shared" si="284"/>
        <v>-2.460181678063869</v>
      </c>
      <c r="K1815">
        <f t="shared" si="289"/>
        <v>-14.732686412074061</v>
      </c>
      <c r="L1815">
        <f t="shared" si="280"/>
        <v>1.1956346344037019E-2</v>
      </c>
      <c r="M1815">
        <f t="shared" si="285"/>
        <v>0.6571049850235221</v>
      </c>
      <c r="N1815">
        <f t="shared" si="286"/>
        <v>11.973634495816468</v>
      </c>
      <c r="O1815">
        <f t="shared" si="287"/>
        <v>1.7969999999999129</v>
      </c>
    </row>
    <row r="1816" spans="6:15">
      <c r="F1816">
        <f t="shared" si="281"/>
        <v>1.7979999999999128</v>
      </c>
      <c r="G1816">
        <f t="shared" si="282"/>
        <v>8</v>
      </c>
      <c r="H1816">
        <f t="shared" si="283"/>
        <v>4.7670402892428972E-2</v>
      </c>
      <c r="I1816">
        <f t="shared" si="288"/>
        <v>-2.1062463573376888</v>
      </c>
      <c r="J1816">
        <f t="shared" si="284"/>
        <v>-2.460181678063869</v>
      </c>
      <c r="K1816">
        <f t="shared" si="289"/>
        <v>-14.724117320997644</v>
      </c>
      <c r="L1816">
        <f t="shared" si="280"/>
        <v>1.1919465098265794E-2</v>
      </c>
      <c r="M1816">
        <f t="shared" si="285"/>
        <v>0.65507804052452501</v>
      </c>
      <c r="N1816">
        <f t="shared" si="286"/>
        <v>11.973715800599059</v>
      </c>
      <c r="O1816">
        <f t="shared" si="287"/>
        <v>1.7979999999999128</v>
      </c>
    </row>
    <row r="1817" spans="6:15">
      <c r="F1817">
        <f t="shared" si="281"/>
        <v>1.7989999999999127</v>
      </c>
      <c r="G1817">
        <f t="shared" si="282"/>
        <v>9</v>
      </c>
      <c r="H1817">
        <f t="shared" si="283"/>
        <v>4.7670402892428972E-2</v>
      </c>
      <c r="I1817">
        <f t="shared" si="288"/>
        <v>-2.1062463573376888</v>
      </c>
      <c r="J1817">
        <f t="shared" si="284"/>
        <v>-2.460181678063869</v>
      </c>
      <c r="K1817">
        <f t="shared" si="289"/>
        <v>-14.715572154789667</v>
      </c>
      <c r="L1817">
        <f t="shared" si="280"/>
        <v>1.1882686824787056E-2</v>
      </c>
      <c r="M1817">
        <f t="shared" si="285"/>
        <v>0.65305675524656137</v>
      </c>
      <c r="N1817">
        <f t="shared" si="286"/>
        <v>11.973796878379019</v>
      </c>
      <c r="O1817">
        <f t="shared" si="287"/>
        <v>1.7989999999999127</v>
      </c>
    </row>
    <row r="1818" spans="6:15">
      <c r="F1818">
        <f t="shared" si="281"/>
        <v>1.7999999999999126</v>
      </c>
      <c r="G1818">
        <f t="shared" si="282"/>
        <v>0</v>
      </c>
      <c r="H1818">
        <f t="shared" si="283"/>
        <v>4.5286882747807518E-2</v>
      </c>
      <c r="I1818">
        <f t="shared" si="288"/>
        <v>-2.0932164975770817</v>
      </c>
      <c r="J1818">
        <f t="shared" si="284"/>
        <v>-2.4454661059090794</v>
      </c>
      <c r="K1818">
        <f t="shared" si="289"/>
        <v>-14.707050846651994</v>
      </c>
      <c r="L1818">
        <f t="shared" si="280"/>
        <v>1.2160647430449119E-2</v>
      </c>
      <c r="M1818">
        <f t="shared" si="285"/>
        <v>0.6683331025825342</v>
      </c>
      <c r="N1818">
        <f t="shared" si="286"/>
        <v>11.973877729790138</v>
      </c>
      <c r="O1818">
        <f t="shared" si="287"/>
        <v>1.7999999999999126</v>
      </c>
    </row>
    <row r="1819" spans="6:15">
      <c r="F1819">
        <f t="shared" si="281"/>
        <v>1.8009999999999124</v>
      </c>
      <c r="G1819">
        <f t="shared" si="282"/>
        <v>1</v>
      </c>
      <c r="H1819">
        <f t="shared" si="283"/>
        <v>4.5286882747807518E-2</v>
      </c>
      <c r="I1819">
        <f t="shared" si="288"/>
        <v>-2.0932164975770817</v>
      </c>
      <c r="J1819">
        <f t="shared" si="284"/>
        <v>-2.4454661059090794</v>
      </c>
      <c r="K1819">
        <f t="shared" si="289"/>
        <v>-14.698354197004221</v>
      </c>
      <c r="L1819">
        <f t="shared" si="280"/>
        <v>1.2126147119167128E-2</v>
      </c>
      <c r="M1819">
        <f t="shared" si="285"/>
        <v>0.66643701109472231</v>
      </c>
      <c r="N1819">
        <f t="shared" si="286"/>
        <v>11.973266675896699</v>
      </c>
      <c r="O1819">
        <f t="shared" si="287"/>
        <v>1.8009999999999124</v>
      </c>
    </row>
    <row r="1820" spans="6:15">
      <c r="F1820">
        <f t="shared" si="281"/>
        <v>1.8019999999999123</v>
      </c>
      <c r="G1820">
        <f t="shared" si="282"/>
        <v>2</v>
      </c>
      <c r="H1820">
        <f t="shared" si="283"/>
        <v>4.5286882747807518E-2</v>
      </c>
      <c r="I1820">
        <f t="shared" si="288"/>
        <v>-2.0932164975770817</v>
      </c>
      <c r="J1820">
        <f t="shared" si="284"/>
        <v>-2.4454661059090794</v>
      </c>
      <c r="K1820">
        <f t="shared" si="289"/>
        <v>-14.689679974008474</v>
      </c>
      <c r="L1820">
        <f t="shared" si="280"/>
        <v>1.2088842813705983E-2</v>
      </c>
      <c r="M1820">
        <f t="shared" si="285"/>
        <v>0.66438681579458503</v>
      </c>
      <c r="N1820">
        <f t="shared" si="286"/>
        <v>11.973342519556212</v>
      </c>
      <c r="O1820">
        <f t="shared" si="287"/>
        <v>1.8019999999999123</v>
      </c>
    </row>
    <row r="1821" spans="6:15">
      <c r="F1821">
        <f t="shared" si="281"/>
        <v>1.8029999999999122</v>
      </c>
      <c r="G1821">
        <f t="shared" si="282"/>
        <v>3</v>
      </c>
      <c r="H1821">
        <f t="shared" si="283"/>
        <v>4.5286882747807518E-2</v>
      </c>
      <c r="I1821">
        <f t="shared" si="288"/>
        <v>-2.0932164975770817</v>
      </c>
      <c r="J1821">
        <f t="shared" si="284"/>
        <v>-2.4454661059090794</v>
      </c>
      <c r="K1821">
        <f t="shared" si="289"/>
        <v>-14.681029950785007</v>
      </c>
      <c r="L1821">
        <f t="shared" si="280"/>
        <v>1.205161566756497E-2</v>
      </c>
      <c r="M1821">
        <f t="shared" si="285"/>
        <v>0.66234086106865331</v>
      </c>
      <c r="N1821">
        <f t="shared" si="286"/>
        <v>11.973424527368216</v>
      </c>
      <c r="O1821">
        <f t="shared" si="287"/>
        <v>1.8029999999999122</v>
      </c>
    </row>
    <row r="1822" spans="6:15">
      <c r="F1822">
        <f t="shared" si="281"/>
        <v>1.8039999999999121</v>
      </c>
      <c r="G1822">
        <f t="shared" si="282"/>
        <v>4</v>
      </c>
      <c r="H1822">
        <f t="shared" si="283"/>
        <v>4.5286882747807518E-2</v>
      </c>
      <c r="I1822">
        <f t="shared" si="288"/>
        <v>-2.0932164975770817</v>
      </c>
      <c r="J1822">
        <f t="shared" si="284"/>
        <v>-2.4454661059090794</v>
      </c>
      <c r="K1822">
        <f t="shared" si="289"/>
        <v>-14.672404076853994</v>
      </c>
      <c r="L1822">
        <f t="shared" si="280"/>
        <v>1.2014492202406708E-2</v>
      </c>
      <c r="M1822">
        <f t="shared" si="285"/>
        <v>0.66030060451243477</v>
      </c>
      <c r="N1822">
        <f t="shared" si="286"/>
        <v>11.973506365557254</v>
      </c>
      <c r="O1822">
        <f t="shared" si="287"/>
        <v>1.8039999999999121</v>
      </c>
    </row>
    <row r="1823" spans="6:15">
      <c r="F1823">
        <f t="shared" si="281"/>
        <v>1.804999999999912</v>
      </c>
      <c r="G1823">
        <f t="shared" si="282"/>
        <v>5</v>
      </c>
      <c r="H1823">
        <f t="shared" si="283"/>
        <v>4.5286882747807518E-2</v>
      </c>
      <c r="I1823">
        <f t="shared" si="288"/>
        <v>-2.0932164975770817</v>
      </c>
      <c r="J1823">
        <f t="shared" si="284"/>
        <v>-2.4454661059090794</v>
      </c>
      <c r="K1823">
        <f t="shared" si="289"/>
        <v>-14.663802284953505</v>
      </c>
      <c r="L1823">
        <f t="shared" si="280"/>
        <v>1.1977472377566648E-2</v>
      </c>
      <c r="M1823">
        <f t="shared" si="285"/>
        <v>0.65826604389105958</v>
      </c>
      <c r="N1823">
        <f t="shared" si="286"/>
        <v>11.973587975819502</v>
      </c>
      <c r="O1823">
        <f t="shared" si="287"/>
        <v>1.804999999999912</v>
      </c>
    </row>
    <row r="1824" spans="6:15">
      <c r="F1824">
        <f t="shared" si="281"/>
        <v>1.8059999999999119</v>
      </c>
      <c r="G1824">
        <f t="shared" si="282"/>
        <v>6</v>
      </c>
      <c r="H1824">
        <f t="shared" si="283"/>
        <v>4.5286882747807518E-2</v>
      </c>
      <c r="I1824">
        <f t="shared" si="288"/>
        <v>-2.0932164975770817</v>
      </c>
      <c r="J1824">
        <f t="shared" si="284"/>
        <v>-2.4454661059090794</v>
      </c>
      <c r="K1824">
        <f t="shared" si="289"/>
        <v>-14.655224507851923</v>
      </c>
      <c r="L1824">
        <f t="shared" si="280"/>
        <v>1.1940555906013079E-2</v>
      </c>
      <c r="M1824">
        <f t="shared" si="285"/>
        <v>0.65623716342964444</v>
      </c>
      <c r="N1824">
        <f t="shared" si="286"/>
        <v>11.973669358244358</v>
      </c>
      <c r="O1824">
        <f t="shared" si="287"/>
        <v>1.8059999999999119</v>
      </c>
    </row>
    <row r="1825" spans="6:15">
      <c r="F1825">
        <f t="shared" si="281"/>
        <v>1.8069999999999118</v>
      </c>
      <c r="G1825">
        <f t="shared" si="282"/>
        <v>7</v>
      </c>
      <c r="H1825">
        <f t="shared" si="283"/>
        <v>4.5286882747807518E-2</v>
      </c>
      <c r="I1825">
        <f t="shared" si="288"/>
        <v>-2.0932164975770817</v>
      </c>
      <c r="J1825">
        <f t="shared" si="284"/>
        <v>-2.4454661059090794</v>
      </c>
      <c r="K1825">
        <f t="shared" si="289"/>
        <v>-14.646670678503861</v>
      </c>
      <c r="L1825">
        <f t="shared" si="280"/>
        <v>1.1903742499222013E-2</v>
      </c>
      <c r="M1825">
        <f t="shared" si="285"/>
        <v>0.65421394727129245</v>
      </c>
      <c r="N1825">
        <f t="shared" si="286"/>
        <v>11.973750513462814</v>
      </c>
      <c r="O1825">
        <f t="shared" si="287"/>
        <v>1.8069999999999118</v>
      </c>
    </row>
    <row r="1826" spans="6:15">
      <c r="F1826">
        <f t="shared" si="281"/>
        <v>1.8079999999999117</v>
      </c>
      <c r="G1826">
        <f t="shared" si="282"/>
        <v>8</v>
      </c>
      <c r="H1826">
        <f t="shared" si="283"/>
        <v>4.5286882747807518E-2</v>
      </c>
      <c r="I1826">
        <f t="shared" si="288"/>
        <v>-2.0932164975770817</v>
      </c>
      <c r="J1826">
        <f t="shared" si="284"/>
        <v>-2.4454661059090794</v>
      </c>
      <c r="K1826">
        <f t="shared" si="289"/>
        <v>-14.6381407300511</v>
      </c>
      <c r="L1826">
        <f t="shared" si="280"/>
        <v>1.1867031869453679E-2</v>
      </c>
      <c r="M1826">
        <f t="shared" si="285"/>
        <v>0.65219637960220633</v>
      </c>
      <c r="N1826">
        <f t="shared" si="286"/>
        <v>11.973831442109148</v>
      </c>
      <c r="O1826">
        <f t="shared" si="287"/>
        <v>1.8079999999999117</v>
      </c>
    </row>
    <row r="1827" spans="6:15">
      <c r="F1827">
        <f t="shared" si="281"/>
        <v>1.8089999999999116</v>
      </c>
      <c r="G1827">
        <f t="shared" si="282"/>
        <v>9</v>
      </c>
      <c r="H1827">
        <f t="shared" si="283"/>
        <v>4.5286882747807518E-2</v>
      </c>
      <c r="I1827">
        <f t="shared" si="288"/>
        <v>-2.0932164975770817</v>
      </c>
      <c r="J1827">
        <f t="shared" si="284"/>
        <v>-2.4454661059090794</v>
      </c>
      <c r="K1827">
        <f t="shared" si="289"/>
        <v>-14.629634595822079</v>
      </c>
      <c r="L1827">
        <f t="shared" si="280"/>
        <v>1.1830423729771387E-2</v>
      </c>
      <c r="M1827">
        <f t="shared" si="285"/>
        <v>0.65018444465272496</v>
      </c>
      <c r="N1827">
        <f t="shared" si="286"/>
        <v>11.973912144815912</v>
      </c>
      <c r="O1827">
        <f t="shared" si="287"/>
        <v>1.8089999999999116</v>
      </c>
    </row>
    <row r="1828" spans="6:15">
      <c r="F1828">
        <f t="shared" si="281"/>
        <v>1.8099999999999115</v>
      </c>
      <c r="G1828">
        <f t="shared" si="282"/>
        <v>0</v>
      </c>
      <c r="H1828">
        <f t="shared" si="283"/>
        <v>4.302253861041714E-2</v>
      </c>
      <c r="I1828">
        <f t="shared" si="288"/>
        <v>-2.0802832451014552</v>
      </c>
      <c r="J1828">
        <f t="shared" si="284"/>
        <v>-2.4308364713132575</v>
      </c>
      <c r="K1828">
        <f t="shared" si="289"/>
        <v>-14.621152209331372</v>
      </c>
      <c r="L1828">
        <f t="shared" si="280"/>
        <v>1.2106224177983722E-2</v>
      </c>
      <c r="M1828">
        <f t="shared" si="285"/>
        <v>0.66534207259166733</v>
      </c>
      <c r="N1828">
        <f t="shared" si="286"/>
        <v>11.97399262221389</v>
      </c>
      <c r="O1828">
        <f t="shared" si="287"/>
        <v>1.8099999999999115</v>
      </c>
    </row>
    <row r="1829" spans="6:15">
      <c r="F1829">
        <f t="shared" si="281"/>
        <v>1.8109999999999113</v>
      </c>
      <c r="G1829">
        <f t="shared" si="282"/>
        <v>1</v>
      </c>
      <c r="H1829">
        <f t="shared" si="283"/>
        <v>4.302253861041714E-2</v>
      </c>
      <c r="I1829">
        <f t="shared" si="288"/>
        <v>-2.0802832451014552</v>
      </c>
      <c r="J1829">
        <f t="shared" si="284"/>
        <v>-2.4308364713132575</v>
      </c>
      <c r="K1829">
        <f t="shared" si="289"/>
        <v>-14.612495845845348</v>
      </c>
      <c r="L1829">
        <f t="shared" si="280"/>
        <v>1.2071859774373561E-2</v>
      </c>
      <c r="M1829">
        <f t="shared" si="285"/>
        <v>0.66345345040978665</v>
      </c>
      <c r="N1829">
        <f t="shared" si="286"/>
        <v>11.973386317096333</v>
      </c>
      <c r="O1829">
        <f t="shared" si="287"/>
        <v>1.8109999999999113</v>
      </c>
    </row>
    <row r="1830" spans="6:15">
      <c r="F1830">
        <f t="shared" si="281"/>
        <v>1.8119999999999112</v>
      </c>
      <c r="G1830">
        <f t="shared" si="282"/>
        <v>2</v>
      </c>
      <c r="H1830">
        <f t="shared" si="283"/>
        <v>4.302253861041714E-2</v>
      </c>
      <c r="I1830">
        <f t="shared" si="288"/>
        <v>-2.0802832451014552</v>
      </c>
      <c r="J1830">
        <f t="shared" si="284"/>
        <v>-2.4308364713132575</v>
      </c>
      <c r="K1830">
        <f t="shared" si="289"/>
        <v>-14.60386182025575</v>
      </c>
      <c r="L1830">
        <f t="shared" si="280"/>
        <v>1.2034730089526069E-2</v>
      </c>
      <c r="M1830">
        <f t="shared" si="285"/>
        <v>0.66141285202767242</v>
      </c>
      <c r="N1830">
        <f t="shared" si="286"/>
        <v>11.973461861983608</v>
      </c>
      <c r="O1830">
        <f t="shared" si="287"/>
        <v>1.8119999999999112</v>
      </c>
    </row>
    <row r="1831" spans="6:15">
      <c r="F1831">
        <f t="shared" si="281"/>
        <v>1.8129999999999111</v>
      </c>
      <c r="G1831">
        <f t="shared" si="282"/>
        <v>3</v>
      </c>
      <c r="H1831">
        <f t="shared" si="283"/>
        <v>4.302253861041714E-2</v>
      </c>
      <c r="I1831">
        <f t="shared" si="288"/>
        <v>-2.0802832451014552</v>
      </c>
      <c r="J1831">
        <f t="shared" si="284"/>
        <v>-2.4308364713132575</v>
      </c>
      <c r="K1831">
        <f t="shared" si="289"/>
        <v>-14.595251881187485</v>
      </c>
      <c r="L1831">
        <f t="shared" si="280"/>
        <v>1.1997677598939816E-2</v>
      </c>
      <c r="M1831">
        <f t="shared" si="285"/>
        <v>0.65937649614008076</v>
      </c>
      <c r="N1831">
        <f t="shared" si="286"/>
        <v>11.973543485918894</v>
      </c>
      <c r="O1831">
        <f t="shared" si="287"/>
        <v>1.8129999999999111</v>
      </c>
    </row>
    <row r="1832" spans="6:15">
      <c r="F1832">
        <f t="shared" si="281"/>
        <v>1.813999999999911</v>
      </c>
      <c r="G1832">
        <f t="shared" si="282"/>
        <v>4</v>
      </c>
      <c r="H1832">
        <f t="shared" si="283"/>
        <v>4.302253861041714E-2</v>
      </c>
      <c r="I1832">
        <f t="shared" si="288"/>
        <v>-2.0802832451014552</v>
      </c>
      <c r="J1832">
        <f t="shared" si="284"/>
        <v>-2.4308364713132575</v>
      </c>
      <c r="K1832">
        <f t="shared" si="289"/>
        <v>-14.586665978146314</v>
      </c>
      <c r="L1832">
        <f t="shared" si="280"/>
        <v>1.1960728302306755E-2</v>
      </c>
      <c r="M1832">
        <f t="shared" si="285"/>
        <v>0.65734581165570183</v>
      </c>
      <c r="N1832">
        <f t="shared" si="286"/>
        <v>11.973624940154396</v>
      </c>
      <c r="O1832">
        <f t="shared" si="287"/>
        <v>1.813999999999911</v>
      </c>
    </row>
    <row r="1833" spans="6:15">
      <c r="F1833">
        <f t="shared" si="281"/>
        <v>1.8149999999999109</v>
      </c>
      <c r="G1833">
        <f t="shared" si="282"/>
        <v>5</v>
      </c>
      <c r="H1833">
        <f t="shared" si="283"/>
        <v>4.302253861041714E-2</v>
      </c>
      <c r="I1833">
        <f t="shared" si="288"/>
        <v>-2.0802832451014552</v>
      </c>
      <c r="J1833">
        <f t="shared" si="284"/>
        <v>-2.4308364713132575</v>
      </c>
      <c r="K1833">
        <f t="shared" si="289"/>
        <v>-14.578104044186251</v>
      </c>
      <c r="L1833">
        <f t="shared" si="280"/>
        <v>1.1923882153974802E-2</v>
      </c>
      <c r="M1833">
        <f t="shared" si="285"/>
        <v>0.65532079606555727</v>
      </c>
      <c r="N1833">
        <f t="shared" si="286"/>
        <v>11.973706167533772</v>
      </c>
      <c r="O1833">
        <f t="shared" si="287"/>
        <v>1.8149999999999109</v>
      </c>
    </row>
    <row r="1834" spans="6:15">
      <c r="F1834">
        <f t="shared" si="281"/>
        <v>1.8159999999999108</v>
      </c>
      <c r="G1834">
        <f t="shared" si="282"/>
        <v>6</v>
      </c>
      <c r="H1834">
        <f t="shared" si="283"/>
        <v>4.302253861041714E-2</v>
      </c>
      <c r="I1834">
        <f t="shared" si="288"/>
        <v>-2.0802832451014552</v>
      </c>
      <c r="J1834">
        <f t="shared" si="284"/>
        <v>-2.4308364713132575</v>
      </c>
      <c r="K1834">
        <f t="shared" si="289"/>
        <v>-14.569566012394754</v>
      </c>
      <c r="L1834">
        <f t="shared" si="280"/>
        <v>1.1887138868229041E-2</v>
      </c>
      <c r="M1834">
        <f t="shared" si="285"/>
        <v>0.65330143366713322</v>
      </c>
      <c r="N1834">
        <f t="shared" si="286"/>
        <v>11.973787168157378</v>
      </c>
      <c r="O1834">
        <f t="shared" si="287"/>
        <v>1.8159999999999108</v>
      </c>
    </row>
    <row r="1835" spans="6:15">
      <c r="F1835">
        <f t="shared" si="281"/>
        <v>1.8169999999999107</v>
      </c>
      <c r="G1835">
        <f t="shared" si="282"/>
        <v>7</v>
      </c>
      <c r="H1835">
        <f t="shared" si="283"/>
        <v>4.302253861041714E-2</v>
      </c>
      <c r="I1835">
        <f t="shared" si="288"/>
        <v>-2.0802832451014552</v>
      </c>
      <c r="J1835">
        <f t="shared" si="284"/>
        <v>-2.4308364713132575</v>
      </c>
      <c r="K1835">
        <f t="shared" si="289"/>
        <v>-14.56105181604466</v>
      </c>
      <c r="L1835">
        <f t="shared" si="280"/>
        <v>1.1850498157930888E-2</v>
      </c>
      <c r="M1835">
        <f t="shared" si="285"/>
        <v>0.65128770867967278</v>
      </c>
      <c r="N1835">
        <f t="shared" si="286"/>
        <v>11.973867942653314</v>
      </c>
      <c r="O1835">
        <f t="shared" si="287"/>
        <v>1.8169999999999107</v>
      </c>
    </row>
    <row r="1836" spans="6:15">
      <c r="F1836">
        <f t="shared" si="281"/>
        <v>1.8179999999999106</v>
      </c>
      <c r="G1836">
        <f t="shared" si="282"/>
        <v>8</v>
      </c>
      <c r="H1836">
        <f t="shared" si="283"/>
        <v>4.302253861041714E-2</v>
      </c>
      <c r="I1836">
        <f t="shared" si="288"/>
        <v>-2.0802832451014552</v>
      </c>
      <c r="J1836">
        <f t="shared" si="284"/>
        <v>-2.4308364713132575</v>
      </c>
      <c r="K1836">
        <f t="shared" si="289"/>
        <v>-14.552561388595079</v>
      </c>
      <c r="L1836">
        <f t="shared" si="280"/>
        <v>1.1813959736722843E-2</v>
      </c>
      <c r="M1836">
        <f t="shared" si="285"/>
        <v>0.64927960536534635</v>
      </c>
      <c r="N1836">
        <f t="shared" si="286"/>
        <v>11.973948491652813</v>
      </c>
      <c r="O1836">
        <f t="shared" si="287"/>
        <v>1.8179999999999106</v>
      </c>
    </row>
    <row r="1837" spans="6:15">
      <c r="F1837">
        <f t="shared" si="281"/>
        <v>1.8189999999999105</v>
      </c>
      <c r="G1837">
        <f t="shared" si="282"/>
        <v>9</v>
      </c>
      <c r="H1837">
        <f t="shared" si="283"/>
        <v>4.302253861041714E-2</v>
      </c>
      <c r="I1837">
        <f t="shared" si="288"/>
        <v>-2.0802832451014552</v>
      </c>
      <c r="J1837">
        <f t="shared" si="284"/>
        <v>-2.4308364713132575</v>
      </c>
      <c r="K1837">
        <f t="shared" si="289"/>
        <v>-14.544094663690876</v>
      </c>
      <c r="L1837">
        <f t="shared" si="280"/>
        <v>1.177752331904665E-2</v>
      </c>
      <c r="M1837">
        <f t="shared" si="285"/>
        <v>0.64727710803024974</v>
      </c>
      <c r="N1837">
        <f t="shared" si="286"/>
        <v>11.974028815785386</v>
      </c>
      <c r="O1837">
        <f t="shared" si="287"/>
        <v>1.8189999999999105</v>
      </c>
    </row>
    <row r="1838" spans="6:15">
      <c r="F1838">
        <f t="shared" si="281"/>
        <v>1.8199999999999104</v>
      </c>
      <c r="G1838">
        <f t="shared" si="282"/>
        <v>0</v>
      </c>
      <c r="H1838">
        <f t="shared" si="283"/>
        <v>4.0871411679896281E-2</v>
      </c>
      <c r="I1838">
        <f t="shared" si="288"/>
        <v>-2.067445114756076</v>
      </c>
      <c r="J1838">
        <f t="shared" si="284"/>
        <v>-2.4162923766495665</v>
      </c>
      <c r="K1838">
        <f t="shared" si="289"/>
        <v>-14.535651575162161</v>
      </c>
      <c r="L1838">
        <f t="shared" si="280"/>
        <v>1.2051201048383539E-2</v>
      </c>
      <c r="M1838">
        <f t="shared" si="285"/>
        <v>0.66231807414669863</v>
      </c>
      <c r="N1838">
        <f t="shared" si="286"/>
        <v>11.974108915678791</v>
      </c>
      <c r="O1838">
        <f t="shared" si="287"/>
        <v>1.8199999999999104</v>
      </c>
    </row>
    <row r="1839" spans="6:15">
      <c r="F1839">
        <f t="shared" si="281"/>
        <v>1.8209999999999102</v>
      </c>
      <c r="G1839">
        <f t="shared" si="282"/>
        <v>1</v>
      </c>
      <c r="H1839">
        <f t="shared" si="283"/>
        <v>4.0871411679896281E-2</v>
      </c>
      <c r="I1839">
        <f t="shared" si="288"/>
        <v>-2.067445114756076</v>
      </c>
      <c r="J1839">
        <f t="shared" si="284"/>
        <v>-2.4162923766495665</v>
      </c>
      <c r="K1839">
        <f t="shared" si="289"/>
        <v>-14.527035850432478</v>
      </c>
      <c r="L1839">
        <f t="shared" si="280"/>
        <v>1.2016974762058867E-2</v>
      </c>
      <c r="M1839">
        <f t="shared" si="285"/>
        <v>0.66043704270819392</v>
      </c>
      <c r="N1839">
        <f t="shared" si="286"/>
        <v>11.973507277034132</v>
      </c>
      <c r="O1839">
        <f t="shared" si="287"/>
        <v>1.8209999999999102</v>
      </c>
    </row>
    <row r="1840" spans="6:15">
      <c r="F1840">
        <f t="shared" si="281"/>
        <v>1.8219999999999101</v>
      </c>
      <c r="G1840">
        <f t="shared" si="282"/>
        <v>2</v>
      </c>
      <c r="H1840">
        <f t="shared" si="283"/>
        <v>4.0871411679896281E-2</v>
      </c>
      <c r="I1840">
        <f t="shared" si="288"/>
        <v>-2.067445114756076</v>
      </c>
      <c r="J1840">
        <f t="shared" si="284"/>
        <v>-2.4162923766495665</v>
      </c>
      <c r="K1840">
        <f t="shared" si="289"/>
        <v>-14.51844237342118</v>
      </c>
      <c r="L1840">
        <f t="shared" si="280"/>
        <v>1.1980021185345066E-2</v>
      </c>
      <c r="M1840">
        <f t="shared" si="285"/>
        <v>0.65840612299623713</v>
      </c>
      <c r="N1840">
        <f t="shared" si="286"/>
        <v>11.973582518291673</v>
      </c>
      <c r="O1840">
        <f t="shared" si="287"/>
        <v>1.8219999999999101</v>
      </c>
    </row>
    <row r="1841" spans="6:15">
      <c r="F1841">
        <f t="shared" si="281"/>
        <v>1.82299999999991</v>
      </c>
      <c r="G1841">
        <f t="shared" si="282"/>
        <v>3</v>
      </c>
      <c r="H1841">
        <f t="shared" si="283"/>
        <v>4.0871411679896281E-2</v>
      </c>
      <c r="I1841">
        <f t="shared" si="288"/>
        <v>-2.067445114756076</v>
      </c>
      <c r="J1841">
        <f t="shared" si="284"/>
        <v>-2.4162923766495665</v>
      </c>
      <c r="K1841">
        <f t="shared" si="289"/>
        <v>-14.509872868714936</v>
      </c>
      <c r="L1841">
        <f t="shared" si="280"/>
        <v>1.1943144821510055E-2</v>
      </c>
      <c r="M1841">
        <f t="shared" si="285"/>
        <v>0.65637944680199889</v>
      </c>
      <c r="N1841">
        <f t="shared" si="286"/>
        <v>11.97366375508015</v>
      </c>
      <c r="O1841">
        <f t="shared" si="287"/>
        <v>1.82299999999991</v>
      </c>
    </row>
    <row r="1842" spans="6:15">
      <c r="F1842">
        <f t="shared" si="281"/>
        <v>1.8239999999999099</v>
      </c>
      <c r="G1842">
        <f t="shared" si="282"/>
        <v>4</v>
      </c>
      <c r="H1842">
        <f t="shared" si="283"/>
        <v>4.0871411679896281E-2</v>
      </c>
      <c r="I1842">
        <f t="shared" si="288"/>
        <v>-2.067445114756076</v>
      </c>
      <c r="J1842">
        <f t="shared" si="284"/>
        <v>-2.4162923766495665</v>
      </c>
      <c r="K1842">
        <f t="shared" si="289"/>
        <v>-14.501327285815488</v>
      </c>
      <c r="L1842">
        <f t="shared" si="280"/>
        <v>1.1906371160406038E-2</v>
      </c>
      <c r="M1842">
        <f t="shared" si="285"/>
        <v>0.6543584150140509</v>
      </c>
      <c r="N1842">
        <f t="shared" si="286"/>
        <v>11.973744822127919</v>
      </c>
      <c r="O1842">
        <f t="shared" si="287"/>
        <v>1.8239999999999099</v>
      </c>
    </row>
    <row r="1843" spans="6:15">
      <c r="F1843">
        <f t="shared" si="281"/>
        <v>1.8249999999999098</v>
      </c>
      <c r="G1843">
        <f t="shared" si="282"/>
        <v>5</v>
      </c>
      <c r="H1843">
        <f t="shared" si="283"/>
        <v>4.0871411679896281E-2</v>
      </c>
      <c r="I1843">
        <f t="shared" si="288"/>
        <v>-2.067445114756076</v>
      </c>
      <c r="J1843">
        <f t="shared" si="284"/>
        <v>-2.4162923766495665</v>
      </c>
      <c r="K1843">
        <f t="shared" si="289"/>
        <v>-14.492805558095514</v>
      </c>
      <c r="L1843">
        <f t="shared" si="280"/>
        <v>1.1869700151586839E-2</v>
      </c>
      <c r="M1843">
        <f t="shared" si="285"/>
        <v>0.65234302485993789</v>
      </c>
      <c r="N1843">
        <f t="shared" si="286"/>
        <v>11.973825663399438</v>
      </c>
      <c r="O1843">
        <f t="shared" si="287"/>
        <v>1.8249999999999098</v>
      </c>
    </row>
    <row r="1844" spans="6:15">
      <c r="F1844">
        <f t="shared" si="281"/>
        <v>1.8259999999999097</v>
      </c>
      <c r="G1844">
        <f t="shared" si="282"/>
        <v>6</v>
      </c>
      <c r="H1844">
        <f t="shared" si="283"/>
        <v>4.0871411679896281E-2</v>
      </c>
      <c r="I1844">
        <f t="shared" si="288"/>
        <v>-2.067445114756076</v>
      </c>
      <c r="J1844">
        <f t="shared" si="284"/>
        <v>-2.4162923766495665</v>
      </c>
      <c r="K1844">
        <f t="shared" si="289"/>
        <v>-14.484307618964145</v>
      </c>
      <c r="L1844">
        <f t="shared" si="280"/>
        <v>1.1833131510667692E-2</v>
      </c>
      <c r="M1844">
        <f t="shared" si="285"/>
        <v>0.65033326071024922</v>
      </c>
      <c r="N1844">
        <f t="shared" si="286"/>
        <v>11.973906279005602</v>
      </c>
      <c r="O1844">
        <f t="shared" si="287"/>
        <v>1.8259999999999097</v>
      </c>
    </row>
    <row r="1845" spans="6:15">
      <c r="F1845">
        <f t="shared" si="281"/>
        <v>1.8269999999999096</v>
      </c>
      <c r="G1845">
        <f t="shared" si="282"/>
        <v>7</v>
      </c>
      <c r="H1845">
        <f t="shared" si="283"/>
        <v>4.0871411679896281E-2</v>
      </c>
      <c r="I1845">
        <f t="shared" si="288"/>
        <v>-2.067445114756076</v>
      </c>
      <c r="J1845">
        <f t="shared" si="284"/>
        <v>-2.4162923766495665</v>
      </c>
      <c r="K1845">
        <f t="shared" si="289"/>
        <v>-14.475833402015033</v>
      </c>
      <c r="L1845">
        <f t="shared" si="280"/>
        <v>1.1796664951906318E-2</v>
      </c>
      <c r="M1845">
        <f t="shared" si="285"/>
        <v>0.64832910686096701</v>
      </c>
      <c r="N1845">
        <f t="shared" si="286"/>
        <v>11.973986669571589</v>
      </c>
      <c r="O1845">
        <f t="shared" si="287"/>
        <v>1.8269999999999096</v>
      </c>
    </row>
    <row r="1846" spans="6:15">
      <c r="F1846">
        <f t="shared" si="281"/>
        <v>1.8279999999999095</v>
      </c>
      <c r="G1846">
        <f t="shared" si="282"/>
        <v>8</v>
      </c>
      <c r="H1846">
        <f t="shared" si="283"/>
        <v>4.0871411679896281E-2</v>
      </c>
      <c r="I1846">
        <f t="shared" si="288"/>
        <v>-2.067445114756076</v>
      </c>
      <c r="J1846">
        <f t="shared" si="284"/>
        <v>-2.4162923766495665</v>
      </c>
      <c r="K1846">
        <f t="shared" si="289"/>
        <v>-14.467382841027188</v>
      </c>
      <c r="L1846">
        <f t="shared" si="280"/>
        <v>1.1760300190338321E-2</v>
      </c>
      <c r="M1846">
        <f t="shared" si="285"/>
        <v>0.64633054765082509</v>
      </c>
      <c r="N1846">
        <f t="shared" si="286"/>
        <v>11.974066835725562</v>
      </c>
      <c r="O1846">
        <f t="shared" si="287"/>
        <v>1.8279999999999095</v>
      </c>
    </row>
    <row r="1847" spans="6:15">
      <c r="F1847">
        <f t="shared" si="281"/>
        <v>1.8289999999999094</v>
      </c>
      <c r="G1847">
        <f t="shared" si="282"/>
        <v>9</v>
      </c>
      <c r="H1847">
        <f t="shared" si="283"/>
        <v>4.0871411679896281E-2</v>
      </c>
      <c r="I1847">
        <f t="shared" si="288"/>
        <v>-2.067445114756076</v>
      </c>
      <c r="J1847">
        <f t="shared" si="284"/>
        <v>-2.4162923766495665</v>
      </c>
      <c r="K1847">
        <f t="shared" si="289"/>
        <v>-14.45895586996448</v>
      </c>
      <c r="L1847">
        <f t="shared" si="280"/>
        <v>1.1724036941794649E-2</v>
      </c>
      <c r="M1847">
        <f t="shared" si="285"/>
        <v>0.64433756746226789</v>
      </c>
      <c r="N1847">
        <f t="shared" si="286"/>
        <v>11.974146778093967</v>
      </c>
      <c r="O1847">
        <f t="shared" si="287"/>
        <v>1.8289999999999094</v>
      </c>
    </row>
    <row r="1848" spans="6:15">
      <c r="F1848">
        <f t="shared" si="281"/>
        <v>1.8299999999999093</v>
      </c>
      <c r="G1848">
        <f t="shared" si="282"/>
        <v>0</v>
      </c>
      <c r="H1848">
        <f t="shared" si="283"/>
        <v>3.8827841095901462E-2</v>
      </c>
      <c r="I1848">
        <f t="shared" si="288"/>
        <v>-2.054700675248526</v>
      </c>
      <c r="J1848">
        <f t="shared" si="284"/>
        <v>-2.4018334207796022</v>
      </c>
      <c r="K1848">
        <f t="shared" si="289"/>
        <v>-14.450552422975118</v>
      </c>
      <c r="L1848">
        <f t="shared" si="280"/>
        <v>1.1995627946809334E-2</v>
      </c>
      <c r="M1848">
        <f t="shared" si="285"/>
        <v>0.65926384996927334</v>
      </c>
      <c r="N1848">
        <f t="shared" si="286"/>
        <v>11.97422649730151</v>
      </c>
      <c r="O1848">
        <f t="shared" si="287"/>
        <v>1.8299999999999093</v>
      </c>
    </row>
    <row r="1849" spans="6:15">
      <c r="F1849">
        <f t="shared" si="281"/>
        <v>1.8309999999999091</v>
      </c>
      <c r="G1849">
        <f t="shared" si="282"/>
        <v>1</v>
      </c>
      <c r="H1849">
        <f t="shared" si="283"/>
        <v>3.8827841095901462E-2</v>
      </c>
      <c r="I1849">
        <f t="shared" si="288"/>
        <v>-2.054700675248526</v>
      </c>
      <c r="J1849">
        <f t="shared" si="284"/>
        <v>-2.4018334207796022</v>
      </c>
      <c r="K1849">
        <f t="shared" si="289"/>
        <v>-14.441977657774849</v>
      </c>
      <c r="L1849">
        <f t="shared" si="280"/>
        <v>1.1961541827751684E-2</v>
      </c>
      <c r="M1849">
        <f t="shared" si="285"/>
        <v>0.65739052193841896</v>
      </c>
      <c r="N1849">
        <f t="shared" si="286"/>
        <v>11.97362944600123</v>
      </c>
      <c r="O1849">
        <f t="shared" si="287"/>
        <v>1.8309999999999091</v>
      </c>
    </row>
    <row r="1850" spans="6:15">
      <c r="F1850">
        <f t="shared" si="281"/>
        <v>1.831999999999909</v>
      </c>
      <c r="G1850">
        <f t="shared" si="282"/>
        <v>2</v>
      </c>
      <c r="H1850">
        <f t="shared" si="283"/>
        <v>3.8827841095901462E-2</v>
      </c>
      <c r="I1850">
        <f t="shared" si="288"/>
        <v>-2.054700675248526</v>
      </c>
      <c r="J1850">
        <f t="shared" si="284"/>
        <v>-2.4018334207796022</v>
      </c>
      <c r="K1850">
        <f t="shared" si="289"/>
        <v>-14.43342504879568</v>
      </c>
      <c r="L1850">
        <f t="shared" si="280"/>
        <v>1.1924765710014319E-2</v>
      </c>
      <c r="M1850">
        <f t="shared" si="285"/>
        <v>0.65536935513715056</v>
      </c>
      <c r="N1850">
        <f t="shared" si="286"/>
        <v>11.973704379122463</v>
      </c>
      <c r="O1850">
        <f t="shared" si="287"/>
        <v>1.831999999999909</v>
      </c>
    </row>
    <row r="1851" spans="6:15">
      <c r="F1851">
        <f t="shared" si="281"/>
        <v>1.8329999999999089</v>
      </c>
      <c r="G1851">
        <f t="shared" si="282"/>
        <v>3</v>
      </c>
      <c r="H1851">
        <f t="shared" si="283"/>
        <v>3.8827841095901462E-2</v>
      </c>
      <c r="I1851">
        <f t="shared" si="288"/>
        <v>-2.054700675248526</v>
      </c>
      <c r="J1851">
        <f t="shared" si="284"/>
        <v>-2.4018334207796022</v>
      </c>
      <c r="K1851">
        <f t="shared" si="289"/>
        <v>-14.42489629702861</v>
      </c>
      <c r="L1851">
        <f t="shared" si="280"/>
        <v>1.1888066808225243E-2</v>
      </c>
      <c r="M1851">
        <f t="shared" si="285"/>
        <v>0.65335243202229643</v>
      </c>
      <c r="N1851">
        <f t="shared" si="286"/>
        <v>11.973785225794513</v>
      </c>
      <c r="O1851">
        <f t="shared" si="287"/>
        <v>1.8329999999999089</v>
      </c>
    </row>
    <row r="1852" spans="6:15">
      <c r="F1852">
        <f t="shared" si="281"/>
        <v>1.8339999999999088</v>
      </c>
      <c r="G1852">
        <f t="shared" si="282"/>
        <v>4</v>
      </c>
      <c r="H1852">
        <f t="shared" si="283"/>
        <v>3.8827841095901462E-2</v>
      </c>
      <c r="I1852">
        <f t="shared" si="288"/>
        <v>-2.054700675248526</v>
      </c>
      <c r="J1852">
        <f t="shared" si="284"/>
        <v>-2.4018334207796022</v>
      </c>
      <c r="K1852">
        <f t="shared" si="289"/>
        <v>-14.41639135198127</v>
      </c>
      <c r="L1852">
        <f t="shared" si="280"/>
        <v>1.1851470114137702E-2</v>
      </c>
      <c r="M1852">
        <f t="shared" si="285"/>
        <v>0.65134112610756789</v>
      </c>
      <c r="N1852">
        <f t="shared" si="286"/>
        <v>11.973865902719108</v>
      </c>
      <c r="O1852">
        <f t="shared" si="287"/>
        <v>1.8339999999999088</v>
      </c>
    </row>
    <row r="1853" spans="6:15">
      <c r="F1853">
        <f t="shared" si="281"/>
        <v>1.8349999999999087</v>
      </c>
      <c r="G1853">
        <f t="shared" si="282"/>
        <v>5</v>
      </c>
      <c r="H1853">
        <f t="shared" si="283"/>
        <v>3.8827841095901462E-2</v>
      </c>
      <c r="I1853">
        <f t="shared" si="288"/>
        <v>-2.054700675248526</v>
      </c>
      <c r="J1853">
        <f t="shared" si="284"/>
        <v>-2.4018334207796022</v>
      </c>
      <c r="K1853">
        <f t="shared" si="289"/>
        <v>-14.407910147347465</v>
      </c>
      <c r="L1853">
        <f t="shared" si="280"/>
        <v>1.1814975572697261E-2</v>
      </c>
      <c r="M1853">
        <f t="shared" si="285"/>
        <v>0.64933543436724617</v>
      </c>
      <c r="N1853">
        <f t="shared" si="286"/>
        <v>11.973946354955697</v>
      </c>
      <c r="O1853">
        <f t="shared" si="287"/>
        <v>1.8349999999999087</v>
      </c>
    </row>
    <row r="1854" spans="6:15">
      <c r="F1854">
        <f t="shared" si="281"/>
        <v>1.8359999999999086</v>
      </c>
      <c r="G1854">
        <f t="shared" si="282"/>
        <v>6</v>
      </c>
      <c r="H1854">
        <f t="shared" si="283"/>
        <v>3.8827841095901462E-2</v>
      </c>
      <c r="I1854">
        <f t="shared" si="288"/>
        <v>-2.054700675248526</v>
      </c>
      <c r="J1854">
        <f t="shared" si="284"/>
        <v>-2.4018334207796022</v>
      </c>
      <c r="K1854">
        <f t="shared" si="289"/>
        <v>-14.399452616860351</v>
      </c>
      <c r="L1854">
        <f t="shared" si="280"/>
        <v>1.1778582900861515E-2</v>
      </c>
      <c r="M1854">
        <f t="shared" si="285"/>
        <v>0.64733534124569481</v>
      </c>
      <c r="N1854">
        <f t="shared" si="286"/>
        <v>11.97402658262531</v>
      </c>
      <c r="O1854">
        <f t="shared" si="287"/>
        <v>1.8359999999999086</v>
      </c>
    </row>
    <row r="1855" spans="6:15">
      <c r="F1855">
        <f t="shared" si="281"/>
        <v>1.8369999999999085</v>
      </c>
      <c r="G1855">
        <f t="shared" si="282"/>
        <v>7</v>
      </c>
      <c r="H1855">
        <f t="shared" si="283"/>
        <v>3.8827841095901462E-2</v>
      </c>
      <c r="I1855">
        <f t="shared" si="288"/>
        <v>-2.054700675248526</v>
      </c>
      <c r="J1855">
        <f t="shared" si="284"/>
        <v>-2.4018334207796022</v>
      </c>
      <c r="K1855">
        <f t="shared" si="289"/>
        <v>-14.391018694436736</v>
      </c>
      <c r="L1855">
        <f t="shared" si="280"/>
        <v>1.174229181429436E-2</v>
      </c>
      <c r="M1855">
        <f t="shared" si="285"/>
        <v>0.64534083111617757</v>
      </c>
      <c r="N1855">
        <f t="shared" si="286"/>
        <v>11.974106586350173</v>
      </c>
      <c r="O1855">
        <f t="shared" si="287"/>
        <v>1.8369999999999085</v>
      </c>
    </row>
    <row r="1856" spans="6:15">
      <c r="F1856">
        <f t="shared" si="281"/>
        <v>1.8379999999999084</v>
      </c>
      <c r="G1856">
        <f t="shared" si="282"/>
        <v>8</v>
      </c>
      <c r="H1856">
        <f t="shared" si="283"/>
        <v>3.8827841095901462E-2</v>
      </c>
      <c r="I1856">
        <f t="shared" si="288"/>
        <v>-2.054700675248526</v>
      </c>
      <c r="J1856">
        <f t="shared" si="284"/>
        <v>-2.4018334207796022</v>
      </c>
      <c r="K1856">
        <f t="shared" si="289"/>
        <v>-14.382608314177869</v>
      </c>
      <c r="L1856">
        <f t="shared" si="280"/>
        <v>1.1706102029434276E-2</v>
      </c>
      <c r="M1856">
        <f t="shared" si="285"/>
        <v>0.64335188839452839</v>
      </c>
      <c r="N1856">
        <f t="shared" si="286"/>
        <v>11.974186366755353</v>
      </c>
      <c r="O1856">
        <f t="shared" si="287"/>
        <v>1.8379999999999084</v>
      </c>
    </row>
    <row r="1857" spans="6:15">
      <c r="F1857">
        <f t="shared" si="281"/>
        <v>1.8389999999999083</v>
      </c>
      <c r="G1857">
        <f t="shared" si="282"/>
        <v>9</v>
      </c>
      <c r="H1857">
        <f t="shared" si="283"/>
        <v>3.8827841095901462E-2</v>
      </c>
      <c r="I1857">
        <f t="shared" si="288"/>
        <v>-2.054700675248526</v>
      </c>
      <c r="J1857">
        <f t="shared" si="284"/>
        <v>-2.4018334207796022</v>
      </c>
      <c r="K1857">
        <f t="shared" si="289"/>
        <v>-14.374221410368952</v>
      </c>
      <c r="L1857">
        <f t="shared" si="280"/>
        <v>1.1670013263511142E-2</v>
      </c>
      <c r="M1857">
        <f t="shared" si="285"/>
        <v>0.64136849754007519</v>
      </c>
      <c r="N1857">
        <f t="shared" si="286"/>
        <v>11.974265924464218</v>
      </c>
      <c r="O1857">
        <f t="shared" si="287"/>
        <v>1.8389999999999083</v>
      </c>
    </row>
    <row r="1858" spans="6:15">
      <c r="F1858">
        <f t="shared" si="281"/>
        <v>1.8399999999999082</v>
      </c>
      <c r="G1858">
        <f t="shared" si="282"/>
        <v>0</v>
      </c>
      <c r="H1858">
        <f t="shared" si="283"/>
        <v>3.6886449041106391E-2</v>
      </c>
      <c r="I1858">
        <f t="shared" si="288"/>
        <v>-2.0420485465906069</v>
      </c>
      <c r="J1858">
        <f t="shared" si="284"/>
        <v>-2.3874591993692333</v>
      </c>
      <c r="K1858">
        <f t="shared" si="289"/>
        <v>-14.365857917478619</v>
      </c>
      <c r="L1858">
        <f t="shared" si="280"/>
        <v>1.1939552164141394E-2</v>
      </c>
      <c r="M1858">
        <f t="shared" si="285"/>
        <v>0.65618199910363861</v>
      </c>
      <c r="N1858">
        <f t="shared" si="286"/>
        <v>11.974345260098398</v>
      </c>
      <c r="O1858">
        <f t="shared" si="287"/>
        <v>1.8399999999999082</v>
      </c>
    </row>
    <row r="1859" spans="6:15">
      <c r="F1859">
        <f t="shared" si="281"/>
        <v>1.840999999999908</v>
      </c>
      <c r="G1859">
        <f t="shared" si="282"/>
        <v>1</v>
      </c>
      <c r="H1859">
        <f t="shared" si="283"/>
        <v>3.6886449041106391E-2</v>
      </c>
      <c r="I1859">
        <f t="shared" si="288"/>
        <v>-2.0420485465906069</v>
      </c>
      <c r="J1859">
        <f t="shared" si="284"/>
        <v>-2.3874591993692333</v>
      </c>
      <c r="K1859">
        <f t="shared" si="289"/>
        <v>-14.357324402435259</v>
      </c>
      <c r="L1859">
        <f t="shared" si="280"/>
        <v>1.1905608111006208E-2</v>
      </c>
      <c r="M1859">
        <f t="shared" si="285"/>
        <v>0.65431647882802713</v>
      </c>
      <c r="N1859">
        <f t="shared" si="286"/>
        <v>11.973752720035854</v>
      </c>
      <c r="O1859">
        <f t="shared" si="287"/>
        <v>1.840999999999908</v>
      </c>
    </row>
    <row r="1860" spans="6:15">
      <c r="F1860">
        <f t="shared" si="281"/>
        <v>1.8419999999999079</v>
      </c>
      <c r="G1860">
        <f t="shared" si="282"/>
        <v>2</v>
      </c>
      <c r="H1860">
        <f t="shared" si="283"/>
        <v>3.6886449041106391E-2</v>
      </c>
      <c r="I1860">
        <f t="shared" si="288"/>
        <v>-2.0420485465906069</v>
      </c>
      <c r="J1860">
        <f t="shared" si="284"/>
        <v>-2.3874591993692333</v>
      </c>
      <c r="K1860">
        <f t="shared" si="289"/>
        <v>-14.348812950894292</v>
      </c>
      <c r="L1860">
        <f t="shared" si="280"/>
        <v>1.1869010673638779E-2</v>
      </c>
      <c r="M1860">
        <f t="shared" si="285"/>
        <v>0.65230513206361884</v>
      </c>
      <c r="N1860">
        <f t="shared" si="286"/>
        <v>11.97382734084688</v>
      </c>
      <c r="O1860">
        <f t="shared" si="287"/>
        <v>1.8419999999999079</v>
      </c>
    </row>
    <row r="1861" spans="6:15">
      <c r="F1861">
        <f t="shared" si="281"/>
        <v>1.8429999999999078</v>
      </c>
      <c r="G1861">
        <f t="shared" si="282"/>
        <v>3</v>
      </c>
      <c r="H1861">
        <f t="shared" si="283"/>
        <v>3.6886449041106391E-2</v>
      </c>
      <c r="I1861">
        <f t="shared" si="288"/>
        <v>-2.0420485465906069</v>
      </c>
      <c r="J1861">
        <f t="shared" si="284"/>
        <v>-2.3874591993692333</v>
      </c>
      <c r="K1861">
        <f t="shared" si="289"/>
        <v>-14.340325240679769</v>
      </c>
      <c r="L1861">
        <f t="shared" si="280"/>
        <v>1.1832490440478417E-2</v>
      </c>
      <c r="M1861">
        <f t="shared" si="285"/>
        <v>0.65029802834034278</v>
      </c>
      <c r="N1861">
        <f t="shared" si="286"/>
        <v>11.973907794717455</v>
      </c>
      <c r="O1861">
        <f t="shared" si="287"/>
        <v>1.8429999999999078</v>
      </c>
    </row>
    <row r="1862" spans="6:15">
      <c r="F1862">
        <f t="shared" si="281"/>
        <v>1.8439999999999077</v>
      </c>
      <c r="G1862">
        <f t="shared" si="282"/>
        <v>4</v>
      </c>
      <c r="H1862">
        <f t="shared" si="283"/>
        <v>3.6886449041106391E-2</v>
      </c>
      <c r="I1862">
        <f t="shared" si="288"/>
        <v>-2.0420485465906069</v>
      </c>
      <c r="J1862">
        <f t="shared" si="284"/>
        <v>-2.3874591993692333</v>
      </c>
      <c r="K1862">
        <f t="shared" si="289"/>
        <v>-14.331861221314636</v>
      </c>
      <c r="L1862">
        <f t="shared" si="280"/>
        <v>1.1796071916547685E-2</v>
      </c>
      <c r="M1862">
        <f t="shared" si="285"/>
        <v>0.64829651442183556</v>
      </c>
      <c r="N1862">
        <f t="shared" si="286"/>
        <v>11.973988078866386</v>
      </c>
      <c r="O1862">
        <f t="shared" si="287"/>
        <v>1.8439999999999077</v>
      </c>
    </row>
    <row r="1863" spans="6:15">
      <c r="F1863">
        <f t="shared" si="281"/>
        <v>1.8449999999999076</v>
      </c>
      <c r="G1863">
        <f t="shared" si="282"/>
        <v>5</v>
      </c>
      <c r="H1863">
        <f t="shared" si="283"/>
        <v>3.6886449041106391E-2</v>
      </c>
      <c r="I1863">
        <f t="shared" si="288"/>
        <v>-2.0420485465906069</v>
      </c>
      <c r="J1863">
        <f t="shared" si="284"/>
        <v>-2.3874591993692333</v>
      </c>
      <c r="K1863">
        <f t="shared" si="289"/>
        <v>-14.323420826816058</v>
      </c>
      <c r="L1863">
        <f t="shared" si="280"/>
        <v>1.1759755042362565E-2</v>
      </c>
      <c r="M1863">
        <f t="shared" si="285"/>
        <v>0.64630058703893434</v>
      </c>
      <c r="N1863">
        <f t="shared" si="286"/>
        <v>11.974068139423126</v>
      </c>
      <c r="O1863">
        <f t="shared" si="287"/>
        <v>1.8449999999999076</v>
      </c>
    </row>
    <row r="1864" spans="6:15">
      <c r="F1864">
        <f t="shared" si="281"/>
        <v>1.8459999999999075</v>
      </c>
      <c r="G1864">
        <f t="shared" si="282"/>
        <v>6</v>
      </c>
      <c r="H1864">
        <f t="shared" si="283"/>
        <v>3.6886449041106391E-2</v>
      </c>
      <c r="I1864">
        <f t="shared" si="288"/>
        <v>-2.0420485465906069</v>
      </c>
      <c r="J1864">
        <f t="shared" si="284"/>
        <v>-2.3874591993692333</v>
      </c>
      <c r="K1864">
        <f t="shared" si="289"/>
        <v>-14.315003991243337</v>
      </c>
      <c r="L1864">
        <f t="shared" si="280"/>
        <v>1.1723539536234289E-2</v>
      </c>
      <c r="M1864">
        <f t="shared" si="285"/>
        <v>0.64431023071039695</v>
      </c>
      <c r="N1864">
        <f t="shared" si="286"/>
        <v>11.974147976518443</v>
      </c>
      <c r="O1864">
        <f t="shared" si="287"/>
        <v>1.8459999999999075</v>
      </c>
    </row>
    <row r="1865" spans="6:15">
      <c r="F1865">
        <f t="shared" si="281"/>
        <v>1.8469999999999074</v>
      </c>
      <c r="G1865">
        <f t="shared" si="282"/>
        <v>7</v>
      </c>
      <c r="H1865">
        <f t="shared" si="283"/>
        <v>3.6886449041106391E-2</v>
      </c>
      <c r="I1865">
        <f t="shared" si="288"/>
        <v>-2.0420485465906069</v>
      </c>
      <c r="J1865">
        <f t="shared" si="284"/>
        <v>-2.3874591993692333</v>
      </c>
      <c r="K1865">
        <f t="shared" si="289"/>
        <v>-14.306610648838541</v>
      </c>
      <c r="L1865">
        <f t="shared" si="280"/>
        <v>1.1687425115241651E-2</v>
      </c>
      <c r="M1865">
        <f t="shared" si="285"/>
        <v>0.64232542988724772</v>
      </c>
      <c r="N1865">
        <f t="shared" si="286"/>
        <v>11.974227590771584</v>
      </c>
      <c r="O1865">
        <f t="shared" si="287"/>
        <v>1.8469999999999074</v>
      </c>
    </row>
    <row r="1866" spans="6:15">
      <c r="F1866">
        <f t="shared" si="281"/>
        <v>1.8479999999999073</v>
      </c>
      <c r="G1866">
        <f t="shared" si="282"/>
        <v>8</v>
      </c>
      <c r="H1866">
        <f t="shared" si="283"/>
        <v>3.6886449041106391E-2</v>
      </c>
      <c r="I1866">
        <f t="shared" si="288"/>
        <v>-2.0420485465906069</v>
      </c>
      <c r="J1866">
        <f t="shared" si="284"/>
        <v>-2.3874591993692333</v>
      </c>
      <c r="K1866">
        <f t="shared" si="289"/>
        <v>-14.298240734027273</v>
      </c>
      <c r="L1866">
        <f t="shared" si="280"/>
        <v>1.1651411497234844E-2</v>
      </c>
      <c r="M1866">
        <f t="shared" si="285"/>
        <v>0.64034616906290676</v>
      </c>
      <c r="N1866">
        <f t="shared" si="286"/>
        <v>11.97430698280451</v>
      </c>
      <c r="O1866">
        <f t="shared" si="287"/>
        <v>1.8479999999999073</v>
      </c>
    </row>
    <row r="1867" spans="6:15">
      <c r="F1867">
        <f t="shared" si="281"/>
        <v>1.8489999999999072</v>
      </c>
      <c r="G1867">
        <f t="shared" si="282"/>
        <v>9</v>
      </c>
      <c r="H1867">
        <f t="shared" si="283"/>
        <v>3.6886449041106391E-2</v>
      </c>
      <c r="I1867">
        <f t="shared" si="288"/>
        <v>-2.0420485465906069</v>
      </c>
      <c r="J1867">
        <f t="shared" si="284"/>
        <v>-2.3874591993692333</v>
      </c>
      <c r="K1867">
        <f t="shared" si="289"/>
        <v>-14.289894181418164</v>
      </c>
      <c r="L1867">
        <f t="shared" si="280"/>
        <v>1.1615498400851423E-2</v>
      </c>
      <c r="M1867">
        <f t="shared" si="285"/>
        <v>0.63837243277406586</v>
      </c>
      <c r="N1867">
        <f t="shared" si="286"/>
        <v>11.974386153237484</v>
      </c>
      <c r="O1867">
        <f t="shared" si="287"/>
        <v>1.8489999999999072</v>
      </c>
    </row>
    <row r="1868" spans="6:15">
      <c r="F1868">
        <f t="shared" si="281"/>
        <v>1.8499999999999071</v>
      </c>
      <c r="G1868">
        <f t="shared" si="282"/>
        <v>0</v>
      </c>
      <c r="H1868">
        <f t="shared" si="283"/>
        <v>3.5042126589051072E-2</v>
      </c>
      <c r="I1868">
        <f t="shared" si="288"/>
        <v>-2.0294873976665215</v>
      </c>
      <c r="J1868">
        <f t="shared" si="284"/>
        <v>-2.3731693051878153</v>
      </c>
      <c r="K1868">
        <f t="shared" si="289"/>
        <v>-14.281570925802368</v>
      </c>
      <c r="L1868">
        <f t="shared" si="280"/>
        <v>1.1883018508387234E-2</v>
      </c>
      <c r="M1868">
        <f t="shared" si="285"/>
        <v>0.65307498413863718</v>
      </c>
      <c r="N1868">
        <f t="shared" si="286"/>
        <v>11.974465102689038</v>
      </c>
      <c r="O1868">
        <f t="shared" si="287"/>
        <v>1.8499999999999071</v>
      </c>
    </row>
    <row r="1869" spans="6:15">
      <c r="F1869">
        <f t="shared" si="281"/>
        <v>1.8509999999999069</v>
      </c>
      <c r="G1869">
        <f t="shared" si="282"/>
        <v>1</v>
      </c>
      <c r="H1869">
        <f t="shared" si="283"/>
        <v>3.5042126589051072E-2</v>
      </c>
      <c r="I1869">
        <f t="shared" si="288"/>
        <v>-2.0294873976665215</v>
      </c>
      <c r="J1869">
        <f t="shared" si="284"/>
        <v>-2.3731693051878153</v>
      </c>
      <c r="K1869">
        <f t="shared" si="289"/>
        <v>-14.273078922989477</v>
      </c>
      <c r="L1869">
        <f t="shared" si="280"/>
        <v>1.184921827638678E-2</v>
      </c>
      <c r="M1869">
        <f t="shared" si="285"/>
        <v>0.65121736808241393</v>
      </c>
      <c r="N1869">
        <f t="shared" si="286"/>
        <v>11.973877000634454</v>
      </c>
      <c r="O1869">
        <f t="shared" si="287"/>
        <v>1.8509999999999069</v>
      </c>
    </row>
    <row r="1870" spans="6:15">
      <c r="F1870">
        <f t="shared" si="281"/>
        <v>1.8519999999999068</v>
      </c>
      <c r="G1870">
        <f t="shared" si="282"/>
        <v>2</v>
      </c>
      <c r="H1870">
        <f t="shared" si="283"/>
        <v>3.5042126589051072E-2</v>
      </c>
      <c r="I1870">
        <f t="shared" si="288"/>
        <v>-2.0294873976665215</v>
      </c>
      <c r="J1870">
        <f t="shared" si="284"/>
        <v>-2.3731693051878153</v>
      </c>
      <c r="K1870">
        <f t="shared" si="289"/>
        <v>-14.264608889831576</v>
      </c>
      <c r="L1870">
        <f t="shared" si="280"/>
        <v>1.1812800618196971E-2</v>
      </c>
      <c r="M1870">
        <f t="shared" si="285"/>
        <v>0.64921590174388311</v>
      </c>
      <c r="N1870">
        <f t="shared" si="286"/>
        <v>11.973951305276703</v>
      </c>
      <c r="O1870">
        <f t="shared" si="287"/>
        <v>1.8519999999999068</v>
      </c>
    </row>
    <row r="1871" spans="6:15">
      <c r="F1871">
        <f t="shared" si="281"/>
        <v>1.8529999999999067</v>
      </c>
      <c r="G1871">
        <f t="shared" si="282"/>
        <v>3</v>
      </c>
      <c r="H1871">
        <f t="shared" si="283"/>
        <v>3.5042126589051072E-2</v>
      </c>
      <c r="I1871">
        <f t="shared" si="288"/>
        <v>-2.0294873976665215</v>
      </c>
      <c r="J1871">
        <f t="shared" si="284"/>
        <v>-2.3731693051878153</v>
      </c>
      <c r="K1871">
        <f t="shared" si="289"/>
        <v>-14.256162481401287</v>
      </c>
      <c r="L1871">
        <f t="shared" si="280"/>
        <v>1.1776460138363375E-2</v>
      </c>
      <c r="M1871">
        <f t="shared" si="285"/>
        <v>0.64721867702575575</v>
      </c>
      <c r="N1871">
        <f t="shared" si="286"/>
        <v>11.974031363930244</v>
      </c>
      <c r="O1871">
        <f t="shared" si="287"/>
        <v>1.8529999999999067</v>
      </c>
    </row>
    <row r="1872" spans="6:15">
      <c r="F1872">
        <f t="shared" si="281"/>
        <v>1.8539999999999066</v>
      </c>
      <c r="G1872">
        <f t="shared" si="282"/>
        <v>4</v>
      </c>
      <c r="H1872">
        <f t="shared" si="283"/>
        <v>3.5042126589051072E-2</v>
      </c>
      <c r="I1872">
        <f t="shared" si="288"/>
        <v>-2.0294873976665215</v>
      </c>
      <c r="J1872">
        <f t="shared" si="284"/>
        <v>-2.3731693051878153</v>
      </c>
      <c r="K1872">
        <f t="shared" si="289"/>
        <v>-14.24773964724584</v>
      </c>
      <c r="L1872">
        <f t="shared" si="280"/>
        <v>1.1740220866190438E-2</v>
      </c>
      <c r="M1872">
        <f t="shared" si="285"/>
        <v>0.64522701454682985</v>
      </c>
      <c r="N1872">
        <f t="shared" si="286"/>
        <v>11.97411125291897</v>
      </c>
      <c r="O1872">
        <f t="shared" si="287"/>
        <v>1.8539999999999066</v>
      </c>
    </row>
    <row r="1873" spans="6:15">
      <c r="F1873">
        <f t="shared" si="281"/>
        <v>1.8549999999999065</v>
      </c>
      <c r="G1873">
        <f t="shared" si="282"/>
        <v>5</v>
      </c>
      <c r="H1873">
        <f t="shared" si="283"/>
        <v>3.5042126589051072E-2</v>
      </c>
      <c r="I1873">
        <f t="shared" si="288"/>
        <v>-2.0294873976665215</v>
      </c>
      <c r="J1873">
        <f t="shared" si="284"/>
        <v>-2.3731693051878153</v>
      </c>
      <c r="K1873">
        <f t="shared" si="289"/>
        <v>-14.239340321707777</v>
      </c>
      <c r="L1873">
        <f t="shared" ref="L1873:L1936" si="290">$B$42*M1873</f>
        <v>1.170408273793664E-2</v>
      </c>
      <c r="M1873">
        <f t="shared" si="285"/>
        <v>0.64324091080395585</v>
      </c>
      <c r="N1873">
        <f t="shared" si="286"/>
        <v>11.974190919418128</v>
      </c>
      <c r="O1873">
        <f t="shared" si="287"/>
        <v>1.8549999999999065</v>
      </c>
    </row>
    <row r="1874" spans="6:15">
      <c r="F1874">
        <f t="shared" ref="F1874:F1937" si="291">F1873+$B$17</f>
        <v>1.8559999999999064</v>
      </c>
      <c r="G1874">
        <f t="shared" ref="G1874:G1937" si="292">IF(G1873=($B$20-1),0,G1873+1)</f>
        <v>6</v>
      </c>
      <c r="H1874">
        <f t="shared" ref="H1874:H1937" si="293">IF(G1874=0,$B$31*$B$29+(1-$B$31)*H1873,H1873)</f>
        <v>3.5042126589051072E-2</v>
      </c>
      <c r="I1874">
        <f t="shared" si="288"/>
        <v>-2.0294873976665215</v>
      </c>
      <c r="J1874">
        <f t="shared" ref="J1874:J1937" si="294">IF(G1874=0,IF(J1873&gt;$B$25,$B$25,IF(J1873&lt;-$B$25,-$B$25,J1873+$B$17*($B$29-K1873))),J1873)</f>
        <v>-2.3731693051878153</v>
      </c>
      <c r="K1874">
        <f t="shared" si="289"/>
        <v>-14.230964439174441</v>
      </c>
      <c r="L1874">
        <f t="shared" si="290"/>
        <v>1.1668045473276868E-2</v>
      </c>
      <c r="M1874">
        <f t="shared" ref="M1874:M1937" si="295">((0.01*I1874*N1874)-(K1874*$B$41))/$B$40</f>
        <v>0.64126035039083606</v>
      </c>
      <c r="N1874">
        <f t="shared" ref="N1874:N1937" si="296">$B$45-$B$47*$B$50*M1873-$B$46</f>
        <v>11.974270363567841</v>
      </c>
      <c r="O1874">
        <f t="shared" ref="O1874:O1937" si="297">IF(K1874&lt;0,F1874,9999)</f>
        <v>1.8559999999999064</v>
      </c>
    </row>
    <row r="1875" spans="6:15">
      <c r="F1875">
        <f t="shared" si="291"/>
        <v>1.8569999999999063</v>
      </c>
      <c r="G1875">
        <f t="shared" si="292"/>
        <v>7</v>
      </c>
      <c r="H1875">
        <f t="shared" si="293"/>
        <v>3.5042126589051072E-2</v>
      </c>
      <c r="I1875">
        <f t="shared" ref="I1875:I1938" si="298">IF(G1875=0,MAX(-$B$26,MIN(($B$23*(H1875-K1874)+($B$24*J1875)),$B$26)),I1874)</f>
        <v>-2.0294873976665215</v>
      </c>
      <c r="J1875">
        <f t="shared" si="294"/>
        <v>-2.3731693051878153</v>
      </c>
      <c r="K1875">
        <f t="shared" ref="K1875:K1938" si="299">K1874+($B$17*L1874/$B$34)-($B$17*$B$36*K1874/$B$34)</f>
        <v>-14.22261193421506</v>
      </c>
      <c r="L1875">
        <f t="shared" si="290"/>
        <v>1.1632108790712754E-2</v>
      </c>
      <c r="M1875">
        <f t="shared" si="295"/>
        <v>0.63928531783669273</v>
      </c>
      <c r="N1875">
        <f t="shared" si="296"/>
        <v>11.974349585984367</v>
      </c>
      <c r="O1875">
        <f t="shared" si="297"/>
        <v>1.8569999999999063</v>
      </c>
    </row>
    <row r="1876" spans="6:15">
      <c r="F1876">
        <f t="shared" si="291"/>
        <v>1.8579999999999062</v>
      </c>
      <c r="G1876">
        <f t="shared" si="292"/>
        <v>8</v>
      </c>
      <c r="H1876">
        <f t="shared" si="293"/>
        <v>3.5042126589051072E-2</v>
      </c>
      <c r="I1876">
        <f t="shared" si="298"/>
        <v>-2.0294873976665215</v>
      </c>
      <c r="J1876">
        <f t="shared" si="294"/>
        <v>-2.3731693051878153</v>
      </c>
      <c r="K1876">
        <f t="shared" si="299"/>
        <v>-14.214282741581465</v>
      </c>
      <c r="L1876">
        <f t="shared" si="290"/>
        <v>1.1596272409514018E-2</v>
      </c>
      <c r="M1876">
        <f t="shared" si="295"/>
        <v>0.63731579771296043</v>
      </c>
      <c r="N1876">
        <f t="shared" si="296"/>
        <v>11.974428587286532</v>
      </c>
      <c r="O1876">
        <f t="shared" si="297"/>
        <v>1.8579999999999062</v>
      </c>
    </row>
    <row r="1877" spans="6:15">
      <c r="F1877">
        <f t="shared" si="291"/>
        <v>1.8589999999999061</v>
      </c>
      <c r="G1877">
        <f t="shared" si="292"/>
        <v>9</v>
      </c>
      <c r="H1877">
        <f t="shared" si="293"/>
        <v>3.5042126589051072E-2</v>
      </c>
      <c r="I1877">
        <f t="shared" si="298"/>
        <v>-2.0294873976665215</v>
      </c>
      <c r="J1877">
        <f t="shared" si="294"/>
        <v>-2.3731693051878153</v>
      </c>
      <c r="K1877">
        <f t="shared" si="299"/>
        <v>-14.205976796207606</v>
      </c>
      <c r="L1877">
        <f t="shared" si="290"/>
        <v>1.1560536049733719E-2</v>
      </c>
      <c r="M1877">
        <f t="shared" si="295"/>
        <v>0.63535177463412584</v>
      </c>
      <c r="N1877">
        <f t="shared" si="296"/>
        <v>11.974507368091482</v>
      </c>
      <c r="O1877">
        <f t="shared" si="297"/>
        <v>1.8589999999999061</v>
      </c>
    </row>
    <row r="1878" spans="6:15">
      <c r="F1878">
        <f t="shared" si="291"/>
        <v>1.859999999999906</v>
      </c>
      <c r="G1878">
        <f t="shared" si="292"/>
        <v>0</v>
      </c>
      <c r="H1878">
        <f t="shared" si="293"/>
        <v>3.329002025959852E-2</v>
      </c>
      <c r="I1878">
        <f t="shared" si="298"/>
        <v>-2.017015943921372</v>
      </c>
      <c r="J1878">
        <f t="shared" si="294"/>
        <v>-2.3589633283916078</v>
      </c>
      <c r="K1878">
        <f t="shared" si="299"/>
        <v>-14.197694033209034</v>
      </c>
      <c r="L1878">
        <f t="shared" si="290"/>
        <v>1.1826069429510512E-2</v>
      </c>
      <c r="M1878">
        <f t="shared" si="295"/>
        <v>0.64994513806813969</v>
      </c>
      <c r="N1878">
        <f t="shared" si="296"/>
        <v>11.974585929014635</v>
      </c>
      <c r="O1878">
        <f t="shared" si="297"/>
        <v>1.859999999999906</v>
      </c>
    </row>
    <row r="1879" spans="6:15">
      <c r="F1879">
        <f t="shared" si="291"/>
        <v>1.8609999999999058</v>
      </c>
      <c r="G1879">
        <f t="shared" si="292"/>
        <v>1</v>
      </c>
      <c r="H1879">
        <f t="shared" si="293"/>
        <v>3.329002025959852E-2</v>
      </c>
      <c r="I1879">
        <f t="shared" si="298"/>
        <v>-2.017015943921372</v>
      </c>
      <c r="J1879">
        <f t="shared" si="294"/>
        <v>-2.3589633283916078</v>
      </c>
      <c r="K1879">
        <f t="shared" si="299"/>
        <v>-14.189243777657811</v>
      </c>
      <c r="L1879">
        <f t="shared" si="290"/>
        <v>1.1792414637895496E-2</v>
      </c>
      <c r="M1879">
        <f t="shared" si="295"/>
        <v>0.64809551522318221</v>
      </c>
      <c r="N1879">
        <f t="shared" si="296"/>
        <v>11.974002194477274</v>
      </c>
      <c r="O1879">
        <f t="shared" si="297"/>
        <v>1.8609999999999058</v>
      </c>
    </row>
    <row r="1880" spans="6:15">
      <c r="F1880">
        <f t="shared" si="291"/>
        <v>1.8619999999999057</v>
      </c>
      <c r="G1880">
        <f t="shared" si="292"/>
        <v>2</v>
      </c>
      <c r="H1880">
        <f t="shared" si="293"/>
        <v>3.329002025959852E-2</v>
      </c>
      <c r="I1880">
        <f t="shared" si="298"/>
        <v>-2.017015943921372</v>
      </c>
      <c r="J1880">
        <f t="shared" si="294"/>
        <v>-2.3589633283916078</v>
      </c>
      <c r="K1880">
        <f t="shared" si="299"/>
        <v>-14.180815396873371</v>
      </c>
      <c r="L1880">
        <f t="shared" si="290"/>
        <v>1.1756177741622305E-2</v>
      </c>
      <c r="M1880">
        <f t="shared" si="295"/>
        <v>0.64610398332056473</v>
      </c>
      <c r="N1880">
        <f t="shared" si="296"/>
        <v>11.974076179391073</v>
      </c>
      <c r="O1880">
        <f t="shared" si="297"/>
        <v>1.8619999999999057</v>
      </c>
    </row>
    <row r="1881" spans="6:15">
      <c r="F1881">
        <f t="shared" si="291"/>
        <v>1.8629999999999056</v>
      </c>
      <c r="G1881">
        <f t="shared" si="292"/>
        <v>3</v>
      </c>
      <c r="H1881">
        <f t="shared" si="293"/>
        <v>3.329002025959852E-2</v>
      </c>
      <c r="I1881">
        <f t="shared" si="298"/>
        <v>-2.017015943921372</v>
      </c>
      <c r="J1881">
        <f t="shared" si="294"/>
        <v>-2.3589633283916078</v>
      </c>
      <c r="K1881">
        <f t="shared" si="299"/>
        <v>-14.172410523579819</v>
      </c>
      <c r="L1881">
        <f t="shared" si="290"/>
        <v>1.1720017984411581E-2</v>
      </c>
      <c r="M1881">
        <f t="shared" si="295"/>
        <v>0.64411669087881829</v>
      </c>
      <c r="N1881">
        <f t="shared" si="296"/>
        <v>11.974155840667178</v>
      </c>
      <c r="O1881">
        <f t="shared" si="297"/>
        <v>1.8629999999999056</v>
      </c>
    </row>
    <row r="1882" spans="6:15">
      <c r="F1882">
        <f t="shared" si="291"/>
        <v>1.8639999999999055</v>
      </c>
      <c r="G1882">
        <f t="shared" si="292"/>
        <v>4</v>
      </c>
      <c r="H1882">
        <f t="shared" si="293"/>
        <v>3.329002025959852E-2</v>
      </c>
      <c r="I1882">
        <f t="shared" si="298"/>
        <v>-2.017015943921372</v>
      </c>
      <c r="J1882">
        <f t="shared" si="294"/>
        <v>-2.3589633283916078</v>
      </c>
      <c r="K1882">
        <f t="shared" si="299"/>
        <v>-14.16402910735723</v>
      </c>
      <c r="L1882">
        <f t="shared" si="290"/>
        <v>1.1683958930522676E-2</v>
      </c>
      <c r="M1882">
        <f t="shared" si="295"/>
        <v>0.64213493295847768</v>
      </c>
      <c r="N1882">
        <f t="shared" si="296"/>
        <v>11.974235332364847</v>
      </c>
      <c r="O1882">
        <f t="shared" si="297"/>
        <v>1.8639999999999055</v>
      </c>
    </row>
    <row r="1883" spans="6:15">
      <c r="F1883">
        <f t="shared" si="291"/>
        <v>1.8649999999999054</v>
      </c>
      <c r="G1883">
        <f t="shared" si="292"/>
        <v>5</v>
      </c>
      <c r="H1883">
        <f t="shared" si="293"/>
        <v>3.329002025959852E-2</v>
      </c>
      <c r="I1883">
        <f t="shared" si="298"/>
        <v>-2.017015943921372</v>
      </c>
      <c r="J1883">
        <f t="shared" si="294"/>
        <v>-2.3589633283916078</v>
      </c>
      <c r="K1883">
        <f t="shared" si="299"/>
        <v>-14.15567108287531</v>
      </c>
      <c r="L1883">
        <f t="shared" si="290"/>
        <v>1.1648000512121911E-2</v>
      </c>
      <c r="M1883">
        <f t="shared" si="295"/>
        <v>0.64015870583149348</v>
      </c>
      <c r="N1883">
        <f t="shared" si="296"/>
        <v>11.974314602681661</v>
      </c>
      <c r="O1883">
        <f t="shared" si="297"/>
        <v>1.8649999999999054</v>
      </c>
    </row>
    <row r="1884" spans="6:15">
      <c r="F1884">
        <f t="shared" si="291"/>
        <v>1.8659999999999053</v>
      </c>
      <c r="G1884">
        <f t="shared" si="292"/>
        <v>6</v>
      </c>
      <c r="H1884">
        <f t="shared" si="293"/>
        <v>3.329002025959852E-2</v>
      </c>
      <c r="I1884">
        <f t="shared" si="298"/>
        <v>-2.017015943921372</v>
      </c>
      <c r="J1884">
        <f t="shared" si="294"/>
        <v>-2.3589633283916078</v>
      </c>
      <c r="K1884">
        <f t="shared" si="299"/>
        <v>-14.147336384851139</v>
      </c>
      <c r="L1884">
        <f t="shared" si="290"/>
        <v>1.1612142450256963E-2</v>
      </c>
      <c r="M1884">
        <f t="shared" si="295"/>
        <v>0.63818799416701488</v>
      </c>
      <c r="N1884">
        <f t="shared" si="296"/>
        <v>11.974393651766741</v>
      </c>
      <c r="O1884">
        <f t="shared" si="297"/>
        <v>1.8659999999999053</v>
      </c>
    </row>
    <row r="1885" spans="6:15">
      <c r="F1885">
        <f t="shared" si="291"/>
        <v>1.8669999999999052</v>
      </c>
      <c r="G1885">
        <f t="shared" si="292"/>
        <v>7</v>
      </c>
      <c r="H1885">
        <f t="shared" si="293"/>
        <v>3.329002025959852E-2</v>
      </c>
      <c r="I1885">
        <f t="shared" si="298"/>
        <v>-2.017015943921372</v>
      </c>
      <c r="J1885">
        <f t="shared" si="294"/>
        <v>-2.3589633283916078</v>
      </c>
      <c r="K1885">
        <f t="shared" si="299"/>
        <v>-14.139024948182785</v>
      </c>
      <c r="L1885">
        <f t="shared" si="290"/>
        <v>1.1576384464859358E-2</v>
      </c>
      <c r="M1885">
        <f t="shared" si="295"/>
        <v>0.63622278257284903</v>
      </c>
      <c r="N1885">
        <f t="shared" si="296"/>
        <v>11.97447248023332</v>
      </c>
      <c r="O1885">
        <f t="shared" si="297"/>
        <v>1.8669999999999052</v>
      </c>
    </row>
    <row r="1886" spans="6:15">
      <c r="F1886">
        <f t="shared" si="291"/>
        <v>1.8679999999999051</v>
      </c>
      <c r="G1886">
        <f t="shared" si="292"/>
        <v>8</v>
      </c>
      <c r="H1886">
        <f t="shared" si="293"/>
        <v>3.329002025959852E-2</v>
      </c>
      <c r="I1886">
        <f t="shared" si="298"/>
        <v>-2.017015943921372</v>
      </c>
      <c r="J1886">
        <f t="shared" si="294"/>
        <v>-2.3589633283916078</v>
      </c>
      <c r="K1886">
        <f t="shared" si="299"/>
        <v>-14.130736707949998</v>
      </c>
      <c r="L1886">
        <f t="shared" si="290"/>
        <v>1.15407262766253E-2</v>
      </c>
      <c r="M1886">
        <f t="shared" si="295"/>
        <v>0.63426305569882846</v>
      </c>
      <c r="N1886">
        <f t="shared" si="296"/>
        <v>11.974551088697085</v>
      </c>
      <c r="O1886">
        <f t="shared" si="297"/>
        <v>1.8679999999999051</v>
      </c>
    </row>
    <row r="1887" spans="6:15">
      <c r="F1887">
        <f t="shared" si="291"/>
        <v>1.868999999999905</v>
      </c>
      <c r="G1887">
        <f t="shared" si="292"/>
        <v>9</v>
      </c>
      <c r="H1887">
        <f t="shared" si="293"/>
        <v>3.329002025959852E-2</v>
      </c>
      <c r="I1887">
        <f t="shared" si="298"/>
        <v>-2.017015943921372</v>
      </c>
      <c r="J1887">
        <f t="shared" si="294"/>
        <v>-2.3589633283916078</v>
      </c>
      <c r="K1887">
        <f t="shared" si="299"/>
        <v>-14.122471599413714</v>
      </c>
      <c r="L1887">
        <f t="shared" si="290"/>
        <v>1.1505167607030261E-2</v>
      </c>
      <c r="M1887">
        <f t="shared" si="295"/>
        <v>0.63230879823761355</v>
      </c>
      <c r="N1887">
        <f t="shared" si="296"/>
        <v>11.974629477772046</v>
      </c>
      <c r="O1887">
        <f t="shared" si="297"/>
        <v>1.868999999999905</v>
      </c>
    </row>
    <row r="1888" spans="6:15">
      <c r="F1888">
        <f t="shared" si="291"/>
        <v>1.8699999999999048</v>
      </c>
      <c r="G1888">
        <f t="shared" si="292"/>
        <v>0</v>
      </c>
      <c r="H1888">
        <f t="shared" si="293"/>
        <v>3.1625519246618591E-2</v>
      </c>
      <c r="I1888">
        <f t="shared" si="298"/>
        <v>-2.0046329451635216</v>
      </c>
      <c r="J1888">
        <f t="shared" si="294"/>
        <v>-2.3448408567921941</v>
      </c>
      <c r="K1888">
        <f t="shared" si="299"/>
        <v>-14.114229558015552</v>
      </c>
      <c r="L1888">
        <f t="shared" si="290"/>
        <v>1.1768745138022702E-2</v>
      </c>
      <c r="M1888">
        <f t="shared" si="295"/>
        <v>0.64679467080868569</v>
      </c>
      <c r="N1888">
        <f t="shared" si="296"/>
        <v>11.974707648070495</v>
      </c>
      <c r="O1888">
        <f t="shared" si="297"/>
        <v>1.8699999999999048</v>
      </c>
    </row>
    <row r="1889" spans="6:15">
      <c r="F1889">
        <f t="shared" si="291"/>
        <v>1.8709999999999047</v>
      </c>
      <c r="G1889">
        <f t="shared" si="292"/>
        <v>1</v>
      </c>
      <c r="H1889">
        <f t="shared" si="293"/>
        <v>3.1625519246618591E-2</v>
      </c>
      <c r="I1889">
        <f t="shared" si="298"/>
        <v>-2.0046329451635216</v>
      </c>
      <c r="J1889">
        <f t="shared" si="294"/>
        <v>-2.3448408567921941</v>
      </c>
      <c r="K1889">
        <f t="shared" si="299"/>
        <v>-14.105821259150339</v>
      </c>
      <c r="L1889">
        <f t="shared" si="290"/>
        <v>1.1735237277182842E-2</v>
      </c>
      <c r="M1889">
        <f t="shared" si="295"/>
        <v>0.64495312308484209</v>
      </c>
      <c r="N1889">
        <f t="shared" si="296"/>
        <v>11.974128213167653</v>
      </c>
      <c r="O1889">
        <f t="shared" si="297"/>
        <v>1.8709999999999047</v>
      </c>
    </row>
    <row r="1890" spans="6:15">
      <c r="F1890">
        <f t="shared" si="291"/>
        <v>1.8719999999999046</v>
      </c>
      <c r="G1890">
        <f t="shared" si="292"/>
        <v>2</v>
      </c>
      <c r="H1890">
        <f t="shared" si="293"/>
        <v>3.1625519246618591E-2</v>
      </c>
      <c r="I1890">
        <f t="shared" si="298"/>
        <v>-2.0046329451635216</v>
      </c>
      <c r="J1890">
        <f t="shared" si="294"/>
        <v>-2.3448408567921941</v>
      </c>
      <c r="K1890">
        <f t="shared" si="299"/>
        <v>-14.097434739206189</v>
      </c>
      <c r="L1890">
        <f t="shared" si="290"/>
        <v>1.1699182015684822E-2</v>
      </c>
      <c r="M1890">
        <f t="shared" si="295"/>
        <v>0.6429715735892898</v>
      </c>
      <c r="N1890">
        <f t="shared" si="296"/>
        <v>11.974201875076606</v>
      </c>
      <c r="O1890">
        <f t="shared" si="297"/>
        <v>1.8719999999999046</v>
      </c>
    </row>
    <row r="1891" spans="6:15">
      <c r="F1891">
        <f t="shared" si="291"/>
        <v>1.8729999999999045</v>
      </c>
      <c r="G1891">
        <f t="shared" si="292"/>
        <v>3</v>
      </c>
      <c r="H1891">
        <f t="shared" si="293"/>
        <v>3.1625519246618591E-2</v>
      </c>
      <c r="I1891">
        <f t="shared" si="298"/>
        <v>-2.0046329451635216</v>
      </c>
      <c r="J1891">
        <f t="shared" si="294"/>
        <v>-2.3448408567921941</v>
      </c>
      <c r="K1891">
        <f t="shared" si="299"/>
        <v>-14.089071608949597</v>
      </c>
      <c r="L1891">
        <f t="shared" si="290"/>
        <v>1.1663203841146981E-2</v>
      </c>
      <c r="M1891">
        <f t="shared" si="295"/>
        <v>0.64099426069113574</v>
      </c>
      <c r="N1891">
        <f t="shared" si="296"/>
        <v>11.974281137056428</v>
      </c>
      <c r="O1891">
        <f t="shared" si="297"/>
        <v>1.8729999999999045</v>
      </c>
    </row>
    <row r="1892" spans="6:15">
      <c r="F1892">
        <f t="shared" si="291"/>
        <v>1.8739999999999044</v>
      </c>
      <c r="G1892">
        <f t="shared" si="292"/>
        <v>4</v>
      </c>
      <c r="H1892">
        <f t="shared" si="293"/>
        <v>3.1625519246618591E-2</v>
      </c>
      <c r="I1892">
        <f t="shared" si="298"/>
        <v>-2.0046329451635216</v>
      </c>
      <c r="J1892">
        <f t="shared" si="294"/>
        <v>-2.3448408567921941</v>
      </c>
      <c r="K1892">
        <f t="shared" si="299"/>
        <v>-14.080731818001626</v>
      </c>
      <c r="L1892">
        <f t="shared" si="290"/>
        <v>1.1627325863131702E-2</v>
      </c>
      <c r="M1892">
        <f t="shared" si="295"/>
        <v>0.6390224544613704</v>
      </c>
      <c r="N1892">
        <f t="shared" si="296"/>
        <v>11.974360229572355</v>
      </c>
      <c r="O1892">
        <f t="shared" si="297"/>
        <v>1.8739999999999044</v>
      </c>
    </row>
    <row r="1893" spans="6:15">
      <c r="F1893">
        <f t="shared" si="291"/>
        <v>1.8749999999999043</v>
      </c>
      <c r="G1893">
        <f t="shared" si="292"/>
        <v>5</v>
      </c>
      <c r="H1893">
        <f t="shared" si="293"/>
        <v>3.1625519246618591E-2</v>
      </c>
      <c r="I1893">
        <f t="shared" si="298"/>
        <v>-2.0046329451635216</v>
      </c>
      <c r="J1893">
        <f t="shared" si="294"/>
        <v>-2.3448408567921941</v>
      </c>
      <c r="K1893">
        <f t="shared" si="299"/>
        <v>-14.07241530136074</v>
      </c>
      <c r="L1893">
        <f t="shared" si="290"/>
        <v>1.1591548009872466E-2</v>
      </c>
      <c r="M1893">
        <f t="shared" si="295"/>
        <v>0.63705615095580082</v>
      </c>
      <c r="N1893">
        <f t="shared" si="296"/>
        <v>11.974439101821545</v>
      </c>
      <c r="O1893">
        <f t="shared" si="297"/>
        <v>1.8749999999999043</v>
      </c>
    </row>
    <row r="1894" spans="6:15">
      <c r="F1894">
        <f t="shared" si="291"/>
        <v>1.8759999999999042</v>
      </c>
      <c r="G1894">
        <f t="shared" si="292"/>
        <v>6</v>
      </c>
      <c r="H1894">
        <f t="shared" si="293"/>
        <v>3.1625519246618591E-2</v>
      </c>
      <c r="I1894">
        <f t="shared" si="298"/>
        <v>-2.0046329451635216</v>
      </c>
      <c r="J1894">
        <f t="shared" si="294"/>
        <v>-2.3448408567921941</v>
      </c>
      <c r="K1894">
        <f t="shared" si="299"/>
        <v>-14.064121994075249</v>
      </c>
      <c r="L1894">
        <f t="shared" si="290"/>
        <v>1.1555870003797963E-2</v>
      </c>
      <c r="M1894">
        <f t="shared" si="295"/>
        <v>0.63509533491947479</v>
      </c>
      <c r="N1894">
        <f t="shared" si="296"/>
        <v>11.974517753961768</v>
      </c>
      <c r="O1894">
        <f t="shared" si="297"/>
        <v>1.8759999999999042</v>
      </c>
    </row>
    <row r="1895" spans="6:15">
      <c r="F1895">
        <f t="shared" si="291"/>
        <v>1.8769999999999041</v>
      </c>
      <c r="G1895">
        <f t="shared" si="292"/>
        <v>7</v>
      </c>
      <c r="H1895">
        <f t="shared" si="293"/>
        <v>3.1625519246618591E-2</v>
      </c>
      <c r="I1895">
        <f t="shared" si="298"/>
        <v>-2.0046329451635216</v>
      </c>
      <c r="J1895">
        <f t="shared" si="294"/>
        <v>-2.3448408567921941</v>
      </c>
      <c r="K1895">
        <f t="shared" si="299"/>
        <v>-14.055851831373552</v>
      </c>
      <c r="L1895">
        <f t="shared" si="290"/>
        <v>1.152029156627573E-2</v>
      </c>
      <c r="M1895">
        <f t="shared" si="295"/>
        <v>0.63313999103912066</v>
      </c>
      <c r="N1895">
        <f t="shared" si="296"/>
        <v>11.974596186603222</v>
      </c>
      <c r="O1895">
        <f t="shared" si="297"/>
        <v>1.8769999999999041</v>
      </c>
    </row>
    <row r="1896" spans="6:15">
      <c r="F1896">
        <f t="shared" si="291"/>
        <v>1.877999999999904</v>
      </c>
      <c r="G1896">
        <f t="shared" si="292"/>
        <v>8</v>
      </c>
      <c r="H1896">
        <f t="shared" si="293"/>
        <v>3.1625519246618591E-2</v>
      </c>
      <c r="I1896">
        <f t="shared" si="298"/>
        <v>-2.0046329451635216</v>
      </c>
      <c r="J1896">
        <f t="shared" si="294"/>
        <v>-2.3448408567921941</v>
      </c>
      <c r="K1896">
        <f t="shared" si="299"/>
        <v>-14.047604748664801</v>
      </c>
      <c r="L1896">
        <f t="shared" si="290"/>
        <v>1.1484812419434554E-2</v>
      </c>
      <c r="M1896">
        <f t="shared" si="295"/>
        <v>0.631190104043304</v>
      </c>
      <c r="N1896">
        <f t="shared" si="296"/>
        <v>11.974674400358435</v>
      </c>
      <c r="O1896">
        <f t="shared" si="297"/>
        <v>1.877999999999904</v>
      </c>
    </row>
    <row r="1897" spans="6:15">
      <c r="F1897">
        <f t="shared" si="291"/>
        <v>1.8789999999999039</v>
      </c>
      <c r="G1897">
        <f t="shared" si="292"/>
        <v>9</v>
      </c>
      <c r="H1897">
        <f t="shared" si="293"/>
        <v>3.1625519246618591E-2</v>
      </c>
      <c r="I1897">
        <f t="shared" si="298"/>
        <v>-2.0046329451635216</v>
      </c>
      <c r="J1897">
        <f t="shared" si="294"/>
        <v>-2.3448408567921941</v>
      </c>
      <c r="K1897">
        <f t="shared" si="299"/>
        <v>-14.039380681538402</v>
      </c>
      <c r="L1897">
        <f t="shared" si="290"/>
        <v>1.1449432286178512E-2</v>
      </c>
      <c r="M1897">
        <f t="shared" si="295"/>
        <v>0.62924565870319926</v>
      </c>
      <c r="N1897">
        <f t="shared" si="296"/>
        <v>11.974752395838268</v>
      </c>
      <c r="O1897">
        <f t="shared" si="297"/>
        <v>1.8789999999999039</v>
      </c>
    </row>
    <row r="1898" spans="6:15">
      <c r="F1898">
        <f t="shared" si="291"/>
        <v>1.8799999999999037</v>
      </c>
      <c r="G1898">
        <f t="shared" si="292"/>
        <v>0</v>
      </c>
      <c r="H1898">
        <f t="shared" si="293"/>
        <v>3.0044243284287661E-2</v>
      </c>
      <c r="I1898">
        <f t="shared" si="298"/>
        <v>-1.9923372034756426</v>
      </c>
      <c r="J1898">
        <f t="shared" si="294"/>
        <v>-2.3308014761106559</v>
      </c>
      <c r="K1898">
        <f t="shared" si="299"/>
        <v>-14.031179565763521</v>
      </c>
      <c r="L1898">
        <f t="shared" si="290"/>
        <v>1.1711083717637433E-2</v>
      </c>
      <c r="M1898">
        <f t="shared" si="295"/>
        <v>0.64362567539081761</v>
      </c>
      <c r="N1898">
        <f t="shared" si="296"/>
        <v>11.974830173651872</v>
      </c>
      <c r="O1898">
        <f t="shared" si="297"/>
        <v>1.8799999999999037</v>
      </c>
    </row>
    <row r="1899" spans="6:15">
      <c r="F1899">
        <f t="shared" si="291"/>
        <v>1.8809999999999036</v>
      </c>
      <c r="G1899">
        <f t="shared" si="292"/>
        <v>1</v>
      </c>
      <c r="H1899">
        <f t="shared" si="293"/>
        <v>3.0044243284287661E-2</v>
      </c>
      <c r="I1899">
        <f t="shared" si="298"/>
        <v>-1.9923372034756426</v>
      </c>
      <c r="J1899">
        <f t="shared" si="294"/>
        <v>-2.3308014761106559</v>
      </c>
      <c r="K1899">
        <f t="shared" si="299"/>
        <v>-14.022813408765037</v>
      </c>
      <c r="L1899">
        <f t="shared" si="290"/>
        <v>1.1677724155840711E-2</v>
      </c>
      <c r="M1899">
        <f t="shared" si="295"/>
        <v>0.64179227798628702</v>
      </c>
      <c r="N1899">
        <f t="shared" si="296"/>
        <v>11.974254972984367</v>
      </c>
      <c r="O1899">
        <f t="shared" si="297"/>
        <v>1.8809999999999036</v>
      </c>
    </row>
    <row r="1900" spans="6:15">
      <c r="F1900">
        <f t="shared" si="291"/>
        <v>1.8819999999999035</v>
      </c>
      <c r="G1900">
        <f t="shared" si="292"/>
        <v>2</v>
      </c>
      <c r="H1900">
        <f t="shared" si="293"/>
        <v>3.0044243284287661E-2</v>
      </c>
      <c r="I1900">
        <f t="shared" si="298"/>
        <v>-1.9923372034756426</v>
      </c>
      <c r="J1900">
        <f t="shared" si="294"/>
        <v>-2.3308014761106559</v>
      </c>
      <c r="K1900">
        <f t="shared" si="299"/>
        <v>-14.014468933963327</v>
      </c>
      <c r="L1900">
        <f t="shared" si="290"/>
        <v>1.1641851297971717E-2</v>
      </c>
      <c r="M1900">
        <f t="shared" si="295"/>
        <v>0.63982075315299103</v>
      </c>
      <c r="N1900">
        <f t="shared" si="296"/>
        <v>11.974328308880548</v>
      </c>
      <c r="O1900">
        <f t="shared" si="297"/>
        <v>1.8819999999999035</v>
      </c>
    </row>
    <row r="1901" spans="6:15">
      <c r="F1901">
        <f t="shared" si="291"/>
        <v>1.8829999999999034</v>
      </c>
      <c r="G1901">
        <f t="shared" si="292"/>
        <v>3</v>
      </c>
      <c r="H1901">
        <f t="shared" si="293"/>
        <v>3.0044243284287661E-2</v>
      </c>
      <c r="I1901">
        <f t="shared" si="298"/>
        <v>-1.9923372034756426</v>
      </c>
      <c r="J1901">
        <f t="shared" si="294"/>
        <v>-2.3308014761106559</v>
      </c>
      <c r="K1901">
        <f t="shared" si="299"/>
        <v>-14.006147730546706</v>
      </c>
      <c r="L1901">
        <f t="shared" si="290"/>
        <v>1.160605546275564E-2</v>
      </c>
      <c r="M1901">
        <f t="shared" si="295"/>
        <v>0.63785346138285126</v>
      </c>
      <c r="N1901">
        <f t="shared" si="296"/>
        <v>11.97440716987388</v>
      </c>
      <c r="O1901">
        <f t="shared" si="297"/>
        <v>1.8829999999999034</v>
      </c>
    </row>
    <row r="1902" spans="6:15">
      <c r="F1902">
        <f t="shared" si="291"/>
        <v>1.8839999999999033</v>
      </c>
      <c r="G1902">
        <f t="shared" si="292"/>
        <v>4</v>
      </c>
      <c r="H1902">
        <f t="shared" si="293"/>
        <v>3.0044243284287661E-2</v>
      </c>
      <c r="I1902">
        <f t="shared" si="298"/>
        <v>-1.9923372034756426</v>
      </c>
      <c r="J1902">
        <f t="shared" si="294"/>
        <v>-2.3308014761106559</v>
      </c>
      <c r="K1902">
        <f t="shared" si="299"/>
        <v>-13.997849748184978</v>
      </c>
      <c r="L1902">
        <f t="shared" si="290"/>
        <v>1.1570359315095516E-2</v>
      </c>
      <c r="M1902">
        <f t="shared" si="295"/>
        <v>0.63589164830896849</v>
      </c>
      <c r="N1902">
        <f t="shared" si="296"/>
        <v>11.974485861544686</v>
      </c>
      <c r="O1902">
        <f t="shared" si="297"/>
        <v>1.8839999999999033</v>
      </c>
    </row>
    <row r="1903" spans="6:15">
      <c r="F1903">
        <f t="shared" si="291"/>
        <v>1.8849999999999032</v>
      </c>
      <c r="G1903">
        <f t="shared" si="292"/>
        <v>5</v>
      </c>
      <c r="H1903">
        <f t="shared" si="293"/>
        <v>3.0044243284287661E-2</v>
      </c>
      <c r="I1903">
        <f t="shared" si="298"/>
        <v>-1.9923372034756426</v>
      </c>
      <c r="J1903">
        <f t="shared" si="294"/>
        <v>-2.3308014761106559</v>
      </c>
      <c r="K1903">
        <f t="shared" si="299"/>
        <v>-13.989574922206776</v>
      </c>
      <c r="L1903">
        <f t="shared" si="290"/>
        <v>1.1534762779445273E-2</v>
      </c>
      <c r="M1903">
        <f t="shared" si="295"/>
        <v>0.63393530977943024</v>
      </c>
      <c r="N1903">
        <f t="shared" si="296"/>
        <v>11.974564334067642</v>
      </c>
      <c r="O1903">
        <f t="shared" si="297"/>
        <v>1.8849999999999032</v>
      </c>
    </row>
    <row r="1904" spans="6:15">
      <c r="F1904">
        <f t="shared" si="291"/>
        <v>1.8859999999999031</v>
      </c>
      <c r="G1904">
        <f t="shared" si="292"/>
        <v>6</v>
      </c>
      <c r="H1904">
        <f t="shared" si="293"/>
        <v>3.0044243284287661E-2</v>
      </c>
      <c r="I1904">
        <f t="shared" si="298"/>
        <v>-1.9923372034756426</v>
      </c>
      <c r="J1904">
        <f t="shared" si="294"/>
        <v>-2.3308014761106559</v>
      </c>
      <c r="K1904">
        <f t="shared" si="299"/>
        <v>-13.981323187992947</v>
      </c>
      <c r="L1904">
        <f t="shared" si="290"/>
        <v>1.1499265579621979E-2</v>
      </c>
      <c r="M1904">
        <f t="shared" si="295"/>
        <v>0.63198443061558807</v>
      </c>
      <c r="N1904">
        <f t="shared" si="296"/>
        <v>11.974642587608823</v>
      </c>
      <c r="O1904">
        <f t="shared" si="297"/>
        <v>1.8859999999999031</v>
      </c>
    </row>
    <row r="1905" spans="6:15">
      <c r="F1905">
        <f t="shared" si="291"/>
        <v>1.886999999999903</v>
      </c>
      <c r="G1905">
        <f t="shared" si="292"/>
        <v>7</v>
      </c>
      <c r="H1905">
        <f t="shared" si="293"/>
        <v>3.0044243284287661E-2</v>
      </c>
      <c r="I1905">
        <f t="shared" si="298"/>
        <v>-1.9923372034756426</v>
      </c>
      <c r="J1905">
        <f t="shared" si="294"/>
        <v>-2.3308014761106559</v>
      </c>
      <c r="K1905">
        <f t="shared" si="299"/>
        <v>-13.973094481103525</v>
      </c>
      <c r="L1905">
        <f t="shared" si="290"/>
        <v>1.1463867438434529E-2</v>
      </c>
      <c r="M1905">
        <f t="shared" si="295"/>
        <v>0.63003899558338528</v>
      </c>
      <c r="N1905">
        <f t="shared" si="296"/>
        <v>11.974720622775376</v>
      </c>
      <c r="O1905">
        <f t="shared" si="297"/>
        <v>1.886999999999903</v>
      </c>
    </row>
    <row r="1906" spans="6:15">
      <c r="F1906">
        <f t="shared" si="291"/>
        <v>1.8879999999999029</v>
      </c>
      <c r="G1906">
        <f t="shared" si="292"/>
        <v>8</v>
      </c>
      <c r="H1906">
        <f t="shared" si="293"/>
        <v>3.0044243284287661E-2</v>
      </c>
      <c r="I1906">
        <f t="shared" si="298"/>
        <v>-1.9923372034756426</v>
      </c>
      <c r="J1906">
        <f t="shared" si="294"/>
        <v>-2.3308014761106559</v>
      </c>
      <c r="K1906">
        <f t="shared" si="299"/>
        <v>-13.964888737278358</v>
      </c>
      <c r="L1906">
        <f t="shared" si="290"/>
        <v>1.1428568079449626E-2</v>
      </c>
      <c r="M1906">
        <f t="shared" si="295"/>
        <v>0.62809898949041332</v>
      </c>
      <c r="N1906">
        <f t="shared" si="296"/>
        <v>11.974798440176665</v>
      </c>
      <c r="O1906">
        <f t="shared" si="297"/>
        <v>1.8879999999999029</v>
      </c>
    </row>
    <row r="1907" spans="6:15">
      <c r="F1907">
        <f t="shared" si="291"/>
        <v>1.8889999999999028</v>
      </c>
      <c r="G1907">
        <f t="shared" si="292"/>
        <v>9</v>
      </c>
      <c r="H1907">
        <f t="shared" si="293"/>
        <v>3.0044243284287661E-2</v>
      </c>
      <c r="I1907">
        <f t="shared" si="298"/>
        <v>-1.9923372034756426</v>
      </c>
      <c r="J1907">
        <f t="shared" si="294"/>
        <v>-2.3308014761106559</v>
      </c>
      <c r="K1907">
        <f t="shared" si="299"/>
        <v>-13.956705892436625</v>
      </c>
      <c r="L1907">
        <f t="shared" si="290"/>
        <v>1.1393367227005242E-2</v>
      </c>
      <c r="M1907">
        <f t="shared" si="295"/>
        <v>0.62616439718665173</v>
      </c>
      <c r="N1907">
        <f t="shared" si="296"/>
        <v>11.974876040420384</v>
      </c>
      <c r="O1907">
        <f t="shared" si="297"/>
        <v>1.8889999999999028</v>
      </c>
    </row>
    <row r="1908" spans="6:15">
      <c r="F1908">
        <f t="shared" si="291"/>
        <v>1.8899999999999026</v>
      </c>
      <c r="G1908">
        <f t="shared" si="292"/>
        <v>0</v>
      </c>
      <c r="H1908">
        <f t="shared" si="293"/>
        <v>2.8542031120073277E-2</v>
      </c>
      <c r="I1908">
        <f t="shared" si="298"/>
        <v>-1.9801275612286844</v>
      </c>
      <c r="J1908">
        <f t="shared" si="294"/>
        <v>-2.3168447702182191</v>
      </c>
      <c r="K1908">
        <f t="shared" si="299"/>
        <v>-13.948545882676326</v>
      </c>
      <c r="L1908">
        <f t="shared" si="290"/>
        <v>1.1653121232293956E-2</v>
      </c>
      <c r="M1908">
        <f t="shared" si="295"/>
        <v>0.64044013384094878</v>
      </c>
      <c r="N1908">
        <f t="shared" si="296"/>
        <v>11.974953424112535</v>
      </c>
      <c r="O1908">
        <f t="shared" si="297"/>
        <v>1.8899999999999026</v>
      </c>
    </row>
    <row r="1909" spans="6:15">
      <c r="F1909">
        <f t="shared" si="291"/>
        <v>1.8909999999999025</v>
      </c>
      <c r="G1909">
        <f t="shared" si="292"/>
        <v>1</v>
      </c>
      <c r="H1909">
        <f t="shared" si="293"/>
        <v>2.8542031120073277E-2</v>
      </c>
      <c r="I1909">
        <f t="shared" si="298"/>
        <v>-1.9801275612286844</v>
      </c>
      <c r="J1909">
        <f t="shared" si="294"/>
        <v>-2.3168447702182191</v>
      </c>
      <c r="K1909">
        <f t="shared" si="299"/>
        <v>-13.940222029776258</v>
      </c>
      <c r="L1909">
        <f t="shared" si="290"/>
        <v>1.1619911222082816E-2</v>
      </c>
      <c r="M1909">
        <f t="shared" si="295"/>
        <v>0.63861495559380765</v>
      </c>
      <c r="N1909">
        <f t="shared" si="296"/>
        <v>11.974382394646362</v>
      </c>
      <c r="O1909">
        <f t="shared" si="297"/>
        <v>1.8909999999999025</v>
      </c>
    </row>
    <row r="1910" spans="6:15">
      <c r="F1910">
        <f t="shared" si="291"/>
        <v>1.8919999999999024</v>
      </c>
      <c r="G1910">
        <f t="shared" si="292"/>
        <v>2</v>
      </c>
      <c r="H1910">
        <f t="shared" si="293"/>
        <v>2.8542031120073277E-2</v>
      </c>
      <c r="I1910">
        <f t="shared" si="298"/>
        <v>-1.9801275612286844</v>
      </c>
      <c r="J1910">
        <f t="shared" si="294"/>
        <v>-2.3168447702182191</v>
      </c>
      <c r="K1910">
        <f t="shared" si="299"/>
        <v>-13.931919761544913</v>
      </c>
      <c r="L1910">
        <f t="shared" si="290"/>
        <v>1.1584221438271146E-2</v>
      </c>
      <c r="M1910">
        <f t="shared" si="295"/>
        <v>0.63665349226862078</v>
      </c>
      <c r="N1910">
        <f t="shared" si="296"/>
        <v>11.974455401776249</v>
      </c>
      <c r="O1910">
        <f t="shared" si="297"/>
        <v>1.8919999999999024</v>
      </c>
    </row>
    <row r="1911" spans="6:15">
      <c r="F1911">
        <f t="shared" si="291"/>
        <v>1.8929999999999023</v>
      </c>
      <c r="G1911">
        <f t="shared" si="292"/>
        <v>3</v>
      </c>
      <c r="H1911">
        <f t="shared" si="293"/>
        <v>2.8542031120073277E-2</v>
      </c>
      <c r="I1911">
        <f t="shared" si="298"/>
        <v>-1.9801275612286844</v>
      </c>
      <c r="J1911">
        <f t="shared" si="294"/>
        <v>-2.3168447702182191</v>
      </c>
      <c r="K1911">
        <f t="shared" si="299"/>
        <v>-13.923640645960891</v>
      </c>
      <c r="L1911">
        <f t="shared" si="290"/>
        <v>1.1548608601174555E-2</v>
      </c>
      <c r="M1911">
        <f t="shared" si="295"/>
        <v>0.63469625783314698</v>
      </c>
      <c r="N1911">
        <f t="shared" si="296"/>
        <v>11.974533860309256</v>
      </c>
      <c r="O1911">
        <f t="shared" si="297"/>
        <v>1.8929999999999023</v>
      </c>
    </row>
    <row r="1912" spans="6:15">
      <c r="F1912">
        <f t="shared" si="291"/>
        <v>1.8939999999999022</v>
      </c>
      <c r="G1912">
        <f t="shared" si="292"/>
        <v>4</v>
      </c>
      <c r="H1912">
        <f t="shared" si="293"/>
        <v>2.8542031120073277E-2</v>
      </c>
      <c r="I1912">
        <f t="shared" si="298"/>
        <v>-1.9801275612286844</v>
      </c>
      <c r="J1912">
        <f t="shared" si="294"/>
        <v>-2.3168447702182191</v>
      </c>
      <c r="K1912">
        <f t="shared" si="299"/>
        <v>-13.915384632750134</v>
      </c>
      <c r="L1912">
        <f t="shared" si="290"/>
        <v>1.1513094940777159E-2</v>
      </c>
      <c r="M1912">
        <f t="shared" si="295"/>
        <v>0.63274447401791822</v>
      </c>
      <c r="N1912">
        <f t="shared" si="296"/>
        <v>11.974612149686674</v>
      </c>
      <c r="O1912">
        <f t="shared" si="297"/>
        <v>1.8939999999999022</v>
      </c>
    </row>
    <row r="1913" spans="6:15">
      <c r="F1913">
        <f t="shared" si="291"/>
        <v>1.8949999999999021</v>
      </c>
      <c r="G1913">
        <f t="shared" si="292"/>
        <v>5</v>
      </c>
      <c r="H1913">
        <f t="shared" si="293"/>
        <v>2.8542031120073277E-2</v>
      </c>
      <c r="I1913">
        <f t="shared" si="298"/>
        <v>-1.9801275612286844</v>
      </c>
      <c r="J1913">
        <f t="shared" si="294"/>
        <v>-2.3168447702182191</v>
      </c>
      <c r="K1913">
        <f t="shared" si="299"/>
        <v>-13.907151657572671</v>
      </c>
      <c r="L1913">
        <f t="shared" si="290"/>
        <v>1.1477680377901013E-2</v>
      </c>
      <c r="M1913">
        <f t="shared" si="295"/>
        <v>0.63079813647141936</v>
      </c>
      <c r="N1913">
        <f t="shared" si="296"/>
        <v>11.974690221039284</v>
      </c>
      <c r="O1913">
        <f t="shared" si="297"/>
        <v>1.8949999999999021</v>
      </c>
    </row>
    <row r="1914" spans="6:15">
      <c r="F1914">
        <f t="shared" si="291"/>
        <v>1.895999999999902</v>
      </c>
      <c r="G1914">
        <f t="shared" si="292"/>
        <v>6</v>
      </c>
      <c r="H1914">
        <f t="shared" si="293"/>
        <v>2.8542031120073277E-2</v>
      </c>
      <c r="I1914">
        <f t="shared" si="298"/>
        <v>-1.9801275612286844</v>
      </c>
      <c r="J1914">
        <f t="shared" si="294"/>
        <v>-2.3168447702182191</v>
      </c>
      <c r="K1914">
        <f t="shared" si="299"/>
        <v>-13.898941656143013</v>
      </c>
      <c r="L1914">
        <f t="shared" si="290"/>
        <v>1.144236463775807E-2</v>
      </c>
      <c r="M1914">
        <f t="shared" si="295"/>
        <v>0.6288572300916625</v>
      </c>
      <c r="N1914">
        <f t="shared" si="296"/>
        <v>11.974768074541144</v>
      </c>
      <c r="O1914">
        <f t="shared" si="297"/>
        <v>1.895999999999902</v>
      </c>
    </row>
    <row r="1915" spans="6:15">
      <c r="F1915">
        <f t="shared" si="291"/>
        <v>1.8969999999999019</v>
      </c>
      <c r="G1915">
        <f t="shared" si="292"/>
        <v>7</v>
      </c>
      <c r="H1915">
        <f t="shared" si="293"/>
        <v>2.8542031120073277E-2</v>
      </c>
      <c r="I1915">
        <f t="shared" si="298"/>
        <v>-1.9801275612286844</v>
      </c>
      <c r="J1915">
        <f t="shared" si="294"/>
        <v>-2.3168447702182191</v>
      </c>
      <c r="K1915">
        <f t="shared" si="299"/>
        <v>-13.890754564353955</v>
      </c>
      <c r="L1915">
        <f t="shared" si="290"/>
        <v>1.1407147444603218E-2</v>
      </c>
      <c r="M1915">
        <f t="shared" si="295"/>
        <v>0.62692173972406118</v>
      </c>
      <c r="N1915">
        <f t="shared" si="296"/>
        <v>11.974845710796334</v>
      </c>
      <c r="O1915">
        <f t="shared" si="297"/>
        <v>1.8969999999999019</v>
      </c>
    </row>
    <row r="1916" spans="6:15">
      <c r="F1916">
        <f t="shared" si="291"/>
        <v>1.8979999999999018</v>
      </c>
      <c r="G1916">
        <f t="shared" si="292"/>
        <v>8</v>
      </c>
      <c r="H1916">
        <f t="shared" si="293"/>
        <v>2.8542031120073277E-2</v>
      </c>
      <c r="I1916">
        <f t="shared" si="298"/>
        <v>-1.9801275612286844</v>
      </c>
      <c r="J1916">
        <f t="shared" si="294"/>
        <v>-2.3168447702182191</v>
      </c>
      <c r="K1916">
        <f t="shared" si="299"/>
        <v>-13.882590318277176</v>
      </c>
      <c r="L1916">
        <f t="shared" si="290"/>
        <v>1.1372028523445656E-2</v>
      </c>
      <c r="M1916">
        <f t="shared" si="295"/>
        <v>0.62499165025548442</v>
      </c>
      <c r="N1916">
        <f t="shared" si="296"/>
        <v>11.974923130411037</v>
      </c>
      <c r="O1916">
        <f t="shared" si="297"/>
        <v>1.8979999999999018</v>
      </c>
    </row>
    <row r="1917" spans="6:15">
      <c r="F1917">
        <f t="shared" si="291"/>
        <v>1.8989999999999017</v>
      </c>
      <c r="G1917">
        <f t="shared" si="292"/>
        <v>9</v>
      </c>
      <c r="H1917">
        <f t="shared" si="293"/>
        <v>2.8542031120073277E-2</v>
      </c>
      <c r="I1917">
        <f t="shared" si="298"/>
        <v>-1.9801275612286844</v>
      </c>
      <c r="J1917">
        <f t="shared" si="294"/>
        <v>-2.3168447702182191</v>
      </c>
      <c r="K1917">
        <f t="shared" si="299"/>
        <v>-13.874448854162738</v>
      </c>
      <c r="L1917">
        <f t="shared" si="290"/>
        <v>1.1337007600061759E-2</v>
      </c>
      <c r="M1917">
        <f t="shared" si="295"/>
        <v>0.62306694661496442</v>
      </c>
      <c r="N1917">
        <f t="shared" si="296"/>
        <v>11.975000333989781</v>
      </c>
      <c r="O1917">
        <f t="shared" si="297"/>
        <v>1.8989999999999017</v>
      </c>
    </row>
    <row r="1918" spans="6:15">
      <c r="F1918">
        <f t="shared" si="291"/>
        <v>1.8999999999999015</v>
      </c>
      <c r="G1918">
        <f t="shared" si="292"/>
        <v>0</v>
      </c>
      <c r="H1918">
        <f t="shared" si="293"/>
        <v>2.711492956406961E-2</v>
      </c>
      <c r="I1918">
        <f t="shared" si="298"/>
        <v>-1.9680028991941825</v>
      </c>
      <c r="J1918">
        <f t="shared" si="294"/>
        <v>-2.3029703213640564</v>
      </c>
      <c r="K1918">
        <f t="shared" si="299"/>
        <v>-13.866330108438598</v>
      </c>
      <c r="L1918">
        <f t="shared" si="290"/>
        <v>1.159489182781845E-2</v>
      </c>
      <c r="M1918">
        <f t="shared" si="295"/>
        <v>0.63723992276853469</v>
      </c>
      <c r="N1918">
        <f t="shared" si="296"/>
        <v>11.975077322135402</v>
      </c>
      <c r="O1918">
        <f t="shared" si="297"/>
        <v>1.8999999999999015</v>
      </c>
    </row>
    <row r="1919" spans="6:15">
      <c r="F1919">
        <f t="shared" si="291"/>
        <v>1.9009999999999014</v>
      </c>
      <c r="G1919">
        <f t="shared" si="292"/>
        <v>1</v>
      </c>
      <c r="H1919">
        <f t="shared" si="293"/>
        <v>2.711492956406961E-2</v>
      </c>
      <c r="I1919">
        <f t="shared" si="298"/>
        <v>-1.9680028991941825</v>
      </c>
      <c r="J1919">
        <f t="shared" si="294"/>
        <v>-2.3029703213640564</v>
      </c>
      <c r="K1919">
        <f t="shared" si="299"/>
        <v>-13.858048700148981</v>
      </c>
      <c r="L1919">
        <f t="shared" si="290"/>
        <v>1.1561832512080461E-2</v>
      </c>
      <c r="M1919">
        <f t="shared" si="295"/>
        <v>0.63542302649037241</v>
      </c>
      <c r="N1919">
        <f t="shared" si="296"/>
        <v>11.974510403089258</v>
      </c>
      <c r="O1919">
        <f t="shared" si="297"/>
        <v>1.9009999999999014</v>
      </c>
    </row>
    <row r="1920" spans="6:15">
      <c r="F1920">
        <f t="shared" si="291"/>
        <v>1.9019999999999013</v>
      </c>
      <c r="G1920">
        <f t="shared" si="292"/>
        <v>2</v>
      </c>
      <c r="H1920">
        <f t="shared" si="293"/>
        <v>2.711492956406961E-2</v>
      </c>
      <c r="I1920">
        <f t="shared" si="298"/>
        <v>-1.9680028991941825</v>
      </c>
      <c r="J1920">
        <f t="shared" si="294"/>
        <v>-2.3029703213640564</v>
      </c>
      <c r="K1920">
        <f t="shared" si="299"/>
        <v>-13.849788778267143</v>
      </c>
      <c r="L1920">
        <f t="shared" si="290"/>
        <v>1.1526326379626009E-2</v>
      </c>
      <c r="M1920">
        <f t="shared" si="295"/>
        <v>0.63347165640093361</v>
      </c>
      <c r="N1920">
        <f t="shared" si="296"/>
        <v>11.974583078940386</v>
      </c>
      <c r="O1920">
        <f t="shared" si="297"/>
        <v>1.9019999999999013</v>
      </c>
    </row>
    <row r="1921" spans="6:15">
      <c r="F1921">
        <f t="shared" si="291"/>
        <v>1.9029999999999012</v>
      </c>
      <c r="G1921">
        <f t="shared" si="292"/>
        <v>3</v>
      </c>
      <c r="H1921">
        <f t="shared" si="293"/>
        <v>2.711492956406961E-2</v>
      </c>
      <c r="I1921">
        <f t="shared" si="298"/>
        <v>-1.9680028991941825</v>
      </c>
      <c r="J1921">
        <f t="shared" si="294"/>
        <v>-2.3029703213640564</v>
      </c>
      <c r="K1921">
        <f t="shared" si="299"/>
        <v>-13.841551889919989</v>
      </c>
      <c r="L1921">
        <f t="shared" si="290"/>
        <v>1.1490897106865093E-2</v>
      </c>
      <c r="M1921">
        <f t="shared" si="295"/>
        <v>0.63152451041861879</v>
      </c>
      <c r="N1921">
        <f t="shared" si="296"/>
        <v>11.974661133743963</v>
      </c>
      <c r="O1921">
        <f t="shared" si="297"/>
        <v>1.9029999999999012</v>
      </c>
    </row>
    <row r="1922" spans="6:15">
      <c r="F1922">
        <f t="shared" si="291"/>
        <v>1.9039999999999011</v>
      </c>
      <c r="G1922">
        <f t="shared" si="292"/>
        <v>4</v>
      </c>
      <c r="H1922">
        <f t="shared" si="293"/>
        <v>2.711492956406961E-2</v>
      </c>
      <c r="I1922">
        <f t="shared" si="298"/>
        <v>-1.9680028991941825</v>
      </c>
      <c r="J1922">
        <f t="shared" si="294"/>
        <v>-2.3029703213640564</v>
      </c>
      <c r="K1922">
        <f t="shared" si="299"/>
        <v>-13.833337984896636</v>
      </c>
      <c r="L1922">
        <f t="shared" si="290"/>
        <v>1.145556649831873E-2</v>
      </c>
      <c r="M1922">
        <f t="shared" si="295"/>
        <v>0.62958278689107072</v>
      </c>
      <c r="N1922">
        <f t="shared" si="296"/>
        <v>11.974739019583255</v>
      </c>
      <c r="O1922">
        <f t="shared" si="297"/>
        <v>1.9039999999999011</v>
      </c>
    </row>
    <row r="1923" spans="6:15">
      <c r="F1923">
        <f t="shared" si="291"/>
        <v>1.904999999999901</v>
      </c>
      <c r="G1923">
        <f t="shared" si="292"/>
        <v>5</v>
      </c>
      <c r="H1923">
        <f t="shared" si="293"/>
        <v>2.711492956406961E-2</v>
      </c>
      <c r="I1923">
        <f t="shared" si="298"/>
        <v>-1.9680028991941825</v>
      </c>
      <c r="J1923">
        <f t="shared" si="294"/>
        <v>-2.3029703213640564</v>
      </c>
      <c r="K1923">
        <f t="shared" si="299"/>
        <v>-13.825146999189556</v>
      </c>
      <c r="L1923">
        <f t="shared" si="290"/>
        <v>1.1420334471319456E-2</v>
      </c>
      <c r="M1923">
        <f t="shared" si="295"/>
        <v>0.62764648127499489</v>
      </c>
      <c r="N1923">
        <f t="shared" si="296"/>
        <v>11.974816688524356</v>
      </c>
      <c r="O1923">
        <f t="shared" si="297"/>
        <v>1.904999999999901</v>
      </c>
    </row>
    <row r="1924" spans="6:15">
      <c r="F1924">
        <f t="shared" si="291"/>
        <v>1.9059999999999009</v>
      </c>
      <c r="G1924">
        <f t="shared" si="292"/>
        <v>6</v>
      </c>
      <c r="H1924">
        <f t="shared" si="293"/>
        <v>2.711492956406961E-2</v>
      </c>
      <c r="I1924">
        <f t="shared" si="298"/>
        <v>-1.9680028991941825</v>
      </c>
      <c r="J1924">
        <f t="shared" si="294"/>
        <v>-2.3029703213640564</v>
      </c>
      <c r="K1924">
        <f t="shared" si="299"/>
        <v>-13.816978868847896</v>
      </c>
      <c r="L1924">
        <f t="shared" si="290"/>
        <v>1.1385200752479745E-2</v>
      </c>
      <c r="M1924">
        <f t="shared" si="295"/>
        <v>0.62571557854537441</v>
      </c>
      <c r="N1924">
        <f t="shared" si="296"/>
        <v>11.974894140749001</v>
      </c>
      <c r="O1924">
        <f t="shared" si="297"/>
        <v>1.9059999999999009</v>
      </c>
    </row>
    <row r="1925" spans="6:15">
      <c r="F1925">
        <f t="shared" si="291"/>
        <v>1.9069999999999008</v>
      </c>
      <c r="G1925">
        <f t="shared" si="292"/>
        <v>7</v>
      </c>
      <c r="H1925">
        <f t="shared" si="293"/>
        <v>2.711492956406961E-2</v>
      </c>
      <c r="I1925">
        <f t="shared" si="298"/>
        <v>-1.9680028991941825</v>
      </c>
      <c r="J1925">
        <f t="shared" si="294"/>
        <v>-2.3029703213640564</v>
      </c>
      <c r="K1925">
        <f t="shared" si="299"/>
        <v>-13.808833530098177</v>
      </c>
      <c r="L1925">
        <f t="shared" si="290"/>
        <v>1.1350165067504431E-2</v>
      </c>
      <c r="M1925">
        <f t="shared" si="295"/>
        <v>0.62379006362730971</v>
      </c>
      <c r="N1925">
        <f t="shared" si="296"/>
        <v>11.974971376858186</v>
      </c>
      <c r="O1925">
        <f t="shared" si="297"/>
        <v>1.9069999999999008</v>
      </c>
    </row>
    <row r="1926" spans="6:15">
      <c r="F1926">
        <f t="shared" si="291"/>
        <v>1.9079999999999007</v>
      </c>
      <c r="G1926">
        <f t="shared" si="292"/>
        <v>8</v>
      </c>
      <c r="H1926">
        <f t="shared" si="293"/>
        <v>2.711492956406961E-2</v>
      </c>
      <c r="I1926">
        <f t="shared" si="298"/>
        <v>-1.9680028991941825</v>
      </c>
      <c r="J1926">
        <f t="shared" si="294"/>
        <v>-2.3029703213640564</v>
      </c>
      <c r="K1926">
        <f t="shared" si="299"/>
        <v>-13.800710919344858</v>
      </c>
      <c r="L1926">
        <f t="shared" si="290"/>
        <v>1.131522714284903E-2</v>
      </c>
      <c r="M1926">
        <f t="shared" si="295"/>
        <v>0.62186992148715747</v>
      </c>
      <c r="N1926">
        <f t="shared" si="296"/>
        <v>11.975048397454907</v>
      </c>
      <c r="O1926">
        <f t="shared" si="297"/>
        <v>1.9079999999999007</v>
      </c>
    </row>
    <row r="1927" spans="6:15">
      <c r="F1927">
        <f t="shared" si="291"/>
        <v>1.9089999999999006</v>
      </c>
      <c r="G1927">
        <f t="shared" si="292"/>
        <v>9</v>
      </c>
      <c r="H1927">
        <f t="shared" si="293"/>
        <v>2.711492956406961E-2</v>
      </c>
      <c r="I1927">
        <f t="shared" si="298"/>
        <v>-1.9680028991941825</v>
      </c>
      <c r="J1927">
        <f t="shared" si="294"/>
        <v>-2.3029703213640564</v>
      </c>
      <c r="K1927">
        <f t="shared" si="299"/>
        <v>-13.79261097316985</v>
      </c>
      <c r="L1927">
        <f t="shared" si="290"/>
        <v>1.1280386705732219E-2</v>
      </c>
      <c r="M1927">
        <f t="shared" si="295"/>
        <v>0.61995513713321704</v>
      </c>
      <c r="N1927">
        <f t="shared" si="296"/>
        <v>11.975125203140514</v>
      </c>
      <c r="O1927">
        <f t="shared" si="297"/>
        <v>1.9089999999999006</v>
      </c>
    </row>
    <row r="1928" spans="6:15">
      <c r="F1928">
        <f t="shared" si="291"/>
        <v>1.9099999999999004</v>
      </c>
      <c r="G1928">
        <f t="shared" si="292"/>
        <v>0</v>
      </c>
      <c r="H1928">
        <f t="shared" si="293"/>
        <v>2.5759183085866128E-2</v>
      </c>
      <c r="I1928">
        <f t="shared" si="298"/>
        <v>-1.9559621347492993</v>
      </c>
      <c r="J1928">
        <f t="shared" si="294"/>
        <v>-2.2891777103908866</v>
      </c>
      <c r="K1928">
        <f t="shared" si="299"/>
        <v>-13.784533628332021</v>
      </c>
      <c r="L1928">
        <f t="shared" si="290"/>
        <v>1.1536427828509038E-2</v>
      </c>
      <c r="M1928">
        <f t="shared" si="295"/>
        <v>0.63402681867425703</v>
      </c>
      <c r="N1928">
        <f t="shared" si="296"/>
        <v>11.975201794514671</v>
      </c>
      <c r="O1928">
        <f t="shared" si="297"/>
        <v>1.9099999999999004</v>
      </c>
    </row>
    <row r="1929" spans="6:15">
      <c r="F1929">
        <f t="shared" si="291"/>
        <v>1.9109999999999003</v>
      </c>
      <c r="G1929">
        <f t="shared" si="292"/>
        <v>1</v>
      </c>
      <c r="H1929">
        <f t="shared" si="293"/>
        <v>2.5759183085866128E-2</v>
      </c>
      <c r="I1929">
        <f t="shared" si="298"/>
        <v>-1.9559621347492993</v>
      </c>
      <c r="J1929">
        <f t="shared" si="294"/>
        <v>-2.2891777103908866</v>
      </c>
      <c r="K1929">
        <f t="shared" si="299"/>
        <v>-13.776294784612659</v>
      </c>
      <c r="L1929">
        <f t="shared" si="290"/>
        <v>1.1503520246238704E-2</v>
      </c>
      <c r="M1929">
        <f t="shared" si="295"/>
        <v>0.63221826146683791</v>
      </c>
      <c r="N1929">
        <f t="shared" si="296"/>
        <v>11.97463892725303</v>
      </c>
      <c r="O1929">
        <f t="shared" si="297"/>
        <v>1.9109999999999003</v>
      </c>
    </row>
    <row r="1930" spans="6:15">
      <c r="F1930">
        <f t="shared" si="291"/>
        <v>1.9119999999999002</v>
      </c>
      <c r="G1930">
        <f t="shared" si="292"/>
        <v>2</v>
      </c>
      <c r="H1930">
        <f t="shared" si="293"/>
        <v>2.5759183085866128E-2</v>
      </c>
      <c r="I1930">
        <f t="shared" si="298"/>
        <v>-1.9559621347492993</v>
      </c>
      <c r="J1930">
        <f t="shared" si="294"/>
        <v>-2.2891777103908866</v>
      </c>
      <c r="K1930">
        <f t="shared" si="299"/>
        <v>-13.7680773283744</v>
      </c>
      <c r="L1930">
        <f t="shared" si="290"/>
        <v>1.1468198254342579E-2</v>
      </c>
      <c r="M1930">
        <f t="shared" si="295"/>
        <v>0.63027701149899296</v>
      </c>
      <c r="N1930">
        <f t="shared" si="296"/>
        <v>11.974711269541327</v>
      </c>
      <c r="O1930">
        <f t="shared" si="297"/>
        <v>1.9119999999999002</v>
      </c>
    </row>
    <row r="1931" spans="6:15">
      <c r="F1931">
        <f t="shared" si="291"/>
        <v>1.9129999999999001</v>
      </c>
      <c r="G1931">
        <f t="shared" si="292"/>
        <v>3</v>
      </c>
      <c r="H1931">
        <f t="shared" si="293"/>
        <v>2.5759183085866128E-2</v>
      </c>
      <c r="I1931">
        <f t="shared" si="298"/>
        <v>-1.9559621347492993</v>
      </c>
      <c r="J1931">
        <f t="shared" si="294"/>
        <v>-2.2891777103908866</v>
      </c>
      <c r="K1931">
        <f t="shared" si="299"/>
        <v>-13.759882786240452</v>
      </c>
      <c r="L1931">
        <f t="shared" si="290"/>
        <v>1.143295302455535E-2</v>
      </c>
      <c r="M1931">
        <f t="shared" si="295"/>
        <v>0.62833998027514937</v>
      </c>
      <c r="N1931">
        <f t="shared" si="296"/>
        <v>11.974788919540041</v>
      </c>
      <c r="O1931">
        <f t="shared" si="297"/>
        <v>1.9129999999999001</v>
      </c>
    </row>
    <row r="1932" spans="6:15">
      <c r="F1932">
        <f t="shared" si="291"/>
        <v>1.9139999999999</v>
      </c>
      <c r="G1932">
        <f t="shared" si="292"/>
        <v>4</v>
      </c>
      <c r="H1932">
        <f t="shared" si="293"/>
        <v>2.5759183085866128E-2</v>
      </c>
      <c r="I1932">
        <f t="shared" si="298"/>
        <v>-1.9559621347492993</v>
      </c>
      <c r="J1932">
        <f t="shared" si="294"/>
        <v>-2.2891777103908866</v>
      </c>
      <c r="K1932">
        <f t="shared" si="299"/>
        <v>-13.75171110806982</v>
      </c>
      <c r="L1932">
        <f t="shared" si="290"/>
        <v>1.1397805945118284E-2</v>
      </c>
      <c r="M1932">
        <f t="shared" si="295"/>
        <v>0.62640834326476524</v>
      </c>
      <c r="N1932">
        <f t="shared" si="296"/>
        <v>11.974866400788994</v>
      </c>
      <c r="O1932">
        <f t="shared" si="297"/>
        <v>1.9139999999999</v>
      </c>
    </row>
    <row r="1933" spans="6:15">
      <c r="F1933">
        <f t="shared" si="291"/>
        <v>1.9149999999998999</v>
      </c>
      <c r="G1933">
        <f t="shared" si="292"/>
        <v>5</v>
      </c>
      <c r="H1933">
        <f t="shared" si="293"/>
        <v>2.5759183085866128E-2</v>
      </c>
      <c r="I1933">
        <f t="shared" si="298"/>
        <v>-1.9559621347492993</v>
      </c>
      <c r="J1933">
        <f t="shared" si="294"/>
        <v>-2.2891777103908866</v>
      </c>
      <c r="K1933">
        <f t="shared" si="299"/>
        <v>-13.743562230188317</v>
      </c>
      <c r="L1933">
        <f t="shared" si="290"/>
        <v>1.1362756930011462E-2</v>
      </c>
      <c r="M1933">
        <f t="shared" si="295"/>
        <v>0.62448209574029934</v>
      </c>
      <c r="N1933">
        <f t="shared" si="296"/>
        <v>11.974943666269409</v>
      </c>
      <c r="O1933">
        <f t="shared" si="297"/>
        <v>1.9149999999998999</v>
      </c>
    </row>
    <row r="1934" spans="6:15">
      <c r="F1934">
        <f t="shared" si="291"/>
        <v>1.9159999999998998</v>
      </c>
      <c r="G1934">
        <f t="shared" si="292"/>
        <v>6</v>
      </c>
      <c r="H1934">
        <f t="shared" si="293"/>
        <v>2.5759183085866128E-2</v>
      </c>
      <c r="I1934">
        <f t="shared" si="298"/>
        <v>-1.9559621347492993</v>
      </c>
      <c r="J1934">
        <f t="shared" si="294"/>
        <v>-2.2891777103908866</v>
      </c>
      <c r="K1934">
        <f t="shared" si="299"/>
        <v>-13.73543608898053</v>
      </c>
      <c r="L1934">
        <f t="shared" si="290"/>
        <v>1.1327805707252945E-2</v>
      </c>
      <c r="M1934">
        <f t="shared" si="295"/>
        <v>0.62256122275398418</v>
      </c>
      <c r="N1934">
        <f t="shared" si="296"/>
        <v>11.975020716170388</v>
      </c>
      <c r="O1934">
        <f t="shared" si="297"/>
        <v>1.9159999999998998</v>
      </c>
    </row>
    <row r="1935" spans="6:15">
      <c r="F1935">
        <f t="shared" si="291"/>
        <v>1.9169999999998997</v>
      </c>
      <c r="G1935">
        <f t="shared" si="292"/>
        <v>7</v>
      </c>
      <c r="H1935">
        <f t="shared" si="293"/>
        <v>2.5759183085866128E-2</v>
      </c>
      <c r="I1935">
        <f t="shared" si="298"/>
        <v>-1.9559621347492993</v>
      </c>
      <c r="J1935">
        <f t="shared" si="294"/>
        <v>-2.2891777103908866</v>
      </c>
      <c r="K1935">
        <f t="shared" si="299"/>
        <v>-13.727332621007507</v>
      </c>
      <c r="L1935">
        <f t="shared" si="290"/>
        <v>1.1292952004000632E-2</v>
      </c>
      <c r="M1935">
        <f t="shared" si="295"/>
        <v>0.62064570931077856</v>
      </c>
      <c r="N1935">
        <f t="shared" si="296"/>
        <v>11.97509755108984</v>
      </c>
      <c r="O1935">
        <f t="shared" si="297"/>
        <v>1.9169999999998997</v>
      </c>
    </row>
    <row r="1936" spans="6:15">
      <c r="F1936">
        <f t="shared" si="291"/>
        <v>1.9179999999998996</v>
      </c>
      <c r="G1936">
        <f t="shared" si="292"/>
        <v>8</v>
      </c>
      <c r="H1936">
        <f t="shared" si="293"/>
        <v>2.5759183085866128E-2</v>
      </c>
      <c r="I1936">
        <f t="shared" si="298"/>
        <v>-1.9559621347492993</v>
      </c>
      <c r="J1936">
        <f t="shared" si="294"/>
        <v>-2.2891777103908866</v>
      </c>
      <c r="K1936">
        <f t="shared" si="299"/>
        <v>-13.719251763007296</v>
      </c>
      <c r="L1936">
        <f t="shared" si="290"/>
        <v>1.125819554815962E-2</v>
      </c>
      <c r="M1936">
        <f t="shared" si="295"/>
        <v>0.61873554045670642</v>
      </c>
      <c r="N1936">
        <f t="shared" si="296"/>
        <v>11.975174171627568</v>
      </c>
      <c r="O1936">
        <f t="shared" si="297"/>
        <v>1.9179999999998996</v>
      </c>
    </row>
    <row r="1937" spans="6:15">
      <c r="F1937">
        <f t="shared" si="291"/>
        <v>1.9189999999998995</v>
      </c>
      <c r="G1937">
        <f t="shared" si="292"/>
        <v>9</v>
      </c>
      <c r="H1937">
        <f t="shared" si="293"/>
        <v>2.5759183085866128E-2</v>
      </c>
      <c r="I1937">
        <f t="shared" si="298"/>
        <v>-1.9559621347492993</v>
      </c>
      <c r="J1937">
        <f t="shared" si="294"/>
        <v>-2.2891777103908866</v>
      </c>
      <c r="K1937">
        <f t="shared" si="299"/>
        <v>-13.711193451894454</v>
      </c>
      <c r="L1937">
        <f t="shared" ref="L1937:L2000" si="300">$B$42*M1937</f>
        <v>1.1223536068394062E-2</v>
      </c>
      <c r="M1937">
        <f t="shared" si="295"/>
        <v>0.61683070127950834</v>
      </c>
      <c r="N1937">
        <f t="shared" si="296"/>
        <v>11.975250578381731</v>
      </c>
      <c r="O1937">
        <f t="shared" si="297"/>
        <v>1.9189999999998995</v>
      </c>
    </row>
    <row r="1938" spans="6:15">
      <c r="F1938">
        <f t="shared" ref="F1938:F2001" si="301">F1937+$B$17</f>
        <v>1.9199999999998993</v>
      </c>
      <c r="G1938">
        <f t="shared" ref="G1938:G2001" si="302">IF(G1937=($B$20-1),0,G1937+1)</f>
        <v>0</v>
      </c>
      <c r="H1938">
        <f t="shared" ref="H1938:H2001" si="303">IF(G1938=0,$B$31*$B$29+(1-$B$31)*H1937,H1937)</f>
        <v>2.4471223931572819E-2</v>
      </c>
      <c r="I1938">
        <f t="shared" si="298"/>
        <v>-1.9440042201707044</v>
      </c>
      <c r="J1938">
        <f t="shared" ref="J1938:J2001" si="304">IF(G1938=0,IF(J1937&gt;$B$25,$B$25,IF(J1937&lt;-$B$25,-$B$25,J1937+$B$17*($B$29-K1937))),J1937)</f>
        <v>-2.2754665169389923</v>
      </c>
      <c r="K1938">
        <f t="shared" si="299"/>
        <v>-13.703157624759553</v>
      </c>
      <c r="L1938">
        <f t="shared" si="300"/>
        <v>1.147775982888111E-2</v>
      </c>
      <c r="M1938">
        <f t="shared" ref="M1938:M2001" si="305">((0.01*I1938*N1938)-(K1938*$B$41))/$B$40</f>
        <v>0.63080250299222629</v>
      </c>
      <c r="N1938">
        <f t="shared" ref="N1938:N2001" si="306">$B$45-$B$47*$B$50*M1937-$B$46</f>
        <v>11.97532677194882</v>
      </c>
      <c r="O1938">
        <f t="shared" ref="O1938:O2001" si="307">IF(K1938&lt;0,F1938,9999)</f>
        <v>1.9199999999998993</v>
      </c>
    </row>
    <row r="1939" spans="6:15">
      <c r="F1939">
        <f t="shared" si="301"/>
        <v>1.9209999999998992</v>
      </c>
      <c r="G1939">
        <f t="shared" si="302"/>
        <v>1</v>
      </c>
      <c r="H1939">
        <f t="shared" si="303"/>
        <v>2.4471223931572819E-2</v>
      </c>
      <c r="I1939">
        <f t="shared" ref="I1939:I2002" si="308">IF(G1939=0,MAX(-$B$26,MIN(($B$23*(H1939-K1938)+($B$24*J1939)),$B$26)),I1938)</f>
        <v>-1.9440042201707044</v>
      </c>
      <c r="J1939">
        <f t="shared" si="304"/>
        <v>-2.2754665169389923</v>
      </c>
      <c r="K1939">
        <f t="shared" ref="K1939:K2002" si="309">K1938+($B$17*L1938/$B$34)-($B$17*$B$36*K1938/$B$34)</f>
        <v>-13.694961446126598</v>
      </c>
      <c r="L1939">
        <f t="shared" si="300"/>
        <v>1.1445004920648589E-2</v>
      </c>
      <c r="M1939">
        <f t="shared" si="305"/>
        <v>0.62900233654804227</v>
      </c>
      <c r="N1939">
        <f t="shared" si="306"/>
        <v>11.974767899880311</v>
      </c>
      <c r="O1939">
        <f t="shared" si="307"/>
        <v>1.9209999999998992</v>
      </c>
    </row>
    <row r="1940" spans="6:15">
      <c r="F1940">
        <f t="shared" si="301"/>
        <v>1.9219999999998991</v>
      </c>
      <c r="G1940">
        <f t="shared" si="302"/>
        <v>2</v>
      </c>
      <c r="H1940">
        <f t="shared" si="303"/>
        <v>2.4471223931572819E-2</v>
      </c>
      <c r="I1940">
        <f t="shared" si="308"/>
        <v>-1.9440042201707044</v>
      </c>
      <c r="J1940">
        <f t="shared" si="304"/>
        <v>-2.2754665169389923</v>
      </c>
      <c r="K1940">
        <f t="shared" si="309"/>
        <v>-13.686786555445947</v>
      </c>
      <c r="L1940">
        <f t="shared" si="300"/>
        <v>1.1409867475188301E-2</v>
      </c>
      <c r="M1940">
        <f t="shared" si="305"/>
        <v>0.6270712290082826</v>
      </c>
      <c r="N1940">
        <f t="shared" si="306"/>
        <v>11.974839906538078</v>
      </c>
      <c r="O1940">
        <f t="shared" si="307"/>
        <v>1.9219999999998991</v>
      </c>
    </row>
    <row r="1941" spans="6:15">
      <c r="F1941">
        <f t="shared" si="301"/>
        <v>1.922999999999899</v>
      </c>
      <c r="G1941">
        <f t="shared" si="302"/>
        <v>3</v>
      </c>
      <c r="H1941">
        <f t="shared" si="303"/>
        <v>2.4471223931572819E-2</v>
      </c>
      <c r="I1941">
        <f t="shared" si="308"/>
        <v>-1.9440042201707044</v>
      </c>
      <c r="J1941">
        <f t="shared" si="304"/>
        <v>-2.2754665169389923</v>
      </c>
      <c r="K1941">
        <f t="shared" si="309"/>
        <v>-13.678634459175562</v>
      </c>
      <c r="L1941">
        <f t="shared" si="300"/>
        <v>1.1374806684185125E-2</v>
      </c>
      <c r="M1941">
        <f t="shared" si="305"/>
        <v>0.62514433429612459</v>
      </c>
      <c r="N1941">
        <f t="shared" si="306"/>
        <v>11.974917150839669</v>
      </c>
      <c r="O1941">
        <f t="shared" si="307"/>
        <v>1.922999999999899</v>
      </c>
    </row>
    <row r="1942" spans="6:15">
      <c r="F1942">
        <f t="shared" si="301"/>
        <v>1.9239999999998989</v>
      </c>
      <c r="G1942">
        <f t="shared" si="302"/>
        <v>4</v>
      </c>
      <c r="H1942">
        <f t="shared" si="303"/>
        <v>2.4471223931572819E-2</v>
      </c>
      <c r="I1942">
        <f t="shared" si="308"/>
        <v>-1.9440042201707044</v>
      </c>
      <c r="J1942">
        <f t="shared" si="304"/>
        <v>-2.2754665169389923</v>
      </c>
      <c r="K1942">
        <f t="shared" si="309"/>
        <v>-13.670505107250722</v>
      </c>
      <c r="L1942">
        <f t="shared" si="300"/>
        <v>1.1339843528522547E-2</v>
      </c>
      <c r="M1942">
        <f t="shared" si="305"/>
        <v>0.62322280549318132</v>
      </c>
      <c r="N1942">
        <f t="shared" si="306"/>
        <v>11.974994226628155</v>
      </c>
      <c r="O1942">
        <f t="shared" si="307"/>
        <v>1.9239999999998989</v>
      </c>
    </row>
    <row r="1943" spans="6:15">
      <c r="F1943">
        <f t="shared" si="301"/>
        <v>1.9249999999998988</v>
      </c>
      <c r="G1943">
        <f t="shared" si="302"/>
        <v>5</v>
      </c>
      <c r="H1943">
        <f t="shared" si="303"/>
        <v>2.4471223931572819E-2</v>
      </c>
      <c r="I1943">
        <f t="shared" si="308"/>
        <v>-1.9440042201707044</v>
      </c>
      <c r="J1943">
        <f t="shared" si="304"/>
        <v>-2.2754665169389923</v>
      </c>
      <c r="K1943">
        <f t="shared" si="309"/>
        <v>-13.662398436331326</v>
      </c>
      <c r="L1943">
        <f t="shared" si="300"/>
        <v>1.1304977918960409E-2</v>
      </c>
      <c r="M1943">
        <f t="shared" si="305"/>
        <v>0.62130663769493155</v>
      </c>
      <c r="N1943">
        <f t="shared" si="306"/>
        <v>11.975071087780274</v>
      </c>
      <c r="O1943">
        <f t="shared" si="307"/>
        <v>1.9249999999998988</v>
      </c>
    </row>
    <row r="1944" spans="6:15">
      <c r="F1944">
        <f t="shared" si="301"/>
        <v>1.9259999999998987</v>
      </c>
      <c r="G1944">
        <f t="shared" si="302"/>
        <v>6</v>
      </c>
      <c r="H1944">
        <f t="shared" si="303"/>
        <v>2.4471223931572819E-2</v>
      </c>
      <c r="I1944">
        <f t="shared" si="308"/>
        <v>-1.9440042201707044</v>
      </c>
      <c r="J1944">
        <f t="shared" si="304"/>
        <v>-2.2754665169389923</v>
      </c>
      <c r="K1944">
        <f t="shared" si="309"/>
        <v>-13.654314383138056</v>
      </c>
      <c r="L1944">
        <f t="shared" si="300"/>
        <v>1.1270209584926616E-2</v>
      </c>
      <c r="M1944">
        <f t="shared" si="305"/>
        <v>0.61939581603109084</v>
      </c>
      <c r="N1944">
        <f t="shared" si="306"/>
        <v>11.975147734492202</v>
      </c>
      <c r="O1944">
        <f t="shared" si="307"/>
        <v>1.9259999999998987</v>
      </c>
    </row>
    <row r="1945" spans="6:15">
      <c r="F1945">
        <f t="shared" si="301"/>
        <v>1.9269999999998986</v>
      </c>
      <c r="G1945">
        <f t="shared" si="302"/>
        <v>7</v>
      </c>
      <c r="H1945">
        <f t="shared" si="303"/>
        <v>2.4471223931572819E-2</v>
      </c>
      <c r="I1945">
        <f t="shared" si="308"/>
        <v>-1.9440042201707044</v>
      </c>
      <c r="J1945">
        <f t="shared" si="304"/>
        <v>-2.2754665169389923</v>
      </c>
      <c r="K1945">
        <f t="shared" si="309"/>
        <v>-13.646252884567149</v>
      </c>
      <c r="L1945">
        <f t="shared" si="300"/>
        <v>1.1235538255034757E-2</v>
      </c>
      <c r="M1945">
        <f t="shared" si="305"/>
        <v>0.61749032558662098</v>
      </c>
      <c r="N1945">
        <f t="shared" si="306"/>
        <v>11.975224167358757</v>
      </c>
      <c r="O1945">
        <f t="shared" si="307"/>
        <v>1.9269999999998986</v>
      </c>
    </row>
    <row r="1946" spans="6:15">
      <c r="F1946">
        <f t="shared" si="301"/>
        <v>1.9279999999998985</v>
      </c>
      <c r="G1946">
        <f t="shared" si="302"/>
        <v>8</v>
      </c>
      <c r="H1946">
        <f t="shared" si="303"/>
        <v>2.4471223931572819E-2</v>
      </c>
      <c r="I1946">
        <f t="shared" si="308"/>
        <v>-1.9440042201707044</v>
      </c>
      <c r="J1946">
        <f t="shared" si="304"/>
        <v>-2.2754665169389923</v>
      </c>
      <c r="K1946">
        <f t="shared" si="309"/>
        <v>-13.638213877690889</v>
      </c>
      <c r="L1946">
        <f t="shared" si="300"/>
        <v>1.1200963658642019E-2</v>
      </c>
      <c r="M1946">
        <f t="shared" si="305"/>
        <v>0.61559015148735063</v>
      </c>
      <c r="N1946">
        <f t="shared" si="306"/>
        <v>11.975300386976535</v>
      </c>
      <c r="O1946">
        <f t="shared" si="307"/>
        <v>1.9279999999998985</v>
      </c>
    </row>
    <row r="1947" spans="6:15">
      <c r="F1947">
        <f t="shared" si="301"/>
        <v>1.9289999999998984</v>
      </c>
      <c r="G1947">
        <f t="shared" si="302"/>
        <v>9</v>
      </c>
      <c r="H1947">
        <f t="shared" si="303"/>
        <v>2.4471223931572819E-2</v>
      </c>
      <c r="I1947">
        <f t="shared" si="308"/>
        <v>-1.9440042201707044</v>
      </c>
      <c r="J1947">
        <f t="shared" si="304"/>
        <v>-2.2754665169389923</v>
      </c>
      <c r="K1947">
        <f t="shared" si="309"/>
        <v>-13.630197299757132</v>
      </c>
      <c r="L1947">
        <f t="shared" si="300"/>
        <v>1.1166485525860571E-2</v>
      </c>
      <c r="M1947">
        <f t="shared" si="305"/>
        <v>0.6136952789006016</v>
      </c>
      <c r="N1947">
        <f t="shared" si="306"/>
        <v>11.975376393940506</v>
      </c>
      <c r="O1947">
        <f t="shared" si="307"/>
        <v>1.9289999999998984</v>
      </c>
    </row>
    <row r="1948" spans="6:15">
      <c r="F1948">
        <f t="shared" si="301"/>
        <v>1.9299999999998982</v>
      </c>
      <c r="G1948">
        <f t="shared" si="302"/>
        <v>0</v>
      </c>
      <c r="H1948">
        <f t="shared" si="303"/>
        <v>2.3247662734994175E-2</v>
      </c>
      <c r="I1948">
        <f t="shared" si="308"/>
        <v>-1.9321281410123774</v>
      </c>
      <c r="J1948">
        <f t="shared" si="304"/>
        <v>-2.2618363196392353</v>
      </c>
      <c r="K1948">
        <f t="shared" si="309"/>
        <v>-13.622203088188812</v>
      </c>
      <c r="L1948">
        <f t="shared" si="300"/>
        <v>1.1418916780827739E-2</v>
      </c>
      <c r="M1948">
        <f t="shared" si="305"/>
        <v>0.62756856688020213</v>
      </c>
      <c r="N1948">
        <f t="shared" si="306"/>
        <v>11.975452188843976</v>
      </c>
      <c r="O1948">
        <f t="shared" si="307"/>
        <v>1.9299999999998982</v>
      </c>
    </row>
    <row r="1949" spans="6:15">
      <c r="F1949">
        <f t="shared" si="301"/>
        <v>1.9309999999998981</v>
      </c>
      <c r="G1949">
        <f t="shared" si="302"/>
        <v>1</v>
      </c>
      <c r="H1949">
        <f t="shared" si="303"/>
        <v>2.3247662734994175E-2</v>
      </c>
      <c r="I1949">
        <f t="shared" si="308"/>
        <v>-1.9321281410123774</v>
      </c>
      <c r="J1949">
        <f t="shared" si="304"/>
        <v>-2.2618363196392353</v>
      </c>
      <c r="K1949">
        <f t="shared" si="309"/>
        <v>-13.614049656767429</v>
      </c>
      <c r="L1949">
        <f t="shared" si="300"/>
        <v>1.1386315393969256E-2</v>
      </c>
      <c r="M1949">
        <f t="shared" si="305"/>
        <v>0.62577683776773185</v>
      </c>
      <c r="N1949">
        <f t="shared" si="306"/>
        <v>11.974897257324791</v>
      </c>
      <c r="O1949">
        <f t="shared" si="307"/>
        <v>1.9309999999998981</v>
      </c>
    </row>
    <row r="1950" spans="6:15">
      <c r="F1950">
        <f t="shared" si="301"/>
        <v>1.931999999999898</v>
      </c>
      <c r="G1950">
        <f t="shared" si="302"/>
        <v>2</v>
      </c>
      <c r="H1950">
        <f t="shared" si="303"/>
        <v>2.3247662734994175E-2</v>
      </c>
      <c r="I1950">
        <f t="shared" si="308"/>
        <v>-1.9321281410123774</v>
      </c>
      <c r="J1950">
        <f t="shared" si="304"/>
        <v>-2.2618363196392353</v>
      </c>
      <c r="K1950">
        <f t="shared" si="309"/>
        <v>-13.605917413227687</v>
      </c>
      <c r="L1950">
        <f t="shared" si="300"/>
        <v>1.135136282203255E-2</v>
      </c>
      <c r="M1950">
        <f t="shared" si="305"/>
        <v>0.62385589063236746</v>
      </c>
      <c r="N1950">
        <f t="shared" si="306"/>
        <v>11.974968926489291</v>
      </c>
      <c r="O1950">
        <f t="shared" si="307"/>
        <v>1.931999999999898</v>
      </c>
    </row>
    <row r="1951" spans="6:15">
      <c r="F1951">
        <f t="shared" si="301"/>
        <v>1.9329999999998979</v>
      </c>
      <c r="G1951">
        <f t="shared" si="302"/>
        <v>3</v>
      </c>
      <c r="H1951">
        <f t="shared" si="303"/>
        <v>2.3247662734994175E-2</v>
      </c>
      <c r="I1951">
        <f t="shared" si="308"/>
        <v>-1.9321281410123774</v>
      </c>
      <c r="J1951">
        <f t="shared" si="304"/>
        <v>-2.2618363196392353</v>
      </c>
      <c r="K1951">
        <f t="shared" si="309"/>
        <v>-13.597807844191607</v>
      </c>
      <c r="L1951">
        <f t="shared" si="300"/>
        <v>1.1316486787306393E-2</v>
      </c>
      <c r="M1951">
        <f t="shared" si="305"/>
        <v>0.6219391498808885</v>
      </c>
      <c r="N1951">
        <f t="shared" si="306"/>
        <v>11.975045764374705</v>
      </c>
      <c r="O1951">
        <f t="shared" si="307"/>
        <v>1.9329999999998979</v>
      </c>
    </row>
    <row r="1952" spans="6:15">
      <c r="F1952">
        <f t="shared" si="301"/>
        <v>1.9339999999998978</v>
      </c>
      <c r="G1952">
        <f t="shared" si="302"/>
        <v>4</v>
      </c>
      <c r="H1952">
        <f t="shared" si="303"/>
        <v>2.3247662734994175E-2</v>
      </c>
      <c r="I1952">
        <f t="shared" si="308"/>
        <v>-1.9321281410123774</v>
      </c>
      <c r="J1952">
        <f t="shared" si="304"/>
        <v>-2.2618363196392353</v>
      </c>
      <c r="K1952">
        <f t="shared" si="309"/>
        <v>-13.589720899676825</v>
      </c>
      <c r="L1952">
        <f t="shared" si="300"/>
        <v>1.1281707871987897E-2</v>
      </c>
      <c r="M1952">
        <f t="shared" si="305"/>
        <v>0.62002774668363236</v>
      </c>
      <c r="N1952">
        <f t="shared" si="306"/>
        <v>11.975122434004765</v>
      </c>
      <c r="O1952">
        <f t="shared" si="307"/>
        <v>1.9339999999998978</v>
      </c>
    </row>
    <row r="1953" spans="6:15">
      <c r="F1953">
        <f t="shared" si="301"/>
        <v>1.9349999999998977</v>
      </c>
      <c r="G1953">
        <f t="shared" si="302"/>
        <v>5</v>
      </c>
      <c r="H1953">
        <f t="shared" si="303"/>
        <v>2.3247662734994175E-2</v>
      </c>
      <c r="I1953">
        <f t="shared" si="308"/>
        <v>-1.9321281410123774</v>
      </c>
      <c r="J1953">
        <f t="shared" si="304"/>
        <v>-2.2618363196392353</v>
      </c>
      <c r="K1953">
        <f t="shared" si="309"/>
        <v>-13.581656516677921</v>
      </c>
      <c r="L1953">
        <f t="shared" si="300"/>
        <v>1.1247025983744198E-2</v>
      </c>
      <c r="M1953">
        <f t="shared" si="305"/>
        <v>0.61812167596610679</v>
      </c>
      <c r="N1953">
        <f t="shared" si="306"/>
        <v>11.975198890132654</v>
      </c>
      <c r="O1953">
        <f t="shared" si="307"/>
        <v>1.9349999999998977</v>
      </c>
    </row>
    <row r="1954" spans="6:15">
      <c r="F1954">
        <f t="shared" si="301"/>
        <v>1.9359999999998976</v>
      </c>
      <c r="G1954">
        <f t="shared" si="302"/>
        <v>6</v>
      </c>
      <c r="H1954">
        <f t="shared" si="303"/>
        <v>2.3247662734994175E-2</v>
      </c>
      <c r="I1954">
        <f t="shared" si="308"/>
        <v>-1.9321281410123774</v>
      </c>
      <c r="J1954">
        <f t="shared" si="304"/>
        <v>-2.2618363196392353</v>
      </c>
      <c r="K1954">
        <f t="shared" si="309"/>
        <v>-13.573614632252198</v>
      </c>
      <c r="L1954">
        <f t="shared" si="300"/>
        <v>1.1212440853416633E-2</v>
      </c>
      <c r="M1954">
        <f t="shared" si="305"/>
        <v>0.61622092293570752</v>
      </c>
      <c r="N1954">
        <f t="shared" si="306"/>
        <v>11.975275132961356</v>
      </c>
      <c r="O1954">
        <f t="shared" si="307"/>
        <v>1.9359999999998976</v>
      </c>
    </row>
    <row r="1955" spans="6:15">
      <c r="F1955">
        <f t="shared" si="301"/>
        <v>1.9369999999998975</v>
      </c>
      <c r="G1955">
        <f t="shared" si="302"/>
        <v>7</v>
      </c>
      <c r="H1955">
        <f t="shared" si="303"/>
        <v>2.3247662734994175E-2</v>
      </c>
      <c r="I1955">
        <f t="shared" si="308"/>
        <v>-1.9321281410123774</v>
      </c>
      <c r="J1955">
        <f t="shared" si="304"/>
        <v>-2.2618363196392353</v>
      </c>
      <c r="K1955">
        <f t="shared" si="309"/>
        <v>-13.56559518363159</v>
      </c>
      <c r="L1955">
        <f t="shared" si="300"/>
        <v>1.1177952211076432E-2</v>
      </c>
      <c r="M1955">
        <f t="shared" si="305"/>
        <v>0.61432547275750637</v>
      </c>
      <c r="N1955">
        <f t="shared" si="306"/>
        <v>11.975351163082571</v>
      </c>
      <c r="O1955">
        <f t="shared" si="307"/>
        <v>1.9369999999998975</v>
      </c>
    </row>
    <row r="1956" spans="6:15">
      <c r="F1956">
        <f t="shared" si="301"/>
        <v>1.9379999999998974</v>
      </c>
      <c r="G1956">
        <f t="shared" si="302"/>
        <v>8</v>
      </c>
      <c r="H1956">
        <f t="shared" si="303"/>
        <v>2.3247662734994175E-2</v>
      </c>
      <c r="I1956">
        <f t="shared" si="308"/>
        <v>-1.9321281410123774</v>
      </c>
      <c r="J1956">
        <f t="shared" si="304"/>
        <v>-2.2618363196392353</v>
      </c>
      <c r="K1956">
        <f t="shared" si="309"/>
        <v>-13.557598108223136</v>
      </c>
      <c r="L1956">
        <f t="shared" si="300"/>
        <v>1.1143559787534868E-2</v>
      </c>
      <c r="M1956">
        <f t="shared" si="305"/>
        <v>0.61243531063724688</v>
      </c>
      <c r="N1956">
        <f t="shared" si="306"/>
        <v>11.975426981089699</v>
      </c>
      <c r="O1956">
        <f t="shared" si="307"/>
        <v>1.9379999999998974</v>
      </c>
    </row>
    <row r="1957" spans="6:15">
      <c r="F1957">
        <f t="shared" si="301"/>
        <v>1.9389999999998973</v>
      </c>
      <c r="G1957">
        <f t="shared" si="302"/>
        <v>9</v>
      </c>
      <c r="H1957">
        <f t="shared" si="303"/>
        <v>2.3247662734994175E-2</v>
      </c>
      <c r="I1957">
        <f t="shared" si="308"/>
        <v>-1.9321281410123774</v>
      </c>
      <c r="J1957">
        <f t="shared" si="304"/>
        <v>-2.2618363196392353</v>
      </c>
      <c r="K1957">
        <f t="shared" si="309"/>
        <v>-13.549623343608504</v>
      </c>
      <c r="L1957">
        <f t="shared" si="300"/>
        <v>1.1109263314354089E-2</v>
      </c>
      <c r="M1957">
        <f t="shared" si="305"/>
        <v>0.61055042182193964</v>
      </c>
      <c r="N1957">
        <f t="shared" si="306"/>
        <v>11.97550258757451</v>
      </c>
      <c r="O1957">
        <f t="shared" si="307"/>
        <v>1.9389999999998973</v>
      </c>
    </row>
    <row r="1958" spans="6:15">
      <c r="F1958">
        <f t="shared" si="301"/>
        <v>1.9399999999998971</v>
      </c>
      <c r="G1958">
        <f t="shared" si="302"/>
        <v>0</v>
      </c>
      <c r="H1958">
        <f t="shared" si="303"/>
        <v>2.2085279598244467E-2</v>
      </c>
      <c r="I1958">
        <f t="shared" si="308"/>
        <v>-1.92033291456368</v>
      </c>
      <c r="J1958">
        <f t="shared" si="304"/>
        <v>-2.2482866962956267</v>
      </c>
      <c r="K1958">
        <f t="shared" si="309"/>
        <v>-13.541670827543498</v>
      </c>
      <c r="L1958">
        <f t="shared" si="300"/>
        <v>1.1359926076411279E-2</v>
      </c>
      <c r="M1958">
        <f t="shared" si="305"/>
        <v>0.62432651576971077</v>
      </c>
      <c r="N1958">
        <f t="shared" si="306"/>
        <v>11.975577983127122</v>
      </c>
      <c r="O1958">
        <f t="shared" si="307"/>
        <v>1.9399999999998971</v>
      </c>
    </row>
    <row r="1959" spans="6:15">
      <c r="F1959">
        <f t="shared" si="301"/>
        <v>1.940999999999897</v>
      </c>
      <c r="G1959">
        <f t="shared" si="302"/>
        <v>1</v>
      </c>
      <c r="H1959">
        <f t="shared" si="303"/>
        <v>2.2085279598244467E-2</v>
      </c>
      <c r="I1959">
        <f t="shared" si="308"/>
        <v>-1.92033291456368</v>
      </c>
      <c r="J1959">
        <f t="shared" si="304"/>
        <v>-2.2482866962956267</v>
      </c>
      <c r="K1959">
        <f t="shared" si="309"/>
        <v>-13.53356020806743</v>
      </c>
      <c r="L1959">
        <f t="shared" si="300"/>
        <v>1.1327478969955578E-2</v>
      </c>
      <c r="M1959">
        <f t="shared" si="305"/>
        <v>0.62254326570417018</v>
      </c>
      <c r="N1959">
        <f t="shared" si="306"/>
        <v>11.975026939369211</v>
      </c>
      <c r="O1959">
        <f t="shared" si="307"/>
        <v>1.940999999999897</v>
      </c>
    </row>
    <row r="1960" spans="6:15">
      <c r="F1960">
        <f t="shared" si="301"/>
        <v>1.9419999999998969</v>
      </c>
      <c r="G1960">
        <f t="shared" si="302"/>
        <v>2</v>
      </c>
      <c r="H1960">
        <f t="shared" si="303"/>
        <v>2.2085279598244467E-2</v>
      </c>
      <c r="I1960">
        <f t="shared" si="308"/>
        <v>-1.92033291456368</v>
      </c>
      <c r="J1960">
        <f t="shared" si="304"/>
        <v>-2.2482866962956267</v>
      </c>
      <c r="K1960">
        <f t="shared" si="309"/>
        <v>-13.525470675917544</v>
      </c>
      <c r="L1960">
        <f t="shared" si="300"/>
        <v>1.1292711524144804E-2</v>
      </c>
      <c r="M1960">
        <f t="shared" si="305"/>
        <v>0.62063249285589217</v>
      </c>
      <c r="N1960">
        <f t="shared" si="306"/>
        <v>11.975098269371832</v>
      </c>
      <c r="O1960">
        <f t="shared" si="307"/>
        <v>1.9419999999998969</v>
      </c>
    </row>
    <row r="1961" spans="6:15">
      <c r="F1961">
        <f t="shared" si="301"/>
        <v>1.9429999999998968</v>
      </c>
      <c r="G1961">
        <f t="shared" si="302"/>
        <v>3</v>
      </c>
      <c r="H1961">
        <f t="shared" si="303"/>
        <v>2.2085279598244467E-2</v>
      </c>
      <c r="I1961">
        <f t="shared" si="308"/>
        <v>-1.92033291456368</v>
      </c>
      <c r="J1961">
        <f t="shared" si="304"/>
        <v>-2.2482866962956267</v>
      </c>
      <c r="K1961">
        <f t="shared" si="309"/>
        <v>-13.517403698200477</v>
      </c>
      <c r="L1961">
        <f t="shared" si="300"/>
        <v>1.1258020489153343E-2</v>
      </c>
      <c r="M1961">
        <f t="shared" si="305"/>
        <v>0.61872591944520439</v>
      </c>
      <c r="N1961">
        <f t="shared" si="306"/>
        <v>11.975174700285764</v>
      </c>
      <c r="O1961">
        <f t="shared" si="307"/>
        <v>1.9429999999998968</v>
      </c>
    </row>
    <row r="1962" spans="6:15">
      <c r="F1962">
        <f t="shared" si="301"/>
        <v>1.9439999999998967</v>
      </c>
      <c r="G1962">
        <f t="shared" si="302"/>
        <v>4</v>
      </c>
      <c r="H1962">
        <f t="shared" si="303"/>
        <v>2.2085279598244467E-2</v>
      </c>
      <c r="I1962">
        <f t="shared" si="308"/>
        <v>-1.92033291456368</v>
      </c>
      <c r="J1962">
        <f t="shared" si="304"/>
        <v>-2.2482866962956267</v>
      </c>
      <c r="K1962">
        <f t="shared" si="309"/>
        <v>-13.509359225022017</v>
      </c>
      <c r="L1962">
        <f t="shared" si="300"/>
        <v>1.1223426056922951E-2</v>
      </c>
      <c r="M1962">
        <f t="shared" si="305"/>
        <v>0.61682465519452578</v>
      </c>
      <c r="N1962">
        <f t="shared" si="306"/>
        <v>11.975250963222193</v>
      </c>
      <c r="O1962">
        <f t="shared" si="307"/>
        <v>1.9439999999998967</v>
      </c>
    </row>
    <row r="1963" spans="6:15">
      <c r="F1963">
        <f t="shared" si="301"/>
        <v>1.9449999999998966</v>
      </c>
      <c r="G1963">
        <f t="shared" si="302"/>
        <v>5</v>
      </c>
      <c r="H1963">
        <f t="shared" si="303"/>
        <v>2.2085279598244467E-2</v>
      </c>
      <c r="I1963">
        <f t="shared" si="308"/>
        <v>-1.92033291456368</v>
      </c>
      <c r="J1963">
        <f t="shared" si="304"/>
        <v>-2.2482866962956267</v>
      </c>
      <c r="K1963">
        <f t="shared" si="309"/>
        <v>-13.501337193711892</v>
      </c>
      <c r="L1963">
        <f t="shared" si="300"/>
        <v>1.1188928132150999E-2</v>
      </c>
      <c r="M1963">
        <f t="shared" si="305"/>
        <v>0.61492869486614998</v>
      </c>
      <c r="N1963">
        <f t="shared" si="306"/>
        <v>11.975327013792219</v>
      </c>
      <c r="O1963">
        <f t="shared" si="307"/>
        <v>1.9449999999998966</v>
      </c>
    </row>
    <row r="1964" spans="6:15">
      <c r="F1964">
        <f t="shared" si="301"/>
        <v>1.9459999999998965</v>
      </c>
      <c r="G1964">
        <f t="shared" si="302"/>
        <v>6</v>
      </c>
      <c r="H1964">
        <f t="shared" si="303"/>
        <v>2.2085279598244467E-2</v>
      </c>
      <c r="I1964">
        <f t="shared" si="308"/>
        <v>-1.92033291456368</v>
      </c>
      <c r="J1964">
        <f t="shared" si="304"/>
        <v>-2.2482866962956267</v>
      </c>
      <c r="K1964">
        <f t="shared" si="309"/>
        <v>-13.493337541664408</v>
      </c>
      <c r="L1964">
        <f t="shared" si="300"/>
        <v>1.1154526447095246E-2</v>
      </c>
      <c r="M1964">
        <f t="shared" si="305"/>
        <v>0.61303802374531724</v>
      </c>
      <c r="N1964">
        <f t="shared" si="306"/>
        <v>11.975402852205354</v>
      </c>
      <c r="O1964">
        <f t="shared" si="307"/>
        <v>1.9459999999998965</v>
      </c>
    </row>
    <row r="1965" spans="6:15">
      <c r="F1965">
        <f t="shared" si="301"/>
        <v>1.9469999999998964</v>
      </c>
      <c r="G1965">
        <f t="shared" si="302"/>
        <v>7</v>
      </c>
      <c r="H1965">
        <f t="shared" si="303"/>
        <v>2.2085279598244467E-2</v>
      </c>
      <c r="I1965">
        <f t="shared" si="308"/>
        <v>-1.92033291456368</v>
      </c>
      <c r="J1965">
        <f t="shared" si="304"/>
        <v>-2.2482866962956267</v>
      </c>
      <c r="K1965">
        <f t="shared" si="309"/>
        <v>-13.485360206447579</v>
      </c>
      <c r="L1965">
        <f t="shared" si="300"/>
        <v>1.1120220733286019E-2</v>
      </c>
      <c r="M1965">
        <f t="shared" si="305"/>
        <v>0.61115262707728946</v>
      </c>
      <c r="N1965">
        <f t="shared" si="306"/>
        <v>11.975478479050187</v>
      </c>
      <c r="O1965">
        <f t="shared" si="307"/>
        <v>1.9469999999998964</v>
      </c>
    </row>
    <row r="1966" spans="6:15">
      <c r="F1966">
        <f t="shared" si="301"/>
        <v>1.9479999999998963</v>
      </c>
      <c r="G1966">
        <f t="shared" si="302"/>
        <v>8</v>
      </c>
      <c r="H1966">
        <f t="shared" si="303"/>
        <v>2.2085279598244467E-2</v>
      </c>
      <c r="I1966">
        <f t="shared" si="308"/>
        <v>-1.92033291456368</v>
      </c>
      <c r="J1966">
        <f t="shared" si="304"/>
        <v>-2.2482866962956267</v>
      </c>
      <c r="K1966">
        <f t="shared" si="309"/>
        <v>-13.47740512580358</v>
      </c>
      <c r="L1966">
        <f t="shared" si="300"/>
        <v>1.1086010722990017E-2</v>
      </c>
      <c r="M1966">
        <f t="shared" si="305"/>
        <v>0.6092724901477985</v>
      </c>
      <c r="N1966">
        <f t="shared" si="306"/>
        <v>11.975553894916908</v>
      </c>
      <c r="O1966">
        <f t="shared" si="307"/>
        <v>1.9479999999998963</v>
      </c>
    </row>
    <row r="1967" spans="6:15">
      <c r="F1967">
        <f t="shared" si="301"/>
        <v>1.9489999999998961</v>
      </c>
      <c r="G1967">
        <f t="shared" si="302"/>
        <v>9</v>
      </c>
      <c r="H1967">
        <f t="shared" si="303"/>
        <v>2.2085279598244467E-2</v>
      </c>
      <c r="I1967">
        <f t="shared" si="308"/>
        <v>-1.92033291456368</v>
      </c>
      <c r="J1967">
        <f t="shared" si="304"/>
        <v>-2.2482866962956267</v>
      </c>
      <c r="K1967">
        <f t="shared" si="309"/>
        <v>-13.469472237648272</v>
      </c>
      <c r="L1967">
        <f t="shared" si="300"/>
        <v>1.1051896149220765E-2</v>
      </c>
      <c r="M1967">
        <f t="shared" si="305"/>
        <v>0.6073975982836205</v>
      </c>
      <c r="N1967">
        <f t="shared" si="306"/>
        <v>11.975629100394087</v>
      </c>
      <c r="O1967">
        <f t="shared" si="307"/>
        <v>1.9489999999998961</v>
      </c>
    </row>
    <row r="1968" spans="6:15">
      <c r="F1968">
        <f t="shared" si="301"/>
        <v>1.949999999999896</v>
      </c>
      <c r="G1968">
        <f t="shared" si="302"/>
        <v>0</v>
      </c>
      <c r="H1968">
        <f t="shared" si="303"/>
        <v>2.0981015618332242E-2</v>
      </c>
      <c r="I1968">
        <f t="shared" si="308"/>
        <v>-1.908617588383045</v>
      </c>
      <c r="J1968">
        <f t="shared" si="304"/>
        <v>-2.2348172240579784</v>
      </c>
      <c r="K1968">
        <f t="shared" si="309"/>
        <v>-13.461561480070706</v>
      </c>
      <c r="L1968">
        <f t="shared" si="300"/>
        <v>1.1300813626521761E-2</v>
      </c>
      <c r="M1968">
        <f t="shared" si="305"/>
        <v>0.62107777368900585</v>
      </c>
      <c r="N1968">
        <f t="shared" si="306"/>
        <v>11.975704096068656</v>
      </c>
      <c r="O1968">
        <f t="shared" si="307"/>
        <v>1.949999999999896</v>
      </c>
    </row>
    <row r="1969" spans="6:15">
      <c r="F1969">
        <f t="shared" si="301"/>
        <v>1.9509999999998959</v>
      </c>
      <c r="G1969">
        <f t="shared" si="302"/>
        <v>1</v>
      </c>
      <c r="H1969">
        <f t="shared" si="303"/>
        <v>2.0981015618332242E-2</v>
      </c>
      <c r="I1969">
        <f t="shared" si="308"/>
        <v>-1.908617588383045</v>
      </c>
      <c r="J1969">
        <f t="shared" si="304"/>
        <v>-2.2348172240579784</v>
      </c>
      <c r="K1969">
        <f t="shared" si="309"/>
        <v>-13.453493720831375</v>
      </c>
      <c r="L1969">
        <f t="shared" si="300"/>
        <v>1.1268521475866008E-2</v>
      </c>
      <c r="M1969">
        <f t="shared" si="305"/>
        <v>0.61930303978933021</v>
      </c>
      <c r="N1969">
        <f t="shared" si="306"/>
        <v>11.975156889052439</v>
      </c>
      <c r="O1969">
        <f t="shared" si="307"/>
        <v>1.9509999999998959</v>
      </c>
    </row>
    <row r="1970" spans="6:15">
      <c r="F1970">
        <f t="shared" si="301"/>
        <v>1.9519999999998958</v>
      </c>
      <c r="G1970">
        <f t="shared" si="302"/>
        <v>2</v>
      </c>
      <c r="H1970">
        <f t="shared" si="303"/>
        <v>2.0981015618332242E-2</v>
      </c>
      <c r="I1970">
        <f t="shared" si="308"/>
        <v>-1.908617588383045</v>
      </c>
      <c r="J1970">
        <f t="shared" si="304"/>
        <v>-2.2348172240579784</v>
      </c>
      <c r="K1970">
        <f t="shared" si="309"/>
        <v>-13.445446947932032</v>
      </c>
      <c r="L1970">
        <f t="shared" si="300"/>
        <v>1.1233939338384676E-2</v>
      </c>
      <c r="M1970">
        <f t="shared" si="305"/>
        <v>0.61740245124180249</v>
      </c>
      <c r="N1970">
        <f t="shared" si="306"/>
        <v>11.975227878408427</v>
      </c>
      <c r="O1970">
        <f t="shared" si="307"/>
        <v>1.9519999999998958</v>
      </c>
    </row>
    <row r="1971" spans="6:15">
      <c r="F1971">
        <f t="shared" si="301"/>
        <v>1.9529999999998957</v>
      </c>
      <c r="G1971">
        <f t="shared" si="302"/>
        <v>3</v>
      </c>
      <c r="H1971">
        <f t="shared" si="303"/>
        <v>2.0981015618332242E-2</v>
      </c>
      <c r="I1971">
        <f t="shared" si="308"/>
        <v>-1.908617588383045</v>
      </c>
      <c r="J1971">
        <f t="shared" si="304"/>
        <v>-2.2348172240579784</v>
      </c>
      <c r="K1971">
        <f t="shared" si="309"/>
        <v>-13.437422609276085</v>
      </c>
      <c r="L1971">
        <f t="shared" si="300"/>
        <v>1.1199433476615684E-2</v>
      </c>
      <c r="M1971">
        <f t="shared" si="305"/>
        <v>0.6155060547065645</v>
      </c>
      <c r="N1971">
        <f t="shared" si="306"/>
        <v>11.975303901950328</v>
      </c>
      <c r="O1971">
        <f t="shared" si="307"/>
        <v>1.9529999999998957</v>
      </c>
    </row>
    <row r="1972" spans="6:15">
      <c r="F1972">
        <f t="shared" si="301"/>
        <v>1.9539999999998956</v>
      </c>
      <c r="G1972">
        <f t="shared" si="302"/>
        <v>4</v>
      </c>
      <c r="H1972">
        <f t="shared" si="303"/>
        <v>2.0981015618332242E-2</v>
      </c>
      <c r="I1972">
        <f t="shared" si="308"/>
        <v>-1.908617588383045</v>
      </c>
      <c r="J1972">
        <f t="shared" si="304"/>
        <v>-2.2348172240579784</v>
      </c>
      <c r="K1972">
        <f t="shared" si="309"/>
        <v>-13.429420655063012</v>
      </c>
      <c r="L1972">
        <f t="shared" si="300"/>
        <v>1.1165023700445684E-2</v>
      </c>
      <c r="M1972">
        <f t="shared" si="305"/>
        <v>0.61361493890879171</v>
      </c>
      <c r="N1972">
        <f t="shared" si="306"/>
        <v>11.975379757811737</v>
      </c>
      <c r="O1972">
        <f t="shared" si="307"/>
        <v>1.9539999999998956</v>
      </c>
    </row>
    <row r="1973" spans="6:15">
      <c r="F1973">
        <f t="shared" si="301"/>
        <v>1.9549999999998955</v>
      </c>
      <c r="G1973">
        <f t="shared" si="302"/>
        <v>5</v>
      </c>
      <c r="H1973">
        <f t="shared" si="303"/>
        <v>2.0981015618332242E-2</v>
      </c>
      <c r="I1973">
        <f t="shared" si="308"/>
        <v>-1.908617588383045</v>
      </c>
      <c r="J1973">
        <f t="shared" si="304"/>
        <v>-2.2348172240579784</v>
      </c>
      <c r="K1973">
        <f t="shared" si="309"/>
        <v>-13.421441022958017</v>
      </c>
      <c r="L1973">
        <f t="shared" si="300"/>
        <v>1.113070991172091E-2</v>
      </c>
      <c r="M1973">
        <f t="shared" si="305"/>
        <v>0.61172909845408308</v>
      </c>
      <c r="N1973">
        <f t="shared" si="306"/>
        <v>11.975455402443648</v>
      </c>
      <c r="O1973">
        <f t="shared" si="307"/>
        <v>1.9549999999998955</v>
      </c>
    </row>
    <row r="1974" spans="6:15">
      <c r="F1974">
        <f t="shared" si="301"/>
        <v>1.9559999999998954</v>
      </c>
      <c r="G1974">
        <f t="shared" si="302"/>
        <v>6</v>
      </c>
      <c r="H1974">
        <f t="shared" si="303"/>
        <v>2.0981015618332242E-2</v>
      </c>
      <c r="I1974">
        <f t="shared" si="308"/>
        <v>-1.908617588383045</v>
      </c>
      <c r="J1974">
        <f t="shared" si="304"/>
        <v>-2.2348172240579784</v>
      </c>
      <c r="K1974">
        <f t="shared" si="309"/>
        <v>-13.413483650692665</v>
      </c>
      <c r="L1974">
        <f t="shared" si="300"/>
        <v>1.1096491844117899E-2</v>
      </c>
      <c r="M1974">
        <f t="shared" si="305"/>
        <v>0.60984851870565315</v>
      </c>
      <c r="N1974">
        <f t="shared" si="306"/>
        <v>11.975530836061838</v>
      </c>
      <c r="O1974">
        <f t="shared" si="307"/>
        <v>1.9559999999998954</v>
      </c>
    </row>
    <row r="1975" spans="6:15">
      <c r="F1975">
        <f t="shared" si="301"/>
        <v>1.9569999999998953</v>
      </c>
      <c r="G1975">
        <f t="shared" si="302"/>
        <v>7</v>
      </c>
      <c r="H1975">
        <f t="shared" si="303"/>
        <v>2.0981015618332242E-2</v>
      </c>
      <c r="I1975">
        <f t="shared" si="308"/>
        <v>-1.908617588383045</v>
      </c>
      <c r="J1975">
        <f t="shared" si="304"/>
        <v>-2.2348172240579784</v>
      </c>
      <c r="K1975">
        <f t="shared" si="309"/>
        <v>-13.405548476171314</v>
      </c>
      <c r="L1975">
        <f t="shared" si="300"/>
        <v>1.1062369230626961E-2</v>
      </c>
      <c r="M1975">
        <f t="shared" si="305"/>
        <v>0.60797318498900244</v>
      </c>
      <c r="N1975">
        <f t="shared" si="306"/>
        <v>11.975606059251774</v>
      </c>
      <c r="O1975">
        <f t="shared" si="307"/>
        <v>1.9569999999998953</v>
      </c>
    </row>
    <row r="1976" spans="6:15">
      <c r="F1976">
        <f t="shared" si="301"/>
        <v>1.9579999999998952</v>
      </c>
      <c r="G1976">
        <f t="shared" si="302"/>
        <v>8</v>
      </c>
      <c r="H1976">
        <f t="shared" si="303"/>
        <v>2.0981015618332242E-2</v>
      </c>
      <c r="I1976">
        <f t="shared" si="308"/>
        <v>-1.908617588383045</v>
      </c>
      <c r="J1976">
        <f t="shared" si="304"/>
        <v>-2.2348172240579784</v>
      </c>
      <c r="K1976">
        <f t="shared" si="309"/>
        <v>-13.397635437471527</v>
      </c>
      <c r="L1976">
        <f t="shared" si="300"/>
        <v>1.1028341804971099E-2</v>
      </c>
      <c r="M1976">
        <f t="shared" si="305"/>
        <v>0.60610308266989921</v>
      </c>
      <c r="N1976">
        <f t="shared" si="306"/>
        <v>11.975681072600439</v>
      </c>
      <c r="O1976">
        <f t="shared" si="307"/>
        <v>1.9579999999998952</v>
      </c>
    </row>
    <row r="1977" spans="6:15">
      <c r="F1977">
        <f t="shared" si="301"/>
        <v>1.958999999999895</v>
      </c>
      <c r="G1977">
        <f t="shared" si="302"/>
        <v>9</v>
      </c>
      <c r="H1977">
        <f t="shared" si="303"/>
        <v>2.0981015618332242E-2</v>
      </c>
      <c r="I1977">
        <f t="shared" si="308"/>
        <v>-1.908617588383045</v>
      </c>
      <c r="J1977">
        <f t="shared" si="304"/>
        <v>-2.2348172240579784</v>
      </c>
      <c r="K1977">
        <f t="shared" si="309"/>
        <v>-13.389744472843615</v>
      </c>
      <c r="L1977">
        <f t="shared" si="300"/>
        <v>1.0994409301616019E-2</v>
      </c>
      <c r="M1977">
        <f t="shared" si="305"/>
        <v>0.60423819715492999</v>
      </c>
      <c r="N1977">
        <f t="shared" si="306"/>
        <v>11.975755876693205</v>
      </c>
      <c r="O1977">
        <f t="shared" si="307"/>
        <v>1.958999999999895</v>
      </c>
    </row>
    <row r="1978" spans="6:15">
      <c r="F1978">
        <f t="shared" si="301"/>
        <v>1.9599999999998949</v>
      </c>
      <c r="G1978">
        <f t="shared" si="302"/>
        <v>0</v>
      </c>
      <c r="H1978">
        <f t="shared" si="303"/>
        <v>1.993196483741563E-2</v>
      </c>
      <c r="I1978">
        <f t="shared" si="308"/>
        <v>-1.8969812389042531</v>
      </c>
      <c r="J1978">
        <f t="shared" si="304"/>
        <v>-2.221427479585135</v>
      </c>
      <c r="K1978">
        <f t="shared" si="309"/>
        <v>-13.381875520710139</v>
      </c>
      <c r="L1978">
        <f t="shared" si="300"/>
        <v>1.1241603935590611E-2</v>
      </c>
      <c r="M1978">
        <f t="shared" si="305"/>
        <v>0.6178236873692361</v>
      </c>
      <c r="N1978">
        <f t="shared" si="306"/>
        <v>11.975830472113802</v>
      </c>
      <c r="O1978">
        <f t="shared" si="307"/>
        <v>1.9599999999998949</v>
      </c>
    </row>
    <row r="1979" spans="6:15">
      <c r="F1979">
        <f t="shared" si="301"/>
        <v>1.9609999999998948</v>
      </c>
      <c r="G1979">
        <f t="shared" si="302"/>
        <v>1</v>
      </c>
      <c r="H1979">
        <f t="shared" si="303"/>
        <v>1.993196483741563E-2</v>
      </c>
      <c r="I1979">
        <f t="shared" si="308"/>
        <v>-1.8969812389042531</v>
      </c>
      <c r="J1979">
        <f t="shared" si="304"/>
        <v>-2.221427479585135</v>
      </c>
      <c r="K1979">
        <f t="shared" si="309"/>
        <v>-13.373850654457836</v>
      </c>
      <c r="L1979">
        <f t="shared" si="300"/>
        <v>1.1209467336938422E-2</v>
      </c>
      <c r="M1979">
        <f t="shared" si="305"/>
        <v>0.61605750240198764</v>
      </c>
      <c r="N1979">
        <f t="shared" si="306"/>
        <v>11.97528705250523</v>
      </c>
      <c r="O1979">
        <f t="shared" si="307"/>
        <v>1.9609999999998948</v>
      </c>
    </row>
    <row r="1980" spans="6:15">
      <c r="F1980">
        <f t="shared" si="301"/>
        <v>1.9619999999998947</v>
      </c>
      <c r="G1980">
        <f t="shared" si="302"/>
        <v>2</v>
      </c>
      <c r="H1980">
        <f t="shared" si="303"/>
        <v>1.993196483741563E-2</v>
      </c>
      <c r="I1980">
        <f t="shared" si="308"/>
        <v>-1.8969812389042531</v>
      </c>
      <c r="J1980">
        <f t="shared" si="304"/>
        <v>-2.221427479585135</v>
      </c>
      <c r="K1980">
        <f t="shared" si="309"/>
        <v>-13.365846673179758</v>
      </c>
      <c r="L1980">
        <f t="shared" si="300"/>
        <v>1.1175070623470729E-2</v>
      </c>
      <c r="M1980">
        <f t="shared" si="305"/>
        <v>0.61416710451306067</v>
      </c>
      <c r="N1980">
        <f t="shared" si="306"/>
        <v>11.97535769990392</v>
      </c>
      <c r="O1980">
        <f t="shared" si="307"/>
        <v>1.9619999999998947</v>
      </c>
    </row>
    <row r="1981" spans="6:15">
      <c r="F1981">
        <f t="shared" si="301"/>
        <v>1.9629999999998946</v>
      </c>
      <c r="G1981">
        <f t="shared" si="302"/>
        <v>3</v>
      </c>
      <c r="H1981">
        <f t="shared" si="303"/>
        <v>1.993196483741563E-2</v>
      </c>
      <c r="I1981">
        <f t="shared" si="308"/>
        <v>-1.8969812389042531</v>
      </c>
      <c r="J1981">
        <f t="shared" si="304"/>
        <v>-2.221427479585135</v>
      </c>
      <c r="K1981">
        <f t="shared" si="309"/>
        <v>-13.357865005880242</v>
      </c>
      <c r="L1981">
        <f t="shared" si="300"/>
        <v>1.1140750042301672E-2</v>
      </c>
      <c r="M1981">
        <f t="shared" si="305"/>
        <v>0.61228089075459602</v>
      </c>
      <c r="N1981">
        <f t="shared" si="306"/>
        <v>11.975433315819478</v>
      </c>
      <c r="O1981">
        <f t="shared" si="307"/>
        <v>1.9629999999998946</v>
      </c>
    </row>
    <row r="1982" spans="6:15">
      <c r="F1982">
        <f t="shared" si="301"/>
        <v>1.9639999999998945</v>
      </c>
      <c r="G1982">
        <f t="shared" si="302"/>
        <v>4</v>
      </c>
      <c r="H1982">
        <f t="shared" si="303"/>
        <v>1.993196483741563E-2</v>
      </c>
      <c r="I1982">
        <f t="shared" si="308"/>
        <v>-1.8969812389042531</v>
      </c>
      <c r="J1982">
        <f t="shared" si="304"/>
        <v>-2.221427479585135</v>
      </c>
      <c r="K1982">
        <f t="shared" si="309"/>
        <v>-13.34990560285771</v>
      </c>
      <c r="L1982">
        <f t="shared" si="300"/>
        <v>1.1106525029241228E-2</v>
      </c>
      <c r="M1982">
        <f t="shared" si="305"/>
        <v>0.61039992929300968</v>
      </c>
      <c r="N1982">
        <f t="shared" si="306"/>
        <v>11.975508764369817</v>
      </c>
      <c r="O1982">
        <f t="shared" si="307"/>
        <v>1.9639999999998945</v>
      </c>
    </row>
    <row r="1983" spans="6:15">
      <c r="F1983">
        <f t="shared" si="301"/>
        <v>1.9649999999998944</v>
      </c>
      <c r="G1983">
        <f t="shared" si="302"/>
        <v>5</v>
      </c>
      <c r="H1983">
        <f t="shared" si="303"/>
        <v>1.993196483741563E-2</v>
      </c>
      <c r="I1983">
        <f t="shared" si="308"/>
        <v>-1.8969812389042531</v>
      </c>
      <c r="J1983">
        <f t="shared" si="304"/>
        <v>-2.221427479585135</v>
      </c>
      <c r="K1983">
        <f t="shared" si="309"/>
        <v>-13.341968402113057</v>
      </c>
      <c r="L1983">
        <f t="shared" si="300"/>
        <v>1.1072395483399021E-2</v>
      </c>
      <c r="M1983">
        <f t="shared" si="305"/>
        <v>0.60852421458349992</v>
      </c>
      <c r="N1983">
        <f t="shared" si="306"/>
        <v>11.975584002828279</v>
      </c>
      <c r="O1983">
        <f t="shared" si="307"/>
        <v>1.9649999999998944</v>
      </c>
    </row>
    <row r="1984" spans="6:15">
      <c r="F1984">
        <f t="shared" si="301"/>
        <v>1.9659999999998943</v>
      </c>
      <c r="G1984">
        <f t="shared" si="302"/>
        <v>6</v>
      </c>
      <c r="H1984">
        <f t="shared" si="303"/>
        <v>1.993196483741563E-2</v>
      </c>
      <c r="I1984">
        <f t="shared" si="308"/>
        <v>-1.8969812389042531</v>
      </c>
      <c r="J1984">
        <f t="shared" si="304"/>
        <v>-2.221427479585135</v>
      </c>
      <c r="K1984">
        <f t="shared" si="309"/>
        <v>-13.334053341715247</v>
      </c>
      <c r="L1984">
        <f t="shared" si="300"/>
        <v>1.1038361139872171E-2</v>
      </c>
      <c r="M1984">
        <f t="shared" si="305"/>
        <v>0.60665373206735485</v>
      </c>
      <c r="N1984">
        <f t="shared" si="306"/>
        <v>11.97565903141666</v>
      </c>
      <c r="O1984">
        <f t="shared" si="307"/>
        <v>1.9659999999998943</v>
      </c>
    </row>
    <row r="1985" spans="6:15">
      <c r="F1985">
        <f t="shared" si="301"/>
        <v>1.9669999999998942</v>
      </c>
      <c r="G1985">
        <f t="shared" si="302"/>
        <v>7</v>
      </c>
      <c r="H1985">
        <f t="shared" si="303"/>
        <v>1.993196483741563E-2</v>
      </c>
      <c r="I1985">
        <f t="shared" si="308"/>
        <v>-1.8969812389042531</v>
      </c>
      <c r="J1985">
        <f t="shared" si="304"/>
        <v>-2.221427479585135</v>
      </c>
      <c r="K1985">
        <f t="shared" si="309"/>
        <v>-13.326160359905115</v>
      </c>
      <c r="L1985">
        <f t="shared" si="300"/>
        <v>1.1004421733111317E-2</v>
      </c>
      <c r="M1985">
        <f t="shared" si="305"/>
        <v>0.60478846715033274</v>
      </c>
      <c r="N1985">
        <f t="shared" si="306"/>
        <v>11.975733850717306</v>
      </c>
      <c r="O1985">
        <f t="shared" si="307"/>
        <v>1.9669999999998942</v>
      </c>
    </row>
    <row r="1986" spans="6:15">
      <c r="F1986">
        <f t="shared" si="301"/>
        <v>1.9679999999998941</v>
      </c>
      <c r="G1986">
        <f t="shared" si="302"/>
        <v>8</v>
      </c>
      <c r="H1986">
        <f t="shared" si="303"/>
        <v>1.993196483741563E-2</v>
      </c>
      <c r="I1986">
        <f t="shared" si="308"/>
        <v>-1.8969812389042531</v>
      </c>
      <c r="J1986">
        <f t="shared" si="304"/>
        <v>-2.221427479585135</v>
      </c>
      <c r="K1986">
        <f t="shared" si="309"/>
        <v>-13.318289395095762</v>
      </c>
      <c r="L1986">
        <f t="shared" si="300"/>
        <v>1.0970576998296139E-2</v>
      </c>
      <c r="M1986">
        <f t="shared" si="305"/>
        <v>0.60292840527825886</v>
      </c>
      <c r="N1986">
        <f t="shared" si="306"/>
        <v>11.975808461313987</v>
      </c>
      <c r="O1986">
        <f t="shared" si="307"/>
        <v>1.9679999999998941</v>
      </c>
    </row>
    <row r="1987" spans="6:15">
      <c r="F1987">
        <f t="shared" si="301"/>
        <v>1.9689999999998939</v>
      </c>
      <c r="G1987">
        <f t="shared" si="302"/>
        <v>9</v>
      </c>
      <c r="H1987">
        <f t="shared" si="303"/>
        <v>1.993196483741563E-2</v>
      </c>
      <c r="I1987">
        <f t="shared" si="308"/>
        <v>-1.8969812389042531</v>
      </c>
      <c r="J1987">
        <f t="shared" si="304"/>
        <v>-2.221427479585135</v>
      </c>
      <c r="K1987">
        <f t="shared" si="309"/>
        <v>-13.310440385872081</v>
      </c>
      <c r="L1987">
        <f t="shared" si="300"/>
        <v>1.093682667134489E-2</v>
      </c>
      <c r="M1987">
        <f t="shared" si="305"/>
        <v>0.60107353193754975</v>
      </c>
      <c r="N1987">
        <f t="shared" si="306"/>
        <v>11.97588286378887</v>
      </c>
      <c r="O1987">
        <f t="shared" si="307"/>
        <v>1.9689999999998939</v>
      </c>
    </row>
    <row r="1988" spans="6:15">
      <c r="F1988">
        <f t="shared" si="301"/>
        <v>1.9699999999998938</v>
      </c>
      <c r="G1988">
        <f t="shared" si="302"/>
        <v>0</v>
      </c>
      <c r="H1988">
        <f t="shared" si="303"/>
        <v>1.8935366595544848E-2</v>
      </c>
      <c r="I1988">
        <f t="shared" si="308"/>
        <v>-1.8854229701110796</v>
      </c>
      <c r="J1988">
        <f t="shared" si="304"/>
        <v>-2.2081170391992631</v>
      </c>
      <c r="K1988">
        <f t="shared" si="309"/>
        <v>-13.302613270990276</v>
      </c>
      <c r="L1988">
        <f t="shared" si="300"/>
        <v>1.1182320172571921E-2</v>
      </c>
      <c r="M1988">
        <f t="shared" si="305"/>
        <v>0.61456553014548165</v>
      </c>
      <c r="N1988">
        <f t="shared" si="306"/>
        <v>11.975957058722498</v>
      </c>
      <c r="O1988">
        <f t="shared" si="307"/>
        <v>1.9699999999998938</v>
      </c>
    </row>
    <row r="1989" spans="6:15">
      <c r="F1989">
        <f t="shared" si="301"/>
        <v>1.9709999999998937</v>
      </c>
      <c r="G1989">
        <f t="shared" si="302"/>
        <v>1</v>
      </c>
      <c r="H1989">
        <f t="shared" si="303"/>
        <v>1.8935366595544848E-2</v>
      </c>
      <c r="I1989">
        <f t="shared" si="308"/>
        <v>-1.8854229701110796</v>
      </c>
      <c r="J1989">
        <f t="shared" si="304"/>
        <v>-2.2081170391992631</v>
      </c>
      <c r="K1989">
        <f t="shared" si="309"/>
        <v>-13.294631315789816</v>
      </c>
      <c r="L1989">
        <f t="shared" si="300"/>
        <v>1.1150339647145752E-2</v>
      </c>
      <c r="M1989">
        <f t="shared" si="305"/>
        <v>0.61280792275635743</v>
      </c>
      <c r="N1989">
        <f t="shared" si="306"/>
        <v>11.97541737879418</v>
      </c>
      <c r="O1989">
        <f t="shared" si="307"/>
        <v>1.9709999999998937</v>
      </c>
    </row>
    <row r="1990" spans="6:15">
      <c r="F1990">
        <f t="shared" si="301"/>
        <v>1.9719999999998936</v>
      </c>
      <c r="G1990">
        <f t="shared" si="302"/>
        <v>2</v>
      </c>
      <c r="H1990">
        <f t="shared" si="303"/>
        <v>1.8935366595544848E-2</v>
      </c>
      <c r="I1990">
        <f t="shared" si="308"/>
        <v>-1.8854229701110796</v>
      </c>
      <c r="J1990">
        <f t="shared" si="304"/>
        <v>-2.2081170391992631</v>
      </c>
      <c r="K1990">
        <f t="shared" si="309"/>
        <v>-13.286670143866711</v>
      </c>
      <c r="L1990">
        <f t="shared" si="300"/>
        <v>1.1116128410539713E-2</v>
      </c>
      <c r="M1990">
        <f t="shared" si="305"/>
        <v>0.61092771843048832</v>
      </c>
      <c r="N1990">
        <f t="shared" si="306"/>
        <v>11.975487683089746</v>
      </c>
      <c r="O1990">
        <f t="shared" si="307"/>
        <v>1.9719999999998936</v>
      </c>
    </row>
    <row r="1991" spans="6:15">
      <c r="F1991">
        <f t="shared" si="301"/>
        <v>1.9729999999998935</v>
      </c>
      <c r="G1991">
        <f t="shared" si="302"/>
        <v>3</v>
      </c>
      <c r="H1991">
        <f t="shared" si="303"/>
        <v>1.8935366595544848E-2</v>
      </c>
      <c r="I1991">
        <f t="shared" si="308"/>
        <v>-1.8854229701110796</v>
      </c>
      <c r="J1991">
        <f t="shared" si="304"/>
        <v>-2.2081170391992631</v>
      </c>
      <c r="K1991">
        <f t="shared" si="309"/>
        <v>-13.278731165622677</v>
      </c>
      <c r="L1991">
        <f t="shared" si="300"/>
        <v>1.1081993154901743E-2</v>
      </c>
      <c r="M1991">
        <f t="shared" si="305"/>
        <v>0.60905168991815362</v>
      </c>
      <c r="N1991">
        <f t="shared" si="306"/>
        <v>11.975562891262781</v>
      </c>
      <c r="O1991">
        <f t="shared" si="307"/>
        <v>1.9729999999998935</v>
      </c>
    </row>
    <row r="1992" spans="6:15">
      <c r="F1992">
        <f t="shared" si="301"/>
        <v>1.9739999999998934</v>
      </c>
      <c r="G1992">
        <f t="shared" si="302"/>
        <v>4</v>
      </c>
      <c r="H1992">
        <f t="shared" si="303"/>
        <v>1.8935366595544848E-2</v>
      </c>
      <c r="I1992">
        <f t="shared" si="308"/>
        <v>-1.8854229701110796</v>
      </c>
      <c r="J1992">
        <f t="shared" si="304"/>
        <v>-2.2081170391992631</v>
      </c>
      <c r="K1992">
        <f t="shared" si="309"/>
        <v>-13.270814331460095</v>
      </c>
      <c r="L1992">
        <f t="shared" si="300"/>
        <v>1.1047952949730575E-2</v>
      </c>
      <c r="M1992">
        <f t="shared" si="305"/>
        <v>0.60718088525378777</v>
      </c>
      <c r="N1992">
        <f t="shared" si="306"/>
        <v>11.975637932403274</v>
      </c>
      <c r="O1992">
        <f t="shared" si="307"/>
        <v>1.9739999999998934</v>
      </c>
    </row>
    <row r="1993" spans="6:15">
      <c r="F1993">
        <f t="shared" si="301"/>
        <v>1.9749999999998933</v>
      </c>
      <c r="G1993">
        <f t="shared" si="302"/>
        <v>5</v>
      </c>
      <c r="H1993">
        <f t="shared" si="303"/>
        <v>1.8935366595544848E-2</v>
      </c>
      <c r="I1993">
        <f t="shared" si="308"/>
        <v>-1.8854229701110796</v>
      </c>
      <c r="J1993">
        <f t="shared" si="304"/>
        <v>-2.2081170391992631</v>
      </c>
      <c r="K1993">
        <f t="shared" si="309"/>
        <v>-13.26291957971565</v>
      </c>
      <c r="L1993">
        <f t="shared" si="300"/>
        <v>1.1014007691509689E-2</v>
      </c>
      <c r="M1993">
        <f t="shared" si="305"/>
        <v>0.60531529874825973</v>
      </c>
      <c r="N1993">
        <f t="shared" si="306"/>
        <v>11.975712764589849</v>
      </c>
      <c r="O1993">
        <f t="shared" si="307"/>
        <v>1.9749999999998933</v>
      </c>
    </row>
    <row r="1994" spans="6:15">
      <c r="F1994">
        <f t="shared" si="301"/>
        <v>1.9759999999998932</v>
      </c>
      <c r="G1994">
        <f t="shared" si="302"/>
        <v>6</v>
      </c>
      <c r="H1994">
        <f t="shared" si="303"/>
        <v>1.8935366595544848E-2</v>
      </c>
      <c r="I1994">
        <f t="shared" si="308"/>
        <v>-1.8854229701110796</v>
      </c>
      <c r="J1994">
        <f t="shared" si="304"/>
        <v>-2.2081170391992631</v>
      </c>
      <c r="K1994">
        <f t="shared" si="309"/>
        <v>-13.255046848795736</v>
      </c>
      <c r="L1994">
        <f t="shared" si="300"/>
        <v>1.0980157116758135E-2</v>
      </c>
      <c r="M1994">
        <f t="shared" si="305"/>
        <v>0.60345491592100498</v>
      </c>
      <c r="N1994">
        <f t="shared" si="306"/>
        <v>11.975787388050069</v>
      </c>
      <c r="O1994">
        <f t="shared" si="307"/>
        <v>1.9759999999998932</v>
      </c>
    </row>
    <row r="1995" spans="6:15">
      <c r="F1995">
        <f t="shared" si="301"/>
        <v>1.9769999999998931</v>
      </c>
      <c r="G1995">
        <f t="shared" si="302"/>
        <v>7</v>
      </c>
      <c r="H1995">
        <f t="shared" si="303"/>
        <v>1.8935366595544848E-2</v>
      </c>
      <c r="I1995">
        <f t="shared" si="308"/>
        <v>-1.8854229701110796</v>
      </c>
      <c r="J1995">
        <f t="shared" si="304"/>
        <v>-2.2081170391992631</v>
      </c>
      <c r="K1995">
        <f t="shared" si="309"/>
        <v>-13.247196077277691</v>
      </c>
      <c r="L1995">
        <f t="shared" si="300"/>
        <v>1.0946400961386764E-2</v>
      </c>
      <c r="M1995">
        <f t="shared" si="305"/>
        <v>0.60159972225803293</v>
      </c>
      <c r="N1995">
        <f t="shared" si="306"/>
        <v>11.975861803363159</v>
      </c>
      <c r="O1995">
        <f t="shared" si="307"/>
        <v>1.9769999999998931</v>
      </c>
    </row>
    <row r="1996" spans="6:15">
      <c r="F1996">
        <f t="shared" si="301"/>
        <v>1.977999999999893</v>
      </c>
      <c r="G1996">
        <f t="shared" si="302"/>
        <v>8</v>
      </c>
      <c r="H1996">
        <f t="shared" si="303"/>
        <v>1.8935366595544848E-2</v>
      </c>
      <c r="I1996">
        <f t="shared" si="308"/>
        <v>-1.8854229701110796</v>
      </c>
      <c r="J1996">
        <f t="shared" si="304"/>
        <v>-2.2081170391992631</v>
      </c>
      <c r="K1996">
        <f t="shared" si="309"/>
        <v>-13.239367203910174</v>
      </c>
      <c r="L1996">
        <f t="shared" si="300"/>
        <v>1.0912738962031756E-2</v>
      </c>
      <c r="M1996">
        <f t="shared" si="305"/>
        <v>0.59974970328521637</v>
      </c>
      <c r="N1996">
        <f t="shared" si="306"/>
        <v>11.975936011109679</v>
      </c>
      <c r="O1996">
        <f t="shared" si="307"/>
        <v>1.977999999999893</v>
      </c>
    </row>
    <row r="1997" spans="6:15">
      <c r="F1997">
        <f t="shared" si="301"/>
        <v>1.9789999999998928</v>
      </c>
      <c r="G1997">
        <f t="shared" si="302"/>
        <v>9</v>
      </c>
      <c r="H1997">
        <f t="shared" si="303"/>
        <v>1.8935366595544848E-2</v>
      </c>
      <c r="I1997">
        <f t="shared" si="308"/>
        <v>-1.8854229701110796</v>
      </c>
      <c r="J1997">
        <f t="shared" si="304"/>
        <v>-2.2081170391992631</v>
      </c>
      <c r="K1997">
        <f t="shared" si="309"/>
        <v>-13.231560167612692</v>
      </c>
      <c r="L1997">
        <f t="shared" si="300"/>
        <v>1.0879170856063821E-2</v>
      </c>
      <c r="M1997">
        <f t="shared" si="305"/>
        <v>0.59790484456879678</v>
      </c>
      <c r="N1997">
        <f t="shared" si="306"/>
        <v>11.976010011868592</v>
      </c>
      <c r="O1997">
        <f t="shared" si="307"/>
        <v>1.9789999999998928</v>
      </c>
    </row>
    <row r="1998" spans="6:15">
      <c r="F1998">
        <f t="shared" si="301"/>
        <v>1.9799999999998927</v>
      </c>
      <c r="G1998">
        <f t="shared" si="302"/>
        <v>0</v>
      </c>
      <c r="H1998">
        <f t="shared" si="303"/>
        <v>1.7988598265767604E-2</v>
      </c>
      <c r="I1998">
        <f t="shared" si="308"/>
        <v>-1.8739419122774237</v>
      </c>
      <c r="J1998">
        <f t="shared" si="304"/>
        <v>-2.1948854790316505</v>
      </c>
      <c r="K1998">
        <f t="shared" si="309"/>
        <v>-13.223774907475123</v>
      </c>
      <c r="L1998">
        <f t="shared" si="300"/>
        <v>1.1122984238365989E-2</v>
      </c>
      <c r="M1998">
        <f t="shared" si="305"/>
        <v>0.61130450566226302</v>
      </c>
      <c r="N1998">
        <f t="shared" si="306"/>
        <v>11.976083806217249</v>
      </c>
      <c r="O1998">
        <f t="shared" si="307"/>
        <v>1.9799999999998927</v>
      </c>
    </row>
    <row r="1999" spans="6:15">
      <c r="F1999">
        <f t="shared" si="301"/>
        <v>1.9809999999998926</v>
      </c>
      <c r="G1999">
        <f t="shared" si="302"/>
        <v>1</v>
      </c>
      <c r="H1999">
        <f t="shared" si="303"/>
        <v>1.7988598265767604E-2</v>
      </c>
      <c r="I1999">
        <f t="shared" si="308"/>
        <v>-1.8739419122774237</v>
      </c>
      <c r="J1999">
        <f t="shared" si="304"/>
        <v>-2.1948854790316505</v>
      </c>
      <c r="K1999">
        <f t="shared" si="309"/>
        <v>-13.215835867518253</v>
      </c>
      <c r="L1999">
        <f t="shared" si="300"/>
        <v>1.1091160236405275E-2</v>
      </c>
      <c r="M1999">
        <f t="shared" si="305"/>
        <v>0.60955550059582708</v>
      </c>
      <c r="N1999">
        <f t="shared" si="306"/>
        <v>11.97554781977351</v>
      </c>
      <c r="O1999">
        <f t="shared" si="307"/>
        <v>1.9809999999998926</v>
      </c>
    </row>
    <row r="2000" spans="6:15">
      <c r="F2000">
        <f t="shared" si="301"/>
        <v>1.9819999999998925</v>
      </c>
      <c r="G2000">
        <f t="shared" si="302"/>
        <v>2</v>
      </c>
      <c r="H2000">
        <f t="shared" si="303"/>
        <v>1.7988598265767604E-2</v>
      </c>
      <c r="I2000">
        <f t="shared" si="308"/>
        <v>-1.8739419122774237</v>
      </c>
      <c r="J2000">
        <f t="shared" si="304"/>
        <v>-2.1948854790316505</v>
      </c>
      <c r="K2000">
        <f t="shared" si="309"/>
        <v>-13.207917508856626</v>
      </c>
      <c r="L2000">
        <f t="shared" si="300"/>
        <v>1.1057134470169018E-2</v>
      </c>
      <c r="M2000">
        <f t="shared" si="305"/>
        <v>0.60768548947623113</v>
      </c>
      <c r="N2000">
        <f t="shared" si="306"/>
        <v>11.975617779976167</v>
      </c>
      <c r="O2000">
        <f t="shared" si="307"/>
        <v>1.9819999999998925</v>
      </c>
    </row>
    <row r="2001" spans="6:15">
      <c r="F2001">
        <f t="shared" si="301"/>
        <v>1.9829999999998924</v>
      </c>
      <c r="G2001">
        <f t="shared" si="302"/>
        <v>3</v>
      </c>
      <c r="H2001">
        <f t="shared" si="303"/>
        <v>1.7988598265767604E-2</v>
      </c>
      <c r="I2001">
        <f t="shared" si="308"/>
        <v>-1.8739419122774237</v>
      </c>
      <c r="J2001">
        <f t="shared" si="304"/>
        <v>-2.1948854790316505</v>
      </c>
      <c r="K2001">
        <f t="shared" si="309"/>
        <v>-13.200021223578423</v>
      </c>
      <c r="L2001">
        <f t="shared" ref="L2001:L2017" si="310">$B$42*M2001</f>
        <v>1.1023184526025345E-2</v>
      </c>
      <c r="M2001">
        <f t="shared" si="305"/>
        <v>0.60581964543858302</v>
      </c>
      <c r="N2001">
        <f t="shared" si="306"/>
        <v>11.975692580420951</v>
      </c>
      <c r="O2001">
        <f t="shared" si="307"/>
        <v>1.9829999999998924</v>
      </c>
    </row>
    <row r="2002" spans="6:15">
      <c r="F2002">
        <f t="shared" ref="F2002:F2017" si="311">F2001+$B$17</f>
        <v>1.9839999999998923</v>
      </c>
      <c r="G2002">
        <f t="shared" ref="G2002:G2017" si="312">IF(G2001=($B$20-1),0,G2001+1)</f>
        <v>4</v>
      </c>
      <c r="H2002">
        <f t="shared" ref="H2002:H2017" si="313">IF(G2002=0,$B$31*$B$29+(1-$B$31)*H2001,H2001)</f>
        <v>1.7988598265767604E-2</v>
      </c>
      <c r="I2002">
        <f t="shared" si="308"/>
        <v>-1.8739419122774237</v>
      </c>
      <c r="J2002">
        <f t="shared" ref="J2002:J2017" si="314">IF(G2002=0,IF(J2001&gt;$B$25,$B$25,IF(J2001&lt;-$B$25,-$B$25,J2001+$B$17*($B$29-K2001))),J2001)</f>
        <v>-2.1948854790316505</v>
      </c>
      <c r="K2002">
        <f t="shared" si="309"/>
        <v>-13.192146962194759</v>
      </c>
      <c r="L2002">
        <f t="shared" si="310"/>
        <v>1.0989329114722163E-2</v>
      </c>
      <c r="M2002">
        <f t="shared" ref="M2002:M2017" si="315">((0.01*I2002*N2002)-(K2002*$B$41))/$B$40</f>
        <v>0.60395899680084619</v>
      </c>
      <c r="N2002">
        <f t="shared" ref="N2002:N2017" si="316">$B$45-$B$47*$B$50*M2001-$B$46</f>
        <v>11.975767214182456</v>
      </c>
      <c r="O2002">
        <f t="shared" ref="O2002:O2017" si="317">IF(K2002&lt;0,F2002,9999)</f>
        <v>1.9839999999998923</v>
      </c>
    </row>
    <row r="2003" spans="6:15">
      <c r="F2003">
        <f t="shared" si="311"/>
        <v>1.9849999999998922</v>
      </c>
      <c r="G2003">
        <f t="shared" si="312"/>
        <v>5</v>
      </c>
      <c r="H2003">
        <f t="shared" si="313"/>
        <v>1.7988598265767604E-2</v>
      </c>
      <c r="I2003">
        <f t="shared" ref="I2003:I2017" si="318">IF(G2003=0,MAX(-$B$26,MIN(($B$23*(H2003-K2002)+($B$24*J2003)),$B$26)),I2002)</f>
        <v>-1.8739419122774237</v>
      </c>
      <c r="J2003">
        <f t="shared" si="314"/>
        <v>-2.1948854790316505</v>
      </c>
      <c r="K2003">
        <f t="shared" ref="K2003:K2017" si="319">K2002+($B$17*L2002/$B$34)-($B$17*$B$36*K2002/$B$34)</f>
        <v>-13.184294663378095</v>
      </c>
      <c r="L2003">
        <f t="shared" si="310"/>
        <v>1.0955568130223551E-2</v>
      </c>
      <c r="M2003">
        <f t="shared" si="315"/>
        <v>0.60210353773542657</v>
      </c>
      <c r="N2003">
        <f t="shared" si="316"/>
        <v>11.975841640127966</v>
      </c>
      <c r="O2003">
        <f t="shared" si="317"/>
        <v>1.9849999999998922</v>
      </c>
    </row>
    <row r="2004" spans="6:15">
      <c r="F2004">
        <f t="shared" si="311"/>
        <v>1.9859999999998921</v>
      </c>
      <c r="G2004">
        <f t="shared" si="312"/>
        <v>6</v>
      </c>
      <c r="H2004">
        <f t="shared" si="313"/>
        <v>1.7988598265767604E-2</v>
      </c>
      <c r="I2004">
        <f t="shared" si="318"/>
        <v>-1.8739419122774237</v>
      </c>
      <c r="J2004">
        <f t="shared" si="314"/>
        <v>-2.1948854790316505</v>
      </c>
      <c r="K2004">
        <f t="shared" si="319"/>
        <v>-13.176464265872179</v>
      </c>
      <c r="L2004">
        <f t="shared" si="310"/>
        <v>1.0921901310471277E-2</v>
      </c>
      <c r="M2004">
        <f t="shared" si="315"/>
        <v>0.60025325383995032</v>
      </c>
      <c r="N2004">
        <f t="shared" si="316"/>
        <v>11.975915858490582</v>
      </c>
      <c r="O2004">
        <f t="shared" si="317"/>
        <v>1.9859999999998921</v>
      </c>
    </row>
    <row r="2005" spans="6:15">
      <c r="F2005">
        <f t="shared" si="311"/>
        <v>1.986999999999892</v>
      </c>
      <c r="G2005">
        <f t="shared" si="312"/>
        <v>7</v>
      </c>
      <c r="H2005">
        <f t="shared" si="313"/>
        <v>1.7988598265767604E-2</v>
      </c>
      <c r="I2005">
        <f t="shared" si="318"/>
        <v>-1.8739419122774237</v>
      </c>
      <c r="J2005">
        <f t="shared" si="314"/>
        <v>-2.1948854790316505</v>
      </c>
      <c r="K2005">
        <f t="shared" si="319"/>
        <v>-13.168655708590776</v>
      </c>
      <c r="L2005">
        <f t="shared" si="310"/>
        <v>1.0888328392835815E-2</v>
      </c>
      <c r="M2005">
        <f t="shared" si="315"/>
        <v>0.59840813068064602</v>
      </c>
      <c r="N2005">
        <f t="shared" si="316"/>
        <v>11.975989869846401</v>
      </c>
      <c r="O2005">
        <f t="shared" si="317"/>
        <v>1.986999999999892</v>
      </c>
    </row>
    <row r="2006" spans="6:15">
      <c r="F2006">
        <f t="shared" si="311"/>
        <v>1.9879999999998919</v>
      </c>
      <c r="G2006">
        <f t="shared" si="312"/>
        <v>8</v>
      </c>
      <c r="H2006">
        <f t="shared" si="313"/>
        <v>1.7988598265767604E-2</v>
      </c>
      <c r="I2006">
        <f t="shared" si="318"/>
        <v>-1.8739419122774237</v>
      </c>
      <c r="J2006">
        <f t="shared" si="314"/>
        <v>-2.1948854790316505</v>
      </c>
      <c r="K2006">
        <f t="shared" si="319"/>
        <v>-13.160868930618024</v>
      </c>
      <c r="L2006">
        <f t="shared" si="310"/>
        <v>1.0854849115409314E-2</v>
      </c>
      <c r="M2006">
        <f t="shared" si="315"/>
        <v>0.59656815386340445</v>
      </c>
      <c r="N2006">
        <f t="shared" si="316"/>
        <v>11.976063674772774</v>
      </c>
      <c r="O2006">
        <f t="shared" si="317"/>
        <v>1.9879999999998919</v>
      </c>
    </row>
    <row r="2007" spans="6:15">
      <c r="F2007">
        <f t="shared" si="311"/>
        <v>1.9889999999998917</v>
      </c>
      <c r="G2007">
        <f t="shared" si="312"/>
        <v>9</v>
      </c>
      <c r="H2007">
        <f t="shared" si="313"/>
        <v>1.7988598265767604E-2</v>
      </c>
      <c r="I2007">
        <f t="shared" si="318"/>
        <v>-1.8739419122774237</v>
      </c>
      <c r="J2007">
        <f t="shared" si="314"/>
        <v>-2.1948854790316505</v>
      </c>
      <c r="K2007">
        <f t="shared" si="319"/>
        <v>-13.153103871207968</v>
      </c>
      <c r="L2007">
        <f t="shared" si="310"/>
        <v>1.0821463217014346E-2</v>
      </c>
      <c r="M2007">
        <f t="shared" si="315"/>
        <v>0.59473330903425947</v>
      </c>
      <c r="N2007">
        <f t="shared" si="316"/>
        <v>11.976137273845463</v>
      </c>
      <c r="O2007">
        <f t="shared" si="317"/>
        <v>1.9889999999998917</v>
      </c>
    </row>
    <row r="2008" spans="6:15">
      <c r="F2008">
        <f t="shared" si="311"/>
        <v>1.9899999999998916</v>
      </c>
      <c r="G2008">
        <f t="shared" si="312"/>
        <v>0</v>
      </c>
      <c r="H2008">
        <f t="shared" si="313"/>
        <v>1.7089168352479221E-2</v>
      </c>
      <c r="I2008">
        <f t="shared" si="318"/>
        <v>-1.8625372207692763</v>
      </c>
      <c r="J2008">
        <f t="shared" si="314"/>
        <v>-2.1817323751604425</v>
      </c>
      <c r="K2008">
        <f t="shared" si="319"/>
        <v>-13.145360469784078</v>
      </c>
      <c r="L2008">
        <f t="shared" si="310"/>
        <v>1.106361682987226E-2</v>
      </c>
      <c r="M2008">
        <f t="shared" si="315"/>
        <v>0.60804175139380601</v>
      </c>
      <c r="N2008">
        <f t="shared" si="316"/>
        <v>11.976210667638629</v>
      </c>
      <c r="O2008">
        <f t="shared" si="317"/>
        <v>1.9899999999998916</v>
      </c>
    </row>
    <row r="2009" spans="6:15">
      <c r="F2009">
        <f t="shared" si="311"/>
        <v>1.9909999999998915</v>
      </c>
      <c r="G2009">
        <f t="shared" si="312"/>
        <v>1</v>
      </c>
      <c r="H2009">
        <f t="shared" si="313"/>
        <v>1.7089168352479221E-2</v>
      </c>
      <c r="I2009">
        <f t="shared" si="318"/>
        <v>-1.8625372207692763</v>
      </c>
      <c r="J2009">
        <f t="shared" si="314"/>
        <v>-2.1817323751604425</v>
      </c>
      <c r="K2009">
        <f t="shared" si="319"/>
        <v>-13.137464336160802</v>
      </c>
      <c r="L2009">
        <f t="shared" si="310"/>
        <v>1.1031949734428248E-2</v>
      </c>
      <c r="M2009">
        <f t="shared" si="315"/>
        <v>0.6063013697020484</v>
      </c>
      <c r="N2009">
        <f t="shared" si="316"/>
        <v>11.975678329944248</v>
      </c>
      <c r="O2009">
        <f t="shared" si="317"/>
        <v>1.9909999999998915</v>
      </c>
    </row>
    <row r="2010" spans="6:15">
      <c r="F2010">
        <f t="shared" si="311"/>
        <v>1.9919999999998914</v>
      </c>
      <c r="G2010">
        <f t="shared" si="312"/>
        <v>2</v>
      </c>
      <c r="H2010">
        <f t="shared" si="313"/>
        <v>1.7089168352479221E-2</v>
      </c>
      <c r="I2010">
        <f t="shared" si="318"/>
        <v>-1.8625372207692763</v>
      </c>
      <c r="J2010">
        <f t="shared" si="314"/>
        <v>-2.1817323751604425</v>
      </c>
      <c r="K2010">
        <f t="shared" si="319"/>
        <v>-13.129588781608827</v>
      </c>
      <c r="L2010">
        <f t="shared" si="310"/>
        <v>1.0998109376049087E-2</v>
      </c>
      <c r="M2010">
        <f t="shared" si="315"/>
        <v>0.60444154835311092</v>
      </c>
      <c r="N2010">
        <f t="shared" si="316"/>
        <v>11.975747945211918</v>
      </c>
      <c r="O2010">
        <f t="shared" si="317"/>
        <v>1.9919999999998914</v>
      </c>
    </row>
    <row r="2011" spans="6:15">
      <c r="F2011">
        <f t="shared" si="311"/>
        <v>1.9929999999998913</v>
      </c>
      <c r="G2011">
        <f t="shared" si="312"/>
        <v>3</v>
      </c>
      <c r="H2011">
        <f t="shared" si="313"/>
        <v>1.7089168352479221E-2</v>
      </c>
      <c r="I2011">
        <f t="shared" si="318"/>
        <v>-1.8625372207692763</v>
      </c>
      <c r="J2011">
        <f t="shared" si="314"/>
        <v>-2.1817323751604425</v>
      </c>
      <c r="K2011">
        <f t="shared" si="319"/>
        <v>-13.121735180184817</v>
      </c>
      <c r="L2011">
        <f t="shared" si="310"/>
        <v>1.0964344673696861E-2</v>
      </c>
      <c r="M2011">
        <f t="shared" si="315"/>
        <v>0.60258588495937293</v>
      </c>
      <c r="N2011">
        <f t="shared" si="316"/>
        <v>11.975822338065875</v>
      </c>
      <c r="O2011">
        <f t="shared" si="317"/>
        <v>1.9929999999998913</v>
      </c>
    </row>
    <row r="2012" spans="6:15">
      <c r="F2012">
        <f t="shared" si="311"/>
        <v>1.9939999999998912</v>
      </c>
      <c r="G2012">
        <f t="shared" si="312"/>
        <v>4</v>
      </c>
      <c r="H2012">
        <f t="shared" si="313"/>
        <v>1.7089168352479221E-2</v>
      </c>
      <c r="I2012">
        <f t="shared" si="318"/>
        <v>-1.8625372207692763</v>
      </c>
      <c r="J2012">
        <f t="shared" si="314"/>
        <v>-2.1817323751604425</v>
      </c>
      <c r="K2012">
        <f t="shared" si="319"/>
        <v>-13.113903482513168</v>
      </c>
      <c r="L2012">
        <f t="shared" si="310"/>
        <v>1.0930673986731965E-2</v>
      </c>
      <c r="M2012">
        <f t="shared" si="315"/>
        <v>0.6007353885270047</v>
      </c>
      <c r="N2012">
        <f t="shared" si="316"/>
        <v>11.975896564601625</v>
      </c>
      <c r="O2012">
        <f t="shared" si="317"/>
        <v>1.9939999999998912</v>
      </c>
    </row>
    <row r="2013" spans="6:15">
      <c r="F2013">
        <f t="shared" si="311"/>
        <v>1.9949999999998911</v>
      </c>
      <c r="G2013">
        <f t="shared" si="312"/>
        <v>5</v>
      </c>
      <c r="H2013">
        <f t="shared" si="313"/>
        <v>1.7089168352479221E-2</v>
      </c>
      <c r="I2013">
        <f t="shared" si="318"/>
        <v>-1.8625372207692763</v>
      </c>
      <c r="J2013">
        <f t="shared" si="314"/>
        <v>-2.1817323751604425</v>
      </c>
      <c r="K2013">
        <f t="shared" si="319"/>
        <v>-13.106093627602007</v>
      </c>
      <c r="L2013">
        <f t="shared" si="310"/>
        <v>1.0897097206702139E-2</v>
      </c>
      <c r="M2013">
        <f t="shared" si="315"/>
        <v>0.59889005309561349</v>
      </c>
      <c r="N2013">
        <f t="shared" si="316"/>
        <v>11.975970584458921</v>
      </c>
      <c r="O2013">
        <f t="shared" si="317"/>
        <v>1.9949999999998911</v>
      </c>
    </row>
    <row r="2014" spans="6:15">
      <c r="F2014">
        <f t="shared" si="311"/>
        <v>1.995999999999891</v>
      </c>
      <c r="G2014">
        <f t="shared" si="312"/>
        <v>6</v>
      </c>
      <c r="H2014">
        <f t="shared" si="313"/>
        <v>1.7089168352479221E-2</v>
      </c>
      <c r="I2014">
        <f t="shared" si="318"/>
        <v>-1.8625372207692763</v>
      </c>
      <c r="J2014">
        <f t="shared" si="314"/>
        <v>-2.1817323751604425</v>
      </c>
      <c r="K2014">
        <f t="shared" si="319"/>
        <v>-13.098305554532253</v>
      </c>
      <c r="L2014">
        <f t="shared" si="310"/>
        <v>1.0863614072972164E-2</v>
      </c>
      <c r="M2014">
        <f t="shared" si="315"/>
        <v>0.59704986434103213</v>
      </c>
      <c r="N2014">
        <f t="shared" si="316"/>
        <v>11.976044397876175</v>
      </c>
      <c r="O2014">
        <f t="shared" si="317"/>
        <v>1.995999999999891</v>
      </c>
    </row>
    <row r="2015" spans="6:15">
      <c r="F2015">
        <f t="shared" si="311"/>
        <v>1.9969999999998909</v>
      </c>
      <c r="G2015">
        <f t="shared" si="312"/>
        <v>7</v>
      </c>
      <c r="H2015">
        <f t="shared" si="313"/>
        <v>1.7089168352479221E-2</v>
      </c>
      <c r="I2015">
        <f t="shared" si="318"/>
        <v>-1.8625372207692763</v>
      </c>
      <c r="J2015">
        <f t="shared" si="314"/>
        <v>-2.1817323751604425</v>
      </c>
      <c r="K2015">
        <f t="shared" si="319"/>
        <v>-13.09053920255392</v>
      </c>
      <c r="L2015">
        <f t="shared" si="310"/>
        <v>1.0830224324371173E-2</v>
      </c>
      <c r="M2015">
        <f t="shared" si="315"/>
        <v>0.59521480790965542</v>
      </c>
      <c r="N2015">
        <f t="shared" si="316"/>
        <v>11.976118005426359</v>
      </c>
      <c r="O2015">
        <f t="shared" si="317"/>
        <v>1.9969999999998909</v>
      </c>
    </row>
    <row r="2016" spans="6:15">
      <c r="F2016">
        <f t="shared" si="311"/>
        <v>1.9979999999998908</v>
      </c>
      <c r="G2016">
        <f t="shared" si="312"/>
        <v>8</v>
      </c>
      <c r="H2016">
        <f t="shared" si="313"/>
        <v>1.7089168352479221E-2</v>
      </c>
      <c r="I2016">
        <f t="shared" si="318"/>
        <v>-1.8625372207692763</v>
      </c>
      <c r="J2016">
        <f t="shared" si="314"/>
        <v>-2.1817323751604425</v>
      </c>
      <c r="K2016">
        <f t="shared" si="319"/>
        <v>-13.082794511086451</v>
      </c>
      <c r="L2016">
        <f t="shared" si="310"/>
        <v>1.079692770044627E-2</v>
      </c>
      <c r="M2016">
        <f t="shared" si="315"/>
        <v>0.59338486948733637</v>
      </c>
      <c r="N2016">
        <f t="shared" si="316"/>
        <v>11.976191407683613</v>
      </c>
      <c r="O2016">
        <f t="shared" si="317"/>
        <v>1.9979999999998908</v>
      </c>
    </row>
    <row r="2017" spans="6:15">
      <c r="F2017">
        <f t="shared" si="311"/>
        <v>1.9989999999998906</v>
      </c>
      <c r="G2017">
        <f t="shared" si="312"/>
        <v>9</v>
      </c>
      <c r="H2017">
        <f t="shared" si="313"/>
        <v>1.7089168352479221E-2</v>
      </c>
      <c r="I2017">
        <f t="shared" si="318"/>
        <v>-1.8625372207692763</v>
      </c>
      <c r="J2017">
        <f t="shared" si="314"/>
        <v>-2.1817323751604425</v>
      </c>
      <c r="K2017">
        <f t="shared" si="319"/>
        <v>-13.075071419718249</v>
      </c>
      <c r="L2017">
        <f t="shared" si="310"/>
        <v>1.0763723941470859E-2</v>
      </c>
      <c r="M2017">
        <f t="shared" si="315"/>
        <v>0.59156003479984476</v>
      </c>
      <c r="N2017">
        <f t="shared" si="316"/>
        <v>11.976264605220507</v>
      </c>
      <c r="O2017">
        <f t="shared" si="317"/>
        <v>1.9989999999998906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17"/>
  <sheetViews>
    <sheetView topLeftCell="A2489" workbookViewId="0">
      <selection activeCell="D10" sqref="D10"/>
    </sheetView>
  </sheetViews>
  <sheetFormatPr defaultRowHeight="12.75"/>
  <cols>
    <col min="1" max="1" width="21.7109375" bestFit="1" customWidth="1"/>
    <col min="3" max="3" width="11" bestFit="1" customWidth="1"/>
    <col min="8" max="8" width="11" customWidth="1"/>
  </cols>
  <sheetData>
    <row r="1" spans="1:18">
      <c r="A1" t="s">
        <v>330</v>
      </c>
    </row>
    <row r="2" spans="1:18">
      <c r="F2" t="s">
        <v>303</v>
      </c>
    </row>
    <row r="3" spans="1:18">
      <c r="A3" t="s">
        <v>331</v>
      </c>
      <c r="H3" t="s">
        <v>366</v>
      </c>
    </row>
    <row r="4" spans="1:18">
      <c r="A4" t="s">
        <v>332</v>
      </c>
      <c r="I4" t="s">
        <v>364</v>
      </c>
    </row>
    <row r="5" spans="1:18">
      <c r="A5" t="s">
        <v>333</v>
      </c>
      <c r="J5" t="s">
        <v>363</v>
      </c>
    </row>
    <row r="6" spans="1:18">
      <c r="K6" t="s">
        <v>328</v>
      </c>
    </row>
    <row r="7" spans="1:18">
      <c r="L7" t="s">
        <v>316</v>
      </c>
    </row>
    <row r="8" spans="1:18">
      <c r="M8" t="s">
        <v>361</v>
      </c>
    </row>
    <row r="9" spans="1:18">
      <c r="N9" t="s">
        <v>360</v>
      </c>
    </row>
    <row r="10" spans="1:18">
      <c r="J10" s="13" t="s">
        <v>249</v>
      </c>
      <c r="O10" t="s">
        <v>309</v>
      </c>
      <c r="R10" s="13"/>
    </row>
    <row r="12" spans="1:18">
      <c r="B12" s="10"/>
      <c r="H12" t="s">
        <v>365</v>
      </c>
      <c r="I12" t="s">
        <v>313</v>
      </c>
      <c r="J12" t="s">
        <v>317</v>
      </c>
      <c r="K12" t="s">
        <v>312</v>
      </c>
      <c r="L12" t="s">
        <v>315</v>
      </c>
      <c r="M12" t="s">
        <v>311</v>
      </c>
      <c r="N12" t="s">
        <v>359</v>
      </c>
      <c r="O12" t="s">
        <v>310</v>
      </c>
    </row>
    <row r="13" spans="1:18">
      <c r="B13" s="10"/>
    </row>
    <row r="14" spans="1:18">
      <c r="A14" t="s">
        <v>282</v>
      </c>
      <c r="B14" s="10">
        <f>MAX(P17:P2017)</f>
        <v>4.9975000000000813</v>
      </c>
      <c r="C14" t="s">
        <v>290</v>
      </c>
      <c r="F14" t="s">
        <v>227</v>
      </c>
      <c r="G14" t="s">
        <v>228</v>
      </c>
      <c r="H14" t="s">
        <v>279</v>
      </c>
      <c r="I14" s="13" t="s">
        <v>276</v>
      </c>
      <c r="J14" s="13" t="s">
        <v>278</v>
      </c>
      <c r="K14" t="s">
        <v>231</v>
      </c>
      <c r="L14" t="s">
        <v>232</v>
      </c>
      <c r="M14" t="s">
        <v>233</v>
      </c>
      <c r="N14" t="s">
        <v>277</v>
      </c>
      <c r="O14" s="13" t="s">
        <v>234</v>
      </c>
    </row>
    <row r="15" spans="1:18">
      <c r="A15" t="s">
        <v>379</v>
      </c>
      <c r="B15" s="35">
        <v>98</v>
      </c>
      <c r="C15" t="s">
        <v>380</v>
      </c>
    </row>
    <row r="16" spans="1:18">
      <c r="B16" s="10"/>
    </row>
    <row r="17" spans="1:16">
      <c r="A17" t="s">
        <v>295</v>
      </c>
      <c r="B17" s="35">
        <v>2.5000000000000001E-3</v>
      </c>
      <c r="C17" t="s">
        <v>290</v>
      </c>
      <c r="D17" t="s">
        <v>304</v>
      </c>
      <c r="F17">
        <f>-B17</f>
        <v>-2.5000000000000001E-3</v>
      </c>
      <c r="G17">
        <f>B20-1</f>
        <v>3</v>
      </c>
      <c r="H17">
        <f>IF(G17=0,MIN($B$24,$B$23*($B$29-K17)),H16)</f>
        <v>0</v>
      </c>
      <c r="I17">
        <f>B28</f>
        <v>0</v>
      </c>
      <c r="J17">
        <f>100*I17</f>
        <v>0</v>
      </c>
      <c r="K17">
        <v>0</v>
      </c>
      <c r="L17">
        <f t="shared" ref="L17:L80" si="0">$B$42*M17</f>
        <v>0</v>
      </c>
      <c r="M17">
        <f>((Q17*O17)-(K17*$B$41))/$B$40</f>
        <v>0</v>
      </c>
      <c r="N17">
        <f>O17*I17</f>
        <v>0</v>
      </c>
      <c r="O17">
        <f>B45-B46</f>
        <v>12</v>
      </c>
      <c r="P17">
        <v>0</v>
      </c>
    </row>
    <row r="18" spans="1:16">
      <c r="B18" s="10"/>
      <c r="F18">
        <f t="shared" ref="F18:F81" si="1">F17+$B$17</f>
        <v>0</v>
      </c>
      <c r="G18">
        <f t="shared" ref="G18:G81" si="2">IF(G17=($B$20-1),0,G17+1)</f>
        <v>0</v>
      </c>
      <c r="H18">
        <f>IF(G18=0,MAX(-$B$25,MIN($B$25,$B$23*($B$29-K18))),H17)</f>
        <v>1</v>
      </c>
      <c r="I18">
        <f t="shared" ref="I18:I81" si="3">IF(G18=0,$B$31*H18+(1-$B$31)*I17,I17)</f>
        <v>0.05</v>
      </c>
      <c r="J18">
        <f t="shared" ref="J18:J81" si="4">100*I18</f>
        <v>5</v>
      </c>
      <c r="K18">
        <f t="shared" ref="K18:K81" si="5">K17+($B$17*L17/$B$34)-($B$36*K17)</f>
        <v>0</v>
      </c>
      <c r="L18">
        <f t="shared" si="0"/>
        <v>0.12100000000000002</v>
      </c>
      <c r="M18">
        <f t="shared" ref="M18:M81" si="6">((N18)-(K18*$B$41))/$B$40</f>
        <v>6.6500000000000012</v>
      </c>
      <c r="N18">
        <f>IF(G18=0,O18*I18,N17)</f>
        <v>0.60000000000000009</v>
      </c>
      <c r="O18">
        <f t="shared" ref="O18:O81" si="7">$B$45-$B$47*$B$50*M17-$B$46</f>
        <v>12</v>
      </c>
      <c r="P18">
        <f>IF(K18&gt;(0.01*$B$15*$B$29),0,F18)</f>
        <v>0</v>
      </c>
    </row>
    <row r="19" spans="1:16">
      <c r="A19" t="s">
        <v>296</v>
      </c>
      <c r="B19" s="10">
        <f>Parameters!I11</f>
        <v>0.01</v>
      </c>
      <c r="C19" t="s">
        <v>290</v>
      </c>
      <c r="F19">
        <f t="shared" si="1"/>
        <v>2.5000000000000001E-3</v>
      </c>
      <c r="G19">
        <f t="shared" si="2"/>
        <v>1</v>
      </c>
      <c r="H19">
        <f t="shared" ref="H19:H82" si="8">IF(G19=0,MAX(-$B$25,MIN($B$25,$B$23*($B$29-K19))),H18)</f>
        <v>1</v>
      </c>
      <c r="I19">
        <f t="shared" si="3"/>
        <v>0.05</v>
      </c>
      <c r="J19">
        <f t="shared" si="4"/>
        <v>5</v>
      </c>
      <c r="K19">
        <f t="shared" si="5"/>
        <v>0.19145198210820491</v>
      </c>
      <c r="L19">
        <f t="shared" si="0"/>
        <v>0.12018370926235124</v>
      </c>
      <c r="M19">
        <f t="shared" si="6"/>
        <v>6.6051377404515348</v>
      </c>
      <c r="N19">
        <f t="shared" ref="N19:N81" si="9">IF(G19=0,O19*I19,N18)</f>
        <v>0.60000000000000009</v>
      </c>
      <c r="O19">
        <f t="shared" si="7"/>
        <v>11.734</v>
      </c>
      <c r="P19">
        <f t="shared" ref="P19:P82" si="10">IF(K19&gt;(0.01*$B$15*$B$29),0,F19)</f>
        <v>2.5000000000000001E-3</v>
      </c>
    </row>
    <row r="20" spans="1:16">
      <c r="A20" t="s">
        <v>297</v>
      </c>
      <c r="B20" s="10">
        <f>B19/B17</f>
        <v>4</v>
      </c>
      <c r="F20">
        <f t="shared" si="1"/>
        <v>5.0000000000000001E-3</v>
      </c>
      <c r="G20">
        <f t="shared" si="2"/>
        <v>2</v>
      </c>
      <c r="H20">
        <f t="shared" si="8"/>
        <v>1</v>
      </c>
      <c r="I20">
        <f t="shared" si="3"/>
        <v>0.05</v>
      </c>
      <c r="J20">
        <f t="shared" si="4"/>
        <v>5</v>
      </c>
      <c r="K20">
        <f t="shared" si="5"/>
        <v>0.38159181779907153</v>
      </c>
      <c r="L20">
        <f t="shared" si="0"/>
        <v>0.11937301310228332</v>
      </c>
      <c r="M20">
        <f t="shared" si="6"/>
        <v>6.560582951489125</v>
      </c>
      <c r="N20">
        <f>IF(G20=0,O20*I20,N19)</f>
        <v>0.60000000000000009</v>
      </c>
      <c r="O20">
        <f t="shared" si="7"/>
        <v>11.735794490381938</v>
      </c>
      <c r="P20">
        <f t="shared" si="10"/>
        <v>5.0000000000000001E-3</v>
      </c>
    </row>
    <row r="21" spans="1:16">
      <c r="B21" s="10"/>
      <c r="F21">
        <f t="shared" si="1"/>
        <v>7.4999999999999997E-3</v>
      </c>
      <c r="G21">
        <f t="shared" si="2"/>
        <v>3</v>
      </c>
      <c r="H21">
        <f t="shared" si="8"/>
        <v>1</v>
      </c>
      <c r="I21">
        <f t="shared" si="3"/>
        <v>0.05</v>
      </c>
      <c r="J21">
        <f t="shared" si="4"/>
        <v>5</v>
      </c>
      <c r="K21">
        <f t="shared" si="5"/>
        <v>0.57042850007544899</v>
      </c>
      <c r="L21">
        <f t="shared" si="0"/>
        <v>0.11856787317647462</v>
      </c>
      <c r="M21">
        <f t="shared" si="6"/>
        <v>6.5163335258145141</v>
      </c>
      <c r="N21">
        <f t="shared" si="9"/>
        <v>0.60000000000000009</v>
      </c>
      <c r="O21">
        <f t="shared" si="7"/>
        <v>11.737576681940435</v>
      </c>
      <c r="P21">
        <f t="shared" si="10"/>
        <v>7.4999999999999997E-3</v>
      </c>
    </row>
    <row r="22" spans="1:16">
      <c r="B22" s="10"/>
      <c r="F22">
        <f t="shared" si="1"/>
        <v>0.01</v>
      </c>
      <c r="G22">
        <f t="shared" si="2"/>
        <v>0</v>
      </c>
      <c r="H22">
        <f t="shared" si="8"/>
        <v>1</v>
      </c>
      <c r="I22">
        <f t="shared" si="3"/>
        <v>9.7500000000000003E-2</v>
      </c>
      <c r="J22">
        <f>100*I22</f>
        <v>9.75</v>
      </c>
      <c r="K22">
        <f t="shared" si="5"/>
        <v>0.75797096030521971</v>
      </c>
      <c r="L22">
        <f t="shared" si="0"/>
        <v>0.22759315508634234</v>
      </c>
      <c r="M22">
        <f t="shared" si="6"/>
        <v>12.508218853918814</v>
      </c>
      <c r="N22">
        <f t="shared" si="9"/>
        <v>1.1445862992493234</v>
      </c>
      <c r="O22">
        <f t="shared" si="7"/>
        <v>11.739346658967419</v>
      </c>
      <c r="P22">
        <f t="shared" si="10"/>
        <v>0.01</v>
      </c>
    </row>
    <row r="23" spans="1:16">
      <c r="A23" t="s">
        <v>298</v>
      </c>
      <c r="B23" s="35">
        <v>1</v>
      </c>
      <c r="D23" t="s">
        <v>319</v>
      </c>
      <c r="F23">
        <f t="shared" si="1"/>
        <v>1.2500000000000001E-2</v>
      </c>
      <c r="G23">
        <f t="shared" si="2"/>
        <v>1</v>
      </c>
      <c r="H23">
        <f t="shared" si="8"/>
        <v>1</v>
      </c>
      <c r="I23">
        <f t="shared" si="3"/>
        <v>9.7500000000000003E-2</v>
      </c>
      <c r="J23">
        <f>100*I23</f>
        <v>9.75</v>
      </c>
      <c r="K23">
        <f t="shared" si="5"/>
        <v>1.1179982793441499</v>
      </c>
      <c r="L23">
        <f t="shared" si="0"/>
        <v>0.22605811239524135</v>
      </c>
      <c r="M23">
        <f t="shared" si="6"/>
        <v>12.423854937424421</v>
      </c>
      <c r="N23">
        <f t="shared" si="9"/>
        <v>1.1445862992493234</v>
      </c>
      <c r="O23">
        <f t="shared" si="7"/>
        <v>11.499671245843247</v>
      </c>
      <c r="P23">
        <f t="shared" si="10"/>
        <v>1.2500000000000001E-2</v>
      </c>
    </row>
    <row r="24" spans="1:16">
      <c r="B24" s="10"/>
      <c r="F24">
        <f t="shared" si="1"/>
        <v>1.5000000000000001E-2</v>
      </c>
      <c r="G24">
        <f t="shared" si="2"/>
        <v>2</v>
      </c>
      <c r="H24">
        <f t="shared" si="8"/>
        <v>1</v>
      </c>
      <c r="I24">
        <f t="shared" si="3"/>
        <v>9.7500000000000003E-2</v>
      </c>
      <c r="J24">
        <f>100*I24</f>
        <v>9.75</v>
      </c>
      <c r="K24">
        <f t="shared" si="5"/>
        <v>1.4755580942516588</v>
      </c>
      <c r="L24">
        <f t="shared" si="0"/>
        <v>0.22453359036182907</v>
      </c>
      <c r="M24">
        <f t="shared" si="6"/>
        <v>12.340069222364987</v>
      </c>
      <c r="N24">
        <f>IF(G24=0,O24*I24,N23)</f>
        <v>1.1445862992493234</v>
      </c>
      <c r="O24">
        <f t="shared" si="7"/>
        <v>11.503045802503022</v>
      </c>
      <c r="P24">
        <f t="shared" si="10"/>
        <v>1.5000000000000001E-2</v>
      </c>
    </row>
    <row r="25" spans="1:16">
      <c r="A25" s="10" t="s">
        <v>338</v>
      </c>
      <c r="B25" s="35">
        <v>1</v>
      </c>
      <c r="F25">
        <f t="shared" si="1"/>
        <v>1.7500000000000002E-2</v>
      </c>
      <c r="G25">
        <f t="shared" si="2"/>
        <v>3</v>
      </c>
      <c r="H25">
        <f t="shared" si="8"/>
        <v>1</v>
      </c>
      <c r="I25">
        <f t="shared" si="3"/>
        <v>9.7500000000000003E-2</v>
      </c>
      <c r="J25">
        <f t="shared" si="4"/>
        <v>9.75</v>
      </c>
      <c r="K25">
        <f t="shared" si="5"/>
        <v>1.8306673164572869</v>
      </c>
      <c r="L25">
        <f t="shared" si="0"/>
        <v>0.22301951688111535</v>
      </c>
      <c r="M25">
        <f t="shared" si="6"/>
        <v>12.256857745945595</v>
      </c>
      <c r="N25">
        <f t="shared" si="9"/>
        <v>1.1445862992493234</v>
      </c>
      <c r="O25">
        <f t="shared" si="7"/>
        <v>11.506397231105401</v>
      </c>
      <c r="P25">
        <f t="shared" si="10"/>
        <v>1.7500000000000002E-2</v>
      </c>
    </row>
    <row r="26" spans="1:16">
      <c r="A26" s="10"/>
      <c r="B26" s="10"/>
      <c r="F26">
        <f t="shared" si="1"/>
        <v>0.02</v>
      </c>
      <c r="G26">
        <f t="shared" si="2"/>
        <v>0</v>
      </c>
      <c r="H26">
        <f t="shared" si="8"/>
        <v>1</v>
      </c>
      <c r="I26">
        <f t="shared" si="3"/>
        <v>0.142625</v>
      </c>
      <c r="J26">
        <f t="shared" si="4"/>
        <v>14.262499999999999</v>
      </c>
      <c r="K26">
        <f t="shared" si="5"/>
        <v>2.1833427414854194</v>
      </c>
      <c r="L26">
        <f t="shared" si="0"/>
        <v>0.32174179968315431</v>
      </c>
      <c r="M26">
        <f t="shared" si="6"/>
        <v>17.682503866884101</v>
      </c>
      <c r="N26">
        <f t="shared" si="9"/>
        <v>1.6415746265593802</v>
      </c>
      <c r="O26">
        <f t="shared" si="7"/>
        <v>11.509725690162176</v>
      </c>
      <c r="P26">
        <f t="shared" si="10"/>
        <v>0.02</v>
      </c>
    </row>
    <row r="27" spans="1:16">
      <c r="B27" s="10"/>
      <c r="F27">
        <f t="shared" si="1"/>
        <v>2.2499999999999999E-2</v>
      </c>
      <c r="G27">
        <f t="shared" si="2"/>
        <v>1</v>
      </c>
      <c r="H27">
        <f t="shared" si="8"/>
        <v>1</v>
      </c>
      <c r="I27">
        <f t="shared" si="3"/>
        <v>0.142625</v>
      </c>
      <c r="J27">
        <f t="shared" si="4"/>
        <v>14.262499999999999</v>
      </c>
      <c r="K27">
        <f t="shared" si="5"/>
        <v>2.6921833836632469</v>
      </c>
      <c r="L27">
        <f t="shared" si="0"/>
        <v>0.3195722640190406</v>
      </c>
      <c r="M27">
        <f t="shared" si="6"/>
        <v>17.563269055591899</v>
      </c>
      <c r="N27">
        <f t="shared" si="9"/>
        <v>1.6415746265593802</v>
      </c>
      <c r="O27">
        <f t="shared" si="7"/>
        <v>11.292699845324636</v>
      </c>
      <c r="P27">
        <f t="shared" si="10"/>
        <v>2.2499999999999999E-2</v>
      </c>
    </row>
    <row r="28" spans="1:16">
      <c r="A28" t="s">
        <v>334</v>
      </c>
      <c r="B28" s="35">
        <v>0</v>
      </c>
      <c r="C28" t="s">
        <v>335</v>
      </c>
      <c r="D28" t="s">
        <v>336</v>
      </c>
      <c r="F28">
        <f t="shared" si="1"/>
        <v>2.4999999999999998E-2</v>
      </c>
      <c r="G28">
        <f t="shared" si="2"/>
        <v>2</v>
      </c>
      <c r="H28">
        <f t="shared" si="8"/>
        <v>1</v>
      </c>
      <c r="I28">
        <f t="shared" si="3"/>
        <v>0.142625</v>
      </c>
      <c r="J28">
        <f t="shared" si="4"/>
        <v>14.262499999999999</v>
      </c>
      <c r="K28">
        <f t="shared" si="5"/>
        <v>3.1975366060803725</v>
      </c>
      <c r="L28">
        <f t="shared" si="0"/>
        <v>0.31741759761048433</v>
      </c>
      <c r="M28">
        <f t="shared" si="6"/>
        <v>17.444851438923312</v>
      </c>
      <c r="N28">
        <f t="shared" si="9"/>
        <v>1.6415746265593802</v>
      </c>
      <c r="O28">
        <f t="shared" si="7"/>
        <v>11.297469237776324</v>
      </c>
      <c r="P28">
        <f t="shared" si="10"/>
        <v>2.4999999999999998E-2</v>
      </c>
    </row>
    <row r="29" spans="1:16">
      <c r="A29" t="s">
        <v>337</v>
      </c>
      <c r="B29" s="10">
        <f>StaticData!C126</f>
        <v>585.03401360544228</v>
      </c>
      <c r="C29" t="s">
        <v>3</v>
      </c>
      <c r="D29" t="s">
        <v>236</v>
      </c>
      <c r="F29">
        <f t="shared" si="1"/>
        <v>2.7499999999999997E-2</v>
      </c>
      <c r="G29">
        <f t="shared" si="2"/>
        <v>3</v>
      </c>
      <c r="H29">
        <f t="shared" si="8"/>
        <v>1</v>
      </c>
      <c r="I29">
        <f t="shared" si="3"/>
        <v>0.142625</v>
      </c>
      <c r="J29">
        <f t="shared" si="4"/>
        <v>14.262499999999999</v>
      </c>
      <c r="K29">
        <f t="shared" si="5"/>
        <v>3.6994263103192937</v>
      </c>
      <c r="L29">
        <f t="shared" si="0"/>
        <v>0.31527769854869259</v>
      </c>
      <c r="M29">
        <f t="shared" si="6"/>
        <v>17.327245416105832</v>
      </c>
      <c r="N29">
        <f t="shared" si="9"/>
        <v>1.6415746265593802</v>
      </c>
      <c r="O29">
        <f t="shared" si="7"/>
        <v>11.302205942443068</v>
      </c>
      <c r="P29">
        <f t="shared" si="10"/>
        <v>2.7499999999999997E-2</v>
      </c>
    </row>
    <row r="30" spans="1:16">
      <c r="B30" s="10"/>
      <c r="F30">
        <f t="shared" si="1"/>
        <v>2.9999999999999995E-2</v>
      </c>
      <c r="G30">
        <f t="shared" si="2"/>
        <v>0</v>
      </c>
      <c r="H30">
        <f t="shared" si="8"/>
        <v>1</v>
      </c>
      <c r="I30">
        <f t="shared" si="3"/>
        <v>0.18549375000000001</v>
      </c>
      <c r="J30">
        <f t="shared" si="4"/>
        <v>18.549375000000001</v>
      </c>
      <c r="K30">
        <f t="shared" si="5"/>
        <v>4.1978762341492359</v>
      </c>
      <c r="L30">
        <f t="shared" si="0"/>
        <v>0.40506941871665486</v>
      </c>
      <c r="M30">
        <f t="shared" si="6"/>
        <v>22.262079623683924</v>
      </c>
      <c r="N30">
        <f t="shared" si="9"/>
        <v>2.0973611708238487</v>
      </c>
      <c r="O30">
        <f t="shared" si="7"/>
        <v>11.306910183355766</v>
      </c>
      <c r="P30">
        <f t="shared" si="10"/>
        <v>2.9999999999999995E-2</v>
      </c>
    </row>
    <row r="31" spans="1:16">
      <c r="A31" t="s">
        <v>301</v>
      </c>
      <c r="B31" s="35">
        <v>0.05</v>
      </c>
      <c r="D31" t="s">
        <v>326</v>
      </c>
      <c r="F31">
        <f t="shared" si="1"/>
        <v>3.2499999999999994E-2</v>
      </c>
      <c r="G31">
        <f t="shared" si="2"/>
        <v>1</v>
      </c>
      <c r="H31">
        <f t="shared" si="8"/>
        <v>1</v>
      </c>
      <c r="I31">
        <f t="shared" si="3"/>
        <v>0.18549375000000001</v>
      </c>
      <c r="J31">
        <f t="shared" si="4"/>
        <v>18.549375000000001</v>
      </c>
      <c r="K31">
        <f t="shared" si="5"/>
        <v>4.8383453481783398</v>
      </c>
      <c r="L31">
        <f t="shared" si="0"/>
        <v>0.40233866085363834</v>
      </c>
      <c r="M31">
        <f t="shared" si="6"/>
        <v>22.112000782452025</v>
      </c>
      <c r="N31">
        <f t="shared" si="9"/>
        <v>2.0973611708238487</v>
      </c>
      <c r="O31">
        <f t="shared" si="7"/>
        <v>11.109516815052643</v>
      </c>
      <c r="P31">
        <f t="shared" si="10"/>
        <v>3.2499999999999994E-2</v>
      </c>
    </row>
    <row r="32" spans="1:16">
      <c r="B32" s="10"/>
      <c r="F32">
        <f t="shared" si="1"/>
        <v>3.4999999999999996E-2</v>
      </c>
      <c r="G32">
        <f t="shared" si="2"/>
        <v>2</v>
      </c>
      <c r="H32">
        <f t="shared" si="8"/>
        <v>1</v>
      </c>
      <c r="I32">
        <f t="shared" si="3"/>
        <v>0.18549375000000001</v>
      </c>
      <c r="J32">
        <f t="shared" si="4"/>
        <v>18.549375000000001</v>
      </c>
      <c r="K32">
        <f t="shared" si="5"/>
        <v>5.4744249059117349</v>
      </c>
      <c r="L32">
        <f t="shared" si="0"/>
        <v>0.39962661867121768</v>
      </c>
      <c r="M32">
        <f t="shared" si="6"/>
        <v>21.962950530277666</v>
      </c>
      <c r="N32">
        <f t="shared" si="9"/>
        <v>2.0973611708238487</v>
      </c>
      <c r="O32">
        <f t="shared" si="7"/>
        <v>11.115519968701919</v>
      </c>
      <c r="P32">
        <f t="shared" si="10"/>
        <v>3.4999999999999996E-2</v>
      </c>
    </row>
    <row r="33" spans="1:16">
      <c r="B33" s="10"/>
      <c r="F33">
        <f t="shared" si="1"/>
        <v>3.7499999999999999E-2</v>
      </c>
      <c r="G33">
        <f t="shared" si="2"/>
        <v>3</v>
      </c>
      <c r="H33">
        <f t="shared" si="8"/>
        <v>1</v>
      </c>
      <c r="I33">
        <f t="shared" si="3"/>
        <v>0.18549375000000001</v>
      </c>
      <c r="J33">
        <f t="shared" si="4"/>
        <v>18.549375000000001</v>
      </c>
      <c r="K33">
        <f t="shared" si="5"/>
        <v>6.1061449918672386</v>
      </c>
      <c r="L33">
        <f t="shared" si="0"/>
        <v>0.39693316389851796</v>
      </c>
      <c r="M33">
        <f t="shared" si="6"/>
        <v>21.814921817563178</v>
      </c>
      <c r="N33">
        <f t="shared" si="9"/>
        <v>2.0973611708238487</v>
      </c>
      <c r="O33">
        <f t="shared" si="7"/>
        <v>11.121481978788893</v>
      </c>
      <c r="P33">
        <f t="shared" si="10"/>
        <v>3.7499999999999999E-2</v>
      </c>
    </row>
    <row r="34" spans="1:16">
      <c r="A34" t="s">
        <v>235</v>
      </c>
      <c r="B34" s="10">
        <f>InertiaCalc!C27</f>
        <v>1.5800306513882578E-3</v>
      </c>
      <c r="D34" t="s">
        <v>321</v>
      </c>
      <c r="F34">
        <f t="shared" si="1"/>
        <v>0.04</v>
      </c>
      <c r="G34">
        <f t="shared" si="2"/>
        <v>0</v>
      </c>
      <c r="H34">
        <f t="shared" si="8"/>
        <v>1</v>
      </c>
      <c r="I34">
        <f t="shared" si="3"/>
        <v>0.22621906250000001</v>
      </c>
      <c r="J34">
        <f t="shared" si="4"/>
        <v>22.621906250000002</v>
      </c>
      <c r="K34">
        <f t="shared" si="5"/>
        <v>6.7335354843736734</v>
      </c>
      <c r="L34">
        <f t="shared" si="0"/>
        <v>0.47893185823686807</v>
      </c>
      <c r="M34">
        <f t="shared" si="6"/>
        <v>26.321461630373328</v>
      </c>
      <c r="N34">
        <f t="shared" si="9"/>
        <v>2.5172307035168027</v>
      </c>
      <c r="O34">
        <f t="shared" si="7"/>
        <v>11.127403127297473</v>
      </c>
      <c r="P34">
        <f t="shared" si="10"/>
        <v>0.04</v>
      </c>
    </row>
    <row r="35" spans="1:16">
      <c r="B35" s="10"/>
      <c r="F35">
        <f t="shared" si="1"/>
        <v>4.2500000000000003E-2</v>
      </c>
      <c r="G35">
        <f t="shared" si="2"/>
        <v>1</v>
      </c>
      <c r="H35">
        <f t="shared" si="8"/>
        <v>1</v>
      </c>
      <c r="I35">
        <f t="shared" si="3"/>
        <v>0.22621906250000001</v>
      </c>
      <c r="J35">
        <f t="shared" si="4"/>
        <v>22.621906250000002</v>
      </c>
      <c r="K35">
        <f t="shared" si="5"/>
        <v>7.4906008140855294</v>
      </c>
      <c r="L35">
        <f t="shared" si="0"/>
        <v>0.4757039709638623</v>
      </c>
      <c r="M35">
        <f t="shared" si="6"/>
        <v>26.144061214129621</v>
      </c>
      <c r="N35">
        <f t="shared" si="9"/>
        <v>2.5172307035168027</v>
      </c>
      <c r="O35">
        <f t="shared" si="7"/>
        <v>10.947141534785066</v>
      </c>
      <c r="P35">
        <f t="shared" si="10"/>
        <v>4.2500000000000003E-2</v>
      </c>
    </row>
    <row r="36" spans="1:16">
      <c r="A36" s="13" t="s">
        <v>247</v>
      </c>
      <c r="B36" s="10">
        <f>StaticData!C71</f>
        <v>1.0745360126192407E-4</v>
      </c>
      <c r="C36" s="13" t="s">
        <v>248</v>
      </c>
      <c r="D36" t="s">
        <v>322</v>
      </c>
      <c r="F36">
        <f t="shared" si="1"/>
        <v>4.5000000000000005E-2</v>
      </c>
      <c r="G36">
        <f t="shared" si="2"/>
        <v>2</v>
      </c>
      <c r="H36">
        <f t="shared" si="8"/>
        <v>1</v>
      </c>
      <c r="I36">
        <f t="shared" si="3"/>
        <v>0.22621906250000001</v>
      </c>
      <c r="J36">
        <f t="shared" si="4"/>
        <v>22.621906250000002</v>
      </c>
      <c r="K36">
        <f t="shared" si="5"/>
        <v>8.2424774769100875</v>
      </c>
      <c r="L36">
        <f t="shared" si="0"/>
        <v>0.47249820652643232</v>
      </c>
      <c r="M36">
        <f t="shared" si="6"/>
        <v>25.967876639675826</v>
      </c>
      <c r="N36">
        <f t="shared" si="9"/>
        <v>2.5172307035168027</v>
      </c>
      <c r="O36">
        <f t="shared" si="7"/>
        <v>10.954237551434815</v>
      </c>
      <c r="P36">
        <f t="shared" si="10"/>
        <v>4.5000000000000005E-2</v>
      </c>
    </row>
    <row r="37" spans="1:16">
      <c r="B37" s="10"/>
      <c r="F37">
        <f t="shared" si="1"/>
        <v>4.7500000000000007E-2</v>
      </c>
      <c r="G37">
        <f t="shared" si="2"/>
        <v>3</v>
      </c>
      <c r="H37">
        <f t="shared" si="8"/>
        <v>1</v>
      </c>
      <c r="I37">
        <f t="shared" si="3"/>
        <v>0.22621906250000001</v>
      </c>
      <c r="J37">
        <f t="shared" si="4"/>
        <v>22.621906250000002</v>
      </c>
      <c r="K37">
        <f t="shared" si="5"/>
        <v>8.9892010341959026</v>
      </c>
      <c r="L37">
        <f t="shared" si="0"/>
        <v>0.46931441330222817</v>
      </c>
      <c r="M37">
        <f t="shared" si="6"/>
        <v>25.792899574048079</v>
      </c>
      <c r="N37">
        <f t="shared" si="9"/>
        <v>2.5172307035168027</v>
      </c>
      <c r="O37">
        <f t="shared" si="7"/>
        <v>10.961284934412967</v>
      </c>
      <c r="P37">
        <f t="shared" si="10"/>
        <v>4.7500000000000007E-2</v>
      </c>
    </row>
    <row r="38" spans="1:16">
      <c r="B38" s="10"/>
      <c r="F38">
        <f t="shared" si="1"/>
        <v>5.000000000000001E-2</v>
      </c>
      <c r="G38">
        <f t="shared" si="2"/>
        <v>0</v>
      </c>
      <c r="H38">
        <f t="shared" si="8"/>
        <v>1</v>
      </c>
      <c r="I38">
        <f t="shared" si="3"/>
        <v>0.26490810937499998</v>
      </c>
      <c r="J38">
        <f t="shared" si="4"/>
        <v>26.490810937499997</v>
      </c>
      <c r="K38">
        <f t="shared" si="5"/>
        <v>9.7308068035662014</v>
      </c>
      <c r="L38">
        <f t="shared" si="0"/>
        <v>0.54447103754389914</v>
      </c>
      <c r="M38">
        <f t="shared" si="6"/>
        <v>29.923408261710158</v>
      </c>
      <c r="N38">
        <f t="shared" si="9"/>
        <v>2.905587382041587</v>
      </c>
      <c r="O38">
        <f t="shared" si="7"/>
        <v>10.968284017038076</v>
      </c>
      <c r="P38">
        <f t="shared" si="10"/>
        <v>5.000000000000001E-2</v>
      </c>
    </row>
    <row r="39" spans="1:16">
      <c r="A39" t="s">
        <v>125</v>
      </c>
      <c r="B39" s="10" t="str">
        <f>Parameters!D22</f>
        <v>CIM</v>
      </c>
      <c r="F39">
        <f t="shared" si="1"/>
        <v>5.2500000000000012E-2</v>
      </c>
      <c r="G39">
        <f t="shared" si="2"/>
        <v>1</v>
      </c>
      <c r="H39">
        <f t="shared" si="8"/>
        <v>1</v>
      </c>
      <c r="I39">
        <f t="shared" si="3"/>
        <v>0.26490810937499998</v>
      </c>
      <c r="J39">
        <f t="shared" si="4"/>
        <v>26.490810937499997</v>
      </c>
      <c r="K39">
        <f t="shared" si="5"/>
        <v>10.591249287036852</v>
      </c>
      <c r="L39">
        <f t="shared" si="0"/>
        <v>0.54080238276267234</v>
      </c>
      <c r="M39">
        <f t="shared" si="6"/>
        <v>29.721783846047696</v>
      </c>
      <c r="N39">
        <f t="shared" si="9"/>
        <v>2.905587382041587</v>
      </c>
      <c r="O39">
        <f t="shared" si="7"/>
        <v>10.803063669531593</v>
      </c>
      <c r="P39">
        <f t="shared" si="10"/>
        <v>5.2500000000000012E-2</v>
      </c>
    </row>
    <row r="40" spans="1:16">
      <c r="A40" t="s">
        <v>8</v>
      </c>
      <c r="B40" s="10">
        <f>StaticData!C51</f>
        <v>9.0225563909774431E-2</v>
      </c>
      <c r="C40" s="13" t="s">
        <v>9</v>
      </c>
      <c r="D40" t="s">
        <v>8</v>
      </c>
      <c r="F40">
        <f t="shared" si="1"/>
        <v>5.5000000000000014E-2</v>
      </c>
      <c r="G40">
        <f t="shared" si="2"/>
        <v>2</v>
      </c>
      <c r="H40">
        <f t="shared" si="8"/>
        <v>1</v>
      </c>
      <c r="I40">
        <f t="shared" si="3"/>
        <v>0.26490810937499998</v>
      </c>
      <c r="J40">
        <f t="shared" si="4"/>
        <v>26.490810937499997</v>
      </c>
      <c r="K40">
        <f t="shared" si="5"/>
        <v>11.445794591958716</v>
      </c>
      <c r="L40">
        <f t="shared" si="0"/>
        <v>0.53715887168679999</v>
      </c>
      <c r="M40">
        <f t="shared" si="6"/>
        <v>29.521541295183635</v>
      </c>
      <c r="N40">
        <f t="shared" si="9"/>
        <v>2.905587382041587</v>
      </c>
      <c r="O40">
        <f t="shared" si="7"/>
        <v>10.811128646158092</v>
      </c>
      <c r="P40">
        <f t="shared" si="10"/>
        <v>5.5000000000000014E-2</v>
      </c>
    </row>
    <row r="41" spans="1:16">
      <c r="A41" t="s">
        <v>4</v>
      </c>
      <c r="B41" s="10">
        <f>StaticData!C52</f>
        <v>2.1142234316170731E-2</v>
      </c>
      <c r="C41" s="13" t="s">
        <v>156</v>
      </c>
      <c r="D41" t="s">
        <v>4</v>
      </c>
      <c r="F41">
        <f t="shared" si="1"/>
        <v>5.7500000000000016E-2</v>
      </c>
      <c r="G41">
        <f t="shared" si="2"/>
        <v>3</v>
      </c>
      <c r="H41">
        <f t="shared" si="8"/>
        <v>1</v>
      </c>
      <c r="I41">
        <f t="shared" si="3"/>
        <v>0.26490810937499998</v>
      </c>
      <c r="J41">
        <f t="shared" si="4"/>
        <v>26.490810937499997</v>
      </c>
      <c r="K41">
        <f t="shared" si="5"/>
        <v>12.294483135576991</v>
      </c>
      <c r="L41">
        <f t="shared" si="0"/>
        <v>0.53354033198992346</v>
      </c>
      <c r="M41">
        <f t="shared" si="6"/>
        <v>29.322671138289184</v>
      </c>
      <c r="N41">
        <f t="shared" si="9"/>
        <v>2.905587382041587</v>
      </c>
      <c r="O41">
        <f t="shared" si="7"/>
        <v>10.819138348192654</v>
      </c>
      <c r="P41">
        <f t="shared" si="10"/>
        <v>5.7500000000000016E-2</v>
      </c>
    </row>
    <row r="42" spans="1:16">
      <c r="A42" t="s">
        <v>7</v>
      </c>
      <c r="B42" s="10">
        <f>StaticData!C53</f>
        <v>1.8195488721804511E-2</v>
      </c>
      <c r="C42" s="13" t="s">
        <v>155</v>
      </c>
      <c r="D42" t="s">
        <v>7</v>
      </c>
      <c r="F42">
        <f t="shared" si="1"/>
        <v>6.0000000000000019E-2</v>
      </c>
      <c r="G42">
        <f t="shared" si="2"/>
        <v>0</v>
      </c>
      <c r="H42">
        <f t="shared" si="8"/>
        <v>1</v>
      </c>
      <c r="I42">
        <f t="shared" si="3"/>
        <v>0.30166270390624994</v>
      </c>
      <c r="J42">
        <f t="shared" si="4"/>
        <v>30.166270390624994</v>
      </c>
      <c r="K42">
        <f t="shared" si="5"/>
        <v>13.137355058130902</v>
      </c>
      <c r="L42">
        <f t="shared" si="0"/>
        <v>0.60265606009342587</v>
      </c>
      <c r="M42">
        <f t="shared" si="6"/>
        <v>33.121180162159355</v>
      </c>
      <c r="N42">
        <f t="shared" si="9"/>
        <v>3.2661301964217961</v>
      </c>
      <c r="O42">
        <f t="shared" si="7"/>
        <v>10.827093154468432</v>
      </c>
      <c r="P42">
        <f t="shared" si="10"/>
        <v>6.0000000000000019E-2</v>
      </c>
    </row>
    <row r="43" spans="1:16">
      <c r="B43" s="10"/>
      <c r="C43" s="13"/>
      <c r="F43">
        <f t="shared" si="1"/>
        <v>6.2500000000000014E-2</v>
      </c>
      <c r="G43">
        <f t="shared" si="2"/>
        <v>1</v>
      </c>
      <c r="H43">
        <f t="shared" si="8"/>
        <v>1</v>
      </c>
      <c r="I43">
        <f t="shared" si="3"/>
        <v>0.30166270390624994</v>
      </c>
      <c r="J43">
        <f t="shared" si="4"/>
        <v>30.166270390624994</v>
      </c>
      <c r="K43">
        <f t="shared" si="5"/>
        <v>14.089494618832138</v>
      </c>
      <c r="L43">
        <f t="shared" si="0"/>
        <v>0.59859643795846085</v>
      </c>
      <c r="M43">
        <f t="shared" si="6"/>
        <v>32.898068697717065</v>
      </c>
      <c r="N43">
        <f t="shared" si="9"/>
        <v>3.2661301964217961</v>
      </c>
      <c r="O43">
        <f t="shared" si="7"/>
        <v>10.675152793513625</v>
      </c>
      <c r="P43">
        <f t="shared" si="10"/>
        <v>6.2500000000000014E-2</v>
      </c>
    </row>
    <row r="44" spans="1:16">
      <c r="A44" s="13"/>
      <c r="B44" s="10"/>
      <c r="C44" s="13"/>
      <c r="F44">
        <f t="shared" si="1"/>
        <v>6.5000000000000016E-2</v>
      </c>
      <c r="G44">
        <f t="shared" si="2"/>
        <v>2</v>
      </c>
      <c r="H44">
        <f t="shared" si="8"/>
        <v>1</v>
      </c>
      <c r="I44">
        <f t="shared" si="3"/>
        <v>0.30166270390624994</v>
      </c>
      <c r="J44">
        <f t="shared" si="4"/>
        <v>30.166270390624994</v>
      </c>
      <c r="K44">
        <f t="shared" si="5"/>
        <v>15.035108540573553</v>
      </c>
      <c r="L44">
        <f t="shared" si="0"/>
        <v>0.59456463908539925</v>
      </c>
      <c r="M44">
        <f t="shared" si="6"/>
        <v>32.676486362957895</v>
      </c>
      <c r="N44">
        <f t="shared" si="9"/>
        <v>3.2661301964217961</v>
      </c>
      <c r="O44">
        <f t="shared" si="7"/>
        <v>10.684077252091317</v>
      </c>
      <c r="P44">
        <f t="shared" si="10"/>
        <v>6.5000000000000016E-2</v>
      </c>
    </row>
    <row r="45" spans="1:16">
      <c r="A45" t="s">
        <v>20</v>
      </c>
      <c r="B45" s="10">
        <f>StaticData!C75</f>
        <v>13</v>
      </c>
      <c r="C45" t="s">
        <v>61</v>
      </c>
      <c r="D45" t="s">
        <v>329</v>
      </c>
      <c r="F45">
        <f t="shared" si="1"/>
        <v>6.7500000000000018E-2</v>
      </c>
      <c r="G45">
        <f t="shared" si="2"/>
        <v>3</v>
      </c>
      <c r="H45">
        <f t="shared" si="8"/>
        <v>1</v>
      </c>
      <c r="I45">
        <f t="shared" si="3"/>
        <v>0.30166270390624994</v>
      </c>
      <c r="J45">
        <f t="shared" si="4"/>
        <v>30.166270390624994</v>
      </c>
      <c r="K45">
        <f t="shared" si="5"/>
        <v>15.974241547853101</v>
      </c>
      <c r="L45">
        <f t="shared" si="0"/>
        <v>0.59056047278311863</v>
      </c>
      <c r="M45">
        <f t="shared" si="6"/>
        <v>32.456422677749906</v>
      </c>
      <c r="N45">
        <f t="shared" si="9"/>
        <v>3.2661301964217961</v>
      </c>
      <c r="O45">
        <f t="shared" si="7"/>
        <v>10.692940545481685</v>
      </c>
      <c r="P45">
        <f t="shared" si="10"/>
        <v>6.7500000000000018E-2</v>
      </c>
    </row>
    <row r="46" spans="1:16">
      <c r="A46" t="s">
        <v>126</v>
      </c>
      <c r="B46" s="10">
        <f>StaticData!C76</f>
        <v>1</v>
      </c>
      <c r="C46" t="s">
        <v>127</v>
      </c>
      <c r="D46" t="s">
        <v>305</v>
      </c>
      <c r="F46">
        <f t="shared" si="1"/>
        <v>7.0000000000000021E-2</v>
      </c>
      <c r="G46">
        <f t="shared" si="2"/>
        <v>0</v>
      </c>
      <c r="H46">
        <f t="shared" si="8"/>
        <v>1</v>
      </c>
      <c r="I46">
        <f t="shared" si="3"/>
        <v>0.33657956871093742</v>
      </c>
      <c r="J46">
        <f t="shared" si="4"/>
        <v>33.657956871093745</v>
      </c>
      <c r="K46">
        <f t="shared" si="5"/>
        <v>16.906938058642318</v>
      </c>
      <c r="L46">
        <f t="shared" si="0"/>
        <v>0.65431508844549968</v>
      </c>
      <c r="M46">
        <f t="shared" si="6"/>
        <v>35.960292050930356</v>
      </c>
      <c r="N46">
        <f t="shared" si="9"/>
        <v>3.6019880746601709</v>
      </c>
      <c r="O46">
        <f t="shared" si="7"/>
        <v>10.701743092890004</v>
      </c>
      <c r="P46">
        <f t="shared" si="10"/>
        <v>7.0000000000000021E-2</v>
      </c>
    </row>
    <row r="47" spans="1:16">
      <c r="A47" t="s">
        <v>308</v>
      </c>
      <c r="B47" s="35">
        <v>0.01</v>
      </c>
      <c r="C47" t="s">
        <v>9</v>
      </c>
      <c r="D47" t="s">
        <v>307</v>
      </c>
      <c r="F47">
        <f t="shared" si="1"/>
        <v>7.2500000000000023E-2</v>
      </c>
      <c r="G47">
        <f t="shared" si="2"/>
        <v>1</v>
      </c>
      <c r="H47">
        <f t="shared" si="8"/>
        <v>1</v>
      </c>
      <c r="I47">
        <f t="shared" si="3"/>
        <v>0.33657956871093742</v>
      </c>
      <c r="J47">
        <f t="shared" si="4"/>
        <v>33.657956871093745</v>
      </c>
      <c r="K47">
        <f t="shared" si="5"/>
        <v>17.940409947312816</v>
      </c>
      <c r="L47">
        <f t="shared" si="0"/>
        <v>0.64990869097156134</v>
      </c>
      <c r="M47">
        <f t="shared" si="6"/>
        <v>35.718122272403988</v>
      </c>
      <c r="N47">
        <f t="shared" si="9"/>
        <v>3.6019880746601709</v>
      </c>
      <c r="O47">
        <f t="shared" si="7"/>
        <v>10.561588317962785</v>
      </c>
      <c r="P47">
        <f t="shared" si="10"/>
        <v>7.2500000000000023E-2</v>
      </c>
    </row>
    <row r="48" spans="1:16">
      <c r="B48" s="10"/>
      <c r="F48">
        <f t="shared" si="1"/>
        <v>7.5000000000000025E-2</v>
      </c>
      <c r="G48">
        <f t="shared" si="2"/>
        <v>2</v>
      </c>
      <c r="H48">
        <f t="shared" si="8"/>
        <v>1</v>
      </c>
      <c r="I48">
        <f t="shared" si="3"/>
        <v>0.33657956871093742</v>
      </c>
      <c r="J48">
        <f t="shared" si="4"/>
        <v>33.657956871093745</v>
      </c>
      <c r="K48">
        <f t="shared" si="5"/>
        <v>18.966798773059615</v>
      </c>
      <c r="L48">
        <f t="shared" si="0"/>
        <v>0.64553249343911778</v>
      </c>
      <c r="M48">
        <f t="shared" si="6"/>
        <v>35.477612242728377</v>
      </c>
      <c r="N48">
        <f t="shared" si="9"/>
        <v>3.6019880746601709</v>
      </c>
      <c r="O48">
        <f t="shared" si="7"/>
        <v>10.571275109103841</v>
      </c>
      <c r="P48">
        <f t="shared" si="10"/>
        <v>7.5000000000000025E-2</v>
      </c>
    </row>
    <row r="49" spans="1:16">
      <c r="B49" s="10"/>
      <c r="F49">
        <f t="shared" si="1"/>
        <v>7.7500000000000027E-2</v>
      </c>
      <c r="G49">
        <f t="shared" si="2"/>
        <v>3</v>
      </c>
      <c r="H49">
        <f t="shared" si="8"/>
        <v>1</v>
      </c>
      <c r="I49">
        <f t="shared" si="3"/>
        <v>0.33657956871093742</v>
      </c>
      <c r="J49">
        <f t="shared" si="4"/>
        <v>33.657956871093745</v>
      </c>
      <c r="K49">
        <f t="shared" si="5"/>
        <v>19.986153080773907</v>
      </c>
      <c r="L49">
        <f t="shared" si="0"/>
        <v>0.6411862888680977</v>
      </c>
      <c r="M49">
        <f t="shared" si="6"/>
        <v>35.238750586552477</v>
      </c>
      <c r="N49">
        <f t="shared" si="9"/>
        <v>3.6019880746601709</v>
      </c>
      <c r="O49">
        <f t="shared" si="7"/>
        <v>10.580895510290866</v>
      </c>
      <c r="P49">
        <f t="shared" si="10"/>
        <v>7.7500000000000027E-2</v>
      </c>
    </row>
    <row r="50" spans="1:16">
      <c r="A50" t="s">
        <v>179</v>
      </c>
      <c r="B50" s="10">
        <f>Parameters!D5</f>
        <v>4</v>
      </c>
      <c r="D50" t="s">
        <v>306</v>
      </c>
      <c r="F50">
        <f t="shared" si="1"/>
        <v>8.0000000000000029E-2</v>
      </c>
      <c r="G50">
        <f t="shared" si="2"/>
        <v>0</v>
      </c>
      <c r="H50">
        <f t="shared" si="8"/>
        <v>1</v>
      </c>
      <c r="I50">
        <f t="shared" si="3"/>
        <v>0.36975059027539053</v>
      </c>
      <c r="J50">
        <f t="shared" si="4"/>
        <v>36.975059027539054</v>
      </c>
      <c r="K50">
        <f t="shared" si="5"/>
        <v>20.998521082636795</v>
      </c>
      <c r="L50">
        <f t="shared" si="0"/>
        <v>0.70016034454541987</v>
      </c>
      <c r="M50">
        <f t="shared" si="6"/>
        <v>38.479886704355721</v>
      </c>
      <c r="N50">
        <f t="shared" si="9"/>
        <v>3.9158251301068847</v>
      </c>
      <c r="O50">
        <f t="shared" si="7"/>
        <v>10.590449976537901</v>
      </c>
      <c r="P50">
        <f t="shared" si="10"/>
        <v>8.0000000000000029E-2</v>
      </c>
    </row>
    <row r="51" spans="1:16">
      <c r="B51" s="10"/>
      <c r="F51">
        <f t="shared" si="1"/>
        <v>8.2500000000000032E-2</v>
      </c>
      <c r="G51">
        <f t="shared" si="2"/>
        <v>1</v>
      </c>
      <c r="H51">
        <f t="shared" si="8"/>
        <v>1</v>
      </c>
      <c r="I51">
        <f t="shared" si="3"/>
        <v>0.36975059027539053</v>
      </c>
      <c r="J51">
        <f t="shared" si="4"/>
        <v>36.975059027539054</v>
      </c>
      <c r="K51">
        <f t="shared" si="5"/>
        <v>22.104091870940039</v>
      </c>
      <c r="L51">
        <f t="shared" si="0"/>
        <v>0.69544654015243668</v>
      </c>
      <c r="M51">
        <f t="shared" si="6"/>
        <v>38.220822248047142</v>
      </c>
      <c r="N51">
        <f t="shared" si="9"/>
        <v>3.9158251301068847</v>
      </c>
      <c r="O51">
        <f t="shared" si="7"/>
        <v>10.460804531825771</v>
      </c>
      <c r="P51">
        <f t="shared" si="10"/>
        <v>8.2500000000000032E-2</v>
      </c>
    </row>
    <row r="52" spans="1:16">
      <c r="B52" s="10"/>
      <c r="F52">
        <f t="shared" si="1"/>
        <v>8.5000000000000034E-2</v>
      </c>
      <c r="G52">
        <f t="shared" si="2"/>
        <v>2</v>
      </c>
      <c r="H52">
        <f t="shared" si="8"/>
        <v>1</v>
      </c>
      <c r="I52">
        <f t="shared" si="3"/>
        <v>0.36975059027539053</v>
      </c>
      <c r="J52">
        <f t="shared" si="4"/>
        <v>36.975059027539054</v>
      </c>
      <c r="K52">
        <f t="shared" si="5"/>
        <v>23.202085455116109</v>
      </c>
      <c r="L52">
        <f t="shared" si="0"/>
        <v>0.69076504256285232</v>
      </c>
      <c r="M52">
        <f t="shared" si="6"/>
        <v>37.963533330933622</v>
      </c>
      <c r="N52">
        <f t="shared" si="9"/>
        <v>3.9158251301068847</v>
      </c>
      <c r="O52">
        <f t="shared" si="7"/>
        <v>10.471167110078115</v>
      </c>
      <c r="P52">
        <f t="shared" si="10"/>
        <v>8.5000000000000034E-2</v>
      </c>
    </row>
    <row r="53" spans="1:16">
      <c r="B53" s="10"/>
      <c r="F53">
        <f t="shared" si="1"/>
        <v>8.7500000000000036E-2</v>
      </c>
      <c r="G53">
        <f t="shared" si="2"/>
        <v>3</v>
      </c>
      <c r="H53">
        <f t="shared" si="8"/>
        <v>1</v>
      </c>
      <c r="I53">
        <f t="shared" si="3"/>
        <v>0.36975059027539053</v>
      </c>
      <c r="J53">
        <f t="shared" si="4"/>
        <v>36.975059027539054</v>
      </c>
      <c r="K53">
        <f t="shared" si="5"/>
        <v>24.292553766731025</v>
      </c>
      <c r="L53">
        <f t="shared" si="0"/>
        <v>0.68611563035688383</v>
      </c>
      <c r="M53">
        <f t="shared" si="6"/>
        <v>37.708007784076671</v>
      </c>
      <c r="N53">
        <f t="shared" si="9"/>
        <v>3.9158251301068847</v>
      </c>
      <c r="O53">
        <f t="shared" si="7"/>
        <v>10.481458666762656</v>
      </c>
      <c r="P53">
        <f t="shared" si="10"/>
        <v>8.7500000000000036E-2</v>
      </c>
    </row>
    <row r="54" spans="1:16">
      <c r="B54" s="10"/>
      <c r="F54">
        <f t="shared" si="1"/>
        <v>9.0000000000000038E-2</v>
      </c>
      <c r="G54">
        <f t="shared" si="2"/>
        <v>0</v>
      </c>
      <c r="H54">
        <f t="shared" si="8"/>
        <v>1</v>
      </c>
      <c r="I54">
        <f t="shared" si="3"/>
        <v>0.40126306076162099</v>
      </c>
      <c r="J54">
        <f t="shared" si="4"/>
        <v>40.126306076162102</v>
      </c>
      <c r="K54">
        <f t="shared" si="5"/>
        <v>25.375548381429617</v>
      </c>
      <c r="L54">
        <f t="shared" si="0"/>
        <v>0.7408079224466475</v>
      </c>
      <c r="M54">
        <f t="shared" si="6"/>
        <v>40.713823836943853</v>
      </c>
      <c r="N54">
        <f t="shared" si="9"/>
        <v>4.2099235043929868</v>
      </c>
      <c r="O54">
        <f t="shared" si="7"/>
        <v>10.491679688636934</v>
      </c>
      <c r="P54">
        <f t="shared" si="10"/>
        <v>9.0000000000000038E-2</v>
      </c>
    </row>
    <row r="55" spans="1:16">
      <c r="B55" s="10"/>
      <c r="F55">
        <f t="shared" si="1"/>
        <v>9.2500000000000041E-2</v>
      </c>
      <c r="G55">
        <f t="shared" si="2"/>
        <v>1</v>
      </c>
      <c r="H55">
        <f t="shared" si="8"/>
        <v>1</v>
      </c>
      <c r="I55">
        <f t="shared" si="3"/>
        <v>0.40126306076162099</v>
      </c>
      <c r="J55">
        <f t="shared" si="4"/>
        <v>40.126306076162102</v>
      </c>
      <c r="K55">
        <f t="shared" si="5"/>
        <v>26.544963382528003</v>
      </c>
      <c r="L55">
        <f t="shared" si="0"/>
        <v>0.73582190651015722</v>
      </c>
      <c r="M55">
        <f t="shared" si="6"/>
        <v>40.439798994153271</v>
      </c>
      <c r="N55">
        <f t="shared" si="9"/>
        <v>4.2099235043929868</v>
      </c>
      <c r="O55">
        <f t="shared" si="7"/>
        <v>10.371447046522245</v>
      </c>
      <c r="P55">
        <f t="shared" si="10"/>
        <v>9.2500000000000041E-2</v>
      </c>
    </row>
    <row r="56" spans="1:16">
      <c r="B56" s="10"/>
      <c r="F56">
        <f t="shared" si="1"/>
        <v>9.5000000000000043E-2</v>
      </c>
      <c r="G56">
        <f t="shared" si="2"/>
        <v>2</v>
      </c>
      <c r="H56">
        <f t="shared" si="8"/>
        <v>1</v>
      </c>
      <c r="I56">
        <f t="shared" si="3"/>
        <v>0.40126306076162099</v>
      </c>
      <c r="J56">
        <f t="shared" si="4"/>
        <v>40.126306076162102</v>
      </c>
      <c r="K56">
        <f t="shared" si="5"/>
        <v>27.706363613096588</v>
      </c>
      <c r="L56">
        <f t="shared" si="0"/>
        <v>0.73087006302190083</v>
      </c>
      <c r="M56">
        <f t="shared" si="6"/>
        <v>40.167652223930915</v>
      </c>
      <c r="N56">
        <f t="shared" si="9"/>
        <v>4.2099235043929868</v>
      </c>
      <c r="O56">
        <f t="shared" si="7"/>
        <v>10.382408040233869</v>
      </c>
      <c r="P56">
        <f t="shared" si="10"/>
        <v>9.5000000000000043E-2</v>
      </c>
    </row>
    <row r="57" spans="1:16">
      <c r="B57" s="10"/>
      <c r="F57">
        <f t="shared" si="1"/>
        <v>9.7500000000000045E-2</v>
      </c>
      <c r="G57">
        <f t="shared" si="2"/>
        <v>3</v>
      </c>
      <c r="H57">
        <f t="shared" si="8"/>
        <v>1</v>
      </c>
      <c r="I57">
        <f t="shared" si="3"/>
        <v>0.40126306076162099</v>
      </c>
      <c r="J57">
        <f t="shared" si="4"/>
        <v>40.126306076162102</v>
      </c>
      <c r="K57">
        <f t="shared" si="5"/>
        <v>28.85980400363189</v>
      </c>
      <c r="L57">
        <f t="shared" si="0"/>
        <v>0.72595215777560351</v>
      </c>
      <c r="M57">
        <f t="shared" si="6"/>
        <v>39.897370654609617</v>
      </c>
      <c r="N57">
        <f t="shared" si="9"/>
        <v>4.2099235043929868</v>
      </c>
      <c r="O57">
        <f t="shared" si="7"/>
        <v>10.393293911042763</v>
      </c>
      <c r="P57">
        <f t="shared" si="10"/>
        <v>9.7500000000000045E-2</v>
      </c>
    </row>
    <row r="58" spans="1:16">
      <c r="B58" s="10"/>
      <c r="F58">
        <f t="shared" si="1"/>
        <v>0.10000000000000005</v>
      </c>
      <c r="G58">
        <f t="shared" si="2"/>
        <v>0</v>
      </c>
      <c r="H58">
        <f t="shared" si="8"/>
        <v>1</v>
      </c>
      <c r="I58">
        <f t="shared" si="3"/>
        <v>0.43119990772353989</v>
      </c>
      <c r="J58">
        <f t="shared" si="4"/>
        <v>43.119990772353987</v>
      </c>
      <c r="K58">
        <f t="shared" si="5"/>
        <v>30.005339108155585</v>
      </c>
      <c r="L58">
        <f t="shared" si="0"/>
        <v>0.77679363828145986</v>
      </c>
      <c r="M58">
        <f t="shared" si="6"/>
        <v>42.691551194807502</v>
      </c>
      <c r="N58">
        <f t="shared" si="9"/>
        <v>4.4862491908952977</v>
      </c>
      <c r="O58">
        <f t="shared" si="7"/>
        <v>10.404105173815616</v>
      </c>
      <c r="P58">
        <f t="shared" si="10"/>
        <v>0.10000000000000005</v>
      </c>
    </row>
    <row r="59" spans="1:16">
      <c r="B59" s="10"/>
      <c r="F59">
        <f t="shared" si="1"/>
        <v>0.10250000000000005</v>
      </c>
      <c r="G59">
        <f t="shared" si="2"/>
        <v>1</v>
      </c>
      <c r="H59">
        <f t="shared" si="8"/>
        <v>1</v>
      </c>
      <c r="I59">
        <f t="shared" si="3"/>
        <v>0.43119990772353989</v>
      </c>
      <c r="J59">
        <f t="shared" si="4"/>
        <v>43.119990772353987</v>
      </c>
      <c r="K59">
        <f t="shared" si="5"/>
        <v>31.231194940775207</v>
      </c>
      <c r="L59">
        <f t="shared" si="0"/>
        <v>0.77156697647915695</v>
      </c>
      <c r="M59">
        <f t="shared" si="6"/>
        <v>42.404300773441271</v>
      </c>
      <c r="N59">
        <f t="shared" si="9"/>
        <v>4.4862491908952977</v>
      </c>
      <c r="O59">
        <f t="shared" si="7"/>
        <v>10.292337952207699</v>
      </c>
      <c r="P59">
        <f t="shared" si="10"/>
        <v>0.10250000000000005</v>
      </c>
    </row>
    <row r="60" spans="1:16">
      <c r="B60" s="10"/>
      <c r="F60">
        <f t="shared" si="1"/>
        <v>0.10500000000000005</v>
      </c>
      <c r="G60">
        <f t="shared" si="2"/>
        <v>2</v>
      </c>
      <c r="H60">
        <f t="shared" si="8"/>
        <v>1</v>
      </c>
      <c r="I60">
        <f t="shared" si="3"/>
        <v>0.43119990772353989</v>
      </c>
      <c r="J60">
        <f t="shared" si="4"/>
        <v>43.119990772353987</v>
      </c>
      <c r="K60">
        <f t="shared" si="5"/>
        <v>32.448649176706027</v>
      </c>
      <c r="L60">
        <f t="shared" si="0"/>
        <v>0.76637613642956193</v>
      </c>
      <c r="M60">
        <f t="shared" si="6"/>
        <v>42.119019068236256</v>
      </c>
      <c r="N60">
        <f t="shared" si="9"/>
        <v>4.4862491908952977</v>
      </c>
      <c r="O60">
        <f t="shared" si="7"/>
        <v>10.303827969062349</v>
      </c>
      <c r="P60">
        <f t="shared" si="10"/>
        <v>0.10500000000000005</v>
      </c>
    </row>
    <row r="61" spans="1:16">
      <c r="B61" s="10"/>
      <c r="F61">
        <f t="shared" si="1"/>
        <v>0.10750000000000005</v>
      </c>
      <c r="G61">
        <f t="shared" si="2"/>
        <v>3</v>
      </c>
      <c r="H61">
        <f t="shared" si="8"/>
        <v>1</v>
      </c>
      <c r="I61">
        <f t="shared" si="3"/>
        <v>0.43119990772353989</v>
      </c>
      <c r="J61">
        <f t="shared" si="4"/>
        <v>43.119990772353987</v>
      </c>
      <c r="K61">
        <f t="shared" si="5"/>
        <v>33.657759397618783</v>
      </c>
      <c r="L61">
        <f t="shared" si="0"/>
        <v>0.76122087262263138</v>
      </c>
      <c r="M61">
        <f t="shared" si="6"/>
        <v>41.835692586285113</v>
      </c>
      <c r="N61">
        <f t="shared" si="9"/>
        <v>4.4862491908952977</v>
      </c>
      <c r="O61">
        <f t="shared" si="7"/>
        <v>10.31523923727055</v>
      </c>
      <c r="P61">
        <f t="shared" si="10"/>
        <v>0.10750000000000005</v>
      </c>
    </row>
    <row r="62" spans="1:16">
      <c r="B62" s="10"/>
      <c r="F62">
        <f t="shared" si="1"/>
        <v>0.11000000000000006</v>
      </c>
      <c r="G62">
        <f t="shared" si="2"/>
        <v>0</v>
      </c>
      <c r="H62">
        <f t="shared" si="8"/>
        <v>1</v>
      </c>
      <c r="I62">
        <f t="shared" si="3"/>
        <v>0.45963991233736284</v>
      </c>
      <c r="J62">
        <f t="shared" si="4"/>
        <v>45.963991233736287</v>
      </c>
      <c r="K62">
        <f t="shared" si="5"/>
        <v>34.858582790539117</v>
      </c>
      <c r="L62">
        <f t="shared" si="0"/>
        <v>0.8085858194018376</v>
      </c>
      <c r="M62">
        <f t="shared" si="6"/>
        <v>44.4388074299357</v>
      </c>
      <c r="N62">
        <f t="shared" si="9"/>
        <v>4.7465047851310365</v>
      </c>
      <c r="O62">
        <f t="shared" si="7"/>
        <v>10.326572296548596</v>
      </c>
      <c r="P62">
        <f t="shared" si="10"/>
        <v>0.11000000000000006</v>
      </c>
    </row>
    <row r="63" spans="1:16">
      <c r="B63" s="10"/>
      <c r="F63">
        <f t="shared" si="1"/>
        <v>0.11250000000000006</v>
      </c>
      <c r="G63">
        <f t="shared" si="2"/>
        <v>1</v>
      </c>
      <c r="H63">
        <f t="shared" si="8"/>
        <v>1</v>
      </c>
      <c r="I63">
        <f t="shared" si="3"/>
        <v>0.45963991233736284</v>
      </c>
      <c r="J63">
        <f t="shared" si="4"/>
        <v>45.963991233736287</v>
      </c>
      <c r="K63">
        <f t="shared" si="5"/>
        <v>36.13422023283767</v>
      </c>
      <c r="L63">
        <f t="shared" si="0"/>
        <v>0.80314690455081339</v>
      </c>
      <c r="M63">
        <f t="shared" si="6"/>
        <v>44.139891861676936</v>
      </c>
      <c r="N63">
        <f t="shared" si="9"/>
        <v>4.7465047851310365</v>
      </c>
      <c r="O63">
        <f t="shared" si="7"/>
        <v>10.222447702802572</v>
      </c>
      <c r="P63">
        <f t="shared" si="10"/>
        <v>0.11250000000000006</v>
      </c>
    </row>
    <row r="64" spans="1:16">
      <c r="B64" s="10"/>
      <c r="F64">
        <f t="shared" si="1"/>
        <v>0.11500000000000006</v>
      </c>
      <c r="G64">
        <f t="shared" si="2"/>
        <v>2</v>
      </c>
      <c r="H64">
        <f t="shared" si="8"/>
        <v>1</v>
      </c>
      <c r="I64">
        <f t="shared" si="3"/>
        <v>0.45963991233736284</v>
      </c>
      <c r="J64">
        <f t="shared" si="4"/>
        <v>45.963991233736287</v>
      </c>
      <c r="K64">
        <f t="shared" si="5"/>
        <v>37.401114892317779</v>
      </c>
      <c r="L64">
        <f t="shared" si="0"/>
        <v>0.79774526616231234</v>
      </c>
      <c r="M64">
        <f t="shared" si="6"/>
        <v>43.84302495850725</v>
      </c>
      <c r="N64">
        <f t="shared" si="9"/>
        <v>4.7465047851310365</v>
      </c>
      <c r="O64">
        <f t="shared" si="7"/>
        <v>10.234404325532923</v>
      </c>
      <c r="P64">
        <f t="shared" si="10"/>
        <v>0.11500000000000006</v>
      </c>
    </row>
    <row r="65" spans="2:16">
      <c r="B65" s="10"/>
      <c r="F65">
        <f t="shared" si="1"/>
        <v>0.11750000000000006</v>
      </c>
      <c r="G65">
        <f t="shared" si="2"/>
        <v>3</v>
      </c>
      <c r="H65">
        <f t="shared" si="8"/>
        <v>1</v>
      </c>
      <c r="I65">
        <f t="shared" si="3"/>
        <v>0.45963991233736284</v>
      </c>
      <c r="J65">
        <f t="shared" si="4"/>
        <v>45.963991233736287</v>
      </c>
      <c r="K65">
        <f t="shared" si="5"/>
        <v>38.659326689023224</v>
      </c>
      <c r="L65">
        <f t="shared" si="0"/>
        <v>0.79238064875620684</v>
      </c>
      <c r="M65">
        <f t="shared" si="6"/>
        <v>43.548192679576658</v>
      </c>
      <c r="N65">
        <f t="shared" si="9"/>
        <v>4.7465047851310365</v>
      </c>
      <c r="O65">
        <f t="shared" si="7"/>
        <v>10.24627900165971</v>
      </c>
      <c r="P65">
        <f t="shared" si="10"/>
        <v>0.11750000000000006</v>
      </c>
    </row>
    <row r="66" spans="2:16">
      <c r="B66" s="10"/>
      <c r="F66">
        <f t="shared" si="1"/>
        <v>0.12000000000000006</v>
      </c>
      <c r="G66">
        <f t="shared" si="2"/>
        <v>0</v>
      </c>
      <c r="H66">
        <f t="shared" si="8"/>
        <v>1</v>
      </c>
      <c r="I66">
        <f t="shared" si="3"/>
        <v>0.48665791672049469</v>
      </c>
      <c r="J66">
        <f t="shared" si="4"/>
        <v>48.665791672049465</v>
      </c>
      <c r="K66">
        <f t="shared" si="5"/>
        <v>39.908915132326321</v>
      </c>
      <c r="L66">
        <f t="shared" si="0"/>
        <v>0.83659570540600503</v>
      </c>
      <c r="M66">
        <f t="shared" si="6"/>
        <v>45.978193726858954</v>
      </c>
      <c r="N66">
        <f t="shared" si="9"/>
        <v>4.9921720915905174</v>
      </c>
      <c r="O66">
        <f t="shared" si="7"/>
        <v>10.258072292816934</v>
      </c>
      <c r="P66">
        <f t="shared" si="10"/>
        <v>0.12000000000000006</v>
      </c>
    </row>
    <row r="67" spans="2:16">
      <c r="B67" s="10"/>
      <c r="F67">
        <f t="shared" si="1"/>
        <v>0.12250000000000007</v>
      </c>
      <c r="G67">
        <f t="shared" si="2"/>
        <v>1</v>
      </c>
      <c r="H67">
        <f t="shared" si="8"/>
        <v>1</v>
      </c>
      <c r="I67">
        <f t="shared" si="3"/>
        <v>0.48665791672049469</v>
      </c>
      <c r="J67">
        <f t="shared" si="4"/>
        <v>48.665791672049465</v>
      </c>
      <c r="K67">
        <f t="shared" si="5"/>
        <v>41.228328478343897</v>
      </c>
      <c r="L67">
        <f t="shared" si="0"/>
        <v>0.83097014393819202</v>
      </c>
      <c r="M67">
        <f t="shared" si="6"/>
        <v>45.669020307346919</v>
      </c>
      <c r="N67">
        <f t="shared" si="9"/>
        <v>4.9921720915905174</v>
      </c>
      <c r="O67">
        <f t="shared" si="7"/>
        <v>10.160872250925642</v>
      </c>
      <c r="P67">
        <f t="shared" si="10"/>
        <v>0.12250000000000007</v>
      </c>
    </row>
    <row r="68" spans="2:16">
      <c r="B68" s="10"/>
      <c r="F68">
        <f t="shared" si="1"/>
        <v>0.12500000000000006</v>
      </c>
      <c r="G68">
        <f t="shared" si="2"/>
        <v>2</v>
      </c>
      <c r="H68">
        <f t="shared" si="8"/>
        <v>1</v>
      </c>
      <c r="I68">
        <f t="shared" si="3"/>
        <v>0.48665791672049469</v>
      </c>
      <c r="J68">
        <f t="shared" si="4"/>
        <v>48.665791672049465</v>
      </c>
      <c r="K68">
        <f t="shared" si="5"/>
        <v>42.538699016468335</v>
      </c>
      <c r="L68">
        <f t="shared" si="0"/>
        <v>0.82538313814498865</v>
      </c>
      <c r="M68">
        <f t="shared" si="6"/>
        <v>45.361965856728716</v>
      </c>
      <c r="N68">
        <f t="shared" si="9"/>
        <v>4.9921720915905174</v>
      </c>
      <c r="O68">
        <f t="shared" si="7"/>
        <v>10.173239187706123</v>
      </c>
      <c r="P68">
        <f t="shared" si="10"/>
        <v>0.12500000000000006</v>
      </c>
    </row>
    <row r="69" spans="2:16">
      <c r="B69" s="10"/>
      <c r="F69">
        <f t="shared" si="1"/>
        <v>0.12750000000000006</v>
      </c>
      <c r="G69">
        <f t="shared" si="2"/>
        <v>3</v>
      </c>
      <c r="H69">
        <f t="shared" si="8"/>
        <v>1</v>
      </c>
      <c r="I69">
        <f t="shared" si="3"/>
        <v>0.48665791672049469</v>
      </c>
      <c r="J69">
        <f t="shared" si="4"/>
        <v>48.665791672049465</v>
      </c>
      <c r="K69">
        <f t="shared" si="5"/>
        <v>43.840088723012698</v>
      </c>
      <c r="L69">
        <f t="shared" si="0"/>
        <v>0.8198344237789853</v>
      </c>
      <c r="M69">
        <f t="shared" si="6"/>
        <v>45.057015852316134</v>
      </c>
      <c r="N69">
        <f t="shared" si="9"/>
        <v>4.9921720915905174</v>
      </c>
      <c r="O69">
        <f t="shared" si="7"/>
        <v>10.185521365730851</v>
      </c>
      <c r="P69">
        <f t="shared" si="10"/>
        <v>0.12750000000000006</v>
      </c>
    </row>
    <row r="70" spans="2:16">
      <c r="B70" s="10"/>
      <c r="F70">
        <f t="shared" si="1"/>
        <v>0.13000000000000006</v>
      </c>
      <c r="G70">
        <f t="shared" si="2"/>
        <v>0</v>
      </c>
      <c r="H70">
        <f t="shared" si="8"/>
        <v>1</v>
      </c>
      <c r="I70">
        <f t="shared" si="3"/>
        <v>0.51232502088446996</v>
      </c>
      <c r="J70">
        <f t="shared" si="4"/>
        <v>51.232502088446999</v>
      </c>
      <c r="K70">
        <f t="shared" si="5"/>
        <v>45.132559149525591</v>
      </c>
      <c r="L70">
        <f t="shared" si="0"/>
        <v>0.86118596866742336</v>
      </c>
      <c r="M70">
        <f t="shared" si="6"/>
        <v>47.329642079655912</v>
      </c>
      <c r="N70">
        <f t="shared" si="9"/>
        <v>5.2245467871124491</v>
      </c>
      <c r="O70">
        <f t="shared" si="7"/>
        <v>10.197719365907355</v>
      </c>
      <c r="P70">
        <f t="shared" si="10"/>
        <v>0.13000000000000006</v>
      </c>
    </row>
    <row r="71" spans="2:16">
      <c r="B71" s="10"/>
      <c r="F71">
        <f t="shared" si="1"/>
        <v>0.13250000000000006</v>
      </c>
      <c r="G71">
        <f t="shared" si="2"/>
        <v>1</v>
      </c>
      <c r="H71">
        <f t="shared" si="8"/>
        <v>1</v>
      </c>
      <c r="I71">
        <f t="shared" si="3"/>
        <v>0.51232502088446996</v>
      </c>
      <c r="J71">
        <f t="shared" si="4"/>
        <v>51.232502088446999</v>
      </c>
      <c r="K71">
        <f t="shared" si="5"/>
        <v>46.490319085784797</v>
      </c>
      <c r="L71">
        <f t="shared" si="0"/>
        <v>0.85539690945939406</v>
      </c>
      <c r="M71">
        <f t="shared" si="6"/>
        <v>47.011483040536945</v>
      </c>
      <c r="N71">
        <f t="shared" si="9"/>
        <v>5.2245467871124491</v>
      </c>
      <c r="O71">
        <f t="shared" si="7"/>
        <v>10.106814316813763</v>
      </c>
      <c r="P71">
        <f t="shared" si="10"/>
        <v>0.13250000000000006</v>
      </c>
    </row>
    <row r="72" spans="2:16">
      <c r="B72" s="10"/>
      <c r="F72">
        <f t="shared" si="1"/>
        <v>0.13500000000000006</v>
      </c>
      <c r="G72">
        <f t="shared" si="2"/>
        <v>2</v>
      </c>
      <c r="H72">
        <f t="shared" si="8"/>
        <v>1</v>
      </c>
      <c r="I72">
        <f t="shared" si="3"/>
        <v>0.51232502088446996</v>
      </c>
      <c r="J72">
        <f t="shared" si="4"/>
        <v>51.232502088446999</v>
      </c>
      <c r="K72">
        <f t="shared" si="5"/>
        <v>47.838773399734166</v>
      </c>
      <c r="L72">
        <f t="shared" si="0"/>
        <v>0.84964752648357666</v>
      </c>
      <c r="M72">
        <f t="shared" si="6"/>
        <v>46.695504554675907</v>
      </c>
      <c r="N72">
        <f t="shared" si="9"/>
        <v>5.2245467871124491</v>
      </c>
      <c r="O72">
        <f t="shared" si="7"/>
        <v>10.119540678378522</v>
      </c>
      <c r="P72">
        <f t="shared" si="10"/>
        <v>0.13500000000000006</v>
      </c>
    </row>
    <row r="73" spans="2:16">
      <c r="B73" s="10"/>
      <c r="F73">
        <f t="shared" si="1"/>
        <v>0.13750000000000007</v>
      </c>
      <c r="G73">
        <f t="shared" si="2"/>
        <v>3</v>
      </c>
      <c r="H73">
        <f t="shared" si="8"/>
        <v>1</v>
      </c>
      <c r="I73">
        <f t="shared" si="3"/>
        <v>0.51232502088446996</v>
      </c>
      <c r="J73">
        <f t="shared" si="4"/>
        <v>51.232502088446999</v>
      </c>
      <c r="K73">
        <f t="shared" si="5"/>
        <v>49.17798586892691</v>
      </c>
      <c r="L73">
        <f t="shared" si="0"/>
        <v>0.84393754781264319</v>
      </c>
      <c r="M73">
        <f t="shared" si="6"/>
        <v>46.381691677306421</v>
      </c>
      <c r="N73">
        <f t="shared" si="9"/>
        <v>5.2245467871124491</v>
      </c>
      <c r="O73">
        <f t="shared" si="7"/>
        <v>10.132179817812963</v>
      </c>
      <c r="P73">
        <f t="shared" si="10"/>
        <v>0.13750000000000007</v>
      </c>
    </row>
    <row r="74" spans="2:16">
      <c r="B74" s="10"/>
      <c r="F74">
        <f t="shared" si="1"/>
        <v>0.14000000000000007</v>
      </c>
      <c r="G74">
        <f t="shared" si="2"/>
        <v>0</v>
      </c>
      <c r="H74">
        <f t="shared" si="8"/>
        <v>1</v>
      </c>
      <c r="I74">
        <f t="shared" si="3"/>
        <v>0.5367087698402464</v>
      </c>
      <c r="J74">
        <f t="shared" si="4"/>
        <v>53.670876984024638</v>
      </c>
      <c r="K74">
        <f t="shared" si="5"/>
        <v>50.508019833806692</v>
      </c>
      <c r="L74">
        <f t="shared" si="0"/>
        <v>0.88267774148390532</v>
      </c>
      <c r="M74">
        <f t="shared" si="6"/>
        <v>48.510801494776615</v>
      </c>
      <c r="N74">
        <f t="shared" si="9"/>
        <v>5.4447668107534879</v>
      </c>
      <c r="O74">
        <f t="shared" si="7"/>
        <v>10.144732332907743</v>
      </c>
      <c r="P74">
        <f t="shared" si="10"/>
        <v>0.14000000000000007</v>
      </c>
    </row>
    <row r="75" spans="2:16">
      <c r="B75" s="10"/>
      <c r="F75">
        <f t="shared" si="1"/>
        <v>0.14250000000000007</v>
      </c>
      <c r="G75">
        <f t="shared" si="2"/>
        <v>1</v>
      </c>
      <c r="H75">
        <f t="shared" si="8"/>
        <v>1</v>
      </c>
      <c r="I75">
        <f t="shared" si="3"/>
        <v>0.5367087698402464</v>
      </c>
      <c r="J75">
        <f t="shared" si="4"/>
        <v>53.670876984024638</v>
      </c>
      <c r="K75">
        <f t="shared" si="5"/>
        <v>51.899207467413419</v>
      </c>
      <c r="L75">
        <f t="shared" si="0"/>
        <v>0.87674615714019832</v>
      </c>
      <c r="M75">
        <f t="shared" si="6"/>
        <v>48.184809462663793</v>
      </c>
      <c r="N75">
        <f t="shared" si="9"/>
        <v>5.4447668107534879</v>
      </c>
      <c r="O75">
        <f t="shared" si="7"/>
        <v>10.059567940208936</v>
      </c>
      <c r="P75">
        <f t="shared" si="10"/>
        <v>0.14250000000000007</v>
      </c>
    </row>
    <row r="76" spans="2:16">
      <c r="B76" s="10"/>
      <c r="F76">
        <f t="shared" si="1"/>
        <v>0.14500000000000007</v>
      </c>
      <c r="G76">
        <f t="shared" si="2"/>
        <v>2</v>
      </c>
      <c r="H76">
        <f t="shared" si="8"/>
        <v>1</v>
      </c>
      <c r="I76">
        <f t="shared" si="3"/>
        <v>0.5367087698402464</v>
      </c>
      <c r="J76">
        <f t="shared" si="4"/>
        <v>53.670876984024638</v>
      </c>
      <c r="K76">
        <f t="shared" si="5"/>
        <v>53.280860376703465</v>
      </c>
      <c r="L76">
        <f t="shared" si="0"/>
        <v>0.87085522584724617</v>
      </c>
      <c r="M76">
        <f t="shared" si="6"/>
        <v>47.861051668464356</v>
      </c>
      <c r="N76">
        <f t="shared" si="9"/>
        <v>5.4447668107534879</v>
      </c>
      <c r="O76">
        <f t="shared" si="7"/>
        <v>10.072607621493448</v>
      </c>
      <c r="P76">
        <f t="shared" si="10"/>
        <v>0.14500000000000007</v>
      </c>
    </row>
    <row r="77" spans="2:16">
      <c r="B77" s="10"/>
      <c r="F77">
        <f t="shared" si="1"/>
        <v>0.14750000000000008</v>
      </c>
      <c r="G77">
        <f t="shared" si="2"/>
        <v>3</v>
      </c>
      <c r="H77">
        <f t="shared" si="8"/>
        <v>1</v>
      </c>
      <c r="I77">
        <f t="shared" si="3"/>
        <v>0.5367087698402464</v>
      </c>
      <c r="J77">
        <f t="shared" si="4"/>
        <v>53.670876984024638</v>
      </c>
      <c r="K77">
        <f t="shared" si="5"/>
        <v>54.653043909416859</v>
      </c>
      <c r="L77">
        <f t="shared" si="0"/>
        <v>0.86500466898294015</v>
      </c>
      <c r="M77">
        <f t="shared" si="6"/>
        <v>47.539512799475638</v>
      </c>
      <c r="N77">
        <f t="shared" si="9"/>
        <v>5.4447668107534879</v>
      </c>
      <c r="O77">
        <f t="shared" si="7"/>
        <v>10.085557933261425</v>
      </c>
      <c r="P77">
        <f t="shared" si="10"/>
        <v>0.14750000000000008</v>
      </c>
    </row>
    <row r="78" spans="2:16">
      <c r="B78" s="10"/>
      <c r="F78">
        <f t="shared" si="1"/>
        <v>0.15000000000000008</v>
      </c>
      <c r="G78">
        <f t="shared" si="2"/>
        <v>0</v>
      </c>
      <c r="H78">
        <f t="shared" si="8"/>
        <v>1</v>
      </c>
      <c r="I78">
        <f t="shared" si="3"/>
        <v>0.55987333134823414</v>
      </c>
      <c r="J78">
        <f t="shared" si="4"/>
        <v>55.987333134823416</v>
      </c>
      <c r="K78">
        <f t="shared" si="5"/>
        <v>56.015822965422544</v>
      </c>
      <c r="L78">
        <f t="shared" si="0"/>
        <v>0.90135644795502967</v>
      </c>
      <c r="M78">
        <f t="shared" si="6"/>
        <v>49.537358503313612</v>
      </c>
      <c r="N78">
        <f t="shared" si="9"/>
        <v>5.6538357601102316</v>
      </c>
      <c r="O78">
        <f t="shared" si="7"/>
        <v>10.098419488020975</v>
      </c>
      <c r="P78">
        <f t="shared" si="10"/>
        <v>0.15000000000000008</v>
      </c>
    </row>
    <row r="79" spans="2:16">
      <c r="B79" s="10"/>
      <c r="F79">
        <f t="shared" si="1"/>
        <v>0.15250000000000008</v>
      </c>
      <c r="G79">
        <f t="shared" si="2"/>
        <v>1</v>
      </c>
      <c r="H79">
        <f t="shared" si="8"/>
        <v>1</v>
      </c>
      <c r="I79">
        <f t="shared" si="3"/>
        <v>0.55987333134823414</v>
      </c>
      <c r="J79">
        <f t="shared" si="4"/>
        <v>55.987333134823416</v>
      </c>
      <c r="K79">
        <f t="shared" si="5"/>
        <v>57.435973107707348</v>
      </c>
      <c r="L79">
        <f t="shared" si="0"/>
        <v>0.89530137662877673</v>
      </c>
      <c r="M79">
        <f t="shared" si="6"/>
        <v>49.204579789928637</v>
      </c>
      <c r="N79">
        <f t="shared" si="9"/>
        <v>5.6538357601102316</v>
      </c>
      <c r="O79">
        <f t="shared" si="7"/>
        <v>10.018505659867456</v>
      </c>
      <c r="P79">
        <f t="shared" si="10"/>
        <v>0.15250000000000008</v>
      </c>
    </row>
    <row r="80" spans="2:16">
      <c r="B80" s="10"/>
      <c r="F80">
        <f t="shared" si="1"/>
        <v>0.15500000000000008</v>
      </c>
      <c r="G80">
        <f t="shared" si="2"/>
        <v>2</v>
      </c>
      <c r="H80">
        <f t="shared" si="8"/>
        <v>1</v>
      </c>
      <c r="I80">
        <f t="shared" si="3"/>
        <v>0.55987333134823414</v>
      </c>
      <c r="J80">
        <f t="shared" si="4"/>
        <v>55.987333134823416</v>
      </c>
      <c r="K80">
        <f t="shared" si="5"/>
        <v>58.846390026544888</v>
      </c>
      <c r="L80">
        <f t="shared" si="0"/>
        <v>0.88928780469083002</v>
      </c>
      <c r="M80">
        <f t="shared" si="6"/>
        <v>48.874081828049746</v>
      </c>
      <c r="N80">
        <f t="shared" si="9"/>
        <v>5.6538357601102316</v>
      </c>
      <c r="O80">
        <f t="shared" si="7"/>
        <v>10.031816808402855</v>
      </c>
      <c r="P80">
        <f t="shared" si="10"/>
        <v>0.15500000000000008</v>
      </c>
    </row>
    <row r="81" spans="2:16">
      <c r="B81" s="10"/>
      <c r="F81">
        <f t="shared" si="1"/>
        <v>0.15750000000000008</v>
      </c>
      <c r="G81">
        <f t="shared" si="2"/>
        <v>3</v>
      </c>
      <c r="H81">
        <f t="shared" si="8"/>
        <v>1</v>
      </c>
      <c r="I81">
        <f t="shared" si="3"/>
        <v>0.55987333134823414</v>
      </c>
      <c r="J81">
        <f t="shared" si="4"/>
        <v>55.987333134823416</v>
      </c>
      <c r="K81">
        <f t="shared" si="5"/>
        <v>60.247140430120339</v>
      </c>
      <c r="L81">
        <f t="shared" ref="L81:L144" si="11">$B$42*M81</f>
        <v>0.88331544771857251</v>
      </c>
      <c r="M81">
        <f t="shared" si="6"/>
        <v>48.545848986186009</v>
      </c>
      <c r="N81">
        <f t="shared" si="9"/>
        <v>5.6538357601102316</v>
      </c>
      <c r="O81">
        <f t="shared" si="7"/>
        <v>10.04503672687801</v>
      </c>
      <c r="P81">
        <f t="shared" si="10"/>
        <v>0.15750000000000008</v>
      </c>
    </row>
    <row r="82" spans="2:16">
      <c r="B82" s="10"/>
      <c r="F82">
        <f t="shared" ref="F82:F145" si="12">F81+$B$17</f>
        <v>0.16000000000000009</v>
      </c>
      <c r="G82">
        <f t="shared" ref="G82:G145" si="13">IF(G81=($B$20-1),0,G81+1)</f>
        <v>0</v>
      </c>
      <c r="H82">
        <f t="shared" si="8"/>
        <v>1</v>
      </c>
      <c r="I82">
        <f t="shared" ref="I82:I145" si="14">IF(G82=0,$B$31*H82+(1-$B$31)*I81,I81)</f>
        <v>0.58187966478082243</v>
      </c>
      <c r="J82">
        <f t="shared" ref="J82:J145" si="15">100*I82</f>
        <v>58.187966478082245</v>
      </c>
      <c r="K82">
        <f t="shared" ref="K82:K145" si="16">K81+($B$17*L81/$B$34)-($B$36*K81)</f>
        <v>61.638290569423795</v>
      </c>
      <c r="L82">
        <f t="shared" si="11"/>
        <v>0.91747667222045293</v>
      </c>
      <c r="M82">
        <f t="shared" ref="M82:M145" si="17">((N82)-(K82*$B$41))/$B$40</f>
        <v>50.423304712942247</v>
      </c>
      <c r="N82">
        <f t="shared" ref="N82:N145" si="18">IF(G82=0,O82*I82,N81)</f>
        <v>5.8526422839865759</v>
      </c>
      <c r="O82">
        <f t="shared" ref="O82:O145" si="19">$B$45-$B$47*$B$50*M81-$B$46</f>
        <v>10.05816604055256</v>
      </c>
      <c r="P82">
        <f t="shared" si="10"/>
        <v>0.16000000000000009</v>
      </c>
    </row>
    <row r="83" spans="2:16">
      <c r="B83" s="10"/>
      <c r="F83">
        <f t="shared" si="12"/>
        <v>0.16250000000000009</v>
      </c>
      <c r="G83">
        <f t="shared" si="13"/>
        <v>1</v>
      </c>
      <c r="H83">
        <f t="shared" ref="H83:H146" si="20">IF(G83=0,MAX(-$B$25,MIN($B$25,$B$23*($B$29-K83))),H82)</f>
        <v>1</v>
      </c>
      <c r="I83">
        <f t="shared" si="14"/>
        <v>0.58187966478082243</v>
      </c>
      <c r="J83">
        <f t="shared" si="15"/>
        <v>58.187966478082245</v>
      </c>
      <c r="K83">
        <f t="shared" si="16"/>
        <v>63.083342746470656</v>
      </c>
      <c r="L83">
        <f t="shared" si="11"/>
        <v>0.91131542648899921</v>
      </c>
      <c r="M83">
        <f t="shared" si="17"/>
        <v>50.084690794643343</v>
      </c>
      <c r="N83">
        <f t="shared" si="18"/>
        <v>5.8526422839865759</v>
      </c>
      <c r="O83">
        <f t="shared" si="19"/>
        <v>9.9830678114823108</v>
      </c>
      <c r="P83">
        <f t="shared" ref="P83:P146" si="21">IF(K83&gt;(0.01*$B$15*$B$29),0,F83)</f>
        <v>0.16250000000000009</v>
      </c>
    </row>
    <row r="84" spans="2:16">
      <c r="B84" s="10"/>
      <c r="F84">
        <f t="shared" si="12"/>
        <v>0.16500000000000009</v>
      </c>
      <c r="G84">
        <f t="shared" si="13"/>
        <v>2</v>
      </c>
      <c r="H84">
        <f t="shared" si="20"/>
        <v>1</v>
      </c>
      <c r="I84">
        <f t="shared" si="14"/>
        <v>0.58187966478082243</v>
      </c>
      <c r="J84">
        <f t="shared" si="15"/>
        <v>58.187966478082245</v>
      </c>
      <c r="K84">
        <f t="shared" si="16"/>
        <v>64.518491030039385</v>
      </c>
      <c r="L84">
        <f t="shared" si="11"/>
        <v>0.90519640782891764</v>
      </c>
      <c r="M84">
        <f t="shared" si="17"/>
        <v>49.748397620349607</v>
      </c>
      <c r="N84">
        <f t="shared" si="18"/>
        <v>5.8526422839865759</v>
      </c>
      <c r="O84">
        <f t="shared" si="19"/>
        <v>9.9966123682142651</v>
      </c>
      <c r="P84">
        <f t="shared" si="21"/>
        <v>0.16500000000000009</v>
      </c>
    </row>
    <row r="85" spans="2:16">
      <c r="B85" s="10"/>
      <c r="F85">
        <f t="shared" si="12"/>
        <v>0.16750000000000009</v>
      </c>
      <c r="G85">
        <f t="shared" si="13"/>
        <v>3</v>
      </c>
      <c r="H85">
        <f t="shared" si="20"/>
        <v>1</v>
      </c>
      <c r="I85">
        <f t="shared" si="14"/>
        <v>0.58187966478082243</v>
      </c>
      <c r="J85">
        <f t="shared" si="15"/>
        <v>58.187966478082245</v>
      </c>
      <c r="K85">
        <f t="shared" si="16"/>
        <v>65.943803298029167</v>
      </c>
      <c r="L85">
        <f t="shared" si="11"/>
        <v>0.89911932683030127</v>
      </c>
      <c r="M85">
        <f t="shared" si="17"/>
        <v>49.414409284475234</v>
      </c>
      <c r="N85">
        <f t="shared" si="18"/>
        <v>5.8526422839865759</v>
      </c>
      <c r="O85">
        <f t="shared" si="19"/>
        <v>10.010064095186015</v>
      </c>
      <c r="P85">
        <f t="shared" si="21"/>
        <v>0.16750000000000009</v>
      </c>
    </row>
    <row r="86" spans="2:16">
      <c r="B86" s="10"/>
      <c r="F86">
        <f t="shared" si="12"/>
        <v>0.1700000000000001</v>
      </c>
      <c r="G86">
        <f t="shared" si="13"/>
        <v>0</v>
      </c>
      <c r="H86">
        <f t="shared" si="20"/>
        <v>1</v>
      </c>
      <c r="I86">
        <f t="shared" si="14"/>
        <v>0.60278568154178136</v>
      </c>
      <c r="J86">
        <f t="shared" si="15"/>
        <v>60.278568154178139</v>
      </c>
      <c r="K86">
        <f t="shared" si="16"/>
        <v>67.359346963127322</v>
      </c>
      <c r="L86">
        <f t="shared" si="11"/>
        <v>0.9312662445404597</v>
      </c>
      <c r="M86">
        <f t="shared" si="17"/>
        <v>51.181161373504601</v>
      </c>
      <c r="N86">
        <f t="shared" si="18"/>
        <v>6.041976243360299</v>
      </c>
      <c r="O86">
        <f t="shared" si="19"/>
        <v>10.023423628620991</v>
      </c>
      <c r="P86">
        <f t="shared" si="21"/>
        <v>0.1700000000000001</v>
      </c>
    </row>
    <row r="87" spans="2:16">
      <c r="B87" s="10"/>
      <c r="F87">
        <f t="shared" si="12"/>
        <v>0.1725000000000001</v>
      </c>
      <c r="G87">
        <f t="shared" si="13"/>
        <v>1</v>
      </c>
      <c r="H87">
        <f t="shared" si="20"/>
        <v>1</v>
      </c>
      <c r="I87">
        <f t="shared" si="14"/>
        <v>0.60278568154178136</v>
      </c>
      <c r="J87">
        <f t="shared" si="15"/>
        <v>60.278568154178139</v>
      </c>
      <c r="K87">
        <f t="shared" si="16"/>
        <v>68.825602912335128</v>
      </c>
      <c r="L87">
        <f t="shared" si="11"/>
        <v>0.92501459262659069</v>
      </c>
      <c r="M87">
        <f t="shared" si="17"/>
        <v>50.837578850965521</v>
      </c>
      <c r="N87">
        <f t="shared" si="18"/>
        <v>6.041976243360299</v>
      </c>
      <c r="O87">
        <f t="shared" si="19"/>
        <v>9.9527535450598155</v>
      </c>
      <c r="P87">
        <f t="shared" si="21"/>
        <v>0.1725000000000001</v>
      </c>
    </row>
    <row r="88" spans="2:16">
      <c r="B88" s="10"/>
      <c r="F88">
        <f t="shared" si="12"/>
        <v>0.1750000000000001</v>
      </c>
      <c r="G88">
        <f t="shared" si="13"/>
        <v>2</v>
      </c>
      <c r="H88">
        <f t="shared" si="20"/>
        <v>1</v>
      </c>
      <c r="I88">
        <f t="shared" si="14"/>
        <v>0.60278568154178136</v>
      </c>
      <c r="J88">
        <f t="shared" si="15"/>
        <v>60.278568154178139</v>
      </c>
      <c r="K88">
        <f t="shared" si="16"/>
        <v>70.281809644661138</v>
      </c>
      <c r="L88">
        <f t="shared" si="11"/>
        <v>0.91880578739715368</v>
      </c>
      <c r="M88">
        <f t="shared" si="17"/>
        <v>50.496351125546049</v>
      </c>
      <c r="N88">
        <f t="shared" si="18"/>
        <v>6.041976243360299</v>
      </c>
      <c r="O88">
        <f t="shared" si="19"/>
        <v>9.9664968459613785</v>
      </c>
      <c r="P88">
        <f t="shared" si="21"/>
        <v>0.1750000000000001</v>
      </c>
    </row>
    <row r="89" spans="2:16">
      <c r="B89" s="10"/>
      <c r="F89">
        <f t="shared" si="12"/>
        <v>0.1775000000000001</v>
      </c>
      <c r="G89">
        <f t="shared" si="13"/>
        <v>3</v>
      </c>
      <c r="H89">
        <f t="shared" si="20"/>
        <v>1</v>
      </c>
      <c r="I89">
        <f t="shared" si="14"/>
        <v>0.60278568154178136</v>
      </c>
      <c r="J89">
        <f t="shared" si="15"/>
        <v>60.278568154178139</v>
      </c>
      <c r="K89">
        <f t="shared" si="16"/>
        <v>71.728036034001477</v>
      </c>
      <c r="L89">
        <f t="shared" si="11"/>
        <v>0.91263953519562502</v>
      </c>
      <c r="M89">
        <f t="shared" si="17"/>
        <v>50.157462058271953</v>
      </c>
      <c r="N89">
        <f t="shared" si="18"/>
        <v>6.041976243360299</v>
      </c>
      <c r="O89">
        <f t="shared" si="19"/>
        <v>9.980145954978159</v>
      </c>
      <c r="P89">
        <f t="shared" si="21"/>
        <v>0.1775000000000001</v>
      </c>
    </row>
    <row r="90" spans="2:16">
      <c r="B90" s="10"/>
      <c r="F90">
        <f t="shared" si="12"/>
        <v>0.1800000000000001</v>
      </c>
      <c r="G90">
        <f t="shared" si="13"/>
        <v>0</v>
      </c>
      <c r="H90">
        <f t="shared" si="20"/>
        <v>1</v>
      </c>
      <c r="I90">
        <f t="shared" si="14"/>
        <v>0.6226463974646923</v>
      </c>
      <c r="J90">
        <f t="shared" si="15"/>
        <v>62.264639746469228</v>
      </c>
      <c r="K90">
        <f t="shared" si="16"/>
        <v>73.164350482214147</v>
      </c>
      <c r="L90">
        <f t="shared" si="11"/>
        <v>0.94292968850878711</v>
      </c>
      <c r="M90">
        <f t="shared" si="17"/>
        <v>51.822168831268051</v>
      </c>
      <c r="N90">
        <f t="shared" si="18"/>
        <v>6.2225422473141068</v>
      </c>
      <c r="O90">
        <f t="shared" si="19"/>
        <v>9.9937015176691215</v>
      </c>
      <c r="P90">
        <f t="shared" si="21"/>
        <v>0.1800000000000001</v>
      </c>
    </row>
    <row r="91" spans="2:16">
      <c r="B91" s="10"/>
      <c r="F91">
        <f t="shared" si="12"/>
        <v>0.18250000000000011</v>
      </c>
      <c r="G91">
        <f t="shared" si="13"/>
        <v>1</v>
      </c>
      <c r="H91">
        <f t="shared" si="20"/>
        <v>1</v>
      </c>
      <c r="I91">
        <f t="shared" si="14"/>
        <v>0.6226463974646923</v>
      </c>
      <c r="J91">
        <f t="shared" si="15"/>
        <v>62.264639746469228</v>
      </c>
      <c r="K91">
        <f t="shared" si="16"/>
        <v>74.648437121284729</v>
      </c>
      <c r="L91">
        <f t="shared" si="11"/>
        <v>0.9366020121692602</v>
      </c>
      <c r="M91">
        <f t="shared" si="17"/>
        <v>51.474408106822978</v>
      </c>
      <c r="N91">
        <f t="shared" si="18"/>
        <v>6.2225422473141068</v>
      </c>
      <c r="O91">
        <f t="shared" si="19"/>
        <v>9.9271132467492773</v>
      </c>
      <c r="P91">
        <f t="shared" si="21"/>
        <v>0.18250000000000011</v>
      </c>
    </row>
    <row r="92" spans="2:16">
      <c r="B92" s="10"/>
      <c r="F92">
        <f t="shared" si="12"/>
        <v>0.18500000000000011</v>
      </c>
      <c r="G92">
        <f t="shared" si="13"/>
        <v>2</v>
      </c>
      <c r="H92">
        <f t="shared" si="20"/>
        <v>1</v>
      </c>
      <c r="I92">
        <f t="shared" si="14"/>
        <v>0.6226463974646923</v>
      </c>
      <c r="J92">
        <f t="shared" si="15"/>
        <v>62.264639746469228</v>
      </c>
      <c r="K92">
        <f t="shared" si="16"/>
        <v>76.122352338022495</v>
      </c>
      <c r="L92">
        <f t="shared" si="11"/>
        <v>0.93031770355958165</v>
      </c>
      <c r="M92">
        <f t="shared" si="17"/>
        <v>51.12903081546461</v>
      </c>
      <c r="N92">
        <f t="shared" si="18"/>
        <v>6.2225422473141068</v>
      </c>
      <c r="O92">
        <f t="shared" si="19"/>
        <v>9.9410236757270809</v>
      </c>
      <c r="P92">
        <f t="shared" si="21"/>
        <v>0.18500000000000011</v>
      </c>
    </row>
    <row r="93" spans="2:16">
      <c r="B93" s="10"/>
      <c r="F93">
        <f t="shared" si="12"/>
        <v>0.18750000000000011</v>
      </c>
      <c r="G93">
        <f t="shared" si="13"/>
        <v>3</v>
      </c>
      <c r="H93">
        <f t="shared" si="20"/>
        <v>1</v>
      </c>
      <c r="I93">
        <f t="shared" si="14"/>
        <v>0.6226463974646923</v>
      </c>
      <c r="J93">
        <f t="shared" si="15"/>
        <v>62.264639746469228</v>
      </c>
      <c r="K93">
        <f t="shared" si="16"/>
        <v>77.58616584387795</v>
      </c>
      <c r="L93">
        <f t="shared" si="11"/>
        <v>0.92407646545216082</v>
      </c>
      <c r="M93">
        <f t="shared" si="17"/>
        <v>50.786020621957597</v>
      </c>
      <c r="N93">
        <f t="shared" si="18"/>
        <v>6.2225422473141068</v>
      </c>
      <c r="O93">
        <f t="shared" si="19"/>
        <v>9.9548387673814158</v>
      </c>
      <c r="P93">
        <f t="shared" si="21"/>
        <v>0.18750000000000011</v>
      </c>
    </row>
    <row r="94" spans="2:16">
      <c r="B94" s="10"/>
      <c r="F94">
        <f t="shared" si="12"/>
        <v>0.19000000000000011</v>
      </c>
      <c r="G94">
        <f t="shared" si="13"/>
        <v>0</v>
      </c>
      <c r="H94">
        <f t="shared" si="20"/>
        <v>1</v>
      </c>
      <c r="I94">
        <f t="shared" si="14"/>
        <v>0.64151407759145773</v>
      </c>
      <c r="J94">
        <f t="shared" si="15"/>
        <v>64.151407759145769</v>
      </c>
      <c r="K94">
        <f t="shared" si="16"/>
        <v>79.039946872523146</v>
      </c>
      <c r="L94">
        <f t="shared" si="11"/>
        <v>0.95265114335054324</v>
      </c>
      <c r="M94">
        <f t="shared" si="17"/>
        <v>52.356447134554649</v>
      </c>
      <c r="N94">
        <f t="shared" si="18"/>
        <v>6.3949710441440573</v>
      </c>
      <c r="O94">
        <f t="shared" si="19"/>
        <v>9.9685591751216958</v>
      </c>
      <c r="P94">
        <f t="shared" si="21"/>
        <v>0.19000000000000011</v>
      </c>
    </row>
    <row r="95" spans="2:16">
      <c r="B95" s="10"/>
      <c r="F95">
        <f t="shared" si="12"/>
        <v>0.19250000000000012</v>
      </c>
      <c r="G95">
        <f t="shared" si="13"/>
        <v>1</v>
      </c>
      <c r="H95">
        <f t="shared" si="20"/>
        <v>1</v>
      </c>
      <c r="I95">
        <f t="shared" si="14"/>
        <v>0.64151407759145773</v>
      </c>
      <c r="J95">
        <f t="shared" si="15"/>
        <v>64.151407759145769</v>
      </c>
      <c r="K95">
        <f t="shared" si="16"/>
        <v>80.538783908002259</v>
      </c>
      <c r="L95">
        <f t="shared" si="11"/>
        <v>0.94626057598302937</v>
      </c>
      <c r="M95">
        <f t="shared" si="17"/>
        <v>52.005230002373104</v>
      </c>
      <c r="N95">
        <f t="shared" si="18"/>
        <v>6.3949710441440573</v>
      </c>
      <c r="O95">
        <f t="shared" si="19"/>
        <v>9.905742114617814</v>
      </c>
      <c r="P95">
        <f t="shared" si="21"/>
        <v>0.19250000000000012</v>
      </c>
    </row>
    <row r="96" spans="2:16">
      <c r="B96" s="10"/>
      <c r="F96">
        <f t="shared" si="12"/>
        <v>0.19500000000000012</v>
      </c>
      <c r="G96">
        <f t="shared" si="13"/>
        <v>2</v>
      </c>
      <c r="H96">
        <f t="shared" si="20"/>
        <v>1</v>
      </c>
      <c r="I96">
        <f t="shared" si="14"/>
        <v>0.64151407759145773</v>
      </c>
      <c r="J96">
        <f t="shared" si="15"/>
        <v>64.151407759145769</v>
      </c>
      <c r="K96">
        <f t="shared" si="16"/>
        <v>82.027348426975564</v>
      </c>
      <c r="L96">
        <f t="shared" si="11"/>
        <v>0.93991380737896357</v>
      </c>
      <c r="M96">
        <f t="shared" si="17"/>
        <v>51.656419992314937</v>
      </c>
      <c r="N96">
        <f t="shared" si="18"/>
        <v>6.3949710441440573</v>
      </c>
      <c r="O96">
        <f t="shared" si="19"/>
        <v>9.9197907999050763</v>
      </c>
      <c r="P96">
        <f t="shared" si="21"/>
        <v>0.19500000000000012</v>
      </c>
    </row>
    <row r="97" spans="2:16">
      <c r="B97" s="10"/>
      <c r="F97">
        <f t="shared" si="12"/>
        <v>0.19750000000000012</v>
      </c>
      <c r="G97">
        <f t="shared" si="13"/>
        <v>3</v>
      </c>
      <c r="H97">
        <f t="shared" si="20"/>
        <v>1</v>
      </c>
      <c r="I97">
        <f t="shared" si="14"/>
        <v>0.64151407759145773</v>
      </c>
      <c r="J97">
        <f t="shared" si="15"/>
        <v>64.151407759145769</v>
      </c>
      <c r="K97">
        <f t="shared" si="16"/>
        <v>83.505710833758442</v>
      </c>
      <c r="L97">
        <f t="shared" si="11"/>
        <v>0.9336105373565986</v>
      </c>
      <c r="M97">
        <f t="shared" si="17"/>
        <v>51.310000606788272</v>
      </c>
      <c r="N97">
        <f t="shared" si="18"/>
        <v>6.3949710441440573</v>
      </c>
      <c r="O97">
        <f t="shared" si="19"/>
        <v>9.9337432003074024</v>
      </c>
      <c r="P97">
        <f t="shared" si="21"/>
        <v>0.19750000000000012</v>
      </c>
    </row>
    <row r="98" spans="2:16">
      <c r="B98" s="10"/>
      <c r="F98">
        <f t="shared" si="12"/>
        <v>0.20000000000000012</v>
      </c>
      <c r="G98">
        <f t="shared" si="13"/>
        <v>0</v>
      </c>
      <c r="H98">
        <f t="shared" si="20"/>
        <v>1</v>
      </c>
      <c r="I98">
        <f t="shared" si="14"/>
        <v>0.65943837371188485</v>
      </c>
      <c r="J98">
        <f t="shared" si="15"/>
        <v>65.943837371188479</v>
      </c>
      <c r="K98">
        <f t="shared" si="16"/>
        <v>84.973941050139175</v>
      </c>
      <c r="L98">
        <f t="shared" si="11"/>
        <v>0.96059685253918292</v>
      </c>
      <c r="M98">
        <f t="shared" si="17"/>
        <v>52.793132804839395</v>
      </c>
      <c r="N98">
        <f t="shared" si="18"/>
        <v>6.5598291503307671</v>
      </c>
      <c r="O98">
        <f t="shared" si="19"/>
        <v>9.947599975728469</v>
      </c>
      <c r="P98">
        <f t="shared" si="21"/>
        <v>0.20000000000000012</v>
      </c>
    </row>
    <row r="99" spans="2:16">
      <c r="B99" s="10"/>
      <c r="F99">
        <f t="shared" si="12"/>
        <v>0.20250000000000012</v>
      </c>
      <c r="G99">
        <f t="shared" si="13"/>
        <v>1</v>
      </c>
      <c r="H99">
        <f t="shared" si="20"/>
        <v>1</v>
      </c>
      <c r="I99">
        <f t="shared" si="14"/>
        <v>0.65943837371188485</v>
      </c>
      <c r="J99">
        <f t="shared" si="15"/>
        <v>65.943837371188479</v>
      </c>
      <c r="K99">
        <f t="shared" si="16"/>
        <v>86.484712537346113</v>
      </c>
      <c r="L99">
        <f t="shared" si="11"/>
        <v>0.95415540044173808</v>
      </c>
      <c r="M99">
        <f t="shared" si="17"/>
        <v>52.439119115186429</v>
      </c>
      <c r="N99">
        <f t="shared" si="18"/>
        <v>6.5598291503307671</v>
      </c>
      <c r="O99">
        <f t="shared" si="19"/>
        <v>9.8882746878064243</v>
      </c>
      <c r="P99">
        <f t="shared" si="21"/>
        <v>0.20250000000000012</v>
      </c>
    </row>
    <row r="100" spans="2:16">
      <c r="B100" s="10"/>
      <c r="F100">
        <f t="shared" si="12"/>
        <v>0.20500000000000013</v>
      </c>
      <c r="G100">
        <f t="shared" si="13"/>
        <v>2</v>
      </c>
      <c r="H100">
        <f t="shared" si="20"/>
        <v>1</v>
      </c>
      <c r="I100">
        <f t="shared" si="14"/>
        <v>0.65943837371188485</v>
      </c>
      <c r="J100">
        <f t="shared" si="15"/>
        <v>65.943837371188479</v>
      </c>
      <c r="K100">
        <f t="shared" si="16"/>
        <v>87.985129713396148</v>
      </c>
      <c r="L100">
        <f t="shared" si="11"/>
        <v>0.94775809585427984</v>
      </c>
      <c r="M100">
        <f t="shared" si="17"/>
        <v>52.087531714305463</v>
      </c>
      <c r="N100">
        <f t="shared" si="18"/>
        <v>6.5598291503307671</v>
      </c>
      <c r="O100">
        <f t="shared" si="19"/>
        <v>9.9024352353925433</v>
      </c>
      <c r="P100">
        <f t="shared" si="21"/>
        <v>0.20500000000000013</v>
      </c>
    </row>
    <row r="101" spans="2:16">
      <c r="B101" s="10"/>
      <c r="F101">
        <f t="shared" si="12"/>
        <v>0.20750000000000013</v>
      </c>
      <c r="G101">
        <f t="shared" si="13"/>
        <v>3</v>
      </c>
      <c r="H101">
        <f t="shared" si="20"/>
        <v>1</v>
      </c>
      <c r="I101">
        <f t="shared" si="14"/>
        <v>0.65943837371188485</v>
      </c>
      <c r="J101">
        <f t="shared" si="15"/>
        <v>65.943837371188479</v>
      </c>
      <c r="K101">
        <f t="shared" si="16"/>
        <v>89.475263543197229</v>
      </c>
      <c r="L101">
        <f t="shared" si="11"/>
        <v>0.94140463620487147</v>
      </c>
      <c r="M101">
        <f t="shared" si="17"/>
        <v>51.738353973242937</v>
      </c>
      <c r="N101">
        <f t="shared" si="18"/>
        <v>6.5598291503307671</v>
      </c>
      <c r="O101">
        <f t="shared" si="19"/>
        <v>9.9164987314277813</v>
      </c>
      <c r="P101">
        <f t="shared" si="21"/>
        <v>0.20750000000000013</v>
      </c>
    </row>
    <row r="102" spans="2:16">
      <c r="B102" s="10"/>
      <c r="F102">
        <f t="shared" si="12"/>
        <v>0.21000000000000013</v>
      </c>
      <c r="G102">
        <f t="shared" si="13"/>
        <v>0</v>
      </c>
      <c r="H102">
        <f t="shared" si="20"/>
        <v>1</v>
      </c>
      <c r="I102">
        <f t="shared" si="14"/>
        <v>0.67646645502629066</v>
      </c>
      <c r="J102">
        <f t="shared" si="15"/>
        <v>67.64664550262907</v>
      </c>
      <c r="K102">
        <f t="shared" si="16"/>
        <v>90.955184505288102</v>
      </c>
      <c r="L102">
        <f t="shared" si="11"/>
        <v>0.96691729223940737</v>
      </c>
      <c r="M102">
        <f t="shared" si="17"/>
        <v>53.140495813157514</v>
      </c>
      <c r="N102">
        <f t="shared" si="18"/>
        <v>6.717627024268487</v>
      </c>
      <c r="O102">
        <f t="shared" si="19"/>
        <v>9.9304658410702835</v>
      </c>
      <c r="P102">
        <f t="shared" si="21"/>
        <v>0.21000000000000013</v>
      </c>
    </row>
    <row r="103" spans="2:16">
      <c r="B103" s="10"/>
      <c r="F103">
        <f t="shared" si="12"/>
        <v>0.21250000000000013</v>
      </c>
      <c r="G103">
        <f t="shared" si="13"/>
        <v>1</v>
      </c>
      <c r="H103">
        <f t="shared" si="20"/>
        <v>1</v>
      </c>
      <c r="I103">
        <f t="shared" si="14"/>
        <v>0.67646645502629066</v>
      </c>
      <c r="J103">
        <f t="shared" si="15"/>
        <v>67.64664550262907</v>
      </c>
      <c r="K103">
        <f t="shared" si="16"/>
        <v>92.475313788068107</v>
      </c>
      <c r="L103">
        <f t="shared" si="11"/>
        <v>0.960435941459447</v>
      </c>
      <c r="M103">
        <f t="shared" si="17"/>
        <v>52.784289344672089</v>
      </c>
      <c r="N103">
        <f t="shared" si="18"/>
        <v>6.717627024268487</v>
      </c>
      <c r="O103">
        <f t="shared" si="19"/>
        <v>9.8743801674736993</v>
      </c>
      <c r="P103">
        <f t="shared" si="21"/>
        <v>0.21250000000000013</v>
      </c>
    </row>
    <row r="104" spans="2:16">
      <c r="B104" s="10"/>
      <c r="F104">
        <f t="shared" si="12"/>
        <v>0.21500000000000014</v>
      </c>
      <c r="G104">
        <f t="shared" si="13"/>
        <v>2</v>
      </c>
      <c r="H104">
        <f t="shared" si="20"/>
        <v>1</v>
      </c>
      <c r="I104">
        <f t="shared" si="14"/>
        <v>0.67646645502629066</v>
      </c>
      <c r="J104">
        <f t="shared" si="15"/>
        <v>67.64664550262907</v>
      </c>
      <c r="K104">
        <f t="shared" si="16"/>
        <v>93.985024624560296</v>
      </c>
      <c r="L104">
        <f t="shared" si="11"/>
        <v>0.95399901164139966</v>
      </c>
      <c r="M104">
        <f t="shared" si="17"/>
        <v>52.430524193514941</v>
      </c>
      <c r="N104">
        <f t="shared" si="18"/>
        <v>6.717627024268487</v>
      </c>
      <c r="O104">
        <f t="shared" si="19"/>
        <v>9.888628426213117</v>
      </c>
      <c r="P104">
        <f t="shared" si="21"/>
        <v>0.21500000000000014</v>
      </c>
    </row>
    <row r="105" spans="2:16">
      <c r="B105" s="10"/>
      <c r="F105">
        <f t="shared" si="12"/>
        <v>0.21750000000000014</v>
      </c>
      <c r="G105">
        <f t="shared" si="13"/>
        <v>3</v>
      </c>
      <c r="H105">
        <f t="shared" si="20"/>
        <v>1</v>
      </c>
      <c r="I105">
        <f t="shared" si="14"/>
        <v>0.67646645502629066</v>
      </c>
      <c r="J105">
        <f t="shared" si="15"/>
        <v>67.64664550262907</v>
      </c>
      <c r="K105">
        <f t="shared" si="16"/>
        <v>95.484388419232872</v>
      </c>
      <c r="L105">
        <f t="shared" si="11"/>
        <v>0.94760619833918269</v>
      </c>
      <c r="M105">
        <f t="shared" si="17"/>
        <v>52.079183627731943</v>
      </c>
      <c r="N105">
        <f t="shared" si="18"/>
        <v>6.717627024268487</v>
      </c>
      <c r="O105">
        <f t="shared" si="19"/>
        <v>9.9027790322594029</v>
      </c>
      <c r="P105">
        <f t="shared" si="21"/>
        <v>0.21750000000000014</v>
      </c>
    </row>
    <row r="106" spans="2:16">
      <c r="B106" s="10"/>
      <c r="F106">
        <f t="shared" si="12"/>
        <v>0.22000000000000014</v>
      </c>
      <c r="G106">
        <f t="shared" si="13"/>
        <v>0</v>
      </c>
      <c r="H106">
        <f t="shared" si="20"/>
        <v>1</v>
      </c>
      <c r="I106">
        <f t="shared" si="14"/>
        <v>0.69264313227497609</v>
      </c>
      <c r="J106">
        <f t="shared" si="15"/>
        <v>69.26431322749761</v>
      </c>
      <c r="K106">
        <f t="shared" si="16"/>
        <v>96.973476087172244</v>
      </c>
      <c r="L106">
        <f t="shared" si="11"/>
        <v>0.97174899915240986</v>
      </c>
      <c r="M106">
        <f t="shared" si="17"/>
        <v>53.406040036062194</v>
      </c>
      <c r="N106">
        <f t="shared" si="18"/>
        <v>6.8688260323302766</v>
      </c>
      <c r="O106">
        <f t="shared" si="19"/>
        <v>9.9168326548907224</v>
      </c>
      <c r="P106">
        <f t="shared" si="21"/>
        <v>0.22000000000000014</v>
      </c>
    </row>
    <row r="107" spans="2:16">
      <c r="B107" s="10"/>
      <c r="F107">
        <f t="shared" si="12"/>
        <v>0.22250000000000014</v>
      </c>
      <c r="G107">
        <f t="shared" si="13"/>
        <v>1</v>
      </c>
      <c r="H107">
        <f t="shared" si="20"/>
        <v>1</v>
      </c>
      <c r="I107">
        <f t="shared" si="14"/>
        <v>0.69264313227497609</v>
      </c>
      <c r="J107">
        <f t="shared" si="15"/>
        <v>69.26431322749761</v>
      </c>
      <c r="K107">
        <f t="shared" si="16"/>
        <v>98.500603640414113</v>
      </c>
      <c r="L107">
        <f t="shared" si="11"/>
        <v>0.96523780995921038</v>
      </c>
      <c r="M107">
        <f t="shared" si="17"/>
        <v>53.0481936878409</v>
      </c>
      <c r="N107">
        <f t="shared" si="18"/>
        <v>6.8688260323302766</v>
      </c>
      <c r="O107">
        <f t="shared" si="19"/>
        <v>9.8637583985575112</v>
      </c>
      <c r="P107">
        <f t="shared" si="21"/>
        <v>0.22250000000000014</v>
      </c>
    </row>
    <row r="108" spans="2:16">
      <c r="B108" s="10"/>
      <c r="F108">
        <f t="shared" si="12"/>
        <v>0.22500000000000014</v>
      </c>
      <c r="G108">
        <f t="shared" si="13"/>
        <v>2</v>
      </c>
      <c r="H108">
        <f t="shared" si="20"/>
        <v>1</v>
      </c>
      <c r="I108">
        <f t="shared" si="14"/>
        <v>0.69264313227497609</v>
      </c>
      <c r="J108">
        <f t="shared" si="15"/>
        <v>69.26431322749761</v>
      </c>
      <c r="K108">
        <f t="shared" si="16"/>
        <v>100.01726478361552</v>
      </c>
      <c r="L108">
        <f t="shared" si="11"/>
        <v>0.95877124623020482</v>
      </c>
      <c r="M108">
        <f t="shared" si="17"/>
        <v>52.692799896122828</v>
      </c>
      <c r="N108">
        <f t="shared" si="18"/>
        <v>6.8688260323302766</v>
      </c>
      <c r="O108">
        <f t="shared" si="19"/>
        <v>9.8780722524863638</v>
      </c>
      <c r="P108">
        <f t="shared" si="21"/>
        <v>0.22500000000000014</v>
      </c>
    </row>
    <row r="109" spans="2:16">
      <c r="B109" s="10"/>
      <c r="F109">
        <f t="shared" si="12"/>
        <v>0.22750000000000015</v>
      </c>
      <c r="G109">
        <f t="shared" si="13"/>
        <v>3</v>
      </c>
      <c r="H109">
        <f t="shared" si="20"/>
        <v>1</v>
      </c>
      <c r="I109">
        <f t="shared" si="14"/>
        <v>0.69264313227497609</v>
      </c>
      <c r="J109">
        <f t="shared" si="15"/>
        <v>69.26431322749761</v>
      </c>
      <c r="K109">
        <f t="shared" si="16"/>
        <v>101.52353124997182</v>
      </c>
      <c r="L109">
        <f t="shared" si="11"/>
        <v>0.952349002117722</v>
      </c>
      <c r="M109">
        <f t="shared" si="17"/>
        <v>52.33984185192439</v>
      </c>
      <c r="N109">
        <f t="shared" si="18"/>
        <v>6.8688260323302766</v>
      </c>
      <c r="O109">
        <f t="shared" si="19"/>
        <v>9.8922880041550876</v>
      </c>
      <c r="P109">
        <f t="shared" si="21"/>
        <v>0.22750000000000015</v>
      </c>
    </row>
    <row r="110" spans="2:16">
      <c r="B110" s="10"/>
      <c r="F110">
        <f t="shared" si="12"/>
        <v>0.23000000000000015</v>
      </c>
      <c r="G110">
        <f t="shared" si="13"/>
        <v>0</v>
      </c>
      <c r="H110">
        <f t="shared" si="20"/>
        <v>1</v>
      </c>
      <c r="I110">
        <f t="shared" si="14"/>
        <v>0.70801097566122728</v>
      </c>
      <c r="J110">
        <f t="shared" si="15"/>
        <v>70.801097566122735</v>
      </c>
      <c r="K110">
        <f t="shared" si="16"/>
        <v>103.01947428104361</v>
      </c>
      <c r="L110">
        <f t="shared" si="11"/>
        <v>0.97521614631984443</v>
      </c>
      <c r="M110">
        <f t="shared" si="17"/>
        <v>53.59658985972699</v>
      </c>
      <c r="N110">
        <f t="shared" si="18"/>
        <v>7.0138444081133144</v>
      </c>
      <c r="O110">
        <f t="shared" si="19"/>
        <v>9.9064063259230242</v>
      </c>
      <c r="P110">
        <f t="shared" si="21"/>
        <v>0.23000000000000015</v>
      </c>
    </row>
    <row r="111" spans="2:16">
      <c r="B111" s="10"/>
      <c r="F111">
        <f t="shared" si="12"/>
        <v>0.23250000000000015</v>
      </c>
      <c r="G111">
        <f t="shared" si="13"/>
        <v>1</v>
      </c>
      <c r="H111">
        <f t="shared" si="20"/>
        <v>1</v>
      </c>
      <c r="I111">
        <f t="shared" si="14"/>
        <v>0.70801097566122728</v>
      </c>
      <c r="J111">
        <f t="shared" si="15"/>
        <v>70.801097566122735</v>
      </c>
      <c r="K111">
        <f t="shared" si="16"/>
        <v>104.5514380559358</v>
      </c>
      <c r="L111">
        <f t="shared" si="11"/>
        <v>0.96868433700615886</v>
      </c>
      <c r="M111">
        <f t="shared" si="17"/>
        <v>53.237610256950056</v>
      </c>
      <c r="N111">
        <f t="shared" si="18"/>
        <v>7.0138444081133144</v>
      </c>
      <c r="O111">
        <f t="shared" si="19"/>
        <v>9.8561364056109202</v>
      </c>
      <c r="P111">
        <f t="shared" si="21"/>
        <v>0.23250000000000015</v>
      </c>
    </row>
    <row r="112" spans="2:16">
      <c r="B112" s="10"/>
      <c r="F112">
        <f t="shared" si="12"/>
        <v>0.23500000000000015</v>
      </c>
      <c r="G112">
        <f t="shared" si="13"/>
        <v>2</v>
      </c>
      <c r="H112">
        <f t="shared" si="20"/>
        <v>1</v>
      </c>
      <c r="I112">
        <f t="shared" si="14"/>
        <v>0.70801097566122728</v>
      </c>
      <c r="J112">
        <f t="shared" si="15"/>
        <v>70.801097566122735</v>
      </c>
      <c r="K112">
        <f t="shared" si="16"/>
        <v>106.07290227497811</v>
      </c>
      <c r="L112">
        <f t="shared" si="11"/>
        <v>0.96219729447992208</v>
      </c>
      <c r="M112">
        <f t="shared" si="17"/>
        <v>52.88109097761555</v>
      </c>
      <c r="N112">
        <f t="shared" si="18"/>
        <v>7.0138444081133144</v>
      </c>
      <c r="O112">
        <f t="shared" si="19"/>
        <v>9.8704955897219975</v>
      </c>
      <c r="P112">
        <f t="shared" si="21"/>
        <v>0.23500000000000015</v>
      </c>
    </row>
    <row r="113" spans="2:16">
      <c r="B113" s="10"/>
      <c r="F113">
        <f t="shared" si="12"/>
        <v>0.23750000000000016</v>
      </c>
      <c r="G113">
        <f t="shared" si="13"/>
        <v>3</v>
      </c>
      <c r="H113">
        <f t="shared" si="20"/>
        <v>1</v>
      </c>
      <c r="I113">
        <f t="shared" si="14"/>
        <v>0.70801097566122728</v>
      </c>
      <c r="J113">
        <f t="shared" si="15"/>
        <v>70.801097566122735</v>
      </c>
      <c r="K113">
        <f t="shared" si="16"/>
        <v>107.58393889853593</v>
      </c>
      <c r="L113">
        <f t="shared" si="11"/>
        <v>0.95575471192488104</v>
      </c>
      <c r="M113">
        <f t="shared" si="17"/>
        <v>52.527015159507926</v>
      </c>
      <c r="N113">
        <f t="shared" si="18"/>
        <v>7.0138444081133144</v>
      </c>
      <c r="O113">
        <f t="shared" si="19"/>
        <v>9.884756360895377</v>
      </c>
      <c r="P113">
        <f t="shared" si="21"/>
        <v>0.23750000000000016</v>
      </c>
    </row>
    <row r="114" spans="2:16">
      <c r="B114" s="10"/>
      <c r="F114">
        <f t="shared" si="12"/>
        <v>0.24000000000000016</v>
      </c>
      <c r="G114">
        <f t="shared" si="13"/>
        <v>0</v>
      </c>
      <c r="H114">
        <f t="shared" si="20"/>
        <v>1</v>
      </c>
      <c r="I114">
        <f t="shared" si="14"/>
        <v>0.7226104268781659</v>
      </c>
      <c r="J114">
        <f t="shared" si="15"/>
        <v>72.261042687816584</v>
      </c>
      <c r="K114">
        <f t="shared" si="16"/>
        <v>109.08461939378297</v>
      </c>
      <c r="L114">
        <f t="shared" si="11"/>
        <v>0.97743190667038637</v>
      </c>
      <c r="M114">
        <f t="shared" si="17"/>
        <v>53.71836511866173</v>
      </c>
      <c r="N114">
        <f t="shared" si="18"/>
        <v>7.1530623686560739</v>
      </c>
      <c r="O114">
        <f t="shared" si="19"/>
        <v>9.898919393619682</v>
      </c>
      <c r="P114">
        <f t="shared" si="21"/>
        <v>0.24000000000000016</v>
      </c>
    </row>
    <row r="115" spans="2:16">
      <c r="B115" s="10"/>
      <c r="F115">
        <f t="shared" si="12"/>
        <v>0.24250000000000016</v>
      </c>
      <c r="G115">
        <f t="shared" si="13"/>
        <v>1</v>
      </c>
      <c r="H115">
        <f t="shared" si="20"/>
        <v>1</v>
      </c>
      <c r="I115">
        <f t="shared" si="14"/>
        <v>0.7226104268781659</v>
      </c>
      <c r="J115">
        <f t="shared" si="15"/>
        <v>72.261042687816584</v>
      </c>
      <c r="K115">
        <f t="shared" si="16"/>
        <v>110.61943732889962</v>
      </c>
      <c r="L115">
        <f t="shared" si="11"/>
        <v>0.97088792811964553</v>
      </c>
      <c r="M115">
        <f t="shared" si="17"/>
        <v>53.358716710707789</v>
      </c>
      <c r="N115">
        <f t="shared" si="18"/>
        <v>7.1530623686560739</v>
      </c>
      <c r="O115">
        <f t="shared" si="19"/>
        <v>9.851265395253531</v>
      </c>
      <c r="P115">
        <f t="shared" si="21"/>
        <v>0.24250000000000016</v>
      </c>
    </row>
    <row r="116" spans="2:16">
      <c r="B116" s="10"/>
      <c r="F116">
        <f t="shared" si="12"/>
        <v>0.24500000000000016</v>
      </c>
      <c r="G116">
        <f t="shared" si="13"/>
        <v>2</v>
      </c>
      <c r="H116">
        <f t="shared" si="20"/>
        <v>1</v>
      </c>
      <c r="I116">
        <f t="shared" si="14"/>
        <v>0.7226104268781659</v>
      </c>
      <c r="J116">
        <f t="shared" si="15"/>
        <v>72.261042687816584</v>
      </c>
      <c r="K116">
        <f t="shared" si="16"/>
        <v>112.14373614672819</v>
      </c>
      <c r="L116">
        <f t="shared" si="11"/>
        <v>0.9643887997601428</v>
      </c>
      <c r="M116">
        <f t="shared" si="17"/>
        <v>53.001533209958261</v>
      </c>
      <c r="N116">
        <f t="shared" si="18"/>
        <v>7.1530623686560739</v>
      </c>
      <c r="O116">
        <f t="shared" si="19"/>
        <v>9.8656513315716889</v>
      </c>
      <c r="P116">
        <f t="shared" si="21"/>
        <v>0.24500000000000016</v>
      </c>
    </row>
    <row r="117" spans="2:16">
      <c r="B117" s="10"/>
      <c r="F117">
        <f t="shared" si="12"/>
        <v>0.24750000000000016</v>
      </c>
      <c r="G117">
        <f t="shared" si="13"/>
        <v>3</v>
      </c>
      <c r="H117">
        <f t="shared" si="20"/>
        <v>1</v>
      </c>
      <c r="I117">
        <f t="shared" si="14"/>
        <v>0.7226104268781659</v>
      </c>
      <c r="J117">
        <f t="shared" si="15"/>
        <v>72.261042687816584</v>
      </c>
      <c r="K117">
        <f t="shared" si="16"/>
        <v>113.65758794170152</v>
      </c>
      <c r="L117">
        <f t="shared" si="11"/>
        <v>0.95793421420400426</v>
      </c>
      <c r="M117">
        <f t="shared" si="17"/>
        <v>52.646797722782054</v>
      </c>
      <c r="N117">
        <f t="shared" si="18"/>
        <v>7.1530623686560739</v>
      </c>
      <c r="O117">
        <f t="shared" si="19"/>
        <v>9.8799386716016695</v>
      </c>
      <c r="P117">
        <f t="shared" si="21"/>
        <v>0.24750000000000016</v>
      </c>
    </row>
    <row r="118" spans="2:16">
      <c r="B118" s="10"/>
      <c r="F118">
        <f t="shared" si="12"/>
        <v>0.25000000000000017</v>
      </c>
      <c r="G118">
        <f t="shared" si="13"/>
        <v>0</v>
      </c>
      <c r="H118">
        <f t="shared" si="20"/>
        <v>1</v>
      </c>
      <c r="I118">
        <f t="shared" si="14"/>
        <v>0.73647990553425757</v>
      </c>
      <c r="J118">
        <f t="shared" si="15"/>
        <v>73.647990553425757</v>
      </c>
      <c r="K118">
        <f t="shared" si="16"/>
        <v>115.16106431414184</v>
      </c>
      <c r="L118">
        <f t="shared" si="11"/>
        <v>0.97849963706799969</v>
      </c>
      <c r="M118">
        <f t="shared" si="17"/>
        <v>53.77704616943965</v>
      </c>
      <c r="N118">
        <f t="shared" si="18"/>
        <v>7.2868265218688624</v>
      </c>
      <c r="O118">
        <f t="shared" si="19"/>
        <v>9.8941280910887173</v>
      </c>
      <c r="P118">
        <f t="shared" si="21"/>
        <v>0.25000000000000017</v>
      </c>
    </row>
    <row r="119" spans="2:16">
      <c r="B119" s="10"/>
      <c r="F119">
        <f t="shared" si="12"/>
        <v>0.25250000000000017</v>
      </c>
      <c r="G119">
        <f t="shared" si="13"/>
        <v>1</v>
      </c>
      <c r="H119">
        <f t="shared" si="20"/>
        <v>1</v>
      </c>
      <c r="I119">
        <f t="shared" si="14"/>
        <v>0.73647990553425757</v>
      </c>
      <c r="J119">
        <f t="shared" si="15"/>
        <v>73.647990553425757</v>
      </c>
      <c r="K119">
        <f t="shared" si="16"/>
        <v>116.69691872742661</v>
      </c>
      <c r="L119">
        <f t="shared" si="11"/>
        <v>0.97195123930195948</v>
      </c>
      <c r="M119">
        <f t="shared" si="17"/>
        <v>53.417154887256451</v>
      </c>
      <c r="N119">
        <f t="shared" si="18"/>
        <v>7.2868265218688624</v>
      </c>
      <c r="O119">
        <f t="shared" si="19"/>
        <v>9.8489181532224137</v>
      </c>
      <c r="P119">
        <f t="shared" si="21"/>
        <v>0.25250000000000017</v>
      </c>
    </row>
    <row r="120" spans="2:16">
      <c r="B120" s="10"/>
      <c r="F120">
        <f t="shared" si="12"/>
        <v>0.25500000000000017</v>
      </c>
      <c r="G120">
        <f t="shared" si="13"/>
        <v>2</v>
      </c>
      <c r="H120">
        <f t="shared" si="20"/>
        <v>1</v>
      </c>
      <c r="I120">
        <f t="shared" si="14"/>
        <v>0.73647990553425757</v>
      </c>
      <c r="J120">
        <f t="shared" si="15"/>
        <v>73.647990553425757</v>
      </c>
      <c r="K120">
        <f t="shared" si="16"/>
        <v>118.22224691975637</v>
      </c>
      <c r="L120">
        <f t="shared" si="11"/>
        <v>0.96544772201494811</v>
      </c>
      <c r="M120">
        <f t="shared" si="17"/>
        <v>53.059730176854586</v>
      </c>
      <c r="N120">
        <f t="shared" si="18"/>
        <v>7.2868265218688624</v>
      </c>
      <c r="O120">
        <f t="shared" si="19"/>
        <v>9.8633138045097422</v>
      </c>
      <c r="P120">
        <f t="shared" si="21"/>
        <v>0.25500000000000017</v>
      </c>
    </row>
    <row r="121" spans="2:16">
      <c r="B121" s="10"/>
      <c r="F121">
        <f t="shared" si="12"/>
        <v>0.25750000000000017</v>
      </c>
      <c r="G121">
        <f t="shared" si="13"/>
        <v>3</v>
      </c>
      <c r="H121">
        <f t="shared" si="20"/>
        <v>1</v>
      </c>
      <c r="I121">
        <f t="shared" si="14"/>
        <v>0.73647990553425757</v>
      </c>
      <c r="J121">
        <f t="shared" si="15"/>
        <v>73.647990553425757</v>
      </c>
      <c r="K121">
        <f t="shared" si="16"/>
        <v>119.73712103425005</v>
      </c>
      <c r="L121">
        <f t="shared" si="11"/>
        <v>0.95898877761150902</v>
      </c>
      <c r="M121">
        <f t="shared" si="17"/>
        <v>52.704755133194503</v>
      </c>
      <c r="N121">
        <f t="shared" si="18"/>
        <v>7.2868265218688624</v>
      </c>
      <c r="O121">
        <f t="shared" si="19"/>
        <v>9.8776107929258163</v>
      </c>
      <c r="P121">
        <f t="shared" si="21"/>
        <v>0.25750000000000017</v>
      </c>
    </row>
    <row r="122" spans="2:16">
      <c r="B122" s="10"/>
      <c r="F122">
        <f t="shared" si="12"/>
        <v>0.26000000000000018</v>
      </c>
      <c r="G122">
        <f t="shared" si="13"/>
        <v>0</v>
      </c>
      <c r="H122">
        <f t="shared" si="20"/>
        <v>1</v>
      </c>
      <c r="I122">
        <f t="shared" si="14"/>
        <v>0.74965591025754474</v>
      </c>
      <c r="J122">
        <f t="shared" si="15"/>
        <v>74.965591025754478</v>
      </c>
      <c r="K122">
        <f t="shared" si="16"/>
        <v>121.24161271958232</v>
      </c>
      <c r="L122">
        <f t="shared" si="11"/>
        <v>0.97851390996421916</v>
      </c>
      <c r="M122">
        <f t="shared" si="17"/>
        <v>53.777830588942621</v>
      </c>
      <c r="N122">
        <f t="shared" si="18"/>
        <v>7.4154536757195002</v>
      </c>
      <c r="O122">
        <f t="shared" si="19"/>
        <v>9.8918097946722199</v>
      </c>
      <c r="P122">
        <f t="shared" si="21"/>
        <v>0.26000000000000018</v>
      </c>
    </row>
    <row r="123" spans="2:16">
      <c r="B123" s="10"/>
      <c r="F123">
        <f t="shared" si="12"/>
        <v>0.26250000000000018</v>
      </c>
      <c r="G123">
        <f t="shared" si="13"/>
        <v>1</v>
      </c>
      <c r="H123">
        <f t="shared" si="20"/>
        <v>1</v>
      </c>
      <c r="I123">
        <f t="shared" si="14"/>
        <v>0.74965591025754474</v>
      </c>
      <c r="J123">
        <f t="shared" si="15"/>
        <v>74.965591025754478</v>
      </c>
      <c r="K123">
        <f t="shared" si="16"/>
        <v>122.77683633930171</v>
      </c>
      <c r="L123">
        <f t="shared" si="11"/>
        <v>0.97196820170256071</v>
      </c>
      <c r="M123">
        <f t="shared" si="17"/>
        <v>53.418087118363871</v>
      </c>
      <c r="N123">
        <f t="shared" si="18"/>
        <v>7.4154536757195002</v>
      </c>
      <c r="O123">
        <f t="shared" si="19"/>
        <v>9.8488867764422956</v>
      </c>
      <c r="P123">
        <f t="shared" si="21"/>
        <v>0.26250000000000018</v>
      </c>
    </row>
    <row r="124" spans="2:16">
      <c r="B124" s="10"/>
      <c r="F124">
        <f t="shared" si="12"/>
        <v>0.26500000000000018</v>
      </c>
      <c r="G124">
        <f t="shared" si="13"/>
        <v>2</v>
      </c>
      <c r="H124">
        <f t="shared" si="20"/>
        <v>1</v>
      </c>
      <c r="I124">
        <f t="shared" si="14"/>
        <v>0.74965591025754474</v>
      </c>
      <c r="J124">
        <f t="shared" si="15"/>
        <v>74.965591025754478</v>
      </c>
      <c r="K124">
        <f t="shared" si="16"/>
        <v>124.30153806130949</v>
      </c>
      <c r="L124">
        <f t="shared" si="11"/>
        <v>0.96546735548698759</v>
      </c>
      <c r="M124">
        <f t="shared" si="17"/>
        <v>53.060809206516261</v>
      </c>
      <c r="N124">
        <f t="shared" si="18"/>
        <v>7.4154536757195002</v>
      </c>
      <c r="O124">
        <f t="shared" si="19"/>
        <v>9.8632765152654454</v>
      </c>
      <c r="P124">
        <f t="shared" si="21"/>
        <v>0.26500000000000018</v>
      </c>
    </row>
    <row r="125" spans="2:16">
      <c r="F125">
        <f t="shared" si="12"/>
        <v>0.26750000000000018</v>
      </c>
      <c r="G125">
        <f t="shared" si="13"/>
        <v>3</v>
      </c>
      <c r="H125">
        <f t="shared" si="20"/>
        <v>1</v>
      </c>
      <c r="I125">
        <f t="shared" si="14"/>
        <v>0.74965591025754474</v>
      </c>
      <c r="J125">
        <f t="shared" si="15"/>
        <v>74.965591025754478</v>
      </c>
      <c r="K125">
        <f t="shared" si="16"/>
        <v>125.81578999909455</v>
      </c>
      <c r="L125">
        <f t="shared" si="11"/>
        <v>0.95901106384837687</v>
      </c>
      <c r="M125">
        <f t="shared" si="17"/>
        <v>52.705979955303356</v>
      </c>
      <c r="N125">
        <f t="shared" si="18"/>
        <v>7.4154536757195002</v>
      </c>
      <c r="O125">
        <f t="shared" si="19"/>
        <v>9.8775676317393497</v>
      </c>
      <c r="P125">
        <f t="shared" si="21"/>
        <v>0.26750000000000018</v>
      </c>
    </row>
    <row r="126" spans="2:16">
      <c r="F126">
        <f t="shared" si="12"/>
        <v>0.27000000000000018</v>
      </c>
      <c r="G126">
        <f t="shared" si="13"/>
        <v>0</v>
      </c>
      <c r="H126">
        <f t="shared" si="20"/>
        <v>1</v>
      </c>
      <c r="I126">
        <f t="shared" si="14"/>
        <v>0.76217311474466753</v>
      </c>
      <c r="J126">
        <f t="shared" si="15"/>
        <v>76.217311474466754</v>
      </c>
      <c r="K126">
        <f t="shared" si="16"/>
        <v>127.3196637719046</v>
      </c>
      <c r="L126">
        <f t="shared" si="11"/>
        <v>0.97756141517738115</v>
      </c>
      <c r="M126">
        <f t="shared" si="17"/>
        <v>53.725482734955243</v>
      </c>
      <c r="N126">
        <f t="shared" si="18"/>
        <v>7.539234140607868</v>
      </c>
      <c r="O126">
        <f t="shared" si="19"/>
        <v>9.891760801787866</v>
      </c>
      <c r="P126">
        <f t="shared" si="21"/>
        <v>0.27000000000000018</v>
      </c>
    </row>
    <row r="127" spans="2:16">
      <c r="F127">
        <f t="shared" si="12"/>
        <v>0.27250000000000019</v>
      </c>
      <c r="G127">
        <f t="shared" si="13"/>
        <v>1</v>
      </c>
      <c r="H127">
        <f t="shared" si="20"/>
        <v>1</v>
      </c>
      <c r="I127">
        <f t="shared" si="14"/>
        <v>0.76217311474466753</v>
      </c>
      <c r="J127">
        <f t="shared" si="15"/>
        <v>76.217311474466754</v>
      </c>
      <c r="K127">
        <f t="shared" si="16"/>
        <v>128.85272720038211</v>
      </c>
      <c r="L127">
        <f t="shared" si="11"/>
        <v>0.97102491728838569</v>
      </c>
      <c r="M127">
        <f t="shared" si="17"/>
        <v>53.366245454279046</v>
      </c>
      <c r="N127">
        <f t="shared" si="18"/>
        <v>7.539234140607868</v>
      </c>
      <c r="O127">
        <f t="shared" si="19"/>
        <v>9.8509806906017907</v>
      </c>
      <c r="P127">
        <f t="shared" si="21"/>
        <v>0.27250000000000019</v>
      </c>
    </row>
    <row r="128" spans="2:16">
      <c r="F128">
        <f t="shared" si="12"/>
        <v>0.27500000000000019</v>
      </c>
      <c r="G128">
        <f t="shared" si="13"/>
        <v>2</v>
      </c>
      <c r="H128">
        <f t="shared" si="20"/>
        <v>1</v>
      </c>
      <c r="I128">
        <f t="shared" si="14"/>
        <v>0.76217311474466753</v>
      </c>
      <c r="J128">
        <f t="shared" si="15"/>
        <v>76.217311474466754</v>
      </c>
      <c r="K128">
        <f t="shared" si="16"/>
        <v>130.37528353636009</v>
      </c>
      <c r="L128">
        <f t="shared" si="11"/>
        <v>0.96453321832073102</v>
      </c>
      <c r="M128">
        <f t="shared" si="17"/>
        <v>53.009470263081496</v>
      </c>
      <c r="N128">
        <f t="shared" si="18"/>
        <v>7.539234140607868</v>
      </c>
      <c r="O128">
        <f t="shared" si="19"/>
        <v>9.8653501818288376</v>
      </c>
      <c r="P128">
        <f t="shared" si="21"/>
        <v>0.27500000000000019</v>
      </c>
    </row>
    <row r="129" spans="6:16">
      <c r="F129">
        <f t="shared" si="12"/>
        <v>0.27750000000000019</v>
      </c>
      <c r="G129">
        <f t="shared" si="13"/>
        <v>3</v>
      </c>
      <c r="H129">
        <f t="shared" si="20"/>
        <v>1</v>
      </c>
      <c r="I129">
        <f t="shared" si="14"/>
        <v>0.76217311474466753</v>
      </c>
      <c r="J129">
        <f t="shared" si="15"/>
        <v>76.217311474466754</v>
      </c>
      <c r="K129">
        <f t="shared" si="16"/>
        <v>131.88740479185756</v>
      </c>
      <c r="L129">
        <f t="shared" si="11"/>
        <v>0.95808601123792936</v>
      </c>
      <c r="M129">
        <f t="shared" si="17"/>
        <v>52.655140287043224</v>
      </c>
      <c r="N129">
        <f t="shared" si="18"/>
        <v>7.539234140607868</v>
      </c>
      <c r="O129">
        <f t="shared" si="19"/>
        <v>9.8796211894767403</v>
      </c>
      <c r="P129">
        <f t="shared" si="21"/>
        <v>0.27750000000000019</v>
      </c>
    </row>
    <row r="130" spans="6:16">
      <c r="F130">
        <f t="shared" si="12"/>
        <v>0.28000000000000019</v>
      </c>
      <c r="G130">
        <f t="shared" si="13"/>
        <v>0</v>
      </c>
      <c r="H130">
        <f t="shared" si="20"/>
        <v>1</v>
      </c>
      <c r="I130">
        <f t="shared" si="14"/>
        <v>0.77406445900743415</v>
      </c>
      <c r="J130">
        <f t="shared" si="15"/>
        <v>77.406445900743421</v>
      </c>
      <c r="K130">
        <f t="shared" si="16"/>
        <v>133.38916248534784</v>
      </c>
      <c r="L130">
        <f t="shared" si="11"/>
        <v>0.97572175059586486</v>
      </c>
      <c r="M130">
        <f t="shared" si="17"/>
        <v>53.624377202169434</v>
      </c>
      <c r="N130">
        <f t="shared" si="18"/>
        <v>7.6584346008791835</v>
      </c>
      <c r="O130">
        <f t="shared" si="19"/>
        <v>9.8937943885182715</v>
      </c>
      <c r="P130">
        <f t="shared" si="21"/>
        <v>0.28000000000000019</v>
      </c>
    </row>
    <row r="131" spans="6:16">
      <c r="F131">
        <f t="shared" si="12"/>
        <v>0.2825000000000002</v>
      </c>
      <c r="G131">
        <f t="shared" si="13"/>
        <v>1</v>
      </c>
      <c r="H131">
        <f t="shared" si="20"/>
        <v>1</v>
      </c>
      <c r="I131">
        <f t="shared" si="14"/>
        <v>0.77406445900743415</v>
      </c>
      <c r="J131">
        <f t="shared" si="15"/>
        <v>77.406445900743421</v>
      </c>
      <c r="K131">
        <f t="shared" si="16"/>
        <v>134.91866291911961</v>
      </c>
      <c r="L131">
        <f t="shared" si="11"/>
        <v>0.96920044419010487</v>
      </c>
      <c r="M131">
        <f t="shared" si="17"/>
        <v>53.265974825323944</v>
      </c>
      <c r="N131">
        <f t="shared" si="18"/>
        <v>7.6584346008791835</v>
      </c>
      <c r="O131">
        <f t="shared" si="19"/>
        <v>9.8550249119132225</v>
      </c>
      <c r="P131">
        <f t="shared" si="21"/>
        <v>0.2825000000000002</v>
      </c>
    </row>
    <row r="132" spans="6:16">
      <c r="F132">
        <f t="shared" si="12"/>
        <v>0.2850000000000002</v>
      </c>
      <c r="G132">
        <f t="shared" si="13"/>
        <v>2</v>
      </c>
      <c r="H132">
        <f t="shared" si="20"/>
        <v>1</v>
      </c>
      <c r="I132">
        <f t="shared" si="14"/>
        <v>0.77406445900743415</v>
      </c>
      <c r="J132">
        <f t="shared" si="15"/>
        <v>77.406445900743421</v>
      </c>
      <c r="K132">
        <f t="shared" si="16"/>
        <v>136.43768067993918</v>
      </c>
      <c r="L132">
        <f t="shared" si="11"/>
        <v>0.96272383258845429</v>
      </c>
      <c r="M132">
        <f t="shared" si="17"/>
        <v>52.910028815811742</v>
      </c>
      <c r="N132">
        <f t="shared" si="18"/>
        <v>7.6584346008791835</v>
      </c>
      <c r="O132">
        <f t="shared" si="19"/>
        <v>9.8693610069870417</v>
      </c>
      <c r="P132">
        <f t="shared" si="21"/>
        <v>0.2850000000000002</v>
      </c>
    </row>
    <row r="133" spans="6:16">
      <c r="F133">
        <f t="shared" si="12"/>
        <v>0.2875000000000002</v>
      </c>
      <c r="G133">
        <f t="shared" si="13"/>
        <v>3</v>
      </c>
      <c r="H133">
        <f t="shared" si="20"/>
        <v>1</v>
      </c>
      <c r="I133">
        <f t="shared" si="14"/>
        <v>0.77406445900743415</v>
      </c>
      <c r="J133">
        <f t="shared" si="15"/>
        <v>77.406445900743421</v>
      </c>
      <c r="K133">
        <f t="shared" si="16"/>
        <v>137.94628761246236</v>
      </c>
      <c r="L133">
        <f t="shared" si="11"/>
        <v>0.95629160946800917</v>
      </c>
      <c r="M133">
        <f t="shared" si="17"/>
        <v>52.556522338531082</v>
      </c>
      <c r="N133">
        <f t="shared" si="18"/>
        <v>7.6584346008791835</v>
      </c>
      <c r="O133">
        <f t="shared" si="19"/>
        <v>9.88359884736753</v>
      </c>
      <c r="P133">
        <f t="shared" si="21"/>
        <v>0.2875000000000002</v>
      </c>
    </row>
    <row r="134" spans="6:16">
      <c r="F134">
        <f t="shared" si="12"/>
        <v>0.2900000000000002</v>
      </c>
      <c r="G134">
        <f t="shared" si="13"/>
        <v>0</v>
      </c>
      <c r="H134">
        <f t="shared" si="20"/>
        <v>1</v>
      </c>
      <c r="I134">
        <f t="shared" si="14"/>
        <v>0.78536123605706243</v>
      </c>
      <c r="J134">
        <f t="shared" si="15"/>
        <v>78.536123605706237</v>
      </c>
      <c r="K134">
        <f t="shared" si="16"/>
        <v>139.44455506894624</v>
      </c>
      <c r="L134">
        <f t="shared" si="11"/>
        <v>0.97306811755644929</v>
      </c>
      <c r="M134">
        <f t="shared" si="17"/>
        <v>53.4785370392594</v>
      </c>
      <c r="N134">
        <f t="shared" si="18"/>
        <v>7.773300618818773</v>
      </c>
      <c r="O134">
        <f t="shared" si="19"/>
        <v>9.8977391064587561</v>
      </c>
      <c r="P134">
        <f t="shared" si="21"/>
        <v>0.2900000000000002</v>
      </c>
    </row>
    <row r="135" spans="6:16">
      <c r="F135">
        <f t="shared" si="12"/>
        <v>0.2925000000000002</v>
      </c>
      <c r="G135">
        <f t="shared" si="13"/>
        <v>1</v>
      </c>
      <c r="H135">
        <f t="shared" si="20"/>
        <v>1</v>
      </c>
      <c r="I135">
        <f t="shared" si="14"/>
        <v>0.78536123605706243</v>
      </c>
      <c r="J135">
        <f t="shared" si="15"/>
        <v>78.536123605706237</v>
      </c>
      <c r="K135">
        <f t="shared" si="16"/>
        <v>140.96920612397633</v>
      </c>
      <c r="L135">
        <f t="shared" si="11"/>
        <v>0.96656748736885434</v>
      </c>
      <c r="M135">
        <f t="shared" si="17"/>
        <v>53.12127100002381</v>
      </c>
      <c r="N135">
        <f t="shared" si="18"/>
        <v>7.773300618818773</v>
      </c>
      <c r="O135">
        <f t="shared" si="19"/>
        <v>9.8608585184296231</v>
      </c>
      <c r="P135">
        <f t="shared" si="21"/>
        <v>0.2925000000000002</v>
      </c>
    </row>
    <row r="136" spans="6:16">
      <c r="F136">
        <f t="shared" si="12"/>
        <v>0.29500000000000021</v>
      </c>
      <c r="G136">
        <f t="shared" si="13"/>
        <v>2</v>
      </c>
      <c r="H136">
        <f t="shared" si="20"/>
        <v>1</v>
      </c>
      <c r="I136">
        <f t="shared" si="14"/>
        <v>0.78536123605706243</v>
      </c>
      <c r="J136">
        <f t="shared" si="15"/>
        <v>78.536123605706237</v>
      </c>
      <c r="K136">
        <f t="shared" si="16"/>
        <v>142.48340774203785</v>
      </c>
      <c r="L136">
        <f t="shared" si="11"/>
        <v>0.96011141027763969</v>
      </c>
      <c r="M136">
        <f t="shared" si="17"/>
        <v>52.766453540052098</v>
      </c>
      <c r="N136">
        <f t="shared" si="18"/>
        <v>7.773300618818773</v>
      </c>
      <c r="O136">
        <f t="shared" si="19"/>
        <v>9.8751491599990473</v>
      </c>
      <c r="P136">
        <f t="shared" si="21"/>
        <v>0.29500000000000021</v>
      </c>
    </row>
    <row r="137" spans="6:16">
      <c r="F137">
        <f t="shared" si="12"/>
        <v>0.29750000000000021</v>
      </c>
      <c r="G137">
        <f t="shared" si="13"/>
        <v>3</v>
      </c>
      <c r="H137">
        <f t="shared" si="20"/>
        <v>1</v>
      </c>
      <c r="I137">
        <f t="shared" si="14"/>
        <v>0.78536123605706243</v>
      </c>
      <c r="J137">
        <f t="shared" si="15"/>
        <v>78.536123605706237</v>
      </c>
      <c r="K137">
        <f t="shared" si="16"/>
        <v>143.98723153999853</v>
      </c>
      <c r="L137">
        <f t="shared" si="11"/>
        <v>0.95369958093111806</v>
      </c>
      <c r="M137">
        <f t="shared" si="17"/>
        <v>52.414067877619296</v>
      </c>
      <c r="N137">
        <f t="shared" si="18"/>
        <v>7.773300618818773</v>
      </c>
      <c r="O137">
        <f t="shared" si="19"/>
        <v>9.8893418583979162</v>
      </c>
      <c r="P137">
        <f t="shared" si="21"/>
        <v>0.29750000000000021</v>
      </c>
    </row>
    <row r="138" spans="6:16">
      <c r="F138">
        <f t="shared" si="12"/>
        <v>0.30000000000000021</v>
      </c>
      <c r="G138">
        <f t="shared" si="13"/>
        <v>0</v>
      </c>
      <c r="H138">
        <f t="shared" si="20"/>
        <v>1</v>
      </c>
      <c r="I138">
        <f t="shared" si="14"/>
        <v>0.79609317425420933</v>
      </c>
      <c r="J138">
        <f t="shared" si="15"/>
        <v>79.60931742542094</v>
      </c>
      <c r="K138">
        <f t="shared" si="16"/>
        <v>145.4807486438886</v>
      </c>
      <c r="L138">
        <f t="shared" si="11"/>
        <v>0.9696679341474711</v>
      </c>
      <c r="M138">
        <f t="shared" si="17"/>
        <v>53.291667455212256</v>
      </c>
      <c r="N138">
        <f t="shared" si="18"/>
        <v>7.8840588241597302</v>
      </c>
      <c r="O138">
        <f t="shared" si="19"/>
        <v>9.9034372848952277</v>
      </c>
      <c r="P138">
        <f t="shared" si="21"/>
        <v>0.30000000000000021</v>
      </c>
    </row>
    <row r="139" spans="6:16">
      <c r="F139">
        <f t="shared" si="12"/>
        <v>0.30250000000000021</v>
      </c>
      <c r="G139">
        <f t="shared" si="13"/>
        <v>1</v>
      </c>
      <c r="H139">
        <f t="shared" si="20"/>
        <v>1</v>
      </c>
      <c r="I139">
        <f t="shared" si="14"/>
        <v>0.79609317425420933</v>
      </c>
      <c r="J139">
        <f t="shared" si="15"/>
        <v>79.60931742542094</v>
      </c>
      <c r="K139">
        <f t="shared" si="16"/>
        <v>146.99937115551023</v>
      </c>
      <c r="L139">
        <f t="shared" si="11"/>
        <v>0.9631930077634705</v>
      </c>
      <c r="M139">
        <f t="shared" si="17"/>
        <v>52.93581406303371</v>
      </c>
      <c r="N139">
        <f t="shared" si="18"/>
        <v>7.8840588241597302</v>
      </c>
      <c r="O139">
        <f t="shared" si="19"/>
        <v>9.8683333017915089</v>
      </c>
      <c r="P139">
        <f t="shared" si="21"/>
        <v>0.30250000000000021</v>
      </c>
    </row>
    <row r="140" spans="6:16">
      <c r="F140">
        <f t="shared" si="12"/>
        <v>0.30500000000000022</v>
      </c>
      <c r="G140">
        <f t="shared" si="13"/>
        <v>2</v>
      </c>
      <c r="H140">
        <f t="shared" si="20"/>
        <v>1</v>
      </c>
      <c r="I140">
        <f t="shared" si="14"/>
        <v>0.79609317425420933</v>
      </c>
      <c r="J140">
        <f t="shared" si="15"/>
        <v>79.60931742542094</v>
      </c>
      <c r="K140">
        <f t="shared" si="16"/>
        <v>148.50758554773833</v>
      </c>
      <c r="L140">
        <f t="shared" si="11"/>
        <v>0.95676245831076978</v>
      </c>
      <c r="M140">
        <f t="shared" si="17"/>
        <v>52.582399568319168</v>
      </c>
      <c r="N140">
        <f t="shared" si="18"/>
        <v>7.8840588241597302</v>
      </c>
      <c r="O140">
        <f t="shared" si="19"/>
        <v>9.8825674374786523</v>
      </c>
      <c r="P140">
        <f t="shared" si="21"/>
        <v>0.30500000000000022</v>
      </c>
    </row>
    <row r="141" spans="6:16">
      <c r="F141">
        <f t="shared" si="12"/>
        <v>0.30750000000000022</v>
      </c>
      <c r="G141">
        <f t="shared" si="13"/>
        <v>3</v>
      </c>
      <c r="H141">
        <f t="shared" si="20"/>
        <v>1</v>
      </c>
      <c r="I141">
        <f t="shared" si="14"/>
        <v>0.79609317425420933</v>
      </c>
      <c r="J141">
        <f t="shared" si="15"/>
        <v>79.60931742542094</v>
      </c>
      <c r="K141">
        <f t="shared" si="16"/>
        <v>150.00546315426411</v>
      </c>
      <c r="L141">
        <f t="shared" si="11"/>
        <v>0.95037598164505688</v>
      </c>
      <c r="M141">
        <f t="shared" si="17"/>
        <v>52.231407255699409</v>
      </c>
      <c r="N141">
        <f t="shared" si="18"/>
        <v>7.8840588241597302</v>
      </c>
      <c r="O141">
        <f t="shared" si="19"/>
        <v>9.8967040172672327</v>
      </c>
      <c r="P141">
        <f t="shared" si="21"/>
        <v>0.30750000000000022</v>
      </c>
    </row>
    <row r="142" spans="6:16">
      <c r="F142">
        <f t="shared" si="12"/>
        <v>0.31000000000000022</v>
      </c>
      <c r="G142">
        <f t="shared" si="13"/>
        <v>0</v>
      </c>
      <c r="H142">
        <f t="shared" si="20"/>
        <v>1</v>
      </c>
      <c r="I142">
        <f t="shared" si="14"/>
        <v>0.80628851554149883</v>
      </c>
      <c r="J142">
        <f t="shared" si="15"/>
        <v>80.62885155414989</v>
      </c>
      <c r="K142">
        <f t="shared" si="16"/>
        <v>151.493074819882</v>
      </c>
      <c r="L142">
        <f t="shared" si="11"/>
        <v>0.96558337762328272</v>
      </c>
      <c r="M142">
        <f t="shared" si="17"/>
        <v>53.067185629709343</v>
      </c>
      <c r="N142">
        <f t="shared" si="18"/>
        <v>7.9909188336643329</v>
      </c>
      <c r="O142">
        <f t="shared" si="19"/>
        <v>9.9107437097720243</v>
      </c>
      <c r="P142">
        <f t="shared" si="21"/>
        <v>0.31000000000000022</v>
      </c>
    </row>
    <row r="143" spans="6:16">
      <c r="F143">
        <f t="shared" si="12"/>
        <v>0.31250000000000022</v>
      </c>
      <c r="G143">
        <f t="shared" si="13"/>
        <v>1</v>
      </c>
      <c r="H143">
        <f t="shared" si="20"/>
        <v>1</v>
      </c>
      <c r="I143">
        <f t="shared" si="14"/>
        <v>0.80628851554149883</v>
      </c>
      <c r="J143">
        <f t="shared" si="15"/>
        <v>80.62885155414989</v>
      </c>
      <c r="K143">
        <f t="shared" si="16"/>
        <v>153.00458850488681</v>
      </c>
      <c r="L143">
        <f t="shared" si="11"/>
        <v>0.95913876102902118</v>
      </c>
      <c r="M143">
        <f t="shared" si="17"/>
        <v>52.712998023495793</v>
      </c>
      <c r="N143">
        <f t="shared" si="18"/>
        <v>7.9909188336643329</v>
      </c>
      <c r="O143">
        <f t="shared" si="19"/>
        <v>9.8773125748116257</v>
      </c>
      <c r="P143">
        <f t="shared" si="21"/>
        <v>0.31250000000000022</v>
      </c>
    </row>
    <row r="144" spans="6:16">
      <c r="F144">
        <f t="shared" si="12"/>
        <v>0.31500000000000022</v>
      </c>
      <c r="G144">
        <f t="shared" si="13"/>
        <v>2</v>
      </c>
      <c r="H144">
        <f t="shared" si="20"/>
        <v>1</v>
      </c>
      <c r="I144">
        <f t="shared" si="14"/>
        <v>0.80628851554149883</v>
      </c>
      <c r="J144">
        <f t="shared" si="15"/>
        <v>80.62885155414989</v>
      </c>
      <c r="K144">
        <f t="shared" si="16"/>
        <v>154.50574279196479</v>
      </c>
      <c r="L144">
        <f t="shared" si="11"/>
        <v>0.95273831363312567</v>
      </c>
      <c r="M144">
        <f t="shared" si="17"/>
        <v>52.361237898018892</v>
      </c>
      <c r="N144">
        <f t="shared" si="18"/>
        <v>7.9909188336643329</v>
      </c>
      <c r="O144">
        <f t="shared" si="19"/>
        <v>9.8914800790601678</v>
      </c>
      <c r="P144">
        <f t="shared" si="21"/>
        <v>0.31500000000000022</v>
      </c>
    </row>
    <row r="145" spans="6:16">
      <c r="F145">
        <f t="shared" si="12"/>
        <v>0.31750000000000023</v>
      </c>
      <c r="G145">
        <f t="shared" si="13"/>
        <v>3</v>
      </c>
      <c r="H145">
        <f t="shared" si="20"/>
        <v>1</v>
      </c>
      <c r="I145">
        <f t="shared" si="14"/>
        <v>0.80628851554149883</v>
      </c>
      <c r="J145">
        <f t="shared" si="15"/>
        <v>80.62885155414989</v>
      </c>
      <c r="K145">
        <f t="shared" si="16"/>
        <v>155.99660868088691</v>
      </c>
      <c r="L145">
        <f t="shared" ref="L145:L208" si="22">$B$42*M145</f>
        <v>0.94638173271501413</v>
      </c>
      <c r="M145">
        <f t="shared" si="17"/>
        <v>52.011888616155737</v>
      </c>
      <c r="N145">
        <f t="shared" si="18"/>
        <v>7.9909188336643329</v>
      </c>
      <c r="O145">
        <f t="shared" si="19"/>
        <v>9.9055504840792441</v>
      </c>
      <c r="P145">
        <f t="shared" si="21"/>
        <v>0.31750000000000023</v>
      </c>
    </row>
    <row r="146" spans="6:16">
      <c r="F146">
        <f t="shared" ref="F146:F209" si="23">F145+$B$17</f>
        <v>0.32000000000000023</v>
      </c>
      <c r="G146">
        <f t="shared" ref="G146:G209" si="24">IF(G145=($B$20-1),0,G145+1)</f>
        <v>0</v>
      </c>
      <c r="H146">
        <f t="shared" si="20"/>
        <v>1</v>
      </c>
      <c r="I146">
        <f t="shared" ref="I146:I209" si="25">IF(G146=0,$B$31*H146+(1-$B$31)*I145,I145)</f>
        <v>0.81597408976442387</v>
      </c>
      <c r="J146">
        <f t="shared" ref="J146:J209" si="26">100*I146</f>
        <v>81.597408976442381</v>
      </c>
      <c r="K146">
        <f t="shared" ref="K146:K209" si="27">K145+($B$17*L145/$B$34)-($B$36*K145)</f>
        <v>157.47725668481593</v>
      </c>
      <c r="L146">
        <f t="shared" si="22"/>
        <v>0.96087186540777703</v>
      </c>
      <c r="M146">
        <f t="shared" ref="M146:M209" si="28">((N146)-(K146*$B$41))/$B$40</f>
        <v>52.808247148443947</v>
      </c>
      <c r="N146">
        <f t="shared" ref="N146:N209" si="29">IF(G146=0,O146*I146,N145)</f>
        <v>8.0940749383532342</v>
      </c>
      <c r="O146">
        <f t="shared" ref="O146:O209" si="30">$B$45-$B$47*$B$50*M145-$B$46</f>
        <v>9.9195244553537698</v>
      </c>
      <c r="P146">
        <f t="shared" si="21"/>
        <v>0.32000000000000023</v>
      </c>
    </row>
    <row r="147" spans="6:16">
      <c r="F147">
        <f t="shared" si="23"/>
        <v>0.32250000000000023</v>
      </c>
      <c r="G147">
        <f t="shared" si="24"/>
        <v>1</v>
      </c>
      <c r="H147">
        <f t="shared" ref="H147:H210" si="31">IF(G147=0,MAX(-$B$25,MIN($B$25,$B$23*($B$29-K147))),H146)</f>
        <v>1</v>
      </c>
      <c r="I147">
        <f t="shared" si="25"/>
        <v>0.81597408976442387</v>
      </c>
      <c r="J147">
        <f t="shared" si="26"/>
        <v>81.597408976442381</v>
      </c>
      <c r="K147">
        <f t="shared" si="27"/>
        <v>158.98067256815693</v>
      </c>
      <c r="L147">
        <f t="shared" si="22"/>
        <v>0.95446177528026022</v>
      </c>
      <c r="M147">
        <f t="shared" si="28"/>
        <v>52.455957071187854</v>
      </c>
      <c r="N147">
        <f t="shared" si="29"/>
        <v>8.0940749383532342</v>
      </c>
      <c r="O147">
        <f t="shared" si="30"/>
        <v>9.8876701140622423</v>
      </c>
      <c r="P147">
        <f t="shared" ref="P147:P210" si="32">IF(K147&gt;(0.01*$B$15*$B$29),0,F147)</f>
        <v>0.32250000000000023</v>
      </c>
    </row>
    <row r="148" spans="6:16">
      <c r="F148">
        <f t="shared" si="23"/>
        <v>0.32500000000000023</v>
      </c>
      <c r="G148">
        <f t="shared" si="24"/>
        <v>2</v>
      </c>
      <c r="H148">
        <f t="shared" si="31"/>
        <v>1</v>
      </c>
      <c r="I148">
        <f t="shared" si="25"/>
        <v>0.81597408976442387</v>
      </c>
      <c r="J148">
        <f t="shared" si="26"/>
        <v>81.597408976442381</v>
      </c>
      <c r="K148">
        <f t="shared" si="27"/>
        <v>160.47378455313464</v>
      </c>
      <c r="L148">
        <f t="shared" si="22"/>
        <v>0.94809561771851281</v>
      </c>
      <c r="M148">
        <f t="shared" si="28"/>
        <v>52.106081469653802</v>
      </c>
      <c r="N148">
        <f t="shared" si="29"/>
        <v>8.0940749383532342</v>
      </c>
      <c r="O148">
        <f t="shared" si="30"/>
        <v>9.9017617171524854</v>
      </c>
      <c r="P148">
        <f t="shared" si="32"/>
        <v>0.32500000000000023</v>
      </c>
    </row>
    <row r="149" spans="6:16">
      <c r="F149">
        <f t="shared" si="23"/>
        <v>0.32750000000000024</v>
      </c>
      <c r="G149">
        <f t="shared" si="24"/>
        <v>3</v>
      </c>
      <c r="H149">
        <f t="shared" si="31"/>
        <v>1</v>
      </c>
      <c r="I149">
        <f t="shared" si="25"/>
        <v>0.81597408976442387</v>
      </c>
      <c r="J149">
        <f t="shared" si="26"/>
        <v>81.597408976442381</v>
      </c>
      <c r="K149">
        <f t="shared" si="27"/>
        <v>161.95666325914496</v>
      </c>
      <c r="L149">
        <f t="shared" si="22"/>
        <v>0.94177309162375189</v>
      </c>
      <c r="M149">
        <f t="shared" si="28"/>
        <v>51.758603795850824</v>
      </c>
      <c r="N149">
        <f t="shared" si="29"/>
        <v>8.0940749383532342</v>
      </c>
      <c r="O149">
        <f t="shared" si="30"/>
        <v>9.9157567412138476</v>
      </c>
      <c r="P149">
        <f t="shared" si="32"/>
        <v>0.32750000000000024</v>
      </c>
    </row>
    <row r="150" spans="6:16">
      <c r="F150">
        <f t="shared" si="23"/>
        <v>0.33000000000000024</v>
      </c>
      <c r="G150">
        <f t="shared" si="24"/>
        <v>0</v>
      </c>
      <c r="H150">
        <f t="shared" si="31"/>
        <v>1</v>
      </c>
      <c r="I150">
        <f t="shared" si="25"/>
        <v>0.82517538527620271</v>
      </c>
      <c r="J150">
        <f t="shared" si="26"/>
        <v>82.517538527620275</v>
      </c>
      <c r="K150">
        <f t="shared" si="27"/>
        <v>163.42937882158262</v>
      </c>
      <c r="L150">
        <f t="shared" si="22"/>
        <v>0.95558648274396174</v>
      </c>
      <c r="M150">
        <f t="shared" si="28"/>
        <v>52.517769506176407</v>
      </c>
      <c r="N150">
        <f t="shared" si="29"/>
        <v>8.1937075901704528</v>
      </c>
      <c r="O150">
        <f t="shared" si="30"/>
        <v>9.929655848165968</v>
      </c>
      <c r="P150">
        <f t="shared" si="32"/>
        <v>0.33000000000000024</v>
      </c>
    </row>
    <row r="151" spans="6:16">
      <c r="F151">
        <f t="shared" si="23"/>
        <v>0.33250000000000024</v>
      </c>
      <c r="G151">
        <f t="shared" si="24"/>
        <v>1</v>
      </c>
      <c r="H151">
        <f t="shared" si="31"/>
        <v>1</v>
      </c>
      <c r="I151">
        <f t="shared" si="25"/>
        <v>0.82517538527620271</v>
      </c>
      <c r="J151">
        <f t="shared" si="26"/>
        <v>82.517538527620275</v>
      </c>
      <c r="K151">
        <f t="shared" si="27"/>
        <v>164.9237923429468</v>
      </c>
      <c r="L151">
        <f t="shared" si="22"/>
        <v>0.9492147758424514</v>
      </c>
      <c r="M151">
        <f t="shared" si="28"/>
        <v>52.167588920266958</v>
      </c>
      <c r="N151">
        <f t="shared" si="29"/>
        <v>8.1937075901704528</v>
      </c>
      <c r="O151">
        <f t="shared" si="30"/>
        <v>9.8992892197529443</v>
      </c>
      <c r="P151">
        <f t="shared" si="32"/>
        <v>0.33250000000000024</v>
      </c>
    </row>
    <row r="152" spans="6:16">
      <c r="F152">
        <f t="shared" si="23"/>
        <v>0.33500000000000024</v>
      </c>
      <c r="G152">
        <f t="shared" si="24"/>
        <v>2</v>
      </c>
      <c r="H152">
        <f t="shared" si="31"/>
        <v>1</v>
      </c>
      <c r="I152">
        <f t="shared" si="25"/>
        <v>0.82517538527620271</v>
      </c>
      <c r="J152">
        <f t="shared" si="26"/>
        <v>82.517538527620275</v>
      </c>
      <c r="K152">
        <f t="shared" si="27"/>
        <v>166.40796366505828</v>
      </c>
      <c r="L152">
        <f t="shared" si="22"/>
        <v>0.94288673844120474</v>
      </c>
      <c r="M152">
        <f t="shared" si="28"/>
        <v>51.819808352347202</v>
      </c>
      <c r="N152">
        <f t="shared" si="29"/>
        <v>8.1937075901704528</v>
      </c>
      <c r="O152">
        <f t="shared" si="30"/>
        <v>9.9132964431893207</v>
      </c>
      <c r="P152">
        <f t="shared" si="32"/>
        <v>0.33500000000000024</v>
      </c>
    </row>
    <row r="153" spans="6:16">
      <c r="F153">
        <f t="shared" si="23"/>
        <v>0.33750000000000024</v>
      </c>
      <c r="G153">
        <f t="shared" si="24"/>
        <v>3</v>
      </c>
      <c r="H153">
        <f t="shared" si="31"/>
        <v>1</v>
      </c>
      <c r="I153">
        <f t="shared" si="25"/>
        <v>0.82517538527620271</v>
      </c>
      <c r="J153">
        <f t="shared" si="26"/>
        <v>82.517538527620275</v>
      </c>
      <c r="K153">
        <f t="shared" si="27"/>
        <v>167.88196298444834</v>
      </c>
      <c r="L153">
        <f t="shared" si="22"/>
        <v>0.93660207124439976</v>
      </c>
      <c r="M153">
        <f t="shared" si="28"/>
        <v>51.474411353514533</v>
      </c>
      <c r="N153">
        <f t="shared" si="29"/>
        <v>8.1937075901704528</v>
      </c>
      <c r="O153">
        <f t="shared" si="30"/>
        <v>9.9272076659061117</v>
      </c>
      <c r="P153">
        <f t="shared" si="32"/>
        <v>0.33750000000000024</v>
      </c>
    </row>
    <row r="154" spans="6:16">
      <c r="F154">
        <f t="shared" si="23"/>
        <v>0.34000000000000025</v>
      </c>
      <c r="G154">
        <f t="shared" si="24"/>
        <v>0</v>
      </c>
      <c r="H154">
        <f t="shared" si="31"/>
        <v>1</v>
      </c>
      <c r="I154">
        <f t="shared" si="25"/>
        <v>0.83391661601239253</v>
      </c>
      <c r="J154">
        <f t="shared" si="26"/>
        <v>83.39166160123925</v>
      </c>
      <c r="K154">
        <f t="shared" si="27"/>
        <v>169.34586001654529</v>
      </c>
      <c r="L154">
        <f t="shared" si="22"/>
        <v>0.94977636386073627</v>
      </c>
      <c r="M154">
        <f t="shared" si="28"/>
        <v>52.198453055156165</v>
      </c>
      <c r="N154">
        <f t="shared" si="29"/>
        <v>8.2899847150626016</v>
      </c>
      <c r="O154">
        <f t="shared" si="30"/>
        <v>9.9410235458594194</v>
      </c>
      <c r="P154">
        <f t="shared" si="32"/>
        <v>0.34000000000000025</v>
      </c>
    </row>
    <row r="155" spans="6:16">
      <c r="F155">
        <f t="shared" si="23"/>
        <v>0.34250000000000025</v>
      </c>
      <c r="G155">
        <f t="shared" si="24"/>
        <v>1</v>
      </c>
      <c r="H155">
        <f t="shared" si="31"/>
        <v>1</v>
      </c>
      <c r="I155">
        <f t="shared" si="25"/>
        <v>0.83391661601239253</v>
      </c>
      <c r="J155">
        <f t="shared" si="26"/>
        <v>83.39166160123925</v>
      </c>
      <c r="K155">
        <f t="shared" si="27"/>
        <v>170.8304447429588</v>
      </c>
      <c r="L155">
        <f t="shared" si="22"/>
        <v>0.94344656383421432</v>
      </c>
      <c r="M155">
        <f t="shared" si="28"/>
        <v>51.850575615682025</v>
      </c>
      <c r="N155">
        <f t="shared" si="29"/>
        <v>8.2899847150626016</v>
      </c>
      <c r="O155">
        <f t="shared" si="30"/>
        <v>9.9120618777937537</v>
      </c>
      <c r="P155">
        <f t="shared" si="32"/>
        <v>0.34250000000000025</v>
      </c>
    </row>
    <row r="156" spans="6:16">
      <c r="F156">
        <f t="shared" si="23"/>
        <v>0.34500000000000025</v>
      </c>
      <c r="G156">
        <f t="shared" si="24"/>
        <v>2</v>
      </c>
      <c r="H156">
        <f t="shared" si="31"/>
        <v>1</v>
      </c>
      <c r="I156">
        <f t="shared" si="25"/>
        <v>0.83391661601239253</v>
      </c>
      <c r="J156">
        <f t="shared" si="26"/>
        <v>83.39166160123925</v>
      </c>
      <c r="K156">
        <f t="shared" si="27"/>
        <v>172.3048546333192</v>
      </c>
      <c r="L156">
        <f t="shared" si="22"/>
        <v>0.93716014609256493</v>
      </c>
      <c r="M156">
        <f t="shared" si="28"/>
        <v>51.505082409219476</v>
      </c>
      <c r="N156">
        <f t="shared" si="29"/>
        <v>8.2899847150626016</v>
      </c>
      <c r="O156">
        <f t="shared" si="30"/>
        <v>9.9259769753727198</v>
      </c>
      <c r="P156">
        <f t="shared" si="32"/>
        <v>0.34500000000000025</v>
      </c>
    </row>
    <row r="157" spans="6:16">
      <c r="F157">
        <f t="shared" si="23"/>
        <v>0.34750000000000025</v>
      </c>
      <c r="G157">
        <f t="shared" si="24"/>
        <v>3</v>
      </c>
      <c r="H157">
        <f t="shared" si="31"/>
        <v>1</v>
      </c>
      <c r="I157">
        <f t="shared" si="25"/>
        <v>0.83391661601239253</v>
      </c>
      <c r="J157">
        <f t="shared" si="26"/>
        <v>83.39166160123925</v>
      </c>
      <c r="K157">
        <f t="shared" si="27"/>
        <v>173.76915942247339</v>
      </c>
      <c r="L157">
        <f t="shared" si="22"/>
        <v>0.93091681330844278</v>
      </c>
      <c r="M157">
        <f t="shared" si="28"/>
        <v>51.161957095050781</v>
      </c>
      <c r="N157">
        <f t="shared" si="29"/>
        <v>8.2899847150626016</v>
      </c>
      <c r="O157">
        <f t="shared" si="30"/>
        <v>9.9397967036312203</v>
      </c>
      <c r="P157">
        <f t="shared" si="32"/>
        <v>0.34750000000000025</v>
      </c>
    </row>
    <row r="158" spans="6:16">
      <c r="F158">
        <f t="shared" si="23"/>
        <v>0.35000000000000026</v>
      </c>
      <c r="G158">
        <f t="shared" si="24"/>
        <v>0</v>
      </c>
      <c r="H158">
        <f t="shared" si="31"/>
        <v>1</v>
      </c>
      <c r="I158">
        <f t="shared" si="25"/>
        <v>0.8422207852117729</v>
      </c>
      <c r="J158">
        <f t="shared" si="26"/>
        <v>84.222078521177295</v>
      </c>
      <c r="K158">
        <f t="shared" si="27"/>
        <v>175.22342836732963</v>
      </c>
      <c r="L158">
        <f t="shared" si="22"/>
        <v>0.94348703253479249</v>
      </c>
      <c r="M158">
        <f t="shared" si="28"/>
        <v>51.852799721953474</v>
      </c>
      <c r="N158">
        <f t="shared" si="29"/>
        <v>8.3830628754386876</v>
      </c>
      <c r="O158">
        <f t="shared" si="30"/>
        <v>9.9535217161979688</v>
      </c>
      <c r="P158">
        <f t="shared" si="32"/>
        <v>0.35000000000000026</v>
      </c>
    </row>
    <row r="159" spans="6:16">
      <c r="F159">
        <f t="shared" si="23"/>
        <v>0.35250000000000026</v>
      </c>
      <c r="G159">
        <f t="shared" si="24"/>
        <v>1</v>
      </c>
      <c r="H159">
        <f t="shared" si="31"/>
        <v>1</v>
      </c>
      <c r="I159">
        <f t="shared" si="25"/>
        <v>0.8422207852117729</v>
      </c>
      <c r="J159">
        <f t="shared" si="26"/>
        <v>84.222078521177295</v>
      </c>
      <c r="K159">
        <f t="shared" si="27"/>
        <v>176.69743024729118</v>
      </c>
      <c r="L159">
        <f t="shared" si="22"/>
        <v>0.93720235442052024</v>
      </c>
      <c r="M159">
        <f t="shared" si="28"/>
        <v>51.507402123111234</v>
      </c>
      <c r="N159">
        <f t="shared" si="29"/>
        <v>8.3830628754386876</v>
      </c>
      <c r="O159">
        <f t="shared" si="30"/>
        <v>9.9258880111218613</v>
      </c>
      <c r="P159">
        <f t="shared" si="32"/>
        <v>0.35250000000000026</v>
      </c>
    </row>
    <row r="160" spans="6:16">
      <c r="F160">
        <f t="shared" si="23"/>
        <v>0.35500000000000026</v>
      </c>
      <c r="G160">
        <f t="shared" si="24"/>
        <v>2</v>
      </c>
      <c r="H160">
        <f t="shared" si="31"/>
        <v>1</v>
      </c>
      <c r="I160">
        <f t="shared" si="25"/>
        <v>0.8422207852117729</v>
      </c>
      <c r="J160">
        <f t="shared" si="26"/>
        <v>84.222078521177295</v>
      </c>
      <c r="K160">
        <f t="shared" si="27"/>
        <v>178.16132982241032</v>
      </c>
      <c r="L160">
        <f t="shared" si="22"/>
        <v>0.93096074934096373</v>
      </c>
      <c r="M160">
        <f t="shared" si="28"/>
        <v>51.164371761300899</v>
      </c>
      <c r="N160">
        <f t="shared" si="29"/>
        <v>8.3830628754386876</v>
      </c>
      <c r="O160">
        <f t="shared" si="30"/>
        <v>9.9397039150755511</v>
      </c>
      <c r="P160">
        <f t="shared" si="32"/>
        <v>0.35500000000000026</v>
      </c>
    </row>
    <row r="161" spans="6:16">
      <c r="F161">
        <f t="shared" si="23"/>
        <v>0.35750000000000026</v>
      </c>
      <c r="G161">
        <f t="shared" si="24"/>
        <v>3</v>
      </c>
      <c r="H161">
        <f t="shared" si="31"/>
        <v>1</v>
      </c>
      <c r="I161">
        <f t="shared" si="25"/>
        <v>0.8422207852117729</v>
      </c>
      <c r="J161">
        <f t="shared" si="26"/>
        <v>84.222078521177295</v>
      </c>
      <c r="K161">
        <f t="shared" si="27"/>
        <v>179.61519633042991</v>
      </c>
      <c r="L161">
        <f t="shared" si="22"/>
        <v>0.92476192208827201</v>
      </c>
      <c r="M161">
        <f t="shared" si="28"/>
        <v>50.823692412289333</v>
      </c>
      <c r="N161">
        <f t="shared" si="29"/>
        <v>8.3830628754386876</v>
      </c>
      <c r="O161">
        <f t="shared" si="30"/>
        <v>9.9534251295479645</v>
      </c>
      <c r="P161">
        <f t="shared" si="32"/>
        <v>0.35750000000000026</v>
      </c>
    </row>
    <row r="162" spans="6:16">
      <c r="F162">
        <f t="shared" si="23"/>
        <v>0.36000000000000026</v>
      </c>
      <c r="G162">
        <f t="shared" si="24"/>
        <v>0</v>
      </c>
      <c r="H162">
        <f t="shared" si="31"/>
        <v>1</v>
      </c>
      <c r="I162">
        <f t="shared" si="25"/>
        <v>0.85010974595118427</v>
      </c>
      <c r="J162">
        <f t="shared" si="26"/>
        <v>85.010974595118427</v>
      </c>
      <c r="K162">
        <f t="shared" si="27"/>
        <v>181.05909853456095</v>
      </c>
      <c r="L162">
        <f t="shared" si="22"/>
        <v>0.93676070709061887</v>
      </c>
      <c r="M162">
        <f t="shared" si="28"/>
        <v>51.483129769856326</v>
      </c>
      <c r="N162">
        <f t="shared" si="29"/>
        <v>8.4730883016177145</v>
      </c>
      <c r="O162">
        <f t="shared" si="30"/>
        <v>9.9670523035084262</v>
      </c>
      <c r="P162">
        <f t="shared" si="32"/>
        <v>0.36000000000000026</v>
      </c>
    </row>
    <row r="163" spans="6:16">
      <c r="F163">
        <f t="shared" si="23"/>
        <v>0.36250000000000027</v>
      </c>
      <c r="G163">
        <f t="shared" si="24"/>
        <v>1</v>
      </c>
      <c r="H163">
        <f t="shared" si="31"/>
        <v>1</v>
      </c>
      <c r="I163">
        <f t="shared" si="25"/>
        <v>0.85010974595118427</v>
      </c>
      <c r="J163">
        <f t="shared" si="26"/>
        <v>85.010974595118427</v>
      </c>
      <c r="K163">
        <f t="shared" si="27"/>
        <v>182.52183063720514</v>
      </c>
      <c r="L163">
        <f t="shared" si="22"/>
        <v>0.93052407974468143</v>
      </c>
      <c r="M163">
        <f t="shared" si="28"/>
        <v>51.140372977703564</v>
      </c>
      <c r="N163">
        <f t="shared" si="29"/>
        <v>8.4730883016177145</v>
      </c>
      <c r="O163">
        <f t="shared" si="30"/>
        <v>9.9406748092057473</v>
      </c>
      <c r="P163">
        <f t="shared" si="32"/>
        <v>0.36250000000000027</v>
      </c>
    </row>
    <row r="164" spans="6:16">
      <c r="F164">
        <f t="shared" si="23"/>
        <v>0.36500000000000027</v>
      </c>
      <c r="G164">
        <f t="shared" si="24"/>
        <v>2</v>
      </c>
      <c r="H164">
        <f t="shared" si="31"/>
        <v>1</v>
      </c>
      <c r="I164">
        <f t="shared" si="25"/>
        <v>0.85010974595118427</v>
      </c>
      <c r="J164">
        <f t="shared" si="26"/>
        <v>85.010974595118427</v>
      </c>
      <c r="K164">
        <f t="shared" si="27"/>
        <v>183.97453767420691</v>
      </c>
      <c r="L164">
        <f t="shared" si="22"/>
        <v>0.92433019610992462</v>
      </c>
      <c r="M164">
        <f t="shared" si="28"/>
        <v>50.799965323396684</v>
      </c>
      <c r="N164">
        <f t="shared" si="29"/>
        <v>8.4730883016177145</v>
      </c>
      <c r="O164">
        <f t="shared" si="30"/>
        <v>9.954385080891857</v>
      </c>
      <c r="P164">
        <f t="shared" si="32"/>
        <v>0.36500000000000027</v>
      </c>
    </row>
    <row r="165" spans="6:16">
      <c r="F165">
        <f t="shared" si="23"/>
        <v>0.36750000000000027</v>
      </c>
      <c r="G165">
        <f t="shared" si="24"/>
        <v>3</v>
      </c>
      <c r="H165">
        <f t="shared" si="31"/>
        <v>1</v>
      </c>
      <c r="I165">
        <f t="shared" si="25"/>
        <v>0.85010974595118427</v>
      </c>
      <c r="J165">
        <f t="shared" si="26"/>
        <v>85.010974595118427</v>
      </c>
      <c r="K165">
        <f t="shared" si="27"/>
        <v>185.41728835393803</v>
      </c>
      <c r="L165">
        <f t="shared" si="22"/>
        <v>0.9181787632355688</v>
      </c>
      <c r="M165">
        <f t="shared" si="28"/>
        <v>50.4618907067482</v>
      </c>
      <c r="N165">
        <f t="shared" si="29"/>
        <v>8.4730883016177145</v>
      </c>
      <c r="O165">
        <f t="shared" si="30"/>
        <v>9.9680013870641329</v>
      </c>
      <c r="P165">
        <f t="shared" si="32"/>
        <v>0.36750000000000027</v>
      </c>
    </row>
    <row r="166" spans="6:16">
      <c r="F166">
        <f t="shared" si="23"/>
        <v>0.37000000000000027</v>
      </c>
      <c r="G166">
        <f t="shared" si="24"/>
        <v>0</v>
      </c>
      <c r="H166">
        <f t="shared" si="31"/>
        <v>1</v>
      </c>
      <c r="I166">
        <f t="shared" si="25"/>
        <v>0.85760425865362511</v>
      </c>
      <c r="J166">
        <f t="shared" si="26"/>
        <v>85.760425865362507</v>
      </c>
      <c r="K166">
        <f t="shared" si="27"/>
        <v>186.8501509138666</v>
      </c>
      <c r="L166">
        <f t="shared" si="22"/>
        <v>0.92963657417759515</v>
      </c>
      <c r="M166">
        <f t="shared" si="28"/>
        <v>51.091596845297587</v>
      </c>
      <c r="N166">
        <f t="shared" si="29"/>
        <v>8.5601978090506581</v>
      </c>
      <c r="O166">
        <f t="shared" si="30"/>
        <v>9.981524371730071</v>
      </c>
      <c r="P166">
        <f t="shared" si="32"/>
        <v>0.37000000000000027</v>
      </c>
    </row>
    <row r="167" spans="6:16">
      <c r="F167">
        <f t="shared" si="23"/>
        <v>0.37250000000000028</v>
      </c>
      <c r="G167">
        <f t="shared" si="24"/>
        <v>1</v>
      </c>
      <c r="H167">
        <f t="shared" si="31"/>
        <v>1</v>
      </c>
      <c r="I167">
        <f t="shared" si="25"/>
        <v>0.85760425865362511</v>
      </c>
      <c r="J167">
        <f t="shared" si="26"/>
        <v>85.760425865362507</v>
      </c>
      <c r="K167">
        <f t="shared" si="27"/>
        <v>188.30098860354863</v>
      </c>
      <c r="L167">
        <f t="shared" si="22"/>
        <v>0.92345066084894734</v>
      </c>
      <c r="M167">
        <f t="shared" si="28"/>
        <v>50.751627228475208</v>
      </c>
      <c r="N167">
        <f t="shared" si="29"/>
        <v>8.5601978090506581</v>
      </c>
      <c r="O167">
        <f t="shared" si="30"/>
        <v>9.9563361261880967</v>
      </c>
      <c r="P167">
        <f t="shared" si="32"/>
        <v>0.37250000000000028</v>
      </c>
    </row>
    <row r="168" spans="6:16">
      <c r="F168">
        <f t="shared" si="23"/>
        <v>0.37500000000000028</v>
      </c>
      <c r="G168">
        <f t="shared" si="24"/>
        <v>2</v>
      </c>
      <c r="H168">
        <f t="shared" si="31"/>
        <v>1</v>
      </c>
      <c r="I168">
        <f t="shared" si="25"/>
        <v>0.85760425865362511</v>
      </c>
      <c r="J168">
        <f t="shared" si="26"/>
        <v>85.760425865362507</v>
      </c>
      <c r="K168">
        <f t="shared" si="27"/>
        <v>189.7418827478273</v>
      </c>
      <c r="L168">
        <f t="shared" si="22"/>
        <v>0.91730714365494803</v>
      </c>
      <c r="M168">
        <f t="shared" si="28"/>
        <v>50.413987647152105</v>
      </c>
      <c r="N168">
        <f t="shared" si="29"/>
        <v>8.5601978090506581</v>
      </c>
      <c r="O168">
        <f t="shared" si="30"/>
        <v>9.9699349108609923</v>
      </c>
      <c r="P168">
        <f t="shared" si="32"/>
        <v>0.37500000000000028</v>
      </c>
    </row>
    <row r="169" spans="6:16">
      <c r="F169">
        <f t="shared" si="23"/>
        <v>0.37750000000000028</v>
      </c>
      <c r="G169">
        <f t="shared" si="24"/>
        <v>3</v>
      </c>
      <c r="H169">
        <f t="shared" si="31"/>
        <v>1</v>
      </c>
      <c r="I169">
        <f t="shared" si="25"/>
        <v>0.85760425865362511</v>
      </c>
      <c r="J169">
        <f t="shared" si="26"/>
        <v>85.760425865362507</v>
      </c>
      <c r="K169">
        <f t="shared" si="27"/>
        <v>191.17290149636258</v>
      </c>
      <c r="L169">
        <f t="shared" si="22"/>
        <v>0.91120573202698751</v>
      </c>
      <c r="M169">
        <f t="shared" si="28"/>
        <v>50.078662132061709</v>
      </c>
      <c r="N169">
        <f t="shared" si="29"/>
        <v>8.5601978090506581</v>
      </c>
      <c r="O169">
        <f t="shared" si="30"/>
        <v>9.9834404941139159</v>
      </c>
      <c r="P169">
        <f t="shared" si="32"/>
        <v>0.37750000000000028</v>
      </c>
    </row>
    <row r="170" spans="6:16">
      <c r="F170">
        <f t="shared" si="23"/>
        <v>0.38000000000000028</v>
      </c>
      <c r="G170">
        <f t="shared" si="24"/>
        <v>0</v>
      </c>
      <c r="H170">
        <f t="shared" si="31"/>
        <v>1</v>
      </c>
      <c r="I170">
        <f t="shared" si="25"/>
        <v>0.86472404572094386</v>
      </c>
      <c r="J170">
        <f t="shared" si="26"/>
        <v>86.472404572094391</v>
      </c>
      <c r="K170">
        <f t="shared" si="27"/>
        <v>192.59411253173994</v>
      </c>
      <c r="L170">
        <f t="shared" si="22"/>
        <v>0.92215103506747853</v>
      </c>
      <c r="M170">
        <f t="shared" si="28"/>
        <v>50.680201514039112</v>
      </c>
      <c r="N170">
        <f t="shared" si="29"/>
        <v>8.6445196157261819</v>
      </c>
      <c r="O170">
        <f t="shared" si="30"/>
        <v>9.9968535147175324</v>
      </c>
      <c r="P170">
        <f t="shared" si="32"/>
        <v>0.38000000000000028</v>
      </c>
    </row>
    <row r="171" spans="6:16">
      <c r="F171">
        <f t="shared" si="23"/>
        <v>0.38250000000000028</v>
      </c>
      <c r="G171">
        <f t="shared" si="24"/>
        <v>1</v>
      </c>
      <c r="H171">
        <f t="shared" si="31"/>
        <v>1</v>
      </c>
      <c r="I171">
        <f t="shared" si="25"/>
        <v>0.86472404572094386</v>
      </c>
      <c r="J171">
        <f t="shared" si="26"/>
        <v>86.472404572094391</v>
      </c>
      <c r="K171">
        <f t="shared" si="27"/>
        <v>194.03248903437648</v>
      </c>
      <c r="L171">
        <f t="shared" si="22"/>
        <v>0.91601825230166589</v>
      </c>
      <c r="M171">
        <f t="shared" si="28"/>
        <v>50.343151882694862</v>
      </c>
      <c r="N171">
        <f t="shared" si="29"/>
        <v>8.6445196157261819</v>
      </c>
      <c r="O171">
        <f t="shared" si="30"/>
        <v>9.9727919394384354</v>
      </c>
      <c r="P171">
        <f t="shared" si="32"/>
        <v>0.38250000000000028</v>
      </c>
    </row>
    <row r="172" spans="6:16">
      <c r="F172">
        <f t="shared" si="23"/>
        <v>0.38500000000000029</v>
      </c>
      <c r="G172">
        <f t="shared" si="24"/>
        <v>2</v>
      </c>
      <c r="H172">
        <f t="shared" si="31"/>
        <v>1</v>
      </c>
      <c r="I172">
        <f t="shared" si="25"/>
        <v>0.86472404572094386</v>
      </c>
      <c r="J172">
        <f t="shared" si="26"/>
        <v>86.472404572094391</v>
      </c>
      <c r="K172">
        <f t="shared" si="27"/>
        <v>195.46100739632453</v>
      </c>
      <c r="L172">
        <f t="shared" si="22"/>
        <v>0.90992750153179203</v>
      </c>
      <c r="M172">
        <f t="shared" si="28"/>
        <v>50.008412274267911</v>
      </c>
      <c r="N172">
        <f t="shared" si="29"/>
        <v>8.6445196157261819</v>
      </c>
      <c r="O172">
        <f t="shared" si="30"/>
        <v>9.9862739246922061</v>
      </c>
      <c r="P172">
        <f t="shared" si="32"/>
        <v>0.38500000000000029</v>
      </c>
    </row>
    <row r="173" spans="6:16">
      <c r="F173">
        <f t="shared" si="23"/>
        <v>0.38750000000000029</v>
      </c>
      <c r="G173">
        <f t="shared" si="24"/>
        <v>3</v>
      </c>
      <c r="H173">
        <f t="shared" si="31"/>
        <v>1</v>
      </c>
      <c r="I173">
        <f t="shared" si="25"/>
        <v>0.86472404572094386</v>
      </c>
      <c r="J173">
        <f t="shared" si="26"/>
        <v>86.472404572094391</v>
      </c>
      <c r="K173">
        <f t="shared" si="27"/>
        <v>196.8797351819093</v>
      </c>
      <c r="L173">
        <f t="shared" si="22"/>
        <v>0.90387849468493042</v>
      </c>
      <c r="M173">
        <f t="shared" si="28"/>
        <v>49.675966856651137</v>
      </c>
      <c r="N173">
        <f t="shared" si="29"/>
        <v>8.6445196157261819</v>
      </c>
      <c r="O173">
        <f t="shared" si="30"/>
        <v>9.9996635090292827</v>
      </c>
      <c r="P173">
        <f t="shared" si="32"/>
        <v>0.38750000000000029</v>
      </c>
    </row>
    <row r="174" spans="6:16">
      <c r="F174">
        <f t="shared" si="23"/>
        <v>0.39000000000000029</v>
      </c>
      <c r="G174">
        <f t="shared" si="24"/>
        <v>0</v>
      </c>
      <c r="H174">
        <f t="shared" si="31"/>
        <v>1</v>
      </c>
      <c r="I174">
        <f t="shared" si="25"/>
        <v>0.87148784343489671</v>
      </c>
      <c r="J174">
        <f t="shared" si="26"/>
        <v>87.148784343489666</v>
      </c>
      <c r="K174">
        <f t="shared" si="27"/>
        <v>198.2887394923932</v>
      </c>
      <c r="L174">
        <f t="shared" si="22"/>
        <v>0.91433792771017652</v>
      </c>
      <c r="M174">
        <f t="shared" si="28"/>
        <v>50.25080346506342</v>
      </c>
      <c r="N174">
        <f t="shared" si="29"/>
        <v>8.7261740721609087</v>
      </c>
      <c r="O174">
        <f t="shared" si="30"/>
        <v>10.012961325733954</v>
      </c>
      <c r="P174">
        <f t="shared" si="32"/>
        <v>0.39000000000000029</v>
      </c>
    </row>
    <row r="175" spans="6:16">
      <c r="F175">
        <f t="shared" si="23"/>
        <v>0.39250000000000029</v>
      </c>
      <c r="G175">
        <f t="shared" si="24"/>
        <v>1</v>
      </c>
      <c r="H175">
        <f t="shared" si="31"/>
        <v>1</v>
      </c>
      <c r="I175">
        <f t="shared" si="25"/>
        <v>0.87148784343489671</v>
      </c>
      <c r="J175">
        <f t="shared" si="26"/>
        <v>87.148784343489666</v>
      </c>
      <c r="K175">
        <f t="shared" si="27"/>
        <v>199.71414181503698</v>
      </c>
      <c r="L175">
        <f t="shared" si="22"/>
        <v>0.90826046274697991</v>
      </c>
      <c r="M175">
        <f t="shared" si="28"/>
        <v>49.916794027003441</v>
      </c>
      <c r="N175">
        <f t="shared" si="29"/>
        <v>8.7261740721609087</v>
      </c>
      <c r="O175">
        <f t="shared" si="30"/>
        <v>9.9899678613974636</v>
      </c>
      <c r="P175">
        <f t="shared" si="32"/>
        <v>0.39250000000000029</v>
      </c>
    </row>
    <row r="176" spans="6:16">
      <c r="F176">
        <f t="shared" si="23"/>
        <v>0.3950000000000003</v>
      </c>
      <c r="G176">
        <f t="shared" si="24"/>
        <v>2</v>
      </c>
      <c r="H176">
        <f t="shared" si="31"/>
        <v>1</v>
      </c>
      <c r="I176">
        <f t="shared" si="25"/>
        <v>0.87148784343489671</v>
      </c>
      <c r="J176">
        <f t="shared" si="26"/>
        <v>87.148784343489666</v>
      </c>
      <c r="K176">
        <f t="shared" si="27"/>
        <v>201.12977491758534</v>
      </c>
      <c r="L176">
        <f t="shared" si="22"/>
        <v>0.90222465065041924</v>
      </c>
      <c r="M176">
        <f t="shared" si="28"/>
        <v>49.585073775415601</v>
      </c>
      <c r="N176">
        <f t="shared" si="29"/>
        <v>8.7261740721609087</v>
      </c>
      <c r="O176">
        <f t="shared" si="30"/>
        <v>10.003328238919863</v>
      </c>
      <c r="P176">
        <f t="shared" si="32"/>
        <v>0.3950000000000003</v>
      </c>
    </row>
    <row r="177" spans="6:16">
      <c r="F177">
        <f t="shared" si="23"/>
        <v>0.3975000000000003</v>
      </c>
      <c r="G177">
        <f t="shared" si="24"/>
        <v>3</v>
      </c>
      <c r="H177">
        <f t="shared" si="31"/>
        <v>1</v>
      </c>
      <c r="I177">
        <f t="shared" si="25"/>
        <v>0.87148784343489671</v>
      </c>
      <c r="J177">
        <f t="shared" si="26"/>
        <v>87.148784343489666</v>
      </c>
      <c r="K177">
        <f t="shared" si="27"/>
        <v>202.53570575493214</v>
      </c>
      <c r="L177">
        <f t="shared" si="22"/>
        <v>0.89623020594599023</v>
      </c>
      <c r="M177">
        <f t="shared" si="28"/>
        <v>49.255627020998638</v>
      </c>
      <c r="N177">
        <f t="shared" si="29"/>
        <v>8.7261740721609087</v>
      </c>
      <c r="O177">
        <f t="shared" si="30"/>
        <v>10.016597048983376</v>
      </c>
      <c r="P177">
        <f t="shared" si="32"/>
        <v>0.3975000000000003</v>
      </c>
    </row>
    <row r="178" spans="6:16">
      <c r="F178">
        <f t="shared" si="23"/>
        <v>0.4000000000000003</v>
      </c>
      <c r="G178">
        <f t="shared" si="24"/>
        <v>0</v>
      </c>
      <c r="H178">
        <f t="shared" si="31"/>
        <v>1</v>
      </c>
      <c r="I178">
        <f t="shared" si="25"/>
        <v>0.8779134512631519</v>
      </c>
      <c r="J178">
        <f t="shared" si="26"/>
        <v>87.791345126315193</v>
      </c>
      <c r="K178">
        <f t="shared" si="27"/>
        <v>203.93200082308533</v>
      </c>
      <c r="L178">
        <f t="shared" si="22"/>
        <v>0.90622872735555104</v>
      </c>
      <c r="M178">
        <f t="shared" si="28"/>
        <v>49.805132536482766</v>
      </c>
      <c r="N178">
        <f t="shared" si="29"/>
        <v>8.8052743146724044</v>
      </c>
      <c r="O178">
        <f t="shared" si="30"/>
        <v>10.029774919160054</v>
      </c>
      <c r="P178">
        <f t="shared" si="32"/>
        <v>0.4000000000000003</v>
      </c>
    </row>
    <row r="179" spans="6:16">
      <c r="F179">
        <f t="shared" si="23"/>
        <v>0.4025000000000003</v>
      </c>
      <c r="G179">
        <f t="shared" si="24"/>
        <v>1</v>
      </c>
      <c r="H179">
        <f t="shared" si="31"/>
        <v>1</v>
      </c>
      <c r="I179">
        <f t="shared" si="25"/>
        <v>0.8779134512631519</v>
      </c>
      <c r="J179">
        <f t="shared" si="26"/>
        <v>87.791345126315193</v>
      </c>
      <c r="K179">
        <f t="shared" si="27"/>
        <v>205.34396599266876</v>
      </c>
      <c r="L179">
        <f t="shared" si="22"/>
        <v>0.90020855416579415</v>
      </c>
      <c r="M179">
        <f t="shared" si="28"/>
        <v>49.474271778533314</v>
      </c>
      <c r="N179">
        <f t="shared" si="29"/>
        <v>8.8052743146724044</v>
      </c>
      <c r="O179">
        <f t="shared" si="30"/>
        <v>10.007794698540689</v>
      </c>
      <c r="P179">
        <f t="shared" si="32"/>
        <v>0.4025000000000003</v>
      </c>
    </row>
    <row r="180" spans="6:16">
      <c r="F180">
        <f t="shared" si="23"/>
        <v>0.4050000000000003</v>
      </c>
      <c r="G180">
        <f t="shared" si="24"/>
        <v>2</v>
      </c>
      <c r="H180">
        <f t="shared" si="31"/>
        <v>1</v>
      </c>
      <c r="I180">
        <f t="shared" si="25"/>
        <v>0.8779134512631519</v>
      </c>
      <c r="J180">
        <f t="shared" si="26"/>
        <v>87.791345126315193</v>
      </c>
      <c r="K180">
        <f t="shared" si="27"/>
        <v>206.74625403580893</v>
      </c>
      <c r="L180">
        <f t="shared" si="22"/>
        <v>0.89422964118444936</v>
      </c>
      <c r="M180">
        <f t="shared" si="28"/>
        <v>49.145678627079242</v>
      </c>
      <c r="N180">
        <f t="shared" si="29"/>
        <v>8.8052743146724044</v>
      </c>
      <c r="O180">
        <f t="shared" si="30"/>
        <v>10.021029128858668</v>
      </c>
      <c r="P180">
        <f t="shared" si="32"/>
        <v>0.4050000000000003</v>
      </c>
    </row>
    <row r="181" spans="6:16">
      <c r="F181">
        <f t="shared" si="23"/>
        <v>0.40750000000000031</v>
      </c>
      <c r="G181">
        <f t="shared" si="24"/>
        <v>3</v>
      </c>
      <c r="H181">
        <f t="shared" si="31"/>
        <v>1</v>
      </c>
      <c r="I181">
        <f t="shared" si="25"/>
        <v>0.8779134512631519</v>
      </c>
      <c r="J181">
        <f t="shared" si="26"/>
        <v>87.791345126315193</v>
      </c>
      <c r="K181">
        <f t="shared" si="27"/>
        <v>208.13893127622134</v>
      </c>
      <c r="L181">
        <f t="shared" si="22"/>
        <v>0.88829170562815707</v>
      </c>
      <c r="M181">
        <f t="shared" si="28"/>
        <v>48.81933754072103</v>
      </c>
      <c r="N181">
        <f t="shared" si="29"/>
        <v>8.8052743146724044</v>
      </c>
      <c r="O181">
        <f t="shared" si="30"/>
        <v>10.034172854916831</v>
      </c>
      <c r="P181">
        <f t="shared" si="32"/>
        <v>0.40750000000000031</v>
      </c>
    </row>
    <row r="182" spans="6:16">
      <c r="F182">
        <f t="shared" si="23"/>
        <v>0.41000000000000031</v>
      </c>
      <c r="G182">
        <f t="shared" si="24"/>
        <v>0</v>
      </c>
      <c r="H182">
        <f t="shared" si="31"/>
        <v>1</v>
      </c>
      <c r="I182">
        <f t="shared" si="25"/>
        <v>0.88401777869999432</v>
      </c>
      <c r="J182">
        <f t="shared" si="26"/>
        <v>88.401777869999435</v>
      </c>
      <c r="K182">
        <f t="shared" si="27"/>
        <v>209.52206358306142</v>
      </c>
      <c r="L182">
        <f t="shared" si="22"/>
        <v>0.89785272818185924</v>
      </c>
      <c r="M182">
        <f t="shared" si="28"/>
        <v>49.344798697598051</v>
      </c>
      <c r="N182">
        <f t="shared" si="29"/>
        <v>8.8819268511857938</v>
      </c>
      <c r="O182">
        <f t="shared" si="30"/>
        <v>10.04722649837116</v>
      </c>
      <c r="P182">
        <f t="shared" si="32"/>
        <v>0.41000000000000031</v>
      </c>
    </row>
    <row r="183" spans="6:16">
      <c r="F183">
        <f t="shared" si="23"/>
        <v>0.41250000000000031</v>
      </c>
      <c r="G183">
        <f t="shared" si="24"/>
        <v>1</v>
      </c>
      <c r="H183">
        <f t="shared" si="31"/>
        <v>1</v>
      </c>
      <c r="I183">
        <f t="shared" si="25"/>
        <v>0.88401777869999432</v>
      </c>
      <c r="J183">
        <f t="shared" si="26"/>
        <v>88.401777869999435</v>
      </c>
      <c r="K183">
        <f t="shared" si="27"/>
        <v>210.92017517412174</v>
      </c>
      <c r="L183">
        <f t="shared" si="22"/>
        <v>0.89189162227209173</v>
      </c>
      <c r="M183">
        <f t="shared" si="28"/>
        <v>49.017184199251325</v>
      </c>
      <c r="N183">
        <f t="shared" si="29"/>
        <v>8.8819268511857938</v>
      </c>
      <c r="O183">
        <f t="shared" si="30"/>
        <v>10.026208052096077</v>
      </c>
      <c r="P183">
        <f t="shared" si="32"/>
        <v>0.41250000000000031</v>
      </c>
    </row>
    <row r="184" spans="6:16">
      <c r="F184">
        <f t="shared" si="23"/>
        <v>0.41500000000000031</v>
      </c>
      <c r="G184">
        <f t="shared" si="24"/>
        <v>2</v>
      </c>
      <c r="H184">
        <f t="shared" si="31"/>
        <v>1</v>
      </c>
      <c r="I184">
        <f t="shared" si="25"/>
        <v>0.88401777869999432</v>
      </c>
      <c r="J184">
        <f t="shared" si="26"/>
        <v>88.401777869999435</v>
      </c>
      <c r="K184">
        <f t="shared" si="27"/>
        <v>212.30870458642872</v>
      </c>
      <c r="L184">
        <f t="shared" si="22"/>
        <v>0.88597137174379736</v>
      </c>
      <c r="M184">
        <f t="shared" si="28"/>
        <v>48.691815058646718</v>
      </c>
      <c r="N184">
        <f t="shared" si="29"/>
        <v>8.8819268511857938</v>
      </c>
      <c r="O184">
        <f t="shared" si="30"/>
        <v>10.039312632029947</v>
      </c>
      <c r="P184">
        <f t="shared" si="32"/>
        <v>0.41500000000000031</v>
      </c>
    </row>
    <row r="185" spans="6:16">
      <c r="F185">
        <f t="shared" si="23"/>
        <v>0.41750000000000032</v>
      </c>
      <c r="G185">
        <f t="shared" si="24"/>
        <v>3</v>
      </c>
      <c r="H185">
        <f t="shared" si="31"/>
        <v>1</v>
      </c>
      <c r="I185">
        <f t="shared" si="25"/>
        <v>0.88401777869999432</v>
      </c>
      <c r="J185">
        <f t="shared" si="26"/>
        <v>88.401777869999435</v>
      </c>
      <c r="K185">
        <f t="shared" si="27"/>
        <v>213.6877174929588</v>
      </c>
      <c r="L185">
        <f t="shared" si="22"/>
        <v>0.88009169658816255</v>
      </c>
      <c r="M185">
        <f t="shared" si="28"/>
        <v>48.368675886870093</v>
      </c>
      <c r="N185">
        <f t="shared" si="29"/>
        <v>8.8819268511857938</v>
      </c>
      <c r="O185">
        <f t="shared" si="30"/>
        <v>10.052327397654132</v>
      </c>
      <c r="P185">
        <f t="shared" si="32"/>
        <v>0.41750000000000032</v>
      </c>
    </row>
    <row r="186" spans="6:16">
      <c r="F186">
        <f t="shared" si="23"/>
        <v>0.42000000000000032</v>
      </c>
      <c r="G186">
        <f t="shared" si="24"/>
        <v>0</v>
      </c>
      <c r="H186">
        <f t="shared" si="31"/>
        <v>1</v>
      </c>
      <c r="I186">
        <f t="shared" si="25"/>
        <v>0.88981688976499462</v>
      </c>
      <c r="J186">
        <f t="shared" si="26"/>
        <v>88.981688976499456</v>
      </c>
      <c r="K186">
        <f t="shared" si="27"/>
        <v>215.05727911658838</v>
      </c>
      <c r="L186">
        <f t="shared" si="22"/>
        <v>0.88923720805731676</v>
      </c>
      <c r="M186">
        <f t="shared" si="28"/>
        <v>48.871301103976499</v>
      </c>
      <c r="N186">
        <f t="shared" si="29"/>
        <v>8.9562320875917028</v>
      </c>
      <c r="O186">
        <f t="shared" si="30"/>
        <v>10.065252964525197</v>
      </c>
      <c r="P186">
        <f t="shared" si="32"/>
        <v>0.42000000000000032</v>
      </c>
    </row>
    <row r="187" spans="6:16">
      <c r="F187">
        <f t="shared" si="23"/>
        <v>0.42250000000000032</v>
      </c>
      <c r="G187">
        <f t="shared" si="24"/>
        <v>1</v>
      </c>
      <c r="H187">
        <f t="shared" si="31"/>
        <v>1</v>
      </c>
      <c r="I187">
        <f t="shared" si="25"/>
        <v>0.88981688976499462</v>
      </c>
      <c r="J187">
        <f t="shared" si="26"/>
        <v>88.981688976499456</v>
      </c>
      <c r="K187">
        <f t="shared" si="27"/>
        <v>216.4411640411634</v>
      </c>
      <c r="L187">
        <f t="shared" si="22"/>
        <v>0.88333676015668361</v>
      </c>
      <c r="M187">
        <f t="shared" si="28"/>
        <v>48.547020289602862</v>
      </c>
      <c r="N187">
        <f t="shared" si="29"/>
        <v>8.9562320875917028</v>
      </c>
      <c r="O187">
        <f t="shared" si="30"/>
        <v>10.045147955840941</v>
      </c>
      <c r="P187">
        <f t="shared" si="32"/>
        <v>0.42250000000000032</v>
      </c>
    </row>
    <row r="188" spans="6:16">
      <c r="F188">
        <f t="shared" si="23"/>
        <v>0.42500000000000032</v>
      </c>
      <c r="G188">
        <f t="shared" si="24"/>
        <v>2</v>
      </c>
      <c r="H188">
        <f t="shared" si="31"/>
        <v>1</v>
      </c>
      <c r="I188">
        <f t="shared" si="25"/>
        <v>0.88981688976499462</v>
      </c>
      <c r="J188">
        <f t="shared" si="26"/>
        <v>88.981688976499456</v>
      </c>
      <c r="K188">
        <f t="shared" si="27"/>
        <v>217.81556429169228</v>
      </c>
      <c r="L188">
        <f t="shared" si="22"/>
        <v>0.87747675190827179</v>
      </c>
      <c r="M188">
        <f t="shared" si="28"/>
        <v>48.224961985041382</v>
      </c>
      <c r="N188">
        <f t="shared" si="29"/>
        <v>8.9562320875917028</v>
      </c>
      <c r="O188">
        <f t="shared" si="30"/>
        <v>10.058119188415885</v>
      </c>
      <c r="P188">
        <f t="shared" si="32"/>
        <v>0.42500000000000032</v>
      </c>
    </row>
    <row r="189" spans="6:16">
      <c r="F189">
        <f t="shared" si="23"/>
        <v>0.42750000000000032</v>
      </c>
      <c r="G189">
        <f t="shared" si="24"/>
        <v>3</v>
      </c>
      <c r="H189">
        <f t="shared" si="31"/>
        <v>1</v>
      </c>
      <c r="I189">
        <f t="shared" si="25"/>
        <v>0.88981688976499462</v>
      </c>
      <c r="J189">
        <f t="shared" si="26"/>
        <v>88.981688976499456</v>
      </c>
      <c r="K189">
        <f t="shared" si="27"/>
        <v>219.18054487288757</v>
      </c>
      <c r="L189">
        <f t="shared" si="22"/>
        <v>0.87165690615253322</v>
      </c>
      <c r="M189">
        <f t="shared" si="28"/>
        <v>47.905110957969804</v>
      </c>
      <c r="N189">
        <f t="shared" si="29"/>
        <v>8.9562320875917028</v>
      </c>
      <c r="O189">
        <f t="shared" si="30"/>
        <v>10.071001520598344</v>
      </c>
      <c r="P189">
        <f t="shared" si="32"/>
        <v>0.42750000000000032</v>
      </c>
    </row>
    <row r="190" spans="6:16">
      <c r="F190">
        <f t="shared" si="23"/>
        <v>0.43000000000000033</v>
      </c>
      <c r="G190">
        <f t="shared" si="24"/>
        <v>0</v>
      </c>
      <c r="H190">
        <f t="shared" si="31"/>
        <v>1</v>
      </c>
      <c r="I190">
        <f t="shared" si="25"/>
        <v>0.89532604527674486</v>
      </c>
      <c r="J190">
        <f t="shared" si="26"/>
        <v>89.532604527674494</v>
      </c>
      <c r="K190">
        <f t="shared" si="27"/>
        <v>220.53617034394176</v>
      </c>
      <c r="L190">
        <f t="shared" si="22"/>
        <v>0.88040757829169514</v>
      </c>
      <c r="M190">
        <f t="shared" si="28"/>
        <v>48.386036327601424</v>
      </c>
      <c r="N190">
        <f t="shared" si="29"/>
        <v>9.028284801619229</v>
      </c>
      <c r="O190">
        <f t="shared" si="30"/>
        <v>10.083795561681208</v>
      </c>
      <c r="P190">
        <f t="shared" si="32"/>
        <v>0.43000000000000033</v>
      </c>
    </row>
    <row r="191" spans="6:16">
      <c r="F191">
        <f t="shared" si="23"/>
        <v>0.43250000000000033</v>
      </c>
      <c r="G191">
        <f t="shared" si="24"/>
        <v>1</v>
      </c>
      <c r="H191">
        <f t="shared" si="31"/>
        <v>1</v>
      </c>
      <c r="I191">
        <f t="shared" si="25"/>
        <v>0.89532604527674486</v>
      </c>
      <c r="J191">
        <f t="shared" si="26"/>
        <v>89.532604527674494</v>
      </c>
      <c r="K191">
        <f t="shared" si="27"/>
        <v>221.90549587977549</v>
      </c>
      <c r="L191">
        <f t="shared" si="22"/>
        <v>0.87456920702272967</v>
      </c>
      <c r="M191">
        <f t="shared" si="28"/>
        <v>48.065167162819442</v>
      </c>
      <c r="N191">
        <f t="shared" si="29"/>
        <v>9.028284801619229</v>
      </c>
      <c r="O191">
        <f t="shared" si="30"/>
        <v>10.064558546895944</v>
      </c>
      <c r="P191">
        <f t="shared" si="32"/>
        <v>0.43250000000000033</v>
      </c>
    </row>
    <row r="192" spans="6:16">
      <c r="F192">
        <f t="shared" si="23"/>
        <v>0.43500000000000033</v>
      </c>
      <c r="G192">
        <f t="shared" si="24"/>
        <v>2</v>
      </c>
      <c r="H192">
        <f t="shared" si="31"/>
        <v>1</v>
      </c>
      <c r="I192">
        <f t="shared" si="25"/>
        <v>0.89532604527674486</v>
      </c>
      <c r="J192">
        <f t="shared" si="26"/>
        <v>89.532604527674494</v>
      </c>
      <c r="K192">
        <f t="shared" si="27"/>
        <v>223.2654365266348</v>
      </c>
      <c r="L192">
        <f t="shared" si="22"/>
        <v>0.86877084995397957</v>
      </c>
      <c r="M192">
        <f t="shared" si="28"/>
        <v>47.746497125569952</v>
      </c>
      <c r="N192">
        <f t="shared" si="29"/>
        <v>9.028284801619229</v>
      </c>
      <c r="O192">
        <f t="shared" si="30"/>
        <v>10.077393313487223</v>
      </c>
      <c r="P192">
        <f t="shared" si="32"/>
        <v>0.43500000000000033</v>
      </c>
    </row>
    <row r="193" spans="6:16">
      <c r="F193">
        <f t="shared" si="23"/>
        <v>0.43750000000000033</v>
      </c>
      <c r="G193">
        <f t="shared" si="24"/>
        <v>3</v>
      </c>
      <c r="H193">
        <f t="shared" si="31"/>
        <v>1</v>
      </c>
      <c r="I193">
        <f t="shared" si="25"/>
        <v>0.89532604527674486</v>
      </c>
      <c r="J193">
        <f t="shared" si="26"/>
        <v>89.532604527674494</v>
      </c>
      <c r="K193">
        <f t="shared" si="27"/>
        <v>224.61605660533957</v>
      </c>
      <c r="L193">
        <f t="shared" si="22"/>
        <v>0.86301223284179907</v>
      </c>
      <c r="M193">
        <f t="shared" si="28"/>
        <v>47.430011143784824</v>
      </c>
      <c r="N193">
        <f t="shared" si="29"/>
        <v>9.028284801619229</v>
      </c>
      <c r="O193">
        <f t="shared" si="30"/>
        <v>10.090140114977203</v>
      </c>
      <c r="P193">
        <f t="shared" si="32"/>
        <v>0.43750000000000033</v>
      </c>
    </row>
    <row r="194" spans="6:16">
      <c r="F194">
        <f t="shared" si="23"/>
        <v>0.44000000000000034</v>
      </c>
      <c r="G194">
        <f t="shared" si="24"/>
        <v>0</v>
      </c>
      <c r="H194">
        <f t="shared" si="31"/>
        <v>1</v>
      </c>
      <c r="I194">
        <f t="shared" si="25"/>
        <v>0.90055974301290764</v>
      </c>
      <c r="J194">
        <f t="shared" si="26"/>
        <v>90.05597430129076</v>
      </c>
      <c r="K194">
        <f t="shared" si="27"/>
        <v>225.95741999587665</v>
      </c>
      <c r="L194">
        <f t="shared" si="22"/>
        <v>0.87138752000305497</v>
      </c>
      <c r="M194">
        <f t="shared" si="28"/>
        <v>47.890305851407568</v>
      </c>
      <c r="N194">
        <f t="shared" si="29"/>
        <v>9.0981745702850443</v>
      </c>
      <c r="O194">
        <f t="shared" si="30"/>
        <v>10.102799554248607</v>
      </c>
      <c r="P194">
        <f t="shared" si="32"/>
        <v>0.44000000000000034</v>
      </c>
    </row>
    <row r="195" spans="6:16">
      <c r="F195">
        <f t="shared" si="23"/>
        <v>0.44250000000000034</v>
      </c>
      <c r="G195">
        <f t="shared" si="24"/>
        <v>1</v>
      </c>
      <c r="H195">
        <f t="shared" si="31"/>
        <v>1</v>
      </c>
      <c r="I195">
        <f t="shared" si="25"/>
        <v>0.90055974301290764</v>
      </c>
      <c r="J195">
        <f t="shared" si="26"/>
        <v>90.05597430129076</v>
      </c>
      <c r="K195">
        <f t="shared" si="27"/>
        <v>227.31189103165499</v>
      </c>
      <c r="L195">
        <f t="shared" si="22"/>
        <v>0.86561248362712184</v>
      </c>
      <c r="M195">
        <f t="shared" si="28"/>
        <v>47.572917488598016</v>
      </c>
      <c r="N195">
        <f t="shared" si="29"/>
        <v>9.0981745702850443</v>
      </c>
      <c r="O195">
        <f t="shared" si="30"/>
        <v>10.084387765943697</v>
      </c>
      <c r="P195">
        <f t="shared" si="32"/>
        <v>0.44250000000000034</v>
      </c>
    </row>
    <row r="196" spans="6:16">
      <c r="F196">
        <f t="shared" si="23"/>
        <v>0.44500000000000034</v>
      </c>
      <c r="G196">
        <f t="shared" si="24"/>
        <v>2</v>
      </c>
      <c r="H196">
        <f t="shared" si="31"/>
        <v>1</v>
      </c>
      <c r="I196">
        <f t="shared" si="25"/>
        <v>0.90055974301290764</v>
      </c>
      <c r="J196">
        <f t="shared" si="26"/>
        <v>90.05597430129076</v>
      </c>
      <c r="K196">
        <f t="shared" si="27"/>
        <v>228.65707898612271</v>
      </c>
      <c r="L196">
        <f t="shared" si="22"/>
        <v>0.85987702737570471</v>
      </c>
      <c r="M196">
        <f t="shared" si="28"/>
        <v>47.257704397094514</v>
      </c>
      <c r="N196">
        <f t="shared" si="29"/>
        <v>9.0981745702850443</v>
      </c>
      <c r="O196">
        <f t="shared" si="30"/>
        <v>10.097083300456079</v>
      </c>
      <c r="P196">
        <f t="shared" si="32"/>
        <v>0.44500000000000034</v>
      </c>
    </row>
    <row r="197" spans="6:16">
      <c r="F197">
        <f t="shared" si="23"/>
        <v>0.44750000000000034</v>
      </c>
      <c r="G197">
        <f t="shared" si="24"/>
        <v>3</v>
      </c>
      <c r="H197">
        <f t="shared" si="31"/>
        <v>1</v>
      </c>
      <c r="I197">
        <f t="shared" si="25"/>
        <v>0.90055974301290764</v>
      </c>
      <c r="J197">
        <f t="shared" si="26"/>
        <v>90.05597430129076</v>
      </c>
      <c r="K197">
        <f t="shared" si="27"/>
        <v>229.99304748234476</v>
      </c>
      <c r="L197">
        <f t="shared" si="22"/>
        <v>0.85418087998016456</v>
      </c>
      <c r="M197">
        <f t="shared" si="28"/>
        <v>46.94465166833136</v>
      </c>
      <c r="N197">
        <f t="shared" si="29"/>
        <v>9.0981745702850443</v>
      </c>
      <c r="O197">
        <f t="shared" si="30"/>
        <v>10.109691824116219</v>
      </c>
      <c r="P197">
        <f t="shared" si="32"/>
        <v>0.44750000000000034</v>
      </c>
    </row>
    <row r="198" spans="6:16">
      <c r="F198">
        <f t="shared" si="23"/>
        <v>0.45000000000000034</v>
      </c>
      <c r="G198">
        <f t="shared" si="24"/>
        <v>0</v>
      </c>
      <c r="H198">
        <f t="shared" si="31"/>
        <v>1</v>
      </c>
      <c r="I198">
        <f t="shared" si="25"/>
        <v>0.90553175586226231</v>
      </c>
      <c r="J198">
        <f t="shared" si="26"/>
        <v>90.553175586226232</v>
      </c>
      <c r="K198">
        <f t="shared" si="27"/>
        <v>231.3198597073353</v>
      </c>
      <c r="L198">
        <f t="shared" si="22"/>
        <v>0.86219910852480108</v>
      </c>
      <c r="M198">
        <f t="shared" si="28"/>
        <v>47.385322906528323</v>
      </c>
      <c r="N198">
        <f t="shared" si="29"/>
        <v>9.1659861562044931</v>
      </c>
      <c r="O198">
        <f t="shared" si="30"/>
        <v>10.122213933266746</v>
      </c>
      <c r="P198">
        <f t="shared" si="32"/>
        <v>0.45000000000000034</v>
      </c>
    </row>
    <row r="199" spans="6:16">
      <c r="F199">
        <f t="shared" si="23"/>
        <v>0.45250000000000035</v>
      </c>
      <c r="G199">
        <f t="shared" si="24"/>
        <v>1</v>
      </c>
      <c r="H199">
        <f t="shared" si="31"/>
        <v>1</v>
      </c>
      <c r="I199">
        <f t="shared" si="25"/>
        <v>0.90553175586226231</v>
      </c>
      <c r="J199">
        <f t="shared" si="26"/>
        <v>90.553175586226232</v>
      </c>
      <c r="K199">
        <f t="shared" si="27"/>
        <v>232.6592161859366</v>
      </c>
      <c r="L199">
        <f t="shared" si="22"/>
        <v>0.85648851584326791</v>
      </c>
      <c r="M199">
        <f t="shared" si="28"/>
        <v>47.071476283948193</v>
      </c>
      <c r="N199">
        <f t="shared" si="29"/>
        <v>9.1659861562044931</v>
      </c>
      <c r="O199">
        <f t="shared" si="30"/>
        <v>10.104587083738867</v>
      </c>
      <c r="P199">
        <f t="shared" si="32"/>
        <v>0.45250000000000035</v>
      </c>
    </row>
    <row r="200" spans="6:16">
      <c r="F200">
        <f t="shared" si="23"/>
        <v>0.45500000000000035</v>
      </c>
      <c r="G200">
        <f t="shared" si="24"/>
        <v>2</v>
      </c>
      <c r="H200">
        <f t="shared" si="31"/>
        <v>1</v>
      </c>
      <c r="I200">
        <f t="shared" si="25"/>
        <v>0.90553175586226231</v>
      </c>
      <c r="J200">
        <f t="shared" si="26"/>
        <v>90.553175586226232</v>
      </c>
      <c r="K200">
        <f t="shared" si="27"/>
        <v>233.98939317323371</v>
      </c>
      <c r="L200">
        <f t="shared" si="22"/>
        <v>0.85081706161120618</v>
      </c>
      <c r="M200">
        <f t="shared" si="28"/>
        <v>46.759780658797695</v>
      </c>
      <c r="N200">
        <f t="shared" si="29"/>
        <v>9.1659861562044931</v>
      </c>
      <c r="O200">
        <f t="shared" si="30"/>
        <v>10.117140948642072</v>
      </c>
      <c r="P200">
        <f t="shared" si="32"/>
        <v>0.45500000000000035</v>
      </c>
    </row>
    <row r="201" spans="6:16">
      <c r="F201">
        <f t="shared" si="23"/>
        <v>0.45750000000000035</v>
      </c>
      <c r="G201">
        <f t="shared" si="24"/>
        <v>3</v>
      </c>
      <c r="H201">
        <f t="shared" si="31"/>
        <v>1</v>
      </c>
      <c r="I201">
        <f t="shared" si="25"/>
        <v>0.90553175586226231</v>
      </c>
      <c r="J201">
        <f t="shared" si="26"/>
        <v>90.553175586226232</v>
      </c>
      <c r="K201">
        <f t="shared" si="27"/>
        <v>235.310453582321</v>
      </c>
      <c r="L201">
        <f t="shared" si="22"/>
        <v>0.84518447758706705</v>
      </c>
      <c r="M201">
        <f t="shared" si="28"/>
        <v>46.450221288876001</v>
      </c>
      <c r="N201">
        <f t="shared" si="29"/>
        <v>9.1659861562044931</v>
      </c>
      <c r="O201">
        <f t="shared" si="30"/>
        <v>10.129608773648092</v>
      </c>
      <c r="P201">
        <f t="shared" si="32"/>
        <v>0.45750000000000035</v>
      </c>
    </row>
    <row r="202" spans="6:16">
      <c r="F202">
        <f t="shared" si="23"/>
        <v>0.46000000000000035</v>
      </c>
      <c r="G202">
        <f t="shared" si="24"/>
        <v>0</v>
      </c>
      <c r="H202">
        <f t="shared" si="31"/>
        <v>1</v>
      </c>
      <c r="I202">
        <f t="shared" si="25"/>
        <v>0.91025516806914919</v>
      </c>
      <c r="J202">
        <f t="shared" si="26"/>
        <v>91.025516806914922</v>
      </c>
      <c r="K202">
        <f t="shared" si="27"/>
        <v>236.62245989510814</v>
      </c>
      <c r="L202">
        <f t="shared" si="22"/>
        <v>0.85286292710552136</v>
      </c>
      <c r="M202">
        <f t="shared" si="28"/>
        <v>46.872218721088572</v>
      </c>
      <c r="N202">
        <f t="shared" si="29"/>
        <v>9.2317998573835904</v>
      </c>
      <c r="O202">
        <f t="shared" si="30"/>
        <v>10.14199114844496</v>
      </c>
      <c r="P202">
        <f t="shared" si="32"/>
        <v>0.46000000000000035</v>
      </c>
    </row>
    <row r="203" spans="6:16">
      <c r="F203">
        <f t="shared" si="23"/>
        <v>0.46250000000000036</v>
      </c>
      <c r="G203">
        <f t="shared" si="24"/>
        <v>1</v>
      </c>
      <c r="H203">
        <f t="shared" si="31"/>
        <v>1</v>
      </c>
      <c r="I203">
        <f t="shared" si="25"/>
        <v>0.91025516806914919</v>
      </c>
      <c r="J203">
        <f t="shared" si="26"/>
        <v>91.025516806914922</v>
      </c>
      <c r="K203">
        <f t="shared" si="27"/>
        <v>237.94647443784268</v>
      </c>
      <c r="L203">
        <f t="shared" si="22"/>
        <v>0.84721774758925161</v>
      </c>
      <c r="M203">
        <f t="shared" si="28"/>
        <v>46.561967119574575</v>
      </c>
      <c r="N203">
        <f t="shared" si="29"/>
        <v>9.2317998573835904</v>
      </c>
      <c r="O203">
        <f t="shared" si="30"/>
        <v>10.125111251156458</v>
      </c>
      <c r="P203">
        <f t="shared" si="32"/>
        <v>0.46250000000000036</v>
      </c>
    </row>
    <row r="204" spans="6:16">
      <c r="F204">
        <f t="shared" si="23"/>
        <v>0.46500000000000036</v>
      </c>
      <c r="G204">
        <f t="shared" si="24"/>
        <v>2</v>
      </c>
      <c r="H204">
        <f t="shared" si="31"/>
        <v>1</v>
      </c>
      <c r="I204">
        <f t="shared" si="25"/>
        <v>0.91025516806914919</v>
      </c>
      <c r="J204">
        <f t="shared" si="26"/>
        <v>91.025516806914922</v>
      </c>
      <c r="K204">
        <f t="shared" si="27"/>
        <v>239.26141463765518</v>
      </c>
      <c r="L204">
        <f t="shared" si="22"/>
        <v>0.8416112582029871</v>
      </c>
      <c r="M204">
        <f t="shared" si="28"/>
        <v>46.253841876445158</v>
      </c>
      <c r="N204">
        <f t="shared" si="29"/>
        <v>9.2317998573835904</v>
      </c>
      <c r="O204">
        <f t="shared" si="30"/>
        <v>10.137521315217016</v>
      </c>
      <c r="P204">
        <f t="shared" si="32"/>
        <v>0.46500000000000036</v>
      </c>
    </row>
    <row r="205" spans="6:16">
      <c r="F205">
        <f t="shared" si="23"/>
        <v>0.46750000000000036</v>
      </c>
      <c r="G205">
        <f t="shared" si="24"/>
        <v>3</v>
      </c>
      <c r="H205">
        <f t="shared" si="31"/>
        <v>1</v>
      </c>
      <c r="I205">
        <f t="shared" si="25"/>
        <v>0.91025516806914919</v>
      </c>
      <c r="J205">
        <f t="shared" si="26"/>
        <v>91.025516806914922</v>
      </c>
      <c r="K205">
        <f t="shared" si="27"/>
        <v>240.56734268698904</v>
      </c>
      <c r="L205">
        <f t="shared" si="22"/>
        <v>0.83604319377780667</v>
      </c>
      <c r="M205">
        <f t="shared" si="28"/>
        <v>45.94782841836706</v>
      </c>
      <c r="N205">
        <f t="shared" si="29"/>
        <v>9.2317998573835904</v>
      </c>
      <c r="O205">
        <f t="shared" si="30"/>
        <v>10.149846324942194</v>
      </c>
      <c r="P205">
        <f t="shared" si="32"/>
        <v>0.46750000000000036</v>
      </c>
    </row>
    <row r="206" spans="6:16">
      <c r="F206">
        <f t="shared" si="23"/>
        <v>0.47000000000000036</v>
      </c>
      <c r="G206">
        <f t="shared" si="24"/>
        <v>0</v>
      </c>
      <c r="H206">
        <f t="shared" si="31"/>
        <v>1</v>
      </c>
      <c r="I206">
        <f t="shared" si="25"/>
        <v>0.91474240966569176</v>
      </c>
      <c r="J206">
        <f t="shared" si="26"/>
        <v>91.47424096656917</v>
      </c>
      <c r="K206">
        <f t="shared" si="27"/>
        <v>241.86432035204186</v>
      </c>
      <c r="L206">
        <f t="shared" si="22"/>
        <v>0.84339817100444592</v>
      </c>
      <c r="M206">
        <f t="shared" si="28"/>
        <v>46.352048241153433</v>
      </c>
      <c r="N206">
        <f t="shared" si="29"/>
        <v>9.2956918245353872</v>
      </c>
      <c r="O206">
        <f t="shared" si="30"/>
        <v>10.162086863265317</v>
      </c>
      <c r="P206">
        <f t="shared" si="32"/>
        <v>0.47000000000000036</v>
      </c>
    </row>
    <row r="207" spans="6:16">
      <c r="F207">
        <f t="shared" si="23"/>
        <v>0.47250000000000036</v>
      </c>
      <c r="G207">
        <f t="shared" si="24"/>
        <v>1</v>
      </c>
      <c r="H207">
        <f t="shared" si="31"/>
        <v>1</v>
      </c>
      <c r="I207">
        <f t="shared" si="25"/>
        <v>0.91474240966569176</v>
      </c>
      <c r="J207">
        <f t="shared" si="26"/>
        <v>91.47424096656917</v>
      </c>
      <c r="K207">
        <f t="shared" si="27"/>
        <v>243.17279604860687</v>
      </c>
      <c r="L207">
        <f t="shared" si="22"/>
        <v>0.83781924421673137</v>
      </c>
      <c r="M207">
        <f t="shared" si="28"/>
        <v>46.045437801993913</v>
      </c>
      <c r="N207">
        <f t="shared" si="29"/>
        <v>9.2956918245353872</v>
      </c>
      <c r="O207">
        <f t="shared" si="30"/>
        <v>10.145918070353863</v>
      </c>
      <c r="P207">
        <f t="shared" si="32"/>
        <v>0.47250000000000036</v>
      </c>
    </row>
    <row r="208" spans="6:16">
      <c r="F208">
        <f t="shared" si="23"/>
        <v>0.47500000000000037</v>
      </c>
      <c r="G208">
        <f t="shared" si="24"/>
        <v>2</v>
      </c>
      <c r="H208">
        <f t="shared" si="31"/>
        <v>1</v>
      </c>
      <c r="I208">
        <f t="shared" si="25"/>
        <v>0.91474240966569176</v>
      </c>
      <c r="J208">
        <f t="shared" si="26"/>
        <v>91.47424096656917</v>
      </c>
      <c r="K208">
        <f t="shared" si="27"/>
        <v>244.47230390018788</v>
      </c>
      <c r="L208">
        <f t="shared" si="22"/>
        <v>0.83227855348547553</v>
      </c>
      <c r="M208">
        <f t="shared" si="28"/>
        <v>45.740928765937291</v>
      </c>
      <c r="N208">
        <f t="shared" si="29"/>
        <v>9.2956918245353872</v>
      </c>
      <c r="O208">
        <f t="shared" si="30"/>
        <v>10.158182487920243</v>
      </c>
      <c r="P208">
        <f t="shared" si="32"/>
        <v>0.47500000000000037</v>
      </c>
    </row>
    <row r="209" spans="6:16">
      <c r="F209">
        <f t="shared" si="23"/>
        <v>0.47750000000000037</v>
      </c>
      <c r="G209">
        <f t="shared" si="24"/>
        <v>3</v>
      </c>
      <c r="H209">
        <f t="shared" si="31"/>
        <v>1</v>
      </c>
      <c r="I209">
        <f t="shared" si="25"/>
        <v>0.91474240966569176</v>
      </c>
      <c r="J209">
        <f t="shared" si="26"/>
        <v>91.47424096656917</v>
      </c>
      <c r="K209">
        <f t="shared" si="27"/>
        <v>245.76290536932785</v>
      </c>
      <c r="L209">
        <f t="shared" ref="L209:L272" si="33">$B$42*M209</f>
        <v>0.82677583675382305</v>
      </c>
      <c r="M209">
        <f t="shared" si="28"/>
        <v>45.438506730685319</v>
      </c>
      <c r="N209">
        <f t="shared" si="29"/>
        <v>9.2956918245353872</v>
      </c>
      <c r="O209">
        <f t="shared" si="30"/>
        <v>10.170362849362508</v>
      </c>
      <c r="P209">
        <f t="shared" si="32"/>
        <v>0.47750000000000037</v>
      </c>
    </row>
    <row r="210" spans="6:16">
      <c r="F210">
        <f t="shared" ref="F210:F273" si="34">F209+$B$17</f>
        <v>0.48000000000000037</v>
      </c>
      <c r="G210">
        <f t="shared" ref="G210:G273" si="35">IF(G209=($B$20-1),0,G209+1)</f>
        <v>0</v>
      </c>
      <c r="H210">
        <f t="shared" si="31"/>
        <v>1</v>
      </c>
      <c r="I210">
        <f t="shared" ref="I210:I273" si="36">IF(G210=0,$B$31*H210+(1-$B$31)*I209,I209)</f>
        <v>0.9190052891824072</v>
      </c>
      <c r="J210">
        <f t="shared" ref="J210:J273" si="37">100*I210</f>
        <v>91.900528918240724</v>
      </c>
      <c r="K210">
        <f t="shared" ref="K210:K273" si="38">K209+($B$17*L209/$B$34)-($B$36*K209)</f>
        <v>247.04466149732642</v>
      </c>
      <c r="L210">
        <f t="shared" si="33"/>
        <v>0.83382274295548309</v>
      </c>
      <c r="M210">
        <f t="shared" ref="M210:M273" si="39">((N210)-(K210*$B$41))/$B$40</f>
        <v>45.825795377305475</v>
      </c>
      <c r="N210">
        <f t="shared" ref="N210:N273" si="40">IF(G210=0,O210*I210,N209)</f>
        <v>9.3577343494668774</v>
      </c>
      <c r="O210">
        <f t="shared" ref="O210:O273" si="41">$B$45-$B$47*$B$50*M209-$B$46</f>
        <v>10.182459730772587</v>
      </c>
      <c r="P210">
        <f t="shared" si="32"/>
        <v>0.48000000000000037</v>
      </c>
    </row>
    <row r="211" spans="6:16">
      <c r="F211">
        <f t="shared" si="34"/>
        <v>0.48250000000000037</v>
      </c>
      <c r="G211">
        <f t="shared" si="35"/>
        <v>1</v>
      </c>
      <c r="H211">
        <f t="shared" ref="H211:H274" si="42">IF(G211=0,MAX(-$B$25,MIN($B$25,$B$23*($B$29-K211))),H210)</f>
        <v>1</v>
      </c>
      <c r="I211">
        <f t="shared" si="36"/>
        <v>0.9190052891824072</v>
      </c>
      <c r="J211">
        <f t="shared" si="37"/>
        <v>91.900528918240724</v>
      </c>
      <c r="K211">
        <f t="shared" si="38"/>
        <v>248.33742984774895</v>
      </c>
      <c r="L211">
        <f t="shared" si="33"/>
        <v>0.82831078732694863</v>
      </c>
      <c r="M211">
        <f t="shared" si="39"/>
        <v>45.522865584497588</v>
      </c>
      <c r="N211">
        <f t="shared" si="40"/>
        <v>9.3577343494668774</v>
      </c>
      <c r="O211">
        <f t="shared" si="41"/>
        <v>10.16696818490778</v>
      </c>
      <c r="P211">
        <f t="shared" ref="P211:P274" si="43">IF(K211&gt;(0.01*$B$15*$B$29),0,F211)</f>
        <v>0.48250000000000037</v>
      </c>
    </row>
    <row r="212" spans="6:16">
      <c r="F212">
        <f t="shared" si="34"/>
        <v>0.48500000000000038</v>
      </c>
      <c r="G212">
        <f t="shared" si="35"/>
        <v>2</v>
      </c>
      <c r="H212">
        <f t="shared" si="42"/>
        <v>1</v>
      </c>
      <c r="I212">
        <f t="shared" si="36"/>
        <v>0.9190052891824072</v>
      </c>
      <c r="J212">
        <f t="shared" si="37"/>
        <v>91.900528918240724</v>
      </c>
      <c r="K212">
        <f t="shared" si="38"/>
        <v>249.62133800596675</v>
      </c>
      <c r="L212">
        <f t="shared" si="33"/>
        <v>0.82283660875744935</v>
      </c>
      <c r="M212">
        <f t="shared" si="39"/>
        <v>45.222011968901143</v>
      </c>
      <c r="N212">
        <f t="shared" si="40"/>
        <v>9.3577343494668774</v>
      </c>
      <c r="O212">
        <f t="shared" si="41"/>
        <v>10.179085376620096</v>
      </c>
      <c r="P212">
        <f t="shared" si="43"/>
        <v>0.48500000000000038</v>
      </c>
    </row>
    <row r="213" spans="6:16">
      <c r="F213">
        <f t="shared" si="34"/>
        <v>0.48750000000000038</v>
      </c>
      <c r="G213">
        <f t="shared" si="35"/>
        <v>3</v>
      </c>
      <c r="H213">
        <f t="shared" si="42"/>
        <v>1</v>
      </c>
      <c r="I213">
        <f t="shared" si="36"/>
        <v>0.9190052891824072</v>
      </c>
      <c r="J213">
        <f t="shared" si="37"/>
        <v>91.900528918240724</v>
      </c>
      <c r="K213">
        <f t="shared" si="38"/>
        <v>250.89644669670739</v>
      </c>
      <c r="L213">
        <f t="shared" si="33"/>
        <v>0.81739994833594065</v>
      </c>
      <c r="M213">
        <f t="shared" si="39"/>
        <v>44.923220301107484</v>
      </c>
      <c r="N213">
        <f t="shared" si="40"/>
        <v>9.3577343494668774</v>
      </c>
      <c r="O213">
        <f t="shared" si="41"/>
        <v>10.191119521243955</v>
      </c>
      <c r="P213">
        <f t="shared" si="43"/>
        <v>0.48750000000000038</v>
      </c>
    </row>
    <row r="214" spans="6:16">
      <c r="F214">
        <f t="shared" si="34"/>
        <v>0.49000000000000038</v>
      </c>
      <c r="G214">
        <f t="shared" si="35"/>
        <v>0</v>
      </c>
      <c r="H214">
        <f t="shared" si="42"/>
        <v>1</v>
      </c>
      <c r="I214">
        <f t="shared" si="36"/>
        <v>0.92305502472328682</v>
      </c>
      <c r="J214">
        <f t="shared" si="37"/>
        <v>92.305502472328683</v>
      </c>
      <c r="K214">
        <f t="shared" si="38"/>
        <v>252.16281622851196</v>
      </c>
      <c r="L214">
        <f t="shared" si="33"/>
        <v>0.82415334085984637</v>
      </c>
      <c r="M214">
        <f t="shared" si="39"/>
        <v>45.294377824115521</v>
      </c>
      <c r="N214">
        <f t="shared" si="40"/>
        <v>9.4179961276519037</v>
      </c>
      <c r="O214">
        <f t="shared" si="41"/>
        <v>10.2030711879557</v>
      </c>
      <c r="P214">
        <f t="shared" si="43"/>
        <v>0.49000000000000038</v>
      </c>
    </row>
    <row r="215" spans="6:16">
      <c r="F215">
        <f t="shared" si="34"/>
        <v>0.49250000000000038</v>
      </c>
      <c r="G215">
        <f t="shared" si="35"/>
        <v>1</v>
      </c>
      <c r="H215">
        <f t="shared" si="42"/>
        <v>1</v>
      </c>
      <c r="I215">
        <f t="shared" si="36"/>
        <v>0.92305502472328682</v>
      </c>
      <c r="J215">
        <f t="shared" si="37"/>
        <v>92.305502472328683</v>
      </c>
      <c r="K215">
        <f t="shared" si="38"/>
        <v>253.43973522471887</v>
      </c>
      <c r="L215">
        <f t="shared" si="33"/>
        <v>0.81870896186803022</v>
      </c>
      <c r="M215">
        <f t="shared" si="39"/>
        <v>44.995161953904137</v>
      </c>
      <c r="N215">
        <f t="shared" si="40"/>
        <v>9.4179961276519037</v>
      </c>
      <c r="O215">
        <f t="shared" si="41"/>
        <v>10.188224887035378</v>
      </c>
      <c r="P215">
        <f t="shared" si="43"/>
        <v>0.49250000000000038</v>
      </c>
    </row>
    <row r="216" spans="6:16">
      <c r="F216">
        <f t="shared" si="34"/>
        <v>0.49500000000000038</v>
      </c>
      <c r="G216">
        <f t="shared" si="35"/>
        <v>2</v>
      </c>
      <c r="H216">
        <f t="shared" si="42"/>
        <v>1</v>
      </c>
      <c r="I216">
        <f t="shared" si="36"/>
        <v>0.92305502472328682</v>
      </c>
      <c r="J216">
        <f t="shared" si="37"/>
        <v>92.305502472328683</v>
      </c>
      <c r="K216">
        <f t="shared" si="38"/>
        <v>254.70790265477507</v>
      </c>
      <c r="L216">
        <f t="shared" si="33"/>
        <v>0.8133018967880894</v>
      </c>
      <c r="M216">
        <f t="shared" si="39"/>
        <v>44.697996806948716</v>
      </c>
      <c r="N216">
        <f t="shared" si="40"/>
        <v>9.4179961276519037</v>
      </c>
      <c r="O216">
        <f t="shared" si="41"/>
        <v>10.200193521843834</v>
      </c>
      <c r="P216">
        <f t="shared" si="43"/>
        <v>0.49500000000000038</v>
      </c>
    </row>
    <row r="217" spans="6:16">
      <c r="F217">
        <f t="shared" si="34"/>
        <v>0.49750000000000039</v>
      </c>
      <c r="G217">
        <f t="shared" si="35"/>
        <v>3</v>
      </c>
      <c r="H217">
        <f t="shared" si="42"/>
        <v>1</v>
      </c>
      <c r="I217">
        <f t="shared" si="36"/>
        <v>0.92305502472328682</v>
      </c>
      <c r="J217">
        <f t="shared" si="37"/>
        <v>92.305502472328683</v>
      </c>
      <c r="K217">
        <f t="shared" si="38"/>
        <v>255.9673784989223</v>
      </c>
      <c r="L217">
        <f t="shared" si="33"/>
        <v>0.8079318898832315</v>
      </c>
      <c r="M217">
        <f t="shared" si="39"/>
        <v>44.402868328293302</v>
      </c>
      <c r="N217">
        <f t="shared" si="40"/>
        <v>9.4179961276519037</v>
      </c>
      <c r="O217">
        <f t="shared" si="41"/>
        <v>10.212080127722052</v>
      </c>
      <c r="P217">
        <f t="shared" si="43"/>
        <v>0.49750000000000039</v>
      </c>
    </row>
    <row r="218" spans="6:16">
      <c r="F218">
        <f t="shared" si="34"/>
        <v>0.50000000000000033</v>
      </c>
      <c r="G218">
        <f t="shared" si="35"/>
        <v>0</v>
      </c>
      <c r="H218">
        <f t="shared" si="42"/>
        <v>1</v>
      </c>
      <c r="I218">
        <f t="shared" si="36"/>
        <v>0.92690227348712251</v>
      </c>
      <c r="J218">
        <f t="shared" si="37"/>
        <v>92.690227348712256</v>
      </c>
      <c r="K218">
        <f t="shared" si="38"/>
        <v>257.21822232631831</v>
      </c>
      <c r="L218">
        <f t="shared" si="33"/>
        <v>0.81440553846882091</v>
      </c>
      <c r="M218">
        <f t="shared" si="39"/>
        <v>44.758651494360819</v>
      </c>
      <c r="N218">
        <f t="shared" si="40"/>
        <v>9.4765424977316925</v>
      </c>
      <c r="O218">
        <f t="shared" si="41"/>
        <v>10.223885266868267</v>
      </c>
      <c r="P218">
        <f t="shared" si="43"/>
        <v>0.50000000000000033</v>
      </c>
    </row>
    <row r="219" spans="6:16">
      <c r="F219">
        <f t="shared" si="34"/>
        <v>0.50250000000000028</v>
      </c>
      <c r="G219">
        <f t="shared" si="35"/>
        <v>1</v>
      </c>
      <c r="H219">
        <f t="shared" si="42"/>
        <v>1</v>
      </c>
      <c r="I219">
        <f t="shared" si="36"/>
        <v>0.92690227348712251</v>
      </c>
      <c r="J219">
        <f t="shared" si="37"/>
        <v>92.690227348712256</v>
      </c>
      <c r="K219">
        <f t="shared" si="38"/>
        <v>258.4791746621824</v>
      </c>
      <c r="L219">
        <f t="shared" si="33"/>
        <v>0.80902923626997136</v>
      </c>
      <c r="M219">
        <f t="shared" si="39"/>
        <v>44.463177034671979</v>
      </c>
      <c r="N219">
        <f t="shared" si="40"/>
        <v>9.4765424977316925</v>
      </c>
      <c r="O219">
        <f t="shared" si="41"/>
        <v>10.209653940225568</v>
      </c>
      <c r="P219">
        <f t="shared" si="43"/>
        <v>0.50250000000000028</v>
      </c>
    </row>
    <row r="220" spans="6:16">
      <c r="F220">
        <f t="shared" si="34"/>
        <v>0.50500000000000023</v>
      </c>
      <c r="G220">
        <f t="shared" si="35"/>
        <v>2</v>
      </c>
      <c r="H220">
        <f t="shared" si="42"/>
        <v>1</v>
      </c>
      <c r="I220">
        <f t="shared" si="36"/>
        <v>0.92690227348712251</v>
      </c>
      <c r="J220">
        <f t="shared" si="37"/>
        <v>92.690227348712256</v>
      </c>
      <c r="K220">
        <f t="shared" si="38"/>
        <v>259.73148486192594</v>
      </c>
      <c r="L220">
        <f t="shared" si="33"/>
        <v>0.80368978140793712</v>
      </c>
      <c r="M220">
        <f t="shared" si="39"/>
        <v>44.16972765589076</v>
      </c>
      <c r="N220">
        <f t="shared" si="40"/>
        <v>9.4765424977316925</v>
      </c>
      <c r="O220">
        <f t="shared" si="41"/>
        <v>10.22147291861312</v>
      </c>
      <c r="P220">
        <f t="shared" si="43"/>
        <v>0.50500000000000023</v>
      </c>
    </row>
    <row r="221" spans="6:16">
      <c r="F221">
        <f t="shared" si="34"/>
        <v>0.50750000000000017</v>
      </c>
      <c r="G221">
        <f t="shared" si="35"/>
        <v>3</v>
      </c>
      <c r="H221">
        <f t="shared" si="42"/>
        <v>1</v>
      </c>
      <c r="I221">
        <f t="shared" si="36"/>
        <v>0.92690227348712251</v>
      </c>
      <c r="J221">
        <f t="shared" si="37"/>
        <v>92.690227348712256</v>
      </c>
      <c r="K221">
        <f t="shared" si="38"/>
        <v>260.97521215579462</v>
      </c>
      <c r="L221">
        <f t="shared" si="33"/>
        <v>0.79838692134367217</v>
      </c>
      <c r="M221">
        <f t="shared" si="39"/>
        <v>43.878289478805122</v>
      </c>
      <c r="N221">
        <f t="shared" si="40"/>
        <v>9.4765424977316925</v>
      </c>
      <c r="O221">
        <f t="shared" si="41"/>
        <v>10.233210893764369</v>
      </c>
      <c r="P221">
        <f t="shared" si="43"/>
        <v>0.50750000000000017</v>
      </c>
    </row>
    <row r="222" spans="6:16">
      <c r="F222">
        <f t="shared" si="34"/>
        <v>0.51000000000000012</v>
      </c>
      <c r="G222">
        <f t="shared" si="35"/>
        <v>0</v>
      </c>
      <c r="H222">
        <f t="shared" si="42"/>
        <v>1</v>
      </c>
      <c r="I222">
        <f t="shared" si="36"/>
        <v>0.93055715981276643</v>
      </c>
      <c r="J222">
        <f t="shared" si="37"/>
        <v>93.055715981276649</v>
      </c>
      <c r="K222">
        <f t="shared" si="38"/>
        <v>262.21041536809031</v>
      </c>
      <c r="L222">
        <f t="shared" si="33"/>
        <v>0.80459385973224606</v>
      </c>
      <c r="M222">
        <f t="shared" si="39"/>
        <v>44.219414605119312</v>
      </c>
      <c r="N222">
        <f t="shared" si="40"/>
        <v>9.5334356603596255</v>
      </c>
      <c r="O222">
        <f t="shared" si="41"/>
        <v>10.244868420847794</v>
      </c>
      <c r="P222">
        <f t="shared" si="43"/>
        <v>0.51000000000000012</v>
      </c>
    </row>
    <row r="223" spans="6:16">
      <c r="F223">
        <f t="shared" si="34"/>
        <v>0.51250000000000007</v>
      </c>
      <c r="G223">
        <f t="shared" si="35"/>
        <v>1</v>
      </c>
      <c r="H223">
        <f t="shared" si="42"/>
        <v>1</v>
      </c>
      <c r="I223">
        <f t="shared" si="36"/>
        <v>0.93055715981276643</v>
      </c>
      <c r="J223">
        <f t="shared" si="37"/>
        <v>93.055715981276649</v>
      </c>
      <c r="K223">
        <f t="shared" si="38"/>
        <v>263.45530676787581</v>
      </c>
      <c r="L223">
        <f t="shared" si="33"/>
        <v>0.79928603628830175</v>
      </c>
      <c r="M223">
        <f t="shared" si="39"/>
        <v>43.927703647249643</v>
      </c>
      <c r="N223">
        <f t="shared" si="40"/>
        <v>9.5334356603596255</v>
      </c>
      <c r="O223">
        <f t="shared" si="41"/>
        <v>10.231223415795228</v>
      </c>
      <c r="P223">
        <f t="shared" si="43"/>
        <v>0.51250000000000007</v>
      </c>
    </row>
    <row r="224" spans="6:16">
      <c r="F224">
        <f t="shared" si="34"/>
        <v>0.51500000000000001</v>
      </c>
      <c r="G224">
        <f t="shared" si="35"/>
        <v>2</v>
      </c>
      <c r="H224">
        <f t="shared" si="42"/>
        <v>1</v>
      </c>
      <c r="I224">
        <f t="shared" si="36"/>
        <v>0.93055715981276643</v>
      </c>
      <c r="J224">
        <f t="shared" si="37"/>
        <v>93.055715981276649</v>
      </c>
      <c r="K224">
        <f t="shared" si="38"/>
        <v>264.69166610770446</v>
      </c>
      <c r="L224">
        <f t="shared" si="33"/>
        <v>0.79401459085120363</v>
      </c>
      <c r="M224">
        <f t="shared" si="39"/>
        <v>43.637991976533094</v>
      </c>
      <c r="N224">
        <f t="shared" si="40"/>
        <v>9.5334356603596255</v>
      </c>
      <c r="O224">
        <f t="shared" si="41"/>
        <v>10.242891854110015</v>
      </c>
      <c r="P224">
        <f t="shared" si="43"/>
        <v>0.51500000000000001</v>
      </c>
    </row>
    <row r="225" spans="6:16">
      <c r="F225">
        <f t="shared" si="34"/>
        <v>0.51749999999999996</v>
      </c>
      <c r="G225">
        <f t="shared" si="35"/>
        <v>3</v>
      </c>
      <c r="H225">
        <f t="shared" si="42"/>
        <v>1</v>
      </c>
      <c r="I225">
        <f t="shared" si="36"/>
        <v>0.93055715981276643</v>
      </c>
      <c r="J225">
        <f t="shared" si="37"/>
        <v>93.055715981276649</v>
      </c>
      <c r="K225">
        <f t="shared" si="38"/>
        <v>265.91955186339766</v>
      </c>
      <c r="L225">
        <f t="shared" si="33"/>
        <v>0.78877927409853243</v>
      </c>
      <c r="M225">
        <f t="shared" si="39"/>
        <v>43.350265890539177</v>
      </c>
      <c r="N225">
        <f t="shared" si="40"/>
        <v>9.5334356603596255</v>
      </c>
      <c r="O225">
        <f t="shared" si="41"/>
        <v>10.254480320938676</v>
      </c>
      <c r="P225">
        <f t="shared" si="43"/>
        <v>0.51749999999999996</v>
      </c>
    </row>
    <row r="226" spans="6:16">
      <c r="F226">
        <f t="shared" si="34"/>
        <v>0.51999999999999991</v>
      </c>
      <c r="G226">
        <f t="shared" si="35"/>
        <v>0</v>
      </c>
      <c r="H226">
        <f t="shared" si="42"/>
        <v>1</v>
      </c>
      <c r="I226">
        <f t="shared" si="36"/>
        <v>0.93402930182212807</v>
      </c>
      <c r="J226">
        <f t="shared" si="37"/>
        <v>93.402930182212813</v>
      </c>
      <c r="K226">
        <f t="shared" si="38"/>
        <v>267.13902211000345</v>
      </c>
      <c r="L226">
        <f t="shared" si="33"/>
        <v>0.79473184741307712</v>
      </c>
      <c r="M226">
        <f t="shared" si="39"/>
        <v>43.677411448735228</v>
      </c>
      <c r="N226">
        <f t="shared" si="40"/>
        <v>9.5887348785237805</v>
      </c>
      <c r="O226">
        <f t="shared" si="41"/>
        <v>10.265989364378433</v>
      </c>
      <c r="P226">
        <f t="shared" si="43"/>
        <v>0.51999999999999991</v>
      </c>
    </row>
    <row r="227" spans="6:16">
      <c r="F227">
        <f t="shared" si="34"/>
        <v>0.52249999999999985</v>
      </c>
      <c r="G227">
        <f t="shared" si="35"/>
        <v>1</v>
      </c>
      <c r="H227">
        <f t="shared" si="42"/>
        <v>1</v>
      </c>
      <c r="I227">
        <f t="shared" si="36"/>
        <v>0.93402930182212807</v>
      </c>
      <c r="J227">
        <f t="shared" si="37"/>
        <v>93.402930182212813</v>
      </c>
      <c r="K227">
        <f t="shared" si="38"/>
        <v>268.36777976608766</v>
      </c>
      <c r="L227">
        <f t="shared" si="33"/>
        <v>0.78949281315272835</v>
      </c>
      <c r="M227">
        <f t="shared" si="39"/>
        <v>43.38948105343507</v>
      </c>
      <c r="N227">
        <f t="shared" si="40"/>
        <v>9.5887348785237805</v>
      </c>
      <c r="O227">
        <f t="shared" si="41"/>
        <v>10.252903542050591</v>
      </c>
      <c r="P227">
        <f t="shared" si="43"/>
        <v>0.52249999999999985</v>
      </c>
    </row>
    <row r="228" spans="6:16">
      <c r="F228">
        <f t="shared" si="34"/>
        <v>0.5249999999999998</v>
      </c>
      <c r="G228">
        <f t="shared" si="35"/>
        <v>2</v>
      </c>
      <c r="H228">
        <f t="shared" si="42"/>
        <v>1</v>
      </c>
      <c r="I228">
        <f t="shared" si="36"/>
        <v>0.93402930182212807</v>
      </c>
      <c r="J228">
        <f t="shared" si="37"/>
        <v>93.402930182212813</v>
      </c>
      <c r="K228">
        <f t="shared" si="38"/>
        <v>269.58811593737732</v>
      </c>
      <c r="L228">
        <f t="shared" si="33"/>
        <v>0.7842896854416842</v>
      </c>
      <c r="M228">
        <f t="shared" si="39"/>
        <v>43.103524034604959</v>
      </c>
      <c r="N228">
        <f t="shared" si="40"/>
        <v>9.5887348785237805</v>
      </c>
      <c r="O228">
        <f t="shared" si="41"/>
        <v>10.264420757862597</v>
      </c>
      <c r="P228">
        <f t="shared" si="43"/>
        <v>0.5249999999999998</v>
      </c>
    </row>
    <row r="229" spans="6:16">
      <c r="F229">
        <f t="shared" si="34"/>
        <v>0.52749999999999975</v>
      </c>
      <c r="G229">
        <f t="shared" si="35"/>
        <v>3</v>
      </c>
      <c r="H229">
        <f t="shared" si="42"/>
        <v>1</v>
      </c>
      <c r="I229">
        <f t="shared" si="36"/>
        <v>0.93402930182212807</v>
      </c>
      <c r="J229">
        <f t="shared" si="37"/>
        <v>93.402930182212813</v>
      </c>
      <c r="K229">
        <f t="shared" si="38"/>
        <v>270.80008834184946</v>
      </c>
      <c r="L229">
        <f t="shared" si="33"/>
        <v>0.77912221818873428</v>
      </c>
      <c r="M229">
        <f t="shared" si="39"/>
        <v>42.819526867397379</v>
      </c>
      <c r="N229">
        <f t="shared" si="40"/>
        <v>9.5887348785237805</v>
      </c>
      <c r="O229">
        <f t="shared" si="41"/>
        <v>10.275859038615801</v>
      </c>
      <c r="P229">
        <f t="shared" si="43"/>
        <v>0.52749999999999975</v>
      </c>
    </row>
    <row r="230" spans="6:16">
      <c r="F230">
        <f t="shared" si="34"/>
        <v>0.52999999999999969</v>
      </c>
      <c r="G230">
        <f t="shared" si="35"/>
        <v>0</v>
      </c>
      <c r="H230">
        <f t="shared" si="42"/>
        <v>1</v>
      </c>
      <c r="I230">
        <f t="shared" si="36"/>
        <v>0.93732783673102171</v>
      </c>
      <c r="J230">
        <f t="shared" si="37"/>
        <v>93.732783673102176</v>
      </c>
      <c r="K230">
        <f t="shared" si="38"/>
        <v>272.00375430190178</v>
      </c>
      <c r="L230">
        <f t="shared" si="33"/>
        <v>0.78483212650246459</v>
      </c>
      <c r="M230">
        <f t="shared" si="39"/>
        <v>43.133335878028014</v>
      </c>
      <c r="N230">
        <f t="shared" si="40"/>
        <v>9.6424966612337233</v>
      </c>
      <c r="O230">
        <f t="shared" si="41"/>
        <v>10.287218925304105</v>
      </c>
      <c r="P230">
        <f t="shared" si="43"/>
        <v>0.52999999999999969</v>
      </c>
    </row>
    <row r="231" spans="6:16">
      <c r="F231">
        <f t="shared" si="34"/>
        <v>0.53249999999999964</v>
      </c>
      <c r="G231">
        <f t="shared" si="35"/>
        <v>1</v>
      </c>
      <c r="H231">
        <f t="shared" si="42"/>
        <v>1</v>
      </c>
      <c r="I231">
        <f t="shared" si="36"/>
        <v>0.93732783673102171</v>
      </c>
      <c r="J231">
        <f t="shared" si="37"/>
        <v>93.732783673102176</v>
      </c>
      <c r="K231">
        <f t="shared" si="38"/>
        <v>273.21632541349976</v>
      </c>
      <c r="L231">
        <f t="shared" si="33"/>
        <v>0.7796621065515692</v>
      </c>
      <c r="M231">
        <f t="shared" si="39"/>
        <v>42.849198417916817</v>
      </c>
      <c r="N231">
        <f t="shared" si="40"/>
        <v>9.6424966612337233</v>
      </c>
      <c r="O231">
        <f t="shared" si="41"/>
        <v>10.27466656487888</v>
      </c>
      <c r="P231">
        <f t="shared" si="43"/>
        <v>0.53249999999999964</v>
      </c>
    </row>
    <row r="232" spans="6:16">
      <c r="F232">
        <f t="shared" si="34"/>
        <v>0.53499999999999959</v>
      </c>
      <c r="G232">
        <f t="shared" si="35"/>
        <v>2</v>
      </c>
      <c r="H232">
        <f t="shared" si="42"/>
        <v>1</v>
      </c>
      <c r="I232">
        <f t="shared" si="36"/>
        <v>0.93732783673102171</v>
      </c>
      <c r="J232">
        <f t="shared" si="37"/>
        <v>93.732783673102176</v>
      </c>
      <c r="K232">
        <f t="shared" si="38"/>
        <v>274.42058597734405</v>
      </c>
      <c r="L232">
        <f t="shared" si="33"/>
        <v>0.77452752014950099</v>
      </c>
      <c r="M232">
        <f t="shared" si="39"/>
        <v>42.567008338794892</v>
      </c>
      <c r="N232">
        <f t="shared" si="40"/>
        <v>9.6424966612337233</v>
      </c>
      <c r="O232">
        <f t="shared" si="41"/>
        <v>10.286032063283328</v>
      </c>
      <c r="P232">
        <f t="shared" si="43"/>
        <v>0.53499999999999959</v>
      </c>
    </row>
    <row r="233" spans="6:16">
      <c r="F233">
        <f t="shared" si="34"/>
        <v>0.53749999999999953</v>
      </c>
      <c r="G233">
        <f t="shared" si="35"/>
        <v>3</v>
      </c>
      <c r="H233">
        <f t="shared" si="42"/>
        <v>1</v>
      </c>
      <c r="I233">
        <f t="shared" si="36"/>
        <v>0.93732783673102171</v>
      </c>
      <c r="J233">
        <f t="shared" si="37"/>
        <v>93.732783673102176</v>
      </c>
      <c r="K233">
        <f t="shared" si="38"/>
        <v>275.61659295108711</v>
      </c>
      <c r="L233">
        <f t="shared" si="33"/>
        <v>0.76942812444683317</v>
      </c>
      <c r="M233">
        <f t="shared" si="39"/>
        <v>42.28675229397885</v>
      </c>
      <c r="N233">
        <f t="shared" si="40"/>
        <v>9.6424966612337233</v>
      </c>
      <c r="O233">
        <f t="shared" si="41"/>
        <v>10.297319666448205</v>
      </c>
      <c r="P233">
        <f t="shared" si="43"/>
        <v>0.53749999999999953</v>
      </c>
    </row>
    <row r="234" spans="6:16">
      <c r="F234">
        <f t="shared" si="34"/>
        <v>0.53999999999999948</v>
      </c>
      <c r="G234">
        <f t="shared" si="35"/>
        <v>0</v>
      </c>
      <c r="H234">
        <f t="shared" si="42"/>
        <v>1</v>
      </c>
      <c r="I234">
        <f t="shared" si="36"/>
        <v>0.94046144489447059</v>
      </c>
      <c r="J234">
        <f t="shared" si="37"/>
        <v>94.046144489447059</v>
      </c>
      <c r="K234">
        <f t="shared" si="38"/>
        <v>276.80440290201312</v>
      </c>
      <c r="L234">
        <f t="shared" si="33"/>
        <v>0.77490646291189202</v>
      </c>
      <c r="M234">
        <f t="shared" si="39"/>
        <v>42.587834531934561</v>
      </c>
      <c r="N234">
        <f t="shared" si="40"/>
        <v>9.6947749322420513</v>
      </c>
      <c r="O234">
        <f t="shared" si="41"/>
        <v>10.308529908240846</v>
      </c>
      <c r="P234">
        <f t="shared" si="43"/>
        <v>0.53999999999999948</v>
      </c>
    </row>
    <row r="235" spans="6:16">
      <c r="F235">
        <f t="shared" si="34"/>
        <v>0.54249999999999943</v>
      </c>
      <c r="G235">
        <f t="shared" si="35"/>
        <v>1</v>
      </c>
      <c r="H235">
        <f t="shared" si="42"/>
        <v>1</v>
      </c>
      <c r="I235">
        <f t="shared" si="36"/>
        <v>0.94046144489447059</v>
      </c>
      <c r="J235">
        <f t="shared" si="37"/>
        <v>94.046144489447059</v>
      </c>
      <c r="K235">
        <f t="shared" si="38"/>
        <v>278.00075330738969</v>
      </c>
      <c r="L235">
        <f t="shared" si="33"/>
        <v>0.76980560292529077</v>
      </c>
      <c r="M235">
        <f t="shared" si="39"/>
        <v>42.307498012009781</v>
      </c>
      <c r="N235">
        <f t="shared" si="40"/>
        <v>9.6947749322420513</v>
      </c>
      <c r="O235">
        <f t="shared" si="41"/>
        <v>10.296486618722618</v>
      </c>
      <c r="P235">
        <f t="shared" si="43"/>
        <v>0.54249999999999943</v>
      </c>
    </row>
    <row r="236" spans="6:16">
      <c r="F236">
        <f t="shared" si="34"/>
        <v>0.54499999999999937</v>
      </c>
      <c r="G236">
        <f t="shared" si="35"/>
        <v>2</v>
      </c>
      <c r="H236">
        <f t="shared" si="42"/>
        <v>1</v>
      </c>
      <c r="I236">
        <f t="shared" si="36"/>
        <v>0.94046144489447059</v>
      </c>
      <c r="J236">
        <f t="shared" si="37"/>
        <v>94.046144489447059</v>
      </c>
      <c r="K236">
        <f t="shared" si="38"/>
        <v>279.18890433618623</v>
      </c>
      <c r="L236">
        <f t="shared" si="33"/>
        <v>0.76473970248877121</v>
      </c>
      <c r="M236">
        <f t="shared" si="39"/>
        <v>42.02908282272999</v>
      </c>
      <c r="N236">
        <f t="shared" si="40"/>
        <v>9.6947749322420513</v>
      </c>
      <c r="O236">
        <f t="shared" si="41"/>
        <v>10.307700079519609</v>
      </c>
      <c r="P236">
        <f t="shared" si="43"/>
        <v>0.54499999999999937</v>
      </c>
    </row>
    <row r="237" spans="6:16">
      <c r="F237">
        <f t="shared" si="34"/>
        <v>0.54749999999999932</v>
      </c>
      <c r="G237">
        <f t="shared" si="35"/>
        <v>3</v>
      </c>
      <c r="H237">
        <f t="shared" si="42"/>
        <v>1</v>
      </c>
      <c r="I237">
        <f t="shared" si="36"/>
        <v>0.94046144489447059</v>
      </c>
      <c r="J237">
        <f t="shared" si="37"/>
        <v>94.046144489447059</v>
      </c>
      <c r="K237">
        <f t="shared" si="38"/>
        <v>280.36891218412597</v>
      </c>
      <c r="L237">
        <f t="shared" si="33"/>
        <v>0.75970852200153205</v>
      </c>
      <c r="M237">
        <f t="shared" si="39"/>
        <v>41.752575795951969</v>
      </c>
      <c r="N237">
        <f t="shared" si="40"/>
        <v>9.6947749322420513</v>
      </c>
      <c r="O237">
        <f t="shared" si="41"/>
        <v>10.318836687090801</v>
      </c>
      <c r="P237">
        <f t="shared" si="43"/>
        <v>0.54749999999999932</v>
      </c>
    </row>
    <row r="238" spans="6:16">
      <c r="F238">
        <f t="shared" si="34"/>
        <v>0.54999999999999927</v>
      </c>
      <c r="G238">
        <f t="shared" si="35"/>
        <v>0</v>
      </c>
      <c r="H238">
        <f t="shared" si="42"/>
        <v>1</v>
      </c>
      <c r="I238">
        <f t="shared" si="36"/>
        <v>0.94343837264974706</v>
      </c>
      <c r="J238">
        <f t="shared" si="37"/>
        <v>94.343837264974709</v>
      </c>
      <c r="K238">
        <f t="shared" si="38"/>
        <v>281.540832661786</v>
      </c>
      <c r="L238">
        <f t="shared" si="33"/>
        <v>0.76496581786801743</v>
      </c>
      <c r="M238">
        <f t="shared" si="39"/>
        <v>42.041509824977815</v>
      </c>
      <c r="N238">
        <f t="shared" si="40"/>
        <v>9.7456211852822392</v>
      </c>
      <c r="O238">
        <f t="shared" si="41"/>
        <v>10.329896968161922</v>
      </c>
      <c r="P238">
        <f t="shared" si="43"/>
        <v>0.54999999999999927</v>
      </c>
    </row>
    <row r="239" spans="6:16">
      <c r="F239">
        <f t="shared" si="34"/>
        <v>0.55249999999999921</v>
      </c>
      <c r="G239">
        <f t="shared" si="35"/>
        <v>1</v>
      </c>
      <c r="H239">
        <f t="shared" si="42"/>
        <v>1</v>
      </c>
      <c r="I239">
        <f t="shared" si="36"/>
        <v>0.94343837264974706</v>
      </c>
      <c r="J239">
        <f t="shared" si="37"/>
        <v>94.343837264974709</v>
      </c>
      <c r="K239">
        <f t="shared" si="38"/>
        <v>282.7209455571155</v>
      </c>
      <c r="L239">
        <f t="shared" si="33"/>
        <v>0.75993418949191149</v>
      </c>
      <c r="M239">
        <f t="shared" si="39"/>
        <v>41.764978182819931</v>
      </c>
      <c r="N239">
        <f t="shared" si="40"/>
        <v>9.7456211852822392</v>
      </c>
      <c r="O239">
        <f t="shared" si="41"/>
        <v>10.318339607000887</v>
      </c>
      <c r="P239">
        <f t="shared" si="43"/>
        <v>0.55249999999999921</v>
      </c>
    </row>
    <row r="240" spans="6:16">
      <c r="F240">
        <f t="shared" si="34"/>
        <v>0.55499999999999916</v>
      </c>
      <c r="G240">
        <f t="shared" si="35"/>
        <v>2</v>
      </c>
      <c r="H240">
        <f t="shared" si="42"/>
        <v>1</v>
      </c>
      <c r="I240">
        <f t="shared" si="36"/>
        <v>0.94343837264974706</v>
      </c>
      <c r="J240">
        <f t="shared" si="37"/>
        <v>94.343837264974709</v>
      </c>
      <c r="K240">
        <f t="shared" si="38"/>
        <v>283.89297036220631</v>
      </c>
      <c r="L240">
        <f t="shared" si="33"/>
        <v>0.75493704617610347</v>
      </c>
      <c r="M240">
        <f t="shared" si="39"/>
        <v>41.490341793975936</v>
      </c>
      <c r="N240">
        <f t="shared" si="40"/>
        <v>9.7456211852822392</v>
      </c>
      <c r="O240">
        <f t="shared" si="41"/>
        <v>10.329400872687202</v>
      </c>
      <c r="P240">
        <f t="shared" si="43"/>
        <v>0.55499999999999916</v>
      </c>
    </row>
    <row r="241" spans="6:16">
      <c r="F241">
        <f t="shared" si="34"/>
        <v>0.55749999999999911</v>
      </c>
      <c r="G241">
        <f t="shared" si="35"/>
        <v>3</v>
      </c>
      <c r="H241">
        <f t="shared" si="42"/>
        <v>1</v>
      </c>
      <c r="I241">
        <f t="shared" si="36"/>
        <v>0.94343837264974706</v>
      </c>
      <c r="J241">
        <f t="shared" si="37"/>
        <v>94.343837264974709</v>
      </c>
      <c r="K241">
        <f t="shared" si="38"/>
        <v>285.05696251006322</v>
      </c>
      <c r="L241">
        <f t="shared" si="33"/>
        <v>0.74997415157178171</v>
      </c>
      <c r="M241">
        <f t="shared" si="39"/>
        <v>41.217587669027672</v>
      </c>
      <c r="N241">
        <f t="shared" si="40"/>
        <v>9.7456211852822392</v>
      </c>
      <c r="O241">
        <f t="shared" si="41"/>
        <v>10.340386328240962</v>
      </c>
      <c r="P241">
        <f t="shared" si="43"/>
        <v>0.55749999999999911</v>
      </c>
    </row>
    <row r="242" spans="6:16">
      <c r="F242">
        <f t="shared" si="34"/>
        <v>0.55999999999999905</v>
      </c>
      <c r="G242">
        <f t="shared" si="35"/>
        <v>0</v>
      </c>
      <c r="H242">
        <f t="shared" si="42"/>
        <v>1</v>
      </c>
      <c r="I242">
        <f t="shared" si="36"/>
        <v>0.94626645401725973</v>
      </c>
      <c r="J242">
        <f t="shared" si="37"/>
        <v>94.626645401725966</v>
      </c>
      <c r="K242">
        <f t="shared" si="38"/>
        <v>286.21297705377208</v>
      </c>
      <c r="L242">
        <f t="shared" si="33"/>
        <v>0.75502039839099477</v>
      </c>
      <c r="M242">
        <f t="shared" si="39"/>
        <v>41.494922721488557</v>
      </c>
      <c r="N242">
        <f t="shared" si="40"/>
        <v>9.7950846271384631</v>
      </c>
      <c r="O242">
        <f t="shared" si="41"/>
        <v>10.351296493238893</v>
      </c>
      <c r="P242">
        <f t="shared" si="43"/>
        <v>0.55999999999999905</v>
      </c>
    </row>
    <row r="243" spans="6:16">
      <c r="F243">
        <f t="shared" si="34"/>
        <v>0.562499999999999</v>
      </c>
      <c r="G243">
        <f t="shared" si="35"/>
        <v>1</v>
      </c>
      <c r="H243">
        <f t="shared" si="42"/>
        <v>1</v>
      </c>
      <c r="I243">
        <f t="shared" si="36"/>
        <v>0.94626645401725973</v>
      </c>
      <c r="J243">
        <f t="shared" si="37"/>
        <v>94.626645401725966</v>
      </c>
      <c r="K243">
        <f t="shared" si="38"/>
        <v>287.37685179241254</v>
      </c>
      <c r="L243">
        <f t="shared" si="33"/>
        <v>0.75005800438246151</v>
      </c>
      <c r="M243">
        <f t="shared" si="39"/>
        <v>41.222196108622882</v>
      </c>
      <c r="N243">
        <f t="shared" si="40"/>
        <v>9.7950846271384631</v>
      </c>
      <c r="O243">
        <f t="shared" si="41"/>
        <v>10.340203091140458</v>
      </c>
      <c r="P243">
        <f t="shared" si="43"/>
        <v>0.562499999999999</v>
      </c>
    </row>
    <row r="244" spans="6:16">
      <c r="F244">
        <f t="shared" si="34"/>
        <v>0.56499999999999895</v>
      </c>
      <c r="G244">
        <f t="shared" si="35"/>
        <v>2</v>
      </c>
      <c r="H244">
        <f t="shared" si="42"/>
        <v>1</v>
      </c>
      <c r="I244">
        <f t="shared" si="36"/>
        <v>0.94626645401725973</v>
      </c>
      <c r="J244">
        <f t="shared" si="37"/>
        <v>94.626645401725966</v>
      </c>
      <c r="K244">
        <f t="shared" si="38"/>
        <v>288.5327497315875</v>
      </c>
      <c r="L244">
        <f t="shared" si="33"/>
        <v>0.74512962092554547</v>
      </c>
      <c r="M244">
        <f t="shared" si="39"/>
        <v>40.951338670701467</v>
      </c>
      <c r="N244">
        <f t="shared" si="40"/>
        <v>9.7950846271384631</v>
      </c>
      <c r="O244">
        <f t="shared" si="41"/>
        <v>10.351112155655084</v>
      </c>
      <c r="P244">
        <f t="shared" si="43"/>
        <v>0.56499999999999895</v>
      </c>
    </row>
    <row r="245" spans="6:16">
      <c r="F245">
        <f t="shared" si="34"/>
        <v>0.56749999999999889</v>
      </c>
      <c r="G245">
        <f t="shared" si="35"/>
        <v>3</v>
      </c>
      <c r="H245">
        <f t="shared" si="42"/>
        <v>1</v>
      </c>
      <c r="I245">
        <f t="shared" si="36"/>
        <v>0.94626645401725973</v>
      </c>
      <c r="J245">
        <f t="shared" si="37"/>
        <v>94.626645401725966</v>
      </c>
      <c r="K245">
        <f t="shared" si="38"/>
        <v>289.68072554155287</v>
      </c>
      <c r="L245">
        <f t="shared" si="33"/>
        <v>0.74023501492355614</v>
      </c>
      <c r="M245">
        <f t="shared" si="39"/>
        <v>40.682337597038419</v>
      </c>
      <c r="N245">
        <f t="shared" si="40"/>
        <v>9.7950846271384631</v>
      </c>
      <c r="O245">
        <f t="shared" si="41"/>
        <v>10.361946453171941</v>
      </c>
      <c r="P245">
        <f t="shared" si="43"/>
        <v>0.56749999999999889</v>
      </c>
    </row>
    <row r="246" spans="6:16">
      <c r="F246">
        <f t="shared" si="34"/>
        <v>0.56999999999999884</v>
      </c>
      <c r="G246">
        <f t="shared" si="35"/>
        <v>0</v>
      </c>
      <c r="H246">
        <f t="shared" si="42"/>
        <v>1</v>
      </c>
      <c r="I246">
        <f t="shared" si="36"/>
        <v>0.94895313131639669</v>
      </c>
      <c r="J246">
        <f t="shared" si="37"/>
        <v>94.895313131639668</v>
      </c>
      <c r="K246">
        <f t="shared" si="38"/>
        <v>290.82083351787321</v>
      </c>
      <c r="L246">
        <f t="shared" si="33"/>
        <v>0.74507970419748248</v>
      </c>
      <c r="M246">
        <f t="shared" si="39"/>
        <v>40.948595313332717</v>
      </c>
      <c r="N246">
        <f t="shared" si="40"/>
        <v>9.8432123097175452</v>
      </c>
      <c r="O246">
        <f t="shared" si="41"/>
        <v>10.372706496118463</v>
      </c>
      <c r="P246">
        <f t="shared" si="43"/>
        <v>0.56999999999999884</v>
      </c>
    </row>
    <row r="247" spans="6:16">
      <c r="F247">
        <f t="shared" si="34"/>
        <v>0.57249999999999879</v>
      </c>
      <c r="G247">
        <f t="shared" si="35"/>
        <v>1</v>
      </c>
      <c r="H247">
        <f t="shared" si="42"/>
        <v>1</v>
      </c>
      <c r="I247">
        <f t="shared" si="36"/>
        <v>0.94895313131639669</v>
      </c>
      <c r="J247">
        <f t="shared" si="37"/>
        <v>94.895313131639668</v>
      </c>
      <c r="K247">
        <f t="shared" si="38"/>
        <v>291.96848448436333</v>
      </c>
      <c r="L247">
        <f t="shared" si="33"/>
        <v>0.74018648322539526</v>
      </c>
      <c r="M247">
        <f t="shared" si="39"/>
        <v>40.679670359081641</v>
      </c>
      <c r="N247">
        <f t="shared" si="40"/>
        <v>9.8432123097175452</v>
      </c>
      <c r="O247">
        <f t="shared" si="41"/>
        <v>10.362056187466692</v>
      </c>
      <c r="P247">
        <f t="shared" si="43"/>
        <v>0.57249999999999879</v>
      </c>
    </row>
    <row r="248" spans="6:16">
      <c r="F248">
        <f t="shared" si="34"/>
        <v>0.57499999999999873</v>
      </c>
      <c r="G248">
        <f t="shared" si="35"/>
        <v>2</v>
      </c>
      <c r="H248">
        <f t="shared" si="42"/>
        <v>1</v>
      </c>
      <c r="I248">
        <f t="shared" si="36"/>
        <v>0.94895313131639669</v>
      </c>
      <c r="J248">
        <f t="shared" si="37"/>
        <v>94.895313131639668</v>
      </c>
      <c r="K248">
        <f t="shared" si="38"/>
        <v>293.10826984357448</v>
      </c>
      <c r="L248">
        <f t="shared" si="33"/>
        <v>0.73532679871658768</v>
      </c>
      <c r="M248">
        <f t="shared" si="39"/>
        <v>40.412588524506681</v>
      </c>
      <c r="N248">
        <f t="shared" si="40"/>
        <v>9.8432123097175452</v>
      </c>
      <c r="O248">
        <f t="shared" si="41"/>
        <v>10.372813185636733</v>
      </c>
      <c r="P248">
        <f t="shared" si="43"/>
        <v>0.57499999999999873</v>
      </c>
    </row>
    <row r="249" spans="6:16">
      <c r="F249">
        <f t="shared" si="34"/>
        <v>0.57749999999999868</v>
      </c>
      <c r="G249">
        <f t="shared" si="35"/>
        <v>3</v>
      </c>
      <c r="H249">
        <f t="shared" si="42"/>
        <v>1</v>
      </c>
      <c r="I249">
        <f t="shared" si="36"/>
        <v>0.94895313131639669</v>
      </c>
      <c r="J249">
        <f t="shared" si="37"/>
        <v>94.895313131639668</v>
      </c>
      <c r="K249">
        <f t="shared" si="38"/>
        <v>294.24024350368933</v>
      </c>
      <c r="L249">
        <f t="shared" si="33"/>
        <v>0.73050042082360833</v>
      </c>
      <c r="M249">
        <f t="shared" si="39"/>
        <v>40.147337177495828</v>
      </c>
      <c r="N249">
        <f t="shared" si="40"/>
        <v>9.8432123097175452</v>
      </c>
      <c r="O249">
        <f t="shared" si="41"/>
        <v>10.383496459019733</v>
      </c>
      <c r="P249">
        <f t="shared" si="43"/>
        <v>0.57749999999999868</v>
      </c>
    </row>
    <row r="250" spans="6:16">
      <c r="F250">
        <f t="shared" si="34"/>
        <v>0.57999999999999863</v>
      </c>
      <c r="G250">
        <f t="shared" si="35"/>
        <v>0</v>
      </c>
      <c r="H250">
        <f t="shared" si="42"/>
        <v>1</v>
      </c>
      <c r="I250">
        <f t="shared" si="36"/>
        <v>0.9515054747505769</v>
      </c>
      <c r="J250">
        <f t="shared" si="37"/>
        <v>95.150547475057692</v>
      </c>
      <c r="K250">
        <f t="shared" si="38"/>
        <v>295.36445900342221</v>
      </c>
      <c r="L250">
        <f t="shared" si="33"/>
        <v>0.73515257133456602</v>
      </c>
      <c r="M250">
        <f t="shared" si="39"/>
        <v>40.403013217974085</v>
      </c>
      <c r="N250">
        <f t="shared" si="40"/>
        <v>9.890049252165138</v>
      </c>
      <c r="O250">
        <f t="shared" si="41"/>
        <v>10.394106512900168</v>
      </c>
      <c r="P250">
        <f t="shared" si="43"/>
        <v>0.57999999999999863</v>
      </c>
    </row>
    <row r="251" spans="6:16">
      <c r="F251">
        <f t="shared" si="34"/>
        <v>0.58249999999999857</v>
      </c>
      <c r="G251">
        <f t="shared" si="35"/>
        <v>1</v>
      </c>
      <c r="H251">
        <f t="shared" si="42"/>
        <v>1</v>
      </c>
      <c r="I251">
        <f t="shared" si="36"/>
        <v>0.9515054747505769</v>
      </c>
      <c r="J251">
        <f t="shared" si="37"/>
        <v>95.150547475057692</v>
      </c>
      <c r="K251">
        <f t="shared" si="38"/>
        <v>296.49591455699726</v>
      </c>
      <c r="L251">
        <f t="shared" si="33"/>
        <v>0.73032840248410935</v>
      </c>
      <c r="M251">
        <f t="shared" si="39"/>
        <v>40.137883277019235</v>
      </c>
      <c r="N251">
        <f t="shared" si="40"/>
        <v>9.890049252165138</v>
      </c>
      <c r="O251">
        <f t="shared" si="41"/>
        <v>10.383879471281036</v>
      </c>
      <c r="P251">
        <f t="shared" si="43"/>
        <v>0.58249999999999857</v>
      </c>
    </row>
    <row r="252" spans="6:16">
      <c r="F252">
        <f t="shared" si="34"/>
        <v>0.58499999999999852</v>
      </c>
      <c r="G252">
        <f t="shared" si="35"/>
        <v>2</v>
      </c>
      <c r="H252">
        <f t="shared" si="42"/>
        <v>1</v>
      </c>
      <c r="I252">
        <f t="shared" si="36"/>
        <v>0.9515054747505769</v>
      </c>
      <c r="J252">
        <f t="shared" si="37"/>
        <v>95.150547475057692</v>
      </c>
      <c r="K252">
        <f t="shared" si="38"/>
        <v>297.61961550111539</v>
      </c>
      <c r="L252">
        <f t="shared" si="33"/>
        <v>0.72553729683730339</v>
      </c>
      <c r="M252">
        <f t="shared" si="39"/>
        <v>39.874570446017088</v>
      </c>
      <c r="N252">
        <f t="shared" si="40"/>
        <v>9.890049252165138</v>
      </c>
      <c r="O252">
        <f t="shared" si="41"/>
        <v>10.39448466891923</v>
      </c>
      <c r="P252">
        <f t="shared" si="43"/>
        <v>0.58499999999999852</v>
      </c>
    </row>
    <row r="253" spans="6:16">
      <c r="F253">
        <f t="shared" si="34"/>
        <v>0.58749999999999847</v>
      </c>
      <c r="G253">
        <f t="shared" si="35"/>
        <v>3</v>
      </c>
      <c r="H253">
        <f t="shared" si="42"/>
        <v>1</v>
      </c>
      <c r="I253">
        <f t="shared" si="36"/>
        <v>0.9515054747505769</v>
      </c>
      <c r="J253">
        <f t="shared" si="37"/>
        <v>95.150547475057692</v>
      </c>
      <c r="K253">
        <f t="shared" si="38"/>
        <v>298.73561498321806</v>
      </c>
      <c r="L253">
        <f t="shared" si="33"/>
        <v>0.7207790277902566</v>
      </c>
      <c r="M253">
        <f t="shared" si="39"/>
        <v>39.613062271117407</v>
      </c>
      <c r="N253">
        <f t="shared" si="40"/>
        <v>9.890049252165138</v>
      </c>
      <c r="O253">
        <f t="shared" si="41"/>
        <v>10.405017182159316</v>
      </c>
      <c r="P253">
        <f t="shared" si="43"/>
        <v>0.58749999999999847</v>
      </c>
    </row>
    <row r="254" spans="6:16">
      <c r="F254">
        <f t="shared" si="34"/>
        <v>0.58999999999999841</v>
      </c>
      <c r="G254">
        <f t="shared" si="35"/>
        <v>0</v>
      </c>
      <c r="H254">
        <f t="shared" si="42"/>
        <v>1</v>
      </c>
      <c r="I254">
        <f t="shared" si="36"/>
        <v>0.95393020101304804</v>
      </c>
      <c r="J254">
        <f t="shared" si="37"/>
        <v>95.393020101304799</v>
      </c>
      <c r="K254">
        <f t="shared" si="38"/>
        <v>299.84396578649239</v>
      </c>
      <c r="L254">
        <f t="shared" si="33"/>
        <v>0.7252472128198455</v>
      </c>
      <c r="M254">
        <f t="shared" si="39"/>
        <v>39.858627811999774</v>
      </c>
      <c r="N254">
        <f t="shared" si="40"/>
        <v>9.9356385539553997</v>
      </c>
      <c r="O254">
        <f t="shared" si="41"/>
        <v>10.415477509155304</v>
      </c>
      <c r="P254">
        <f t="shared" si="43"/>
        <v>0.58999999999999841</v>
      </c>
    </row>
    <row r="255" spans="6:16">
      <c r="F255">
        <f t="shared" si="34"/>
        <v>0.59249999999999836</v>
      </c>
      <c r="G255">
        <f t="shared" si="35"/>
        <v>1</v>
      </c>
      <c r="H255">
        <f t="shared" si="42"/>
        <v>1</v>
      </c>
      <c r="I255">
        <f t="shared" si="36"/>
        <v>0.95393020101304804</v>
      </c>
      <c r="J255">
        <f t="shared" si="37"/>
        <v>95.393020101304799</v>
      </c>
      <c r="K255">
        <f t="shared" si="38"/>
        <v>300.9592672693521</v>
      </c>
      <c r="L255">
        <f t="shared" si="33"/>
        <v>0.72049191982094718</v>
      </c>
      <c r="M255">
        <f t="shared" si="39"/>
        <v>39.597283196771066</v>
      </c>
      <c r="N255">
        <f t="shared" si="40"/>
        <v>9.9356385539553997</v>
      </c>
      <c r="O255">
        <f t="shared" si="41"/>
        <v>10.40565488752001</v>
      </c>
      <c r="P255">
        <f t="shared" si="43"/>
        <v>0.59249999999999836</v>
      </c>
    </row>
    <row r="256" spans="6:16">
      <c r="F256">
        <f t="shared" si="34"/>
        <v>0.59499999999999831</v>
      </c>
      <c r="G256">
        <f t="shared" si="35"/>
        <v>2</v>
      </c>
      <c r="H256">
        <f t="shared" si="42"/>
        <v>1</v>
      </c>
      <c r="I256">
        <f t="shared" si="36"/>
        <v>0.95393020101304804</v>
      </c>
      <c r="J256">
        <f t="shared" si="37"/>
        <v>95.393020101304799</v>
      </c>
      <c r="K256">
        <f t="shared" si="38"/>
        <v>302.06692485723153</v>
      </c>
      <c r="L256">
        <f t="shared" si="33"/>
        <v>0.71576921797416593</v>
      </c>
      <c r="M256">
        <f t="shared" si="39"/>
        <v>39.337729748166971</v>
      </c>
      <c r="N256">
        <f t="shared" si="40"/>
        <v>9.9356385539553997</v>
      </c>
      <c r="O256">
        <f t="shared" si="41"/>
        <v>10.416108672129157</v>
      </c>
      <c r="P256">
        <f t="shared" si="43"/>
        <v>0.59499999999999831</v>
      </c>
    </row>
    <row r="257" spans="6:16">
      <c r="F257">
        <f t="shared" si="34"/>
        <v>0.59749999999999825</v>
      </c>
      <c r="G257">
        <f t="shared" si="35"/>
        <v>3</v>
      </c>
      <c r="H257">
        <f t="shared" si="42"/>
        <v>1</v>
      </c>
      <c r="I257">
        <f t="shared" si="36"/>
        <v>0.95393020101304804</v>
      </c>
      <c r="J257">
        <f t="shared" si="37"/>
        <v>95.393020101304799</v>
      </c>
      <c r="K257">
        <f t="shared" si="38"/>
        <v>303.1669909387731</v>
      </c>
      <c r="L257">
        <f t="shared" si="33"/>
        <v>0.71107888391088914</v>
      </c>
      <c r="M257">
        <f t="shared" si="39"/>
        <v>39.079955190143906</v>
      </c>
      <c r="N257">
        <f t="shared" si="40"/>
        <v>9.9356385539553997</v>
      </c>
      <c r="O257">
        <f t="shared" si="41"/>
        <v>10.426490810073322</v>
      </c>
      <c r="P257">
        <f t="shared" si="43"/>
        <v>0.59749999999999825</v>
      </c>
    </row>
    <row r="258" spans="6:16">
      <c r="F258">
        <f t="shared" si="34"/>
        <v>0.5999999999999982</v>
      </c>
      <c r="G258">
        <f t="shared" si="35"/>
        <v>0</v>
      </c>
      <c r="H258">
        <f t="shared" si="42"/>
        <v>1</v>
      </c>
      <c r="I258">
        <f t="shared" si="36"/>
        <v>0.95623369096239563</v>
      </c>
      <c r="J258">
        <f t="shared" si="37"/>
        <v>95.623369096239557</v>
      </c>
      <c r="K258">
        <f t="shared" si="38"/>
        <v>304.25951754356527</v>
      </c>
      <c r="L258">
        <f t="shared" si="33"/>
        <v>0.71537125653551725</v>
      </c>
      <c r="M258">
        <f t="shared" si="39"/>
        <v>39.315858313728839</v>
      </c>
      <c r="N258">
        <f t="shared" si="40"/>
        <v>9.9800214997840939</v>
      </c>
      <c r="O258">
        <f t="shared" si="41"/>
        <v>10.436801792394244</v>
      </c>
      <c r="P258">
        <f t="shared" si="43"/>
        <v>0.5999999999999982</v>
      </c>
    </row>
    <row r="259" spans="6:16">
      <c r="F259">
        <f t="shared" si="34"/>
        <v>0.60249999999999815</v>
      </c>
      <c r="G259">
        <f t="shared" si="35"/>
        <v>1</v>
      </c>
      <c r="H259">
        <f t="shared" si="42"/>
        <v>1</v>
      </c>
      <c r="I259">
        <f t="shared" si="36"/>
        <v>0.95623369096239563</v>
      </c>
      <c r="J259">
        <f t="shared" si="37"/>
        <v>95.623369096239557</v>
      </c>
      <c r="K259">
        <f t="shared" si="38"/>
        <v>305.35871834952138</v>
      </c>
      <c r="L259">
        <f t="shared" si="33"/>
        <v>0.7106846117338409</v>
      </c>
      <c r="M259">
        <f t="shared" si="39"/>
        <v>39.058286512644976</v>
      </c>
      <c r="N259">
        <f t="shared" si="40"/>
        <v>9.9800214997840939</v>
      </c>
      <c r="O259">
        <f t="shared" si="41"/>
        <v>10.427365667450847</v>
      </c>
      <c r="P259">
        <f t="shared" si="43"/>
        <v>0.60249999999999815</v>
      </c>
    </row>
    <row r="260" spans="6:16">
      <c r="F260">
        <f t="shared" si="34"/>
        <v>0.60499999999999809</v>
      </c>
      <c r="G260">
        <f t="shared" si="35"/>
        <v>2</v>
      </c>
      <c r="H260">
        <f t="shared" si="42"/>
        <v>1</v>
      </c>
      <c r="I260">
        <f t="shared" si="36"/>
        <v>0.95623369096239563</v>
      </c>
      <c r="J260">
        <f t="shared" si="37"/>
        <v>95.623369096239557</v>
      </c>
      <c r="K260">
        <f t="shared" si="38"/>
        <v>306.45038560903112</v>
      </c>
      <c r="L260">
        <f t="shared" si="33"/>
        <v>0.70603008759301178</v>
      </c>
      <c r="M260">
        <f t="shared" si="39"/>
        <v>38.802480020607675</v>
      </c>
      <c r="N260">
        <f t="shared" si="40"/>
        <v>9.9800214997840939</v>
      </c>
      <c r="O260">
        <f t="shared" si="41"/>
        <v>10.437668539494201</v>
      </c>
      <c r="P260">
        <f t="shared" si="43"/>
        <v>0.60499999999999809</v>
      </c>
    </row>
    <row r="261" spans="6:16">
      <c r="F261">
        <f t="shared" si="34"/>
        <v>0.60749999999999804</v>
      </c>
      <c r="G261">
        <f t="shared" si="35"/>
        <v>3</v>
      </c>
      <c r="H261">
        <f t="shared" si="42"/>
        <v>1</v>
      </c>
      <c r="I261">
        <f t="shared" si="36"/>
        <v>0.95623369096239563</v>
      </c>
      <c r="J261">
        <f t="shared" si="37"/>
        <v>95.623369096239557</v>
      </c>
      <c r="K261">
        <f t="shared" si="38"/>
        <v>307.5345709544456</v>
      </c>
      <c r="L261">
        <f t="shared" si="33"/>
        <v>0.70140746396900466</v>
      </c>
      <c r="M261">
        <f t="shared" si="39"/>
        <v>38.548426738792408</v>
      </c>
      <c r="N261">
        <f t="shared" si="40"/>
        <v>9.9800214997840939</v>
      </c>
      <c r="O261">
        <f t="shared" si="41"/>
        <v>10.447900799175693</v>
      </c>
      <c r="P261">
        <f t="shared" si="43"/>
        <v>0.60749999999999804</v>
      </c>
    </row>
    <row r="262" spans="6:16">
      <c r="F262">
        <f t="shared" si="34"/>
        <v>0.60999999999999799</v>
      </c>
      <c r="G262">
        <f t="shared" si="35"/>
        <v>0</v>
      </c>
      <c r="H262">
        <f t="shared" si="42"/>
        <v>1</v>
      </c>
      <c r="I262">
        <f t="shared" si="36"/>
        <v>0.95842200641427588</v>
      </c>
      <c r="J262">
        <f t="shared" si="37"/>
        <v>95.842200641427581</v>
      </c>
      <c r="K262">
        <f t="shared" si="38"/>
        <v>308.61132566424561</v>
      </c>
      <c r="L262">
        <f t="shared" si="33"/>
        <v>0.70553178059987653</v>
      </c>
      <c r="M262">
        <f t="shared" si="39"/>
        <v>38.775093727183297</v>
      </c>
      <c r="N262">
        <f t="shared" si="40"/>
        <v>10.023237657007025</v>
      </c>
      <c r="O262">
        <f t="shared" si="41"/>
        <v>10.458062930448303</v>
      </c>
      <c r="P262">
        <f t="shared" si="43"/>
        <v>0.60999999999999799</v>
      </c>
    </row>
    <row r="263" spans="6:16">
      <c r="F263">
        <f t="shared" si="34"/>
        <v>0.61249999999999793</v>
      </c>
      <c r="G263">
        <f t="shared" si="35"/>
        <v>1</v>
      </c>
      <c r="H263">
        <f t="shared" si="42"/>
        <v>1</v>
      </c>
      <c r="I263">
        <f t="shared" si="36"/>
        <v>0.95842200641427588</v>
      </c>
      <c r="J263">
        <f t="shared" si="37"/>
        <v>95.842200641427581</v>
      </c>
      <c r="K263">
        <f t="shared" si="38"/>
        <v>309.69449036373243</v>
      </c>
      <c r="L263">
        <f t="shared" si="33"/>
        <v>0.70091350868749946</v>
      </c>
      <c r="M263">
        <f t="shared" si="39"/>
        <v>38.521279609684889</v>
      </c>
      <c r="N263">
        <f t="shared" si="40"/>
        <v>10.023237657007025</v>
      </c>
      <c r="O263">
        <f t="shared" si="41"/>
        <v>10.448996250912668</v>
      </c>
      <c r="P263">
        <f t="shared" si="43"/>
        <v>0.61249999999999793</v>
      </c>
    </row>
    <row r="264" spans="6:16">
      <c r="F264">
        <f t="shared" si="34"/>
        <v>0.61499999999999788</v>
      </c>
      <c r="G264">
        <f t="shared" si="35"/>
        <v>2</v>
      </c>
      <c r="H264">
        <f t="shared" si="42"/>
        <v>1</v>
      </c>
      <c r="I264">
        <f t="shared" si="36"/>
        <v>0.95842200641427588</v>
      </c>
      <c r="J264">
        <f t="shared" si="37"/>
        <v>95.842200641427581</v>
      </c>
      <c r="K264">
        <f t="shared" si="38"/>
        <v>310.77023142276295</v>
      </c>
      <c r="L264">
        <f t="shared" si="33"/>
        <v>0.69632688883156724</v>
      </c>
      <c r="M264">
        <f t="shared" si="39"/>
        <v>38.269205047354731</v>
      </c>
      <c r="N264">
        <f t="shared" si="40"/>
        <v>10.023237657007025</v>
      </c>
      <c r="O264">
        <f t="shared" si="41"/>
        <v>10.459148815612604</v>
      </c>
      <c r="P264">
        <f t="shared" si="43"/>
        <v>0.61499999999999788</v>
      </c>
    </row>
    <row r="265" spans="6:16">
      <c r="F265">
        <f t="shared" si="34"/>
        <v>0.61749999999999783</v>
      </c>
      <c r="G265">
        <f t="shared" si="35"/>
        <v>3</v>
      </c>
      <c r="H265">
        <f t="shared" si="42"/>
        <v>1</v>
      </c>
      <c r="I265">
        <f t="shared" si="36"/>
        <v>0.95842200641427588</v>
      </c>
      <c r="J265">
        <f t="shared" si="37"/>
        <v>95.842200641427581</v>
      </c>
      <c r="K265">
        <f t="shared" si="38"/>
        <v>311.8385997204303</v>
      </c>
      <c r="L265">
        <f t="shared" si="33"/>
        <v>0.69177170409970823</v>
      </c>
      <c r="M265">
        <f t="shared" si="39"/>
        <v>38.018858117876526</v>
      </c>
      <c r="N265">
        <f t="shared" si="40"/>
        <v>10.023237657007025</v>
      </c>
      <c r="O265">
        <f t="shared" si="41"/>
        <v>10.469231798105811</v>
      </c>
      <c r="P265">
        <f t="shared" si="43"/>
        <v>0.61749999999999783</v>
      </c>
    </row>
    <row r="266" spans="6:16">
      <c r="F266">
        <f t="shared" si="34"/>
        <v>0.61999999999999778</v>
      </c>
      <c r="G266">
        <f t="shared" si="35"/>
        <v>0</v>
      </c>
      <c r="H266">
        <f t="shared" si="42"/>
        <v>1</v>
      </c>
      <c r="I266">
        <f t="shared" si="36"/>
        <v>0.96050090609356209</v>
      </c>
      <c r="J266">
        <f t="shared" si="37"/>
        <v>96.050090609356204</v>
      </c>
      <c r="K266">
        <f t="shared" si="38"/>
        <v>312.89964578711971</v>
      </c>
      <c r="L266">
        <f t="shared" si="33"/>
        <v>0.69573534641804036</v>
      </c>
      <c r="M266">
        <f t="shared" si="39"/>
        <v>38.236694658512135</v>
      </c>
      <c r="N266">
        <f t="shared" si="40"/>
        <v>10.065324966288227</v>
      </c>
      <c r="O266">
        <f t="shared" si="41"/>
        <v>10.47924567528494</v>
      </c>
      <c r="P266">
        <f t="shared" si="43"/>
        <v>0.61999999999999778</v>
      </c>
    </row>
    <row r="267" spans="6:16">
      <c r="F267">
        <f t="shared" si="34"/>
        <v>0.62249999999999772</v>
      </c>
      <c r="G267">
        <f t="shared" si="35"/>
        <v>1</v>
      </c>
      <c r="H267">
        <f t="shared" si="42"/>
        <v>1</v>
      </c>
      <c r="I267">
        <f t="shared" si="36"/>
        <v>0.96050090609356209</v>
      </c>
      <c r="J267">
        <f t="shared" si="37"/>
        <v>96.050090609356204</v>
      </c>
      <c r="K267">
        <f t="shared" si="38"/>
        <v>313.96684930487089</v>
      </c>
      <c r="L267">
        <f t="shared" si="33"/>
        <v>0.69118512793958076</v>
      </c>
      <c r="M267">
        <f t="shared" si="39"/>
        <v>37.986620667753819</v>
      </c>
      <c r="N267">
        <f t="shared" si="40"/>
        <v>10.065324966288227</v>
      </c>
      <c r="O267">
        <f t="shared" si="41"/>
        <v>10.470532213659514</v>
      </c>
      <c r="P267">
        <f t="shared" si="43"/>
        <v>0.62249999999999772</v>
      </c>
    </row>
    <row r="268" spans="6:16">
      <c r="F268">
        <f t="shared" si="34"/>
        <v>0.62499999999999767</v>
      </c>
      <c r="G268">
        <f t="shared" si="35"/>
        <v>2</v>
      </c>
      <c r="H268">
        <f t="shared" si="42"/>
        <v>1</v>
      </c>
      <c r="I268">
        <f t="shared" si="36"/>
        <v>0.96050090609356209</v>
      </c>
      <c r="J268">
        <f t="shared" si="37"/>
        <v>96.050090609356204</v>
      </c>
      <c r="K268">
        <f t="shared" si="38"/>
        <v>315.02673857464737</v>
      </c>
      <c r="L268">
        <f t="shared" si="33"/>
        <v>0.68666609510260079</v>
      </c>
      <c r="M268">
        <f t="shared" si="39"/>
        <v>37.738260598614012</v>
      </c>
      <c r="N268">
        <f t="shared" si="40"/>
        <v>10.065324966288227</v>
      </c>
      <c r="O268">
        <f t="shared" si="41"/>
        <v>10.480535173289848</v>
      </c>
      <c r="P268">
        <f t="shared" si="43"/>
        <v>0.62499999999999767</v>
      </c>
    </row>
    <row r="269" spans="6:16">
      <c r="F269">
        <f t="shared" si="34"/>
        <v>0.62749999999999762</v>
      </c>
      <c r="G269">
        <f t="shared" si="35"/>
        <v>3</v>
      </c>
      <c r="H269">
        <f t="shared" si="42"/>
        <v>1</v>
      </c>
      <c r="I269">
        <f t="shared" si="36"/>
        <v>0.96050090609356209</v>
      </c>
      <c r="J269">
        <f t="shared" si="37"/>
        <v>96.050090609356204</v>
      </c>
      <c r="K269">
        <f t="shared" si="38"/>
        <v>316.0793637258036</v>
      </c>
      <c r="L269">
        <f t="shared" si="33"/>
        <v>0.68217803417137823</v>
      </c>
      <c r="M269">
        <f t="shared" si="39"/>
        <v>37.491602704460043</v>
      </c>
      <c r="N269">
        <f t="shared" si="40"/>
        <v>10.065324966288227</v>
      </c>
      <c r="O269">
        <f t="shared" si="41"/>
        <v>10.490469576055439</v>
      </c>
      <c r="P269">
        <f t="shared" si="43"/>
        <v>0.62749999999999762</v>
      </c>
    </row>
    <row r="270" spans="6:16">
      <c r="F270">
        <f t="shared" si="34"/>
        <v>0.62999999999999756</v>
      </c>
      <c r="G270">
        <f t="shared" si="35"/>
        <v>0</v>
      </c>
      <c r="H270">
        <f t="shared" si="42"/>
        <v>1</v>
      </c>
      <c r="I270">
        <f t="shared" si="36"/>
        <v>0.96247586078888403</v>
      </c>
      <c r="J270">
        <f t="shared" si="37"/>
        <v>96.247586078888403</v>
      </c>
      <c r="K270">
        <f t="shared" si="38"/>
        <v>317.12477454412459</v>
      </c>
      <c r="L270">
        <f t="shared" si="33"/>
        <v>0.68598802959437299</v>
      </c>
      <c r="M270">
        <f t="shared" si="39"/>
        <v>37.700995014897359</v>
      </c>
      <c r="N270">
        <f t="shared" si="40"/>
        <v>10.106319826053406</v>
      </c>
      <c r="O270">
        <f t="shared" si="41"/>
        <v>10.500335891821598</v>
      </c>
      <c r="P270">
        <f t="shared" si="43"/>
        <v>0.62999999999999756</v>
      </c>
    </row>
    <row r="271" spans="6:16">
      <c r="F271">
        <f t="shared" si="34"/>
        <v>0.63249999999999751</v>
      </c>
      <c r="G271">
        <f t="shared" si="35"/>
        <v>1</v>
      </c>
      <c r="H271">
        <f t="shared" si="42"/>
        <v>1</v>
      </c>
      <c r="I271">
        <f t="shared" si="36"/>
        <v>0.96247586078888403</v>
      </c>
      <c r="J271">
        <f t="shared" si="37"/>
        <v>96.247586078888403</v>
      </c>
      <c r="K271">
        <f t="shared" si="38"/>
        <v>318.17610138611116</v>
      </c>
      <c r="L271">
        <f t="shared" si="33"/>
        <v>0.68150550424308076</v>
      </c>
      <c r="M271">
        <f t="shared" si="39"/>
        <v>37.454641348896587</v>
      </c>
      <c r="N271">
        <f t="shared" si="40"/>
        <v>10.106319826053406</v>
      </c>
      <c r="O271">
        <f t="shared" si="41"/>
        <v>10.491960199404106</v>
      </c>
      <c r="P271">
        <f t="shared" si="43"/>
        <v>0.63249999999999751</v>
      </c>
    </row>
    <row r="272" spans="6:16">
      <c r="F272">
        <f t="shared" si="34"/>
        <v>0.63499999999999746</v>
      </c>
      <c r="G272">
        <f t="shared" si="35"/>
        <v>2</v>
      </c>
      <c r="H272">
        <f t="shared" si="42"/>
        <v>1</v>
      </c>
      <c r="I272">
        <f t="shared" si="36"/>
        <v>0.96247586078888403</v>
      </c>
      <c r="J272">
        <f t="shared" si="37"/>
        <v>96.247586078888403</v>
      </c>
      <c r="K272">
        <f t="shared" si="38"/>
        <v>319.22022279342957</v>
      </c>
      <c r="L272">
        <f t="shared" si="33"/>
        <v>0.67705370058772285</v>
      </c>
      <c r="M272">
        <f t="shared" si="39"/>
        <v>37.209976106680635</v>
      </c>
      <c r="N272">
        <f t="shared" si="40"/>
        <v>10.106319826053406</v>
      </c>
      <c r="O272">
        <f t="shared" si="41"/>
        <v>10.501814346044137</v>
      </c>
      <c r="P272">
        <f t="shared" si="43"/>
        <v>0.63499999999999746</v>
      </c>
    </row>
    <row r="273" spans="6:16">
      <c r="F273">
        <f t="shared" si="34"/>
        <v>0.6374999999999974</v>
      </c>
      <c r="G273">
        <f t="shared" si="35"/>
        <v>3</v>
      </c>
      <c r="H273">
        <f t="shared" si="42"/>
        <v>1</v>
      </c>
      <c r="I273">
        <f t="shared" si="36"/>
        <v>0.96247586078888403</v>
      </c>
      <c r="J273">
        <f t="shared" si="37"/>
        <v>96.247586078888403</v>
      </c>
      <c r="K273">
        <f t="shared" si="38"/>
        <v>320.25718814966513</v>
      </c>
      <c r="L273">
        <f t="shared" ref="L273:L336" si="44">$B$42*M273</f>
        <v>0.67263240807230074</v>
      </c>
      <c r="M273">
        <f t="shared" si="39"/>
        <v>36.966987716370248</v>
      </c>
      <c r="N273">
        <f t="shared" si="40"/>
        <v>10.106319826053406</v>
      </c>
      <c r="O273">
        <f t="shared" si="41"/>
        <v>10.511600955732774</v>
      </c>
      <c r="P273">
        <f t="shared" si="43"/>
        <v>0.6374999999999974</v>
      </c>
    </row>
    <row r="274" spans="6:16">
      <c r="F274">
        <f t="shared" ref="F274:F337" si="45">F273+$B$17</f>
        <v>0.63999999999999735</v>
      </c>
      <c r="G274">
        <f t="shared" ref="G274:G337" si="46">IF(G273=($B$20-1),0,G273+1)</f>
        <v>0</v>
      </c>
      <c r="H274">
        <f t="shared" si="42"/>
        <v>1</v>
      </c>
      <c r="I274">
        <f t="shared" ref="I274:I337" si="47">IF(G274=0,$B$31*H274+(1-$B$31)*I273,I273)</f>
        <v>0.96435206774943982</v>
      </c>
      <c r="J274">
        <f t="shared" ref="J274:J337" si="48">100*I274</f>
        <v>96.435206774943978</v>
      </c>
      <c r="K274">
        <f t="shared" ref="K274:K337" si="49">K273+($B$17*L273/$B$34)-($B$36*K273)</f>
        <v>321.28704649994495</v>
      </c>
      <c r="L274">
        <f t="shared" si="44"/>
        <v>0.67629544887192017</v>
      </c>
      <c r="M274">
        <f t="shared" ref="M274:M337" si="50">((N274)-(K274*$B$41))/$B$40</f>
        <v>37.16830359502702</v>
      </c>
      <c r="N274">
        <f t="shared" ref="N274:N337" si="51">IF(G274=0,O274*I274,N273)</f>
        <v>10.146257171283287</v>
      </c>
      <c r="O274">
        <f t="shared" ref="O274:O337" si="52">$B$45-$B$47*$B$50*M273-$B$46</f>
        <v>10.52132049134519</v>
      </c>
      <c r="P274">
        <f t="shared" si="43"/>
        <v>0.63999999999999735</v>
      </c>
    </row>
    <row r="275" spans="6:16">
      <c r="F275">
        <f t="shared" si="45"/>
        <v>0.6424999999999973</v>
      </c>
      <c r="G275">
        <f t="shared" si="46"/>
        <v>1</v>
      </c>
      <c r="H275">
        <f t="shared" ref="H275:H338" si="53">IF(G275=0,MAX(-$B$25,MIN($B$25,$B$23*($B$29-K275))),H274)</f>
        <v>1</v>
      </c>
      <c r="I275">
        <f t="shared" si="47"/>
        <v>0.96435206774943982</v>
      </c>
      <c r="J275">
        <f t="shared" si="48"/>
        <v>96.435206774943978</v>
      </c>
      <c r="K275">
        <f t="shared" si="49"/>
        <v>322.3225900264315</v>
      </c>
      <c r="L275">
        <f t="shared" si="44"/>
        <v>0.67188021858913638</v>
      </c>
      <c r="M275">
        <f t="shared" si="50"/>
        <v>36.925648377006254</v>
      </c>
      <c r="N275">
        <f t="shared" si="51"/>
        <v>10.146257171283287</v>
      </c>
      <c r="O275">
        <f t="shared" si="52"/>
        <v>10.513267856198919</v>
      </c>
      <c r="P275">
        <f t="shared" ref="P275:P338" si="54">IF(K275&gt;(0.01*$B$15*$B$29),0,F275)</f>
        <v>0.6424999999999973</v>
      </c>
    </row>
    <row r="276" spans="6:16">
      <c r="F276">
        <f t="shared" si="45"/>
        <v>0.64499999999999724</v>
      </c>
      <c r="G276">
        <f t="shared" si="46"/>
        <v>2</v>
      </c>
      <c r="H276">
        <f t="shared" si="53"/>
        <v>1</v>
      </c>
      <c r="I276">
        <f t="shared" si="47"/>
        <v>0.96435206774943982</v>
      </c>
      <c r="J276">
        <f t="shared" si="48"/>
        <v>96.435206774943978</v>
      </c>
      <c r="K276">
        <f t="shared" si="49"/>
        <v>323.3510362916972</v>
      </c>
      <c r="L276">
        <f t="shared" si="44"/>
        <v>0.66749524878489896</v>
      </c>
      <c r="M276">
        <f t="shared" si="50"/>
        <v>36.684656234872548</v>
      </c>
      <c r="N276">
        <f t="shared" si="51"/>
        <v>10.146257171283287</v>
      </c>
      <c r="O276">
        <f t="shared" si="52"/>
        <v>10.522974064919749</v>
      </c>
      <c r="P276">
        <f t="shared" si="54"/>
        <v>0.64499999999999724</v>
      </c>
    </row>
    <row r="277" spans="6:16">
      <c r="F277">
        <f t="shared" si="45"/>
        <v>0.64749999999999719</v>
      </c>
      <c r="G277">
        <f t="shared" si="46"/>
        <v>3</v>
      </c>
      <c r="H277">
        <f t="shared" si="53"/>
        <v>1</v>
      </c>
      <c r="I277">
        <f t="shared" si="47"/>
        <v>0.96435206774943982</v>
      </c>
      <c r="J277">
        <f t="shared" si="48"/>
        <v>96.435206774943978</v>
      </c>
      <c r="K277">
        <f t="shared" si="49"/>
        <v>324.37243393794347</v>
      </c>
      <c r="L277">
        <f t="shared" si="44"/>
        <v>0.66314033206423617</v>
      </c>
      <c r="M277">
        <f t="shared" si="50"/>
        <v>36.445315770472483</v>
      </c>
      <c r="N277">
        <f t="shared" si="51"/>
        <v>10.146257171283287</v>
      </c>
      <c r="O277">
        <f t="shared" si="52"/>
        <v>10.532613750605098</v>
      </c>
      <c r="P277">
        <f t="shared" si="54"/>
        <v>0.64749999999999719</v>
      </c>
    </row>
    <row r="278" spans="6:16">
      <c r="F278">
        <f t="shared" si="45"/>
        <v>0.64999999999999714</v>
      </c>
      <c r="G278">
        <f t="shared" si="46"/>
        <v>0</v>
      </c>
      <c r="H278">
        <f t="shared" si="53"/>
        <v>1</v>
      </c>
      <c r="I278">
        <f t="shared" si="47"/>
        <v>0.96613446436196782</v>
      </c>
      <c r="J278">
        <f t="shared" si="48"/>
        <v>96.613446436196782</v>
      </c>
      <c r="K278">
        <f t="shared" si="49"/>
        <v>325.38683127399474</v>
      </c>
      <c r="L278">
        <f t="shared" si="44"/>
        <v>0.66666279324879585</v>
      </c>
      <c r="M278">
        <f t="shared" si="50"/>
        <v>36.638905579375972</v>
      </c>
      <c r="N278">
        <f t="shared" si="51"/>
        <v>10.185170547127285</v>
      </c>
      <c r="O278">
        <f t="shared" si="52"/>
        <v>10.5421873691811</v>
      </c>
      <c r="P278">
        <f t="shared" si="54"/>
        <v>0.64999999999999714</v>
      </c>
    </row>
    <row r="279" spans="6:16">
      <c r="F279">
        <f t="shared" si="45"/>
        <v>0.65249999999999708</v>
      </c>
      <c r="G279">
        <f t="shared" si="46"/>
        <v>1</v>
      </c>
      <c r="H279">
        <f t="shared" si="53"/>
        <v>1</v>
      </c>
      <c r="I279">
        <f t="shared" si="47"/>
        <v>0.96613446436196782</v>
      </c>
      <c r="J279">
        <f t="shared" si="48"/>
        <v>96.613446436196782</v>
      </c>
      <c r="K279">
        <f t="shared" si="49"/>
        <v>326.40669301580976</v>
      </c>
      <c r="L279">
        <f t="shared" si="44"/>
        <v>0.66231442513915983</v>
      </c>
      <c r="M279">
        <f t="shared" si="50"/>
        <v>36.399925017978617</v>
      </c>
      <c r="N279">
        <f t="shared" si="51"/>
        <v>10.185170547127285</v>
      </c>
      <c r="O279">
        <f t="shared" si="52"/>
        <v>10.534443776824961</v>
      </c>
      <c r="P279">
        <f t="shared" si="54"/>
        <v>0.65249999999999708</v>
      </c>
    </row>
    <row r="280" spans="6:16">
      <c r="F280">
        <f t="shared" si="45"/>
        <v>0.65499999999999703</v>
      </c>
      <c r="G280">
        <f t="shared" si="46"/>
        <v>2</v>
      </c>
      <c r="H280">
        <f t="shared" si="53"/>
        <v>1</v>
      </c>
      <c r="I280">
        <f t="shared" si="47"/>
        <v>0.96613446436196782</v>
      </c>
      <c r="J280">
        <f t="shared" si="48"/>
        <v>96.613446436196782</v>
      </c>
      <c r="K280">
        <f t="shared" si="49"/>
        <v>327.4195649739936</v>
      </c>
      <c r="L280">
        <f t="shared" si="44"/>
        <v>0.65799585925759907</v>
      </c>
      <c r="M280">
        <f t="shared" si="50"/>
        <v>36.16258234762838</v>
      </c>
      <c r="N280">
        <f t="shared" si="51"/>
        <v>10.185170547127285</v>
      </c>
      <c r="O280">
        <f t="shared" si="52"/>
        <v>10.544002999280856</v>
      </c>
      <c r="P280">
        <f t="shared" si="54"/>
        <v>0.65499999999999703</v>
      </c>
    </row>
    <row r="281" spans="6:16">
      <c r="F281">
        <f t="shared" si="45"/>
        <v>0.65749999999999698</v>
      </c>
      <c r="G281">
        <f t="shared" si="46"/>
        <v>3</v>
      </c>
      <c r="H281">
        <f t="shared" si="53"/>
        <v>1</v>
      </c>
      <c r="I281">
        <f t="shared" si="47"/>
        <v>0.96613446436196782</v>
      </c>
      <c r="J281">
        <f t="shared" si="48"/>
        <v>96.613446436196782</v>
      </c>
      <c r="K281">
        <f t="shared" si="49"/>
        <v>328.42549505413302</v>
      </c>
      <c r="L281">
        <f t="shared" si="44"/>
        <v>0.65370689134983406</v>
      </c>
      <c r="M281">
        <f t="shared" si="50"/>
        <v>35.926866342780137</v>
      </c>
      <c r="N281">
        <f t="shared" si="51"/>
        <v>10.185170547127285</v>
      </c>
      <c r="O281">
        <f t="shared" si="52"/>
        <v>10.553496706094865</v>
      </c>
      <c r="P281">
        <f t="shared" si="54"/>
        <v>0.65749999999999698</v>
      </c>
    </row>
    <row r="282" spans="6:16">
      <c r="F282">
        <f t="shared" si="45"/>
        <v>0.65999999999999692</v>
      </c>
      <c r="G282">
        <f t="shared" si="46"/>
        <v>0</v>
      </c>
      <c r="H282">
        <f t="shared" si="53"/>
        <v>1</v>
      </c>
      <c r="I282">
        <f t="shared" si="47"/>
        <v>0.96782774114386938</v>
      </c>
      <c r="J282">
        <f t="shared" si="48"/>
        <v>96.782774114386939</v>
      </c>
      <c r="K282">
        <f t="shared" si="49"/>
        <v>329.42453083348636</v>
      </c>
      <c r="L282">
        <f t="shared" si="44"/>
        <v>0.65709484740775559</v>
      </c>
      <c r="M282">
        <f t="shared" si="50"/>
        <v>36.11306392778161</v>
      </c>
      <c r="N282">
        <f t="shared" si="51"/>
        <v>10.223092177770008</v>
      </c>
      <c r="O282">
        <f t="shared" si="52"/>
        <v>10.562925346288795</v>
      </c>
      <c r="P282">
        <f t="shared" si="54"/>
        <v>0.65999999999999692</v>
      </c>
    </row>
    <row r="283" spans="6:16">
      <c r="F283">
        <f t="shared" si="45"/>
        <v>0.66249999999999687</v>
      </c>
      <c r="G283">
        <f t="shared" si="46"/>
        <v>1</v>
      </c>
      <c r="H283">
        <f t="shared" si="53"/>
        <v>1</v>
      </c>
      <c r="I283">
        <f t="shared" si="47"/>
        <v>0.96782774114386938</v>
      </c>
      <c r="J283">
        <f t="shared" si="48"/>
        <v>96.782774114386939</v>
      </c>
      <c r="K283">
        <f t="shared" si="49"/>
        <v>330.42881984881916</v>
      </c>
      <c r="L283">
        <f t="shared" si="44"/>
        <v>0.6528128764816189</v>
      </c>
      <c r="M283">
        <f t="shared" si="50"/>
        <v>35.877732467791454</v>
      </c>
      <c r="N283">
        <f t="shared" si="51"/>
        <v>10.223092177770008</v>
      </c>
      <c r="O283">
        <f t="shared" si="52"/>
        <v>10.555477442888735</v>
      </c>
      <c r="P283">
        <f t="shared" si="54"/>
        <v>0.66249999999999687</v>
      </c>
    </row>
    <row r="284" spans="6:16">
      <c r="F284">
        <f t="shared" si="45"/>
        <v>0.66499999999999682</v>
      </c>
      <c r="G284">
        <f t="shared" si="46"/>
        <v>2</v>
      </c>
      <c r="H284">
        <f t="shared" si="53"/>
        <v>1</v>
      </c>
      <c r="I284">
        <f t="shared" si="47"/>
        <v>0.96782774114386938</v>
      </c>
      <c r="J284">
        <f t="shared" si="48"/>
        <v>96.782774114386939</v>
      </c>
      <c r="K284">
        <f t="shared" si="49"/>
        <v>331.42622581066291</v>
      </c>
      <c r="L284">
        <f t="shared" si="44"/>
        <v>0.64856025271996698</v>
      </c>
      <c r="M284">
        <f t="shared" si="50"/>
        <v>35.644013889155211</v>
      </c>
      <c r="N284">
        <f t="shared" si="51"/>
        <v>10.223092177770008</v>
      </c>
      <c r="O284">
        <f t="shared" si="52"/>
        <v>10.564890701288341</v>
      </c>
      <c r="P284">
        <f t="shared" si="54"/>
        <v>0.66499999999999682</v>
      </c>
    </row>
    <row r="285" spans="6:16">
      <c r="F285">
        <f t="shared" si="45"/>
        <v>0.66749999999999676</v>
      </c>
      <c r="G285">
        <f t="shared" si="46"/>
        <v>3</v>
      </c>
      <c r="H285">
        <f t="shared" si="53"/>
        <v>1</v>
      </c>
      <c r="I285">
        <f t="shared" si="47"/>
        <v>0.96782774114386938</v>
      </c>
      <c r="J285">
        <f t="shared" si="48"/>
        <v>96.782774114386939</v>
      </c>
      <c r="K285">
        <f t="shared" si="49"/>
        <v>332.41679589311252</v>
      </c>
      <c r="L285">
        <f t="shared" si="44"/>
        <v>0.64433677498736985</v>
      </c>
      <c r="M285">
        <f t="shared" si="50"/>
        <v>35.411897137735615</v>
      </c>
      <c r="N285">
        <f t="shared" si="51"/>
        <v>10.223092177770008</v>
      </c>
      <c r="O285">
        <f t="shared" si="52"/>
        <v>10.574239444433791</v>
      </c>
      <c r="P285">
        <f t="shared" si="54"/>
        <v>0.66749999999999676</v>
      </c>
    </row>
    <row r="286" spans="6:16">
      <c r="F286">
        <f t="shared" si="45"/>
        <v>0.66999999999999671</v>
      </c>
      <c r="G286">
        <f t="shared" si="46"/>
        <v>0</v>
      </c>
      <c r="H286">
        <f t="shared" si="53"/>
        <v>1</v>
      </c>
      <c r="I286">
        <f t="shared" si="47"/>
        <v>0.96943635408667594</v>
      </c>
      <c r="J286">
        <f t="shared" si="48"/>
        <v>96.943635408667589</v>
      </c>
      <c r="K286">
        <f t="shared" si="49"/>
        <v>333.40057694694775</v>
      </c>
      <c r="L286">
        <f t="shared" si="44"/>
        <v>0.64759601558289159</v>
      </c>
      <c r="M286">
        <f t="shared" si="50"/>
        <v>35.591020691125863</v>
      </c>
      <c r="N286">
        <f t="shared" si="51"/>
        <v>10.26005303094016</v>
      </c>
      <c r="O286">
        <f t="shared" si="52"/>
        <v>10.583524114490576</v>
      </c>
      <c r="P286">
        <f t="shared" si="54"/>
        <v>0.66999999999999671</v>
      </c>
    </row>
    <row r="287" spans="6:16">
      <c r="F287">
        <f t="shared" si="45"/>
        <v>0.67249999999999666</v>
      </c>
      <c r="G287">
        <f t="shared" si="46"/>
        <v>1</v>
      </c>
      <c r="H287">
        <f t="shared" si="53"/>
        <v>1</v>
      </c>
      <c r="I287">
        <f t="shared" si="47"/>
        <v>0.96943635408667594</v>
      </c>
      <c r="J287">
        <f t="shared" si="48"/>
        <v>96.943635408667589</v>
      </c>
      <c r="K287">
        <f t="shared" si="49"/>
        <v>334.38940921618229</v>
      </c>
      <c r="L287">
        <f t="shared" si="44"/>
        <v>0.64337994733655623</v>
      </c>
      <c r="M287">
        <f t="shared" si="50"/>
        <v>35.359311155273545</v>
      </c>
      <c r="N287">
        <f t="shared" si="51"/>
        <v>10.26005303094016</v>
      </c>
      <c r="O287">
        <f t="shared" si="52"/>
        <v>10.576359172354966</v>
      </c>
      <c r="P287">
        <f t="shared" si="54"/>
        <v>0.67249999999999666</v>
      </c>
    </row>
    <row r="288" spans="6:16">
      <c r="F288">
        <f t="shared" si="45"/>
        <v>0.6749999999999966</v>
      </c>
      <c r="G288">
        <f t="shared" si="46"/>
        <v>2</v>
      </c>
      <c r="H288">
        <f t="shared" si="53"/>
        <v>1</v>
      </c>
      <c r="I288">
        <f t="shared" si="47"/>
        <v>0.96943635408667594</v>
      </c>
      <c r="J288">
        <f t="shared" si="48"/>
        <v>96.943635408667589</v>
      </c>
      <c r="K288">
        <f t="shared" si="49"/>
        <v>335.37146436717995</v>
      </c>
      <c r="L288">
        <f t="shared" si="44"/>
        <v>0.63919277458027424</v>
      </c>
      <c r="M288">
        <f t="shared" si="50"/>
        <v>35.12918967734565</v>
      </c>
      <c r="N288">
        <f t="shared" si="51"/>
        <v>10.26005303094016</v>
      </c>
      <c r="O288">
        <f t="shared" si="52"/>
        <v>10.585627553789058</v>
      </c>
      <c r="P288">
        <f t="shared" si="54"/>
        <v>0.6749999999999966</v>
      </c>
    </row>
    <row r="289" spans="6:16">
      <c r="F289">
        <f t="shared" si="45"/>
        <v>0.67749999999999655</v>
      </c>
      <c r="G289">
        <f t="shared" si="46"/>
        <v>3</v>
      </c>
      <c r="H289">
        <f t="shared" si="53"/>
        <v>1</v>
      </c>
      <c r="I289">
        <f t="shared" si="47"/>
        <v>0.96943635408667594</v>
      </c>
      <c r="J289">
        <f t="shared" si="48"/>
        <v>96.943635408667589</v>
      </c>
      <c r="K289">
        <f t="shared" si="49"/>
        <v>336.34678884799172</v>
      </c>
      <c r="L289">
        <f t="shared" si="44"/>
        <v>0.6350342992742376</v>
      </c>
      <c r="M289">
        <f t="shared" si="50"/>
        <v>34.900645373336197</v>
      </c>
      <c r="N289">
        <f t="shared" si="51"/>
        <v>10.26005303094016</v>
      </c>
      <c r="O289">
        <f t="shared" si="52"/>
        <v>10.594832412906174</v>
      </c>
      <c r="P289">
        <f t="shared" si="54"/>
        <v>0.67749999999999655</v>
      </c>
    </row>
    <row r="290" spans="6:16">
      <c r="F290">
        <f t="shared" si="45"/>
        <v>0.6799999999999965</v>
      </c>
      <c r="G290">
        <f t="shared" si="46"/>
        <v>0</v>
      </c>
      <c r="H290">
        <f t="shared" si="53"/>
        <v>1</v>
      </c>
      <c r="I290">
        <f t="shared" si="47"/>
        <v>0.97096453638234215</v>
      </c>
      <c r="J290">
        <f t="shared" si="48"/>
        <v>97.096453638234209</v>
      </c>
      <c r="K290">
        <f t="shared" si="49"/>
        <v>337.31542878832937</v>
      </c>
      <c r="L290">
        <f t="shared" si="44"/>
        <v>0.63817034397638639</v>
      </c>
      <c r="M290">
        <f t="shared" si="50"/>
        <v>35.072998243330325</v>
      </c>
      <c r="N290">
        <f t="shared" si="51"/>
        <v>10.296082878413468</v>
      </c>
      <c r="O290">
        <f t="shared" si="52"/>
        <v>10.603974185066551</v>
      </c>
      <c r="P290">
        <f t="shared" si="54"/>
        <v>0.6799999999999965</v>
      </c>
    </row>
    <row r="291" spans="6:16">
      <c r="F291">
        <f t="shared" si="45"/>
        <v>0.68249999999999644</v>
      </c>
      <c r="G291">
        <f t="shared" si="46"/>
        <v>1</v>
      </c>
      <c r="H291">
        <f t="shared" si="53"/>
        <v>1</v>
      </c>
      <c r="I291">
        <f t="shared" si="47"/>
        <v>0.97096453638234215</v>
      </c>
      <c r="J291">
        <f t="shared" si="48"/>
        <v>97.096453638234209</v>
      </c>
      <c r="K291">
        <f t="shared" si="49"/>
        <v>338.28892664460398</v>
      </c>
      <c r="L291">
        <f t="shared" si="44"/>
        <v>0.63401965682001749</v>
      </c>
      <c r="M291">
        <f t="shared" si="50"/>
        <v>34.844881965728234</v>
      </c>
      <c r="N291">
        <f t="shared" si="51"/>
        <v>10.296082878413468</v>
      </c>
      <c r="O291">
        <f t="shared" si="52"/>
        <v>10.597080070266786</v>
      </c>
      <c r="P291">
        <f t="shared" si="54"/>
        <v>0.68249999999999644</v>
      </c>
    </row>
    <row r="292" spans="6:16">
      <c r="F292">
        <f t="shared" si="45"/>
        <v>0.68499999999999639</v>
      </c>
      <c r="G292">
        <f t="shared" si="46"/>
        <v>2</v>
      </c>
      <c r="H292">
        <f t="shared" si="53"/>
        <v>1</v>
      </c>
      <c r="I292">
        <f t="shared" si="47"/>
        <v>0.97096453638234215</v>
      </c>
      <c r="J292">
        <f t="shared" si="48"/>
        <v>97.096453638234209</v>
      </c>
      <c r="K292">
        <f t="shared" si="49"/>
        <v>339.25575247946443</v>
      </c>
      <c r="L292">
        <f t="shared" si="44"/>
        <v>0.62989741705406888</v>
      </c>
      <c r="M292">
        <f t="shared" si="50"/>
        <v>34.618329119087257</v>
      </c>
      <c r="N292">
        <f t="shared" si="51"/>
        <v>10.296082878413468</v>
      </c>
      <c r="O292">
        <f t="shared" si="52"/>
        <v>10.606204721370871</v>
      </c>
      <c r="P292">
        <f t="shared" si="54"/>
        <v>0.68499999999999639</v>
      </c>
    </row>
    <row r="293" spans="6:16">
      <c r="F293">
        <f t="shared" si="45"/>
        <v>0.68749999999999634</v>
      </c>
      <c r="G293">
        <f t="shared" si="46"/>
        <v>3</v>
      </c>
      <c r="H293">
        <f t="shared" si="53"/>
        <v>1</v>
      </c>
      <c r="I293">
        <f t="shared" si="47"/>
        <v>0.97096453638234215</v>
      </c>
      <c r="J293">
        <f t="shared" si="48"/>
        <v>97.096453638234209</v>
      </c>
      <c r="K293">
        <f t="shared" si="49"/>
        <v>340.21595202066408</v>
      </c>
      <c r="L293">
        <f t="shared" si="44"/>
        <v>0.62580342970985359</v>
      </c>
      <c r="M293">
        <f t="shared" si="50"/>
        <v>34.39332898818617</v>
      </c>
      <c r="N293">
        <f t="shared" si="51"/>
        <v>10.296082878413468</v>
      </c>
      <c r="O293">
        <f t="shared" si="52"/>
        <v>10.615266835236509</v>
      </c>
      <c r="P293">
        <f t="shared" si="54"/>
        <v>0.68749999999999634</v>
      </c>
    </row>
    <row r="294" spans="6:16">
      <c r="F294">
        <f t="shared" si="45"/>
        <v>0.68999999999999628</v>
      </c>
      <c r="G294">
        <f t="shared" si="46"/>
        <v>0</v>
      </c>
      <c r="H294">
        <f t="shared" si="53"/>
        <v>1</v>
      </c>
      <c r="I294">
        <f t="shared" si="47"/>
        <v>0.972416309563225</v>
      </c>
      <c r="J294">
        <f t="shared" si="48"/>
        <v>97.241630956322496</v>
      </c>
      <c r="K294">
        <f t="shared" si="49"/>
        <v>341.16957068255374</v>
      </c>
      <c r="L294">
        <f t="shared" si="44"/>
        <v>0.6288215418283839</v>
      </c>
      <c r="M294">
        <f t="shared" si="50"/>
        <v>34.559200439328535</v>
      </c>
      <c r="N294">
        <f t="shared" si="51"/>
        <v>10.331210352827265</v>
      </c>
      <c r="O294">
        <f t="shared" si="52"/>
        <v>10.624266840472552</v>
      </c>
      <c r="P294">
        <f t="shared" si="54"/>
        <v>0.68999999999999628</v>
      </c>
    </row>
    <row r="295" spans="6:16">
      <c r="F295">
        <f t="shared" si="45"/>
        <v>0.69249999999999623</v>
      </c>
      <c r="G295">
        <f t="shared" si="46"/>
        <v>1</v>
      </c>
      <c r="H295">
        <f t="shared" si="53"/>
        <v>1</v>
      </c>
      <c r="I295">
        <f t="shared" si="47"/>
        <v>0.972416309563225</v>
      </c>
      <c r="J295">
        <f t="shared" si="48"/>
        <v>97.241630956322496</v>
      </c>
      <c r="K295">
        <f t="shared" si="49"/>
        <v>342.12786227590146</v>
      </c>
      <c r="L295">
        <f t="shared" si="44"/>
        <v>0.62473568937074597</v>
      </c>
      <c r="M295">
        <f t="shared" si="50"/>
        <v>34.334647391036867</v>
      </c>
      <c r="N295">
        <f t="shared" si="51"/>
        <v>10.331210352827265</v>
      </c>
      <c r="O295">
        <f t="shared" si="52"/>
        <v>10.617631982426859</v>
      </c>
      <c r="P295">
        <f t="shared" si="54"/>
        <v>0.69249999999999623</v>
      </c>
    </row>
    <row r="296" spans="6:16">
      <c r="F296">
        <f t="shared" si="45"/>
        <v>0.69499999999999618</v>
      </c>
      <c r="G296">
        <f t="shared" si="46"/>
        <v>2</v>
      </c>
      <c r="H296">
        <f t="shared" si="53"/>
        <v>1</v>
      </c>
      <c r="I296">
        <f t="shared" si="47"/>
        <v>0.972416309563225</v>
      </c>
      <c r="J296">
        <f t="shared" si="48"/>
        <v>97.241630956322496</v>
      </c>
      <c r="K296">
        <f t="shared" si="49"/>
        <v>343.07958606636129</v>
      </c>
      <c r="L296">
        <f t="shared" si="44"/>
        <v>0.62067783994867398</v>
      </c>
      <c r="M296">
        <f t="shared" si="50"/>
        <v>34.111633352551088</v>
      </c>
      <c r="N296">
        <f t="shared" si="51"/>
        <v>10.331210352827265</v>
      </c>
      <c r="O296">
        <f t="shared" si="52"/>
        <v>10.626614104358525</v>
      </c>
      <c r="P296">
        <f t="shared" si="54"/>
        <v>0.69499999999999618</v>
      </c>
    </row>
    <row r="297" spans="6:16">
      <c r="F297">
        <f t="shared" si="45"/>
        <v>0.69749999999999612</v>
      </c>
      <c r="G297">
        <f t="shared" si="46"/>
        <v>3</v>
      </c>
      <c r="H297">
        <f t="shared" si="53"/>
        <v>1</v>
      </c>
      <c r="I297">
        <f t="shared" si="47"/>
        <v>0.972416309563225</v>
      </c>
      <c r="J297">
        <f t="shared" si="48"/>
        <v>97.241630956322496</v>
      </c>
      <c r="K297">
        <f t="shared" si="49"/>
        <v>344.02478706740834</v>
      </c>
      <c r="L297">
        <f t="shared" si="44"/>
        <v>0.61664780163893751</v>
      </c>
      <c r="M297">
        <f t="shared" si="50"/>
        <v>33.89014777602425</v>
      </c>
      <c r="N297">
        <f t="shared" si="51"/>
        <v>10.331210352827265</v>
      </c>
      <c r="O297">
        <f t="shared" si="52"/>
        <v>10.635534665897957</v>
      </c>
      <c r="P297">
        <f t="shared" si="54"/>
        <v>0.69749999999999612</v>
      </c>
    </row>
    <row r="298" spans="6:16">
      <c r="F298">
        <f t="shared" si="45"/>
        <v>0.69999999999999607</v>
      </c>
      <c r="G298">
        <f t="shared" si="46"/>
        <v>0</v>
      </c>
      <c r="H298">
        <f t="shared" si="53"/>
        <v>1</v>
      </c>
      <c r="I298">
        <f t="shared" si="47"/>
        <v>0.97379549408506372</v>
      </c>
      <c r="J298">
        <f t="shared" si="48"/>
        <v>97.379549408506378</v>
      </c>
      <c r="K298">
        <f t="shared" si="49"/>
        <v>344.96350998401084</v>
      </c>
      <c r="L298">
        <f t="shared" si="44"/>
        <v>0.61955300123413859</v>
      </c>
      <c r="M298">
        <f t="shared" si="50"/>
        <v>34.049813704190264</v>
      </c>
      <c r="N298">
        <f t="shared" si="51"/>
        <v>10.365463001093991</v>
      </c>
      <c r="O298">
        <f t="shared" si="52"/>
        <v>10.64439408895903</v>
      </c>
      <c r="P298">
        <f t="shared" si="54"/>
        <v>0.69999999999999607</v>
      </c>
    </row>
    <row r="299" spans="6:16">
      <c r="F299">
        <f t="shared" si="45"/>
        <v>0.70249999999999602</v>
      </c>
      <c r="G299">
        <f t="shared" si="46"/>
        <v>1</v>
      </c>
      <c r="H299">
        <f t="shared" si="53"/>
        <v>1</v>
      </c>
      <c r="I299">
        <f t="shared" si="47"/>
        <v>0.97379549408506372</v>
      </c>
      <c r="J299">
        <f t="shared" si="48"/>
        <v>97.379549408506378</v>
      </c>
      <c r="K299">
        <f t="shared" si="49"/>
        <v>345.90672877708272</v>
      </c>
      <c r="L299">
        <f t="shared" si="44"/>
        <v>0.61553141443267279</v>
      </c>
      <c r="M299">
        <f t="shared" si="50"/>
        <v>33.828792611382433</v>
      </c>
      <c r="N299">
        <f t="shared" si="51"/>
        <v>10.365463001093991</v>
      </c>
      <c r="O299">
        <f t="shared" si="52"/>
        <v>10.63800745183239</v>
      </c>
      <c r="P299">
        <f t="shared" si="54"/>
        <v>0.70249999999999602</v>
      </c>
    </row>
    <row r="300" spans="6:16">
      <c r="F300">
        <f t="shared" si="45"/>
        <v>0.70499999999999596</v>
      </c>
      <c r="G300">
        <f t="shared" si="46"/>
        <v>2</v>
      </c>
      <c r="H300">
        <f t="shared" si="53"/>
        <v>1</v>
      </c>
      <c r="I300">
        <f t="shared" si="47"/>
        <v>0.97379549408506372</v>
      </c>
      <c r="J300">
        <f t="shared" si="48"/>
        <v>97.379549408506378</v>
      </c>
      <c r="K300">
        <f t="shared" si="49"/>
        <v>346.84348307108564</v>
      </c>
      <c r="L300">
        <f t="shared" si="44"/>
        <v>0.61153739021194098</v>
      </c>
      <c r="M300">
        <f t="shared" si="50"/>
        <v>33.609286321565349</v>
      </c>
      <c r="N300">
        <f t="shared" si="51"/>
        <v>10.365463001093991</v>
      </c>
      <c r="O300">
        <f t="shared" si="52"/>
        <v>10.646848295544702</v>
      </c>
      <c r="P300">
        <f t="shared" si="54"/>
        <v>0.70499999999999596</v>
      </c>
    </row>
    <row r="301" spans="6:16">
      <c r="F301">
        <f t="shared" si="45"/>
        <v>0.70749999999999591</v>
      </c>
      <c r="G301">
        <f t="shared" si="46"/>
        <v>3</v>
      </c>
      <c r="H301">
        <f t="shared" si="53"/>
        <v>1</v>
      </c>
      <c r="I301">
        <f t="shared" si="47"/>
        <v>0.97379549408506372</v>
      </c>
      <c r="J301">
        <f t="shared" si="48"/>
        <v>97.379549408506378</v>
      </c>
      <c r="K301">
        <f t="shared" si="49"/>
        <v>347.77381717148563</v>
      </c>
      <c r="L301">
        <f t="shared" si="44"/>
        <v>0.60757073966743969</v>
      </c>
      <c r="M301">
        <f t="shared" si="50"/>
        <v>33.391284452797308</v>
      </c>
      <c r="N301">
        <f t="shared" si="51"/>
        <v>10.365463001093991</v>
      </c>
      <c r="O301">
        <f t="shared" si="52"/>
        <v>10.655628547137386</v>
      </c>
      <c r="P301">
        <f t="shared" si="54"/>
        <v>0.70749999999999591</v>
      </c>
    </row>
    <row r="302" spans="6:16">
      <c r="F302">
        <f t="shared" si="45"/>
        <v>0.70999999999999586</v>
      </c>
      <c r="G302">
        <f t="shared" si="46"/>
        <v>0</v>
      </c>
      <c r="H302">
        <f t="shared" si="53"/>
        <v>1</v>
      </c>
      <c r="I302">
        <f t="shared" si="47"/>
        <v>0.97510571938081059</v>
      </c>
      <c r="J302">
        <f t="shared" si="48"/>
        <v>97.510571938081057</v>
      </c>
      <c r="K302">
        <f t="shared" si="49"/>
        <v>348.69777508009417</v>
      </c>
      <c r="L302">
        <f t="shared" si="44"/>
        <v>0.61036781579464716</v>
      </c>
      <c r="M302">
        <f t="shared" si="50"/>
        <v>33.545008058135565</v>
      </c>
      <c r="N302">
        <f t="shared" si="51"/>
        <v>10.398867334673959</v>
      </c>
      <c r="O302">
        <f t="shared" si="52"/>
        <v>10.664348621888108</v>
      </c>
      <c r="P302">
        <f t="shared" si="54"/>
        <v>0.70999999999999586</v>
      </c>
    </row>
    <row r="303" spans="6:16">
      <c r="F303">
        <f t="shared" si="45"/>
        <v>0.7124999999999958</v>
      </c>
      <c r="G303">
        <f t="shared" si="46"/>
        <v>1</v>
      </c>
      <c r="H303">
        <f t="shared" si="53"/>
        <v>1</v>
      </c>
      <c r="I303">
        <f t="shared" si="47"/>
        <v>0.97510571938081059</v>
      </c>
      <c r="J303">
        <f t="shared" si="48"/>
        <v>97.510571938081057</v>
      </c>
      <c r="K303">
        <f t="shared" si="49"/>
        <v>349.62605937360769</v>
      </c>
      <c r="L303">
        <f t="shared" si="44"/>
        <v>0.60640990497880798</v>
      </c>
      <c r="M303">
        <f t="shared" si="50"/>
        <v>33.327486513298126</v>
      </c>
      <c r="N303">
        <f t="shared" si="51"/>
        <v>10.398867334673959</v>
      </c>
      <c r="O303">
        <f t="shared" si="52"/>
        <v>10.658199677674578</v>
      </c>
      <c r="P303">
        <f t="shared" si="54"/>
        <v>0.7124999999999958</v>
      </c>
    </row>
    <row r="304" spans="6:16">
      <c r="F304">
        <f t="shared" si="45"/>
        <v>0.71499999999999575</v>
      </c>
      <c r="G304">
        <f t="shared" si="46"/>
        <v>2</v>
      </c>
      <c r="H304">
        <f t="shared" si="53"/>
        <v>1</v>
      </c>
      <c r="I304">
        <f t="shared" si="47"/>
        <v>0.97510571938081059</v>
      </c>
      <c r="J304">
        <f t="shared" si="48"/>
        <v>97.510571938081057</v>
      </c>
      <c r="K304">
        <f t="shared" si="49"/>
        <v>350.54798152400519</v>
      </c>
      <c r="L304">
        <f t="shared" si="44"/>
        <v>0.60247912033027184</v>
      </c>
      <c r="M304">
        <f t="shared" si="50"/>
        <v>33.111455786746347</v>
      </c>
      <c r="N304">
        <f t="shared" si="51"/>
        <v>10.398867334673959</v>
      </c>
      <c r="O304">
        <f t="shared" si="52"/>
        <v>10.666900539468076</v>
      </c>
      <c r="P304">
        <f t="shared" si="54"/>
        <v>0.71499999999999575</v>
      </c>
    </row>
    <row r="305" spans="6:16">
      <c r="F305">
        <f t="shared" si="45"/>
        <v>0.7174999999999957</v>
      </c>
      <c r="G305">
        <f t="shared" si="46"/>
        <v>3</v>
      </c>
      <c r="H305">
        <f t="shared" si="53"/>
        <v>1</v>
      </c>
      <c r="I305">
        <f t="shared" si="47"/>
        <v>0.97510571938081059</v>
      </c>
      <c r="J305">
        <f t="shared" si="48"/>
        <v>97.510571938081057</v>
      </c>
      <c r="K305">
        <f t="shared" si="49"/>
        <v>351.46358513524012</v>
      </c>
      <c r="L305">
        <f t="shared" si="44"/>
        <v>0.59857527593556392</v>
      </c>
      <c r="M305">
        <f t="shared" si="50"/>
        <v>32.89690566092149</v>
      </c>
      <c r="N305">
        <f t="shared" si="51"/>
        <v>10.398867334673959</v>
      </c>
      <c r="O305">
        <f t="shared" si="52"/>
        <v>10.675541768530145</v>
      </c>
      <c r="P305">
        <f t="shared" si="54"/>
        <v>0.7174999999999957</v>
      </c>
    </row>
    <row r="306" spans="6:16">
      <c r="F306">
        <f t="shared" si="45"/>
        <v>0.71999999999999564</v>
      </c>
      <c r="G306">
        <f t="shared" si="46"/>
        <v>0</v>
      </c>
      <c r="H306">
        <f t="shared" si="53"/>
        <v>1</v>
      </c>
      <c r="I306">
        <f t="shared" si="47"/>
        <v>0.97635043341177008</v>
      </c>
      <c r="J306">
        <f t="shared" si="48"/>
        <v>97.63504334117701</v>
      </c>
      <c r="K306">
        <f t="shared" si="49"/>
        <v>352.37291351241919</v>
      </c>
      <c r="L306">
        <f t="shared" si="44"/>
        <v>0.60126879817972789</v>
      </c>
      <c r="M306">
        <f t="shared" si="50"/>
        <v>33.044938081778433</v>
      </c>
      <c r="N306">
        <f t="shared" si="51"/>
        <v>10.431448876943369</v>
      </c>
      <c r="O306">
        <f t="shared" si="52"/>
        <v>10.68412377356314</v>
      </c>
      <c r="P306">
        <f t="shared" si="54"/>
        <v>0.71999999999999564</v>
      </c>
    </row>
    <row r="307" spans="6:16">
      <c r="F307">
        <f t="shared" si="45"/>
        <v>0.72249999999999559</v>
      </c>
      <c r="G307">
        <f t="shared" si="46"/>
        <v>1</v>
      </c>
      <c r="H307">
        <f t="shared" si="53"/>
        <v>1</v>
      </c>
      <c r="I307">
        <f t="shared" si="47"/>
        <v>0.97635043341177008</v>
      </c>
      <c r="J307">
        <f t="shared" si="48"/>
        <v>97.63504334117701</v>
      </c>
      <c r="K307">
        <f t="shared" si="49"/>
        <v>353.28640599859688</v>
      </c>
      <c r="L307">
        <f t="shared" si="44"/>
        <v>0.59737395495498047</v>
      </c>
      <c r="M307">
        <f t="shared" si="50"/>
        <v>32.83088264835223</v>
      </c>
      <c r="N307">
        <f t="shared" si="51"/>
        <v>10.431448876943369</v>
      </c>
      <c r="O307">
        <f t="shared" si="52"/>
        <v>10.678202476728863</v>
      </c>
      <c r="P307">
        <f t="shared" si="54"/>
        <v>0.72249999999999559</v>
      </c>
    </row>
    <row r="308" spans="6:16">
      <c r="F308">
        <f t="shared" si="45"/>
        <v>0.72499999999999554</v>
      </c>
      <c r="G308">
        <f t="shared" si="46"/>
        <v>2</v>
      </c>
      <c r="H308">
        <f t="shared" si="53"/>
        <v>1</v>
      </c>
      <c r="I308">
        <f t="shared" si="47"/>
        <v>0.97635043341177008</v>
      </c>
      <c r="J308">
        <f t="shared" si="48"/>
        <v>97.63504334117701</v>
      </c>
      <c r="K308">
        <f t="shared" si="49"/>
        <v>354.19363771964794</v>
      </c>
      <c r="L308">
        <f t="shared" si="44"/>
        <v>0.59350580565383304</v>
      </c>
      <c r="M308">
        <f t="shared" si="50"/>
        <v>32.618294277669335</v>
      </c>
      <c r="N308">
        <f t="shared" si="51"/>
        <v>10.431448876943369</v>
      </c>
      <c r="O308">
        <f t="shared" si="52"/>
        <v>10.686764694065911</v>
      </c>
      <c r="P308">
        <f t="shared" si="54"/>
        <v>0.72499999999999554</v>
      </c>
    </row>
    <row r="309" spans="6:16">
      <c r="F309">
        <f t="shared" si="45"/>
        <v>0.72749999999999548</v>
      </c>
      <c r="G309">
        <f t="shared" si="46"/>
        <v>3</v>
      </c>
      <c r="H309">
        <f t="shared" si="53"/>
        <v>1</v>
      </c>
      <c r="I309">
        <f t="shared" si="47"/>
        <v>0.97635043341177008</v>
      </c>
      <c r="J309">
        <f t="shared" si="48"/>
        <v>97.63504334117701</v>
      </c>
      <c r="K309">
        <f t="shared" si="49"/>
        <v>355.09465158471562</v>
      </c>
      <c r="L309">
        <f t="shared" si="44"/>
        <v>0.5896641673252615</v>
      </c>
      <c r="M309">
        <f t="shared" si="50"/>
        <v>32.407162914983381</v>
      </c>
      <c r="N309">
        <f t="shared" si="51"/>
        <v>10.431448876943369</v>
      </c>
      <c r="O309">
        <f t="shared" si="52"/>
        <v>10.695268228893227</v>
      </c>
      <c r="P309">
        <f t="shared" si="54"/>
        <v>0.72749999999999548</v>
      </c>
    </row>
    <row r="310" spans="6:16">
      <c r="F310">
        <f t="shared" si="45"/>
        <v>0.72999999999999543</v>
      </c>
      <c r="G310">
        <f t="shared" si="46"/>
        <v>0</v>
      </c>
      <c r="H310">
        <f t="shared" si="53"/>
        <v>1</v>
      </c>
      <c r="I310">
        <f t="shared" si="47"/>
        <v>0.97753291174118162</v>
      </c>
      <c r="J310">
        <f t="shared" si="48"/>
        <v>97.753291174118161</v>
      </c>
      <c r="K310">
        <f t="shared" si="49"/>
        <v>355.98949020885863</v>
      </c>
      <c r="L310">
        <f t="shared" si="44"/>
        <v>0.59225849667606523</v>
      </c>
      <c r="M310">
        <f t="shared" si="50"/>
        <v>32.549743825585402</v>
      </c>
      <c r="N310">
        <f t="shared" si="51"/>
        <v>10.463232207871997</v>
      </c>
      <c r="O310">
        <f t="shared" si="52"/>
        <v>10.703713483400664</v>
      </c>
      <c r="P310">
        <f t="shared" si="54"/>
        <v>0.72999999999999543</v>
      </c>
    </row>
    <row r="311" spans="6:16">
      <c r="F311">
        <f t="shared" si="45"/>
        <v>0.73249999999999538</v>
      </c>
      <c r="G311">
        <f t="shared" si="46"/>
        <v>1</v>
      </c>
      <c r="H311">
        <f t="shared" si="53"/>
        <v>1</v>
      </c>
      <c r="I311">
        <f t="shared" si="47"/>
        <v>0.97753291174118162</v>
      </c>
      <c r="J311">
        <f t="shared" si="48"/>
        <v>97.753291174118161</v>
      </c>
      <c r="K311">
        <f t="shared" si="49"/>
        <v>356.88833755124045</v>
      </c>
      <c r="L311">
        <f t="shared" si="44"/>
        <v>0.58842609571543258</v>
      </c>
      <c r="M311">
        <f t="shared" si="50"/>
        <v>32.339120136426665</v>
      </c>
      <c r="N311">
        <f t="shared" si="51"/>
        <v>10.463232207871997</v>
      </c>
      <c r="O311">
        <f t="shared" si="52"/>
        <v>10.698010246976583</v>
      </c>
      <c r="P311">
        <f t="shared" si="54"/>
        <v>0.73249999999999538</v>
      </c>
    </row>
    <row r="312" spans="6:16">
      <c r="F312">
        <f t="shared" si="45"/>
        <v>0.73499999999999532</v>
      </c>
      <c r="G312">
        <f t="shared" si="46"/>
        <v>2</v>
      </c>
      <c r="H312">
        <f t="shared" si="53"/>
        <v>1</v>
      </c>
      <c r="I312">
        <f t="shared" si="47"/>
        <v>0.97753291174118162</v>
      </c>
      <c r="J312">
        <f t="shared" si="48"/>
        <v>97.753291174118161</v>
      </c>
      <c r="K312">
        <f t="shared" si="49"/>
        <v>357.78102450130331</v>
      </c>
      <c r="L312">
        <f t="shared" si="44"/>
        <v>0.58461996072047395</v>
      </c>
      <c r="M312">
        <f t="shared" si="50"/>
        <v>32.129939990009518</v>
      </c>
      <c r="N312">
        <f t="shared" si="51"/>
        <v>10.463232207871997</v>
      </c>
      <c r="O312">
        <f t="shared" si="52"/>
        <v>10.706435194542934</v>
      </c>
      <c r="P312">
        <f t="shared" si="54"/>
        <v>0.73499999999999532</v>
      </c>
    </row>
    <row r="313" spans="6:16">
      <c r="F313">
        <f t="shared" si="45"/>
        <v>0.73749999999999527</v>
      </c>
      <c r="G313">
        <f t="shared" si="46"/>
        <v>3</v>
      </c>
      <c r="H313">
        <f t="shared" si="53"/>
        <v>1</v>
      </c>
      <c r="I313">
        <f t="shared" si="47"/>
        <v>0.97753291174118162</v>
      </c>
      <c r="J313">
        <f t="shared" si="48"/>
        <v>97.753291174118161</v>
      </c>
      <c r="K313">
        <f t="shared" si="49"/>
        <v>358.6675932802695</v>
      </c>
      <c r="L313">
        <f t="shared" si="44"/>
        <v>0.58083991167324245</v>
      </c>
      <c r="M313">
        <f t="shared" si="50"/>
        <v>31.922193492785638</v>
      </c>
      <c r="N313">
        <f t="shared" si="51"/>
        <v>10.463232207871997</v>
      </c>
      <c r="O313">
        <f t="shared" si="52"/>
        <v>10.71480240039962</v>
      </c>
      <c r="P313">
        <f t="shared" si="54"/>
        <v>0.73749999999999527</v>
      </c>
    </row>
    <row r="314" spans="6:16">
      <c r="F314">
        <f t="shared" si="45"/>
        <v>0.73999999999999522</v>
      </c>
      <c r="G314">
        <f t="shared" si="46"/>
        <v>0</v>
      </c>
      <c r="H314">
        <f t="shared" si="53"/>
        <v>1</v>
      </c>
      <c r="I314">
        <f t="shared" si="47"/>
        <v>0.97865626615412249</v>
      </c>
      <c r="J314">
        <f t="shared" si="48"/>
        <v>97.865626615412253</v>
      </c>
      <c r="K314">
        <f t="shared" si="49"/>
        <v>359.54808581999163</v>
      </c>
      <c r="L314">
        <f t="shared" si="44"/>
        <v>0.58333921078683104</v>
      </c>
      <c r="M314">
        <f t="shared" si="50"/>
        <v>32.059551667210137</v>
      </c>
      <c r="N314">
        <f t="shared" si="51"/>
        <v>10.49424100620551</v>
      </c>
      <c r="O314">
        <f t="shared" si="52"/>
        <v>10.723112260288575</v>
      </c>
      <c r="P314">
        <f t="shared" si="54"/>
        <v>0.73999999999999522</v>
      </c>
    </row>
    <row r="315" spans="6:16">
      <c r="F315">
        <f t="shared" si="45"/>
        <v>0.74249999999999516</v>
      </c>
      <c r="G315">
        <f t="shared" si="46"/>
        <v>1</v>
      </c>
      <c r="H315">
        <f t="shared" si="53"/>
        <v>1</v>
      </c>
      <c r="I315">
        <f t="shared" si="47"/>
        <v>0.97865626615412249</v>
      </c>
      <c r="J315">
        <f t="shared" si="48"/>
        <v>97.865626615412253</v>
      </c>
      <c r="K315">
        <f t="shared" si="49"/>
        <v>360.4324382581085</v>
      </c>
      <c r="L315">
        <f t="shared" si="44"/>
        <v>0.57956861151644112</v>
      </c>
      <c r="M315">
        <f t="shared" si="50"/>
        <v>31.852324517225895</v>
      </c>
      <c r="N315">
        <f t="shared" si="51"/>
        <v>10.49424100620551</v>
      </c>
      <c r="O315">
        <f t="shared" si="52"/>
        <v>10.717617933311594</v>
      </c>
      <c r="P315">
        <f t="shared" si="54"/>
        <v>0.74249999999999516</v>
      </c>
    </row>
    <row r="316" spans="6:16">
      <c r="F316">
        <f t="shared" si="45"/>
        <v>0.74499999999999511</v>
      </c>
      <c r="G316">
        <f t="shared" si="46"/>
        <v>2</v>
      </c>
      <c r="H316">
        <f t="shared" si="53"/>
        <v>1</v>
      </c>
      <c r="I316">
        <f t="shared" si="47"/>
        <v>0.97865626615412249</v>
      </c>
      <c r="J316">
        <f t="shared" si="48"/>
        <v>97.865626615412253</v>
      </c>
      <c r="K316">
        <f t="shared" si="49"/>
        <v>361.31072964702361</v>
      </c>
      <c r="L316">
        <f t="shared" si="44"/>
        <v>0.5758238546440736</v>
      </c>
      <c r="M316">
        <f t="shared" si="50"/>
        <v>31.646517631265201</v>
      </c>
      <c r="N316">
        <f t="shared" si="51"/>
        <v>10.49424100620551</v>
      </c>
      <c r="O316">
        <f t="shared" si="52"/>
        <v>10.725907019310965</v>
      </c>
      <c r="P316">
        <f t="shared" si="54"/>
        <v>0.74499999999999511</v>
      </c>
    </row>
    <row r="317" spans="6:16">
      <c r="F317">
        <f t="shared" si="45"/>
        <v>0.74749999999999506</v>
      </c>
      <c r="G317">
        <f t="shared" si="46"/>
        <v>3</v>
      </c>
      <c r="H317">
        <f t="shared" si="53"/>
        <v>1</v>
      </c>
      <c r="I317">
        <f t="shared" si="47"/>
        <v>0.97865626615412249</v>
      </c>
      <c r="J317">
        <f t="shared" si="48"/>
        <v>97.865626615412253</v>
      </c>
      <c r="K317">
        <f t="shared" si="49"/>
        <v>362.18300152709554</v>
      </c>
      <c r="L317">
        <f t="shared" si="44"/>
        <v>0.57210476305476943</v>
      </c>
      <c r="M317">
        <f t="shared" si="50"/>
        <v>31.442121275324105</v>
      </c>
      <c r="N317">
        <f t="shared" si="51"/>
        <v>10.49424100620551</v>
      </c>
      <c r="O317">
        <f t="shared" si="52"/>
        <v>10.734139294749392</v>
      </c>
      <c r="P317">
        <f t="shared" si="54"/>
        <v>0.74749999999999506</v>
      </c>
    </row>
    <row r="318" spans="6:16">
      <c r="F318">
        <f t="shared" si="45"/>
        <v>0.749999999999995</v>
      </c>
      <c r="G318">
        <f t="shared" si="46"/>
        <v>0</v>
      </c>
      <c r="H318">
        <f t="shared" si="53"/>
        <v>1</v>
      </c>
      <c r="I318">
        <f t="shared" si="47"/>
        <v>0.97972345284641638</v>
      </c>
      <c r="J318">
        <f t="shared" si="48"/>
        <v>97.972345284641634</v>
      </c>
      <c r="K318">
        <f t="shared" si="49"/>
        <v>363.04929515397953</v>
      </c>
      <c r="L318">
        <f t="shared" si="44"/>
        <v>0.57451300594421617</v>
      </c>
      <c r="M318">
        <f t="shared" si="50"/>
        <v>31.574475120074688</v>
      </c>
      <c r="N318">
        <f t="shared" si="51"/>
        <v>10.524498089329944</v>
      </c>
      <c r="O318">
        <f t="shared" si="52"/>
        <v>10.742315148987036</v>
      </c>
      <c r="P318">
        <f t="shared" si="54"/>
        <v>0.749999999999995</v>
      </c>
    </row>
    <row r="319" spans="6:16">
      <c r="F319">
        <f t="shared" si="45"/>
        <v>0.75249999999999495</v>
      </c>
      <c r="G319">
        <f t="shared" si="46"/>
        <v>1</v>
      </c>
      <c r="H319">
        <f t="shared" si="53"/>
        <v>1</v>
      </c>
      <c r="I319">
        <f t="shared" si="47"/>
        <v>0.97972345284641638</v>
      </c>
      <c r="J319">
        <f t="shared" si="48"/>
        <v>97.972345284641634</v>
      </c>
      <c r="K319">
        <f t="shared" si="49"/>
        <v>363.91930613147355</v>
      </c>
      <c r="L319">
        <f t="shared" si="44"/>
        <v>0.57080355412887918</v>
      </c>
      <c r="M319">
        <f t="shared" si="50"/>
        <v>31.370608553364022</v>
      </c>
      <c r="N319">
        <f t="shared" si="51"/>
        <v>10.524498089329944</v>
      </c>
      <c r="O319">
        <f t="shared" si="52"/>
        <v>10.737020995197012</v>
      </c>
      <c r="P319">
        <f t="shared" si="54"/>
        <v>0.75249999999999495</v>
      </c>
    </row>
    <row r="320" spans="6:16">
      <c r="F320">
        <f t="shared" si="45"/>
        <v>0.7549999999999949</v>
      </c>
      <c r="G320">
        <f t="shared" si="46"/>
        <v>2</v>
      </c>
      <c r="H320">
        <f t="shared" si="53"/>
        <v>1</v>
      </c>
      <c r="I320">
        <f t="shared" si="47"/>
        <v>0.97972345284641638</v>
      </c>
      <c r="J320">
        <f t="shared" si="48"/>
        <v>97.972345284641634</v>
      </c>
      <c r="K320">
        <f t="shared" si="49"/>
        <v>364.78335435123273</v>
      </c>
      <c r="L320">
        <f t="shared" si="44"/>
        <v>0.56711952562781776</v>
      </c>
      <c r="M320">
        <f t="shared" si="50"/>
        <v>31.16813921838833</v>
      </c>
      <c r="N320">
        <f t="shared" si="51"/>
        <v>10.524498089329944</v>
      </c>
      <c r="O320">
        <f t="shared" si="52"/>
        <v>10.745175657865438</v>
      </c>
      <c r="P320">
        <f t="shared" si="54"/>
        <v>0.7549999999999949</v>
      </c>
    </row>
    <row r="321" spans="6:16">
      <c r="F321">
        <f t="shared" si="45"/>
        <v>0.75749999999999484</v>
      </c>
      <c r="G321">
        <f t="shared" si="46"/>
        <v>3</v>
      </c>
      <c r="H321">
        <f t="shared" si="53"/>
        <v>1</v>
      </c>
      <c r="I321">
        <f t="shared" si="47"/>
        <v>0.97972345284641638</v>
      </c>
      <c r="J321">
        <f t="shared" si="48"/>
        <v>97.972345284641634</v>
      </c>
      <c r="K321">
        <f t="shared" si="49"/>
        <v>365.64148067995961</v>
      </c>
      <c r="L321">
        <f t="shared" si="44"/>
        <v>0.56346074619832931</v>
      </c>
      <c r="M321">
        <f t="shared" si="50"/>
        <v>30.967057538999089</v>
      </c>
      <c r="N321">
        <f t="shared" si="51"/>
        <v>10.524498089329944</v>
      </c>
      <c r="O321">
        <f t="shared" si="52"/>
        <v>10.753274431264467</v>
      </c>
      <c r="P321">
        <f t="shared" si="54"/>
        <v>0.75749999999999484</v>
      </c>
    </row>
    <row r="322" spans="6:16">
      <c r="F322">
        <f t="shared" si="45"/>
        <v>0.75999999999999479</v>
      </c>
      <c r="G322">
        <f t="shared" si="46"/>
        <v>0</v>
      </c>
      <c r="H322">
        <f t="shared" si="53"/>
        <v>1</v>
      </c>
      <c r="I322">
        <f t="shared" si="47"/>
        <v>0.98073728020409556</v>
      </c>
      <c r="J322">
        <f t="shared" si="48"/>
        <v>98.073728020409561</v>
      </c>
      <c r="K322">
        <f t="shared" si="49"/>
        <v>366.49372570427028</v>
      </c>
      <c r="L322">
        <f t="shared" si="44"/>
        <v>0.56578172739139554</v>
      </c>
      <c r="M322">
        <f t="shared" si="50"/>
        <v>31.094615596303967</v>
      </c>
      <c r="N322">
        <f t="shared" si="51"/>
        <v>10.554025450980278</v>
      </c>
      <c r="O322">
        <f t="shared" si="52"/>
        <v>10.761317698440036</v>
      </c>
      <c r="P322">
        <f t="shared" si="54"/>
        <v>0.75999999999999479</v>
      </c>
    </row>
    <row r="323" spans="6:16">
      <c r="F323">
        <f t="shared" si="45"/>
        <v>0.76249999999999474</v>
      </c>
      <c r="G323">
        <f t="shared" si="46"/>
        <v>1</v>
      </c>
      <c r="H323">
        <f t="shared" si="53"/>
        <v>1</v>
      </c>
      <c r="I323">
        <f t="shared" si="47"/>
        <v>0.98073728020409556</v>
      </c>
      <c r="J323">
        <f t="shared" si="48"/>
        <v>98.073728020409561</v>
      </c>
      <c r="K323">
        <f t="shared" si="49"/>
        <v>367.34955151913806</v>
      </c>
      <c r="L323">
        <f t="shared" si="44"/>
        <v>0.5621327566258566</v>
      </c>
      <c r="M323">
        <f t="shared" si="50"/>
        <v>30.894072988115258</v>
      </c>
      <c r="N323">
        <f t="shared" si="51"/>
        <v>10.554025450980278</v>
      </c>
      <c r="O323">
        <f t="shared" si="52"/>
        <v>10.756215376147841</v>
      </c>
      <c r="P323">
        <f t="shared" si="54"/>
        <v>0.76249999999999474</v>
      </c>
    </row>
    <row r="324" spans="6:16">
      <c r="F324">
        <f t="shared" si="45"/>
        <v>0.76499999999999468</v>
      </c>
      <c r="G324">
        <f t="shared" si="46"/>
        <v>2</v>
      </c>
      <c r="H324">
        <f t="shared" si="53"/>
        <v>1</v>
      </c>
      <c r="I324">
        <f t="shared" si="47"/>
        <v>0.98073728020409556</v>
      </c>
      <c r="J324">
        <f t="shared" si="48"/>
        <v>98.073728020409561</v>
      </c>
      <c r="K324">
        <f t="shared" si="49"/>
        <v>368.19951179652492</v>
      </c>
      <c r="L324">
        <f t="shared" si="44"/>
        <v>0.55850879465815995</v>
      </c>
      <c r="M324">
        <f t="shared" si="50"/>
        <v>30.694904830386477</v>
      </c>
      <c r="N324">
        <f t="shared" si="51"/>
        <v>10.554025450980278</v>
      </c>
      <c r="O324">
        <f t="shared" si="52"/>
        <v>10.76423708047539</v>
      </c>
      <c r="P324">
        <f t="shared" si="54"/>
        <v>0.76499999999999468</v>
      </c>
    </row>
    <row r="325" spans="6:16">
      <c r="F325">
        <f t="shared" si="45"/>
        <v>0.76749999999999463</v>
      </c>
      <c r="G325">
        <f t="shared" si="46"/>
        <v>3</v>
      </c>
      <c r="H325">
        <f t="shared" si="53"/>
        <v>1</v>
      </c>
      <c r="I325">
        <f t="shared" si="47"/>
        <v>0.98073728020409556</v>
      </c>
      <c r="J325">
        <f t="shared" si="48"/>
        <v>98.073728020409561</v>
      </c>
      <c r="K325">
        <f t="shared" si="49"/>
        <v>369.04364673681908</v>
      </c>
      <c r="L325">
        <f t="shared" si="44"/>
        <v>0.55490967008655656</v>
      </c>
      <c r="M325">
        <f t="shared" si="50"/>
        <v>30.497101703104139</v>
      </c>
      <c r="N325">
        <f t="shared" si="51"/>
        <v>10.554025450980278</v>
      </c>
      <c r="O325">
        <f t="shared" si="52"/>
        <v>10.772203806784541</v>
      </c>
      <c r="P325">
        <f t="shared" si="54"/>
        <v>0.76749999999999463</v>
      </c>
    </row>
    <row r="326" spans="6:16">
      <c r="F326">
        <f t="shared" si="45"/>
        <v>0.76999999999999458</v>
      </c>
      <c r="G326">
        <f t="shared" si="46"/>
        <v>0</v>
      </c>
      <c r="H326">
        <f t="shared" si="53"/>
        <v>1</v>
      </c>
      <c r="I326">
        <f t="shared" si="47"/>
        <v>0.98170041619389081</v>
      </c>
      <c r="J326">
        <f t="shared" si="48"/>
        <v>98.170041619389082</v>
      </c>
      <c r="K326">
        <f t="shared" si="49"/>
        <v>369.88199626488893</v>
      </c>
      <c r="L326">
        <f t="shared" si="44"/>
        <v>0.55714701328608518</v>
      </c>
      <c r="M326">
        <f t="shared" si="50"/>
        <v>30.620063126879888</v>
      </c>
      <c r="N326">
        <f t="shared" si="51"/>
        <v>10.582844296940898</v>
      </c>
      <c r="O326">
        <f t="shared" si="52"/>
        <v>10.780115931875834</v>
      </c>
      <c r="P326">
        <f t="shared" si="54"/>
        <v>0.76999999999999458</v>
      </c>
    </row>
    <row r="327" spans="6:16">
      <c r="F327">
        <f t="shared" si="45"/>
        <v>0.77249999999999452</v>
      </c>
      <c r="G327">
        <f t="shared" si="46"/>
        <v>1</v>
      </c>
      <c r="H327">
        <f t="shared" si="53"/>
        <v>1</v>
      </c>
      <c r="I327">
        <f t="shared" si="47"/>
        <v>0.98170041619389081</v>
      </c>
      <c r="J327">
        <f t="shared" si="48"/>
        <v>98.170041619389082</v>
      </c>
      <c r="K327">
        <f t="shared" si="49"/>
        <v>370.72379574060687</v>
      </c>
      <c r="L327">
        <f t="shared" si="44"/>
        <v>0.55355784639724204</v>
      </c>
      <c r="M327">
        <f t="shared" si="50"/>
        <v>30.422807260674873</v>
      </c>
      <c r="N327">
        <f t="shared" si="51"/>
        <v>10.582844296940898</v>
      </c>
      <c r="O327">
        <f t="shared" si="52"/>
        <v>10.775197474924804</v>
      </c>
      <c r="P327">
        <f t="shared" si="54"/>
        <v>0.77249999999999452</v>
      </c>
    </row>
    <row r="328" spans="6:16">
      <c r="F328">
        <f t="shared" si="45"/>
        <v>0.77499999999999447</v>
      </c>
      <c r="G328">
        <f t="shared" si="46"/>
        <v>2</v>
      </c>
      <c r="H328">
        <f t="shared" si="53"/>
        <v>1</v>
      </c>
      <c r="I328">
        <f t="shared" si="47"/>
        <v>0.98170041619389081</v>
      </c>
      <c r="J328">
        <f t="shared" si="48"/>
        <v>98.170041619389082</v>
      </c>
      <c r="K328">
        <f t="shared" si="49"/>
        <v>371.55982581057611</v>
      </c>
      <c r="L328">
        <f t="shared" si="44"/>
        <v>0.54999327843092016</v>
      </c>
      <c r="M328">
        <f t="shared" si="50"/>
        <v>30.226903318724123</v>
      </c>
      <c r="N328">
        <f t="shared" si="51"/>
        <v>10.582844296940898</v>
      </c>
      <c r="O328">
        <f t="shared" si="52"/>
        <v>10.783087709573005</v>
      </c>
      <c r="P328">
        <f t="shared" si="54"/>
        <v>0.77499999999999447</v>
      </c>
    </row>
    <row r="329" spans="6:16">
      <c r="F329">
        <f t="shared" si="45"/>
        <v>0.77749999999999442</v>
      </c>
      <c r="G329">
        <f t="shared" si="46"/>
        <v>3</v>
      </c>
      <c r="H329">
        <f t="shared" si="53"/>
        <v>1</v>
      </c>
      <c r="I329">
        <f t="shared" si="47"/>
        <v>0.98170041619389081</v>
      </c>
      <c r="J329">
        <f t="shared" si="48"/>
        <v>98.170041619389082</v>
      </c>
      <c r="K329">
        <f t="shared" si="49"/>
        <v>372.39012601633078</v>
      </c>
      <c r="L329">
        <f t="shared" si="44"/>
        <v>0.54645314079451612</v>
      </c>
      <c r="M329">
        <f t="shared" si="50"/>
        <v>30.032342035401093</v>
      </c>
      <c r="N329">
        <f t="shared" si="51"/>
        <v>10.582844296940898</v>
      </c>
      <c r="O329">
        <f t="shared" si="52"/>
        <v>10.790923867251035</v>
      </c>
      <c r="P329">
        <f t="shared" si="54"/>
        <v>0.77749999999999442</v>
      </c>
    </row>
    <row r="330" spans="6:16">
      <c r="F330">
        <f t="shared" si="45"/>
        <v>0.77999999999999436</v>
      </c>
      <c r="G330">
        <f t="shared" si="46"/>
        <v>0</v>
      </c>
      <c r="H330">
        <f t="shared" si="53"/>
        <v>1</v>
      </c>
      <c r="I330">
        <f t="shared" si="47"/>
        <v>0.98261539538419629</v>
      </c>
      <c r="J330">
        <f t="shared" si="48"/>
        <v>98.261539538419626</v>
      </c>
      <c r="K330">
        <f t="shared" si="49"/>
        <v>373.21473562840077</v>
      </c>
      <c r="L330">
        <f t="shared" si="44"/>
        <v>0.54861030707391611</v>
      </c>
      <c r="M330">
        <f t="shared" si="50"/>
        <v>30.15089704166564</v>
      </c>
      <c r="N330">
        <f t="shared" si="51"/>
        <v>10.610975078873194</v>
      </c>
      <c r="O330">
        <f t="shared" si="52"/>
        <v>10.798706318583957</v>
      </c>
      <c r="P330">
        <f t="shared" si="54"/>
        <v>0.77999999999999436</v>
      </c>
    </row>
    <row r="331" spans="6:16">
      <c r="F331">
        <f t="shared" si="45"/>
        <v>0.78249999999999431</v>
      </c>
      <c r="G331">
        <f t="shared" si="46"/>
        <v>1</v>
      </c>
      <c r="H331">
        <f t="shared" si="53"/>
        <v>1</v>
      </c>
      <c r="I331">
        <f t="shared" si="47"/>
        <v>0.98261539538419629</v>
      </c>
      <c r="J331">
        <f t="shared" si="48"/>
        <v>98.261539538419626</v>
      </c>
      <c r="K331">
        <f t="shared" si="49"/>
        <v>374.04266980476797</v>
      </c>
      <c r="L331">
        <f t="shared" si="44"/>
        <v>0.54508025743896671</v>
      </c>
      <c r="M331">
        <f t="shared" si="50"/>
        <v>29.956890181563047</v>
      </c>
      <c r="N331">
        <f t="shared" si="51"/>
        <v>10.610975078873194</v>
      </c>
      <c r="O331">
        <f t="shared" si="52"/>
        <v>10.793964118333374</v>
      </c>
      <c r="P331">
        <f t="shared" si="54"/>
        <v>0.78249999999999431</v>
      </c>
    </row>
    <row r="332" spans="6:16">
      <c r="F332">
        <f t="shared" si="45"/>
        <v>0.78499999999999426</v>
      </c>
      <c r="G332">
        <f t="shared" si="46"/>
        <v>2</v>
      </c>
      <c r="H332">
        <f t="shared" si="53"/>
        <v>1</v>
      </c>
      <c r="I332">
        <f t="shared" si="47"/>
        <v>0.98261539538419629</v>
      </c>
      <c r="J332">
        <f t="shared" si="48"/>
        <v>98.261539538419626</v>
      </c>
      <c r="K332">
        <f t="shared" si="49"/>
        <v>374.86492960340689</v>
      </c>
      <c r="L332">
        <f t="shared" si="44"/>
        <v>0.54157440155709569</v>
      </c>
      <c r="M332">
        <f t="shared" si="50"/>
        <v>29.764212978137905</v>
      </c>
      <c r="N332">
        <f t="shared" si="51"/>
        <v>10.610975078873194</v>
      </c>
      <c r="O332">
        <f t="shared" si="52"/>
        <v>10.801724392737478</v>
      </c>
      <c r="P332">
        <f t="shared" si="54"/>
        <v>0.78499999999999426</v>
      </c>
    </row>
    <row r="333" spans="6:16">
      <c r="F333">
        <f t="shared" si="45"/>
        <v>0.7874999999999942</v>
      </c>
      <c r="G333">
        <f t="shared" si="46"/>
        <v>3</v>
      </c>
      <c r="H333">
        <f t="shared" si="53"/>
        <v>1</v>
      </c>
      <c r="I333">
        <f t="shared" si="47"/>
        <v>0.98261539538419629</v>
      </c>
      <c r="J333">
        <f t="shared" si="48"/>
        <v>98.261539538419626</v>
      </c>
      <c r="K333">
        <f t="shared" si="49"/>
        <v>375.68155391456207</v>
      </c>
      <c r="L333">
        <f t="shared" si="44"/>
        <v>0.53809257361259311</v>
      </c>
      <c r="M333">
        <f t="shared" si="50"/>
        <v>29.572856318378051</v>
      </c>
      <c r="N333">
        <f t="shared" si="51"/>
        <v>10.610975078873194</v>
      </c>
      <c r="O333">
        <f t="shared" si="52"/>
        <v>10.809431480874483</v>
      </c>
      <c r="P333">
        <f t="shared" si="54"/>
        <v>0.7874999999999942</v>
      </c>
    </row>
    <row r="334" spans="6:16">
      <c r="F334">
        <f t="shared" si="45"/>
        <v>0.78999999999999415</v>
      </c>
      <c r="G334">
        <f t="shared" si="46"/>
        <v>0</v>
      </c>
      <c r="H334">
        <f t="shared" si="53"/>
        <v>1</v>
      </c>
      <c r="I334">
        <f t="shared" si="47"/>
        <v>0.98348462561498651</v>
      </c>
      <c r="J334">
        <f t="shared" si="48"/>
        <v>98.34846256149865</v>
      </c>
      <c r="K334">
        <f t="shared" si="49"/>
        <v>376.49258136193765</v>
      </c>
      <c r="L334">
        <f t="shared" si="44"/>
        <v>0.54017286917622254</v>
      </c>
      <c r="M334">
        <f t="shared" si="50"/>
        <v>29.687186611751073</v>
      </c>
      <c r="N334">
        <f t="shared" si="51"/>
        <v>10.638437526394005</v>
      </c>
      <c r="O334">
        <f t="shared" si="52"/>
        <v>10.817085747264878</v>
      </c>
      <c r="P334">
        <f t="shared" si="54"/>
        <v>0.78999999999999415</v>
      </c>
    </row>
    <row r="335" spans="6:16">
      <c r="F335">
        <f t="shared" si="45"/>
        <v>0.7924999999999941</v>
      </c>
      <c r="G335">
        <f t="shared" si="46"/>
        <v>1</v>
      </c>
      <c r="H335">
        <f t="shared" si="53"/>
        <v>1</v>
      </c>
      <c r="I335">
        <f t="shared" si="47"/>
        <v>0.98348462561498651</v>
      </c>
      <c r="J335">
        <f t="shared" si="48"/>
        <v>98.34846256149865</v>
      </c>
      <c r="K335">
        <f t="shared" si="49"/>
        <v>377.30681320454312</v>
      </c>
      <c r="L335">
        <f t="shared" si="44"/>
        <v>0.53670124196140534</v>
      </c>
      <c r="M335">
        <f t="shared" si="50"/>
        <v>29.496390570606163</v>
      </c>
      <c r="N335">
        <f t="shared" si="51"/>
        <v>10.638437526394005</v>
      </c>
      <c r="O335">
        <f t="shared" si="52"/>
        <v>10.812512535529956</v>
      </c>
      <c r="P335">
        <f t="shared" si="54"/>
        <v>0.7924999999999941</v>
      </c>
    </row>
    <row r="336" spans="6:16">
      <c r="F336">
        <f t="shared" si="45"/>
        <v>0.79499999999999404</v>
      </c>
      <c r="G336">
        <f t="shared" si="46"/>
        <v>2</v>
      </c>
      <c r="H336">
        <f t="shared" si="53"/>
        <v>1</v>
      </c>
      <c r="I336">
        <f t="shared" si="47"/>
        <v>0.98348462561498651</v>
      </c>
      <c r="J336">
        <f t="shared" si="48"/>
        <v>98.34846256149865</v>
      </c>
      <c r="K336">
        <f t="shared" si="49"/>
        <v>378.11546458053033</v>
      </c>
      <c r="L336">
        <f t="shared" si="44"/>
        <v>0.53325340809237687</v>
      </c>
      <c r="M336">
        <f t="shared" si="50"/>
        <v>29.306902180283522</v>
      </c>
      <c r="N336">
        <f t="shared" si="51"/>
        <v>10.638437526394005</v>
      </c>
      <c r="O336">
        <f t="shared" si="52"/>
        <v>10.820144377175753</v>
      </c>
      <c r="P336">
        <f t="shared" si="54"/>
        <v>0.79499999999999404</v>
      </c>
    </row>
    <row r="337" spans="6:16">
      <c r="F337">
        <f t="shared" si="45"/>
        <v>0.79749999999999399</v>
      </c>
      <c r="G337">
        <f t="shared" si="46"/>
        <v>3</v>
      </c>
      <c r="H337">
        <f t="shared" si="53"/>
        <v>1</v>
      </c>
      <c r="I337">
        <f t="shared" si="47"/>
        <v>0.98348462561498651</v>
      </c>
      <c r="J337">
        <f t="shared" si="48"/>
        <v>98.34846256149865</v>
      </c>
      <c r="K337">
        <f t="shared" si="49"/>
        <v>378.91857373650919</v>
      </c>
      <c r="L337">
        <f t="shared" ref="L337:L400" si="55">$B$42*M337</f>
        <v>0.52982920449768134</v>
      </c>
      <c r="M337">
        <f t="shared" si="50"/>
        <v>29.118712478591576</v>
      </c>
      <c r="N337">
        <f t="shared" si="51"/>
        <v>10.638437526394005</v>
      </c>
      <c r="O337">
        <f t="shared" si="52"/>
        <v>10.82772391278866</v>
      </c>
      <c r="P337">
        <f t="shared" si="54"/>
        <v>0.79749999999999399</v>
      </c>
    </row>
    <row r="338" spans="6:16">
      <c r="F338">
        <f t="shared" ref="F338:F401" si="56">F337+$B$17</f>
        <v>0.79999999999999394</v>
      </c>
      <c r="G338">
        <f t="shared" ref="G338:G401" si="57">IF(G337=($B$20-1),0,G337+1)</f>
        <v>0</v>
      </c>
      <c r="H338">
        <f t="shared" si="53"/>
        <v>1</v>
      </c>
      <c r="I338">
        <f t="shared" ref="I338:I401" si="58">IF(G338=0,$B$31*H338+(1-$B$31)*I337,I337)</f>
        <v>0.98431039433423717</v>
      </c>
      <c r="J338">
        <f t="shared" ref="J338:J401" si="59">100*I338</f>
        <v>98.43103943342372</v>
      </c>
      <c r="K338">
        <f t="shared" ref="K338:K401" si="60">K337+($B$17*L337/$B$34)-($B$36*K337)</f>
        <v>379.71617865696038</v>
      </c>
      <c r="L338">
        <f t="shared" si="55"/>
        <v>0.53183578803361342</v>
      </c>
      <c r="M338">
        <f t="shared" ref="M338:M401" si="61">((N338)-(K338*$B$41))/$B$40</f>
        <v>29.228991656392804</v>
      </c>
      <c r="N338">
        <f t="shared" ref="N338:N401" si="62">IF(G338=0,O338*I338,N337)</f>
        <v>10.665250677518536</v>
      </c>
      <c r="O338">
        <f t="shared" ref="O338:O401" si="63">$B$45-$B$47*$B$50*M337-$B$46</f>
        <v>10.835251500856337</v>
      </c>
      <c r="P338">
        <f t="shared" si="54"/>
        <v>0.79999999999999394</v>
      </c>
    </row>
    <row r="339" spans="6:16">
      <c r="F339">
        <f t="shared" si="56"/>
        <v>0.80249999999999388</v>
      </c>
      <c r="G339">
        <f t="shared" si="57"/>
        <v>1</v>
      </c>
      <c r="H339">
        <f t="shared" ref="H339:H402" si="64">IF(G339=0,MAX(-$B$25,MIN($B$25,$B$23*($B$29-K339))),H338)</f>
        <v>1</v>
      </c>
      <c r="I339">
        <f t="shared" si="58"/>
        <v>0.98431039433423717</v>
      </c>
      <c r="J339">
        <f t="shared" si="59"/>
        <v>98.43103943342372</v>
      </c>
      <c r="K339">
        <f t="shared" si="60"/>
        <v>380.51687278424771</v>
      </c>
      <c r="L339">
        <f t="shared" si="55"/>
        <v>0.52842188135791734</v>
      </c>
      <c r="M339">
        <f t="shared" si="61"/>
        <v>29.041367859753308</v>
      </c>
      <c r="N339">
        <f t="shared" si="62"/>
        <v>10.665250677518536</v>
      </c>
      <c r="O339">
        <f t="shared" si="63"/>
        <v>10.830840333744288</v>
      </c>
      <c r="P339">
        <f t="shared" ref="P339:P402" si="65">IF(K339&gt;(0.01*$B$15*$B$29),0,F339)</f>
        <v>0.80249999999999388</v>
      </c>
    </row>
    <row r="340" spans="6:16">
      <c r="F340">
        <f t="shared" si="56"/>
        <v>0.80499999999999383</v>
      </c>
      <c r="G340">
        <f t="shared" si="57"/>
        <v>2</v>
      </c>
      <c r="H340">
        <f t="shared" si="64"/>
        <v>1</v>
      </c>
      <c r="I340">
        <f t="shared" si="58"/>
        <v>0.98431039433423717</v>
      </c>
      <c r="J340">
        <f t="shared" si="59"/>
        <v>98.43103943342372</v>
      </c>
      <c r="K340">
        <f t="shared" si="60"/>
        <v>381.31207922778827</v>
      </c>
      <c r="L340">
        <f t="shared" si="55"/>
        <v>0.52503137243117293</v>
      </c>
      <c r="M340">
        <f t="shared" si="61"/>
        <v>28.855029972457025</v>
      </c>
      <c r="N340">
        <f t="shared" si="62"/>
        <v>10.665250677518536</v>
      </c>
      <c r="O340">
        <f t="shared" si="63"/>
        <v>10.838345285609869</v>
      </c>
      <c r="P340">
        <f t="shared" si="65"/>
        <v>0.80499999999999383</v>
      </c>
    </row>
    <row r="341" spans="6:16">
      <c r="F341">
        <f t="shared" si="56"/>
        <v>0.80749999999999378</v>
      </c>
      <c r="G341">
        <f t="shared" si="57"/>
        <v>3</v>
      </c>
      <c r="H341">
        <f t="shared" si="64"/>
        <v>1</v>
      </c>
      <c r="I341">
        <f t="shared" si="58"/>
        <v>0.98431039433423717</v>
      </c>
      <c r="J341">
        <f t="shared" si="59"/>
        <v>98.43103943342372</v>
      </c>
      <c r="K341">
        <f t="shared" si="60"/>
        <v>382.10183559828988</v>
      </c>
      <c r="L341">
        <f t="shared" si="55"/>
        <v>0.52166410089320991</v>
      </c>
      <c r="M341">
        <f t="shared" si="61"/>
        <v>28.66996918132104</v>
      </c>
      <c r="N341">
        <f t="shared" si="62"/>
        <v>10.665250677518536</v>
      </c>
      <c r="O341">
        <f t="shared" si="63"/>
        <v>10.845798801101719</v>
      </c>
      <c r="P341">
        <f t="shared" si="65"/>
        <v>0.80749999999999378</v>
      </c>
    </row>
    <row r="342" spans="6:16">
      <c r="F342">
        <f t="shared" si="56"/>
        <v>0.80999999999999373</v>
      </c>
      <c r="G342">
        <f t="shared" si="57"/>
        <v>0</v>
      </c>
      <c r="H342">
        <f t="shared" si="64"/>
        <v>1</v>
      </c>
      <c r="I342">
        <f t="shared" si="58"/>
        <v>0.98509487461752532</v>
      </c>
      <c r="J342">
        <f t="shared" si="59"/>
        <v>98.509487461752528</v>
      </c>
      <c r="K342">
        <f t="shared" si="60"/>
        <v>382.88617924868953</v>
      </c>
      <c r="L342">
        <f t="shared" si="55"/>
        <v>0.52359999054365947</v>
      </c>
      <c r="M342">
        <f t="shared" si="61"/>
        <v>28.776363116655663</v>
      </c>
      <c r="N342">
        <f t="shared" si="62"/>
        <v>10.691432907571834</v>
      </c>
      <c r="O342">
        <f t="shared" si="63"/>
        <v>10.853201232747159</v>
      </c>
      <c r="P342">
        <f t="shared" si="65"/>
        <v>0.80999999999999373</v>
      </c>
    </row>
    <row r="343" spans="6:16">
      <c r="F343">
        <f t="shared" si="56"/>
        <v>0.81249999999999367</v>
      </c>
      <c r="G343">
        <f t="shared" si="57"/>
        <v>1</v>
      </c>
      <c r="H343">
        <f t="shared" si="64"/>
        <v>1</v>
      </c>
      <c r="I343">
        <f t="shared" si="58"/>
        <v>0.98509487461752532</v>
      </c>
      <c r="J343">
        <f t="shared" si="59"/>
        <v>98.509487461752528</v>
      </c>
      <c r="K343">
        <f t="shared" si="60"/>
        <v>383.67350167565274</v>
      </c>
      <c r="L343">
        <f t="shared" si="55"/>
        <v>0.52024309657162449</v>
      </c>
      <c r="M343">
        <f t="shared" si="61"/>
        <v>28.591872662820684</v>
      </c>
      <c r="N343">
        <f t="shared" si="62"/>
        <v>10.691432907571834</v>
      </c>
      <c r="O343">
        <f t="shared" si="63"/>
        <v>10.848945475333773</v>
      </c>
      <c r="P343">
        <f t="shared" si="65"/>
        <v>0.81249999999999367</v>
      </c>
    </row>
    <row r="344" spans="6:16">
      <c r="F344">
        <f t="shared" si="56"/>
        <v>0.81499999999999362</v>
      </c>
      <c r="G344">
        <f t="shared" si="57"/>
        <v>2</v>
      </c>
      <c r="H344">
        <f t="shared" si="64"/>
        <v>1</v>
      </c>
      <c r="I344">
        <f t="shared" si="58"/>
        <v>0.98509487461752532</v>
      </c>
      <c r="J344">
        <f t="shared" si="59"/>
        <v>98.509487461752528</v>
      </c>
      <c r="K344">
        <f t="shared" si="60"/>
        <v>384.45542806393064</v>
      </c>
      <c r="L344">
        <f t="shared" si="55"/>
        <v>0.51690920960296582</v>
      </c>
      <c r="M344">
        <f t="shared" si="61"/>
        <v>28.408646643468781</v>
      </c>
      <c r="N344">
        <f t="shared" si="62"/>
        <v>10.691432907571834</v>
      </c>
      <c r="O344">
        <f t="shared" si="63"/>
        <v>10.856325093487172</v>
      </c>
      <c r="P344">
        <f t="shared" si="65"/>
        <v>0.81499999999999362</v>
      </c>
    </row>
    <row r="345" spans="6:16">
      <c r="F345">
        <f t="shared" si="56"/>
        <v>0.81749999999999357</v>
      </c>
      <c r="G345">
        <f t="shared" si="57"/>
        <v>3</v>
      </c>
      <c r="H345">
        <f t="shared" si="64"/>
        <v>1</v>
      </c>
      <c r="I345">
        <f t="shared" si="58"/>
        <v>0.98509487461752532</v>
      </c>
      <c r="J345">
        <f t="shared" si="59"/>
        <v>98.509487461752528</v>
      </c>
      <c r="K345">
        <f t="shared" si="60"/>
        <v>385.23199539612722</v>
      </c>
      <c r="L345">
        <f t="shared" si="55"/>
        <v>0.51359817195554958</v>
      </c>
      <c r="M345">
        <f t="shared" si="61"/>
        <v>28.226676392598385</v>
      </c>
      <c r="N345">
        <f t="shared" si="62"/>
        <v>10.691432907571834</v>
      </c>
      <c r="O345">
        <f t="shared" si="63"/>
        <v>10.86365413426125</v>
      </c>
      <c r="P345">
        <f t="shared" si="65"/>
        <v>0.81749999999999357</v>
      </c>
    </row>
    <row r="346" spans="6:16">
      <c r="F346">
        <f t="shared" si="56"/>
        <v>0.81999999999999351</v>
      </c>
      <c r="G346">
        <f t="shared" si="57"/>
        <v>0</v>
      </c>
      <c r="H346">
        <f t="shared" si="64"/>
        <v>1</v>
      </c>
      <c r="I346">
        <f t="shared" si="58"/>
        <v>0.98584013088664901</v>
      </c>
      <c r="J346">
        <f t="shared" si="59"/>
        <v>98.584013088664904</v>
      </c>
      <c r="K346">
        <f t="shared" si="60"/>
        <v>386.00324040138025</v>
      </c>
      <c r="L346">
        <f t="shared" si="55"/>
        <v>0.51546625192836071</v>
      </c>
      <c r="M346">
        <f t="shared" si="61"/>
        <v>28.329343597715692</v>
      </c>
      <c r="N346">
        <f t="shared" si="62"/>
        <v>10.717001956664818</v>
      </c>
      <c r="O346">
        <f t="shared" si="63"/>
        <v>10.870932944296065</v>
      </c>
      <c r="P346">
        <f t="shared" si="65"/>
        <v>0.81999999999999351</v>
      </c>
    </row>
    <row r="347" spans="6:16">
      <c r="F347">
        <f t="shared" si="56"/>
        <v>0.82249999999999346</v>
      </c>
      <c r="G347">
        <f t="shared" si="57"/>
        <v>1</v>
      </c>
      <c r="H347">
        <f t="shared" si="64"/>
        <v>1</v>
      </c>
      <c r="I347">
        <f t="shared" si="58"/>
        <v>0.98584013088664901</v>
      </c>
      <c r="J347">
        <f t="shared" si="59"/>
        <v>98.584013088664904</v>
      </c>
      <c r="K347">
        <f t="shared" si="60"/>
        <v>386.77735829898108</v>
      </c>
      <c r="L347">
        <f t="shared" si="55"/>
        <v>0.51216565789584456</v>
      </c>
      <c r="M347">
        <f t="shared" si="61"/>
        <v>28.147947314110464</v>
      </c>
      <c r="N347">
        <f t="shared" si="62"/>
        <v>10.717001956664818</v>
      </c>
      <c r="O347">
        <f t="shared" si="63"/>
        <v>10.866826256091372</v>
      </c>
      <c r="P347">
        <f t="shared" si="65"/>
        <v>0.82249999999999346</v>
      </c>
    </row>
    <row r="348" spans="6:16">
      <c r="F348">
        <f t="shared" si="56"/>
        <v>0.82499999999999341</v>
      </c>
      <c r="G348">
        <f t="shared" si="57"/>
        <v>2</v>
      </c>
      <c r="H348">
        <f t="shared" si="64"/>
        <v>1</v>
      </c>
      <c r="I348">
        <f t="shared" si="58"/>
        <v>0.98584013088664901</v>
      </c>
      <c r="J348">
        <f t="shared" si="59"/>
        <v>98.584013088664904</v>
      </c>
      <c r="K348">
        <f t="shared" si="60"/>
        <v>387.54617065722556</v>
      </c>
      <c r="L348">
        <f t="shared" si="55"/>
        <v>0.50888768500617165</v>
      </c>
      <c r="M348">
        <f t="shared" si="61"/>
        <v>27.96779425860365</v>
      </c>
      <c r="N348">
        <f t="shared" si="62"/>
        <v>10.717001956664818</v>
      </c>
      <c r="O348">
        <f t="shared" si="63"/>
        <v>10.874082107435582</v>
      </c>
      <c r="P348">
        <f t="shared" si="65"/>
        <v>0.82499999999999341</v>
      </c>
    </row>
    <row r="349" spans="6:16">
      <c r="F349">
        <f t="shared" si="56"/>
        <v>0.82749999999999335</v>
      </c>
      <c r="G349">
        <f t="shared" si="57"/>
        <v>3</v>
      </c>
      <c r="H349">
        <f t="shared" si="64"/>
        <v>1</v>
      </c>
      <c r="I349">
        <f t="shared" si="58"/>
        <v>0.98584013088664901</v>
      </c>
      <c r="J349">
        <f t="shared" si="59"/>
        <v>98.584013088664904</v>
      </c>
      <c r="K349">
        <f t="shared" si="60"/>
        <v>388.30971383846611</v>
      </c>
      <c r="L349">
        <f t="shared" si="55"/>
        <v>0.50563217822176387</v>
      </c>
      <c r="M349">
        <f t="shared" si="61"/>
        <v>27.788875910534959</v>
      </c>
      <c r="N349">
        <f t="shared" si="62"/>
        <v>10.717001956664818</v>
      </c>
      <c r="O349">
        <f t="shared" si="63"/>
        <v>10.881288229655855</v>
      </c>
      <c r="P349">
        <f t="shared" si="65"/>
        <v>0.82749999999999335</v>
      </c>
    </row>
    <row r="350" spans="6:16">
      <c r="F350">
        <f t="shared" si="56"/>
        <v>0.8299999999999933</v>
      </c>
      <c r="G350">
        <f t="shared" si="57"/>
        <v>0</v>
      </c>
      <c r="H350">
        <f t="shared" si="64"/>
        <v>1</v>
      </c>
      <c r="I350">
        <f t="shared" si="58"/>
        <v>0.98654812434231653</v>
      </c>
      <c r="J350">
        <f t="shared" si="59"/>
        <v>98.654812434231658</v>
      </c>
      <c r="K350">
        <f t="shared" si="60"/>
        <v>389.06802395584009</v>
      </c>
      <c r="L350">
        <f t="shared" si="55"/>
        <v>0.50743520506452133</v>
      </c>
      <c r="M350">
        <f t="shared" si="61"/>
        <v>27.887967881645178</v>
      </c>
      <c r="N350">
        <f t="shared" si="62"/>
        <v>10.741974955823013</v>
      </c>
      <c r="O350">
        <f t="shared" si="63"/>
        <v>10.888444963578602</v>
      </c>
      <c r="P350">
        <f t="shared" si="65"/>
        <v>0.8299999999999933</v>
      </c>
    </row>
    <row r="351" spans="6:16">
      <c r="F351">
        <f t="shared" si="56"/>
        <v>0.83249999999999325</v>
      </c>
      <c r="G351">
        <f t="shared" si="57"/>
        <v>1</v>
      </c>
      <c r="H351">
        <f t="shared" si="64"/>
        <v>1</v>
      </c>
      <c r="I351">
        <f t="shared" si="58"/>
        <v>0.98654812434231653</v>
      </c>
      <c r="J351">
        <f t="shared" si="59"/>
        <v>98.654812434231658</v>
      </c>
      <c r="K351">
        <f t="shared" si="60"/>
        <v>389.82910542529123</v>
      </c>
      <c r="L351">
        <f t="shared" si="55"/>
        <v>0.50419019424108702</v>
      </c>
      <c r="M351">
        <f t="shared" si="61"/>
        <v>27.709626377712631</v>
      </c>
      <c r="N351">
        <f t="shared" si="62"/>
        <v>10.741974955823013</v>
      </c>
      <c r="O351">
        <f t="shared" si="63"/>
        <v>10.884481284734193</v>
      </c>
      <c r="P351">
        <f t="shared" si="65"/>
        <v>0.83249999999999325</v>
      </c>
    </row>
    <row r="352" spans="6:16">
      <c r="F352">
        <f t="shared" si="56"/>
        <v>0.83499999999999319</v>
      </c>
      <c r="G352">
        <f t="shared" si="57"/>
        <v>2</v>
      </c>
      <c r="H352">
        <f t="shared" si="64"/>
        <v>1</v>
      </c>
      <c r="I352">
        <f t="shared" si="58"/>
        <v>0.98654812434231653</v>
      </c>
      <c r="J352">
        <f t="shared" si="59"/>
        <v>98.654812434231658</v>
      </c>
      <c r="K352">
        <f t="shared" si="60"/>
        <v>390.58497070260665</v>
      </c>
      <c r="L352">
        <f t="shared" si="55"/>
        <v>0.50096742361218749</v>
      </c>
      <c r="M352">
        <f t="shared" si="61"/>
        <v>27.532507165463194</v>
      </c>
      <c r="N352">
        <f t="shared" si="62"/>
        <v>10.741974955823013</v>
      </c>
      <c r="O352">
        <f t="shared" si="63"/>
        <v>10.891614944891495</v>
      </c>
      <c r="P352">
        <f t="shared" si="65"/>
        <v>0.83499999999999319</v>
      </c>
    </row>
    <row r="353" spans="6:16">
      <c r="F353">
        <f t="shared" si="56"/>
        <v>0.83749999999999314</v>
      </c>
      <c r="G353">
        <f t="shared" si="57"/>
        <v>3</v>
      </c>
      <c r="H353">
        <f t="shared" si="64"/>
        <v>1</v>
      </c>
      <c r="I353">
        <f t="shared" si="58"/>
        <v>0.98654812434231653</v>
      </c>
      <c r="J353">
        <f t="shared" si="59"/>
        <v>98.654812434231658</v>
      </c>
      <c r="K353">
        <f t="shared" si="60"/>
        <v>391.33565553778351</v>
      </c>
      <c r="L353">
        <f t="shared" si="55"/>
        <v>0.49776674075113519</v>
      </c>
      <c r="M353">
        <f t="shared" si="61"/>
        <v>27.356601867727679</v>
      </c>
      <c r="N353">
        <f t="shared" si="62"/>
        <v>10.741974955823013</v>
      </c>
      <c r="O353">
        <f t="shared" si="63"/>
        <v>10.898699713381472</v>
      </c>
      <c r="P353">
        <f t="shared" si="65"/>
        <v>0.83749999999999314</v>
      </c>
    </row>
    <row r="354" spans="6:16">
      <c r="F354">
        <f t="shared" si="56"/>
        <v>0.83999999999999309</v>
      </c>
      <c r="G354">
        <f t="shared" si="57"/>
        <v>0</v>
      </c>
      <c r="H354">
        <f t="shared" si="64"/>
        <v>1</v>
      </c>
      <c r="I354">
        <f t="shared" si="58"/>
        <v>0.98722071812520074</v>
      </c>
      <c r="J354">
        <f t="shared" si="59"/>
        <v>98.72207181252007</v>
      </c>
      <c r="K354">
        <f t="shared" si="60"/>
        <v>392.08119543580079</v>
      </c>
      <c r="L354">
        <f t="shared" si="55"/>
        <v>0.49950734930792479</v>
      </c>
      <c r="M354">
        <f t="shared" si="61"/>
        <v>27.452263412377686</v>
      </c>
      <c r="N354">
        <f t="shared" si="62"/>
        <v>10.766368451849475</v>
      </c>
      <c r="O354">
        <f t="shared" si="63"/>
        <v>10.905735925290893</v>
      </c>
      <c r="P354">
        <f t="shared" si="65"/>
        <v>0.83999999999999309</v>
      </c>
    </row>
    <row r="355" spans="6:16">
      <c r="F355">
        <f t="shared" si="56"/>
        <v>0.84249999999999303</v>
      </c>
      <c r="G355">
        <f t="shared" si="57"/>
        <v>1</v>
      </c>
      <c r="H355">
        <f t="shared" si="64"/>
        <v>1</v>
      </c>
      <c r="I355">
        <f t="shared" si="58"/>
        <v>0.98722071812520074</v>
      </c>
      <c r="J355">
        <f t="shared" si="59"/>
        <v>98.72207181252007</v>
      </c>
      <c r="K355">
        <f t="shared" si="60"/>
        <v>392.82940929690642</v>
      </c>
      <c r="L355">
        <f t="shared" si="55"/>
        <v>0.49631720189928741</v>
      </c>
      <c r="M355">
        <f t="shared" si="61"/>
        <v>27.276937129175714</v>
      </c>
      <c r="N355">
        <f t="shared" si="62"/>
        <v>10.766368451849475</v>
      </c>
      <c r="O355">
        <f t="shared" si="63"/>
        <v>10.901909463504893</v>
      </c>
      <c r="P355">
        <f t="shared" si="65"/>
        <v>0.84249999999999303</v>
      </c>
    </row>
    <row r="356" spans="6:16">
      <c r="F356">
        <f t="shared" si="56"/>
        <v>0.84499999999999298</v>
      </c>
      <c r="G356">
        <f t="shared" si="57"/>
        <v>2</v>
      </c>
      <c r="H356">
        <f t="shared" si="64"/>
        <v>1</v>
      </c>
      <c r="I356">
        <f t="shared" si="58"/>
        <v>0.98722071812520074</v>
      </c>
      <c r="J356">
        <f t="shared" si="59"/>
        <v>98.72207181252007</v>
      </c>
      <c r="K356">
        <f t="shared" si="60"/>
        <v>393.57249515606378</v>
      </c>
      <c r="L356">
        <f t="shared" si="55"/>
        <v>0.49314891867010074</v>
      </c>
      <c r="M356">
        <f t="shared" si="61"/>
        <v>27.102812472365041</v>
      </c>
      <c r="N356">
        <f t="shared" si="62"/>
        <v>10.766368451849475</v>
      </c>
      <c r="O356">
        <f t="shared" si="63"/>
        <v>10.908922514832971</v>
      </c>
      <c r="P356">
        <f t="shared" si="65"/>
        <v>0.84499999999999298</v>
      </c>
    </row>
    <row r="357" spans="6:16">
      <c r="F357">
        <f t="shared" si="56"/>
        <v>0.84749999999999293</v>
      </c>
      <c r="G357">
        <f t="shared" si="57"/>
        <v>3</v>
      </c>
      <c r="H357">
        <f t="shared" si="64"/>
        <v>1</v>
      </c>
      <c r="I357">
        <f t="shared" si="58"/>
        <v>0.98722071812520074</v>
      </c>
      <c r="J357">
        <f t="shared" si="59"/>
        <v>98.72207181252007</v>
      </c>
      <c r="K357">
        <f t="shared" si="60"/>
        <v>394.31048815884469</v>
      </c>
      <c r="L357">
        <f t="shared" si="55"/>
        <v>0.49000234977075585</v>
      </c>
      <c r="M357">
        <f t="shared" si="61"/>
        <v>26.929881206409309</v>
      </c>
      <c r="N357">
        <f t="shared" si="62"/>
        <v>10.766368451849475</v>
      </c>
      <c r="O357">
        <f t="shared" si="63"/>
        <v>10.915887501105399</v>
      </c>
      <c r="P357">
        <f t="shared" si="65"/>
        <v>0.84749999999999293</v>
      </c>
    </row>
    <row r="358" spans="6:16">
      <c r="F358">
        <f t="shared" si="56"/>
        <v>0.84999999999999287</v>
      </c>
      <c r="G358">
        <f t="shared" si="57"/>
        <v>0</v>
      </c>
      <c r="H358">
        <f t="shared" si="64"/>
        <v>1</v>
      </c>
      <c r="I358">
        <f t="shared" si="58"/>
        <v>0.98785968221894072</v>
      </c>
      <c r="J358">
        <f t="shared" si="59"/>
        <v>98.785968221894066</v>
      </c>
      <c r="K358">
        <f t="shared" si="60"/>
        <v>395.04342320994522</v>
      </c>
      <c r="L358">
        <f t="shared" si="55"/>
        <v>0.49168305884007718</v>
      </c>
      <c r="M358">
        <f t="shared" si="61"/>
        <v>27.022250754433994</v>
      </c>
      <c r="N358">
        <f t="shared" si="62"/>
        <v>10.790198430996995</v>
      </c>
      <c r="O358">
        <f t="shared" si="63"/>
        <v>10.922804751743627</v>
      </c>
      <c r="P358">
        <f t="shared" si="65"/>
        <v>0.84999999999999287</v>
      </c>
    </row>
    <row r="359" spans="6:16">
      <c r="F359">
        <f t="shared" si="56"/>
        <v>0.85249999999999282</v>
      </c>
      <c r="G359">
        <f t="shared" si="57"/>
        <v>1</v>
      </c>
      <c r="H359">
        <f t="shared" si="64"/>
        <v>1</v>
      </c>
      <c r="I359">
        <f t="shared" si="58"/>
        <v>0.98785968221894072</v>
      </c>
      <c r="J359">
        <f t="shared" si="59"/>
        <v>98.785968221894066</v>
      </c>
      <c r="K359">
        <f t="shared" si="60"/>
        <v>395.77893880273888</v>
      </c>
      <c r="L359">
        <f t="shared" si="55"/>
        <v>0.4885470528338588</v>
      </c>
      <c r="M359">
        <f t="shared" si="61"/>
        <v>26.849900011117033</v>
      </c>
      <c r="N359">
        <f t="shared" si="62"/>
        <v>10.790198430996995</v>
      </c>
      <c r="O359">
        <f t="shared" si="63"/>
        <v>10.919109969822641</v>
      </c>
      <c r="P359">
        <f t="shared" si="65"/>
        <v>0.85249999999999282</v>
      </c>
    </row>
    <row r="360" spans="6:16">
      <c r="F360">
        <f t="shared" si="56"/>
        <v>0.85499999999999277</v>
      </c>
      <c r="G360">
        <f t="shared" si="57"/>
        <v>2</v>
      </c>
      <c r="H360">
        <f t="shared" si="64"/>
        <v>1</v>
      </c>
      <c r="I360">
        <f t="shared" si="58"/>
        <v>0.98785968221894072</v>
      </c>
      <c r="J360">
        <f t="shared" si="59"/>
        <v>98.785968221894066</v>
      </c>
      <c r="K360">
        <f t="shared" si="60"/>
        <v>396.50941342317304</v>
      </c>
      <c r="L360">
        <f t="shared" si="55"/>
        <v>0.48543253994043306</v>
      </c>
      <c r="M360">
        <f t="shared" si="61"/>
        <v>26.67873050085851</v>
      </c>
      <c r="N360">
        <f t="shared" si="62"/>
        <v>10.790198430996995</v>
      </c>
      <c r="O360">
        <f t="shared" si="63"/>
        <v>10.926003999555318</v>
      </c>
      <c r="P360">
        <f t="shared" si="65"/>
        <v>0.85499999999999277</v>
      </c>
    </row>
    <row r="361" spans="6:16">
      <c r="F361">
        <f t="shared" si="56"/>
        <v>0.85749999999999271</v>
      </c>
      <c r="G361">
        <f t="shared" si="57"/>
        <v>3</v>
      </c>
      <c r="H361">
        <f t="shared" si="64"/>
        <v>1</v>
      </c>
      <c r="I361">
        <f t="shared" si="58"/>
        <v>0.98785968221894072</v>
      </c>
      <c r="J361">
        <f t="shared" si="59"/>
        <v>98.785968221894066</v>
      </c>
      <c r="K361">
        <f t="shared" si="60"/>
        <v>397.2348816203484</v>
      </c>
      <c r="L361">
        <f t="shared" si="55"/>
        <v>0.48233937285335465</v>
      </c>
      <c r="M361">
        <f t="shared" si="61"/>
        <v>26.508734127890978</v>
      </c>
      <c r="N361">
        <f t="shared" si="62"/>
        <v>10.790198430996995</v>
      </c>
      <c r="O361">
        <f t="shared" si="63"/>
        <v>10.93285077996566</v>
      </c>
      <c r="P361">
        <f t="shared" si="65"/>
        <v>0.85749999999999271</v>
      </c>
    </row>
    <row r="362" spans="6:16">
      <c r="F362">
        <f t="shared" si="56"/>
        <v>0.85999999999999266</v>
      </c>
      <c r="G362">
        <f t="shared" si="57"/>
        <v>0</v>
      </c>
      <c r="H362">
        <f t="shared" si="64"/>
        <v>1</v>
      </c>
      <c r="I362">
        <f t="shared" si="58"/>
        <v>0.9884666981079937</v>
      </c>
      <c r="J362">
        <f t="shared" si="59"/>
        <v>98.846669810799369</v>
      </c>
      <c r="K362">
        <f t="shared" si="60"/>
        <v>397.95537770657808</v>
      </c>
      <c r="L362">
        <f t="shared" si="55"/>
        <v>0.48396259056440322</v>
      </c>
      <c r="M362">
        <f t="shared" si="61"/>
        <v>26.597944026886623</v>
      </c>
      <c r="N362">
        <f t="shared" si="62"/>
        <v>10.813480341519162</v>
      </c>
      <c r="O362">
        <f t="shared" si="63"/>
        <v>10.939650634884361</v>
      </c>
      <c r="P362">
        <f t="shared" si="65"/>
        <v>0.85999999999999266</v>
      </c>
    </row>
    <row r="363" spans="6:16">
      <c r="F363">
        <f t="shared" si="56"/>
        <v>0.86249999999999261</v>
      </c>
      <c r="G363">
        <f t="shared" si="57"/>
        <v>1</v>
      </c>
      <c r="H363">
        <f t="shared" si="64"/>
        <v>1</v>
      </c>
      <c r="I363">
        <f t="shared" si="58"/>
        <v>0.9884666981079937</v>
      </c>
      <c r="J363">
        <f t="shared" si="59"/>
        <v>98.846669810799369</v>
      </c>
      <c r="K363">
        <f t="shared" si="60"/>
        <v>398.67836470553812</v>
      </c>
      <c r="L363">
        <f t="shared" si="55"/>
        <v>0.48088000252225893</v>
      </c>
      <c r="M363">
        <f t="shared" si="61"/>
        <v>26.42852906423985</v>
      </c>
      <c r="N363">
        <f t="shared" si="62"/>
        <v>10.813480341519162</v>
      </c>
      <c r="O363">
        <f t="shared" si="63"/>
        <v>10.936082238924534</v>
      </c>
      <c r="P363">
        <f t="shared" si="65"/>
        <v>0.86249999999999261</v>
      </c>
    </row>
    <row r="364" spans="6:16">
      <c r="F364">
        <f t="shared" si="56"/>
        <v>0.86499999999999255</v>
      </c>
      <c r="G364">
        <f t="shared" si="57"/>
        <v>2</v>
      </c>
      <c r="H364">
        <f t="shared" si="64"/>
        <v>1</v>
      </c>
      <c r="I364">
        <f t="shared" si="58"/>
        <v>0.9884666981079937</v>
      </c>
      <c r="J364">
        <f t="shared" si="59"/>
        <v>98.846669810799369</v>
      </c>
      <c r="K364">
        <f t="shared" si="60"/>
        <v>399.39639659883659</v>
      </c>
      <c r="L364">
        <f t="shared" si="55"/>
        <v>0.47781854148444808</v>
      </c>
      <c r="M364">
        <f t="shared" si="61"/>
        <v>26.260275213814708</v>
      </c>
      <c r="N364">
        <f t="shared" si="62"/>
        <v>10.813480341519162</v>
      </c>
      <c r="O364">
        <f t="shared" si="63"/>
        <v>10.942858837430405</v>
      </c>
      <c r="P364">
        <f t="shared" si="65"/>
        <v>0.86499999999999255</v>
      </c>
    </row>
    <row r="365" spans="6:16">
      <c r="F365">
        <f t="shared" si="56"/>
        <v>0.8674999999999925</v>
      </c>
      <c r="G365">
        <f t="shared" si="57"/>
        <v>3</v>
      </c>
      <c r="H365">
        <f t="shared" si="64"/>
        <v>1</v>
      </c>
      <c r="I365">
        <f t="shared" si="58"/>
        <v>0.9884666981079937</v>
      </c>
      <c r="J365">
        <f t="shared" si="59"/>
        <v>98.846669810799369</v>
      </c>
      <c r="K365">
        <f t="shared" si="60"/>
        <v>400.10950734707325</v>
      </c>
      <c r="L365">
        <f t="shared" si="55"/>
        <v>0.47477806265370698</v>
      </c>
      <c r="M365">
        <f t="shared" si="61"/>
        <v>26.093174517745052</v>
      </c>
      <c r="N365">
        <f t="shared" si="62"/>
        <v>10.813480341519162</v>
      </c>
      <c r="O365">
        <f t="shared" si="63"/>
        <v>10.949588991447412</v>
      </c>
      <c r="P365">
        <f t="shared" si="65"/>
        <v>0.8674999999999925</v>
      </c>
    </row>
    <row r="366" spans="6:16">
      <c r="F366">
        <f t="shared" si="56"/>
        <v>0.86999999999999245</v>
      </c>
      <c r="G366">
        <f t="shared" si="57"/>
        <v>0</v>
      </c>
      <c r="H366">
        <f t="shared" si="64"/>
        <v>1</v>
      </c>
      <c r="I366">
        <f t="shared" si="58"/>
        <v>0.98904336320259401</v>
      </c>
      <c r="J366">
        <f t="shared" si="59"/>
        <v>98.904336320259404</v>
      </c>
      <c r="K366">
        <f t="shared" si="60"/>
        <v>400.81773067809354</v>
      </c>
      <c r="L366">
        <f t="shared" si="55"/>
        <v>0.4763460915769972</v>
      </c>
      <c r="M366">
        <f t="shared" si="61"/>
        <v>26.179351313942409</v>
      </c>
      <c r="N366">
        <f t="shared" si="62"/>
        <v>10.836229115164615</v>
      </c>
      <c r="O366">
        <f t="shared" si="63"/>
        <v>10.956273019290197</v>
      </c>
      <c r="P366">
        <f t="shared" si="65"/>
        <v>0.86999999999999245</v>
      </c>
    </row>
    <row r="367" spans="6:16">
      <c r="F367">
        <f t="shared" si="56"/>
        <v>0.87249999999999239</v>
      </c>
      <c r="G367">
        <f t="shared" si="57"/>
        <v>1</v>
      </c>
      <c r="H367">
        <f t="shared" si="64"/>
        <v>1</v>
      </c>
      <c r="I367">
        <f t="shared" si="58"/>
        <v>0.98904336320259401</v>
      </c>
      <c r="J367">
        <f t="shared" si="59"/>
        <v>98.904336320259404</v>
      </c>
      <c r="K367">
        <f t="shared" si="60"/>
        <v>401.52835891825868</v>
      </c>
      <c r="L367">
        <f t="shared" si="55"/>
        <v>0.47331619737600328</v>
      </c>
      <c r="M367">
        <f t="shared" si="61"/>
        <v>26.012832335127452</v>
      </c>
      <c r="N367">
        <f t="shared" si="62"/>
        <v>10.836229115164615</v>
      </c>
      <c r="O367">
        <f t="shared" si="63"/>
        <v>10.952825947442303</v>
      </c>
      <c r="P367">
        <f t="shared" si="65"/>
        <v>0.87249999999999239</v>
      </c>
    </row>
    <row r="368" spans="6:16">
      <c r="F368">
        <f t="shared" si="56"/>
        <v>0.87499999999999234</v>
      </c>
      <c r="G368">
        <f t="shared" si="57"/>
        <v>2</v>
      </c>
      <c r="H368">
        <f t="shared" si="64"/>
        <v>1</v>
      </c>
      <c r="I368">
        <f t="shared" si="58"/>
        <v>0.98904336320259401</v>
      </c>
      <c r="J368">
        <f t="shared" si="59"/>
        <v>98.904336320259404</v>
      </c>
      <c r="K368">
        <f t="shared" si="60"/>
        <v>402.2341167554689</v>
      </c>
      <c r="L368">
        <f t="shared" si="55"/>
        <v>0.47030706903377423</v>
      </c>
      <c r="M368">
        <f t="shared" si="61"/>
        <v>25.847454620451227</v>
      </c>
      <c r="N368">
        <f t="shared" si="62"/>
        <v>10.836229115164615</v>
      </c>
      <c r="O368">
        <f t="shared" si="63"/>
        <v>10.959486706594902</v>
      </c>
      <c r="P368">
        <f t="shared" si="65"/>
        <v>0.87499999999999234</v>
      </c>
    </row>
    <row r="369" spans="6:16">
      <c r="F369">
        <f t="shared" si="56"/>
        <v>0.87749999999999229</v>
      </c>
      <c r="G369">
        <f t="shared" si="57"/>
        <v>3</v>
      </c>
      <c r="H369">
        <f t="shared" si="64"/>
        <v>1</v>
      </c>
      <c r="I369">
        <f t="shared" si="58"/>
        <v>0.98904336320259401</v>
      </c>
      <c r="J369">
        <f t="shared" si="59"/>
        <v>98.904336320259404</v>
      </c>
      <c r="K369">
        <f t="shared" si="60"/>
        <v>402.93503756980056</v>
      </c>
      <c r="L369">
        <f t="shared" si="55"/>
        <v>0.46731856422821511</v>
      </c>
      <c r="M369">
        <f t="shared" si="61"/>
        <v>25.683210348079591</v>
      </c>
      <c r="N369">
        <f t="shared" si="62"/>
        <v>10.836229115164615</v>
      </c>
      <c r="O369">
        <f t="shared" si="63"/>
        <v>10.96610181518195</v>
      </c>
      <c r="P369">
        <f t="shared" si="65"/>
        <v>0.87749999999999229</v>
      </c>
    </row>
    <row r="370" spans="6:16">
      <c r="F370">
        <f t="shared" si="56"/>
        <v>0.87999999999999223</v>
      </c>
      <c r="G370">
        <f t="shared" si="57"/>
        <v>0</v>
      </c>
      <c r="H370">
        <f t="shared" si="64"/>
        <v>1</v>
      </c>
      <c r="I370">
        <f t="shared" si="58"/>
        <v>0.98959119504246429</v>
      </c>
      <c r="J370">
        <f t="shared" si="59"/>
        <v>98.959119504246431</v>
      </c>
      <c r="K370">
        <f t="shared" si="60"/>
        <v>403.63115451255436</v>
      </c>
      <c r="L370">
        <f t="shared" si="55"/>
        <v>0.46883360623543407</v>
      </c>
      <c r="M370">
        <f t="shared" si="61"/>
        <v>25.766475053435013</v>
      </c>
      <c r="N370">
        <f t="shared" si="62"/>
        <v>10.858459187674248</v>
      </c>
      <c r="O370">
        <f t="shared" si="63"/>
        <v>10.972671586076816</v>
      </c>
      <c r="P370">
        <f t="shared" si="65"/>
        <v>0.87999999999999223</v>
      </c>
    </row>
    <row r="371" spans="6:16">
      <c r="F371">
        <f t="shared" si="56"/>
        <v>0.88249999999999218</v>
      </c>
      <c r="G371">
        <f t="shared" si="57"/>
        <v>1</v>
      </c>
      <c r="H371">
        <f t="shared" si="64"/>
        <v>1</v>
      </c>
      <c r="I371">
        <f t="shared" si="58"/>
        <v>0.98959119504246429</v>
      </c>
      <c r="J371">
        <f t="shared" si="59"/>
        <v>98.959119504246431</v>
      </c>
      <c r="K371">
        <f t="shared" si="60"/>
        <v>404.32959382689745</v>
      </c>
      <c r="L371">
        <f t="shared" si="55"/>
        <v>0.46585568176147507</v>
      </c>
      <c r="M371">
        <f t="shared" si="61"/>
        <v>25.602812262097597</v>
      </c>
      <c r="N371">
        <f t="shared" si="62"/>
        <v>10.858459187674248</v>
      </c>
      <c r="O371">
        <f t="shared" si="63"/>
        <v>10.969340997862599</v>
      </c>
      <c r="P371">
        <f t="shared" si="65"/>
        <v>0.88249999999999218</v>
      </c>
    </row>
    <row r="372" spans="6:16">
      <c r="F372">
        <f t="shared" si="56"/>
        <v>0.88499999999999213</v>
      </c>
      <c r="G372">
        <f t="shared" si="57"/>
        <v>2</v>
      </c>
      <c r="H372">
        <f t="shared" si="64"/>
        <v>1</v>
      </c>
      <c r="I372">
        <f t="shared" si="58"/>
        <v>0.98959119504246429</v>
      </c>
      <c r="J372">
        <f t="shared" si="59"/>
        <v>98.959119504246431</v>
      </c>
      <c r="K372">
        <f t="shared" si="60"/>
        <v>405.02324627701506</v>
      </c>
      <c r="L372">
        <f t="shared" si="55"/>
        <v>0.46289816696354313</v>
      </c>
      <c r="M372">
        <f t="shared" si="61"/>
        <v>25.440271159566628</v>
      </c>
      <c r="N372">
        <f t="shared" si="62"/>
        <v>10.858459187674248</v>
      </c>
      <c r="O372">
        <f t="shared" si="63"/>
        <v>10.975887509516095</v>
      </c>
      <c r="P372">
        <f t="shared" si="65"/>
        <v>0.88499999999999213</v>
      </c>
    </row>
    <row r="373" spans="6:16">
      <c r="F373">
        <f t="shared" si="56"/>
        <v>0.88749999999999207</v>
      </c>
      <c r="G373">
        <f t="shared" si="57"/>
        <v>3</v>
      </c>
      <c r="H373">
        <f t="shared" si="64"/>
        <v>1</v>
      </c>
      <c r="I373">
        <f t="shared" si="58"/>
        <v>0.98959119504246429</v>
      </c>
      <c r="J373">
        <f t="shared" si="59"/>
        <v>98.959119504246431</v>
      </c>
      <c r="K373">
        <f t="shared" si="60"/>
        <v>405.71214467043774</v>
      </c>
      <c r="L373">
        <f t="shared" si="55"/>
        <v>0.45996092196069854</v>
      </c>
      <c r="M373">
        <f t="shared" si="61"/>
        <v>25.278844058170623</v>
      </c>
      <c r="N373">
        <f t="shared" si="62"/>
        <v>10.858459187674248</v>
      </c>
      <c r="O373">
        <f t="shared" si="63"/>
        <v>10.982389153617335</v>
      </c>
      <c r="P373">
        <f t="shared" si="65"/>
        <v>0.88749999999999207</v>
      </c>
    </row>
    <row r="374" spans="6:16">
      <c r="F374">
        <f t="shared" si="56"/>
        <v>0.88999999999999202</v>
      </c>
      <c r="G374">
        <f t="shared" si="57"/>
        <v>0</v>
      </c>
      <c r="H374">
        <f t="shared" si="64"/>
        <v>1</v>
      </c>
      <c r="I374">
        <f t="shared" si="58"/>
        <v>0.99011163529034107</v>
      </c>
      <c r="J374">
        <f t="shared" si="59"/>
        <v>99.011163529034107</v>
      </c>
      <c r="K374">
        <f t="shared" si="60"/>
        <v>406.39632158984438</v>
      </c>
      <c r="L374">
        <f t="shared" si="55"/>
        <v>0.46142508284762429</v>
      </c>
      <c r="M374">
        <f t="shared" si="61"/>
        <v>25.359312404435549</v>
      </c>
      <c r="N374">
        <f t="shared" si="62"/>
        <v>10.8801845183367</v>
      </c>
      <c r="O374">
        <f t="shared" si="63"/>
        <v>10.988846237673176</v>
      </c>
      <c r="P374">
        <f t="shared" si="65"/>
        <v>0.88999999999999202</v>
      </c>
    </row>
    <row r="375" spans="6:16">
      <c r="F375">
        <f t="shared" si="56"/>
        <v>0.89249999999999197</v>
      </c>
      <c r="G375">
        <f t="shared" si="57"/>
        <v>1</v>
      </c>
      <c r="H375">
        <f t="shared" si="64"/>
        <v>1</v>
      </c>
      <c r="I375">
        <f t="shared" si="58"/>
        <v>0.99011163529034107</v>
      </c>
      <c r="J375">
        <f t="shared" si="59"/>
        <v>99.011163529034107</v>
      </c>
      <c r="K375">
        <f t="shared" si="60"/>
        <v>407.08274165729887</v>
      </c>
      <c r="L375">
        <f t="shared" si="55"/>
        <v>0.45849840464335956</v>
      </c>
      <c r="M375">
        <f t="shared" si="61"/>
        <v>25.19846604031687</v>
      </c>
      <c r="N375">
        <f t="shared" si="62"/>
        <v>10.8801845183367</v>
      </c>
      <c r="O375">
        <f t="shared" si="63"/>
        <v>10.985627503822577</v>
      </c>
      <c r="P375">
        <f t="shared" si="65"/>
        <v>0.89249999999999197</v>
      </c>
    </row>
    <row r="376" spans="6:16">
      <c r="F376">
        <f t="shared" si="56"/>
        <v>0.89499999999999191</v>
      </c>
      <c r="G376">
        <f t="shared" si="57"/>
        <v>2</v>
      </c>
      <c r="H376">
        <f t="shared" si="64"/>
        <v>1</v>
      </c>
      <c r="I376">
        <f t="shared" si="58"/>
        <v>0.99011163529034107</v>
      </c>
      <c r="J376">
        <f t="shared" si="59"/>
        <v>99.011163529034107</v>
      </c>
      <c r="K376">
        <f t="shared" si="60"/>
        <v>407.76445723633606</v>
      </c>
      <c r="L376">
        <f t="shared" si="55"/>
        <v>0.45559178489071389</v>
      </c>
      <c r="M376">
        <f t="shared" si="61"/>
        <v>25.038722062175598</v>
      </c>
      <c r="N376">
        <f t="shared" si="62"/>
        <v>10.8801845183367</v>
      </c>
      <c r="O376">
        <f t="shared" si="63"/>
        <v>10.992061358387325</v>
      </c>
      <c r="P376">
        <f t="shared" si="65"/>
        <v>0.89499999999999191</v>
      </c>
    </row>
    <row r="377" spans="6:16">
      <c r="F377">
        <f t="shared" si="56"/>
        <v>0.89749999999999186</v>
      </c>
      <c r="G377">
        <f t="shared" si="57"/>
        <v>3</v>
      </c>
      <c r="H377">
        <f t="shared" si="64"/>
        <v>1</v>
      </c>
      <c r="I377">
        <f t="shared" si="58"/>
        <v>0.99011163529034107</v>
      </c>
      <c r="J377">
        <f t="shared" si="59"/>
        <v>99.011163529034107</v>
      </c>
      <c r="K377">
        <f t="shared" si="60"/>
        <v>408.44150056991083</v>
      </c>
      <c r="L377">
        <f t="shared" si="55"/>
        <v>0.4527050861159182</v>
      </c>
      <c r="M377">
        <f t="shared" si="61"/>
        <v>24.880072914635175</v>
      </c>
      <c r="N377">
        <f t="shared" si="62"/>
        <v>10.8801845183367</v>
      </c>
      <c r="O377">
        <f t="shared" si="63"/>
        <v>10.998451117512976</v>
      </c>
      <c r="P377">
        <f t="shared" si="65"/>
        <v>0.89749999999999186</v>
      </c>
    </row>
    <row r="378" spans="6:16">
      <c r="F378">
        <f t="shared" si="56"/>
        <v>0.89999999999999181</v>
      </c>
      <c r="G378">
        <f t="shared" si="57"/>
        <v>0</v>
      </c>
      <c r="H378">
        <f t="shared" si="64"/>
        <v>1</v>
      </c>
      <c r="I378">
        <f t="shared" si="58"/>
        <v>0.99060605352582398</v>
      </c>
      <c r="J378">
        <f t="shared" si="59"/>
        <v>99.0606053525824</v>
      </c>
      <c r="K378">
        <f t="shared" si="60"/>
        <v>409.11390367999587</v>
      </c>
      <c r="L378">
        <f t="shared" si="55"/>
        <v>0.45412038000135696</v>
      </c>
      <c r="M378">
        <f t="shared" si="61"/>
        <v>24.957855595115898</v>
      </c>
      <c r="N378">
        <f t="shared" si="62"/>
        <v>10.901418608653827</v>
      </c>
      <c r="O378">
        <f t="shared" si="63"/>
        <v>11.004797083414593</v>
      </c>
      <c r="P378">
        <f t="shared" si="65"/>
        <v>0.89999999999999181</v>
      </c>
    </row>
    <row r="379" spans="6:16">
      <c r="F379">
        <f t="shared" si="56"/>
        <v>0.90249999999999175</v>
      </c>
      <c r="G379">
        <f t="shared" si="57"/>
        <v>1</v>
      </c>
      <c r="H379">
        <f t="shared" si="64"/>
        <v>1</v>
      </c>
      <c r="I379">
        <f t="shared" si="58"/>
        <v>0.99060605352582398</v>
      </c>
      <c r="J379">
        <f t="shared" si="59"/>
        <v>99.0606053525824</v>
      </c>
      <c r="K379">
        <f t="shared" si="60"/>
        <v>409.78847388356201</v>
      </c>
      <c r="L379">
        <f t="shared" si="55"/>
        <v>0.4512442258712126</v>
      </c>
      <c r="M379">
        <f t="shared" si="61"/>
        <v>24.799785967302181</v>
      </c>
      <c r="N379">
        <f t="shared" si="62"/>
        <v>10.901418608653827</v>
      </c>
      <c r="O379">
        <f t="shared" si="63"/>
        <v>11.001685776195364</v>
      </c>
      <c r="P379">
        <f t="shared" si="65"/>
        <v>0.90249999999999175</v>
      </c>
    </row>
    <row r="380" spans="6:16">
      <c r="F380">
        <f t="shared" si="56"/>
        <v>0.9049999999999917</v>
      </c>
      <c r="G380">
        <f t="shared" si="57"/>
        <v>2</v>
      </c>
      <c r="H380">
        <f t="shared" si="64"/>
        <v>1</v>
      </c>
      <c r="I380">
        <f t="shared" si="58"/>
        <v>0.99060605352582398</v>
      </c>
      <c r="J380">
        <f t="shared" si="59"/>
        <v>99.0606053525824</v>
      </c>
      <c r="K380">
        <f t="shared" si="60"/>
        <v>410.45842081362582</v>
      </c>
      <c r="L380">
        <f t="shared" si="55"/>
        <v>0.44838778391795953</v>
      </c>
      <c r="M380">
        <f t="shared" si="61"/>
        <v>24.642799694664717</v>
      </c>
      <c r="N380">
        <f t="shared" si="62"/>
        <v>10.901418608653827</v>
      </c>
      <c r="O380">
        <f t="shared" si="63"/>
        <v>11.008008561307912</v>
      </c>
      <c r="P380">
        <f t="shared" si="65"/>
        <v>0.9049999999999917</v>
      </c>
    </row>
    <row r="381" spans="6:16">
      <c r="F381">
        <f t="shared" si="56"/>
        <v>0.90749999999999165</v>
      </c>
      <c r="G381">
        <f t="shared" si="57"/>
        <v>3</v>
      </c>
      <c r="H381">
        <f t="shared" si="64"/>
        <v>1</v>
      </c>
      <c r="I381">
        <f t="shared" si="58"/>
        <v>0.99060605352582398</v>
      </c>
      <c r="J381">
        <f t="shared" si="59"/>
        <v>99.0606053525824</v>
      </c>
      <c r="K381">
        <f t="shared" si="60"/>
        <v>411.12377615652292</v>
      </c>
      <c r="L381">
        <f t="shared" si="55"/>
        <v>0.44555091904107841</v>
      </c>
      <c r="M381">
        <f t="shared" si="61"/>
        <v>24.486889352257617</v>
      </c>
      <c r="N381">
        <f t="shared" si="62"/>
        <v>10.901418608653827</v>
      </c>
      <c r="O381">
        <f t="shared" si="63"/>
        <v>11.014288012213411</v>
      </c>
      <c r="P381">
        <f t="shared" si="65"/>
        <v>0.90749999999999165</v>
      </c>
    </row>
    <row r="382" spans="6:16">
      <c r="F382">
        <f t="shared" si="56"/>
        <v>0.90999999999999159</v>
      </c>
      <c r="G382">
        <f t="shared" si="57"/>
        <v>0</v>
      </c>
      <c r="H382">
        <f t="shared" si="64"/>
        <v>1</v>
      </c>
      <c r="I382">
        <f t="shared" si="58"/>
        <v>0.99107575084953281</v>
      </c>
      <c r="J382">
        <f t="shared" si="59"/>
        <v>99.107575084953282</v>
      </c>
      <c r="K382">
        <f t="shared" si="60"/>
        <v>411.78457138142164</v>
      </c>
      <c r="L382">
        <f t="shared" si="55"/>
        <v>0.44691927255388086</v>
      </c>
      <c r="M382">
        <f t="shared" si="61"/>
        <v>24.562092251928163</v>
      </c>
      <c r="N382">
        <f t="shared" si="62"/>
        <v>10.922174520164068</v>
      </c>
      <c r="O382">
        <f t="shared" si="63"/>
        <v>11.020524425909695</v>
      </c>
      <c r="P382">
        <f t="shared" si="65"/>
        <v>0.90999999999999159</v>
      </c>
    </row>
    <row r="383" spans="6:16">
      <c r="F383">
        <f t="shared" si="56"/>
        <v>0.91249999999999154</v>
      </c>
      <c r="G383">
        <f t="shared" si="57"/>
        <v>1</v>
      </c>
      <c r="H383">
        <f t="shared" si="64"/>
        <v>1</v>
      </c>
      <c r="I383">
        <f t="shared" si="58"/>
        <v>0.99107575084953281</v>
      </c>
      <c r="J383">
        <f t="shared" si="59"/>
        <v>99.107575084953282</v>
      </c>
      <c r="K383">
        <f t="shared" si="60"/>
        <v>412.44746067580985</v>
      </c>
      <c r="L383">
        <f t="shared" si="55"/>
        <v>0.44409292212837398</v>
      </c>
      <c r="M383">
        <f t="shared" si="61"/>
        <v>24.406759769865182</v>
      </c>
      <c r="N383">
        <f t="shared" si="62"/>
        <v>10.922174520164068</v>
      </c>
      <c r="O383">
        <f t="shared" si="63"/>
        <v>11.017516309922874</v>
      </c>
      <c r="P383">
        <f t="shared" si="65"/>
        <v>0.91249999999999154</v>
      </c>
    </row>
    <row r="384" spans="6:16">
      <c r="F384">
        <f t="shared" si="56"/>
        <v>0.91499999999999149</v>
      </c>
      <c r="G384">
        <f t="shared" si="57"/>
        <v>2</v>
      </c>
      <c r="H384">
        <f t="shared" si="64"/>
        <v>1</v>
      </c>
      <c r="I384">
        <f t="shared" si="58"/>
        <v>0.99107575084953281</v>
      </c>
      <c r="J384">
        <f t="shared" si="59"/>
        <v>99.107575084953282</v>
      </c>
      <c r="K384">
        <f t="shared" si="60"/>
        <v>413.10580675365287</v>
      </c>
      <c r="L384">
        <f t="shared" si="55"/>
        <v>0.44128594254219805</v>
      </c>
      <c r="M384">
        <f t="shared" si="61"/>
        <v>24.252491883517497</v>
      </c>
      <c r="N384">
        <f t="shared" si="62"/>
        <v>10.922174520164068</v>
      </c>
      <c r="O384">
        <f t="shared" si="63"/>
        <v>11.023729609205393</v>
      </c>
      <c r="P384">
        <f t="shared" si="65"/>
        <v>0.91499999999999149</v>
      </c>
    </row>
    <row r="385" spans="6:16">
      <c r="F385">
        <f t="shared" si="56"/>
        <v>0.91749999999999143</v>
      </c>
      <c r="G385">
        <f t="shared" si="57"/>
        <v>3</v>
      </c>
      <c r="H385">
        <f t="shared" si="64"/>
        <v>1</v>
      </c>
      <c r="I385">
        <f t="shared" si="58"/>
        <v>0.99107575084953281</v>
      </c>
      <c r="J385">
        <f t="shared" si="59"/>
        <v>99.107575084953282</v>
      </c>
      <c r="K385">
        <f t="shared" si="60"/>
        <v>413.75964075260333</v>
      </c>
      <c r="L385">
        <f t="shared" si="55"/>
        <v>0.43849820103424392</v>
      </c>
      <c r="M385">
        <f t="shared" si="61"/>
        <v>24.0992812965101</v>
      </c>
      <c r="N385">
        <f t="shared" si="62"/>
        <v>10.922174520164068</v>
      </c>
      <c r="O385">
        <f t="shared" si="63"/>
        <v>11.0299003246593</v>
      </c>
      <c r="P385">
        <f t="shared" si="65"/>
        <v>0.91749999999999143</v>
      </c>
    </row>
    <row r="386" spans="6:16">
      <c r="F386">
        <f t="shared" si="56"/>
        <v>0.91999999999999138</v>
      </c>
      <c r="G386">
        <f t="shared" si="57"/>
        <v>0</v>
      </c>
      <c r="H386">
        <f t="shared" si="64"/>
        <v>1</v>
      </c>
      <c r="I386">
        <f t="shared" si="58"/>
        <v>0.99152196330705622</v>
      </c>
      <c r="J386">
        <f t="shared" si="59"/>
        <v>99.152196330705621</v>
      </c>
      <c r="K386">
        <f t="shared" si="60"/>
        <v>414.40899359690701</v>
      </c>
      <c r="L386">
        <f t="shared" si="55"/>
        <v>0.4398214572996933</v>
      </c>
      <c r="M386">
        <f t="shared" si="61"/>
        <v>24.172005711098848</v>
      </c>
      <c r="N386">
        <f t="shared" si="62"/>
        <v>10.942464891468486</v>
      </c>
      <c r="O386">
        <f t="shared" si="63"/>
        <v>11.036028748139596</v>
      </c>
      <c r="P386">
        <f t="shared" si="65"/>
        <v>0.91999999999999138</v>
      </c>
    </row>
    <row r="387" spans="6:16">
      <c r="F387">
        <f t="shared" si="56"/>
        <v>0.92249999999999133</v>
      </c>
      <c r="G387">
        <f t="shared" si="57"/>
        <v>1</v>
      </c>
      <c r="H387">
        <f t="shared" si="64"/>
        <v>1</v>
      </c>
      <c r="I387">
        <f t="shared" si="58"/>
        <v>0.99152196330705622</v>
      </c>
      <c r="J387">
        <f t="shared" si="59"/>
        <v>99.152196330705621</v>
      </c>
      <c r="K387">
        <f t="shared" si="60"/>
        <v>415.06037038520543</v>
      </c>
      <c r="L387">
        <f t="shared" si="55"/>
        <v>0.43704419256128535</v>
      </c>
      <c r="M387">
        <f t="shared" si="61"/>
        <v>24.019370913492128</v>
      </c>
      <c r="N387">
        <f t="shared" si="62"/>
        <v>10.942464891468486</v>
      </c>
      <c r="O387">
        <f t="shared" si="63"/>
        <v>11.033119771556047</v>
      </c>
      <c r="P387">
        <f t="shared" si="65"/>
        <v>0.92249999999999133</v>
      </c>
    </row>
    <row r="388" spans="6:16">
      <c r="F388">
        <f t="shared" si="56"/>
        <v>0.92499999999999127</v>
      </c>
      <c r="G388">
        <f t="shared" si="57"/>
        <v>2</v>
      </c>
      <c r="H388">
        <f t="shared" si="64"/>
        <v>1</v>
      </c>
      <c r="I388">
        <f t="shared" si="58"/>
        <v>0.99152196330705622</v>
      </c>
      <c r="J388">
        <f t="shared" si="59"/>
        <v>99.152196330705621</v>
      </c>
      <c r="K388">
        <f t="shared" si="60"/>
        <v>415.70728285973865</v>
      </c>
      <c r="L388">
        <f t="shared" si="55"/>
        <v>0.43428596224569421</v>
      </c>
      <c r="M388">
        <f t="shared" si="61"/>
        <v>23.867782222593938</v>
      </c>
      <c r="N388">
        <f t="shared" si="62"/>
        <v>10.942464891468486</v>
      </c>
      <c r="O388">
        <f t="shared" si="63"/>
        <v>11.039225163460316</v>
      </c>
      <c r="P388">
        <f t="shared" si="65"/>
        <v>0.92499999999999127</v>
      </c>
    </row>
    <row r="389" spans="6:16">
      <c r="F389">
        <f t="shared" si="56"/>
        <v>0.92749999999999122</v>
      </c>
      <c r="G389">
        <f t="shared" si="57"/>
        <v>3</v>
      </c>
      <c r="H389">
        <f t="shared" si="64"/>
        <v>1</v>
      </c>
      <c r="I389">
        <f t="shared" si="58"/>
        <v>0.99152196330705622</v>
      </c>
      <c r="J389">
        <f t="shared" si="59"/>
        <v>99.152196330705621</v>
      </c>
      <c r="K389">
        <f t="shared" si="60"/>
        <v>416.3497616173866</v>
      </c>
      <c r="L389">
        <f t="shared" si="55"/>
        <v>0.43154663589749404</v>
      </c>
      <c r="M389">
        <f t="shared" si="61"/>
        <v>23.717232468746573</v>
      </c>
      <c r="N389">
        <f t="shared" si="62"/>
        <v>10.942464891468486</v>
      </c>
      <c r="O389">
        <f t="shared" si="63"/>
        <v>11.045288711096243</v>
      </c>
      <c r="P389">
        <f t="shared" si="65"/>
        <v>0.92749999999999122</v>
      </c>
    </row>
    <row r="390" spans="6:16">
      <c r="F390">
        <f t="shared" si="56"/>
        <v>0.92999999999999117</v>
      </c>
      <c r="G390">
        <f t="shared" si="57"/>
        <v>0</v>
      </c>
      <c r="H390">
        <f t="shared" si="64"/>
        <v>1</v>
      </c>
      <c r="I390">
        <f t="shared" si="58"/>
        <v>0.99194586514170346</v>
      </c>
      <c r="J390">
        <f t="shared" si="59"/>
        <v>99.194586514170339</v>
      </c>
      <c r="K390">
        <f t="shared" si="60"/>
        <v>416.98783704532872</v>
      </c>
      <c r="L390">
        <f t="shared" si="55"/>
        <v>0.43282655833364808</v>
      </c>
      <c r="M390">
        <f t="shared" si="61"/>
        <v>23.787575313378181</v>
      </c>
      <c r="N390">
        <f t="shared" si="62"/>
        <v>10.962301954501333</v>
      </c>
      <c r="O390">
        <f t="shared" si="63"/>
        <v>11.051310701250138</v>
      </c>
      <c r="P390">
        <f t="shared" si="65"/>
        <v>0.92999999999999117</v>
      </c>
    </row>
    <row r="391" spans="6:16">
      <c r="F391">
        <f t="shared" si="56"/>
        <v>0.93249999999999111</v>
      </c>
      <c r="G391">
        <f t="shared" si="57"/>
        <v>1</v>
      </c>
      <c r="H391">
        <f t="shared" si="64"/>
        <v>1</v>
      </c>
      <c r="I391">
        <f t="shared" si="58"/>
        <v>0.99194586514170346</v>
      </c>
      <c r="J391">
        <f t="shared" si="59"/>
        <v>99.194586514170339</v>
      </c>
      <c r="K391">
        <f t="shared" si="60"/>
        <v>417.62786906420905</v>
      </c>
      <c r="L391">
        <f t="shared" si="55"/>
        <v>0.43009766410618921</v>
      </c>
      <c r="M391">
        <f t="shared" si="61"/>
        <v>23.637598895092218</v>
      </c>
      <c r="N391">
        <f t="shared" si="62"/>
        <v>10.962301954501333</v>
      </c>
      <c r="O391">
        <f t="shared" si="63"/>
        <v>11.048496987464873</v>
      </c>
      <c r="P391">
        <f t="shared" si="65"/>
        <v>0.93249999999999111</v>
      </c>
    </row>
    <row r="392" spans="6:16">
      <c r="F392">
        <f t="shared" si="56"/>
        <v>0.93499999999999106</v>
      </c>
      <c r="G392">
        <f t="shared" si="57"/>
        <v>2</v>
      </c>
      <c r="H392">
        <f t="shared" si="64"/>
        <v>1</v>
      </c>
      <c r="I392">
        <f t="shared" si="58"/>
        <v>0.99194586514170346</v>
      </c>
      <c r="J392">
        <f t="shared" si="59"/>
        <v>99.194586514170339</v>
      </c>
      <c r="K392">
        <f t="shared" si="60"/>
        <v>418.2635145224944</v>
      </c>
      <c r="L392">
        <f t="shared" si="55"/>
        <v>0.42738747278660499</v>
      </c>
      <c r="M392">
        <f t="shared" si="61"/>
        <v>23.488650363891928</v>
      </c>
      <c r="N392">
        <f t="shared" si="62"/>
        <v>10.962301954501333</v>
      </c>
      <c r="O392">
        <f t="shared" si="63"/>
        <v>11.054496044196311</v>
      </c>
      <c r="P392">
        <f t="shared" si="65"/>
        <v>0.93499999999999106</v>
      </c>
    </row>
    <row r="393" spans="6:16">
      <c r="F393">
        <f t="shared" si="56"/>
        <v>0.93749999999999101</v>
      </c>
      <c r="G393">
        <f t="shared" si="57"/>
        <v>3</v>
      </c>
      <c r="H393">
        <f t="shared" si="64"/>
        <v>1</v>
      </c>
      <c r="I393">
        <f t="shared" si="58"/>
        <v>0.99194586514170346</v>
      </c>
      <c r="J393">
        <f t="shared" si="59"/>
        <v>99.194586514170339</v>
      </c>
      <c r="K393">
        <f t="shared" si="60"/>
        <v>418.89480348417101</v>
      </c>
      <c r="L393">
        <f t="shared" si="55"/>
        <v>0.42469585619156069</v>
      </c>
      <c r="M393">
        <f t="shared" si="61"/>
        <v>23.340722674990733</v>
      </c>
      <c r="N393">
        <f t="shared" si="62"/>
        <v>10.962301954501333</v>
      </c>
      <c r="O393">
        <f t="shared" si="63"/>
        <v>11.060453985444322</v>
      </c>
      <c r="P393">
        <f t="shared" si="65"/>
        <v>0.93749999999999101</v>
      </c>
    </row>
    <row r="394" spans="6:16">
      <c r="F394">
        <f t="shared" si="56"/>
        <v>0.93999999999999095</v>
      </c>
      <c r="G394">
        <f t="shared" si="57"/>
        <v>0</v>
      </c>
      <c r="H394">
        <f t="shared" si="64"/>
        <v>1</v>
      </c>
      <c r="I394">
        <f t="shared" si="58"/>
        <v>0.99234857188461834</v>
      </c>
      <c r="J394">
        <f t="shared" si="59"/>
        <v>99.234857188461831</v>
      </c>
      <c r="K394">
        <f t="shared" si="60"/>
        <v>419.52176580717691</v>
      </c>
      <c r="L394">
        <f t="shared" si="55"/>
        <v>0.42593413212544612</v>
      </c>
      <c r="M394">
        <f t="shared" si="61"/>
        <v>23.40877668292741</v>
      </c>
      <c r="N394">
        <f t="shared" si="62"/>
        <v>10.981697550084141</v>
      </c>
      <c r="O394">
        <f t="shared" si="63"/>
        <v>11.06637109300037</v>
      </c>
      <c r="P394">
        <f t="shared" si="65"/>
        <v>0.93999999999999095</v>
      </c>
    </row>
    <row r="395" spans="6:16">
      <c r="F395">
        <f t="shared" si="56"/>
        <v>0.9424999999999909</v>
      </c>
      <c r="G395">
        <f t="shared" si="57"/>
        <v>1</v>
      </c>
      <c r="H395">
        <f t="shared" si="64"/>
        <v>1</v>
      </c>
      <c r="I395">
        <f t="shared" si="58"/>
        <v>0.99234857188461834</v>
      </c>
      <c r="J395">
        <f t="shared" si="59"/>
        <v>99.234857188461831</v>
      </c>
      <c r="K395">
        <f t="shared" si="60"/>
        <v>420.15062002017822</v>
      </c>
      <c r="L395">
        <f t="shared" si="55"/>
        <v>0.42325289652917908</v>
      </c>
      <c r="M395">
        <f t="shared" si="61"/>
        <v>23.261419519992074</v>
      </c>
      <c r="N395">
        <f t="shared" si="62"/>
        <v>10.981697550084141</v>
      </c>
      <c r="O395">
        <f t="shared" si="63"/>
        <v>11.063648932682904</v>
      </c>
      <c r="P395">
        <f t="shared" si="65"/>
        <v>0.9424999999999909</v>
      </c>
    </row>
    <row r="396" spans="6:16">
      <c r="F396">
        <f t="shared" si="56"/>
        <v>0.94499999999999085</v>
      </c>
      <c r="G396">
        <f t="shared" si="57"/>
        <v>2</v>
      </c>
      <c r="H396">
        <f t="shared" si="64"/>
        <v>1</v>
      </c>
      <c r="I396">
        <f t="shared" si="58"/>
        <v>0.99234857188461834</v>
      </c>
      <c r="J396">
        <f t="shared" si="59"/>
        <v>99.234857188461831</v>
      </c>
      <c r="K396">
        <f t="shared" si="60"/>
        <v>420.77516428144372</v>
      </c>
      <c r="L396">
        <f t="shared" si="55"/>
        <v>0.42059003720482591</v>
      </c>
      <c r="M396">
        <f t="shared" si="61"/>
        <v>23.115072292661921</v>
      </c>
      <c r="N396">
        <f t="shared" si="62"/>
        <v>10.981697550084141</v>
      </c>
      <c r="O396">
        <f t="shared" si="63"/>
        <v>11.069543219200318</v>
      </c>
      <c r="P396">
        <f t="shared" si="65"/>
        <v>0.94499999999999085</v>
      </c>
    </row>
    <row r="397" spans="6:16">
      <c r="F397">
        <f t="shared" si="56"/>
        <v>0.94749999999999079</v>
      </c>
      <c r="G397">
        <f t="shared" si="57"/>
        <v>3</v>
      </c>
      <c r="H397">
        <f t="shared" si="64"/>
        <v>1</v>
      </c>
      <c r="I397">
        <f t="shared" si="58"/>
        <v>0.99234857188461834</v>
      </c>
      <c r="J397">
        <f t="shared" si="59"/>
        <v>99.234857188461831</v>
      </c>
      <c r="K397">
        <f t="shared" si="60"/>
        <v>421.39542812990879</v>
      </c>
      <c r="L397">
        <f t="shared" si="55"/>
        <v>0.41794542820770259</v>
      </c>
      <c r="M397">
        <f t="shared" si="61"/>
        <v>22.969728079183653</v>
      </c>
      <c r="N397">
        <f t="shared" si="62"/>
        <v>10.981697550084141</v>
      </c>
      <c r="O397">
        <f t="shared" si="63"/>
        <v>11.075397108293522</v>
      </c>
      <c r="P397">
        <f t="shared" si="65"/>
        <v>0.94749999999999079</v>
      </c>
    </row>
    <row r="398" spans="6:16">
      <c r="F398">
        <f t="shared" si="56"/>
        <v>0.94999999999999074</v>
      </c>
      <c r="G398">
        <f t="shared" si="57"/>
        <v>0</v>
      </c>
      <c r="H398">
        <f t="shared" si="64"/>
        <v>1</v>
      </c>
      <c r="I398">
        <f t="shared" si="58"/>
        <v>0.99273114329038747</v>
      </c>
      <c r="J398">
        <f t="shared" si="59"/>
        <v>99.273114329038748</v>
      </c>
      <c r="K398">
        <f t="shared" si="60"/>
        <v>422.01144090205901</v>
      </c>
      <c r="L398">
        <f t="shared" si="55"/>
        <v>0.41914367232066396</v>
      </c>
      <c r="M398">
        <f t="shared" si="61"/>
        <v>23.035581991176986</v>
      </c>
      <c r="N398">
        <f t="shared" si="62"/>
        <v>11.000663142799956</v>
      </c>
      <c r="O398">
        <f t="shared" si="63"/>
        <v>11.081210876832653</v>
      </c>
      <c r="P398">
        <f t="shared" si="65"/>
        <v>0.94999999999999074</v>
      </c>
    </row>
    <row r="399" spans="6:16">
      <c r="F399">
        <f t="shared" si="56"/>
        <v>0.95249999999999069</v>
      </c>
      <c r="G399">
        <f t="shared" si="57"/>
        <v>1</v>
      </c>
      <c r="H399">
        <f t="shared" si="64"/>
        <v>1</v>
      </c>
      <c r="I399">
        <f t="shared" si="58"/>
        <v>0.99273114329038747</v>
      </c>
      <c r="J399">
        <f t="shared" si="59"/>
        <v>99.273114329038748</v>
      </c>
      <c r="K399">
        <f t="shared" si="60"/>
        <v>422.62928340051332</v>
      </c>
      <c r="L399">
        <f t="shared" si="55"/>
        <v>0.4165093871946472</v>
      </c>
      <c r="M399">
        <f t="shared" si="61"/>
        <v>22.890805164003339</v>
      </c>
      <c r="N399">
        <f t="shared" si="62"/>
        <v>11.000663142799956</v>
      </c>
      <c r="O399">
        <f t="shared" si="63"/>
        <v>11.07857672035292</v>
      </c>
      <c r="P399">
        <f t="shared" si="65"/>
        <v>0.95249999999999069</v>
      </c>
    </row>
    <row r="400" spans="6:16">
      <c r="F400">
        <f t="shared" si="56"/>
        <v>0.95499999999999063</v>
      </c>
      <c r="G400">
        <f t="shared" si="57"/>
        <v>2</v>
      </c>
      <c r="H400">
        <f t="shared" si="64"/>
        <v>1</v>
      </c>
      <c r="I400">
        <f t="shared" si="58"/>
        <v>0.99273114329038747</v>
      </c>
      <c r="J400">
        <f t="shared" si="59"/>
        <v>99.273114329038748</v>
      </c>
      <c r="K400">
        <f t="shared" si="60"/>
        <v>423.24289141775768</v>
      </c>
      <c r="L400">
        <f t="shared" si="55"/>
        <v>0.41389315655807707</v>
      </c>
      <c r="M400">
        <f t="shared" si="61"/>
        <v>22.747020587695971</v>
      </c>
      <c r="N400">
        <f t="shared" si="62"/>
        <v>11.000663142799956</v>
      </c>
      <c r="O400">
        <f t="shared" si="63"/>
        <v>11.084367793439867</v>
      </c>
      <c r="P400">
        <f t="shared" si="65"/>
        <v>0.95499999999999063</v>
      </c>
    </row>
    <row r="401" spans="6:16">
      <c r="F401">
        <f t="shared" si="56"/>
        <v>0.95749999999999058</v>
      </c>
      <c r="G401">
        <f t="shared" si="57"/>
        <v>3</v>
      </c>
      <c r="H401">
        <f t="shared" si="64"/>
        <v>1</v>
      </c>
      <c r="I401">
        <f t="shared" si="58"/>
        <v>0.99273114329038747</v>
      </c>
      <c r="J401">
        <f t="shared" si="59"/>
        <v>99.273114329038748</v>
      </c>
      <c r="K401">
        <f t="shared" si="60"/>
        <v>423.8522939754784</v>
      </c>
      <c r="L401">
        <f t="shared" ref="L401:L464" si="66">$B$42*M401</f>
        <v>0.41129485667165544</v>
      </c>
      <c r="M401">
        <f t="shared" si="61"/>
        <v>22.604221461706683</v>
      </c>
      <c r="N401">
        <f t="shared" si="62"/>
        <v>11.000663142799956</v>
      </c>
      <c r="O401">
        <f t="shared" si="63"/>
        <v>11.090119176492161</v>
      </c>
      <c r="P401">
        <f t="shared" si="65"/>
        <v>0.95749999999999058</v>
      </c>
    </row>
    <row r="402" spans="6:16">
      <c r="F402">
        <f t="shared" ref="F402:F465" si="67">F401+$B$17</f>
        <v>0.95999999999999053</v>
      </c>
      <c r="G402">
        <f t="shared" ref="G402:G465" si="68">IF(G401=($B$20-1),0,G401+1)</f>
        <v>0</v>
      </c>
      <c r="H402">
        <f t="shared" si="64"/>
        <v>1</v>
      </c>
      <c r="I402">
        <f t="shared" ref="I402:I465" si="69">IF(G402=0,$B$31*H402+(1-$B$31)*I401,I401)</f>
        <v>0.9930945861258681</v>
      </c>
      <c r="J402">
        <f t="shared" ref="J402:J465" si="70">100*I402</f>
        <v>99.309458612586809</v>
      </c>
      <c r="K402">
        <f t="shared" ref="K402:K465" si="71">K401+($B$17*L401/$B$34)-($B$36*K401)</f>
        <v>424.45751989645703</v>
      </c>
      <c r="L402">
        <f t="shared" si="66"/>
        <v>0.41245461428259333</v>
      </c>
      <c r="M402">
        <f t="shared" ref="M402:M465" si="72">((N402)-(K402*$B$41))/$B$40</f>
        <v>22.667960206440046</v>
      </c>
      <c r="N402">
        <f t="shared" ref="N402:N465" si="73">IF(G402=0,O402*I402,N401)</f>
        <v>11.019209835221975</v>
      </c>
      <c r="O402">
        <f t="shared" ref="O402:O465" si="74">$B$45-$B$47*$B$50*M401-$B$46</f>
        <v>11.095831141531733</v>
      </c>
      <c r="P402">
        <f t="shared" si="65"/>
        <v>0.95999999999999053</v>
      </c>
    </row>
    <row r="403" spans="6:16">
      <c r="F403">
        <f t="shared" si="67"/>
        <v>0.96249999999999047</v>
      </c>
      <c r="G403">
        <f t="shared" si="68"/>
        <v>1</v>
      </c>
      <c r="H403">
        <f t="shared" ref="H403:H466" si="75">IF(G403=0,MAX(-$B$25,MIN($B$25,$B$23*($B$29-K403))),H402)</f>
        <v>1</v>
      </c>
      <c r="I403">
        <f t="shared" si="69"/>
        <v>0.9930945861258681</v>
      </c>
      <c r="J403">
        <f t="shared" si="70"/>
        <v>99.309458612586809</v>
      </c>
      <c r="K403">
        <f t="shared" si="71"/>
        <v>425.06451580764309</v>
      </c>
      <c r="L403">
        <f t="shared" si="66"/>
        <v>0.40986657557630407</v>
      </c>
      <c r="M403">
        <f t="shared" si="72"/>
        <v>22.525725021342332</v>
      </c>
      <c r="N403">
        <f t="shared" si="73"/>
        <v>11.019209835221975</v>
      </c>
      <c r="O403">
        <f t="shared" si="74"/>
        <v>11.093281591742398</v>
      </c>
      <c r="P403">
        <f t="shared" ref="P403:P466" si="76">IF(K403&gt;(0.01*$B$15*$B$29),0,F403)</f>
        <v>0.96249999999999047</v>
      </c>
    </row>
    <row r="404" spans="6:16">
      <c r="F404">
        <f t="shared" si="67"/>
        <v>0.96499999999999042</v>
      </c>
      <c r="G404">
        <f t="shared" si="68"/>
        <v>2</v>
      </c>
      <c r="H404">
        <f t="shared" si="75"/>
        <v>1</v>
      </c>
      <c r="I404">
        <f t="shared" si="69"/>
        <v>0.9930945861258681</v>
      </c>
      <c r="J404">
        <f t="shared" si="70"/>
        <v>99.309458612586809</v>
      </c>
      <c r="K404">
        <f t="shared" si="71"/>
        <v>425.66735157641938</v>
      </c>
      <c r="L404">
        <f t="shared" si="66"/>
        <v>0.40729627440231381</v>
      </c>
      <c r="M404">
        <f t="shared" si="72"/>
        <v>22.384464667565179</v>
      </c>
      <c r="N404">
        <f t="shared" si="73"/>
        <v>11.019209835221975</v>
      </c>
      <c r="O404">
        <f t="shared" si="74"/>
        <v>11.098970999146307</v>
      </c>
      <c r="P404">
        <f t="shared" si="76"/>
        <v>0.96499999999999042</v>
      </c>
    </row>
    <row r="405" spans="6:16">
      <c r="F405">
        <f t="shared" si="67"/>
        <v>0.96749999999999037</v>
      </c>
      <c r="G405">
        <f t="shared" si="68"/>
        <v>3</v>
      </c>
      <c r="H405">
        <f t="shared" si="75"/>
        <v>1</v>
      </c>
      <c r="I405">
        <f t="shared" si="69"/>
        <v>0.9930945861258681</v>
      </c>
      <c r="J405">
        <f t="shared" si="70"/>
        <v>99.309458612586809</v>
      </c>
      <c r="K405">
        <f t="shared" si="71"/>
        <v>426.26605571497942</v>
      </c>
      <c r="L405">
        <f t="shared" si="66"/>
        <v>0.40474358919364201</v>
      </c>
      <c r="M405">
        <f t="shared" si="72"/>
        <v>22.244172463948093</v>
      </c>
      <c r="N405">
        <f t="shared" si="73"/>
        <v>11.019209835221975</v>
      </c>
      <c r="O405">
        <f t="shared" si="74"/>
        <v>11.104621413297393</v>
      </c>
      <c r="P405">
        <f t="shared" si="76"/>
        <v>0.96749999999999037</v>
      </c>
    </row>
    <row r="406" spans="6:16">
      <c r="F406">
        <f t="shared" si="67"/>
        <v>0.96999999999999031</v>
      </c>
      <c r="G406">
        <f t="shared" si="68"/>
        <v>0</v>
      </c>
      <c r="H406">
        <f t="shared" si="75"/>
        <v>1</v>
      </c>
      <c r="I406">
        <f t="shared" si="69"/>
        <v>0.9934398568195747</v>
      </c>
      <c r="J406">
        <f t="shared" si="70"/>
        <v>99.343985681957463</v>
      </c>
      <c r="K406">
        <f t="shared" si="71"/>
        <v>426.86065654010383</v>
      </c>
      <c r="L406">
        <f t="shared" si="66"/>
        <v>0.40586633938834521</v>
      </c>
      <c r="M406">
        <f t="shared" si="72"/>
        <v>22.305877330020625</v>
      </c>
      <c r="N406">
        <f t="shared" si="73"/>
        <v>11.037348381528716</v>
      </c>
      <c r="O406">
        <f t="shared" si="74"/>
        <v>11.110233101442077</v>
      </c>
      <c r="P406">
        <f t="shared" si="76"/>
        <v>0.96999999999999031</v>
      </c>
    </row>
    <row r="407" spans="6:16">
      <c r="F407">
        <f t="shared" si="67"/>
        <v>0.97249999999999026</v>
      </c>
      <c r="G407">
        <f t="shared" si="68"/>
        <v>1</v>
      </c>
      <c r="H407">
        <f t="shared" si="75"/>
        <v>1</v>
      </c>
      <c r="I407">
        <f t="shared" si="69"/>
        <v>0.9934398568195747</v>
      </c>
      <c r="J407">
        <f t="shared" si="70"/>
        <v>99.343985681957463</v>
      </c>
      <c r="K407">
        <f t="shared" si="71"/>
        <v>427.45696994223806</v>
      </c>
      <c r="L407">
        <f t="shared" si="66"/>
        <v>0.40332384752412986</v>
      </c>
      <c r="M407">
        <f t="shared" si="72"/>
        <v>22.166145339136062</v>
      </c>
      <c r="N407">
        <f t="shared" si="73"/>
        <v>11.037348381528716</v>
      </c>
      <c r="O407">
        <f t="shared" si="74"/>
        <v>11.107764906799176</v>
      </c>
      <c r="P407">
        <f t="shared" si="76"/>
        <v>0.97249999999999026</v>
      </c>
    </row>
    <row r="408" spans="6:16">
      <c r="F408">
        <f t="shared" si="67"/>
        <v>0.97499999999999021</v>
      </c>
      <c r="G408">
        <f t="shared" si="68"/>
        <v>2</v>
      </c>
      <c r="H408">
        <f t="shared" si="75"/>
        <v>1</v>
      </c>
      <c r="I408">
        <f t="shared" si="69"/>
        <v>0.9934398568195747</v>
      </c>
      <c r="J408">
        <f t="shared" si="70"/>
        <v>99.343985681957463</v>
      </c>
      <c r="K408">
        <f t="shared" si="71"/>
        <v>428.04919641622666</v>
      </c>
      <c r="L408">
        <f t="shared" si="66"/>
        <v>0.4007987810297331</v>
      </c>
      <c r="M408">
        <f t="shared" si="72"/>
        <v>22.027371023534918</v>
      </c>
      <c r="N408">
        <f t="shared" si="73"/>
        <v>11.037348381528716</v>
      </c>
      <c r="O408">
        <f t="shared" si="74"/>
        <v>11.113354186434558</v>
      </c>
      <c r="P408">
        <f t="shared" si="76"/>
        <v>0.97499999999999021</v>
      </c>
    </row>
    <row r="409" spans="6:16">
      <c r="F409">
        <f t="shared" si="67"/>
        <v>0.97749999999999015</v>
      </c>
      <c r="G409">
        <f t="shared" si="68"/>
        <v>3</v>
      </c>
      <c r="H409">
        <f t="shared" si="75"/>
        <v>1</v>
      </c>
      <c r="I409">
        <f t="shared" si="69"/>
        <v>0.9934398568195747</v>
      </c>
      <c r="J409">
        <f t="shared" si="70"/>
        <v>99.343985681957463</v>
      </c>
      <c r="K409">
        <f t="shared" si="71"/>
        <v>428.63736397247754</v>
      </c>
      <c r="L409">
        <f t="shared" si="66"/>
        <v>0.39829102047762888</v>
      </c>
      <c r="M409">
        <f t="shared" si="72"/>
        <v>21.889547819638281</v>
      </c>
      <c r="N409">
        <f t="shared" si="73"/>
        <v>11.037348381528716</v>
      </c>
      <c r="O409">
        <f t="shared" si="74"/>
        <v>11.118905159058603</v>
      </c>
      <c r="P409">
        <f t="shared" si="76"/>
        <v>0.97749999999999015</v>
      </c>
    </row>
    <row r="410" spans="6:16">
      <c r="F410">
        <f t="shared" si="67"/>
        <v>0.9799999999999901</v>
      </c>
      <c r="G410">
        <f t="shared" si="68"/>
        <v>0</v>
      </c>
      <c r="H410">
        <f t="shared" si="75"/>
        <v>1</v>
      </c>
      <c r="I410">
        <f t="shared" si="69"/>
        <v>0.99376786397859596</v>
      </c>
      <c r="J410">
        <f t="shared" si="70"/>
        <v>99.37678639785959</v>
      </c>
      <c r="K410">
        <f t="shared" si="71"/>
        <v>429.22150042942496</v>
      </c>
      <c r="L410">
        <f t="shared" si="66"/>
        <v>0.39937817909193823</v>
      </c>
      <c r="M410">
        <f t="shared" si="72"/>
        <v>21.949296619515614</v>
      </c>
      <c r="N410">
        <f t="shared" si="73"/>
        <v>11.055089200535981</v>
      </c>
      <c r="O410">
        <f t="shared" si="74"/>
        <v>11.124418087214469</v>
      </c>
      <c r="P410">
        <f t="shared" si="76"/>
        <v>0.9799999999999901</v>
      </c>
    </row>
    <row r="411" spans="6:16">
      <c r="F411">
        <f t="shared" si="67"/>
        <v>0.98249999999999005</v>
      </c>
      <c r="G411">
        <f t="shared" si="68"/>
        <v>1</v>
      </c>
      <c r="H411">
        <f t="shared" si="75"/>
        <v>1</v>
      </c>
      <c r="I411">
        <f t="shared" si="69"/>
        <v>0.99376786397859596</v>
      </c>
      <c r="J411">
        <f t="shared" si="70"/>
        <v>99.37678639785959</v>
      </c>
      <c r="K411">
        <f t="shared" si="71"/>
        <v>429.80729427311695</v>
      </c>
      <c r="L411">
        <f t="shared" si="66"/>
        <v>0.3968805392999033</v>
      </c>
      <c r="M411">
        <f t="shared" si="72"/>
        <v>21.812029639209563</v>
      </c>
      <c r="N411">
        <f t="shared" si="73"/>
        <v>11.055089200535981</v>
      </c>
      <c r="O411">
        <f t="shared" si="74"/>
        <v>11.122028135219375</v>
      </c>
      <c r="P411">
        <f t="shared" si="76"/>
        <v>0.98249999999999005</v>
      </c>
    </row>
    <row r="412" spans="6:16">
      <c r="F412">
        <f t="shared" si="67"/>
        <v>0.98499999999998999</v>
      </c>
      <c r="G412">
        <f t="shared" si="68"/>
        <v>2</v>
      </c>
      <c r="H412">
        <f t="shared" si="75"/>
        <v>1</v>
      </c>
      <c r="I412">
        <f t="shared" si="69"/>
        <v>0.99376786397859596</v>
      </c>
      <c r="J412">
        <f t="shared" si="70"/>
        <v>99.37678639785959</v>
      </c>
      <c r="K412">
        <f t="shared" si="71"/>
        <v>430.38907328611964</v>
      </c>
      <c r="L412">
        <f t="shared" si="66"/>
        <v>0.39440001747692127</v>
      </c>
      <c r="M412">
        <f t="shared" si="72"/>
        <v>21.675703439847325</v>
      </c>
      <c r="N412">
        <f t="shared" si="73"/>
        <v>11.055089200535981</v>
      </c>
      <c r="O412">
        <f t="shared" si="74"/>
        <v>11.127518814431617</v>
      </c>
      <c r="P412">
        <f t="shared" si="76"/>
        <v>0.98499999999998999</v>
      </c>
    </row>
    <row r="413" spans="6:16">
      <c r="F413">
        <f t="shared" si="67"/>
        <v>0.98749999999998994</v>
      </c>
      <c r="G413">
        <f t="shared" si="68"/>
        <v>3</v>
      </c>
      <c r="H413">
        <f t="shared" si="75"/>
        <v>1</v>
      </c>
      <c r="I413">
        <f t="shared" si="69"/>
        <v>0.99376786397859596</v>
      </c>
      <c r="J413">
        <f t="shared" si="70"/>
        <v>99.37678639785959</v>
      </c>
      <c r="K413">
        <f t="shared" si="71"/>
        <v>430.96686498470967</v>
      </c>
      <c r="L413">
        <f t="shared" si="66"/>
        <v>0.3919364963022865</v>
      </c>
      <c r="M413">
        <f t="shared" si="72"/>
        <v>21.540311573638061</v>
      </c>
      <c r="N413">
        <f t="shared" si="73"/>
        <v>11.055089200535981</v>
      </c>
      <c r="O413">
        <f t="shared" si="74"/>
        <v>11.132971862406107</v>
      </c>
      <c r="P413">
        <f t="shared" si="76"/>
        <v>0.98749999999998994</v>
      </c>
    </row>
    <row r="414" spans="6:16">
      <c r="F414">
        <f t="shared" si="67"/>
        <v>0.98999999999998989</v>
      </c>
      <c r="G414">
        <f t="shared" si="68"/>
        <v>0</v>
      </c>
      <c r="H414">
        <f t="shared" si="75"/>
        <v>1</v>
      </c>
      <c r="I414">
        <f t="shared" si="69"/>
        <v>0.99407947077966619</v>
      </c>
      <c r="J414">
        <f t="shared" si="70"/>
        <v>99.407947077966625</v>
      </c>
      <c r="K414">
        <f t="shared" si="71"/>
        <v>431.5406966965765</v>
      </c>
      <c r="L414">
        <f t="shared" si="66"/>
        <v>0.3929894187663574</v>
      </c>
      <c r="M414">
        <f t="shared" si="72"/>
        <v>21.598178799969229</v>
      </c>
      <c r="N414">
        <f t="shared" si="73"/>
        <v>11.072442388173943</v>
      </c>
      <c r="O414">
        <f t="shared" si="74"/>
        <v>11.138387537054477</v>
      </c>
      <c r="P414">
        <f t="shared" si="76"/>
        <v>0.98999999999998989</v>
      </c>
    </row>
    <row r="415" spans="6:16">
      <c r="F415">
        <f t="shared" si="67"/>
        <v>0.99249999999998983</v>
      </c>
      <c r="G415">
        <f t="shared" si="68"/>
        <v>1</v>
      </c>
      <c r="H415">
        <f t="shared" si="75"/>
        <v>1</v>
      </c>
      <c r="I415">
        <f t="shared" si="69"/>
        <v>0.99407947077966619</v>
      </c>
      <c r="J415">
        <f t="shared" si="70"/>
        <v>99.407947077966625</v>
      </c>
      <c r="K415">
        <f t="shared" si="71"/>
        <v>432.11613273239703</v>
      </c>
      <c r="L415">
        <f t="shared" si="66"/>
        <v>0.39053594139319447</v>
      </c>
      <c r="M415">
        <f t="shared" si="72"/>
        <v>21.463338927807797</v>
      </c>
      <c r="N415">
        <f t="shared" si="73"/>
        <v>11.072442388173943</v>
      </c>
      <c r="O415">
        <f t="shared" si="74"/>
        <v>11.136072848001231</v>
      </c>
      <c r="P415">
        <f t="shared" si="76"/>
        <v>0.99249999999998983</v>
      </c>
    </row>
    <row r="416" spans="6:16">
      <c r="F416">
        <f t="shared" si="67"/>
        <v>0.99499999999998978</v>
      </c>
      <c r="G416">
        <f t="shared" si="68"/>
        <v>2</v>
      </c>
      <c r="H416">
        <f t="shared" si="75"/>
        <v>1</v>
      </c>
      <c r="I416">
        <f t="shared" si="69"/>
        <v>0.99407947077966619</v>
      </c>
      <c r="J416">
        <f t="shared" si="70"/>
        <v>99.407947077966625</v>
      </c>
      <c r="K416">
        <f t="shared" si="71"/>
        <v>432.6876249264015</v>
      </c>
      <c r="L416">
        <f t="shared" si="66"/>
        <v>0.38809927931496763</v>
      </c>
      <c r="M416">
        <f t="shared" si="72"/>
        <v>21.329423202020948</v>
      </c>
      <c r="N416">
        <f t="shared" si="73"/>
        <v>11.072442388173943</v>
      </c>
      <c r="O416">
        <f t="shared" si="74"/>
        <v>11.141466442887689</v>
      </c>
      <c r="P416">
        <f t="shared" si="76"/>
        <v>0.99499999999998978</v>
      </c>
    </row>
    <row r="417" spans="6:16">
      <c r="F417">
        <f t="shared" si="67"/>
        <v>0.99749999999998973</v>
      </c>
      <c r="G417">
        <f t="shared" si="68"/>
        <v>3</v>
      </c>
      <c r="H417">
        <f t="shared" si="75"/>
        <v>1</v>
      </c>
      <c r="I417">
        <f t="shared" si="69"/>
        <v>0.99407947077966619</v>
      </c>
      <c r="J417">
        <f t="shared" si="70"/>
        <v>99.407947077966625</v>
      </c>
      <c r="K417">
        <f t="shared" si="71"/>
        <v>433.25520030833309</v>
      </c>
      <c r="L417">
        <f t="shared" si="66"/>
        <v>0.38567931728539545</v>
      </c>
      <c r="M417">
        <f t="shared" si="72"/>
        <v>21.196425288825452</v>
      </c>
      <c r="N417">
        <f t="shared" si="73"/>
        <v>11.072442388173943</v>
      </c>
      <c r="O417">
        <f t="shared" si="74"/>
        <v>11.146823071919162</v>
      </c>
      <c r="P417">
        <f t="shared" si="76"/>
        <v>0.99749999999998973</v>
      </c>
    </row>
    <row r="418" spans="6:16">
      <c r="F418">
        <f t="shared" si="67"/>
        <v>0.99999999999998967</v>
      </c>
      <c r="G418">
        <f t="shared" si="68"/>
        <v>0</v>
      </c>
      <c r="H418">
        <f t="shared" si="75"/>
        <v>1</v>
      </c>
      <c r="I418">
        <f t="shared" si="69"/>
        <v>0.99437549724068286</v>
      </c>
      <c r="J418">
        <f t="shared" si="70"/>
        <v>99.43754972406829</v>
      </c>
      <c r="K418">
        <f t="shared" si="71"/>
        <v>433.81888572268235</v>
      </c>
      <c r="L418">
        <f t="shared" si="66"/>
        <v>0.38669930133593589</v>
      </c>
      <c r="M418">
        <f t="shared" si="72"/>
        <v>21.252482263503914</v>
      </c>
      <c r="N418">
        <f t="shared" si="73"/>
        <v>11.089417729436164</v>
      </c>
      <c r="O418">
        <f t="shared" si="74"/>
        <v>11.152142988446982</v>
      </c>
      <c r="P418">
        <f t="shared" si="76"/>
        <v>0.99999999999998967</v>
      </c>
    </row>
    <row r="419" spans="6:16">
      <c r="F419">
        <f t="shared" si="67"/>
        <v>1.0024999999999897</v>
      </c>
      <c r="G419">
        <f t="shared" si="68"/>
        <v>1</v>
      </c>
      <c r="H419">
        <f t="shared" si="75"/>
        <v>1</v>
      </c>
      <c r="I419">
        <f t="shared" si="69"/>
        <v>0.99437549724068286</v>
      </c>
      <c r="J419">
        <f t="shared" si="70"/>
        <v>99.43754972406829</v>
      </c>
      <c r="K419">
        <f t="shared" si="71"/>
        <v>434.3841244345096</v>
      </c>
      <c r="L419">
        <f t="shared" si="66"/>
        <v>0.38428930212911461</v>
      </c>
      <c r="M419">
        <f t="shared" si="72"/>
        <v>21.120031893872827</v>
      </c>
      <c r="N419">
        <f t="shared" si="73"/>
        <v>11.089417729436164</v>
      </c>
      <c r="O419">
        <f t="shared" si="74"/>
        <v>11.149900709459843</v>
      </c>
      <c r="P419">
        <f t="shared" si="76"/>
        <v>1.0024999999999897</v>
      </c>
    </row>
    <row r="420" spans="6:16">
      <c r="F420">
        <f t="shared" si="67"/>
        <v>1.0049999999999897</v>
      </c>
      <c r="G420">
        <f t="shared" si="68"/>
        <v>2</v>
      </c>
      <c r="H420">
        <f t="shared" si="75"/>
        <v>1</v>
      </c>
      <c r="I420">
        <f t="shared" si="69"/>
        <v>0.99437549724068286</v>
      </c>
      <c r="J420">
        <f t="shared" si="70"/>
        <v>99.43754972406829</v>
      </c>
      <c r="K420">
        <f t="shared" si="71"/>
        <v>434.94548919349239</v>
      </c>
      <c r="L420">
        <f t="shared" si="66"/>
        <v>0.3818958202327451</v>
      </c>
      <c r="M420">
        <f t="shared" si="72"/>
        <v>20.988489293783097</v>
      </c>
      <c r="N420">
        <f t="shared" si="73"/>
        <v>11.089417729436164</v>
      </c>
      <c r="O420">
        <f t="shared" si="74"/>
        <v>11.155198724245087</v>
      </c>
      <c r="P420">
        <f t="shared" si="76"/>
        <v>1.0049999999999897</v>
      </c>
    </row>
    <row r="421" spans="6:16">
      <c r="F421">
        <f t="shared" si="67"/>
        <v>1.0074999999999896</v>
      </c>
      <c r="G421">
        <f t="shared" si="68"/>
        <v>3</v>
      </c>
      <c r="H421">
        <f t="shared" si="75"/>
        <v>1</v>
      </c>
      <c r="I421">
        <f t="shared" si="69"/>
        <v>0.99437549724068286</v>
      </c>
      <c r="J421">
        <f t="shared" si="70"/>
        <v>99.43754972406829</v>
      </c>
      <c r="K421">
        <f t="shared" si="71"/>
        <v>435.50300655037876</v>
      </c>
      <c r="L421">
        <f t="shared" si="66"/>
        <v>0.37951874244282924</v>
      </c>
      <c r="M421">
        <f t="shared" si="72"/>
        <v>20.857848241692682</v>
      </c>
      <c r="N421">
        <f t="shared" si="73"/>
        <v>11.089417729436164</v>
      </c>
      <c r="O421">
        <f t="shared" si="74"/>
        <v>11.160460428248676</v>
      </c>
      <c r="P421">
        <f t="shared" si="76"/>
        <v>1.0074999999999896</v>
      </c>
    </row>
    <row r="422" spans="6:16">
      <c r="F422">
        <f t="shared" si="67"/>
        <v>1.0099999999999896</v>
      </c>
      <c r="G422">
        <f t="shared" si="68"/>
        <v>0</v>
      </c>
      <c r="H422">
        <f t="shared" si="75"/>
        <v>1</v>
      </c>
      <c r="I422">
        <f t="shared" si="69"/>
        <v>0.99465672237864877</v>
      </c>
      <c r="J422">
        <f t="shared" si="70"/>
        <v>99.465672237864879</v>
      </c>
      <c r="K422">
        <f t="shared" si="71"/>
        <v>436.05670287394707</v>
      </c>
      <c r="L422">
        <f t="shared" si="66"/>
        <v>0.38050703070977787</v>
      </c>
      <c r="M422">
        <f t="shared" si="72"/>
        <v>20.912163258016719</v>
      </c>
      <c r="N422">
        <f t="shared" si="73"/>
        <v>11.106024709825652</v>
      </c>
      <c r="O422">
        <f t="shared" si="74"/>
        <v>11.165686070332292</v>
      </c>
      <c r="P422">
        <f t="shared" si="76"/>
        <v>1.0099999999999896</v>
      </c>
    </row>
    <row r="423" spans="6:16">
      <c r="F423">
        <f t="shared" si="67"/>
        <v>1.0124999999999895</v>
      </c>
      <c r="G423">
        <f t="shared" si="68"/>
        <v>1</v>
      </c>
      <c r="H423">
        <f t="shared" si="75"/>
        <v>1</v>
      </c>
      <c r="I423">
        <f t="shared" si="69"/>
        <v>0.99465672237864877</v>
      </c>
      <c r="J423">
        <f t="shared" si="70"/>
        <v>99.465672237864879</v>
      </c>
      <c r="K423">
        <f t="shared" si="71"/>
        <v>436.61190341777382</v>
      </c>
      <c r="L423">
        <f t="shared" si="66"/>
        <v>0.37813983107845095</v>
      </c>
      <c r="M423">
        <f t="shared" si="72"/>
        <v>20.782065096460322</v>
      </c>
      <c r="N423">
        <f t="shared" si="73"/>
        <v>11.106024709825652</v>
      </c>
      <c r="O423">
        <f t="shared" si="74"/>
        <v>11.163513469679332</v>
      </c>
      <c r="P423">
        <f t="shared" si="76"/>
        <v>1.0124999999999895</v>
      </c>
    </row>
    <row r="424" spans="6:16">
      <c r="F424">
        <f t="shared" si="67"/>
        <v>1.0149999999999895</v>
      </c>
      <c r="G424">
        <f t="shared" si="68"/>
        <v>2</v>
      </c>
      <c r="H424">
        <f t="shared" si="75"/>
        <v>1</v>
      </c>
      <c r="I424">
        <f t="shared" si="69"/>
        <v>0.99465672237864877</v>
      </c>
      <c r="J424">
        <f t="shared" si="70"/>
        <v>99.465672237864879</v>
      </c>
      <c r="K424">
        <f t="shared" si="71"/>
        <v>437.16329880692695</v>
      </c>
      <c r="L424">
        <f t="shared" si="66"/>
        <v>0.37578885542392076</v>
      </c>
      <c r="M424">
        <f t="shared" si="72"/>
        <v>20.65285858321548</v>
      </c>
      <c r="N424">
        <f t="shared" si="73"/>
        <v>11.106024709825652</v>
      </c>
      <c r="O424">
        <f t="shared" si="74"/>
        <v>11.168717396141588</v>
      </c>
      <c r="P424">
        <f t="shared" si="76"/>
        <v>1.0149999999999895</v>
      </c>
    </row>
    <row r="425" spans="6:16">
      <c r="F425">
        <f t="shared" si="67"/>
        <v>1.0174999999999894</v>
      </c>
      <c r="G425">
        <f t="shared" si="68"/>
        <v>3</v>
      </c>
      <c r="H425">
        <f t="shared" si="75"/>
        <v>1</v>
      </c>
      <c r="I425">
        <f t="shared" si="69"/>
        <v>0.99465672237864877</v>
      </c>
      <c r="J425">
        <f t="shared" si="70"/>
        <v>99.465672237864879</v>
      </c>
      <c r="K425">
        <f t="shared" si="71"/>
        <v>437.71091512063543</v>
      </c>
      <c r="L425">
        <f t="shared" si="66"/>
        <v>0.37345399255259809</v>
      </c>
      <c r="M425">
        <f t="shared" si="72"/>
        <v>20.524537607229565</v>
      </c>
      <c r="N425">
        <f t="shared" si="73"/>
        <v>11.106024709825652</v>
      </c>
      <c r="O425">
        <f t="shared" si="74"/>
        <v>11.173885656671381</v>
      </c>
      <c r="P425">
        <f t="shared" si="76"/>
        <v>1.0174999999999894</v>
      </c>
    </row>
    <row r="426" spans="6:16">
      <c r="F426">
        <f t="shared" si="67"/>
        <v>1.0199999999999894</v>
      </c>
      <c r="G426">
        <f t="shared" si="68"/>
        <v>0</v>
      </c>
      <c r="H426">
        <f t="shared" si="75"/>
        <v>1</v>
      </c>
      <c r="I426">
        <f t="shared" si="69"/>
        <v>0.99492388625971628</v>
      </c>
      <c r="J426">
        <f t="shared" si="70"/>
        <v>99.492388625971628</v>
      </c>
      <c r="K426">
        <f t="shared" si="71"/>
        <v>438.25477825939009</v>
      </c>
      <c r="L426">
        <f t="shared" si="66"/>
        <v>0.37441177502637712</v>
      </c>
      <c r="M426">
        <f t="shared" si="72"/>
        <v>20.577176065499238</v>
      </c>
      <c r="N426">
        <f t="shared" si="73"/>
        <v>11.122272526321854</v>
      </c>
      <c r="O426">
        <f t="shared" si="74"/>
        <v>11.179018495710817</v>
      </c>
      <c r="P426">
        <f t="shared" si="76"/>
        <v>1.0199999999999894</v>
      </c>
    </row>
    <row r="427" spans="6:16">
      <c r="F427">
        <f t="shared" si="67"/>
        <v>1.0224999999999893</v>
      </c>
      <c r="G427">
        <f t="shared" si="68"/>
        <v>1</v>
      </c>
      <c r="H427">
        <f t="shared" si="75"/>
        <v>1</v>
      </c>
      <c r="I427">
        <f t="shared" si="69"/>
        <v>0.99492388625971628</v>
      </c>
      <c r="J427">
        <f t="shared" si="70"/>
        <v>99.492388625971628</v>
      </c>
      <c r="K427">
        <f t="shared" si="71"/>
        <v>438.80009840729053</v>
      </c>
      <c r="L427">
        <f t="shared" si="66"/>
        <v>0.37208670228028873</v>
      </c>
      <c r="M427">
        <f t="shared" si="72"/>
        <v>20.449393141850578</v>
      </c>
      <c r="N427">
        <f t="shared" si="73"/>
        <v>11.122272526321854</v>
      </c>
      <c r="O427">
        <f t="shared" si="74"/>
        <v>11.176912957380031</v>
      </c>
      <c r="P427">
        <f t="shared" si="76"/>
        <v>1.0224999999999893</v>
      </c>
    </row>
    <row r="428" spans="6:16">
      <c r="F428">
        <f t="shared" si="67"/>
        <v>1.0249999999999893</v>
      </c>
      <c r="G428">
        <f t="shared" si="68"/>
        <v>2</v>
      </c>
      <c r="H428">
        <f t="shared" si="75"/>
        <v>1</v>
      </c>
      <c r="I428">
        <f t="shared" si="69"/>
        <v>0.99492388625971628</v>
      </c>
      <c r="J428">
        <f t="shared" si="70"/>
        <v>99.492388625971628</v>
      </c>
      <c r="K428">
        <f t="shared" si="71"/>
        <v>439.34168111737239</v>
      </c>
      <c r="L428">
        <f t="shared" si="66"/>
        <v>0.36977756478773099</v>
      </c>
      <c r="M428">
        <f t="shared" si="72"/>
        <v>20.322485998664554</v>
      </c>
      <c r="N428">
        <f t="shared" si="73"/>
        <v>11.122272526321854</v>
      </c>
      <c r="O428">
        <f t="shared" si="74"/>
        <v>11.182024274325977</v>
      </c>
      <c r="P428">
        <f t="shared" si="76"/>
        <v>1.0249999999999893</v>
      </c>
    </row>
    <row r="429" spans="6:16">
      <c r="F429">
        <f t="shared" si="67"/>
        <v>1.0274999999999892</v>
      </c>
      <c r="G429">
        <f t="shared" si="68"/>
        <v>3</v>
      </c>
      <c r="H429">
        <f t="shared" si="75"/>
        <v>1</v>
      </c>
      <c r="I429">
        <f t="shared" si="69"/>
        <v>0.99492388625971628</v>
      </c>
      <c r="J429">
        <f t="shared" si="70"/>
        <v>99.492388625971628</v>
      </c>
      <c r="K429">
        <f t="shared" si="71"/>
        <v>439.87955200475648</v>
      </c>
      <c r="L429">
        <f t="shared" si="66"/>
        <v>0.36748425333392548</v>
      </c>
      <c r="M429">
        <f t="shared" si="72"/>
        <v>20.19644863364136</v>
      </c>
      <c r="N429">
        <f t="shared" si="73"/>
        <v>11.122272526321854</v>
      </c>
      <c r="O429">
        <f t="shared" si="74"/>
        <v>11.187100560053418</v>
      </c>
      <c r="P429">
        <f t="shared" si="76"/>
        <v>1.0274999999999892</v>
      </c>
    </row>
    <row r="430" spans="6:16">
      <c r="F430">
        <f t="shared" si="67"/>
        <v>1.0299999999999891</v>
      </c>
      <c r="G430">
        <f t="shared" si="68"/>
        <v>0</v>
      </c>
      <c r="H430">
        <f t="shared" si="75"/>
        <v>1</v>
      </c>
      <c r="I430">
        <f t="shared" si="69"/>
        <v>0.99517769194673045</v>
      </c>
      <c r="J430">
        <f t="shared" si="70"/>
        <v>99.51776919467305</v>
      </c>
      <c r="K430">
        <f t="shared" si="71"/>
        <v>440.41373650900624</v>
      </c>
      <c r="L430">
        <f t="shared" si="66"/>
        <v>0.3684126697190282</v>
      </c>
      <c r="M430">
        <f t="shared" si="72"/>
        <v>20.247473170508574</v>
      </c>
      <c r="N430">
        <f t="shared" si="73"/>
        <v>11.13817009789085</v>
      </c>
      <c r="O430">
        <f t="shared" si="74"/>
        <v>11.192142054654346</v>
      </c>
      <c r="P430">
        <f t="shared" si="76"/>
        <v>1.0299999999999891</v>
      </c>
    </row>
    <row r="431" spans="6:16">
      <c r="F431">
        <f t="shared" si="67"/>
        <v>1.0324999999999891</v>
      </c>
      <c r="G431">
        <f t="shared" si="68"/>
        <v>1</v>
      </c>
      <c r="H431">
        <f t="shared" si="75"/>
        <v>1</v>
      </c>
      <c r="I431">
        <f t="shared" si="69"/>
        <v>0.99517769194673045</v>
      </c>
      <c r="J431">
        <f t="shared" si="70"/>
        <v>99.51776919467305</v>
      </c>
      <c r="K431">
        <f t="shared" si="71"/>
        <v>440.94933259797716</v>
      </c>
      <c r="L431">
        <f t="shared" si="66"/>
        <v>0.3661290572866388</v>
      </c>
      <c r="M431">
        <f t="shared" si="72"/>
        <v>20.121968850877256</v>
      </c>
      <c r="N431">
        <f t="shared" si="73"/>
        <v>11.13817009789085</v>
      </c>
      <c r="O431">
        <f t="shared" si="74"/>
        <v>11.190101073179656</v>
      </c>
      <c r="P431">
        <f t="shared" si="76"/>
        <v>1.0324999999999891</v>
      </c>
    </row>
    <row r="432" spans="6:16">
      <c r="F432">
        <f t="shared" si="67"/>
        <v>1.034999999999989</v>
      </c>
      <c r="G432">
        <f t="shared" si="68"/>
        <v>2</v>
      </c>
      <c r="H432">
        <f t="shared" si="75"/>
        <v>1</v>
      </c>
      <c r="I432">
        <f t="shared" si="69"/>
        <v>0.99517769194673045</v>
      </c>
      <c r="J432">
        <f t="shared" si="70"/>
        <v>99.51776919467305</v>
      </c>
      <c r="K432">
        <f t="shared" si="71"/>
        <v>441.48125789450415</v>
      </c>
      <c r="L432">
        <f t="shared" si="66"/>
        <v>0.36386109595296789</v>
      </c>
      <c r="M432">
        <f t="shared" si="72"/>
        <v>19.997324694935838</v>
      </c>
      <c r="N432">
        <f t="shared" si="73"/>
        <v>11.13817009789085</v>
      </c>
      <c r="O432">
        <f t="shared" si="74"/>
        <v>11.195121245964909</v>
      </c>
      <c r="P432">
        <f t="shared" si="76"/>
        <v>1.034999999999989</v>
      </c>
    </row>
    <row r="433" spans="6:16">
      <c r="F433">
        <f t="shared" si="67"/>
        <v>1.037499999999989</v>
      </c>
      <c r="G433">
        <f t="shared" si="68"/>
        <v>3</v>
      </c>
      <c r="H433">
        <f t="shared" si="75"/>
        <v>1</v>
      </c>
      <c r="I433">
        <f t="shared" si="69"/>
        <v>0.99517769194673045</v>
      </c>
      <c r="J433">
        <f t="shared" si="70"/>
        <v>99.51776919467305</v>
      </c>
      <c r="K433">
        <f t="shared" si="71"/>
        <v>442.00953755694349</v>
      </c>
      <c r="L433">
        <f t="shared" si="66"/>
        <v>0.36160867845073613</v>
      </c>
      <c r="M433">
        <f t="shared" si="72"/>
        <v>19.87353480741649</v>
      </c>
      <c r="N433">
        <f t="shared" si="73"/>
        <v>11.13817009789085</v>
      </c>
      <c r="O433">
        <f t="shared" si="74"/>
        <v>11.200107012202567</v>
      </c>
      <c r="P433">
        <f t="shared" si="76"/>
        <v>1.037499999999989</v>
      </c>
    </row>
    <row r="434" spans="6:16">
      <c r="F434">
        <f t="shared" si="67"/>
        <v>1.0399999999999889</v>
      </c>
      <c r="G434">
        <f t="shared" si="68"/>
        <v>0</v>
      </c>
      <c r="H434">
        <f t="shared" si="75"/>
        <v>1</v>
      </c>
      <c r="I434">
        <f t="shared" si="69"/>
        <v>0.99541880734939392</v>
      </c>
      <c r="J434">
        <f t="shared" si="70"/>
        <v>99.541880734939397</v>
      </c>
      <c r="K434">
        <f t="shared" si="71"/>
        <v>442.53419657122453</v>
      </c>
      <c r="L434">
        <f t="shared" si="66"/>
        <v>0.36250882041114174</v>
      </c>
      <c r="M434">
        <f t="shared" si="72"/>
        <v>19.923005419290021</v>
      </c>
      <c r="N434">
        <f t="shared" si="73"/>
        <v>11.153726075560121</v>
      </c>
      <c r="O434">
        <f t="shared" si="74"/>
        <v>11.205058607703341</v>
      </c>
      <c r="P434">
        <f t="shared" si="76"/>
        <v>1.0399999999999889</v>
      </c>
    </row>
    <row r="435" spans="6:16">
      <c r="F435">
        <f t="shared" si="67"/>
        <v>1.0424999999999889</v>
      </c>
      <c r="G435">
        <f t="shared" si="68"/>
        <v>1</v>
      </c>
      <c r="H435">
        <f t="shared" si="75"/>
        <v>1</v>
      </c>
      <c r="I435">
        <f t="shared" si="69"/>
        <v>0.99541880734939392</v>
      </c>
      <c r="J435">
        <f t="shared" si="70"/>
        <v>99.541880734939397</v>
      </c>
      <c r="K435">
        <f t="shared" si="71"/>
        <v>443.06022345662905</v>
      </c>
      <c r="L435">
        <f t="shared" si="66"/>
        <v>0.36026600803812953</v>
      </c>
      <c r="M435">
        <f t="shared" si="72"/>
        <v>19.79974341697158</v>
      </c>
      <c r="N435">
        <f t="shared" si="73"/>
        <v>11.153726075560121</v>
      </c>
      <c r="O435">
        <f t="shared" si="74"/>
        <v>11.203079783228398</v>
      </c>
      <c r="P435">
        <f t="shared" si="76"/>
        <v>1.0424999999999889</v>
      </c>
    </row>
    <row r="436" spans="6:16">
      <c r="F436">
        <f t="shared" si="67"/>
        <v>1.0449999999999888</v>
      </c>
      <c r="G436">
        <f t="shared" si="68"/>
        <v>2</v>
      </c>
      <c r="H436">
        <f t="shared" si="75"/>
        <v>1</v>
      </c>
      <c r="I436">
        <f t="shared" si="69"/>
        <v>0.99541880734939392</v>
      </c>
      <c r="J436">
        <f t="shared" si="70"/>
        <v>99.541880734939397</v>
      </c>
      <c r="K436">
        <f t="shared" si="71"/>
        <v>443.58264513363866</v>
      </c>
      <c r="L436">
        <f t="shared" si="66"/>
        <v>0.35803856713418081</v>
      </c>
      <c r="M436">
        <f t="shared" si="72"/>
        <v>19.677326210266962</v>
      </c>
      <c r="N436">
        <f t="shared" si="73"/>
        <v>11.153726075560121</v>
      </c>
      <c r="O436">
        <f t="shared" si="74"/>
        <v>11.208010263321137</v>
      </c>
      <c r="P436">
        <f t="shared" si="76"/>
        <v>1.0449999999999888</v>
      </c>
    </row>
    <row r="437" spans="6:16">
      <c r="F437">
        <f t="shared" si="67"/>
        <v>1.0474999999999888</v>
      </c>
      <c r="G437">
        <f t="shared" si="68"/>
        <v>3</v>
      </c>
      <c r="H437">
        <f t="shared" si="75"/>
        <v>1</v>
      </c>
      <c r="I437">
        <f t="shared" si="69"/>
        <v>0.99541880734939392</v>
      </c>
      <c r="J437">
        <f t="shared" si="70"/>
        <v>99.541880734939397</v>
      </c>
      <c r="K437">
        <f t="shared" si="71"/>
        <v>444.10148631111895</v>
      </c>
      <c r="L437">
        <f t="shared" si="66"/>
        <v>0.35582639234850227</v>
      </c>
      <c r="M437">
        <f t="shared" si="72"/>
        <v>19.55574800923587</v>
      </c>
      <c r="N437">
        <f t="shared" si="73"/>
        <v>11.153726075560121</v>
      </c>
      <c r="O437">
        <f t="shared" si="74"/>
        <v>11.212906951589321</v>
      </c>
      <c r="P437">
        <f t="shared" si="76"/>
        <v>1.0474999999999888</v>
      </c>
    </row>
    <row r="438" spans="6:16">
      <c r="F438">
        <f t="shared" si="67"/>
        <v>1.0499999999999887</v>
      </c>
      <c r="G438">
        <f t="shared" si="68"/>
        <v>0</v>
      </c>
      <c r="H438">
        <f t="shared" si="75"/>
        <v>1</v>
      </c>
      <c r="I438">
        <f t="shared" si="69"/>
        <v>0.9956478669819242</v>
      </c>
      <c r="J438">
        <f t="shared" si="70"/>
        <v>99.564786698192421</v>
      </c>
      <c r="K438">
        <f t="shared" si="71"/>
        <v>444.61677152858931</v>
      </c>
      <c r="L438">
        <f t="shared" si="66"/>
        <v>0.35669930565007635</v>
      </c>
      <c r="M438">
        <f t="shared" si="72"/>
        <v>19.603722170024856</v>
      </c>
      <c r="N438">
        <f t="shared" si="73"/>
        <v>11.168948852077822</v>
      </c>
      <c r="O438">
        <f t="shared" si="74"/>
        <v>11.217770079630565</v>
      </c>
      <c r="P438">
        <f t="shared" si="76"/>
        <v>1.0499999999999887</v>
      </c>
    </row>
    <row r="439" spans="6:16">
      <c r="F439">
        <f t="shared" si="67"/>
        <v>1.0524999999999887</v>
      </c>
      <c r="G439">
        <f t="shared" si="68"/>
        <v>1</v>
      </c>
      <c r="H439">
        <f t="shared" si="75"/>
        <v>1</v>
      </c>
      <c r="I439">
        <f t="shared" si="69"/>
        <v>0.9956478669819242</v>
      </c>
      <c r="J439">
        <f t="shared" si="70"/>
        <v>99.564786698192421</v>
      </c>
      <c r="K439">
        <f t="shared" si="71"/>
        <v>445.13338254194616</v>
      </c>
      <c r="L439">
        <f t="shared" si="66"/>
        <v>0.35449663957931088</v>
      </c>
      <c r="M439">
        <f t="shared" si="72"/>
        <v>19.48266655539188</v>
      </c>
      <c r="N439">
        <f t="shared" si="73"/>
        <v>11.168948852077822</v>
      </c>
      <c r="O439">
        <f t="shared" si="74"/>
        <v>11.215851113199006</v>
      </c>
      <c r="P439">
        <f t="shared" si="76"/>
        <v>1.0524999999999887</v>
      </c>
    </row>
    <row r="440" spans="6:16">
      <c r="F440">
        <f t="shared" si="67"/>
        <v>1.0549999999999886</v>
      </c>
      <c r="G440">
        <f t="shared" si="68"/>
        <v>2</v>
      </c>
      <c r="H440">
        <f t="shared" si="75"/>
        <v>1</v>
      </c>
      <c r="I440">
        <f t="shared" si="69"/>
        <v>0.9956478669819242</v>
      </c>
      <c r="J440">
        <f t="shared" si="70"/>
        <v>99.564786698192421</v>
      </c>
      <c r="K440">
        <f t="shared" si="71"/>
        <v>445.6464528800754</v>
      </c>
      <c r="L440">
        <f t="shared" si="66"/>
        <v>0.35230906982858068</v>
      </c>
      <c r="M440">
        <f t="shared" si="72"/>
        <v>19.362440614545964</v>
      </c>
      <c r="N440">
        <f t="shared" si="73"/>
        <v>11.168948852077822</v>
      </c>
      <c r="O440">
        <f t="shared" si="74"/>
        <v>11.220693337784326</v>
      </c>
      <c r="P440">
        <f t="shared" si="76"/>
        <v>1.0549999999999886</v>
      </c>
    </row>
    <row r="441" spans="6:16">
      <c r="F441">
        <f t="shared" si="67"/>
        <v>1.0574999999999886</v>
      </c>
      <c r="G441">
        <f t="shared" si="68"/>
        <v>3</v>
      </c>
      <c r="H441">
        <f t="shared" si="75"/>
        <v>1</v>
      </c>
      <c r="I441">
        <f t="shared" si="69"/>
        <v>0.9956478669819242</v>
      </c>
      <c r="J441">
        <f t="shared" si="70"/>
        <v>99.564786698192421</v>
      </c>
      <c r="K441">
        <f t="shared" si="71"/>
        <v>446.15600680955424</v>
      </c>
      <c r="L441">
        <f t="shared" si="66"/>
        <v>0.35013649293287097</v>
      </c>
      <c r="M441">
        <f t="shared" si="72"/>
        <v>19.243038661186709</v>
      </c>
      <c r="N441">
        <f t="shared" si="73"/>
        <v>11.168948852077822</v>
      </c>
      <c r="O441">
        <f t="shared" si="74"/>
        <v>11.225502375418161</v>
      </c>
      <c r="P441">
        <f t="shared" si="76"/>
        <v>1.0574999999999886</v>
      </c>
    </row>
    <row r="442" spans="6:16">
      <c r="F442">
        <f t="shared" si="67"/>
        <v>1.0599999999999885</v>
      </c>
      <c r="G442">
        <f t="shared" si="68"/>
        <v>0</v>
      </c>
      <c r="H442">
        <f t="shared" si="75"/>
        <v>1</v>
      </c>
      <c r="I442">
        <f t="shared" si="69"/>
        <v>0.99586547363282796</v>
      </c>
      <c r="J442">
        <f t="shared" si="70"/>
        <v>99.58654736328279</v>
      </c>
      <c r="K442">
        <f t="shared" si="71"/>
        <v>446.66206843064515</v>
      </c>
      <c r="L442">
        <f t="shared" si="66"/>
        <v>0.35098317948767216</v>
      </c>
      <c r="M442">
        <f t="shared" si="72"/>
        <v>19.289571434653055</v>
      </c>
      <c r="N442">
        <f t="shared" si="73"/>
        <v>11.183846571175634</v>
      </c>
      <c r="O442">
        <f t="shared" si="74"/>
        <v>11.230278453552531</v>
      </c>
      <c r="P442">
        <f t="shared" si="76"/>
        <v>1.0599999999999885</v>
      </c>
    </row>
    <row r="443" spans="6:16">
      <c r="F443">
        <f t="shared" si="67"/>
        <v>1.0624999999999885</v>
      </c>
      <c r="G443">
        <f t="shared" si="68"/>
        <v>1</v>
      </c>
      <c r="H443">
        <f t="shared" si="75"/>
        <v>1</v>
      </c>
      <c r="I443">
        <f t="shared" si="69"/>
        <v>0.99586547363282796</v>
      </c>
      <c r="J443">
        <f t="shared" si="70"/>
        <v>99.58654736328279</v>
      </c>
      <c r="K443">
        <f t="shared" si="71"/>
        <v>447.1694153415192</v>
      </c>
      <c r="L443">
        <f t="shared" si="66"/>
        <v>0.3488200126216997</v>
      </c>
      <c r="M443">
        <f t="shared" si="72"/>
        <v>19.170686644085148</v>
      </c>
      <c r="N443">
        <f t="shared" si="73"/>
        <v>11.183846571175634</v>
      </c>
      <c r="O443">
        <f t="shared" si="74"/>
        <v>11.228417142613878</v>
      </c>
      <c r="P443">
        <f t="shared" si="76"/>
        <v>1.0624999999999885</v>
      </c>
    </row>
    <row r="444" spans="6:16">
      <c r="F444">
        <f t="shared" si="67"/>
        <v>1.0649999999999884</v>
      </c>
      <c r="G444">
        <f t="shared" si="68"/>
        <v>2</v>
      </c>
      <c r="H444">
        <f t="shared" si="75"/>
        <v>1</v>
      </c>
      <c r="I444">
        <f t="shared" si="69"/>
        <v>0.99586547363282796</v>
      </c>
      <c r="J444">
        <f t="shared" si="70"/>
        <v>99.58654736328279</v>
      </c>
      <c r="K444">
        <f t="shared" si="71"/>
        <v>447.67328507015611</v>
      </c>
      <c r="L444">
        <f t="shared" si="66"/>
        <v>0.34667167136172039</v>
      </c>
      <c r="M444">
        <f t="shared" si="72"/>
        <v>19.052616649218518</v>
      </c>
      <c r="N444">
        <f t="shared" si="73"/>
        <v>11.183846571175634</v>
      </c>
      <c r="O444">
        <f t="shared" si="74"/>
        <v>11.233172534236594</v>
      </c>
      <c r="P444">
        <f t="shared" si="76"/>
        <v>1.0649999999999884</v>
      </c>
    </row>
    <row r="445" spans="6:16">
      <c r="F445">
        <f t="shared" si="67"/>
        <v>1.0674999999999883</v>
      </c>
      <c r="G445">
        <f t="shared" si="68"/>
        <v>3</v>
      </c>
      <c r="H445">
        <f t="shared" si="75"/>
        <v>1</v>
      </c>
      <c r="I445">
        <f t="shared" si="69"/>
        <v>0.99586547363282796</v>
      </c>
      <c r="J445">
        <f t="shared" si="70"/>
        <v>99.58654736328279</v>
      </c>
      <c r="K445">
        <f t="shared" si="71"/>
        <v>448.17370144797388</v>
      </c>
      <c r="L445">
        <f t="shared" si="66"/>
        <v>0.3445380540980999</v>
      </c>
      <c r="M445">
        <f t="shared" si="72"/>
        <v>18.93535586572202</v>
      </c>
      <c r="N445">
        <f t="shared" si="73"/>
        <v>11.183846571175634</v>
      </c>
      <c r="O445">
        <f t="shared" si="74"/>
        <v>11.23789533403126</v>
      </c>
      <c r="P445">
        <f t="shared" si="76"/>
        <v>1.0674999999999883</v>
      </c>
    </row>
    <row r="446" spans="6:16">
      <c r="F446">
        <f t="shared" si="67"/>
        <v>1.0699999999999883</v>
      </c>
      <c r="G446">
        <f t="shared" si="68"/>
        <v>0</v>
      </c>
      <c r="H446">
        <f t="shared" si="75"/>
        <v>1</v>
      </c>
      <c r="I446">
        <f t="shared" si="69"/>
        <v>0.99607219995118657</v>
      </c>
      <c r="J446">
        <f t="shared" si="70"/>
        <v>99.607219995118655</v>
      </c>
      <c r="K446">
        <f t="shared" si="71"/>
        <v>448.67068814305816</v>
      </c>
      <c r="L446">
        <f t="shared" si="66"/>
        <v>0.34535947391522598</v>
      </c>
      <c r="M446">
        <f t="shared" si="72"/>
        <v>18.980500012696304</v>
      </c>
      <c r="N446">
        <f t="shared" si="73"/>
        <v>11.198427136453105</v>
      </c>
      <c r="O446">
        <f t="shared" si="74"/>
        <v>11.242585765371119</v>
      </c>
      <c r="P446">
        <f t="shared" si="76"/>
        <v>1.0699999999999883</v>
      </c>
    </row>
    <row r="447" spans="6:16">
      <c r="F447">
        <f t="shared" si="67"/>
        <v>1.0724999999999882</v>
      </c>
      <c r="G447">
        <f t="shared" si="68"/>
        <v>1</v>
      </c>
      <c r="H447">
        <f t="shared" si="75"/>
        <v>1</v>
      </c>
      <c r="I447">
        <f t="shared" si="69"/>
        <v>0.99607219995118657</v>
      </c>
      <c r="J447">
        <f t="shared" si="70"/>
        <v>99.607219995118655</v>
      </c>
      <c r="K447">
        <f t="shared" si="71"/>
        <v>449.16892112481929</v>
      </c>
      <c r="L447">
        <f t="shared" si="66"/>
        <v>0.34323516596226428</v>
      </c>
      <c r="M447">
        <f t="shared" si="72"/>
        <v>18.863750856603779</v>
      </c>
      <c r="N447">
        <f t="shared" si="73"/>
        <v>11.198427136453105</v>
      </c>
      <c r="O447">
        <f t="shared" si="74"/>
        <v>11.240779999492148</v>
      </c>
      <c r="P447">
        <f t="shared" si="76"/>
        <v>1.0724999999999882</v>
      </c>
    </row>
    <row r="448" spans="6:16">
      <c r="F448">
        <f t="shared" si="67"/>
        <v>1.0749999999999882</v>
      </c>
      <c r="G448">
        <f t="shared" si="68"/>
        <v>2</v>
      </c>
      <c r="H448">
        <f t="shared" si="75"/>
        <v>1</v>
      </c>
      <c r="I448">
        <f t="shared" si="69"/>
        <v>0.99607219995118657</v>
      </c>
      <c r="J448">
        <f t="shared" si="70"/>
        <v>99.607219995118655</v>
      </c>
      <c r="K448">
        <f t="shared" si="71"/>
        <v>449.66373938809687</v>
      </c>
      <c r="L448">
        <f t="shared" si="66"/>
        <v>0.34112541728959361</v>
      </c>
      <c r="M448">
        <f t="shared" si="72"/>
        <v>18.747801859304111</v>
      </c>
      <c r="N448">
        <f t="shared" si="73"/>
        <v>11.198427136453105</v>
      </c>
      <c r="O448">
        <f t="shared" si="74"/>
        <v>11.245449965735849</v>
      </c>
      <c r="P448">
        <f t="shared" si="76"/>
        <v>1.0749999999999882</v>
      </c>
    </row>
    <row r="449" spans="6:16">
      <c r="F449">
        <f t="shared" si="67"/>
        <v>1.0774999999999881</v>
      </c>
      <c r="G449">
        <f t="shared" si="68"/>
        <v>3</v>
      </c>
      <c r="H449">
        <f t="shared" si="75"/>
        <v>1</v>
      </c>
      <c r="I449">
        <f t="shared" si="69"/>
        <v>0.99607219995118657</v>
      </c>
      <c r="J449">
        <f t="shared" si="70"/>
        <v>99.607219995118655</v>
      </c>
      <c r="K449">
        <f t="shared" si="71"/>
        <v>450.15516633620371</v>
      </c>
      <c r="L449">
        <f t="shared" si="66"/>
        <v>0.33903012811288563</v>
      </c>
      <c r="M449">
        <f t="shared" si="72"/>
        <v>18.632647536782557</v>
      </c>
      <c r="N449">
        <f t="shared" si="73"/>
        <v>11.198427136453105</v>
      </c>
      <c r="O449">
        <f t="shared" si="74"/>
        <v>11.250087925627836</v>
      </c>
      <c r="P449">
        <f t="shared" si="76"/>
        <v>1.0774999999999881</v>
      </c>
    </row>
    <row r="450" spans="6:16">
      <c r="F450">
        <f t="shared" si="67"/>
        <v>1.0799999999999881</v>
      </c>
      <c r="G450">
        <f t="shared" si="68"/>
        <v>0</v>
      </c>
      <c r="H450">
        <f t="shared" si="75"/>
        <v>1</v>
      </c>
      <c r="I450">
        <f t="shared" si="69"/>
        <v>0.99626858995362721</v>
      </c>
      <c r="J450">
        <f t="shared" si="70"/>
        <v>99.626858995362724</v>
      </c>
      <c r="K450">
        <f t="shared" si="71"/>
        <v>450.64322521205429</v>
      </c>
      <c r="L450">
        <f t="shared" si="66"/>
        <v>0.33982720116027648</v>
      </c>
      <c r="M450">
        <f t="shared" si="72"/>
        <v>18.676453617486271</v>
      </c>
      <c r="N450">
        <f t="shared" si="73"/>
        <v>11.212698219900595</v>
      </c>
      <c r="O450">
        <f t="shared" si="74"/>
        <v>11.254694098528697</v>
      </c>
      <c r="P450">
        <f t="shared" si="76"/>
        <v>1.0799999999999881</v>
      </c>
    </row>
    <row r="451" spans="6:16">
      <c r="F451">
        <f t="shared" si="67"/>
        <v>1.082499999999988</v>
      </c>
      <c r="G451">
        <f t="shared" si="68"/>
        <v>1</v>
      </c>
      <c r="H451">
        <f t="shared" si="75"/>
        <v>1</v>
      </c>
      <c r="I451">
        <f t="shared" si="69"/>
        <v>0.99626858995362721</v>
      </c>
      <c r="J451">
        <f t="shared" si="70"/>
        <v>99.626858995362724</v>
      </c>
      <c r="K451">
        <f t="shared" si="71"/>
        <v>451.1324928112856</v>
      </c>
      <c r="L451">
        <f t="shared" si="66"/>
        <v>0.33774111876464785</v>
      </c>
      <c r="M451">
        <f t="shared" si="72"/>
        <v>18.561805287478581</v>
      </c>
      <c r="N451">
        <f t="shared" si="73"/>
        <v>11.212698219900595</v>
      </c>
      <c r="O451">
        <f t="shared" si="74"/>
        <v>11.252941855300548</v>
      </c>
      <c r="P451">
        <f t="shared" si="76"/>
        <v>1.082499999999988</v>
      </c>
    </row>
    <row r="452" spans="6:16">
      <c r="F452">
        <f t="shared" si="67"/>
        <v>1.084999999999988</v>
      </c>
      <c r="G452">
        <f t="shared" si="68"/>
        <v>2</v>
      </c>
      <c r="H452">
        <f t="shared" si="75"/>
        <v>1</v>
      </c>
      <c r="I452">
        <f t="shared" si="69"/>
        <v>0.99626858995362721</v>
      </c>
      <c r="J452">
        <f t="shared" si="70"/>
        <v>99.626858995362724</v>
      </c>
      <c r="K452">
        <f t="shared" si="71"/>
        <v>451.61840713769942</v>
      </c>
      <c r="L452">
        <f t="shared" si="66"/>
        <v>0.33566933366441148</v>
      </c>
      <c r="M452">
        <f t="shared" si="72"/>
        <v>18.447942717920135</v>
      </c>
      <c r="N452">
        <f t="shared" si="73"/>
        <v>11.212698219900595</v>
      </c>
      <c r="O452">
        <f t="shared" si="74"/>
        <v>11.257527788500857</v>
      </c>
      <c r="P452">
        <f t="shared" si="76"/>
        <v>1.084999999999988</v>
      </c>
    </row>
    <row r="453" spans="6:16">
      <c r="F453">
        <f t="shared" si="67"/>
        <v>1.0874999999999879</v>
      </c>
      <c r="G453">
        <f t="shared" si="68"/>
        <v>3</v>
      </c>
      <c r="H453">
        <f t="shared" si="75"/>
        <v>1</v>
      </c>
      <c r="I453">
        <f t="shared" si="69"/>
        <v>0.99626858995362721</v>
      </c>
      <c r="J453">
        <f t="shared" si="70"/>
        <v>99.626858995362724</v>
      </c>
      <c r="K453">
        <f t="shared" si="71"/>
        <v>452.10099117348102</v>
      </c>
      <c r="L453">
        <f t="shared" si="66"/>
        <v>0.33361174787079451</v>
      </c>
      <c r="M453">
        <f t="shared" si="72"/>
        <v>18.334860523477548</v>
      </c>
      <c r="N453">
        <f t="shared" si="73"/>
        <v>11.212698219900595</v>
      </c>
      <c r="O453">
        <f t="shared" si="74"/>
        <v>11.262082291283194</v>
      </c>
      <c r="P453">
        <f t="shared" si="76"/>
        <v>1.0874999999999879</v>
      </c>
    </row>
    <row r="454" spans="6:16">
      <c r="F454">
        <f t="shared" si="67"/>
        <v>1.0899999999999879</v>
      </c>
      <c r="G454">
        <f t="shared" si="68"/>
        <v>0</v>
      </c>
      <c r="H454">
        <f t="shared" si="75"/>
        <v>1</v>
      </c>
      <c r="I454">
        <f t="shared" si="69"/>
        <v>0.99645516045594584</v>
      </c>
      <c r="J454">
        <f t="shared" si="70"/>
        <v>99.64551604559459</v>
      </c>
      <c r="K454">
        <f t="shared" si="71"/>
        <v>452.58026774330358</v>
      </c>
      <c r="L454">
        <f t="shared" si="66"/>
        <v>0.33438535585217544</v>
      </c>
      <c r="M454">
        <f t="shared" si="72"/>
        <v>18.377376995181542</v>
      </c>
      <c r="N454">
        <f t="shared" si="73"/>
        <v>11.22666727007698</v>
      </c>
      <c r="O454">
        <f t="shared" si="74"/>
        <v>11.266605579060897</v>
      </c>
      <c r="P454">
        <f t="shared" si="76"/>
        <v>1.0899999999999879</v>
      </c>
    </row>
    <row r="455" spans="6:16">
      <c r="F455">
        <f t="shared" si="67"/>
        <v>1.0924999999999878</v>
      </c>
      <c r="G455">
        <f t="shared" si="68"/>
        <v>1</v>
      </c>
      <c r="H455">
        <f t="shared" si="75"/>
        <v>1</v>
      </c>
      <c r="I455">
        <f t="shared" si="69"/>
        <v>0.99645516045594584</v>
      </c>
      <c r="J455">
        <f t="shared" si="70"/>
        <v>99.64551604559459</v>
      </c>
      <c r="K455">
        <f t="shared" si="71"/>
        <v>453.06071685264851</v>
      </c>
      <c r="L455">
        <f t="shared" si="66"/>
        <v>0.33233687271007739</v>
      </c>
      <c r="M455">
        <f t="shared" si="72"/>
        <v>18.264795070429873</v>
      </c>
      <c r="N455">
        <f t="shared" si="73"/>
        <v>11.22666727007698</v>
      </c>
      <c r="O455">
        <f t="shared" si="74"/>
        <v>11.264904920192738</v>
      </c>
      <c r="P455">
        <f t="shared" si="76"/>
        <v>1.0924999999999878</v>
      </c>
    </row>
    <row r="456" spans="6:16">
      <c r="F456">
        <f t="shared" si="67"/>
        <v>1.0949999999999878</v>
      </c>
      <c r="G456">
        <f t="shared" si="68"/>
        <v>2</v>
      </c>
      <c r="H456">
        <f t="shared" si="75"/>
        <v>1</v>
      </c>
      <c r="I456">
        <f t="shared" si="69"/>
        <v>0.99645516045594584</v>
      </c>
      <c r="J456">
        <f t="shared" si="70"/>
        <v>99.64551604559459</v>
      </c>
      <c r="K456">
        <f t="shared" si="71"/>
        <v>453.53787312809015</v>
      </c>
      <c r="L456">
        <f t="shared" si="66"/>
        <v>0.33030242917094566</v>
      </c>
      <c r="M456">
        <f t="shared" si="72"/>
        <v>18.152984743692468</v>
      </c>
      <c r="N456">
        <f t="shared" si="73"/>
        <v>11.22666727007698</v>
      </c>
      <c r="O456">
        <f t="shared" si="74"/>
        <v>11.269408197182806</v>
      </c>
      <c r="P456">
        <f t="shared" si="76"/>
        <v>1.0949999999999878</v>
      </c>
    </row>
    <row r="457" spans="6:16">
      <c r="F457">
        <f t="shared" si="67"/>
        <v>1.0974999999999877</v>
      </c>
      <c r="G457">
        <f t="shared" si="68"/>
        <v>3</v>
      </c>
      <c r="H457">
        <f t="shared" si="75"/>
        <v>1</v>
      </c>
      <c r="I457">
        <f t="shared" si="69"/>
        <v>0.99645516045594584</v>
      </c>
      <c r="J457">
        <f t="shared" si="70"/>
        <v>99.64551604559459</v>
      </c>
      <c r="K457">
        <f t="shared" si="71"/>
        <v>454.01175913758601</v>
      </c>
      <c r="L457">
        <f t="shared" si="66"/>
        <v>0.32828192901214254</v>
      </c>
      <c r="M457">
        <f t="shared" si="72"/>
        <v>18.041940726700396</v>
      </c>
      <c r="N457">
        <f t="shared" si="73"/>
        <v>11.22666727007698</v>
      </c>
      <c r="O457">
        <f t="shared" si="74"/>
        <v>11.273880610252302</v>
      </c>
      <c r="P457">
        <f t="shared" si="76"/>
        <v>1.0974999999999877</v>
      </c>
    </row>
    <row r="458" spans="6:16">
      <c r="F458">
        <f t="shared" si="67"/>
        <v>1.0999999999999877</v>
      </c>
      <c r="G458">
        <f t="shared" si="68"/>
        <v>0</v>
      </c>
      <c r="H458">
        <f t="shared" si="75"/>
        <v>1</v>
      </c>
      <c r="I458">
        <f t="shared" si="69"/>
        <v>0.99663240243314855</v>
      </c>
      <c r="J458">
        <f t="shared" si="70"/>
        <v>99.66324024331486</v>
      </c>
      <c r="K458">
        <f t="shared" si="71"/>
        <v>454.48239729442071</v>
      </c>
      <c r="L458">
        <f t="shared" si="66"/>
        <v>0.32903291706307181</v>
      </c>
      <c r="M458">
        <f t="shared" si="72"/>
        <v>18.083214036937417</v>
      </c>
      <c r="N458">
        <f t="shared" si="73"/>
        <v>11.240341519957468</v>
      </c>
      <c r="O458">
        <f t="shared" si="74"/>
        <v>11.278322370931985</v>
      </c>
      <c r="P458">
        <f t="shared" si="76"/>
        <v>1.0999999999999877</v>
      </c>
    </row>
    <row r="459" spans="6:16">
      <c r="F459">
        <f t="shared" si="67"/>
        <v>1.1024999999999876</v>
      </c>
      <c r="G459">
        <f t="shared" si="68"/>
        <v>1</v>
      </c>
      <c r="H459">
        <f t="shared" si="75"/>
        <v>1</v>
      </c>
      <c r="I459">
        <f t="shared" si="69"/>
        <v>0.99663240243314855</v>
      </c>
      <c r="J459">
        <f t="shared" si="70"/>
        <v>99.66324024331486</v>
      </c>
      <c r="K459">
        <f t="shared" si="71"/>
        <v>454.95417312867141</v>
      </c>
      <c r="L459">
        <f t="shared" si="66"/>
        <v>0.32702141402453078</v>
      </c>
      <c r="M459">
        <f t="shared" si="72"/>
        <v>17.97266448977793</v>
      </c>
      <c r="N459">
        <f t="shared" si="73"/>
        <v>11.240341519957468</v>
      </c>
      <c r="O459">
        <f t="shared" si="74"/>
        <v>11.276671438522504</v>
      </c>
      <c r="P459">
        <f t="shared" si="76"/>
        <v>1.1024999999999876</v>
      </c>
    </row>
    <row r="460" spans="6:16">
      <c r="F460">
        <f t="shared" si="67"/>
        <v>1.1049999999999875</v>
      </c>
      <c r="G460">
        <f t="shared" si="68"/>
        <v>2</v>
      </c>
      <c r="H460">
        <f t="shared" si="75"/>
        <v>1</v>
      </c>
      <c r="I460">
        <f t="shared" si="69"/>
        <v>0.99663240243314855</v>
      </c>
      <c r="J460">
        <f t="shared" si="70"/>
        <v>99.66324024331486</v>
      </c>
      <c r="K460">
        <f t="shared" si="71"/>
        <v>455.42271557268049</v>
      </c>
      <c r="L460">
        <f t="shared" si="66"/>
        <v>0.32502369713997104</v>
      </c>
      <c r="M460">
        <f t="shared" si="72"/>
        <v>17.862872611411632</v>
      </c>
      <c r="N460">
        <f t="shared" si="73"/>
        <v>11.240341519957468</v>
      </c>
      <c r="O460">
        <f t="shared" si="74"/>
        <v>11.281093420408883</v>
      </c>
      <c r="P460">
        <f t="shared" si="76"/>
        <v>1.1049999999999875</v>
      </c>
    </row>
    <row r="461" spans="6:16">
      <c r="F461">
        <f t="shared" si="67"/>
        <v>1.1074999999999875</v>
      </c>
      <c r="G461">
        <f t="shared" si="68"/>
        <v>3</v>
      </c>
      <c r="H461">
        <f t="shared" si="75"/>
        <v>1</v>
      </c>
      <c r="I461">
        <f t="shared" si="69"/>
        <v>0.99663240243314855</v>
      </c>
      <c r="J461">
        <f t="shared" si="70"/>
        <v>99.66324024331486</v>
      </c>
      <c r="K461">
        <f t="shared" si="71"/>
        <v>455.88804678699893</v>
      </c>
      <c r="L461">
        <f t="shared" si="66"/>
        <v>0.3230396719238085</v>
      </c>
      <c r="M461">
        <f t="shared" si="72"/>
        <v>17.753833209035758</v>
      </c>
      <c r="N461">
        <f t="shared" si="73"/>
        <v>11.240341519957468</v>
      </c>
      <c r="O461">
        <f t="shared" si="74"/>
        <v>11.285485095543535</v>
      </c>
      <c r="P461">
        <f t="shared" si="76"/>
        <v>1.1074999999999875</v>
      </c>
    </row>
    <row r="462" spans="6:16">
      <c r="F462">
        <f t="shared" si="67"/>
        <v>1.1099999999999874</v>
      </c>
      <c r="G462">
        <f t="shared" si="68"/>
        <v>0</v>
      </c>
      <c r="H462">
        <f t="shared" si="75"/>
        <v>1</v>
      </c>
      <c r="I462">
        <f t="shared" si="69"/>
        <v>0.99680078231149116</v>
      </c>
      <c r="J462">
        <f t="shared" si="70"/>
        <v>99.68007823114911</v>
      </c>
      <c r="K462">
        <f t="shared" si="71"/>
        <v>456.35018878029695</v>
      </c>
      <c r="L462">
        <f t="shared" si="66"/>
        <v>0.32376885023060553</v>
      </c>
      <c r="M462">
        <f t="shared" si="72"/>
        <v>17.793907884574601</v>
      </c>
      <c r="N462">
        <f t="shared" si="73"/>
        <v>11.253727994466111</v>
      </c>
      <c r="O462">
        <f t="shared" si="74"/>
        <v>11.289846671638569</v>
      </c>
      <c r="P462">
        <f t="shared" si="76"/>
        <v>1.1099999999999874</v>
      </c>
    </row>
    <row r="463" spans="6:16">
      <c r="F463">
        <f t="shared" si="67"/>
        <v>1.1124999999999874</v>
      </c>
      <c r="G463">
        <f t="shared" si="68"/>
        <v>1</v>
      </c>
      <c r="H463">
        <f t="shared" si="75"/>
        <v>1</v>
      </c>
      <c r="I463">
        <f t="shared" si="69"/>
        <v>0.99680078231149116</v>
      </c>
      <c r="J463">
        <f t="shared" si="70"/>
        <v>99.68007823114911</v>
      </c>
      <c r="K463">
        <f t="shared" si="71"/>
        <v>456.81343485553498</v>
      </c>
      <c r="L463">
        <f t="shared" si="66"/>
        <v>0.32179371538841212</v>
      </c>
      <c r="M463">
        <f t="shared" si="72"/>
        <v>17.685357085396202</v>
      </c>
      <c r="N463">
        <f t="shared" si="73"/>
        <v>11.253727994466111</v>
      </c>
      <c r="O463">
        <f t="shared" si="74"/>
        <v>11.288243684617015</v>
      </c>
      <c r="P463">
        <f t="shared" si="76"/>
        <v>1.1124999999999874</v>
      </c>
    </row>
    <row r="464" spans="6:16">
      <c r="F464">
        <f t="shared" si="67"/>
        <v>1.1149999999999873</v>
      </c>
      <c r="G464">
        <f t="shared" si="68"/>
        <v>2</v>
      </c>
      <c r="H464">
        <f t="shared" si="75"/>
        <v>1</v>
      </c>
      <c r="I464">
        <f t="shared" si="69"/>
        <v>0.99680078231149116</v>
      </c>
      <c r="J464">
        <f t="shared" si="70"/>
        <v>99.68007823114911</v>
      </c>
      <c r="K464">
        <f t="shared" si="71"/>
        <v>457.27350600058281</v>
      </c>
      <c r="L464">
        <f t="shared" si="66"/>
        <v>0.31983211744501872</v>
      </c>
      <c r="M464">
        <f t="shared" si="72"/>
        <v>17.577550256275821</v>
      </c>
      <c r="N464">
        <f t="shared" si="73"/>
        <v>11.253727994466111</v>
      </c>
      <c r="O464">
        <f t="shared" si="74"/>
        <v>11.292585716584153</v>
      </c>
      <c r="P464">
        <f t="shared" si="76"/>
        <v>1.1149999999999873</v>
      </c>
    </row>
    <row r="465" spans="6:16">
      <c r="F465">
        <f t="shared" si="67"/>
        <v>1.1174999999999873</v>
      </c>
      <c r="G465">
        <f t="shared" si="68"/>
        <v>3</v>
      </c>
      <c r="H465">
        <f t="shared" si="75"/>
        <v>1</v>
      </c>
      <c r="I465">
        <f t="shared" si="69"/>
        <v>0.99680078231149116</v>
      </c>
      <c r="J465">
        <f t="shared" si="70"/>
        <v>99.68007823114911</v>
      </c>
      <c r="K465">
        <f t="shared" si="71"/>
        <v>457.73042397532629</v>
      </c>
      <c r="L465">
        <f t="shared" ref="L465:L528" si="77">$B$42*M465</f>
        <v>0.31788396362315063</v>
      </c>
      <c r="M465">
        <f t="shared" si="72"/>
        <v>17.470482298297121</v>
      </c>
      <c r="N465">
        <f t="shared" si="73"/>
        <v>11.253727994466111</v>
      </c>
      <c r="O465">
        <f t="shared" si="74"/>
        <v>11.296897989748967</v>
      </c>
      <c r="P465">
        <f t="shared" si="76"/>
        <v>1.1174999999999873</v>
      </c>
    </row>
    <row r="466" spans="6:16">
      <c r="F466">
        <f t="shared" ref="F466:F529" si="78">F465+$B$17</f>
        <v>1.1199999999999872</v>
      </c>
      <c r="G466">
        <f t="shared" ref="G466:G529" si="79">IF(G465=($B$20-1),0,G465+1)</f>
        <v>0</v>
      </c>
      <c r="H466">
        <f t="shared" si="75"/>
        <v>1</v>
      </c>
      <c r="I466">
        <f t="shared" ref="I466:I529" si="80">IF(G466=0,$B$31*H466+(1-$B$31)*I465,I465)</f>
        <v>0.99696074319591665</v>
      </c>
      <c r="J466">
        <f t="shared" ref="J466:J529" si="81">100*I466</f>
        <v>99.696074319591659</v>
      </c>
      <c r="K466">
        <f t="shared" ref="K466:K529" si="82">K465+($B$17*L465/$B$34)-($B$36*K465)</f>
        <v>458.18421039051645</v>
      </c>
      <c r="L466">
        <f t="shared" si="77"/>
        <v>0.31859210896829682</v>
      </c>
      <c r="M466">
        <f t="shared" ref="M466:M529" si="83">((N466)-(K466*$B$41))/$B$40</f>
        <v>17.509401030075818</v>
      </c>
      <c r="N466">
        <f t="shared" ref="N466:N529" si="84">IF(G466=0,O466*I466,N465)</f>
        <v>11.266833517706944</v>
      </c>
      <c r="O466">
        <f t="shared" ref="O466:O529" si="85">$B$45-$B$47*$B$50*M465-$B$46</f>
        <v>11.301180708068115</v>
      </c>
      <c r="P466">
        <f t="shared" si="76"/>
        <v>1.1199999999999872</v>
      </c>
    </row>
    <row r="467" spans="6:16">
      <c r="F467">
        <f t="shared" si="78"/>
        <v>1.1224999999999872</v>
      </c>
      <c r="G467">
        <f t="shared" si="79"/>
        <v>1</v>
      </c>
      <c r="H467">
        <f t="shared" ref="H467:H530" si="86">IF(G467=0,MAX(-$B$25,MIN($B$25,$B$23*($B$29-K467))),H466)</f>
        <v>1</v>
      </c>
      <c r="I467">
        <f t="shared" si="80"/>
        <v>0.99696074319591665</v>
      </c>
      <c r="J467">
        <f t="shared" si="81"/>
        <v>99.696074319591659</v>
      </c>
      <c r="K467">
        <f t="shared" si="82"/>
        <v>458.63906850612659</v>
      </c>
      <c r="L467">
        <f t="shared" si="77"/>
        <v>0.31665273773469405</v>
      </c>
      <c r="M467">
        <f t="shared" si="83"/>
        <v>17.402815751534838</v>
      </c>
      <c r="N467">
        <f t="shared" si="84"/>
        <v>11.266833517706944</v>
      </c>
      <c r="O467">
        <f t="shared" si="85"/>
        <v>11.299623958796968</v>
      </c>
      <c r="P467">
        <f t="shared" ref="P467:P530" si="87">IF(K467&gt;(0.01*$B$15*$B$29),0,F467)</f>
        <v>1.1224999999999872</v>
      </c>
    </row>
    <row r="468" spans="6:16">
      <c r="F468">
        <f t="shared" si="78"/>
        <v>1.1249999999999871</v>
      </c>
      <c r="G468">
        <f t="shared" si="79"/>
        <v>2</v>
      </c>
      <c r="H468">
        <f t="shared" si="86"/>
        <v>1</v>
      </c>
      <c r="I468">
        <f t="shared" si="80"/>
        <v>0.99696074319591665</v>
      </c>
      <c r="J468">
        <f t="shared" si="81"/>
        <v>99.696074319591659</v>
      </c>
      <c r="K468">
        <f t="shared" si="82"/>
        <v>459.09080917975353</v>
      </c>
      <c r="L468">
        <f t="shared" si="77"/>
        <v>0.31472665828834767</v>
      </c>
      <c r="M468">
        <f t="shared" si="83"/>
        <v>17.296960972045554</v>
      </c>
      <c r="N468">
        <f t="shared" si="84"/>
        <v>11.266833517706944</v>
      </c>
      <c r="O468">
        <f t="shared" si="85"/>
        <v>11.303887369938607</v>
      </c>
      <c r="P468">
        <f t="shared" si="87"/>
        <v>1.1249999999999871</v>
      </c>
    </row>
    <row r="469" spans="6:16">
      <c r="F469">
        <f t="shared" si="78"/>
        <v>1.1274999999999871</v>
      </c>
      <c r="G469">
        <f t="shared" si="79"/>
        <v>3</v>
      </c>
      <c r="H469">
        <f t="shared" si="86"/>
        <v>1</v>
      </c>
      <c r="I469">
        <f t="shared" si="80"/>
        <v>0.99696074319591665</v>
      </c>
      <c r="J469">
        <f t="shared" si="81"/>
        <v>99.696074319591659</v>
      </c>
      <c r="K469">
        <f t="shared" si="82"/>
        <v>459.53945377727854</v>
      </c>
      <c r="L469">
        <f t="shared" si="77"/>
        <v>0.31281377953189338</v>
      </c>
      <c r="M469">
        <f t="shared" si="83"/>
        <v>17.191831685017281</v>
      </c>
      <c r="N469">
        <f t="shared" si="84"/>
        <v>11.266833517706944</v>
      </c>
      <c r="O469">
        <f t="shared" si="85"/>
        <v>11.308121561118178</v>
      </c>
      <c r="P469">
        <f t="shared" si="87"/>
        <v>1.1274999999999871</v>
      </c>
    </row>
    <row r="470" spans="6:16">
      <c r="F470">
        <f t="shared" si="78"/>
        <v>1.129999999999987</v>
      </c>
      <c r="G470">
        <f t="shared" si="79"/>
        <v>0</v>
      </c>
      <c r="H470">
        <f t="shared" si="86"/>
        <v>1</v>
      </c>
      <c r="I470">
        <f t="shared" si="80"/>
        <v>0.99711270603612079</v>
      </c>
      <c r="J470">
        <f t="shared" si="81"/>
        <v>99.711270603612078</v>
      </c>
      <c r="K470">
        <f t="shared" si="82"/>
        <v>459.98502351814858</v>
      </c>
      <c r="L470">
        <f t="shared" si="77"/>
        <v>0.31350163676929632</v>
      </c>
      <c r="M470">
        <f t="shared" si="83"/>
        <v>17.229635409221657</v>
      </c>
      <c r="N470">
        <f t="shared" si="84"/>
        <v>11.279664719906844</v>
      </c>
      <c r="O470">
        <f t="shared" si="85"/>
        <v>11.312326732599308</v>
      </c>
      <c r="P470">
        <f t="shared" si="87"/>
        <v>1.129999999999987</v>
      </c>
    </row>
    <row r="471" spans="6:16">
      <c r="F471">
        <f t="shared" si="78"/>
        <v>1.132499999999987</v>
      </c>
      <c r="G471">
        <f t="shared" si="79"/>
        <v>1</v>
      </c>
      <c r="H471">
        <f t="shared" si="86"/>
        <v>1</v>
      </c>
      <c r="I471">
        <f t="shared" si="80"/>
        <v>0.99711270603612079</v>
      </c>
      <c r="J471">
        <f t="shared" si="81"/>
        <v>99.711270603612078</v>
      </c>
      <c r="K471">
        <f t="shared" si="82"/>
        <v>460.4316337415363</v>
      </c>
      <c r="L471">
        <f t="shared" si="77"/>
        <v>0.31159743194113954</v>
      </c>
      <c r="M471">
        <f t="shared" si="83"/>
        <v>17.124982829822958</v>
      </c>
      <c r="N471">
        <f t="shared" si="84"/>
        <v>11.279664719906844</v>
      </c>
      <c r="O471">
        <f t="shared" si="85"/>
        <v>11.310814583631133</v>
      </c>
      <c r="P471">
        <f t="shared" si="87"/>
        <v>1.132499999999987</v>
      </c>
    </row>
    <row r="472" spans="6:16">
      <c r="F472">
        <f t="shared" si="78"/>
        <v>1.1349999999999869</v>
      </c>
      <c r="G472">
        <f t="shared" si="79"/>
        <v>2</v>
      </c>
      <c r="H472">
        <f t="shared" si="86"/>
        <v>1</v>
      </c>
      <c r="I472">
        <f t="shared" si="80"/>
        <v>0.99711270603612079</v>
      </c>
      <c r="J472">
        <f t="shared" si="81"/>
        <v>99.711270603612078</v>
      </c>
      <c r="K472">
        <f t="shared" si="82"/>
        <v>460.87518305117368</v>
      </c>
      <c r="L472">
        <f t="shared" si="77"/>
        <v>0.30970627788172206</v>
      </c>
      <c r="M472">
        <f t="shared" si="83"/>
        <v>17.021047503416955</v>
      </c>
      <c r="N472">
        <f t="shared" si="84"/>
        <v>11.279664719906844</v>
      </c>
      <c r="O472">
        <f t="shared" si="85"/>
        <v>11.315000686807082</v>
      </c>
      <c r="P472">
        <f t="shared" si="87"/>
        <v>1.1349999999999869</v>
      </c>
    </row>
    <row r="473" spans="6:16">
      <c r="F473">
        <f t="shared" si="78"/>
        <v>1.1374999999999869</v>
      </c>
      <c r="G473">
        <f t="shared" si="79"/>
        <v>3</v>
      </c>
      <c r="H473">
        <f t="shared" si="86"/>
        <v>1</v>
      </c>
      <c r="I473">
        <f t="shared" si="80"/>
        <v>0.99711270603612079</v>
      </c>
      <c r="J473">
        <f t="shared" si="81"/>
        <v>99.711270603612078</v>
      </c>
      <c r="K473">
        <f t="shared" si="82"/>
        <v>461.31569242551683</v>
      </c>
      <c r="L473">
        <f t="shared" si="77"/>
        <v>0.30782808514553728</v>
      </c>
      <c r="M473">
        <f t="shared" si="83"/>
        <v>16.917824514196884</v>
      </c>
      <c r="N473">
        <f t="shared" si="84"/>
        <v>11.279664719906844</v>
      </c>
      <c r="O473">
        <f t="shared" si="85"/>
        <v>11.319158099863321</v>
      </c>
      <c r="P473">
        <f t="shared" si="87"/>
        <v>1.1374999999999869</v>
      </c>
    </row>
    <row r="474" spans="6:16">
      <c r="F474">
        <f t="shared" si="78"/>
        <v>1.1399999999999868</v>
      </c>
      <c r="G474">
        <f t="shared" si="79"/>
        <v>0</v>
      </c>
      <c r="H474">
        <f t="shared" si="86"/>
        <v>1</v>
      </c>
      <c r="I474">
        <f t="shared" si="80"/>
        <v>0.9972570707343148</v>
      </c>
      <c r="J474">
        <f t="shared" si="81"/>
        <v>99.725707073431479</v>
      </c>
      <c r="K474">
        <f t="shared" si="82"/>
        <v>461.75318269924281</v>
      </c>
      <c r="L474">
        <f t="shared" si="77"/>
        <v>0.30849636860892016</v>
      </c>
      <c r="M474">
        <f t="shared" si="83"/>
        <v>16.954552489663794</v>
      </c>
      <c r="N474">
        <f t="shared" si="84"/>
        <v>11.292228044082771</v>
      </c>
      <c r="O474">
        <f t="shared" si="85"/>
        <v>11.323287019432124</v>
      </c>
      <c r="P474">
        <f t="shared" si="87"/>
        <v>1.1399999999999868</v>
      </c>
    </row>
    <row r="475" spans="6:16">
      <c r="F475">
        <f t="shared" si="78"/>
        <v>1.1424999999999867</v>
      </c>
      <c r="G475">
        <f t="shared" si="79"/>
        <v>1</v>
      </c>
      <c r="H475">
        <f t="shared" si="86"/>
        <v>1</v>
      </c>
      <c r="I475">
        <f t="shared" si="80"/>
        <v>0.9972570707343148</v>
      </c>
      <c r="J475">
        <f t="shared" si="81"/>
        <v>99.725707073431479</v>
      </c>
      <c r="K475">
        <f t="shared" si="82"/>
        <v>462.19168335309377</v>
      </c>
      <c r="L475">
        <f t="shared" si="77"/>
        <v>0.30662674042199894</v>
      </c>
      <c r="M475">
        <f t="shared" si="83"/>
        <v>16.851800196746222</v>
      </c>
      <c r="N475">
        <f t="shared" si="84"/>
        <v>11.292228044082771</v>
      </c>
      <c r="O475">
        <f t="shared" si="85"/>
        <v>11.321817900413448</v>
      </c>
      <c r="P475">
        <f t="shared" si="87"/>
        <v>1.1424999999999867</v>
      </c>
    </row>
    <row r="476" spans="6:16">
      <c r="F476">
        <f t="shared" si="78"/>
        <v>1.1449999999999867</v>
      </c>
      <c r="G476">
        <f t="shared" si="79"/>
        <v>2</v>
      </c>
      <c r="H476">
        <f t="shared" si="86"/>
        <v>1</v>
      </c>
      <c r="I476">
        <f t="shared" si="80"/>
        <v>0.9972570707343148</v>
      </c>
      <c r="J476">
        <f t="shared" si="81"/>
        <v>99.725707073431479</v>
      </c>
      <c r="K476">
        <f t="shared" si="82"/>
        <v>462.62717867341087</v>
      </c>
      <c r="L476">
        <f t="shared" si="77"/>
        <v>0.30476992602734149</v>
      </c>
      <c r="M476">
        <f t="shared" si="83"/>
        <v>16.749752132907609</v>
      </c>
      <c r="N476">
        <f t="shared" si="84"/>
        <v>11.292228044082771</v>
      </c>
      <c r="O476">
        <f t="shared" si="85"/>
        <v>11.325927992130151</v>
      </c>
      <c r="P476">
        <f t="shared" si="87"/>
        <v>1.1449999999999867</v>
      </c>
    </row>
    <row r="477" spans="6:16">
      <c r="F477">
        <f t="shared" si="78"/>
        <v>1.1474999999999866</v>
      </c>
      <c r="G477">
        <f t="shared" si="79"/>
        <v>3</v>
      </c>
      <c r="H477">
        <f t="shared" si="86"/>
        <v>1</v>
      </c>
      <c r="I477">
        <f t="shared" si="80"/>
        <v>0.9972570707343148</v>
      </c>
      <c r="J477">
        <f t="shared" si="81"/>
        <v>99.725707073431479</v>
      </c>
      <c r="K477">
        <f t="shared" si="82"/>
        <v>463.05968925772243</v>
      </c>
      <c r="L477">
        <f t="shared" si="77"/>
        <v>0.30292583760359726</v>
      </c>
      <c r="M477">
        <f t="shared" si="83"/>
        <v>16.648403471602659</v>
      </c>
      <c r="N477">
        <f t="shared" si="84"/>
        <v>11.292228044082771</v>
      </c>
      <c r="O477">
        <f t="shared" si="85"/>
        <v>11.330009914683696</v>
      </c>
      <c r="P477">
        <f t="shared" si="87"/>
        <v>1.1474999999999866</v>
      </c>
    </row>
    <row r="478" spans="6:16">
      <c r="F478">
        <f t="shared" si="78"/>
        <v>1.1499999999999866</v>
      </c>
      <c r="G478">
        <f t="shared" si="79"/>
        <v>0</v>
      </c>
      <c r="H478">
        <f t="shared" si="86"/>
        <v>1</v>
      </c>
      <c r="I478">
        <f t="shared" si="80"/>
        <v>0.99739421719759902</v>
      </c>
      <c r="J478">
        <f t="shared" si="81"/>
        <v>99.739421719759903</v>
      </c>
      <c r="K478">
        <f t="shared" si="82"/>
        <v>463.48923556238844</v>
      </c>
      <c r="L478">
        <f t="shared" si="77"/>
        <v>0.30357523245107648</v>
      </c>
      <c r="M478">
        <f t="shared" si="83"/>
        <v>16.684093353716186</v>
      </c>
      <c r="N478">
        <f t="shared" si="84"/>
        <v>11.304529752445232</v>
      </c>
      <c r="O478">
        <f t="shared" si="85"/>
        <v>11.334063861135894</v>
      </c>
      <c r="P478">
        <f t="shared" si="87"/>
        <v>1.1499999999999866</v>
      </c>
    </row>
    <row r="479" spans="6:16">
      <c r="F479">
        <f t="shared" si="78"/>
        <v>1.1524999999999865</v>
      </c>
      <c r="G479">
        <f t="shared" si="79"/>
        <v>1</v>
      </c>
      <c r="H479">
        <f t="shared" si="86"/>
        <v>1</v>
      </c>
      <c r="I479">
        <f t="shared" si="80"/>
        <v>0.99739421719759902</v>
      </c>
      <c r="J479">
        <f t="shared" si="81"/>
        <v>99.739421719759903</v>
      </c>
      <c r="K479">
        <f t="shared" si="82"/>
        <v>463.91976321431679</v>
      </c>
      <c r="L479">
        <f t="shared" si="77"/>
        <v>0.30173959862425032</v>
      </c>
      <c r="M479">
        <f t="shared" si="83"/>
        <v>16.58320934587822</v>
      </c>
      <c r="N479">
        <f t="shared" si="84"/>
        <v>11.304529752445232</v>
      </c>
      <c r="O479">
        <f t="shared" si="85"/>
        <v>11.332636265851352</v>
      </c>
      <c r="P479">
        <f t="shared" si="87"/>
        <v>1.1524999999999865</v>
      </c>
    </row>
    <row r="480" spans="6:16">
      <c r="F480">
        <f t="shared" si="78"/>
        <v>1.1549999999999865</v>
      </c>
      <c r="G480">
        <f t="shared" si="79"/>
        <v>2</v>
      </c>
      <c r="H480">
        <f t="shared" si="86"/>
        <v>1</v>
      </c>
      <c r="I480">
        <f t="shared" si="80"/>
        <v>0.99739421719759902</v>
      </c>
      <c r="J480">
        <f t="shared" si="81"/>
        <v>99.739421719759903</v>
      </c>
      <c r="K480">
        <f t="shared" si="82"/>
        <v>464.34734017694007</v>
      </c>
      <c r="L480">
        <f t="shared" si="77"/>
        <v>0.29991654560396802</v>
      </c>
      <c r="M480">
        <f t="shared" si="83"/>
        <v>16.483016762532127</v>
      </c>
      <c r="N480">
        <f t="shared" si="84"/>
        <v>11.304529752445232</v>
      </c>
      <c r="O480">
        <f t="shared" si="85"/>
        <v>11.336671626164872</v>
      </c>
      <c r="P480">
        <f t="shared" si="87"/>
        <v>1.1549999999999865</v>
      </c>
    </row>
    <row r="481" spans="6:16">
      <c r="F481">
        <f t="shared" si="78"/>
        <v>1.1574999999999864</v>
      </c>
      <c r="G481">
        <f t="shared" si="79"/>
        <v>3</v>
      </c>
      <c r="H481">
        <f t="shared" si="86"/>
        <v>1</v>
      </c>
      <c r="I481">
        <f t="shared" si="80"/>
        <v>0.99739421719759902</v>
      </c>
      <c r="J481">
        <f t="shared" si="81"/>
        <v>99.739421719759903</v>
      </c>
      <c r="K481">
        <f t="shared" si="82"/>
        <v>464.77198667327377</v>
      </c>
      <c r="L481">
        <f t="shared" si="77"/>
        <v>0.29810598716568409</v>
      </c>
      <c r="M481">
        <f t="shared" si="83"/>
        <v>16.383510864890901</v>
      </c>
      <c r="N481">
        <f t="shared" si="84"/>
        <v>11.304529752445232</v>
      </c>
      <c r="O481">
        <f t="shared" si="85"/>
        <v>11.340679329498714</v>
      </c>
      <c r="P481">
        <f t="shared" si="87"/>
        <v>1.1574999999999864</v>
      </c>
    </row>
    <row r="482" spans="6:16">
      <c r="F482">
        <f t="shared" si="78"/>
        <v>1.1599999999999864</v>
      </c>
      <c r="G482">
        <f t="shared" si="79"/>
        <v>0</v>
      </c>
      <c r="H482">
        <f t="shared" si="86"/>
        <v>1</v>
      </c>
      <c r="I482">
        <f t="shared" si="80"/>
        <v>0.99752450633771905</v>
      </c>
      <c r="J482">
        <f t="shared" si="81"/>
        <v>99.7524506337719</v>
      </c>
      <c r="K482">
        <f t="shared" si="82"/>
        <v>465.19372278773176</v>
      </c>
      <c r="L482">
        <f t="shared" si="77"/>
        <v>0.29873715066349382</v>
      </c>
      <c r="M482">
        <f t="shared" si="83"/>
        <v>16.418198776134165</v>
      </c>
      <c r="N482">
        <f t="shared" si="84"/>
        <v>11.316575932549471</v>
      </c>
      <c r="O482">
        <f t="shared" si="85"/>
        <v>11.344659565404363</v>
      </c>
      <c r="P482">
        <f t="shared" si="87"/>
        <v>1.1599999999999864</v>
      </c>
    </row>
    <row r="483" spans="6:16">
      <c r="F483">
        <f t="shared" si="78"/>
        <v>1.1624999999999863</v>
      </c>
      <c r="G483">
        <f t="shared" si="79"/>
        <v>1</v>
      </c>
      <c r="H483">
        <f t="shared" si="86"/>
        <v>1</v>
      </c>
      <c r="I483">
        <f t="shared" si="80"/>
        <v>0.99752450633771905</v>
      </c>
      <c r="J483">
        <f t="shared" si="81"/>
        <v>99.7524506337719</v>
      </c>
      <c r="K483">
        <f t="shared" si="82"/>
        <v>465.61641224217249</v>
      </c>
      <c r="L483">
        <f t="shared" si="77"/>
        <v>0.29693493643326069</v>
      </c>
      <c r="M483">
        <f t="shared" si="83"/>
        <v>16.31915146513375</v>
      </c>
      <c r="N483">
        <f t="shared" si="84"/>
        <v>11.316575932549471</v>
      </c>
      <c r="O483">
        <f t="shared" si="85"/>
        <v>11.343272048954633</v>
      </c>
      <c r="P483">
        <f t="shared" si="87"/>
        <v>1.1624999999999863</v>
      </c>
    </row>
    <row r="484" spans="6:16">
      <c r="F484">
        <f t="shared" si="78"/>
        <v>1.1649999999999863</v>
      </c>
      <c r="G484">
        <f t="shared" si="79"/>
        <v>2</v>
      </c>
      <c r="H484">
        <f t="shared" si="86"/>
        <v>1</v>
      </c>
      <c r="I484">
        <f t="shared" si="80"/>
        <v>0.99752450633771905</v>
      </c>
      <c r="J484">
        <f t="shared" si="81"/>
        <v>99.7524506337719</v>
      </c>
      <c r="K484">
        <f t="shared" si="82"/>
        <v>466.03620472763339</v>
      </c>
      <c r="L484">
        <f t="shared" si="77"/>
        <v>0.29514507396308448</v>
      </c>
      <c r="M484">
        <f t="shared" si="83"/>
        <v>16.220782990533156</v>
      </c>
      <c r="N484">
        <f t="shared" si="84"/>
        <v>11.316575932549471</v>
      </c>
      <c r="O484">
        <f t="shared" si="85"/>
        <v>11.34723394139465</v>
      </c>
      <c r="P484">
        <f t="shared" si="87"/>
        <v>1.1649999999999863</v>
      </c>
    </row>
    <row r="485" spans="6:16">
      <c r="F485">
        <f t="shared" si="78"/>
        <v>1.1674999999999862</v>
      </c>
      <c r="G485">
        <f t="shared" si="79"/>
        <v>3</v>
      </c>
      <c r="H485">
        <f t="shared" si="86"/>
        <v>1</v>
      </c>
      <c r="I485">
        <f t="shared" si="80"/>
        <v>0.99752450633771905</v>
      </c>
      <c r="J485">
        <f t="shared" si="81"/>
        <v>99.7524506337719</v>
      </c>
      <c r="K485">
        <f t="shared" si="82"/>
        <v>466.45312009894923</v>
      </c>
      <c r="L485">
        <f t="shared" si="77"/>
        <v>0.29336747859822615</v>
      </c>
      <c r="M485">
        <f t="shared" si="83"/>
        <v>16.123088699819867</v>
      </c>
      <c r="N485">
        <f t="shared" si="84"/>
        <v>11.316575932549471</v>
      </c>
      <c r="O485">
        <f t="shared" si="85"/>
        <v>11.351168680378674</v>
      </c>
      <c r="P485">
        <f t="shared" si="87"/>
        <v>1.1674999999999862</v>
      </c>
    </row>
    <row r="486" spans="6:16">
      <c r="F486">
        <f t="shared" si="78"/>
        <v>1.1699999999999862</v>
      </c>
      <c r="G486">
        <f t="shared" si="79"/>
        <v>0</v>
      </c>
      <c r="H486">
        <f t="shared" si="86"/>
        <v>1</v>
      </c>
      <c r="I486">
        <f t="shared" si="80"/>
        <v>0.99764828102083314</v>
      </c>
      <c r="J486">
        <f t="shared" si="81"/>
        <v>99.764828102083314</v>
      </c>
      <c r="K486">
        <f t="shared" si="82"/>
        <v>466.86717807487656</v>
      </c>
      <c r="L486">
        <f t="shared" si="77"/>
        <v>0.29398104134636427</v>
      </c>
      <c r="M486">
        <f t="shared" si="83"/>
        <v>16.156809297134895</v>
      </c>
      <c r="N486">
        <f t="shared" si="84"/>
        <v>11.328372503205129</v>
      </c>
      <c r="O486">
        <f t="shared" si="85"/>
        <v>11.355076452007205</v>
      </c>
      <c r="P486">
        <f t="shared" si="87"/>
        <v>1.1699999999999862</v>
      </c>
    </row>
    <row r="487" spans="6:16">
      <c r="F487">
        <f t="shared" si="78"/>
        <v>1.1724999999999861</v>
      </c>
      <c r="G487">
        <f t="shared" si="79"/>
        <v>1</v>
      </c>
      <c r="H487">
        <f t="shared" si="86"/>
        <v>1</v>
      </c>
      <c r="I487">
        <f t="shared" si="80"/>
        <v>0.99764828102083314</v>
      </c>
      <c r="J487">
        <f t="shared" si="81"/>
        <v>99.764828102083314</v>
      </c>
      <c r="K487">
        <f t="shared" si="82"/>
        <v>467.28216236708306</v>
      </c>
      <c r="L487">
        <f t="shared" si="77"/>
        <v>0.29221167949245347</v>
      </c>
      <c r="M487">
        <f t="shared" si="83"/>
        <v>16.059567509295995</v>
      </c>
      <c r="N487">
        <f t="shared" si="84"/>
        <v>11.328372503205129</v>
      </c>
      <c r="O487">
        <f t="shared" si="85"/>
        <v>11.353727628114605</v>
      </c>
      <c r="P487">
        <f t="shared" si="87"/>
        <v>1.1724999999999861</v>
      </c>
    </row>
    <row r="488" spans="6:16">
      <c r="F488">
        <f t="shared" si="78"/>
        <v>1.1749999999999861</v>
      </c>
      <c r="G488">
        <f t="shared" si="79"/>
        <v>2</v>
      </c>
      <c r="H488">
        <f t="shared" si="86"/>
        <v>1</v>
      </c>
      <c r="I488">
        <f t="shared" si="80"/>
        <v>0.99764828102083314</v>
      </c>
      <c r="J488">
        <f t="shared" si="81"/>
        <v>99.764828102083314</v>
      </c>
      <c r="K488">
        <f t="shared" si="82"/>
        <v>467.69430249885687</v>
      </c>
      <c r="L488">
        <f t="shared" si="77"/>
        <v>0.29045444423964617</v>
      </c>
      <c r="M488">
        <f t="shared" si="83"/>
        <v>15.962992183418571</v>
      </c>
      <c r="N488">
        <f t="shared" si="84"/>
        <v>11.328372503205129</v>
      </c>
      <c r="O488">
        <f t="shared" si="85"/>
        <v>11.35761729962816</v>
      </c>
      <c r="P488">
        <f t="shared" si="87"/>
        <v>1.1749999999999861</v>
      </c>
    </row>
    <row r="489" spans="6:16">
      <c r="F489">
        <f t="shared" si="78"/>
        <v>1.177499999999986</v>
      </c>
      <c r="G489">
        <f t="shared" si="79"/>
        <v>3</v>
      </c>
      <c r="H489">
        <f t="shared" si="86"/>
        <v>1</v>
      </c>
      <c r="I489">
        <f t="shared" si="80"/>
        <v>0.99764828102083314</v>
      </c>
      <c r="J489">
        <f t="shared" si="81"/>
        <v>99.764828102083314</v>
      </c>
      <c r="K489">
        <f t="shared" si="82"/>
        <v>468.10361796310099</v>
      </c>
      <c r="L489">
        <f t="shared" si="77"/>
        <v>0.28870925247636609</v>
      </c>
      <c r="M489">
        <f t="shared" si="83"/>
        <v>15.867078751800285</v>
      </c>
      <c r="N489">
        <f t="shared" si="84"/>
        <v>11.328372503205129</v>
      </c>
      <c r="O489">
        <f t="shared" si="85"/>
        <v>11.361480312663257</v>
      </c>
      <c r="P489">
        <f t="shared" si="87"/>
        <v>1.177499999999986</v>
      </c>
    </row>
    <row r="490" spans="6:16">
      <c r="F490">
        <f t="shared" si="78"/>
        <v>1.1799999999999859</v>
      </c>
      <c r="G490">
        <f t="shared" si="79"/>
        <v>0</v>
      </c>
      <c r="H490">
        <f t="shared" si="86"/>
        <v>1</v>
      </c>
      <c r="I490">
        <f t="shared" si="80"/>
        <v>0.99776586696979153</v>
      </c>
      <c r="J490">
        <f t="shared" si="81"/>
        <v>99.776586696979152</v>
      </c>
      <c r="K490">
        <f t="shared" si="82"/>
        <v>468.51012811912085</v>
      </c>
      <c r="L490">
        <f t="shared" si="77"/>
        <v>0.28930581957883367</v>
      </c>
      <c r="M490">
        <f t="shared" si="83"/>
        <v>15.899865290902843</v>
      </c>
      <c r="N490">
        <f t="shared" si="84"/>
        <v>11.339925220154781</v>
      </c>
      <c r="O490">
        <f t="shared" si="85"/>
        <v>11.365316849927989</v>
      </c>
      <c r="P490">
        <f t="shared" si="87"/>
        <v>1.1799999999999859</v>
      </c>
    </row>
    <row r="491" spans="6:16">
      <c r="F491">
        <f t="shared" si="78"/>
        <v>1.1824999999999859</v>
      </c>
      <c r="G491">
        <f t="shared" si="79"/>
        <v>1</v>
      </c>
      <c r="H491">
        <f t="shared" si="86"/>
        <v>1</v>
      </c>
      <c r="I491">
        <f t="shared" si="80"/>
        <v>0.99776586696979153</v>
      </c>
      <c r="J491">
        <f t="shared" si="81"/>
        <v>99.776586696979152</v>
      </c>
      <c r="K491">
        <f t="shared" si="82"/>
        <v>468.91753851113754</v>
      </c>
      <c r="L491">
        <f t="shared" si="77"/>
        <v>0.28756875044137692</v>
      </c>
      <c r="M491">
        <f t="shared" si="83"/>
        <v>15.804398268059145</v>
      </c>
      <c r="N491">
        <f t="shared" si="84"/>
        <v>11.339925220154781</v>
      </c>
      <c r="O491">
        <f t="shared" si="85"/>
        <v>11.364005388363886</v>
      </c>
      <c r="P491">
        <f t="shared" si="87"/>
        <v>1.1824999999999859</v>
      </c>
    </row>
    <row r="492" spans="6:16">
      <c r="F492">
        <f t="shared" si="78"/>
        <v>1.1849999999999858</v>
      </c>
      <c r="G492">
        <f t="shared" si="79"/>
        <v>2</v>
      </c>
      <c r="H492">
        <f t="shared" si="86"/>
        <v>1</v>
      </c>
      <c r="I492">
        <f t="shared" si="80"/>
        <v>0.99776586696979153</v>
      </c>
      <c r="J492">
        <f t="shared" si="81"/>
        <v>99.776586696979152</v>
      </c>
      <c r="K492">
        <f t="shared" si="82"/>
        <v>469.32215665164352</v>
      </c>
      <c r="L492">
        <f t="shared" si="77"/>
        <v>0.28584358658178793</v>
      </c>
      <c r="M492">
        <f t="shared" si="83"/>
        <v>15.709585543544543</v>
      </c>
      <c r="N492">
        <f t="shared" si="84"/>
        <v>11.339925220154781</v>
      </c>
      <c r="O492">
        <f t="shared" si="85"/>
        <v>11.367824069277635</v>
      </c>
      <c r="P492">
        <f t="shared" si="87"/>
        <v>1.1849999999999858</v>
      </c>
    </row>
    <row r="493" spans="6:16">
      <c r="F493">
        <f t="shared" si="78"/>
        <v>1.1874999999999858</v>
      </c>
      <c r="G493">
        <f t="shared" si="79"/>
        <v>3</v>
      </c>
      <c r="H493">
        <f t="shared" si="86"/>
        <v>1</v>
      </c>
      <c r="I493">
        <f t="shared" si="80"/>
        <v>0.99776586696979153</v>
      </c>
      <c r="J493">
        <f t="shared" si="81"/>
        <v>99.776586696979152</v>
      </c>
      <c r="K493">
        <f t="shared" si="82"/>
        <v>469.72400167777579</v>
      </c>
      <c r="L493">
        <f t="shared" si="77"/>
        <v>0.28413024640536405</v>
      </c>
      <c r="M493">
        <f t="shared" si="83"/>
        <v>15.615422633022074</v>
      </c>
      <c r="N493">
        <f t="shared" si="84"/>
        <v>11.339925220154781</v>
      </c>
      <c r="O493">
        <f t="shared" si="85"/>
        <v>11.371616578258218</v>
      </c>
      <c r="P493">
        <f t="shared" si="87"/>
        <v>1.1874999999999858</v>
      </c>
    </row>
    <row r="494" spans="6:16">
      <c r="F494">
        <f t="shared" si="78"/>
        <v>1.1899999999999857</v>
      </c>
      <c r="G494">
        <f t="shared" si="79"/>
        <v>0</v>
      </c>
      <c r="H494">
        <f t="shared" si="86"/>
        <v>1</v>
      </c>
      <c r="I494">
        <f t="shared" si="80"/>
        <v>0.99787757362130192</v>
      </c>
      <c r="J494">
        <f t="shared" si="81"/>
        <v>99.787757362130193</v>
      </c>
      <c r="K494">
        <f t="shared" si="82"/>
        <v>470.12309259551205</v>
      </c>
      <c r="L494">
        <f t="shared" si="77"/>
        <v>0.28471039858752928</v>
      </c>
      <c r="M494">
        <f t="shared" si="83"/>
        <v>15.647307029810493</v>
      </c>
      <c r="N494">
        <f t="shared" si="84"/>
        <v>11.351239681531174</v>
      </c>
      <c r="O494">
        <f t="shared" si="85"/>
        <v>11.375383094679117</v>
      </c>
      <c r="P494">
        <f t="shared" si="87"/>
        <v>1.1899999999999857</v>
      </c>
    </row>
    <row r="495" spans="6:16">
      <c r="F495">
        <f t="shared" si="78"/>
        <v>1.1924999999999857</v>
      </c>
      <c r="G495">
        <f t="shared" si="79"/>
        <v>1</v>
      </c>
      <c r="H495">
        <f t="shared" si="86"/>
        <v>1</v>
      </c>
      <c r="I495">
        <f t="shared" si="80"/>
        <v>0.99787757362130192</v>
      </c>
      <c r="J495">
        <f t="shared" si="81"/>
        <v>99.787757362130193</v>
      </c>
      <c r="K495">
        <f t="shared" si="82"/>
        <v>470.52305857399773</v>
      </c>
      <c r="L495">
        <f t="shared" si="77"/>
        <v>0.28300507007634151</v>
      </c>
      <c r="M495">
        <f t="shared" si="83"/>
        <v>15.553584429815464</v>
      </c>
      <c r="N495">
        <f t="shared" si="84"/>
        <v>11.351239681531174</v>
      </c>
      <c r="O495">
        <f t="shared" si="85"/>
        <v>11.374107718807581</v>
      </c>
      <c r="P495">
        <f t="shared" si="87"/>
        <v>1.1924999999999857</v>
      </c>
    </row>
    <row r="496" spans="6:16">
      <c r="F496">
        <f t="shared" si="78"/>
        <v>1.1949999999999856</v>
      </c>
      <c r="G496">
        <f t="shared" si="79"/>
        <v>2</v>
      </c>
      <c r="H496">
        <f t="shared" si="86"/>
        <v>1</v>
      </c>
      <c r="I496">
        <f t="shared" si="80"/>
        <v>0.99787757362130192</v>
      </c>
      <c r="J496">
        <f t="shared" si="81"/>
        <v>99.787757362130193</v>
      </c>
      <c r="K496">
        <f t="shared" si="82"/>
        <v>470.9202833224374</v>
      </c>
      <c r="L496">
        <f t="shared" si="77"/>
        <v>0.28131142930362335</v>
      </c>
      <c r="M496">
        <f t="shared" si="83"/>
        <v>15.460504172471863</v>
      </c>
      <c r="N496">
        <f t="shared" si="84"/>
        <v>11.351239681531174</v>
      </c>
      <c r="O496">
        <f t="shared" si="85"/>
        <v>11.377856622807382</v>
      </c>
      <c r="P496">
        <f t="shared" si="87"/>
        <v>1.1949999999999856</v>
      </c>
    </row>
    <row r="497" spans="6:16">
      <c r="F497">
        <f t="shared" si="78"/>
        <v>1.1974999999999856</v>
      </c>
      <c r="G497">
        <f t="shared" si="79"/>
        <v>3</v>
      </c>
      <c r="H497">
        <f t="shared" si="86"/>
        <v>1</v>
      </c>
      <c r="I497">
        <f t="shared" si="80"/>
        <v>0.99787757362130192</v>
      </c>
      <c r="J497">
        <f t="shared" si="81"/>
        <v>99.787757362130193</v>
      </c>
      <c r="K497">
        <f t="shared" si="82"/>
        <v>471.31478562828437</v>
      </c>
      <c r="L497">
        <f t="shared" si="77"/>
        <v>0.27962939616561205</v>
      </c>
      <c r="M497">
        <f t="shared" si="83"/>
        <v>15.368061855382813</v>
      </c>
      <c r="N497">
        <f t="shared" si="84"/>
        <v>11.351239681531174</v>
      </c>
      <c r="O497">
        <f t="shared" si="85"/>
        <v>11.381579833101126</v>
      </c>
      <c r="P497">
        <f t="shared" si="87"/>
        <v>1.1974999999999856</v>
      </c>
    </row>
    <row r="498" spans="6:16">
      <c r="F498">
        <f t="shared" si="78"/>
        <v>1.1999999999999855</v>
      </c>
      <c r="G498">
        <f t="shared" si="79"/>
        <v>0</v>
      </c>
      <c r="H498">
        <f t="shared" si="86"/>
        <v>1</v>
      </c>
      <c r="I498">
        <f t="shared" si="80"/>
        <v>0.99798369494023687</v>
      </c>
      <c r="J498">
        <f t="shared" si="81"/>
        <v>99.798369494023689</v>
      </c>
      <c r="K498">
        <f t="shared" si="82"/>
        <v>471.70658415022928</v>
      </c>
      <c r="L498">
        <f t="shared" si="77"/>
        <v>0.28019369084112739</v>
      </c>
      <c r="M498">
        <f t="shared" si="83"/>
        <v>15.399074744574357</v>
      </c>
      <c r="N498">
        <f t="shared" si="84"/>
        <v>11.36232133310264</v>
      </c>
      <c r="O498">
        <f t="shared" si="85"/>
        <v>11.385277525784687</v>
      </c>
      <c r="P498">
        <f t="shared" si="87"/>
        <v>1.1999999999999855</v>
      </c>
    </row>
    <row r="499" spans="6:16">
      <c r="F499">
        <f t="shared" si="78"/>
        <v>1.2024999999999855</v>
      </c>
      <c r="G499">
        <f t="shared" si="79"/>
        <v>1</v>
      </c>
      <c r="H499">
        <f t="shared" si="86"/>
        <v>1</v>
      </c>
      <c r="I499">
        <f t="shared" si="80"/>
        <v>0.99798369494023687</v>
      </c>
      <c r="J499">
        <f t="shared" si="81"/>
        <v>99.798369494023689</v>
      </c>
      <c r="K499">
        <f t="shared" si="82"/>
        <v>472.09923342601303</v>
      </c>
      <c r="L499">
        <f t="shared" si="77"/>
        <v>0.2785195584376004</v>
      </c>
      <c r="M499">
        <f t="shared" si="83"/>
        <v>15.30706664140531</v>
      </c>
      <c r="N499">
        <f t="shared" si="84"/>
        <v>11.36232133310264</v>
      </c>
      <c r="O499">
        <f t="shared" si="85"/>
        <v>11.384037010217027</v>
      </c>
      <c r="P499">
        <f t="shared" si="87"/>
        <v>1.2024999999999855</v>
      </c>
    </row>
    <row r="500" spans="6:16">
      <c r="F500">
        <f t="shared" si="78"/>
        <v>1.2049999999999854</v>
      </c>
      <c r="G500">
        <f t="shared" si="79"/>
        <v>2</v>
      </c>
      <c r="H500">
        <f t="shared" si="86"/>
        <v>1</v>
      </c>
      <c r="I500">
        <f t="shared" si="80"/>
        <v>0.99798369494023687</v>
      </c>
      <c r="J500">
        <f t="shared" si="81"/>
        <v>99.798369494023689</v>
      </c>
      <c r="K500">
        <f t="shared" si="82"/>
        <v>472.48919161792907</v>
      </c>
      <c r="L500">
        <f t="shared" si="77"/>
        <v>0.27685689996508889</v>
      </c>
      <c r="M500">
        <f t="shared" si="83"/>
        <v>15.215689130312738</v>
      </c>
      <c r="N500">
        <f t="shared" si="84"/>
        <v>11.36232133310264</v>
      </c>
      <c r="O500">
        <f t="shared" si="85"/>
        <v>11.387717334343787</v>
      </c>
      <c r="P500">
        <f t="shared" si="87"/>
        <v>1.2049999999999854</v>
      </c>
    </row>
    <row r="501" spans="6:16">
      <c r="F501">
        <f t="shared" si="78"/>
        <v>1.2074999999999854</v>
      </c>
      <c r="G501">
        <f t="shared" si="79"/>
        <v>3</v>
      </c>
      <c r="H501">
        <f t="shared" si="86"/>
        <v>1</v>
      </c>
      <c r="I501">
        <f t="shared" si="80"/>
        <v>0.99798369494023687</v>
      </c>
      <c r="J501">
        <f t="shared" si="81"/>
        <v>99.798369494023689</v>
      </c>
      <c r="K501">
        <f t="shared" si="82"/>
        <v>472.87647716974601</v>
      </c>
      <c r="L501">
        <f t="shared" si="77"/>
        <v>0.27520563678519283</v>
      </c>
      <c r="M501">
        <f t="shared" si="83"/>
        <v>15.124937889434152</v>
      </c>
      <c r="N501">
        <f t="shared" si="84"/>
        <v>11.36232133310264</v>
      </c>
      <c r="O501">
        <f t="shared" si="85"/>
        <v>11.39137243478749</v>
      </c>
      <c r="P501">
        <f t="shared" si="87"/>
        <v>1.2074999999999854</v>
      </c>
    </row>
    <row r="502" spans="6:16">
      <c r="F502">
        <f t="shared" si="78"/>
        <v>1.2099999999999853</v>
      </c>
      <c r="G502">
        <f t="shared" si="79"/>
        <v>0</v>
      </c>
      <c r="H502">
        <f t="shared" si="86"/>
        <v>1</v>
      </c>
      <c r="I502">
        <f t="shared" si="80"/>
        <v>0.99808451019322497</v>
      </c>
      <c r="J502">
        <f t="shared" si="81"/>
        <v>99.80845101932249</v>
      </c>
      <c r="K502">
        <f t="shared" si="82"/>
        <v>473.26110839882517</v>
      </c>
      <c r="L502">
        <f t="shared" si="77"/>
        <v>0.27575460907474331</v>
      </c>
      <c r="M502">
        <f t="shared" si="83"/>
        <v>15.155108680554074</v>
      </c>
      <c r="N502">
        <f t="shared" si="84"/>
        <v>11.373175473315547</v>
      </c>
      <c r="O502">
        <f t="shared" si="85"/>
        <v>11.395002484422633</v>
      </c>
      <c r="P502">
        <f t="shared" si="87"/>
        <v>1.2099999999999853</v>
      </c>
    </row>
    <row r="503" spans="6:16">
      <c r="F503">
        <f t="shared" si="78"/>
        <v>1.2124999999999853</v>
      </c>
      <c r="G503">
        <f t="shared" si="79"/>
        <v>1</v>
      </c>
      <c r="H503">
        <f t="shared" si="86"/>
        <v>1</v>
      </c>
      <c r="I503">
        <f t="shared" si="80"/>
        <v>0.99808451019322497</v>
      </c>
      <c r="J503">
        <f t="shared" si="81"/>
        <v>99.80845101932249</v>
      </c>
      <c r="K503">
        <f t="shared" si="82"/>
        <v>473.64656690808334</v>
      </c>
      <c r="L503">
        <f t="shared" si="77"/>
        <v>0.27411113582682706</v>
      </c>
      <c r="M503">
        <f t="shared" si="83"/>
        <v>15.064785564036363</v>
      </c>
      <c r="N503">
        <f t="shared" si="84"/>
        <v>11.373175473315547</v>
      </c>
      <c r="O503">
        <f t="shared" si="85"/>
        <v>11.393795652777836</v>
      </c>
      <c r="P503">
        <f t="shared" si="87"/>
        <v>1.2124999999999853</v>
      </c>
    </row>
    <row r="504" spans="6:16">
      <c r="F504">
        <f t="shared" si="78"/>
        <v>1.2149999999999852</v>
      </c>
      <c r="G504">
        <f t="shared" si="79"/>
        <v>2</v>
      </c>
      <c r="H504">
        <f t="shared" si="86"/>
        <v>1</v>
      </c>
      <c r="I504">
        <f t="shared" si="80"/>
        <v>0.99808451019322497</v>
      </c>
      <c r="J504">
        <f t="shared" si="81"/>
        <v>99.80845101932249</v>
      </c>
      <c r="K504">
        <f t="shared" si="82"/>
        <v>474.02938361652866</v>
      </c>
      <c r="L504">
        <f t="shared" si="77"/>
        <v>0.27247892638255777</v>
      </c>
      <c r="M504">
        <f t="shared" si="83"/>
        <v>14.975081491272803</v>
      </c>
      <c r="N504">
        <f t="shared" si="84"/>
        <v>11.373175473315547</v>
      </c>
      <c r="O504">
        <f t="shared" si="85"/>
        <v>11.397408577438545</v>
      </c>
      <c r="P504">
        <f t="shared" si="87"/>
        <v>1.2149999999999852</v>
      </c>
    </row>
    <row r="505" spans="6:16">
      <c r="F505">
        <f t="shared" si="78"/>
        <v>1.2174999999999851</v>
      </c>
      <c r="G505">
        <f t="shared" si="79"/>
        <v>3</v>
      </c>
      <c r="H505">
        <f t="shared" si="86"/>
        <v>1</v>
      </c>
      <c r="I505">
        <f t="shared" si="80"/>
        <v>0.99808451019322497</v>
      </c>
      <c r="J505">
        <f t="shared" si="81"/>
        <v>99.80845101932249</v>
      </c>
      <c r="K505">
        <f t="shared" si="82"/>
        <v>474.40957663016053</v>
      </c>
      <c r="L505">
        <f t="shared" si="77"/>
        <v>0.2708579035436765</v>
      </c>
      <c r="M505">
        <f t="shared" si="83"/>
        <v>14.885992219549165</v>
      </c>
      <c r="N505">
        <f t="shared" si="84"/>
        <v>11.373175473315547</v>
      </c>
      <c r="O505">
        <f t="shared" si="85"/>
        <v>11.400996740349088</v>
      </c>
      <c r="P505">
        <f t="shared" si="87"/>
        <v>1.2174999999999851</v>
      </c>
    </row>
    <row r="506" spans="6:16">
      <c r="F506">
        <f t="shared" si="78"/>
        <v>1.2199999999999851</v>
      </c>
      <c r="G506">
        <f t="shared" si="79"/>
        <v>0</v>
      </c>
      <c r="H506">
        <f t="shared" si="86"/>
        <v>1</v>
      </c>
      <c r="I506">
        <f t="shared" si="80"/>
        <v>0.99818028468356368</v>
      </c>
      <c r="J506">
        <f t="shared" si="81"/>
        <v>99.818028468356374</v>
      </c>
      <c r="K506">
        <f t="shared" si="82"/>
        <v>474.78716393088598</v>
      </c>
      <c r="L506">
        <f t="shared" si="77"/>
        <v>0.27139206724778231</v>
      </c>
      <c r="M506">
        <f t="shared" si="83"/>
        <v>14.915349150394647</v>
      </c>
      <c r="N506">
        <f t="shared" si="84"/>
        <v>11.383807258142488</v>
      </c>
      <c r="O506">
        <f t="shared" si="85"/>
        <v>11.404560311218033</v>
      </c>
      <c r="P506">
        <f t="shared" si="87"/>
        <v>1.2199999999999851</v>
      </c>
    </row>
    <row r="507" spans="6:16">
      <c r="F507">
        <f t="shared" si="78"/>
        <v>1.222499999999985</v>
      </c>
      <c r="G507">
        <f t="shared" si="79"/>
        <v>1</v>
      </c>
      <c r="H507">
        <f t="shared" si="86"/>
        <v>1</v>
      </c>
      <c r="I507">
        <f t="shared" si="80"/>
        <v>0.99818028468356368</v>
      </c>
      <c r="J507">
        <f t="shared" si="81"/>
        <v>99.818028468356374</v>
      </c>
      <c r="K507">
        <f t="shared" si="82"/>
        <v>475.16555583783435</v>
      </c>
      <c r="L507">
        <f t="shared" si="77"/>
        <v>0.26977872375850637</v>
      </c>
      <c r="M507">
        <f t="shared" si="83"/>
        <v>14.826681925570805</v>
      </c>
      <c r="N507">
        <f t="shared" si="84"/>
        <v>11.383807258142488</v>
      </c>
      <c r="O507">
        <f t="shared" si="85"/>
        <v>11.403386033984214</v>
      </c>
      <c r="P507">
        <f t="shared" si="87"/>
        <v>1.222499999999985</v>
      </c>
    </row>
    <row r="508" spans="6:16">
      <c r="F508">
        <f t="shared" si="78"/>
        <v>1.224999999999985</v>
      </c>
      <c r="G508">
        <f t="shared" si="79"/>
        <v>2</v>
      </c>
      <c r="H508">
        <f t="shared" si="86"/>
        <v>1</v>
      </c>
      <c r="I508">
        <f t="shared" si="80"/>
        <v>0.99818028468356368</v>
      </c>
      <c r="J508">
        <f t="shared" si="81"/>
        <v>99.818028468356374</v>
      </c>
      <c r="K508">
        <f t="shared" si="82"/>
        <v>475.54135437604566</v>
      </c>
      <c r="L508">
        <f t="shared" si="77"/>
        <v>0.26817643757381465</v>
      </c>
      <c r="M508">
        <f t="shared" si="83"/>
        <v>14.738622395585683</v>
      </c>
      <c r="N508">
        <f t="shared" si="84"/>
        <v>11.383807258142488</v>
      </c>
      <c r="O508">
        <f t="shared" si="85"/>
        <v>11.406932722977167</v>
      </c>
      <c r="P508">
        <f t="shared" si="87"/>
        <v>1.224999999999985</v>
      </c>
    </row>
    <row r="509" spans="6:16">
      <c r="F509">
        <f t="shared" si="78"/>
        <v>1.2274999999999849</v>
      </c>
      <c r="G509">
        <f t="shared" si="79"/>
        <v>3</v>
      </c>
      <c r="H509">
        <f t="shared" si="86"/>
        <v>1</v>
      </c>
      <c r="I509">
        <f t="shared" si="80"/>
        <v>0.99818028468356368</v>
      </c>
      <c r="J509">
        <f t="shared" si="81"/>
        <v>99.818028468356374</v>
      </c>
      <c r="K509">
        <f t="shared" si="82"/>
        <v>475.91457731958241</v>
      </c>
      <c r="L509">
        <f t="shared" si="77"/>
        <v>0.26658513291072244</v>
      </c>
      <c r="M509">
        <f t="shared" si="83"/>
        <v>14.651166395506648</v>
      </c>
      <c r="N509">
        <f t="shared" si="84"/>
        <v>11.383807258142488</v>
      </c>
      <c r="O509">
        <f t="shared" si="85"/>
        <v>11.410455104176572</v>
      </c>
      <c r="P509">
        <f t="shared" si="87"/>
        <v>1.2274999999999849</v>
      </c>
    </row>
    <row r="510" spans="6:16">
      <c r="F510">
        <f t="shared" si="78"/>
        <v>1.2299999999999849</v>
      </c>
      <c r="G510">
        <f t="shared" si="79"/>
        <v>0</v>
      </c>
      <c r="H510">
        <f t="shared" si="86"/>
        <v>1</v>
      </c>
      <c r="I510">
        <f t="shared" si="80"/>
        <v>0.99827127044938546</v>
      </c>
      <c r="J510">
        <f t="shared" si="81"/>
        <v>99.82712704493855</v>
      </c>
      <c r="K510">
        <f t="shared" si="82"/>
        <v>476.28524232068969</v>
      </c>
      <c r="L510">
        <f t="shared" si="77"/>
        <v>0.26710498143867123</v>
      </c>
      <c r="M510">
        <f t="shared" si="83"/>
        <v>14.6797365831997</v>
      </c>
      <c r="N510">
        <f t="shared" si="84"/>
        <v>11.394221705744316</v>
      </c>
      <c r="O510">
        <f t="shared" si="85"/>
        <v>11.413953344179735</v>
      </c>
      <c r="P510">
        <f t="shared" si="87"/>
        <v>1.2299999999999849</v>
      </c>
    </row>
    <row r="511" spans="6:16">
      <c r="F511">
        <f t="shared" si="78"/>
        <v>1.2324999999999848</v>
      </c>
      <c r="G511">
        <f t="shared" si="79"/>
        <v>1</v>
      </c>
      <c r="H511">
        <f t="shared" si="86"/>
        <v>1</v>
      </c>
      <c r="I511">
        <f t="shared" si="80"/>
        <v>0.99827127044938546</v>
      </c>
      <c r="J511">
        <f t="shared" si="81"/>
        <v>99.82712704493855</v>
      </c>
      <c r="K511">
        <f t="shared" si="82"/>
        <v>476.65669002169017</v>
      </c>
      <c r="L511">
        <f t="shared" si="77"/>
        <v>0.26552124584863568</v>
      </c>
      <c r="M511">
        <f t="shared" si="83"/>
        <v>14.592696569367169</v>
      </c>
      <c r="N511">
        <f t="shared" si="84"/>
        <v>11.394221705744316</v>
      </c>
      <c r="O511">
        <f t="shared" si="85"/>
        <v>11.412810536672012</v>
      </c>
      <c r="P511">
        <f t="shared" si="87"/>
        <v>1.2324999999999848</v>
      </c>
    </row>
    <row r="512" spans="6:16">
      <c r="F512">
        <f t="shared" si="78"/>
        <v>1.2349999999999848</v>
      </c>
      <c r="G512">
        <f t="shared" si="79"/>
        <v>2</v>
      </c>
      <c r="H512">
        <f t="shared" si="86"/>
        <v>1</v>
      </c>
      <c r="I512">
        <f t="shared" si="80"/>
        <v>0.99827127044938546</v>
      </c>
      <c r="J512">
        <f t="shared" si="81"/>
        <v>99.82712704493855</v>
      </c>
      <c r="K512">
        <f t="shared" si="82"/>
        <v>477.02559194716656</v>
      </c>
      <c r="L512">
        <f t="shared" si="77"/>
        <v>0.26394836464076726</v>
      </c>
      <c r="M512">
        <f t="shared" si="83"/>
        <v>14.50625309802564</v>
      </c>
      <c r="N512">
        <f t="shared" si="84"/>
        <v>11.394221705744316</v>
      </c>
      <c r="O512">
        <f t="shared" si="85"/>
        <v>11.416292137225312</v>
      </c>
      <c r="P512">
        <f t="shared" si="87"/>
        <v>1.2349999999999848</v>
      </c>
    </row>
    <row r="513" spans="6:16">
      <c r="F513">
        <f t="shared" si="78"/>
        <v>1.2374999999999847</v>
      </c>
      <c r="G513">
        <f t="shared" si="79"/>
        <v>3</v>
      </c>
      <c r="H513">
        <f t="shared" si="86"/>
        <v>1</v>
      </c>
      <c r="I513">
        <f t="shared" si="80"/>
        <v>0.99827127044938546</v>
      </c>
      <c r="J513">
        <f t="shared" si="81"/>
        <v>99.82712704493855</v>
      </c>
      <c r="K513">
        <f t="shared" si="82"/>
        <v>477.3919655449937</v>
      </c>
      <c r="L513">
        <f t="shared" si="77"/>
        <v>0.26238626342284227</v>
      </c>
      <c r="M513">
        <f t="shared" si="83"/>
        <v>14.420402080676869</v>
      </c>
      <c r="N513">
        <f t="shared" si="84"/>
        <v>11.394221705744316</v>
      </c>
      <c r="O513">
        <f t="shared" si="85"/>
        <v>11.419749876078974</v>
      </c>
      <c r="P513">
        <f t="shared" si="87"/>
        <v>1.2374999999999847</v>
      </c>
    </row>
    <row r="514" spans="6:16">
      <c r="F514">
        <f t="shared" si="78"/>
        <v>1.2399999999999847</v>
      </c>
      <c r="G514">
        <f t="shared" si="79"/>
        <v>0</v>
      </c>
      <c r="H514">
        <f t="shared" si="86"/>
        <v>1</v>
      </c>
      <c r="I514">
        <f t="shared" si="80"/>
        <v>0.99835770692691617</v>
      </c>
      <c r="J514">
        <f t="shared" si="81"/>
        <v>99.835770692691611</v>
      </c>
      <c r="K514">
        <f t="shared" si="82"/>
        <v>477.75582814346473</v>
      </c>
      <c r="L514">
        <f t="shared" si="77"/>
        <v>0.26289227067975185</v>
      </c>
      <c r="M514">
        <f t="shared" si="83"/>
        <v>14.448211570416115</v>
      </c>
      <c r="N514">
        <f t="shared" si="84"/>
        <v>11.404423700953847</v>
      </c>
      <c r="O514">
        <f t="shared" si="85"/>
        <v>11.423183916772926</v>
      </c>
      <c r="P514">
        <f t="shared" si="87"/>
        <v>1.2399999999999847</v>
      </c>
    </row>
    <row r="515" spans="6:16">
      <c r="F515">
        <f t="shared" si="78"/>
        <v>1.2424999999999846</v>
      </c>
      <c r="G515">
        <f t="shared" si="79"/>
        <v>1</v>
      </c>
      <c r="H515">
        <f t="shared" si="86"/>
        <v>1</v>
      </c>
      <c r="I515">
        <f t="shared" si="80"/>
        <v>0.99835770692691617</v>
      </c>
      <c r="J515">
        <f t="shared" si="81"/>
        <v>99.835770692691611</v>
      </c>
      <c r="K515">
        <f t="shared" si="82"/>
        <v>478.12045227245113</v>
      </c>
      <c r="L515">
        <f t="shared" si="77"/>
        <v>0.26133762864399235</v>
      </c>
      <c r="M515">
        <f t="shared" si="83"/>
        <v>14.362770499855779</v>
      </c>
      <c r="N515">
        <f t="shared" si="84"/>
        <v>11.404423700953847</v>
      </c>
      <c r="O515">
        <f t="shared" si="85"/>
        <v>11.422071537183356</v>
      </c>
      <c r="P515">
        <f t="shared" si="87"/>
        <v>1.2424999999999846</v>
      </c>
    </row>
    <row r="516" spans="6:16">
      <c r="F516">
        <f t="shared" si="78"/>
        <v>1.2449999999999846</v>
      </c>
      <c r="G516">
        <f t="shared" si="79"/>
        <v>2</v>
      </c>
      <c r="H516">
        <f t="shared" si="86"/>
        <v>1</v>
      </c>
      <c r="I516">
        <f t="shared" si="80"/>
        <v>0.99835770692691617</v>
      </c>
      <c r="J516">
        <f t="shared" si="81"/>
        <v>99.835770692691611</v>
      </c>
      <c r="K516">
        <f t="shared" si="82"/>
        <v>478.48257739234271</v>
      </c>
      <c r="L516">
        <f t="shared" si="77"/>
        <v>0.25979364159312762</v>
      </c>
      <c r="M516">
        <f t="shared" si="83"/>
        <v>14.277915013176022</v>
      </c>
      <c r="N516">
        <f t="shared" si="84"/>
        <v>11.404423700953847</v>
      </c>
      <c r="O516">
        <f t="shared" si="85"/>
        <v>11.425489180005769</v>
      </c>
      <c r="P516">
        <f t="shared" si="87"/>
        <v>1.2449999999999846</v>
      </c>
    </row>
    <row r="517" spans="6:16">
      <c r="F517">
        <f t="shared" si="78"/>
        <v>1.2474999999999845</v>
      </c>
      <c r="G517">
        <f t="shared" si="79"/>
        <v>3</v>
      </c>
      <c r="H517">
        <f t="shared" si="86"/>
        <v>1</v>
      </c>
      <c r="I517">
        <f t="shared" si="80"/>
        <v>0.99835770692691617</v>
      </c>
      <c r="J517">
        <f t="shared" si="81"/>
        <v>99.835770692691611</v>
      </c>
      <c r="K517">
        <f t="shared" si="82"/>
        <v>478.84222063049316</v>
      </c>
      <c r="L517">
        <f t="shared" si="77"/>
        <v>0.25826023650153507</v>
      </c>
      <c r="M517">
        <f t="shared" si="83"/>
        <v>14.193641096985191</v>
      </c>
      <c r="N517">
        <f t="shared" si="84"/>
        <v>11.404423700953847</v>
      </c>
      <c r="O517">
        <f t="shared" si="85"/>
        <v>11.428883399472959</v>
      </c>
      <c r="P517">
        <f t="shared" si="87"/>
        <v>1.2474999999999845</v>
      </c>
    </row>
    <row r="518" spans="6:16">
      <c r="F518">
        <f t="shared" si="78"/>
        <v>1.2499999999999845</v>
      </c>
      <c r="G518">
        <f t="shared" si="79"/>
        <v>0</v>
      </c>
      <c r="H518">
        <f t="shared" si="86"/>
        <v>1</v>
      </c>
      <c r="I518">
        <f t="shared" si="80"/>
        <v>0.99843982158057032</v>
      </c>
      <c r="J518">
        <f t="shared" si="81"/>
        <v>99.843982158057031</v>
      </c>
      <c r="K518">
        <f t="shared" si="82"/>
        <v>479.19939899687125</v>
      </c>
      <c r="L518">
        <f t="shared" si="77"/>
        <v>0.25875285773545476</v>
      </c>
      <c r="M518">
        <f t="shared" si="83"/>
        <v>14.22071490860144</v>
      </c>
      <c r="N518">
        <f t="shared" si="84"/>
        <v>11.414417999588743</v>
      </c>
      <c r="O518">
        <f t="shared" si="85"/>
        <v>11.432254356120593</v>
      </c>
      <c r="P518">
        <f t="shared" si="87"/>
        <v>1.2499999999999845</v>
      </c>
    </row>
    <row r="519" spans="6:16">
      <c r="F519">
        <f t="shared" si="78"/>
        <v>1.2524999999999844</v>
      </c>
      <c r="G519">
        <f t="shared" si="79"/>
        <v>1</v>
      </c>
      <c r="H519">
        <f t="shared" si="86"/>
        <v>1</v>
      </c>
      <c r="I519">
        <f t="shared" si="80"/>
        <v>0.99843982158057032</v>
      </c>
      <c r="J519">
        <f t="shared" si="81"/>
        <v>99.843982158057031</v>
      </c>
      <c r="K519">
        <f t="shared" si="82"/>
        <v>479.55731843200431</v>
      </c>
      <c r="L519">
        <f t="shared" si="77"/>
        <v>0.25722680239506918</v>
      </c>
      <c r="M519">
        <f t="shared" si="83"/>
        <v>14.136844925018265</v>
      </c>
      <c r="N519">
        <f t="shared" si="84"/>
        <v>11.414417999588743</v>
      </c>
      <c r="O519">
        <f t="shared" si="85"/>
        <v>11.431171403655942</v>
      </c>
      <c r="P519">
        <f t="shared" si="87"/>
        <v>1.2524999999999844</v>
      </c>
    </row>
    <row r="520" spans="6:16">
      <c r="F520">
        <f t="shared" si="78"/>
        <v>1.2549999999999844</v>
      </c>
      <c r="G520">
        <f t="shared" si="79"/>
        <v>2</v>
      </c>
      <c r="H520">
        <f t="shared" si="86"/>
        <v>1</v>
      </c>
      <c r="I520">
        <f t="shared" si="80"/>
        <v>0.99843982158057032</v>
      </c>
      <c r="J520">
        <f t="shared" si="81"/>
        <v>99.843982158057031</v>
      </c>
      <c r="K520">
        <f t="shared" si="82"/>
        <v>479.91278480972147</v>
      </c>
      <c r="L520">
        <f t="shared" si="77"/>
        <v>0.2557112061161439</v>
      </c>
      <c r="M520">
        <f t="shared" si="83"/>
        <v>14.053549757622784</v>
      </c>
      <c r="N520">
        <f t="shared" si="84"/>
        <v>11.414417999588743</v>
      </c>
      <c r="O520">
        <f t="shared" si="85"/>
        <v>11.434526202999269</v>
      </c>
      <c r="P520">
        <f t="shared" si="87"/>
        <v>1.2549999999999844</v>
      </c>
    </row>
    <row r="521" spans="6:16">
      <c r="F521">
        <f t="shared" si="78"/>
        <v>1.2574999999999843</v>
      </c>
      <c r="G521">
        <f t="shared" si="79"/>
        <v>3</v>
      </c>
      <c r="H521">
        <f t="shared" si="86"/>
        <v>1</v>
      </c>
      <c r="I521">
        <f t="shared" si="80"/>
        <v>0.99843982158057032</v>
      </c>
      <c r="J521">
        <f t="shared" si="81"/>
        <v>99.843982158057031</v>
      </c>
      <c r="K521">
        <f t="shared" si="82"/>
        <v>480.26581494243936</v>
      </c>
      <c r="L521">
        <f t="shared" si="77"/>
        <v>0.25420599721584813</v>
      </c>
      <c r="M521">
        <f t="shared" si="83"/>
        <v>13.970825466821404</v>
      </c>
      <c r="N521">
        <f t="shared" si="84"/>
        <v>11.414417999588743</v>
      </c>
      <c r="O521">
        <f t="shared" si="85"/>
        <v>11.437858009695088</v>
      </c>
      <c r="P521">
        <f t="shared" si="87"/>
        <v>1.2574999999999843</v>
      </c>
    </row>
    <row r="522" spans="6:16">
      <c r="F522">
        <f t="shared" si="78"/>
        <v>1.2599999999999842</v>
      </c>
      <c r="G522">
        <f t="shared" si="79"/>
        <v>0</v>
      </c>
      <c r="H522">
        <f t="shared" si="86"/>
        <v>1</v>
      </c>
      <c r="I522">
        <f t="shared" si="80"/>
        <v>0.99851783050154186</v>
      </c>
      <c r="J522">
        <f t="shared" si="81"/>
        <v>99.851783050154182</v>
      </c>
      <c r="K522">
        <f t="shared" si="82"/>
        <v>480.61642552734816</v>
      </c>
      <c r="L522">
        <f t="shared" si="77"/>
        <v>0.25468566982670932</v>
      </c>
      <c r="M522">
        <f t="shared" si="83"/>
        <v>13.997187639236504</v>
      </c>
      <c r="N522">
        <f t="shared" si="84"/>
        <v>11.424209232600653</v>
      </c>
      <c r="O522">
        <f t="shared" si="85"/>
        <v>11.441166981327143</v>
      </c>
      <c r="P522">
        <f t="shared" si="87"/>
        <v>1.2599999999999842</v>
      </c>
    </row>
    <row r="523" spans="6:16">
      <c r="F523">
        <f t="shared" si="78"/>
        <v>1.2624999999999842</v>
      </c>
      <c r="G523">
        <f t="shared" si="79"/>
        <v>1</v>
      </c>
      <c r="H523">
        <f t="shared" si="86"/>
        <v>1</v>
      </c>
      <c r="I523">
        <f t="shared" si="80"/>
        <v>0.99851783050154186</v>
      </c>
      <c r="J523">
        <f t="shared" si="81"/>
        <v>99.851783050154182</v>
      </c>
      <c r="K523">
        <f t="shared" si="82"/>
        <v>480.96775739881349</v>
      </c>
      <c r="L523">
        <f t="shared" si="77"/>
        <v>0.25318770177560862</v>
      </c>
      <c r="M523">
        <f t="shared" si="83"/>
        <v>13.914861295932209</v>
      </c>
      <c r="N523">
        <f t="shared" si="84"/>
        <v>11.424209232600653</v>
      </c>
      <c r="O523">
        <f t="shared" si="85"/>
        <v>11.44011249443054</v>
      </c>
      <c r="P523">
        <f t="shared" si="87"/>
        <v>1.2624999999999842</v>
      </c>
    </row>
    <row r="524" spans="6:16">
      <c r="F524">
        <f t="shared" si="78"/>
        <v>1.2649999999999841</v>
      </c>
      <c r="G524">
        <f t="shared" si="79"/>
        <v>2</v>
      </c>
      <c r="H524">
        <f t="shared" si="86"/>
        <v>1</v>
      </c>
      <c r="I524">
        <f t="shared" si="80"/>
        <v>0.99851783050154186</v>
      </c>
      <c r="J524">
        <f t="shared" si="81"/>
        <v>99.851783050154182</v>
      </c>
      <c r="K524">
        <f t="shared" si="82"/>
        <v>481.31668136177166</v>
      </c>
      <c r="L524">
        <f t="shared" si="77"/>
        <v>0.25170000028529199</v>
      </c>
      <c r="M524">
        <f t="shared" si="83"/>
        <v>13.833099189232989</v>
      </c>
      <c r="N524">
        <f t="shared" si="84"/>
        <v>11.424209232600653</v>
      </c>
      <c r="O524">
        <f t="shared" si="85"/>
        <v>11.443405548162712</v>
      </c>
      <c r="P524">
        <f t="shared" si="87"/>
        <v>1.2649999999999841</v>
      </c>
    </row>
    <row r="525" spans="6:16">
      <c r="F525">
        <f t="shared" si="78"/>
        <v>1.2674999999999841</v>
      </c>
      <c r="G525">
        <f t="shared" si="79"/>
        <v>3</v>
      </c>
      <c r="H525">
        <f t="shared" si="86"/>
        <v>1</v>
      </c>
      <c r="I525">
        <f t="shared" si="80"/>
        <v>0.99851783050154186</v>
      </c>
      <c r="J525">
        <f t="shared" si="81"/>
        <v>99.851783050154182</v>
      </c>
      <c r="K525">
        <f t="shared" si="82"/>
        <v>481.66321391920411</v>
      </c>
      <c r="L525">
        <f t="shared" si="77"/>
        <v>0.25022249499226246</v>
      </c>
      <c r="M525">
        <f t="shared" si="83"/>
        <v>13.751897452054095</v>
      </c>
      <c r="N525">
        <f t="shared" si="84"/>
        <v>11.424209232600653</v>
      </c>
      <c r="O525">
        <f t="shared" si="85"/>
        <v>11.44667603243068</v>
      </c>
      <c r="P525">
        <f t="shared" si="87"/>
        <v>1.2674999999999841</v>
      </c>
    </row>
    <row r="526" spans="6:16">
      <c r="F526">
        <f t="shared" si="78"/>
        <v>1.269999999999984</v>
      </c>
      <c r="G526">
        <f t="shared" si="79"/>
        <v>0</v>
      </c>
      <c r="H526">
        <f t="shared" si="86"/>
        <v>1</v>
      </c>
      <c r="I526">
        <f t="shared" si="80"/>
        <v>0.99859193897646481</v>
      </c>
      <c r="J526">
        <f t="shared" si="81"/>
        <v>99.859193897646477</v>
      </c>
      <c r="K526">
        <f t="shared" si="82"/>
        <v>482.00737146098658</v>
      </c>
      <c r="L526">
        <f t="shared" si="77"/>
        <v>0.25068963930441651</v>
      </c>
      <c r="M526">
        <f t="shared" si="83"/>
        <v>13.777571085738593</v>
      </c>
      <c r="N526">
        <f t="shared" si="84"/>
        <v>11.433801910067491</v>
      </c>
      <c r="O526">
        <f t="shared" si="85"/>
        <v>11.449924101917837</v>
      </c>
      <c r="P526">
        <f t="shared" si="87"/>
        <v>1.269999999999984</v>
      </c>
    </row>
    <row r="527" spans="6:16">
      <c r="F527">
        <f t="shared" si="78"/>
        <v>1.272499999999984</v>
      </c>
      <c r="G527">
        <f t="shared" si="79"/>
        <v>1</v>
      </c>
      <c r="H527">
        <f t="shared" si="86"/>
        <v>1</v>
      </c>
      <c r="I527">
        <f t="shared" si="80"/>
        <v>0.99859193897646481</v>
      </c>
      <c r="J527">
        <f t="shared" si="81"/>
        <v>99.859193897646477</v>
      </c>
      <c r="K527">
        <f t="shared" si="82"/>
        <v>482.35223115985536</v>
      </c>
      <c r="L527">
        <f t="shared" si="77"/>
        <v>0.24921926655154616</v>
      </c>
      <c r="M527">
        <f t="shared" si="83"/>
        <v>13.696761343535389</v>
      </c>
      <c r="N527">
        <f t="shared" si="84"/>
        <v>11.433801910067491</v>
      </c>
      <c r="O527">
        <f t="shared" si="85"/>
        <v>11.448897156570457</v>
      </c>
      <c r="P527">
        <f t="shared" si="87"/>
        <v>1.272499999999984</v>
      </c>
    </row>
    <row r="528" spans="6:16">
      <c r="F528">
        <f t="shared" si="78"/>
        <v>1.2749999999999839</v>
      </c>
      <c r="G528">
        <f t="shared" si="79"/>
        <v>2</v>
      </c>
      <c r="H528">
        <f t="shared" si="86"/>
        <v>1</v>
      </c>
      <c r="I528">
        <f t="shared" si="80"/>
        <v>0.99859193897646481</v>
      </c>
      <c r="J528">
        <f t="shared" si="81"/>
        <v>99.859193897646477</v>
      </c>
      <c r="K528">
        <f t="shared" si="82"/>
        <v>482.69472730827476</v>
      </c>
      <c r="L528">
        <f t="shared" si="77"/>
        <v>0.24775897123072188</v>
      </c>
      <c r="M528">
        <f t="shared" si="83"/>
        <v>13.616505443671905</v>
      </c>
      <c r="N528">
        <f t="shared" si="84"/>
        <v>11.433801910067491</v>
      </c>
      <c r="O528">
        <f t="shared" si="85"/>
        <v>11.452129546258584</v>
      </c>
      <c r="P528">
        <f t="shared" si="87"/>
        <v>1.2749999999999839</v>
      </c>
    </row>
    <row r="529" spans="6:16">
      <c r="F529">
        <f t="shared" si="78"/>
        <v>1.2774999999999839</v>
      </c>
      <c r="G529">
        <f t="shared" si="79"/>
        <v>3</v>
      </c>
      <c r="H529">
        <f t="shared" si="86"/>
        <v>1</v>
      </c>
      <c r="I529">
        <f t="shared" si="80"/>
        <v>0.99859193897646481</v>
      </c>
      <c r="J529">
        <f t="shared" si="81"/>
        <v>99.859193897646477</v>
      </c>
      <c r="K529">
        <f t="shared" si="82"/>
        <v>483.03487610521131</v>
      </c>
      <c r="L529">
        <f t="shared" ref="L529:L592" si="88">$B$42*M529</f>
        <v>0.2463086842746707</v>
      </c>
      <c r="M529">
        <f t="shared" si="83"/>
        <v>13.536799590302151</v>
      </c>
      <c r="N529">
        <f t="shared" si="84"/>
        <v>11.433801910067491</v>
      </c>
      <c r="O529">
        <f t="shared" si="85"/>
        <v>11.455339782253123</v>
      </c>
      <c r="P529">
        <f t="shared" si="87"/>
        <v>1.2774999999999839</v>
      </c>
    </row>
    <row r="530" spans="6:16">
      <c r="F530">
        <f t="shared" ref="F530:F593" si="89">F529+$B$17</f>
        <v>1.2799999999999838</v>
      </c>
      <c r="G530">
        <f t="shared" ref="G530:G593" si="90">IF(G529=($B$20-1),0,G529+1)</f>
        <v>0</v>
      </c>
      <c r="H530">
        <f t="shared" si="86"/>
        <v>1</v>
      </c>
      <c r="I530">
        <f t="shared" ref="I530:I593" si="91">IF(G530=0,$B$31*H530+(1-$B$31)*I529,I529)</f>
        <v>0.99866234202764159</v>
      </c>
      <c r="J530">
        <f t="shared" ref="J530:J593" si="92">100*I530</f>
        <v>99.866234202764161</v>
      </c>
      <c r="K530">
        <f t="shared" ref="K530:K593" si="93">K529+($B$17*L529/$B$34)-($B$36*K529)</f>
        <v>483.37269363860935</v>
      </c>
      <c r="L530">
        <f t="shared" si="88"/>
        <v>0.24676370427465788</v>
      </c>
      <c r="M530">
        <f t="shared" ref="M530:M593" si="94">((N530)-(K530*$B$41))/$B$40</f>
        <v>13.561806887822106</v>
      </c>
      <c r="N530">
        <f t="shared" ref="N530:N593" si="95">IF(G530=0,O530*I530,N529)</f>
        <v>11.4432004250353</v>
      </c>
      <c r="O530">
        <f t="shared" ref="O530:O593" si="96">$B$45-$B$47*$B$50*M529-$B$46</f>
        <v>11.458528016387914</v>
      </c>
      <c r="P530">
        <f t="shared" si="87"/>
        <v>1.2799999999999838</v>
      </c>
    </row>
    <row r="531" spans="6:16">
      <c r="F531">
        <f t="shared" si="89"/>
        <v>1.2824999999999838</v>
      </c>
      <c r="G531">
        <f t="shared" si="90"/>
        <v>1</v>
      </c>
      <c r="H531">
        <f t="shared" ref="H531:H594" si="97">IF(G531=0,MAX(-$B$25,MIN($B$25,$B$23*($B$29-K531))),H530)</f>
        <v>1</v>
      </c>
      <c r="I531">
        <f t="shared" si="91"/>
        <v>0.99866234202764159</v>
      </c>
      <c r="J531">
        <f t="shared" si="92"/>
        <v>99.866234202764161</v>
      </c>
      <c r="K531">
        <f t="shared" si="93"/>
        <v>483.71119482668445</v>
      </c>
      <c r="L531">
        <f t="shared" si="88"/>
        <v>0.24532044220201629</v>
      </c>
      <c r="M531">
        <f t="shared" si="94"/>
        <v>13.482487112755441</v>
      </c>
      <c r="N531">
        <f t="shared" si="95"/>
        <v>11.4432004250353</v>
      </c>
      <c r="O531">
        <f t="shared" si="96"/>
        <v>11.457527724487116</v>
      </c>
      <c r="P531">
        <f t="shared" ref="P531:P594" si="98">IF(K531&gt;(0.01*$B$15*$B$29),0,F531)</f>
        <v>1.2824999999999838</v>
      </c>
    </row>
    <row r="532" spans="6:16">
      <c r="F532">
        <f t="shared" si="89"/>
        <v>1.2849999999999837</v>
      </c>
      <c r="G532">
        <f t="shared" si="90"/>
        <v>2</v>
      </c>
      <c r="H532">
        <f t="shared" si="97"/>
        <v>1</v>
      </c>
      <c r="I532">
        <f t="shared" si="91"/>
        <v>0.99866234202764159</v>
      </c>
      <c r="J532">
        <f t="shared" si="92"/>
        <v>99.866234202764161</v>
      </c>
      <c r="K532">
        <f t="shared" si="93"/>
        <v>484.04737604336873</v>
      </c>
      <c r="L532">
        <f t="shared" si="88"/>
        <v>0.24388707175408977</v>
      </c>
      <c r="M532">
        <f t="shared" si="94"/>
        <v>13.403710968303281</v>
      </c>
      <c r="N532">
        <f t="shared" si="95"/>
        <v>11.4432004250353</v>
      </c>
      <c r="O532">
        <f t="shared" si="96"/>
        <v>11.460700515489782</v>
      </c>
      <c r="P532">
        <f t="shared" si="98"/>
        <v>1.2849999999999837</v>
      </c>
    </row>
    <row r="533" spans="6:16">
      <c r="F533">
        <f t="shared" si="89"/>
        <v>1.2874999999999837</v>
      </c>
      <c r="G533">
        <f t="shared" si="90"/>
        <v>3</v>
      </c>
      <c r="H533">
        <f t="shared" si="97"/>
        <v>1</v>
      </c>
      <c r="I533">
        <f t="shared" si="91"/>
        <v>0.99866234202764159</v>
      </c>
      <c r="J533">
        <f t="shared" si="92"/>
        <v>99.866234202764161</v>
      </c>
      <c r="K533">
        <f t="shared" si="93"/>
        <v>484.38125318895283</v>
      </c>
      <c r="L533">
        <f t="shared" si="88"/>
        <v>0.24246352513706459</v>
      </c>
      <c r="M533">
        <f t="shared" si="94"/>
        <v>13.325474728607269</v>
      </c>
      <c r="N533">
        <f t="shared" si="95"/>
        <v>11.4432004250353</v>
      </c>
      <c r="O533">
        <f t="shared" si="96"/>
        <v>11.46385156126787</v>
      </c>
      <c r="P533">
        <f t="shared" si="98"/>
        <v>1.2874999999999837</v>
      </c>
    </row>
    <row r="534" spans="6:16">
      <c r="F534">
        <f t="shared" si="89"/>
        <v>1.2899999999999836</v>
      </c>
      <c r="G534">
        <f t="shared" si="90"/>
        <v>0</v>
      </c>
      <c r="H534">
        <f t="shared" si="97"/>
        <v>1</v>
      </c>
      <c r="I534">
        <f t="shared" si="91"/>
        <v>0.99872922492625948</v>
      </c>
      <c r="J534">
        <f t="shared" si="92"/>
        <v>99.872922492625946</v>
      </c>
      <c r="K534">
        <f t="shared" si="93"/>
        <v>484.71284205475223</v>
      </c>
      <c r="L534">
        <f t="shared" si="88"/>
        <v>0.24290680917821575</v>
      </c>
      <c r="M534">
        <f t="shared" si="94"/>
        <v>13.349837033348221</v>
      </c>
      <c r="N534">
        <f t="shared" si="95"/>
        <v>11.452409057216059</v>
      </c>
      <c r="O534">
        <f t="shared" si="96"/>
        <v>11.46698101085571</v>
      </c>
      <c r="P534">
        <f t="shared" si="98"/>
        <v>1.2899999999999836</v>
      </c>
    </row>
    <row r="535" spans="6:16">
      <c r="F535">
        <f t="shared" si="89"/>
        <v>1.2924999999999836</v>
      </c>
      <c r="G535">
        <f t="shared" si="90"/>
        <v>1</v>
      </c>
      <c r="H535">
        <f t="shared" si="97"/>
        <v>1</v>
      </c>
      <c r="I535">
        <f t="shared" si="91"/>
        <v>0.99872922492625948</v>
      </c>
      <c r="J535">
        <f t="shared" si="92"/>
        <v>99.872922492625946</v>
      </c>
      <c r="K535">
        <f t="shared" si="93"/>
        <v>485.04509667532648</v>
      </c>
      <c r="L535">
        <f t="shared" si="88"/>
        <v>0.24149018049498541</v>
      </c>
      <c r="M535">
        <f t="shared" si="94"/>
        <v>13.271980994145892</v>
      </c>
      <c r="N535">
        <f t="shared" si="95"/>
        <v>11.452409057216059</v>
      </c>
      <c r="O535">
        <f t="shared" si="96"/>
        <v>11.46600651866607</v>
      </c>
      <c r="P535">
        <f t="shared" si="98"/>
        <v>1.2924999999999836</v>
      </c>
    </row>
    <row r="536" spans="6:16">
      <c r="F536">
        <f t="shared" si="89"/>
        <v>1.2949999999999835</v>
      </c>
      <c r="G536">
        <f t="shared" si="90"/>
        <v>2</v>
      </c>
      <c r="H536">
        <f t="shared" si="97"/>
        <v>1</v>
      </c>
      <c r="I536">
        <f t="shared" si="91"/>
        <v>0.99872922492625948</v>
      </c>
      <c r="J536">
        <f t="shared" si="92"/>
        <v>99.872922492625946</v>
      </c>
      <c r="K536">
        <f t="shared" si="93"/>
        <v>485.37507413634762</v>
      </c>
      <c r="L536">
        <f t="shared" si="88"/>
        <v>0.24008326090032575</v>
      </c>
      <c r="M536">
        <f t="shared" si="94"/>
        <v>13.194658553612944</v>
      </c>
      <c r="N536">
        <f t="shared" si="95"/>
        <v>11.452409057216059</v>
      </c>
      <c r="O536">
        <f t="shared" si="96"/>
        <v>11.469120760234164</v>
      </c>
      <c r="P536">
        <f t="shared" si="98"/>
        <v>1.2949999999999835</v>
      </c>
    </row>
    <row r="537" spans="6:16">
      <c r="F537">
        <f t="shared" si="89"/>
        <v>1.2974999999999834</v>
      </c>
      <c r="G537">
        <f t="shared" si="90"/>
        <v>3</v>
      </c>
      <c r="H537">
        <f t="shared" si="97"/>
        <v>1</v>
      </c>
      <c r="I537">
        <f t="shared" si="91"/>
        <v>0.99872922492625948</v>
      </c>
      <c r="J537">
        <f t="shared" si="92"/>
        <v>99.872922492625946</v>
      </c>
      <c r="K537">
        <f t="shared" si="93"/>
        <v>485.70279004468847</v>
      </c>
      <c r="L537">
        <f t="shared" si="88"/>
        <v>0.23868598385146472</v>
      </c>
      <c r="M537">
        <f t="shared" si="94"/>
        <v>13.117866054646615</v>
      </c>
      <c r="N537">
        <f t="shared" si="95"/>
        <v>11.452409057216059</v>
      </c>
      <c r="O537">
        <f t="shared" si="96"/>
        <v>11.472213657855482</v>
      </c>
      <c r="P537">
        <f t="shared" si="98"/>
        <v>1.2974999999999834</v>
      </c>
    </row>
    <row r="538" spans="6:16">
      <c r="F538">
        <f t="shared" si="89"/>
        <v>1.2999999999999834</v>
      </c>
      <c r="G538">
        <f t="shared" si="90"/>
        <v>0</v>
      </c>
      <c r="H538">
        <f t="shared" si="97"/>
        <v>1</v>
      </c>
      <c r="I538">
        <f t="shared" si="91"/>
        <v>0.99879276367994652</v>
      </c>
      <c r="J538">
        <f t="shared" si="92"/>
        <v>99.879276367994649</v>
      </c>
      <c r="K538">
        <f t="shared" si="93"/>
        <v>486.02825990025775</v>
      </c>
      <c r="L538">
        <f t="shared" si="88"/>
        <v>0.2391179053268041</v>
      </c>
      <c r="M538">
        <f t="shared" si="94"/>
        <v>13.141603887795432</v>
      </c>
      <c r="N538">
        <f t="shared" si="95"/>
        <v>11.461431976547203</v>
      </c>
      <c r="O538">
        <f t="shared" si="96"/>
        <v>11.475285357814135</v>
      </c>
      <c r="P538">
        <f t="shared" si="98"/>
        <v>1.2999999999999834</v>
      </c>
    </row>
    <row r="539" spans="6:16">
      <c r="F539">
        <f t="shared" si="89"/>
        <v>1.3024999999999833</v>
      </c>
      <c r="G539">
        <f t="shared" si="90"/>
        <v>1</v>
      </c>
      <c r="H539">
        <f t="shared" si="97"/>
        <v>1</v>
      </c>
      <c r="I539">
        <f t="shared" si="91"/>
        <v>0.99879276367994652</v>
      </c>
      <c r="J539">
        <f t="shared" si="92"/>
        <v>99.879276367994649</v>
      </c>
      <c r="K539">
        <f t="shared" si="93"/>
        <v>486.35437818971707</v>
      </c>
      <c r="L539">
        <f t="shared" si="88"/>
        <v>0.23772744001987905</v>
      </c>
      <c r="M539">
        <f t="shared" si="94"/>
        <v>13.065185753158643</v>
      </c>
      <c r="N539">
        <f t="shared" si="95"/>
        <v>11.461431976547203</v>
      </c>
      <c r="O539">
        <f t="shared" si="96"/>
        <v>11.474335844488182</v>
      </c>
      <c r="P539">
        <f t="shared" si="98"/>
        <v>1.3024999999999833</v>
      </c>
    </row>
    <row r="540" spans="6:16">
      <c r="F540">
        <f t="shared" si="89"/>
        <v>1.3049999999999833</v>
      </c>
      <c r="G540">
        <f t="shared" si="90"/>
        <v>2</v>
      </c>
      <c r="H540">
        <f t="shared" si="97"/>
        <v>1</v>
      </c>
      <c r="I540">
        <f t="shared" si="91"/>
        <v>0.99879276367994652</v>
      </c>
      <c r="J540">
        <f t="shared" si="92"/>
        <v>99.879276367994649</v>
      </c>
      <c r="K540">
        <f t="shared" si="93"/>
        <v>486.67826137593829</v>
      </c>
      <c r="L540">
        <f t="shared" si="88"/>
        <v>0.23634650448669067</v>
      </c>
      <c r="M540">
        <f t="shared" si="94"/>
        <v>12.989291362285066</v>
      </c>
      <c r="N540">
        <f t="shared" si="95"/>
        <v>11.461431976547203</v>
      </c>
      <c r="O540">
        <f t="shared" si="96"/>
        <v>11.477392569873654</v>
      </c>
      <c r="P540">
        <f t="shared" si="98"/>
        <v>1.3049999999999833</v>
      </c>
    </row>
    <row r="541" spans="6:16">
      <c r="F541">
        <f t="shared" si="89"/>
        <v>1.3074999999999832</v>
      </c>
      <c r="G541">
        <f t="shared" si="90"/>
        <v>3</v>
      </c>
      <c r="H541">
        <f t="shared" si="97"/>
        <v>1</v>
      </c>
      <c r="I541">
        <f t="shared" si="91"/>
        <v>0.99879276367994652</v>
      </c>
      <c r="J541">
        <f t="shared" si="92"/>
        <v>99.879276367994649</v>
      </c>
      <c r="K541">
        <f t="shared" si="93"/>
        <v>486.99992477755472</v>
      </c>
      <c r="L541">
        <f t="shared" si="88"/>
        <v>0.23497503341342849</v>
      </c>
      <c r="M541">
        <f t="shared" si="94"/>
        <v>12.913917125614045</v>
      </c>
      <c r="N541">
        <f t="shared" si="95"/>
        <v>11.461431976547203</v>
      </c>
      <c r="O541">
        <f t="shared" si="96"/>
        <v>11.480428345508598</v>
      </c>
      <c r="P541">
        <f t="shared" si="98"/>
        <v>1.3074999999999832</v>
      </c>
    </row>
    <row r="542" spans="6:16">
      <c r="F542">
        <f t="shared" si="89"/>
        <v>1.3099999999999832</v>
      </c>
      <c r="G542">
        <f t="shared" si="90"/>
        <v>0</v>
      </c>
      <c r="H542">
        <f t="shared" si="97"/>
        <v>1</v>
      </c>
      <c r="I542">
        <f t="shared" si="91"/>
        <v>0.99885312549594918</v>
      </c>
      <c r="J542">
        <f t="shared" si="92"/>
        <v>99.885312549594914</v>
      </c>
      <c r="K542">
        <f t="shared" si="93"/>
        <v>487.31938360821101</v>
      </c>
      <c r="L542">
        <f t="shared" si="88"/>
        <v>0.23539595139835573</v>
      </c>
      <c r="M542">
        <f t="shared" si="94"/>
        <v>12.937050221479881</v>
      </c>
      <c r="N542">
        <f t="shared" si="95"/>
        <v>11.470273246618781</v>
      </c>
      <c r="O542">
        <f t="shared" si="96"/>
        <v>11.483443314975439</v>
      </c>
      <c r="P542">
        <f t="shared" si="98"/>
        <v>1.3099999999999832</v>
      </c>
    </row>
    <row r="543" spans="6:16">
      <c r="F543">
        <f t="shared" si="89"/>
        <v>1.3124999999999831</v>
      </c>
      <c r="G543">
        <f t="shared" si="90"/>
        <v>1</v>
      </c>
      <c r="H543">
        <f t="shared" si="97"/>
        <v>1</v>
      </c>
      <c r="I543">
        <f t="shared" si="91"/>
        <v>0.99885312549594918</v>
      </c>
      <c r="J543">
        <f t="shared" si="92"/>
        <v>99.885312549594914</v>
      </c>
      <c r="K543">
        <f t="shared" si="93"/>
        <v>487.63947410841524</v>
      </c>
      <c r="L543">
        <f t="shared" si="88"/>
        <v>0.234031186679553</v>
      </c>
      <c r="M543">
        <f t="shared" si="94"/>
        <v>12.862044557182045</v>
      </c>
      <c r="N543">
        <f t="shared" si="95"/>
        <v>11.470273246618781</v>
      </c>
      <c r="O543">
        <f t="shared" si="96"/>
        <v>11.482517991140805</v>
      </c>
      <c r="P543">
        <f t="shared" si="98"/>
        <v>1.3124999999999831</v>
      </c>
    </row>
    <row r="544" spans="6:16">
      <c r="F544">
        <f t="shared" si="89"/>
        <v>1.3149999999999831</v>
      </c>
      <c r="G544">
        <f t="shared" si="90"/>
        <v>2</v>
      </c>
      <c r="H544">
        <f t="shared" si="97"/>
        <v>1</v>
      </c>
      <c r="I544">
        <f t="shared" si="91"/>
        <v>0.99885312549594918</v>
      </c>
      <c r="J544">
        <f t="shared" si="92"/>
        <v>99.885312549594914</v>
      </c>
      <c r="K544">
        <f t="shared" si="93"/>
        <v>487.95737081778776</v>
      </c>
      <c r="L544">
        <f t="shared" si="88"/>
        <v>0.2326757755914447</v>
      </c>
      <c r="M544">
        <f t="shared" si="94"/>
        <v>12.787552956058738</v>
      </c>
      <c r="N544">
        <f t="shared" si="95"/>
        <v>11.470273246618781</v>
      </c>
      <c r="O544">
        <f t="shared" si="96"/>
        <v>11.485518217712718</v>
      </c>
      <c r="P544">
        <f t="shared" si="98"/>
        <v>1.3149999999999831</v>
      </c>
    </row>
    <row r="545" spans="6:16">
      <c r="F545">
        <f t="shared" si="89"/>
        <v>1.317499999999983</v>
      </c>
      <c r="G545">
        <f t="shared" si="90"/>
        <v>3</v>
      </c>
      <c r="H545">
        <f t="shared" si="97"/>
        <v>1</v>
      </c>
      <c r="I545">
        <f t="shared" si="91"/>
        <v>0.99885312549594918</v>
      </c>
      <c r="J545">
        <f t="shared" si="92"/>
        <v>99.885312549594914</v>
      </c>
      <c r="K545">
        <f t="shared" si="93"/>
        <v>488.27308877182071</v>
      </c>
      <c r="L545">
        <f t="shared" si="88"/>
        <v>0.23132965402744385</v>
      </c>
      <c r="M545">
        <f t="shared" si="94"/>
        <v>12.713571894896708</v>
      </c>
      <c r="N545">
        <f t="shared" si="95"/>
        <v>11.470273246618781</v>
      </c>
      <c r="O545">
        <f t="shared" si="96"/>
        <v>11.488497881757651</v>
      </c>
      <c r="P545">
        <f t="shared" si="98"/>
        <v>1.317499999999983</v>
      </c>
    </row>
    <row r="546" spans="6:16">
      <c r="F546">
        <f t="shared" si="89"/>
        <v>1.319999999999983</v>
      </c>
      <c r="G546">
        <f t="shared" si="90"/>
        <v>0</v>
      </c>
      <c r="H546">
        <f t="shared" si="97"/>
        <v>1</v>
      </c>
      <c r="I546">
        <f t="shared" si="91"/>
        <v>0.99891046922115168</v>
      </c>
      <c r="J546">
        <f t="shared" si="92"/>
        <v>99.891046922115166</v>
      </c>
      <c r="K546">
        <f t="shared" si="93"/>
        <v>488.5866429029582</v>
      </c>
      <c r="L546">
        <f t="shared" si="88"/>
        <v>0.23173991389352991</v>
      </c>
      <c r="M546">
        <f t="shared" si="94"/>
        <v>12.736119234644413</v>
      </c>
      <c r="N546">
        <f t="shared" si="95"/>
        <v>11.478936827973495</v>
      </c>
      <c r="O546">
        <f t="shared" si="96"/>
        <v>11.491457124204132</v>
      </c>
      <c r="P546">
        <f t="shared" si="98"/>
        <v>1.319999999999983</v>
      </c>
    </row>
    <row r="547" spans="6:16">
      <c r="F547">
        <f t="shared" si="89"/>
        <v>1.3224999999999829</v>
      </c>
      <c r="G547">
        <f t="shared" si="90"/>
        <v>1</v>
      </c>
      <c r="H547">
        <f t="shared" si="97"/>
        <v>1</v>
      </c>
      <c r="I547">
        <f t="shared" si="91"/>
        <v>0.99891046922115168</v>
      </c>
      <c r="J547">
        <f t="shared" si="92"/>
        <v>99.891046922115166</v>
      </c>
      <c r="K547">
        <f t="shared" si="93"/>
        <v>488.90081247433989</v>
      </c>
      <c r="L547">
        <f t="shared" si="88"/>
        <v>0.23040039414374242</v>
      </c>
      <c r="M547">
        <f t="shared" si="94"/>
        <v>12.662501000461877</v>
      </c>
      <c r="N547">
        <f t="shared" si="95"/>
        <v>11.478936827973495</v>
      </c>
      <c r="O547">
        <f t="shared" si="96"/>
        <v>11.490555230614223</v>
      </c>
      <c r="P547">
        <f t="shared" si="98"/>
        <v>1.3224999999999829</v>
      </c>
    </row>
    <row r="548" spans="6:16">
      <c r="F548">
        <f t="shared" si="89"/>
        <v>1.3249999999999829</v>
      </c>
      <c r="G548">
        <f t="shared" si="90"/>
        <v>2</v>
      </c>
      <c r="H548">
        <f t="shared" si="97"/>
        <v>1</v>
      </c>
      <c r="I548">
        <f t="shared" si="91"/>
        <v>0.99891046922115168</v>
      </c>
      <c r="J548">
        <f t="shared" si="92"/>
        <v>99.891046922115166</v>
      </c>
      <c r="K548">
        <f t="shared" si="93"/>
        <v>489.21282883491131</v>
      </c>
      <c r="L548">
        <f t="shared" si="88"/>
        <v>0.22907005500426356</v>
      </c>
      <c r="M548">
        <f t="shared" si="94"/>
        <v>12.589387320482253</v>
      </c>
      <c r="N548">
        <f t="shared" si="95"/>
        <v>11.478936827973495</v>
      </c>
      <c r="O548">
        <f t="shared" si="96"/>
        <v>11.493499959981525</v>
      </c>
      <c r="P548">
        <f t="shared" si="98"/>
        <v>1.3249999999999829</v>
      </c>
    </row>
    <row r="549" spans="6:16">
      <c r="F549">
        <f t="shared" si="89"/>
        <v>1.3274999999999828</v>
      </c>
      <c r="G549">
        <f t="shared" si="90"/>
        <v>3</v>
      </c>
      <c r="H549">
        <f t="shared" si="97"/>
        <v>1</v>
      </c>
      <c r="I549">
        <f t="shared" si="91"/>
        <v>0.99891046922115168</v>
      </c>
      <c r="J549">
        <f t="shared" si="92"/>
        <v>99.891046922115166</v>
      </c>
      <c r="K549">
        <f t="shared" si="93"/>
        <v>489.522706742043</v>
      </c>
      <c r="L549">
        <f t="shared" si="88"/>
        <v>0.22774883355433015</v>
      </c>
      <c r="M549">
        <f t="shared" si="94"/>
        <v>12.516774736663599</v>
      </c>
      <c r="N549">
        <f t="shared" si="95"/>
        <v>11.478936827973495</v>
      </c>
      <c r="O549">
        <f t="shared" si="96"/>
        <v>11.496424507180709</v>
      </c>
      <c r="P549">
        <f t="shared" si="98"/>
        <v>1.3274999999999828</v>
      </c>
    </row>
    <row r="550" spans="6:16">
      <c r="F550">
        <f t="shared" si="89"/>
        <v>1.3299999999999828</v>
      </c>
      <c r="G550">
        <f t="shared" si="90"/>
        <v>0</v>
      </c>
      <c r="H550">
        <f t="shared" si="97"/>
        <v>1</v>
      </c>
      <c r="I550">
        <f t="shared" si="91"/>
        <v>0.99896494576009409</v>
      </c>
      <c r="J550">
        <f t="shared" si="92"/>
        <v>99.896494576009403</v>
      </c>
      <c r="K550">
        <f t="shared" si="93"/>
        <v>489.83046085196366</v>
      </c>
      <c r="L550">
        <f t="shared" si="88"/>
        <v>0.22814876755557562</v>
      </c>
      <c r="M550">
        <f t="shared" si="94"/>
        <v>12.538754580533702</v>
      </c>
      <c r="N550">
        <f t="shared" si="95"/>
        <v>11.48742658128503</v>
      </c>
      <c r="O550">
        <f t="shared" si="96"/>
        <v>11.499329010533456</v>
      </c>
      <c r="P550">
        <f t="shared" si="98"/>
        <v>1.3299999999999828</v>
      </c>
    </row>
    <row r="551" spans="6:16">
      <c r="F551">
        <f t="shared" si="89"/>
        <v>1.3324999999999827</v>
      </c>
      <c r="G551">
        <f t="shared" si="90"/>
        <v>1</v>
      </c>
      <c r="H551">
        <f t="shared" si="97"/>
        <v>1</v>
      </c>
      <c r="I551">
        <f t="shared" si="91"/>
        <v>0.99896494576009409</v>
      </c>
      <c r="J551">
        <f t="shared" si="92"/>
        <v>99.896494576009403</v>
      </c>
      <c r="K551">
        <f t="shared" si="93"/>
        <v>490.13881468728493</v>
      </c>
      <c r="L551">
        <f t="shared" si="88"/>
        <v>0.22683404426611387</v>
      </c>
      <c r="M551">
        <f t="shared" si="94"/>
        <v>12.46649912702196</v>
      </c>
      <c r="N551">
        <f t="shared" si="95"/>
        <v>11.48742658128503</v>
      </c>
      <c r="O551">
        <f t="shared" si="96"/>
        <v>11.498449816778653</v>
      </c>
      <c r="P551">
        <f t="shared" si="98"/>
        <v>1.3324999999999827</v>
      </c>
    </row>
    <row r="552" spans="6:16">
      <c r="F552">
        <f t="shared" si="89"/>
        <v>1.3349999999999826</v>
      </c>
      <c r="G552">
        <f t="shared" si="90"/>
        <v>2</v>
      </c>
      <c r="H552">
        <f t="shared" si="97"/>
        <v>1</v>
      </c>
      <c r="I552">
        <f t="shared" si="91"/>
        <v>0.99896494576009409</v>
      </c>
      <c r="J552">
        <f t="shared" si="92"/>
        <v>99.896494576009403</v>
      </c>
      <c r="K552">
        <f t="shared" si="93"/>
        <v>490.44505517086219</v>
      </c>
      <c r="L552">
        <f t="shared" si="88"/>
        <v>0.22552833164050148</v>
      </c>
      <c r="M552">
        <f t="shared" si="94"/>
        <v>12.394738887680454</v>
      </c>
      <c r="N552">
        <f t="shared" si="95"/>
        <v>11.48742658128503</v>
      </c>
      <c r="O552">
        <f t="shared" si="96"/>
        <v>11.501340034919121</v>
      </c>
      <c r="P552">
        <f t="shared" si="98"/>
        <v>1.3349999999999826</v>
      </c>
    </row>
    <row r="553" spans="6:16">
      <c r="F553">
        <f t="shared" si="89"/>
        <v>1.3374999999999826</v>
      </c>
      <c r="G553">
        <f t="shared" si="90"/>
        <v>3</v>
      </c>
      <c r="H553">
        <f t="shared" si="97"/>
        <v>1</v>
      </c>
      <c r="I553">
        <f t="shared" si="91"/>
        <v>0.99896494576009409</v>
      </c>
      <c r="J553">
        <f t="shared" si="92"/>
        <v>99.896494576009403</v>
      </c>
      <c r="K553">
        <f t="shared" si="93"/>
        <v>490.74919678688553</v>
      </c>
      <c r="L553">
        <f t="shared" si="88"/>
        <v>0.22423156792273002</v>
      </c>
      <c r="M553">
        <f t="shared" si="94"/>
        <v>12.323470468480616</v>
      </c>
      <c r="N553">
        <f t="shared" si="95"/>
        <v>11.48742658128503</v>
      </c>
      <c r="O553">
        <f t="shared" si="96"/>
        <v>11.504210444492783</v>
      </c>
      <c r="P553">
        <f t="shared" si="98"/>
        <v>1.3374999999999826</v>
      </c>
    </row>
    <row r="554" spans="6:16">
      <c r="F554">
        <f t="shared" si="89"/>
        <v>1.3399999999999825</v>
      </c>
      <c r="G554">
        <f t="shared" si="90"/>
        <v>0</v>
      </c>
      <c r="H554">
        <f t="shared" si="97"/>
        <v>1</v>
      </c>
      <c r="I554">
        <f t="shared" si="91"/>
        <v>0.9990166984720894</v>
      </c>
      <c r="J554">
        <f t="shared" si="92"/>
        <v>99.901669847208936</v>
      </c>
      <c r="K554">
        <f t="shared" si="93"/>
        <v>491.05125392027554</v>
      </c>
      <c r="L554">
        <f t="shared" si="88"/>
        <v>0.22462149575549203</v>
      </c>
      <c r="M554">
        <f t="shared" si="94"/>
        <v>12.344900386562166</v>
      </c>
      <c r="N554">
        <f t="shared" si="95"/>
        <v>11.495746270419481</v>
      </c>
      <c r="O554">
        <f t="shared" si="96"/>
        <v>11.507061181260775</v>
      </c>
      <c r="P554">
        <f t="shared" si="98"/>
        <v>1.3399999999999825</v>
      </c>
    </row>
    <row r="555" spans="6:16">
      <c r="F555">
        <f t="shared" si="89"/>
        <v>1.3424999999999825</v>
      </c>
      <c r="G555">
        <f t="shared" si="90"/>
        <v>1</v>
      </c>
      <c r="H555">
        <f t="shared" si="97"/>
        <v>1</v>
      </c>
      <c r="I555">
        <f t="shared" si="91"/>
        <v>0.9990166984720894</v>
      </c>
      <c r="J555">
        <f t="shared" si="92"/>
        <v>99.901669847208936</v>
      </c>
      <c r="K555">
        <f t="shared" si="93"/>
        <v>491.35389555898882</v>
      </c>
      <c r="L555">
        <f t="shared" si="88"/>
        <v>0.2233311274668584</v>
      </c>
      <c r="M555">
        <f t="shared" si="94"/>
        <v>12.273983451690979</v>
      </c>
      <c r="N555">
        <f t="shared" si="95"/>
        <v>11.495746270419481</v>
      </c>
      <c r="O555">
        <f t="shared" si="96"/>
        <v>11.506203984537514</v>
      </c>
      <c r="P555">
        <f t="shared" si="98"/>
        <v>1.3424999999999825</v>
      </c>
    </row>
    <row r="556" spans="6:16">
      <c r="F556">
        <f t="shared" si="89"/>
        <v>1.3449999999999824</v>
      </c>
      <c r="G556">
        <f t="shared" si="90"/>
        <v>2</v>
      </c>
      <c r="H556">
        <f t="shared" si="97"/>
        <v>1</v>
      </c>
      <c r="I556">
        <f t="shared" si="91"/>
        <v>0.9990166984720894</v>
      </c>
      <c r="J556">
        <f t="shared" si="92"/>
        <v>99.901669847208936</v>
      </c>
      <c r="K556">
        <f t="shared" si="93"/>
        <v>491.65446299540037</v>
      </c>
      <c r="L556">
        <f t="shared" si="88"/>
        <v>0.2220496029212263</v>
      </c>
      <c r="M556">
        <f t="shared" si="94"/>
        <v>12.20355255724095</v>
      </c>
      <c r="N556">
        <f t="shared" si="95"/>
        <v>11.495746270419481</v>
      </c>
      <c r="O556">
        <f t="shared" si="96"/>
        <v>11.50904066193236</v>
      </c>
      <c r="P556">
        <f t="shared" si="98"/>
        <v>1.3449999999999824</v>
      </c>
    </row>
    <row r="557" spans="6:16">
      <c r="F557">
        <f t="shared" si="89"/>
        <v>1.3474999999999824</v>
      </c>
      <c r="G557">
        <f t="shared" si="90"/>
        <v>3</v>
      </c>
      <c r="H557">
        <f t="shared" si="97"/>
        <v>1</v>
      </c>
      <c r="I557">
        <f t="shared" si="91"/>
        <v>0.9990166984720894</v>
      </c>
      <c r="J557">
        <f t="shared" si="92"/>
        <v>99.901669847208936</v>
      </c>
      <c r="K557">
        <f t="shared" si="93"/>
        <v>491.9529704453833</v>
      </c>
      <c r="L557">
        <f t="shared" si="88"/>
        <v>0.22077686150660603</v>
      </c>
      <c r="M557">
        <f t="shared" si="94"/>
        <v>12.133604372057274</v>
      </c>
      <c r="N557">
        <f t="shared" si="95"/>
        <v>11.495746270419481</v>
      </c>
      <c r="O557">
        <f t="shared" si="96"/>
        <v>11.511857897710362</v>
      </c>
      <c r="P557">
        <f t="shared" si="98"/>
        <v>1.3474999999999824</v>
      </c>
    </row>
    <row r="558" spans="6:16">
      <c r="F558">
        <f t="shared" si="89"/>
        <v>1.3499999999999823</v>
      </c>
      <c r="G558">
        <f t="shared" si="90"/>
        <v>0</v>
      </c>
      <c r="H558">
        <f t="shared" si="97"/>
        <v>1</v>
      </c>
      <c r="I558">
        <f t="shared" si="91"/>
        <v>0.99906586354848492</v>
      </c>
      <c r="J558">
        <f t="shared" si="92"/>
        <v>99.906586354848486</v>
      </c>
      <c r="K558">
        <f t="shared" si="93"/>
        <v>492.24943202738035</v>
      </c>
      <c r="L558">
        <f t="shared" si="88"/>
        <v>0.22115709084442975</v>
      </c>
      <c r="M558">
        <f t="shared" si="94"/>
        <v>12.15450127368147</v>
      </c>
      <c r="N558">
        <f t="shared" si="95"/>
        <v>11.503899565384815</v>
      </c>
      <c r="O558">
        <f t="shared" si="96"/>
        <v>11.514655825117709</v>
      </c>
      <c r="P558">
        <f t="shared" si="98"/>
        <v>1.3499999999999823</v>
      </c>
    </row>
    <row r="559" spans="6:16">
      <c r="F559">
        <f t="shared" si="89"/>
        <v>1.3524999999999823</v>
      </c>
      <c r="G559">
        <f t="shared" si="90"/>
        <v>1</v>
      </c>
      <c r="H559">
        <f t="shared" si="97"/>
        <v>1</v>
      </c>
      <c r="I559">
        <f t="shared" si="91"/>
        <v>0.99906586354848492</v>
      </c>
      <c r="J559">
        <f t="shared" si="92"/>
        <v>99.906586354848486</v>
      </c>
      <c r="K559">
        <f t="shared" si="93"/>
        <v>492.54646337054072</v>
      </c>
      <c r="L559">
        <f t="shared" si="88"/>
        <v>0.21989064308273373</v>
      </c>
      <c r="M559">
        <f t="shared" si="94"/>
        <v>12.084898979340325</v>
      </c>
      <c r="N559">
        <f t="shared" si="95"/>
        <v>11.503899565384815</v>
      </c>
      <c r="O559">
        <f t="shared" si="96"/>
        <v>11.513819949052742</v>
      </c>
      <c r="P559">
        <f t="shared" si="98"/>
        <v>1.3524999999999823</v>
      </c>
    </row>
    <row r="560" spans="6:16">
      <c r="F560">
        <f t="shared" si="89"/>
        <v>1.3549999999999822</v>
      </c>
      <c r="G560">
        <f t="shared" si="90"/>
        <v>2</v>
      </c>
      <c r="H560">
        <f t="shared" si="97"/>
        <v>1</v>
      </c>
      <c r="I560">
        <f t="shared" si="91"/>
        <v>0.99906586354848492</v>
      </c>
      <c r="J560">
        <f t="shared" si="92"/>
        <v>99.906586354848486</v>
      </c>
      <c r="K560">
        <f t="shared" si="93"/>
        <v>492.8414589624465</v>
      </c>
      <c r="L560">
        <f t="shared" si="88"/>
        <v>0.21863287512092833</v>
      </c>
      <c r="M560">
        <f t="shared" si="94"/>
        <v>12.015773715323746</v>
      </c>
      <c r="N560">
        <f t="shared" si="95"/>
        <v>11.503899565384815</v>
      </c>
      <c r="O560">
        <f t="shared" si="96"/>
        <v>11.516604040826387</v>
      </c>
      <c r="P560">
        <f t="shared" si="98"/>
        <v>1.3549999999999822</v>
      </c>
    </row>
    <row r="561" spans="6:16">
      <c r="F561">
        <f t="shared" si="89"/>
        <v>1.3574999999999822</v>
      </c>
      <c r="G561">
        <f t="shared" si="90"/>
        <v>3</v>
      </c>
      <c r="H561">
        <f t="shared" si="97"/>
        <v>1</v>
      </c>
      <c r="I561">
        <f t="shared" si="91"/>
        <v>0.99906586354848492</v>
      </c>
      <c r="J561">
        <f t="shared" si="92"/>
        <v>99.906586354848486</v>
      </c>
      <c r="K561">
        <f t="shared" si="93"/>
        <v>493.13443275544068</v>
      </c>
      <c r="L561">
        <f t="shared" si="88"/>
        <v>0.21738372747063223</v>
      </c>
      <c r="M561">
        <f t="shared" si="94"/>
        <v>11.947122212228962</v>
      </c>
      <c r="N561">
        <f t="shared" si="95"/>
        <v>11.503899565384815</v>
      </c>
      <c r="O561">
        <f t="shared" si="96"/>
        <v>11.51936905138705</v>
      </c>
      <c r="P561">
        <f t="shared" si="98"/>
        <v>1.3574999999999822</v>
      </c>
    </row>
    <row r="562" spans="6:16">
      <c r="F562">
        <f t="shared" si="89"/>
        <v>1.3599999999999821</v>
      </c>
      <c r="G562">
        <f t="shared" si="90"/>
        <v>0</v>
      </c>
      <c r="H562">
        <f t="shared" si="97"/>
        <v>1</v>
      </c>
      <c r="I562">
        <f t="shared" si="91"/>
        <v>0.99911257037106072</v>
      </c>
      <c r="J562">
        <f t="shared" si="92"/>
        <v>99.911257037106068</v>
      </c>
      <c r="K562">
        <f t="shared" si="93"/>
        <v>493.42539860624163</v>
      </c>
      <c r="L562">
        <f t="shared" si="88"/>
        <v>0.21775455447509628</v>
      </c>
      <c r="M562">
        <f t="shared" si="94"/>
        <v>11.967502374044548</v>
      </c>
      <c r="N562">
        <f t="shared" si="95"/>
        <v>11.511890045172837</v>
      </c>
      <c r="O562">
        <f t="shared" si="96"/>
        <v>11.522115111510841</v>
      </c>
      <c r="P562">
        <f t="shared" si="98"/>
        <v>1.3599999999999821</v>
      </c>
    </row>
    <row r="563" spans="6:16">
      <c r="F563">
        <f t="shared" si="89"/>
        <v>1.3624999999999821</v>
      </c>
      <c r="G563">
        <f t="shared" si="90"/>
        <v>1</v>
      </c>
      <c r="H563">
        <f t="shared" si="97"/>
        <v>1</v>
      </c>
      <c r="I563">
        <f t="shared" si="91"/>
        <v>0.99911257037106072</v>
      </c>
      <c r="J563">
        <f t="shared" si="92"/>
        <v>99.911257037106068</v>
      </c>
      <c r="K563">
        <f t="shared" si="93"/>
        <v>493.71691993192087</v>
      </c>
      <c r="L563">
        <f t="shared" si="88"/>
        <v>0.2165115996863361</v>
      </c>
      <c r="M563">
        <f t="shared" si="94"/>
        <v>11.899191222430868</v>
      </c>
      <c r="N563">
        <f t="shared" si="95"/>
        <v>11.511890045172837</v>
      </c>
      <c r="O563">
        <f t="shared" si="96"/>
        <v>11.521299905038218</v>
      </c>
      <c r="P563">
        <f t="shared" si="98"/>
        <v>1.3624999999999821</v>
      </c>
    </row>
    <row r="564" spans="6:16">
      <c r="F564">
        <f t="shared" si="89"/>
        <v>1.364999999999982</v>
      </c>
      <c r="G564">
        <f t="shared" si="90"/>
        <v>2</v>
      </c>
      <c r="H564">
        <f t="shared" si="97"/>
        <v>1</v>
      </c>
      <c r="I564">
        <f t="shared" si="91"/>
        <v>0.99911257037106072</v>
      </c>
      <c r="J564">
        <f t="shared" si="92"/>
        <v>99.911257037106068</v>
      </c>
      <c r="K564">
        <f t="shared" si="93"/>
        <v>494.00644327012122</v>
      </c>
      <c r="L564">
        <f t="shared" si="88"/>
        <v>0.21527716368466254</v>
      </c>
      <c r="M564">
        <f t="shared" si="94"/>
        <v>11.831348252090958</v>
      </c>
      <c r="N564">
        <f t="shared" si="95"/>
        <v>11.511890045172837</v>
      </c>
      <c r="O564">
        <f t="shared" si="96"/>
        <v>11.524032351102765</v>
      </c>
      <c r="P564">
        <f t="shared" si="98"/>
        <v>1.364999999999982</v>
      </c>
    </row>
    <row r="565" spans="6:16">
      <c r="F565">
        <f t="shared" si="89"/>
        <v>1.367499999999982</v>
      </c>
      <c r="G565">
        <f t="shared" si="90"/>
        <v>3</v>
      </c>
      <c r="H565">
        <f t="shared" si="97"/>
        <v>1</v>
      </c>
      <c r="I565">
        <f t="shared" si="91"/>
        <v>0.99911257037106072</v>
      </c>
      <c r="J565">
        <f t="shared" si="92"/>
        <v>99.911257037106068</v>
      </c>
      <c r="K565">
        <f t="shared" si="93"/>
        <v>494.29398231436562</v>
      </c>
      <c r="L565">
        <f t="shared" si="88"/>
        <v>0.21405118808522261</v>
      </c>
      <c r="M565">
        <f t="shared" si="94"/>
        <v>11.763970254270498</v>
      </c>
      <c r="N565">
        <f t="shared" si="95"/>
        <v>11.511890045172837</v>
      </c>
      <c r="O565">
        <f t="shared" si="96"/>
        <v>11.526746069916362</v>
      </c>
      <c r="P565">
        <f t="shared" si="98"/>
        <v>1.367499999999982</v>
      </c>
    </row>
    <row r="566" spans="6:16">
      <c r="F566">
        <f t="shared" si="89"/>
        <v>1.3699999999999819</v>
      </c>
      <c r="G566">
        <f t="shared" si="90"/>
        <v>0</v>
      </c>
      <c r="H566">
        <f t="shared" si="97"/>
        <v>1</v>
      </c>
      <c r="I566">
        <f t="shared" si="91"/>
        <v>0.9991569418525077</v>
      </c>
      <c r="J566">
        <f t="shared" si="92"/>
        <v>99.915694185250771</v>
      </c>
      <c r="K566">
        <f t="shared" si="93"/>
        <v>494.57955066432623</v>
      </c>
      <c r="L566">
        <f t="shared" si="88"/>
        <v>0.21441289789389914</v>
      </c>
      <c r="M566">
        <f t="shared" si="94"/>
        <v>11.783849347061398</v>
      </c>
      <c r="N566">
        <f t="shared" si="95"/>
        <v>11.519721200498061</v>
      </c>
      <c r="O566">
        <f t="shared" si="96"/>
        <v>11.52944118982918</v>
      </c>
      <c r="P566">
        <f t="shared" si="98"/>
        <v>1.3699999999999819</v>
      </c>
    </row>
    <row r="567" spans="6:16">
      <c r="F567">
        <f t="shared" si="89"/>
        <v>1.3724999999999818</v>
      </c>
      <c r="G567">
        <f t="shared" si="90"/>
        <v>1</v>
      </c>
      <c r="H567">
        <f t="shared" si="97"/>
        <v>1</v>
      </c>
      <c r="I567">
        <f t="shared" si="91"/>
        <v>0.9991569418525077</v>
      </c>
      <c r="J567">
        <f t="shared" si="92"/>
        <v>99.915694185250771</v>
      </c>
      <c r="K567">
        <f t="shared" si="93"/>
        <v>494.86566064348324</v>
      </c>
      <c r="L567">
        <f t="shared" si="88"/>
        <v>0.21319301537629345</v>
      </c>
      <c r="M567">
        <f t="shared" si="94"/>
        <v>11.716806216961583</v>
      </c>
      <c r="N567">
        <f t="shared" si="95"/>
        <v>11.519721200498061</v>
      </c>
      <c r="O567">
        <f t="shared" si="96"/>
        <v>11.528646026117544</v>
      </c>
      <c r="P567">
        <f t="shared" si="98"/>
        <v>1.3724999999999818</v>
      </c>
    </row>
    <row r="568" spans="6:16">
      <c r="F568">
        <f t="shared" si="89"/>
        <v>1.3749999999999818</v>
      </c>
      <c r="G568">
        <f t="shared" si="90"/>
        <v>2</v>
      </c>
      <c r="H568">
        <f t="shared" si="97"/>
        <v>1</v>
      </c>
      <c r="I568">
        <f t="shared" si="91"/>
        <v>0.9991569418525077</v>
      </c>
      <c r="J568">
        <f t="shared" si="92"/>
        <v>99.915694185250771</v>
      </c>
      <c r="K568">
        <f t="shared" si="93"/>
        <v>495.14980972267995</v>
      </c>
      <c r="L568">
        <f t="shared" si="88"/>
        <v>0.21198149351631829</v>
      </c>
      <c r="M568">
        <f t="shared" si="94"/>
        <v>11.650222577549725</v>
      </c>
      <c r="N568">
        <f t="shared" si="95"/>
        <v>11.519721200498061</v>
      </c>
      <c r="O568">
        <f t="shared" si="96"/>
        <v>11.531327751321538</v>
      </c>
      <c r="P568">
        <f t="shared" si="98"/>
        <v>1.3749999999999818</v>
      </c>
    </row>
    <row r="569" spans="6:16">
      <c r="F569">
        <f t="shared" si="89"/>
        <v>1.3774999999999817</v>
      </c>
      <c r="G569">
        <f t="shared" si="90"/>
        <v>3</v>
      </c>
      <c r="H569">
        <f t="shared" si="97"/>
        <v>1</v>
      </c>
      <c r="I569">
        <f t="shared" si="91"/>
        <v>0.9991569418525077</v>
      </c>
      <c r="J569">
        <f t="shared" si="92"/>
        <v>99.915694185250771</v>
      </c>
      <c r="K569">
        <f t="shared" si="93"/>
        <v>495.43201134125411</v>
      </c>
      <c r="L569">
        <f t="shared" si="88"/>
        <v>0.21077827501288479</v>
      </c>
      <c r="M569">
        <f t="shared" si="94"/>
        <v>11.58409527963375</v>
      </c>
      <c r="N569">
        <f t="shared" si="95"/>
        <v>11.519721200498061</v>
      </c>
      <c r="O569">
        <f t="shared" si="96"/>
        <v>11.533991096898012</v>
      </c>
      <c r="P569">
        <f t="shared" si="98"/>
        <v>1.3774999999999817</v>
      </c>
    </row>
    <row r="570" spans="6:16">
      <c r="F570">
        <f t="shared" si="89"/>
        <v>1.3799999999999817</v>
      </c>
      <c r="G570">
        <f t="shared" si="90"/>
        <v>0</v>
      </c>
      <c r="H570">
        <f t="shared" si="97"/>
        <v>1</v>
      </c>
      <c r="I570">
        <f t="shared" si="91"/>
        <v>0.99919909475988233</v>
      </c>
      <c r="J570">
        <f t="shared" si="92"/>
        <v>99.919909475988234</v>
      </c>
      <c r="K570">
        <f t="shared" si="93"/>
        <v>495.71227884643491</v>
      </c>
      <c r="L570">
        <f t="shared" si="88"/>
        <v>0.21113114220545362</v>
      </c>
      <c r="M570">
        <f t="shared" si="94"/>
        <v>11.603488393936088</v>
      </c>
      <c r="N570">
        <f t="shared" si="95"/>
        <v>11.527396436437698</v>
      </c>
      <c r="O570">
        <f t="shared" si="96"/>
        <v>11.536636188814651</v>
      </c>
      <c r="P570">
        <f t="shared" si="98"/>
        <v>1.3799999999999817</v>
      </c>
    </row>
    <row r="571" spans="6:16">
      <c r="F571">
        <f t="shared" si="89"/>
        <v>1.3824999999999816</v>
      </c>
      <c r="G571">
        <f t="shared" si="90"/>
        <v>1</v>
      </c>
      <c r="H571">
        <f t="shared" si="97"/>
        <v>1</v>
      </c>
      <c r="I571">
        <f t="shared" si="91"/>
        <v>0.99919909475988233</v>
      </c>
      <c r="J571">
        <f t="shared" si="92"/>
        <v>99.919909475988234</v>
      </c>
      <c r="K571">
        <f t="shared" si="93"/>
        <v>495.99307455919717</v>
      </c>
      <c r="L571">
        <f t="shared" si="88"/>
        <v>0.2099339180400242</v>
      </c>
      <c r="M571">
        <f t="shared" si="94"/>
        <v>11.537690536910421</v>
      </c>
      <c r="N571">
        <f t="shared" si="95"/>
        <v>11.527396436437698</v>
      </c>
      <c r="O571">
        <f t="shared" si="96"/>
        <v>11.535860464242557</v>
      </c>
      <c r="P571">
        <f t="shared" si="98"/>
        <v>1.3824999999999816</v>
      </c>
    </row>
    <row r="572" spans="6:16">
      <c r="F572">
        <f t="shared" si="89"/>
        <v>1.3849999999999816</v>
      </c>
      <c r="G572">
        <f t="shared" si="90"/>
        <v>2</v>
      </c>
      <c r="H572">
        <f t="shared" si="97"/>
        <v>1</v>
      </c>
      <c r="I572">
        <f t="shared" si="91"/>
        <v>0.99919909475988233</v>
      </c>
      <c r="J572">
        <f t="shared" si="92"/>
        <v>99.919909475988234</v>
      </c>
      <c r="K572">
        <f t="shared" si="93"/>
        <v>496.2719457941638</v>
      </c>
      <c r="L572">
        <f t="shared" si="88"/>
        <v>0.20874489923962744</v>
      </c>
      <c r="M572">
        <f t="shared" si="94"/>
        <v>11.47234363589688</v>
      </c>
      <c r="N572">
        <f t="shared" si="95"/>
        <v>11.527396436437698</v>
      </c>
      <c r="O572">
        <f t="shared" si="96"/>
        <v>11.538492378523584</v>
      </c>
      <c r="P572">
        <f t="shared" si="98"/>
        <v>1.3849999999999816</v>
      </c>
    </row>
    <row r="573" spans="6:16">
      <c r="F573">
        <f t="shared" si="89"/>
        <v>1.3874999999999815</v>
      </c>
      <c r="G573">
        <f t="shared" si="90"/>
        <v>3</v>
      </c>
      <c r="H573">
        <f t="shared" si="97"/>
        <v>1</v>
      </c>
      <c r="I573">
        <f t="shared" si="91"/>
        <v>0.99919909475988233</v>
      </c>
      <c r="J573">
        <f t="shared" si="92"/>
        <v>99.919909475988234</v>
      </c>
      <c r="K573">
        <f t="shared" si="93"/>
        <v>496.54890574104746</v>
      </c>
      <c r="L573">
        <f t="shared" si="88"/>
        <v>0.207564029567497</v>
      </c>
      <c r="M573">
        <f t="shared" si="94"/>
        <v>11.407444600197149</v>
      </c>
      <c r="N573">
        <f t="shared" si="95"/>
        <v>11.527396436437698</v>
      </c>
      <c r="O573">
        <f t="shared" si="96"/>
        <v>11.541106254564125</v>
      </c>
      <c r="P573">
        <f t="shared" si="98"/>
        <v>1.3874999999999815</v>
      </c>
    </row>
    <row r="574" spans="6:16">
      <c r="F574">
        <f t="shared" si="89"/>
        <v>1.3899999999999815</v>
      </c>
      <c r="G574">
        <f t="shared" si="90"/>
        <v>0</v>
      </c>
      <c r="H574">
        <f t="shared" si="97"/>
        <v>1</v>
      </c>
      <c r="I574">
        <f t="shared" si="91"/>
        <v>0.99923914002188818</v>
      </c>
      <c r="J574">
        <f t="shared" si="92"/>
        <v>99.923914002188823</v>
      </c>
      <c r="K574">
        <f t="shared" si="93"/>
        <v>496.82396749916313</v>
      </c>
      <c r="L574">
        <f t="shared" si="88"/>
        <v>0.20790831861099832</v>
      </c>
      <c r="M574">
        <f t="shared" si="94"/>
        <v>11.426366270769742</v>
      </c>
      <c r="N574">
        <f t="shared" si="95"/>
        <v>11.534919074976726</v>
      </c>
      <c r="O574">
        <f t="shared" si="96"/>
        <v>11.543702215992115</v>
      </c>
      <c r="P574">
        <f t="shared" si="98"/>
        <v>1.3899999999999815</v>
      </c>
    </row>
    <row r="575" spans="6:16">
      <c r="F575">
        <f t="shared" si="89"/>
        <v>1.3924999999999814</v>
      </c>
      <c r="G575">
        <f t="shared" si="90"/>
        <v>1</v>
      </c>
      <c r="H575">
        <f t="shared" si="97"/>
        <v>1</v>
      </c>
      <c r="I575">
        <f t="shared" si="91"/>
        <v>0.99923914002188818</v>
      </c>
      <c r="J575">
        <f t="shared" si="92"/>
        <v>99.923914002188823</v>
      </c>
      <c r="K575">
        <f t="shared" si="93"/>
        <v>497.09954445147912</v>
      </c>
      <c r="L575">
        <f t="shared" si="88"/>
        <v>0.20673334559056836</v>
      </c>
      <c r="M575">
        <f t="shared" si="94"/>
        <v>11.361791307250245</v>
      </c>
      <c r="N575">
        <f t="shared" si="95"/>
        <v>11.534919074976726</v>
      </c>
      <c r="O575">
        <f t="shared" si="96"/>
        <v>11.54294534916921</v>
      </c>
      <c r="P575">
        <f t="shared" si="98"/>
        <v>1.3924999999999814</v>
      </c>
    </row>
    <row r="576" spans="6:16">
      <c r="F576">
        <f t="shared" si="89"/>
        <v>1.3949999999999814</v>
      </c>
      <c r="G576">
        <f t="shared" si="90"/>
        <v>2</v>
      </c>
      <c r="H576">
        <f t="shared" si="97"/>
        <v>1</v>
      </c>
      <c r="I576">
        <f t="shared" si="91"/>
        <v>0.99923914002188818</v>
      </c>
      <c r="J576">
        <f t="shared" si="92"/>
        <v>99.923914002188823</v>
      </c>
      <c r="K576">
        <f t="shared" si="93"/>
        <v>497.37323269359894</v>
      </c>
      <c r="L576">
        <f t="shared" si="88"/>
        <v>0.2055664254334319</v>
      </c>
      <c r="M576">
        <f t="shared" si="94"/>
        <v>11.297658918448944</v>
      </c>
      <c r="N576">
        <f t="shared" si="95"/>
        <v>11.534919074976726</v>
      </c>
      <c r="O576">
        <f t="shared" si="96"/>
        <v>11.54552834770999</v>
      </c>
      <c r="P576">
        <f t="shared" si="98"/>
        <v>1.3949999999999814</v>
      </c>
    </row>
    <row r="577" spans="6:16">
      <c r="F577">
        <f t="shared" si="89"/>
        <v>1.3974999999999813</v>
      </c>
      <c r="G577">
        <f t="shared" si="90"/>
        <v>3</v>
      </c>
      <c r="H577">
        <f t="shared" si="97"/>
        <v>1</v>
      </c>
      <c r="I577">
        <f t="shared" si="91"/>
        <v>0.99923914002188818</v>
      </c>
      <c r="J577">
        <f t="shared" si="92"/>
        <v>99.923914002188823</v>
      </c>
      <c r="K577">
        <f t="shared" si="93"/>
        <v>497.64504517009647</v>
      </c>
      <c r="L577">
        <f t="shared" si="88"/>
        <v>0.20440750294801779</v>
      </c>
      <c r="M577">
        <f t="shared" si="94"/>
        <v>11.23396607111007</v>
      </c>
      <c r="N577">
        <f t="shared" si="95"/>
        <v>11.534919074976726</v>
      </c>
      <c r="O577">
        <f t="shared" si="96"/>
        <v>11.548093643262042</v>
      </c>
      <c r="P577">
        <f t="shared" si="98"/>
        <v>1.3974999999999813</v>
      </c>
    </row>
    <row r="578" spans="6:16">
      <c r="F578">
        <f t="shared" si="89"/>
        <v>1.3999999999999813</v>
      </c>
      <c r="G578">
        <f t="shared" si="90"/>
        <v>0</v>
      </c>
      <c r="H578">
        <f t="shared" si="97"/>
        <v>1</v>
      </c>
      <c r="I578">
        <f t="shared" si="91"/>
        <v>0.99927718302079382</v>
      </c>
      <c r="J578">
        <f t="shared" si="92"/>
        <v>99.927718302079384</v>
      </c>
      <c r="K578">
        <f t="shared" si="93"/>
        <v>497.91499473682779</v>
      </c>
      <c r="L578">
        <f t="shared" si="88"/>
        <v>0.20474346862220025</v>
      </c>
      <c r="M578">
        <f t="shared" si="94"/>
        <v>11.252430300311005</v>
      </c>
      <c r="N578">
        <f t="shared" si="95"/>
        <v>11.542292357461923</v>
      </c>
      <c r="O578">
        <f t="shared" si="96"/>
        <v>11.550641357155596</v>
      </c>
      <c r="P578">
        <f t="shared" si="98"/>
        <v>1.3999999999999813</v>
      </c>
    </row>
    <row r="579" spans="6:16">
      <c r="F579">
        <f t="shared" si="89"/>
        <v>1.4024999999999812</v>
      </c>
      <c r="G579">
        <f t="shared" si="90"/>
        <v>1</v>
      </c>
      <c r="H579">
        <f t="shared" si="97"/>
        <v>1</v>
      </c>
      <c r="I579">
        <f t="shared" si="91"/>
        <v>0.99927718302079382</v>
      </c>
      <c r="J579">
        <f t="shared" si="92"/>
        <v>99.927718302079384</v>
      </c>
      <c r="K579">
        <f t="shared" si="93"/>
        <v>498.18544687745015</v>
      </c>
      <c r="L579">
        <f t="shared" si="88"/>
        <v>0.20359034617898353</v>
      </c>
      <c r="M579">
        <f t="shared" si="94"/>
        <v>11.189056215621822</v>
      </c>
      <c r="N579">
        <f t="shared" si="95"/>
        <v>11.542292357461923</v>
      </c>
      <c r="O579">
        <f t="shared" si="96"/>
        <v>11.549902787987559</v>
      </c>
      <c r="P579">
        <f t="shared" si="98"/>
        <v>1.4024999999999812</v>
      </c>
    </row>
    <row r="580" spans="6:16">
      <c r="F580">
        <f t="shared" si="89"/>
        <v>1.4049999999999812</v>
      </c>
      <c r="G580">
        <f t="shared" si="90"/>
        <v>2</v>
      </c>
      <c r="H580">
        <f t="shared" si="97"/>
        <v>1</v>
      </c>
      <c r="I580">
        <f t="shared" si="91"/>
        <v>0.99927718302079382</v>
      </c>
      <c r="J580">
        <f t="shared" si="92"/>
        <v>99.927718302079384</v>
      </c>
      <c r="K580">
        <f t="shared" si="93"/>
        <v>498.45404543158327</v>
      </c>
      <c r="L580">
        <f t="shared" si="88"/>
        <v>0.20244512684267588</v>
      </c>
      <c r="M580">
        <f t="shared" si="94"/>
        <v>11.126116475237971</v>
      </c>
      <c r="N580">
        <f t="shared" si="95"/>
        <v>11.542292357461923</v>
      </c>
      <c r="O580">
        <f t="shared" si="96"/>
        <v>11.552437751375127</v>
      </c>
      <c r="P580">
        <f t="shared" si="98"/>
        <v>1.4049999999999812</v>
      </c>
    </row>
    <row r="581" spans="6:16">
      <c r="F581">
        <f t="shared" si="89"/>
        <v>1.4074999999999811</v>
      </c>
      <c r="G581">
        <f t="shared" si="90"/>
        <v>3</v>
      </c>
      <c r="H581">
        <f t="shared" si="97"/>
        <v>1</v>
      </c>
      <c r="I581">
        <f t="shared" si="91"/>
        <v>0.99927718302079382</v>
      </c>
      <c r="J581">
        <f t="shared" si="92"/>
        <v>99.927718302079384</v>
      </c>
      <c r="K581">
        <f t="shared" si="93"/>
        <v>498.72080310307507</v>
      </c>
      <c r="L581">
        <f t="shared" si="88"/>
        <v>0.20130775644808555</v>
      </c>
      <c r="M581">
        <f t="shared" si="94"/>
        <v>11.06360810231214</v>
      </c>
      <c r="N581">
        <f t="shared" si="95"/>
        <v>11.542292357461923</v>
      </c>
      <c r="O581">
        <f t="shared" si="96"/>
        <v>11.554955340990482</v>
      </c>
      <c r="P581">
        <f t="shared" si="98"/>
        <v>1.4074999999999811</v>
      </c>
    </row>
    <row r="582" spans="6:16">
      <c r="F582">
        <f t="shared" si="89"/>
        <v>1.409999999999981</v>
      </c>
      <c r="G582">
        <f t="shared" si="90"/>
        <v>0</v>
      </c>
      <c r="H582">
        <f t="shared" si="97"/>
        <v>1</v>
      </c>
      <c r="I582">
        <f t="shared" si="91"/>
        <v>0.99931332386975413</v>
      </c>
      <c r="J582">
        <f t="shared" si="92"/>
        <v>99.931332386975413</v>
      </c>
      <c r="K582">
        <f t="shared" si="93"/>
        <v>498.98573250870567</v>
      </c>
      <c r="L582">
        <f t="shared" si="88"/>
        <v>0.20163564425174185</v>
      </c>
      <c r="M582">
        <f t="shared" si="94"/>
        <v>11.081628382430441</v>
      </c>
      <c r="N582">
        <f t="shared" si="95"/>
        <v>11.549519446968494</v>
      </c>
      <c r="O582">
        <f t="shared" si="96"/>
        <v>11.557455675907514</v>
      </c>
      <c r="P582">
        <f t="shared" si="98"/>
        <v>1.409999999999981</v>
      </c>
    </row>
    <row r="583" spans="6:16">
      <c r="F583">
        <f t="shared" si="89"/>
        <v>1.412499999999981</v>
      </c>
      <c r="G583">
        <f t="shared" si="90"/>
        <v>1</v>
      </c>
      <c r="H583">
        <f t="shared" si="97"/>
        <v>1</v>
      </c>
      <c r="I583">
        <f t="shared" si="91"/>
        <v>0.99931332386975413</v>
      </c>
      <c r="J583">
        <f t="shared" si="92"/>
        <v>99.931332386975413</v>
      </c>
      <c r="K583">
        <f t="shared" si="93"/>
        <v>499.25115224646896</v>
      </c>
      <c r="L583">
        <f t="shared" si="88"/>
        <v>0.20050397838367626</v>
      </c>
      <c r="M583">
        <f t="shared" si="94"/>
        <v>11.019433522739233</v>
      </c>
      <c r="N583">
        <f t="shared" si="95"/>
        <v>11.549519446968494</v>
      </c>
      <c r="O583">
        <f t="shared" si="96"/>
        <v>11.556734864702783</v>
      </c>
      <c r="P583">
        <f t="shared" si="98"/>
        <v>1.412499999999981</v>
      </c>
    </row>
    <row r="584" spans="6:16">
      <c r="F584">
        <f t="shared" si="89"/>
        <v>1.4149999999999809</v>
      </c>
      <c r="G584">
        <f t="shared" si="90"/>
        <v>2</v>
      </c>
      <c r="H584">
        <f t="shared" si="97"/>
        <v>1</v>
      </c>
      <c r="I584">
        <f t="shared" si="91"/>
        <v>0.99931332386975413</v>
      </c>
      <c r="J584">
        <f t="shared" si="92"/>
        <v>99.931332386975413</v>
      </c>
      <c r="K584">
        <f t="shared" si="93"/>
        <v>499.51475288811133</v>
      </c>
      <c r="L584">
        <f t="shared" si="88"/>
        <v>0.19938006856649149</v>
      </c>
      <c r="M584">
        <f t="shared" si="94"/>
        <v>10.957664925348499</v>
      </c>
      <c r="N584">
        <f t="shared" si="95"/>
        <v>11.549519446968494</v>
      </c>
      <c r="O584">
        <f t="shared" si="96"/>
        <v>11.55922265909043</v>
      </c>
      <c r="P584">
        <f t="shared" si="98"/>
        <v>1.4149999999999809</v>
      </c>
    </row>
    <row r="585" spans="6:16">
      <c r="F585">
        <f t="shared" si="89"/>
        <v>1.4174999999999809</v>
      </c>
      <c r="G585">
        <f t="shared" si="90"/>
        <v>3</v>
      </c>
      <c r="H585">
        <f t="shared" si="97"/>
        <v>1</v>
      </c>
      <c r="I585">
        <f t="shared" si="91"/>
        <v>0.99931332386975413</v>
      </c>
      <c r="J585">
        <f t="shared" si="92"/>
        <v>99.931332386975413</v>
      </c>
      <c r="K585">
        <f t="shared" si="93"/>
        <v>499.77654690109551</v>
      </c>
      <c r="L585">
        <f t="shared" si="88"/>
        <v>0.19826386164286627</v>
      </c>
      <c r="M585">
        <f t="shared" si="94"/>
        <v>10.896319668802155</v>
      </c>
      <c r="N585">
        <f t="shared" si="95"/>
        <v>11.549519446968494</v>
      </c>
      <c r="O585">
        <f t="shared" si="96"/>
        <v>11.561693402986061</v>
      </c>
      <c r="P585">
        <f t="shared" si="98"/>
        <v>1.4174999999999809</v>
      </c>
    </row>
    <row r="586" spans="6:16">
      <c r="F586">
        <f t="shared" si="89"/>
        <v>1.4199999999999808</v>
      </c>
      <c r="G586">
        <f t="shared" si="90"/>
        <v>0</v>
      </c>
      <c r="H586">
        <f t="shared" si="97"/>
        <v>1</v>
      </c>
      <c r="I586">
        <f t="shared" si="91"/>
        <v>0.99934765767626643</v>
      </c>
      <c r="J586">
        <f t="shared" si="92"/>
        <v>99.934765767626644</v>
      </c>
      <c r="K586">
        <f t="shared" si="93"/>
        <v>500.0365466674366</v>
      </c>
      <c r="L586">
        <f t="shared" si="88"/>
        <v>0.1985839081820269</v>
      </c>
      <c r="M586">
        <f t="shared" si="94"/>
        <v>10.913909003392387</v>
      </c>
      <c r="N586">
        <f t="shared" si="95"/>
        <v>11.556603430582827</v>
      </c>
      <c r="O586">
        <f t="shared" si="96"/>
        <v>11.564147213247914</v>
      </c>
      <c r="P586">
        <f t="shared" si="98"/>
        <v>1.4199999999999808</v>
      </c>
    </row>
    <row r="587" spans="6:16">
      <c r="F587">
        <f t="shared" si="89"/>
        <v>1.4224999999999808</v>
      </c>
      <c r="G587">
        <f t="shared" si="90"/>
        <v>1</v>
      </c>
      <c r="H587">
        <f t="shared" si="97"/>
        <v>1</v>
      </c>
      <c r="I587">
        <f t="shared" si="91"/>
        <v>0.99934765767626643</v>
      </c>
      <c r="J587">
        <f t="shared" si="92"/>
        <v>99.934765767626644</v>
      </c>
      <c r="K587">
        <f t="shared" si="93"/>
        <v>500.29702488879445</v>
      </c>
      <c r="L587">
        <f t="shared" si="88"/>
        <v>0.19747331137800178</v>
      </c>
      <c r="M587">
        <f t="shared" si="94"/>
        <v>10.852872071600924</v>
      </c>
      <c r="N587">
        <f t="shared" si="95"/>
        <v>11.556603430582827</v>
      </c>
      <c r="O587">
        <f t="shared" si="96"/>
        <v>11.563443639864305</v>
      </c>
      <c r="P587">
        <f t="shared" si="98"/>
        <v>1.4224999999999808</v>
      </c>
    </row>
    <row r="588" spans="6:16">
      <c r="F588">
        <f t="shared" si="89"/>
        <v>1.4249999999999807</v>
      </c>
      <c r="G588">
        <f t="shared" si="90"/>
        <v>2</v>
      </c>
      <c r="H588">
        <f t="shared" si="97"/>
        <v>1</v>
      </c>
      <c r="I588">
        <f t="shared" si="91"/>
        <v>0.99934765767626643</v>
      </c>
      <c r="J588">
        <f t="shared" si="92"/>
        <v>99.934765767626644</v>
      </c>
      <c r="K588">
        <f t="shared" si="93"/>
        <v>500.55571788149501</v>
      </c>
      <c r="L588">
        <f t="shared" si="88"/>
        <v>0.19637032622469686</v>
      </c>
      <c r="M588">
        <f t="shared" si="94"/>
        <v>10.79225346606805</v>
      </c>
      <c r="N588">
        <f t="shared" si="95"/>
        <v>11.556603430582827</v>
      </c>
      <c r="O588">
        <f t="shared" si="96"/>
        <v>11.565885117135963</v>
      </c>
      <c r="P588">
        <f t="shared" si="98"/>
        <v>1.4249999999999807</v>
      </c>
    </row>
    <row r="589" spans="6:16">
      <c r="F589">
        <f t="shared" si="89"/>
        <v>1.4274999999999807</v>
      </c>
      <c r="G589">
        <f t="shared" si="90"/>
        <v>3</v>
      </c>
      <c r="H589">
        <f t="shared" si="97"/>
        <v>1</v>
      </c>
      <c r="I589">
        <f t="shared" si="91"/>
        <v>0.99934765767626643</v>
      </c>
      <c r="J589">
        <f t="shared" si="92"/>
        <v>99.934765767626644</v>
      </c>
      <c r="K589">
        <f t="shared" si="93"/>
        <v>500.81263788088512</v>
      </c>
      <c r="L589">
        <f t="shared" si="88"/>
        <v>0.19527490055446109</v>
      </c>
      <c r="M589">
        <f t="shared" si="94"/>
        <v>10.732050319728646</v>
      </c>
      <c r="N589">
        <f t="shared" si="95"/>
        <v>11.556603430582827</v>
      </c>
      <c r="O589">
        <f t="shared" si="96"/>
        <v>11.568309861357278</v>
      </c>
      <c r="P589">
        <f t="shared" si="98"/>
        <v>1.4274999999999807</v>
      </c>
    </row>
    <row r="590" spans="6:16">
      <c r="F590">
        <f t="shared" si="89"/>
        <v>1.4299999999999806</v>
      </c>
      <c r="G590">
        <f t="shared" si="90"/>
        <v>0</v>
      </c>
      <c r="H590">
        <f t="shared" si="97"/>
        <v>1</v>
      </c>
      <c r="I590">
        <f t="shared" si="91"/>
        <v>0.99938027479245306</v>
      </c>
      <c r="J590">
        <f t="shared" si="92"/>
        <v>99.938027479245306</v>
      </c>
      <c r="K590">
        <f t="shared" si="93"/>
        <v>501.06779703845456</v>
      </c>
      <c r="L590">
        <f t="shared" si="88"/>
        <v>0.19558733391327252</v>
      </c>
      <c r="M590">
        <f t="shared" si="94"/>
        <v>10.749221243993903</v>
      </c>
      <c r="N590">
        <f t="shared" si="95"/>
        <v>11.563547321604762</v>
      </c>
      <c r="O590">
        <f t="shared" si="96"/>
        <v>11.570717987210854</v>
      </c>
      <c r="P590">
        <f t="shared" si="98"/>
        <v>1.4299999999999806</v>
      </c>
    </row>
    <row r="591" spans="6:16">
      <c r="F591">
        <f t="shared" si="89"/>
        <v>1.4324999999999806</v>
      </c>
      <c r="G591">
        <f t="shared" si="90"/>
        <v>1</v>
      </c>
      <c r="H591">
        <f t="shared" si="97"/>
        <v>1</v>
      </c>
      <c r="I591">
        <f t="shared" si="91"/>
        <v>0.99938027479245306</v>
      </c>
      <c r="J591">
        <f t="shared" si="92"/>
        <v>99.938027479245306</v>
      </c>
      <c r="K591">
        <f t="shared" si="93"/>
        <v>501.32342312524389</v>
      </c>
      <c r="L591">
        <f t="shared" si="88"/>
        <v>0.19449742507738702</v>
      </c>
      <c r="M591">
        <f t="shared" si="94"/>
        <v>10.689321295575402</v>
      </c>
      <c r="N591">
        <f t="shared" si="95"/>
        <v>11.563547321604762</v>
      </c>
      <c r="O591">
        <f t="shared" si="96"/>
        <v>11.570031150240244</v>
      </c>
      <c r="P591">
        <f t="shared" si="98"/>
        <v>1.4324999999999806</v>
      </c>
    </row>
    <row r="592" spans="6:16">
      <c r="F592">
        <f t="shared" si="89"/>
        <v>1.4349999999999805</v>
      </c>
      <c r="G592">
        <f t="shared" si="90"/>
        <v>2</v>
      </c>
      <c r="H592">
        <f t="shared" si="97"/>
        <v>1</v>
      </c>
      <c r="I592">
        <f t="shared" si="91"/>
        <v>0.99938027479245306</v>
      </c>
      <c r="J592">
        <f t="shared" si="92"/>
        <v>99.938027479245306</v>
      </c>
      <c r="K592">
        <f t="shared" si="93"/>
        <v>501.57729723824707</v>
      </c>
      <c r="L592">
        <f t="shared" si="88"/>
        <v>0.19341498610396254</v>
      </c>
      <c r="M592">
        <f t="shared" si="94"/>
        <v>10.629831880920255</v>
      </c>
      <c r="N592">
        <f t="shared" si="95"/>
        <v>11.563547321604762</v>
      </c>
      <c r="O592">
        <f t="shared" si="96"/>
        <v>11.572427148176985</v>
      </c>
      <c r="P592">
        <f t="shared" si="98"/>
        <v>1.4349999999999805</v>
      </c>
    </row>
    <row r="593" spans="6:16">
      <c r="F593">
        <f t="shared" si="89"/>
        <v>1.4374999999999805</v>
      </c>
      <c r="G593">
        <f t="shared" si="90"/>
        <v>3</v>
      </c>
      <c r="H593">
        <f t="shared" si="97"/>
        <v>1</v>
      </c>
      <c r="I593">
        <f t="shared" si="91"/>
        <v>0.99938027479245306</v>
      </c>
      <c r="J593">
        <f t="shared" si="92"/>
        <v>99.938027479245306</v>
      </c>
      <c r="K593">
        <f t="shared" si="93"/>
        <v>501.82943138489333</v>
      </c>
      <c r="L593">
        <f t="shared" ref="L593:L656" si="99">$B$42*M593</f>
        <v>0.19233996579711601</v>
      </c>
      <c r="M593">
        <f t="shared" si="94"/>
        <v>10.570750186370425</v>
      </c>
      <c r="N593">
        <f t="shared" si="95"/>
        <v>11.563547321604762</v>
      </c>
      <c r="O593">
        <f t="shared" si="96"/>
        <v>11.574806724763191</v>
      </c>
      <c r="P593">
        <f t="shared" si="98"/>
        <v>1.4374999999999805</v>
      </c>
    </row>
    <row r="594" spans="6:16">
      <c r="F594">
        <f t="shared" ref="F594:F657" si="100">F593+$B$17</f>
        <v>1.4399999999999804</v>
      </c>
      <c r="G594">
        <f t="shared" ref="G594:G657" si="101">IF(G593=($B$20-1),0,G593+1)</f>
        <v>0</v>
      </c>
      <c r="H594">
        <f t="shared" si="97"/>
        <v>1</v>
      </c>
      <c r="I594">
        <f t="shared" ref="I594:I657" si="102">IF(G594=0,$B$31*H594+(1-$B$31)*I593,I593)</f>
        <v>0.9994112610528304</v>
      </c>
      <c r="J594">
        <f t="shared" ref="J594:J657" si="103">100*I594</f>
        <v>99.941126105283047</v>
      </c>
      <c r="K594">
        <f t="shared" ref="K594:K657" si="104">K593+($B$17*L593/$B$34)-($B$36*K593)</f>
        <v>502.07983749031706</v>
      </c>
      <c r="L594">
        <f t="shared" si="99"/>
        <v>0.19264500589218514</v>
      </c>
      <c r="M594">
        <f t="shared" ref="M594:M657" si="105">((N594)-(K594*$B$41))/$B$40</f>
        <v>10.587514786636621</v>
      </c>
      <c r="N594">
        <f t="shared" ref="N594:N657" si="106">IF(G594=0,O594*I594,N593)</f>
        <v>11.570354061672569</v>
      </c>
      <c r="O594">
        <f t="shared" ref="O594:O657" si="107">$B$45-$B$47*$B$50*M593-$B$46</f>
        <v>11.577169992545183</v>
      </c>
      <c r="P594">
        <f t="shared" si="98"/>
        <v>1.4399999999999804</v>
      </c>
    </row>
    <row r="595" spans="6:16">
      <c r="F595">
        <f t="shared" si="100"/>
        <v>1.4424999999999804</v>
      </c>
      <c r="G595">
        <f t="shared" si="101"/>
        <v>1</v>
      </c>
      <c r="H595">
        <f t="shared" ref="H595:H658" si="108">IF(G595=0,MAX(-$B$25,MIN($B$25,$B$23*($B$29-K595))),H594)</f>
        <v>1</v>
      </c>
      <c r="I595">
        <f t="shared" si="102"/>
        <v>0.9994112610528304</v>
      </c>
      <c r="J595">
        <f t="shared" si="103"/>
        <v>99.941126105283047</v>
      </c>
      <c r="K595">
        <f t="shared" si="104"/>
        <v>502.3306993377181</v>
      </c>
      <c r="L595">
        <f t="shared" si="99"/>
        <v>0.19157541026717242</v>
      </c>
      <c r="M595">
        <f t="shared" si="105"/>
        <v>10.528731225427245</v>
      </c>
      <c r="N595">
        <f t="shared" si="106"/>
        <v>11.570354061672569</v>
      </c>
      <c r="O595">
        <f t="shared" si="107"/>
        <v>11.576499408534534</v>
      </c>
      <c r="P595">
        <f t="shared" ref="P595:P658" si="109">IF(K595&gt;(0.01*$B$15*$B$29),0,F595)</f>
        <v>1.4424999999999804</v>
      </c>
    </row>
    <row r="596" spans="6:16">
      <c r="F596">
        <f t="shared" si="100"/>
        <v>1.4449999999999803</v>
      </c>
      <c r="G596">
        <f t="shared" si="101"/>
        <v>2</v>
      </c>
      <c r="H596">
        <f t="shared" si="108"/>
        <v>1</v>
      </c>
      <c r="I596">
        <f t="shared" si="102"/>
        <v>0.9994112610528304</v>
      </c>
      <c r="J596">
        <f t="shared" si="103"/>
        <v>99.941126105283047</v>
      </c>
      <c r="K596">
        <f t="shared" si="104"/>
        <v>502.5798418638006</v>
      </c>
      <c r="L596">
        <f t="shared" si="99"/>
        <v>0.19051314528481988</v>
      </c>
      <c r="M596">
        <f t="shared" si="105"/>
        <v>10.47035054664506</v>
      </c>
      <c r="N596">
        <f t="shared" si="106"/>
        <v>11.570354061672569</v>
      </c>
      <c r="O596">
        <f t="shared" si="107"/>
        <v>11.578850750982911</v>
      </c>
      <c r="P596">
        <f t="shared" si="109"/>
        <v>1.4449999999999803</v>
      </c>
    </row>
    <row r="597" spans="6:16">
      <c r="F597">
        <f t="shared" si="100"/>
        <v>1.4474999999999802</v>
      </c>
      <c r="G597">
        <f t="shared" si="101"/>
        <v>3</v>
      </c>
      <c r="H597">
        <f t="shared" si="108"/>
        <v>1</v>
      </c>
      <c r="I597">
        <f t="shared" si="102"/>
        <v>0.9994112610528304</v>
      </c>
      <c r="J597">
        <f t="shared" si="103"/>
        <v>99.941126105283047</v>
      </c>
      <c r="K597">
        <f t="shared" si="104"/>
        <v>502.82727685220499</v>
      </c>
      <c r="L597">
        <f t="shared" si="99"/>
        <v>0.18945816070340857</v>
      </c>
      <c r="M597">
        <f t="shared" si="105"/>
        <v>10.412369989071628</v>
      </c>
      <c r="N597">
        <f t="shared" si="106"/>
        <v>11.570354061672569</v>
      </c>
      <c r="O597">
        <f t="shared" si="107"/>
        <v>11.581185978134197</v>
      </c>
      <c r="P597">
        <f t="shared" si="109"/>
        <v>1.4474999999999802</v>
      </c>
    </row>
    <row r="598" spans="6:16">
      <c r="F598">
        <f t="shared" si="100"/>
        <v>1.4499999999999802</v>
      </c>
      <c r="G598">
        <f t="shared" si="101"/>
        <v>0</v>
      </c>
      <c r="H598">
        <f t="shared" si="108"/>
        <v>1</v>
      </c>
      <c r="I598">
        <f t="shared" si="102"/>
        <v>0.99944069800018887</v>
      </c>
      <c r="J598">
        <f t="shared" si="103"/>
        <v>99.94406980001888</v>
      </c>
      <c r="K598">
        <f t="shared" si="104"/>
        <v>503.07301600581053</v>
      </c>
      <c r="L598">
        <f t="shared" si="99"/>
        <v>0.18975601962235716</v>
      </c>
      <c r="M598">
        <f t="shared" si="105"/>
        <v>10.42873992139401</v>
      </c>
      <c r="N598">
        <f t="shared" si="106"/>
        <v>11.577026522813707</v>
      </c>
      <c r="O598">
        <f t="shared" si="107"/>
        <v>11.583505200437134</v>
      </c>
      <c r="P598">
        <f t="shared" si="109"/>
        <v>1.4499999999999802</v>
      </c>
    </row>
    <row r="599" spans="6:16">
      <c r="F599">
        <f t="shared" si="100"/>
        <v>1.4524999999999801</v>
      </c>
      <c r="G599">
        <f t="shared" si="101"/>
        <v>1</v>
      </c>
      <c r="H599">
        <f t="shared" si="108"/>
        <v>1</v>
      </c>
      <c r="I599">
        <f t="shared" si="102"/>
        <v>0.99944069800018887</v>
      </c>
      <c r="J599">
        <f t="shared" si="103"/>
        <v>99.94406980001888</v>
      </c>
      <c r="K599">
        <f t="shared" si="104"/>
        <v>503.31920004047407</v>
      </c>
      <c r="L599">
        <f t="shared" si="99"/>
        <v>0.18870636871229632</v>
      </c>
      <c r="M599">
        <f t="shared" si="105"/>
        <v>10.371052495345211</v>
      </c>
      <c r="N599">
        <f t="shared" si="106"/>
        <v>11.577026522813707</v>
      </c>
      <c r="O599">
        <f t="shared" si="107"/>
        <v>11.58285040314424</v>
      </c>
      <c r="P599">
        <f t="shared" si="109"/>
        <v>1.4524999999999801</v>
      </c>
    </row>
    <row r="600" spans="6:16">
      <c r="F600">
        <f t="shared" si="100"/>
        <v>1.4549999999999801</v>
      </c>
      <c r="G600">
        <f t="shared" si="101"/>
        <v>2</v>
      </c>
      <c r="H600">
        <f t="shared" si="108"/>
        <v>1</v>
      </c>
      <c r="I600">
        <f t="shared" si="102"/>
        <v>0.99944069800018887</v>
      </c>
      <c r="J600">
        <f t="shared" si="103"/>
        <v>99.94406980001888</v>
      </c>
      <c r="K600">
        <f t="shared" si="104"/>
        <v>503.56369681394801</v>
      </c>
      <c r="L600">
        <f t="shared" si="99"/>
        <v>0.1876639117506391</v>
      </c>
      <c r="M600">
        <f t="shared" si="105"/>
        <v>10.313760439188016</v>
      </c>
      <c r="N600">
        <f t="shared" si="106"/>
        <v>11.577026522813707</v>
      </c>
      <c r="O600">
        <f t="shared" si="107"/>
        <v>11.585157900186191</v>
      </c>
      <c r="P600">
        <f t="shared" si="109"/>
        <v>1.4549999999999801</v>
      </c>
    </row>
    <row r="601" spans="6:16">
      <c r="F601">
        <f t="shared" si="100"/>
        <v>1.45749999999998</v>
      </c>
      <c r="G601">
        <f t="shared" si="101"/>
        <v>3</v>
      </c>
      <c r="H601">
        <f t="shared" si="108"/>
        <v>1</v>
      </c>
      <c r="I601">
        <f t="shared" si="102"/>
        <v>0.99944069800018887</v>
      </c>
      <c r="J601">
        <f t="shared" si="103"/>
        <v>99.94406980001888</v>
      </c>
      <c r="K601">
        <f t="shared" si="104"/>
        <v>503.80651789014354</v>
      </c>
      <c r="L601">
        <f t="shared" si="99"/>
        <v>0.18662859943252338</v>
      </c>
      <c r="M601">
        <f t="shared" si="105"/>
        <v>10.256861043192401</v>
      </c>
      <c r="N601">
        <f t="shared" si="106"/>
        <v>11.577026522813707</v>
      </c>
      <c r="O601">
        <f t="shared" si="107"/>
        <v>11.587449582432479</v>
      </c>
      <c r="P601">
        <f t="shared" si="109"/>
        <v>1.45749999999998</v>
      </c>
    </row>
    <row r="602" spans="6:16">
      <c r="F602">
        <f t="shared" si="100"/>
        <v>1.45999999999998</v>
      </c>
      <c r="G602">
        <f t="shared" si="101"/>
        <v>0</v>
      </c>
      <c r="H602">
        <f t="shared" si="108"/>
        <v>1</v>
      </c>
      <c r="I602">
        <f t="shared" si="102"/>
        <v>0.99946866310017946</v>
      </c>
      <c r="J602">
        <f t="shared" si="103"/>
        <v>99.946866310017953</v>
      </c>
      <c r="K602">
        <f t="shared" si="104"/>
        <v>504.04767475371682</v>
      </c>
      <c r="L602">
        <f t="shared" si="99"/>
        <v>0.18691948175749526</v>
      </c>
      <c r="M602">
        <f t="shared" si="105"/>
        <v>10.272847551135071</v>
      </c>
      <c r="N602">
        <f t="shared" si="106"/>
        <v>11.583567509424402</v>
      </c>
      <c r="O602">
        <f t="shared" si="107"/>
        <v>11.589725558272304</v>
      </c>
      <c r="P602">
        <f t="shared" si="109"/>
        <v>1.45999999999998</v>
      </c>
    </row>
    <row r="603" spans="6:16">
      <c r="F603">
        <f t="shared" si="100"/>
        <v>1.4624999999999799</v>
      </c>
      <c r="G603">
        <f t="shared" si="101"/>
        <v>1</v>
      </c>
      <c r="H603">
        <f t="shared" si="108"/>
        <v>1</v>
      </c>
      <c r="I603">
        <f t="shared" si="102"/>
        <v>0.99946866310017946</v>
      </c>
      <c r="J603">
        <f t="shared" si="103"/>
        <v>99.946866310017953</v>
      </c>
      <c r="K603">
        <f t="shared" si="104"/>
        <v>504.28926595203131</v>
      </c>
      <c r="L603">
        <f t="shared" si="99"/>
        <v>0.18588941324992483</v>
      </c>
      <c r="M603">
        <f t="shared" si="105"/>
        <v>10.216236348033059</v>
      </c>
      <c r="N603">
        <f t="shared" si="106"/>
        <v>11.583567509424402</v>
      </c>
      <c r="O603">
        <f t="shared" si="107"/>
        <v>11.589086097954597</v>
      </c>
      <c r="P603">
        <f t="shared" si="109"/>
        <v>1.4624999999999799</v>
      </c>
    </row>
    <row r="604" spans="6:16">
      <c r="F604">
        <f t="shared" si="100"/>
        <v>1.4649999999999799</v>
      </c>
      <c r="G604">
        <f t="shared" si="101"/>
        <v>2</v>
      </c>
      <c r="H604">
        <f t="shared" si="108"/>
        <v>1</v>
      </c>
      <c r="I604">
        <f t="shared" si="102"/>
        <v>0.99946866310017946</v>
      </c>
      <c r="J604">
        <f t="shared" si="103"/>
        <v>99.946866310017953</v>
      </c>
      <c r="K604">
        <f t="shared" si="104"/>
        <v>504.52920136688596</v>
      </c>
      <c r="L604">
        <f t="shared" si="99"/>
        <v>0.18486640447966798</v>
      </c>
      <c r="M604">
        <f t="shared" si="105"/>
        <v>10.160013138758613</v>
      </c>
      <c r="N604">
        <f t="shared" si="106"/>
        <v>11.583567509424402</v>
      </c>
      <c r="O604">
        <f t="shared" si="107"/>
        <v>11.591350546078678</v>
      </c>
      <c r="P604">
        <f t="shared" si="109"/>
        <v>1.4649999999999799</v>
      </c>
    </row>
    <row r="605" spans="6:16">
      <c r="F605">
        <f t="shared" si="100"/>
        <v>1.4674999999999798</v>
      </c>
      <c r="G605">
        <f t="shared" si="101"/>
        <v>3</v>
      </c>
      <c r="H605">
        <f t="shared" si="108"/>
        <v>1</v>
      </c>
      <c r="I605">
        <f t="shared" si="102"/>
        <v>0.99946866310017946</v>
      </c>
      <c r="J605">
        <f t="shared" si="103"/>
        <v>99.946866310017953</v>
      </c>
      <c r="K605">
        <f t="shared" si="104"/>
        <v>504.76749234645439</v>
      </c>
      <c r="L605">
        <f t="shared" si="99"/>
        <v>0.18385040706169886</v>
      </c>
      <c r="M605">
        <f t="shared" si="105"/>
        <v>10.104175264134689</v>
      </c>
      <c r="N605">
        <f t="shared" si="106"/>
        <v>11.583567509424402</v>
      </c>
      <c r="O605">
        <f t="shared" si="107"/>
        <v>11.593599474449656</v>
      </c>
      <c r="P605">
        <f t="shared" si="109"/>
        <v>1.4674999999999798</v>
      </c>
    </row>
    <row r="606" spans="6:16">
      <c r="F606">
        <f t="shared" si="100"/>
        <v>1.4699999999999798</v>
      </c>
      <c r="G606">
        <f t="shared" si="101"/>
        <v>0</v>
      </c>
      <c r="H606">
        <f t="shared" si="108"/>
        <v>1</v>
      </c>
      <c r="I606">
        <f t="shared" si="102"/>
        <v>0.99949522994517048</v>
      </c>
      <c r="J606">
        <f t="shared" si="103"/>
        <v>99.949522994517054</v>
      </c>
      <c r="K606">
        <f t="shared" si="104"/>
        <v>505.00415016113374</v>
      </c>
      <c r="L606">
        <f t="shared" si="99"/>
        <v>0.18413451017846882</v>
      </c>
      <c r="M606">
        <f t="shared" si="105"/>
        <v>10.119789195758823</v>
      </c>
      <c r="N606">
        <f t="shared" si="106"/>
        <v>11.589979760180741</v>
      </c>
      <c r="O606">
        <f t="shared" si="107"/>
        <v>11.595832989434612</v>
      </c>
      <c r="P606">
        <f t="shared" si="109"/>
        <v>1.4699999999999798</v>
      </c>
    </row>
    <row r="607" spans="6:16">
      <c r="F607">
        <f t="shared" si="100"/>
        <v>1.4724999999999797</v>
      </c>
      <c r="G607">
        <f t="shared" si="101"/>
        <v>1</v>
      </c>
      <c r="H607">
        <f t="shared" si="108"/>
        <v>1</v>
      </c>
      <c r="I607">
        <f t="shared" si="102"/>
        <v>0.99949522994517048</v>
      </c>
      <c r="J607">
        <f t="shared" si="103"/>
        <v>99.949522994517054</v>
      </c>
      <c r="K607">
        <f t="shared" si="104"/>
        <v>505.24123206760612</v>
      </c>
      <c r="L607">
        <f t="shared" si="99"/>
        <v>0.18312366786601816</v>
      </c>
      <c r="M607">
        <f t="shared" si="105"/>
        <v>10.064234638917528</v>
      </c>
      <c r="N607">
        <f t="shared" si="106"/>
        <v>11.589979760180741</v>
      </c>
      <c r="O607">
        <f t="shared" si="107"/>
        <v>11.595208432169647</v>
      </c>
      <c r="P607">
        <f t="shared" si="109"/>
        <v>1.4724999999999797</v>
      </c>
    </row>
    <row r="608" spans="6:16">
      <c r="F608">
        <f t="shared" si="100"/>
        <v>1.4749999999999797</v>
      </c>
      <c r="G608">
        <f t="shared" si="101"/>
        <v>2</v>
      </c>
      <c r="H608">
        <f t="shared" si="108"/>
        <v>1</v>
      </c>
      <c r="I608">
        <f t="shared" si="102"/>
        <v>0.99949522994517048</v>
      </c>
      <c r="J608">
        <f t="shared" si="103"/>
        <v>99.949522994517054</v>
      </c>
      <c r="K608">
        <f t="shared" si="104"/>
        <v>505.47668909576299</v>
      </c>
      <c r="L608">
        <f t="shared" si="99"/>
        <v>0.18211975352111401</v>
      </c>
      <c r="M608">
        <f t="shared" si="105"/>
        <v>10.009060834011638</v>
      </c>
      <c r="N608">
        <f t="shared" si="106"/>
        <v>11.589979760180741</v>
      </c>
      <c r="O608">
        <f t="shared" si="107"/>
        <v>11.597430614443299</v>
      </c>
      <c r="P608">
        <f t="shared" si="109"/>
        <v>1.4749999999999797</v>
      </c>
    </row>
    <row r="609" spans="6:16">
      <c r="F609">
        <f t="shared" si="100"/>
        <v>1.4774999999999796</v>
      </c>
      <c r="G609">
        <f t="shared" si="101"/>
        <v>3</v>
      </c>
      <c r="H609">
        <f t="shared" si="108"/>
        <v>1</v>
      </c>
      <c r="I609">
        <f t="shared" si="102"/>
        <v>0.99949522994517048</v>
      </c>
      <c r="J609">
        <f t="shared" si="103"/>
        <v>99.949522994517054</v>
      </c>
      <c r="K609">
        <f t="shared" si="104"/>
        <v>505.7105323819647</v>
      </c>
      <c r="L609">
        <f t="shared" si="99"/>
        <v>0.18112271966183566</v>
      </c>
      <c r="M609">
        <f t="shared" si="105"/>
        <v>9.9542651714975801</v>
      </c>
      <c r="N609">
        <f t="shared" si="106"/>
        <v>11.589979760180741</v>
      </c>
      <c r="O609">
        <f t="shared" si="107"/>
        <v>11.599637566639535</v>
      </c>
      <c r="P609">
        <f t="shared" si="109"/>
        <v>1.4774999999999796</v>
      </c>
    </row>
    <row r="610" spans="6:16">
      <c r="F610">
        <f t="shared" si="100"/>
        <v>1.4799999999999796</v>
      </c>
      <c r="G610">
        <f t="shared" si="101"/>
        <v>0</v>
      </c>
      <c r="H610">
        <f t="shared" si="108"/>
        <v>1</v>
      </c>
      <c r="I610">
        <f t="shared" si="102"/>
        <v>0.99952046844791198</v>
      </c>
      <c r="J610">
        <f t="shared" si="103"/>
        <v>99.952046844791198</v>
      </c>
      <c r="K610">
        <f t="shared" si="104"/>
        <v>505.94277298624672</v>
      </c>
      <c r="L610">
        <f t="shared" si="99"/>
        <v>0.18140023405520744</v>
      </c>
      <c r="M610">
        <f t="shared" si="105"/>
        <v>9.9695169955961109</v>
      </c>
      <c r="N610">
        <f t="shared" si="106"/>
        <v>11.596265949884144</v>
      </c>
      <c r="O610">
        <f t="shared" si="107"/>
        <v>11.601829393140097</v>
      </c>
      <c r="P610">
        <f t="shared" si="109"/>
        <v>1.4799999999999796</v>
      </c>
    </row>
    <row r="611" spans="6:16">
      <c r="F611">
        <f t="shared" si="100"/>
        <v>1.4824999999999795</v>
      </c>
      <c r="G611">
        <f t="shared" si="101"/>
        <v>1</v>
      </c>
      <c r="H611">
        <f t="shared" si="108"/>
        <v>1</v>
      </c>
      <c r="I611">
        <f t="shared" si="102"/>
        <v>0.99952046844791198</v>
      </c>
      <c r="J611">
        <f t="shared" si="103"/>
        <v>99.952046844791198</v>
      </c>
      <c r="K611">
        <f t="shared" si="104"/>
        <v>506.17542773197397</v>
      </c>
      <c r="L611">
        <f t="shared" si="99"/>
        <v>0.18040826775683913</v>
      </c>
      <c r="M611">
        <f t="shared" si="105"/>
        <v>9.9149998395287628</v>
      </c>
      <c r="N611">
        <f t="shared" si="106"/>
        <v>11.596265949884144</v>
      </c>
      <c r="O611">
        <f t="shared" si="107"/>
        <v>11.601219320176156</v>
      </c>
      <c r="P611">
        <f t="shared" si="109"/>
        <v>1.4824999999999795</v>
      </c>
    </row>
    <row r="612" spans="6:16">
      <c r="F612">
        <f t="shared" si="100"/>
        <v>1.4849999999999794</v>
      </c>
      <c r="G612">
        <f t="shared" si="101"/>
        <v>2</v>
      </c>
      <c r="H612">
        <f t="shared" si="108"/>
        <v>1</v>
      </c>
      <c r="I612">
        <f t="shared" si="102"/>
        <v>0.99952046844791198</v>
      </c>
      <c r="J612">
        <f t="shared" si="103"/>
        <v>99.952046844791198</v>
      </c>
      <c r="K612">
        <f t="shared" si="104"/>
        <v>506.4064879416315</v>
      </c>
      <c r="L612">
        <f t="shared" si="99"/>
        <v>0.17942310005627149</v>
      </c>
      <c r="M612">
        <f t="shared" si="105"/>
        <v>9.8608563254066564</v>
      </c>
      <c r="N612">
        <f t="shared" si="106"/>
        <v>11.596265949884144</v>
      </c>
      <c r="O612">
        <f t="shared" si="107"/>
        <v>11.60340000641885</v>
      </c>
      <c r="P612">
        <f t="shared" si="109"/>
        <v>1.4849999999999794</v>
      </c>
    </row>
    <row r="613" spans="6:16">
      <c r="F613">
        <f t="shared" si="100"/>
        <v>1.4874999999999794</v>
      </c>
      <c r="G613">
        <f t="shared" si="101"/>
        <v>3</v>
      </c>
      <c r="H613">
        <f t="shared" si="108"/>
        <v>1</v>
      </c>
      <c r="I613">
        <f t="shared" si="102"/>
        <v>0.99952046844791198</v>
      </c>
      <c r="J613">
        <f t="shared" si="103"/>
        <v>99.952046844791198</v>
      </c>
      <c r="K613">
        <f t="shared" si="104"/>
        <v>506.63596454362431</v>
      </c>
      <c r="L613">
        <f t="shared" si="99"/>
        <v>0.17844468435824043</v>
      </c>
      <c r="M613">
        <f t="shared" si="105"/>
        <v>9.8070838924156938</v>
      </c>
      <c r="N613">
        <f t="shared" si="106"/>
        <v>11.596265949884144</v>
      </c>
      <c r="O613">
        <f t="shared" si="107"/>
        <v>11.605565746983734</v>
      </c>
      <c r="P613">
        <f t="shared" si="109"/>
        <v>1.4874999999999794</v>
      </c>
    </row>
    <row r="614" spans="6:16">
      <c r="F614">
        <f t="shared" si="100"/>
        <v>1.4899999999999793</v>
      </c>
      <c r="G614">
        <f t="shared" si="101"/>
        <v>0</v>
      </c>
      <c r="H614">
        <f t="shared" si="108"/>
        <v>1</v>
      </c>
      <c r="I614">
        <f t="shared" si="102"/>
        <v>0.99954444502551643</v>
      </c>
      <c r="J614">
        <f t="shared" si="103"/>
        <v>99.954444502551638</v>
      </c>
      <c r="K614">
        <f t="shared" si="104"/>
        <v>506.86386839145786</v>
      </c>
      <c r="L614">
        <f t="shared" si="99"/>
        <v>0.17871579389433209</v>
      </c>
      <c r="M614">
        <f t="shared" si="105"/>
        <v>9.8219837140273416</v>
      </c>
      <c r="N614">
        <f t="shared" si="106"/>
        <v>11.602428691243663</v>
      </c>
      <c r="O614">
        <f t="shared" si="107"/>
        <v>11.607716644303371</v>
      </c>
      <c r="P614">
        <f t="shared" si="109"/>
        <v>1.4899999999999793</v>
      </c>
    </row>
    <row r="615" spans="6:16">
      <c r="F615">
        <f t="shared" si="100"/>
        <v>1.4924999999999793</v>
      </c>
      <c r="G615">
        <f t="shared" si="101"/>
        <v>1</v>
      </c>
      <c r="H615">
        <f t="shared" si="108"/>
        <v>1</v>
      </c>
      <c r="I615">
        <f t="shared" si="102"/>
        <v>0.99954444502551643</v>
      </c>
      <c r="J615">
        <f t="shared" si="103"/>
        <v>99.954444502551638</v>
      </c>
      <c r="K615">
        <f t="shared" si="104"/>
        <v>507.09217671266543</v>
      </c>
      <c r="L615">
        <f t="shared" si="99"/>
        <v>0.17774235937629951</v>
      </c>
      <c r="M615">
        <f t="shared" si="105"/>
        <v>9.7684850401024104</v>
      </c>
      <c r="N615">
        <f t="shared" si="106"/>
        <v>11.602428691243663</v>
      </c>
      <c r="O615">
        <f t="shared" si="107"/>
        <v>11.607120651438906</v>
      </c>
      <c r="P615">
        <f t="shared" si="109"/>
        <v>1.4924999999999793</v>
      </c>
    </row>
    <row r="616" spans="6:16">
      <c r="F616">
        <f t="shared" si="100"/>
        <v>1.4949999999999792</v>
      </c>
      <c r="G616">
        <f t="shared" si="101"/>
        <v>2</v>
      </c>
      <c r="H616">
        <f t="shared" si="108"/>
        <v>1</v>
      </c>
      <c r="I616">
        <f t="shared" si="102"/>
        <v>0.99954444502551643</v>
      </c>
      <c r="J616">
        <f t="shared" si="103"/>
        <v>99.954444502551638</v>
      </c>
      <c r="K616">
        <f t="shared" si="104"/>
        <v>507.31892028671075</v>
      </c>
      <c r="L616">
        <f t="shared" si="99"/>
        <v>0.17677559644558219</v>
      </c>
      <c r="M616">
        <f t="shared" si="105"/>
        <v>9.7153530277943929</v>
      </c>
      <c r="N616">
        <f t="shared" si="106"/>
        <v>11.602428691243663</v>
      </c>
      <c r="O616">
        <f t="shared" si="107"/>
        <v>11.609260598395904</v>
      </c>
      <c r="P616">
        <f t="shared" si="109"/>
        <v>1.4949999999999792</v>
      </c>
    </row>
    <row r="617" spans="6:16">
      <c r="F617">
        <f t="shared" si="100"/>
        <v>1.4974999999999792</v>
      </c>
      <c r="G617">
        <f t="shared" si="101"/>
        <v>3</v>
      </c>
      <c r="H617">
        <f t="shared" si="108"/>
        <v>1</v>
      </c>
      <c r="I617">
        <f t="shared" si="102"/>
        <v>0.99954444502551643</v>
      </c>
      <c r="J617">
        <f t="shared" si="103"/>
        <v>99.954444502551638</v>
      </c>
      <c r="K617">
        <f t="shared" si="104"/>
        <v>507.54410983783572</v>
      </c>
      <c r="L617">
        <f t="shared" si="99"/>
        <v>0.17581545937740226</v>
      </c>
      <c r="M617">
        <f t="shared" si="105"/>
        <v>9.6625851641299594</v>
      </c>
      <c r="N617">
        <f t="shared" si="106"/>
        <v>11.602428691243663</v>
      </c>
      <c r="O617">
        <f t="shared" si="107"/>
        <v>11.611385878888225</v>
      </c>
      <c r="P617">
        <f t="shared" si="109"/>
        <v>1.4974999999999792</v>
      </c>
    </row>
    <row r="618" spans="6:16">
      <c r="F618">
        <f t="shared" si="100"/>
        <v>1.4999999999999791</v>
      </c>
      <c r="G618">
        <f t="shared" si="101"/>
        <v>0</v>
      </c>
      <c r="H618">
        <f t="shared" si="108"/>
        <v>1</v>
      </c>
      <c r="I618">
        <f t="shared" si="102"/>
        <v>0.99956722277424059</v>
      </c>
      <c r="J618">
        <f t="shared" si="103"/>
        <v>99.956722277424063</v>
      </c>
      <c r="K618">
        <f t="shared" si="104"/>
        <v>507.76775601678207</v>
      </c>
      <c r="L618">
        <f t="shared" si="99"/>
        <v>0.17608034157343347</v>
      </c>
      <c r="M618">
        <f t="shared" si="105"/>
        <v>9.6771427393663849</v>
      </c>
      <c r="N618">
        <f t="shared" si="106"/>
        <v>11.608470536597729</v>
      </c>
      <c r="O618">
        <f t="shared" si="107"/>
        <v>11.613496593434801</v>
      </c>
      <c r="P618">
        <f t="shared" si="109"/>
        <v>1.4999999999999791</v>
      </c>
    </row>
    <row r="619" spans="6:16">
      <c r="F619">
        <f t="shared" si="100"/>
        <v>1.5024999999999791</v>
      </c>
      <c r="G619">
        <f t="shared" si="101"/>
        <v>1</v>
      </c>
      <c r="H619">
        <f t="shared" si="108"/>
        <v>1</v>
      </c>
      <c r="I619">
        <f t="shared" si="102"/>
        <v>0.99956722277424059</v>
      </c>
      <c r="J619">
        <f t="shared" si="103"/>
        <v>99.956722277424063</v>
      </c>
      <c r="K619">
        <f t="shared" si="104"/>
        <v>507.99179727340925</v>
      </c>
      <c r="L619">
        <f t="shared" si="99"/>
        <v>0.17512510047003971</v>
      </c>
      <c r="M619">
        <f t="shared" si="105"/>
        <v>9.6246439514525957</v>
      </c>
      <c r="N619">
        <f t="shared" si="106"/>
        <v>11.608470536597729</v>
      </c>
      <c r="O619">
        <f t="shared" si="107"/>
        <v>11.612914290425344</v>
      </c>
      <c r="P619">
        <f t="shared" si="109"/>
        <v>1.5024999999999791</v>
      </c>
    </row>
    <row r="620" spans="6:16">
      <c r="F620">
        <f t="shared" si="100"/>
        <v>1.504999999999979</v>
      </c>
      <c r="G620">
        <f t="shared" si="101"/>
        <v>2</v>
      </c>
      <c r="H620">
        <f t="shared" si="108"/>
        <v>1</v>
      </c>
      <c r="I620">
        <f t="shared" si="102"/>
        <v>0.99956722277424059</v>
      </c>
      <c r="J620">
        <f t="shared" si="103"/>
        <v>99.956722277424063</v>
      </c>
      <c r="K620">
        <f t="shared" si="104"/>
        <v>508.21430302787564</v>
      </c>
      <c r="L620">
        <f t="shared" si="99"/>
        <v>0.17417640626251876</v>
      </c>
      <c r="M620">
        <f t="shared" si="105"/>
        <v>9.5725049722789244</v>
      </c>
      <c r="N620">
        <f t="shared" si="106"/>
        <v>11.608470536597729</v>
      </c>
      <c r="O620">
        <f t="shared" si="107"/>
        <v>11.615014241941896</v>
      </c>
      <c r="P620">
        <f t="shared" si="109"/>
        <v>1.504999999999979</v>
      </c>
    </row>
    <row r="621" spans="6:16">
      <c r="F621">
        <f t="shared" si="100"/>
        <v>1.507499999999979</v>
      </c>
      <c r="G621">
        <f t="shared" si="101"/>
        <v>3</v>
      </c>
      <c r="H621">
        <f t="shared" si="108"/>
        <v>1</v>
      </c>
      <c r="I621">
        <f t="shared" si="102"/>
        <v>0.99956722277424059</v>
      </c>
      <c r="J621">
        <f t="shared" si="103"/>
        <v>99.956722277424063</v>
      </c>
      <c r="K621">
        <f t="shared" si="104"/>
        <v>508.43528380398794</v>
      </c>
      <c r="L621">
        <f t="shared" si="99"/>
        <v>0.1732342140806849</v>
      </c>
      <c r="M621">
        <f t="shared" si="105"/>
        <v>9.5207233358392944</v>
      </c>
      <c r="N621">
        <f t="shared" si="106"/>
        <v>11.608470536597729</v>
      </c>
      <c r="O621">
        <f t="shared" si="107"/>
        <v>11.617099801108843</v>
      </c>
      <c r="P621">
        <f t="shared" si="109"/>
        <v>1.507499999999979</v>
      </c>
    </row>
    <row r="622" spans="6:16">
      <c r="F622">
        <f t="shared" si="100"/>
        <v>1.5099999999999789</v>
      </c>
      <c r="G622">
        <f t="shared" si="101"/>
        <v>0</v>
      </c>
      <c r="H622">
        <f t="shared" si="108"/>
        <v>1</v>
      </c>
      <c r="I622">
        <f t="shared" si="102"/>
        <v>0.99958886163552851</v>
      </c>
      <c r="J622">
        <f t="shared" si="103"/>
        <v>99.958886163552847</v>
      </c>
      <c r="K622">
        <f t="shared" si="104"/>
        <v>508.65475005342637</v>
      </c>
      <c r="L622">
        <f t="shared" si="99"/>
        <v>0.17349304036281996</v>
      </c>
      <c r="M622">
        <f t="shared" si="105"/>
        <v>9.5349480860558078</v>
      </c>
      <c r="N622">
        <f t="shared" si="106"/>
        <v>11.614393979577606</v>
      </c>
      <c r="O622">
        <f t="shared" si="107"/>
        <v>11.619171066566429</v>
      </c>
      <c r="P622">
        <f t="shared" si="109"/>
        <v>1.5099999999999789</v>
      </c>
    </row>
    <row r="623" spans="6:16">
      <c r="F623">
        <f t="shared" si="100"/>
        <v>1.5124999999999789</v>
      </c>
      <c r="G623">
        <f t="shared" si="101"/>
        <v>1</v>
      </c>
      <c r="H623">
        <f t="shared" si="108"/>
        <v>1</v>
      </c>
      <c r="I623">
        <f t="shared" si="102"/>
        <v>0.99958886163552851</v>
      </c>
      <c r="J623">
        <f t="shared" si="103"/>
        <v>99.958886163552847</v>
      </c>
      <c r="K623">
        <f t="shared" si="104"/>
        <v>508.87460224773781</v>
      </c>
      <c r="L623">
        <f t="shared" si="99"/>
        <v>0.17255566009706355</v>
      </c>
      <c r="M623">
        <f t="shared" si="105"/>
        <v>9.4834309061609314</v>
      </c>
      <c r="N623">
        <f t="shared" si="106"/>
        <v>11.614393979577606</v>
      </c>
      <c r="O623">
        <f t="shared" si="107"/>
        <v>11.618602076557767</v>
      </c>
      <c r="P623">
        <f t="shared" si="109"/>
        <v>1.5124999999999789</v>
      </c>
    </row>
    <row r="624" spans="6:16">
      <c r="F624">
        <f t="shared" si="100"/>
        <v>1.5149999999999788</v>
      </c>
      <c r="G624">
        <f t="shared" si="101"/>
        <v>2</v>
      </c>
      <c r="H624">
        <f t="shared" si="108"/>
        <v>1</v>
      </c>
      <c r="I624">
        <f t="shared" si="102"/>
        <v>0.99958886163552851</v>
      </c>
      <c r="J624">
        <f t="shared" si="103"/>
        <v>99.958886163552847</v>
      </c>
      <c r="K624">
        <f t="shared" si="104"/>
        <v>509.09294765028909</v>
      </c>
      <c r="L624">
        <f t="shared" si="99"/>
        <v>0.17162470431510626</v>
      </c>
      <c r="M624">
        <f t="shared" si="105"/>
        <v>9.4322668074004685</v>
      </c>
      <c r="N624">
        <f t="shared" si="106"/>
        <v>11.614393979577606</v>
      </c>
      <c r="O624">
        <f t="shared" si="107"/>
        <v>11.620662763753563</v>
      </c>
      <c r="P624">
        <f t="shared" si="109"/>
        <v>1.5149999999999788</v>
      </c>
    </row>
    <row r="625" spans="6:16">
      <c r="F625">
        <f t="shared" si="100"/>
        <v>1.5174999999999788</v>
      </c>
      <c r="G625">
        <f t="shared" si="101"/>
        <v>3</v>
      </c>
      <c r="H625">
        <f t="shared" si="108"/>
        <v>1</v>
      </c>
      <c r="I625">
        <f t="shared" si="102"/>
        <v>0.99958886163552851</v>
      </c>
      <c r="J625">
        <f t="shared" si="103"/>
        <v>99.958886163552847</v>
      </c>
      <c r="K625">
        <f t="shared" si="104"/>
        <v>509.30979658811566</v>
      </c>
      <c r="L625">
        <f t="shared" si="99"/>
        <v>0.17070012898573331</v>
      </c>
      <c r="M625">
        <f t="shared" si="105"/>
        <v>9.3814533698770788</v>
      </c>
      <c r="N625">
        <f t="shared" si="106"/>
        <v>11.614393979577606</v>
      </c>
      <c r="O625">
        <f t="shared" si="107"/>
        <v>11.622709327703982</v>
      </c>
      <c r="P625">
        <f t="shared" si="109"/>
        <v>1.5174999999999788</v>
      </c>
    </row>
    <row r="626" spans="6:16">
      <c r="F626">
        <f t="shared" si="100"/>
        <v>1.5199999999999787</v>
      </c>
      <c r="G626">
        <f t="shared" si="101"/>
        <v>0</v>
      </c>
      <c r="H626">
        <f t="shared" si="108"/>
        <v>1</v>
      </c>
      <c r="I626">
        <f t="shared" si="102"/>
        <v>0.99960941855375207</v>
      </c>
      <c r="J626">
        <f t="shared" si="103"/>
        <v>99.960941855375211</v>
      </c>
      <c r="K626">
        <f t="shared" si="104"/>
        <v>509.52515931747502</v>
      </c>
      <c r="L626">
        <f t="shared" si="99"/>
        <v>0.17095306493553444</v>
      </c>
      <c r="M626">
        <f t="shared" si="105"/>
        <v>9.3953543952173888</v>
      </c>
      <c r="N626">
        <f t="shared" si="106"/>
        <v>11.620201456714947</v>
      </c>
      <c r="O626">
        <f t="shared" si="107"/>
        <v>11.624741865204918</v>
      </c>
      <c r="P626">
        <f t="shared" si="109"/>
        <v>1.5199999999999787</v>
      </c>
    </row>
    <row r="627" spans="6:16">
      <c r="F627">
        <f t="shared" si="100"/>
        <v>1.5224999999999786</v>
      </c>
      <c r="G627">
        <f t="shared" si="101"/>
        <v>1</v>
      </c>
      <c r="H627">
        <f t="shared" si="108"/>
        <v>1</v>
      </c>
      <c r="I627">
        <f t="shared" si="102"/>
        <v>0.99960941855375207</v>
      </c>
      <c r="J627">
        <f t="shared" si="103"/>
        <v>99.960941855375211</v>
      </c>
      <c r="K627">
        <f t="shared" si="104"/>
        <v>509.74089911268004</v>
      </c>
      <c r="L627">
        <f t="shared" si="99"/>
        <v>0.17003321863972254</v>
      </c>
      <c r="M627">
        <f t="shared" si="105"/>
        <v>9.3448008591252467</v>
      </c>
      <c r="N627">
        <f t="shared" si="106"/>
        <v>11.620201456714947</v>
      </c>
      <c r="O627">
        <f t="shared" si="107"/>
        <v>11.624185824191304</v>
      </c>
      <c r="P627">
        <f t="shared" si="109"/>
        <v>1.5224999999999786</v>
      </c>
    </row>
    <row r="628" spans="6:16">
      <c r="F628">
        <f t="shared" si="100"/>
        <v>1.5249999999999786</v>
      </c>
      <c r="G628">
        <f t="shared" si="101"/>
        <v>2</v>
      </c>
      <c r="H628">
        <f t="shared" si="108"/>
        <v>1</v>
      </c>
      <c r="I628">
        <f t="shared" si="102"/>
        <v>0.99960941855375207</v>
      </c>
      <c r="J628">
        <f t="shared" si="103"/>
        <v>99.960941855375211</v>
      </c>
      <c r="K628">
        <f t="shared" si="104"/>
        <v>509.95516030110213</v>
      </c>
      <c r="L628">
        <f t="shared" si="99"/>
        <v>0.16911967665587543</v>
      </c>
      <c r="M628">
        <f t="shared" si="105"/>
        <v>9.29459379968241</v>
      </c>
      <c r="N628">
        <f t="shared" si="106"/>
        <v>11.620201456714947</v>
      </c>
      <c r="O628">
        <f t="shared" si="107"/>
        <v>11.62620796563499</v>
      </c>
      <c r="P628">
        <f t="shared" si="109"/>
        <v>1.5249999999999786</v>
      </c>
    </row>
    <row r="629" spans="6:16">
      <c r="F629">
        <f t="shared" si="100"/>
        <v>1.5274999999999785</v>
      </c>
      <c r="G629">
        <f t="shared" si="101"/>
        <v>3</v>
      </c>
      <c r="H629">
        <f t="shared" si="108"/>
        <v>1</v>
      </c>
      <c r="I629">
        <f t="shared" si="102"/>
        <v>0.99960941855375207</v>
      </c>
      <c r="J629">
        <f t="shared" si="103"/>
        <v>99.960941855375211</v>
      </c>
      <c r="K629">
        <f t="shared" si="104"/>
        <v>510.16795301660653</v>
      </c>
      <c r="L629">
        <f t="shared" si="99"/>
        <v>0.16821239577639516</v>
      </c>
      <c r="M629">
        <f t="shared" si="105"/>
        <v>9.2447308422564287</v>
      </c>
      <c r="N629">
        <f t="shared" si="106"/>
        <v>11.620201456714947</v>
      </c>
      <c r="O629">
        <f t="shared" si="107"/>
        <v>11.628216248012704</v>
      </c>
      <c r="P629">
        <f t="shared" si="109"/>
        <v>1.5274999999999785</v>
      </c>
    </row>
    <row r="630" spans="6:16">
      <c r="F630">
        <f t="shared" si="100"/>
        <v>1.5299999999999785</v>
      </c>
      <c r="G630">
        <f t="shared" si="101"/>
        <v>0</v>
      </c>
      <c r="H630">
        <f t="shared" si="108"/>
        <v>1</v>
      </c>
      <c r="I630">
        <f t="shared" si="102"/>
        <v>0.99962894762606447</v>
      </c>
      <c r="J630">
        <f t="shared" si="103"/>
        <v>99.962894762606453</v>
      </c>
      <c r="K630">
        <f t="shared" si="104"/>
        <v>510.3792873236045</v>
      </c>
      <c r="L630">
        <f t="shared" si="99"/>
        <v>0.16845960136639798</v>
      </c>
      <c r="M630">
        <f t="shared" si="105"/>
        <v>9.2583169345995593</v>
      </c>
      <c r="N630">
        <f t="shared" si="106"/>
        <v>11.625895348995533</v>
      </c>
      <c r="O630">
        <f t="shared" si="107"/>
        <v>11.630210766309743</v>
      </c>
      <c r="P630">
        <f t="shared" si="109"/>
        <v>1.5299999999999785</v>
      </c>
    </row>
    <row r="631" spans="6:16">
      <c r="F631">
        <f t="shared" si="100"/>
        <v>1.5324999999999784</v>
      </c>
      <c r="G631">
        <f t="shared" si="101"/>
        <v>1</v>
      </c>
      <c r="H631">
        <f t="shared" si="108"/>
        <v>1</v>
      </c>
      <c r="I631">
        <f t="shared" si="102"/>
        <v>0.99962894762606447</v>
      </c>
      <c r="J631">
        <f t="shared" si="103"/>
        <v>99.962894762606453</v>
      </c>
      <c r="K631">
        <f t="shared" si="104"/>
        <v>510.5909900624676</v>
      </c>
      <c r="L631">
        <f t="shared" si="99"/>
        <v>0.16755696780279691</v>
      </c>
      <c r="M631">
        <f t="shared" si="105"/>
        <v>9.2087093875090869</v>
      </c>
      <c r="N631">
        <f t="shared" si="106"/>
        <v>11.625895348995533</v>
      </c>
      <c r="O631">
        <f t="shared" si="107"/>
        <v>11.629667322616017</v>
      </c>
      <c r="P631">
        <f t="shared" si="109"/>
        <v>1.5324999999999784</v>
      </c>
    </row>
    <row r="632" spans="6:16">
      <c r="F632">
        <f t="shared" si="100"/>
        <v>1.5349999999999784</v>
      </c>
      <c r="G632">
        <f t="shared" si="101"/>
        <v>2</v>
      </c>
      <c r="H632">
        <f t="shared" si="108"/>
        <v>1</v>
      </c>
      <c r="I632">
        <f t="shared" si="102"/>
        <v>0.99962894762606447</v>
      </c>
      <c r="J632">
        <f t="shared" si="103"/>
        <v>99.962894762606453</v>
      </c>
      <c r="K632">
        <f t="shared" si="104"/>
        <v>510.8012418631514</v>
      </c>
      <c r="L632">
        <f t="shared" si="99"/>
        <v>0.16666052058098058</v>
      </c>
      <c r="M632">
        <f t="shared" si="105"/>
        <v>9.1594418335828163</v>
      </c>
      <c r="N632">
        <f t="shared" si="106"/>
        <v>11.625895348995533</v>
      </c>
      <c r="O632">
        <f t="shared" si="107"/>
        <v>11.631651624499636</v>
      </c>
      <c r="P632">
        <f t="shared" si="109"/>
        <v>1.5349999999999784</v>
      </c>
    </row>
    <row r="633" spans="6:16">
      <c r="F633">
        <f t="shared" si="100"/>
        <v>1.5374999999999783</v>
      </c>
      <c r="G633">
        <f t="shared" si="101"/>
        <v>3</v>
      </c>
      <c r="H633">
        <f t="shared" si="108"/>
        <v>1</v>
      </c>
      <c r="I633">
        <f t="shared" si="102"/>
        <v>0.99962894762606447</v>
      </c>
      <c r="J633">
        <f t="shared" si="103"/>
        <v>99.962894762606453</v>
      </c>
      <c r="K633">
        <f t="shared" si="104"/>
        <v>511.01005266989006</v>
      </c>
      <c r="L633">
        <f t="shared" si="99"/>
        <v>0.16577021730187735</v>
      </c>
      <c r="M633">
        <f t="shared" si="105"/>
        <v>9.1105119426238375</v>
      </c>
      <c r="N633">
        <f t="shared" si="106"/>
        <v>11.625895348995533</v>
      </c>
      <c r="O633">
        <f t="shared" si="107"/>
        <v>11.633622326656686</v>
      </c>
      <c r="P633">
        <f t="shared" si="109"/>
        <v>1.5374999999999783</v>
      </c>
    </row>
    <row r="634" spans="6:16">
      <c r="F634">
        <f t="shared" si="100"/>
        <v>1.5399999999999783</v>
      </c>
      <c r="G634">
        <f t="shared" si="101"/>
        <v>0</v>
      </c>
      <c r="H634">
        <f t="shared" si="108"/>
        <v>1</v>
      </c>
      <c r="I634">
        <f t="shared" si="102"/>
        <v>0.99964750024476123</v>
      </c>
      <c r="J634">
        <f t="shared" si="103"/>
        <v>99.964750024476118</v>
      </c>
      <c r="K634">
        <f t="shared" si="104"/>
        <v>511.21743235876329</v>
      </c>
      <c r="L634">
        <f t="shared" si="99"/>
        <v>0.1660118471207836</v>
      </c>
      <c r="M634">
        <f t="shared" si="105"/>
        <v>9.1237915979604214</v>
      </c>
      <c r="N634">
        <f t="shared" si="106"/>
        <v>11.631477983361377</v>
      </c>
      <c r="O634">
        <f t="shared" si="107"/>
        <v>11.635579522295046</v>
      </c>
      <c r="P634">
        <f t="shared" si="109"/>
        <v>1.5399999999999783</v>
      </c>
    </row>
    <row r="635" spans="6:16">
      <c r="F635">
        <f t="shared" si="100"/>
        <v>1.5424999999999782</v>
      </c>
      <c r="G635">
        <f t="shared" si="101"/>
        <v>1</v>
      </c>
      <c r="H635">
        <f t="shared" si="108"/>
        <v>1</v>
      </c>
      <c r="I635">
        <f t="shared" si="102"/>
        <v>0.99964750024476123</v>
      </c>
      <c r="J635">
        <f t="shared" si="103"/>
        <v>99.964750024476118</v>
      </c>
      <c r="K635">
        <f t="shared" si="104"/>
        <v>511.42517208218817</v>
      </c>
      <c r="L635">
        <f t="shared" si="99"/>
        <v>0.16512611060238305</v>
      </c>
      <c r="M635">
        <f t="shared" si="105"/>
        <v>9.07511269013097</v>
      </c>
      <c r="N635">
        <f t="shared" si="106"/>
        <v>11.631477983361377</v>
      </c>
      <c r="O635">
        <f t="shared" si="107"/>
        <v>11.635048336081583</v>
      </c>
      <c r="P635">
        <f t="shared" si="109"/>
        <v>1.5424999999999782</v>
      </c>
    </row>
    <row r="636" spans="6:16">
      <c r="F636">
        <f t="shared" si="100"/>
        <v>1.5449999999999782</v>
      </c>
      <c r="G636">
        <f t="shared" si="101"/>
        <v>2</v>
      </c>
      <c r="H636">
        <f t="shared" si="108"/>
        <v>1</v>
      </c>
      <c r="I636">
        <f t="shared" si="102"/>
        <v>0.99964750024476123</v>
      </c>
      <c r="J636">
        <f t="shared" si="103"/>
        <v>99.964750024476118</v>
      </c>
      <c r="K636">
        <f t="shared" si="104"/>
        <v>511.63148802858638</v>
      </c>
      <c r="L636">
        <f t="shared" si="99"/>
        <v>0.16424644461919713</v>
      </c>
      <c r="M636">
        <f t="shared" si="105"/>
        <v>9.0267674108897591</v>
      </c>
      <c r="N636">
        <f t="shared" si="106"/>
        <v>11.631477983361377</v>
      </c>
      <c r="O636">
        <f t="shared" si="107"/>
        <v>11.636995492394762</v>
      </c>
      <c r="P636">
        <f t="shared" si="109"/>
        <v>1.5449999999999782</v>
      </c>
    </row>
    <row r="637" spans="6:16">
      <c r="F637">
        <f t="shared" si="100"/>
        <v>1.5474999999999781</v>
      </c>
      <c r="G637">
        <f t="shared" si="101"/>
        <v>3</v>
      </c>
      <c r="H637">
        <f t="shared" si="108"/>
        <v>1</v>
      </c>
      <c r="I637">
        <f t="shared" si="102"/>
        <v>0.99964750024476123</v>
      </c>
      <c r="J637">
        <f t="shared" si="103"/>
        <v>99.964750024476118</v>
      </c>
      <c r="K637">
        <f t="shared" si="104"/>
        <v>511.83638995603877</v>
      </c>
      <c r="L637">
        <f t="shared" si="99"/>
        <v>0.16337280756585368</v>
      </c>
      <c r="M637">
        <f t="shared" si="105"/>
        <v>8.9787534736605537</v>
      </c>
      <c r="N637">
        <f t="shared" si="106"/>
        <v>11.631477983361377</v>
      </c>
      <c r="O637">
        <f t="shared" si="107"/>
        <v>11.63892930356441</v>
      </c>
      <c r="P637">
        <f t="shared" si="109"/>
        <v>1.5474999999999781</v>
      </c>
    </row>
    <row r="638" spans="6:16">
      <c r="F638">
        <f t="shared" si="100"/>
        <v>1.5499999999999781</v>
      </c>
      <c r="G638">
        <f t="shared" si="101"/>
        <v>0</v>
      </c>
      <c r="H638">
        <f t="shared" si="108"/>
        <v>1</v>
      </c>
      <c r="I638">
        <f t="shared" si="102"/>
        <v>0.99966512523252316</v>
      </c>
      <c r="J638">
        <f t="shared" si="103"/>
        <v>99.96651252325232</v>
      </c>
      <c r="K638">
        <f t="shared" si="104"/>
        <v>512.03988755574778</v>
      </c>
      <c r="L638">
        <f t="shared" si="99"/>
        <v>0.16360901103381489</v>
      </c>
      <c r="M638">
        <f t="shared" si="105"/>
        <v>8.991734903924538</v>
      </c>
      <c r="N638">
        <f t="shared" si="106"/>
        <v>11.636951634163125</v>
      </c>
      <c r="O638">
        <f t="shared" si="107"/>
        <v>11.640849861053578</v>
      </c>
      <c r="P638">
        <f t="shared" si="109"/>
        <v>1.5499999999999781</v>
      </c>
    </row>
    <row r="639" spans="6:16">
      <c r="F639">
        <f t="shared" si="100"/>
        <v>1.552499999999978</v>
      </c>
      <c r="G639">
        <f t="shared" si="101"/>
        <v>1</v>
      </c>
      <c r="H639">
        <f t="shared" si="108"/>
        <v>1</v>
      </c>
      <c r="I639">
        <f t="shared" si="102"/>
        <v>0.99966512523252316</v>
      </c>
      <c r="J639">
        <f t="shared" si="103"/>
        <v>99.96651252325232</v>
      </c>
      <c r="K639">
        <f t="shared" si="104"/>
        <v>512.24373702132095</v>
      </c>
      <c r="L639">
        <f t="shared" si="99"/>
        <v>0.16273986134526278</v>
      </c>
      <c r="M639">
        <f t="shared" si="105"/>
        <v>8.9439675863305581</v>
      </c>
      <c r="N639">
        <f t="shared" si="106"/>
        <v>11.636951634163125</v>
      </c>
      <c r="O639">
        <f t="shared" si="107"/>
        <v>11.640330603843019</v>
      </c>
      <c r="P639">
        <f t="shared" si="109"/>
        <v>1.552499999999978</v>
      </c>
    </row>
    <row r="640" spans="6:16">
      <c r="F640">
        <f t="shared" si="100"/>
        <v>1.554999999999978</v>
      </c>
      <c r="G640">
        <f t="shared" si="101"/>
        <v>2</v>
      </c>
      <c r="H640">
        <f t="shared" si="108"/>
        <v>1</v>
      </c>
      <c r="I640">
        <f t="shared" si="102"/>
        <v>0.99966512523252316</v>
      </c>
      <c r="J640">
        <f t="shared" si="103"/>
        <v>99.96651252325232</v>
      </c>
      <c r="K640">
        <f t="shared" si="104"/>
        <v>512.44618937236453</v>
      </c>
      <c r="L640">
        <f t="shared" si="99"/>
        <v>0.16187666851146548</v>
      </c>
      <c r="M640">
        <f t="shared" si="105"/>
        <v>8.8965276495970702</v>
      </c>
      <c r="N640">
        <f t="shared" si="106"/>
        <v>11.636951634163125</v>
      </c>
      <c r="O640">
        <f t="shared" si="107"/>
        <v>11.642241296546779</v>
      </c>
      <c r="P640">
        <f t="shared" si="109"/>
        <v>1.554999999999978</v>
      </c>
    </row>
    <row r="641" spans="6:16">
      <c r="F641">
        <f t="shared" si="100"/>
        <v>1.5574999999999779</v>
      </c>
      <c r="G641">
        <f t="shared" si="101"/>
        <v>3</v>
      </c>
      <c r="H641">
        <f t="shared" si="108"/>
        <v>1</v>
      </c>
      <c r="I641">
        <f t="shared" si="102"/>
        <v>0.99966512523252316</v>
      </c>
      <c r="J641">
        <f t="shared" si="103"/>
        <v>99.96651252325232</v>
      </c>
      <c r="K641">
        <f t="shared" si="104"/>
        <v>512.64725418422381</v>
      </c>
      <c r="L641">
        <f t="shared" si="99"/>
        <v>0.16101939170617713</v>
      </c>
      <c r="M641">
        <f t="shared" si="105"/>
        <v>8.8494128499675853</v>
      </c>
      <c r="N641">
        <f t="shared" si="106"/>
        <v>11.636951634163125</v>
      </c>
      <c r="O641">
        <f t="shared" si="107"/>
        <v>11.644138894016118</v>
      </c>
      <c r="P641">
        <f t="shared" si="109"/>
        <v>1.5574999999999779</v>
      </c>
    </row>
    <row r="642" spans="6:16">
      <c r="F642">
        <f t="shared" si="100"/>
        <v>1.5599999999999778</v>
      </c>
      <c r="G642">
        <f t="shared" si="101"/>
        <v>0</v>
      </c>
      <c r="H642">
        <f t="shared" si="108"/>
        <v>1</v>
      </c>
      <c r="I642">
        <f t="shared" si="102"/>
        <v>0.99968186897089695</v>
      </c>
      <c r="J642">
        <f t="shared" si="103"/>
        <v>99.968186897089694</v>
      </c>
      <c r="K642">
        <f t="shared" si="104"/>
        <v>512.84694096661781</v>
      </c>
      <c r="L642">
        <f t="shared" si="99"/>
        <v>0.16125031328062014</v>
      </c>
      <c r="M642">
        <f t="shared" si="105"/>
        <v>8.8621039943481321</v>
      </c>
      <c r="N642">
        <f t="shared" si="106"/>
        <v>11.642318524564738</v>
      </c>
      <c r="O642">
        <f t="shared" si="107"/>
        <v>11.646023486001297</v>
      </c>
      <c r="P642">
        <f t="shared" si="109"/>
        <v>1.5599999999999778</v>
      </c>
    </row>
    <row r="643" spans="6:16">
      <c r="F643">
        <f t="shared" si="100"/>
        <v>1.5624999999999778</v>
      </c>
      <c r="G643">
        <f t="shared" si="101"/>
        <v>1</v>
      </c>
      <c r="H643">
        <f t="shared" si="108"/>
        <v>1</v>
      </c>
      <c r="I643">
        <f t="shared" si="102"/>
        <v>0.99968186897089695</v>
      </c>
      <c r="J643">
        <f t="shared" si="103"/>
        <v>99.968186897089694</v>
      </c>
      <c r="K643">
        <f t="shared" si="104"/>
        <v>513.04697166709775</v>
      </c>
      <c r="L643">
        <f t="shared" si="99"/>
        <v>0.16039744559939195</v>
      </c>
      <c r="M643">
        <f t="shared" si="105"/>
        <v>8.8152315143467472</v>
      </c>
      <c r="N643">
        <f t="shared" si="106"/>
        <v>11.642318524564738</v>
      </c>
      <c r="O643">
        <f t="shared" si="107"/>
        <v>11.645515840226075</v>
      </c>
      <c r="P643">
        <f t="shared" si="109"/>
        <v>1.5624999999999778</v>
      </c>
    </row>
    <row r="644" spans="6:16">
      <c r="F644">
        <f t="shared" si="100"/>
        <v>1.5649999999999777</v>
      </c>
      <c r="G644">
        <f t="shared" si="101"/>
        <v>2</v>
      </c>
      <c r="H644">
        <f t="shared" si="108"/>
        <v>1</v>
      </c>
      <c r="I644">
        <f t="shared" si="102"/>
        <v>0.99968186897089695</v>
      </c>
      <c r="J644">
        <f t="shared" si="103"/>
        <v>99.968186897089694</v>
      </c>
      <c r="K644">
        <f t="shared" si="104"/>
        <v>513.24563142555814</v>
      </c>
      <c r="L644">
        <f t="shared" si="99"/>
        <v>0.15955042318160845</v>
      </c>
      <c r="M644">
        <f t="shared" si="105"/>
        <v>8.7686802822950103</v>
      </c>
      <c r="N644">
        <f t="shared" si="106"/>
        <v>11.642318524564738</v>
      </c>
      <c r="O644">
        <f t="shared" si="107"/>
        <v>11.647390739426131</v>
      </c>
      <c r="P644">
        <f t="shared" si="109"/>
        <v>1.5649999999999777</v>
      </c>
    </row>
    <row r="645" spans="6:16">
      <c r="F645">
        <f t="shared" si="100"/>
        <v>1.5674999999999777</v>
      </c>
      <c r="G645">
        <f t="shared" si="101"/>
        <v>3</v>
      </c>
      <c r="H645">
        <f t="shared" si="108"/>
        <v>1</v>
      </c>
      <c r="I645">
        <f t="shared" si="102"/>
        <v>0.99968186897089695</v>
      </c>
      <c r="J645">
        <f t="shared" si="103"/>
        <v>99.968186897089694</v>
      </c>
      <c r="K645">
        <f t="shared" si="104"/>
        <v>513.44292963796693</v>
      </c>
      <c r="L645">
        <f t="shared" si="99"/>
        <v>0.15870920596583182</v>
      </c>
      <c r="M645">
        <f t="shared" si="105"/>
        <v>8.7224480964692699</v>
      </c>
      <c r="N645">
        <f t="shared" si="106"/>
        <v>11.642318524564738</v>
      </c>
      <c r="O645">
        <f t="shared" si="107"/>
        <v>11.6492527887082</v>
      </c>
      <c r="P645">
        <f t="shared" si="109"/>
        <v>1.5674999999999777</v>
      </c>
    </row>
    <row r="646" spans="6:16">
      <c r="F646">
        <f t="shared" si="100"/>
        <v>1.5699999999999776</v>
      </c>
      <c r="G646">
        <f t="shared" si="101"/>
        <v>0</v>
      </c>
      <c r="H646">
        <f t="shared" si="108"/>
        <v>1</v>
      </c>
      <c r="I646">
        <f t="shared" si="102"/>
        <v>0.99969777552235206</v>
      </c>
      <c r="J646">
        <f t="shared" si="103"/>
        <v>99.9697775522352</v>
      </c>
      <c r="K646">
        <f t="shared" si="104"/>
        <v>513.63887563589503</v>
      </c>
      <c r="L646">
        <f t="shared" si="99"/>
        <v>0.1589349853382577</v>
      </c>
      <c r="M646">
        <f t="shared" si="105"/>
        <v>8.7348566322265597</v>
      </c>
      <c r="N646">
        <f t="shared" si="106"/>
        <v>11.647580827902246</v>
      </c>
      <c r="O646">
        <f t="shared" si="107"/>
        <v>11.65110207614123</v>
      </c>
      <c r="P646">
        <f t="shared" si="109"/>
        <v>1.5699999999999776</v>
      </c>
    </row>
    <row r="647" spans="6:16">
      <c r="F647">
        <f t="shared" si="100"/>
        <v>1.5724999999999776</v>
      </c>
      <c r="G647">
        <f t="shared" si="101"/>
        <v>1</v>
      </c>
      <c r="H647">
        <f t="shared" si="108"/>
        <v>1</v>
      </c>
      <c r="I647">
        <f t="shared" si="102"/>
        <v>0.99969777552235206</v>
      </c>
      <c r="J647">
        <f t="shared" si="103"/>
        <v>99.9697775522352</v>
      </c>
      <c r="K647">
        <f t="shared" si="104"/>
        <v>513.83515781763208</v>
      </c>
      <c r="L647">
        <f t="shared" si="99"/>
        <v>0.15809810015611908</v>
      </c>
      <c r="M647">
        <f t="shared" si="105"/>
        <v>8.6888625292412556</v>
      </c>
      <c r="N647">
        <f t="shared" si="106"/>
        <v>11.647580827902246</v>
      </c>
      <c r="O647">
        <f t="shared" si="107"/>
        <v>11.650605734710938</v>
      </c>
      <c r="P647">
        <f t="shared" si="109"/>
        <v>1.5724999999999776</v>
      </c>
    </row>
    <row r="648" spans="6:16">
      <c r="F648">
        <f t="shared" si="100"/>
        <v>1.5749999999999775</v>
      </c>
      <c r="G648">
        <f t="shared" si="101"/>
        <v>2</v>
      </c>
      <c r="H648">
        <f t="shared" si="108"/>
        <v>1</v>
      </c>
      <c r="I648">
        <f t="shared" si="102"/>
        <v>0.99969777552235206</v>
      </c>
      <c r="J648">
        <f t="shared" si="103"/>
        <v>99.9697775522352</v>
      </c>
      <c r="K648">
        <f t="shared" si="104"/>
        <v>514.03009474841531</v>
      </c>
      <c r="L648">
        <f t="shared" si="99"/>
        <v>0.1572669506988412</v>
      </c>
      <c r="M648">
        <f t="shared" si="105"/>
        <v>8.6431836541098672</v>
      </c>
      <c r="N648">
        <f t="shared" si="106"/>
        <v>11.647580827902246</v>
      </c>
      <c r="O648">
        <f t="shared" si="107"/>
        <v>11.65244549883035</v>
      </c>
      <c r="P648">
        <f t="shared" si="109"/>
        <v>1.5749999999999775</v>
      </c>
    </row>
    <row r="649" spans="6:16">
      <c r="F649">
        <f t="shared" si="100"/>
        <v>1.5774999999999775</v>
      </c>
      <c r="G649">
        <f t="shared" si="101"/>
        <v>3</v>
      </c>
      <c r="H649">
        <f t="shared" si="108"/>
        <v>1</v>
      </c>
      <c r="I649">
        <f t="shared" si="102"/>
        <v>0.99969777552235206</v>
      </c>
      <c r="J649">
        <f t="shared" si="103"/>
        <v>99.9697775522352</v>
      </c>
      <c r="K649">
        <f t="shared" si="104"/>
        <v>514.22369564813471</v>
      </c>
      <c r="L649">
        <f t="shared" si="99"/>
        <v>0.15644149765572721</v>
      </c>
      <c r="M649">
        <f t="shared" si="105"/>
        <v>8.5978178463684785</v>
      </c>
      <c r="N649">
        <f t="shared" si="106"/>
        <v>11.647580827902246</v>
      </c>
      <c r="O649">
        <f t="shared" si="107"/>
        <v>11.654272653835605</v>
      </c>
      <c r="P649">
        <f t="shared" si="109"/>
        <v>1.5774999999999775</v>
      </c>
    </row>
    <row r="650" spans="6:16">
      <c r="F650">
        <f t="shared" si="100"/>
        <v>1.5799999999999774</v>
      </c>
      <c r="G650">
        <f t="shared" si="101"/>
        <v>0</v>
      </c>
      <c r="H650">
        <f t="shared" si="108"/>
        <v>1</v>
      </c>
      <c r="I650">
        <f t="shared" si="102"/>
        <v>0.99971288674623449</v>
      </c>
      <c r="J650">
        <f t="shared" si="103"/>
        <v>99.971288674623452</v>
      </c>
      <c r="K650">
        <f t="shared" si="104"/>
        <v>514.41596967349028</v>
      </c>
      <c r="L650">
        <f t="shared" si="99"/>
        <v>0.15666226993988622</v>
      </c>
      <c r="M650">
        <f t="shared" si="105"/>
        <v>8.6099511991755655</v>
      </c>
      <c r="N650">
        <f t="shared" si="106"/>
        <v>11.652740668998362</v>
      </c>
      <c r="O650">
        <f t="shared" si="107"/>
        <v>11.656087286145262</v>
      </c>
      <c r="P650">
        <f t="shared" si="109"/>
        <v>1.5799999999999774</v>
      </c>
    </row>
    <row r="651" spans="6:16">
      <c r="F651">
        <f t="shared" si="100"/>
        <v>1.5824999999999774</v>
      </c>
      <c r="G651">
        <f t="shared" si="101"/>
        <v>1</v>
      </c>
      <c r="H651">
        <f t="shared" si="108"/>
        <v>1</v>
      </c>
      <c r="I651">
        <f t="shared" si="102"/>
        <v>0.99971288674623449</v>
      </c>
      <c r="J651">
        <f t="shared" si="103"/>
        <v>99.971288674623452</v>
      </c>
      <c r="K651">
        <f t="shared" si="104"/>
        <v>514.60857235476726</v>
      </c>
      <c r="L651">
        <f t="shared" si="99"/>
        <v>0.1558410729846943</v>
      </c>
      <c r="M651">
        <f t="shared" si="105"/>
        <v>8.5648193003984883</v>
      </c>
      <c r="N651">
        <f t="shared" si="106"/>
        <v>11.652740668998362</v>
      </c>
      <c r="O651">
        <f t="shared" si="107"/>
        <v>11.655601952032978</v>
      </c>
      <c r="P651">
        <f t="shared" si="109"/>
        <v>1.5824999999999774</v>
      </c>
    </row>
    <row r="652" spans="6:16">
      <c r="F652">
        <f t="shared" si="100"/>
        <v>1.5849999999999773</v>
      </c>
      <c r="G652">
        <f t="shared" si="101"/>
        <v>2</v>
      </c>
      <c r="H652">
        <f t="shared" si="108"/>
        <v>1</v>
      </c>
      <c r="I652">
        <f t="shared" si="102"/>
        <v>0.99971288674623449</v>
      </c>
      <c r="J652">
        <f t="shared" si="103"/>
        <v>99.971288674623452</v>
      </c>
      <c r="K652">
        <f t="shared" si="104"/>
        <v>514.7998550031283</v>
      </c>
      <c r="L652">
        <f t="shared" si="99"/>
        <v>0.1550255042326204</v>
      </c>
      <c r="M652">
        <f t="shared" si="105"/>
        <v>8.519996720222526</v>
      </c>
      <c r="N652">
        <f t="shared" si="106"/>
        <v>11.652740668998362</v>
      </c>
      <c r="O652">
        <f t="shared" si="107"/>
        <v>11.657407227984061</v>
      </c>
      <c r="P652">
        <f t="shared" si="109"/>
        <v>1.5849999999999773</v>
      </c>
    </row>
    <row r="653" spans="6:16">
      <c r="F653">
        <f t="shared" si="100"/>
        <v>1.5874999999999773</v>
      </c>
      <c r="G653">
        <f t="shared" si="101"/>
        <v>3</v>
      </c>
      <c r="H653">
        <f t="shared" si="108"/>
        <v>1</v>
      </c>
      <c r="I653">
        <f t="shared" si="102"/>
        <v>0.99971288674623449</v>
      </c>
      <c r="J653">
        <f t="shared" si="103"/>
        <v>99.971288674623452</v>
      </c>
      <c r="K653">
        <f t="shared" si="104"/>
        <v>514.98982666562756</v>
      </c>
      <c r="L653">
        <f t="shared" si="99"/>
        <v>0.15421552510988554</v>
      </c>
      <c r="M653">
        <f t="shared" si="105"/>
        <v>8.4754813386837924</v>
      </c>
      <c r="N653">
        <f t="shared" si="106"/>
        <v>11.652740668998362</v>
      </c>
      <c r="O653">
        <f t="shared" si="107"/>
        <v>11.659200131191099</v>
      </c>
      <c r="P653">
        <f t="shared" si="109"/>
        <v>1.5874999999999773</v>
      </c>
    </row>
    <row r="654" spans="6:16">
      <c r="F654">
        <f t="shared" si="100"/>
        <v>1.5899999999999772</v>
      </c>
      <c r="G654">
        <f t="shared" si="101"/>
        <v>0</v>
      </c>
      <c r="H654">
        <f t="shared" si="108"/>
        <v>1</v>
      </c>
      <c r="I654">
        <f t="shared" si="102"/>
        <v>0.99972724240892274</v>
      </c>
      <c r="J654">
        <f t="shared" si="103"/>
        <v>99.972724240892276</v>
      </c>
      <c r="K654">
        <f t="shared" si="104"/>
        <v>515.17849632731384</v>
      </c>
      <c r="L654">
        <f t="shared" si="99"/>
        <v>0.15443142102173216</v>
      </c>
      <c r="M654">
        <f t="shared" si="105"/>
        <v>8.4873466925166845</v>
      </c>
      <c r="N654">
        <f t="shared" si="106"/>
        <v>11.657800125434647</v>
      </c>
      <c r="O654">
        <f t="shared" si="107"/>
        <v>11.660980746452648</v>
      </c>
      <c r="P654">
        <f t="shared" si="109"/>
        <v>1.5899999999999772</v>
      </c>
    </row>
    <row r="655" spans="6:16">
      <c r="F655">
        <f t="shared" si="100"/>
        <v>1.5924999999999772</v>
      </c>
      <c r="G655">
        <f t="shared" si="101"/>
        <v>1</v>
      </c>
      <c r="H655">
        <f t="shared" si="108"/>
        <v>1</v>
      </c>
      <c r="I655">
        <f t="shared" si="102"/>
        <v>0.99972724240892274</v>
      </c>
      <c r="J655">
        <f t="shared" si="103"/>
        <v>99.972724240892276</v>
      </c>
      <c r="K655">
        <f t="shared" si="104"/>
        <v>515.36748731659395</v>
      </c>
      <c r="L655">
        <f t="shared" si="99"/>
        <v>0.15362562317963274</v>
      </c>
      <c r="M655">
        <f t="shared" si="105"/>
        <v>8.4430611086327083</v>
      </c>
      <c r="N655">
        <f t="shared" si="106"/>
        <v>11.657800125434647</v>
      </c>
      <c r="O655">
        <f t="shared" si="107"/>
        <v>11.660506132299332</v>
      </c>
      <c r="P655">
        <f t="shared" si="109"/>
        <v>1.5924999999999772</v>
      </c>
    </row>
    <row r="656" spans="6:16">
      <c r="F656">
        <f t="shared" si="100"/>
        <v>1.5949999999999771</v>
      </c>
      <c r="G656">
        <f t="shared" si="101"/>
        <v>2</v>
      </c>
      <c r="H656">
        <f t="shared" si="108"/>
        <v>1</v>
      </c>
      <c r="I656">
        <f t="shared" si="102"/>
        <v>0.99972724240892274</v>
      </c>
      <c r="J656">
        <f t="shared" si="103"/>
        <v>99.972724240892276</v>
      </c>
      <c r="K656">
        <f t="shared" si="104"/>
        <v>515.55518302626012</v>
      </c>
      <c r="L656">
        <f t="shared" si="99"/>
        <v>0.15282534800039568</v>
      </c>
      <c r="M656">
        <f t="shared" si="105"/>
        <v>8.3990790429969522</v>
      </c>
      <c r="N656">
        <f t="shared" si="106"/>
        <v>11.657800125434647</v>
      </c>
      <c r="O656">
        <f t="shared" si="107"/>
        <v>11.662277555654692</v>
      </c>
      <c r="P656">
        <f t="shared" si="109"/>
        <v>1.5949999999999771</v>
      </c>
    </row>
    <row r="657" spans="6:16">
      <c r="F657">
        <f t="shared" si="100"/>
        <v>1.597499999999977</v>
      </c>
      <c r="G657">
        <f t="shared" si="101"/>
        <v>3</v>
      </c>
      <c r="H657">
        <f t="shared" si="108"/>
        <v>1</v>
      </c>
      <c r="I657">
        <f t="shared" si="102"/>
        <v>0.99972724240892274</v>
      </c>
      <c r="J657">
        <f t="shared" si="103"/>
        <v>99.972724240892276</v>
      </c>
      <c r="K657">
        <f t="shared" si="104"/>
        <v>515.74159233371574</v>
      </c>
      <c r="L657">
        <f t="shared" ref="L657:L720" si="110">$B$42*M657</f>
        <v>0.15203055763357898</v>
      </c>
      <c r="M657">
        <f t="shared" si="105"/>
        <v>8.3553984153991756</v>
      </c>
      <c r="N657">
        <f t="shared" si="106"/>
        <v>11.657800125434647</v>
      </c>
      <c r="O657">
        <f t="shared" si="107"/>
        <v>11.664036838280122</v>
      </c>
      <c r="P657">
        <f t="shared" si="109"/>
        <v>1.597499999999977</v>
      </c>
    </row>
    <row r="658" spans="6:16">
      <c r="F658">
        <f t="shared" ref="F658:F721" si="111">F657+$B$17</f>
        <v>1.599999999999977</v>
      </c>
      <c r="G658">
        <f t="shared" ref="G658:G721" si="112">IF(G657=($B$20-1),0,G657+1)</f>
        <v>0</v>
      </c>
      <c r="H658">
        <f t="shared" si="108"/>
        <v>1</v>
      </c>
      <c r="I658">
        <f t="shared" ref="I658:I721" si="113">IF(G658=0,$B$31*H658+(1-$B$31)*I657,I657)</f>
        <v>0.99974088028847663</v>
      </c>
      <c r="J658">
        <f t="shared" ref="J658:J721" si="114">100*I658</f>
        <v>99.97408802884766</v>
      </c>
      <c r="K658">
        <f t="shared" ref="K658:K721" si="115">K657+($B$17*L657/$B$34)-($B$36*K657)</f>
        <v>515.92672405552185</v>
      </c>
      <c r="L658">
        <f t="shared" si="110"/>
        <v>0.15224170366337081</v>
      </c>
      <c r="M658">
        <f t="shared" ref="M658:M721" si="116">((N658)-(K658*$B$41))/$B$40</f>
        <v>8.3670027219951724</v>
      </c>
      <c r="N658">
        <f t="shared" ref="N658:N721" si="117">IF(G658=0,O658*I658,N657)</f>
        <v>11.662761228782834</v>
      </c>
      <c r="O658">
        <f t="shared" ref="O658:O721" si="118">$B$45-$B$47*$B$50*M657-$B$46</f>
        <v>11.665784063384033</v>
      </c>
      <c r="P658">
        <f t="shared" si="109"/>
        <v>1.599999999999977</v>
      </c>
    </row>
    <row r="659" spans="6:16">
      <c r="F659">
        <f t="shared" si="111"/>
        <v>1.6024999999999769</v>
      </c>
      <c r="G659">
        <f t="shared" si="112"/>
        <v>1</v>
      </c>
      <c r="H659">
        <f t="shared" ref="H659:H722" si="119">IF(G659=0,MAX(-$B$25,MIN($B$25,$B$23*($B$29-K659))),H658)</f>
        <v>1</v>
      </c>
      <c r="I659">
        <f t="shared" si="113"/>
        <v>0.99974088028847663</v>
      </c>
      <c r="J659">
        <f t="shared" si="114"/>
        <v>99.97408802884766</v>
      </c>
      <c r="K659">
        <f t="shared" si="115"/>
        <v>516.11216996959581</v>
      </c>
      <c r="L659">
        <f t="shared" si="110"/>
        <v>0.15145102090142476</v>
      </c>
      <c r="M659">
        <f t="shared" si="116"/>
        <v>8.3235478429295426</v>
      </c>
      <c r="N659">
        <f t="shared" si="117"/>
        <v>11.662761228782834</v>
      </c>
      <c r="O659">
        <f t="shared" si="118"/>
        <v>11.665319891120193</v>
      </c>
      <c r="P659">
        <f t="shared" ref="P659:P722" si="120">IF(K659&gt;(0.01*$B$15*$B$29),0,F659)</f>
        <v>1.6024999999999769</v>
      </c>
    </row>
    <row r="660" spans="6:16">
      <c r="F660">
        <f t="shared" si="111"/>
        <v>1.6049999999999769</v>
      </c>
      <c r="G660">
        <f t="shared" si="112"/>
        <v>2</v>
      </c>
      <c r="H660">
        <f t="shared" si="119"/>
        <v>1</v>
      </c>
      <c r="I660">
        <f t="shared" si="113"/>
        <v>0.99974088028847663</v>
      </c>
      <c r="J660">
        <f t="shared" si="114"/>
        <v>99.97408802884766</v>
      </c>
      <c r="K660">
        <f t="shared" si="115"/>
        <v>516.29634490078899</v>
      </c>
      <c r="L660">
        <f t="shared" si="110"/>
        <v>0.1506657572087505</v>
      </c>
      <c r="M660">
        <f t="shared" si="116"/>
        <v>8.2803907887453789</v>
      </c>
      <c r="N660">
        <f t="shared" si="117"/>
        <v>11.662761228782834</v>
      </c>
      <c r="O660">
        <f t="shared" si="118"/>
        <v>11.667058086282818</v>
      </c>
      <c r="P660">
        <f t="shared" si="120"/>
        <v>1.6049999999999769</v>
      </c>
    </row>
    <row r="661" spans="6:16">
      <c r="F661">
        <f t="shared" si="111"/>
        <v>1.6074999999999768</v>
      </c>
      <c r="G661">
        <f t="shared" si="112"/>
        <v>3</v>
      </c>
      <c r="H661">
        <f t="shared" si="119"/>
        <v>1</v>
      </c>
      <c r="I661">
        <f t="shared" si="113"/>
        <v>0.99974088028847663</v>
      </c>
      <c r="J661">
        <f t="shared" si="114"/>
        <v>99.97408802884766</v>
      </c>
      <c r="K661">
        <f t="shared" si="115"/>
        <v>516.47925755998335</v>
      </c>
      <c r="L661">
        <f t="shared" si="110"/>
        <v>0.14988587544490095</v>
      </c>
      <c r="M661">
        <f t="shared" si="116"/>
        <v>8.2375295182528205</v>
      </c>
      <c r="N661">
        <f t="shared" si="117"/>
        <v>11.662761228782834</v>
      </c>
      <c r="O661">
        <f t="shared" si="118"/>
        <v>11.668784368450185</v>
      </c>
      <c r="P661">
        <f t="shared" si="120"/>
        <v>1.6074999999999768</v>
      </c>
    </row>
    <row r="662" spans="6:16">
      <c r="F662">
        <f t="shared" si="111"/>
        <v>1.6099999999999768</v>
      </c>
      <c r="G662">
        <f t="shared" si="112"/>
        <v>0</v>
      </c>
      <c r="H662">
        <f t="shared" si="119"/>
        <v>1</v>
      </c>
      <c r="I662">
        <f t="shared" si="113"/>
        <v>0.99975383627405279</v>
      </c>
      <c r="J662">
        <f t="shared" si="114"/>
        <v>99.975383627405279</v>
      </c>
      <c r="K662">
        <f t="shared" si="115"/>
        <v>516.66091659835956</v>
      </c>
      <c r="L662">
        <f t="shared" si="110"/>
        <v>0.15009239402180724</v>
      </c>
      <c r="M662">
        <f t="shared" si="116"/>
        <v>8.2488795061571754</v>
      </c>
      <c r="N662">
        <f t="shared" si="117"/>
        <v>11.667625965796875</v>
      </c>
      <c r="O662">
        <f t="shared" si="118"/>
        <v>11.670498819269888</v>
      </c>
      <c r="P662">
        <f t="shared" si="120"/>
        <v>1.6099999999999768</v>
      </c>
    </row>
    <row r="663" spans="6:16">
      <c r="F663">
        <f t="shared" si="111"/>
        <v>1.6124999999999767</v>
      </c>
      <c r="G663">
        <f t="shared" si="112"/>
        <v>1</v>
      </c>
      <c r="H663">
        <f t="shared" si="119"/>
        <v>1</v>
      </c>
      <c r="I663">
        <f t="shared" si="113"/>
        <v>0.99975383627405279</v>
      </c>
      <c r="J663">
        <f t="shared" si="114"/>
        <v>99.975383627405279</v>
      </c>
      <c r="K663">
        <f t="shared" si="115"/>
        <v>516.84288288037897</v>
      </c>
      <c r="L663">
        <f t="shared" si="110"/>
        <v>0.14931654731110128</v>
      </c>
      <c r="M663">
        <f t="shared" si="116"/>
        <v>8.2062399968497814</v>
      </c>
      <c r="N663">
        <f t="shared" si="117"/>
        <v>11.667625965796875</v>
      </c>
      <c r="O663">
        <f t="shared" si="118"/>
        <v>11.670044819753713</v>
      </c>
      <c r="P663">
        <f t="shared" si="120"/>
        <v>1.6124999999999767</v>
      </c>
    </row>
    <row r="664" spans="6:16">
      <c r="F664">
        <f t="shared" si="111"/>
        <v>1.6149999999999767</v>
      </c>
      <c r="G664">
        <f t="shared" si="112"/>
        <v>2</v>
      </c>
      <c r="H664">
        <f t="shared" si="119"/>
        <v>1</v>
      </c>
      <c r="I664">
        <f t="shared" si="113"/>
        <v>0.99975383627405279</v>
      </c>
      <c r="J664">
        <f t="shared" si="114"/>
        <v>99.975383627405279</v>
      </c>
      <c r="K664">
        <f t="shared" si="115"/>
        <v>517.0236020277257</v>
      </c>
      <c r="L664">
        <f t="shared" si="110"/>
        <v>0.14854601798844552</v>
      </c>
      <c r="M664">
        <f t="shared" si="116"/>
        <v>8.1638927241583694</v>
      </c>
      <c r="N664">
        <f t="shared" si="117"/>
        <v>11.667625965796875</v>
      </c>
      <c r="O664">
        <f t="shared" si="118"/>
        <v>11.671750400126008</v>
      </c>
      <c r="P664">
        <f t="shared" si="120"/>
        <v>1.6149999999999767</v>
      </c>
    </row>
    <row r="665" spans="6:16">
      <c r="F665">
        <f t="shared" si="111"/>
        <v>1.6174999999999766</v>
      </c>
      <c r="G665">
        <f t="shared" si="112"/>
        <v>3</v>
      </c>
      <c r="H665">
        <f t="shared" si="119"/>
        <v>1</v>
      </c>
      <c r="I665">
        <f t="shared" si="113"/>
        <v>0.99975383627405279</v>
      </c>
      <c r="J665">
        <f t="shared" si="114"/>
        <v>99.975383627405279</v>
      </c>
      <c r="K665">
        <f t="shared" si="115"/>
        <v>517.20308258783439</v>
      </c>
      <c r="L665">
        <f t="shared" si="110"/>
        <v>0.14778076961028053</v>
      </c>
      <c r="M665">
        <f t="shared" si="116"/>
        <v>8.1218356851931031</v>
      </c>
      <c r="N665">
        <f t="shared" si="117"/>
        <v>11.667625965796875</v>
      </c>
      <c r="O665">
        <f t="shared" si="118"/>
        <v>11.673444291033665</v>
      </c>
      <c r="P665">
        <f t="shared" si="120"/>
        <v>1.6174999999999766</v>
      </c>
    </row>
    <row r="666" spans="6:16">
      <c r="F666">
        <f t="shared" si="111"/>
        <v>1.6199999999999766</v>
      </c>
      <c r="G666">
        <f t="shared" si="112"/>
        <v>0</v>
      </c>
      <c r="H666">
        <f t="shared" si="119"/>
        <v>1</v>
      </c>
      <c r="I666">
        <f t="shared" si="113"/>
        <v>0.99976614446035017</v>
      </c>
      <c r="J666">
        <f t="shared" si="114"/>
        <v>99.976614446035015</v>
      </c>
      <c r="K666">
        <f t="shared" si="115"/>
        <v>517.38133304955852</v>
      </c>
      <c r="L666">
        <f t="shared" si="110"/>
        <v>0.14798277925982692</v>
      </c>
      <c r="M666">
        <f t="shared" si="116"/>
        <v>8.1329378684119753</v>
      </c>
      <c r="N666">
        <f t="shared" si="117"/>
        <v>11.672396279567163</v>
      </c>
      <c r="O666">
        <f t="shared" si="118"/>
        <v>11.675126572592276</v>
      </c>
      <c r="P666">
        <f t="shared" si="120"/>
        <v>1.6199999999999766</v>
      </c>
    </row>
    <row r="667" spans="6:16">
      <c r="F667">
        <f t="shared" si="111"/>
        <v>1.6224999999999765</v>
      </c>
      <c r="G667">
        <f t="shared" si="112"/>
        <v>1</v>
      </c>
      <c r="H667">
        <f t="shared" si="119"/>
        <v>1</v>
      </c>
      <c r="I667">
        <f t="shared" si="113"/>
        <v>0.99976614446035017</v>
      </c>
      <c r="J667">
        <f t="shared" si="114"/>
        <v>99.976614446035015</v>
      </c>
      <c r="K667">
        <f t="shared" si="115"/>
        <v>517.55988398694933</v>
      </c>
      <c r="L667">
        <f t="shared" si="110"/>
        <v>0.14722149449909636</v>
      </c>
      <c r="M667">
        <f t="shared" si="116"/>
        <v>8.0910986646197589</v>
      </c>
      <c r="N667">
        <f t="shared" si="117"/>
        <v>11.672396279567163</v>
      </c>
      <c r="O667">
        <f t="shared" si="118"/>
        <v>11.674682485263521</v>
      </c>
      <c r="P667">
        <f t="shared" si="120"/>
        <v>1.6224999999999765</v>
      </c>
    </row>
    <row r="668" spans="6:16">
      <c r="F668">
        <f t="shared" si="111"/>
        <v>1.6249999999999765</v>
      </c>
      <c r="G668">
        <f t="shared" si="112"/>
        <v>2</v>
      </c>
      <c r="H668">
        <f t="shared" si="119"/>
        <v>1</v>
      </c>
      <c r="I668">
        <f t="shared" si="113"/>
        <v>0.99976614446035017</v>
      </c>
      <c r="J668">
        <f t="shared" si="114"/>
        <v>99.976614446035015</v>
      </c>
      <c r="K668">
        <f t="shared" si="115"/>
        <v>517.73721119727179</v>
      </c>
      <c r="L668">
        <f t="shared" si="110"/>
        <v>0.14646542732379011</v>
      </c>
      <c r="M668">
        <f t="shared" si="116"/>
        <v>8.0495462124231754</v>
      </c>
      <c r="N668">
        <f t="shared" si="117"/>
        <v>11.672396279567163</v>
      </c>
      <c r="O668">
        <f t="shared" si="118"/>
        <v>11.67635605341521</v>
      </c>
      <c r="P668">
        <f t="shared" si="120"/>
        <v>1.6249999999999765</v>
      </c>
    </row>
    <row r="669" spans="6:16">
      <c r="F669">
        <f t="shared" si="111"/>
        <v>1.6274999999999764</v>
      </c>
      <c r="G669">
        <f t="shared" si="112"/>
        <v>3</v>
      </c>
      <c r="H669">
        <f t="shared" si="119"/>
        <v>1</v>
      </c>
      <c r="I669">
        <f t="shared" si="113"/>
        <v>0.99976614446035017</v>
      </c>
      <c r="J669">
        <f t="shared" si="114"/>
        <v>99.976614446035015</v>
      </c>
      <c r="K669">
        <f t="shared" si="115"/>
        <v>517.91332306753259</v>
      </c>
      <c r="L669">
        <f t="shared" si="110"/>
        <v>0.1457145419743629</v>
      </c>
      <c r="M669">
        <f t="shared" si="116"/>
        <v>8.0082785465249025</v>
      </c>
      <c r="N669">
        <f t="shared" si="117"/>
        <v>11.672396279567163</v>
      </c>
      <c r="O669">
        <f t="shared" si="118"/>
        <v>11.678018151503073</v>
      </c>
      <c r="P669">
        <f t="shared" si="120"/>
        <v>1.6274999999999764</v>
      </c>
    </row>
    <row r="670" spans="6:16">
      <c r="F670">
        <f t="shared" si="111"/>
        <v>1.6299999999999764</v>
      </c>
      <c r="G670">
        <f t="shared" si="112"/>
        <v>0</v>
      </c>
      <c r="H670">
        <f t="shared" si="119"/>
        <v>1</v>
      </c>
      <c r="I670">
        <f t="shared" si="113"/>
        <v>0.99977783723733271</v>
      </c>
      <c r="J670">
        <f t="shared" si="114"/>
        <v>99.977783723733268</v>
      </c>
      <c r="K670">
        <f t="shared" si="115"/>
        <v>518.08822792725698</v>
      </c>
      <c r="L670">
        <f t="shared" si="110"/>
        <v>0.14591215746905889</v>
      </c>
      <c r="M670">
        <f t="shared" si="116"/>
        <v>8.0191392328036493</v>
      </c>
      <c r="N670">
        <f t="shared" si="117"/>
        <v>11.677074070638442</v>
      </c>
      <c r="O670">
        <f t="shared" si="118"/>
        <v>11.679668858139005</v>
      </c>
      <c r="P670">
        <f t="shared" si="120"/>
        <v>1.6299999999999764</v>
      </c>
    </row>
    <row r="671" spans="6:16">
      <c r="F671">
        <f t="shared" si="111"/>
        <v>1.6324999999999763</v>
      </c>
      <c r="G671">
        <f t="shared" si="112"/>
        <v>1</v>
      </c>
      <c r="H671">
        <f t="shared" si="119"/>
        <v>1</v>
      </c>
      <c r="I671">
        <f t="shared" si="113"/>
        <v>0.99977783723733271</v>
      </c>
      <c r="J671">
        <f t="shared" si="114"/>
        <v>99.977783723733268</v>
      </c>
      <c r="K671">
        <f t="shared" si="115"/>
        <v>518.26342666950336</v>
      </c>
      <c r="L671">
        <f t="shared" si="110"/>
        <v>0.14516516540886401</v>
      </c>
      <c r="M671">
        <f t="shared" si="116"/>
        <v>7.9780855369334356</v>
      </c>
      <c r="N671">
        <f t="shared" si="117"/>
        <v>11.677074070638442</v>
      </c>
      <c r="O671">
        <f t="shared" si="118"/>
        <v>11.679234430687854</v>
      </c>
      <c r="P671">
        <f t="shared" si="120"/>
        <v>1.6324999999999763</v>
      </c>
    </row>
    <row r="672" spans="6:16">
      <c r="F672">
        <f t="shared" si="111"/>
        <v>1.6349999999999763</v>
      </c>
      <c r="G672">
        <f t="shared" si="112"/>
        <v>2</v>
      </c>
      <c r="H672">
        <f t="shared" si="119"/>
        <v>1</v>
      </c>
      <c r="I672">
        <f t="shared" si="113"/>
        <v>0.99977783723733271</v>
      </c>
      <c r="J672">
        <f t="shared" si="114"/>
        <v>99.977783723733268</v>
      </c>
      <c r="K672">
        <f t="shared" si="115"/>
        <v>518.43742465948048</v>
      </c>
      <c r="L672">
        <f t="shared" si="110"/>
        <v>0.14442329297681172</v>
      </c>
      <c r="M672">
        <f t="shared" si="116"/>
        <v>7.9373132090561809</v>
      </c>
      <c r="N672">
        <f t="shared" si="117"/>
        <v>11.677074070638442</v>
      </c>
      <c r="O672">
        <f t="shared" si="118"/>
        <v>11.680876578522662</v>
      </c>
      <c r="P672">
        <f t="shared" si="120"/>
        <v>1.6349999999999763</v>
      </c>
    </row>
    <row r="673" spans="6:16">
      <c r="F673">
        <f t="shared" si="111"/>
        <v>1.6374999999999762</v>
      </c>
      <c r="G673">
        <f t="shared" si="112"/>
        <v>3</v>
      </c>
      <c r="H673">
        <f t="shared" si="119"/>
        <v>1</v>
      </c>
      <c r="I673">
        <f t="shared" si="113"/>
        <v>0.99977783723733271</v>
      </c>
      <c r="J673">
        <f t="shared" si="114"/>
        <v>99.977783723733268</v>
      </c>
      <c r="K673">
        <f t="shared" si="115"/>
        <v>518.61023012673388</v>
      </c>
      <c r="L673">
        <f t="shared" si="110"/>
        <v>0.14368650508472139</v>
      </c>
      <c r="M673">
        <f t="shared" si="116"/>
        <v>7.8968203207718783</v>
      </c>
      <c r="N673">
        <f t="shared" si="117"/>
        <v>11.677074070638442</v>
      </c>
      <c r="O673">
        <f t="shared" si="118"/>
        <v>11.682507471637752</v>
      </c>
      <c r="P673">
        <f t="shared" si="120"/>
        <v>1.6374999999999762</v>
      </c>
    </row>
    <row r="674" spans="6:16">
      <c r="F674">
        <f t="shared" si="111"/>
        <v>1.6399999999999761</v>
      </c>
      <c r="G674">
        <f t="shared" si="112"/>
        <v>0</v>
      </c>
      <c r="H674">
        <f t="shared" si="119"/>
        <v>1</v>
      </c>
      <c r="I674">
        <f t="shared" si="113"/>
        <v>0.99978894537546603</v>
      </c>
      <c r="J674">
        <f t="shared" si="114"/>
        <v>99.978894537546608</v>
      </c>
      <c r="K674">
        <f t="shared" si="115"/>
        <v>518.78185124440643</v>
      </c>
      <c r="L674">
        <f t="shared" si="110"/>
        <v>0.14387983758815634</v>
      </c>
      <c r="M674">
        <f t="shared" si="116"/>
        <v>7.9074456195143776</v>
      </c>
      <c r="N674">
        <f t="shared" si="117"/>
        <v>11.68166119809263</v>
      </c>
      <c r="O674">
        <f t="shared" si="118"/>
        <v>11.684127187169125</v>
      </c>
      <c r="P674">
        <f t="shared" si="120"/>
        <v>1.6399999999999761</v>
      </c>
    </row>
    <row r="675" spans="6:16">
      <c r="F675">
        <f t="shared" si="111"/>
        <v>1.6424999999999761</v>
      </c>
      <c r="G675">
        <f t="shared" si="112"/>
        <v>1</v>
      </c>
      <c r="H675">
        <f t="shared" si="119"/>
        <v>1</v>
      </c>
      <c r="I675">
        <f t="shared" si="113"/>
        <v>0.99978894537546603</v>
      </c>
      <c r="J675">
        <f t="shared" si="114"/>
        <v>99.978894537546608</v>
      </c>
      <c r="K675">
        <f t="shared" si="115"/>
        <v>518.95375982069743</v>
      </c>
      <c r="L675">
        <f t="shared" si="110"/>
        <v>0.14314687375564078</v>
      </c>
      <c r="M675">
        <f t="shared" si="116"/>
        <v>7.8671628964876961</v>
      </c>
      <c r="N675">
        <f t="shared" si="117"/>
        <v>11.68166119809263</v>
      </c>
      <c r="O675">
        <f t="shared" si="118"/>
        <v>11.683702175219425</v>
      </c>
      <c r="P675">
        <f t="shared" si="120"/>
        <v>1.6424999999999761</v>
      </c>
    </row>
    <row r="676" spans="6:16">
      <c r="F676">
        <f t="shared" si="111"/>
        <v>1.644999999999976</v>
      </c>
      <c r="G676">
        <f t="shared" si="112"/>
        <v>2</v>
      </c>
      <c r="H676">
        <f t="shared" si="119"/>
        <v>1</v>
      </c>
      <c r="I676">
        <f t="shared" si="113"/>
        <v>0.99978894537546603</v>
      </c>
      <c r="J676">
        <f t="shared" si="114"/>
        <v>99.978894537546608</v>
      </c>
      <c r="K676">
        <f t="shared" si="115"/>
        <v>519.12449019439157</v>
      </c>
      <c r="L676">
        <f t="shared" si="110"/>
        <v>0.14241893340659248</v>
      </c>
      <c r="M676">
        <f t="shared" si="116"/>
        <v>7.8271562574697517</v>
      </c>
      <c r="N676">
        <f t="shared" si="117"/>
        <v>11.68166119809263</v>
      </c>
      <c r="O676">
        <f t="shared" si="118"/>
        <v>11.685313484140492</v>
      </c>
      <c r="P676">
        <f t="shared" si="120"/>
        <v>1.644999999999976</v>
      </c>
    </row>
    <row r="677" spans="6:16">
      <c r="F677">
        <f t="shared" si="111"/>
        <v>1.647499999999976</v>
      </c>
      <c r="G677">
        <f t="shared" si="112"/>
        <v>3</v>
      </c>
      <c r="H677">
        <f t="shared" si="119"/>
        <v>1</v>
      </c>
      <c r="I677">
        <f t="shared" si="113"/>
        <v>0.99978894537546603</v>
      </c>
      <c r="J677">
        <f t="shared" si="114"/>
        <v>99.978894537546608</v>
      </c>
      <c r="K677">
        <f t="shared" si="115"/>
        <v>519.29405044048656</v>
      </c>
      <c r="L677">
        <f t="shared" si="110"/>
        <v>0.14169598211177345</v>
      </c>
      <c r="M677">
        <f t="shared" si="116"/>
        <v>7.7874238102751532</v>
      </c>
      <c r="N677">
        <f t="shared" si="117"/>
        <v>11.68166119809263</v>
      </c>
      <c r="O677">
        <f t="shared" si="118"/>
        <v>11.68691374970121</v>
      </c>
      <c r="P677">
        <f t="shared" si="120"/>
        <v>1.647499999999976</v>
      </c>
    </row>
    <row r="678" spans="6:16">
      <c r="F678">
        <f t="shared" si="111"/>
        <v>1.6499999999999759</v>
      </c>
      <c r="G678">
        <f t="shared" si="112"/>
        <v>0</v>
      </c>
      <c r="H678">
        <f t="shared" si="119"/>
        <v>1</v>
      </c>
      <c r="I678">
        <f t="shared" si="113"/>
        <v>0.99979949810669277</v>
      </c>
      <c r="J678">
        <f t="shared" si="114"/>
        <v>99.979949810669282</v>
      </c>
      <c r="K678">
        <f t="shared" si="115"/>
        <v>519.4624485786369</v>
      </c>
      <c r="L678">
        <f t="shared" si="110"/>
        <v>0.14188513931649976</v>
      </c>
      <c r="M678">
        <f t="shared" si="116"/>
        <v>7.7978196401216806</v>
      </c>
      <c r="N678">
        <f t="shared" si="117"/>
        <v>11.686159480598024</v>
      </c>
      <c r="O678">
        <f t="shared" si="118"/>
        <v>11.688503047588993</v>
      </c>
      <c r="P678">
        <f t="shared" si="120"/>
        <v>1.6499999999999759</v>
      </c>
    </row>
    <row r="679" spans="6:16">
      <c r="F679">
        <f t="shared" si="111"/>
        <v>1.6524999999999759</v>
      </c>
      <c r="G679">
        <f t="shared" si="112"/>
        <v>1</v>
      </c>
      <c r="H679">
        <f t="shared" si="119"/>
        <v>1</v>
      </c>
      <c r="I679">
        <f t="shared" si="113"/>
        <v>0.99979949810669277</v>
      </c>
      <c r="J679">
        <f t="shared" si="114"/>
        <v>99.979949810669282</v>
      </c>
      <c r="K679">
        <f t="shared" si="115"/>
        <v>519.63112791536912</v>
      </c>
      <c r="L679">
        <f t="shared" si="110"/>
        <v>0.14116594394076601</v>
      </c>
      <c r="M679">
        <f t="shared" si="116"/>
        <v>7.7582936132735032</v>
      </c>
      <c r="N679">
        <f t="shared" si="117"/>
        <v>11.686159480598024</v>
      </c>
      <c r="O679">
        <f t="shared" si="118"/>
        <v>11.688087214395132</v>
      </c>
      <c r="P679">
        <f t="shared" si="120"/>
        <v>1.6524999999999759</v>
      </c>
    </row>
    <row r="680" spans="6:16">
      <c r="F680">
        <f t="shared" si="111"/>
        <v>1.6549999999999758</v>
      </c>
      <c r="G680">
        <f t="shared" si="112"/>
        <v>2</v>
      </c>
      <c r="H680">
        <f t="shared" si="119"/>
        <v>1</v>
      </c>
      <c r="I680">
        <f t="shared" si="113"/>
        <v>0.99979949810669277</v>
      </c>
      <c r="J680">
        <f t="shared" si="114"/>
        <v>99.979949810669282</v>
      </c>
      <c r="K680">
        <f t="shared" si="115"/>
        <v>519.79865118160831</v>
      </c>
      <c r="L680">
        <f t="shared" si="110"/>
        <v>0.14045167768420447</v>
      </c>
      <c r="M680">
        <f t="shared" si="116"/>
        <v>7.7190384842971875</v>
      </c>
      <c r="N680">
        <f t="shared" si="117"/>
        <v>11.686159480598024</v>
      </c>
      <c r="O680">
        <f t="shared" si="118"/>
        <v>11.68966825546906</v>
      </c>
      <c r="P680">
        <f t="shared" si="120"/>
        <v>1.6549999999999758</v>
      </c>
    </row>
    <row r="681" spans="6:16">
      <c r="F681">
        <f t="shared" si="111"/>
        <v>1.6574999999999758</v>
      </c>
      <c r="G681">
        <f t="shared" si="112"/>
        <v>3</v>
      </c>
      <c r="H681">
        <f t="shared" si="119"/>
        <v>1</v>
      </c>
      <c r="I681">
        <f t="shared" si="113"/>
        <v>0.99979949810669277</v>
      </c>
      <c r="J681">
        <f t="shared" si="114"/>
        <v>99.979949810669282</v>
      </c>
      <c r="K681">
        <f t="shared" si="115"/>
        <v>519.96502630066618</v>
      </c>
      <c r="L681">
        <f t="shared" si="110"/>
        <v>0.13974230676431806</v>
      </c>
      <c r="M681">
        <f t="shared" si="116"/>
        <v>7.680052396551365</v>
      </c>
      <c r="N681">
        <f t="shared" si="117"/>
        <v>11.686159480598024</v>
      </c>
      <c r="O681">
        <f t="shared" si="118"/>
        <v>11.691238460628112</v>
      </c>
      <c r="P681">
        <f t="shared" si="120"/>
        <v>1.6574999999999758</v>
      </c>
    </row>
    <row r="682" spans="6:16">
      <c r="F682">
        <f t="shared" si="111"/>
        <v>1.6599999999999757</v>
      </c>
      <c r="G682">
        <f t="shared" si="112"/>
        <v>0</v>
      </c>
      <c r="H682">
        <f t="shared" si="119"/>
        <v>1</v>
      </c>
      <c r="I682">
        <f t="shared" si="113"/>
        <v>0.99980952320135819</v>
      </c>
      <c r="J682">
        <f t="shared" si="114"/>
        <v>99.980952320135813</v>
      </c>
      <c r="K682">
        <f t="shared" si="115"/>
        <v>520.13026114155082</v>
      </c>
      <c r="L682">
        <f t="shared" si="110"/>
        <v>0.13992739302378571</v>
      </c>
      <c r="M682">
        <f t="shared" si="116"/>
        <v>7.6902244926295449</v>
      </c>
      <c r="N682">
        <f t="shared" si="117"/>
        <v>11.690570697425999</v>
      </c>
      <c r="O682">
        <f t="shared" si="118"/>
        <v>11.692797904137946</v>
      </c>
      <c r="P682">
        <f t="shared" si="120"/>
        <v>1.6599999999999757</v>
      </c>
    </row>
    <row r="683" spans="6:16">
      <c r="F683">
        <f t="shared" si="111"/>
        <v>1.6624999999999757</v>
      </c>
      <c r="G683">
        <f t="shared" si="112"/>
        <v>1</v>
      </c>
      <c r="H683">
        <f t="shared" si="119"/>
        <v>1</v>
      </c>
      <c r="I683">
        <f t="shared" si="113"/>
        <v>0.99980952320135819</v>
      </c>
      <c r="J683">
        <f t="shared" si="114"/>
        <v>99.980952320135813</v>
      </c>
      <c r="K683">
        <f t="shared" si="115"/>
        <v>520.295771079681</v>
      </c>
      <c r="L683">
        <f t="shared" si="110"/>
        <v>0.13922171096190886</v>
      </c>
      <c r="M683">
        <f t="shared" si="116"/>
        <v>7.6514411396420989</v>
      </c>
      <c r="N683">
        <f t="shared" si="117"/>
        <v>11.690570697425999</v>
      </c>
      <c r="O683">
        <f t="shared" si="118"/>
        <v>11.692391020294819</v>
      </c>
      <c r="P683">
        <f t="shared" si="120"/>
        <v>1.6624999999999757</v>
      </c>
    </row>
    <row r="684" spans="6:16">
      <c r="F684">
        <f t="shared" si="111"/>
        <v>1.6649999999999756</v>
      </c>
      <c r="G684">
        <f t="shared" si="112"/>
        <v>2</v>
      </c>
      <c r="H684">
        <f t="shared" si="119"/>
        <v>1</v>
      </c>
      <c r="I684">
        <f t="shared" si="113"/>
        <v>0.99980952320135819</v>
      </c>
      <c r="J684">
        <f t="shared" si="114"/>
        <v>99.980952320135813</v>
      </c>
      <c r="K684">
        <f t="shared" si="115"/>
        <v>520.46014666929227</v>
      </c>
      <c r="L684">
        <f t="shared" si="110"/>
        <v>0.13852086540357267</v>
      </c>
      <c r="M684">
        <f t="shared" si="116"/>
        <v>7.6129235944938705</v>
      </c>
      <c r="N684">
        <f t="shared" si="117"/>
        <v>11.690570697425999</v>
      </c>
      <c r="O684">
        <f t="shared" si="118"/>
        <v>11.693942354414316</v>
      </c>
      <c r="P684">
        <f t="shared" si="120"/>
        <v>1.6649999999999756</v>
      </c>
    </row>
    <row r="685" spans="6:16">
      <c r="F685">
        <f t="shared" si="111"/>
        <v>1.6674999999999756</v>
      </c>
      <c r="G685">
        <f t="shared" si="112"/>
        <v>3</v>
      </c>
      <c r="H685">
        <f t="shared" si="119"/>
        <v>1</v>
      </c>
      <c r="I685">
        <f t="shared" si="113"/>
        <v>0.99980952320135819</v>
      </c>
      <c r="J685">
        <f t="shared" si="114"/>
        <v>99.980952320135813</v>
      </c>
      <c r="K685">
        <f t="shared" si="115"/>
        <v>520.6233956848215</v>
      </c>
      <c r="L685">
        <f t="shared" si="110"/>
        <v>0.13782482320103487</v>
      </c>
      <c r="M685">
        <f t="shared" si="116"/>
        <v>7.5746700354287757</v>
      </c>
      <c r="N685">
        <f t="shared" si="117"/>
        <v>11.690570697425999</v>
      </c>
      <c r="O685">
        <f t="shared" si="118"/>
        <v>11.695483056220246</v>
      </c>
      <c r="P685">
        <f t="shared" si="120"/>
        <v>1.6674999999999756</v>
      </c>
    </row>
    <row r="686" spans="6:16">
      <c r="F686">
        <f t="shared" si="111"/>
        <v>1.6699999999999755</v>
      </c>
      <c r="G686">
        <f t="shared" si="112"/>
        <v>0</v>
      </c>
      <c r="H686">
        <f t="shared" si="119"/>
        <v>1</v>
      </c>
      <c r="I686">
        <f t="shared" si="113"/>
        <v>0.99981904704129032</v>
      </c>
      <c r="J686">
        <f t="shared" si="114"/>
        <v>99.981904704129036</v>
      </c>
      <c r="K686">
        <f t="shared" si="115"/>
        <v>520.78552584742215</v>
      </c>
      <c r="L686">
        <f t="shared" si="110"/>
        <v>0.13800593965585578</v>
      </c>
      <c r="M686">
        <f t="shared" si="116"/>
        <v>7.5846239562928996</v>
      </c>
      <c r="N686">
        <f t="shared" si="117"/>
        <v>11.6948965894365</v>
      </c>
      <c r="O686">
        <f t="shared" si="118"/>
        <v>11.69701319858285</v>
      </c>
      <c r="P686">
        <f t="shared" si="120"/>
        <v>1.6699999999999755</v>
      </c>
    </row>
    <row r="687" spans="6:16">
      <c r="F687">
        <f t="shared" si="111"/>
        <v>1.6724999999999755</v>
      </c>
      <c r="G687">
        <f t="shared" si="112"/>
        <v>1</v>
      </c>
      <c r="H687">
        <f t="shared" si="119"/>
        <v>1</v>
      </c>
      <c r="I687">
        <f t="shared" si="113"/>
        <v>0.99981904704129032</v>
      </c>
      <c r="J687">
        <f t="shared" si="114"/>
        <v>99.981904704129036</v>
      </c>
      <c r="K687">
        <f t="shared" si="115"/>
        <v>520.94792515966265</v>
      </c>
      <c r="L687">
        <f t="shared" si="110"/>
        <v>0.13731352031956739</v>
      </c>
      <c r="M687">
        <f t="shared" si="116"/>
        <v>7.5465695051663069</v>
      </c>
      <c r="N687">
        <f t="shared" si="117"/>
        <v>11.6948965894365</v>
      </c>
      <c r="O687">
        <f t="shared" si="118"/>
        <v>11.696615041748284</v>
      </c>
      <c r="P687">
        <f t="shared" si="120"/>
        <v>1.6724999999999755</v>
      </c>
    </row>
    <row r="688" spans="6:16">
      <c r="F688">
        <f t="shared" si="111"/>
        <v>1.6749999999999754</v>
      </c>
      <c r="G688">
        <f t="shared" si="112"/>
        <v>2</v>
      </c>
      <c r="H688">
        <f t="shared" si="119"/>
        <v>1</v>
      </c>
      <c r="I688">
        <f t="shared" si="113"/>
        <v>0.99981904704129032</v>
      </c>
      <c r="J688">
        <f t="shared" si="114"/>
        <v>99.981904704129036</v>
      </c>
      <c r="K688">
        <f t="shared" si="115"/>
        <v>521.1092114425503</v>
      </c>
      <c r="L688">
        <f t="shared" si="110"/>
        <v>0.13662584658863383</v>
      </c>
      <c r="M688">
        <f t="shared" si="116"/>
        <v>7.5087758662348341</v>
      </c>
      <c r="N688">
        <f t="shared" si="117"/>
        <v>11.6948965894365</v>
      </c>
      <c r="O688">
        <f t="shared" si="118"/>
        <v>11.698137219793347</v>
      </c>
      <c r="P688">
        <f t="shared" si="120"/>
        <v>1.6749999999999754</v>
      </c>
    </row>
    <row r="689" spans="6:16">
      <c r="F689">
        <f t="shared" si="111"/>
        <v>1.6774999999999753</v>
      </c>
      <c r="G689">
        <f t="shared" si="112"/>
        <v>3</v>
      </c>
      <c r="H689">
        <f t="shared" si="119"/>
        <v>1</v>
      </c>
      <c r="I689">
        <f t="shared" si="113"/>
        <v>0.99981904704129032</v>
      </c>
      <c r="J689">
        <f t="shared" si="114"/>
        <v>99.981904704129036</v>
      </c>
      <c r="K689">
        <f t="shared" si="115"/>
        <v>521.2693923244077</v>
      </c>
      <c r="L689">
        <f t="shared" si="110"/>
        <v>0.13594288593829856</v>
      </c>
      <c r="M689">
        <f t="shared" si="116"/>
        <v>7.4712412519808717</v>
      </c>
      <c r="N689">
        <f t="shared" si="117"/>
        <v>11.6948965894365</v>
      </c>
      <c r="O689">
        <f t="shared" si="118"/>
        <v>11.699648965350606</v>
      </c>
      <c r="P689">
        <f t="shared" si="120"/>
        <v>1.6774999999999753</v>
      </c>
    </row>
    <row r="690" spans="6:16">
      <c r="F690">
        <f t="shared" si="111"/>
        <v>1.6799999999999753</v>
      </c>
      <c r="G690">
        <f t="shared" si="112"/>
        <v>0</v>
      </c>
      <c r="H690">
        <f t="shared" si="119"/>
        <v>1</v>
      </c>
      <c r="I690">
        <f t="shared" si="113"/>
        <v>0.99982809468922584</v>
      </c>
      <c r="J690">
        <f t="shared" si="114"/>
        <v>99.982809468922582</v>
      </c>
      <c r="K690">
        <f t="shared" si="115"/>
        <v>521.42847538127558</v>
      </c>
      <c r="L690">
        <f t="shared" si="110"/>
        <v>0.1361201306371029</v>
      </c>
      <c r="M690">
        <f t="shared" si="116"/>
        <v>7.4809823862540021</v>
      </c>
      <c r="N690">
        <f t="shared" si="117"/>
        <v>11.699138860033447</v>
      </c>
      <c r="O690">
        <f t="shared" si="118"/>
        <v>11.701150349920765</v>
      </c>
      <c r="P690">
        <f t="shared" si="120"/>
        <v>1.6799999999999753</v>
      </c>
    </row>
    <row r="691" spans="6:16">
      <c r="F691">
        <f t="shared" si="111"/>
        <v>1.6824999999999752</v>
      </c>
      <c r="G691">
        <f t="shared" si="112"/>
        <v>1</v>
      </c>
      <c r="H691">
        <f t="shared" si="119"/>
        <v>1</v>
      </c>
      <c r="I691">
        <f t="shared" si="113"/>
        <v>0.99982809468922584</v>
      </c>
      <c r="J691">
        <f t="shared" si="114"/>
        <v>99.982809468922582</v>
      </c>
      <c r="K691">
        <f t="shared" si="115"/>
        <v>521.58782178912838</v>
      </c>
      <c r="L691">
        <f t="shared" si="110"/>
        <v>0.13544072792016273</v>
      </c>
      <c r="M691">
        <f t="shared" si="116"/>
        <v>7.4436433113147285</v>
      </c>
      <c r="N691">
        <f t="shared" si="117"/>
        <v>11.699138860033447</v>
      </c>
      <c r="O691">
        <f t="shared" si="118"/>
        <v>11.70076070454984</v>
      </c>
      <c r="P691">
        <f t="shared" si="120"/>
        <v>1.6824999999999752</v>
      </c>
    </row>
    <row r="692" spans="6:16">
      <c r="F692">
        <f t="shared" si="111"/>
        <v>1.6849999999999752</v>
      </c>
      <c r="G692">
        <f t="shared" si="112"/>
        <v>2</v>
      </c>
      <c r="H692">
        <f t="shared" si="119"/>
        <v>1</v>
      </c>
      <c r="I692">
        <f t="shared" si="113"/>
        <v>0.99982809468922584</v>
      </c>
      <c r="J692">
        <f t="shared" si="114"/>
        <v>99.982809468922582</v>
      </c>
      <c r="K692">
        <f t="shared" si="115"/>
        <v>521.74607609119118</v>
      </c>
      <c r="L692">
        <f t="shared" si="110"/>
        <v>0.13476598159711917</v>
      </c>
      <c r="M692">
        <f t="shared" si="116"/>
        <v>7.4065601456267967</v>
      </c>
      <c r="N692">
        <f t="shared" si="117"/>
        <v>11.699138860033447</v>
      </c>
      <c r="O692">
        <f t="shared" si="118"/>
        <v>11.702254267547412</v>
      </c>
      <c r="P692">
        <f t="shared" si="120"/>
        <v>1.6849999999999752</v>
      </c>
    </row>
    <row r="693" spans="6:16">
      <c r="F693">
        <f t="shared" si="111"/>
        <v>1.6874999999999751</v>
      </c>
      <c r="G693">
        <f t="shared" si="112"/>
        <v>3</v>
      </c>
      <c r="H693">
        <f t="shared" si="119"/>
        <v>1</v>
      </c>
      <c r="I693">
        <f t="shared" si="113"/>
        <v>0.99982809468922584</v>
      </c>
      <c r="J693">
        <f t="shared" si="114"/>
        <v>99.982809468922582</v>
      </c>
      <c r="K693">
        <f t="shared" si="115"/>
        <v>521.90324577238357</v>
      </c>
      <c r="L693">
        <f t="shared" si="110"/>
        <v>0.13409585975464031</v>
      </c>
      <c r="M693">
        <f t="shared" si="116"/>
        <v>7.3697311352756856</v>
      </c>
      <c r="N693">
        <f t="shared" si="117"/>
        <v>11.699138860033447</v>
      </c>
      <c r="O693">
        <f t="shared" si="118"/>
        <v>11.703737594174928</v>
      </c>
      <c r="P693">
        <f t="shared" si="120"/>
        <v>1.6874999999999751</v>
      </c>
    </row>
    <row r="694" spans="6:16">
      <c r="F694">
        <f t="shared" si="111"/>
        <v>1.6899999999999751</v>
      </c>
      <c r="G694">
        <f t="shared" si="112"/>
        <v>0</v>
      </c>
      <c r="H694">
        <f t="shared" si="119"/>
        <v>1</v>
      </c>
      <c r="I694">
        <f t="shared" si="113"/>
        <v>0.9998366899547646</v>
      </c>
      <c r="J694">
        <f t="shared" si="114"/>
        <v>99.983668995476464</v>
      </c>
      <c r="K694">
        <f t="shared" si="115"/>
        <v>522.05933826632599</v>
      </c>
      <c r="L694">
        <f t="shared" si="110"/>
        <v>0.13426932776975534</v>
      </c>
      <c r="M694">
        <f t="shared" si="116"/>
        <v>7.3792647080072147</v>
      </c>
      <c r="N694">
        <f t="shared" si="117"/>
        <v>11.70329917609115</v>
      </c>
      <c r="O694">
        <f t="shared" si="118"/>
        <v>11.705210754588972</v>
      </c>
      <c r="P694">
        <f t="shared" si="120"/>
        <v>1.6899999999999751</v>
      </c>
    </row>
    <row r="695" spans="6:16">
      <c r="F695">
        <f t="shared" si="111"/>
        <v>1.692499999999975</v>
      </c>
      <c r="G695">
        <f t="shared" si="112"/>
        <v>1</v>
      </c>
      <c r="H695">
        <f t="shared" si="119"/>
        <v>1</v>
      </c>
      <c r="I695">
        <f t="shared" si="113"/>
        <v>0.9998366899547646</v>
      </c>
      <c r="J695">
        <f t="shared" si="114"/>
        <v>99.983668995476464</v>
      </c>
      <c r="K695">
        <f t="shared" si="115"/>
        <v>522.21568845695072</v>
      </c>
      <c r="L695">
        <f t="shared" si="110"/>
        <v>0.13360269997603294</v>
      </c>
      <c r="M695">
        <f t="shared" si="116"/>
        <v>7.3426277259555288</v>
      </c>
      <c r="N695">
        <f t="shared" si="117"/>
        <v>11.70329917609115</v>
      </c>
      <c r="O695">
        <f t="shared" si="118"/>
        <v>11.704829411679711</v>
      </c>
      <c r="P695">
        <f t="shared" si="120"/>
        <v>1.692499999999975</v>
      </c>
    </row>
    <row r="696" spans="6:16">
      <c r="F696">
        <f t="shared" si="111"/>
        <v>1.694999999999975</v>
      </c>
      <c r="G696">
        <f t="shared" si="112"/>
        <v>2</v>
      </c>
      <c r="H696">
        <f t="shared" si="119"/>
        <v>1</v>
      </c>
      <c r="I696">
        <f t="shared" si="113"/>
        <v>0.9998366899547646</v>
      </c>
      <c r="J696">
        <f t="shared" si="114"/>
        <v>99.983668995476464</v>
      </c>
      <c r="K696">
        <f t="shared" si="115"/>
        <v>522.37096707683372</v>
      </c>
      <c r="L696">
        <f t="shared" si="110"/>
        <v>0.13294064102125153</v>
      </c>
      <c r="M696">
        <f t="shared" si="116"/>
        <v>7.3062418412506007</v>
      </c>
      <c r="N696">
        <f t="shared" si="117"/>
        <v>11.70329917609115</v>
      </c>
      <c r="O696">
        <f t="shared" si="118"/>
        <v>11.706294890961779</v>
      </c>
      <c r="P696">
        <f t="shared" si="120"/>
        <v>1.694999999999975</v>
      </c>
    </row>
    <row r="697" spans="6:16">
      <c r="F697">
        <f t="shared" si="111"/>
        <v>1.6974999999999749</v>
      </c>
      <c r="G697">
        <f t="shared" si="112"/>
        <v>3</v>
      </c>
      <c r="H697">
        <f t="shared" si="119"/>
        <v>1</v>
      </c>
      <c r="I697">
        <f t="shared" si="113"/>
        <v>0.9998366899547646</v>
      </c>
      <c r="J697">
        <f t="shared" si="114"/>
        <v>99.983668995476464</v>
      </c>
      <c r="K697">
        <f t="shared" si="115"/>
        <v>522.52518147015439</v>
      </c>
      <c r="L697">
        <f t="shared" si="110"/>
        <v>0.13228311959215178</v>
      </c>
      <c r="M697">
        <f t="shared" si="116"/>
        <v>7.270105332957101</v>
      </c>
      <c r="N697">
        <f t="shared" si="117"/>
        <v>11.70329917609115</v>
      </c>
      <c r="O697">
        <f t="shared" si="118"/>
        <v>11.707750326349975</v>
      </c>
      <c r="P697">
        <f t="shared" si="120"/>
        <v>1.6974999999999749</v>
      </c>
    </row>
    <row r="698" spans="6:16">
      <c r="F698">
        <f t="shared" si="111"/>
        <v>1.6999999999999749</v>
      </c>
      <c r="G698">
        <f t="shared" si="112"/>
        <v>0</v>
      </c>
      <c r="H698">
        <f t="shared" si="119"/>
        <v>1</v>
      </c>
      <c r="I698">
        <f t="shared" si="113"/>
        <v>0.99984485545702639</v>
      </c>
      <c r="J698">
        <f t="shared" si="114"/>
        <v>99.98448554570264</v>
      </c>
      <c r="K698">
        <f t="shared" si="115"/>
        <v>522.6783389307576</v>
      </c>
      <c r="L698">
        <f t="shared" si="110"/>
        <v>0.13245290313035105</v>
      </c>
      <c r="M698">
        <f t="shared" si="116"/>
        <v>7.2794364117093755</v>
      </c>
      <c r="N698">
        <f t="shared" si="117"/>
        <v>11.707379168852803</v>
      </c>
      <c r="O698">
        <f t="shared" si="118"/>
        <v>11.709195786681716</v>
      </c>
      <c r="P698">
        <f t="shared" si="120"/>
        <v>1.6999999999999749</v>
      </c>
    </row>
    <row r="699" spans="6:16">
      <c r="F699">
        <f t="shared" si="111"/>
        <v>1.7024999999999748</v>
      </c>
      <c r="G699">
        <f t="shared" si="112"/>
        <v>1</v>
      </c>
      <c r="H699">
        <f t="shared" si="119"/>
        <v>1</v>
      </c>
      <c r="I699">
        <f t="shared" si="113"/>
        <v>0.99984485545702639</v>
      </c>
      <c r="J699">
        <f t="shared" si="114"/>
        <v>99.98448554570264</v>
      </c>
      <c r="K699">
        <f t="shared" si="115"/>
        <v>522.8317485736676</v>
      </c>
      <c r="L699">
        <f t="shared" si="110"/>
        <v>0.13179881290263731</v>
      </c>
      <c r="M699">
        <f t="shared" si="116"/>
        <v>7.2434884777069266</v>
      </c>
      <c r="N699">
        <f t="shared" si="117"/>
        <v>11.707379168852803</v>
      </c>
      <c r="O699">
        <f t="shared" si="118"/>
        <v>11.708822543531625</v>
      </c>
      <c r="P699">
        <f t="shared" si="120"/>
        <v>1.7024999999999748</v>
      </c>
    </row>
    <row r="700" spans="6:16">
      <c r="F700">
        <f t="shared" si="111"/>
        <v>1.7049999999999748</v>
      </c>
      <c r="G700">
        <f t="shared" si="112"/>
        <v>2</v>
      </c>
      <c r="H700">
        <f t="shared" si="119"/>
        <v>1</v>
      </c>
      <c r="I700">
        <f t="shared" si="113"/>
        <v>0.99984485545702639</v>
      </c>
      <c r="J700">
        <f t="shared" si="114"/>
        <v>99.98448554570264</v>
      </c>
      <c r="K700">
        <f t="shared" si="115"/>
        <v>522.98410679934432</v>
      </c>
      <c r="L700">
        <f t="shared" si="110"/>
        <v>0.13114920558567431</v>
      </c>
      <c r="M700">
        <f t="shared" si="116"/>
        <v>7.2077869185515215</v>
      </c>
      <c r="N700">
        <f t="shared" si="117"/>
        <v>11.707379168852803</v>
      </c>
      <c r="O700">
        <f t="shared" si="118"/>
        <v>11.710260460891723</v>
      </c>
      <c r="P700">
        <f t="shared" si="120"/>
        <v>1.7049999999999748</v>
      </c>
    </row>
    <row r="701" spans="6:16">
      <c r="F701">
        <f t="shared" si="111"/>
        <v>1.7074999999999747</v>
      </c>
      <c r="G701">
        <f t="shared" si="112"/>
        <v>3</v>
      </c>
      <c r="H701">
        <f t="shared" si="119"/>
        <v>1</v>
      </c>
      <c r="I701">
        <f t="shared" si="113"/>
        <v>0.99984485545702639</v>
      </c>
      <c r="J701">
        <f t="shared" si="114"/>
        <v>99.98448554570264</v>
      </c>
      <c r="K701">
        <f t="shared" si="115"/>
        <v>523.13542081384196</v>
      </c>
      <c r="L701">
        <f t="shared" si="110"/>
        <v>0.13050405045512531</v>
      </c>
      <c r="M701">
        <f t="shared" si="116"/>
        <v>7.1723300456742418</v>
      </c>
      <c r="N701">
        <f t="shared" si="117"/>
        <v>11.707379168852803</v>
      </c>
      <c r="O701">
        <f t="shared" si="118"/>
        <v>11.711688523257939</v>
      </c>
      <c r="P701">
        <f t="shared" si="120"/>
        <v>1.7074999999999747</v>
      </c>
    </row>
    <row r="702" spans="6:16">
      <c r="F702">
        <f t="shared" si="111"/>
        <v>1.7099999999999747</v>
      </c>
      <c r="G702">
        <f t="shared" si="112"/>
        <v>0</v>
      </c>
      <c r="H702">
        <f t="shared" si="119"/>
        <v>1</v>
      </c>
      <c r="I702">
        <f t="shared" si="113"/>
        <v>0.99985261268417502</v>
      </c>
      <c r="J702">
        <f t="shared" si="114"/>
        <v>99.985261268417503</v>
      </c>
      <c r="K702">
        <f t="shared" si="115"/>
        <v>523.28569777382688</v>
      </c>
      <c r="L702">
        <f t="shared" si="110"/>
        <v>0.13067023896366353</v>
      </c>
      <c r="M702">
        <f t="shared" si="116"/>
        <v>7.1814635463501038</v>
      </c>
      <c r="N702">
        <f t="shared" si="117"/>
        <v>11.711380434802075</v>
      </c>
      <c r="O702">
        <f t="shared" si="118"/>
        <v>11.71310679817303</v>
      </c>
      <c r="P702">
        <f t="shared" si="120"/>
        <v>1.7099999999999747</v>
      </c>
    </row>
    <row r="703" spans="6:16">
      <c r="F703">
        <f t="shared" si="111"/>
        <v>1.7124999999999746</v>
      </c>
      <c r="G703">
        <f t="shared" si="112"/>
        <v>1</v>
      </c>
      <c r="H703">
        <f t="shared" si="119"/>
        <v>1</v>
      </c>
      <c r="I703">
        <f t="shared" si="113"/>
        <v>0.99985261268417502</v>
      </c>
      <c r="J703">
        <f t="shared" si="114"/>
        <v>99.985261268417503</v>
      </c>
      <c r="K703">
        <f t="shared" si="115"/>
        <v>523.43622153741092</v>
      </c>
      <c r="L703">
        <f t="shared" si="110"/>
        <v>0.1300284532132279</v>
      </c>
      <c r="M703">
        <f t="shared" si="116"/>
        <v>7.1461918501484751</v>
      </c>
      <c r="N703">
        <f t="shared" si="117"/>
        <v>11.711380434802075</v>
      </c>
      <c r="O703">
        <f t="shared" si="118"/>
        <v>11.712741458145995</v>
      </c>
      <c r="P703">
        <f t="shared" si="120"/>
        <v>1.7124999999999746</v>
      </c>
    </row>
    <row r="704" spans="6:16">
      <c r="F704">
        <f t="shared" si="111"/>
        <v>1.7149999999999745</v>
      </c>
      <c r="G704">
        <f t="shared" si="112"/>
        <v>2</v>
      </c>
      <c r="H704">
        <f t="shared" si="119"/>
        <v>1</v>
      </c>
      <c r="I704">
        <f t="shared" si="113"/>
        <v>0.99985261268417502</v>
      </c>
      <c r="J704">
        <f t="shared" si="114"/>
        <v>99.985261268417503</v>
      </c>
      <c r="K704">
        <f t="shared" si="115"/>
        <v>523.58571366259184</v>
      </c>
      <c r="L704">
        <f t="shared" si="110"/>
        <v>0.12939106604286343</v>
      </c>
      <c r="M704">
        <f t="shared" si="116"/>
        <v>7.1111618940912553</v>
      </c>
      <c r="N704">
        <f t="shared" si="117"/>
        <v>11.711380434802075</v>
      </c>
      <c r="O704">
        <f t="shared" si="118"/>
        <v>11.714152325994061</v>
      </c>
      <c r="P704">
        <f t="shared" si="120"/>
        <v>1.7149999999999745</v>
      </c>
    </row>
    <row r="705" spans="6:16">
      <c r="F705">
        <f t="shared" si="111"/>
        <v>1.7174999999999745</v>
      </c>
      <c r="G705">
        <f t="shared" si="112"/>
        <v>3</v>
      </c>
      <c r="H705">
        <f t="shared" si="119"/>
        <v>1</v>
      </c>
      <c r="I705">
        <f t="shared" si="113"/>
        <v>0.99985261268417502</v>
      </c>
      <c r="J705">
        <f t="shared" si="114"/>
        <v>99.985261268417503</v>
      </c>
      <c r="K705">
        <f t="shared" si="115"/>
        <v>523.7341812198664</v>
      </c>
      <c r="L705">
        <f t="shared" si="110"/>
        <v>0.12875804730620674</v>
      </c>
      <c r="M705">
        <f t="shared" si="116"/>
        <v>7.0763720213741719</v>
      </c>
      <c r="N705">
        <f t="shared" si="117"/>
        <v>11.711380434802075</v>
      </c>
      <c r="O705">
        <f t="shared" si="118"/>
        <v>11.71555352423635</v>
      </c>
      <c r="P705">
        <f t="shared" si="120"/>
        <v>1.7174999999999745</v>
      </c>
    </row>
    <row r="706" spans="6:16">
      <c r="F706">
        <f t="shared" si="111"/>
        <v>1.7199999999999744</v>
      </c>
      <c r="G706">
        <f t="shared" si="112"/>
        <v>0</v>
      </c>
      <c r="H706">
        <f t="shared" si="119"/>
        <v>1</v>
      </c>
      <c r="I706">
        <f t="shared" si="113"/>
        <v>0.99985998204996629</v>
      </c>
      <c r="J706">
        <f t="shared" si="114"/>
        <v>99.985998204996633</v>
      </c>
      <c r="K706">
        <f t="shared" si="115"/>
        <v>523.88163123127265</v>
      </c>
      <c r="L706">
        <f t="shared" si="110"/>
        <v>0.12892072757436168</v>
      </c>
      <c r="M706">
        <f t="shared" si="116"/>
        <v>7.0853127137975642</v>
      </c>
      <c r="N706">
        <f t="shared" si="117"/>
        <v>11.715304536508793</v>
      </c>
      <c r="O706">
        <f t="shared" si="118"/>
        <v>11.716945119145032</v>
      </c>
      <c r="P706">
        <f t="shared" si="120"/>
        <v>1.7199999999999744</v>
      </c>
    </row>
    <row r="707" spans="6:16">
      <c r="F707">
        <f t="shared" si="111"/>
        <v>1.7224999999999744</v>
      </c>
      <c r="G707">
        <f t="shared" si="112"/>
        <v>1</v>
      </c>
      <c r="H707">
        <f t="shared" si="119"/>
        <v>1</v>
      </c>
      <c r="I707">
        <f t="shared" si="113"/>
        <v>0.99985998204996629</v>
      </c>
      <c r="J707">
        <f t="shared" si="114"/>
        <v>99.985998204996633</v>
      </c>
      <c r="K707">
        <f t="shared" si="115"/>
        <v>524.0293227991383</v>
      </c>
      <c r="L707">
        <f t="shared" si="110"/>
        <v>0.12829101741127028</v>
      </c>
      <c r="M707">
        <f t="shared" si="116"/>
        <v>7.0507046759086558</v>
      </c>
      <c r="N707">
        <f t="shared" si="117"/>
        <v>11.715304536508793</v>
      </c>
      <c r="O707">
        <f t="shared" si="118"/>
        <v>11.716587491448097</v>
      </c>
      <c r="P707">
        <f t="shared" si="120"/>
        <v>1.7224999999999744</v>
      </c>
    </row>
    <row r="708" spans="6:16">
      <c r="F708">
        <f t="shared" si="111"/>
        <v>1.7249999999999743</v>
      </c>
      <c r="G708">
        <f t="shared" si="112"/>
        <v>2</v>
      </c>
      <c r="H708">
        <f t="shared" si="119"/>
        <v>1</v>
      </c>
      <c r="I708">
        <f t="shared" si="113"/>
        <v>0.99985998204996629</v>
      </c>
      <c r="J708">
        <f t="shared" si="114"/>
        <v>99.985998204996633</v>
      </c>
      <c r="K708">
        <f t="shared" si="115"/>
        <v>524.17600213950175</v>
      </c>
      <c r="L708">
        <f t="shared" si="110"/>
        <v>0.12766562306630377</v>
      </c>
      <c r="M708">
        <f t="shared" si="116"/>
        <v>7.0163338296770261</v>
      </c>
      <c r="N708">
        <f t="shared" si="117"/>
        <v>11.715304536508793</v>
      </c>
      <c r="O708">
        <f t="shared" si="118"/>
        <v>11.717971812963654</v>
      </c>
      <c r="P708">
        <f t="shared" si="120"/>
        <v>1.7249999999999743</v>
      </c>
    </row>
    <row r="709" spans="6:16">
      <c r="F709">
        <f t="shared" si="111"/>
        <v>1.7274999999999743</v>
      </c>
      <c r="G709">
        <f t="shared" si="112"/>
        <v>3</v>
      </c>
      <c r="H709">
        <f t="shared" si="119"/>
        <v>1</v>
      </c>
      <c r="I709">
        <f t="shared" si="113"/>
        <v>0.99985998204996629</v>
      </c>
      <c r="J709">
        <f t="shared" si="114"/>
        <v>99.985998204996633</v>
      </c>
      <c r="K709">
        <f t="shared" si="115"/>
        <v>524.32167618982407</v>
      </c>
      <c r="L709">
        <f t="shared" si="110"/>
        <v>0.12704451496032068</v>
      </c>
      <c r="M709">
        <f t="shared" si="116"/>
        <v>6.9821985494721703</v>
      </c>
      <c r="N709">
        <f t="shared" si="117"/>
        <v>11.715304536508793</v>
      </c>
      <c r="O709">
        <f t="shared" si="118"/>
        <v>11.719346646812919</v>
      </c>
      <c r="P709">
        <f t="shared" si="120"/>
        <v>1.7274999999999743</v>
      </c>
    </row>
    <row r="710" spans="6:16">
      <c r="F710">
        <f t="shared" si="111"/>
        <v>1.7299999999999742</v>
      </c>
      <c r="G710">
        <f t="shared" si="112"/>
        <v>0</v>
      </c>
      <c r="H710">
        <f t="shared" si="119"/>
        <v>1</v>
      </c>
      <c r="I710">
        <f t="shared" si="113"/>
        <v>0.99986698294746801</v>
      </c>
      <c r="J710">
        <f t="shared" si="114"/>
        <v>99.986698294746802</v>
      </c>
      <c r="K710">
        <f t="shared" si="115"/>
        <v>524.46635184001946</v>
      </c>
      <c r="L710">
        <f t="shared" si="110"/>
        <v>0.12720377121663068</v>
      </c>
      <c r="M710">
        <f t="shared" si="116"/>
        <v>6.990951062732182</v>
      </c>
      <c r="N710">
        <f t="shared" si="117"/>
        <v>11.719153003449581</v>
      </c>
      <c r="O710">
        <f t="shared" si="118"/>
        <v>11.720712058021114</v>
      </c>
      <c r="P710">
        <f t="shared" si="120"/>
        <v>1.7299999999999742</v>
      </c>
    </row>
    <row r="711" spans="6:16">
      <c r="F711">
        <f t="shared" si="111"/>
        <v>1.7324999999999742</v>
      </c>
      <c r="G711">
        <f t="shared" si="112"/>
        <v>1</v>
      </c>
      <c r="H711">
        <f t="shared" si="119"/>
        <v>1</v>
      </c>
      <c r="I711">
        <f t="shared" si="113"/>
        <v>0.99986698294746801</v>
      </c>
      <c r="J711">
        <f t="shared" si="114"/>
        <v>99.986698294746802</v>
      </c>
      <c r="K711">
        <f t="shared" si="115"/>
        <v>524.61126392715425</v>
      </c>
      <c r="L711">
        <f t="shared" si="110"/>
        <v>0.12658591188083865</v>
      </c>
      <c r="M711">
        <f t="shared" si="116"/>
        <v>6.956994330641133</v>
      </c>
      <c r="N711">
        <f t="shared" si="117"/>
        <v>11.719153003449581</v>
      </c>
      <c r="O711">
        <f t="shared" si="118"/>
        <v>11.720361957490713</v>
      </c>
      <c r="P711">
        <f t="shared" si="120"/>
        <v>1.7324999999999742</v>
      </c>
    </row>
    <row r="712" spans="6:16">
      <c r="F712">
        <f t="shared" si="111"/>
        <v>1.7349999999999741</v>
      </c>
      <c r="G712">
        <f t="shared" si="112"/>
        <v>2</v>
      </c>
      <c r="H712">
        <f t="shared" si="119"/>
        <v>1</v>
      </c>
      <c r="I712">
        <f t="shared" si="113"/>
        <v>0.99986698294746801</v>
      </c>
      <c r="J712">
        <f t="shared" si="114"/>
        <v>99.986698294746802</v>
      </c>
      <c r="K712">
        <f t="shared" si="115"/>
        <v>524.75518283639724</v>
      </c>
      <c r="L712">
        <f t="shared" si="110"/>
        <v>0.12597228714165387</v>
      </c>
      <c r="M712">
        <f t="shared" si="116"/>
        <v>6.9232703263801501</v>
      </c>
      <c r="N712">
        <f t="shared" si="117"/>
        <v>11.719153003449581</v>
      </c>
      <c r="O712">
        <f t="shared" si="118"/>
        <v>11.721720226774355</v>
      </c>
      <c r="P712">
        <f t="shared" si="120"/>
        <v>1.7349999999999741</v>
      </c>
    </row>
    <row r="713" spans="6:16">
      <c r="F713">
        <f t="shared" si="111"/>
        <v>1.7374999999999741</v>
      </c>
      <c r="G713">
        <f t="shared" si="112"/>
        <v>3</v>
      </c>
      <c r="H713">
        <f t="shared" si="119"/>
        <v>1</v>
      </c>
      <c r="I713">
        <f t="shared" si="113"/>
        <v>0.99986698294746801</v>
      </c>
      <c r="J713">
        <f t="shared" si="114"/>
        <v>99.986698294746802</v>
      </c>
      <c r="K713">
        <f t="shared" si="115"/>
        <v>524.89811537465016</v>
      </c>
      <c r="L713">
        <f t="shared" si="110"/>
        <v>0.12536286797659896</v>
      </c>
      <c r="M713">
        <f t="shared" si="116"/>
        <v>6.8897774549122568</v>
      </c>
      <c r="N713">
        <f t="shared" si="117"/>
        <v>11.719153003449581</v>
      </c>
      <c r="O713">
        <f t="shared" si="118"/>
        <v>11.723069186944794</v>
      </c>
      <c r="P713">
        <f t="shared" si="120"/>
        <v>1.7374999999999741</v>
      </c>
    </row>
    <row r="714" spans="6:16">
      <c r="F714">
        <f t="shared" si="111"/>
        <v>1.739999999999974</v>
      </c>
      <c r="G714">
        <f t="shared" si="112"/>
        <v>0</v>
      </c>
      <c r="H714">
        <f t="shared" si="119"/>
        <v>1</v>
      </c>
      <c r="I714">
        <f t="shared" si="113"/>
        <v>0.99987363380009464</v>
      </c>
      <c r="J714">
        <f t="shared" si="114"/>
        <v>99.987363380009469</v>
      </c>
      <c r="K714">
        <f t="shared" si="115"/>
        <v>525.04006830216247</v>
      </c>
      <c r="L714">
        <f t="shared" si="110"/>
        <v>0.12551878198200625</v>
      </c>
      <c r="M714">
        <f t="shared" si="116"/>
        <v>6.8983462824821622</v>
      </c>
      <c r="N714">
        <f t="shared" si="117"/>
        <v>11.722927332804453</v>
      </c>
      <c r="O714">
        <f t="shared" si="118"/>
        <v>11.72440890180351</v>
      </c>
      <c r="P714">
        <f t="shared" si="120"/>
        <v>1.739999999999974</v>
      </c>
    </row>
    <row r="715" spans="6:16">
      <c r="F715">
        <f t="shared" si="111"/>
        <v>1.742499999999974</v>
      </c>
      <c r="G715">
        <f t="shared" si="112"/>
        <v>1</v>
      </c>
      <c r="H715">
        <f t="shared" si="119"/>
        <v>1</v>
      </c>
      <c r="I715">
        <f t="shared" si="113"/>
        <v>0.99987363380009464</v>
      </c>
      <c r="J715">
        <f t="shared" si="114"/>
        <v>99.987363380009469</v>
      </c>
      <c r="K715">
        <f t="shared" si="115"/>
        <v>525.18225267091123</v>
      </c>
      <c r="L715">
        <f t="shared" si="110"/>
        <v>0.12491255277523605</v>
      </c>
      <c r="M715">
        <f t="shared" si="116"/>
        <v>6.8650287269034687</v>
      </c>
      <c r="N715">
        <f t="shared" si="117"/>
        <v>11.722927332804453</v>
      </c>
      <c r="O715">
        <f t="shared" si="118"/>
        <v>11.724066148700713</v>
      </c>
      <c r="P715">
        <f t="shared" si="120"/>
        <v>1.742499999999974</v>
      </c>
    </row>
    <row r="716" spans="6:16">
      <c r="F716">
        <f t="shared" si="111"/>
        <v>1.7449999999999739</v>
      </c>
      <c r="G716">
        <f t="shared" si="112"/>
        <v>2</v>
      </c>
      <c r="H716">
        <f t="shared" si="119"/>
        <v>1</v>
      </c>
      <c r="I716">
        <f t="shared" si="113"/>
        <v>0.99987363380009464</v>
      </c>
      <c r="J716">
        <f t="shared" si="114"/>
        <v>99.987363380009469</v>
      </c>
      <c r="K716">
        <f t="shared" si="115"/>
        <v>525.3234625566173</v>
      </c>
      <c r="L716">
        <f t="shared" si="110"/>
        <v>0.1243104784561454</v>
      </c>
      <c r="M716">
        <f t="shared" si="116"/>
        <v>6.8319395184575775</v>
      </c>
      <c r="N716">
        <f t="shared" si="117"/>
        <v>11.722927332804453</v>
      </c>
      <c r="O716">
        <f t="shared" si="118"/>
        <v>11.725398850923861</v>
      </c>
      <c r="P716">
        <f t="shared" si="120"/>
        <v>1.7449999999999739</v>
      </c>
    </row>
    <row r="717" spans="6:16">
      <c r="F717">
        <f t="shared" si="111"/>
        <v>1.7474999999999739</v>
      </c>
      <c r="G717">
        <f t="shared" si="112"/>
        <v>3</v>
      </c>
      <c r="H717">
        <f t="shared" si="119"/>
        <v>1</v>
      </c>
      <c r="I717">
        <f t="shared" si="113"/>
        <v>0.99987363380009464</v>
      </c>
      <c r="J717">
        <f t="shared" si="114"/>
        <v>99.987363380009469</v>
      </c>
      <c r="K717">
        <f t="shared" si="115"/>
        <v>525.46370463805431</v>
      </c>
      <c r="L717">
        <f t="shared" si="110"/>
        <v>0.12371253054855534</v>
      </c>
      <c r="M717">
        <f t="shared" si="116"/>
        <v>6.7990770921313475</v>
      </c>
      <c r="N717">
        <f t="shared" si="117"/>
        <v>11.722927332804453</v>
      </c>
      <c r="O717">
        <f t="shared" si="118"/>
        <v>11.726722419261696</v>
      </c>
      <c r="P717">
        <f t="shared" si="120"/>
        <v>1.7474999999999739</v>
      </c>
    </row>
    <row r="718" spans="6:16">
      <c r="F718">
        <f t="shared" si="111"/>
        <v>1.7499999999999738</v>
      </c>
      <c r="G718">
        <f t="shared" si="112"/>
        <v>0</v>
      </c>
      <c r="H718">
        <f t="shared" si="119"/>
        <v>1</v>
      </c>
      <c r="I718">
        <f t="shared" si="113"/>
        <v>0.99987995211008995</v>
      </c>
      <c r="J718">
        <f t="shared" si="114"/>
        <v>99.987995211008993</v>
      </c>
      <c r="K718">
        <f t="shared" si="115"/>
        <v>525.60298554822168</v>
      </c>
      <c r="L718">
        <f t="shared" si="110"/>
        <v>0.12386518168563544</v>
      </c>
      <c r="M718">
        <f t="shared" si="116"/>
        <v>6.8074665967725263</v>
      </c>
      <c r="N718">
        <f t="shared" si="117"/>
        <v>11.726628990230155</v>
      </c>
      <c r="O718">
        <f t="shared" si="118"/>
        <v>11.728036916314746</v>
      </c>
      <c r="P718">
        <f t="shared" si="120"/>
        <v>1.7499999999999738</v>
      </c>
    </row>
    <row r="719" spans="6:16">
      <c r="F719">
        <f t="shared" si="111"/>
        <v>1.7524999999999737</v>
      </c>
      <c r="G719">
        <f t="shared" si="112"/>
        <v>1</v>
      </c>
      <c r="H719">
        <f t="shared" si="119"/>
        <v>1</v>
      </c>
      <c r="I719">
        <f t="shared" si="113"/>
        <v>0.99987995211008995</v>
      </c>
      <c r="J719">
        <f t="shared" si="114"/>
        <v>99.987995211008993</v>
      </c>
      <c r="K719">
        <f t="shared" si="115"/>
        <v>525.74249302407736</v>
      </c>
      <c r="L719">
        <f t="shared" si="110"/>
        <v>0.1232703659040502</v>
      </c>
      <c r="M719">
        <f t="shared" si="116"/>
        <v>6.7747763079498666</v>
      </c>
      <c r="N719">
        <f t="shared" si="117"/>
        <v>11.726628990230155</v>
      </c>
      <c r="O719">
        <f t="shared" si="118"/>
        <v>11.727701336129099</v>
      </c>
      <c r="P719">
        <f t="shared" si="120"/>
        <v>1.7524999999999737</v>
      </c>
    </row>
    <row r="720" spans="6:16">
      <c r="F720">
        <f t="shared" si="111"/>
        <v>1.7549999999999737</v>
      </c>
      <c r="G720">
        <f t="shared" si="112"/>
        <v>2</v>
      </c>
      <c r="H720">
        <f t="shared" si="119"/>
        <v>1</v>
      </c>
      <c r="I720">
        <f t="shared" si="113"/>
        <v>0.99987995211008995</v>
      </c>
      <c r="J720">
        <f t="shared" si="114"/>
        <v>99.987995211008993</v>
      </c>
      <c r="K720">
        <f t="shared" si="115"/>
        <v>525.88104436339881</v>
      </c>
      <c r="L720">
        <f t="shared" si="110"/>
        <v>0.12267962678643156</v>
      </c>
      <c r="M720">
        <f t="shared" si="116"/>
        <v>6.742310067188181</v>
      </c>
      <c r="N720">
        <f t="shared" si="117"/>
        <v>11.726628990230155</v>
      </c>
      <c r="O720">
        <f t="shared" si="118"/>
        <v>11.729008947682006</v>
      </c>
      <c r="P720">
        <f t="shared" si="120"/>
        <v>1.7549999999999737</v>
      </c>
    </row>
    <row r="721" spans="6:16">
      <c r="F721">
        <f t="shared" si="111"/>
        <v>1.7574999999999736</v>
      </c>
      <c r="G721">
        <f t="shared" si="112"/>
        <v>3</v>
      </c>
      <c r="H721">
        <f t="shared" si="119"/>
        <v>1</v>
      </c>
      <c r="I721">
        <f t="shared" si="113"/>
        <v>0.99987995211008995</v>
      </c>
      <c r="J721">
        <f t="shared" si="114"/>
        <v>99.987995211008993</v>
      </c>
      <c r="K721">
        <f t="shared" si="115"/>
        <v>526.01864611921894</v>
      </c>
      <c r="L721">
        <f t="shared" ref="L721:L784" si="121">$B$42*M721</f>
        <v>0.12209293639271868</v>
      </c>
      <c r="M721">
        <f t="shared" si="116"/>
        <v>6.7100663389386712</v>
      </c>
      <c r="N721">
        <f t="shared" si="117"/>
        <v>11.726628990230155</v>
      </c>
      <c r="O721">
        <f t="shared" si="118"/>
        <v>11.730307597312473</v>
      </c>
      <c r="P721">
        <f t="shared" si="120"/>
        <v>1.7574999999999736</v>
      </c>
    </row>
    <row r="722" spans="6:16">
      <c r="F722">
        <f t="shared" ref="F722:F785" si="122">F721+$B$17</f>
        <v>1.7599999999999736</v>
      </c>
      <c r="G722">
        <f t="shared" ref="G722:G785" si="123">IF(G721=($B$20-1),0,G721+1)</f>
        <v>0</v>
      </c>
      <c r="H722">
        <f t="shared" si="119"/>
        <v>1</v>
      </c>
      <c r="I722">
        <f t="shared" ref="I722:I785" si="124">IF(G722=0,$B$31*H722+(1-$B$31)*I721,I721)</f>
        <v>0.99988595450458551</v>
      </c>
      <c r="J722">
        <f t="shared" ref="J722:J785" si="125">100*I722</f>
        <v>99.988595450458547</v>
      </c>
      <c r="K722">
        <f t="shared" ref="K722:K785" si="126">K721+($B$17*L721/$B$34)-($B$36*K721)</f>
        <v>526.15530479965832</v>
      </c>
      <c r="L722">
        <f t="shared" si="121"/>
        <v>0.12224240175116079</v>
      </c>
      <c r="M722">
        <f t="shared" ref="M722:M785" si="127">((N722)-(K722*$B$41))/$B$40</f>
        <v>6.7182807573985057</v>
      </c>
      <c r="N722">
        <f t="shared" ref="N722:N785" si="128">IF(G722=0,O722*I722,N721)</f>
        <v>11.730259410611074</v>
      </c>
      <c r="O722">
        <f t="shared" ref="O722:O785" si="129">$B$45-$B$47*$B$50*M721-$B$46</f>
        <v>11.731597346442452</v>
      </c>
      <c r="P722">
        <f t="shared" si="120"/>
        <v>1.7599999999999736</v>
      </c>
    </row>
    <row r="723" spans="6:16">
      <c r="F723">
        <f t="shared" si="122"/>
        <v>1.7624999999999735</v>
      </c>
      <c r="G723">
        <f t="shared" si="123"/>
        <v>1</v>
      </c>
      <c r="H723">
        <f t="shared" ref="H723:H786" si="130">IF(G723=0,MAX(-$B$25,MIN($B$25,$B$23*($B$29-K723))),H722)</f>
        <v>1</v>
      </c>
      <c r="I723">
        <f t="shared" si="124"/>
        <v>0.99988595450458551</v>
      </c>
      <c r="J723">
        <f t="shared" si="125"/>
        <v>99.988595450458547</v>
      </c>
      <c r="K723">
        <f t="shared" si="126"/>
        <v>526.29218528686283</v>
      </c>
      <c r="L723">
        <f t="shared" si="121"/>
        <v>0.12165878661884692</v>
      </c>
      <c r="M723">
        <f t="shared" si="127"/>
        <v>6.686206041449025</v>
      </c>
      <c r="N723">
        <f t="shared" si="128"/>
        <v>11.730259410611074</v>
      </c>
      <c r="O723">
        <f t="shared" si="129"/>
        <v>11.731268769704061</v>
      </c>
      <c r="P723">
        <f t="shared" ref="P723:P786" si="131">IF(K723&gt;(0.01*$B$15*$B$29),0,F723)</f>
        <v>1.7624999999999735</v>
      </c>
    </row>
    <row r="724" spans="6:16">
      <c r="F724">
        <f t="shared" si="122"/>
        <v>1.7649999999999735</v>
      </c>
      <c r="G724">
        <f t="shared" si="123"/>
        <v>2</v>
      </c>
      <c r="H724">
        <f t="shared" si="130"/>
        <v>1</v>
      </c>
      <c r="I724">
        <f t="shared" si="124"/>
        <v>0.99988595450458551</v>
      </c>
      <c r="J724">
        <f t="shared" si="125"/>
        <v>99.988595450458547</v>
      </c>
      <c r="K724">
        <f t="shared" si="126"/>
        <v>526.42812764201506</v>
      </c>
      <c r="L724">
        <f t="shared" si="121"/>
        <v>0.12107917138507913</v>
      </c>
      <c r="M724">
        <f t="shared" si="127"/>
        <v>6.6543511546345142</v>
      </c>
      <c r="N724">
        <f t="shared" si="128"/>
        <v>11.730259410611074</v>
      </c>
      <c r="O724">
        <f t="shared" si="129"/>
        <v>11.732551758342039</v>
      </c>
      <c r="P724">
        <f t="shared" si="131"/>
        <v>1.7649999999999735</v>
      </c>
    </row>
    <row r="725" spans="6:16">
      <c r="F725">
        <f t="shared" si="122"/>
        <v>1.7674999999999734</v>
      </c>
      <c r="G725">
        <f t="shared" si="123"/>
        <v>3</v>
      </c>
      <c r="H725">
        <f t="shared" si="130"/>
        <v>1</v>
      </c>
      <c r="I725">
        <f t="shared" si="124"/>
        <v>0.99988595450458551</v>
      </c>
      <c r="J725">
        <f t="shared" si="125"/>
        <v>99.988595450458547</v>
      </c>
      <c r="K725">
        <f t="shared" si="126"/>
        <v>526.5631382947513</v>
      </c>
      <c r="L725">
        <f t="shared" si="121"/>
        <v>0.12050352863592112</v>
      </c>
      <c r="M725">
        <f t="shared" si="127"/>
        <v>6.6227145903212845</v>
      </c>
      <c r="N725">
        <f t="shared" si="128"/>
        <v>11.730259410611074</v>
      </c>
      <c r="O725">
        <f t="shared" si="129"/>
        <v>11.73382595381462</v>
      </c>
      <c r="P725">
        <f t="shared" si="131"/>
        <v>1.7674999999999734</v>
      </c>
    </row>
    <row r="726" spans="6:16">
      <c r="F726">
        <f t="shared" si="122"/>
        <v>1.7699999999999734</v>
      </c>
      <c r="G726">
        <f t="shared" si="123"/>
        <v>0</v>
      </c>
      <c r="H726">
        <f t="shared" si="130"/>
        <v>1</v>
      </c>
      <c r="I726">
        <f t="shared" si="124"/>
        <v>0.99989165677935621</v>
      </c>
      <c r="J726">
        <f t="shared" si="125"/>
        <v>99.989165677935617</v>
      </c>
      <c r="K726">
        <f t="shared" si="126"/>
        <v>526.69722363064136</v>
      </c>
      <c r="L726">
        <f t="shared" si="121"/>
        <v>0.12064988309444548</v>
      </c>
      <c r="M726">
        <f t="shared" si="127"/>
        <v>6.6307580378352267</v>
      </c>
      <c r="N726">
        <f t="shared" si="128"/>
        <v>11.733819998788549</v>
      </c>
      <c r="O726">
        <f t="shared" si="129"/>
        <v>11.735091416387149</v>
      </c>
      <c r="P726">
        <f t="shared" si="131"/>
        <v>1.7699999999999734</v>
      </c>
    </row>
    <row r="727" spans="6:16">
      <c r="F727">
        <f t="shared" si="122"/>
        <v>1.7724999999999733</v>
      </c>
      <c r="G727">
        <f t="shared" si="123"/>
        <v>1</v>
      </c>
      <c r="H727">
        <f t="shared" si="130"/>
        <v>1</v>
      </c>
      <c r="I727">
        <f t="shared" si="124"/>
        <v>0.99989165677935621</v>
      </c>
      <c r="J727">
        <f t="shared" si="125"/>
        <v>99.989165677935617</v>
      </c>
      <c r="K727">
        <f t="shared" si="126"/>
        <v>526.83152612759716</v>
      </c>
      <c r="L727">
        <f t="shared" si="121"/>
        <v>0.12007725969770205</v>
      </c>
      <c r="M727">
        <f t="shared" si="127"/>
        <v>6.5992874131381711</v>
      </c>
      <c r="N727">
        <f t="shared" si="128"/>
        <v>11.733819998788549</v>
      </c>
      <c r="O727">
        <f t="shared" si="129"/>
        <v>11.734769678486591</v>
      </c>
      <c r="P727">
        <f t="shared" si="131"/>
        <v>1.7724999999999733</v>
      </c>
    </row>
    <row r="728" spans="6:16">
      <c r="F728">
        <f t="shared" si="122"/>
        <v>1.7749999999999733</v>
      </c>
      <c r="G728">
        <f t="shared" si="123"/>
        <v>2</v>
      </c>
      <c r="H728">
        <f t="shared" si="130"/>
        <v>1</v>
      </c>
      <c r="I728">
        <f t="shared" si="124"/>
        <v>0.99989165677935621</v>
      </c>
      <c r="J728">
        <f t="shared" si="125"/>
        <v>99.989165677935617</v>
      </c>
      <c r="K728">
        <f t="shared" si="126"/>
        <v>526.96490816116432</v>
      </c>
      <c r="L728">
        <f t="shared" si="121"/>
        <v>0.11950856086590765</v>
      </c>
      <c r="M728">
        <f t="shared" si="127"/>
        <v>6.5680324773412053</v>
      </c>
      <c r="N728">
        <f t="shared" si="128"/>
        <v>11.733819998788549</v>
      </c>
      <c r="O728">
        <f t="shared" si="129"/>
        <v>11.736028503474474</v>
      </c>
      <c r="P728">
        <f t="shared" si="131"/>
        <v>1.7749999999999733</v>
      </c>
    </row>
    <row r="729" spans="6:16">
      <c r="F729">
        <f t="shared" si="122"/>
        <v>1.7774999999999732</v>
      </c>
      <c r="G729">
        <f t="shared" si="123"/>
        <v>3</v>
      </c>
      <c r="H729">
        <f t="shared" si="130"/>
        <v>1</v>
      </c>
      <c r="I729">
        <f t="shared" si="124"/>
        <v>0.99989165677935621</v>
      </c>
      <c r="J729">
        <f t="shared" si="125"/>
        <v>99.989165677935617</v>
      </c>
      <c r="K729">
        <f t="shared" si="126"/>
        <v>527.09737603988401</v>
      </c>
      <c r="L729">
        <f t="shared" si="121"/>
        <v>0.11894375970143738</v>
      </c>
      <c r="M729">
        <f t="shared" si="127"/>
        <v>6.5369917521864345</v>
      </c>
      <c r="N729">
        <f t="shared" si="128"/>
        <v>11.733819998788549</v>
      </c>
      <c r="O729">
        <f t="shared" si="129"/>
        <v>11.737278700906352</v>
      </c>
      <c r="P729">
        <f t="shared" si="131"/>
        <v>1.7774999999999732</v>
      </c>
    </row>
    <row r="730" spans="6:16">
      <c r="F730">
        <f t="shared" si="122"/>
        <v>1.7799999999999732</v>
      </c>
      <c r="G730">
        <f t="shared" si="123"/>
        <v>0</v>
      </c>
      <c r="H730">
        <f t="shared" si="130"/>
        <v>1</v>
      </c>
      <c r="I730">
        <f t="shared" si="124"/>
        <v>0.9998970739403884</v>
      </c>
      <c r="J730">
        <f t="shared" si="125"/>
        <v>99.989707394038845</v>
      </c>
      <c r="K730">
        <f t="shared" si="126"/>
        <v>527.22893602906106</v>
      </c>
      <c r="L730">
        <f t="shared" si="121"/>
        <v>0.11908707600629928</v>
      </c>
      <c r="M730">
        <f t="shared" si="127"/>
        <v>6.5448682267924809</v>
      </c>
      <c r="N730">
        <f t="shared" si="128"/>
        <v>11.737312130269315</v>
      </c>
      <c r="O730">
        <f t="shared" si="129"/>
        <v>11.738520329912543</v>
      </c>
      <c r="P730">
        <f t="shared" si="131"/>
        <v>1.7799999999999732</v>
      </c>
    </row>
    <row r="731" spans="6:16">
      <c r="F731">
        <f t="shared" si="122"/>
        <v>1.7824999999999731</v>
      </c>
      <c r="G731">
        <f t="shared" si="123"/>
        <v>1</v>
      </c>
      <c r="H731">
        <f t="shared" si="130"/>
        <v>1</v>
      </c>
      <c r="I731">
        <f t="shared" si="124"/>
        <v>0.9998970739403884</v>
      </c>
      <c r="J731">
        <f t="shared" si="125"/>
        <v>99.989707394038845</v>
      </c>
      <c r="K731">
        <f t="shared" si="126"/>
        <v>527.36070864354963</v>
      </c>
      <c r="L731">
        <f t="shared" si="121"/>
        <v>0.11852523922875158</v>
      </c>
      <c r="M731">
        <f t="shared" si="127"/>
        <v>6.5139904204231236</v>
      </c>
      <c r="N731">
        <f t="shared" si="128"/>
        <v>11.737312130269315</v>
      </c>
      <c r="O731">
        <f t="shared" si="129"/>
        <v>11.738205270928301</v>
      </c>
      <c r="P731">
        <f t="shared" si="131"/>
        <v>1.7824999999999731</v>
      </c>
    </row>
    <row r="732" spans="6:16">
      <c r="F732">
        <f t="shared" si="122"/>
        <v>1.7849999999999731</v>
      </c>
      <c r="G732">
        <f t="shared" si="123"/>
        <v>2</v>
      </c>
      <c r="H732">
        <f t="shared" si="130"/>
        <v>1</v>
      </c>
      <c r="I732">
        <f t="shared" si="124"/>
        <v>0.9998970739403884</v>
      </c>
      <c r="J732">
        <f t="shared" si="125"/>
        <v>99.989707394038845</v>
      </c>
      <c r="K732">
        <f t="shared" si="126"/>
        <v>527.49157813359875</v>
      </c>
      <c r="L732">
        <f t="shared" si="121"/>
        <v>0.11796725308835469</v>
      </c>
      <c r="M732">
        <f t="shared" si="127"/>
        <v>6.4833242399798241</v>
      </c>
      <c r="N732">
        <f t="shared" si="128"/>
        <v>11.737312130269315</v>
      </c>
      <c r="O732">
        <f t="shared" si="129"/>
        <v>11.739440383183075</v>
      </c>
      <c r="P732">
        <f t="shared" si="131"/>
        <v>1.7849999999999731</v>
      </c>
    </row>
    <row r="733" spans="6:16">
      <c r="F733">
        <f t="shared" si="122"/>
        <v>1.787499999999973</v>
      </c>
      <c r="G733">
        <f t="shared" si="123"/>
        <v>3</v>
      </c>
      <c r="H733">
        <f t="shared" si="130"/>
        <v>1</v>
      </c>
      <c r="I733">
        <f t="shared" si="124"/>
        <v>0.9998970739403884</v>
      </c>
      <c r="J733">
        <f t="shared" si="125"/>
        <v>99.989707394038845</v>
      </c>
      <c r="K733">
        <f t="shared" si="126"/>
        <v>527.62155068891468</v>
      </c>
      <c r="L733">
        <f t="shared" si="121"/>
        <v>0.11741309119415709</v>
      </c>
      <c r="M733">
        <f t="shared" si="127"/>
        <v>6.452868235050782</v>
      </c>
      <c r="N733">
        <f t="shared" si="128"/>
        <v>11.737312130269315</v>
      </c>
      <c r="O733">
        <f t="shared" si="129"/>
        <v>11.740667030400807</v>
      </c>
      <c r="P733">
        <f t="shared" si="131"/>
        <v>1.787499999999973</v>
      </c>
    </row>
    <row r="734" spans="6:16">
      <c r="F734">
        <f t="shared" si="122"/>
        <v>1.7899999999999729</v>
      </c>
      <c r="G734">
        <f t="shared" si="123"/>
        <v>0</v>
      </c>
      <c r="H734">
        <f t="shared" si="130"/>
        <v>1</v>
      </c>
      <c r="I734">
        <f t="shared" si="124"/>
        <v>0.99990222024336894</v>
      </c>
      <c r="J734">
        <f t="shared" si="125"/>
        <v>99.990222024336902</v>
      </c>
      <c r="K734">
        <f t="shared" si="126"/>
        <v>527.75063245678132</v>
      </c>
      <c r="L734">
        <f t="shared" si="121"/>
        <v>0.11755344003439204</v>
      </c>
      <c r="M734">
        <f t="shared" si="127"/>
        <v>6.4605816217248515</v>
      </c>
      <c r="N734">
        <f t="shared" si="128"/>
        <v>11.74073715191382</v>
      </c>
      <c r="O734">
        <f t="shared" si="129"/>
        <v>11.741885270597969</v>
      </c>
      <c r="P734">
        <f t="shared" si="131"/>
        <v>1.7899999999999729</v>
      </c>
    </row>
    <row r="735" spans="6:16">
      <c r="F735">
        <f t="shared" si="122"/>
        <v>1.7924999999999729</v>
      </c>
      <c r="G735">
        <f t="shared" si="123"/>
        <v>1</v>
      </c>
      <c r="H735">
        <f t="shared" si="130"/>
        <v>1</v>
      </c>
      <c r="I735">
        <f t="shared" si="124"/>
        <v>0.99990222024336894</v>
      </c>
      <c r="J735">
        <f t="shared" si="125"/>
        <v>99.990222024336902</v>
      </c>
      <c r="K735">
        <f t="shared" si="126"/>
        <v>527.87992242098892</v>
      </c>
      <c r="L735">
        <f t="shared" si="121"/>
        <v>0.11700218849292771</v>
      </c>
      <c r="M735">
        <f t="shared" si="127"/>
        <v>6.4302855659336302</v>
      </c>
      <c r="N735">
        <f t="shared" si="128"/>
        <v>11.74073715191382</v>
      </c>
      <c r="O735">
        <f t="shared" si="129"/>
        <v>11.741576735131005</v>
      </c>
      <c r="P735">
        <f t="shared" si="131"/>
        <v>1.7924999999999729</v>
      </c>
    </row>
    <row r="736" spans="6:16">
      <c r="F736">
        <f t="shared" si="122"/>
        <v>1.7949999999999728</v>
      </c>
      <c r="G736">
        <f t="shared" si="123"/>
        <v>2</v>
      </c>
      <c r="H736">
        <f t="shared" si="130"/>
        <v>1</v>
      </c>
      <c r="I736">
        <f t="shared" si="124"/>
        <v>0.99990222024336894</v>
      </c>
      <c r="J736">
        <f t="shared" si="125"/>
        <v>99.990222024336902</v>
      </c>
      <c r="K736">
        <f t="shared" si="126"/>
        <v>528.00832627599311</v>
      </c>
      <c r="L736">
        <f t="shared" si="121"/>
        <v>0.11645471504102543</v>
      </c>
      <c r="M736">
        <f t="shared" si="127"/>
        <v>6.4001971489489184</v>
      </c>
      <c r="N736">
        <f t="shared" si="128"/>
        <v>11.74073715191382</v>
      </c>
      <c r="O736">
        <f t="shared" si="129"/>
        <v>11.742788577362655</v>
      </c>
      <c r="P736">
        <f t="shared" si="131"/>
        <v>1.7949999999999728</v>
      </c>
    </row>
    <row r="737" spans="6:16">
      <c r="F737">
        <f t="shared" si="122"/>
        <v>1.7974999999999728</v>
      </c>
      <c r="G737">
        <f t="shared" si="123"/>
        <v>3</v>
      </c>
      <c r="H737">
        <f t="shared" si="130"/>
        <v>1</v>
      </c>
      <c r="I737">
        <f t="shared" si="124"/>
        <v>0.99990222024336894</v>
      </c>
      <c r="J737">
        <f t="shared" si="125"/>
        <v>99.990222024336902</v>
      </c>
      <c r="K737">
        <f t="shared" si="126"/>
        <v>528.13585009488349</v>
      </c>
      <c r="L737">
        <f t="shared" si="121"/>
        <v>0.11591099378495066</v>
      </c>
      <c r="M737">
        <f t="shared" si="127"/>
        <v>6.3703149476853049</v>
      </c>
      <c r="N737">
        <f t="shared" si="128"/>
        <v>11.74073715191382</v>
      </c>
      <c r="O737">
        <f t="shared" si="129"/>
        <v>11.743992114042044</v>
      </c>
      <c r="P737">
        <f t="shared" si="131"/>
        <v>1.7974999999999728</v>
      </c>
    </row>
    <row r="738" spans="6:16">
      <c r="F738">
        <f t="shared" si="122"/>
        <v>1.7999999999999727</v>
      </c>
      <c r="G738">
        <f t="shared" si="123"/>
        <v>0</v>
      </c>
      <c r="H738">
        <f t="shared" si="130"/>
        <v>1</v>
      </c>
      <c r="I738">
        <f t="shared" si="124"/>
        <v>0.99990710923120052</v>
      </c>
      <c r="J738">
        <f t="shared" si="125"/>
        <v>99.990710923120048</v>
      </c>
      <c r="K738">
        <f t="shared" si="126"/>
        <v>528.26249990912663</v>
      </c>
      <c r="L738">
        <f t="shared" si="121"/>
        <v>0.11604844386451514</v>
      </c>
      <c r="M738">
        <f t="shared" si="127"/>
        <v>6.3778690223059975</v>
      </c>
      <c r="N738">
        <f t="shared" si="128"/>
        <v>11.744096382605115</v>
      </c>
      <c r="O738">
        <f t="shared" si="129"/>
        <v>11.745187402092588</v>
      </c>
      <c r="P738">
        <f t="shared" si="131"/>
        <v>1.7999999999999727</v>
      </c>
    </row>
    <row r="739" spans="6:16">
      <c r="F739">
        <f t="shared" si="122"/>
        <v>1.8024999999999727</v>
      </c>
      <c r="G739">
        <f t="shared" si="123"/>
        <v>1</v>
      </c>
      <c r="H739">
        <f t="shared" si="130"/>
        <v>1</v>
      </c>
      <c r="I739">
        <f t="shared" si="124"/>
        <v>0.99990710923120052</v>
      </c>
      <c r="J739">
        <f t="shared" si="125"/>
        <v>99.990710923120048</v>
      </c>
      <c r="K739">
        <f t="shared" si="126"/>
        <v>528.38935359447521</v>
      </c>
      <c r="L739">
        <f t="shared" si="121"/>
        <v>0.11550757984604712</v>
      </c>
      <c r="M739">
        <f t="shared" si="127"/>
        <v>6.3481438510430852</v>
      </c>
      <c r="N739">
        <f t="shared" si="128"/>
        <v>11.744096382605115</v>
      </c>
      <c r="O739">
        <f t="shared" si="129"/>
        <v>11.744885239107759</v>
      </c>
      <c r="P739">
        <f t="shared" si="131"/>
        <v>1.8024999999999727</v>
      </c>
    </row>
    <row r="740" spans="6:16">
      <c r="F740">
        <f t="shared" si="122"/>
        <v>1.8049999999999726</v>
      </c>
      <c r="G740">
        <f t="shared" si="123"/>
        <v>2</v>
      </c>
      <c r="H740">
        <f t="shared" si="130"/>
        <v>1</v>
      </c>
      <c r="I740">
        <f t="shared" si="124"/>
        <v>0.99990710923120052</v>
      </c>
      <c r="J740">
        <f t="shared" si="125"/>
        <v>99.990710923120048</v>
      </c>
      <c r="K740">
        <f t="shared" si="126"/>
        <v>528.51533786804271</v>
      </c>
      <c r="L740">
        <f t="shared" si="121"/>
        <v>0.11497042272461058</v>
      </c>
      <c r="M740">
        <f t="shared" si="127"/>
        <v>6.3186224059393421</v>
      </c>
      <c r="N740">
        <f t="shared" si="128"/>
        <v>11.744096382605115</v>
      </c>
      <c r="O740">
        <f t="shared" si="129"/>
        <v>11.746074245958276</v>
      </c>
      <c r="P740">
        <f t="shared" si="131"/>
        <v>1.8049999999999726</v>
      </c>
    </row>
    <row r="741" spans="6:16">
      <c r="F741">
        <f t="shared" si="122"/>
        <v>1.8074999999999726</v>
      </c>
      <c r="G741">
        <f t="shared" si="123"/>
        <v>3</v>
      </c>
      <c r="H741">
        <f t="shared" si="130"/>
        <v>1</v>
      </c>
      <c r="I741">
        <f t="shared" si="124"/>
        <v>0.99990710923120052</v>
      </c>
      <c r="J741">
        <f t="shared" si="125"/>
        <v>99.990710923120048</v>
      </c>
      <c r="K741">
        <f t="shared" si="126"/>
        <v>528.64045868848018</v>
      </c>
      <c r="L741">
        <f t="shared" si="121"/>
        <v>0.11443694709440087</v>
      </c>
      <c r="M741">
        <f t="shared" si="127"/>
        <v>6.2893032907253374</v>
      </c>
      <c r="N741">
        <f t="shared" si="128"/>
        <v>11.744096382605115</v>
      </c>
      <c r="O741">
        <f t="shared" si="129"/>
        <v>11.747255103762427</v>
      </c>
      <c r="P741">
        <f t="shared" si="131"/>
        <v>1.8074999999999726</v>
      </c>
    </row>
    <row r="742" spans="6:16">
      <c r="F742">
        <f t="shared" si="122"/>
        <v>1.8099999999999725</v>
      </c>
      <c r="G742">
        <f t="shared" si="123"/>
        <v>0</v>
      </c>
      <c r="H742">
        <f t="shared" si="130"/>
        <v>1</v>
      </c>
      <c r="I742">
        <f t="shared" si="124"/>
        <v>0.99991175376964048</v>
      </c>
      <c r="J742">
        <f t="shared" si="125"/>
        <v>99.991175376964051</v>
      </c>
      <c r="K742">
        <f t="shared" si="126"/>
        <v>528.7647219736001</v>
      </c>
      <c r="L742">
        <f t="shared" si="121"/>
        <v>0.11457156520132621</v>
      </c>
      <c r="M742">
        <f t="shared" si="127"/>
        <v>6.2967017238745395</v>
      </c>
      <c r="N742">
        <f t="shared" si="128"/>
        <v>11.747391113898953</v>
      </c>
      <c r="O742">
        <f t="shared" si="129"/>
        <v>11.748427868370987</v>
      </c>
      <c r="P742">
        <f t="shared" si="131"/>
        <v>1.8099999999999725</v>
      </c>
    </row>
    <row r="743" spans="6:16">
      <c r="F743">
        <f t="shared" si="122"/>
        <v>1.8124999999999725</v>
      </c>
      <c r="G743">
        <f t="shared" si="123"/>
        <v>1</v>
      </c>
      <c r="H743">
        <f t="shared" si="130"/>
        <v>1</v>
      </c>
      <c r="I743">
        <f t="shared" si="124"/>
        <v>0.99991175376964048</v>
      </c>
      <c r="J743">
        <f t="shared" si="125"/>
        <v>99.991175376964051</v>
      </c>
      <c r="K743">
        <f t="shared" si="126"/>
        <v>528.88918490538424</v>
      </c>
      <c r="L743">
        <f t="shared" si="121"/>
        <v>0.11404089460038891</v>
      </c>
      <c r="M743">
        <f t="shared" si="127"/>
        <v>6.2675367693602171</v>
      </c>
      <c r="N743">
        <f t="shared" si="128"/>
        <v>11.747391113898953</v>
      </c>
      <c r="O743">
        <f t="shared" si="129"/>
        <v>11.748131931045018</v>
      </c>
      <c r="P743">
        <f t="shared" si="131"/>
        <v>1.8124999999999725</v>
      </c>
    </row>
    <row r="744" spans="6:16">
      <c r="F744">
        <f t="shared" si="122"/>
        <v>1.8149999999999724</v>
      </c>
      <c r="G744">
        <f t="shared" si="123"/>
        <v>2</v>
      </c>
      <c r="H744">
        <f t="shared" si="130"/>
        <v>1</v>
      </c>
      <c r="I744">
        <f t="shared" si="124"/>
        <v>0.99991175376964048</v>
      </c>
      <c r="J744">
        <f t="shared" si="125"/>
        <v>99.991175376964051</v>
      </c>
      <c r="K744">
        <f t="shared" si="126"/>
        <v>529.01279481079462</v>
      </c>
      <c r="L744">
        <f t="shared" si="121"/>
        <v>0.11351386103428494</v>
      </c>
      <c r="M744">
        <f t="shared" si="127"/>
        <v>6.2385717014710318</v>
      </c>
      <c r="N744">
        <f t="shared" si="128"/>
        <v>11.747391113898953</v>
      </c>
      <c r="O744">
        <f t="shared" si="129"/>
        <v>11.749298529225591</v>
      </c>
      <c r="P744">
        <f t="shared" si="131"/>
        <v>1.8149999999999724</v>
      </c>
    </row>
    <row r="745" spans="6:16">
      <c r="F745">
        <f t="shared" si="122"/>
        <v>1.8174999999999724</v>
      </c>
      <c r="G745">
        <f t="shared" si="123"/>
        <v>3</v>
      </c>
      <c r="H745">
        <f t="shared" si="130"/>
        <v>1</v>
      </c>
      <c r="I745">
        <f t="shared" si="124"/>
        <v>0.99991175376964048</v>
      </c>
      <c r="J745">
        <f t="shared" si="125"/>
        <v>99.991175376964051</v>
      </c>
      <c r="K745">
        <f t="shared" si="126"/>
        <v>529.13555753618243</v>
      </c>
      <c r="L745">
        <f t="shared" si="121"/>
        <v>0.11299043957602102</v>
      </c>
      <c r="M745">
        <f t="shared" si="127"/>
        <v>6.2098051502523948</v>
      </c>
      <c r="N745">
        <f t="shared" si="128"/>
        <v>11.747391113898953</v>
      </c>
      <c r="O745">
        <f t="shared" si="129"/>
        <v>11.750457131941159</v>
      </c>
      <c r="P745">
        <f t="shared" si="131"/>
        <v>1.8174999999999724</v>
      </c>
    </row>
    <row r="746" spans="6:16">
      <c r="F746">
        <f t="shared" si="122"/>
        <v>1.8199999999999723</v>
      </c>
      <c r="G746">
        <f t="shared" si="123"/>
        <v>0</v>
      </c>
      <c r="H746">
        <f t="shared" si="130"/>
        <v>1</v>
      </c>
      <c r="I746">
        <f t="shared" si="124"/>
        <v>0.99991616608115841</v>
      </c>
      <c r="J746">
        <f t="shared" si="125"/>
        <v>99.991616608115834</v>
      </c>
      <c r="K746">
        <f t="shared" si="126"/>
        <v>529.25747888782973</v>
      </c>
      <c r="L746">
        <f t="shared" si="121"/>
        <v>0.11312229064875248</v>
      </c>
      <c r="M746">
        <f t="shared" si="127"/>
        <v>6.2170515108611903</v>
      </c>
      <c r="N746">
        <f t="shared" si="128"/>
        <v>11.750622610655846</v>
      </c>
      <c r="O746">
        <f t="shared" si="129"/>
        <v>11.751607793989905</v>
      </c>
      <c r="P746">
        <f t="shared" si="131"/>
        <v>1.8199999999999723</v>
      </c>
    </row>
    <row r="747" spans="6:16">
      <c r="F747">
        <f t="shared" si="122"/>
        <v>1.8224999999999723</v>
      </c>
      <c r="G747">
        <f t="shared" si="123"/>
        <v>1</v>
      </c>
      <c r="H747">
        <f t="shared" si="130"/>
        <v>1</v>
      </c>
      <c r="I747">
        <f t="shared" si="124"/>
        <v>0.99991616608115841</v>
      </c>
      <c r="J747">
        <f t="shared" si="125"/>
        <v>99.991616608115834</v>
      </c>
      <c r="K747">
        <f t="shared" si="126"/>
        <v>529.3795957596567</v>
      </c>
      <c r="L747">
        <f t="shared" si="121"/>
        <v>0.1126016229059308</v>
      </c>
      <c r="M747">
        <f t="shared" si="127"/>
        <v>6.1884363002019818</v>
      </c>
      <c r="N747">
        <f t="shared" si="128"/>
        <v>11.750622610655846</v>
      </c>
      <c r="O747">
        <f t="shared" si="129"/>
        <v>11.751317939565553</v>
      </c>
      <c r="P747">
        <f t="shared" si="131"/>
        <v>1.8224999999999723</v>
      </c>
    </row>
    <row r="748" spans="6:16">
      <c r="F748">
        <f t="shared" si="122"/>
        <v>1.8249999999999722</v>
      </c>
      <c r="G748">
        <f t="shared" si="123"/>
        <v>2</v>
      </c>
      <c r="H748">
        <f t="shared" si="130"/>
        <v>1</v>
      </c>
      <c r="I748">
        <f t="shared" si="124"/>
        <v>0.99991616608115841</v>
      </c>
      <c r="J748">
        <f t="shared" si="125"/>
        <v>99.991616608115834</v>
      </c>
      <c r="K748">
        <f t="shared" si="126"/>
        <v>529.5008756842027</v>
      </c>
      <c r="L748">
        <f t="shared" si="121"/>
        <v>0.11208452364177347</v>
      </c>
      <c r="M748">
        <f t="shared" si="127"/>
        <v>6.1600172084115172</v>
      </c>
      <c r="N748">
        <f t="shared" si="128"/>
        <v>11.750622610655846</v>
      </c>
      <c r="O748">
        <f t="shared" si="129"/>
        <v>11.752462547991922</v>
      </c>
      <c r="P748">
        <f t="shared" si="131"/>
        <v>1.8249999999999722</v>
      </c>
    </row>
    <row r="749" spans="6:16">
      <c r="F749">
        <f t="shared" si="122"/>
        <v>1.8274999999999721</v>
      </c>
      <c r="G749">
        <f t="shared" si="123"/>
        <v>3</v>
      </c>
      <c r="H749">
        <f t="shared" si="130"/>
        <v>1</v>
      </c>
      <c r="I749">
        <f t="shared" si="124"/>
        <v>0.99991616608115841</v>
      </c>
      <c r="J749">
        <f t="shared" si="125"/>
        <v>99.991616608115834</v>
      </c>
      <c r="K749">
        <f t="shared" si="126"/>
        <v>529.6213243976182</v>
      </c>
      <c r="L749">
        <f t="shared" si="121"/>
        <v>0.11157096839914747</v>
      </c>
      <c r="M749">
        <f t="shared" si="127"/>
        <v>6.1317928913581046</v>
      </c>
      <c r="N749">
        <f t="shared" si="128"/>
        <v>11.750622610655846</v>
      </c>
      <c r="O749">
        <f t="shared" si="129"/>
        <v>11.753599311663539</v>
      </c>
      <c r="P749">
        <f t="shared" si="131"/>
        <v>1.8274999999999721</v>
      </c>
    </row>
    <row r="750" spans="6:16">
      <c r="F750">
        <f t="shared" si="122"/>
        <v>1.8299999999999721</v>
      </c>
      <c r="G750">
        <f t="shared" si="123"/>
        <v>0</v>
      </c>
      <c r="H750">
        <f t="shared" si="130"/>
        <v>1</v>
      </c>
      <c r="I750">
        <f t="shared" si="124"/>
        <v>0.99992035777710053</v>
      </c>
      <c r="J750">
        <f t="shared" si="125"/>
        <v>99.992035777710058</v>
      </c>
      <c r="K750">
        <f t="shared" si="126"/>
        <v>529.74094759673994</v>
      </c>
      <c r="L750">
        <f t="shared" si="121"/>
        <v>0.1117001155901452</v>
      </c>
      <c r="M750">
        <f t="shared" si="127"/>
        <v>6.1388906502021952</v>
      </c>
      <c r="N750">
        <f t="shared" si="128"/>
        <v>11.753792111655532</v>
      </c>
      <c r="O750">
        <f t="shared" si="129"/>
        <v>11.754728284345676</v>
      </c>
      <c r="P750">
        <f t="shared" si="131"/>
        <v>1.8299999999999721</v>
      </c>
    </row>
    <row r="751" spans="6:16">
      <c r="F751">
        <f t="shared" si="122"/>
        <v>1.832499999999972</v>
      </c>
      <c r="G751">
        <f t="shared" si="123"/>
        <v>1</v>
      </c>
      <c r="H751">
        <f t="shared" si="130"/>
        <v>1</v>
      </c>
      <c r="I751">
        <f t="shared" si="124"/>
        <v>0.99992035777710053</v>
      </c>
      <c r="J751">
        <f t="shared" si="125"/>
        <v>99.992035777710058</v>
      </c>
      <c r="K751">
        <f t="shared" si="126"/>
        <v>529.86076228477521</v>
      </c>
      <c r="L751">
        <f t="shared" si="121"/>
        <v>0.11118926363133834</v>
      </c>
      <c r="M751">
        <f t="shared" si="127"/>
        <v>6.1108149020528924</v>
      </c>
      <c r="N751">
        <f t="shared" si="128"/>
        <v>11.753792111655532</v>
      </c>
      <c r="O751">
        <f t="shared" si="129"/>
        <v>11.754444373991912</v>
      </c>
      <c r="P751">
        <f t="shared" si="131"/>
        <v>1.832499999999972</v>
      </c>
    </row>
    <row r="752" spans="6:16">
      <c r="F752">
        <f t="shared" si="122"/>
        <v>1.834999999999972</v>
      </c>
      <c r="G752">
        <f t="shared" si="123"/>
        <v>2</v>
      </c>
      <c r="H752">
        <f t="shared" si="130"/>
        <v>1</v>
      </c>
      <c r="I752">
        <f t="shared" si="124"/>
        <v>0.99992035777710053</v>
      </c>
      <c r="J752">
        <f t="shared" si="125"/>
        <v>99.992035777710058</v>
      </c>
      <c r="K752">
        <f t="shared" si="126"/>
        <v>529.97975580390994</v>
      </c>
      <c r="L752">
        <f t="shared" si="121"/>
        <v>0.11068191287716844</v>
      </c>
      <c r="M752">
        <f t="shared" si="127"/>
        <v>6.0829315754807451</v>
      </c>
      <c r="N752">
        <f t="shared" si="128"/>
        <v>11.753792111655532</v>
      </c>
      <c r="O752">
        <f t="shared" si="129"/>
        <v>11.755567403917885</v>
      </c>
      <c r="P752">
        <f t="shared" si="131"/>
        <v>1.834999999999972</v>
      </c>
    </row>
    <row r="753" spans="6:16">
      <c r="F753">
        <f t="shared" si="122"/>
        <v>1.8374999999999719</v>
      </c>
      <c r="G753">
        <f t="shared" si="123"/>
        <v>3</v>
      </c>
      <c r="H753">
        <f t="shared" si="130"/>
        <v>1</v>
      </c>
      <c r="I753">
        <f t="shared" si="124"/>
        <v>0.99992035777710053</v>
      </c>
      <c r="J753">
        <f t="shared" si="125"/>
        <v>99.992035777710058</v>
      </c>
      <c r="K753">
        <f t="shared" si="126"/>
        <v>530.097933782155</v>
      </c>
      <c r="L753">
        <f t="shared" si="121"/>
        <v>0.11017803933157636</v>
      </c>
      <c r="M753">
        <f t="shared" si="127"/>
        <v>6.0552393516940723</v>
      </c>
      <c r="N753">
        <f t="shared" si="128"/>
        <v>11.753792111655532</v>
      </c>
      <c r="O753">
        <f t="shared" si="129"/>
        <v>11.756682736980769</v>
      </c>
      <c r="P753">
        <f t="shared" si="131"/>
        <v>1.8374999999999719</v>
      </c>
    </row>
    <row r="754" spans="6:16">
      <c r="F754">
        <f t="shared" si="122"/>
        <v>1.8399999999999719</v>
      </c>
      <c r="G754">
        <f t="shared" si="123"/>
        <v>0</v>
      </c>
      <c r="H754">
        <f t="shared" si="130"/>
        <v>1</v>
      </c>
      <c r="I754">
        <f t="shared" si="124"/>
        <v>0.99992433988824547</v>
      </c>
      <c r="J754">
        <f t="shared" si="125"/>
        <v>99.992433988824544</v>
      </c>
      <c r="K754">
        <f t="shared" si="126"/>
        <v>530.21530180894877</v>
      </c>
      <c r="L754">
        <f t="shared" si="121"/>
        <v>0.11030454406834699</v>
      </c>
      <c r="M754">
        <f t="shared" si="127"/>
        <v>6.0621918847479952</v>
      </c>
      <c r="N754">
        <f t="shared" si="128"/>
        <v>11.756900830194624</v>
      </c>
      <c r="O754">
        <f t="shared" si="129"/>
        <v>11.757790425932237</v>
      </c>
      <c r="P754">
        <f t="shared" si="131"/>
        <v>1.8399999999999719</v>
      </c>
    </row>
    <row r="755" spans="6:16">
      <c r="F755">
        <f t="shared" si="122"/>
        <v>1.8424999999999718</v>
      </c>
      <c r="G755">
        <f t="shared" si="123"/>
        <v>1</v>
      </c>
      <c r="H755">
        <f t="shared" si="130"/>
        <v>1</v>
      </c>
      <c r="I755">
        <f t="shared" si="124"/>
        <v>0.99992433988824547</v>
      </c>
      <c r="J755">
        <f t="shared" si="125"/>
        <v>99.992433988824544</v>
      </c>
      <c r="K755">
        <f t="shared" si="126"/>
        <v>530.3328573859651</v>
      </c>
      <c r="L755">
        <f t="shared" si="121"/>
        <v>0.1098033242448657</v>
      </c>
      <c r="M755">
        <f t="shared" si="127"/>
        <v>6.034645506019479</v>
      </c>
      <c r="N755">
        <f t="shared" si="128"/>
        <v>11.756900830194624</v>
      </c>
      <c r="O755">
        <f t="shared" si="129"/>
        <v>11.757512324610079</v>
      </c>
      <c r="P755">
        <f t="shared" si="131"/>
        <v>1.8424999999999718</v>
      </c>
    </row>
    <row r="756" spans="6:16">
      <c r="F756">
        <f t="shared" si="122"/>
        <v>1.8449999999999718</v>
      </c>
      <c r="G756">
        <f t="shared" si="123"/>
        <v>2</v>
      </c>
      <c r="H756">
        <f t="shared" si="130"/>
        <v>1</v>
      </c>
      <c r="I756">
        <f t="shared" si="124"/>
        <v>0.99992433988824547</v>
      </c>
      <c r="J756">
        <f t="shared" si="125"/>
        <v>99.992433988824544</v>
      </c>
      <c r="K756">
        <f t="shared" si="126"/>
        <v>530.44960727725538</v>
      </c>
      <c r="L756">
        <f t="shared" si="121"/>
        <v>0.10930553961065988</v>
      </c>
      <c r="M756">
        <f t="shared" si="127"/>
        <v>6.0072879207511418</v>
      </c>
      <c r="N756">
        <f t="shared" si="128"/>
        <v>11.756900830194624</v>
      </c>
      <c r="O756">
        <f t="shared" si="129"/>
        <v>11.758614179759221</v>
      </c>
      <c r="P756">
        <f t="shared" si="131"/>
        <v>1.8449999999999718</v>
      </c>
    </row>
    <row r="757" spans="6:16">
      <c r="F757">
        <f t="shared" si="122"/>
        <v>1.8474999999999717</v>
      </c>
      <c r="G757">
        <f t="shared" si="123"/>
        <v>3</v>
      </c>
      <c r="H757">
        <f t="shared" si="130"/>
        <v>1</v>
      </c>
      <c r="I757">
        <f t="shared" si="124"/>
        <v>0.99992433988824547</v>
      </c>
      <c r="J757">
        <f t="shared" si="125"/>
        <v>99.992433988824544</v>
      </c>
      <c r="K757">
        <f t="shared" si="126"/>
        <v>530.56555700471392</v>
      </c>
      <c r="L757">
        <f t="shared" si="121"/>
        <v>0.108811166622117</v>
      </c>
      <c r="M757">
        <f t="shared" si="127"/>
        <v>5.9801178350171735</v>
      </c>
      <c r="N757">
        <f t="shared" si="128"/>
        <v>11.756900830194624</v>
      </c>
      <c r="O757">
        <f t="shared" si="129"/>
        <v>11.759708483169954</v>
      </c>
      <c r="P757">
        <f t="shared" si="131"/>
        <v>1.8474999999999717</v>
      </c>
    </row>
    <row r="758" spans="6:16">
      <c r="F758">
        <f t="shared" si="122"/>
        <v>1.8499999999999717</v>
      </c>
      <c r="G758">
        <f t="shared" si="123"/>
        <v>0</v>
      </c>
      <c r="H758">
        <f t="shared" si="130"/>
        <v>1</v>
      </c>
      <c r="I758">
        <f t="shared" si="124"/>
        <v>0.99992812289383315</v>
      </c>
      <c r="J758">
        <f t="shared" si="125"/>
        <v>99.992812289383309</v>
      </c>
      <c r="K758">
        <f t="shared" si="126"/>
        <v>530.68071205239005</v>
      </c>
      <c r="L758">
        <f t="shared" si="121"/>
        <v>0.10893508866575977</v>
      </c>
      <c r="M758">
        <f t="shared" si="127"/>
        <v>5.9869284266719207</v>
      </c>
      <c r="N758">
        <f t="shared" si="128"/>
        <v>11.759949954667892</v>
      </c>
      <c r="O758">
        <f t="shared" si="129"/>
        <v>11.760795286599313</v>
      </c>
      <c r="P758">
        <f t="shared" si="131"/>
        <v>1.8499999999999717</v>
      </c>
    </row>
    <row r="759" spans="6:16">
      <c r="F759">
        <f t="shared" si="122"/>
        <v>1.8524999999999716</v>
      </c>
      <c r="G759">
        <f t="shared" si="123"/>
        <v>1</v>
      </c>
      <c r="H759">
        <f t="shared" si="130"/>
        <v>1</v>
      </c>
      <c r="I759">
        <f t="shared" si="124"/>
        <v>0.99992812289383315</v>
      </c>
      <c r="J759">
        <f t="shared" si="125"/>
        <v>99.992812289383309</v>
      </c>
      <c r="K759">
        <f t="shared" si="126"/>
        <v>530.79605080162082</v>
      </c>
      <c r="L759">
        <f t="shared" si="121"/>
        <v>0.10844332069526212</v>
      </c>
      <c r="M759">
        <f t="shared" si="127"/>
        <v>5.9599015092850669</v>
      </c>
      <c r="N759">
        <f t="shared" si="128"/>
        <v>11.759949954667892</v>
      </c>
      <c r="O759">
        <f t="shared" si="129"/>
        <v>11.760522862933124</v>
      </c>
      <c r="P759">
        <f t="shared" si="131"/>
        <v>1.8524999999999716</v>
      </c>
    </row>
    <row r="760" spans="6:16">
      <c r="F760">
        <f t="shared" si="122"/>
        <v>1.8549999999999716</v>
      </c>
      <c r="G760">
        <f t="shared" si="123"/>
        <v>2</v>
      </c>
      <c r="H760">
        <f t="shared" si="130"/>
        <v>1</v>
      </c>
      <c r="I760">
        <f t="shared" si="124"/>
        <v>0.99992812289383315</v>
      </c>
      <c r="J760">
        <f t="shared" si="125"/>
        <v>99.992812289383309</v>
      </c>
      <c r="K760">
        <f t="shared" si="126"/>
        <v>530.91059905850511</v>
      </c>
      <c r="L760">
        <f t="shared" si="121"/>
        <v>0.1079549231342717</v>
      </c>
      <c r="M760">
        <f t="shared" si="127"/>
        <v>5.93305982514799</v>
      </c>
      <c r="N760">
        <f t="shared" si="128"/>
        <v>11.759949954667892</v>
      </c>
      <c r="O760">
        <f t="shared" si="129"/>
        <v>11.761603939628598</v>
      </c>
      <c r="P760">
        <f t="shared" si="131"/>
        <v>1.8549999999999716</v>
      </c>
    </row>
    <row r="761" spans="6:16">
      <c r="F761">
        <f t="shared" si="122"/>
        <v>1.8574999999999715</v>
      </c>
      <c r="G761">
        <f t="shared" si="123"/>
        <v>3</v>
      </c>
      <c r="H761">
        <f t="shared" si="130"/>
        <v>1</v>
      </c>
      <c r="I761">
        <f t="shared" si="124"/>
        <v>0.99992812289383315</v>
      </c>
      <c r="J761">
        <f t="shared" si="125"/>
        <v>99.992812289383309</v>
      </c>
      <c r="K761">
        <f t="shared" si="126"/>
        <v>531.02436224080714</v>
      </c>
      <c r="L761">
        <f t="shared" si="121"/>
        <v>0.10746987288315399</v>
      </c>
      <c r="M761">
        <f t="shared" si="127"/>
        <v>5.9064021047353226</v>
      </c>
      <c r="N761">
        <f t="shared" si="128"/>
        <v>11.759949954667892</v>
      </c>
      <c r="O761">
        <f t="shared" si="129"/>
        <v>11.76267760699408</v>
      </c>
      <c r="P761">
        <f t="shared" si="131"/>
        <v>1.8574999999999715</v>
      </c>
    </row>
    <row r="762" spans="6:16">
      <c r="F762">
        <f t="shared" si="122"/>
        <v>1.8599999999999715</v>
      </c>
      <c r="G762">
        <f t="shared" si="123"/>
        <v>0</v>
      </c>
      <c r="H762">
        <f t="shared" si="130"/>
        <v>1</v>
      </c>
      <c r="I762">
        <f t="shared" si="124"/>
        <v>0.9999317167491415</v>
      </c>
      <c r="J762">
        <f t="shared" si="125"/>
        <v>99.993171674914151</v>
      </c>
      <c r="K762">
        <f t="shared" si="126"/>
        <v>531.13734572915951</v>
      </c>
      <c r="L762">
        <f t="shared" si="121"/>
        <v>0.10759127038453954</v>
      </c>
      <c r="M762">
        <f t="shared" si="127"/>
        <v>5.9130739508858507</v>
      </c>
      <c r="N762">
        <f t="shared" si="128"/>
        <v>11.762940649133748</v>
      </c>
      <c r="O762">
        <f t="shared" si="129"/>
        <v>11.763743915810586</v>
      </c>
      <c r="P762">
        <f t="shared" si="131"/>
        <v>1.8599999999999715</v>
      </c>
    </row>
    <row r="763" spans="6:16">
      <c r="F763">
        <f t="shared" si="122"/>
        <v>1.8624999999999714</v>
      </c>
      <c r="G763">
        <f t="shared" si="123"/>
        <v>1</v>
      </c>
      <c r="H763">
        <f t="shared" si="130"/>
        <v>1</v>
      </c>
      <c r="I763">
        <f t="shared" si="124"/>
        <v>0.9999317167491415</v>
      </c>
      <c r="J763">
        <f t="shared" si="125"/>
        <v>99.993171674914151</v>
      </c>
      <c r="K763">
        <f t="shared" si="126"/>
        <v>531.25050915795703</v>
      </c>
      <c r="L763">
        <f t="shared" si="121"/>
        <v>0.10710877729279528</v>
      </c>
      <c r="M763">
        <f t="shared" si="127"/>
        <v>5.8865567685709799</v>
      </c>
      <c r="N763">
        <f t="shared" si="128"/>
        <v>11.762940649133748</v>
      </c>
      <c r="O763">
        <f t="shared" si="129"/>
        <v>11.763477041964565</v>
      </c>
      <c r="P763">
        <f t="shared" si="131"/>
        <v>1.8624999999999714</v>
      </c>
    </row>
    <row r="764" spans="6:16">
      <c r="F764">
        <f t="shared" si="122"/>
        <v>1.8649999999999713</v>
      </c>
      <c r="G764">
        <f t="shared" si="123"/>
        <v>2</v>
      </c>
      <c r="H764">
        <f t="shared" si="130"/>
        <v>1</v>
      </c>
      <c r="I764">
        <f t="shared" si="124"/>
        <v>0.9999317167491415</v>
      </c>
      <c r="J764">
        <f t="shared" si="125"/>
        <v>99.993171674914151</v>
      </c>
      <c r="K764">
        <f t="shared" si="126"/>
        <v>531.36289700331042</v>
      </c>
      <c r="L764">
        <f t="shared" si="121"/>
        <v>0.10662959104371039</v>
      </c>
      <c r="M764">
        <f t="shared" si="127"/>
        <v>5.8602213259559841</v>
      </c>
      <c r="N764">
        <f t="shared" si="128"/>
        <v>11.762940649133748</v>
      </c>
      <c r="O764">
        <f t="shared" si="129"/>
        <v>11.76453772925716</v>
      </c>
      <c r="P764">
        <f t="shared" si="131"/>
        <v>1.8649999999999713</v>
      </c>
    </row>
    <row r="765" spans="6:16">
      <c r="F765">
        <f t="shared" si="122"/>
        <v>1.8674999999999713</v>
      </c>
      <c r="G765">
        <f t="shared" si="123"/>
        <v>3</v>
      </c>
      <c r="H765">
        <f t="shared" si="130"/>
        <v>1</v>
      </c>
      <c r="I765">
        <f t="shared" si="124"/>
        <v>0.9999317167491415</v>
      </c>
      <c r="J765">
        <f t="shared" si="125"/>
        <v>99.993171674914151</v>
      </c>
      <c r="K765">
        <f t="shared" si="126"/>
        <v>531.47451458080343</v>
      </c>
      <c r="L765">
        <f t="shared" si="121"/>
        <v>0.10615368897331637</v>
      </c>
      <c r="M765">
        <f t="shared" si="127"/>
        <v>5.8340663774591226</v>
      </c>
      <c r="N765">
        <f t="shared" si="128"/>
        <v>11.762940649133748</v>
      </c>
      <c r="O765">
        <f t="shared" si="129"/>
        <v>11.765591146961761</v>
      </c>
      <c r="P765">
        <f t="shared" si="131"/>
        <v>1.8674999999999713</v>
      </c>
    </row>
    <row r="766" spans="6:16">
      <c r="F766">
        <f t="shared" si="122"/>
        <v>1.8699999999999712</v>
      </c>
      <c r="G766">
        <f t="shared" si="123"/>
        <v>0</v>
      </c>
      <c r="H766">
        <f t="shared" si="130"/>
        <v>1</v>
      </c>
      <c r="I766">
        <f t="shared" si="124"/>
        <v>0.9999351309116844</v>
      </c>
      <c r="J766">
        <f t="shared" si="125"/>
        <v>99.993513091168438</v>
      </c>
      <c r="K766">
        <f t="shared" si="126"/>
        <v>531.58536716958849</v>
      </c>
      <c r="L766">
        <f t="shared" si="121"/>
        <v>0.106272618527017</v>
      </c>
      <c r="M766">
        <f t="shared" si="127"/>
        <v>5.8406025884682897</v>
      </c>
      <c r="N766">
        <f t="shared" si="128"/>
        <v>11.765874053864531</v>
      </c>
      <c r="O766">
        <f t="shared" si="129"/>
        <v>11.766637344901635</v>
      </c>
      <c r="P766">
        <f t="shared" si="131"/>
        <v>1.8699999999999712</v>
      </c>
    </row>
    <row r="767" spans="6:16">
      <c r="F767">
        <f t="shared" si="122"/>
        <v>1.8724999999999712</v>
      </c>
      <c r="G767">
        <f t="shared" si="123"/>
        <v>1</v>
      </c>
      <c r="H767">
        <f t="shared" si="130"/>
        <v>1</v>
      </c>
      <c r="I767">
        <f t="shared" si="124"/>
        <v>0.9999351309116844</v>
      </c>
      <c r="J767">
        <f t="shared" si="125"/>
        <v>99.993513091168438</v>
      </c>
      <c r="K767">
        <f t="shared" si="126"/>
        <v>531.69639602288669</v>
      </c>
      <c r="L767">
        <f t="shared" si="121"/>
        <v>0.10579922659050588</v>
      </c>
      <c r="M767">
        <f t="shared" si="127"/>
        <v>5.8145855936104471</v>
      </c>
      <c r="N767">
        <f t="shared" si="128"/>
        <v>11.765874053864531</v>
      </c>
      <c r="O767">
        <f t="shared" si="129"/>
        <v>11.766375896461268</v>
      </c>
      <c r="P767">
        <f t="shared" si="131"/>
        <v>1.8724999999999712</v>
      </c>
    </row>
    <row r="768" spans="6:16">
      <c r="F768">
        <f t="shared" si="122"/>
        <v>1.8749999999999711</v>
      </c>
      <c r="G768">
        <f t="shared" si="123"/>
        <v>2</v>
      </c>
      <c r="H768">
        <f t="shared" si="130"/>
        <v>1</v>
      </c>
      <c r="I768">
        <f t="shared" si="124"/>
        <v>0.9999351309116844</v>
      </c>
      <c r="J768">
        <f t="shared" si="125"/>
        <v>99.993513091168438</v>
      </c>
      <c r="K768">
        <f t="shared" si="126"/>
        <v>531.80666392239129</v>
      </c>
      <c r="L768">
        <f t="shared" si="121"/>
        <v>0.10532907912044864</v>
      </c>
      <c r="M768">
        <f t="shared" si="127"/>
        <v>5.7887469103387064</v>
      </c>
      <c r="N768">
        <f t="shared" si="128"/>
        <v>11.765874053864531</v>
      </c>
      <c r="O768">
        <f t="shared" si="129"/>
        <v>11.767416576255583</v>
      </c>
      <c r="P768">
        <f t="shared" si="131"/>
        <v>1.8749999999999711</v>
      </c>
    </row>
    <row r="769" spans="6:16">
      <c r="F769">
        <f t="shared" si="122"/>
        <v>1.8774999999999711</v>
      </c>
      <c r="G769">
        <f t="shared" si="123"/>
        <v>3</v>
      </c>
      <c r="H769">
        <f t="shared" si="130"/>
        <v>1</v>
      </c>
      <c r="I769">
        <f t="shared" si="124"/>
        <v>0.9999351309116844</v>
      </c>
      <c r="J769">
        <f t="shared" si="125"/>
        <v>99.993513091168438</v>
      </c>
      <c r="K769">
        <f t="shared" si="126"/>
        <v>531.91617608341937</v>
      </c>
      <c r="L769">
        <f t="shared" si="121"/>
        <v>0.10486215388038181</v>
      </c>
      <c r="M769">
        <f t="shared" si="127"/>
        <v>5.7630853165664382</v>
      </c>
      <c r="N769">
        <f t="shared" si="128"/>
        <v>11.765874053864531</v>
      </c>
      <c r="O769">
        <f t="shared" si="129"/>
        <v>11.768450123586451</v>
      </c>
      <c r="P769">
        <f t="shared" si="131"/>
        <v>1.8774999999999711</v>
      </c>
    </row>
    <row r="770" spans="6:16">
      <c r="F770">
        <f t="shared" si="122"/>
        <v>1.879999999999971</v>
      </c>
      <c r="G770">
        <f t="shared" si="123"/>
        <v>0</v>
      </c>
      <c r="H770">
        <f t="shared" si="130"/>
        <v>1</v>
      </c>
      <c r="I770">
        <f t="shared" si="124"/>
        <v>0.99993837436610022</v>
      </c>
      <c r="J770">
        <f t="shared" si="125"/>
        <v>99.993837436610022</v>
      </c>
      <c r="K770">
        <f t="shared" si="126"/>
        <v>532.02493768554405</v>
      </c>
      <c r="L770">
        <f t="shared" si="121"/>
        <v>0.10497867057642858</v>
      </c>
      <c r="M770">
        <f t="shared" si="127"/>
        <v>5.769488920109505</v>
      </c>
      <c r="N770">
        <f t="shared" si="128"/>
        <v>11.768751285881979</v>
      </c>
      <c r="O770">
        <f t="shared" si="129"/>
        <v>11.769476587337342</v>
      </c>
      <c r="P770">
        <f t="shared" si="131"/>
        <v>1.879999999999971</v>
      </c>
    </row>
    <row r="771" spans="6:16">
      <c r="F771">
        <f t="shared" si="122"/>
        <v>1.882499999999971</v>
      </c>
      <c r="G771">
        <f t="shared" si="123"/>
        <v>1</v>
      </c>
      <c r="H771">
        <f t="shared" si="130"/>
        <v>1</v>
      </c>
      <c r="I771">
        <f t="shared" si="124"/>
        <v>0.99993837436610022</v>
      </c>
      <c r="J771">
        <f t="shared" si="125"/>
        <v>99.993837436610022</v>
      </c>
      <c r="K771">
        <f t="shared" si="126"/>
        <v>532.1338719591273</v>
      </c>
      <c r="L771">
        <f t="shared" si="121"/>
        <v>0.10451420926576806</v>
      </c>
      <c r="M771">
        <f t="shared" si="127"/>
        <v>5.7439627406393186</v>
      </c>
      <c r="N771">
        <f t="shared" si="128"/>
        <v>11.768751285881979</v>
      </c>
      <c r="O771">
        <f t="shared" si="129"/>
        <v>11.76922044319562</v>
      </c>
      <c r="P771">
        <f t="shared" si="131"/>
        <v>1.882499999999971</v>
      </c>
    </row>
    <row r="772" spans="6:16">
      <c r="F772">
        <f t="shared" si="122"/>
        <v>1.8849999999999709</v>
      </c>
      <c r="G772">
        <f t="shared" si="123"/>
        <v>2</v>
      </c>
      <c r="H772">
        <f t="shared" si="130"/>
        <v>1</v>
      </c>
      <c r="I772">
        <f t="shared" si="124"/>
        <v>0.99993837436610022</v>
      </c>
      <c r="J772">
        <f t="shared" si="125"/>
        <v>99.993837436610022</v>
      </c>
      <c r="K772">
        <f t="shared" si="126"/>
        <v>532.24205963445013</v>
      </c>
      <c r="L772">
        <f t="shared" si="121"/>
        <v>0.1040529312141056</v>
      </c>
      <c r="M772">
        <f t="shared" si="127"/>
        <v>5.7186115088743987</v>
      </c>
      <c r="N772">
        <f t="shared" si="128"/>
        <v>11.768751285881979</v>
      </c>
      <c r="O772">
        <f t="shared" si="129"/>
        <v>11.770241490374428</v>
      </c>
      <c r="P772">
        <f t="shared" si="131"/>
        <v>1.8849999999999709</v>
      </c>
    </row>
    <row r="773" spans="6:16">
      <c r="F773">
        <f t="shared" si="122"/>
        <v>1.8874999999999709</v>
      </c>
      <c r="G773">
        <f t="shared" si="123"/>
        <v>3</v>
      </c>
      <c r="H773">
        <f t="shared" si="130"/>
        <v>1</v>
      </c>
      <c r="I773">
        <f t="shared" si="124"/>
        <v>0.99993837436610022</v>
      </c>
      <c r="J773">
        <f t="shared" si="125"/>
        <v>99.993837436610022</v>
      </c>
      <c r="K773">
        <f t="shared" si="126"/>
        <v>532.34950582844158</v>
      </c>
      <c r="L773">
        <f t="shared" si="121"/>
        <v>0.10359481460447309</v>
      </c>
      <c r="M773">
        <f t="shared" si="127"/>
        <v>5.6934340257830254</v>
      </c>
      <c r="N773">
        <f t="shared" si="128"/>
        <v>11.768751285881979</v>
      </c>
      <c r="O773">
        <f t="shared" si="129"/>
        <v>11.771255539645024</v>
      </c>
      <c r="P773">
        <f t="shared" si="131"/>
        <v>1.8874999999999709</v>
      </c>
    </row>
    <row r="774" spans="6:16">
      <c r="F774">
        <f t="shared" si="122"/>
        <v>1.8899999999999708</v>
      </c>
      <c r="G774">
        <f t="shared" si="123"/>
        <v>0</v>
      </c>
      <c r="H774">
        <f t="shared" si="130"/>
        <v>1</v>
      </c>
      <c r="I774">
        <f t="shared" si="124"/>
        <v>0.99994145564779524</v>
      </c>
      <c r="J774">
        <f t="shared" si="125"/>
        <v>99.994145564779529</v>
      </c>
      <c r="K774">
        <f t="shared" si="126"/>
        <v>532.45621562296128</v>
      </c>
      <c r="L774">
        <f t="shared" si="121"/>
        <v>0.10370897207805831</v>
      </c>
      <c r="M774">
        <f t="shared" si="127"/>
        <v>5.6997079695792374</v>
      </c>
      <c r="N774">
        <f t="shared" si="128"/>
        <v>11.771573439478496</v>
      </c>
      <c r="O774">
        <f t="shared" si="129"/>
        <v>11.772262638968678</v>
      </c>
      <c r="P774">
        <f t="shared" si="131"/>
        <v>1.8899999999999708</v>
      </c>
    </row>
    <row r="775" spans="6:16">
      <c r="F775">
        <f t="shared" si="122"/>
        <v>1.8924999999999708</v>
      </c>
      <c r="G775">
        <f t="shared" si="123"/>
        <v>1</v>
      </c>
      <c r="H775">
        <f t="shared" si="130"/>
        <v>1</v>
      </c>
      <c r="I775">
        <f t="shared" si="124"/>
        <v>0.99994145564779524</v>
      </c>
      <c r="J775">
        <f t="shared" si="125"/>
        <v>99.994145564779529</v>
      </c>
      <c r="K775">
        <f t="shared" si="126"/>
        <v>532.56309457653902</v>
      </c>
      <c r="L775">
        <f t="shared" si="121"/>
        <v>0.10325327400225687</v>
      </c>
      <c r="M775">
        <f t="shared" si="127"/>
        <v>5.6746634059091585</v>
      </c>
      <c r="N775">
        <f t="shared" si="128"/>
        <v>11.771573439478496</v>
      </c>
      <c r="O775">
        <f t="shared" si="129"/>
        <v>11.772011681216831</v>
      </c>
      <c r="P775">
        <f t="shared" si="131"/>
        <v>1.8924999999999708</v>
      </c>
    </row>
    <row r="776" spans="6:16">
      <c r="F776">
        <f t="shared" si="122"/>
        <v>1.8949999999999707</v>
      </c>
      <c r="G776">
        <f t="shared" si="123"/>
        <v>2</v>
      </c>
      <c r="H776">
        <f t="shared" si="130"/>
        <v>1</v>
      </c>
      <c r="I776">
        <f t="shared" si="124"/>
        <v>0.99994145564779524</v>
      </c>
      <c r="J776">
        <f t="shared" si="125"/>
        <v>99.994145564779529</v>
      </c>
      <c r="K776">
        <f t="shared" si="126"/>
        <v>532.66924101831682</v>
      </c>
      <c r="L776">
        <f t="shared" si="121"/>
        <v>0.10280069912523807</v>
      </c>
      <c r="M776">
        <f t="shared" si="127"/>
        <v>5.6497904891143236</v>
      </c>
      <c r="N776">
        <f t="shared" si="128"/>
        <v>11.771573439478496</v>
      </c>
      <c r="O776">
        <f t="shared" si="129"/>
        <v>11.773013463763634</v>
      </c>
      <c r="P776">
        <f t="shared" si="131"/>
        <v>1.8949999999999707</v>
      </c>
    </row>
    <row r="777" spans="6:16">
      <c r="F777">
        <f t="shared" si="122"/>
        <v>1.8974999999999707</v>
      </c>
      <c r="G777">
        <f t="shared" si="123"/>
        <v>3</v>
      </c>
      <c r="H777">
        <f t="shared" si="130"/>
        <v>1</v>
      </c>
      <c r="I777">
        <f t="shared" si="124"/>
        <v>0.99994145564779524</v>
      </c>
      <c r="J777">
        <f t="shared" si="125"/>
        <v>99.994145564779529</v>
      </c>
      <c r="K777">
        <f t="shared" si="126"/>
        <v>532.77465996867988</v>
      </c>
      <c r="L777">
        <f t="shared" si="121"/>
        <v>0.10235122604166666</v>
      </c>
      <c r="M777">
        <f t="shared" si="127"/>
        <v>5.6250880427858121</v>
      </c>
      <c r="N777">
        <f t="shared" si="128"/>
        <v>11.771573439478496</v>
      </c>
      <c r="O777">
        <f t="shared" si="129"/>
        <v>11.774008380435427</v>
      </c>
      <c r="P777">
        <f t="shared" si="131"/>
        <v>1.8974999999999707</v>
      </c>
    </row>
    <row r="778" spans="6:16">
      <c r="F778">
        <f t="shared" si="122"/>
        <v>1.8999999999999706</v>
      </c>
      <c r="G778">
        <f t="shared" si="123"/>
        <v>0</v>
      </c>
      <c r="H778">
        <f t="shared" si="130"/>
        <v>1</v>
      </c>
      <c r="I778">
        <f t="shared" si="124"/>
        <v>0.99994438286540543</v>
      </c>
      <c r="J778">
        <f t="shared" si="125"/>
        <v>99.994438286540543</v>
      </c>
      <c r="K778">
        <f t="shared" si="126"/>
        <v>532.87935641360582</v>
      </c>
      <c r="L778">
        <f t="shared" si="121"/>
        <v>0.10246307652087108</v>
      </c>
      <c r="M778">
        <f t="shared" si="127"/>
        <v>5.631235197221427</v>
      </c>
      <c r="N778">
        <f t="shared" si="128"/>
        <v>11.774341586724583</v>
      </c>
      <c r="O778">
        <f t="shared" si="129"/>
        <v>11.774996478288568</v>
      </c>
      <c r="P778">
        <f t="shared" si="131"/>
        <v>1.8999999999999706</v>
      </c>
    </row>
    <row r="779" spans="6:16">
      <c r="F779">
        <f t="shared" si="122"/>
        <v>1.9024999999999705</v>
      </c>
      <c r="G779">
        <f t="shared" si="123"/>
        <v>1</v>
      </c>
      <c r="H779">
        <f t="shared" si="130"/>
        <v>1</v>
      </c>
      <c r="I779">
        <f t="shared" si="124"/>
        <v>0.99994438286540543</v>
      </c>
      <c r="J779">
        <f t="shared" si="125"/>
        <v>99.994438286540543</v>
      </c>
      <c r="K779">
        <f t="shared" si="126"/>
        <v>532.98421858369477</v>
      </c>
      <c r="L779">
        <f t="shared" si="121"/>
        <v>0.10201597737240169</v>
      </c>
      <c r="M779">
        <f t="shared" si="127"/>
        <v>5.6066632192270349</v>
      </c>
      <c r="N779">
        <f t="shared" si="128"/>
        <v>11.774341586724583</v>
      </c>
      <c r="O779">
        <f t="shared" si="129"/>
        <v>11.774750592111143</v>
      </c>
      <c r="P779">
        <f t="shared" si="131"/>
        <v>1.9024999999999705</v>
      </c>
    </row>
    <row r="780" spans="6:16">
      <c r="F780">
        <f t="shared" si="122"/>
        <v>1.9049999999999705</v>
      </c>
      <c r="G780">
        <f t="shared" si="123"/>
        <v>2</v>
      </c>
      <c r="H780">
        <f t="shared" si="130"/>
        <v>1</v>
      </c>
      <c r="I780">
        <f t="shared" si="124"/>
        <v>0.99994438286540543</v>
      </c>
      <c r="J780">
        <f t="shared" si="125"/>
        <v>99.994438286540543</v>
      </c>
      <c r="K780">
        <f t="shared" si="126"/>
        <v>533.08836206432807</v>
      </c>
      <c r="L780">
        <f t="shared" si="121"/>
        <v>0.10157194248860808</v>
      </c>
      <c r="M780">
        <f t="shared" si="127"/>
        <v>5.5822596491673036</v>
      </c>
      <c r="N780">
        <f t="shared" si="128"/>
        <v>11.774341586724583</v>
      </c>
      <c r="O780">
        <f t="shared" si="129"/>
        <v>11.775733471230918</v>
      </c>
      <c r="P780">
        <f t="shared" si="131"/>
        <v>1.9049999999999705</v>
      </c>
    </row>
    <row r="781" spans="6:16">
      <c r="F781">
        <f t="shared" si="122"/>
        <v>1.9074999999999704</v>
      </c>
      <c r="G781">
        <f t="shared" si="123"/>
        <v>3</v>
      </c>
      <c r="H781">
        <f t="shared" si="130"/>
        <v>1</v>
      </c>
      <c r="I781">
        <f t="shared" si="124"/>
        <v>0.99994438286540543</v>
      </c>
      <c r="J781">
        <f t="shared" si="125"/>
        <v>99.994438286540543</v>
      </c>
      <c r="K781">
        <f t="shared" si="126"/>
        <v>533.19179178115769</v>
      </c>
      <c r="L781">
        <f t="shared" si="121"/>
        <v>0.10113095086806696</v>
      </c>
      <c r="M781">
        <f t="shared" si="127"/>
        <v>5.5580233328317794</v>
      </c>
      <c r="N781">
        <f t="shared" si="128"/>
        <v>11.774341586724583</v>
      </c>
      <c r="O781">
        <f t="shared" si="129"/>
        <v>11.776709614033308</v>
      </c>
      <c r="P781">
        <f t="shared" si="131"/>
        <v>1.9074999999999704</v>
      </c>
    </row>
    <row r="782" spans="6:16">
      <c r="F782">
        <f t="shared" si="122"/>
        <v>1.9099999999999704</v>
      </c>
      <c r="G782">
        <f t="shared" si="123"/>
        <v>0</v>
      </c>
      <c r="H782">
        <f t="shared" si="130"/>
        <v>1</v>
      </c>
      <c r="I782">
        <f t="shared" si="124"/>
        <v>0.99994716372213521</v>
      </c>
      <c r="J782">
        <f t="shared" si="125"/>
        <v>99.994716372213517</v>
      </c>
      <c r="K782">
        <f t="shared" si="126"/>
        <v>533.29451262607643</v>
      </c>
      <c r="L782">
        <f t="shared" si="121"/>
        <v>0.10124054521969997</v>
      </c>
      <c r="M782">
        <f t="shared" si="127"/>
        <v>5.5640464934793785</v>
      </c>
      <c r="N782">
        <f t="shared" si="128"/>
        <v>11.777056777962958</v>
      </c>
      <c r="O782">
        <f t="shared" si="129"/>
        <v>11.777679066686728</v>
      </c>
      <c r="P782">
        <f t="shared" si="131"/>
        <v>1.9099999999999704</v>
      </c>
    </row>
    <row r="783" spans="6:16">
      <c r="F783">
        <f t="shared" si="122"/>
        <v>1.9124999999999703</v>
      </c>
      <c r="G783">
        <f t="shared" si="123"/>
        <v>1</v>
      </c>
      <c r="H783">
        <f t="shared" si="130"/>
        <v>1</v>
      </c>
      <c r="I783">
        <f t="shared" si="124"/>
        <v>0.99994716372213521</v>
      </c>
      <c r="J783">
        <f t="shared" si="125"/>
        <v>99.994716372213517</v>
      </c>
      <c r="K783">
        <f t="shared" si="126"/>
        <v>533.39739583869061</v>
      </c>
      <c r="L783">
        <f t="shared" si="121"/>
        <v>0.10080188372039474</v>
      </c>
      <c r="M783">
        <f t="shared" si="127"/>
        <v>5.5399382375258268</v>
      </c>
      <c r="N783">
        <f t="shared" si="128"/>
        <v>11.777056777962958</v>
      </c>
      <c r="O783">
        <f t="shared" si="129"/>
        <v>11.777438140260825</v>
      </c>
      <c r="P783">
        <f t="shared" si="131"/>
        <v>1.9124999999999703</v>
      </c>
    </row>
    <row r="784" spans="6:16">
      <c r="F784">
        <f t="shared" si="122"/>
        <v>1.9149999999999703</v>
      </c>
      <c r="G784">
        <f t="shared" si="123"/>
        <v>2</v>
      </c>
      <c r="H784">
        <f t="shared" si="130"/>
        <v>1</v>
      </c>
      <c r="I784">
        <f t="shared" si="124"/>
        <v>0.99994716372213521</v>
      </c>
      <c r="J784">
        <f t="shared" si="125"/>
        <v>99.994716372213517</v>
      </c>
      <c r="K784">
        <f t="shared" si="126"/>
        <v>533.49957392494707</v>
      </c>
      <c r="L784">
        <f t="shared" si="121"/>
        <v>0.10036622865700327</v>
      </c>
      <c r="M784">
        <f t="shared" si="127"/>
        <v>5.5159952113146424</v>
      </c>
      <c r="N784">
        <f t="shared" si="128"/>
        <v>11.777056777962958</v>
      </c>
      <c r="O784">
        <f t="shared" si="129"/>
        <v>11.778402470498968</v>
      </c>
      <c r="P784">
        <f t="shared" si="131"/>
        <v>1.9149999999999703</v>
      </c>
    </row>
    <row r="785" spans="6:16">
      <c r="F785">
        <f t="shared" si="122"/>
        <v>1.9174999999999702</v>
      </c>
      <c r="G785">
        <f t="shared" si="123"/>
        <v>3</v>
      </c>
      <c r="H785">
        <f t="shared" si="130"/>
        <v>1</v>
      </c>
      <c r="I785">
        <f t="shared" si="124"/>
        <v>0.99994716372213521</v>
      </c>
      <c r="J785">
        <f t="shared" si="125"/>
        <v>99.994716372213517</v>
      </c>
      <c r="K785">
        <f t="shared" si="126"/>
        <v>533.60105171754071</v>
      </c>
      <c r="L785">
        <f t="shared" ref="L785:L848" si="132">$B$42*M785</f>
        <v>9.9933559424441126E-2</v>
      </c>
      <c r="M785">
        <f t="shared" si="127"/>
        <v>5.4922162824176324</v>
      </c>
      <c r="N785">
        <f t="shared" si="128"/>
        <v>11.777056777962958</v>
      </c>
      <c r="O785">
        <f t="shared" si="129"/>
        <v>11.779360191547415</v>
      </c>
      <c r="P785">
        <f t="shared" si="131"/>
        <v>1.9174999999999702</v>
      </c>
    </row>
    <row r="786" spans="6:16">
      <c r="F786">
        <f t="shared" ref="F786:F849" si="133">F785+$B$17</f>
        <v>1.9199999999999702</v>
      </c>
      <c r="G786">
        <f t="shared" ref="G786:G849" si="134">IF(G785=($B$20-1),0,G785+1)</f>
        <v>0</v>
      </c>
      <c r="H786">
        <f t="shared" si="130"/>
        <v>1</v>
      </c>
      <c r="I786">
        <f t="shared" ref="I786:I849" si="135">IF(G786=0,$B$31*H786+(1-$B$31)*I785,I785)</f>
        <v>0.99994980553602841</v>
      </c>
      <c r="J786">
        <f t="shared" ref="J786:J849" si="136">100*I786</f>
        <v>99.994980553602844</v>
      </c>
      <c r="K786">
        <f t="shared" ref="K786:K849" si="137">K785+($B$17*L785/$B$34)-($B$36*K785)</f>
        <v>533.7018340160447</v>
      </c>
      <c r="L786">
        <f t="shared" si="132"/>
        <v>0.10004094719807774</v>
      </c>
      <c r="M786">
        <f t="shared" ref="M786:M849" si="138">((N786)-(K786*$B$41))/$B$40</f>
        <v>5.4981181724563388</v>
      </c>
      <c r="N786">
        <f t="shared" ref="N786:N849" si="139">IF(G786=0,O786*I786,N785)</f>
        <v>11.779720042289728</v>
      </c>
      <c r="O786">
        <f t="shared" ref="O786:O849" si="140">$B$45-$B$47*$B$50*M785-$B$46</f>
        <v>11.780311348703295</v>
      </c>
      <c r="P786">
        <f t="shared" si="131"/>
        <v>1.9199999999999702</v>
      </c>
    </row>
    <row r="787" spans="6:16">
      <c r="F787">
        <f t="shared" si="133"/>
        <v>1.9224999999999701</v>
      </c>
      <c r="G787">
        <f t="shared" si="134"/>
        <v>1</v>
      </c>
      <c r="H787">
        <f t="shared" ref="H787:H850" si="141">IF(G787=0,MAX(-$B$25,MIN($B$25,$B$23*($B$29-K787))),H786)</f>
        <v>1</v>
      </c>
      <c r="I787">
        <f t="shared" si="135"/>
        <v>0.99994980553602841</v>
      </c>
      <c r="J787">
        <f t="shared" si="136"/>
        <v>99.994980553602844</v>
      </c>
      <c r="K787">
        <f t="shared" si="137"/>
        <v>533.80277539919496</v>
      </c>
      <c r="L787">
        <f t="shared" si="132"/>
        <v>9.9610565045834584E-2</v>
      </c>
      <c r="M787">
        <f t="shared" si="138"/>
        <v>5.4744649384694215</v>
      </c>
      <c r="N787">
        <f t="shared" si="139"/>
        <v>11.779720042289728</v>
      </c>
      <c r="O787">
        <f t="shared" si="140"/>
        <v>11.780075273101746</v>
      </c>
      <c r="P787">
        <f t="shared" ref="P787:P850" si="142">IF(K787&gt;(0.01*$B$15*$B$29),0,F787)</f>
        <v>1.9224999999999701</v>
      </c>
    </row>
    <row r="788" spans="6:16">
      <c r="F788">
        <f t="shared" si="133"/>
        <v>1.9249999999999701</v>
      </c>
      <c r="G788">
        <f t="shared" si="134"/>
        <v>2</v>
      </c>
      <c r="H788">
        <f t="shared" si="141"/>
        <v>1</v>
      </c>
      <c r="I788">
        <f t="shared" si="135"/>
        <v>0.99994980553602841</v>
      </c>
      <c r="J788">
        <f t="shared" si="136"/>
        <v>99.994980553602844</v>
      </c>
      <c r="K788">
        <f t="shared" si="137"/>
        <v>533.90302496462243</v>
      </c>
      <c r="L788">
        <f t="shared" si="132"/>
        <v>9.918313258569128E-2</v>
      </c>
      <c r="M788">
        <f t="shared" si="138"/>
        <v>5.4509738156598928</v>
      </c>
      <c r="N788">
        <f t="shared" si="139"/>
        <v>11.779720042289728</v>
      </c>
      <c r="O788">
        <f t="shared" si="140"/>
        <v>11.781021402461223</v>
      </c>
      <c r="P788">
        <f t="shared" si="142"/>
        <v>1.9249999999999701</v>
      </c>
    </row>
    <row r="789" spans="6:16">
      <c r="F789">
        <f t="shared" si="133"/>
        <v>1.92749999999997</v>
      </c>
      <c r="G789">
        <f t="shared" si="134"/>
        <v>3</v>
      </c>
      <c r="H789">
        <f t="shared" si="141"/>
        <v>1</v>
      </c>
      <c r="I789">
        <f t="shared" si="135"/>
        <v>0.99994980553602841</v>
      </c>
      <c r="J789">
        <f t="shared" si="136"/>
        <v>99.994980553602844</v>
      </c>
      <c r="K789">
        <f t="shared" si="137"/>
        <v>534.00258745380938</v>
      </c>
      <c r="L789">
        <f t="shared" si="132"/>
        <v>9.8758629601467196E-2</v>
      </c>
      <c r="M789">
        <f t="shared" si="138"/>
        <v>5.4276436929731968</v>
      </c>
      <c r="N789">
        <f t="shared" si="139"/>
        <v>11.779720042289728</v>
      </c>
      <c r="O789">
        <f t="shared" si="140"/>
        <v>11.781961047373605</v>
      </c>
      <c r="P789">
        <f t="shared" si="142"/>
        <v>1.92749999999997</v>
      </c>
    </row>
    <row r="790" spans="6:16">
      <c r="F790">
        <f t="shared" si="133"/>
        <v>1.92999999999997</v>
      </c>
      <c r="G790">
        <f t="shared" si="134"/>
        <v>0</v>
      </c>
      <c r="H790">
        <f t="shared" si="141"/>
        <v>1</v>
      </c>
      <c r="I790">
        <f t="shared" si="135"/>
        <v>0.99995231525922701</v>
      </c>
      <c r="J790">
        <f t="shared" si="136"/>
        <v>99.995231525922705</v>
      </c>
      <c r="K790">
        <f t="shared" si="137"/>
        <v>534.10146757574148</v>
      </c>
      <c r="L790">
        <f t="shared" si="132"/>
        <v>9.8863859071764607E-2</v>
      </c>
      <c r="M790">
        <f t="shared" si="138"/>
        <v>5.4334269655143359</v>
      </c>
      <c r="N790">
        <f t="shared" si="139"/>
        <v>11.782332388023097</v>
      </c>
      <c r="O790">
        <f t="shared" si="140"/>
        <v>11.782894252281071</v>
      </c>
      <c r="P790">
        <f t="shared" si="142"/>
        <v>1.92999999999997</v>
      </c>
    </row>
    <row r="791" spans="6:16">
      <c r="F791">
        <f t="shared" si="133"/>
        <v>1.9324999999999699</v>
      </c>
      <c r="G791">
        <f t="shared" si="134"/>
        <v>1</v>
      </c>
      <c r="H791">
        <f t="shared" si="141"/>
        <v>1</v>
      </c>
      <c r="I791">
        <f t="shared" si="135"/>
        <v>0.99995231525922701</v>
      </c>
      <c r="J791">
        <f t="shared" si="136"/>
        <v>99.995231525922705</v>
      </c>
      <c r="K791">
        <f t="shared" si="137"/>
        <v>534.20050357174478</v>
      </c>
      <c r="L791">
        <f t="shared" si="132"/>
        <v>9.8441600888061948E-2</v>
      </c>
      <c r="M791">
        <f t="shared" si="138"/>
        <v>5.4102202140959665</v>
      </c>
      <c r="N791">
        <f t="shared" si="139"/>
        <v>11.782332388023097</v>
      </c>
      <c r="O791">
        <f t="shared" si="140"/>
        <v>11.782662921379426</v>
      </c>
      <c r="P791">
        <f t="shared" si="142"/>
        <v>1.9324999999999699</v>
      </c>
    </row>
    <row r="792" spans="6:16">
      <c r="F792">
        <f t="shared" si="133"/>
        <v>1.9349999999999699</v>
      </c>
      <c r="G792">
        <f t="shared" si="134"/>
        <v>2</v>
      </c>
      <c r="H792">
        <f t="shared" si="141"/>
        <v>1</v>
      </c>
      <c r="I792">
        <f t="shared" si="135"/>
        <v>0.99995231525922701</v>
      </c>
      <c r="J792">
        <f t="shared" si="136"/>
        <v>99.995231525922705</v>
      </c>
      <c r="K792">
        <f t="shared" si="137"/>
        <v>534.2988608088973</v>
      </c>
      <c r="L792">
        <f t="shared" si="132"/>
        <v>9.8022236717557068E-2</v>
      </c>
      <c r="M792">
        <f t="shared" si="138"/>
        <v>5.3871725138161528</v>
      </c>
      <c r="N792">
        <f t="shared" si="139"/>
        <v>11.782332388023097</v>
      </c>
      <c r="O792">
        <f t="shared" si="140"/>
        <v>11.783591191436161</v>
      </c>
      <c r="P792">
        <f t="shared" si="142"/>
        <v>1.9349999999999699</v>
      </c>
    </row>
    <row r="793" spans="6:16">
      <c r="F793">
        <f t="shared" si="133"/>
        <v>1.9374999999999698</v>
      </c>
      <c r="G793">
        <f t="shared" si="134"/>
        <v>3</v>
      </c>
      <c r="H793">
        <f t="shared" si="141"/>
        <v>1</v>
      </c>
      <c r="I793">
        <f t="shared" si="135"/>
        <v>0.99995231525922701</v>
      </c>
      <c r="J793">
        <f t="shared" si="136"/>
        <v>99.995231525922705</v>
      </c>
      <c r="K793">
        <f t="shared" si="137"/>
        <v>534.39654393918011</v>
      </c>
      <c r="L793">
        <f t="shared" si="132"/>
        <v>9.7605746725673043E-2</v>
      </c>
      <c r="M793">
        <f t="shared" si="138"/>
        <v>5.364282774592775</v>
      </c>
      <c r="N793">
        <f t="shared" si="139"/>
        <v>11.782332388023097</v>
      </c>
      <c r="O793">
        <f t="shared" si="140"/>
        <v>11.784513099447354</v>
      </c>
      <c r="P793">
        <f t="shared" si="142"/>
        <v>1.9374999999999698</v>
      </c>
    </row>
    <row r="794" spans="6:16">
      <c r="F794">
        <f t="shared" si="133"/>
        <v>1.9399999999999697</v>
      </c>
      <c r="G794">
        <f t="shared" si="134"/>
        <v>0</v>
      </c>
      <c r="H794">
        <f t="shared" si="141"/>
        <v>1</v>
      </c>
      <c r="I794">
        <f t="shared" si="135"/>
        <v>0.9999546994962657</v>
      </c>
      <c r="J794">
        <f t="shared" si="136"/>
        <v>99.995469949626568</v>
      </c>
      <c r="K794">
        <f t="shared" si="137"/>
        <v>534.49355758269132</v>
      </c>
      <c r="L794">
        <f t="shared" si="132"/>
        <v>9.770886493303825E-2</v>
      </c>
      <c r="M794">
        <f t="shared" si="138"/>
        <v>5.3699500149149122</v>
      </c>
      <c r="N794">
        <f t="shared" si="139"/>
        <v>11.784894803159952</v>
      </c>
      <c r="O794">
        <f t="shared" si="140"/>
        <v>11.785428689016289</v>
      </c>
      <c r="P794">
        <f t="shared" si="142"/>
        <v>1.9399999999999697</v>
      </c>
    </row>
    <row r="795" spans="6:16">
      <c r="F795">
        <f t="shared" si="133"/>
        <v>1.9424999999999697</v>
      </c>
      <c r="G795">
        <f t="shared" si="134"/>
        <v>1</v>
      </c>
      <c r="H795">
        <f t="shared" si="141"/>
        <v>1</v>
      </c>
      <c r="I795">
        <f t="shared" si="135"/>
        <v>0.9999546994962657</v>
      </c>
      <c r="J795">
        <f t="shared" si="136"/>
        <v>99.995469949626568</v>
      </c>
      <c r="K795">
        <f t="shared" si="137"/>
        <v>534.59072396029251</v>
      </c>
      <c r="L795">
        <f t="shared" si="132"/>
        <v>9.7294578211253882E-2</v>
      </c>
      <c r="M795">
        <f t="shared" si="138"/>
        <v>5.3471813645027959</v>
      </c>
      <c r="N795">
        <f t="shared" si="139"/>
        <v>11.784894803159952</v>
      </c>
      <c r="O795">
        <f t="shared" si="140"/>
        <v>11.785201999403403</v>
      </c>
      <c r="P795">
        <f t="shared" si="142"/>
        <v>1.9424999999999697</v>
      </c>
    </row>
    <row r="796" spans="6:16">
      <c r="F796">
        <f t="shared" si="133"/>
        <v>1.9449999999999696</v>
      </c>
      <c r="G796">
        <f t="shared" si="134"/>
        <v>2</v>
      </c>
      <c r="H796">
        <f t="shared" si="141"/>
        <v>1</v>
      </c>
      <c r="I796">
        <f t="shared" si="135"/>
        <v>0.9999546994962657</v>
      </c>
      <c r="J796">
        <f t="shared" si="136"/>
        <v>99.995469949626568</v>
      </c>
      <c r="K796">
        <f t="shared" si="137"/>
        <v>534.68722439276814</v>
      </c>
      <c r="L796">
        <f t="shared" si="132"/>
        <v>9.6883130868992959E-2</v>
      </c>
      <c r="M796">
        <f t="shared" si="138"/>
        <v>5.3245687626347369</v>
      </c>
      <c r="N796">
        <f t="shared" si="139"/>
        <v>11.784894803159952</v>
      </c>
      <c r="O796">
        <f t="shared" si="140"/>
        <v>11.786112745419889</v>
      </c>
      <c r="P796">
        <f t="shared" si="142"/>
        <v>1.9449999999999696</v>
      </c>
    </row>
    <row r="797" spans="6:16">
      <c r="F797">
        <f t="shared" si="133"/>
        <v>1.9474999999999696</v>
      </c>
      <c r="G797">
        <f t="shared" si="134"/>
        <v>3</v>
      </c>
      <c r="H797">
        <f t="shared" si="141"/>
        <v>1</v>
      </c>
      <c r="I797">
        <f t="shared" si="135"/>
        <v>0.9999546994962657</v>
      </c>
      <c r="J797">
        <f t="shared" si="136"/>
        <v>99.995469949626568</v>
      </c>
      <c r="K797">
        <f t="shared" si="137"/>
        <v>534.78306344427835</v>
      </c>
      <c r="L797">
        <f t="shared" si="132"/>
        <v>9.6474503446119825E-2</v>
      </c>
      <c r="M797">
        <f t="shared" si="138"/>
        <v>5.3021111398074119</v>
      </c>
      <c r="N797">
        <f t="shared" si="139"/>
        <v>11.784894803159952</v>
      </c>
      <c r="O797">
        <f t="shared" si="140"/>
        <v>11.78701724949461</v>
      </c>
      <c r="P797">
        <f t="shared" si="142"/>
        <v>1.9474999999999696</v>
      </c>
    </row>
    <row r="798" spans="6:16">
      <c r="F798">
        <f t="shared" si="133"/>
        <v>1.9499999999999695</v>
      </c>
      <c r="G798">
        <f t="shared" si="134"/>
        <v>0</v>
      </c>
      <c r="H798">
        <f t="shared" si="141"/>
        <v>1</v>
      </c>
      <c r="I798">
        <f t="shared" si="135"/>
        <v>0.99995696452145244</v>
      </c>
      <c r="J798">
        <f t="shared" si="136"/>
        <v>99.995696452145239</v>
      </c>
      <c r="K798">
        <f t="shared" si="137"/>
        <v>534.87824564770222</v>
      </c>
      <c r="L798">
        <f t="shared" si="132"/>
        <v>9.6575556235796542E-2</v>
      </c>
      <c r="M798">
        <f t="shared" si="138"/>
        <v>5.3076648675045206</v>
      </c>
      <c r="N798">
        <f t="shared" si="139"/>
        <v>11.787408255820742</v>
      </c>
      <c r="O798">
        <f t="shared" si="140"/>
        <v>11.787915554407704</v>
      </c>
      <c r="P798">
        <f t="shared" si="142"/>
        <v>1.9499999999999695</v>
      </c>
    </row>
    <row r="799" spans="6:16">
      <c r="F799">
        <f t="shared" si="133"/>
        <v>1.9524999999999695</v>
      </c>
      <c r="G799">
        <f t="shared" si="134"/>
        <v>1</v>
      </c>
      <c r="H799">
        <f t="shared" si="141"/>
        <v>1</v>
      </c>
      <c r="I799">
        <f t="shared" si="135"/>
        <v>0.99995696452145244</v>
      </c>
      <c r="J799">
        <f t="shared" si="136"/>
        <v>99.995696452145239</v>
      </c>
      <c r="K799">
        <f t="shared" si="137"/>
        <v>534.9735775140083</v>
      </c>
      <c r="L799">
        <f t="shared" si="132"/>
        <v>9.6169091290323028E-2</v>
      </c>
      <c r="M799">
        <f t="shared" si="138"/>
        <v>5.2853260915756044</v>
      </c>
      <c r="N799">
        <f t="shared" si="139"/>
        <v>11.787408255820742</v>
      </c>
      <c r="O799">
        <f t="shared" si="140"/>
        <v>11.787693405299819</v>
      </c>
      <c r="P799">
        <f t="shared" si="142"/>
        <v>1.9524999999999695</v>
      </c>
    </row>
    <row r="800" spans="6:16">
      <c r="F800">
        <f t="shared" si="133"/>
        <v>1.9549999999999694</v>
      </c>
      <c r="G800">
        <f t="shared" si="134"/>
        <v>2</v>
      </c>
      <c r="H800">
        <f t="shared" si="141"/>
        <v>1</v>
      </c>
      <c r="I800">
        <f t="shared" si="135"/>
        <v>0.99995696452145244</v>
      </c>
      <c r="J800">
        <f t="shared" si="136"/>
        <v>99.995696452145239</v>
      </c>
      <c r="K800">
        <f t="shared" si="137"/>
        <v>535.06825600830189</v>
      </c>
      <c r="L800">
        <f t="shared" si="132"/>
        <v>9.5765412116592952E-2</v>
      </c>
      <c r="M800">
        <f t="shared" si="138"/>
        <v>5.2631404179780423</v>
      </c>
      <c r="N800">
        <f t="shared" si="139"/>
        <v>11.787408255820742</v>
      </c>
      <c r="O800">
        <f t="shared" si="140"/>
        <v>11.788586956336976</v>
      </c>
      <c r="P800">
        <f t="shared" si="142"/>
        <v>1.9549999999999694</v>
      </c>
    </row>
    <row r="801" spans="6:16">
      <c r="F801">
        <f t="shared" si="133"/>
        <v>1.9574999999999694</v>
      </c>
      <c r="G801">
        <f t="shared" si="134"/>
        <v>3</v>
      </c>
      <c r="H801">
        <f t="shared" si="141"/>
        <v>1</v>
      </c>
      <c r="I801">
        <f t="shared" si="135"/>
        <v>0.99995696452145244</v>
      </c>
      <c r="J801">
        <f t="shared" si="136"/>
        <v>99.995696452145239</v>
      </c>
      <c r="K801">
        <f t="shared" si="137"/>
        <v>535.16228560857144</v>
      </c>
      <c r="L801">
        <f t="shared" si="132"/>
        <v>9.5364499621879414E-2</v>
      </c>
      <c r="M801">
        <f t="shared" si="138"/>
        <v>5.2411067974008105</v>
      </c>
      <c r="N801">
        <f t="shared" si="139"/>
        <v>11.787408255820742</v>
      </c>
      <c r="O801">
        <f t="shared" si="140"/>
        <v>11.789474383280877</v>
      </c>
      <c r="P801">
        <f t="shared" si="142"/>
        <v>1.9574999999999694</v>
      </c>
    </row>
    <row r="802" spans="6:16">
      <c r="F802">
        <f t="shared" si="133"/>
        <v>1.9599999999999693</v>
      </c>
      <c r="G802">
        <f t="shared" si="134"/>
        <v>0</v>
      </c>
      <c r="H802">
        <f t="shared" si="141"/>
        <v>1</v>
      </c>
      <c r="I802">
        <f t="shared" si="135"/>
        <v>0.99995911629537981</v>
      </c>
      <c r="J802">
        <f t="shared" si="136"/>
        <v>99.995911629537986</v>
      </c>
      <c r="K802">
        <f t="shared" si="137"/>
        <v>535.25567076211462</v>
      </c>
      <c r="L802">
        <f t="shared" si="132"/>
        <v>9.5463531681535679E-2</v>
      </c>
      <c r="M802">
        <f t="shared" si="138"/>
        <v>5.2465494684480349</v>
      </c>
      <c r="N802">
        <f t="shared" si="139"/>
        <v>11.789873694683013</v>
      </c>
      <c r="O802">
        <f t="shared" si="140"/>
        <v>11.790355728103968</v>
      </c>
      <c r="P802">
        <f t="shared" si="142"/>
        <v>1.9599999999999693</v>
      </c>
    </row>
    <row r="803" spans="6:16">
      <c r="F803">
        <f t="shared" si="133"/>
        <v>1.9624999999999693</v>
      </c>
      <c r="G803">
        <f t="shared" si="134"/>
        <v>1</v>
      </c>
      <c r="H803">
        <f t="shared" si="141"/>
        <v>1</v>
      </c>
      <c r="I803">
        <f t="shared" si="135"/>
        <v>0.99995911629537981</v>
      </c>
      <c r="J803">
        <f t="shared" si="136"/>
        <v>99.995911629537986</v>
      </c>
      <c r="K803">
        <f t="shared" si="137"/>
        <v>535.34920257434396</v>
      </c>
      <c r="L803">
        <f t="shared" si="132"/>
        <v>9.5064741597684785E-2</v>
      </c>
      <c r="M803">
        <f t="shared" si="138"/>
        <v>5.2246324927653207</v>
      </c>
      <c r="N803">
        <f t="shared" si="139"/>
        <v>11.789873694683013</v>
      </c>
      <c r="O803">
        <f t="shared" si="140"/>
        <v>11.790138021262079</v>
      </c>
      <c r="P803">
        <f t="shared" si="142"/>
        <v>1.9624999999999693</v>
      </c>
    </row>
    <row r="804" spans="6:16">
      <c r="F804">
        <f t="shared" si="133"/>
        <v>1.9649999999999692</v>
      </c>
      <c r="G804">
        <f t="shared" si="134"/>
        <v>2</v>
      </c>
      <c r="H804">
        <f t="shared" si="141"/>
        <v>1</v>
      </c>
      <c r="I804">
        <f t="shared" si="135"/>
        <v>0.99995911629537981</v>
      </c>
      <c r="J804">
        <f t="shared" si="136"/>
        <v>99.995911629537986</v>
      </c>
      <c r="K804">
        <f t="shared" si="137"/>
        <v>535.44209335151595</v>
      </c>
      <c r="L804">
        <f t="shared" si="132"/>
        <v>9.466868468470066E-2</v>
      </c>
      <c r="M804">
        <f t="shared" si="138"/>
        <v>5.2028657285393338</v>
      </c>
      <c r="N804">
        <f t="shared" si="139"/>
        <v>11.789873694683013</v>
      </c>
      <c r="O804">
        <f t="shared" si="140"/>
        <v>11.791014700289388</v>
      </c>
      <c r="P804">
        <f t="shared" si="142"/>
        <v>1.9649999999999692</v>
      </c>
    </row>
    <row r="805" spans="6:16">
      <c r="F805">
        <f t="shared" si="133"/>
        <v>1.9674999999999692</v>
      </c>
      <c r="G805">
        <f t="shared" si="134"/>
        <v>3</v>
      </c>
      <c r="H805">
        <f t="shared" si="141"/>
        <v>1</v>
      </c>
      <c r="I805">
        <f t="shared" si="135"/>
        <v>0.99995911629537981</v>
      </c>
      <c r="J805">
        <f t="shared" si="136"/>
        <v>99.995911629537986</v>
      </c>
      <c r="K805">
        <f t="shared" si="137"/>
        <v>535.5343474870657</v>
      </c>
      <c r="L805">
        <f t="shared" si="132"/>
        <v>9.427534221036421E-2</v>
      </c>
      <c r="M805">
        <f t="shared" si="138"/>
        <v>5.1812481462720825</v>
      </c>
      <c r="N805">
        <f t="shared" si="139"/>
        <v>11.789873694683013</v>
      </c>
      <c r="O805">
        <f t="shared" si="140"/>
        <v>11.791885370858427</v>
      </c>
      <c r="P805">
        <f t="shared" si="142"/>
        <v>1.9674999999999692</v>
      </c>
    </row>
    <row r="806" spans="6:16">
      <c r="F806">
        <f t="shared" si="133"/>
        <v>1.9699999999999691</v>
      </c>
      <c r="G806">
        <f t="shared" si="134"/>
        <v>0</v>
      </c>
      <c r="H806">
        <f t="shared" si="141"/>
        <v>1</v>
      </c>
      <c r="I806">
        <f t="shared" si="135"/>
        <v>0.99996116048061079</v>
      </c>
      <c r="J806">
        <f t="shared" si="136"/>
        <v>99.996116048061083</v>
      </c>
      <c r="K806">
        <f t="shared" si="137"/>
        <v>535.62596934431724</v>
      </c>
      <c r="L806">
        <f t="shared" si="132"/>
        <v>9.4372397106231853E-2</v>
      </c>
      <c r="M806">
        <f t="shared" si="138"/>
        <v>5.1865821550119158</v>
      </c>
      <c r="N806">
        <f t="shared" si="139"/>
        <v>11.79229204940396</v>
      </c>
      <c r="O806">
        <f t="shared" si="140"/>
        <v>11.792750074149117</v>
      </c>
      <c r="P806">
        <f t="shared" si="142"/>
        <v>1.9699999999999691</v>
      </c>
    </row>
    <row r="807" spans="6:16">
      <c r="F807">
        <f t="shared" si="133"/>
        <v>1.9724999999999691</v>
      </c>
      <c r="G807">
        <f t="shared" si="134"/>
        <v>1</v>
      </c>
      <c r="H807">
        <f t="shared" si="141"/>
        <v>1</v>
      </c>
      <c r="I807">
        <f t="shared" si="135"/>
        <v>0.99996116048061079</v>
      </c>
      <c r="J807">
        <f t="shared" si="136"/>
        <v>99.996116048061083</v>
      </c>
      <c r="K807">
        <f t="shared" si="137"/>
        <v>535.71773492136435</v>
      </c>
      <c r="L807">
        <f t="shared" si="132"/>
        <v>9.398113769092753E-2</v>
      </c>
      <c r="M807">
        <f t="shared" si="138"/>
        <v>5.1650790549146119</v>
      </c>
      <c r="N807">
        <f t="shared" si="139"/>
        <v>11.79229204940396</v>
      </c>
      <c r="O807">
        <f t="shared" si="140"/>
        <v>11.792536713799523</v>
      </c>
      <c r="P807">
        <f t="shared" si="142"/>
        <v>1.9724999999999691</v>
      </c>
    </row>
    <row r="808" spans="6:16">
      <c r="F808">
        <f t="shared" si="133"/>
        <v>1.974999999999969</v>
      </c>
      <c r="G808">
        <f t="shared" si="134"/>
        <v>2</v>
      </c>
      <c r="H808">
        <f t="shared" si="141"/>
        <v>1</v>
      </c>
      <c r="I808">
        <f t="shared" si="135"/>
        <v>0.99996116048061079</v>
      </c>
      <c r="J808">
        <f t="shared" si="136"/>
        <v>99.996116048061083</v>
      </c>
      <c r="K808">
        <f t="shared" si="137"/>
        <v>535.80887156852611</v>
      </c>
      <c r="L808">
        <f t="shared" si="132"/>
        <v>9.3592559833862082E-2</v>
      </c>
      <c r="M808">
        <f t="shared" si="138"/>
        <v>5.1437233297122553</v>
      </c>
      <c r="N808">
        <f t="shared" si="139"/>
        <v>11.79229204940396</v>
      </c>
      <c r="O808">
        <f t="shared" si="140"/>
        <v>11.793396837803416</v>
      </c>
      <c r="P808">
        <f t="shared" si="142"/>
        <v>1.974999999999969</v>
      </c>
    </row>
    <row r="809" spans="6:16">
      <c r="F809">
        <f t="shared" si="133"/>
        <v>1.9774999999999689</v>
      </c>
      <c r="G809">
        <f t="shared" si="134"/>
        <v>3</v>
      </c>
      <c r="H809">
        <f t="shared" si="141"/>
        <v>1</v>
      </c>
      <c r="I809">
        <f t="shared" si="135"/>
        <v>0.99996116048061079</v>
      </c>
      <c r="J809">
        <f t="shared" si="136"/>
        <v>99.996116048061083</v>
      </c>
      <c r="K809">
        <f t="shared" si="137"/>
        <v>535.89938359627286</v>
      </c>
      <c r="L809">
        <f t="shared" si="132"/>
        <v>9.3206645156552956E-2</v>
      </c>
      <c r="M809">
        <f t="shared" si="138"/>
        <v>5.1225139693477448</v>
      </c>
      <c r="N809">
        <f t="shared" si="139"/>
        <v>11.79229204940396</v>
      </c>
      <c r="O809">
        <f t="shared" si="140"/>
        <v>11.79425106681151</v>
      </c>
      <c r="P809">
        <f t="shared" si="142"/>
        <v>1.9774999999999689</v>
      </c>
    </row>
    <row r="810" spans="6:16">
      <c r="F810">
        <f t="shared" si="133"/>
        <v>1.9799999999999689</v>
      </c>
      <c r="G810">
        <f t="shared" si="134"/>
        <v>0</v>
      </c>
      <c r="H810">
        <f t="shared" si="141"/>
        <v>1</v>
      </c>
      <c r="I810">
        <f t="shared" si="135"/>
        <v>0.99996310245658027</v>
      </c>
      <c r="J810">
        <f t="shared" si="136"/>
        <v>99.996310245658023</v>
      </c>
      <c r="K810">
        <f t="shared" si="137"/>
        <v>535.98927528553247</v>
      </c>
      <c r="L810">
        <f t="shared" si="132"/>
        <v>9.3301765368195413E-2</v>
      </c>
      <c r="M810">
        <f t="shared" si="138"/>
        <v>5.1277416504008224</v>
      </c>
      <c r="N810">
        <f t="shared" si="139"/>
        <v>11.794664231032318</v>
      </c>
      <c r="O810">
        <f t="shared" si="140"/>
        <v>11.795099441226091</v>
      </c>
      <c r="P810">
        <f t="shared" si="142"/>
        <v>1.9799999999999689</v>
      </c>
    </row>
    <row r="811" spans="6:16">
      <c r="F811">
        <f t="shared" si="133"/>
        <v>1.9824999999999688</v>
      </c>
      <c r="G811">
        <f t="shared" si="134"/>
        <v>1</v>
      </c>
      <c r="H811">
        <f t="shared" si="141"/>
        <v>1</v>
      </c>
      <c r="I811">
        <f t="shared" si="135"/>
        <v>0.99996310245658027</v>
      </c>
      <c r="J811">
        <f t="shared" si="136"/>
        <v>99.996310245658023</v>
      </c>
      <c r="K811">
        <f t="shared" si="137"/>
        <v>536.07930781935067</v>
      </c>
      <c r="L811">
        <f t="shared" si="132"/>
        <v>9.2917895101439441E-2</v>
      </c>
      <c r="M811">
        <f t="shared" si="138"/>
        <v>5.1066446481369612</v>
      </c>
      <c r="N811">
        <f t="shared" si="139"/>
        <v>11.794664231032318</v>
      </c>
      <c r="O811">
        <f t="shared" si="140"/>
        <v>11.794890333983966</v>
      </c>
      <c r="P811">
        <f t="shared" si="142"/>
        <v>1.9824999999999688</v>
      </c>
    </row>
    <row r="812" spans="6:16">
      <c r="F812">
        <f t="shared" si="133"/>
        <v>1.9849999999999688</v>
      </c>
      <c r="G812">
        <f t="shared" si="134"/>
        <v>2</v>
      </c>
      <c r="H812">
        <f t="shared" si="141"/>
        <v>1</v>
      </c>
      <c r="I812">
        <f t="shared" si="135"/>
        <v>0.99996310245658027</v>
      </c>
      <c r="J812">
        <f t="shared" si="136"/>
        <v>99.996310245658023</v>
      </c>
      <c r="K812">
        <f t="shared" si="137"/>
        <v>536.1687233009693</v>
      </c>
      <c r="L812">
        <f t="shared" si="132"/>
        <v>9.2536655750225016E-2</v>
      </c>
      <c r="M812">
        <f t="shared" si="138"/>
        <v>5.085692237512367</v>
      </c>
      <c r="N812">
        <f t="shared" si="139"/>
        <v>11.794664231032318</v>
      </c>
      <c r="O812">
        <f t="shared" si="140"/>
        <v>11.795734214074521</v>
      </c>
      <c r="P812">
        <f t="shared" si="142"/>
        <v>1.9849999999999688</v>
      </c>
    </row>
    <row r="813" spans="6:16">
      <c r="F813">
        <f t="shared" si="133"/>
        <v>1.9874999999999687</v>
      </c>
      <c r="G813">
        <f t="shared" si="134"/>
        <v>3</v>
      </c>
      <c r="H813">
        <f t="shared" si="141"/>
        <v>1</v>
      </c>
      <c r="I813">
        <f t="shared" si="135"/>
        <v>0.99996310245658027</v>
      </c>
      <c r="J813">
        <f t="shared" si="136"/>
        <v>99.996310245658023</v>
      </c>
      <c r="K813">
        <f t="shared" si="137"/>
        <v>536.25752595945289</v>
      </c>
      <c r="L813">
        <f t="shared" si="132"/>
        <v>9.2158029283157E-2</v>
      </c>
      <c r="M813">
        <f t="shared" si="138"/>
        <v>5.0648834275454053</v>
      </c>
      <c r="N813">
        <f t="shared" si="139"/>
        <v>11.794664231032318</v>
      </c>
      <c r="O813">
        <f t="shared" si="140"/>
        <v>11.796572310499505</v>
      </c>
      <c r="P813">
        <f t="shared" si="142"/>
        <v>1.9874999999999687</v>
      </c>
    </row>
    <row r="814" spans="6:16">
      <c r="F814">
        <f t="shared" si="133"/>
        <v>1.9899999999999687</v>
      </c>
      <c r="G814">
        <f t="shared" si="134"/>
        <v>0</v>
      </c>
      <c r="H814">
        <f t="shared" si="141"/>
        <v>1</v>
      </c>
      <c r="I814">
        <f t="shared" si="135"/>
        <v>0.9999649473337513</v>
      </c>
      <c r="J814">
        <f t="shared" si="136"/>
        <v>99.99649473337513</v>
      </c>
      <c r="K814">
        <f t="shared" si="137"/>
        <v>536.34571999488173</v>
      </c>
      <c r="L814">
        <f t="shared" si="132"/>
        <v>9.2251256236907858E-2</v>
      </c>
      <c r="M814">
        <f t="shared" si="138"/>
        <v>5.0700070576482421</v>
      </c>
      <c r="N814">
        <f t="shared" si="139"/>
        <v>11.796991132409936</v>
      </c>
      <c r="O814">
        <f t="shared" si="140"/>
        <v>11.797404662898185</v>
      </c>
      <c r="P814">
        <f t="shared" si="142"/>
        <v>1.9899999999999687</v>
      </c>
    </row>
    <row r="815" spans="6:16">
      <c r="F815">
        <f t="shared" si="133"/>
        <v>1.9924999999999686</v>
      </c>
      <c r="G815">
        <f t="shared" si="134"/>
        <v>1</v>
      </c>
      <c r="H815">
        <f t="shared" si="141"/>
        <v>1</v>
      </c>
      <c r="I815">
        <f t="shared" si="135"/>
        <v>0.9999649473337513</v>
      </c>
      <c r="J815">
        <f t="shared" si="136"/>
        <v>99.99649473337513</v>
      </c>
      <c r="K815">
        <f t="shared" si="137"/>
        <v>536.43405206168518</v>
      </c>
      <c r="L815">
        <f t="shared" si="132"/>
        <v>9.1874636224019979E-2</v>
      </c>
      <c r="M815">
        <f t="shared" si="138"/>
        <v>5.0493085197498582</v>
      </c>
      <c r="N815">
        <f t="shared" si="139"/>
        <v>11.796991132409936</v>
      </c>
      <c r="O815">
        <f t="shared" si="140"/>
        <v>11.79719971769407</v>
      </c>
      <c r="P815">
        <f t="shared" si="142"/>
        <v>1.9924999999999686</v>
      </c>
    </row>
    <row r="816" spans="6:16">
      <c r="F816">
        <f t="shared" si="133"/>
        <v>1.9949999999999686</v>
      </c>
      <c r="G816">
        <f t="shared" si="134"/>
        <v>2</v>
      </c>
      <c r="H816">
        <f t="shared" si="141"/>
        <v>1</v>
      </c>
      <c r="I816">
        <f t="shared" si="135"/>
        <v>0.9999649473337513</v>
      </c>
      <c r="J816">
        <f t="shared" si="136"/>
        <v>99.99649473337513</v>
      </c>
      <c r="K816">
        <f t="shared" si="137"/>
        <v>536.52177873070832</v>
      </c>
      <c r="L816">
        <f t="shared" si="132"/>
        <v>9.1500597435913308E-2</v>
      </c>
      <c r="M816">
        <f t="shared" si="138"/>
        <v>5.0287518425522606</v>
      </c>
      <c r="N816">
        <f t="shared" si="139"/>
        <v>11.796991132409936</v>
      </c>
      <c r="O816">
        <f t="shared" si="140"/>
        <v>11.798027659210005</v>
      </c>
      <c r="P816">
        <f t="shared" si="142"/>
        <v>1.9949999999999686</v>
      </c>
    </row>
    <row r="817" spans="6:16">
      <c r="F817">
        <f t="shared" si="133"/>
        <v>1.9974999999999685</v>
      </c>
      <c r="G817">
        <f t="shared" si="134"/>
        <v>3</v>
      </c>
      <c r="H817">
        <f t="shared" si="141"/>
        <v>1</v>
      </c>
      <c r="I817">
        <f t="shared" si="135"/>
        <v>0.9999649473337513</v>
      </c>
      <c r="J817">
        <f t="shared" si="136"/>
        <v>99.99649473337513</v>
      </c>
      <c r="K817">
        <f t="shared" si="137"/>
        <v>536.60890415114056</v>
      </c>
      <c r="L817">
        <f t="shared" si="132"/>
        <v>9.112912218175559E-2</v>
      </c>
      <c r="M817">
        <f t="shared" si="138"/>
        <v>5.0083360537906998</v>
      </c>
      <c r="N817">
        <f t="shared" si="139"/>
        <v>11.796991132409936</v>
      </c>
      <c r="O817">
        <f t="shared" si="140"/>
        <v>11.79884992629791</v>
      </c>
      <c r="P817">
        <f t="shared" si="142"/>
        <v>1.9974999999999685</v>
      </c>
    </row>
    <row r="818" spans="6:16">
      <c r="F818">
        <f t="shared" si="133"/>
        <v>1.9999999999999685</v>
      </c>
      <c r="G818">
        <f t="shared" si="134"/>
        <v>0</v>
      </c>
      <c r="H818">
        <f t="shared" si="141"/>
        <v>1</v>
      </c>
      <c r="I818">
        <f t="shared" si="135"/>
        <v>0.99996669996706378</v>
      </c>
      <c r="J818">
        <f t="shared" si="136"/>
        <v>99.996669996706373</v>
      </c>
      <c r="K818">
        <f t="shared" si="137"/>
        <v>536.69543244373415</v>
      </c>
      <c r="L818">
        <f t="shared" si="132"/>
        <v>9.1220496282902769E-2</v>
      </c>
      <c r="M818">
        <f t="shared" si="138"/>
        <v>5.0133578535644912</v>
      </c>
      <c r="N818">
        <f t="shared" si="139"/>
        <v>11.799273628563359</v>
      </c>
      <c r="O818">
        <f t="shared" si="140"/>
        <v>11.799666557848372</v>
      </c>
      <c r="P818">
        <f t="shared" si="142"/>
        <v>1.9999999999999685</v>
      </c>
    </row>
    <row r="819" spans="6:16">
      <c r="F819">
        <f t="shared" si="133"/>
        <v>2.0024999999999684</v>
      </c>
      <c r="G819">
        <f t="shared" si="134"/>
        <v>1</v>
      </c>
      <c r="H819">
        <f t="shared" si="141"/>
        <v>1</v>
      </c>
      <c r="I819">
        <f t="shared" si="135"/>
        <v>0.99996669996706378</v>
      </c>
      <c r="J819">
        <f t="shared" si="136"/>
        <v>99.996669996706373</v>
      </c>
      <c r="K819">
        <f t="shared" si="137"/>
        <v>536.78209601502033</v>
      </c>
      <c r="L819">
        <f t="shared" si="132"/>
        <v>9.0850990207523172E-2</v>
      </c>
      <c r="M819">
        <f t="shared" si="138"/>
        <v>4.993050288264703</v>
      </c>
      <c r="N819">
        <f t="shared" si="139"/>
        <v>11.799273628563359</v>
      </c>
      <c r="O819">
        <f t="shared" si="140"/>
        <v>11.79946568585742</v>
      </c>
      <c r="P819">
        <f t="shared" si="142"/>
        <v>2.0024999999999684</v>
      </c>
    </row>
    <row r="820" spans="6:16">
      <c r="F820">
        <f t="shared" si="133"/>
        <v>2.0049999999999684</v>
      </c>
      <c r="G820">
        <f t="shared" si="134"/>
        <v>2</v>
      </c>
      <c r="H820">
        <f t="shared" si="141"/>
        <v>1</v>
      </c>
      <c r="I820">
        <f t="shared" si="135"/>
        <v>0.99996669996706378</v>
      </c>
      <c r="J820">
        <f t="shared" si="136"/>
        <v>99.996669996706373</v>
      </c>
      <c r="K820">
        <f t="shared" si="137"/>
        <v>536.86816562382398</v>
      </c>
      <c r="L820">
        <f t="shared" si="132"/>
        <v>9.0484016600429484E-2</v>
      </c>
      <c r="M820">
        <f t="shared" si="138"/>
        <v>4.9728819040731906</v>
      </c>
      <c r="N820">
        <f t="shared" si="139"/>
        <v>11.799273628563359</v>
      </c>
      <c r="O820">
        <f t="shared" si="140"/>
        <v>11.800277988469412</v>
      </c>
      <c r="P820">
        <f t="shared" si="142"/>
        <v>2.0049999999999684</v>
      </c>
    </row>
    <row r="821" spans="6:16">
      <c r="F821">
        <f t="shared" si="133"/>
        <v>2.0074999999999683</v>
      </c>
      <c r="G821">
        <f t="shared" si="134"/>
        <v>3</v>
      </c>
      <c r="H821">
        <f t="shared" si="141"/>
        <v>1</v>
      </c>
      <c r="I821">
        <f t="shared" si="135"/>
        <v>0.99996669996706378</v>
      </c>
      <c r="J821">
        <f t="shared" si="136"/>
        <v>99.996669996706373</v>
      </c>
      <c r="K821">
        <f t="shared" si="137"/>
        <v>536.95364534096097</v>
      </c>
      <c r="L821">
        <f t="shared" si="132"/>
        <v>9.0119558104949621E-2</v>
      </c>
      <c r="M821">
        <f t="shared" si="138"/>
        <v>4.9528517470902065</v>
      </c>
      <c r="N821">
        <f t="shared" si="139"/>
        <v>11.799273628563359</v>
      </c>
      <c r="O821">
        <f t="shared" si="140"/>
        <v>11.801084723837072</v>
      </c>
      <c r="P821">
        <f t="shared" si="142"/>
        <v>2.0074999999999683</v>
      </c>
    </row>
    <row r="822" spans="6:16">
      <c r="F822">
        <f t="shared" si="133"/>
        <v>2.0099999999999683</v>
      </c>
      <c r="G822">
        <f t="shared" si="134"/>
        <v>0</v>
      </c>
      <c r="H822">
        <f t="shared" si="141"/>
        <v>1</v>
      </c>
      <c r="I822">
        <f t="shared" si="135"/>
        <v>0.99996836496871055</v>
      </c>
      <c r="J822">
        <f t="shared" si="136"/>
        <v>99.996836496871055</v>
      </c>
      <c r="K822">
        <f t="shared" si="137"/>
        <v>537.03853920934682</v>
      </c>
      <c r="L822">
        <f t="shared" si="132"/>
        <v>9.0209118768712418E-2</v>
      </c>
      <c r="M822">
        <f t="shared" si="138"/>
        <v>4.957773882743286</v>
      </c>
      <c r="N822">
        <f t="shared" si="139"/>
        <v>11.801512577085719</v>
      </c>
      <c r="O822">
        <f t="shared" si="140"/>
        <v>11.801885930116391</v>
      </c>
      <c r="P822">
        <f t="shared" si="142"/>
        <v>2.0099999999999683</v>
      </c>
    </row>
    <row r="823" spans="6:16">
      <c r="F823">
        <f t="shared" si="133"/>
        <v>2.0124999999999682</v>
      </c>
      <c r="G823">
        <f t="shared" si="134"/>
        <v>1</v>
      </c>
      <c r="H823">
        <f t="shared" si="141"/>
        <v>1</v>
      </c>
      <c r="I823">
        <f t="shared" si="135"/>
        <v>0.99996836496871055</v>
      </c>
      <c r="J823">
        <f t="shared" si="136"/>
        <v>99.996836496871055</v>
      </c>
      <c r="K823">
        <f t="shared" si="137"/>
        <v>537.12356566274286</v>
      </c>
      <c r="L823">
        <f t="shared" si="132"/>
        <v>8.9846592846556897E-2</v>
      </c>
      <c r="M823">
        <f t="shared" si="138"/>
        <v>4.9378499374347387</v>
      </c>
      <c r="N823">
        <f t="shared" si="139"/>
        <v>11.801512577085719</v>
      </c>
      <c r="O823">
        <f t="shared" si="140"/>
        <v>11.801689044690269</v>
      </c>
      <c r="P823">
        <f t="shared" si="142"/>
        <v>2.0124999999999682</v>
      </c>
    </row>
    <row r="824" spans="6:16">
      <c r="F824">
        <f t="shared" si="133"/>
        <v>2.0149999999999681</v>
      </c>
      <c r="G824">
        <f t="shared" si="134"/>
        <v>2</v>
      </c>
      <c r="H824">
        <f t="shared" si="141"/>
        <v>1</v>
      </c>
      <c r="I824">
        <f t="shared" si="135"/>
        <v>0.99996836496871055</v>
      </c>
      <c r="J824">
        <f t="shared" si="136"/>
        <v>99.996836496871055</v>
      </c>
      <c r="K824">
        <f t="shared" si="137"/>
        <v>537.20800937390254</v>
      </c>
      <c r="L824">
        <f t="shared" si="132"/>
        <v>8.9486551553103894E-2</v>
      </c>
      <c r="M824">
        <f t="shared" si="138"/>
        <v>4.9180625440342221</v>
      </c>
      <c r="N824">
        <f t="shared" si="139"/>
        <v>11.801512577085719</v>
      </c>
      <c r="O824">
        <f t="shared" si="140"/>
        <v>11.80248600250261</v>
      </c>
      <c r="P824">
        <f t="shared" si="142"/>
        <v>2.0149999999999681</v>
      </c>
    </row>
    <row r="825" spans="6:16">
      <c r="F825">
        <f t="shared" si="133"/>
        <v>2.0174999999999681</v>
      </c>
      <c r="G825">
        <f t="shared" si="134"/>
        <v>3</v>
      </c>
      <c r="H825">
        <f t="shared" si="141"/>
        <v>1</v>
      </c>
      <c r="I825">
        <f t="shared" si="135"/>
        <v>0.99996836496871055</v>
      </c>
      <c r="J825">
        <f t="shared" si="136"/>
        <v>99.996836496871055</v>
      </c>
      <c r="K825">
        <f t="shared" si="137"/>
        <v>537.2918743367419</v>
      </c>
      <c r="L825">
        <f t="shared" si="132"/>
        <v>8.912897785955845E-2</v>
      </c>
      <c r="M825">
        <f t="shared" si="138"/>
        <v>4.8984107666616836</v>
      </c>
      <c r="N825">
        <f t="shared" si="139"/>
        <v>11.801512577085719</v>
      </c>
      <c r="O825">
        <f t="shared" si="140"/>
        <v>11.80327749823863</v>
      </c>
      <c r="P825">
        <f t="shared" si="142"/>
        <v>2.0174999999999681</v>
      </c>
    </row>
    <row r="826" spans="6:16">
      <c r="F826">
        <f t="shared" si="133"/>
        <v>2.019999999999968</v>
      </c>
      <c r="G826">
        <f t="shared" si="134"/>
        <v>0</v>
      </c>
      <c r="H826">
        <f t="shared" si="141"/>
        <v>1</v>
      </c>
      <c r="I826">
        <f t="shared" si="135"/>
        <v>0.99996994672027506</v>
      </c>
      <c r="J826">
        <f t="shared" si="136"/>
        <v>99.996994672027512</v>
      </c>
      <c r="K826">
        <f t="shared" si="137"/>
        <v>537.37516451780402</v>
      </c>
      <c r="L826">
        <f t="shared" si="132"/>
        <v>8.9216763540901828E-2</v>
      </c>
      <c r="M826">
        <f t="shared" si="138"/>
        <v>4.9032353516280756</v>
      </c>
      <c r="N826">
        <f t="shared" si="139"/>
        <v>11.803708818509193</v>
      </c>
      <c r="O826">
        <f t="shared" si="140"/>
        <v>11.804063569333533</v>
      </c>
      <c r="P826">
        <f t="shared" si="142"/>
        <v>2.019999999999968</v>
      </c>
    </row>
    <row r="827" spans="6:16">
      <c r="F827">
        <f t="shared" si="133"/>
        <v>2.022499999999968</v>
      </c>
      <c r="G827">
        <f t="shared" si="134"/>
        <v>1</v>
      </c>
      <c r="H827">
        <f t="shared" si="141"/>
        <v>1</v>
      </c>
      <c r="I827">
        <f t="shared" si="135"/>
        <v>0.99996994672027506</v>
      </c>
      <c r="J827">
        <f t="shared" si="136"/>
        <v>99.996994672027512</v>
      </c>
      <c r="K827">
        <f t="shared" si="137"/>
        <v>537.45858464773619</v>
      </c>
      <c r="L827">
        <f t="shared" si="132"/>
        <v>8.8861086474270226E-2</v>
      </c>
      <c r="M827">
        <f t="shared" si="138"/>
        <v>4.883687810362785</v>
      </c>
      <c r="N827">
        <f t="shared" si="139"/>
        <v>11.803708818509193</v>
      </c>
      <c r="O827">
        <f t="shared" si="140"/>
        <v>11.803870585934877</v>
      </c>
      <c r="P827">
        <f t="shared" si="142"/>
        <v>2.022499999999968</v>
      </c>
    </row>
    <row r="828" spans="6:16">
      <c r="F828">
        <f t="shared" si="133"/>
        <v>2.0249999999999679</v>
      </c>
      <c r="G828">
        <f t="shared" si="134"/>
        <v>2</v>
      </c>
      <c r="H828">
        <f t="shared" si="141"/>
        <v>1</v>
      </c>
      <c r="I828">
        <f t="shared" si="135"/>
        <v>0.99996994672027506</v>
      </c>
      <c r="J828">
        <f t="shared" si="136"/>
        <v>99.996994672027512</v>
      </c>
      <c r="K828">
        <f t="shared" si="137"/>
        <v>537.54143304462366</v>
      </c>
      <c r="L828">
        <f t="shared" si="132"/>
        <v>8.8507847096627804E-2</v>
      </c>
      <c r="M828">
        <f t="shared" si="138"/>
        <v>4.8642742412609499</v>
      </c>
      <c r="N828">
        <f t="shared" si="139"/>
        <v>11.803708818509193</v>
      </c>
      <c r="O828">
        <f t="shared" si="140"/>
        <v>11.804652487585489</v>
      </c>
      <c r="P828">
        <f t="shared" si="142"/>
        <v>2.0249999999999679</v>
      </c>
    </row>
    <row r="829" spans="6:16">
      <c r="F829">
        <f t="shared" si="133"/>
        <v>2.0274999999999679</v>
      </c>
      <c r="G829">
        <f t="shared" si="134"/>
        <v>3</v>
      </c>
      <c r="H829">
        <f t="shared" si="141"/>
        <v>1</v>
      </c>
      <c r="I829">
        <f t="shared" si="135"/>
        <v>0.99996994672027506</v>
      </c>
      <c r="J829">
        <f t="shared" si="136"/>
        <v>99.996994672027512</v>
      </c>
      <c r="K829">
        <f t="shared" si="137"/>
        <v>537.62371362692943</v>
      </c>
      <c r="L829">
        <f t="shared" si="132"/>
        <v>8.8157028700887374E-2</v>
      </c>
      <c r="M829">
        <f t="shared" si="138"/>
        <v>4.8449937261231488</v>
      </c>
      <c r="N829">
        <f t="shared" si="139"/>
        <v>11.803708818509193</v>
      </c>
      <c r="O829">
        <f t="shared" si="140"/>
        <v>11.805429030349561</v>
      </c>
      <c r="P829">
        <f t="shared" si="142"/>
        <v>2.0274999999999679</v>
      </c>
    </row>
    <row r="830" spans="6:16">
      <c r="F830">
        <f t="shared" si="133"/>
        <v>2.0299999999999678</v>
      </c>
      <c r="G830">
        <f t="shared" si="134"/>
        <v>0</v>
      </c>
      <c r="H830">
        <f t="shared" si="141"/>
        <v>1</v>
      </c>
      <c r="I830">
        <f t="shared" si="135"/>
        <v>0.9999714493842613</v>
      </c>
      <c r="J830">
        <f t="shared" si="136"/>
        <v>99.997144938426132</v>
      </c>
      <c r="K830">
        <f t="shared" si="137"/>
        <v>537.70543028626037</v>
      </c>
      <c r="L830">
        <f t="shared" si="132"/>
        <v>8.8243076923235186E-2</v>
      </c>
      <c r="M830">
        <f t="shared" si="138"/>
        <v>4.8497228226406115</v>
      </c>
      <c r="N830">
        <f t="shared" si="139"/>
        <v>11.805863176668375</v>
      </c>
      <c r="O830">
        <f t="shared" si="140"/>
        <v>11.806200250955074</v>
      </c>
      <c r="P830">
        <f t="shared" si="142"/>
        <v>2.0299999999999678</v>
      </c>
    </row>
    <row r="831" spans="6:16">
      <c r="F831">
        <f t="shared" si="133"/>
        <v>2.0324999999999678</v>
      </c>
      <c r="G831">
        <f t="shared" si="134"/>
        <v>1</v>
      </c>
      <c r="H831">
        <f t="shared" si="141"/>
        <v>1</v>
      </c>
      <c r="I831">
        <f t="shared" si="135"/>
        <v>0.9999714493842613</v>
      </c>
      <c r="J831">
        <f t="shared" si="136"/>
        <v>99.997144938426132</v>
      </c>
      <c r="K831">
        <f t="shared" si="137"/>
        <v>537.78727431445122</v>
      </c>
      <c r="L831">
        <f t="shared" si="132"/>
        <v>8.7894119856254629E-2</v>
      </c>
      <c r="M831">
        <f t="shared" si="138"/>
        <v>4.8305446036701927</v>
      </c>
      <c r="N831">
        <f t="shared" si="139"/>
        <v>11.805863176668375</v>
      </c>
      <c r="O831">
        <f t="shared" si="140"/>
        <v>11.806011087094376</v>
      </c>
      <c r="P831">
        <f t="shared" si="142"/>
        <v>2.0324999999999678</v>
      </c>
    </row>
    <row r="832" spans="6:16">
      <c r="F832">
        <f t="shared" si="133"/>
        <v>2.0349999999999677</v>
      </c>
      <c r="G832">
        <f t="shared" si="134"/>
        <v>2</v>
      </c>
      <c r="H832">
        <f t="shared" si="141"/>
        <v>1</v>
      </c>
      <c r="I832">
        <f t="shared" si="135"/>
        <v>0.9999714493842613</v>
      </c>
      <c r="J832">
        <f t="shared" si="136"/>
        <v>99.997144938426132</v>
      </c>
      <c r="K832">
        <f t="shared" si="137"/>
        <v>537.86855741165994</v>
      </c>
      <c r="L832">
        <f t="shared" si="132"/>
        <v>8.7547554421683438E-2</v>
      </c>
      <c r="M832">
        <f t="shared" si="138"/>
        <v>4.8114978256545031</v>
      </c>
      <c r="N832">
        <f t="shared" si="139"/>
        <v>11.805863176668375</v>
      </c>
      <c r="O832">
        <f t="shared" si="140"/>
        <v>11.806778215853193</v>
      </c>
      <c r="P832">
        <f t="shared" si="142"/>
        <v>2.0349999999999677</v>
      </c>
    </row>
    <row r="833" spans="6:16">
      <c r="F833">
        <f t="shared" si="133"/>
        <v>2.0374999999999677</v>
      </c>
      <c r="G833">
        <f t="shared" si="134"/>
        <v>3</v>
      </c>
      <c r="H833">
        <f t="shared" si="141"/>
        <v>1</v>
      </c>
      <c r="I833">
        <f t="shared" si="135"/>
        <v>0.9999714493842613</v>
      </c>
      <c r="J833">
        <f t="shared" si="136"/>
        <v>99.997144938426132</v>
      </c>
      <c r="K833">
        <f t="shared" si="137"/>
        <v>537.94928342231549</v>
      </c>
      <c r="L833">
        <f t="shared" si="132"/>
        <v>8.7203364228090857E-2</v>
      </c>
      <c r="M833">
        <f t="shared" si="138"/>
        <v>4.7925815877421831</v>
      </c>
      <c r="N833">
        <f t="shared" si="139"/>
        <v>11.805863176668375</v>
      </c>
      <c r="O833">
        <f t="shared" si="140"/>
        <v>11.80754008697382</v>
      </c>
      <c r="P833">
        <f t="shared" si="142"/>
        <v>2.0374999999999677</v>
      </c>
    </row>
    <row r="834" spans="6:16">
      <c r="F834">
        <f t="shared" si="133"/>
        <v>2.0399999999999676</v>
      </c>
      <c r="G834">
        <f t="shared" si="134"/>
        <v>0</v>
      </c>
      <c r="H834">
        <f t="shared" si="141"/>
        <v>1</v>
      </c>
      <c r="I834">
        <f t="shared" si="135"/>
        <v>0.99997287691504821</v>
      </c>
      <c r="J834">
        <f t="shared" si="136"/>
        <v>99.997287691504823</v>
      </c>
      <c r="K834">
        <f t="shared" si="137"/>
        <v>538.0294561644987</v>
      </c>
      <c r="L834">
        <f t="shared" si="132"/>
        <v>8.7287711610982241E-2</v>
      </c>
      <c r="M834">
        <f t="shared" si="138"/>
        <v>4.7972172083721647</v>
      </c>
      <c r="N834">
        <f t="shared" si="139"/>
        <v>11.807976459054792</v>
      </c>
      <c r="O834">
        <f t="shared" si="140"/>
        <v>11.808296736490313</v>
      </c>
      <c r="P834">
        <f t="shared" si="142"/>
        <v>2.0399999999999676</v>
      </c>
    </row>
    <row r="835" spans="6:16">
      <c r="F835">
        <f t="shared" si="133"/>
        <v>2.0424999999999676</v>
      </c>
      <c r="G835">
        <f t="shared" si="134"/>
        <v>1</v>
      </c>
      <c r="H835">
        <f t="shared" si="141"/>
        <v>1</v>
      </c>
      <c r="I835">
        <f t="shared" si="135"/>
        <v>0.99997287691504821</v>
      </c>
      <c r="J835">
        <f t="shared" si="136"/>
        <v>99.997287691504823</v>
      </c>
      <c r="K835">
        <f t="shared" si="137"/>
        <v>538.10975375029193</v>
      </c>
      <c r="L835">
        <f t="shared" si="132"/>
        <v>8.6945348085586502E-2</v>
      </c>
      <c r="M835">
        <f t="shared" si="138"/>
        <v>4.7784013617285144</v>
      </c>
      <c r="N835">
        <f t="shared" si="139"/>
        <v>11.807976459054792</v>
      </c>
      <c r="O835">
        <f t="shared" si="140"/>
        <v>11.808111311665114</v>
      </c>
      <c r="P835">
        <f t="shared" si="142"/>
        <v>2.0424999999999676</v>
      </c>
    </row>
    <row r="836" spans="6:16">
      <c r="F836">
        <f t="shared" si="133"/>
        <v>2.0449999999999675</v>
      </c>
      <c r="G836">
        <f t="shared" si="134"/>
        <v>2</v>
      </c>
      <c r="H836">
        <f t="shared" si="141"/>
        <v>1</v>
      </c>
      <c r="I836">
        <f t="shared" si="135"/>
        <v>0.99997287691504821</v>
      </c>
      <c r="J836">
        <f t="shared" si="136"/>
        <v>99.997287691504823</v>
      </c>
      <c r="K836">
        <f t="shared" si="137"/>
        <v>538.1895010038902</v>
      </c>
      <c r="L836">
        <f t="shared" si="132"/>
        <v>8.660533100272097E-2</v>
      </c>
      <c r="M836">
        <f t="shared" si="138"/>
        <v>4.7597144724635907</v>
      </c>
      <c r="N836">
        <f t="shared" si="139"/>
        <v>11.807976459054792</v>
      </c>
      <c r="O836">
        <f t="shared" si="140"/>
        <v>11.808863945530859</v>
      </c>
      <c r="P836">
        <f t="shared" si="142"/>
        <v>2.0449999999999675</v>
      </c>
    </row>
    <row r="837" spans="6:16">
      <c r="F837">
        <f t="shared" si="133"/>
        <v>2.0474999999999675</v>
      </c>
      <c r="G837">
        <f t="shared" si="134"/>
        <v>3</v>
      </c>
      <c r="H837">
        <f t="shared" si="141"/>
        <v>1</v>
      </c>
      <c r="I837">
        <f t="shared" si="135"/>
        <v>0.99997287691504821</v>
      </c>
      <c r="J837">
        <f t="shared" si="136"/>
        <v>99.997287691504823</v>
      </c>
      <c r="K837">
        <f t="shared" si="137"/>
        <v>538.26870169708241</v>
      </c>
      <c r="L837">
        <f t="shared" si="132"/>
        <v>8.6267644280670797E-2</v>
      </c>
      <c r="M837">
        <f t="shared" si="138"/>
        <v>4.7411556567476101</v>
      </c>
      <c r="N837">
        <f t="shared" si="139"/>
        <v>11.807976459054792</v>
      </c>
      <c r="O837">
        <f t="shared" si="140"/>
        <v>11.809611421101456</v>
      </c>
      <c r="P837">
        <f t="shared" si="142"/>
        <v>2.0474999999999675</v>
      </c>
    </row>
    <row r="838" spans="6:16">
      <c r="F838">
        <f t="shared" si="133"/>
        <v>2.0499999999999674</v>
      </c>
      <c r="G838">
        <f t="shared" si="134"/>
        <v>0</v>
      </c>
      <c r="H838">
        <f t="shared" si="141"/>
        <v>1</v>
      </c>
      <c r="I838">
        <f t="shared" si="135"/>
        <v>0.99997423306929578</v>
      </c>
      <c r="J838">
        <f t="shared" si="136"/>
        <v>99.997423306929576</v>
      </c>
      <c r="K838">
        <f t="shared" si="137"/>
        <v>538.34735957580654</v>
      </c>
      <c r="L838">
        <f t="shared" si="132"/>
        <v>8.6350326566391022E-2</v>
      </c>
      <c r="M838">
        <f t="shared" si="138"/>
        <v>4.7456997658388458</v>
      </c>
      <c r="N838">
        <f t="shared" si="139"/>
        <v>11.810049457162815</v>
      </c>
      <c r="O838">
        <f t="shared" si="140"/>
        <v>11.810353773730096</v>
      </c>
      <c r="P838">
        <f t="shared" si="142"/>
        <v>2.0499999999999674</v>
      </c>
    </row>
    <row r="839" spans="6:16">
      <c r="F839">
        <f t="shared" si="133"/>
        <v>2.0524999999999674</v>
      </c>
      <c r="G839">
        <f t="shared" si="134"/>
        <v>1</v>
      </c>
      <c r="H839">
        <f t="shared" si="141"/>
        <v>1</v>
      </c>
      <c r="I839">
        <f t="shared" si="135"/>
        <v>0.99997423306929578</v>
      </c>
      <c r="J839">
        <f t="shared" si="136"/>
        <v>99.997423306929576</v>
      </c>
      <c r="K839">
        <f t="shared" si="137"/>
        <v>538.4261398263219</v>
      </c>
      <c r="L839">
        <f t="shared" si="132"/>
        <v>8.6014432479021394E-2</v>
      </c>
      <c r="M839">
        <f t="shared" si="138"/>
        <v>4.7272394709544816</v>
      </c>
      <c r="N839">
        <f t="shared" si="139"/>
        <v>11.810049457162815</v>
      </c>
      <c r="O839">
        <f t="shared" si="140"/>
        <v>11.810172009366447</v>
      </c>
      <c r="P839">
        <f t="shared" si="142"/>
        <v>2.0524999999999674</v>
      </c>
    </row>
    <row r="840" spans="6:16">
      <c r="F840">
        <f t="shared" si="133"/>
        <v>2.0549999999999673</v>
      </c>
      <c r="G840">
        <f t="shared" si="134"/>
        <v>2</v>
      </c>
      <c r="H840">
        <f t="shared" si="141"/>
        <v>1</v>
      </c>
      <c r="I840">
        <f t="shared" si="135"/>
        <v>0.99997423306929578</v>
      </c>
      <c r="J840">
        <f t="shared" si="136"/>
        <v>99.997423306929576</v>
      </c>
      <c r="K840">
        <f t="shared" si="137"/>
        <v>538.50438014393956</v>
      </c>
      <c r="L840">
        <f t="shared" si="132"/>
        <v>8.5680840494865879E-2</v>
      </c>
      <c r="M840">
        <f t="shared" si="138"/>
        <v>4.708905696618662</v>
      </c>
      <c r="N840">
        <f t="shared" si="139"/>
        <v>11.810049457162815</v>
      </c>
      <c r="O840">
        <f t="shared" si="140"/>
        <v>11.81091042116182</v>
      </c>
      <c r="P840">
        <f t="shared" si="142"/>
        <v>2.0549999999999673</v>
      </c>
    </row>
    <row r="841" spans="6:16">
      <c r="F841">
        <f t="shared" si="133"/>
        <v>2.0574999999999672</v>
      </c>
      <c r="G841">
        <f t="shared" si="134"/>
        <v>3</v>
      </c>
      <c r="H841">
        <f t="shared" si="141"/>
        <v>1</v>
      </c>
      <c r="I841">
        <f t="shared" si="135"/>
        <v>0.99997423306929578</v>
      </c>
      <c r="J841">
        <f t="shared" si="136"/>
        <v>99.997423306929576</v>
      </c>
      <c r="K841">
        <f t="shared" si="137"/>
        <v>538.58208422917494</v>
      </c>
      <c r="L841">
        <f t="shared" si="132"/>
        <v>8.5349534836096336E-2</v>
      </c>
      <c r="M841">
        <f t="shared" si="138"/>
        <v>4.6906975757028153</v>
      </c>
      <c r="N841">
        <f t="shared" si="139"/>
        <v>11.810049457162815</v>
      </c>
      <c r="O841">
        <f t="shared" si="140"/>
        <v>11.811643772135254</v>
      </c>
      <c r="P841">
        <f t="shared" si="142"/>
        <v>2.0574999999999672</v>
      </c>
    </row>
    <row r="842" spans="6:16">
      <c r="F842">
        <f t="shared" si="133"/>
        <v>2.0599999999999672</v>
      </c>
      <c r="G842">
        <f t="shared" si="134"/>
        <v>0</v>
      </c>
      <c r="H842">
        <f t="shared" si="141"/>
        <v>1</v>
      </c>
      <c r="I842">
        <f t="shared" si="135"/>
        <v>0.99997552141583101</v>
      </c>
      <c r="J842">
        <f t="shared" si="136"/>
        <v>99.9975521415831</v>
      </c>
      <c r="K842">
        <f t="shared" si="137"/>
        <v>538.65925575718143</v>
      </c>
      <c r="L842">
        <f t="shared" si="132"/>
        <v>8.5430586915353129E-2</v>
      </c>
      <c r="M842">
        <f t="shared" si="138"/>
        <v>4.6951520908024653</v>
      </c>
      <c r="N842">
        <f t="shared" si="139"/>
        <v>11.812082946827276</v>
      </c>
      <c r="O842">
        <f t="shared" si="140"/>
        <v>11.812372096971888</v>
      </c>
      <c r="P842">
        <f t="shared" si="142"/>
        <v>2.0599999999999672</v>
      </c>
    </row>
    <row r="843" spans="6:16">
      <c r="F843">
        <f t="shared" si="133"/>
        <v>2.0624999999999671</v>
      </c>
      <c r="G843">
        <f t="shared" si="134"/>
        <v>1</v>
      </c>
      <c r="H843">
        <f t="shared" si="141"/>
        <v>1</v>
      </c>
      <c r="I843">
        <f t="shared" si="135"/>
        <v>0.99997552141583101</v>
      </c>
      <c r="J843">
        <f t="shared" si="136"/>
        <v>99.9975521415831</v>
      </c>
      <c r="K843">
        <f t="shared" si="137"/>
        <v>538.73654723730237</v>
      </c>
      <c r="L843">
        <f t="shared" si="132"/>
        <v>8.5101040474375389E-2</v>
      </c>
      <c r="M843">
        <f t="shared" si="138"/>
        <v>4.6770406541702174</v>
      </c>
      <c r="N843">
        <f t="shared" si="139"/>
        <v>11.812082946827276</v>
      </c>
      <c r="O843">
        <f t="shared" si="140"/>
        <v>11.812193916367901</v>
      </c>
      <c r="P843">
        <f t="shared" si="142"/>
        <v>2.0624999999999671</v>
      </c>
    </row>
    <row r="844" spans="6:16">
      <c r="F844">
        <f t="shared" si="133"/>
        <v>2.0649999999999671</v>
      </c>
      <c r="G844">
        <f t="shared" si="134"/>
        <v>2</v>
      </c>
      <c r="H844">
        <f t="shared" si="141"/>
        <v>1</v>
      </c>
      <c r="I844">
        <f t="shared" si="135"/>
        <v>0.99997552141583101</v>
      </c>
      <c r="J844">
        <f t="shared" si="136"/>
        <v>99.9975521415831</v>
      </c>
      <c r="K844">
        <f t="shared" si="137"/>
        <v>538.81330898804879</v>
      </c>
      <c r="L844">
        <f t="shared" si="132"/>
        <v>8.4773752632014088E-2</v>
      </c>
      <c r="M844">
        <f t="shared" si="138"/>
        <v>4.6590533471313531</v>
      </c>
      <c r="N844">
        <f t="shared" si="139"/>
        <v>11.812082946827276</v>
      </c>
      <c r="O844">
        <f t="shared" si="140"/>
        <v>11.812918373833192</v>
      </c>
      <c r="P844">
        <f t="shared" si="142"/>
        <v>2.0649999999999671</v>
      </c>
    </row>
    <row r="845" spans="6:16">
      <c r="F845">
        <f t="shared" si="133"/>
        <v>2.067499999999967</v>
      </c>
      <c r="G845">
        <f t="shared" si="134"/>
        <v>3</v>
      </c>
      <c r="H845">
        <f t="shared" si="141"/>
        <v>1</v>
      </c>
      <c r="I845">
        <f t="shared" si="135"/>
        <v>0.99997552141583101</v>
      </c>
      <c r="J845">
        <f t="shared" si="136"/>
        <v>99.9975521415831</v>
      </c>
      <c r="K845">
        <f t="shared" si="137"/>
        <v>538.8895446400046</v>
      </c>
      <c r="L845">
        <f t="shared" si="132"/>
        <v>8.4448707908606535E-2</v>
      </c>
      <c r="M845">
        <f t="shared" si="138"/>
        <v>4.641189318944078</v>
      </c>
      <c r="N845">
        <f t="shared" si="139"/>
        <v>11.812082946827276</v>
      </c>
      <c r="O845">
        <f t="shared" si="140"/>
        <v>11.813637866114746</v>
      </c>
      <c r="P845">
        <f t="shared" si="142"/>
        <v>2.067499999999967</v>
      </c>
    </row>
    <row r="846" spans="6:16">
      <c r="F846">
        <f t="shared" si="133"/>
        <v>2.069999999999967</v>
      </c>
      <c r="G846">
        <f t="shared" si="134"/>
        <v>0</v>
      </c>
      <c r="H846">
        <f t="shared" si="141"/>
        <v>1</v>
      </c>
      <c r="I846">
        <f t="shared" si="135"/>
        <v>0.99997674534503944</v>
      </c>
      <c r="J846">
        <f t="shared" si="136"/>
        <v>99.997674534503943</v>
      </c>
      <c r="K846">
        <f t="shared" si="137"/>
        <v>538.96525779887111</v>
      </c>
      <c r="L846">
        <f t="shared" si="132"/>
        <v>8.4528163845262017E-2</v>
      </c>
      <c r="M846">
        <f t="shared" si="138"/>
        <v>4.645556112156962</v>
      </c>
      <c r="N846">
        <f t="shared" si="139"/>
        <v>11.81407768855296</v>
      </c>
      <c r="O846">
        <f t="shared" si="140"/>
        <v>11.814352427242238</v>
      </c>
      <c r="P846">
        <f t="shared" si="142"/>
        <v>2.069999999999967</v>
      </c>
    </row>
    <row r="847" spans="6:16">
      <c r="F847">
        <f t="shared" si="133"/>
        <v>2.0724999999999669</v>
      </c>
      <c r="G847">
        <f t="shared" si="134"/>
        <v>1</v>
      </c>
      <c r="H847">
        <f t="shared" si="141"/>
        <v>1</v>
      </c>
      <c r="I847">
        <f t="shared" si="135"/>
        <v>0.99997674534503944</v>
      </c>
      <c r="J847">
        <f t="shared" si="136"/>
        <v>99.997674534503943</v>
      </c>
      <c r="K847">
        <f t="shared" si="137"/>
        <v>539.04108854106585</v>
      </c>
      <c r="L847">
        <f t="shared" si="132"/>
        <v>8.4204845529092326E-2</v>
      </c>
      <c r="M847">
        <f t="shared" si="138"/>
        <v>4.6277869650286281</v>
      </c>
      <c r="N847">
        <f t="shared" si="139"/>
        <v>11.81407768855296</v>
      </c>
      <c r="O847">
        <f t="shared" si="140"/>
        <v>11.814177755513722</v>
      </c>
      <c r="P847">
        <f t="shared" si="142"/>
        <v>2.0724999999999669</v>
      </c>
    </row>
    <row r="848" spans="6:16">
      <c r="F848">
        <f t="shared" si="133"/>
        <v>2.0749999999999669</v>
      </c>
      <c r="G848">
        <f t="shared" si="134"/>
        <v>2</v>
      </c>
      <c r="H848">
        <f t="shared" si="141"/>
        <v>1</v>
      </c>
      <c r="I848">
        <f t="shared" si="135"/>
        <v>0.99997674534503944</v>
      </c>
      <c r="J848">
        <f t="shared" si="136"/>
        <v>99.997674534503943</v>
      </c>
      <c r="K848">
        <f t="shared" si="137"/>
        <v>539.11639956528438</v>
      </c>
      <c r="L848">
        <f t="shared" si="132"/>
        <v>8.3883743126100765E-2</v>
      </c>
      <c r="M848">
        <f t="shared" si="138"/>
        <v>4.6101396015584308</v>
      </c>
      <c r="N848">
        <f t="shared" si="139"/>
        <v>11.81407768855296</v>
      </c>
      <c r="O848">
        <f t="shared" si="140"/>
        <v>11.814888521398855</v>
      </c>
      <c r="P848">
        <f t="shared" si="142"/>
        <v>2.0749999999999669</v>
      </c>
    </row>
    <row r="849" spans="6:16">
      <c r="F849">
        <f t="shared" si="133"/>
        <v>2.0774999999999668</v>
      </c>
      <c r="G849">
        <f t="shared" si="134"/>
        <v>3</v>
      </c>
      <c r="H849">
        <f t="shared" si="141"/>
        <v>1</v>
      </c>
      <c r="I849">
        <f t="shared" si="135"/>
        <v>0.99997674534503944</v>
      </c>
      <c r="J849">
        <f t="shared" si="136"/>
        <v>99.997674534503943</v>
      </c>
      <c r="K849">
        <f t="shared" si="137"/>
        <v>539.19119443349598</v>
      </c>
      <c r="L849">
        <f t="shared" ref="L849:L912" si="143">$B$42*M849</f>
        <v>8.3564841449176586E-2</v>
      </c>
      <c r="M849">
        <f t="shared" si="138"/>
        <v>4.5926131870828453</v>
      </c>
      <c r="N849">
        <f t="shared" si="139"/>
        <v>11.81407768855296</v>
      </c>
      <c r="O849">
        <f t="shared" si="140"/>
        <v>11.815594415937662</v>
      </c>
      <c r="P849">
        <f t="shared" si="142"/>
        <v>2.0774999999999668</v>
      </c>
    </row>
    <row r="850" spans="6:16">
      <c r="F850">
        <f t="shared" ref="F850:F913" si="144">F849+$B$17</f>
        <v>2.0799999999999668</v>
      </c>
      <c r="G850">
        <f t="shared" ref="G850:G913" si="145">IF(G849=($B$20-1),0,G849+1)</f>
        <v>0</v>
      </c>
      <c r="H850">
        <f t="shared" si="141"/>
        <v>1</v>
      </c>
      <c r="I850">
        <f t="shared" ref="I850:I913" si="146">IF(G850=0,$B$31*H850+(1-$B$31)*I849,I849)</f>
        <v>0.99997790807778753</v>
      </c>
      <c r="J850">
        <f t="shared" ref="J850:J913" si="147">100*I850</f>
        <v>99.997790807778756</v>
      </c>
      <c r="K850">
        <f t="shared" ref="K850:K913" si="148">K849+($B$17*L849/$B$34)-($B$36*K849)</f>
        <v>539.26547668325725</v>
      </c>
      <c r="L850">
        <f t="shared" si="143"/>
        <v>8.3642734504096608E-2</v>
      </c>
      <c r="M850">
        <f t="shared" ref="M850:M913" si="149">((N850)-(K850*$B$41))/$B$40</f>
        <v>4.5968940863821688</v>
      </c>
      <c r="N850">
        <f t="shared" ref="N850:N913" si="150">IF(G850=0,O850*I850,N849)</f>
        <v>11.816034427836268</v>
      </c>
      <c r="O850">
        <f t="shared" ref="O850:O913" si="151">$B$45-$B$47*$B$50*M849-$B$46</f>
        <v>11.816295472516686</v>
      </c>
      <c r="P850">
        <f t="shared" si="142"/>
        <v>2.0799999999999668</v>
      </c>
    </row>
    <row r="851" spans="6:16">
      <c r="F851">
        <f t="shared" si="144"/>
        <v>2.0824999999999667</v>
      </c>
      <c r="G851">
        <f t="shared" si="145"/>
        <v>1</v>
      </c>
      <c r="H851">
        <f t="shared" ref="H851:H914" si="152">IF(G851=0,MAX(-$B$25,MIN($B$25,$B$23*($B$29-K851))),H850)</f>
        <v>1</v>
      </c>
      <c r="I851">
        <f t="shared" si="146"/>
        <v>0.99997790807778753</v>
      </c>
      <c r="J851">
        <f t="shared" si="147"/>
        <v>99.997790807778756</v>
      </c>
      <c r="K851">
        <f t="shared" si="148"/>
        <v>539.33987419723701</v>
      </c>
      <c r="L851">
        <f t="shared" si="143"/>
        <v>8.3325527020021314E-2</v>
      </c>
      <c r="M851">
        <f t="shared" si="149"/>
        <v>4.5794607825053033</v>
      </c>
      <c r="N851">
        <f t="shared" si="150"/>
        <v>11.816034427836268</v>
      </c>
      <c r="O851">
        <f t="shared" si="151"/>
        <v>11.816124236544713</v>
      </c>
      <c r="P851">
        <f t="shared" ref="P851:P914" si="153">IF(K851&gt;(0.01*$B$15*$B$29),0,F851)</f>
        <v>2.0824999999999667</v>
      </c>
    </row>
    <row r="852" spans="6:16">
      <c r="F852">
        <f t="shared" si="144"/>
        <v>2.0849999999999667</v>
      </c>
      <c r="G852">
        <f t="shared" si="145"/>
        <v>2</v>
      </c>
      <c r="H852">
        <f t="shared" si="152"/>
        <v>1</v>
      </c>
      <c r="I852">
        <f t="shared" si="146"/>
        <v>0.99997790807778753</v>
      </c>
      <c r="J852">
        <f t="shared" si="147"/>
        <v>99.997790807778756</v>
      </c>
      <c r="K852">
        <f t="shared" si="148"/>
        <v>539.41376181609667</v>
      </c>
      <c r="L852">
        <f t="shared" si="143"/>
        <v>8.3010493567570925E-2</v>
      </c>
      <c r="M852">
        <f t="shared" si="149"/>
        <v>4.5621469605317904</v>
      </c>
      <c r="N852">
        <f t="shared" si="150"/>
        <v>11.816034427836268</v>
      </c>
      <c r="O852">
        <f t="shared" si="151"/>
        <v>11.816821568699789</v>
      </c>
      <c r="P852">
        <f t="shared" si="153"/>
        <v>2.0849999999999667</v>
      </c>
    </row>
    <row r="853" spans="6:16">
      <c r="F853">
        <f t="shared" si="144"/>
        <v>2.0874999999999666</v>
      </c>
      <c r="G853">
        <f t="shared" si="145"/>
        <v>3</v>
      </c>
      <c r="H853">
        <f t="shared" si="152"/>
        <v>1</v>
      </c>
      <c r="I853">
        <f t="shared" si="146"/>
        <v>0.99997790807778753</v>
      </c>
      <c r="J853">
        <f t="shared" si="147"/>
        <v>99.997790807778756</v>
      </c>
      <c r="K853">
        <f t="shared" si="148"/>
        <v>539.48714303448276</v>
      </c>
      <c r="L853">
        <f t="shared" si="143"/>
        <v>8.2697619246676624E-2</v>
      </c>
      <c r="M853">
        <f t="shared" si="149"/>
        <v>4.5449518015735499</v>
      </c>
      <c r="N853">
        <f t="shared" si="150"/>
        <v>11.816034427836268</v>
      </c>
      <c r="O853">
        <f t="shared" si="151"/>
        <v>11.817514121578728</v>
      </c>
      <c r="P853">
        <f t="shared" si="153"/>
        <v>2.0874999999999666</v>
      </c>
    </row>
    <row r="854" spans="6:16">
      <c r="F854">
        <f t="shared" si="144"/>
        <v>2.0899999999999666</v>
      </c>
      <c r="G854">
        <f t="shared" si="145"/>
        <v>0</v>
      </c>
      <c r="H854">
        <f t="shared" si="152"/>
        <v>1</v>
      </c>
      <c r="I854">
        <f t="shared" si="146"/>
        <v>0.9999790126738981</v>
      </c>
      <c r="J854">
        <f t="shared" si="147"/>
        <v>99.997901267389807</v>
      </c>
      <c r="K854">
        <f t="shared" si="148"/>
        <v>539.56002132309129</v>
      </c>
      <c r="L854">
        <f t="shared" si="143"/>
        <v>8.2773981900724575E-2</v>
      </c>
      <c r="M854">
        <f t="shared" si="149"/>
        <v>4.5491485920646149</v>
      </c>
      <c r="N854">
        <f t="shared" si="150"/>
        <v>11.817953895479258</v>
      </c>
      <c r="O854">
        <f t="shared" si="151"/>
        <v>11.818201927937057</v>
      </c>
      <c r="P854">
        <f t="shared" si="153"/>
        <v>2.0899999999999666</v>
      </c>
    </row>
    <row r="855" spans="6:16">
      <c r="F855">
        <f t="shared" si="144"/>
        <v>2.0924999999999665</v>
      </c>
      <c r="G855">
        <f t="shared" si="145"/>
        <v>1</v>
      </c>
      <c r="H855">
        <f t="shared" si="152"/>
        <v>1</v>
      </c>
      <c r="I855">
        <f t="shared" si="146"/>
        <v>0.9999790126738981</v>
      </c>
      <c r="J855">
        <f t="shared" si="147"/>
        <v>99.997901267389807</v>
      </c>
      <c r="K855">
        <f t="shared" si="148"/>
        <v>539.63301260530545</v>
      </c>
      <c r="L855">
        <f t="shared" si="143"/>
        <v>8.2462770144416442E-2</v>
      </c>
      <c r="M855">
        <f t="shared" si="149"/>
        <v>4.5320448054575975</v>
      </c>
      <c r="N855">
        <f t="shared" si="150"/>
        <v>11.817953895479258</v>
      </c>
      <c r="O855">
        <f t="shared" si="151"/>
        <v>11.818034056317416</v>
      </c>
      <c r="P855">
        <f t="shared" si="153"/>
        <v>2.0924999999999665</v>
      </c>
    </row>
    <row r="856" spans="6:16">
      <c r="F856">
        <f t="shared" si="144"/>
        <v>2.0949999999999664</v>
      </c>
      <c r="G856">
        <f t="shared" si="145"/>
        <v>2</v>
      </c>
      <c r="H856">
        <f t="shared" si="152"/>
        <v>1</v>
      </c>
      <c r="I856">
        <f t="shared" si="146"/>
        <v>0.9999790126738981</v>
      </c>
      <c r="J856">
        <f t="shared" si="147"/>
        <v>99.997901267389807</v>
      </c>
      <c r="K856">
        <f t="shared" si="148"/>
        <v>539.70550363023119</v>
      </c>
      <c r="L856">
        <f t="shared" si="143"/>
        <v>8.2153691327065501E-2</v>
      </c>
      <c r="M856">
        <f t="shared" si="149"/>
        <v>4.515058242355253</v>
      </c>
      <c r="N856">
        <f t="shared" si="150"/>
        <v>11.817953895479258</v>
      </c>
      <c r="O856">
        <f t="shared" si="151"/>
        <v>11.818718207781696</v>
      </c>
      <c r="P856">
        <f t="shared" si="153"/>
        <v>2.0949999999999664</v>
      </c>
    </row>
    <row r="857" spans="6:16">
      <c r="F857">
        <f t="shared" si="144"/>
        <v>2.0974999999999664</v>
      </c>
      <c r="G857">
        <f t="shared" si="145"/>
        <v>3</v>
      </c>
      <c r="H857">
        <f t="shared" si="152"/>
        <v>1</v>
      </c>
      <c r="I857">
        <f t="shared" si="146"/>
        <v>0.9999790126738981</v>
      </c>
      <c r="J857">
        <f t="shared" si="147"/>
        <v>99.997901267389807</v>
      </c>
      <c r="K857">
        <f t="shared" si="148"/>
        <v>539.77749782646072</v>
      </c>
      <c r="L857">
        <f t="shared" si="143"/>
        <v>8.1846730830237385E-2</v>
      </c>
      <c r="M857">
        <f t="shared" si="149"/>
        <v>4.4981880993477574</v>
      </c>
      <c r="N857">
        <f t="shared" si="150"/>
        <v>11.817953895479258</v>
      </c>
      <c r="O857">
        <f t="shared" si="151"/>
        <v>11.81939767030579</v>
      </c>
      <c r="P857">
        <f t="shared" si="153"/>
        <v>2.0974999999999664</v>
      </c>
    </row>
    <row r="858" spans="6:16">
      <c r="F858">
        <f t="shared" si="144"/>
        <v>2.0999999999999663</v>
      </c>
      <c r="G858">
        <f t="shared" si="145"/>
        <v>0</v>
      </c>
      <c r="H858">
        <f t="shared" si="152"/>
        <v>1</v>
      </c>
      <c r="I858">
        <f t="shared" si="146"/>
        <v>0.99998006204020318</v>
      </c>
      <c r="J858">
        <f t="shared" si="147"/>
        <v>99.998006204020314</v>
      </c>
      <c r="K858">
        <f t="shared" si="148"/>
        <v>539.84899859908819</v>
      </c>
      <c r="L858">
        <f t="shared" si="143"/>
        <v>8.192159480645092E-2</v>
      </c>
      <c r="M858">
        <f t="shared" si="149"/>
        <v>4.5023025244867654</v>
      </c>
      <c r="N858">
        <f t="shared" si="150"/>
        <v>11.819836807896268</v>
      </c>
      <c r="O858">
        <f t="shared" si="151"/>
        <v>11.820072476026089</v>
      </c>
      <c r="P858">
        <f t="shared" si="153"/>
        <v>2.0999999999999663</v>
      </c>
    </row>
    <row r="859" spans="6:16">
      <c r="F859">
        <f t="shared" si="144"/>
        <v>2.1024999999999663</v>
      </c>
      <c r="G859">
        <f t="shared" si="145"/>
        <v>1</v>
      </c>
      <c r="H859">
        <f t="shared" si="152"/>
        <v>1</v>
      </c>
      <c r="I859">
        <f t="shared" si="146"/>
        <v>0.99998006204020318</v>
      </c>
      <c r="J859">
        <f t="shared" si="147"/>
        <v>99.998006204020314</v>
      </c>
      <c r="K859">
        <f t="shared" si="148"/>
        <v>539.92061014206058</v>
      </c>
      <c r="L859">
        <f t="shared" si="143"/>
        <v>8.1616265822162734E-2</v>
      </c>
      <c r="M859">
        <f t="shared" si="149"/>
        <v>4.4855220472510924</v>
      </c>
      <c r="N859">
        <f t="shared" si="150"/>
        <v>11.819836807896268</v>
      </c>
      <c r="O859">
        <f t="shared" si="151"/>
        <v>11.81990789902053</v>
      </c>
      <c r="P859">
        <f t="shared" si="153"/>
        <v>2.1024999999999663</v>
      </c>
    </row>
    <row r="860" spans="6:16">
      <c r="F860">
        <f t="shared" si="144"/>
        <v>2.1049999999999662</v>
      </c>
      <c r="G860">
        <f t="shared" si="145"/>
        <v>2</v>
      </c>
      <c r="H860">
        <f t="shared" si="152"/>
        <v>1</v>
      </c>
      <c r="I860">
        <f t="shared" si="146"/>
        <v>0.99998006204020318</v>
      </c>
      <c r="J860">
        <f t="shared" si="147"/>
        <v>99.998006204020314</v>
      </c>
      <c r="K860">
        <f t="shared" si="148"/>
        <v>539.99173088400539</v>
      </c>
      <c r="L860">
        <f t="shared" si="143"/>
        <v>8.1313029458323721E-2</v>
      </c>
      <c r="M860">
        <f t="shared" si="149"/>
        <v>4.4688565776682045</v>
      </c>
      <c r="N860">
        <f t="shared" si="150"/>
        <v>11.819836807896268</v>
      </c>
      <c r="O860">
        <f t="shared" si="151"/>
        <v>11.820579118109956</v>
      </c>
      <c r="P860">
        <f t="shared" si="153"/>
        <v>2.1049999999999662</v>
      </c>
    </row>
    <row r="861" spans="6:16">
      <c r="F861">
        <f t="shared" si="144"/>
        <v>2.1074999999999662</v>
      </c>
      <c r="G861">
        <f t="shared" si="145"/>
        <v>3</v>
      </c>
      <c r="H861">
        <f t="shared" si="152"/>
        <v>1</v>
      </c>
      <c r="I861">
        <f t="shared" si="146"/>
        <v>0.99998006204020318</v>
      </c>
      <c r="J861">
        <f t="shared" si="147"/>
        <v>99.998006204020314</v>
      </c>
      <c r="K861">
        <f t="shared" si="148"/>
        <v>540.06236418870503</v>
      </c>
      <c r="L861">
        <f t="shared" si="143"/>
        <v>8.1011871372829253E-2</v>
      </c>
      <c r="M861">
        <f t="shared" si="149"/>
        <v>4.4523053275149964</v>
      </c>
      <c r="N861">
        <f t="shared" si="150"/>
        <v>11.819836807896268</v>
      </c>
      <c r="O861">
        <f t="shared" si="151"/>
        <v>11.821245736893271</v>
      </c>
      <c r="P861">
        <f t="shared" si="153"/>
        <v>2.1074999999999662</v>
      </c>
    </row>
    <row r="862" spans="6:16">
      <c r="F862">
        <f t="shared" si="144"/>
        <v>2.1099999999999661</v>
      </c>
      <c r="G862">
        <f t="shared" si="145"/>
        <v>0</v>
      </c>
      <c r="H862">
        <f t="shared" si="152"/>
        <v>1</v>
      </c>
      <c r="I862">
        <f t="shared" si="146"/>
        <v>0.999981058938193</v>
      </c>
      <c r="J862">
        <f t="shared" si="147"/>
        <v>99.9981058938193</v>
      </c>
      <c r="K862">
        <f t="shared" si="148"/>
        <v>540.13251339688782</v>
      </c>
      <c r="L862">
        <f t="shared" si="143"/>
        <v>8.1085267657811003E-2</v>
      </c>
      <c r="M862">
        <f t="shared" si="149"/>
        <v>4.4563390902846542</v>
      </c>
      <c r="N862">
        <f t="shared" si="150"/>
        <v>11.821683867413332</v>
      </c>
      <c r="O862">
        <f t="shared" si="151"/>
        <v>11.8219077868994</v>
      </c>
      <c r="P862">
        <f t="shared" si="153"/>
        <v>2.1099999999999661</v>
      </c>
    </row>
    <row r="863" spans="6:16">
      <c r="F863">
        <f t="shared" si="144"/>
        <v>2.1124999999999661</v>
      </c>
      <c r="G863">
        <f t="shared" si="145"/>
        <v>1</v>
      </c>
      <c r="H863">
        <f t="shared" si="152"/>
        <v>1</v>
      </c>
      <c r="I863">
        <f t="shared" si="146"/>
        <v>0.999981058938193</v>
      </c>
      <c r="J863">
        <f t="shared" si="147"/>
        <v>99.9981058938193</v>
      </c>
      <c r="K863">
        <f t="shared" si="148"/>
        <v>540.20277119839488</v>
      </c>
      <c r="L863">
        <f t="shared" si="143"/>
        <v>8.0785710599240501E-2</v>
      </c>
      <c r="M863">
        <f t="shared" si="149"/>
        <v>4.4398758304541266</v>
      </c>
      <c r="N863">
        <f t="shared" si="150"/>
        <v>11.821683867413332</v>
      </c>
      <c r="O863">
        <f t="shared" si="151"/>
        <v>11.821746436388613</v>
      </c>
      <c r="P863">
        <f t="shared" si="153"/>
        <v>2.1124999999999661</v>
      </c>
    </row>
    <row r="864" spans="6:16">
      <c r="F864">
        <f t="shared" si="144"/>
        <v>2.114999999999966</v>
      </c>
      <c r="G864">
        <f t="shared" si="145"/>
        <v>2</v>
      </c>
      <c r="H864">
        <f t="shared" si="152"/>
        <v>1</v>
      </c>
      <c r="I864">
        <f t="shared" si="146"/>
        <v>0.999981058938193</v>
      </c>
      <c r="J864">
        <f t="shared" si="147"/>
        <v>99.9981058938193</v>
      </c>
      <c r="K864">
        <f t="shared" si="148"/>
        <v>540.27254747695542</v>
      </c>
      <c r="L864">
        <f t="shared" si="143"/>
        <v>8.0488206602314774E-2</v>
      </c>
      <c r="M864">
        <f t="shared" si="149"/>
        <v>4.4235254041768037</v>
      </c>
      <c r="N864">
        <f t="shared" si="150"/>
        <v>11.821683867413332</v>
      </c>
      <c r="O864">
        <f t="shared" si="151"/>
        <v>11.822404966781836</v>
      </c>
      <c r="P864">
        <f t="shared" si="153"/>
        <v>2.114999999999966</v>
      </c>
    </row>
    <row r="865" spans="6:16">
      <c r="F865">
        <f t="shared" si="144"/>
        <v>2.117499999999966</v>
      </c>
      <c r="G865">
        <f t="shared" si="145"/>
        <v>3</v>
      </c>
      <c r="H865">
        <f t="shared" si="152"/>
        <v>1</v>
      </c>
      <c r="I865">
        <f t="shared" si="146"/>
        <v>0.999981058938193</v>
      </c>
      <c r="J865">
        <f t="shared" si="147"/>
        <v>99.9981058938193</v>
      </c>
      <c r="K865">
        <f t="shared" si="148"/>
        <v>540.34184553276327</v>
      </c>
      <c r="L865">
        <f t="shared" si="143"/>
        <v>8.019274159604986E-2</v>
      </c>
      <c r="M865">
        <f t="shared" si="149"/>
        <v>4.4072870381300131</v>
      </c>
      <c r="N865">
        <f t="shared" si="150"/>
        <v>11.821683867413332</v>
      </c>
      <c r="O865">
        <f t="shared" si="151"/>
        <v>11.823058983832928</v>
      </c>
      <c r="P865">
        <f t="shared" si="153"/>
        <v>2.117499999999966</v>
      </c>
    </row>
    <row r="866" spans="6:16">
      <c r="F866">
        <f t="shared" si="144"/>
        <v>2.1199999999999659</v>
      </c>
      <c r="G866">
        <f t="shared" si="145"/>
        <v>0</v>
      </c>
      <c r="H866">
        <f t="shared" si="152"/>
        <v>1</v>
      </c>
      <c r="I866">
        <f t="shared" si="146"/>
        <v>0.9999820059912834</v>
      </c>
      <c r="J866">
        <f t="shared" si="147"/>
        <v>99.998200599128339</v>
      </c>
      <c r="K866">
        <f t="shared" si="148"/>
        <v>540.41066864339325</v>
      </c>
      <c r="L866">
        <f t="shared" si="143"/>
        <v>8.0264700460613098E-2</v>
      </c>
      <c r="M866">
        <f t="shared" si="149"/>
        <v>4.4112418021741906</v>
      </c>
      <c r="N866">
        <f t="shared" si="150"/>
        <v>11.823495762560656</v>
      </c>
      <c r="O866">
        <f t="shared" si="151"/>
        <v>11.823708518474799</v>
      </c>
      <c r="P866">
        <f t="shared" si="153"/>
        <v>2.1199999999999659</v>
      </c>
    </row>
    <row r="867" spans="6:16">
      <c r="F867">
        <f t="shared" si="144"/>
        <v>2.1224999999999659</v>
      </c>
      <c r="G867">
        <f t="shared" si="145"/>
        <v>1</v>
      </c>
      <c r="H867">
        <f t="shared" si="152"/>
        <v>1</v>
      </c>
      <c r="I867">
        <f t="shared" si="146"/>
        <v>0.9999820059912834</v>
      </c>
      <c r="J867">
        <f t="shared" si="147"/>
        <v>99.998200599128339</v>
      </c>
      <c r="K867">
        <f t="shared" si="148"/>
        <v>540.47959821548636</v>
      </c>
      <c r="L867">
        <f t="shared" si="143"/>
        <v>7.9970806552437851E-2</v>
      </c>
      <c r="M867">
        <f t="shared" si="149"/>
        <v>4.3950897816009231</v>
      </c>
      <c r="N867">
        <f t="shared" si="150"/>
        <v>11.823495762560656</v>
      </c>
      <c r="O867">
        <f t="shared" si="151"/>
        <v>11.823550327913033</v>
      </c>
      <c r="P867">
        <f t="shared" si="153"/>
        <v>2.1224999999999659</v>
      </c>
    </row>
    <row r="868" spans="6:16">
      <c r="F868">
        <f t="shared" si="144"/>
        <v>2.1249999999999658</v>
      </c>
      <c r="G868">
        <f t="shared" si="145"/>
        <v>2</v>
      </c>
      <c r="H868">
        <f t="shared" si="152"/>
        <v>1</v>
      </c>
      <c r="I868">
        <f t="shared" si="146"/>
        <v>0.9999820059912834</v>
      </c>
      <c r="J868">
        <f t="shared" si="147"/>
        <v>99.998200599128339</v>
      </c>
      <c r="K868">
        <f t="shared" si="148"/>
        <v>540.54805536786318</v>
      </c>
      <c r="L868">
        <f t="shared" si="143"/>
        <v>7.9678926892610524E-2</v>
      </c>
      <c r="M868">
        <f t="shared" si="149"/>
        <v>4.3790484614533884</v>
      </c>
      <c r="N868">
        <f t="shared" si="150"/>
        <v>11.823495762560656</v>
      </c>
      <c r="O868">
        <f t="shared" si="151"/>
        <v>11.824196408735963</v>
      </c>
      <c r="P868">
        <f t="shared" si="153"/>
        <v>2.1249999999999658</v>
      </c>
    </row>
    <row r="869" spans="6:16">
      <c r="F869">
        <f t="shared" si="144"/>
        <v>2.1274999999999658</v>
      </c>
      <c r="G869">
        <f t="shared" si="145"/>
        <v>3</v>
      </c>
      <c r="H869">
        <f t="shared" si="152"/>
        <v>1</v>
      </c>
      <c r="I869">
        <f t="shared" si="146"/>
        <v>0.9999820059912834</v>
      </c>
      <c r="J869">
        <f t="shared" si="147"/>
        <v>99.998200599128339</v>
      </c>
      <c r="K869">
        <f t="shared" si="148"/>
        <v>540.6160433383269</v>
      </c>
      <c r="L869">
        <f t="shared" si="143"/>
        <v>7.9389047676162006E-2</v>
      </c>
      <c r="M869">
        <f t="shared" si="149"/>
        <v>4.3631170830287385</v>
      </c>
      <c r="N869">
        <f t="shared" si="150"/>
        <v>11.823495762560656</v>
      </c>
      <c r="O869">
        <f t="shared" si="151"/>
        <v>11.824838061541865</v>
      </c>
      <c r="P869">
        <f t="shared" si="153"/>
        <v>2.1274999999999658</v>
      </c>
    </row>
    <row r="870" spans="6:16">
      <c r="F870">
        <f t="shared" si="144"/>
        <v>2.1299999999999657</v>
      </c>
      <c r="G870">
        <f t="shared" si="145"/>
        <v>0</v>
      </c>
      <c r="H870">
        <f t="shared" si="152"/>
        <v>1</v>
      </c>
      <c r="I870">
        <f t="shared" si="146"/>
        <v>0.99998290569171921</v>
      </c>
      <c r="J870">
        <f t="shared" si="147"/>
        <v>99.998290569171928</v>
      </c>
      <c r="K870">
        <f t="shared" si="148"/>
        <v>540.68356534248994</v>
      </c>
      <c r="L870">
        <f t="shared" si="143"/>
        <v>7.9459598695245839E-2</v>
      </c>
      <c r="M870">
        <f t="shared" si="149"/>
        <v>4.3669944737469821</v>
      </c>
      <c r="N870">
        <f t="shared" si="150"/>
        <v>11.825273168358221</v>
      </c>
      <c r="O870">
        <f t="shared" si="151"/>
        <v>11.825475316678851</v>
      </c>
      <c r="P870">
        <f t="shared" si="153"/>
        <v>2.1299999999999657</v>
      </c>
    </row>
    <row r="871" spans="6:16">
      <c r="F871">
        <f t="shared" si="144"/>
        <v>2.1324999999999656</v>
      </c>
      <c r="G871">
        <f t="shared" si="145"/>
        <v>1</v>
      </c>
      <c r="H871">
        <f t="shared" si="152"/>
        <v>1</v>
      </c>
      <c r="I871">
        <f t="shared" si="146"/>
        <v>0.99998290569171921</v>
      </c>
      <c r="J871">
        <f t="shared" si="147"/>
        <v>99.998290569171928</v>
      </c>
      <c r="K871">
        <f t="shared" si="148"/>
        <v>540.7511917203642</v>
      </c>
      <c r="L871">
        <f t="shared" si="143"/>
        <v>7.9171261195306458E-2</v>
      </c>
      <c r="M871">
        <f t="shared" si="149"/>
        <v>4.3511478260230412</v>
      </c>
      <c r="N871">
        <f t="shared" si="150"/>
        <v>11.825273168358221</v>
      </c>
      <c r="O871">
        <f t="shared" si="151"/>
        <v>11.82532022105012</v>
      </c>
      <c r="P871">
        <f t="shared" si="153"/>
        <v>2.1324999999999656</v>
      </c>
    </row>
    <row r="872" spans="6:16">
      <c r="F872">
        <f t="shared" si="144"/>
        <v>2.1349999999999656</v>
      </c>
      <c r="G872">
        <f t="shared" si="145"/>
        <v>2</v>
      </c>
      <c r="H872">
        <f t="shared" si="152"/>
        <v>1</v>
      </c>
      <c r="I872">
        <f t="shared" si="146"/>
        <v>0.99998290569171921</v>
      </c>
      <c r="J872">
        <f t="shared" si="147"/>
        <v>99.998290569171928</v>
      </c>
      <c r="K872">
        <f t="shared" si="148"/>
        <v>540.81835461016976</v>
      </c>
      <c r="L872">
        <f t="shared" si="143"/>
        <v>7.8884899861993055E-2</v>
      </c>
      <c r="M872">
        <f t="shared" si="149"/>
        <v>4.3354097858037504</v>
      </c>
      <c r="N872">
        <f t="shared" si="150"/>
        <v>11.825273168358221</v>
      </c>
      <c r="O872">
        <f t="shared" si="151"/>
        <v>11.825954086959078</v>
      </c>
      <c r="P872">
        <f t="shared" si="153"/>
        <v>2.1349999999999656</v>
      </c>
    </row>
    <row r="873" spans="6:16">
      <c r="F873">
        <f t="shared" si="144"/>
        <v>2.1374999999999655</v>
      </c>
      <c r="G873">
        <f t="shared" si="145"/>
        <v>3</v>
      </c>
      <c r="H873">
        <f t="shared" si="152"/>
        <v>1</v>
      </c>
      <c r="I873">
        <f t="shared" si="146"/>
        <v>0.99998290569171921</v>
      </c>
      <c r="J873">
        <f t="shared" si="147"/>
        <v>99.998290569171928</v>
      </c>
      <c r="K873">
        <f t="shared" si="148"/>
        <v>540.88505718849535</v>
      </c>
      <c r="L873">
        <f t="shared" si="143"/>
        <v>7.8600501151335322E-2</v>
      </c>
      <c r="M873">
        <f t="shared" si="149"/>
        <v>4.3197796087304123</v>
      </c>
      <c r="N873">
        <f t="shared" si="150"/>
        <v>11.825273168358221</v>
      </c>
      <c r="O873">
        <f t="shared" si="151"/>
        <v>11.82658360856785</v>
      </c>
      <c r="P873">
        <f t="shared" si="153"/>
        <v>2.1374999999999655</v>
      </c>
    </row>
    <row r="874" spans="6:16">
      <c r="F874">
        <f t="shared" si="144"/>
        <v>2.1399999999999655</v>
      </c>
      <c r="G874">
        <f t="shared" si="145"/>
        <v>0</v>
      </c>
      <c r="H874">
        <f t="shared" si="152"/>
        <v>1</v>
      </c>
      <c r="I874">
        <f t="shared" si="146"/>
        <v>0.99998376040713322</v>
      </c>
      <c r="J874">
        <f t="shared" si="147"/>
        <v>99.998376040713325</v>
      </c>
      <c r="K874">
        <f t="shared" si="148"/>
        <v>540.95130261015834</v>
      </c>
      <c r="L874">
        <f t="shared" si="143"/>
        <v>7.8669673223245626E-2</v>
      </c>
      <c r="M874">
        <f t="shared" si="149"/>
        <v>4.3235812143354</v>
      </c>
      <c r="N874">
        <f t="shared" si="150"/>
        <v>11.827016746594866</v>
      </c>
      <c r="O874">
        <f t="shared" si="151"/>
        <v>11.827208815650783</v>
      </c>
      <c r="P874">
        <f t="shared" si="153"/>
        <v>2.1399999999999655</v>
      </c>
    </row>
    <row r="875" spans="6:16">
      <c r="F875">
        <f t="shared" si="144"/>
        <v>2.1424999999999654</v>
      </c>
      <c r="G875">
        <f t="shared" si="145"/>
        <v>1</v>
      </c>
      <c r="H875">
        <f t="shared" si="152"/>
        <v>1</v>
      </c>
      <c r="I875">
        <f t="shared" si="146"/>
        <v>0.99998376040713322</v>
      </c>
      <c r="J875">
        <f t="shared" si="147"/>
        <v>99.998376040713325</v>
      </c>
      <c r="K875">
        <f t="shared" si="148"/>
        <v>541.01765036086977</v>
      </c>
      <c r="L875">
        <f t="shared" si="143"/>
        <v>7.8386787385380671E-2</v>
      </c>
      <c r="M875">
        <f t="shared" si="149"/>
        <v>4.3080341827502604</v>
      </c>
      <c r="N875">
        <f t="shared" si="150"/>
        <v>11.827016746594866</v>
      </c>
      <c r="O875">
        <f t="shared" si="151"/>
        <v>11.827056751426584</v>
      </c>
      <c r="P875">
        <f t="shared" si="153"/>
        <v>2.1424999999999654</v>
      </c>
    </row>
    <row r="876" spans="6:16">
      <c r="F876">
        <f t="shared" si="144"/>
        <v>2.1449999999999654</v>
      </c>
      <c r="G876">
        <f t="shared" si="145"/>
        <v>2</v>
      </c>
      <c r="H876">
        <f t="shared" si="152"/>
        <v>1</v>
      </c>
      <c r="I876">
        <f t="shared" si="146"/>
        <v>0.99998376040713322</v>
      </c>
      <c r="J876">
        <f t="shared" si="147"/>
        <v>99.998376040713325</v>
      </c>
      <c r="K876">
        <f t="shared" si="148"/>
        <v>541.08354338678589</v>
      </c>
      <c r="L876">
        <f t="shared" si="143"/>
        <v>7.8105840350314051E-2</v>
      </c>
      <c r="M876">
        <f t="shared" si="149"/>
        <v>4.2925937052032106</v>
      </c>
      <c r="N876">
        <f t="shared" si="150"/>
        <v>11.827016746594866</v>
      </c>
      <c r="O876">
        <f t="shared" si="151"/>
        <v>11.82767863268999</v>
      </c>
      <c r="P876">
        <f t="shared" si="153"/>
        <v>2.1449999999999654</v>
      </c>
    </row>
    <row r="877" spans="6:16">
      <c r="F877">
        <f t="shared" si="144"/>
        <v>2.1474999999999653</v>
      </c>
      <c r="G877">
        <f t="shared" si="145"/>
        <v>3</v>
      </c>
      <c r="H877">
        <f t="shared" si="152"/>
        <v>1</v>
      </c>
      <c r="I877">
        <f t="shared" si="146"/>
        <v>0.99998376040713322</v>
      </c>
      <c r="J877">
        <f t="shared" si="147"/>
        <v>99.998376040713325</v>
      </c>
      <c r="K877">
        <f t="shared" si="148"/>
        <v>541.1489848044348</v>
      </c>
      <c r="L877">
        <f t="shared" si="143"/>
        <v>7.7826818830154409E-2</v>
      </c>
      <c r="M877">
        <f t="shared" si="149"/>
        <v>4.2772590514093123</v>
      </c>
      <c r="N877">
        <f t="shared" si="150"/>
        <v>11.827016746594866</v>
      </c>
      <c r="O877">
        <f t="shared" si="151"/>
        <v>11.828296251791871</v>
      </c>
      <c r="P877">
        <f t="shared" si="153"/>
        <v>2.1474999999999653</v>
      </c>
    </row>
    <row r="878" spans="6:16">
      <c r="F878">
        <f t="shared" si="144"/>
        <v>2.1499999999999653</v>
      </c>
      <c r="G878">
        <f t="shared" si="145"/>
        <v>0</v>
      </c>
      <c r="H878">
        <f t="shared" si="152"/>
        <v>1</v>
      </c>
      <c r="I878">
        <f t="shared" si="146"/>
        <v>0.99998457238677652</v>
      </c>
      <c r="J878">
        <f t="shared" si="147"/>
        <v>99.998457238677645</v>
      </c>
      <c r="K878">
        <f t="shared" si="148"/>
        <v>541.21397770898523</v>
      </c>
      <c r="L878">
        <f t="shared" si="143"/>
        <v>7.7894640195126388E-2</v>
      </c>
      <c r="M878">
        <f t="shared" si="149"/>
        <v>4.280986423947029</v>
      </c>
      <c r="N878">
        <f t="shared" si="150"/>
        <v>11.828727146100878</v>
      </c>
      <c r="O878">
        <f t="shared" si="151"/>
        <v>11.828909637943628</v>
      </c>
      <c r="P878">
        <f t="shared" si="153"/>
        <v>2.1499999999999653</v>
      </c>
    </row>
    <row r="879" spans="6:16">
      <c r="F879">
        <f t="shared" si="144"/>
        <v>2.1524999999999652</v>
      </c>
      <c r="G879">
        <f t="shared" si="145"/>
        <v>1</v>
      </c>
      <c r="H879">
        <f t="shared" si="152"/>
        <v>1</v>
      </c>
      <c r="I879">
        <f t="shared" si="146"/>
        <v>0.99998457238677652</v>
      </c>
      <c r="J879">
        <f t="shared" si="147"/>
        <v>99.998457238677645</v>
      </c>
      <c r="K879">
        <f t="shared" si="148"/>
        <v>541.27907094001853</v>
      </c>
      <c r="L879">
        <f t="shared" si="143"/>
        <v>7.7617103232640913E-2</v>
      </c>
      <c r="M879">
        <f t="shared" si="149"/>
        <v>4.2657333594798521</v>
      </c>
      <c r="N879">
        <f t="shared" si="150"/>
        <v>11.828727146100878</v>
      </c>
      <c r="O879">
        <f t="shared" si="151"/>
        <v>11.828760543042119</v>
      </c>
      <c r="P879">
        <f t="shared" si="153"/>
        <v>2.1524999999999652</v>
      </c>
    </row>
    <row r="880" spans="6:16">
      <c r="F880">
        <f t="shared" si="144"/>
        <v>2.1549999999999652</v>
      </c>
      <c r="G880">
        <f t="shared" si="145"/>
        <v>2</v>
      </c>
      <c r="H880">
        <f t="shared" si="152"/>
        <v>1</v>
      </c>
      <c r="I880">
        <f t="shared" si="146"/>
        <v>0.99998457238677652</v>
      </c>
      <c r="J880">
        <f t="shared" si="147"/>
        <v>99.998457238677645</v>
      </c>
      <c r="K880">
        <f t="shared" si="148"/>
        <v>541.34371804430521</v>
      </c>
      <c r="L880">
        <f t="shared" si="143"/>
        <v>7.734146841359181E-2</v>
      </c>
      <c r="M880">
        <f t="shared" si="149"/>
        <v>4.2505848343007067</v>
      </c>
      <c r="N880">
        <f t="shared" si="150"/>
        <v>11.828727146100878</v>
      </c>
      <c r="O880">
        <f t="shared" si="151"/>
        <v>11.829370665620806</v>
      </c>
      <c r="P880">
        <f t="shared" si="153"/>
        <v>2.1549999999999652</v>
      </c>
    </row>
    <row r="881" spans="6:16">
      <c r="F881">
        <f t="shared" si="144"/>
        <v>2.1574999999999651</v>
      </c>
      <c r="G881">
        <f t="shared" si="145"/>
        <v>3</v>
      </c>
      <c r="H881">
        <f t="shared" si="152"/>
        <v>1</v>
      </c>
      <c r="I881">
        <f t="shared" si="146"/>
        <v>0.99998457238677652</v>
      </c>
      <c r="J881">
        <f t="shared" si="147"/>
        <v>99.998457238677645</v>
      </c>
      <c r="K881">
        <f t="shared" si="148"/>
        <v>541.4079220794456</v>
      </c>
      <c r="L881">
        <f t="shared" si="143"/>
        <v>7.706772270133691E-2</v>
      </c>
      <c r="M881">
        <f t="shared" si="149"/>
        <v>4.2355401319329786</v>
      </c>
      <c r="N881">
        <f t="shared" si="150"/>
        <v>11.828727146100878</v>
      </c>
      <c r="O881">
        <f t="shared" si="151"/>
        <v>11.829976606627971</v>
      </c>
      <c r="P881">
        <f t="shared" si="153"/>
        <v>2.1574999999999651</v>
      </c>
    </row>
    <row r="882" spans="6:16">
      <c r="F882">
        <f t="shared" si="144"/>
        <v>2.1599999999999651</v>
      </c>
      <c r="G882">
        <f t="shared" si="145"/>
        <v>0</v>
      </c>
      <c r="H882">
        <f t="shared" si="152"/>
        <v>1</v>
      </c>
      <c r="I882">
        <f t="shared" si="146"/>
        <v>0.99998534376743764</v>
      </c>
      <c r="J882">
        <f t="shared" si="147"/>
        <v>99.998534376743763</v>
      </c>
      <c r="K882">
        <f t="shared" si="148"/>
        <v>541.47168608208415</v>
      </c>
      <c r="L882">
        <f t="shared" si="143"/>
        <v>7.7134220959474684E-2</v>
      </c>
      <c r="M882">
        <f t="shared" si="149"/>
        <v>4.2391947882686498</v>
      </c>
      <c r="N882">
        <f t="shared" si="150"/>
        <v>11.830405003014381</v>
      </c>
      <c r="O882">
        <f t="shared" si="151"/>
        <v>11.83057839472268</v>
      </c>
      <c r="P882">
        <f t="shared" si="153"/>
        <v>2.1599999999999651</v>
      </c>
    </row>
    <row r="883" spans="6:16">
      <c r="F883">
        <f t="shared" si="144"/>
        <v>2.162499999999965</v>
      </c>
      <c r="G883">
        <f t="shared" si="145"/>
        <v>1</v>
      </c>
      <c r="H883">
        <f t="shared" si="152"/>
        <v>1</v>
      </c>
      <c r="I883">
        <f t="shared" si="146"/>
        <v>0.99998534376743764</v>
      </c>
      <c r="J883">
        <f t="shared" si="147"/>
        <v>99.998534376743763</v>
      </c>
      <c r="K883">
        <f t="shared" si="148"/>
        <v>541.53554844977259</v>
      </c>
      <c r="L883">
        <f t="shared" si="143"/>
        <v>7.6861932009241088E-2</v>
      </c>
      <c r="M883">
        <f t="shared" si="149"/>
        <v>4.2242301476153159</v>
      </c>
      <c r="N883">
        <f t="shared" si="150"/>
        <v>11.830405003014381</v>
      </c>
      <c r="O883">
        <f t="shared" si="151"/>
        <v>11.830432208469254</v>
      </c>
      <c r="P883">
        <f t="shared" si="153"/>
        <v>2.162499999999965</v>
      </c>
    </row>
    <row r="884" spans="6:16">
      <c r="F884">
        <f t="shared" si="144"/>
        <v>2.164999999999965</v>
      </c>
      <c r="G884">
        <f t="shared" si="145"/>
        <v>2</v>
      </c>
      <c r="H884">
        <f t="shared" si="152"/>
        <v>1</v>
      </c>
      <c r="I884">
        <f t="shared" si="146"/>
        <v>0.99998534376743764</v>
      </c>
      <c r="J884">
        <f t="shared" si="147"/>
        <v>99.998534376743763</v>
      </c>
      <c r="K884">
        <f t="shared" si="148"/>
        <v>541.59897312663099</v>
      </c>
      <c r="L884">
        <f t="shared" si="143"/>
        <v>7.659150923436138E-2</v>
      </c>
      <c r="M884">
        <f t="shared" si="149"/>
        <v>4.2093680694917621</v>
      </c>
      <c r="N884">
        <f t="shared" si="150"/>
        <v>11.830405003014381</v>
      </c>
      <c r="O884">
        <f t="shared" si="151"/>
        <v>11.831030794095387</v>
      </c>
      <c r="P884">
        <f t="shared" si="153"/>
        <v>2.164999999999965</v>
      </c>
    </row>
    <row r="885" spans="6:16">
      <c r="F885">
        <f t="shared" si="144"/>
        <v>2.1674999999999649</v>
      </c>
      <c r="G885">
        <f t="shared" si="145"/>
        <v>3</v>
      </c>
      <c r="H885">
        <f t="shared" si="152"/>
        <v>1</v>
      </c>
      <c r="I885">
        <f t="shared" si="146"/>
        <v>0.99998534376743764</v>
      </c>
      <c r="J885">
        <f t="shared" si="147"/>
        <v>99.998534376743763</v>
      </c>
      <c r="K885">
        <f t="shared" si="148"/>
        <v>541.66196311244266</v>
      </c>
      <c r="L885">
        <f t="shared" si="143"/>
        <v>7.6322939844708254E-2</v>
      </c>
      <c r="M885">
        <f t="shared" si="149"/>
        <v>4.1946078509695033</v>
      </c>
      <c r="N885">
        <f t="shared" si="150"/>
        <v>11.830405003014381</v>
      </c>
      <c r="O885">
        <f t="shared" si="151"/>
        <v>11.831625277220329</v>
      </c>
      <c r="P885">
        <f t="shared" si="153"/>
        <v>2.1674999999999649</v>
      </c>
    </row>
    <row r="886" spans="6:16">
      <c r="F886">
        <f t="shared" si="144"/>
        <v>2.1699999999999648</v>
      </c>
      <c r="G886">
        <f t="shared" si="145"/>
        <v>0</v>
      </c>
      <c r="H886">
        <f t="shared" si="152"/>
        <v>1</v>
      </c>
      <c r="I886">
        <f t="shared" si="146"/>
        <v>0.9999860765790658</v>
      </c>
      <c r="J886">
        <f t="shared" si="147"/>
        <v>99.998607657906575</v>
      </c>
      <c r="K886">
        <f t="shared" si="148"/>
        <v>541.72452138643132</v>
      </c>
      <c r="L886">
        <f t="shared" si="143"/>
        <v>7.6388141973310258E-2</v>
      </c>
      <c r="M886">
        <f t="shared" si="149"/>
        <v>4.1981912737397789</v>
      </c>
      <c r="N886">
        <f t="shared" si="150"/>
        <v>11.83205094104164</v>
      </c>
      <c r="O886">
        <f t="shared" si="151"/>
        <v>11.83221568596122</v>
      </c>
      <c r="P886">
        <f t="shared" si="153"/>
        <v>2.1699999999999648</v>
      </c>
    </row>
    <row r="887" spans="6:16">
      <c r="F887">
        <f t="shared" si="144"/>
        <v>2.1724999999999648</v>
      </c>
      <c r="G887">
        <f t="shared" si="145"/>
        <v>1</v>
      </c>
      <c r="H887">
        <f t="shared" si="152"/>
        <v>1</v>
      </c>
      <c r="I887">
        <f t="shared" si="146"/>
        <v>0.9999860765790658</v>
      </c>
      <c r="J887">
        <f t="shared" si="147"/>
        <v>99.998607657906575</v>
      </c>
      <c r="K887">
        <f t="shared" si="148"/>
        <v>541.78717610423178</v>
      </c>
      <c r="L887">
        <f t="shared" si="143"/>
        <v>7.6121002060485707E-2</v>
      </c>
      <c r="M887">
        <f t="shared" si="149"/>
        <v>4.1835096173738009</v>
      </c>
      <c r="N887">
        <f t="shared" si="150"/>
        <v>11.83205094104164</v>
      </c>
      <c r="O887">
        <f t="shared" si="151"/>
        <v>11.832072349050408</v>
      </c>
      <c r="P887">
        <f t="shared" si="153"/>
        <v>2.1724999999999648</v>
      </c>
    </row>
    <row r="888" spans="6:16">
      <c r="F888">
        <f t="shared" si="144"/>
        <v>2.1749999999999647</v>
      </c>
      <c r="G888">
        <f t="shared" si="145"/>
        <v>2</v>
      </c>
      <c r="H888">
        <f t="shared" si="152"/>
        <v>1</v>
      </c>
      <c r="I888">
        <f t="shared" si="146"/>
        <v>0.9999860765790658</v>
      </c>
      <c r="J888">
        <f t="shared" si="147"/>
        <v>99.998607657906575</v>
      </c>
      <c r="K888">
        <f t="shared" si="148"/>
        <v>541.84940140802155</v>
      </c>
      <c r="L888">
        <f t="shared" si="143"/>
        <v>7.5855693033273469E-2</v>
      </c>
      <c r="M888">
        <f t="shared" si="149"/>
        <v>4.1689285840600707</v>
      </c>
      <c r="N888">
        <f t="shared" si="150"/>
        <v>11.83205094104164</v>
      </c>
      <c r="O888">
        <f t="shared" si="151"/>
        <v>11.832659615305047</v>
      </c>
      <c r="P888">
        <f t="shared" si="153"/>
        <v>2.1749999999999647</v>
      </c>
    </row>
    <row r="889" spans="6:16">
      <c r="F889">
        <f t="shared" si="144"/>
        <v>2.1774999999999647</v>
      </c>
      <c r="G889">
        <f t="shared" si="145"/>
        <v>3</v>
      </c>
      <c r="H889">
        <f t="shared" si="152"/>
        <v>1</v>
      </c>
      <c r="I889">
        <f t="shared" si="146"/>
        <v>0.9999860765790658</v>
      </c>
      <c r="J889">
        <f t="shared" si="147"/>
        <v>99.998607657906575</v>
      </c>
      <c r="K889">
        <f t="shared" si="148"/>
        <v>541.9112002408574</v>
      </c>
      <c r="L889">
        <f t="shared" si="143"/>
        <v>7.5592202343410089E-2</v>
      </c>
      <c r="M889">
        <f t="shared" si="149"/>
        <v>4.1544474841626204</v>
      </c>
      <c r="N889">
        <f t="shared" si="150"/>
        <v>11.83205094104164</v>
      </c>
      <c r="O889">
        <f t="shared" si="151"/>
        <v>11.833242856637597</v>
      </c>
      <c r="P889">
        <f t="shared" si="153"/>
        <v>2.1774999999999647</v>
      </c>
    </row>
    <row r="890" spans="6:16">
      <c r="F890">
        <f t="shared" si="144"/>
        <v>2.1799999999999646</v>
      </c>
      <c r="G890">
        <f t="shared" si="145"/>
        <v>0</v>
      </c>
      <c r="H890">
        <f t="shared" si="152"/>
        <v>1</v>
      </c>
      <c r="I890">
        <f t="shared" si="146"/>
        <v>0.9999867727501125</v>
      </c>
      <c r="J890">
        <f t="shared" si="147"/>
        <v>99.998677275011246</v>
      </c>
      <c r="K890">
        <f t="shared" si="148"/>
        <v>541.97257552562553</v>
      </c>
      <c r="L890">
        <f t="shared" si="143"/>
        <v>7.5656134713710077E-2</v>
      </c>
      <c r="M890">
        <f t="shared" si="149"/>
        <v>4.1579611226956361</v>
      </c>
      <c r="N890">
        <f t="shared" si="150"/>
        <v>11.833665571711446</v>
      </c>
      <c r="O890">
        <f t="shared" si="151"/>
        <v>11.833822100633496</v>
      </c>
      <c r="P890">
        <f t="shared" si="153"/>
        <v>2.1799999999999646</v>
      </c>
    </row>
    <row r="891" spans="6:16">
      <c r="F891">
        <f t="shared" si="144"/>
        <v>2.1824999999999646</v>
      </c>
      <c r="G891">
        <f t="shared" si="145"/>
        <v>1</v>
      </c>
      <c r="H891">
        <f t="shared" si="152"/>
        <v>1</v>
      </c>
      <c r="I891">
        <f t="shared" si="146"/>
        <v>0.9999867727501125</v>
      </c>
      <c r="J891">
        <f t="shared" si="147"/>
        <v>99.998677275011246</v>
      </c>
      <c r="K891">
        <f t="shared" si="148"/>
        <v>542.03404537224958</v>
      </c>
      <c r="L891">
        <f t="shared" si="143"/>
        <v>7.5394046717067814E-2</v>
      </c>
      <c r="M891">
        <f t="shared" si="149"/>
        <v>4.1435571129628181</v>
      </c>
      <c r="N891">
        <f t="shared" si="150"/>
        <v>11.833665571711446</v>
      </c>
      <c r="O891">
        <f t="shared" si="151"/>
        <v>11.833681555092175</v>
      </c>
      <c r="P891">
        <f t="shared" si="153"/>
        <v>2.1824999999999646</v>
      </c>
    </row>
    <row r="892" spans="6:16">
      <c r="F892">
        <f t="shared" si="144"/>
        <v>2.1849999999999645</v>
      </c>
      <c r="G892">
        <f t="shared" si="145"/>
        <v>2</v>
      </c>
      <c r="H892">
        <f t="shared" si="152"/>
        <v>1</v>
      </c>
      <c r="I892">
        <f t="shared" si="146"/>
        <v>0.9999867727501125</v>
      </c>
      <c r="J892">
        <f t="shared" si="147"/>
        <v>99.998677275011246</v>
      </c>
      <c r="K892">
        <f t="shared" si="148"/>
        <v>542.09509392556481</v>
      </c>
      <c r="L892">
        <f t="shared" si="143"/>
        <v>7.5133754981932477E-2</v>
      </c>
      <c r="M892">
        <f t="shared" si="149"/>
        <v>4.1292518233871984</v>
      </c>
      <c r="N892">
        <f t="shared" si="150"/>
        <v>11.833665571711446</v>
      </c>
      <c r="O892">
        <f t="shared" si="151"/>
        <v>11.834257715481487</v>
      </c>
      <c r="P892">
        <f t="shared" si="153"/>
        <v>2.1849999999999645</v>
      </c>
    </row>
    <row r="893" spans="6:16">
      <c r="F893">
        <f t="shared" si="144"/>
        <v>2.1874999999999645</v>
      </c>
      <c r="G893">
        <f t="shared" si="145"/>
        <v>3</v>
      </c>
      <c r="H893">
        <f t="shared" si="152"/>
        <v>1</v>
      </c>
      <c r="I893">
        <f t="shared" si="146"/>
        <v>0.9999867727501125</v>
      </c>
      <c r="J893">
        <f t="shared" si="147"/>
        <v>99.998677275011246</v>
      </c>
      <c r="K893">
        <f t="shared" si="148"/>
        <v>542.15572407297145</v>
      </c>
      <c r="L893">
        <f t="shared" si="143"/>
        <v>7.4875247197341691E-2</v>
      </c>
      <c r="M893">
        <f t="shared" si="149"/>
        <v>4.1150445773745643</v>
      </c>
      <c r="N893">
        <f t="shared" si="150"/>
        <v>11.833665571711446</v>
      </c>
      <c r="O893">
        <f t="shared" si="151"/>
        <v>11.834829927064511</v>
      </c>
      <c r="P893">
        <f t="shared" si="153"/>
        <v>2.1874999999999645</v>
      </c>
    </row>
    <row r="894" spans="6:16">
      <c r="F894">
        <f t="shared" si="144"/>
        <v>2.1899999999999644</v>
      </c>
      <c r="G894">
        <f t="shared" si="145"/>
        <v>0</v>
      </c>
      <c r="H894">
        <f t="shared" si="152"/>
        <v>1</v>
      </c>
      <c r="I894">
        <f t="shared" si="146"/>
        <v>0.99998743411260682</v>
      </c>
      <c r="J894">
        <f t="shared" si="147"/>
        <v>99.998743411260676</v>
      </c>
      <c r="K894">
        <f t="shared" si="148"/>
        <v>542.2159386820806</v>
      </c>
      <c r="L894">
        <f t="shared" si="143"/>
        <v>7.4937935590693616E-2</v>
      </c>
      <c r="M894">
        <f t="shared" si="149"/>
        <v>4.1184898485794426</v>
      </c>
      <c r="N894">
        <f t="shared" si="150"/>
        <v>11.835249494623771</v>
      </c>
      <c r="O894">
        <f t="shared" si="151"/>
        <v>11.835398216905018</v>
      </c>
      <c r="P894">
        <f t="shared" si="153"/>
        <v>2.1899999999999644</v>
      </c>
    </row>
    <row r="895" spans="6:16">
      <c r="F895">
        <f t="shared" si="144"/>
        <v>2.1924999999999644</v>
      </c>
      <c r="G895">
        <f t="shared" si="145"/>
        <v>1</v>
      </c>
      <c r="H895">
        <f t="shared" si="152"/>
        <v>1</v>
      </c>
      <c r="I895">
        <f t="shared" si="146"/>
        <v>0.99998743411260682</v>
      </c>
      <c r="J895">
        <f t="shared" si="147"/>
        <v>99.998743411260676</v>
      </c>
      <c r="K895">
        <f t="shared" si="148"/>
        <v>542.27624600948479</v>
      </c>
      <c r="L895">
        <f t="shared" si="143"/>
        <v>7.4680804208556259E-2</v>
      </c>
      <c r="M895">
        <f t="shared" si="149"/>
        <v>4.1043582478256129</v>
      </c>
      <c r="N895">
        <f t="shared" si="150"/>
        <v>11.835249494623771</v>
      </c>
      <c r="O895">
        <f t="shared" si="151"/>
        <v>11.835260406056822</v>
      </c>
      <c r="P895">
        <f t="shared" si="153"/>
        <v>2.1924999999999644</v>
      </c>
    </row>
    <row r="896" spans="6:16">
      <c r="F896">
        <f t="shared" si="144"/>
        <v>2.1949999999999643</v>
      </c>
      <c r="G896">
        <f t="shared" si="145"/>
        <v>2</v>
      </c>
      <c r="H896">
        <f t="shared" si="152"/>
        <v>1</v>
      </c>
      <c r="I896">
        <f t="shared" si="146"/>
        <v>0.99998743411260682</v>
      </c>
      <c r="J896">
        <f t="shared" si="147"/>
        <v>99.998743411260676</v>
      </c>
      <c r="K896">
        <f t="shared" si="148"/>
        <v>542.33614001108936</v>
      </c>
      <c r="L896">
        <f t="shared" si="143"/>
        <v>7.4425435116984781E-2</v>
      </c>
      <c r="M896">
        <f t="shared" si="149"/>
        <v>4.0903235002309817</v>
      </c>
      <c r="N896">
        <f t="shared" si="150"/>
        <v>11.835249494623771</v>
      </c>
      <c r="O896">
        <f t="shared" si="151"/>
        <v>11.835825670086976</v>
      </c>
      <c r="P896">
        <f t="shared" si="153"/>
        <v>2.1949999999999643</v>
      </c>
    </row>
    <row r="897" spans="6:16">
      <c r="F897">
        <f t="shared" si="144"/>
        <v>2.1974999999999643</v>
      </c>
      <c r="G897">
        <f t="shared" si="145"/>
        <v>3</v>
      </c>
      <c r="H897">
        <f t="shared" si="152"/>
        <v>1</v>
      </c>
      <c r="I897">
        <f t="shared" si="146"/>
        <v>0.99998743411260682</v>
      </c>
      <c r="J897">
        <f t="shared" si="147"/>
        <v>99.998743411260676</v>
      </c>
      <c r="K897">
        <f t="shared" si="148"/>
        <v>542.39562351968789</v>
      </c>
      <c r="L897">
        <f t="shared" si="143"/>
        <v>7.4171816237842483E-2</v>
      </c>
      <c r="M897">
        <f t="shared" si="149"/>
        <v>4.0763849419971283</v>
      </c>
      <c r="N897">
        <f t="shared" si="150"/>
        <v>11.835249494623771</v>
      </c>
      <c r="O897">
        <f t="shared" si="151"/>
        <v>11.836387059990761</v>
      </c>
      <c r="P897">
        <f t="shared" si="153"/>
        <v>2.1974999999999643</v>
      </c>
    </row>
    <row r="898" spans="6:16">
      <c r="F898">
        <f t="shared" si="144"/>
        <v>2.1999999999999642</v>
      </c>
      <c r="G898">
        <f t="shared" si="145"/>
        <v>0</v>
      </c>
      <c r="H898">
        <f t="shared" si="152"/>
        <v>1</v>
      </c>
      <c r="I898">
        <f t="shared" si="146"/>
        <v>0.99998806240697646</v>
      </c>
      <c r="J898">
        <f t="shared" si="147"/>
        <v>99.998806240697647</v>
      </c>
      <c r="K898">
        <f t="shared" si="148"/>
        <v>542.45469934865923</v>
      </c>
      <c r="L898">
        <f t="shared" si="143"/>
        <v>7.423328586136127E-2</v>
      </c>
      <c r="M898">
        <f t="shared" si="149"/>
        <v>4.0797632312235743</v>
      </c>
      <c r="N898">
        <f t="shared" si="150"/>
        <v>11.836803297692811</v>
      </c>
      <c r="O898">
        <f t="shared" si="151"/>
        <v>11.836944602320115</v>
      </c>
      <c r="P898">
        <f t="shared" si="153"/>
        <v>2.1999999999999642</v>
      </c>
    </row>
    <row r="899" spans="6:16">
      <c r="F899">
        <f t="shared" si="144"/>
        <v>2.2024999999999642</v>
      </c>
      <c r="G899">
        <f t="shared" si="145"/>
        <v>1</v>
      </c>
      <c r="H899">
        <f t="shared" si="152"/>
        <v>1</v>
      </c>
      <c r="I899">
        <f t="shared" si="146"/>
        <v>0.99998806240697646</v>
      </c>
      <c r="J899">
        <f t="shared" si="147"/>
        <v>99.998806240697647</v>
      </c>
      <c r="K899">
        <f t="shared" si="148"/>
        <v>542.51386608989571</v>
      </c>
      <c r="L899">
        <f t="shared" si="143"/>
        <v>7.3981017578127237E-2</v>
      </c>
      <c r="M899">
        <f t="shared" si="149"/>
        <v>4.0658988999549264</v>
      </c>
      <c r="N899">
        <f t="shared" si="150"/>
        <v>11.836803297692811</v>
      </c>
      <c r="O899">
        <f t="shared" si="151"/>
        <v>11.836809470751056</v>
      </c>
      <c r="P899">
        <f t="shared" si="153"/>
        <v>2.2024999999999642</v>
      </c>
    </row>
    <row r="900" spans="6:16">
      <c r="F900">
        <f t="shared" si="144"/>
        <v>2.2049999999999641</v>
      </c>
      <c r="G900">
        <f t="shared" si="145"/>
        <v>2</v>
      </c>
      <c r="H900">
        <f t="shared" si="152"/>
        <v>1</v>
      </c>
      <c r="I900">
        <f t="shared" si="146"/>
        <v>0.99998806240697646</v>
      </c>
      <c r="J900">
        <f t="shared" si="147"/>
        <v>99.998806240697647</v>
      </c>
      <c r="K900">
        <f t="shared" si="148"/>
        <v>542.57262732252025</v>
      </c>
      <c r="L900">
        <f t="shared" si="143"/>
        <v>7.3730478255441531E-2</v>
      </c>
      <c r="M900">
        <f t="shared" si="149"/>
        <v>4.0521295900717869</v>
      </c>
      <c r="N900">
        <f t="shared" si="150"/>
        <v>11.836803297692811</v>
      </c>
      <c r="O900">
        <f t="shared" si="151"/>
        <v>11.837364044001802</v>
      </c>
      <c r="P900">
        <f t="shared" si="153"/>
        <v>2.2049999999999641</v>
      </c>
    </row>
    <row r="901" spans="6:16">
      <c r="F901">
        <f t="shared" si="144"/>
        <v>2.207499999999964</v>
      </c>
      <c r="G901">
        <f t="shared" si="145"/>
        <v>3</v>
      </c>
      <c r="H901">
        <f t="shared" si="152"/>
        <v>1</v>
      </c>
      <c r="I901">
        <f t="shared" si="146"/>
        <v>0.99998806240697646</v>
      </c>
      <c r="J901">
        <f t="shared" si="147"/>
        <v>99.998806240697647</v>
      </c>
      <c r="K901">
        <f t="shared" si="148"/>
        <v>542.63098582575014</v>
      </c>
      <c r="L901">
        <f t="shared" si="143"/>
        <v>7.3481656043599852E-2</v>
      </c>
      <c r="M901">
        <f t="shared" si="149"/>
        <v>4.0384546503300749</v>
      </c>
      <c r="N901">
        <f t="shared" si="150"/>
        <v>11.836803297692811</v>
      </c>
      <c r="O901">
        <f t="shared" si="151"/>
        <v>11.837914816397129</v>
      </c>
      <c r="P901">
        <f t="shared" si="153"/>
        <v>2.207499999999964</v>
      </c>
    </row>
    <row r="902" spans="6:16">
      <c r="F902">
        <f t="shared" si="144"/>
        <v>2.209999999999964</v>
      </c>
      <c r="G902">
        <f t="shared" si="145"/>
        <v>0</v>
      </c>
      <c r="H902">
        <f t="shared" si="152"/>
        <v>1</v>
      </c>
      <c r="I902">
        <f t="shared" si="146"/>
        <v>0.99998865928662761</v>
      </c>
      <c r="J902">
        <f t="shared" si="147"/>
        <v>99.998865928662767</v>
      </c>
      <c r="K902">
        <f t="shared" si="148"/>
        <v>542.68894435975483</v>
      </c>
      <c r="L902">
        <f t="shared" si="143"/>
        <v>7.354193154528918E-2</v>
      </c>
      <c r="M902">
        <f t="shared" si="149"/>
        <v>4.0417673121997773</v>
      </c>
      <c r="N902">
        <f t="shared" si="150"/>
        <v>11.838327557384595</v>
      </c>
      <c r="O902">
        <f t="shared" si="151"/>
        <v>11.838461813986797</v>
      </c>
      <c r="P902">
        <f t="shared" si="153"/>
        <v>2.209999999999964</v>
      </c>
    </row>
    <row r="903" spans="6:16">
      <c r="F903">
        <f t="shared" si="144"/>
        <v>2.2124999999999639</v>
      </c>
      <c r="G903">
        <f t="shared" si="145"/>
        <v>1</v>
      </c>
      <c r="H903">
        <f t="shared" si="152"/>
        <v>1</v>
      </c>
      <c r="I903">
        <f t="shared" si="146"/>
        <v>0.99998865928662761</v>
      </c>
      <c r="J903">
        <f t="shared" si="147"/>
        <v>99.998865928662767</v>
      </c>
      <c r="K903">
        <f t="shared" si="148"/>
        <v>542.74699203668547</v>
      </c>
      <c r="L903">
        <f t="shared" si="143"/>
        <v>7.3294434598541902E-2</v>
      </c>
      <c r="M903">
        <f t="shared" si="149"/>
        <v>4.0281652072752365</v>
      </c>
      <c r="N903">
        <f t="shared" si="150"/>
        <v>11.838327557384595</v>
      </c>
      <c r="O903">
        <f t="shared" si="151"/>
        <v>11.838329307512009</v>
      </c>
      <c r="P903">
        <f t="shared" si="153"/>
        <v>2.2124999999999639</v>
      </c>
    </row>
    <row r="904" spans="6:16">
      <c r="F904">
        <f t="shared" si="144"/>
        <v>2.2149999999999639</v>
      </c>
      <c r="G904">
        <f t="shared" si="145"/>
        <v>2</v>
      </c>
      <c r="H904">
        <f t="shared" si="152"/>
        <v>1</v>
      </c>
      <c r="I904">
        <f t="shared" si="146"/>
        <v>0.99998865928662761</v>
      </c>
      <c r="J904">
        <f t="shared" si="147"/>
        <v>99.998865928662767</v>
      </c>
      <c r="K904">
        <f t="shared" si="148"/>
        <v>542.80464187468806</v>
      </c>
      <c r="L904">
        <f t="shared" si="143"/>
        <v>7.3048633911234992E-2</v>
      </c>
      <c r="M904">
        <f t="shared" si="149"/>
        <v>4.0146563265265511</v>
      </c>
      <c r="N904">
        <f t="shared" si="150"/>
        <v>11.838327557384595</v>
      </c>
      <c r="O904">
        <f t="shared" si="151"/>
        <v>11.83887339170899</v>
      </c>
      <c r="P904">
        <f t="shared" si="153"/>
        <v>2.2149999999999639</v>
      </c>
    </row>
    <row r="905" spans="6:16">
      <c r="F905">
        <f t="shared" si="144"/>
        <v>2.2174999999999638</v>
      </c>
      <c r="G905">
        <f t="shared" si="145"/>
        <v>3</v>
      </c>
      <c r="H905">
        <f t="shared" si="152"/>
        <v>1</v>
      </c>
      <c r="I905">
        <f t="shared" si="146"/>
        <v>0.99998865928662761</v>
      </c>
      <c r="J905">
        <f t="shared" si="147"/>
        <v>99.998865928662767</v>
      </c>
      <c r="K905">
        <f t="shared" si="148"/>
        <v>542.86189660041464</v>
      </c>
      <c r="L905">
        <f t="shared" si="143"/>
        <v>7.2804517857785869E-2</v>
      </c>
      <c r="M905">
        <f t="shared" si="149"/>
        <v>4.0012400310270744</v>
      </c>
      <c r="N905">
        <f t="shared" si="150"/>
        <v>11.838327557384595</v>
      </c>
      <c r="O905">
        <f t="shared" si="151"/>
        <v>11.839413746938938</v>
      </c>
      <c r="P905">
        <f t="shared" si="153"/>
        <v>2.2174999999999638</v>
      </c>
    </row>
    <row r="906" spans="6:16">
      <c r="F906">
        <f t="shared" si="144"/>
        <v>2.2199999999999638</v>
      </c>
      <c r="G906">
        <f t="shared" si="145"/>
        <v>0</v>
      </c>
      <c r="H906">
        <f t="shared" si="152"/>
        <v>1</v>
      </c>
      <c r="I906">
        <f t="shared" si="146"/>
        <v>0.99998922632229625</v>
      </c>
      <c r="J906">
        <f t="shared" si="147"/>
        <v>99.998922632229622</v>
      </c>
      <c r="K906">
        <f t="shared" si="148"/>
        <v>542.91875892182975</v>
      </c>
      <c r="L906">
        <f t="shared" si="143"/>
        <v>7.286362334117083E-2</v>
      </c>
      <c r="M906">
        <f t="shared" si="149"/>
        <v>4.0044883902379009</v>
      </c>
      <c r="N906">
        <f t="shared" si="150"/>
        <v>11.839822838949292</v>
      </c>
      <c r="O906">
        <f t="shared" si="151"/>
        <v>11.839950398758917</v>
      </c>
      <c r="P906">
        <f t="shared" si="153"/>
        <v>2.2199999999999638</v>
      </c>
    </row>
    <row r="907" spans="6:16">
      <c r="F907">
        <f t="shared" si="144"/>
        <v>2.2224999999999637</v>
      </c>
      <c r="G907">
        <f t="shared" si="145"/>
        <v>1</v>
      </c>
      <c r="H907">
        <f t="shared" si="152"/>
        <v>1</v>
      </c>
      <c r="I907">
        <f t="shared" si="146"/>
        <v>0.99998922632229625</v>
      </c>
      <c r="J907">
        <f t="shared" si="147"/>
        <v>99.998922632229622</v>
      </c>
      <c r="K907">
        <f t="shared" si="148"/>
        <v>542.97570865270382</v>
      </c>
      <c r="L907">
        <f t="shared" si="143"/>
        <v>7.2620807689370293E-2</v>
      </c>
      <c r="M907">
        <f t="shared" si="149"/>
        <v>3.9911435630934915</v>
      </c>
      <c r="N907">
        <f t="shared" si="150"/>
        <v>11.839822838949292</v>
      </c>
      <c r="O907">
        <f t="shared" si="151"/>
        <v>11.839820464390485</v>
      </c>
      <c r="P907">
        <f t="shared" si="153"/>
        <v>2.2224999999999637</v>
      </c>
    </row>
    <row r="908" spans="6:16">
      <c r="F908">
        <f t="shared" si="144"/>
        <v>2.2249999999999637</v>
      </c>
      <c r="G908">
        <f t="shared" si="145"/>
        <v>2</v>
      </c>
      <c r="H908">
        <f t="shared" si="152"/>
        <v>1</v>
      </c>
      <c r="I908">
        <f t="shared" si="146"/>
        <v>0.99998922632229625</v>
      </c>
      <c r="J908">
        <f t="shared" si="147"/>
        <v>99.998922632229622</v>
      </c>
      <c r="K908">
        <f t="shared" si="148"/>
        <v>543.03226806959674</v>
      </c>
      <c r="L908">
        <f t="shared" si="143"/>
        <v>7.2379656213015092E-2</v>
      </c>
      <c r="M908">
        <f t="shared" si="149"/>
        <v>3.9778901968309945</v>
      </c>
      <c r="N908">
        <f t="shared" si="150"/>
        <v>11.839822838949292</v>
      </c>
      <c r="O908">
        <f t="shared" si="151"/>
        <v>11.84035425747626</v>
      </c>
      <c r="P908">
        <f t="shared" si="153"/>
        <v>2.2249999999999637</v>
      </c>
    </row>
    <row r="909" spans="6:16">
      <c r="F909">
        <f t="shared" si="144"/>
        <v>2.2274999999999636</v>
      </c>
      <c r="G909">
        <f t="shared" si="145"/>
        <v>3</v>
      </c>
      <c r="H909">
        <f t="shared" si="152"/>
        <v>1</v>
      </c>
      <c r="I909">
        <f t="shared" si="146"/>
        <v>0.99998922632229625</v>
      </c>
      <c r="J909">
        <f t="shared" si="147"/>
        <v>99.998922632229622</v>
      </c>
      <c r="K909">
        <f t="shared" si="148"/>
        <v>543.08843984758698</v>
      </c>
      <c r="L909">
        <f t="shared" si="143"/>
        <v>7.2140157506416155E-2</v>
      </c>
      <c r="M909">
        <f t="shared" si="149"/>
        <v>3.9647276646088216</v>
      </c>
      <c r="N909">
        <f t="shared" si="150"/>
        <v>11.839822838949292</v>
      </c>
      <c r="O909">
        <f t="shared" si="151"/>
        <v>11.84088439212676</v>
      </c>
      <c r="P909">
        <f t="shared" si="153"/>
        <v>2.2274999999999636</v>
      </c>
    </row>
    <row r="910" spans="6:16">
      <c r="F910">
        <f t="shared" si="144"/>
        <v>2.2299999999999636</v>
      </c>
      <c r="G910">
        <f t="shared" si="145"/>
        <v>0</v>
      </c>
      <c r="H910">
        <f t="shared" si="152"/>
        <v>1</v>
      </c>
      <c r="I910">
        <f t="shared" si="146"/>
        <v>0.99998976500618142</v>
      </c>
      <c r="J910">
        <f t="shared" si="147"/>
        <v>99.998976500618141</v>
      </c>
      <c r="K910">
        <f t="shared" si="148"/>
        <v>543.14422664341907</v>
      </c>
      <c r="L910">
        <f t="shared" si="143"/>
        <v>7.2198116544698154E-2</v>
      </c>
      <c r="M910">
        <f t="shared" si="149"/>
        <v>3.9679130167127497</v>
      </c>
      <c r="N910">
        <f t="shared" si="150"/>
        <v>11.841289696648349</v>
      </c>
      <c r="O910">
        <f t="shared" si="151"/>
        <v>11.841410893415647</v>
      </c>
      <c r="P910">
        <f t="shared" si="153"/>
        <v>2.2299999999999636</v>
      </c>
    </row>
    <row r="911" spans="6:16">
      <c r="F911">
        <f t="shared" si="144"/>
        <v>2.2324999999999635</v>
      </c>
      <c r="G911">
        <f t="shared" si="145"/>
        <v>1</v>
      </c>
      <c r="H911">
        <f t="shared" si="152"/>
        <v>1</v>
      </c>
      <c r="I911">
        <f t="shared" si="146"/>
        <v>0.99998976500618142</v>
      </c>
      <c r="J911">
        <f t="shared" si="147"/>
        <v>99.998976500618141</v>
      </c>
      <c r="K911">
        <f t="shared" si="148"/>
        <v>543.20009915031915</v>
      </c>
      <c r="L911">
        <f t="shared" si="143"/>
        <v>7.1959893835434288E-2</v>
      </c>
      <c r="M911">
        <f t="shared" si="149"/>
        <v>3.9548206116168432</v>
      </c>
      <c r="N911">
        <f t="shared" si="150"/>
        <v>11.841289696648349</v>
      </c>
      <c r="O911">
        <f t="shared" si="151"/>
        <v>11.841283479331491</v>
      </c>
      <c r="P911">
        <f t="shared" si="153"/>
        <v>2.2324999999999635</v>
      </c>
    </row>
    <row r="912" spans="6:16">
      <c r="F912">
        <f t="shared" si="144"/>
        <v>2.2349999999999635</v>
      </c>
      <c r="G912">
        <f t="shared" si="145"/>
        <v>2</v>
      </c>
      <c r="H912">
        <f t="shared" si="152"/>
        <v>1</v>
      </c>
      <c r="I912">
        <f t="shared" si="146"/>
        <v>0.99998976500618142</v>
      </c>
      <c r="J912">
        <f t="shared" si="147"/>
        <v>99.998976500618141</v>
      </c>
      <c r="K912">
        <f t="shared" si="148"/>
        <v>543.25558872616284</v>
      </c>
      <c r="L912">
        <f t="shared" si="143"/>
        <v>7.1723303823158113E-2</v>
      </c>
      <c r="M912">
        <f t="shared" si="149"/>
        <v>3.9418179373884419</v>
      </c>
      <c r="N912">
        <f t="shared" si="150"/>
        <v>11.841289696648349</v>
      </c>
      <c r="O912">
        <f t="shared" si="151"/>
        <v>11.841807175535326</v>
      </c>
      <c r="P912">
        <f t="shared" si="153"/>
        <v>2.2349999999999635</v>
      </c>
    </row>
    <row r="913" spans="6:16">
      <c r="F913">
        <f t="shared" si="144"/>
        <v>2.2374999999999634</v>
      </c>
      <c r="G913">
        <f t="shared" si="145"/>
        <v>3</v>
      </c>
      <c r="H913">
        <f t="shared" si="152"/>
        <v>1</v>
      </c>
      <c r="I913">
        <f t="shared" si="146"/>
        <v>0.99998976500618142</v>
      </c>
      <c r="J913">
        <f t="shared" si="147"/>
        <v>99.998976500618141</v>
      </c>
      <c r="K913">
        <f t="shared" si="148"/>
        <v>543.31069799542865</v>
      </c>
      <c r="L913">
        <f t="shared" ref="L913:L976" si="154">$B$42*M913</f>
        <v>7.148833531792291E-2</v>
      </c>
      <c r="M913">
        <f t="shared" si="149"/>
        <v>3.9289043790428706</v>
      </c>
      <c r="N913">
        <f t="shared" si="150"/>
        <v>11.841289696648349</v>
      </c>
      <c r="O913">
        <f t="shared" si="151"/>
        <v>11.842327282504462</v>
      </c>
      <c r="P913">
        <f t="shared" si="153"/>
        <v>2.2374999999999634</v>
      </c>
    </row>
    <row r="914" spans="6:16">
      <c r="F914">
        <f t="shared" ref="F914:F977" si="155">F913+$B$17</f>
        <v>2.2399999999999634</v>
      </c>
      <c r="G914">
        <f t="shared" ref="G914:G977" si="156">IF(G913=($B$20-1),0,G913+1)</f>
        <v>0</v>
      </c>
      <c r="H914">
        <f t="shared" si="152"/>
        <v>1</v>
      </c>
      <c r="I914">
        <f t="shared" ref="I914:I977" si="157">IF(G914=0,$B$31*H914+(1-$B$31)*I913,I913)</f>
        <v>0.99999027675587238</v>
      </c>
      <c r="J914">
        <f t="shared" ref="J914:J977" si="158">100*I914</f>
        <v>99.999027675587243</v>
      </c>
      <c r="K914">
        <f t="shared" ref="K914:K977" si="159">K913+($B$17*L913/$B$34)-($B$36*K913)</f>
        <v>543.36542956460789</v>
      </c>
      <c r="L914">
        <f t="shared" si="154"/>
        <v>7.1545170967673016E-2</v>
      </c>
      <c r="M914">
        <f t="shared" ref="M914:M977" si="160">((N914)-(K914*$B$41))/$B$40</f>
        <v>3.9320279911985585</v>
      </c>
      <c r="N914">
        <f t="shared" ref="N914:N977" si="161">IF(G914=0,O914*I914,N913)</f>
        <v>11.842728673976611</v>
      </c>
      <c r="O914">
        <f t="shared" ref="O914:O977" si="162">$B$45-$B$47*$B$50*M913-$B$46</f>
        <v>11.842843824838285</v>
      </c>
      <c r="P914">
        <f t="shared" si="153"/>
        <v>2.2399999999999634</v>
      </c>
    </row>
    <row r="915" spans="6:16">
      <c r="F915">
        <f t="shared" si="155"/>
        <v>2.2424999999999633</v>
      </c>
      <c r="G915">
        <f t="shared" si="156"/>
        <v>1</v>
      </c>
      <c r="H915">
        <f t="shared" ref="H915:H978" si="163">IF(G915=0,MAX(-$B$25,MIN($B$25,$B$23*($B$29-K915))),H914)</f>
        <v>1</v>
      </c>
      <c r="I915">
        <f t="shared" si="157"/>
        <v>0.99999027675587238</v>
      </c>
      <c r="J915">
        <f t="shared" si="158"/>
        <v>99.999027675587243</v>
      </c>
      <c r="K915">
        <f t="shared" si="159"/>
        <v>543.4202451807638</v>
      </c>
      <c r="L915">
        <f t="shared" si="154"/>
        <v>7.131145450648059E-2</v>
      </c>
      <c r="M915">
        <f t="shared" si="160"/>
        <v>3.9191832435379825</v>
      </c>
      <c r="N915">
        <f t="shared" si="161"/>
        <v>11.842728673976611</v>
      </c>
      <c r="O915">
        <f t="shared" si="162"/>
        <v>11.842718880352058</v>
      </c>
      <c r="P915">
        <f t="shared" ref="P915:P978" si="164">IF(K915&gt;(0.01*$B$15*$B$29),0,F915)</f>
        <v>2.2424999999999633</v>
      </c>
    </row>
    <row r="916" spans="6:16">
      <c r="F916">
        <f t="shared" si="155"/>
        <v>2.2449999999999632</v>
      </c>
      <c r="G916">
        <f t="shared" si="156"/>
        <v>2</v>
      </c>
      <c r="H916">
        <f t="shared" si="163"/>
        <v>1</v>
      </c>
      <c r="I916">
        <f t="shared" si="157"/>
        <v>0.99999027675587238</v>
      </c>
      <c r="J916">
        <f t="shared" si="158"/>
        <v>99.999027675587243</v>
      </c>
      <c r="K916">
        <f t="shared" si="159"/>
        <v>543.47468510943111</v>
      </c>
      <c r="L916">
        <f t="shared" si="154"/>
        <v>7.1079339857992474E-2</v>
      </c>
      <c r="M916">
        <f t="shared" si="160"/>
        <v>3.9064265293855369</v>
      </c>
      <c r="N916">
        <f t="shared" si="161"/>
        <v>11.842728673976611</v>
      </c>
      <c r="O916">
        <f t="shared" si="162"/>
        <v>11.84323267025848</v>
      </c>
      <c r="P916">
        <f t="shared" si="164"/>
        <v>2.2449999999999632</v>
      </c>
    </row>
    <row r="917" spans="6:16">
      <c r="F917">
        <f t="shared" si="155"/>
        <v>2.2474999999999632</v>
      </c>
      <c r="G917">
        <f t="shared" si="156"/>
        <v>3</v>
      </c>
      <c r="H917">
        <f t="shared" si="163"/>
        <v>1</v>
      </c>
      <c r="I917">
        <f t="shared" si="157"/>
        <v>0.99999027675587238</v>
      </c>
      <c r="J917">
        <f t="shared" si="158"/>
        <v>99.999027675587243</v>
      </c>
      <c r="K917">
        <f t="shared" si="159"/>
        <v>543.52875192544332</v>
      </c>
      <c r="L917">
        <f t="shared" si="154"/>
        <v>7.0848816043932644E-2</v>
      </c>
      <c r="M917">
        <f t="shared" si="160"/>
        <v>3.8937572453896867</v>
      </c>
      <c r="N917">
        <f t="shared" si="161"/>
        <v>11.842728673976611</v>
      </c>
      <c r="O917">
        <f t="shared" si="162"/>
        <v>11.843742938824578</v>
      </c>
      <c r="P917">
        <f t="shared" si="164"/>
        <v>2.2474999999999632</v>
      </c>
    </row>
    <row r="918" spans="6:16">
      <c r="F918">
        <f t="shared" si="155"/>
        <v>2.2499999999999631</v>
      </c>
      <c r="G918">
        <f t="shared" si="156"/>
        <v>0</v>
      </c>
      <c r="H918">
        <f t="shared" si="163"/>
        <v>1</v>
      </c>
      <c r="I918">
        <f t="shared" si="157"/>
        <v>0.99999076291807876</v>
      </c>
      <c r="J918">
        <f t="shared" si="158"/>
        <v>99.999076291807881</v>
      </c>
      <c r="K918">
        <f t="shared" si="159"/>
        <v>543.582448185987</v>
      </c>
      <c r="L918">
        <f t="shared" si="154"/>
        <v>7.0904550858356952E-2</v>
      </c>
      <c r="M918">
        <f t="shared" si="160"/>
        <v>3.8968203570915185</v>
      </c>
      <c r="N918">
        <f t="shared" si="161"/>
        <v>11.844140303879543</v>
      </c>
      <c r="O918">
        <f t="shared" si="162"/>
        <v>11.844249710184412</v>
      </c>
      <c r="P918">
        <f t="shared" si="164"/>
        <v>2.2499999999999631</v>
      </c>
    </row>
    <row r="919" spans="6:16">
      <c r="F919">
        <f t="shared" si="155"/>
        <v>2.2524999999999631</v>
      </c>
      <c r="G919">
        <f t="shared" si="156"/>
        <v>1</v>
      </c>
      <c r="H919">
        <f t="shared" si="163"/>
        <v>1</v>
      </c>
      <c r="I919">
        <f t="shared" si="157"/>
        <v>0.99999076291807876</v>
      </c>
      <c r="J919">
        <f t="shared" si="158"/>
        <v>99.999076291807881</v>
      </c>
      <c r="K919">
        <f t="shared" si="159"/>
        <v>543.63622686296083</v>
      </c>
      <c r="L919">
        <f t="shared" si="154"/>
        <v>7.0675255578081644E-2</v>
      </c>
      <c r="M919">
        <f t="shared" si="160"/>
        <v>3.8842185916879584</v>
      </c>
      <c r="N919">
        <f t="shared" si="161"/>
        <v>11.844140303879543</v>
      </c>
      <c r="O919">
        <f t="shared" si="162"/>
        <v>11.844127185716339</v>
      </c>
      <c r="P919">
        <f t="shared" si="164"/>
        <v>2.2524999999999631</v>
      </c>
    </row>
    <row r="920" spans="6:16">
      <c r="F920">
        <f t="shared" si="155"/>
        <v>2.254999999999963</v>
      </c>
      <c r="G920">
        <f t="shared" si="156"/>
        <v>2</v>
      </c>
      <c r="H920">
        <f t="shared" si="163"/>
        <v>1</v>
      </c>
      <c r="I920">
        <f t="shared" si="157"/>
        <v>0.99999076291807876</v>
      </c>
      <c r="J920">
        <f t="shared" si="158"/>
        <v>99.999076291807881</v>
      </c>
      <c r="K920">
        <f t="shared" si="159"/>
        <v>543.68963695927266</v>
      </c>
      <c r="L920">
        <f t="shared" si="154"/>
        <v>7.0447531809248412E-2</v>
      </c>
      <c r="M920">
        <f t="shared" si="160"/>
        <v>3.8717031944752227</v>
      </c>
      <c r="N920">
        <f t="shared" si="161"/>
        <v>11.844140303879543</v>
      </c>
      <c r="O920">
        <f t="shared" si="162"/>
        <v>11.844631256332482</v>
      </c>
      <c r="P920">
        <f t="shared" si="164"/>
        <v>2.254999999999963</v>
      </c>
    </row>
    <row r="921" spans="6:16">
      <c r="F921">
        <f t="shared" si="155"/>
        <v>2.257499999999963</v>
      </c>
      <c r="G921">
        <f t="shared" si="156"/>
        <v>3</v>
      </c>
      <c r="H921">
        <f t="shared" si="163"/>
        <v>1</v>
      </c>
      <c r="I921">
        <f t="shared" si="157"/>
        <v>0.99999076291807876</v>
      </c>
      <c r="J921">
        <f t="shared" si="158"/>
        <v>99.999076291807881</v>
      </c>
      <c r="K921">
        <f t="shared" si="159"/>
        <v>543.74268100104825</v>
      </c>
      <c r="L921">
        <f t="shared" si="154"/>
        <v>7.02213687812554E-2</v>
      </c>
      <c r="M921">
        <f t="shared" si="160"/>
        <v>3.8592735735152761</v>
      </c>
      <c r="N921">
        <f t="shared" si="161"/>
        <v>11.844140303879543</v>
      </c>
      <c r="O921">
        <f t="shared" si="162"/>
        <v>11.845131872220991</v>
      </c>
      <c r="P921">
        <f t="shared" si="164"/>
        <v>2.257499999999963</v>
      </c>
    </row>
    <row r="922" spans="6:16">
      <c r="F922">
        <f t="shared" si="155"/>
        <v>2.2599999999999629</v>
      </c>
      <c r="G922">
        <f t="shared" si="156"/>
        <v>0</v>
      </c>
      <c r="H922">
        <f t="shared" si="163"/>
        <v>1</v>
      </c>
      <c r="I922">
        <f t="shared" si="157"/>
        <v>0.99999122477217484</v>
      </c>
      <c r="J922">
        <f t="shared" si="158"/>
        <v>99.999122477217483</v>
      </c>
      <c r="K922">
        <f t="shared" si="159"/>
        <v>543.7953614971002</v>
      </c>
      <c r="L922">
        <f t="shared" si="154"/>
        <v>7.0276024823022934E-2</v>
      </c>
      <c r="M922">
        <f t="shared" si="160"/>
        <v>3.8622773972983682</v>
      </c>
      <c r="N922">
        <f t="shared" si="161"/>
        <v>11.845525108965681</v>
      </c>
      <c r="O922">
        <f t="shared" si="162"/>
        <v>11.845629057059389</v>
      </c>
      <c r="P922">
        <f t="shared" si="164"/>
        <v>2.2599999999999629</v>
      </c>
    </row>
    <row r="923" spans="6:16">
      <c r="F923">
        <f t="shared" si="155"/>
        <v>2.2624999999999629</v>
      </c>
      <c r="G923">
        <f t="shared" si="156"/>
        <v>1</v>
      </c>
      <c r="H923">
        <f t="shared" si="163"/>
        <v>1</v>
      </c>
      <c r="I923">
        <f t="shared" si="157"/>
        <v>0.99999122477217484</v>
      </c>
      <c r="J923">
        <f t="shared" si="158"/>
        <v>99.999122477217483</v>
      </c>
      <c r="K923">
        <f t="shared" si="159"/>
        <v>543.84812281184418</v>
      </c>
      <c r="L923">
        <f t="shared" si="154"/>
        <v>7.0051067253728519E-2</v>
      </c>
      <c r="M923">
        <f t="shared" si="160"/>
        <v>3.8499140267545013</v>
      </c>
      <c r="N923">
        <f t="shared" si="161"/>
        <v>11.845525108965681</v>
      </c>
      <c r="O923">
        <f t="shared" si="162"/>
        <v>11.845508904108065</v>
      </c>
      <c r="P923">
        <f t="shared" si="164"/>
        <v>2.2624999999999629</v>
      </c>
    </row>
    <row r="924" spans="6:16">
      <c r="F924">
        <f t="shared" si="155"/>
        <v>2.2649999999999628</v>
      </c>
      <c r="G924">
        <f t="shared" si="156"/>
        <v>2</v>
      </c>
      <c r="H924">
        <f t="shared" si="163"/>
        <v>1</v>
      </c>
      <c r="I924">
        <f t="shared" si="157"/>
        <v>0.99999122477217484</v>
      </c>
      <c r="J924">
        <f t="shared" si="158"/>
        <v>99.999122477217483</v>
      </c>
      <c r="K924">
        <f t="shared" si="159"/>
        <v>543.90052251857901</v>
      </c>
      <c r="L924">
        <f t="shared" si="154"/>
        <v>6.9827651466688137E-2</v>
      </c>
      <c r="M924">
        <f t="shared" si="160"/>
        <v>3.8376353905245959</v>
      </c>
      <c r="N924">
        <f t="shared" si="161"/>
        <v>11.845525108965681</v>
      </c>
      <c r="O924">
        <f t="shared" si="162"/>
        <v>11.84600343892982</v>
      </c>
      <c r="P924">
        <f t="shared" si="164"/>
        <v>2.2649999999999628</v>
      </c>
    </row>
    <row r="925" spans="6:16">
      <c r="F925">
        <f t="shared" si="155"/>
        <v>2.2674999999999628</v>
      </c>
      <c r="G925">
        <f t="shared" si="156"/>
        <v>3</v>
      </c>
      <c r="H925">
        <f t="shared" si="163"/>
        <v>1</v>
      </c>
      <c r="I925">
        <f t="shared" si="157"/>
        <v>0.99999122477217484</v>
      </c>
      <c r="J925">
        <f t="shared" si="158"/>
        <v>99.999122477217483</v>
      </c>
      <c r="K925">
        <f t="shared" si="159"/>
        <v>543.95256309564218</v>
      </c>
      <c r="L925">
        <f t="shared" si="154"/>
        <v>6.960576689505403E-2</v>
      </c>
      <c r="M925">
        <f t="shared" si="160"/>
        <v>3.8254409078686722</v>
      </c>
      <c r="N925">
        <f t="shared" si="161"/>
        <v>11.845525108965681</v>
      </c>
      <c r="O925">
        <f t="shared" si="162"/>
        <v>11.846494584379016</v>
      </c>
      <c r="P925">
        <f t="shared" si="164"/>
        <v>2.2674999999999628</v>
      </c>
    </row>
    <row r="926" spans="6:16">
      <c r="F926">
        <f t="shared" si="155"/>
        <v>2.2699999999999627</v>
      </c>
      <c r="G926">
        <f t="shared" si="156"/>
        <v>0</v>
      </c>
      <c r="H926">
        <f t="shared" si="163"/>
        <v>1</v>
      </c>
      <c r="I926">
        <f t="shared" si="157"/>
        <v>0.99999166353356606</v>
      </c>
      <c r="J926">
        <f t="shared" si="158"/>
        <v>99.9991663533566</v>
      </c>
      <c r="K926">
        <f t="shared" si="159"/>
        <v>544.00424700438566</v>
      </c>
      <c r="L926">
        <f t="shared" si="154"/>
        <v>6.9659365748731369E-2</v>
      </c>
      <c r="M926">
        <f t="shared" si="160"/>
        <v>3.8283866299922611</v>
      </c>
      <c r="N926">
        <f t="shared" si="161"/>
        <v>11.846883601714435</v>
      </c>
      <c r="O926">
        <f t="shared" si="162"/>
        <v>11.846982363685253</v>
      </c>
      <c r="P926">
        <f t="shared" si="164"/>
        <v>2.2699999999999627</v>
      </c>
    </row>
    <row r="927" spans="6:16">
      <c r="F927">
        <f t="shared" si="155"/>
        <v>2.2724999999999627</v>
      </c>
      <c r="G927">
        <f t="shared" si="156"/>
        <v>1</v>
      </c>
      <c r="H927">
        <f t="shared" si="163"/>
        <v>1</v>
      </c>
      <c r="I927">
        <f t="shared" si="157"/>
        <v>0.99999166353356606</v>
      </c>
      <c r="J927">
        <f t="shared" si="158"/>
        <v>99.9991663533566</v>
      </c>
      <c r="K927">
        <f t="shared" si="159"/>
        <v>544.05601016617459</v>
      </c>
      <c r="L927">
        <f t="shared" si="154"/>
        <v>6.9438663988141552E-2</v>
      </c>
      <c r="M927">
        <f t="shared" si="160"/>
        <v>3.816257153067284</v>
      </c>
      <c r="N927">
        <f t="shared" si="161"/>
        <v>11.846883601714435</v>
      </c>
      <c r="O927">
        <f t="shared" si="162"/>
        <v>11.846864534800309</v>
      </c>
      <c r="P927">
        <f t="shared" si="164"/>
        <v>2.2724999999999627</v>
      </c>
    </row>
    <row r="928" spans="6:16">
      <c r="F928">
        <f t="shared" si="155"/>
        <v>2.2749999999999626</v>
      </c>
      <c r="G928">
        <f t="shared" si="156"/>
        <v>2</v>
      </c>
      <c r="H928">
        <f t="shared" si="163"/>
        <v>1</v>
      </c>
      <c r="I928">
        <f t="shared" si="157"/>
        <v>0.99999166353356606</v>
      </c>
      <c r="J928">
        <f t="shared" si="158"/>
        <v>99.9991663533566</v>
      </c>
      <c r="K928">
        <f t="shared" si="159"/>
        <v>544.10741856095331</v>
      </c>
      <c r="L928">
        <f t="shared" si="154"/>
        <v>6.9219474841948597E-2</v>
      </c>
      <c r="M928">
        <f t="shared" si="160"/>
        <v>3.8042108074294063</v>
      </c>
      <c r="N928">
        <f t="shared" si="161"/>
        <v>11.846883601714435</v>
      </c>
      <c r="O928">
        <f t="shared" si="162"/>
        <v>11.847349713877309</v>
      </c>
      <c r="P928">
        <f t="shared" si="164"/>
        <v>2.2749999999999626</v>
      </c>
    </row>
    <row r="929" spans="6:16">
      <c r="F929">
        <f t="shared" si="155"/>
        <v>2.2774999999999626</v>
      </c>
      <c r="G929">
        <f t="shared" si="156"/>
        <v>3</v>
      </c>
      <c r="H929">
        <f t="shared" si="163"/>
        <v>1</v>
      </c>
      <c r="I929">
        <f t="shared" si="157"/>
        <v>0.99999166353356606</v>
      </c>
      <c r="J929">
        <f t="shared" si="158"/>
        <v>99.9991663533566</v>
      </c>
      <c r="K929">
        <f t="shared" si="159"/>
        <v>544.15847462017359</v>
      </c>
      <c r="L929">
        <f t="shared" si="154"/>
        <v>6.9001787943210727E-2</v>
      </c>
      <c r="M929">
        <f t="shared" si="160"/>
        <v>3.7922470233252175</v>
      </c>
      <c r="N929">
        <f t="shared" si="161"/>
        <v>11.846883601714435</v>
      </c>
      <c r="O929">
        <f t="shared" si="162"/>
        <v>11.847831567702825</v>
      </c>
      <c r="P929">
        <f t="shared" si="164"/>
        <v>2.2774999999999626</v>
      </c>
    </row>
    <row r="930" spans="6:16">
      <c r="F930">
        <f t="shared" si="155"/>
        <v>2.2799999999999625</v>
      </c>
      <c r="G930">
        <f t="shared" si="156"/>
        <v>0</v>
      </c>
      <c r="H930">
        <f t="shared" si="163"/>
        <v>1</v>
      </c>
      <c r="I930">
        <f t="shared" si="157"/>
        <v>0.9999920803568878</v>
      </c>
      <c r="J930">
        <f t="shared" si="158"/>
        <v>99.999208035688781</v>
      </c>
      <c r="K930">
        <f t="shared" si="159"/>
        <v>544.20918075862289</v>
      </c>
      <c r="L930">
        <f t="shared" si="154"/>
        <v>6.905435072729818E-2</v>
      </c>
      <c r="M930">
        <f t="shared" si="160"/>
        <v>3.7951358044341559</v>
      </c>
      <c r="N930">
        <f t="shared" si="161"/>
        <v>11.848216284679365</v>
      </c>
      <c r="O930">
        <f t="shared" si="162"/>
        <v>11.848310119066991</v>
      </c>
      <c r="P930">
        <f t="shared" si="164"/>
        <v>2.2799999999999625</v>
      </c>
    </row>
    <row r="931" spans="6:16">
      <c r="F931">
        <f t="shared" si="155"/>
        <v>2.2824999999999624</v>
      </c>
      <c r="G931">
        <f t="shared" si="156"/>
        <v>1</v>
      </c>
      <c r="H931">
        <f t="shared" si="163"/>
        <v>1</v>
      </c>
      <c r="I931">
        <f t="shared" si="157"/>
        <v>0.9999920803568878</v>
      </c>
      <c r="J931">
        <f t="shared" si="158"/>
        <v>99.999208035688781</v>
      </c>
      <c r="K931">
        <f t="shared" si="159"/>
        <v>544.25996461586374</v>
      </c>
      <c r="L931">
        <f t="shared" si="154"/>
        <v>6.8837824411763393E-2</v>
      </c>
      <c r="M931">
        <f t="shared" si="160"/>
        <v>3.7832358044481538</v>
      </c>
      <c r="N931">
        <f t="shared" si="161"/>
        <v>11.848216284679365</v>
      </c>
      <c r="O931">
        <f t="shared" si="162"/>
        <v>11.848194567822635</v>
      </c>
      <c r="P931">
        <f t="shared" si="164"/>
        <v>2.2824999999999624</v>
      </c>
    </row>
    <row r="932" spans="6:16">
      <c r="F932">
        <f t="shared" si="155"/>
        <v>2.2849999999999624</v>
      </c>
      <c r="G932">
        <f t="shared" si="156"/>
        <v>2</v>
      </c>
      <c r="H932">
        <f t="shared" si="163"/>
        <v>1</v>
      </c>
      <c r="I932">
        <f t="shared" si="157"/>
        <v>0.9999920803568878</v>
      </c>
      <c r="J932">
        <f t="shared" si="158"/>
        <v>99.999208035688781</v>
      </c>
      <c r="K932">
        <f t="shared" si="159"/>
        <v>544.31040041791289</v>
      </c>
      <c r="L932">
        <f t="shared" si="154"/>
        <v>6.8622782093552437E-2</v>
      </c>
      <c r="M932">
        <f t="shared" si="160"/>
        <v>3.7714173629927576</v>
      </c>
      <c r="N932">
        <f t="shared" si="161"/>
        <v>11.848216284679365</v>
      </c>
      <c r="O932">
        <f t="shared" si="162"/>
        <v>11.848670567822074</v>
      </c>
      <c r="P932">
        <f t="shared" si="164"/>
        <v>2.2849999999999624</v>
      </c>
    </row>
    <row r="933" spans="6:16">
      <c r="F933">
        <f t="shared" si="155"/>
        <v>2.2874999999999623</v>
      </c>
      <c r="G933">
        <f t="shared" si="156"/>
        <v>3</v>
      </c>
      <c r="H933">
        <f t="shared" si="163"/>
        <v>1</v>
      </c>
      <c r="I933">
        <f t="shared" si="157"/>
        <v>0.9999920803568878</v>
      </c>
      <c r="J933">
        <f t="shared" si="158"/>
        <v>99.999208035688781</v>
      </c>
      <c r="K933">
        <f t="shared" si="159"/>
        <v>544.36049055022158</v>
      </c>
      <c r="L933">
        <f t="shared" si="154"/>
        <v>6.8409213601855881E-2</v>
      </c>
      <c r="M933">
        <f t="shared" si="160"/>
        <v>3.7596799210937326</v>
      </c>
      <c r="N933">
        <f t="shared" si="161"/>
        <v>11.848216284679365</v>
      </c>
      <c r="O933">
        <f t="shared" si="162"/>
        <v>11.84914330548029</v>
      </c>
      <c r="P933">
        <f t="shared" si="164"/>
        <v>2.2874999999999623</v>
      </c>
    </row>
    <row r="934" spans="6:16">
      <c r="F934">
        <f t="shared" si="155"/>
        <v>2.2899999999999623</v>
      </c>
      <c r="G934">
        <f t="shared" si="156"/>
        <v>0</v>
      </c>
      <c r="H934">
        <f t="shared" si="163"/>
        <v>1</v>
      </c>
      <c r="I934">
        <f t="shared" si="157"/>
        <v>0.99999247633904342</v>
      </c>
      <c r="J934">
        <f t="shared" si="158"/>
        <v>99.999247633904346</v>
      </c>
      <c r="K934">
        <f t="shared" si="159"/>
        <v>544.41023738189199</v>
      </c>
      <c r="L934">
        <f t="shared" si="154"/>
        <v>6.8460760980454449E-2</v>
      </c>
      <c r="M934">
        <f t="shared" si="160"/>
        <v>3.762512896859687</v>
      </c>
      <c r="N934">
        <f t="shared" si="161"/>
        <v>11.849523650687054</v>
      </c>
      <c r="O934">
        <f t="shared" si="162"/>
        <v>11.849612803156251</v>
      </c>
      <c r="P934">
        <f t="shared" si="164"/>
        <v>2.2899999999999623</v>
      </c>
    </row>
    <row r="935" spans="6:16">
      <c r="F935">
        <f t="shared" si="155"/>
        <v>2.2924999999999622</v>
      </c>
      <c r="G935">
        <f t="shared" si="156"/>
        <v>1</v>
      </c>
      <c r="H935">
        <f t="shared" si="163"/>
        <v>1</v>
      </c>
      <c r="I935">
        <f t="shared" si="157"/>
        <v>0.99999247633904342</v>
      </c>
      <c r="J935">
        <f t="shared" si="158"/>
        <v>99.999247633904346</v>
      </c>
      <c r="K935">
        <f t="shared" si="159"/>
        <v>544.46006042881186</v>
      </c>
      <c r="L935">
        <f t="shared" si="154"/>
        <v>6.8248331256435493E-2</v>
      </c>
      <c r="M935">
        <f t="shared" si="160"/>
        <v>3.7508380401264132</v>
      </c>
      <c r="N935">
        <f t="shared" si="161"/>
        <v>11.849523650687054</v>
      </c>
      <c r="O935">
        <f t="shared" si="162"/>
        <v>11.849499484125612</v>
      </c>
      <c r="P935">
        <f t="shared" si="164"/>
        <v>2.2924999999999622</v>
      </c>
    </row>
    <row r="936" spans="6:16">
      <c r="F936">
        <f t="shared" si="155"/>
        <v>2.2949999999999622</v>
      </c>
      <c r="G936">
        <f t="shared" si="156"/>
        <v>2</v>
      </c>
      <c r="H936">
        <f t="shared" si="163"/>
        <v>1</v>
      </c>
      <c r="I936">
        <f t="shared" si="157"/>
        <v>0.99999247633904342</v>
      </c>
      <c r="J936">
        <f t="shared" si="158"/>
        <v>99.999247633904346</v>
      </c>
      <c r="K936">
        <f t="shared" si="159"/>
        <v>544.50954200560545</v>
      </c>
      <c r="L936">
        <f t="shared" si="154"/>
        <v>6.80373574531032E-2</v>
      </c>
      <c r="M936">
        <f t="shared" si="160"/>
        <v>3.7392431988688952</v>
      </c>
      <c r="N936">
        <f t="shared" si="161"/>
        <v>11.849523650687054</v>
      </c>
      <c r="O936">
        <f t="shared" si="162"/>
        <v>11.849966478394943</v>
      </c>
      <c r="P936">
        <f t="shared" si="164"/>
        <v>2.2949999999999622</v>
      </c>
    </row>
    <row r="937" spans="6:16">
      <c r="F937">
        <f t="shared" si="155"/>
        <v>2.2974999999999621</v>
      </c>
      <c r="G937">
        <f t="shared" si="156"/>
        <v>3</v>
      </c>
      <c r="H937">
        <f t="shared" si="163"/>
        <v>1</v>
      </c>
      <c r="I937">
        <f t="shared" si="157"/>
        <v>0.99999247633904342</v>
      </c>
      <c r="J937">
        <f t="shared" si="158"/>
        <v>99.999247633904346</v>
      </c>
      <c r="K937">
        <f t="shared" si="159"/>
        <v>544.55868445259216</v>
      </c>
      <c r="L937">
        <f t="shared" si="154"/>
        <v>6.7827829592075381E-2</v>
      </c>
      <c r="M937">
        <f t="shared" si="160"/>
        <v>3.72772782468844</v>
      </c>
      <c r="N937">
        <f t="shared" si="161"/>
        <v>11.849523650687054</v>
      </c>
      <c r="O937">
        <f t="shared" si="162"/>
        <v>11.850430272045244</v>
      </c>
      <c r="P937">
        <f t="shared" si="164"/>
        <v>2.2974999999999621</v>
      </c>
    </row>
    <row r="938" spans="6:16">
      <c r="F938">
        <f t="shared" si="155"/>
        <v>2.2999999999999621</v>
      </c>
      <c r="G938">
        <f t="shared" si="156"/>
        <v>0</v>
      </c>
      <c r="H938">
        <f t="shared" si="163"/>
        <v>1</v>
      </c>
      <c r="I938">
        <f t="shared" si="157"/>
        <v>0.99999285252209125</v>
      </c>
      <c r="J938">
        <f t="shared" si="158"/>
        <v>99.99928525220912</v>
      </c>
      <c r="K938">
        <f t="shared" si="159"/>
        <v>544.60749009405174</v>
      </c>
      <c r="L938">
        <f t="shared" si="154"/>
        <v>6.7878381786184661E-2</v>
      </c>
      <c r="M938">
        <f t="shared" si="160"/>
        <v>3.7305061064308096</v>
      </c>
      <c r="N938">
        <f t="shared" si="161"/>
        <v>11.850806183031649</v>
      </c>
      <c r="O938">
        <f t="shared" si="162"/>
        <v>11.850890887012463</v>
      </c>
      <c r="P938">
        <f t="shared" si="164"/>
        <v>2.2999999999999621</v>
      </c>
    </row>
    <row r="939" spans="6:16">
      <c r="F939">
        <f t="shared" si="155"/>
        <v>2.302499999999962</v>
      </c>
      <c r="G939">
        <f t="shared" si="156"/>
        <v>1</v>
      </c>
      <c r="H939">
        <f t="shared" si="163"/>
        <v>1</v>
      </c>
      <c r="I939">
        <f t="shared" si="157"/>
        <v>0.99999285252209125</v>
      </c>
      <c r="J939">
        <f t="shared" si="158"/>
        <v>99.99928525220912</v>
      </c>
      <c r="K939">
        <f t="shared" si="159"/>
        <v>544.65637047726659</v>
      </c>
      <c r="L939">
        <f t="shared" si="154"/>
        <v>6.7669971282247138E-2</v>
      </c>
      <c r="M939">
        <f t="shared" si="160"/>
        <v>3.7190521407185408</v>
      </c>
      <c r="N939">
        <f t="shared" si="161"/>
        <v>11.850806183031649</v>
      </c>
      <c r="O939">
        <f t="shared" si="162"/>
        <v>11.850779755742767</v>
      </c>
      <c r="P939">
        <f t="shared" si="164"/>
        <v>2.302499999999962</v>
      </c>
    </row>
    <row r="940" spans="6:16">
      <c r="F940">
        <f t="shared" si="155"/>
        <v>2.304999999999962</v>
      </c>
      <c r="G940">
        <f t="shared" si="156"/>
        <v>2</v>
      </c>
      <c r="H940">
        <f t="shared" si="163"/>
        <v>1</v>
      </c>
      <c r="I940">
        <f t="shared" si="157"/>
        <v>0.99999285252209125</v>
      </c>
      <c r="J940">
        <f t="shared" si="158"/>
        <v>99.99928525220912</v>
      </c>
      <c r="K940">
        <f t="shared" si="159"/>
        <v>544.7049158510498</v>
      </c>
      <c r="L940">
        <f t="shared" si="154"/>
        <v>6.7462989152636335E-2</v>
      </c>
      <c r="M940">
        <f t="shared" si="160"/>
        <v>3.7076766765705091</v>
      </c>
      <c r="N940">
        <f t="shared" si="161"/>
        <v>11.850806183031649</v>
      </c>
      <c r="O940">
        <f t="shared" si="162"/>
        <v>11.851237914371259</v>
      </c>
      <c r="P940">
        <f t="shared" si="164"/>
        <v>2.304999999999962</v>
      </c>
    </row>
    <row r="941" spans="6:16">
      <c r="F941">
        <f t="shared" si="155"/>
        <v>2.3074999999999619</v>
      </c>
      <c r="G941">
        <f t="shared" si="156"/>
        <v>3</v>
      </c>
      <c r="H941">
        <f t="shared" si="163"/>
        <v>1</v>
      </c>
      <c r="I941">
        <f t="shared" si="157"/>
        <v>0.99999285252209125</v>
      </c>
      <c r="J941">
        <f t="shared" si="158"/>
        <v>99.99928525220912</v>
      </c>
      <c r="K941">
        <f t="shared" si="159"/>
        <v>544.75312851144145</v>
      </c>
      <c r="L941">
        <f t="shared" si="154"/>
        <v>6.7257425607763627E-2</v>
      </c>
      <c r="M941">
        <f t="shared" si="160"/>
        <v>3.6963791759638687</v>
      </c>
      <c r="N941">
        <f t="shared" si="161"/>
        <v>11.850806183031649</v>
      </c>
      <c r="O941">
        <f t="shared" si="162"/>
        <v>11.85169293293718</v>
      </c>
      <c r="P941">
        <f t="shared" si="164"/>
        <v>2.3074999999999619</v>
      </c>
    </row>
    <row r="942" spans="6:16">
      <c r="F942">
        <f t="shared" si="155"/>
        <v>2.3099999999999619</v>
      </c>
      <c r="G942">
        <f t="shared" si="156"/>
        <v>0</v>
      </c>
      <c r="H942">
        <f t="shared" si="163"/>
        <v>1</v>
      </c>
      <c r="I942">
        <f t="shared" si="157"/>
        <v>0.99999320989598672</v>
      </c>
      <c r="J942">
        <f t="shared" si="158"/>
        <v>99.999320989598672</v>
      </c>
      <c r="K942">
        <f t="shared" si="159"/>
        <v>544.80101073874528</v>
      </c>
      <c r="L942">
        <f t="shared" si="154"/>
        <v>6.7307002406243335E-2</v>
      </c>
      <c r="M942">
        <f t="shared" si="160"/>
        <v>3.6991038512522163</v>
      </c>
      <c r="N942">
        <f t="shared" si="161"/>
        <v>11.852064355665249</v>
      </c>
      <c r="O942">
        <f t="shared" si="162"/>
        <v>11.852144832961445</v>
      </c>
      <c r="P942">
        <f t="shared" si="164"/>
        <v>2.3099999999999619</v>
      </c>
    </row>
    <row r="943" spans="6:16">
      <c r="F943">
        <f t="shared" si="155"/>
        <v>2.3124999999999618</v>
      </c>
      <c r="G943">
        <f t="shared" si="156"/>
        <v>1</v>
      </c>
      <c r="H943">
        <f t="shared" si="163"/>
        <v>1</v>
      </c>
      <c r="I943">
        <f t="shared" si="157"/>
        <v>0.99999320989598672</v>
      </c>
      <c r="J943">
        <f t="shared" si="158"/>
        <v>99.999320989598672</v>
      </c>
      <c r="K943">
        <f t="shared" si="159"/>
        <v>544.84896626371108</v>
      </c>
      <c r="L943">
        <f t="shared" si="154"/>
        <v>6.7102535205550914E-2</v>
      </c>
      <c r="M943">
        <f t="shared" si="160"/>
        <v>3.687866604272013</v>
      </c>
      <c r="N943">
        <f t="shared" si="161"/>
        <v>11.852064355665249</v>
      </c>
      <c r="O943">
        <f t="shared" si="162"/>
        <v>11.852035845949912</v>
      </c>
      <c r="P943">
        <f t="shared" si="164"/>
        <v>2.3124999999999618</v>
      </c>
    </row>
    <row r="944" spans="6:16">
      <c r="F944">
        <f t="shared" si="155"/>
        <v>2.3149999999999618</v>
      </c>
      <c r="G944">
        <f t="shared" si="156"/>
        <v>2</v>
      </c>
      <c r="H944">
        <f t="shared" si="163"/>
        <v>1</v>
      </c>
      <c r="I944">
        <f t="shared" si="157"/>
        <v>0.99999320989598672</v>
      </c>
      <c r="J944">
        <f t="shared" si="158"/>
        <v>99.999320989598672</v>
      </c>
      <c r="K944">
        <f t="shared" si="159"/>
        <v>544.8965931179074</v>
      </c>
      <c r="L944">
        <f t="shared" si="154"/>
        <v>6.6899469353133525E-2</v>
      </c>
      <c r="M944">
        <f t="shared" si="160"/>
        <v>3.6767063735399832</v>
      </c>
      <c r="N944">
        <f t="shared" si="161"/>
        <v>11.852064355665249</v>
      </c>
      <c r="O944">
        <f t="shared" si="162"/>
        <v>11.852485335829119</v>
      </c>
      <c r="P944">
        <f t="shared" si="164"/>
        <v>2.3149999999999618</v>
      </c>
    </row>
    <row r="945" spans="6:16">
      <c r="F945">
        <f t="shared" si="155"/>
        <v>2.3174999999999617</v>
      </c>
      <c r="G945">
        <f t="shared" si="156"/>
        <v>3</v>
      </c>
      <c r="H945">
        <f t="shared" si="163"/>
        <v>1</v>
      </c>
      <c r="I945">
        <f t="shared" si="157"/>
        <v>0.99999320989598672</v>
      </c>
      <c r="J945">
        <f t="shared" si="158"/>
        <v>99.999320989598672</v>
      </c>
      <c r="K945">
        <f t="shared" si="159"/>
        <v>544.94389355393139</v>
      </c>
      <c r="L945">
        <f t="shared" si="154"/>
        <v>6.6697795244628905E-2</v>
      </c>
      <c r="M945">
        <f t="shared" si="160"/>
        <v>3.665622631213076</v>
      </c>
      <c r="N945">
        <f t="shared" si="161"/>
        <v>11.852064355665249</v>
      </c>
      <c r="O945">
        <f t="shared" si="162"/>
        <v>11.852931745058401</v>
      </c>
      <c r="P945">
        <f t="shared" si="164"/>
        <v>2.3174999999999617</v>
      </c>
    </row>
    <row r="946" spans="6:16">
      <c r="F946">
        <f t="shared" si="155"/>
        <v>2.3199999999999616</v>
      </c>
      <c r="G946">
        <f t="shared" si="156"/>
        <v>0</v>
      </c>
      <c r="H946">
        <f t="shared" si="163"/>
        <v>1</v>
      </c>
      <c r="I946">
        <f t="shared" si="157"/>
        <v>0.99999354940118734</v>
      </c>
      <c r="J946">
        <f t="shared" si="158"/>
        <v>99.999354940118735</v>
      </c>
      <c r="K946">
        <f t="shared" si="159"/>
        <v>544.9908698089414</v>
      </c>
      <c r="L946">
        <f t="shared" si="154"/>
        <v>6.674641601481543E-2</v>
      </c>
      <c r="M946">
        <f t="shared" si="160"/>
        <v>3.6682947644506001</v>
      </c>
      <c r="N946">
        <f t="shared" si="161"/>
        <v>11.853298633384165</v>
      </c>
      <c r="O946">
        <f t="shared" si="162"/>
        <v>11.853375094751478</v>
      </c>
      <c r="P946">
        <f t="shared" si="164"/>
        <v>2.3199999999999616</v>
      </c>
    </row>
    <row r="947" spans="6:16">
      <c r="F947">
        <f t="shared" si="155"/>
        <v>2.3224999999999616</v>
      </c>
      <c r="G947">
        <f t="shared" si="156"/>
        <v>1</v>
      </c>
      <c r="H947">
        <f t="shared" si="163"/>
        <v>1</v>
      </c>
      <c r="I947">
        <f t="shared" si="157"/>
        <v>0.99999354940118734</v>
      </c>
      <c r="J947">
        <f t="shared" si="158"/>
        <v>99.999354940118735</v>
      </c>
      <c r="K947">
        <f t="shared" si="159"/>
        <v>545.03791794628967</v>
      </c>
      <c r="L947">
        <f t="shared" si="154"/>
        <v>6.6545817628117662E-2</v>
      </c>
      <c r="M947">
        <f t="shared" si="160"/>
        <v>3.6572701423717562</v>
      </c>
      <c r="N947">
        <f t="shared" si="161"/>
        <v>11.853298633384165</v>
      </c>
      <c r="O947">
        <f t="shared" si="162"/>
        <v>11.853268209421977</v>
      </c>
      <c r="P947">
        <f t="shared" si="164"/>
        <v>2.3224999999999616</v>
      </c>
    </row>
    <row r="948" spans="6:16">
      <c r="F948">
        <f t="shared" si="155"/>
        <v>2.3249999999999615</v>
      </c>
      <c r="G948">
        <f t="shared" si="156"/>
        <v>2</v>
      </c>
      <c r="H948">
        <f t="shared" si="163"/>
        <v>1</v>
      </c>
      <c r="I948">
        <f t="shared" si="157"/>
        <v>0.99999354940118734</v>
      </c>
      <c r="J948">
        <f t="shared" si="158"/>
        <v>99.999354940118735</v>
      </c>
      <c r="K948">
        <f t="shared" si="159"/>
        <v>545.08464363179291</v>
      </c>
      <c r="L948">
        <f t="shared" si="154"/>
        <v>6.6346594074166432E-2</v>
      </c>
      <c r="M948">
        <f t="shared" si="160"/>
        <v>3.6463210792827003</v>
      </c>
      <c r="N948">
        <f t="shared" si="161"/>
        <v>11.853298633384165</v>
      </c>
      <c r="O948">
        <f t="shared" si="162"/>
        <v>11.85370919430513</v>
      </c>
      <c r="P948">
        <f t="shared" si="164"/>
        <v>2.3249999999999615</v>
      </c>
    </row>
    <row r="949" spans="6:16">
      <c r="F949">
        <f t="shared" si="155"/>
        <v>2.3274999999999615</v>
      </c>
      <c r="G949">
        <f t="shared" si="156"/>
        <v>3</v>
      </c>
      <c r="H949">
        <f t="shared" si="163"/>
        <v>1</v>
      </c>
      <c r="I949">
        <f t="shared" si="157"/>
        <v>0.99999354940118734</v>
      </c>
      <c r="J949">
        <f t="shared" si="158"/>
        <v>99.999354940118735</v>
      </c>
      <c r="K949">
        <f t="shared" si="159"/>
        <v>545.13104907542572</v>
      </c>
      <c r="L949">
        <f t="shared" si="154"/>
        <v>6.6148735930329078E-2</v>
      </c>
      <c r="M949">
        <f t="shared" si="160"/>
        <v>3.6354470573280033</v>
      </c>
      <c r="N949">
        <f t="shared" si="161"/>
        <v>11.853298633384165</v>
      </c>
      <c r="O949">
        <f t="shared" si="162"/>
        <v>11.854147156828692</v>
      </c>
      <c r="P949">
        <f t="shared" si="164"/>
        <v>2.3274999999999615</v>
      </c>
    </row>
    <row r="950" spans="6:16">
      <c r="F950">
        <f t="shared" si="155"/>
        <v>2.3299999999999614</v>
      </c>
      <c r="G950">
        <f t="shared" si="156"/>
        <v>0</v>
      </c>
      <c r="H950">
        <f t="shared" si="163"/>
        <v>1</v>
      </c>
      <c r="I950">
        <f t="shared" si="157"/>
        <v>0.99999387193112799</v>
      </c>
      <c r="J950">
        <f t="shared" si="158"/>
        <v>99.999387193112796</v>
      </c>
      <c r="K950">
        <f t="shared" si="159"/>
        <v>545.17713647201651</v>
      </c>
      <c r="L950">
        <f t="shared" si="154"/>
        <v>6.6196419628338277E-2</v>
      </c>
      <c r="M950">
        <f t="shared" si="160"/>
        <v>3.6380676903177647</v>
      </c>
      <c r="N950">
        <f t="shared" si="161"/>
        <v>11.854509472011213</v>
      </c>
      <c r="O950">
        <f t="shared" si="162"/>
        <v>11.85458211770688</v>
      </c>
      <c r="P950">
        <f t="shared" si="164"/>
        <v>2.3299999999999614</v>
      </c>
    </row>
    <row r="951" spans="6:16">
      <c r="F951">
        <f t="shared" si="155"/>
        <v>2.3324999999999614</v>
      </c>
      <c r="G951">
        <f t="shared" si="156"/>
        <v>1</v>
      </c>
      <c r="H951">
        <f t="shared" si="163"/>
        <v>1</v>
      </c>
      <c r="I951">
        <f t="shared" si="157"/>
        <v>0.99999387193112799</v>
      </c>
      <c r="J951">
        <f t="shared" si="158"/>
        <v>99.999387193112796</v>
      </c>
      <c r="K951">
        <f t="shared" si="159"/>
        <v>545.22329436377618</v>
      </c>
      <c r="L951">
        <f t="shared" si="154"/>
        <v>6.5999616967441749E-2</v>
      </c>
      <c r="M951">
        <f t="shared" si="160"/>
        <v>3.627251676309815</v>
      </c>
      <c r="N951">
        <f t="shared" si="161"/>
        <v>11.854509472011213</v>
      </c>
      <c r="O951">
        <f t="shared" si="162"/>
        <v>11.854477292387289</v>
      </c>
      <c r="P951">
        <f t="shared" si="164"/>
        <v>2.3324999999999614</v>
      </c>
    </row>
    <row r="952" spans="6:16">
      <c r="F952">
        <f t="shared" si="155"/>
        <v>2.3349999999999613</v>
      </c>
      <c r="G952">
        <f t="shared" si="156"/>
        <v>2</v>
      </c>
      <c r="H952">
        <f t="shared" si="163"/>
        <v>1</v>
      </c>
      <c r="I952">
        <f t="shared" si="157"/>
        <v>0.99999387193112799</v>
      </c>
      <c r="J952">
        <f t="shared" si="158"/>
        <v>99.999387193112796</v>
      </c>
      <c r="K952">
        <f t="shared" si="159"/>
        <v>545.26913590512959</v>
      </c>
      <c r="L952">
        <f t="shared" si="154"/>
        <v>6.5804163124685441E-2</v>
      </c>
      <c r="M952">
        <f t="shared" si="160"/>
        <v>3.6165097915632907</v>
      </c>
      <c r="N952">
        <f t="shared" si="161"/>
        <v>11.854509472011213</v>
      </c>
      <c r="O952">
        <f t="shared" si="162"/>
        <v>11.854909932947608</v>
      </c>
      <c r="P952">
        <f t="shared" si="164"/>
        <v>2.3349999999999613</v>
      </c>
    </row>
    <row r="953" spans="6:16">
      <c r="F953">
        <f t="shared" si="155"/>
        <v>2.3374999999999613</v>
      </c>
      <c r="G953">
        <f t="shared" si="156"/>
        <v>3</v>
      </c>
      <c r="H953">
        <f t="shared" si="163"/>
        <v>1</v>
      </c>
      <c r="I953">
        <f t="shared" si="157"/>
        <v>0.99999387193112799</v>
      </c>
      <c r="J953">
        <f t="shared" si="158"/>
        <v>99.999387193112796</v>
      </c>
      <c r="K953">
        <f t="shared" si="159"/>
        <v>545.31466326423447</v>
      </c>
      <c r="L953">
        <f t="shared" si="154"/>
        <v>6.561004885573056E-2</v>
      </c>
      <c r="M953">
        <f t="shared" si="160"/>
        <v>3.6058415280215552</v>
      </c>
      <c r="N953">
        <f t="shared" si="161"/>
        <v>11.854509472011213</v>
      </c>
      <c r="O953">
        <f t="shared" si="162"/>
        <v>11.855339608337468</v>
      </c>
      <c r="P953">
        <f t="shared" si="164"/>
        <v>2.3374999999999613</v>
      </c>
    </row>
    <row r="954" spans="6:16">
      <c r="F954">
        <f t="shared" si="155"/>
        <v>2.3399999999999612</v>
      </c>
      <c r="G954">
        <f t="shared" si="156"/>
        <v>0</v>
      </c>
      <c r="H954">
        <f t="shared" si="163"/>
        <v>1</v>
      </c>
      <c r="I954">
        <f t="shared" si="157"/>
        <v>0.9999941783345716</v>
      </c>
      <c r="J954">
        <f t="shared" si="158"/>
        <v>99.999417833457159</v>
      </c>
      <c r="K954">
        <f t="shared" si="159"/>
        <v>545.35987859438831</v>
      </c>
      <c r="L954">
        <f t="shared" si="154"/>
        <v>6.5656814036449143E-2</v>
      </c>
      <c r="M954">
        <f t="shared" si="160"/>
        <v>3.6084116805155935</v>
      </c>
      <c r="N954">
        <f t="shared" si="161"/>
        <v>11.855697318574116</v>
      </c>
      <c r="O954">
        <f t="shared" si="162"/>
        <v>11.855766338879137</v>
      </c>
      <c r="P954">
        <f t="shared" si="164"/>
        <v>2.3399999999999612</v>
      </c>
    </row>
    <row r="955" spans="6:16">
      <c r="F955">
        <f t="shared" si="155"/>
        <v>2.3424999999999612</v>
      </c>
      <c r="G955">
        <f t="shared" si="156"/>
        <v>1</v>
      </c>
      <c r="H955">
        <f t="shared" si="163"/>
        <v>1</v>
      </c>
      <c r="I955">
        <f t="shared" si="157"/>
        <v>0.9999941783345716</v>
      </c>
      <c r="J955">
        <f t="shared" si="158"/>
        <v>99.999417833457159</v>
      </c>
      <c r="K955">
        <f t="shared" si="159"/>
        <v>545.40516306009567</v>
      </c>
      <c r="L955">
        <f t="shared" si="154"/>
        <v>6.5463735388167188E-2</v>
      </c>
      <c r="M955">
        <f t="shared" si="160"/>
        <v>3.5978003333166262</v>
      </c>
      <c r="N955">
        <f t="shared" si="161"/>
        <v>11.855697318574116</v>
      </c>
      <c r="O955">
        <f t="shared" si="162"/>
        <v>11.855663532779376</v>
      </c>
      <c r="P955">
        <f t="shared" si="164"/>
        <v>2.3424999999999612</v>
      </c>
    </row>
    <row r="956" spans="6:16">
      <c r="F956">
        <f t="shared" si="155"/>
        <v>2.3449999999999611</v>
      </c>
      <c r="G956">
        <f t="shared" si="156"/>
        <v>2</v>
      </c>
      <c r="H956">
        <f t="shared" si="163"/>
        <v>1</v>
      </c>
      <c r="I956">
        <f t="shared" si="157"/>
        <v>0.9999941783345716</v>
      </c>
      <c r="J956">
        <f t="shared" si="158"/>
        <v>99.999417833457159</v>
      </c>
      <c r="K956">
        <f t="shared" si="159"/>
        <v>545.45013716156041</v>
      </c>
      <c r="L956">
        <f t="shared" si="154"/>
        <v>6.5271980034916618E-2</v>
      </c>
      <c r="M956">
        <f t="shared" si="160"/>
        <v>3.5872617126627726</v>
      </c>
      <c r="N956">
        <f t="shared" si="161"/>
        <v>11.855697318574116</v>
      </c>
      <c r="O956">
        <f t="shared" si="162"/>
        <v>11.856087986667335</v>
      </c>
      <c r="P956">
        <f t="shared" si="164"/>
        <v>2.3449999999999611</v>
      </c>
    </row>
    <row r="957" spans="6:16">
      <c r="F957">
        <f t="shared" si="155"/>
        <v>2.3474999999999611</v>
      </c>
      <c r="G957">
        <f t="shared" si="156"/>
        <v>3</v>
      </c>
      <c r="H957">
        <f t="shared" si="163"/>
        <v>1</v>
      </c>
      <c r="I957">
        <f t="shared" si="157"/>
        <v>0.9999941783345716</v>
      </c>
      <c r="J957">
        <f t="shared" si="158"/>
        <v>99.999417833457159</v>
      </c>
      <c r="K957">
        <f t="shared" si="159"/>
        <v>545.4948030259128</v>
      </c>
      <c r="L957">
        <f t="shared" si="154"/>
        <v>6.5081538907285102E-2</v>
      </c>
      <c r="M957">
        <f t="shared" si="160"/>
        <v>3.5767953201111236</v>
      </c>
      <c r="N957">
        <f t="shared" si="161"/>
        <v>11.855697318574116</v>
      </c>
      <c r="O957">
        <f t="shared" si="162"/>
        <v>11.856509531493488</v>
      </c>
      <c r="P957">
        <f t="shared" si="164"/>
        <v>2.3474999999999611</v>
      </c>
    </row>
    <row r="958" spans="6:16">
      <c r="F958">
        <f t="shared" si="155"/>
        <v>2.349999999999961</v>
      </c>
      <c r="G958">
        <f t="shared" si="156"/>
        <v>0</v>
      </c>
      <c r="H958">
        <f t="shared" si="163"/>
        <v>1</v>
      </c>
      <c r="I958">
        <f t="shared" si="157"/>
        <v>0.99999446941784298</v>
      </c>
      <c r="J958">
        <f t="shared" si="158"/>
        <v>99.999446941784299</v>
      </c>
      <c r="K958">
        <f t="shared" si="159"/>
        <v>545.53916276570476</v>
      </c>
      <c r="L958">
        <f t="shared" si="154"/>
        <v>6.5127403734056941E-2</v>
      </c>
      <c r="M958">
        <f t="shared" si="160"/>
        <v>3.5793159903427987</v>
      </c>
      <c r="N958">
        <f t="shared" si="161"/>
        <v>11.856862611480086</v>
      </c>
      <c r="O958">
        <f t="shared" si="162"/>
        <v>11.856928187195555</v>
      </c>
      <c r="P958">
        <f t="shared" si="164"/>
        <v>2.349999999999961</v>
      </c>
    </row>
    <row r="959" spans="6:16">
      <c r="F959">
        <f t="shared" si="155"/>
        <v>2.352499999999961</v>
      </c>
      <c r="G959">
        <f t="shared" si="156"/>
        <v>1</v>
      </c>
      <c r="H959">
        <f t="shared" si="163"/>
        <v>1</v>
      </c>
      <c r="I959">
        <f t="shared" si="157"/>
        <v>0.99999446941784298</v>
      </c>
      <c r="J959">
        <f t="shared" si="158"/>
        <v>99.999446941784299</v>
      </c>
      <c r="K959">
        <f t="shared" si="159"/>
        <v>545.58359030840359</v>
      </c>
      <c r="L959">
        <f t="shared" si="154"/>
        <v>6.4937978734627949E-2</v>
      </c>
      <c r="M959">
        <f t="shared" si="160"/>
        <v>3.5689054428535192</v>
      </c>
      <c r="N959">
        <f t="shared" si="161"/>
        <v>11.856862611480086</v>
      </c>
      <c r="O959">
        <f t="shared" si="162"/>
        <v>11.856827360386289</v>
      </c>
      <c r="P959">
        <f t="shared" si="164"/>
        <v>2.352499999999961</v>
      </c>
    </row>
    <row r="960" spans="6:16">
      <c r="F960">
        <f t="shared" si="155"/>
        <v>2.3549999999999609</v>
      </c>
      <c r="G960">
        <f t="shared" si="156"/>
        <v>2</v>
      </c>
      <c r="H960">
        <f t="shared" si="163"/>
        <v>1</v>
      </c>
      <c r="I960">
        <f t="shared" si="157"/>
        <v>0.99999446941784298</v>
      </c>
      <c r="J960">
        <f t="shared" si="158"/>
        <v>99.999446941784299</v>
      </c>
      <c r="K960">
        <f t="shared" si="159"/>
        <v>545.62771335991692</v>
      </c>
      <c r="L960">
        <f t="shared" si="154"/>
        <v>6.4749851989370513E-2</v>
      </c>
      <c r="M960">
        <f t="shared" si="160"/>
        <v>3.558566245696809</v>
      </c>
      <c r="N960">
        <f t="shared" si="161"/>
        <v>11.856862611480086</v>
      </c>
      <c r="O960">
        <f t="shared" si="162"/>
        <v>11.85724378228586</v>
      </c>
      <c r="P960">
        <f t="shared" si="164"/>
        <v>2.3549999999999609</v>
      </c>
    </row>
    <row r="961" spans="6:16">
      <c r="F961">
        <f t="shared" si="155"/>
        <v>2.3574999999999608</v>
      </c>
      <c r="G961">
        <f t="shared" si="156"/>
        <v>3</v>
      </c>
      <c r="H961">
        <f t="shared" si="163"/>
        <v>1</v>
      </c>
      <c r="I961">
        <f t="shared" si="157"/>
        <v>0.99999446941784298</v>
      </c>
      <c r="J961">
        <f t="shared" si="158"/>
        <v>99.999446941784299</v>
      </c>
      <c r="K961">
        <f t="shared" si="159"/>
        <v>545.67153400712334</v>
      </c>
      <c r="L961">
        <f t="shared" si="154"/>
        <v>6.4563014600493712E-2</v>
      </c>
      <c r="M961">
        <f t="shared" si="160"/>
        <v>3.5482979098618448</v>
      </c>
      <c r="N961">
        <f t="shared" si="161"/>
        <v>11.856862611480086</v>
      </c>
      <c r="O961">
        <f t="shared" si="162"/>
        <v>11.857657350172127</v>
      </c>
      <c r="P961">
        <f t="shared" si="164"/>
        <v>2.3574999999999608</v>
      </c>
    </row>
    <row r="962" spans="6:16">
      <c r="F962">
        <f t="shared" si="155"/>
        <v>2.3599999999999608</v>
      </c>
      <c r="G962">
        <f t="shared" si="156"/>
        <v>0</v>
      </c>
      <c r="H962">
        <f t="shared" si="163"/>
        <v>1</v>
      </c>
      <c r="I962">
        <f t="shared" si="157"/>
        <v>0.99999474594695081</v>
      </c>
      <c r="J962">
        <f t="shared" si="158"/>
        <v>99.999474594695087</v>
      </c>
      <c r="K962">
        <f t="shared" si="159"/>
        <v>545.71505432259835</v>
      </c>
      <c r="L962">
        <f t="shared" si="154"/>
        <v>6.4607996854535527E-2</v>
      </c>
      <c r="M962">
        <f t="shared" si="160"/>
        <v>3.5507700750633164</v>
      </c>
      <c r="N962">
        <f t="shared" si="161"/>
        <v>11.858005780686753</v>
      </c>
      <c r="O962">
        <f t="shared" si="162"/>
        <v>11.858068083605525</v>
      </c>
      <c r="P962">
        <f t="shared" si="164"/>
        <v>2.3599999999999608</v>
      </c>
    </row>
    <row r="963" spans="6:16">
      <c r="F963">
        <f t="shared" si="155"/>
        <v>2.3624999999999607</v>
      </c>
      <c r="G963">
        <f t="shared" si="156"/>
        <v>1</v>
      </c>
      <c r="H963">
        <f t="shared" si="163"/>
        <v>1</v>
      </c>
      <c r="I963">
        <f t="shared" si="157"/>
        <v>0.99999474594695081</v>
      </c>
      <c r="J963">
        <f t="shared" si="158"/>
        <v>99.999474594695087</v>
      </c>
      <c r="K963">
        <f t="shared" si="159"/>
        <v>545.75864113473062</v>
      </c>
      <c r="L963">
        <f t="shared" si="154"/>
        <v>6.4422156464504443E-2</v>
      </c>
      <c r="M963">
        <f t="shared" si="160"/>
        <v>3.5405565329665665</v>
      </c>
      <c r="N963">
        <f t="shared" si="161"/>
        <v>11.858005780686753</v>
      </c>
      <c r="O963">
        <f t="shared" si="162"/>
        <v>11.857969196997468</v>
      </c>
      <c r="P963">
        <f t="shared" si="164"/>
        <v>2.3624999999999607</v>
      </c>
    </row>
    <row r="964" spans="6:16">
      <c r="F964">
        <f t="shared" si="155"/>
        <v>2.3649999999999607</v>
      </c>
      <c r="G964">
        <f t="shared" si="156"/>
        <v>2</v>
      </c>
      <c r="H964">
        <f t="shared" si="163"/>
        <v>1</v>
      </c>
      <c r="I964">
        <f t="shared" si="157"/>
        <v>0.99999474594695081</v>
      </c>
      <c r="J964">
        <f t="shared" si="158"/>
        <v>99.999474594695087</v>
      </c>
      <c r="K964">
        <f t="shared" si="159"/>
        <v>545.80192921775745</v>
      </c>
      <c r="L964">
        <f t="shared" si="154"/>
        <v>6.4237589760956851E-2</v>
      </c>
      <c r="M964">
        <f t="shared" si="160"/>
        <v>3.5304129909947357</v>
      </c>
      <c r="N964">
        <f t="shared" si="161"/>
        <v>11.858005780686753</v>
      </c>
      <c r="O964">
        <f t="shared" si="162"/>
        <v>11.858377738681337</v>
      </c>
      <c r="P964">
        <f t="shared" si="164"/>
        <v>2.3649999999999607</v>
      </c>
    </row>
    <row r="965" spans="6:16">
      <c r="F965">
        <f t="shared" si="155"/>
        <v>2.3674999999999606</v>
      </c>
      <c r="G965">
        <f t="shared" si="156"/>
        <v>3</v>
      </c>
      <c r="H965">
        <f t="shared" si="163"/>
        <v>1</v>
      </c>
      <c r="I965">
        <f t="shared" si="157"/>
        <v>0.99999474594695081</v>
      </c>
      <c r="J965">
        <f t="shared" si="158"/>
        <v>99.999474594695087</v>
      </c>
      <c r="K965">
        <f t="shared" si="159"/>
        <v>545.84492061906576</v>
      </c>
      <c r="L965">
        <f t="shared" si="154"/>
        <v>6.4054288014481944E-2</v>
      </c>
      <c r="M965">
        <f t="shared" si="160"/>
        <v>3.5203389693909499</v>
      </c>
      <c r="N965">
        <f t="shared" si="161"/>
        <v>11.858005780686753</v>
      </c>
      <c r="O965">
        <f t="shared" si="162"/>
        <v>11.858783480360211</v>
      </c>
      <c r="P965">
        <f t="shared" si="164"/>
        <v>2.3674999999999606</v>
      </c>
    </row>
    <row r="966" spans="6:16">
      <c r="F966">
        <f t="shared" si="155"/>
        <v>2.3699999999999606</v>
      </c>
      <c r="G966">
        <f t="shared" si="156"/>
        <v>0</v>
      </c>
      <c r="H966">
        <f t="shared" si="163"/>
        <v>1</v>
      </c>
      <c r="I966">
        <f t="shared" si="157"/>
        <v>0.99999500864960322</v>
      </c>
      <c r="J966">
        <f t="shared" si="158"/>
        <v>99.999500864960325</v>
      </c>
      <c r="K966">
        <f t="shared" si="159"/>
        <v>545.8876173720106</v>
      </c>
      <c r="L966">
        <f t="shared" si="154"/>
        <v>6.4098405103999681E-2</v>
      </c>
      <c r="M966">
        <f t="shared" si="160"/>
        <v>3.5227635862941971</v>
      </c>
      <c r="N966">
        <f t="shared" si="161"/>
        <v>11.859127247869413</v>
      </c>
      <c r="O966">
        <f t="shared" si="162"/>
        <v>11.859186441224361</v>
      </c>
      <c r="P966">
        <f t="shared" si="164"/>
        <v>2.3699999999999606</v>
      </c>
    </row>
    <row r="967" spans="6:16">
      <c r="F967">
        <f t="shared" si="155"/>
        <v>2.3724999999999605</v>
      </c>
      <c r="G967">
        <f t="shared" si="156"/>
        <v>1</v>
      </c>
      <c r="H967">
        <f t="shared" si="163"/>
        <v>1</v>
      </c>
      <c r="I967">
        <f t="shared" si="157"/>
        <v>0.99999500864960322</v>
      </c>
      <c r="J967">
        <f t="shared" si="158"/>
        <v>99.999500864960325</v>
      </c>
      <c r="K967">
        <f t="shared" si="159"/>
        <v>545.93037934120275</v>
      </c>
      <c r="L967">
        <f t="shared" si="154"/>
        <v>6.3916081583549042E-2</v>
      </c>
      <c r="M967">
        <f t="shared" si="160"/>
        <v>3.5127433266991828</v>
      </c>
      <c r="N967">
        <f t="shared" si="161"/>
        <v>11.859127247869413</v>
      </c>
      <c r="O967">
        <f t="shared" si="162"/>
        <v>11.859089456548233</v>
      </c>
      <c r="P967">
        <f t="shared" si="164"/>
        <v>2.3724999999999605</v>
      </c>
    </row>
    <row r="968" spans="6:16">
      <c r="F968">
        <f t="shared" si="155"/>
        <v>2.3749999999999605</v>
      </c>
      <c r="G968">
        <f t="shared" si="156"/>
        <v>2</v>
      </c>
      <c r="H968">
        <f t="shared" si="163"/>
        <v>1</v>
      </c>
      <c r="I968">
        <f t="shared" si="157"/>
        <v>0.99999500864960322</v>
      </c>
      <c r="J968">
        <f t="shared" si="158"/>
        <v>99.999500864960325</v>
      </c>
      <c r="K968">
        <f t="shared" si="159"/>
        <v>545.97284823448069</v>
      </c>
      <c r="L968">
        <f t="shared" si="154"/>
        <v>6.3735007646161732E-2</v>
      </c>
      <c r="M968">
        <f t="shared" si="160"/>
        <v>3.5027917425369881</v>
      </c>
      <c r="N968">
        <f t="shared" si="161"/>
        <v>11.859127247869413</v>
      </c>
      <c r="O968">
        <f t="shared" si="162"/>
        <v>11.859490266932033</v>
      </c>
      <c r="P968">
        <f t="shared" si="164"/>
        <v>2.3749999999999605</v>
      </c>
    </row>
    <row r="969" spans="6:16">
      <c r="F969">
        <f t="shared" si="155"/>
        <v>2.3774999999999604</v>
      </c>
      <c r="G969">
        <f t="shared" si="156"/>
        <v>3</v>
      </c>
      <c r="H969">
        <f t="shared" si="163"/>
        <v>1</v>
      </c>
      <c r="I969">
        <f t="shared" si="157"/>
        <v>0.99999500864960322</v>
      </c>
      <c r="J969">
        <f t="shared" si="158"/>
        <v>99.999500864960325</v>
      </c>
      <c r="K969">
        <f t="shared" si="159"/>
        <v>546.01502606048666</v>
      </c>
      <c r="L969">
        <f t="shared" si="154"/>
        <v>6.3555174727621358E-2</v>
      </c>
      <c r="M969">
        <f t="shared" si="160"/>
        <v>3.4929083631296036</v>
      </c>
      <c r="N969">
        <f t="shared" si="161"/>
        <v>11.859127247869413</v>
      </c>
      <c r="O969">
        <f t="shared" si="162"/>
        <v>11.859888330298521</v>
      </c>
      <c r="P969">
        <f t="shared" si="164"/>
        <v>2.3774999999999604</v>
      </c>
    </row>
    <row r="970" spans="6:16">
      <c r="F970">
        <f t="shared" si="155"/>
        <v>2.3799999999999604</v>
      </c>
      <c r="G970">
        <f t="shared" si="156"/>
        <v>0</v>
      </c>
      <c r="H970">
        <f t="shared" si="163"/>
        <v>1</v>
      </c>
      <c r="I970">
        <f t="shared" si="157"/>
        <v>0.9999952582171231</v>
      </c>
      <c r="J970">
        <f t="shared" si="158"/>
        <v>99.999525821712311</v>
      </c>
      <c r="K970">
        <f t="shared" si="159"/>
        <v>546.0569148140961</v>
      </c>
      <c r="L970">
        <f t="shared" si="154"/>
        <v>6.3598443696682785E-2</v>
      </c>
      <c r="M970">
        <f t="shared" si="160"/>
        <v>3.4952863684540536</v>
      </c>
      <c r="N970">
        <f t="shared" si="161"/>
        <v>11.860227426584816</v>
      </c>
      <c r="O970">
        <f t="shared" si="162"/>
        <v>11.860283665474816</v>
      </c>
      <c r="P970">
        <f t="shared" si="164"/>
        <v>2.3799999999999604</v>
      </c>
    </row>
    <row r="971" spans="6:16">
      <c r="F971">
        <f t="shared" si="155"/>
        <v>2.3824999999999603</v>
      </c>
      <c r="G971">
        <f t="shared" si="156"/>
        <v>1</v>
      </c>
      <c r="H971">
        <f t="shared" si="163"/>
        <v>1</v>
      </c>
      <c r="I971">
        <f t="shared" si="157"/>
        <v>0.9999952582171231</v>
      </c>
      <c r="J971">
        <f t="shared" si="158"/>
        <v>99.999525821712311</v>
      </c>
      <c r="K971">
        <f t="shared" si="159"/>
        <v>546.0988675288387</v>
      </c>
      <c r="L971">
        <f t="shared" si="154"/>
        <v>6.3419570581416645E-2</v>
      </c>
      <c r="M971">
        <f t="shared" si="160"/>
        <v>3.4854557385654603</v>
      </c>
      <c r="N971">
        <f t="shared" si="161"/>
        <v>11.860227426584816</v>
      </c>
      <c r="O971">
        <f t="shared" si="162"/>
        <v>11.860188545261838</v>
      </c>
      <c r="P971">
        <f t="shared" si="164"/>
        <v>2.3824999999999603</v>
      </c>
    </row>
    <row r="972" spans="6:16">
      <c r="F972">
        <f t="shared" si="155"/>
        <v>2.3849999999999603</v>
      </c>
      <c r="G972">
        <f t="shared" si="156"/>
        <v>2</v>
      </c>
      <c r="H972">
        <f t="shared" si="163"/>
        <v>1</v>
      </c>
      <c r="I972">
        <f t="shared" si="157"/>
        <v>0.9999952582171231</v>
      </c>
      <c r="J972">
        <f t="shared" si="158"/>
        <v>99.999525821712311</v>
      </c>
      <c r="K972">
        <f t="shared" si="159"/>
        <v>546.14053271402042</v>
      </c>
      <c r="L972">
        <f t="shared" si="154"/>
        <v>6.3241923401315722E-2</v>
      </c>
      <c r="M972">
        <f t="shared" si="160"/>
        <v>3.4756924844524759</v>
      </c>
      <c r="N972">
        <f t="shared" si="161"/>
        <v>11.860227426584816</v>
      </c>
      <c r="O972">
        <f t="shared" si="162"/>
        <v>11.860581770457381</v>
      </c>
      <c r="P972">
        <f t="shared" si="164"/>
        <v>2.3849999999999603</v>
      </c>
    </row>
    <row r="973" spans="6:16">
      <c r="F973">
        <f t="shared" si="155"/>
        <v>2.3874999999999602</v>
      </c>
      <c r="G973">
        <f t="shared" si="156"/>
        <v>3</v>
      </c>
      <c r="H973">
        <f t="shared" si="163"/>
        <v>1</v>
      </c>
      <c r="I973">
        <f t="shared" si="157"/>
        <v>0.9999952582171231</v>
      </c>
      <c r="J973">
        <f t="shared" si="158"/>
        <v>99.999525821712311</v>
      </c>
      <c r="K973">
        <f t="shared" si="159"/>
        <v>546.18191234027051</v>
      </c>
      <c r="L973">
        <f t="shared" si="154"/>
        <v>6.3065493754239921E-2</v>
      </c>
      <c r="M973">
        <f t="shared" si="160"/>
        <v>3.465996144344591</v>
      </c>
      <c r="N973">
        <f t="shared" si="161"/>
        <v>11.860227426584816</v>
      </c>
      <c r="O973">
        <f t="shared" si="162"/>
        <v>11.860972300621901</v>
      </c>
      <c r="P973">
        <f t="shared" si="164"/>
        <v>2.3874999999999602</v>
      </c>
    </row>
    <row r="974" spans="6:16">
      <c r="F974">
        <f t="shared" si="155"/>
        <v>2.3899999999999602</v>
      </c>
      <c r="G974">
        <f t="shared" si="156"/>
        <v>0</v>
      </c>
      <c r="H974">
        <f t="shared" si="163"/>
        <v>1</v>
      </c>
      <c r="I974">
        <f t="shared" si="157"/>
        <v>0.99999549530626697</v>
      </c>
      <c r="J974">
        <f t="shared" si="158"/>
        <v>99.999549530626695</v>
      </c>
      <c r="K974">
        <f t="shared" si="159"/>
        <v>546.2230083647122</v>
      </c>
      <c r="L974">
        <f t="shared" si="154"/>
        <v>6.3107931291375124E-2</v>
      </c>
      <c r="M974">
        <f t="shared" si="160"/>
        <v>3.4683284552697899</v>
      </c>
      <c r="N974">
        <f t="shared" si="161"/>
        <v>11.861306722431465</v>
      </c>
      <c r="O974">
        <f t="shared" si="162"/>
        <v>11.861360154226217</v>
      </c>
      <c r="P974">
        <f t="shared" si="164"/>
        <v>2.3899999999999602</v>
      </c>
    </row>
    <row r="975" spans="6:16">
      <c r="F975">
        <f t="shared" si="155"/>
        <v>2.3924999999999601</v>
      </c>
      <c r="G975">
        <f t="shared" si="156"/>
        <v>1</v>
      </c>
      <c r="H975">
        <f t="shared" si="163"/>
        <v>1</v>
      </c>
      <c r="I975">
        <f t="shared" si="157"/>
        <v>0.99999549530626697</v>
      </c>
      <c r="J975">
        <f t="shared" si="158"/>
        <v>99.999549530626695</v>
      </c>
      <c r="K975">
        <f t="shared" si="159"/>
        <v>546.26416711993727</v>
      </c>
      <c r="L975">
        <f t="shared" si="154"/>
        <v>6.2932443368537108E-2</v>
      </c>
      <c r="M975">
        <f t="shared" si="160"/>
        <v>3.4586838710807584</v>
      </c>
      <c r="N975">
        <f t="shared" si="161"/>
        <v>11.861306722431465</v>
      </c>
      <c r="O975">
        <f t="shared" si="162"/>
        <v>11.861266861789208</v>
      </c>
      <c r="P975">
        <f t="shared" si="164"/>
        <v>2.3924999999999601</v>
      </c>
    </row>
    <row r="976" spans="6:16">
      <c r="F976">
        <f t="shared" si="155"/>
        <v>2.39499999999996</v>
      </c>
      <c r="G976">
        <f t="shared" si="156"/>
        <v>2</v>
      </c>
      <c r="H976">
        <f t="shared" si="163"/>
        <v>1</v>
      </c>
      <c r="I976">
        <f t="shared" si="157"/>
        <v>0.99999549530626697</v>
      </c>
      <c r="J976">
        <f t="shared" si="158"/>
        <v>99.999549530626695</v>
      </c>
      <c r="K976">
        <f t="shared" si="159"/>
        <v>546.30504378712851</v>
      </c>
      <c r="L976">
        <f t="shared" si="154"/>
        <v>6.2758158179913204E-2</v>
      </c>
      <c r="M976">
        <f t="shared" si="160"/>
        <v>3.4491053875737423</v>
      </c>
      <c r="N976">
        <f t="shared" si="161"/>
        <v>11.861306722431465</v>
      </c>
      <c r="O976">
        <f t="shared" si="162"/>
        <v>11.86165264515677</v>
      </c>
      <c r="P976">
        <f t="shared" si="164"/>
        <v>2.39499999999996</v>
      </c>
    </row>
    <row r="977" spans="6:16">
      <c r="F977">
        <f t="shared" si="155"/>
        <v>2.39749999999996</v>
      </c>
      <c r="G977">
        <f t="shared" si="156"/>
        <v>3</v>
      </c>
      <c r="H977">
        <f t="shared" si="163"/>
        <v>1</v>
      </c>
      <c r="I977">
        <f t="shared" si="157"/>
        <v>0.99999549530626697</v>
      </c>
      <c r="J977">
        <f t="shared" si="158"/>
        <v>99.999549530626695</v>
      </c>
      <c r="K977">
        <f t="shared" si="159"/>
        <v>546.34564029962087</v>
      </c>
      <c r="L977">
        <f t="shared" ref="L977:L1040" si="165">$B$42*M977</f>
        <v>6.258506748237426E-2</v>
      </c>
      <c r="M977">
        <f t="shared" si="160"/>
        <v>3.4395925517172627</v>
      </c>
      <c r="N977">
        <f t="shared" si="161"/>
        <v>11.861306722431465</v>
      </c>
      <c r="O977">
        <f t="shared" si="162"/>
        <v>11.862035784497051</v>
      </c>
      <c r="P977">
        <f t="shared" si="164"/>
        <v>2.39749999999996</v>
      </c>
    </row>
    <row r="978" spans="6:16">
      <c r="F978">
        <f t="shared" ref="F978:F1041" si="166">F977+$B$17</f>
        <v>2.3999999999999599</v>
      </c>
      <c r="G978">
        <f t="shared" ref="G978:G1041" si="167">IF(G977=($B$20-1),0,G977+1)</f>
        <v>0</v>
      </c>
      <c r="H978">
        <f t="shared" si="163"/>
        <v>1</v>
      </c>
      <c r="I978">
        <f t="shared" ref="I978:I1041" si="168">IF(G978=0,$B$31*H978+(1-$B$31)*I977,I977)</f>
        <v>0.99999572054095365</v>
      </c>
      <c r="J978">
        <f t="shared" ref="J978:J1041" si="169">100*I978</f>
        <v>99.999572054095367</v>
      </c>
      <c r="K978">
        <f t="shared" ref="K978:K1041" si="170">K977+($B$17*L977/$B$34)-($B$36*K977)</f>
        <v>546.38595857749874</v>
      </c>
      <c r="L978">
        <f t="shared" si="165"/>
        <v>6.2626689928933527E-2</v>
      </c>
      <c r="M978">
        <f t="shared" ref="M978:M1041" si="171">((N978)-(K978*$B$41))/$B$40</f>
        <v>3.4418800663422147</v>
      </c>
      <c r="N978">
        <f t="shared" ref="N978:N1041" si="172">IF(G978=0,O978*I978,N977)</f>
        <v>11.862365533206571</v>
      </c>
      <c r="O978">
        <f t="shared" ref="O978:O1041" si="173">$B$45-$B$47*$B$50*M977-$B$46</f>
        <v>11.862416297931309</v>
      </c>
      <c r="P978">
        <f t="shared" si="164"/>
        <v>2.3999999999999599</v>
      </c>
    </row>
    <row r="979" spans="6:16">
      <c r="F979">
        <f t="shared" si="166"/>
        <v>2.4024999999999599</v>
      </c>
      <c r="G979">
        <f t="shared" si="167"/>
        <v>1</v>
      </c>
      <c r="H979">
        <f t="shared" ref="H979:H1042" si="174">IF(G979=0,MAX(-$B$25,MIN($B$25,$B$23*($B$29-K979))),H978)</f>
        <v>1</v>
      </c>
      <c r="I979">
        <f t="shared" si="168"/>
        <v>0.99999572054095365</v>
      </c>
      <c r="J979">
        <f t="shared" si="169"/>
        <v>99.999572054095367</v>
      </c>
      <c r="K979">
        <f t="shared" si="170"/>
        <v>546.42633838005634</v>
      </c>
      <c r="L979">
        <f t="shared" si="165"/>
        <v>6.2454523214058651E-2</v>
      </c>
      <c r="M979">
        <f t="shared" si="171"/>
        <v>3.4324180113511571</v>
      </c>
      <c r="N979">
        <f t="shared" si="172"/>
        <v>11.862365533206571</v>
      </c>
      <c r="O979">
        <f t="shared" si="173"/>
        <v>11.862324797346311</v>
      </c>
      <c r="P979">
        <f t="shared" ref="P979:P1042" si="175">IF(K979&gt;(0.01*$B$15*$B$29),0,F979)</f>
        <v>2.4024999999999599</v>
      </c>
    </row>
    <row r="980" spans="6:16">
      <c r="F980">
        <f t="shared" si="166"/>
        <v>2.4049999999999598</v>
      </c>
      <c r="G980">
        <f t="shared" si="167"/>
        <v>2</v>
      </c>
      <c r="H980">
        <f t="shared" si="174"/>
        <v>1</v>
      </c>
      <c r="I980">
        <f t="shared" si="168"/>
        <v>0.99999572054095365</v>
      </c>
      <c r="J980">
        <f t="shared" si="169"/>
        <v>99.999572054095367</v>
      </c>
      <c r="K980">
        <f t="shared" si="170"/>
        <v>546.46644143325534</v>
      </c>
      <c r="L980">
        <f t="shared" si="165"/>
        <v>6.2283536470973948E-2</v>
      </c>
      <c r="M980">
        <f t="shared" si="171"/>
        <v>3.4230208060493945</v>
      </c>
      <c r="N980">
        <f t="shared" si="172"/>
        <v>11.862365533206571</v>
      </c>
      <c r="O980">
        <f t="shared" si="173"/>
        <v>11.862703279545954</v>
      </c>
      <c r="P980">
        <f t="shared" si="175"/>
        <v>2.4049999999999598</v>
      </c>
    </row>
    <row r="981" spans="6:16">
      <c r="F981">
        <f t="shared" si="166"/>
        <v>2.4074999999999598</v>
      </c>
      <c r="G981">
        <f t="shared" si="167"/>
        <v>3</v>
      </c>
      <c r="H981">
        <f t="shared" si="174"/>
        <v>1</v>
      </c>
      <c r="I981">
        <f t="shared" si="168"/>
        <v>0.99999572054095365</v>
      </c>
      <c r="J981">
        <f t="shared" si="169"/>
        <v>99.999572054095367</v>
      </c>
      <c r="K981">
        <f t="shared" si="170"/>
        <v>546.50626963384116</v>
      </c>
      <c r="L981">
        <f t="shared" si="165"/>
        <v>6.2113721612556683E-2</v>
      </c>
      <c r="M981">
        <f t="shared" si="171"/>
        <v>3.4136880059793548</v>
      </c>
      <c r="N981">
        <f t="shared" si="172"/>
        <v>11.862365533206571</v>
      </c>
      <c r="O981">
        <f t="shared" si="173"/>
        <v>11.863079167758023</v>
      </c>
      <c r="P981">
        <f t="shared" si="175"/>
        <v>2.4074999999999598</v>
      </c>
    </row>
    <row r="982" spans="6:16">
      <c r="F982">
        <f t="shared" si="166"/>
        <v>2.4099999999999597</v>
      </c>
      <c r="G982">
        <f t="shared" si="167"/>
        <v>0</v>
      </c>
      <c r="H982">
        <f t="shared" si="174"/>
        <v>1</v>
      </c>
      <c r="I982">
        <f t="shared" si="168"/>
        <v>0.999995934513906</v>
      </c>
      <c r="J982">
        <f t="shared" si="169"/>
        <v>99.999593451390595</v>
      </c>
      <c r="K982">
        <f t="shared" si="170"/>
        <v>546.54582486555955</v>
      </c>
      <c r="L982">
        <f t="shared" si="165"/>
        <v>6.2154544970833087E-2</v>
      </c>
      <c r="M982">
        <f t="shared" si="171"/>
        <v>3.415931603768926</v>
      </c>
      <c r="N982">
        <f t="shared" si="172"/>
        <v>11.863404249059743</v>
      </c>
      <c r="O982">
        <f t="shared" si="173"/>
        <v>11.863452479760825</v>
      </c>
      <c r="P982">
        <f t="shared" si="175"/>
        <v>2.4099999999999597</v>
      </c>
    </row>
    <row r="983" spans="6:16">
      <c r="F983">
        <f t="shared" si="166"/>
        <v>2.4124999999999597</v>
      </c>
      <c r="G983">
        <f t="shared" si="167"/>
        <v>1</v>
      </c>
      <c r="H983">
        <f t="shared" si="174"/>
        <v>1</v>
      </c>
      <c r="I983">
        <f t="shared" si="168"/>
        <v>0.999995934513906</v>
      </c>
      <c r="J983">
        <f t="shared" si="169"/>
        <v>99.999593451390595</v>
      </c>
      <c r="K983">
        <f t="shared" si="170"/>
        <v>546.58544043959421</v>
      </c>
      <c r="L983">
        <f t="shared" si="165"/>
        <v>6.1985636684822737E-2</v>
      </c>
      <c r="M983">
        <f t="shared" si="171"/>
        <v>3.4066486277195969</v>
      </c>
      <c r="N983">
        <f t="shared" si="172"/>
        <v>11.863404249059743</v>
      </c>
      <c r="O983">
        <f t="shared" si="173"/>
        <v>11.863362735849243</v>
      </c>
      <c r="P983">
        <f t="shared" si="175"/>
        <v>2.4124999999999597</v>
      </c>
    </row>
    <row r="984" spans="6:16">
      <c r="F984">
        <f t="shared" si="166"/>
        <v>2.4149999999999596</v>
      </c>
      <c r="G984">
        <f t="shared" si="167"/>
        <v>2</v>
      </c>
      <c r="H984">
        <f t="shared" si="174"/>
        <v>1</v>
      </c>
      <c r="I984">
        <f t="shared" si="168"/>
        <v>0.999995934513906</v>
      </c>
      <c r="J984">
        <f t="shared" si="169"/>
        <v>99.999593451390595</v>
      </c>
      <c r="K984">
        <f t="shared" si="170"/>
        <v>546.62478450203116</v>
      </c>
      <c r="L984">
        <f t="shared" si="165"/>
        <v>6.181788603844602E-2</v>
      </c>
      <c r="M984">
        <f t="shared" si="171"/>
        <v>3.3974292740137688</v>
      </c>
      <c r="N984">
        <f t="shared" si="172"/>
        <v>11.863404249059743</v>
      </c>
      <c r="O984">
        <f t="shared" si="173"/>
        <v>11.863734054891216</v>
      </c>
      <c r="P984">
        <f t="shared" si="175"/>
        <v>2.4149999999999596</v>
      </c>
    </row>
    <row r="985" spans="6:16">
      <c r="F985">
        <f t="shared" si="166"/>
        <v>2.4174999999999596</v>
      </c>
      <c r="G985">
        <f t="shared" si="167"/>
        <v>3</v>
      </c>
      <c r="H985">
        <f t="shared" si="174"/>
        <v>1</v>
      </c>
      <c r="I985">
        <f t="shared" si="168"/>
        <v>0.999995934513906</v>
      </c>
      <c r="J985">
        <f t="shared" si="169"/>
        <v>99.999593451390595</v>
      </c>
      <c r="K985">
        <f t="shared" si="170"/>
        <v>546.66385891371806</v>
      </c>
      <c r="L985">
        <f t="shared" si="165"/>
        <v>6.1651285097636586E-2</v>
      </c>
      <c r="M985">
        <f t="shared" si="171"/>
        <v>3.3882731066056473</v>
      </c>
      <c r="N985">
        <f t="shared" si="172"/>
        <v>11.863404249059743</v>
      </c>
      <c r="O985">
        <f t="shared" si="173"/>
        <v>11.864102829039449</v>
      </c>
      <c r="P985">
        <f t="shared" si="175"/>
        <v>2.4174999999999596</v>
      </c>
    </row>
    <row r="986" spans="6:16">
      <c r="F986">
        <f t="shared" si="166"/>
        <v>2.4199999999999595</v>
      </c>
      <c r="G986">
        <f t="shared" si="167"/>
        <v>0</v>
      </c>
      <c r="H986">
        <f t="shared" si="174"/>
        <v>1</v>
      </c>
      <c r="I986">
        <f t="shared" si="168"/>
        <v>0.99999613778821073</v>
      </c>
      <c r="J986">
        <f t="shared" si="169"/>
        <v>99.999613778821072</v>
      </c>
      <c r="K986">
        <f t="shared" si="170"/>
        <v>546.70266552274904</v>
      </c>
      <c r="L986">
        <f t="shared" si="165"/>
        <v>6.1691325038749925E-2</v>
      </c>
      <c r="M986">
        <f t="shared" si="171"/>
        <v>3.3904736488238596</v>
      </c>
      <c r="N986">
        <f t="shared" si="172"/>
        <v>11.864423252643437</v>
      </c>
      <c r="O986">
        <f t="shared" si="173"/>
        <v>11.864469075735775</v>
      </c>
      <c r="P986">
        <f t="shared" si="175"/>
        <v>2.4199999999999595</v>
      </c>
    </row>
    <row r="987" spans="6:16">
      <c r="F987">
        <f t="shared" si="166"/>
        <v>2.4224999999999595</v>
      </c>
      <c r="G987">
        <f t="shared" si="167"/>
        <v>1</v>
      </c>
      <c r="H987">
        <f t="shared" si="174"/>
        <v>1</v>
      </c>
      <c r="I987">
        <f t="shared" si="168"/>
        <v>0.99999613778821073</v>
      </c>
      <c r="J987">
        <f t="shared" si="169"/>
        <v>99.999613778821072</v>
      </c>
      <c r="K987">
        <f t="shared" si="170"/>
        <v>546.74153131497815</v>
      </c>
      <c r="L987">
        <f t="shared" si="165"/>
        <v>6.1525613585368094E-2</v>
      </c>
      <c r="M987">
        <f t="shared" si="171"/>
        <v>3.3813663664685771</v>
      </c>
      <c r="N987">
        <f t="shared" si="172"/>
        <v>11.864423252643437</v>
      </c>
      <c r="O987">
        <f t="shared" si="173"/>
        <v>11.864381054047046</v>
      </c>
      <c r="P987">
        <f t="shared" si="175"/>
        <v>2.4224999999999595</v>
      </c>
    </row>
    <row r="988" spans="6:16">
      <c r="F988">
        <f t="shared" si="166"/>
        <v>2.4249999999999594</v>
      </c>
      <c r="G988">
        <f t="shared" si="167"/>
        <v>2</v>
      </c>
      <c r="H988">
        <f t="shared" si="174"/>
        <v>1</v>
      </c>
      <c r="I988">
        <f t="shared" si="168"/>
        <v>0.99999613778821073</v>
      </c>
      <c r="J988">
        <f t="shared" si="169"/>
        <v>99.999613778821072</v>
      </c>
      <c r="K988">
        <f t="shared" si="170"/>
        <v>546.78013073435784</v>
      </c>
      <c r="L988">
        <f t="shared" si="165"/>
        <v>6.1361037861621087E-2</v>
      </c>
      <c r="M988">
        <f t="shared" si="171"/>
        <v>3.3723215023122335</v>
      </c>
      <c r="N988">
        <f t="shared" si="172"/>
        <v>11.864423252643437</v>
      </c>
      <c r="O988">
        <f t="shared" si="173"/>
        <v>11.864745345341257</v>
      </c>
      <c r="P988">
        <f t="shared" si="175"/>
        <v>2.4249999999999594</v>
      </c>
    </row>
    <row r="989" spans="6:16">
      <c r="F989">
        <f t="shared" si="166"/>
        <v>2.4274999999999594</v>
      </c>
      <c r="G989">
        <f t="shared" si="167"/>
        <v>3</v>
      </c>
      <c r="H989">
        <f t="shared" si="174"/>
        <v>1</v>
      </c>
      <c r="I989">
        <f t="shared" si="168"/>
        <v>0.99999613778821073</v>
      </c>
      <c r="J989">
        <f t="shared" si="169"/>
        <v>99.999613778821072</v>
      </c>
      <c r="K989">
        <f t="shared" si="170"/>
        <v>546.81846560651627</v>
      </c>
      <c r="L989">
        <f t="shared" si="165"/>
        <v>6.1197590083607319E-2</v>
      </c>
      <c r="M989">
        <f t="shared" si="171"/>
        <v>3.3633386285618898</v>
      </c>
      <c r="N989">
        <f t="shared" si="172"/>
        <v>11.864423252643437</v>
      </c>
      <c r="O989">
        <f t="shared" si="173"/>
        <v>11.865107139907511</v>
      </c>
      <c r="P989">
        <f t="shared" si="175"/>
        <v>2.4274999999999594</v>
      </c>
    </row>
    <row r="990" spans="6:16">
      <c r="F990">
        <f t="shared" si="166"/>
        <v>2.4299999999999593</v>
      </c>
      <c r="G990">
        <f t="shared" si="167"/>
        <v>0</v>
      </c>
      <c r="H990">
        <f t="shared" si="174"/>
        <v>1</v>
      </c>
      <c r="I990">
        <f t="shared" si="168"/>
        <v>0.99999633089880025</v>
      </c>
      <c r="J990">
        <f t="shared" si="169"/>
        <v>99.999633089880021</v>
      </c>
      <c r="K990">
        <f t="shared" si="170"/>
        <v>546.85653774456978</v>
      </c>
      <c r="L990">
        <f t="shared" si="165"/>
        <v>6.1236861955176712E-2</v>
      </c>
      <c r="M990">
        <f t="shared" si="171"/>
        <v>3.3654969586935963</v>
      </c>
      <c r="N990">
        <f t="shared" si="172"/>
        <v>11.865422919260318</v>
      </c>
      <c r="O990">
        <f t="shared" si="173"/>
        <v>11.865466454857524</v>
      </c>
      <c r="P990">
        <f t="shared" si="175"/>
        <v>2.4299999999999593</v>
      </c>
    </row>
    <row r="991" spans="6:16">
      <c r="F991">
        <f t="shared" si="166"/>
        <v>2.4324999999999593</v>
      </c>
      <c r="G991">
        <f t="shared" si="167"/>
        <v>1</v>
      </c>
      <c r="H991">
        <f t="shared" si="174"/>
        <v>1</v>
      </c>
      <c r="I991">
        <f t="shared" si="168"/>
        <v>0.99999633089880025</v>
      </c>
      <c r="J991">
        <f t="shared" si="169"/>
        <v>99.999633089880021</v>
      </c>
      <c r="K991">
        <f t="shared" si="170"/>
        <v>546.89466792946678</v>
      </c>
      <c r="L991">
        <f t="shared" si="165"/>
        <v>6.1074286898948518E-2</v>
      </c>
      <c r="M991">
        <f t="shared" si="171"/>
        <v>3.3565620485785757</v>
      </c>
      <c r="N991">
        <f t="shared" si="172"/>
        <v>11.865422919260318</v>
      </c>
      <c r="O991">
        <f t="shared" si="173"/>
        <v>11.865380121652256</v>
      </c>
      <c r="P991">
        <f t="shared" si="175"/>
        <v>2.4324999999999593</v>
      </c>
    </row>
    <row r="992" spans="6:16">
      <c r="F992">
        <f t="shared" si="166"/>
        <v>2.4349999999999592</v>
      </c>
      <c r="G992">
        <f t="shared" si="167"/>
        <v>2</v>
      </c>
      <c r="H992">
        <f t="shared" si="174"/>
        <v>1</v>
      </c>
      <c r="I992">
        <f t="shared" si="168"/>
        <v>0.99999633089880025</v>
      </c>
      <c r="J992">
        <f t="shared" si="169"/>
        <v>99.999633089880021</v>
      </c>
      <c r="K992">
        <f t="shared" si="170"/>
        <v>546.93253678311532</v>
      </c>
      <c r="L992">
        <f t="shared" si="165"/>
        <v>6.0912826076562038E-2</v>
      </c>
      <c r="M992">
        <f t="shared" si="171"/>
        <v>3.3476883752821287</v>
      </c>
      <c r="N992">
        <f t="shared" si="172"/>
        <v>11.865422919260318</v>
      </c>
      <c r="O992">
        <f t="shared" si="173"/>
        <v>11.865737518056857</v>
      </c>
      <c r="P992">
        <f t="shared" si="175"/>
        <v>2.4349999999999592</v>
      </c>
    </row>
    <row r="993" spans="6:16">
      <c r="F993">
        <f t="shared" si="166"/>
        <v>2.4374999999999591</v>
      </c>
      <c r="G993">
        <f t="shared" si="167"/>
        <v>3</v>
      </c>
      <c r="H993">
        <f t="shared" si="174"/>
        <v>1</v>
      </c>
      <c r="I993">
        <f t="shared" si="168"/>
        <v>0.99999633089880025</v>
      </c>
      <c r="J993">
        <f t="shared" si="169"/>
        <v>99.999633089880021</v>
      </c>
      <c r="K993">
        <f t="shared" si="170"/>
        <v>546.9701460965905</v>
      </c>
      <c r="L993">
        <f t="shared" si="165"/>
        <v>6.0752471851439671E-2</v>
      </c>
      <c r="M993">
        <f t="shared" si="171"/>
        <v>3.3388755191080479</v>
      </c>
      <c r="N993">
        <f t="shared" si="172"/>
        <v>11.865422919260318</v>
      </c>
      <c r="O993">
        <f t="shared" si="173"/>
        <v>11.866092464988714</v>
      </c>
      <c r="P993">
        <f t="shared" si="175"/>
        <v>2.4374999999999591</v>
      </c>
    </row>
    <row r="994" spans="6:16">
      <c r="F994">
        <f t="shared" si="166"/>
        <v>2.4399999999999591</v>
      </c>
      <c r="G994">
        <f t="shared" si="167"/>
        <v>0</v>
      </c>
      <c r="H994">
        <f t="shared" si="174"/>
        <v>1</v>
      </c>
      <c r="I994">
        <f t="shared" si="168"/>
        <v>0.99999651435386028</v>
      </c>
      <c r="J994">
        <f t="shared" si="169"/>
        <v>99.999651435386028</v>
      </c>
      <c r="K994">
        <f t="shared" si="170"/>
        <v>547.0074976486917</v>
      </c>
      <c r="L994">
        <f t="shared" si="165"/>
        <v>6.079099068503338E-2</v>
      </c>
      <c r="M994">
        <f t="shared" si="171"/>
        <v>3.3409924632683636</v>
      </c>
      <c r="N994">
        <f t="shared" si="172"/>
        <v>11.866403617007546</v>
      </c>
      <c r="O994">
        <f t="shared" si="173"/>
        <v>11.866444979235679</v>
      </c>
      <c r="P994">
        <f t="shared" si="175"/>
        <v>2.4399999999999591</v>
      </c>
    </row>
    <row r="995" spans="6:16">
      <c r="F995">
        <f t="shared" si="166"/>
        <v>2.442499999999959</v>
      </c>
      <c r="G995">
        <f t="shared" si="167"/>
        <v>1</v>
      </c>
      <c r="H995">
        <f t="shared" si="174"/>
        <v>1</v>
      </c>
      <c r="I995">
        <f t="shared" si="168"/>
        <v>0.99999651435386028</v>
      </c>
      <c r="J995">
        <f t="shared" si="169"/>
        <v>99.999651435386028</v>
      </c>
      <c r="K995">
        <f t="shared" si="170"/>
        <v>547.04490613357336</v>
      </c>
      <c r="L995">
        <f t="shared" si="165"/>
        <v>6.063149272955589E-2</v>
      </c>
      <c r="M995">
        <f t="shared" si="171"/>
        <v>3.332226666541708</v>
      </c>
      <c r="N995">
        <f t="shared" si="172"/>
        <v>11.866403617007546</v>
      </c>
      <c r="O995">
        <f t="shared" si="173"/>
        <v>11.866360301469266</v>
      </c>
      <c r="P995">
        <f t="shared" si="175"/>
        <v>2.442499999999959</v>
      </c>
    </row>
    <row r="996" spans="6:16">
      <c r="F996">
        <f t="shared" si="166"/>
        <v>2.444999999999959</v>
      </c>
      <c r="G996">
        <f t="shared" si="167"/>
        <v>2</v>
      </c>
      <c r="H996">
        <f t="shared" si="174"/>
        <v>1</v>
      </c>
      <c r="I996">
        <f t="shared" si="168"/>
        <v>0.99999651435386028</v>
      </c>
      <c r="J996">
        <f t="shared" si="169"/>
        <v>99.999651435386028</v>
      </c>
      <c r="K996">
        <f t="shared" si="170"/>
        <v>547.08205823349158</v>
      </c>
      <c r="L996">
        <f t="shared" si="165"/>
        <v>6.0473087918524709E-2</v>
      </c>
      <c r="M996">
        <f t="shared" si="171"/>
        <v>3.3235209475883414</v>
      </c>
      <c r="N996">
        <f t="shared" si="172"/>
        <v>11.866403617007546</v>
      </c>
      <c r="O996">
        <f t="shared" si="173"/>
        <v>11.866710933338332</v>
      </c>
      <c r="P996">
        <f t="shared" si="175"/>
        <v>2.444999999999959</v>
      </c>
    </row>
    <row r="997" spans="6:16">
      <c r="F997">
        <f t="shared" si="166"/>
        <v>2.4474999999999589</v>
      </c>
      <c r="G997">
        <f t="shared" si="167"/>
        <v>3</v>
      </c>
      <c r="H997">
        <f t="shared" si="174"/>
        <v>1</v>
      </c>
      <c r="I997">
        <f t="shared" si="168"/>
        <v>0.99999651435386028</v>
      </c>
      <c r="J997">
        <f t="shared" si="169"/>
        <v>99.999651435386028</v>
      </c>
      <c r="K997">
        <f t="shared" si="170"/>
        <v>547.11895570562149</v>
      </c>
      <c r="L997">
        <f t="shared" si="165"/>
        <v>6.0315768759899836E-2</v>
      </c>
      <c r="M997">
        <f t="shared" si="171"/>
        <v>3.3148748946556523</v>
      </c>
      <c r="N997">
        <f t="shared" si="172"/>
        <v>11.866403617007546</v>
      </c>
      <c r="O997">
        <f t="shared" si="173"/>
        <v>11.867059162096467</v>
      </c>
      <c r="P997">
        <f t="shared" si="175"/>
        <v>2.4474999999999589</v>
      </c>
    </row>
    <row r="998" spans="6:16">
      <c r="F998">
        <f t="shared" si="166"/>
        <v>2.4499999999999589</v>
      </c>
      <c r="G998">
        <f t="shared" si="167"/>
        <v>0</v>
      </c>
      <c r="H998">
        <f t="shared" si="174"/>
        <v>1</v>
      </c>
      <c r="I998">
        <f t="shared" si="168"/>
        <v>0.99999668863616731</v>
      </c>
      <c r="J998">
        <f t="shared" si="169"/>
        <v>99.999668863616733</v>
      </c>
      <c r="K998">
        <f t="shared" si="170"/>
        <v>547.15560029509459</v>
      </c>
      <c r="L998">
        <f t="shared" si="165"/>
        <v>6.0353549278278719E-2</v>
      </c>
      <c r="M998">
        <f t="shared" si="171"/>
        <v>3.3169512619880455</v>
      </c>
      <c r="N998">
        <f t="shared" si="172"/>
        <v>11.867365706918054</v>
      </c>
      <c r="O998">
        <f t="shared" si="173"/>
        <v>11.867405004213774</v>
      </c>
      <c r="P998">
        <f t="shared" si="175"/>
        <v>2.4499999999999589</v>
      </c>
    </row>
    <row r="999" spans="6:16">
      <c r="F999">
        <f t="shared" si="166"/>
        <v>2.4524999999999588</v>
      </c>
      <c r="G999">
        <f t="shared" si="167"/>
        <v>1</v>
      </c>
      <c r="H999">
        <f t="shared" si="174"/>
        <v>1</v>
      </c>
      <c r="I999">
        <f t="shared" si="168"/>
        <v>0.99999668863616731</v>
      </c>
      <c r="J999">
        <f t="shared" si="169"/>
        <v>99.999668863616733</v>
      </c>
      <c r="K999">
        <f t="shared" si="170"/>
        <v>547.19230072511607</v>
      </c>
      <c r="L999">
        <f t="shared" si="165"/>
        <v>6.0197070244923365E-2</v>
      </c>
      <c r="M999">
        <f t="shared" si="171"/>
        <v>3.3083513812292593</v>
      </c>
      <c r="N999">
        <f t="shared" si="172"/>
        <v>11.867365706918054</v>
      </c>
      <c r="O999">
        <f t="shared" si="173"/>
        <v>11.867321949520479</v>
      </c>
      <c r="P999">
        <f t="shared" si="175"/>
        <v>2.4524999999999588</v>
      </c>
    </row>
    <row r="1000" spans="6:16">
      <c r="F1000">
        <f t="shared" si="166"/>
        <v>2.4549999999999588</v>
      </c>
      <c r="G1000">
        <f t="shared" si="167"/>
        <v>2</v>
      </c>
      <c r="H1000">
        <f t="shared" si="174"/>
        <v>1</v>
      </c>
      <c r="I1000">
        <f t="shared" si="168"/>
        <v>0.99999668863616731</v>
      </c>
      <c r="J1000">
        <f t="shared" si="169"/>
        <v>99.999668863616733</v>
      </c>
      <c r="K1000">
        <f t="shared" si="170"/>
        <v>547.22874962294009</v>
      </c>
      <c r="L1000">
        <f t="shared" si="165"/>
        <v>6.0041663665353635E-2</v>
      </c>
      <c r="M1000">
        <f t="shared" si="171"/>
        <v>3.2998104411124105</v>
      </c>
      <c r="N1000">
        <f t="shared" si="172"/>
        <v>11.867365706918054</v>
      </c>
      <c r="O1000">
        <f t="shared" si="173"/>
        <v>11.867665944750829</v>
      </c>
      <c r="P1000">
        <f t="shared" si="175"/>
        <v>2.4549999999999588</v>
      </c>
    </row>
    <row r="1001" spans="6:16">
      <c r="F1001">
        <f t="shared" si="166"/>
        <v>2.4574999999999587</v>
      </c>
      <c r="G1001">
        <f t="shared" si="167"/>
        <v>3</v>
      </c>
      <c r="H1001">
        <f t="shared" si="174"/>
        <v>1</v>
      </c>
      <c r="I1001">
        <f t="shared" si="168"/>
        <v>0.99999668863616731</v>
      </c>
      <c r="J1001">
        <f t="shared" si="169"/>
        <v>99.999668863616733</v>
      </c>
      <c r="K1001">
        <f t="shared" si="170"/>
        <v>547.26494871248235</v>
      </c>
      <c r="L1001">
        <f t="shared" si="165"/>
        <v>5.9887322189338184E-2</v>
      </c>
      <c r="M1001">
        <f t="shared" si="171"/>
        <v>3.2913280376785035</v>
      </c>
      <c r="N1001">
        <f t="shared" si="172"/>
        <v>11.867365706918054</v>
      </c>
      <c r="O1001">
        <f t="shared" si="173"/>
        <v>11.868007582355503</v>
      </c>
      <c r="P1001">
        <f t="shared" si="175"/>
        <v>2.4574999999999587</v>
      </c>
    </row>
    <row r="1002" spans="6:16">
      <c r="F1002">
        <f t="shared" si="166"/>
        <v>2.4599999999999587</v>
      </c>
      <c r="G1002">
        <f t="shared" si="167"/>
        <v>0</v>
      </c>
      <c r="H1002">
        <f t="shared" si="174"/>
        <v>1</v>
      </c>
      <c r="I1002">
        <f t="shared" si="168"/>
        <v>0.99999685420435891</v>
      </c>
      <c r="J1002">
        <f t="shared" si="169"/>
        <v>99.999685420435895</v>
      </c>
      <c r="K1002">
        <f t="shared" si="170"/>
        <v>547.30089970584345</v>
      </c>
      <c r="L1002">
        <f t="shared" si="165"/>
        <v>5.9924378813508546E-2</v>
      </c>
      <c r="M1002">
        <f t="shared" si="171"/>
        <v>3.2933646207424117</v>
      </c>
      <c r="N1002">
        <f t="shared" si="172"/>
        <v>11.868309543098983</v>
      </c>
      <c r="O1002">
        <f t="shared" si="173"/>
        <v>11.86834687849286</v>
      </c>
      <c r="P1002">
        <f t="shared" si="175"/>
        <v>2.4599999999999587</v>
      </c>
    </row>
    <row r="1003" spans="6:16">
      <c r="F1003">
        <f t="shared" si="166"/>
        <v>2.4624999999999586</v>
      </c>
      <c r="G1003">
        <f t="shared" si="167"/>
        <v>1</v>
      </c>
      <c r="H1003">
        <f t="shared" si="174"/>
        <v>1</v>
      </c>
      <c r="I1003">
        <f t="shared" si="168"/>
        <v>0.99999685420435891</v>
      </c>
      <c r="J1003">
        <f t="shared" si="169"/>
        <v>99.999685420435895</v>
      </c>
      <c r="K1003">
        <f t="shared" si="170"/>
        <v>547.33690546890227</v>
      </c>
      <c r="L1003">
        <f t="shared" si="165"/>
        <v>5.977086162051181E-2</v>
      </c>
      <c r="M1003">
        <f t="shared" si="171"/>
        <v>3.2849275188132525</v>
      </c>
      <c r="N1003">
        <f t="shared" si="172"/>
        <v>11.868309543098983</v>
      </c>
      <c r="O1003">
        <f t="shared" si="173"/>
        <v>11.868265415170303</v>
      </c>
      <c r="P1003">
        <f t="shared" si="175"/>
        <v>2.4624999999999586</v>
      </c>
    </row>
    <row r="1004" spans="6:16">
      <c r="F1004">
        <f t="shared" si="166"/>
        <v>2.4649999999999586</v>
      </c>
      <c r="G1004">
        <f t="shared" si="167"/>
        <v>2</v>
      </c>
      <c r="H1004">
        <f t="shared" si="174"/>
        <v>1</v>
      </c>
      <c r="I1004">
        <f t="shared" si="168"/>
        <v>0.99999685420435891</v>
      </c>
      <c r="J1004">
        <f t="shared" si="169"/>
        <v>99.999685420435895</v>
      </c>
      <c r="K1004">
        <f t="shared" si="170"/>
        <v>547.37266446077354</v>
      </c>
      <c r="L1004">
        <f t="shared" si="165"/>
        <v>5.9618396581859433E-2</v>
      </c>
      <c r="M1004">
        <f t="shared" si="171"/>
        <v>3.2765482418955805</v>
      </c>
      <c r="N1004">
        <f t="shared" si="172"/>
        <v>11.868309543098983</v>
      </c>
      <c r="O1004">
        <f t="shared" si="173"/>
        <v>11.86860289924747</v>
      </c>
      <c r="P1004">
        <f t="shared" si="175"/>
        <v>2.4649999999999586</v>
      </c>
    </row>
    <row r="1005" spans="6:16">
      <c r="F1005">
        <f t="shared" si="166"/>
        <v>2.4674999999999585</v>
      </c>
      <c r="G1005">
        <f t="shared" si="167"/>
        <v>3</v>
      </c>
      <c r="H1005">
        <f t="shared" si="174"/>
        <v>1</v>
      </c>
      <c r="I1005">
        <f t="shared" si="168"/>
        <v>0.99999685420435891</v>
      </c>
      <c r="J1005">
        <f t="shared" si="169"/>
        <v>99.999685420435895</v>
      </c>
      <c r="K1005">
        <f t="shared" si="170"/>
        <v>547.40817837274255</v>
      </c>
      <c r="L1005">
        <f t="shared" si="165"/>
        <v>5.9466976486445888E-2</v>
      </c>
      <c r="M1005">
        <f t="shared" si="171"/>
        <v>3.2682263936765716</v>
      </c>
      <c r="N1005">
        <f t="shared" si="172"/>
        <v>11.868309543098983</v>
      </c>
      <c r="O1005">
        <f t="shared" si="173"/>
        <v>11.868938070324177</v>
      </c>
      <c r="P1005">
        <f t="shared" si="175"/>
        <v>2.4674999999999585</v>
      </c>
    </row>
    <row r="1006" spans="6:16">
      <c r="F1006">
        <f t="shared" si="166"/>
        <v>2.4699999999999585</v>
      </c>
      <c r="G1006">
        <f t="shared" si="167"/>
        <v>0</v>
      </c>
      <c r="H1006">
        <f t="shared" si="174"/>
        <v>1</v>
      </c>
      <c r="I1006">
        <f t="shared" si="168"/>
        <v>0.999997011494141</v>
      </c>
      <c r="J1006">
        <f t="shared" si="169"/>
        <v>99.999701149414093</v>
      </c>
      <c r="K1006">
        <f t="shared" si="170"/>
        <v>547.44344888450303</v>
      </c>
      <c r="L1006">
        <f t="shared" si="165"/>
        <v>5.9503323342506728E-2</v>
      </c>
      <c r="M1006">
        <f t="shared" si="171"/>
        <v>3.2702239688237169</v>
      </c>
      <c r="N1006">
        <f t="shared" si="172"/>
        <v>11.869235472867178</v>
      </c>
      <c r="O1006">
        <f t="shared" si="173"/>
        <v>11.869270944252937</v>
      </c>
      <c r="P1006">
        <f t="shared" si="175"/>
        <v>2.4699999999999585</v>
      </c>
    </row>
    <row r="1007" spans="6:16">
      <c r="F1007">
        <f t="shared" si="166"/>
        <v>2.4724999999999584</v>
      </c>
      <c r="G1007">
        <f t="shared" si="167"/>
        <v>1</v>
      </c>
      <c r="H1007">
        <f t="shared" si="174"/>
        <v>1</v>
      </c>
      <c r="I1007">
        <f t="shared" si="168"/>
        <v>0.999997011494141</v>
      </c>
      <c r="J1007">
        <f t="shared" si="169"/>
        <v>99.999701149414093</v>
      </c>
      <c r="K1007">
        <f t="shared" si="170"/>
        <v>547.47877311605248</v>
      </c>
      <c r="L1007">
        <f t="shared" si="165"/>
        <v>5.9352711984447817E-2</v>
      </c>
      <c r="M1007">
        <f t="shared" si="171"/>
        <v>3.2619465677403139</v>
      </c>
      <c r="N1007">
        <f t="shared" si="172"/>
        <v>11.869235472867178</v>
      </c>
      <c r="O1007">
        <f t="shared" si="173"/>
        <v>11.869191041247051</v>
      </c>
      <c r="P1007">
        <f t="shared" si="175"/>
        <v>2.4724999999999584</v>
      </c>
    </row>
    <row r="1008" spans="6:16">
      <c r="F1008">
        <f t="shared" si="166"/>
        <v>2.4749999999999583</v>
      </c>
      <c r="G1008">
        <f t="shared" si="167"/>
        <v>2</v>
      </c>
      <c r="H1008">
        <f t="shared" si="174"/>
        <v>1</v>
      </c>
      <c r="I1008">
        <f t="shared" si="168"/>
        <v>0.999997011494141</v>
      </c>
      <c r="J1008">
        <f t="shared" si="169"/>
        <v>99.999701149414093</v>
      </c>
      <c r="K1008">
        <f t="shared" si="170"/>
        <v>547.51385524739828</v>
      </c>
      <c r="L1008">
        <f t="shared" si="165"/>
        <v>5.9203132865134289E-2</v>
      </c>
      <c r="M1008">
        <f t="shared" si="171"/>
        <v>3.2537258971334135</v>
      </c>
      <c r="N1008">
        <f t="shared" si="172"/>
        <v>11.869235472867178</v>
      </c>
      <c r="O1008">
        <f t="shared" si="173"/>
        <v>11.869522137290387</v>
      </c>
      <c r="P1008">
        <f t="shared" si="175"/>
        <v>2.4749999999999583</v>
      </c>
    </row>
    <row r="1009" spans="6:16">
      <c r="F1009">
        <f t="shared" si="166"/>
        <v>2.4774999999999583</v>
      </c>
      <c r="G1009">
        <f t="shared" si="167"/>
        <v>3</v>
      </c>
      <c r="H1009">
        <f t="shared" si="174"/>
        <v>1</v>
      </c>
      <c r="I1009">
        <f t="shared" si="168"/>
        <v>0.999997011494141</v>
      </c>
      <c r="J1009">
        <f t="shared" si="169"/>
        <v>99.999701149414093</v>
      </c>
      <c r="K1009">
        <f t="shared" si="170"/>
        <v>547.54869693781234</v>
      </c>
      <c r="L1009">
        <f t="shared" si="165"/>
        <v>5.9054578909955621E-2</v>
      </c>
      <c r="M1009">
        <f t="shared" si="171"/>
        <v>3.2455615681917758</v>
      </c>
      <c r="N1009">
        <f t="shared" si="172"/>
        <v>11.869235472867178</v>
      </c>
      <c r="O1009">
        <f t="shared" si="173"/>
        <v>11.869850964114663</v>
      </c>
      <c r="P1009">
        <f t="shared" si="175"/>
        <v>2.4774999999999583</v>
      </c>
    </row>
    <row r="1010" spans="6:16">
      <c r="F1010">
        <f t="shared" si="166"/>
        <v>2.4799999999999582</v>
      </c>
      <c r="G1010">
        <f t="shared" si="167"/>
        <v>0</v>
      </c>
      <c r="H1010">
        <f t="shared" si="174"/>
        <v>1</v>
      </c>
      <c r="I1010">
        <f t="shared" si="168"/>
        <v>0.99999716091943391</v>
      </c>
      <c r="J1010">
        <f t="shared" si="169"/>
        <v>99.999716091943398</v>
      </c>
      <c r="K1010">
        <f t="shared" si="170"/>
        <v>547.58329983519468</v>
      </c>
      <c r="L1010">
        <f t="shared" si="165"/>
        <v>5.9090229835768573E-2</v>
      </c>
      <c r="M1010">
        <f t="shared" si="171"/>
        <v>3.2475208959327357</v>
      </c>
      <c r="N1010">
        <f t="shared" si="172"/>
        <v>11.870143836881967</v>
      </c>
      <c r="O1010">
        <f t="shared" si="173"/>
        <v>11.87017753727233</v>
      </c>
      <c r="P1010">
        <f t="shared" si="175"/>
        <v>2.4799999999999582</v>
      </c>
    </row>
    <row r="1011" spans="6:16">
      <c r="F1011">
        <f t="shared" si="166"/>
        <v>2.4824999999999582</v>
      </c>
      <c r="G1011">
        <f t="shared" si="167"/>
        <v>1</v>
      </c>
      <c r="H1011">
        <f t="shared" si="174"/>
        <v>1</v>
      </c>
      <c r="I1011">
        <f t="shared" si="168"/>
        <v>0.99999716091943391</v>
      </c>
      <c r="J1011">
        <f t="shared" si="169"/>
        <v>99.999716091943398</v>
      </c>
      <c r="K1011">
        <f t="shared" si="170"/>
        <v>547.61795542296943</v>
      </c>
      <c r="L1011">
        <f t="shared" si="165"/>
        <v>5.8942469363420583E-2</v>
      </c>
      <c r="M1011">
        <f t="shared" si="171"/>
        <v>3.2394001757582385</v>
      </c>
      <c r="N1011">
        <f t="shared" si="172"/>
        <v>11.870143836881967</v>
      </c>
      <c r="O1011">
        <f t="shared" si="173"/>
        <v>11.87009916416269</v>
      </c>
      <c r="P1011">
        <f t="shared" si="175"/>
        <v>2.4824999999999582</v>
      </c>
    </row>
    <row r="1012" spans="6:16">
      <c r="F1012">
        <f t="shared" si="166"/>
        <v>2.4849999999999581</v>
      </c>
      <c r="G1012">
        <f t="shared" si="167"/>
        <v>2</v>
      </c>
      <c r="H1012">
        <f t="shared" si="174"/>
        <v>1</v>
      </c>
      <c r="I1012">
        <f t="shared" si="168"/>
        <v>0.99999716091943391</v>
      </c>
      <c r="J1012">
        <f t="shared" si="169"/>
        <v>99.999716091943398</v>
      </c>
      <c r="K1012">
        <f t="shared" si="170"/>
        <v>547.65237349319625</v>
      </c>
      <c r="L1012">
        <f t="shared" si="165"/>
        <v>5.8795721590822192E-2</v>
      </c>
      <c r="M1012">
        <f t="shared" si="171"/>
        <v>3.2313351122228724</v>
      </c>
      <c r="N1012">
        <f t="shared" si="172"/>
        <v>11.870143836881967</v>
      </c>
      <c r="O1012">
        <f t="shared" si="173"/>
        <v>11.87042399296967</v>
      </c>
      <c r="P1012">
        <f t="shared" si="175"/>
        <v>2.4849999999999581</v>
      </c>
    </row>
    <row r="1013" spans="6:16">
      <c r="F1013">
        <f t="shared" si="166"/>
        <v>2.4874999999999581</v>
      </c>
      <c r="G1013">
        <f t="shared" si="167"/>
        <v>3</v>
      </c>
      <c r="H1013">
        <f t="shared" si="174"/>
        <v>1</v>
      </c>
      <c r="I1013">
        <f t="shared" si="168"/>
        <v>0.99999716091943391</v>
      </c>
      <c r="J1013">
        <f t="shared" si="169"/>
        <v>99.999716091943398</v>
      </c>
      <c r="K1013">
        <f t="shared" si="170"/>
        <v>547.68655567373924</v>
      </c>
      <c r="L1013">
        <f t="shared" si="165"/>
        <v>5.8649979577276065E-2</v>
      </c>
      <c r="M1013">
        <f t="shared" si="171"/>
        <v>3.2233253238750894</v>
      </c>
      <c r="N1013">
        <f t="shared" si="172"/>
        <v>11.870143836881967</v>
      </c>
      <c r="O1013">
        <f t="shared" si="173"/>
        <v>11.870746595511084</v>
      </c>
      <c r="P1013">
        <f t="shared" si="175"/>
        <v>2.4874999999999581</v>
      </c>
    </row>
    <row r="1014" spans="6:16">
      <c r="F1014">
        <f t="shared" si="166"/>
        <v>2.489999999999958</v>
      </c>
      <c r="G1014">
        <f t="shared" si="167"/>
        <v>0</v>
      </c>
      <c r="H1014">
        <f t="shared" si="174"/>
        <v>1</v>
      </c>
      <c r="I1014">
        <f t="shared" si="168"/>
        <v>0.99999730287346222</v>
      </c>
      <c r="J1014">
        <f t="shared" si="169"/>
        <v>99.999730287346225</v>
      </c>
      <c r="K1014">
        <f t="shared" si="170"/>
        <v>547.72050358130548</v>
      </c>
      <c r="L1014">
        <f t="shared" si="165"/>
        <v>5.8684948128954043E-2</v>
      </c>
      <c r="M1014">
        <f t="shared" si="171"/>
        <v>3.2252471492359041</v>
      </c>
      <c r="N1014">
        <f t="shared" si="172"/>
        <v>11.871034969275193</v>
      </c>
      <c r="O1014">
        <f t="shared" si="173"/>
        <v>11.871066987044996</v>
      </c>
      <c r="P1014">
        <f t="shared" si="175"/>
        <v>2.489999999999958</v>
      </c>
    </row>
    <row r="1015" spans="6:16">
      <c r="F1015">
        <f t="shared" si="166"/>
        <v>2.492499999999958</v>
      </c>
      <c r="G1015">
        <f t="shared" si="167"/>
        <v>1</v>
      </c>
      <c r="H1015">
        <f t="shared" si="174"/>
        <v>1</v>
      </c>
      <c r="I1015">
        <f t="shared" si="168"/>
        <v>0.99999730287346222</v>
      </c>
      <c r="J1015">
        <f t="shared" si="169"/>
        <v>99.999730287346225</v>
      </c>
      <c r="K1015">
        <f t="shared" si="170"/>
        <v>547.75450316996034</v>
      </c>
      <c r="L1015">
        <f t="shared" si="165"/>
        <v>5.8539984629505284E-2</v>
      </c>
      <c r="M1015">
        <f t="shared" si="171"/>
        <v>3.2172801469934722</v>
      </c>
      <c r="N1015">
        <f t="shared" si="172"/>
        <v>11.871034969275193</v>
      </c>
      <c r="O1015">
        <f t="shared" si="173"/>
        <v>11.870990114030564</v>
      </c>
      <c r="P1015">
        <f t="shared" si="175"/>
        <v>2.492499999999958</v>
      </c>
    </row>
    <row r="1016" spans="6:16">
      <c r="F1016">
        <f t="shared" si="166"/>
        <v>2.4949999999999579</v>
      </c>
      <c r="G1016">
        <f t="shared" si="167"/>
        <v>2</v>
      </c>
      <c r="H1016">
        <f t="shared" si="174"/>
        <v>1</v>
      </c>
      <c r="I1016">
        <f t="shared" si="168"/>
        <v>0.99999730287346222</v>
      </c>
      <c r="J1016">
        <f t="shared" si="169"/>
        <v>99.999730287346225</v>
      </c>
      <c r="K1016">
        <f t="shared" si="170"/>
        <v>547.78826973706089</v>
      </c>
      <c r="L1016">
        <f t="shared" si="165"/>
        <v>5.8396014660310504E-2</v>
      </c>
      <c r="M1016">
        <f t="shared" si="171"/>
        <v>3.20936774786004</v>
      </c>
      <c r="N1016">
        <f t="shared" si="172"/>
        <v>11.871034969275193</v>
      </c>
      <c r="O1016">
        <f t="shared" si="173"/>
        <v>11.871308794120262</v>
      </c>
      <c r="P1016">
        <f t="shared" si="175"/>
        <v>2.4949999999999579</v>
      </c>
    </row>
    <row r="1017" spans="6:16">
      <c r="F1017">
        <f t="shared" si="166"/>
        <v>2.4974999999999579</v>
      </c>
      <c r="G1017">
        <f t="shared" si="167"/>
        <v>3</v>
      </c>
      <c r="H1017">
        <f t="shared" si="174"/>
        <v>1</v>
      </c>
      <c r="I1017">
        <f t="shared" si="168"/>
        <v>0.99999730287346222</v>
      </c>
      <c r="J1017">
        <f t="shared" si="169"/>
        <v>99.999730287346225</v>
      </c>
      <c r="K1017">
        <f t="shared" si="170"/>
        <v>547.82180487965707</v>
      </c>
      <c r="L1017">
        <f t="shared" si="165"/>
        <v>5.8253031412054269E-2</v>
      </c>
      <c r="M1017">
        <f t="shared" si="171"/>
        <v>3.2015095776046354</v>
      </c>
      <c r="N1017">
        <f t="shared" si="172"/>
        <v>11.871034969275193</v>
      </c>
      <c r="O1017">
        <f t="shared" si="173"/>
        <v>11.871625290085598</v>
      </c>
      <c r="P1017">
        <f t="shared" si="175"/>
        <v>2.4974999999999579</v>
      </c>
    </row>
    <row r="1018" spans="6:16">
      <c r="F1018">
        <f t="shared" si="166"/>
        <v>2.4999999999999578</v>
      </c>
      <c r="G1018">
        <f t="shared" si="167"/>
        <v>0</v>
      </c>
      <c r="H1018">
        <f t="shared" si="174"/>
        <v>1</v>
      </c>
      <c r="I1018">
        <f t="shared" si="168"/>
        <v>0.99999743772978911</v>
      </c>
      <c r="J1018">
        <f t="shared" si="169"/>
        <v>99.999743772978917</v>
      </c>
      <c r="K1018">
        <f t="shared" si="170"/>
        <v>547.85511018385353</v>
      </c>
      <c r="L1018">
        <f t="shared" si="165"/>
        <v>5.8287330870271353E-2</v>
      </c>
      <c r="M1018">
        <f t="shared" si="171"/>
        <v>3.203394630473591</v>
      </c>
      <c r="N1018">
        <f t="shared" si="172"/>
        <v>11.871909197778589</v>
      </c>
      <c r="O1018">
        <f t="shared" si="173"/>
        <v>11.871939616895814</v>
      </c>
      <c r="P1018">
        <f t="shared" si="175"/>
        <v>2.4999999999999578</v>
      </c>
    </row>
    <row r="1019" spans="6:16">
      <c r="F1019">
        <f t="shared" si="166"/>
        <v>2.5024999999999578</v>
      </c>
      <c r="G1019">
        <f t="shared" si="167"/>
        <v>1</v>
      </c>
      <c r="H1019">
        <f t="shared" si="174"/>
        <v>1</v>
      </c>
      <c r="I1019">
        <f t="shared" si="168"/>
        <v>0.99999743772978911</v>
      </c>
      <c r="J1019">
        <f t="shared" si="169"/>
        <v>99.999743772978917</v>
      </c>
      <c r="K1019">
        <f t="shared" si="170"/>
        <v>547.88846617951685</v>
      </c>
      <c r="L1019">
        <f t="shared" si="165"/>
        <v>5.8145111447911721E-2</v>
      </c>
      <c r="M1019">
        <f t="shared" si="171"/>
        <v>3.1955784390794459</v>
      </c>
      <c r="N1019">
        <f t="shared" si="172"/>
        <v>11.871909197778589</v>
      </c>
      <c r="O1019">
        <f t="shared" si="173"/>
        <v>11.871864214781056</v>
      </c>
      <c r="P1019">
        <f t="shared" si="175"/>
        <v>2.5024999999999578</v>
      </c>
    </row>
    <row r="1020" spans="6:16">
      <c r="F1020">
        <f t="shared" si="166"/>
        <v>2.5049999999999577</v>
      </c>
      <c r="G1020">
        <f t="shared" si="167"/>
        <v>2</v>
      </c>
      <c r="H1020">
        <f t="shared" si="174"/>
        <v>1</v>
      </c>
      <c r="I1020">
        <f t="shared" si="168"/>
        <v>0.99999743772978911</v>
      </c>
      <c r="J1020">
        <f t="shared" si="169"/>
        <v>99.999743772978917</v>
      </c>
      <c r="K1020">
        <f t="shared" si="170"/>
        <v>547.92159356459217</v>
      </c>
      <c r="L1020">
        <f t="shared" si="165"/>
        <v>5.8003866748840449E-2</v>
      </c>
      <c r="M1020">
        <f t="shared" si="171"/>
        <v>3.1878158171883388</v>
      </c>
      <c r="N1020">
        <f t="shared" si="172"/>
        <v>11.871909197778589</v>
      </c>
      <c r="O1020">
        <f t="shared" si="173"/>
        <v>11.872176862436822</v>
      </c>
      <c r="P1020">
        <f t="shared" si="175"/>
        <v>2.5049999999999577</v>
      </c>
    </row>
    <row r="1021" spans="6:16">
      <c r="F1021">
        <f t="shared" si="166"/>
        <v>2.5074999999999577</v>
      </c>
      <c r="G1021">
        <f t="shared" si="167"/>
        <v>3</v>
      </c>
      <c r="H1021">
        <f t="shared" si="174"/>
        <v>1</v>
      </c>
      <c r="I1021">
        <f t="shared" si="168"/>
        <v>0.99999743772978911</v>
      </c>
      <c r="J1021">
        <f t="shared" si="169"/>
        <v>99.999743772978917</v>
      </c>
      <c r="K1021">
        <f t="shared" si="170"/>
        <v>547.9544939058984</v>
      </c>
      <c r="L1021">
        <f t="shared" si="165"/>
        <v>5.7863590092636502E-2</v>
      </c>
      <c r="M1021">
        <f t="shared" si="171"/>
        <v>3.1801063976531632</v>
      </c>
      <c r="N1021">
        <f t="shared" si="172"/>
        <v>11.871909197778589</v>
      </c>
      <c r="O1021">
        <f t="shared" si="173"/>
        <v>11.872487367312466</v>
      </c>
      <c r="P1021">
        <f t="shared" si="175"/>
        <v>2.5074999999999577</v>
      </c>
    </row>
    <row r="1022" spans="6:16">
      <c r="F1022">
        <f t="shared" si="166"/>
        <v>2.5099999999999576</v>
      </c>
      <c r="G1022">
        <f t="shared" si="167"/>
        <v>0</v>
      </c>
      <c r="H1022">
        <f t="shared" si="174"/>
        <v>1</v>
      </c>
      <c r="I1022">
        <f t="shared" si="168"/>
        <v>0.99999756584329969</v>
      </c>
      <c r="J1022">
        <f t="shared" si="169"/>
        <v>99.999756584329972</v>
      </c>
      <c r="K1022">
        <f t="shared" si="170"/>
        <v>547.98716875951573</v>
      </c>
      <c r="L1022">
        <f t="shared" si="165"/>
        <v>5.7897233468777003E-2</v>
      </c>
      <c r="M1022">
        <f t="shared" si="171"/>
        <v>3.1819553931187361</v>
      </c>
      <c r="N1022">
        <f t="shared" si="172"/>
        <v>11.872766843848561</v>
      </c>
      <c r="O1022">
        <f t="shared" si="173"/>
        <v>11.872795744093873</v>
      </c>
      <c r="P1022">
        <f t="shared" si="175"/>
        <v>2.5099999999999576</v>
      </c>
    </row>
    <row r="1023" spans="6:16">
      <c r="F1023">
        <f t="shared" si="166"/>
        <v>2.5124999999999575</v>
      </c>
      <c r="G1023">
        <f t="shared" si="167"/>
        <v>1</v>
      </c>
      <c r="H1023">
        <f t="shared" si="174"/>
        <v>1</v>
      </c>
      <c r="I1023">
        <f t="shared" si="168"/>
        <v>0.99999756584329969</v>
      </c>
      <c r="J1023">
        <f t="shared" si="169"/>
        <v>99.999756584329972</v>
      </c>
      <c r="K1023">
        <f t="shared" si="170"/>
        <v>548.01989333425979</v>
      </c>
      <c r="L1023">
        <f t="shared" si="165"/>
        <v>5.7757706225637834E-2</v>
      </c>
      <c r="M1023">
        <f t="shared" si="171"/>
        <v>3.1742871603346412</v>
      </c>
      <c r="N1023">
        <f t="shared" si="172"/>
        <v>11.872766843848561</v>
      </c>
      <c r="O1023">
        <f t="shared" si="173"/>
        <v>11.872721784275251</v>
      </c>
      <c r="P1023">
        <f t="shared" si="175"/>
        <v>2.5124999999999575</v>
      </c>
    </row>
    <row r="1024" spans="6:16">
      <c r="F1024">
        <f t="shared" si="166"/>
        <v>2.5149999999999575</v>
      </c>
      <c r="G1024">
        <f t="shared" si="167"/>
        <v>2</v>
      </c>
      <c r="H1024">
        <f t="shared" si="174"/>
        <v>1</v>
      </c>
      <c r="I1024">
        <f t="shared" si="168"/>
        <v>0.99999756584329969</v>
      </c>
      <c r="J1024">
        <f t="shared" si="169"/>
        <v>99.999756584329972</v>
      </c>
      <c r="K1024">
        <f t="shared" si="170"/>
        <v>548.05239362595876</v>
      </c>
      <c r="L1024">
        <f t="shared" si="165"/>
        <v>5.7619135254511733E-2</v>
      </c>
      <c r="M1024">
        <f t="shared" si="171"/>
        <v>3.1666714829958926</v>
      </c>
      <c r="N1024">
        <f t="shared" si="172"/>
        <v>11.872766843848561</v>
      </c>
      <c r="O1024">
        <f t="shared" si="173"/>
        <v>11.873028513586615</v>
      </c>
      <c r="P1024">
        <f t="shared" si="175"/>
        <v>2.5149999999999575</v>
      </c>
    </row>
    <row r="1025" spans="6:16">
      <c r="F1025">
        <f t="shared" si="166"/>
        <v>2.5174999999999574</v>
      </c>
      <c r="G1025">
        <f t="shared" si="167"/>
        <v>3</v>
      </c>
      <c r="H1025">
        <f t="shared" si="174"/>
        <v>1</v>
      </c>
      <c r="I1025">
        <f t="shared" si="168"/>
        <v>0.99999756584329969</v>
      </c>
      <c r="J1025">
        <f t="shared" si="169"/>
        <v>99.999756584329972</v>
      </c>
      <c r="K1025">
        <f t="shared" si="170"/>
        <v>548.08467117177213</v>
      </c>
      <c r="L1025">
        <f t="shared" si="165"/>
        <v>5.7481514001436397E-2</v>
      </c>
      <c r="M1025">
        <f t="shared" si="171"/>
        <v>3.1591080009053889</v>
      </c>
      <c r="N1025">
        <f t="shared" si="172"/>
        <v>11.872766843848561</v>
      </c>
      <c r="O1025">
        <f t="shared" si="173"/>
        <v>11.873333140680165</v>
      </c>
      <c r="P1025">
        <f t="shared" si="175"/>
        <v>2.5174999999999574</v>
      </c>
    </row>
    <row r="1026" spans="6:16">
      <c r="F1026">
        <f t="shared" si="166"/>
        <v>2.5199999999999574</v>
      </c>
      <c r="G1026">
        <f t="shared" si="167"/>
        <v>0</v>
      </c>
      <c r="H1026">
        <f t="shared" si="174"/>
        <v>1</v>
      </c>
      <c r="I1026">
        <f t="shared" si="168"/>
        <v>0.99999768755113472</v>
      </c>
      <c r="J1026">
        <f t="shared" si="169"/>
        <v>99.999768755113479</v>
      </c>
      <c r="K1026">
        <f t="shared" si="170"/>
        <v>548.11672749832394</v>
      </c>
      <c r="L1026">
        <f t="shared" si="165"/>
        <v>5.7514514043576617E-2</v>
      </c>
      <c r="M1026">
        <f t="shared" si="171"/>
        <v>3.1609216395849957</v>
      </c>
      <c r="N1026">
        <f t="shared" si="172"/>
        <v>11.87360822278843</v>
      </c>
      <c r="O1026">
        <f t="shared" si="173"/>
        <v>11.873635679963785</v>
      </c>
      <c r="P1026">
        <f t="shared" si="175"/>
        <v>2.5199999999999574</v>
      </c>
    </row>
    <row r="1027" spans="6:16">
      <c r="F1027">
        <f t="shared" si="166"/>
        <v>2.5224999999999573</v>
      </c>
      <c r="G1027">
        <f t="shared" si="167"/>
        <v>1</v>
      </c>
      <c r="H1027">
        <f t="shared" si="174"/>
        <v>1</v>
      </c>
      <c r="I1027">
        <f t="shared" si="168"/>
        <v>0.99999768755113472</v>
      </c>
      <c r="J1027">
        <f t="shared" si="169"/>
        <v>99.999768755113479</v>
      </c>
      <c r="K1027">
        <f t="shared" si="170"/>
        <v>548.14883259455166</v>
      </c>
      <c r="L1027">
        <f t="shared" si="165"/>
        <v>5.7377628061026711E-2</v>
      </c>
      <c r="M1027">
        <f t="shared" si="171"/>
        <v>3.1533985669903108</v>
      </c>
      <c r="N1027">
        <f t="shared" si="172"/>
        <v>11.87360822278843</v>
      </c>
      <c r="O1027">
        <f t="shared" si="173"/>
        <v>11.873563134416599</v>
      </c>
      <c r="P1027">
        <f t="shared" si="175"/>
        <v>2.5224999999999573</v>
      </c>
    </row>
    <row r="1028" spans="6:16">
      <c r="F1028">
        <f t="shared" si="166"/>
        <v>2.5249999999999573</v>
      </c>
      <c r="G1028">
        <f t="shared" si="167"/>
        <v>2</v>
      </c>
      <c r="H1028">
        <f t="shared" si="174"/>
        <v>1</v>
      </c>
      <c r="I1028">
        <f t="shared" si="168"/>
        <v>0.99999768755113472</v>
      </c>
      <c r="J1028">
        <f t="shared" si="169"/>
        <v>99.999768755113479</v>
      </c>
      <c r="K1028">
        <f t="shared" si="170"/>
        <v>548.18071765342836</v>
      </c>
      <c r="L1028">
        <f t="shared" si="165"/>
        <v>5.7241680248191977E-2</v>
      </c>
      <c r="M1028">
        <f t="shared" si="171"/>
        <v>3.145927054962617</v>
      </c>
      <c r="N1028">
        <f t="shared" si="172"/>
        <v>11.87360822278843</v>
      </c>
      <c r="O1028">
        <f t="shared" si="173"/>
        <v>11.873864057320388</v>
      </c>
      <c r="P1028">
        <f t="shared" si="175"/>
        <v>2.5249999999999573</v>
      </c>
    </row>
    <row r="1029" spans="6:16">
      <c r="F1029">
        <f t="shared" si="166"/>
        <v>2.5274999999999572</v>
      </c>
      <c r="G1029">
        <f t="shared" si="167"/>
        <v>3</v>
      </c>
      <c r="H1029">
        <f t="shared" si="174"/>
        <v>1</v>
      </c>
      <c r="I1029">
        <f t="shared" si="168"/>
        <v>0.99999768755113472</v>
      </c>
      <c r="J1029">
        <f t="shared" si="169"/>
        <v>99.999768755113479</v>
      </c>
      <c r="K1029">
        <f t="shared" si="170"/>
        <v>548.21238418301482</v>
      </c>
      <c r="L1029">
        <f t="shared" si="165"/>
        <v>5.710666417517838E-2</v>
      </c>
      <c r="M1029">
        <f t="shared" si="171"/>
        <v>3.1385067501234398</v>
      </c>
      <c r="N1029">
        <f t="shared" si="172"/>
        <v>11.87360822278843</v>
      </c>
      <c r="O1029">
        <f t="shared" si="173"/>
        <v>11.874162917801495</v>
      </c>
      <c r="P1029">
        <f t="shared" si="175"/>
        <v>2.5274999999999572</v>
      </c>
    </row>
    <row r="1030" spans="6:16">
      <c r="F1030">
        <f t="shared" si="166"/>
        <v>2.5299999999999572</v>
      </c>
      <c r="G1030">
        <f t="shared" si="167"/>
        <v>0</v>
      </c>
      <c r="H1030">
        <f t="shared" si="174"/>
        <v>1</v>
      </c>
      <c r="I1030">
        <f t="shared" si="168"/>
        <v>0.999997803173578</v>
      </c>
      <c r="J1030">
        <f t="shared" si="169"/>
        <v>99.999780317357803</v>
      </c>
      <c r="K1030">
        <f t="shared" si="170"/>
        <v>548.24383368103611</v>
      </c>
      <c r="L1030">
        <f t="shared" si="165"/>
        <v>5.7139033373909284E-2</v>
      </c>
      <c r="M1030">
        <f t="shared" si="171"/>
        <v>3.1402857184834443</v>
      </c>
      <c r="N1030">
        <f t="shared" si="172"/>
        <v>11.87443364386818</v>
      </c>
      <c r="O1030">
        <f t="shared" si="173"/>
        <v>11.874459729995062</v>
      </c>
      <c r="P1030">
        <f t="shared" si="175"/>
        <v>2.5299999999999572</v>
      </c>
    </row>
    <row r="1031" spans="6:16">
      <c r="F1031">
        <f t="shared" si="166"/>
        <v>2.5324999999999571</v>
      </c>
      <c r="G1031">
        <f t="shared" si="167"/>
        <v>1</v>
      </c>
      <c r="H1031">
        <f t="shared" si="174"/>
        <v>1</v>
      </c>
      <c r="I1031">
        <f t="shared" si="168"/>
        <v>0.999997803173578</v>
      </c>
      <c r="J1031">
        <f t="shared" si="169"/>
        <v>99.999780317357803</v>
      </c>
      <c r="K1031">
        <f t="shared" si="170"/>
        <v>548.27533101578854</v>
      </c>
      <c r="L1031">
        <f t="shared" si="165"/>
        <v>5.7004738694188727E-2</v>
      </c>
      <c r="M1031">
        <f t="shared" si="171"/>
        <v>3.132905060465744</v>
      </c>
      <c r="N1031">
        <f t="shared" si="172"/>
        <v>11.87443364386818</v>
      </c>
      <c r="O1031">
        <f t="shared" si="173"/>
        <v>11.874388571260662</v>
      </c>
      <c r="P1031">
        <f t="shared" si="175"/>
        <v>2.5324999999999571</v>
      </c>
    </row>
    <row r="1032" spans="6:16">
      <c r="F1032">
        <f t="shared" si="166"/>
        <v>2.5349999999999571</v>
      </c>
      <c r="G1032">
        <f t="shared" si="167"/>
        <v>2</v>
      </c>
      <c r="H1032">
        <f t="shared" si="174"/>
        <v>1</v>
      </c>
      <c r="I1032">
        <f t="shared" si="168"/>
        <v>0.999997803173578</v>
      </c>
      <c r="J1032">
        <f t="shared" si="169"/>
        <v>99.999780317357803</v>
      </c>
      <c r="K1032">
        <f t="shared" si="170"/>
        <v>548.30661247857927</v>
      </c>
      <c r="L1032">
        <f t="shared" si="165"/>
        <v>5.6871364424280681E-2</v>
      </c>
      <c r="M1032">
        <f t="shared" si="171"/>
        <v>3.1255749869542688</v>
      </c>
      <c r="N1032">
        <f t="shared" si="172"/>
        <v>11.87443364386818</v>
      </c>
      <c r="O1032">
        <f t="shared" si="173"/>
        <v>11.874683797581371</v>
      </c>
      <c r="P1032">
        <f t="shared" si="175"/>
        <v>2.5349999999999571</v>
      </c>
    </row>
    <row r="1033" spans="6:16">
      <c r="F1033">
        <f t="shared" si="166"/>
        <v>2.537499999999957</v>
      </c>
      <c r="G1033">
        <f t="shared" si="167"/>
        <v>3</v>
      </c>
      <c r="H1033">
        <f t="shared" si="174"/>
        <v>1</v>
      </c>
      <c r="I1033">
        <f t="shared" si="168"/>
        <v>0.999997803173578</v>
      </c>
      <c r="J1033">
        <f t="shared" si="169"/>
        <v>99.999780317357803</v>
      </c>
      <c r="K1033">
        <f t="shared" si="170"/>
        <v>548.33767954892085</v>
      </c>
      <c r="L1033">
        <f t="shared" si="165"/>
        <v>5.6738904256010442E-2</v>
      </c>
      <c r="M1033">
        <f t="shared" si="171"/>
        <v>3.1182951512600781</v>
      </c>
      <c r="N1033">
        <f t="shared" si="172"/>
        <v>11.87443364386818</v>
      </c>
      <c r="O1033">
        <f t="shared" si="173"/>
        <v>11.874977000521829</v>
      </c>
      <c r="P1033">
        <f t="shared" si="175"/>
        <v>2.537499999999957</v>
      </c>
    </row>
    <row r="1034" spans="6:16">
      <c r="F1034">
        <f t="shared" si="166"/>
        <v>2.539999999999957</v>
      </c>
      <c r="G1034">
        <f t="shared" si="167"/>
        <v>0</v>
      </c>
      <c r="H1034">
        <f t="shared" si="174"/>
        <v>1</v>
      </c>
      <c r="I1034">
        <f t="shared" si="168"/>
        <v>0.99999791301489915</v>
      </c>
      <c r="J1034">
        <f t="shared" si="169"/>
        <v>99.999791301489921</v>
      </c>
      <c r="K1034">
        <f t="shared" si="170"/>
        <v>548.36853369618586</v>
      </c>
      <c r="L1034">
        <f t="shared" si="165"/>
        <v>5.677065485011927E-2</v>
      </c>
      <c r="M1034">
        <f t="shared" si="171"/>
        <v>3.1200401219280427</v>
      </c>
      <c r="N1034">
        <f t="shared" si="172"/>
        <v>11.875243410441806</v>
      </c>
      <c r="O1034">
        <f t="shared" si="173"/>
        <v>11.875268193949596</v>
      </c>
      <c r="P1034">
        <f t="shared" si="175"/>
        <v>2.539999999999957</v>
      </c>
    </row>
    <row r="1035" spans="6:16">
      <c r="F1035">
        <f t="shared" si="166"/>
        <v>2.5424999999999569</v>
      </c>
      <c r="G1035">
        <f t="shared" si="167"/>
        <v>1</v>
      </c>
      <c r="H1035">
        <f t="shared" si="174"/>
        <v>1</v>
      </c>
      <c r="I1035">
        <f t="shared" si="168"/>
        <v>0.99999791301489915</v>
      </c>
      <c r="J1035">
        <f t="shared" si="169"/>
        <v>99.999791301489921</v>
      </c>
      <c r="K1035">
        <f t="shared" si="170"/>
        <v>548.39943476536894</v>
      </c>
      <c r="L1035">
        <f t="shared" si="165"/>
        <v>5.6638902458319602E-2</v>
      </c>
      <c r="M1035">
        <f t="shared" si="171"/>
        <v>3.1127991846927716</v>
      </c>
      <c r="N1035">
        <f t="shared" si="172"/>
        <v>11.875243410441806</v>
      </c>
      <c r="O1035">
        <f t="shared" si="173"/>
        <v>11.875198395122878</v>
      </c>
      <c r="P1035">
        <f t="shared" si="175"/>
        <v>2.5424999999999569</v>
      </c>
    </row>
    <row r="1036" spans="6:16">
      <c r="F1036">
        <f t="shared" si="166"/>
        <v>2.5449999999999569</v>
      </c>
      <c r="G1036">
        <f t="shared" si="167"/>
        <v>2</v>
      </c>
      <c r="H1036">
        <f t="shared" si="174"/>
        <v>1</v>
      </c>
      <c r="I1036">
        <f t="shared" si="168"/>
        <v>0.99999791301489915</v>
      </c>
      <c r="J1036">
        <f t="shared" si="169"/>
        <v>99.999791301489921</v>
      </c>
      <c r="K1036">
        <f t="shared" si="170"/>
        <v>548.43012404919057</v>
      </c>
      <c r="L1036">
        <f t="shared" si="165"/>
        <v>5.6508053052359654E-2</v>
      </c>
      <c r="M1036">
        <f t="shared" si="171"/>
        <v>3.1056078743652207</v>
      </c>
      <c r="N1036">
        <f t="shared" si="172"/>
        <v>11.875243410441806</v>
      </c>
      <c r="O1036">
        <f t="shared" si="173"/>
        <v>11.875488032612289</v>
      </c>
      <c r="P1036">
        <f t="shared" si="175"/>
        <v>2.5449999999999569</v>
      </c>
    </row>
    <row r="1037" spans="6:16">
      <c r="F1037">
        <f t="shared" si="166"/>
        <v>2.5474999999999568</v>
      </c>
      <c r="G1037">
        <f t="shared" si="167"/>
        <v>3</v>
      </c>
      <c r="H1037">
        <f t="shared" si="174"/>
        <v>1</v>
      </c>
      <c r="I1037">
        <f t="shared" si="168"/>
        <v>0.99999791301489915</v>
      </c>
      <c r="J1037">
        <f t="shared" si="169"/>
        <v>99.999791301489921</v>
      </c>
      <c r="K1037">
        <f t="shared" si="170"/>
        <v>548.4606029991553</v>
      </c>
      <c r="L1037">
        <f t="shared" si="165"/>
        <v>5.6378100443483514E-2</v>
      </c>
      <c r="M1037">
        <f t="shared" si="171"/>
        <v>3.0984658508195486</v>
      </c>
      <c r="N1037">
        <f t="shared" si="172"/>
        <v>11.875243410441806</v>
      </c>
      <c r="O1037">
        <f t="shared" si="173"/>
        <v>11.875775685025392</v>
      </c>
      <c r="P1037">
        <f t="shared" si="175"/>
        <v>2.5474999999999568</v>
      </c>
    </row>
    <row r="1038" spans="6:16">
      <c r="F1038">
        <f t="shared" si="166"/>
        <v>2.5499999999999567</v>
      </c>
      <c r="G1038">
        <f t="shared" si="167"/>
        <v>0</v>
      </c>
      <c r="H1038">
        <f t="shared" si="174"/>
        <v>1</v>
      </c>
      <c r="I1038">
        <f t="shared" si="168"/>
        <v>0.99999801736415417</v>
      </c>
      <c r="J1038">
        <f t="shared" si="169"/>
        <v>99.999801736415421</v>
      </c>
      <c r="K1038">
        <f t="shared" si="170"/>
        <v>548.49087305681928</v>
      </c>
      <c r="L1038">
        <f t="shared" si="165"/>
        <v>5.6409244425473383E-2</v>
      </c>
      <c r="M1038">
        <f t="shared" si="171"/>
        <v>3.1001774828875868</v>
      </c>
      <c r="N1038">
        <f t="shared" si="172"/>
        <v>11.876037820062246</v>
      </c>
      <c r="O1038">
        <f t="shared" si="173"/>
        <v>11.876061365967217</v>
      </c>
      <c r="P1038">
        <f t="shared" si="175"/>
        <v>2.5499999999999567</v>
      </c>
    </row>
    <row r="1039" spans="6:16">
      <c r="F1039">
        <f t="shared" si="166"/>
        <v>2.5524999999999567</v>
      </c>
      <c r="G1039">
        <f t="shared" si="167"/>
        <v>1</v>
      </c>
      <c r="H1039">
        <f t="shared" si="174"/>
        <v>1</v>
      </c>
      <c r="I1039">
        <f t="shared" si="168"/>
        <v>0.99999801736415417</v>
      </c>
      <c r="J1039">
        <f t="shared" si="169"/>
        <v>99.999801736415421</v>
      </c>
      <c r="K1039">
        <f t="shared" si="170"/>
        <v>548.52118913935317</v>
      </c>
      <c r="L1039">
        <f t="shared" si="165"/>
        <v>5.6279986231843111E-2</v>
      </c>
      <c r="M1039">
        <f t="shared" si="171"/>
        <v>3.0930736234855924</v>
      </c>
      <c r="N1039">
        <f t="shared" si="172"/>
        <v>11.876037820062246</v>
      </c>
      <c r="O1039">
        <f t="shared" si="173"/>
        <v>11.875992900684496</v>
      </c>
      <c r="P1039">
        <f t="shared" si="175"/>
        <v>2.5524999999999567</v>
      </c>
    </row>
    <row r="1040" spans="6:16">
      <c r="F1040">
        <f t="shared" si="166"/>
        <v>2.5549999999999566</v>
      </c>
      <c r="G1040">
        <f t="shared" si="167"/>
        <v>2</v>
      </c>
      <c r="H1040">
        <f t="shared" si="174"/>
        <v>1</v>
      </c>
      <c r="I1040">
        <f t="shared" si="168"/>
        <v>0.99999801736415417</v>
      </c>
      <c r="J1040">
        <f t="shared" si="169"/>
        <v>99.999801736415421</v>
      </c>
      <c r="K1040">
        <f t="shared" si="170"/>
        <v>548.55129744582416</v>
      </c>
      <c r="L1040">
        <f t="shared" si="165"/>
        <v>5.6151613929671461E-2</v>
      </c>
      <c r="M1040">
        <f t="shared" si="171"/>
        <v>3.0860184515067375</v>
      </c>
      <c r="N1040">
        <f t="shared" si="172"/>
        <v>11.876037820062246</v>
      </c>
      <c r="O1040">
        <f t="shared" si="173"/>
        <v>11.876277055060577</v>
      </c>
      <c r="P1040">
        <f t="shared" si="175"/>
        <v>2.5549999999999566</v>
      </c>
    </row>
    <row r="1041" spans="6:16">
      <c r="F1041">
        <f t="shared" si="166"/>
        <v>2.5574999999999566</v>
      </c>
      <c r="G1041">
        <f t="shared" si="167"/>
        <v>3</v>
      </c>
      <c r="H1041">
        <f t="shared" si="174"/>
        <v>1</v>
      </c>
      <c r="I1041">
        <f t="shared" si="168"/>
        <v>0.99999801736415417</v>
      </c>
      <c r="J1041">
        <f t="shared" si="169"/>
        <v>99.999801736415421</v>
      </c>
      <c r="K1041">
        <f t="shared" si="170"/>
        <v>548.58119940025824</v>
      </c>
      <c r="L1041">
        <f t="shared" ref="L1041:L1104" si="176">$B$42*M1041</f>
        <v>5.6024121447361554E-2</v>
      </c>
      <c r="M1041">
        <f t="shared" si="171"/>
        <v>3.0790116332640856</v>
      </c>
      <c r="N1041">
        <f t="shared" si="172"/>
        <v>11.876037820062246</v>
      </c>
      <c r="O1041">
        <f t="shared" si="173"/>
        <v>11.876559261939731</v>
      </c>
      <c r="P1041">
        <f t="shared" si="175"/>
        <v>2.5574999999999566</v>
      </c>
    </row>
    <row r="1042" spans="6:16">
      <c r="F1042">
        <f t="shared" ref="F1042:F1105" si="177">F1041+$B$17</f>
        <v>2.5599999999999565</v>
      </c>
      <c r="G1042">
        <f t="shared" ref="G1042:G1105" si="178">IF(G1041=($B$20-1),0,G1041+1)</f>
        <v>0</v>
      </c>
      <c r="H1042">
        <f t="shared" si="174"/>
        <v>1</v>
      </c>
      <c r="I1042">
        <f t="shared" ref="I1042:I1105" si="179">IF(G1042=0,$B$31*H1042+(1-$B$31)*I1041,I1041)</f>
        <v>0.9999981164959465</v>
      </c>
      <c r="J1042">
        <f t="shared" ref="J1042:J1105" si="180">100*I1042</f>
        <v>99.999811649594648</v>
      </c>
      <c r="K1042">
        <f t="shared" ref="K1042:K1105" si="181">K1041+($B$17*L1041/$B$34)-($B$36*K1041)</f>
        <v>548.61089641692183</v>
      </c>
      <c r="L1042">
        <f t="shared" si="176"/>
        <v>5.6054670568838186E-2</v>
      </c>
      <c r="M1042">
        <f t="shared" ref="M1042:M1105" si="182">((N1042)-(K1042*$B$41))/$B$40</f>
        <v>3.0806905725849085</v>
      </c>
      <c r="N1042">
        <f t="shared" ref="N1042:N1105" si="183">IF(G1042=0,O1042*I1042,N1041)</f>
        <v>11.87681716459403</v>
      </c>
      <c r="O1042">
        <f t="shared" ref="O1042:O1105" si="184">$B$45-$B$47*$B$50*M1041-$B$46</f>
        <v>11.876839534669436</v>
      </c>
      <c r="P1042">
        <f t="shared" si="175"/>
        <v>2.5599999999999565</v>
      </c>
    </row>
    <row r="1043" spans="6:16">
      <c r="F1043">
        <f t="shared" si="177"/>
        <v>2.5624999999999565</v>
      </c>
      <c r="G1043">
        <f t="shared" si="178"/>
        <v>1</v>
      </c>
      <c r="H1043">
        <f t="shared" ref="H1043:H1106" si="185">IF(G1043=0,MAX(-$B$25,MIN($B$25,$B$23*($B$29-K1043))),H1042)</f>
        <v>1</v>
      </c>
      <c r="I1043">
        <f t="shared" si="179"/>
        <v>0.9999981164959465</v>
      </c>
      <c r="J1043">
        <f t="shared" si="180"/>
        <v>99.999811649594648</v>
      </c>
      <c r="K1043">
        <f t="shared" si="181"/>
        <v>548.64063857881376</v>
      </c>
      <c r="L1043">
        <f t="shared" si="176"/>
        <v>5.5927859391420746E-2</v>
      </c>
      <c r="M1043">
        <f t="shared" si="182"/>
        <v>3.0737211979582475</v>
      </c>
      <c r="N1043">
        <f t="shared" si="183"/>
        <v>11.87681716459403</v>
      </c>
      <c r="O1043">
        <f t="shared" si="184"/>
        <v>11.876772377096604</v>
      </c>
      <c r="P1043">
        <f t="shared" ref="P1043:P1106" si="186">IF(K1043&gt;(0.01*$B$15*$B$29),0,F1043)</f>
        <v>2.5624999999999565</v>
      </c>
    </row>
    <row r="1044" spans="6:16">
      <c r="F1044">
        <f t="shared" si="177"/>
        <v>2.5649999999999564</v>
      </c>
      <c r="G1044">
        <f t="shared" si="178"/>
        <v>2</v>
      </c>
      <c r="H1044">
        <f t="shared" si="185"/>
        <v>1</v>
      </c>
      <c r="I1044">
        <f t="shared" si="179"/>
        <v>0.9999981164959465</v>
      </c>
      <c r="J1044">
        <f t="shared" si="180"/>
        <v>99.999811649594648</v>
      </c>
      <c r="K1044">
        <f t="shared" si="181"/>
        <v>548.67017689809859</v>
      </c>
      <c r="L1044">
        <f t="shared" si="176"/>
        <v>5.5801917334449634E-2</v>
      </c>
      <c r="M1044">
        <f t="shared" si="182"/>
        <v>3.0667995890420667</v>
      </c>
      <c r="N1044">
        <f t="shared" si="183"/>
        <v>11.87681716459403</v>
      </c>
      <c r="O1044">
        <f t="shared" si="184"/>
        <v>11.87705115208167</v>
      </c>
      <c r="P1044">
        <f t="shared" si="186"/>
        <v>2.5649999999999564</v>
      </c>
    </row>
    <row r="1045" spans="6:16">
      <c r="F1045">
        <f t="shared" si="177"/>
        <v>2.5674999999999564</v>
      </c>
      <c r="G1045">
        <f t="shared" si="178"/>
        <v>3</v>
      </c>
      <c r="H1045">
        <f t="shared" si="185"/>
        <v>1</v>
      </c>
      <c r="I1045">
        <f t="shared" si="179"/>
        <v>0.9999981164959465</v>
      </c>
      <c r="J1045">
        <f t="shared" si="180"/>
        <v>99.999811649594648</v>
      </c>
      <c r="K1045">
        <f t="shared" si="181"/>
        <v>548.69951277184384</v>
      </c>
      <c r="L1045">
        <f t="shared" si="176"/>
        <v>5.5676838441270304E-2</v>
      </c>
      <c r="M1045">
        <f t="shared" si="182"/>
        <v>3.0599254184665083</v>
      </c>
      <c r="N1045">
        <f t="shared" si="183"/>
        <v>11.87681716459403</v>
      </c>
      <c r="O1045">
        <f t="shared" si="184"/>
        <v>11.877328016438318</v>
      </c>
      <c r="P1045">
        <f t="shared" si="186"/>
        <v>2.5674999999999564</v>
      </c>
    </row>
    <row r="1046" spans="6:16">
      <c r="F1046">
        <f t="shared" si="177"/>
        <v>2.5699999999999563</v>
      </c>
      <c r="G1046">
        <f t="shared" si="178"/>
        <v>0</v>
      </c>
      <c r="H1046">
        <f t="shared" si="185"/>
        <v>1</v>
      </c>
      <c r="I1046">
        <f t="shared" si="179"/>
        <v>0.99999821067114913</v>
      </c>
      <c r="J1046">
        <f t="shared" si="180"/>
        <v>99.999821067114908</v>
      </c>
      <c r="K1046">
        <f t="shared" si="181"/>
        <v>548.72864758754201</v>
      </c>
      <c r="L1046">
        <f t="shared" si="176"/>
        <v>5.5706804218191935E-2</v>
      </c>
      <c r="M1046">
        <f t="shared" si="182"/>
        <v>3.0615722979419533</v>
      </c>
      <c r="N1046">
        <f t="shared" si="183"/>
        <v>11.877581730323643</v>
      </c>
      <c r="O1046">
        <f t="shared" si="184"/>
        <v>11.87760298326134</v>
      </c>
      <c r="P1046">
        <f t="shared" si="186"/>
        <v>2.5699999999999563</v>
      </c>
    </row>
    <row r="1047" spans="6:16">
      <c r="F1047">
        <f t="shared" si="177"/>
        <v>2.5724999999999563</v>
      </c>
      <c r="G1047">
        <f t="shared" si="178"/>
        <v>1</v>
      </c>
      <c r="H1047">
        <f t="shared" si="185"/>
        <v>1</v>
      </c>
      <c r="I1047">
        <f t="shared" si="179"/>
        <v>0.99999821067114913</v>
      </c>
      <c r="J1047">
        <f t="shared" si="180"/>
        <v>99.999821067114908</v>
      </c>
      <c r="K1047">
        <f t="shared" si="181"/>
        <v>548.75782668588351</v>
      </c>
      <c r="L1047">
        <f t="shared" si="176"/>
        <v>5.5582393765780599E-2</v>
      </c>
      <c r="M1047">
        <f t="shared" si="182"/>
        <v>3.0547348639871155</v>
      </c>
      <c r="N1047">
        <f t="shared" si="183"/>
        <v>11.877581730323643</v>
      </c>
      <c r="O1047">
        <f t="shared" si="184"/>
        <v>11.877537108082322</v>
      </c>
      <c r="P1047">
        <f t="shared" si="186"/>
        <v>2.5724999999999563</v>
      </c>
    </row>
    <row r="1048" spans="6:16">
      <c r="F1048">
        <f t="shared" si="177"/>
        <v>2.5749999999999562</v>
      </c>
      <c r="G1048">
        <f t="shared" si="178"/>
        <v>2</v>
      </c>
      <c r="H1048">
        <f t="shared" si="185"/>
        <v>1</v>
      </c>
      <c r="I1048">
        <f t="shared" si="179"/>
        <v>0.99999821067114913</v>
      </c>
      <c r="J1048">
        <f t="shared" si="180"/>
        <v>99.999821067114908</v>
      </c>
      <c r="K1048">
        <f t="shared" si="181"/>
        <v>548.78680580066293</v>
      </c>
      <c r="L1048">
        <f t="shared" si="176"/>
        <v>5.5458835980067518E-2</v>
      </c>
      <c r="M1048">
        <f t="shared" si="182"/>
        <v>3.0479442914665205</v>
      </c>
      <c r="N1048">
        <f t="shared" si="183"/>
        <v>11.877581730323643</v>
      </c>
      <c r="O1048">
        <f t="shared" si="184"/>
        <v>11.877810605440516</v>
      </c>
      <c r="P1048">
        <f t="shared" si="186"/>
        <v>2.5749999999999562</v>
      </c>
    </row>
    <row r="1049" spans="6:16">
      <c r="F1049">
        <f t="shared" si="177"/>
        <v>2.5774999999999562</v>
      </c>
      <c r="G1049">
        <f t="shared" si="178"/>
        <v>3</v>
      </c>
      <c r="H1049">
        <f t="shared" si="185"/>
        <v>1</v>
      </c>
      <c r="I1049">
        <f t="shared" si="179"/>
        <v>0.99999821067114913</v>
      </c>
      <c r="J1049">
        <f t="shared" si="180"/>
        <v>99.999821067114908</v>
      </c>
      <c r="K1049">
        <f t="shared" si="181"/>
        <v>548.81558630249924</v>
      </c>
      <c r="L1049">
        <f t="shared" si="176"/>
        <v>5.5336125017165963E-2</v>
      </c>
      <c r="M1049">
        <f t="shared" si="182"/>
        <v>3.0412002592078813</v>
      </c>
      <c r="N1049">
        <f t="shared" si="183"/>
        <v>11.877581730323643</v>
      </c>
      <c r="O1049">
        <f t="shared" si="184"/>
        <v>11.87808222834134</v>
      </c>
      <c r="P1049">
        <f t="shared" si="186"/>
        <v>2.5774999999999562</v>
      </c>
    </row>
    <row r="1050" spans="6:16">
      <c r="F1050">
        <f t="shared" si="177"/>
        <v>2.5799999999999561</v>
      </c>
      <c r="G1050">
        <f t="shared" si="178"/>
        <v>0</v>
      </c>
      <c r="H1050">
        <f t="shared" si="185"/>
        <v>1</v>
      </c>
      <c r="I1050">
        <f t="shared" si="179"/>
        <v>0.99999830013759172</v>
      </c>
      <c r="J1050">
        <f t="shared" si="180"/>
        <v>99.999830013759166</v>
      </c>
      <c r="K1050">
        <f t="shared" si="181"/>
        <v>548.84416955261759</v>
      </c>
      <c r="L1050">
        <f t="shared" si="176"/>
        <v>5.5365518734954239E-2</v>
      </c>
      <c r="M1050">
        <f t="shared" si="182"/>
        <v>3.042815699069799</v>
      </c>
      <c r="N1050">
        <f t="shared" si="183"/>
        <v>11.878331798067666</v>
      </c>
      <c r="O1050">
        <f t="shared" si="184"/>
        <v>11.878351989631685</v>
      </c>
      <c r="P1050">
        <f t="shared" si="186"/>
        <v>2.5799999999999561</v>
      </c>
    </row>
    <row r="1051" spans="6:16">
      <c r="F1051">
        <f t="shared" si="177"/>
        <v>2.5824999999999561</v>
      </c>
      <c r="G1051">
        <f t="shared" si="178"/>
        <v>1</v>
      </c>
      <c r="H1051">
        <f t="shared" si="185"/>
        <v>1</v>
      </c>
      <c r="I1051">
        <f t="shared" si="179"/>
        <v>0.99999830013759172</v>
      </c>
      <c r="J1051">
        <f t="shared" si="180"/>
        <v>99.999830013759166</v>
      </c>
      <c r="K1051">
        <f t="shared" si="181"/>
        <v>548.87279623950769</v>
      </c>
      <c r="L1051">
        <f t="shared" si="176"/>
        <v>5.5243463590365936E-2</v>
      </c>
      <c r="M1051">
        <f t="shared" si="182"/>
        <v>3.0361077097184586</v>
      </c>
      <c r="N1051">
        <f t="shared" si="183"/>
        <v>11.878331798067666</v>
      </c>
      <c r="O1051">
        <f t="shared" si="184"/>
        <v>11.878287372037208</v>
      </c>
      <c r="P1051">
        <f t="shared" si="186"/>
        <v>2.5824999999999561</v>
      </c>
    </row>
    <row r="1052" spans="6:16">
      <c r="F1052">
        <f t="shared" si="177"/>
        <v>2.584999999999956</v>
      </c>
      <c r="G1052">
        <f t="shared" si="178"/>
        <v>2</v>
      </c>
      <c r="H1052">
        <f t="shared" si="185"/>
        <v>1</v>
      </c>
      <c r="I1052">
        <f t="shared" si="179"/>
        <v>0.99999830013759172</v>
      </c>
      <c r="J1052">
        <f t="shared" si="180"/>
        <v>99.999830013759166</v>
      </c>
      <c r="K1052">
        <f t="shared" si="181"/>
        <v>548.90122672887492</v>
      </c>
      <c r="L1052">
        <f t="shared" si="176"/>
        <v>5.5122244970000948E-2</v>
      </c>
      <c r="M1052">
        <f t="shared" si="182"/>
        <v>3.0294456946322836</v>
      </c>
      <c r="N1052">
        <f t="shared" si="183"/>
        <v>11.878331798067666</v>
      </c>
      <c r="O1052">
        <f t="shared" si="184"/>
        <v>11.878555691611261</v>
      </c>
      <c r="P1052">
        <f t="shared" si="186"/>
        <v>2.584999999999956</v>
      </c>
    </row>
    <row r="1053" spans="6:16">
      <c r="F1053">
        <f t="shared" si="177"/>
        <v>2.5874999999999559</v>
      </c>
      <c r="G1053">
        <f t="shared" si="178"/>
        <v>3</v>
      </c>
      <c r="H1053">
        <f t="shared" si="185"/>
        <v>1</v>
      </c>
      <c r="I1053">
        <f t="shared" si="179"/>
        <v>0.99999830013759172</v>
      </c>
      <c r="J1053">
        <f t="shared" si="180"/>
        <v>99.999830013759166</v>
      </c>
      <c r="K1053">
        <f t="shared" si="181"/>
        <v>548.92946236539001</v>
      </c>
      <c r="L1053">
        <f t="shared" si="176"/>
        <v>5.5001857140608533E-2</v>
      </c>
      <c r="M1053">
        <f t="shared" si="182"/>
        <v>3.0228293387193945</v>
      </c>
      <c r="N1053">
        <f t="shared" si="183"/>
        <v>11.878331798067666</v>
      </c>
      <c r="O1053">
        <f t="shared" si="184"/>
        <v>11.878822172214708</v>
      </c>
      <c r="P1053">
        <f t="shared" si="186"/>
        <v>2.5874999999999559</v>
      </c>
    </row>
    <row r="1054" spans="6:16">
      <c r="F1054">
        <f t="shared" si="177"/>
        <v>2.5899999999999559</v>
      </c>
      <c r="G1054">
        <f t="shared" si="178"/>
        <v>0</v>
      </c>
      <c r="H1054">
        <f t="shared" si="185"/>
        <v>1</v>
      </c>
      <c r="I1054">
        <f t="shared" si="179"/>
        <v>0.99999838513071215</v>
      </c>
      <c r="J1054">
        <f t="shared" si="180"/>
        <v>99.999838513071211</v>
      </c>
      <c r="K1054">
        <f t="shared" si="181"/>
        <v>548.95750448450769</v>
      </c>
      <c r="L1054">
        <f t="shared" si="176"/>
        <v>5.5030689859131857E-2</v>
      </c>
      <c r="M1054">
        <f t="shared" si="182"/>
        <v>3.0244139468035276</v>
      </c>
      <c r="N1054">
        <f t="shared" si="183"/>
        <v>11.879067643278741</v>
      </c>
      <c r="O1054">
        <f t="shared" si="184"/>
        <v>11.879086826451225</v>
      </c>
      <c r="P1054">
        <f t="shared" si="186"/>
        <v>2.5899999999999559</v>
      </c>
    </row>
    <row r="1055" spans="6:16">
      <c r="F1055">
        <f t="shared" si="177"/>
        <v>2.5924999999999558</v>
      </c>
      <c r="G1055">
        <f t="shared" si="178"/>
        <v>1</v>
      </c>
      <c r="H1055">
        <f t="shared" si="185"/>
        <v>1</v>
      </c>
      <c r="I1055">
        <f t="shared" si="179"/>
        <v>0.99999838513071215</v>
      </c>
      <c r="J1055">
        <f t="shared" si="180"/>
        <v>99.999838513071211</v>
      </c>
      <c r="K1055">
        <f t="shared" si="181"/>
        <v>548.98558921090375</v>
      </c>
      <c r="L1055">
        <f t="shared" si="176"/>
        <v>5.4910945462787283E-2</v>
      </c>
      <c r="M1055">
        <f t="shared" si="182"/>
        <v>3.0178329531201276</v>
      </c>
      <c r="N1055">
        <f t="shared" si="183"/>
        <v>11.879067643278741</v>
      </c>
      <c r="O1055">
        <f t="shared" si="184"/>
        <v>11.87902344212786</v>
      </c>
      <c r="P1055">
        <f t="shared" si="186"/>
        <v>2.5924999999999558</v>
      </c>
    </row>
    <row r="1056" spans="6:16">
      <c r="F1056">
        <f t="shared" si="177"/>
        <v>2.5949999999999558</v>
      </c>
      <c r="G1056">
        <f t="shared" si="178"/>
        <v>2</v>
      </c>
      <c r="H1056">
        <f t="shared" si="185"/>
        <v>1</v>
      </c>
      <c r="I1056">
        <f t="shared" si="179"/>
        <v>0.99999838513071215</v>
      </c>
      <c r="J1056">
        <f t="shared" si="180"/>
        <v>99.999838513071211</v>
      </c>
      <c r="K1056">
        <f t="shared" si="181"/>
        <v>549.01348145418888</v>
      </c>
      <c r="L1056">
        <f t="shared" si="176"/>
        <v>5.4792021753587744E-2</v>
      </c>
      <c r="M1056">
        <f t="shared" si="182"/>
        <v>3.0112970633170124</v>
      </c>
      <c r="N1056">
        <f t="shared" si="183"/>
        <v>11.879067643278741</v>
      </c>
      <c r="O1056">
        <f t="shared" si="184"/>
        <v>11.879286681875195</v>
      </c>
      <c r="P1056">
        <f t="shared" si="186"/>
        <v>2.5949999999999558</v>
      </c>
    </row>
    <row r="1057" spans="6:16">
      <c r="F1057">
        <f t="shared" si="177"/>
        <v>2.5974999999999557</v>
      </c>
      <c r="G1057">
        <f t="shared" si="178"/>
        <v>3</v>
      </c>
      <c r="H1057">
        <f t="shared" si="185"/>
        <v>1</v>
      </c>
      <c r="I1057">
        <f t="shared" si="179"/>
        <v>0.99999838513071215</v>
      </c>
      <c r="J1057">
        <f t="shared" si="180"/>
        <v>99.999838513071211</v>
      </c>
      <c r="K1057">
        <f t="shared" si="181"/>
        <v>549.04118253357638</v>
      </c>
      <c r="L1057">
        <f t="shared" si="176"/>
        <v>5.4673913106825005E-2</v>
      </c>
      <c r="M1057">
        <f t="shared" si="182"/>
        <v>3.0048059682676551</v>
      </c>
      <c r="N1057">
        <f t="shared" si="183"/>
        <v>11.879067643278741</v>
      </c>
      <c r="O1057">
        <f t="shared" si="184"/>
        <v>11.879548117467319</v>
      </c>
      <c r="P1057">
        <f t="shared" si="186"/>
        <v>2.5974999999999557</v>
      </c>
    </row>
    <row r="1058" spans="6:16">
      <c r="F1058">
        <f t="shared" si="177"/>
        <v>2.5999999999999557</v>
      </c>
      <c r="G1058">
        <f t="shared" si="178"/>
        <v>0</v>
      </c>
      <c r="H1058">
        <f t="shared" si="185"/>
        <v>1</v>
      </c>
      <c r="I1058">
        <f t="shared" si="179"/>
        <v>0.99999846587417651</v>
      </c>
      <c r="J1058">
        <f t="shared" si="180"/>
        <v>99.99984658741765</v>
      </c>
      <c r="K1058">
        <f t="shared" si="181"/>
        <v>549.06869375923827</v>
      </c>
      <c r="L1058">
        <f t="shared" si="176"/>
        <v>5.4702195665261195E-2</v>
      </c>
      <c r="M1058">
        <f t="shared" si="182"/>
        <v>3.0063603402808838</v>
      </c>
      <c r="N1058">
        <f t="shared" si="183"/>
        <v>11.879789536149429</v>
      </c>
      <c r="O1058">
        <f t="shared" si="184"/>
        <v>11.879807761269294</v>
      </c>
      <c r="P1058">
        <f t="shared" si="186"/>
        <v>2.5999999999999557</v>
      </c>
    </row>
    <row r="1059" spans="6:16">
      <c r="F1059">
        <f t="shared" si="177"/>
        <v>2.6024999999999556</v>
      </c>
      <c r="G1059">
        <f t="shared" si="178"/>
        <v>1</v>
      </c>
      <c r="H1059">
        <f t="shared" si="185"/>
        <v>1</v>
      </c>
      <c r="I1059">
        <f t="shared" si="179"/>
        <v>0.99999846587417651</v>
      </c>
      <c r="J1059">
        <f t="shared" si="180"/>
        <v>99.99984658741765</v>
      </c>
      <c r="K1059">
        <f t="shared" si="181"/>
        <v>549.09624677873535</v>
      </c>
      <c r="L1059">
        <f t="shared" si="176"/>
        <v>5.4584718299072195E-2</v>
      </c>
      <c r="M1059">
        <f t="shared" si="182"/>
        <v>2.9999039395771083</v>
      </c>
      <c r="N1059">
        <f t="shared" si="183"/>
        <v>11.879789536149429</v>
      </c>
      <c r="O1059">
        <f t="shared" si="184"/>
        <v>11.879745586388765</v>
      </c>
      <c r="P1059">
        <f t="shared" si="186"/>
        <v>2.6024999999999556</v>
      </c>
    </row>
    <row r="1060" spans="6:16">
      <c r="F1060">
        <f t="shared" si="177"/>
        <v>2.6049999999999556</v>
      </c>
      <c r="G1060">
        <f t="shared" si="178"/>
        <v>2</v>
      </c>
      <c r="H1060">
        <f t="shared" si="185"/>
        <v>1</v>
      </c>
      <c r="I1060">
        <f t="shared" si="179"/>
        <v>0.99999846587417651</v>
      </c>
      <c r="J1060">
        <f t="shared" si="180"/>
        <v>99.99984658741765</v>
      </c>
      <c r="K1060">
        <f t="shared" si="181"/>
        <v>549.12361095925871</v>
      </c>
      <c r="L1060">
        <f t="shared" si="176"/>
        <v>5.4468046082579116E-2</v>
      </c>
      <c r="M1060">
        <f t="shared" si="182"/>
        <v>2.9934917888359598</v>
      </c>
      <c r="N1060">
        <f t="shared" si="183"/>
        <v>11.879789536149429</v>
      </c>
      <c r="O1060">
        <f t="shared" si="184"/>
        <v>11.880003842416915</v>
      </c>
      <c r="P1060">
        <f t="shared" si="186"/>
        <v>2.6049999999999556</v>
      </c>
    </row>
    <row r="1061" spans="6:16">
      <c r="F1061">
        <f t="shared" si="177"/>
        <v>2.6074999999999555</v>
      </c>
      <c r="G1061">
        <f t="shared" si="178"/>
        <v>3</v>
      </c>
      <c r="H1061">
        <f t="shared" si="185"/>
        <v>1</v>
      </c>
      <c r="I1061">
        <f t="shared" si="179"/>
        <v>0.99999846587417651</v>
      </c>
      <c r="J1061">
        <f t="shared" si="180"/>
        <v>99.99984658741765</v>
      </c>
      <c r="K1061">
        <f t="shared" si="181"/>
        <v>549.15078759504604</v>
      </c>
      <c r="L1061">
        <f t="shared" si="176"/>
        <v>5.4352173497561412E-2</v>
      </c>
      <c r="M1061">
        <f t="shared" si="182"/>
        <v>2.9871235847833337</v>
      </c>
      <c r="N1061">
        <f t="shared" si="183"/>
        <v>11.879789536149429</v>
      </c>
      <c r="O1061">
        <f t="shared" si="184"/>
        <v>11.880260328446562</v>
      </c>
      <c r="P1061">
        <f t="shared" si="186"/>
        <v>2.6074999999999555</v>
      </c>
    </row>
    <row r="1062" spans="6:16">
      <c r="F1062">
        <f t="shared" si="177"/>
        <v>2.6099999999999555</v>
      </c>
      <c r="G1062">
        <f t="shared" si="178"/>
        <v>0</v>
      </c>
      <c r="H1062">
        <f t="shared" si="185"/>
        <v>1</v>
      </c>
      <c r="I1062">
        <f t="shared" si="179"/>
        <v>0.99999854258046772</v>
      </c>
      <c r="J1062">
        <f t="shared" si="180"/>
        <v>99.999854258046767</v>
      </c>
      <c r="K1062">
        <f t="shared" si="181"/>
        <v>549.17777797146493</v>
      </c>
      <c r="L1062">
        <f t="shared" si="176"/>
        <v>5.4379916519133507E-2</v>
      </c>
      <c r="M1062">
        <f t="shared" si="182"/>
        <v>2.9886483045639491</v>
      </c>
      <c r="N1062">
        <f t="shared" si="183"/>
        <v>11.88049774171397</v>
      </c>
      <c r="O1062">
        <f t="shared" si="184"/>
        <v>11.880515056608667</v>
      </c>
      <c r="P1062">
        <f t="shared" si="186"/>
        <v>2.6099999999999555</v>
      </c>
    </row>
    <row r="1063" spans="6:16">
      <c r="F1063">
        <f t="shared" si="177"/>
        <v>2.6124999999999554</v>
      </c>
      <c r="G1063">
        <f t="shared" si="178"/>
        <v>1</v>
      </c>
      <c r="H1063">
        <f t="shared" si="185"/>
        <v>1</v>
      </c>
      <c r="I1063">
        <f t="shared" si="179"/>
        <v>0.99999854258046772</v>
      </c>
      <c r="J1063">
        <f t="shared" si="180"/>
        <v>99.999854258046767</v>
      </c>
      <c r="K1063">
        <f t="shared" si="181"/>
        <v>549.20480934400518</v>
      </c>
      <c r="L1063">
        <f t="shared" si="176"/>
        <v>5.4264663290686466E-2</v>
      </c>
      <c r="M1063">
        <f t="shared" si="182"/>
        <v>2.9823141395294628</v>
      </c>
      <c r="N1063">
        <f t="shared" si="183"/>
        <v>11.88049774171397</v>
      </c>
      <c r="O1063">
        <f t="shared" si="184"/>
        <v>11.880454067817443</v>
      </c>
      <c r="P1063">
        <f t="shared" si="186"/>
        <v>2.6124999999999554</v>
      </c>
    </row>
    <row r="1064" spans="6:16">
      <c r="F1064">
        <f t="shared" si="177"/>
        <v>2.6149999999999554</v>
      </c>
      <c r="G1064">
        <f t="shared" si="178"/>
        <v>2</v>
      </c>
      <c r="H1064">
        <f t="shared" si="185"/>
        <v>1</v>
      </c>
      <c r="I1064">
        <f t="shared" si="179"/>
        <v>0.99999854258046772</v>
      </c>
      <c r="J1064">
        <f t="shared" si="180"/>
        <v>99.999854258046767</v>
      </c>
      <c r="K1064">
        <f t="shared" si="181"/>
        <v>549.23165545276152</v>
      </c>
      <c r="L1064">
        <f t="shared" si="176"/>
        <v>5.4150199968456034E-2</v>
      </c>
      <c r="M1064">
        <f t="shared" si="182"/>
        <v>2.9760233866961374</v>
      </c>
      <c r="N1064">
        <f t="shared" si="183"/>
        <v>11.88049774171397</v>
      </c>
      <c r="O1064">
        <f t="shared" si="184"/>
        <v>11.880707434418822</v>
      </c>
      <c r="P1064">
        <f t="shared" si="186"/>
        <v>2.6149999999999554</v>
      </c>
    </row>
    <row r="1065" spans="6:16">
      <c r="F1065">
        <f t="shared" si="177"/>
        <v>2.6174999999999553</v>
      </c>
      <c r="G1065">
        <f t="shared" si="178"/>
        <v>3</v>
      </c>
      <c r="H1065">
        <f t="shared" si="185"/>
        <v>1</v>
      </c>
      <c r="I1065">
        <f t="shared" si="179"/>
        <v>0.99999854258046772</v>
      </c>
      <c r="J1065">
        <f t="shared" si="180"/>
        <v>99.999854258046767</v>
      </c>
      <c r="K1065">
        <f t="shared" si="181"/>
        <v>549.25831756746857</v>
      </c>
      <c r="L1065">
        <f t="shared" si="176"/>
        <v>5.4036521138694997E-2</v>
      </c>
      <c r="M1065">
        <f t="shared" si="182"/>
        <v>2.9697757485315845</v>
      </c>
      <c r="N1065">
        <f t="shared" si="183"/>
        <v>11.88049774171397</v>
      </c>
      <c r="O1065">
        <f t="shared" si="184"/>
        <v>11.880959064532155</v>
      </c>
      <c r="P1065">
        <f t="shared" si="186"/>
        <v>2.6174999999999553</v>
      </c>
    </row>
    <row r="1066" spans="6:16">
      <c r="F1066">
        <f t="shared" si="177"/>
        <v>2.6199999999999553</v>
      </c>
      <c r="G1066">
        <f t="shared" si="178"/>
        <v>0</v>
      </c>
      <c r="H1066">
        <f t="shared" si="185"/>
        <v>1</v>
      </c>
      <c r="I1066">
        <f t="shared" si="179"/>
        <v>0.99999861545144431</v>
      </c>
      <c r="J1066">
        <f t="shared" si="180"/>
        <v>99.999861545144427</v>
      </c>
      <c r="K1066">
        <f t="shared" si="181"/>
        <v>549.2847969491587</v>
      </c>
      <c r="L1066">
        <f t="shared" si="176"/>
        <v>5.4063735035292854E-2</v>
      </c>
      <c r="M1066">
        <f t="shared" si="182"/>
        <v>2.9712713883032849</v>
      </c>
      <c r="N1066">
        <f t="shared" si="183"/>
        <v>11.881192519948018</v>
      </c>
      <c r="O1066">
        <f t="shared" si="184"/>
        <v>11.881208970058736</v>
      </c>
      <c r="P1066">
        <f t="shared" si="186"/>
        <v>2.6199999999999553</v>
      </c>
    </row>
    <row r="1067" spans="6:16">
      <c r="F1067">
        <f t="shared" si="177"/>
        <v>2.6224999999999552</v>
      </c>
      <c r="G1067">
        <f t="shared" si="178"/>
        <v>1</v>
      </c>
      <c r="H1067">
        <f t="shared" si="185"/>
        <v>1</v>
      </c>
      <c r="I1067">
        <f t="shared" si="179"/>
        <v>0.99999861545144431</v>
      </c>
      <c r="J1067">
        <f t="shared" si="180"/>
        <v>99.999861545144427</v>
      </c>
      <c r="K1067">
        <f t="shared" si="181"/>
        <v>549.31131654467151</v>
      </c>
      <c r="L1067">
        <f t="shared" si="176"/>
        <v>5.3950663862328614E-2</v>
      </c>
      <c r="M1067">
        <f t="shared" si="182"/>
        <v>2.9650571461527711</v>
      </c>
      <c r="N1067">
        <f t="shared" si="183"/>
        <v>11.881192519948018</v>
      </c>
      <c r="O1067">
        <f t="shared" si="184"/>
        <v>11.881149144467869</v>
      </c>
      <c r="P1067">
        <f t="shared" si="186"/>
        <v>2.6224999999999552</v>
      </c>
    </row>
    <row r="1068" spans="6:16">
      <c r="F1068">
        <f t="shared" si="177"/>
        <v>2.6249999999999551</v>
      </c>
      <c r="G1068">
        <f t="shared" si="178"/>
        <v>2</v>
      </c>
      <c r="H1068">
        <f t="shared" si="185"/>
        <v>1</v>
      </c>
      <c r="I1068">
        <f t="shared" si="179"/>
        <v>0.99999861545144431</v>
      </c>
      <c r="J1068">
        <f t="shared" si="180"/>
        <v>99.999861545144427</v>
      </c>
      <c r="K1068">
        <f t="shared" si="181"/>
        <v>549.33765438394528</v>
      </c>
      <c r="L1068">
        <f t="shared" si="176"/>
        <v>5.3838367640518178E-2</v>
      </c>
      <c r="M1068">
        <f t="shared" si="182"/>
        <v>2.9588854942929412</v>
      </c>
      <c r="N1068">
        <f t="shared" si="183"/>
        <v>11.881192519948018</v>
      </c>
      <c r="O1068">
        <f t="shared" si="184"/>
        <v>11.88139771415389</v>
      </c>
      <c r="P1068">
        <f t="shared" si="186"/>
        <v>2.6249999999999551</v>
      </c>
    </row>
    <row r="1069" spans="6:16">
      <c r="F1069">
        <f t="shared" si="177"/>
        <v>2.6274999999999551</v>
      </c>
      <c r="G1069">
        <f t="shared" si="178"/>
        <v>3</v>
      </c>
      <c r="H1069">
        <f t="shared" si="185"/>
        <v>1</v>
      </c>
      <c r="I1069">
        <f t="shared" si="179"/>
        <v>0.99999861545144431</v>
      </c>
      <c r="J1069">
        <f t="shared" si="180"/>
        <v>99.999861545144427</v>
      </c>
      <c r="K1069">
        <f t="shared" si="181"/>
        <v>549.36381171267499</v>
      </c>
      <c r="L1069">
        <f t="shared" si="176"/>
        <v>5.3726841058612008E-2</v>
      </c>
      <c r="M1069">
        <f t="shared" si="182"/>
        <v>2.9527561408245444</v>
      </c>
      <c r="N1069">
        <f t="shared" si="183"/>
        <v>11.881192519948018</v>
      </c>
      <c r="O1069">
        <f t="shared" si="184"/>
        <v>11.881644580228283</v>
      </c>
      <c r="P1069">
        <f t="shared" si="186"/>
        <v>2.6274999999999551</v>
      </c>
    </row>
    <row r="1070" spans="6:16">
      <c r="F1070">
        <f t="shared" si="177"/>
        <v>2.629999999999955</v>
      </c>
      <c r="G1070">
        <f t="shared" si="178"/>
        <v>0</v>
      </c>
      <c r="H1070">
        <f t="shared" si="185"/>
        <v>1</v>
      </c>
      <c r="I1070">
        <f t="shared" si="179"/>
        <v>0.9999986846788721</v>
      </c>
      <c r="J1070">
        <f t="shared" si="180"/>
        <v>99.999868467887211</v>
      </c>
      <c r="K1070">
        <f t="shared" si="181"/>
        <v>549.38978976801832</v>
      </c>
      <c r="L1070">
        <f t="shared" si="176"/>
        <v>5.3753536035298081E-2</v>
      </c>
      <c r="M1070">
        <f t="shared" si="182"/>
        <v>2.954223261444068</v>
      </c>
      <c r="N1070">
        <f t="shared" si="183"/>
        <v>11.881874125866384</v>
      </c>
      <c r="O1070">
        <f t="shared" si="184"/>
        <v>11.881889754367018</v>
      </c>
      <c r="P1070">
        <f t="shared" si="186"/>
        <v>2.629999999999955</v>
      </c>
    </row>
    <row r="1071" spans="6:16">
      <c r="F1071">
        <f t="shared" si="177"/>
        <v>2.632499999999955</v>
      </c>
      <c r="G1071">
        <f t="shared" si="178"/>
        <v>1</v>
      </c>
      <c r="H1071">
        <f t="shared" si="185"/>
        <v>1</v>
      </c>
      <c r="I1071">
        <f t="shared" si="179"/>
        <v>0.9999986846788721</v>
      </c>
      <c r="J1071">
        <f t="shared" si="180"/>
        <v>99.999868467887211</v>
      </c>
      <c r="K1071">
        <f t="shared" si="181"/>
        <v>549.41580726999371</v>
      </c>
      <c r="L1071">
        <f t="shared" si="176"/>
        <v>5.3642605630475668E-2</v>
      </c>
      <c r="M1071">
        <f t="shared" si="182"/>
        <v>2.948126673079861</v>
      </c>
      <c r="N1071">
        <f t="shared" si="183"/>
        <v>11.881874125866384</v>
      </c>
      <c r="O1071">
        <f t="shared" si="184"/>
        <v>11.881831069542237</v>
      </c>
      <c r="P1071">
        <f t="shared" si="186"/>
        <v>2.632499999999955</v>
      </c>
    </row>
    <row r="1072" spans="6:16">
      <c r="F1072">
        <f t="shared" si="177"/>
        <v>2.6349999999999549</v>
      </c>
      <c r="G1072">
        <f t="shared" si="178"/>
        <v>2</v>
      </c>
      <c r="H1072">
        <f t="shared" si="185"/>
        <v>1</v>
      </c>
      <c r="I1072">
        <f t="shared" si="179"/>
        <v>0.9999986846788721</v>
      </c>
      <c r="J1072">
        <f t="shared" si="180"/>
        <v>99.999868467887211</v>
      </c>
      <c r="K1072">
        <f t="shared" si="181"/>
        <v>549.44164645690739</v>
      </c>
      <c r="L1072">
        <f t="shared" si="176"/>
        <v>5.3532435504714891E-2</v>
      </c>
      <c r="M1072">
        <f t="shared" si="182"/>
        <v>2.9420718686475538</v>
      </c>
      <c r="N1072">
        <f t="shared" si="183"/>
        <v>11.881874125866384</v>
      </c>
      <c r="O1072">
        <f t="shared" si="184"/>
        <v>11.882074933076806</v>
      </c>
      <c r="P1072">
        <f t="shared" si="186"/>
        <v>2.6349999999999549</v>
      </c>
    </row>
    <row r="1073" spans="6:16">
      <c r="F1073">
        <f t="shared" si="177"/>
        <v>2.6374999999999549</v>
      </c>
      <c r="G1073">
        <f t="shared" si="178"/>
        <v>3</v>
      </c>
      <c r="H1073">
        <f t="shared" si="185"/>
        <v>1</v>
      </c>
      <c r="I1073">
        <f t="shared" si="179"/>
        <v>0.9999986846788721</v>
      </c>
      <c r="J1073">
        <f t="shared" si="180"/>
        <v>99.999868467887211</v>
      </c>
      <c r="K1073">
        <f t="shared" si="181"/>
        <v>549.46730855086992</v>
      </c>
      <c r="L1073">
        <f t="shared" si="176"/>
        <v>5.3423020447322285E-2</v>
      </c>
      <c r="M1073">
        <f t="shared" si="182"/>
        <v>2.936058561774324</v>
      </c>
      <c r="N1073">
        <f t="shared" si="183"/>
        <v>11.881874125866384</v>
      </c>
      <c r="O1073">
        <f t="shared" si="184"/>
        <v>11.882317125254097</v>
      </c>
      <c r="P1073">
        <f t="shared" si="186"/>
        <v>2.6374999999999549</v>
      </c>
    </row>
    <row r="1074" spans="6:16">
      <c r="F1074">
        <f t="shared" si="177"/>
        <v>2.6399999999999548</v>
      </c>
      <c r="G1074">
        <f t="shared" si="178"/>
        <v>0</v>
      </c>
      <c r="H1074">
        <f t="shared" si="185"/>
        <v>1</v>
      </c>
      <c r="I1074">
        <f t="shared" si="179"/>
        <v>0.99999875044492847</v>
      </c>
      <c r="J1074">
        <f t="shared" si="180"/>
        <v>99.999875044492853</v>
      </c>
      <c r="K1074">
        <f t="shared" si="181"/>
        <v>549.4927947656156</v>
      </c>
      <c r="L1074">
        <f t="shared" si="176"/>
        <v>5.3449206506731468E-2</v>
      </c>
      <c r="M1074">
        <f t="shared" si="182"/>
        <v>2.9374977129732582</v>
      </c>
      <c r="N1074">
        <f t="shared" si="183"/>
        <v>11.882542809618844</v>
      </c>
      <c r="O1074">
        <f t="shared" si="184"/>
        <v>11.882557657529027</v>
      </c>
      <c r="P1074">
        <f t="shared" si="186"/>
        <v>2.6399999999999548</v>
      </c>
    </row>
    <row r="1075" spans="6:16">
      <c r="F1075">
        <f t="shared" si="177"/>
        <v>2.6424999999999548</v>
      </c>
      <c r="G1075">
        <f t="shared" si="178"/>
        <v>1</v>
      </c>
      <c r="H1075">
        <f t="shared" si="185"/>
        <v>1</v>
      </c>
      <c r="I1075">
        <f t="shared" si="179"/>
        <v>0.99999875044492847</v>
      </c>
      <c r="J1075">
        <f t="shared" si="180"/>
        <v>99.999875044492853</v>
      </c>
      <c r="K1075">
        <f t="shared" si="181"/>
        <v>549.51831967461032</v>
      </c>
      <c r="L1075">
        <f t="shared" si="176"/>
        <v>5.3340376362680103E-2</v>
      </c>
      <c r="M1075">
        <f t="shared" si="182"/>
        <v>2.9315165521638238</v>
      </c>
      <c r="N1075">
        <f t="shared" si="183"/>
        <v>11.882542809618844</v>
      </c>
      <c r="O1075">
        <f t="shared" si="184"/>
        <v>11.88250009148107</v>
      </c>
      <c r="P1075">
        <f t="shared" si="186"/>
        <v>2.6424999999999548</v>
      </c>
    </row>
    <row r="1076" spans="6:16">
      <c r="F1076">
        <f t="shared" si="177"/>
        <v>2.6449999999999547</v>
      </c>
      <c r="G1076">
        <f t="shared" si="178"/>
        <v>2</v>
      </c>
      <c r="H1076">
        <f t="shared" si="185"/>
        <v>1</v>
      </c>
      <c r="I1076">
        <f t="shared" si="179"/>
        <v>0.99999875044492847</v>
      </c>
      <c r="J1076">
        <f t="shared" si="180"/>
        <v>99.999875044492853</v>
      </c>
      <c r="K1076">
        <f t="shared" si="181"/>
        <v>549.54366964460712</v>
      </c>
      <c r="L1076">
        <f t="shared" si="176"/>
        <v>5.3232292103221536E-2</v>
      </c>
      <c r="M1076">
        <f t="shared" si="182"/>
        <v>2.925576384185316</v>
      </c>
      <c r="N1076">
        <f t="shared" si="183"/>
        <v>11.882542809618844</v>
      </c>
      <c r="O1076">
        <f t="shared" si="184"/>
        <v>11.882739337913447</v>
      </c>
      <c r="P1076">
        <f t="shared" si="186"/>
        <v>2.6449999999999547</v>
      </c>
    </row>
    <row r="1077" spans="6:16">
      <c r="F1077">
        <f t="shared" si="177"/>
        <v>2.6474999999999547</v>
      </c>
      <c r="G1077">
        <f t="shared" si="178"/>
        <v>3</v>
      </c>
      <c r="H1077">
        <f t="shared" si="185"/>
        <v>1</v>
      </c>
      <c r="I1077">
        <f t="shared" si="179"/>
        <v>0.99999875044492847</v>
      </c>
      <c r="J1077">
        <f t="shared" si="180"/>
        <v>99.999875044492853</v>
      </c>
      <c r="K1077">
        <f t="shared" si="181"/>
        <v>549.56884587457807</v>
      </c>
      <c r="L1077">
        <f t="shared" si="176"/>
        <v>5.3124948616317585E-2</v>
      </c>
      <c r="M1077">
        <f t="shared" si="182"/>
        <v>2.9196769280868757</v>
      </c>
      <c r="N1077">
        <f t="shared" si="183"/>
        <v>11.882542809618844</v>
      </c>
      <c r="O1077">
        <f t="shared" si="184"/>
        <v>11.882976944632587</v>
      </c>
      <c r="P1077">
        <f t="shared" si="186"/>
        <v>2.6474999999999547</v>
      </c>
    </row>
    <row r="1078" spans="6:16">
      <c r="F1078">
        <f t="shared" si="177"/>
        <v>2.6499999999999546</v>
      </c>
      <c r="G1078">
        <f t="shared" si="178"/>
        <v>0</v>
      </c>
      <c r="H1078">
        <f t="shared" si="185"/>
        <v>1</v>
      </c>
      <c r="I1078">
        <f t="shared" si="179"/>
        <v>0.999998812922682</v>
      </c>
      <c r="J1078">
        <f t="shared" si="180"/>
        <v>99.999881292268199</v>
      </c>
      <c r="K1078">
        <f t="shared" si="181"/>
        <v>549.59384955527798</v>
      </c>
      <c r="L1078">
        <f t="shared" si="176"/>
        <v>5.3150635562939155E-2</v>
      </c>
      <c r="M1078">
        <f t="shared" si="182"/>
        <v>2.9210886487069865</v>
      </c>
      <c r="N1078">
        <f t="shared" si="183"/>
        <v>11.883198816584001</v>
      </c>
      <c r="O1078">
        <f t="shared" si="184"/>
        <v>11.883212922876526</v>
      </c>
      <c r="P1078">
        <f t="shared" si="186"/>
        <v>2.6499999999999546</v>
      </c>
    </row>
    <row r="1079" spans="6:16">
      <c r="F1079">
        <f t="shared" si="177"/>
        <v>2.6524999999999546</v>
      </c>
      <c r="G1079">
        <f t="shared" si="178"/>
        <v>1</v>
      </c>
      <c r="H1079">
        <f t="shared" si="185"/>
        <v>1</v>
      </c>
      <c r="I1079">
        <f t="shared" si="179"/>
        <v>0.999998812922682</v>
      </c>
      <c r="J1079">
        <f t="shared" si="180"/>
        <v>99.999881292268199</v>
      </c>
      <c r="K1079">
        <f t="shared" si="181"/>
        <v>549.61889119235673</v>
      </c>
      <c r="L1079">
        <f t="shared" si="176"/>
        <v>5.3043865937585102E-2</v>
      </c>
      <c r="M1079">
        <f t="shared" si="182"/>
        <v>2.9152207312805034</v>
      </c>
      <c r="N1079">
        <f t="shared" si="183"/>
        <v>11.883198816584001</v>
      </c>
      <c r="O1079">
        <f t="shared" si="184"/>
        <v>11.88315645405172</v>
      </c>
      <c r="P1079">
        <f t="shared" si="186"/>
        <v>2.6524999999999546</v>
      </c>
    </row>
    <row r="1080" spans="6:16">
      <c r="F1080">
        <f t="shared" si="177"/>
        <v>2.6549999999999545</v>
      </c>
      <c r="G1080">
        <f t="shared" si="178"/>
        <v>2</v>
      </c>
      <c r="H1080">
        <f t="shared" si="185"/>
        <v>1</v>
      </c>
      <c r="I1080">
        <f t="shared" si="179"/>
        <v>0.999998812922682</v>
      </c>
      <c r="J1080">
        <f t="shared" si="180"/>
        <v>99.999881292268199</v>
      </c>
      <c r="K1080">
        <f t="shared" si="181"/>
        <v>549.64376120261807</v>
      </c>
      <c r="L1080">
        <f t="shared" si="176"/>
        <v>5.2937828074733087E-2</v>
      </c>
      <c r="M1080">
        <f t="shared" si="182"/>
        <v>2.9093930305535127</v>
      </c>
      <c r="N1080">
        <f t="shared" si="183"/>
        <v>11.883198816584001</v>
      </c>
      <c r="O1080">
        <f t="shared" si="184"/>
        <v>11.88339117074878</v>
      </c>
      <c r="P1080">
        <f t="shared" si="186"/>
        <v>2.6549999999999545</v>
      </c>
    </row>
    <row r="1081" spans="6:16">
      <c r="F1081">
        <f t="shared" si="177"/>
        <v>2.6574999999999545</v>
      </c>
      <c r="G1081">
        <f t="shared" si="178"/>
        <v>3</v>
      </c>
      <c r="H1081">
        <f t="shared" si="185"/>
        <v>1</v>
      </c>
      <c r="I1081">
        <f t="shared" si="179"/>
        <v>0.999998812922682</v>
      </c>
      <c r="J1081">
        <f t="shared" si="180"/>
        <v>99.999881292268199</v>
      </c>
      <c r="K1081">
        <f t="shared" si="181"/>
        <v>549.66846076233355</v>
      </c>
      <c r="L1081">
        <f t="shared" si="176"/>
        <v>5.2832516959132422E-2</v>
      </c>
      <c r="M1081">
        <f t="shared" si="182"/>
        <v>2.903605270894468</v>
      </c>
      <c r="N1081">
        <f t="shared" si="183"/>
        <v>11.883198816584001</v>
      </c>
      <c r="O1081">
        <f t="shared" si="184"/>
        <v>11.883624278777859</v>
      </c>
      <c r="P1081">
        <f t="shared" si="186"/>
        <v>2.6574999999999545</v>
      </c>
    </row>
    <row r="1082" spans="6:16">
      <c r="F1082">
        <f t="shared" si="177"/>
        <v>2.6599999999999544</v>
      </c>
      <c r="G1082">
        <f t="shared" si="178"/>
        <v>0</v>
      </c>
      <c r="H1082">
        <f t="shared" si="185"/>
        <v>1</v>
      </c>
      <c r="I1082">
        <f t="shared" si="179"/>
        <v>0.99999887227654793</v>
      </c>
      <c r="J1082">
        <f t="shared" si="180"/>
        <v>99.999887227654796</v>
      </c>
      <c r="K1082">
        <f t="shared" si="181"/>
        <v>549.69299103971287</v>
      </c>
      <c r="L1082">
        <f t="shared" si="176"/>
        <v>5.2857714403504563E-2</v>
      </c>
      <c r="M1082">
        <f t="shared" si="182"/>
        <v>2.9049900891182259</v>
      </c>
      <c r="N1082">
        <f t="shared" si="183"/>
        <v>11.883842387461346</v>
      </c>
      <c r="O1082">
        <f t="shared" si="184"/>
        <v>11.883855789164221</v>
      </c>
      <c r="P1082">
        <f t="shared" si="186"/>
        <v>2.6599999999999544</v>
      </c>
    </row>
    <row r="1083" spans="6:16">
      <c r="F1083">
        <f t="shared" si="177"/>
        <v>2.6624999999999543</v>
      </c>
      <c r="G1083">
        <f t="shared" si="178"/>
        <v>1</v>
      </c>
      <c r="H1083">
        <f t="shared" si="185"/>
        <v>1</v>
      </c>
      <c r="I1083">
        <f t="shared" si="179"/>
        <v>0.99999887227654793</v>
      </c>
      <c r="J1083">
        <f t="shared" si="180"/>
        <v>99.999887227654796</v>
      </c>
      <c r="K1083">
        <f t="shared" si="181"/>
        <v>549.71755854982621</v>
      </c>
      <c r="L1083">
        <f t="shared" si="176"/>
        <v>5.2752966305669467E-2</v>
      </c>
      <c r="M1083">
        <f t="shared" si="182"/>
        <v>2.8992332721710907</v>
      </c>
      <c r="N1083">
        <f t="shared" si="183"/>
        <v>11.883842387461346</v>
      </c>
      <c r="O1083">
        <f t="shared" si="184"/>
        <v>11.883800396435271</v>
      </c>
      <c r="P1083">
        <f t="shared" si="186"/>
        <v>2.6624999999999543</v>
      </c>
    </row>
    <row r="1084" spans="6:16">
      <c r="F1084">
        <f t="shared" si="177"/>
        <v>2.6649999999999543</v>
      </c>
      <c r="G1084">
        <f t="shared" si="178"/>
        <v>2</v>
      </c>
      <c r="H1084">
        <f t="shared" si="185"/>
        <v>1</v>
      </c>
      <c r="I1084">
        <f t="shared" si="179"/>
        <v>0.99999887227654793</v>
      </c>
      <c r="J1084">
        <f t="shared" si="180"/>
        <v>99.999887227654796</v>
      </c>
      <c r="K1084">
        <f t="shared" si="181"/>
        <v>549.74195768262609</v>
      </c>
      <c r="L1084">
        <f t="shared" si="176"/>
        <v>5.2648936115478114E-2</v>
      </c>
      <c r="M1084">
        <f t="shared" si="182"/>
        <v>2.8935159104787558</v>
      </c>
      <c r="N1084">
        <f t="shared" si="183"/>
        <v>11.883842387461346</v>
      </c>
      <c r="O1084">
        <f t="shared" si="184"/>
        <v>11.884030669113157</v>
      </c>
      <c r="P1084">
        <f t="shared" si="186"/>
        <v>2.6649999999999543</v>
      </c>
    </row>
    <row r="1085" spans="6:16">
      <c r="F1085">
        <f t="shared" si="177"/>
        <v>2.6674999999999542</v>
      </c>
      <c r="G1085">
        <f t="shared" si="178"/>
        <v>3</v>
      </c>
      <c r="H1085">
        <f t="shared" si="185"/>
        <v>1</v>
      </c>
      <c r="I1085">
        <f t="shared" si="179"/>
        <v>0.99999887227654793</v>
      </c>
      <c r="J1085">
        <f t="shared" si="180"/>
        <v>99.999887227654796</v>
      </c>
      <c r="K1085">
        <f t="shared" si="181"/>
        <v>549.76618959211328</v>
      </c>
      <c r="L1085">
        <f t="shared" si="176"/>
        <v>5.2545618912636337E-2</v>
      </c>
      <c r="M1085">
        <f t="shared" si="182"/>
        <v>2.8878377336283605</v>
      </c>
      <c r="N1085">
        <f t="shared" si="183"/>
        <v>11.883842387461346</v>
      </c>
      <c r="O1085">
        <f t="shared" si="184"/>
        <v>11.884259363580849</v>
      </c>
      <c r="P1085">
        <f t="shared" si="186"/>
        <v>2.6674999999999542</v>
      </c>
    </row>
    <row r="1086" spans="6:16">
      <c r="F1086">
        <f t="shared" si="177"/>
        <v>2.6699999999999542</v>
      </c>
      <c r="G1086">
        <f t="shared" si="178"/>
        <v>0</v>
      </c>
      <c r="H1086">
        <f t="shared" si="185"/>
        <v>1</v>
      </c>
      <c r="I1086">
        <f t="shared" si="179"/>
        <v>0.99999892866272055</v>
      </c>
      <c r="J1086">
        <f t="shared" si="180"/>
        <v>99.999892866272049</v>
      </c>
      <c r="K1086">
        <f t="shared" si="181"/>
        <v>549.7902554243791</v>
      </c>
      <c r="L1086">
        <f t="shared" si="176"/>
        <v>5.2570336275425351E-2</v>
      </c>
      <c r="M1086">
        <f t="shared" si="182"/>
        <v>2.8891961672031288</v>
      </c>
      <c r="N1086">
        <f t="shared" si="183"/>
        <v>11.884473758361441</v>
      </c>
      <c r="O1086">
        <f t="shared" si="184"/>
        <v>11.884486490654865</v>
      </c>
      <c r="P1086">
        <f t="shared" si="186"/>
        <v>2.6699999999999542</v>
      </c>
    </row>
    <row r="1087" spans="6:16">
      <c r="F1087">
        <f t="shared" si="177"/>
        <v>2.6724999999999541</v>
      </c>
      <c r="G1087">
        <f t="shared" si="178"/>
        <v>1</v>
      </c>
      <c r="H1087">
        <f t="shared" si="185"/>
        <v>1</v>
      </c>
      <c r="I1087">
        <f t="shared" si="179"/>
        <v>0.99999892866272055</v>
      </c>
      <c r="J1087">
        <f t="shared" si="180"/>
        <v>99.999892866272049</v>
      </c>
      <c r="K1087">
        <f t="shared" si="181"/>
        <v>549.81435777967704</v>
      </c>
      <c r="L1087">
        <f t="shared" si="176"/>
        <v>5.246757145069722E-2</v>
      </c>
      <c r="M1087">
        <f t="shared" si="182"/>
        <v>2.8835483483234423</v>
      </c>
      <c r="N1087">
        <f t="shared" si="183"/>
        <v>11.884473758361441</v>
      </c>
      <c r="O1087">
        <f t="shared" si="184"/>
        <v>11.884432153311876</v>
      </c>
      <c r="P1087">
        <f t="shared" si="186"/>
        <v>2.6724999999999541</v>
      </c>
    </row>
    <row r="1088" spans="6:16">
      <c r="F1088">
        <f t="shared" si="177"/>
        <v>2.6749999999999541</v>
      </c>
      <c r="G1088">
        <f t="shared" si="178"/>
        <v>2</v>
      </c>
      <c r="H1088">
        <f t="shared" si="185"/>
        <v>1</v>
      </c>
      <c r="I1088">
        <f t="shared" si="179"/>
        <v>0.99999892866272055</v>
      </c>
      <c r="J1088">
        <f t="shared" si="180"/>
        <v>99.999892866272049</v>
      </c>
      <c r="K1088">
        <f t="shared" si="181"/>
        <v>549.83829494567374</v>
      </c>
      <c r="L1088">
        <f t="shared" si="176"/>
        <v>5.2365510940936624E-2</v>
      </c>
      <c r="M1088">
        <f t="shared" si="182"/>
        <v>2.8779392376630457</v>
      </c>
      <c r="N1088">
        <f t="shared" si="183"/>
        <v>11.884473758361441</v>
      </c>
      <c r="O1088">
        <f t="shared" si="184"/>
        <v>11.884658066067063</v>
      </c>
      <c r="P1088">
        <f t="shared" si="186"/>
        <v>2.6749999999999541</v>
      </c>
    </row>
    <row r="1089" spans="6:16">
      <c r="F1089">
        <f t="shared" si="177"/>
        <v>2.677499999999954</v>
      </c>
      <c r="G1089">
        <f t="shared" si="178"/>
        <v>3</v>
      </c>
      <c r="H1089">
        <f t="shared" si="185"/>
        <v>1</v>
      </c>
      <c r="I1089">
        <f t="shared" si="179"/>
        <v>0.99999892866272055</v>
      </c>
      <c r="J1089">
        <f t="shared" si="180"/>
        <v>99.999892866272049</v>
      </c>
      <c r="K1089">
        <f t="shared" si="181"/>
        <v>549.86206805452014</v>
      </c>
      <c r="L1089">
        <f t="shared" si="176"/>
        <v>5.2264149919009413E-2</v>
      </c>
      <c r="M1089">
        <f t="shared" si="182"/>
        <v>2.8723685699290296</v>
      </c>
      <c r="N1089">
        <f t="shared" si="183"/>
        <v>11.884473758361441</v>
      </c>
      <c r="O1089">
        <f t="shared" si="184"/>
        <v>11.884882430493478</v>
      </c>
      <c r="P1089">
        <f t="shared" si="186"/>
        <v>2.677499999999954</v>
      </c>
    </row>
    <row r="1090" spans="6:16">
      <c r="F1090">
        <f t="shared" si="177"/>
        <v>2.679999999999954</v>
      </c>
      <c r="G1090">
        <f t="shared" si="178"/>
        <v>0</v>
      </c>
      <c r="H1090">
        <f t="shared" si="185"/>
        <v>1</v>
      </c>
      <c r="I1090">
        <f t="shared" si="179"/>
        <v>0.9999989822295845</v>
      </c>
      <c r="J1090">
        <f t="shared" si="180"/>
        <v>99.99989822295845</v>
      </c>
      <c r="K1090">
        <f t="shared" si="181"/>
        <v>549.88567823060782</v>
      </c>
      <c r="L1090">
        <f t="shared" si="176"/>
        <v>5.228839643499681E-2</v>
      </c>
      <c r="M1090">
        <f t="shared" si="182"/>
        <v>2.8737011263861882</v>
      </c>
      <c r="N1090">
        <f t="shared" si="183"/>
        <v>11.885093160894321</v>
      </c>
      <c r="O1090">
        <f t="shared" si="184"/>
        <v>11.885105257202838</v>
      </c>
      <c r="P1090">
        <f t="shared" si="186"/>
        <v>2.679999999999954</v>
      </c>
    </row>
    <row r="1091" spans="6:16">
      <c r="F1091">
        <f t="shared" si="177"/>
        <v>2.6824999999999539</v>
      </c>
      <c r="G1091">
        <f t="shared" si="178"/>
        <v>1</v>
      </c>
      <c r="H1091">
        <f t="shared" si="185"/>
        <v>1</v>
      </c>
      <c r="I1091">
        <f t="shared" si="179"/>
        <v>0.9999989822295845</v>
      </c>
      <c r="J1091">
        <f t="shared" si="180"/>
        <v>99.99989822295845</v>
      </c>
      <c r="K1091">
        <f t="shared" si="181"/>
        <v>549.90932423369338</v>
      </c>
      <c r="L1091">
        <f t="shared" si="176"/>
        <v>5.2187577351858569E-2</v>
      </c>
      <c r="M1091">
        <f t="shared" si="182"/>
        <v>2.8681602428914008</v>
      </c>
      <c r="N1091">
        <f t="shared" si="183"/>
        <v>11.885093160894321</v>
      </c>
      <c r="O1091">
        <f t="shared" si="184"/>
        <v>11.885051954944553</v>
      </c>
      <c r="P1091">
        <f t="shared" si="186"/>
        <v>2.6824999999999539</v>
      </c>
    </row>
    <row r="1092" spans="6:16">
      <c r="F1092">
        <f t="shared" si="177"/>
        <v>2.6849999999999539</v>
      </c>
      <c r="G1092">
        <f t="shared" si="178"/>
        <v>2</v>
      </c>
      <c r="H1092">
        <f t="shared" si="185"/>
        <v>1</v>
      </c>
      <c r="I1092">
        <f t="shared" si="179"/>
        <v>0.9999989822295845</v>
      </c>
      <c r="J1092">
        <f t="shared" si="180"/>
        <v>99.99989822295845</v>
      </c>
      <c r="K1092">
        <f t="shared" si="181"/>
        <v>549.93280817515961</v>
      </c>
      <c r="L1092">
        <f t="shared" si="176"/>
        <v>5.2087449248240825E-2</v>
      </c>
      <c r="M1092">
        <f t="shared" si="182"/>
        <v>2.8626573347173676</v>
      </c>
      <c r="N1092">
        <f t="shared" si="183"/>
        <v>11.885093160894321</v>
      </c>
      <c r="O1092">
        <f t="shared" si="184"/>
        <v>11.885273590284344</v>
      </c>
      <c r="P1092">
        <f t="shared" si="186"/>
        <v>2.6849999999999539</v>
      </c>
    </row>
    <row r="1093" spans="6:16">
      <c r="F1093">
        <f t="shared" si="177"/>
        <v>2.6874999999999538</v>
      </c>
      <c r="G1093">
        <f t="shared" si="178"/>
        <v>3</v>
      </c>
      <c r="H1093">
        <f t="shared" si="185"/>
        <v>1</v>
      </c>
      <c r="I1093">
        <f t="shared" si="179"/>
        <v>0.9999989822295845</v>
      </c>
      <c r="J1093">
        <f t="shared" si="180"/>
        <v>99.99989822295845</v>
      </c>
      <c r="K1093">
        <f t="shared" si="181"/>
        <v>549.95613116572144</v>
      </c>
      <c r="L1093">
        <f t="shared" si="176"/>
        <v>5.1988007388405866E-2</v>
      </c>
      <c r="M1093">
        <f t="shared" si="182"/>
        <v>2.8571921415942065</v>
      </c>
      <c r="N1093">
        <f t="shared" si="183"/>
        <v>11.885093160894321</v>
      </c>
      <c r="O1093">
        <f t="shared" si="184"/>
        <v>11.885493706611305</v>
      </c>
      <c r="P1093">
        <f t="shared" si="186"/>
        <v>2.6874999999999538</v>
      </c>
    </row>
    <row r="1094" spans="6:16">
      <c r="F1094">
        <f t="shared" si="177"/>
        <v>2.6899999999999538</v>
      </c>
      <c r="G1094">
        <f t="shared" si="178"/>
        <v>0</v>
      </c>
      <c r="H1094">
        <f t="shared" si="185"/>
        <v>1</v>
      </c>
      <c r="I1094">
        <f t="shared" si="179"/>
        <v>0.99999903311810523</v>
      </c>
      <c r="J1094">
        <f t="shared" si="180"/>
        <v>99.999903311810527</v>
      </c>
      <c r="K1094">
        <f t="shared" si="181"/>
        <v>549.97929430848137</v>
      </c>
      <c r="L1094">
        <f t="shared" si="176"/>
        <v>5.2011792110383814E-2</v>
      </c>
      <c r="M1094">
        <f t="shared" si="182"/>
        <v>2.8584993184632426</v>
      </c>
      <c r="N1094">
        <f t="shared" si="183"/>
        <v>11.885700822256188</v>
      </c>
      <c r="O1094">
        <f t="shared" si="184"/>
        <v>11.885712314336232</v>
      </c>
      <c r="P1094">
        <f t="shared" si="186"/>
        <v>2.6899999999999538</v>
      </c>
    </row>
    <row r="1095" spans="6:16">
      <c r="F1095">
        <f t="shared" si="177"/>
        <v>2.6924999999999537</v>
      </c>
      <c r="G1095">
        <f t="shared" si="178"/>
        <v>1</v>
      </c>
      <c r="H1095">
        <f t="shared" si="185"/>
        <v>1</v>
      </c>
      <c r="I1095">
        <f t="shared" si="179"/>
        <v>0.99999903311810523</v>
      </c>
      <c r="J1095">
        <f t="shared" si="180"/>
        <v>99.999903311810527</v>
      </c>
      <c r="K1095">
        <f t="shared" si="181"/>
        <v>550.00249259560189</v>
      </c>
      <c r="L1095">
        <f t="shared" si="176"/>
        <v>5.1912881946606558E-2</v>
      </c>
      <c r="M1095">
        <f t="shared" si="182"/>
        <v>2.8530633466523438</v>
      </c>
      <c r="N1095">
        <f t="shared" si="183"/>
        <v>11.885700822256188</v>
      </c>
      <c r="O1095">
        <f t="shared" si="184"/>
        <v>11.885660027261471</v>
      </c>
      <c r="P1095">
        <f t="shared" si="186"/>
        <v>2.6924999999999537</v>
      </c>
    </row>
    <row r="1096" spans="6:16">
      <c r="F1096">
        <f t="shared" si="177"/>
        <v>2.6949999999999537</v>
      </c>
      <c r="G1096">
        <f t="shared" si="178"/>
        <v>2</v>
      </c>
      <c r="H1096">
        <f t="shared" si="185"/>
        <v>1</v>
      </c>
      <c r="I1096">
        <f t="shared" si="179"/>
        <v>0.99999903311810523</v>
      </c>
      <c r="J1096">
        <f t="shared" si="180"/>
        <v>99.999903311810527</v>
      </c>
      <c r="K1096">
        <f t="shared" si="181"/>
        <v>550.0255318895953</v>
      </c>
      <c r="L1096">
        <f t="shared" si="176"/>
        <v>5.1814649679268944E-2</v>
      </c>
      <c r="M1096">
        <f t="shared" si="182"/>
        <v>2.8476646311333758</v>
      </c>
      <c r="N1096">
        <f t="shared" si="183"/>
        <v>11.885700822256188</v>
      </c>
      <c r="O1096">
        <f t="shared" si="184"/>
        <v>11.885877466133906</v>
      </c>
      <c r="P1096">
        <f t="shared" si="186"/>
        <v>2.6949999999999537</v>
      </c>
    </row>
    <row r="1097" spans="6:16">
      <c r="F1097">
        <f t="shared" si="177"/>
        <v>2.6974999999999536</v>
      </c>
      <c r="G1097">
        <f t="shared" si="178"/>
        <v>3</v>
      </c>
      <c r="H1097">
        <f t="shared" si="185"/>
        <v>1</v>
      </c>
      <c r="I1097">
        <f t="shared" si="179"/>
        <v>0.99999903311810523</v>
      </c>
      <c r="J1097">
        <f t="shared" si="180"/>
        <v>99.999903311810527</v>
      </c>
      <c r="K1097">
        <f t="shared" si="181"/>
        <v>550.04841328014606</v>
      </c>
      <c r="L1097">
        <f t="shared" si="176"/>
        <v>5.1717090662300506E-2</v>
      </c>
      <c r="M1097">
        <f t="shared" si="182"/>
        <v>2.8423029165644493</v>
      </c>
      <c r="N1097">
        <f t="shared" si="183"/>
        <v>11.885700822256188</v>
      </c>
      <c r="O1097">
        <f t="shared" si="184"/>
        <v>11.886093414754665</v>
      </c>
      <c r="P1097">
        <f t="shared" si="186"/>
        <v>2.6974999999999536</v>
      </c>
    </row>
    <row r="1098" spans="6:16">
      <c r="F1098">
        <f t="shared" si="177"/>
        <v>2.6999999999999535</v>
      </c>
      <c r="G1098">
        <f t="shared" si="178"/>
        <v>0</v>
      </c>
      <c r="H1098">
        <f t="shared" si="185"/>
        <v>1</v>
      </c>
      <c r="I1098">
        <f t="shared" si="179"/>
        <v>0.99999908146219996</v>
      </c>
      <c r="J1098">
        <f t="shared" si="180"/>
        <v>99.999908146219994</v>
      </c>
      <c r="K1098">
        <f t="shared" si="181"/>
        <v>550.07113784947046</v>
      </c>
      <c r="L1098">
        <f t="shared" si="176"/>
        <v>5.1740422464864773E-2</v>
      </c>
      <c r="M1098">
        <f t="shared" si="182"/>
        <v>2.8435852015814111</v>
      </c>
      <c r="N1098">
        <f t="shared" si="183"/>
        <v>11.886296965314328</v>
      </c>
      <c r="O1098">
        <f t="shared" si="184"/>
        <v>11.886307883337421</v>
      </c>
      <c r="P1098">
        <f t="shared" si="186"/>
        <v>2.6999999999999535</v>
      </c>
    </row>
    <row r="1099" spans="6:16">
      <c r="F1099">
        <f t="shared" si="177"/>
        <v>2.7024999999999535</v>
      </c>
      <c r="G1099">
        <f t="shared" si="178"/>
        <v>1</v>
      </c>
      <c r="H1099">
        <f t="shared" si="185"/>
        <v>1</v>
      </c>
      <c r="I1099">
        <f t="shared" si="179"/>
        <v>0.99999908146219996</v>
      </c>
      <c r="J1099">
        <f t="shared" si="180"/>
        <v>99.999908146219994</v>
      </c>
      <c r="K1099">
        <f t="shared" si="181"/>
        <v>550.09389689365105</v>
      </c>
      <c r="L1099">
        <f t="shared" si="176"/>
        <v>5.1643385094147877E-2</v>
      </c>
      <c r="M1099">
        <f t="shared" si="182"/>
        <v>2.838252156000689</v>
      </c>
      <c r="N1099">
        <f t="shared" si="183"/>
        <v>11.886296965314328</v>
      </c>
      <c r="O1099">
        <f t="shared" si="184"/>
        <v>11.886256591936743</v>
      </c>
      <c r="P1099">
        <f t="shared" si="186"/>
        <v>2.7024999999999535</v>
      </c>
    </row>
    <row r="1100" spans="6:16">
      <c r="F1100">
        <f t="shared" si="177"/>
        <v>2.7049999999999534</v>
      </c>
      <c r="G1100">
        <f t="shared" si="178"/>
        <v>2</v>
      </c>
      <c r="H1100">
        <f t="shared" si="185"/>
        <v>1</v>
      </c>
      <c r="I1100">
        <f t="shared" si="179"/>
        <v>0.99999908146219996</v>
      </c>
      <c r="J1100">
        <f t="shared" si="180"/>
        <v>99.999908146219994</v>
      </c>
      <c r="K1100">
        <f t="shared" si="181"/>
        <v>550.11649995512528</v>
      </c>
      <c r="L1100">
        <f t="shared" si="176"/>
        <v>5.1547012784387523E-2</v>
      </c>
      <c r="M1100">
        <f t="shared" si="182"/>
        <v>2.8329556612907192</v>
      </c>
      <c r="N1100">
        <f t="shared" si="183"/>
        <v>11.886296965314328</v>
      </c>
      <c r="O1100">
        <f t="shared" si="184"/>
        <v>11.886469913759973</v>
      </c>
      <c r="P1100">
        <f t="shared" si="186"/>
        <v>2.7049999999999534</v>
      </c>
    </row>
    <row r="1101" spans="6:16">
      <c r="F1101">
        <f t="shared" si="177"/>
        <v>2.7074999999999534</v>
      </c>
      <c r="G1101">
        <f t="shared" si="178"/>
        <v>3</v>
      </c>
      <c r="H1101">
        <f t="shared" si="185"/>
        <v>1</v>
      </c>
      <c r="I1101">
        <f t="shared" si="179"/>
        <v>0.99999908146219996</v>
      </c>
      <c r="J1101">
        <f t="shared" si="180"/>
        <v>99.999908146219994</v>
      </c>
      <c r="K1101">
        <f t="shared" si="181"/>
        <v>550.13894810294539</v>
      </c>
      <c r="L1101">
        <f t="shared" si="176"/>
        <v>5.1451300977483551E-2</v>
      </c>
      <c r="M1101">
        <f t="shared" si="182"/>
        <v>2.8276954669443439</v>
      </c>
      <c r="N1101">
        <f t="shared" si="183"/>
        <v>11.886296965314328</v>
      </c>
      <c r="O1101">
        <f t="shared" si="184"/>
        <v>11.886681773548371</v>
      </c>
      <c r="P1101">
        <f t="shared" si="186"/>
        <v>2.7074999999999534</v>
      </c>
    </row>
    <row r="1102" spans="6:16">
      <c r="F1102">
        <f t="shared" si="177"/>
        <v>2.7099999999999533</v>
      </c>
      <c r="G1102">
        <f t="shared" si="178"/>
        <v>0</v>
      </c>
      <c r="H1102">
        <f t="shared" si="185"/>
        <v>1</v>
      </c>
      <c r="I1102">
        <f t="shared" si="179"/>
        <v>0.99999912738908991</v>
      </c>
      <c r="J1102">
        <f t="shared" si="180"/>
        <v>99.999912738908989</v>
      </c>
      <c r="K1102">
        <f t="shared" si="181"/>
        <v>550.16124239883663</v>
      </c>
      <c r="L1102">
        <f t="shared" si="176"/>
        <v>5.1474188560753725E-2</v>
      </c>
      <c r="M1102">
        <f t="shared" si="182"/>
        <v>2.8289533382562997</v>
      </c>
      <c r="N1102">
        <f t="shared" si="183"/>
        <v>11.886881808690422</v>
      </c>
      <c r="O1102">
        <f t="shared" si="184"/>
        <v>11.886892181322226</v>
      </c>
      <c r="P1102">
        <f t="shared" si="186"/>
        <v>2.7099999999999533</v>
      </c>
    </row>
    <row r="1103" spans="6:16">
      <c r="F1103">
        <f t="shared" si="177"/>
        <v>2.7124999999999533</v>
      </c>
      <c r="G1103">
        <f t="shared" si="178"/>
        <v>1</v>
      </c>
      <c r="H1103">
        <f t="shared" si="185"/>
        <v>1</v>
      </c>
      <c r="I1103">
        <f t="shared" si="179"/>
        <v>0.99999912738908991</v>
      </c>
      <c r="J1103">
        <f t="shared" si="180"/>
        <v>99.999912738908989</v>
      </c>
      <c r="K1103">
        <f t="shared" si="181"/>
        <v>550.18357051295345</v>
      </c>
      <c r="L1103">
        <f t="shared" si="176"/>
        <v>5.1378988539620363E-2</v>
      </c>
      <c r="M1103">
        <f t="shared" si="182"/>
        <v>2.8237212709791355</v>
      </c>
      <c r="N1103">
        <f t="shared" si="183"/>
        <v>11.886881808690422</v>
      </c>
      <c r="O1103">
        <f t="shared" si="184"/>
        <v>11.886841866469748</v>
      </c>
      <c r="P1103">
        <f t="shared" si="186"/>
        <v>2.7124999999999533</v>
      </c>
    </row>
    <row r="1104" spans="6:16">
      <c r="F1104">
        <f t="shared" si="177"/>
        <v>2.7149999999999532</v>
      </c>
      <c r="G1104">
        <f t="shared" si="178"/>
        <v>2</v>
      </c>
      <c r="H1104">
        <f t="shared" si="185"/>
        <v>1</v>
      </c>
      <c r="I1104">
        <f t="shared" si="179"/>
        <v>0.99999912738908991</v>
      </c>
      <c r="J1104">
        <f t="shared" si="180"/>
        <v>99.999912738908989</v>
      </c>
      <c r="K1104">
        <f t="shared" si="181"/>
        <v>550.2057455978113</v>
      </c>
      <c r="L1104">
        <f t="shared" si="176"/>
        <v>5.1284440986877886E-2</v>
      </c>
      <c r="M1104">
        <f t="shared" si="182"/>
        <v>2.8185250625019664</v>
      </c>
      <c r="N1104">
        <f t="shared" si="183"/>
        <v>11.886881808690422</v>
      </c>
      <c r="O1104">
        <f t="shared" si="184"/>
        <v>11.887051149160834</v>
      </c>
      <c r="P1104">
        <f t="shared" si="186"/>
        <v>2.7149999999999532</v>
      </c>
    </row>
    <row r="1105" spans="6:16">
      <c r="F1105">
        <f t="shared" si="177"/>
        <v>2.7174999999999532</v>
      </c>
      <c r="G1105">
        <f t="shared" si="178"/>
        <v>3</v>
      </c>
      <c r="H1105">
        <f t="shared" si="185"/>
        <v>1</v>
      </c>
      <c r="I1105">
        <f t="shared" si="179"/>
        <v>0.99999912738908991</v>
      </c>
      <c r="J1105">
        <f t="shared" si="180"/>
        <v>99.999912738908989</v>
      </c>
      <c r="K1105">
        <f t="shared" si="181"/>
        <v>550.22776870222049</v>
      </c>
      <c r="L1105">
        <f t="shared" ref="L1105:L1168" si="187">$B$42*M1105</f>
        <v>5.1190541430730672E-2</v>
      </c>
      <c r="M1105">
        <f t="shared" si="182"/>
        <v>2.813364467060818</v>
      </c>
      <c r="N1105">
        <f t="shared" si="183"/>
        <v>11.886881808690422</v>
      </c>
      <c r="O1105">
        <f t="shared" si="184"/>
        <v>11.887258997499922</v>
      </c>
      <c r="P1105">
        <f t="shared" si="186"/>
        <v>2.7174999999999532</v>
      </c>
    </row>
    <row r="1106" spans="6:16">
      <c r="F1106">
        <f t="shared" ref="F1106:F1169" si="188">F1105+$B$17</f>
        <v>2.7199999999999531</v>
      </c>
      <c r="G1106">
        <f t="shared" ref="G1106:G1169" si="189">IF(G1105=($B$20-1),0,G1105+1)</f>
        <v>0</v>
      </c>
      <c r="H1106">
        <f t="shared" si="185"/>
        <v>1</v>
      </c>
      <c r="I1106">
        <f t="shared" ref="I1106:I1169" si="190">IF(G1106=0,$B$31*H1106+(1-$B$31)*I1105,I1105)</f>
        <v>0.99999917101963542</v>
      </c>
      <c r="J1106">
        <f t="shared" ref="J1106:J1169" si="191">100*I1106</f>
        <v>99.999917101963547</v>
      </c>
      <c r="K1106">
        <f t="shared" ref="K1106:K1169" si="192">K1105+($B$17*L1105/$B$34)-($B$36*K1105)</f>
        <v>550.2496408678029</v>
      </c>
      <c r="L1106">
        <f t="shared" si="187"/>
        <v>5.1212993323963681E-2</v>
      </c>
      <c r="M1106">
        <f t="shared" ref="M1106:M1169" si="193">((N1106)-(K1106*$B$41))/$B$40</f>
        <v>2.8145983934244501</v>
      </c>
      <c r="N1106">
        <f t="shared" ref="N1106:N1169" si="194">IF(G1106=0,O1106*I1106,N1105)</f>
        <v>11.887455566842149</v>
      </c>
      <c r="O1106">
        <f t="shared" ref="O1106:O1169" si="195">$B$45-$B$47*$B$50*M1105-$B$46</f>
        <v>11.887465421317568</v>
      </c>
      <c r="P1106">
        <f t="shared" si="186"/>
        <v>2.7199999999999531</v>
      </c>
    </row>
    <row r="1107" spans="6:16">
      <c r="F1107">
        <f t="shared" si="188"/>
        <v>2.7224999999999531</v>
      </c>
      <c r="G1107">
        <f t="shared" si="189"/>
        <v>1</v>
      </c>
      <c r="H1107">
        <f t="shared" ref="H1107:H1170" si="196">IF(G1107=0,MAX(-$B$25,MIN($B$25,$B$23*($B$29-K1107))),H1106)</f>
        <v>1</v>
      </c>
      <c r="I1107">
        <f t="shared" si="190"/>
        <v>0.99999917101963542</v>
      </c>
      <c r="J1107">
        <f t="shared" si="191"/>
        <v>99.999917101963547</v>
      </c>
      <c r="K1107">
        <f t="shared" si="192"/>
        <v>550.27154620760075</v>
      </c>
      <c r="L1107">
        <f t="shared" si="187"/>
        <v>5.1119595878895988E-2</v>
      </c>
      <c r="M1107">
        <f t="shared" si="193"/>
        <v>2.8094653933442837</v>
      </c>
      <c r="N1107">
        <f t="shared" si="194"/>
        <v>11.887455566842149</v>
      </c>
      <c r="O1107">
        <f t="shared" si="195"/>
        <v>11.887416064263022</v>
      </c>
      <c r="P1107">
        <f t="shared" ref="P1107:P1170" si="197">IF(K1107&gt;(0.01*$B$15*$B$29),0,F1107)</f>
        <v>2.7224999999999531</v>
      </c>
    </row>
    <row r="1108" spans="6:16">
      <c r="F1108">
        <f t="shared" si="188"/>
        <v>2.724999999999953</v>
      </c>
      <c r="G1108">
        <f t="shared" si="189"/>
        <v>2</v>
      </c>
      <c r="H1108">
        <f t="shared" si="196"/>
        <v>1</v>
      </c>
      <c r="I1108">
        <f t="shared" si="190"/>
        <v>0.99999917101963542</v>
      </c>
      <c r="J1108">
        <f t="shared" si="191"/>
        <v>99.999917101963547</v>
      </c>
      <c r="K1108">
        <f t="shared" si="192"/>
        <v>550.29330141569028</v>
      </c>
      <c r="L1108">
        <f t="shared" si="187"/>
        <v>5.1026838547979167E-2</v>
      </c>
      <c r="M1108">
        <f t="shared" si="193"/>
        <v>2.804367573091417</v>
      </c>
      <c r="N1108">
        <f t="shared" si="194"/>
        <v>11.887455566842149</v>
      </c>
      <c r="O1108">
        <f t="shared" si="195"/>
        <v>11.887621384266229</v>
      </c>
      <c r="P1108">
        <f t="shared" si="197"/>
        <v>2.724999999999953</v>
      </c>
    </row>
    <row r="1109" spans="6:16">
      <c r="F1109">
        <f t="shared" si="188"/>
        <v>2.727499999999953</v>
      </c>
      <c r="G1109">
        <f t="shared" si="189"/>
        <v>3</v>
      </c>
      <c r="H1109">
        <f t="shared" si="196"/>
        <v>1</v>
      </c>
      <c r="I1109">
        <f t="shared" si="190"/>
        <v>0.99999917101963542</v>
      </c>
      <c r="J1109">
        <f t="shared" si="191"/>
        <v>99.999917101963547</v>
      </c>
      <c r="K1109">
        <f t="shared" si="192"/>
        <v>550.31490752102297</v>
      </c>
      <c r="L1109">
        <f t="shared" si="187"/>
        <v>5.0934716944088937E-2</v>
      </c>
      <c r="M1109">
        <f t="shared" si="193"/>
        <v>2.7993046915553013</v>
      </c>
      <c r="N1109">
        <f t="shared" si="194"/>
        <v>11.887455566842149</v>
      </c>
      <c r="O1109">
        <f t="shared" si="195"/>
        <v>11.887825297076343</v>
      </c>
      <c r="P1109">
        <f t="shared" si="197"/>
        <v>2.727499999999953</v>
      </c>
    </row>
    <row r="1110" spans="6:16">
      <c r="F1110">
        <f t="shared" si="188"/>
        <v>2.7299999999999529</v>
      </c>
      <c r="G1110">
        <f t="shared" si="189"/>
        <v>0</v>
      </c>
      <c r="H1110">
        <f t="shared" si="196"/>
        <v>1</v>
      </c>
      <c r="I1110">
        <f t="shared" si="190"/>
        <v>0.99999921246865364</v>
      </c>
      <c r="J1110">
        <f t="shared" si="191"/>
        <v>99.99992124686537</v>
      </c>
      <c r="K1110">
        <f t="shared" si="192"/>
        <v>550.33636554549798</v>
      </c>
      <c r="L1110">
        <f t="shared" si="187"/>
        <v>5.0956741509223739E-2</v>
      </c>
      <c r="M1110">
        <f t="shared" si="193"/>
        <v>2.8005151325317179</v>
      </c>
      <c r="N1110">
        <f t="shared" si="194"/>
        <v>11.888018450143239</v>
      </c>
      <c r="O1110">
        <f t="shared" si="195"/>
        <v>11.888027812337787</v>
      </c>
      <c r="P1110">
        <f t="shared" si="197"/>
        <v>2.7299999999999529</v>
      </c>
    </row>
    <row r="1111" spans="6:16">
      <c r="F1111">
        <f t="shared" si="188"/>
        <v>2.7324999999999529</v>
      </c>
      <c r="G1111">
        <f t="shared" si="189"/>
        <v>1</v>
      </c>
      <c r="H1111">
        <f t="shared" si="196"/>
        <v>1</v>
      </c>
      <c r="I1111">
        <f t="shared" si="190"/>
        <v>0.99999921246865364</v>
      </c>
      <c r="J1111">
        <f t="shared" si="191"/>
        <v>99.99992124686537</v>
      </c>
      <c r="K1111">
        <f t="shared" si="192"/>
        <v>550.35785611255039</v>
      </c>
      <c r="L1111">
        <f t="shared" si="187"/>
        <v>5.0865112524041606E-2</v>
      </c>
      <c r="M1111">
        <f t="shared" si="193"/>
        <v>2.7954793246684022</v>
      </c>
      <c r="N1111">
        <f t="shared" si="194"/>
        <v>11.888018450143239</v>
      </c>
      <c r="O1111">
        <f t="shared" si="195"/>
        <v>11.887979394698732</v>
      </c>
      <c r="P1111">
        <f t="shared" si="197"/>
        <v>2.7324999999999529</v>
      </c>
    </row>
    <row r="1112" spans="6:16">
      <c r="F1112">
        <f t="shared" si="188"/>
        <v>2.7349999999999528</v>
      </c>
      <c r="G1112">
        <f t="shared" si="189"/>
        <v>2</v>
      </c>
      <c r="H1112">
        <f t="shared" si="196"/>
        <v>1</v>
      </c>
      <c r="I1112">
        <f t="shared" si="190"/>
        <v>0.99999921246865364</v>
      </c>
      <c r="J1112">
        <f t="shared" si="191"/>
        <v>99.99992124686537</v>
      </c>
      <c r="K1112">
        <f t="shared" si="192"/>
        <v>550.37919939060509</v>
      </c>
      <c r="L1112">
        <f t="shared" si="187"/>
        <v>5.0774111532590468E-2</v>
      </c>
      <c r="M1112">
        <f t="shared" si="193"/>
        <v>2.7904780305101373</v>
      </c>
      <c r="N1112">
        <f t="shared" si="194"/>
        <v>11.888018450143239</v>
      </c>
      <c r="O1112">
        <f t="shared" si="195"/>
        <v>11.888180827013263</v>
      </c>
      <c r="P1112">
        <f t="shared" si="197"/>
        <v>2.7349999999999528</v>
      </c>
    </row>
    <row r="1113" spans="6:16">
      <c r="F1113">
        <f t="shared" si="188"/>
        <v>2.7374999999999527</v>
      </c>
      <c r="G1113">
        <f t="shared" si="189"/>
        <v>3</v>
      </c>
      <c r="H1113">
        <f t="shared" si="196"/>
        <v>1</v>
      </c>
      <c r="I1113">
        <f t="shared" si="190"/>
        <v>0.99999921246865364</v>
      </c>
      <c r="J1113">
        <f t="shared" si="191"/>
        <v>99.99992124686537</v>
      </c>
      <c r="K1113">
        <f t="shared" si="192"/>
        <v>550.40039638913038</v>
      </c>
      <c r="L1113">
        <f t="shared" si="187"/>
        <v>5.0683734230817193E-2</v>
      </c>
      <c r="M1113">
        <f t="shared" si="193"/>
        <v>2.7855110135118539</v>
      </c>
      <c r="N1113">
        <f t="shared" si="194"/>
        <v>11.888018450143239</v>
      </c>
      <c r="O1113">
        <f t="shared" si="195"/>
        <v>11.888380878779595</v>
      </c>
      <c r="P1113">
        <f t="shared" si="197"/>
        <v>2.7374999999999527</v>
      </c>
    </row>
    <row r="1114" spans="6:16">
      <c r="F1114">
        <f t="shared" si="188"/>
        <v>2.7399999999999527</v>
      </c>
      <c r="G1114">
        <f t="shared" si="189"/>
        <v>0</v>
      </c>
      <c r="H1114">
        <f t="shared" si="196"/>
        <v>1</v>
      </c>
      <c r="I1114">
        <f t="shared" si="190"/>
        <v>0.99999925184522098</v>
      </c>
      <c r="J1114">
        <f t="shared" si="191"/>
        <v>99.999925184522098</v>
      </c>
      <c r="K1114">
        <f t="shared" si="192"/>
        <v>550.42144811067624</v>
      </c>
      <c r="L1114">
        <f t="shared" si="187"/>
        <v>5.0705339665930625E-2</v>
      </c>
      <c r="M1114">
        <f t="shared" si="193"/>
        <v>2.7866984196565179</v>
      </c>
      <c r="N1114">
        <f t="shared" si="194"/>
        <v>11.888570664961913</v>
      </c>
      <c r="O1114">
        <f t="shared" si="195"/>
        <v>11.888579559459526</v>
      </c>
      <c r="P1114">
        <f t="shared" si="197"/>
        <v>2.7399999999999527</v>
      </c>
    </row>
    <row r="1115" spans="6:16">
      <c r="F1115">
        <f t="shared" si="188"/>
        <v>2.7424999999999526</v>
      </c>
      <c r="G1115">
        <f t="shared" si="189"/>
        <v>1</v>
      </c>
      <c r="H1115">
        <f t="shared" si="196"/>
        <v>1</v>
      </c>
      <c r="I1115">
        <f t="shared" si="190"/>
        <v>0.99999925184522098</v>
      </c>
      <c r="J1115">
        <f t="shared" si="191"/>
        <v>99.999925184522098</v>
      </c>
      <c r="K1115">
        <f t="shared" si="192"/>
        <v>550.4425317552907</v>
      </c>
      <c r="L1115">
        <f t="shared" si="187"/>
        <v>5.0615445669403993E-2</v>
      </c>
      <c r="M1115">
        <f t="shared" si="193"/>
        <v>2.7817579644755086</v>
      </c>
      <c r="N1115">
        <f t="shared" si="194"/>
        <v>11.888570664961913</v>
      </c>
      <c r="O1115">
        <f t="shared" si="195"/>
        <v>11.88853206321374</v>
      </c>
      <c r="P1115">
        <f t="shared" si="197"/>
        <v>2.7424999999999526</v>
      </c>
    </row>
    <row r="1116" spans="6:16">
      <c r="F1116">
        <f t="shared" si="188"/>
        <v>2.7449999999999526</v>
      </c>
      <c r="G1116">
        <f t="shared" si="189"/>
        <v>2</v>
      </c>
      <c r="H1116">
        <f t="shared" si="196"/>
        <v>1</v>
      </c>
      <c r="I1116">
        <f t="shared" si="190"/>
        <v>0.99999925184522098</v>
      </c>
      <c r="J1116">
        <f t="shared" si="191"/>
        <v>99.999925184522098</v>
      </c>
      <c r="K1116">
        <f t="shared" si="192"/>
        <v>550.46347089981464</v>
      </c>
      <c r="L1116">
        <f t="shared" si="187"/>
        <v>5.0526167775589499E-2</v>
      </c>
      <c r="M1116">
        <f t="shared" si="193"/>
        <v>2.7768513694848775</v>
      </c>
      <c r="N1116">
        <f t="shared" si="194"/>
        <v>11.888570664961913</v>
      </c>
      <c r="O1116">
        <f t="shared" si="195"/>
        <v>11.88872968142098</v>
      </c>
      <c r="P1116">
        <f t="shared" si="197"/>
        <v>2.7449999999999526</v>
      </c>
    </row>
    <row r="1117" spans="6:16">
      <c r="F1117">
        <f t="shared" si="188"/>
        <v>2.7474999999999525</v>
      </c>
      <c r="G1117">
        <f t="shared" si="189"/>
        <v>3</v>
      </c>
      <c r="H1117">
        <f t="shared" si="196"/>
        <v>1</v>
      </c>
      <c r="I1117">
        <f t="shared" si="190"/>
        <v>0.99999925184522098</v>
      </c>
      <c r="J1117">
        <f t="shared" si="191"/>
        <v>99.999925184522098</v>
      </c>
      <c r="K1117">
        <f t="shared" si="192"/>
        <v>550.48426653460228</v>
      </c>
      <c r="L1117">
        <f t="shared" si="187"/>
        <v>5.0437501761930348E-2</v>
      </c>
      <c r="M1117">
        <f t="shared" si="193"/>
        <v>2.7719784026184859</v>
      </c>
      <c r="N1117">
        <f t="shared" si="194"/>
        <v>11.888570664961913</v>
      </c>
      <c r="O1117">
        <f t="shared" si="195"/>
        <v>11.888925945220604</v>
      </c>
      <c r="P1117">
        <f t="shared" si="197"/>
        <v>2.7474999999999525</v>
      </c>
    </row>
    <row r="1118" spans="6:16">
      <c r="F1118">
        <f t="shared" si="188"/>
        <v>2.7499999999999525</v>
      </c>
      <c r="G1118">
        <f t="shared" si="189"/>
        <v>0</v>
      </c>
      <c r="H1118">
        <f t="shared" si="196"/>
        <v>1</v>
      </c>
      <c r="I1118">
        <f t="shared" si="190"/>
        <v>0.99999928925295989</v>
      </c>
      <c r="J1118">
        <f t="shared" si="191"/>
        <v>99.99992892529599</v>
      </c>
      <c r="K1118">
        <f t="shared" si="192"/>
        <v>550.50491964322021</v>
      </c>
      <c r="L1118">
        <f t="shared" si="187"/>
        <v>5.0458696104612788E-2</v>
      </c>
      <c r="M1118">
        <f t="shared" si="193"/>
        <v>2.7731432156667357</v>
      </c>
      <c r="N1118">
        <f t="shared" si="194"/>
        <v>11.889112413737797</v>
      </c>
      <c r="O1118">
        <f t="shared" si="195"/>
        <v>11.889120863895261</v>
      </c>
      <c r="P1118">
        <f t="shared" si="197"/>
        <v>2.7499999999999525</v>
      </c>
    </row>
    <row r="1119" spans="6:16">
      <c r="F1119">
        <f t="shared" si="188"/>
        <v>2.7524999999999524</v>
      </c>
      <c r="G1119">
        <f t="shared" si="189"/>
        <v>1</v>
      </c>
      <c r="H1119">
        <f t="shared" si="196"/>
        <v>1</v>
      </c>
      <c r="I1119">
        <f t="shared" si="190"/>
        <v>0.99999928925295989</v>
      </c>
      <c r="J1119">
        <f t="shared" si="191"/>
        <v>99.99992892529599</v>
      </c>
      <c r="K1119">
        <f t="shared" si="192"/>
        <v>550.52560406728901</v>
      </c>
      <c r="L1119">
        <f t="shared" si="187"/>
        <v>5.037050425830724E-2</v>
      </c>
      <c r="M1119">
        <f t="shared" si="193"/>
        <v>2.7682963084111005</v>
      </c>
      <c r="N1119">
        <f t="shared" si="194"/>
        <v>11.889112413737797</v>
      </c>
      <c r="O1119">
        <f t="shared" si="195"/>
        <v>11.88907427137333</v>
      </c>
      <c r="P1119">
        <f t="shared" si="197"/>
        <v>2.7524999999999524</v>
      </c>
    </row>
    <row r="1120" spans="6:16">
      <c r="F1120">
        <f t="shared" si="188"/>
        <v>2.7549999999999524</v>
      </c>
      <c r="G1120">
        <f t="shared" si="189"/>
        <v>2</v>
      </c>
      <c r="H1120">
        <f t="shared" si="196"/>
        <v>1</v>
      </c>
      <c r="I1120">
        <f t="shared" si="190"/>
        <v>0.99999928925295989</v>
      </c>
      <c r="J1120">
        <f t="shared" si="191"/>
        <v>99.99992892529599</v>
      </c>
      <c r="K1120">
        <f t="shared" si="192"/>
        <v>550.54614672738842</v>
      </c>
      <c r="L1120">
        <f t="shared" si="187"/>
        <v>5.0282916848758512E-2</v>
      </c>
      <c r="M1120">
        <f t="shared" si="193"/>
        <v>2.7634826202003646</v>
      </c>
      <c r="N1120">
        <f t="shared" si="194"/>
        <v>11.889112413737797</v>
      </c>
      <c r="O1120">
        <f t="shared" si="195"/>
        <v>11.889268147663556</v>
      </c>
      <c r="P1120">
        <f t="shared" si="197"/>
        <v>2.7549999999999524</v>
      </c>
    </row>
    <row r="1121" spans="6:16">
      <c r="F1121">
        <f t="shared" si="188"/>
        <v>2.7574999999999523</v>
      </c>
      <c r="G1121">
        <f t="shared" si="189"/>
        <v>3</v>
      </c>
      <c r="H1121">
        <f t="shared" si="196"/>
        <v>1</v>
      </c>
      <c r="I1121">
        <f t="shared" si="190"/>
        <v>0.99999928925295989</v>
      </c>
      <c r="J1121">
        <f t="shared" si="191"/>
        <v>99.99992892529599</v>
      </c>
      <c r="K1121">
        <f t="shared" si="192"/>
        <v>550.56654859512014</v>
      </c>
      <c r="L1121">
        <f t="shared" si="187"/>
        <v>5.0195929733363932E-2</v>
      </c>
      <c r="M1121">
        <f t="shared" si="193"/>
        <v>2.7587019233625631</v>
      </c>
      <c r="N1121">
        <f t="shared" si="194"/>
        <v>11.889112413737797</v>
      </c>
      <c r="O1121">
        <f t="shared" si="195"/>
        <v>11.889460695191985</v>
      </c>
      <c r="P1121">
        <f t="shared" si="197"/>
        <v>2.7574999999999523</v>
      </c>
    </row>
    <row r="1122" spans="6:16">
      <c r="F1122">
        <f t="shared" si="188"/>
        <v>2.7599999999999523</v>
      </c>
      <c r="G1122">
        <f t="shared" si="189"/>
        <v>0</v>
      </c>
      <c r="H1122">
        <f t="shared" si="196"/>
        <v>1</v>
      </c>
      <c r="I1122">
        <f t="shared" si="190"/>
        <v>0.99999932479031184</v>
      </c>
      <c r="J1122">
        <f t="shared" si="191"/>
        <v>99.999932479031187</v>
      </c>
      <c r="K1122">
        <f t="shared" si="192"/>
        <v>550.5868106354269</v>
      </c>
      <c r="L1122">
        <f t="shared" si="187"/>
        <v>5.0216720864018918E-2</v>
      </c>
      <c r="M1122">
        <f t="shared" si="193"/>
        <v>2.7598445764109569</v>
      </c>
      <c r="N1122">
        <f t="shared" si="194"/>
        <v>11.889643895057329</v>
      </c>
      <c r="O1122">
        <f t="shared" si="195"/>
        <v>11.889651923065497</v>
      </c>
      <c r="P1122">
        <f t="shared" si="197"/>
        <v>2.7599999999999523</v>
      </c>
    </row>
    <row r="1123" spans="6:16">
      <c r="F1123">
        <f t="shared" si="188"/>
        <v>2.7624999999999522</v>
      </c>
      <c r="G1123">
        <f t="shared" si="189"/>
        <v>1</v>
      </c>
      <c r="H1123">
        <f t="shared" si="196"/>
        <v>1</v>
      </c>
      <c r="I1123">
        <f t="shared" si="190"/>
        <v>0.99999932479031184</v>
      </c>
      <c r="J1123">
        <f t="shared" si="191"/>
        <v>99.999932479031187</v>
      </c>
      <c r="K1123">
        <f t="shared" si="192"/>
        <v>550.60710339522495</v>
      </c>
      <c r="L1123">
        <f t="shared" si="187"/>
        <v>5.0130198950366564E-2</v>
      </c>
      <c r="M1123">
        <f t="shared" si="193"/>
        <v>2.7550894464457656</v>
      </c>
      <c r="N1123">
        <f t="shared" si="194"/>
        <v>11.889643895057329</v>
      </c>
      <c r="O1123">
        <f t="shared" si="195"/>
        <v>11.889606216943562</v>
      </c>
      <c r="P1123">
        <f t="shared" si="197"/>
        <v>2.7624999999999522</v>
      </c>
    </row>
    <row r="1124" spans="6:16">
      <c r="F1124">
        <f t="shared" si="188"/>
        <v>2.7649999999999522</v>
      </c>
      <c r="G1124">
        <f t="shared" si="189"/>
        <v>2</v>
      </c>
      <c r="H1124">
        <f t="shared" si="196"/>
        <v>1</v>
      </c>
      <c r="I1124">
        <f t="shared" si="190"/>
        <v>0.99999932479031184</v>
      </c>
      <c r="J1124">
        <f t="shared" si="191"/>
        <v>99.999932479031187</v>
      </c>
      <c r="K1124">
        <f t="shared" si="192"/>
        <v>550.62725707538664</v>
      </c>
      <c r="L1124">
        <f t="shared" si="187"/>
        <v>5.0044270028323769E-2</v>
      </c>
      <c r="M1124">
        <f t="shared" si="193"/>
        <v>2.7503669065153145</v>
      </c>
      <c r="N1124">
        <f t="shared" si="194"/>
        <v>11.889643895057329</v>
      </c>
      <c r="O1124">
        <f t="shared" si="195"/>
        <v>11.889796422142169</v>
      </c>
      <c r="P1124">
        <f t="shared" si="197"/>
        <v>2.7649999999999522</v>
      </c>
    </row>
    <row r="1125" spans="6:16">
      <c r="F1125">
        <f t="shared" si="188"/>
        <v>2.7674999999999521</v>
      </c>
      <c r="G1125">
        <f t="shared" si="189"/>
        <v>3</v>
      </c>
      <c r="H1125">
        <f t="shared" si="196"/>
        <v>1</v>
      </c>
      <c r="I1125">
        <f t="shared" si="190"/>
        <v>0.99999932479031184</v>
      </c>
      <c r="J1125">
        <f t="shared" si="191"/>
        <v>99.999932479031187</v>
      </c>
      <c r="K1125">
        <f t="shared" si="192"/>
        <v>550.64727262911617</v>
      </c>
      <c r="L1125">
        <f t="shared" si="187"/>
        <v>4.9958930033728859E-2</v>
      </c>
      <c r="M1125">
        <f t="shared" si="193"/>
        <v>2.745676733258652</v>
      </c>
      <c r="N1125">
        <f t="shared" si="194"/>
        <v>11.889643895057329</v>
      </c>
      <c r="O1125">
        <f t="shared" si="195"/>
        <v>11.889985323739387</v>
      </c>
      <c r="P1125">
        <f t="shared" si="197"/>
        <v>2.7674999999999521</v>
      </c>
    </row>
    <row r="1126" spans="6:16">
      <c r="F1126">
        <f t="shared" si="188"/>
        <v>2.7699999999999521</v>
      </c>
      <c r="G1126">
        <f t="shared" si="189"/>
        <v>0</v>
      </c>
      <c r="H1126">
        <f t="shared" si="196"/>
        <v>1</v>
      </c>
      <c r="I1126">
        <f t="shared" si="190"/>
        <v>0.99999935855079625</v>
      </c>
      <c r="J1126">
        <f t="shared" si="191"/>
        <v>99.999935855079627</v>
      </c>
      <c r="K1126">
        <f t="shared" si="192"/>
        <v>550.66715100308477</v>
      </c>
      <c r="L1126">
        <f t="shared" si="187"/>
        <v>4.9979325678798286E-2</v>
      </c>
      <c r="M1126">
        <f t="shared" si="193"/>
        <v>2.7467976509422201</v>
      </c>
      <c r="N1126">
        <f t="shared" si="194"/>
        <v>11.890165303727695</v>
      </c>
      <c r="O1126">
        <f t="shared" si="195"/>
        <v>11.890172930669653</v>
      </c>
      <c r="P1126">
        <f t="shared" si="197"/>
        <v>2.7699999999999521</v>
      </c>
    </row>
    <row r="1127" spans="6:16">
      <c r="F1127">
        <f t="shared" si="188"/>
        <v>2.772499999999952</v>
      </c>
      <c r="G1127">
        <f t="shared" si="189"/>
        <v>1</v>
      </c>
      <c r="H1127">
        <f t="shared" si="196"/>
        <v>1</v>
      </c>
      <c r="I1127">
        <f t="shared" si="190"/>
        <v>0.99999935855079625</v>
      </c>
      <c r="J1127">
        <f t="shared" si="191"/>
        <v>99.999935855079627</v>
      </c>
      <c r="K1127">
        <f t="shared" si="192"/>
        <v>550.6870595120148</v>
      </c>
      <c r="L1127">
        <f t="shared" si="187"/>
        <v>4.9894442089393899E-2</v>
      </c>
      <c r="M1127">
        <f t="shared" si="193"/>
        <v>2.7421325611113176</v>
      </c>
      <c r="N1127">
        <f t="shared" si="194"/>
        <v>11.890165303727695</v>
      </c>
      <c r="O1127">
        <f t="shared" si="195"/>
        <v>11.890128093962311</v>
      </c>
      <c r="P1127">
        <f t="shared" si="197"/>
        <v>2.772499999999952</v>
      </c>
    </row>
    <row r="1128" spans="6:16">
      <c r="F1128">
        <f t="shared" si="188"/>
        <v>2.7749999999999519</v>
      </c>
      <c r="G1128">
        <f t="shared" si="189"/>
        <v>2</v>
      </c>
      <c r="H1128">
        <f t="shared" si="196"/>
        <v>1</v>
      </c>
      <c r="I1128">
        <f t="shared" si="190"/>
        <v>0.99999935855079625</v>
      </c>
      <c r="J1128">
        <f t="shared" si="191"/>
        <v>99.999935855079627</v>
      </c>
      <c r="K1128">
        <f t="shared" si="192"/>
        <v>550.70683157483245</v>
      </c>
      <c r="L1128">
        <f t="shared" si="187"/>
        <v>4.981014026308437E-2</v>
      </c>
      <c r="M1128">
        <f t="shared" si="193"/>
        <v>2.7374994442108354</v>
      </c>
      <c r="N1128">
        <f t="shared" si="194"/>
        <v>11.890165303727695</v>
      </c>
      <c r="O1128">
        <f t="shared" si="195"/>
        <v>11.890314697555548</v>
      </c>
      <c r="P1128">
        <f t="shared" si="197"/>
        <v>2.7749999999999519</v>
      </c>
    </row>
    <row r="1129" spans="6:16">
      <c r="F1129">
        <f t="shared" si="188"/>
        <v>2.7774999999999519</v>
      </c>
      <c r="G1129">
        <f t="shared" si="189"/>
        <v>3</v>
      </c>
      <c r="H1129">
        <f t="shared" si="196"/>
        <v>1</v>
      </c>
      <c r="I1129">
        <f t="shared" si="190"/>
        <v>0.99999935855079625</v>
      </c>
      <c r="J1129">
        <f t="shared" si="191"/>
        <v>99.999935855079627</v>
      </c>
      <c r="K1129">
        <f t="shared" si="192"/>
        <v>550.72646812669268</v>
      </c>
      <c r="L1129">
        <f t="shared" si="187"/>
        <v>4.9726416212665214E-2</v>
      </c>
      <c r="M1129">
        <f t="shared" si="193"/>
        <v>2.7328980811092864</v>
      </c>
      <c r="N1129">
        <f t="shared" si="194"/>
        <v>11.890165303727695</v>
      </c>
      <c r="O1129">
        <f t="shared" si="195"/>
        <v>11.890500022231567</v>
      </c>
      <c r="P1129">
        <f t="shared" si="197"/>
        <v>2.7774999999999519</v>
      </c>
    </row>
    <row r="1130" spans="6:16">
      <c r="F1130">
        <f t="shared" si="188"/>
        <v>2.7799999999999518</v>
      </c>
      <c r="G1130">
        <f t="shared" si="189"/>
        <v>0</v>
      </c>
      <c r="H1130">
        <f t="shared" si="196"/>
        <v>1</v>
      </c>
      <c r="I1130">
        <f t="shared" si="190"/>
        <v>0.99999939062325649</v>
      </c>
      <c r="J1130">
        <f t="shared" si="191"/>
        <v>99.999939062325652</v>
      </c>
      <c r="K1130">
        <f t="shared" si="192"/>
        <v>550.74597009634124</v>
      </c>
      <c r="L1130">
        <f t="shared" si="187"/>
        <v>4.974642394777929E-2</v>
      </c>
      <c r="M1130">
        <f t="shared" si="193"/>
        <v>2.7339976797746468</v>
      </c>
      <c r="N1130">
        <f t="shared" si="194"/>
        <v>11.890676830849287</v>
      </c>
      <c r="O1130">
        <f t="shared" si="195"/>
        <v>11.890684076755628</v>
      </c>
      <c r="P1130">
        <f t="shared" si="197"/>
        <v>2.7799999999999518</v>
      </c>
    </row>
    <row r="1131" spans="6:16">
      <c r="F1131">
        <f t="shared" si="188"/>
        <v>2.7824999999999518</v>
      </c>
      <c r="G1131">
        <f t="shared" si="189"/>
        <v>1</v>
      </c>
      <c r="H1131">
        <f t="shared" si="196"/>
        <v>1</v>
      </c>
      <c r="I1131">
        <f t="shared" si="190"/>
        <v>0.99999939062325649</v>
      </c>
      <c r="J1131">
        <f t="shared" si="191"/>
        <v>99.999939062325652</v>
      </c>
      <c r="K1131">
        <f t="shared" si="192"/>
        <v>550.7655016276276</v>
      </c>
      <c r="L1131">
        <f t="shared" si="187"/>
        <v>4.966314767189222E-2</v>
      </c>
      <c r="M1131">
        <f t="shared" si="193"/>
        <v>2.7294209257692832</v>
      </c>
      <c r="N1131">
        <f t="shared" si="194"/>
        <v>11.890676830849287</v>
      </c>
      <c r="O1131">
        <f t="shared" si="195"/>
        <v>11.890640092809015</v>
      </c>
      <c r="P1131">
        <f t="shared" si="197"/>
        <v>2.7824999999999518</v>
      </c>
    </row>
    <row r="1132" spans="6:16">
      <c r="F1132">
        <f t="shared" si="188"/>
        <v>2.7849999999999517</v>
      </c>
      <c r="G1132">
        <f t="shared" si="189"/>
        <v>2</v>
      </c>
      <c r="H1132">
        <f t="shared" si="196"/>
        <v>1</v>
      </c>
      <c r="I1132">
        <f t="shared" si="190"/>
        <v>0.99999939062325649</v>
      </c>
      <c r="J1132">
        <f t="shared" si="191"/>
        <v>99.999939062325652</v>
      </c>
      <c r="K1132">
        <f t="shared" si="192"/>
        <v>550.78489929647742</v>
      </c>
      <c r="L1132">
        <f t="shared" si="187"/>
        <v>4.9580442143123626E-2</v>
      </c>
      <c r="M1132">
        <f t="shared" si="193"/>
        <v>2.7248755392708439</v>
      </c>
      <c r="N1132">
        <f t="shared" si="194"/>
        <v>11.890676830849287</v>
      </c>
      <c r="O1132">
        <f t="shared" si="195"/>
        <v>11.890823162969228</v>
      </c>
      <c r="P1132">
        <f t="shared" si="197"/>
        <v>2.7849999999999517</v>
      </c>
    </row>
    <row r="1133" spans="6:16">
      <c r="F1133">
        <f t="shared" si="188"/>
        <v>2.7874999999999517</v>
      </c>
      <c r="G1133">
        <f t="shared" si="189"/>
        <v>3</v>
      </c>
      <c r="H1133">
        <f t="shared" si="196"/>
        <v>1</v>
      </c>
      <c r="I1133">
        <f t="shared" si="190"/>
        <v>0.99999939062325649</v>
      </c>
      <c r="J1133">
        <f t="shared" si="191"/>
        <v>99.999939062325652</v>
      </c>
      <c r="K1133">
        <f t="shared" si="192"/>
        <v>550.80416402033802</v>
      </c>
      <c r="L1133">
        <f t="shared" si="187"/>
        <v>4.949830344976746E-2</v>
      </c>
      <c r="M1133">
        <f t="shared" si="193"/>
        <v>2.7203613052971374</v>
      </c>
      <c r="N1133">
        <f t="shared" si="194"/>
        <v>11.890676830849287</v>
      </c>
      <c r="O1133">
        <f t="shared" si="195"/>
        <v>11.891004978429166</v>
      </c>
      <c r="P1133">
        <f t="shared" si="197"/>
        <v>2.7874999999999517</v>
      </c>
    </row>
    <row r="1134" spans="6:16">
      <c r="F1134">
        <f t="shared" si="188"/>
        <v>2.7899999999999516</v>
      </c>
      <c r="G1134">
        <f t="shared" si="189"/>
        <v>0</v>
      </c>
      <c r="H1134">
        <f t="shared" si="196"/>
        <v>1</v>
      </c>
      <c r="I1134">
        <f t="shared" si="190"/>
        <v>0.99999942109209372</v>
      </c>
      <c r="J1134">
        <f t="shared" si="191"/>
        <v>99.999942109209371</v>
      </c>
      <c r="K1134">
        <f t="shared" si="192"/>
        <v>550.82329671036905</v>
      </c>
      <c r="L1134">
        <f t="shared" si="187"/>
        <v>4.9517930702823287E-2</v>
      </c>
      <c r="M1134">
        <f t="shared" si="193"/>
        <v>2.7214399931716931</v>
      </c>
      <c r="N1134">
        <f t="shared" si="194"/>
        <v>11.891178663886786</v>
      </c>
      <c r="O1134">
        <f t="shared" si="195"/>
        <v>11.891185547788114</v>
      </c>
      <c r="P1134">
        <f t="shared" si="197"/>
        <v>2.7899999999999516</v>
      </c>
    </row>
    <row r="1135" spans="6:16">
      <c r="F1135">
        <f t="shared" si="188"/>
        <v>2.7924999999999516</v>
      </c>
      <c r="G1135">
        <f t="shared" si="189"/>
        <v>1</v>
      </c>
      <c r="H1135">
        <f t="shared" si="196"/>
        <v>1</v>
      </c>
      <c r="I1135">
        <f t="shared" si="190"/>
        <v>0.99999942109209372</v>
      </c>
      <c r="J1135">
        <f t="shared" si="191"/>
        <v>99.999942109209371</v>
      </c>
      <c r="K1135">
        <f t="shared" si="192"/>
        <v>550.84245839970129</v>
      </c>
      <c r="L1135">
        <f t="shared" si="187"/>
        <v>4.943623131612928E-2</v>
      </c>
      <c r="M1135">
        <f t="shared" si="193"/>
        <v>2.7169499029112374</v>
      </c>
      <c r="N1135">
        <f t="shared" si="194"/>
        <v>11.891178663886786</v>
      </c>
      <c r="O1135">
        <f t="shared" si="195"/>
        <v>11.891142400273132</v>
      </c>
      <c r="P1135">
        <f t="shared" si="197"/>
        <v>2.7924999999999516</v>
      </c>
    </row>
    <row r="1136" spans="6:16">
      <c r="F1136">
        <f t="shared" si="188"/>
        <v>2.7949999999999515</v>
      </c>
      <c r="G1136">
        <f t="shared" si="189"/>
        <v>2</v>
      </c>
      <c r="H1136">
        <f t="shared" si="196"/>
        <v>1</v>
      </c>
      <c r="I1136">
        <f t="shared" si="190"/>
        <v>0.99999942109209372</v>
      </c>
      <c r="J1136">
        <f t="shared" si="191"/>
        <v>99.999942109209371</v>
      </c>
      <c r="K1136">
        <f t="shared" si="192"/>
        <v>550.86148876136735</v>
      </c>
      <c r="L1136">
        <f t="shared" si="187"/>
        <v>4.9355091869093426E-2</v>
      </c>
      <c r="M1136">
        <f t="shared" si="193"/>
        <v>2.7124905861939776</v>
      </c>
      <c r="N1136">
        <f t="shared" si="194"/>
        <v>11.891178663886786</v>
      </c>
      <c r="O1136">
        <f t="shared" si="195"/>
        <v>11.89132200388355</v>
      </c>
      <c r="P1136">
        <f t="shared" si="197"/>
        <v>2.7949999999999515</v>
      </c>
    </row>
    <row r="1137" spans="6:16">
      <c r="F1137">
        <f t="shared" si="188"/>
        <v>2.7974999999999515</v>
      </c>
      <c r="G1137">
        <f t="shared" si="189"/>
        <v>3</v>
      </c>
      <c r="H1137">
        <f t="shared" si="196"/>
        <v>1</v>
      </c>
      <c r="I1137">
        <f t="shared" si="190"/>
        <v>0.99999942109209372</v>
      </c>
      <c r="J1137">
        <f t="shared" si="191"/>
        <v>99.999942109209371</v>
      </c>
      <c r="K1137">
        <f t="shared" si="192"/>
        <v>550.88038869544198</v>
      </c>
      <c r="L1137">
        <f t="shared" si="187"/>
        <v>4.9274508524082383E-2</v>
      </c>
      <c r="M1137">
        <f t="shared" si="193"/>
        <v>2.70806183210866</v>
      </c>
      <c r="N1137">
        <f t="shared" si="194"/>
        <v>11.891178663886786</v>
      </c>
      <c r="O1137">
        <f t="shared" si="195"/>
        <v>11.891500376552241</v>
      </c>
      <c r="P1137">
        <f t="shared" si="197"/>
        <v>2.7974999999999515</v>
      </c>
    </row>
    <row r="1138" spans="6:16">
      <c r="F1138">
        <f t="shared" si="188"/>
        <v>2.7999999999999514</v>
      </c>
      <c r="G1138">
        <f t="shared" si="189"/>
        <v>0</v>
      </c>
      <c r="H1138">
        <f t="shared" si="196"/>
        <v>1</v>
      </c>
      <c r="I1138">
        <f t="shared" si="190"/>
        <v>0.99999945003748902</v>
      </c>
      <c r="J1138">
        <f t="shared" si="191"/>
        <v>99.999945003748905</v>
      </c>
      <c r="K1138">
        <f t="shared" si="192"/>
        <v>550.89915909583146</v>
      </c>
      <c r="L1138">
        <f t="shared" si="187"/>
        <v>4.9293762578255663E-2</v>
      </c>
      <c r="M1138">
        <f t="shared" si="193"/>
        <v>2.7091200094661172</v>
      </c>
      <c r="N1138">
        <f t="shared" si="194"/>
        <v>11.891670986738822</v>
      </c>
      <c r="O1138">
        <f t="shared" si="195"/>
        <v>11.891677526715654</v>
      </c>
      <c r="P1138">
        <f t="shared" si="197"/>
        <v>2.7999999999999514</v>
      </c>
    </row>
    <row r="1139" spans="6:16">
      <c r="F1139">
        <f t="shared" si="188"/>
        <v>2.8024999999999514</v>
      </c>
      <c r="G1139">
        <f t="shared" si="189"/>
        <v>1</v>
      </c>
      <c r="H1139">
        <f t="shared" si="196"/>
        <v>1</v>
      </c>
      <c r="I1139">
        <f t="shared" si="190"/>
        <v>0.99999945003748902</v>
      </c>
      <c r="J1139">
        <f t="shared" si="191"/>
        <v>99.999945003748905</v>
      </c>
      <c r="K1139">
        <f t="shared" si="192"/>
        <v>550.91795794395841</v>
      </c>
      <c r="L1139">
        <f t="shared" si="187"/>
        <v>4.9213610231774271E-2</v>
      </c>
      <c r="M1139">
        <f t="shared" si="193"/>
        <v>2.7047149424900736</v>
      </c>
      <c r="N1139">
        <f t="shared" si="194"/>
        <v>11.891670986738822</v>
      </c>
      <c r="O1139">
        <f t="shared" si="195"/>
        <v>11.891635199621355</v>
      </c>
      <c r="P1139">
        <f t="shared" si="197"/>
        <v>2.8024999999999514</v>
      </c>
    </row>
    <row r="1140" spans="6:16">
      <c r="F1140">
        <f t="shared" si="188"/>
        <v>2.8049999999999513</v>
      </c>
      <c r="G1140">
        <f t="shared" si="189"/>
        <v>2</v>
      </c>
      <c r="H1140">
        <f t="shared" si="196"/>
        <v>1</v>
      </c>
      <c r="I1140">
        <f t="shared" si="190"/>
        <v>0.99999945003748902</v>
      </c>
      <c r="J1140">
        <f t="shared" si="191"/>
        <v>99.999945003748905</v>
      </c>
      <c r="K1140">
        <f t="shared" si="192"/>
        <v>550.93662795120861</v>
      </c>
      <c r="L1140">
        <f t="shared" si="187"/>
        <v>4.9134007222067309E-2</v>
      </c>
      <c r="M1140">
        <f t="shared" si="193"/>
        <v>2.7003400663367572</v>
      </c>
      <c r="N1140">
        <f t="shared" si="194"/>
        <v>11.891670986738822</v>
      </c>
      <c r="O1140">
        <f t="shared" si="195"/>
        <v>11.891811402300396</v>
      </c>
      <c r="P1140">
        <f t="shared" si="197"/>
        <v>2.8049999999999513</v>
      </c>
    </row>
    <row r="1141" spans="6:16">
      <c r="F1141">
        <f t="shared" si="188"/>
        <v>2.8074999999999513</v>
      </c>
      <c r="G1141">
        <f t="shared" si="189"/>
        <v>3</v>
      </c>
      <c r="H1141">
        <f t="shared" si="196"/>
        <v>1</v>
      </c>
      <c r="I1141">
        <f t="shared" si="190"/>
        <v>0.99999945003748902</v>
      </c>
      <c r="J1141">
        <f t="shared" si="191"/>
        <v>99.999945003748905</v>
      </c>
      <c r="K1141">
        <f t="shared" si="192"/>
        <v>550.95517000061352</v>
      </c>
      <c r="L1141">
        <f t="shared" si="187"/>
        <v>4.9054949784168092E-2</v>
      </c>
      <c r="M1141">
        <f t="shared" si="193"/>
        <v>2.6959951740885768</v>
      </c>
      <c r="N1141">
        <f t="shared" si="194"/>
        <v>11.891670986738822</v>
      </c>
      <c r="O1141">
        <f t="shared" si="195"/>
        <v>11.89198639734653</v>
      </c>
      <c r="P1141">
        <f t="shared" si="197"/>
        <v>2.8074999999999513</v>
      </c>
    </row>
    <row r="1142" spans="6:16">
      <c r="F1142">
        <f t="shared" si="188"/>
        <v>2.8099999999999512</v>
      </c>
      <c r="G1142">
        <f t="shared" si="189"/>
        <v>0</v>
      </c>
      <c r="H1142">
        <f t="shared" si="196"/>
        <v>1</v>
      </c>
      <c r="I1142">
        <f t="shared" si="190"/>
        <v>0.99999947753561458</v>
      </c>
      <c r="J1142">
        <f t="shared" si="191"/>
        <v>99.999947753561457</v>
      </c>
      <c r="K1142">
        <f t="shared" si="192"/>
        <v>550.97358496915228</v>
      </c>
      <c r="L1142">
        <f t="shared" si="187"/>
        <v>4.9073837780853474E-2</v>
      </c>
      <c r="M1142">
        <f t="shared" si="193"/>
        <v>2.6970332334105422</v>
      </c>
      <c r="N1142">
        <f t="shared" si="194"/>
        <v>11.89215397980629</v>
      </c>
      <c r="O1142">
        <f t="shared" si="195"/>
        <v>11.892160193036457</v>
      </c>
      <c r="P1142">
        <f t="shared" si="197"/>
        <v>2.8099999999999512</v>
      </c>
    </row>
    <row r="1143" spans="6:16">
      <c r="F1143">
        <f t="shared" si="188"/>
        <v>2.8124999999999512</v>
      </c>
      <c r="G1143">
        <f t="shared" si="189"/>
        <v>1</v>
      </c>
      <c r="H1143">
        <f t="shared" si="196"/>
        <v>1</v>
      </c>
      <c r="I1143">
        <f t="shared" si="190"/>
        <v>0.99999947753561458</v>
      </c>
      <c r="J1143">
        <f t="shared" si="191"/>
        <v>99.999947753561457</v>
      </c>
      <c r="K1143">
        <f t="shared" si="192"/>
        <v>550.99202784442741</v>
      </c>
      <c r="L1143">
        <f t="shared" si="187"/>
        <v>4.8995203190096495E-2</v>
      </c>
      <c r="M1143">
        <f t="shared" si="193"/>
        <v>2.6927115802821628</v>
      </c>
      <c r="N1143">
        <f t="shared" si="194"/>
        <v>11.89215397980629</v>
      </c>
      <c r="O1143">
        <f t="shared" si="195"/>
        <v>11.892118670663578</v>
      </c>
      <c r="P1143">
        <f t="shared" si="197"/>
        <v>2.8124999999999512</v>
      </c>
    </row>
    <row r="1144" spans="6:16">
      <c r="F1144">
        <f t="shared" si="188"/>
        <v>2.8149999999999511</v>
      </c>
      <c r="G1144">
        <f t="shared" si="189"/>
        <v>2</v>
      </c>
      <c r="H1144">
        <f t="shared" si="196"/>
        <v>1</v>
      </c>
      <c r="I1144">
        <f t="shared" si="190"/>
        <v>0.99999947753561458</v>
      </c>
      <c r="J1144">
        <f t="shared" si="191"/>
        <v>99.999947753561457</v>
      </c>
      <c r="K1144">
        <f t="shared" si="192"/>
        <v>551.01034431854202</v>
      </c>
      <c r="L1144">
        <f t="shared" si="187"/>
        <v>4.8917107533935071E-2</v>
      </c>
      <c r="M1144">
        <f t="shared" si="193"/>
        <v>2.6884195462865144</v>
      </c>
      <c r="N1144">
        <f t="shared" si="194"/>
        <v>11.89215397980629</v>
      </c>
      <c r="O1144">
        <f t="shared" si="195"/>
        <v>11.892291536788713</v>
      </c>
      <c r="P1144">
        <f t="shared" si="197"/>
        <v>2.8149999999999511</v>
      </c>
    </row>
    <row r="1145" spans="6:16">
      <c r="F1145">
        <f t="shared" si="188"/>
        <v>2.817499999999951</v>
      </c>
      <c r="G1145">
        <f t="shared" si="189"/>
        <v>3</v>
      </c>
      <c r="H1145">
        <f t="shared" si="196"/>
        <v>1</v>
      </c>
      <c r="I1145">
        <f t="shared" si="190"/>
        <v>0.99999947753561458</v>
      </c>
      <c r="J1145">
        <f t="shared" si="191"/>
        <v>99.999947753561457</v>
      </c>
      <c r="K1145">
        <f t="shared" si="192"/>
        <v>551.02853525780642</v>
      </c>
      <c r="L1145">
        <f t="shared" si="187"/>
        <v>4.8839547118696036E-2</v>
      </c>
      <c r="M1145">
        <f t="shared" si="193"/>
        <v>2.6841569284242035</v>
      </c>
      <c r="N1145">
        <f t="shared" si="194"/>
        <v>11.89215397980629</v>
      </c>
      <c r="O1145">
        <f t="shared" si="195"/>
        <v>11.892463218148539</v>
      </c>
      <c r="P1145">
        <f t="shared" si="197"/>
        <v>2.817499999999951</v>
      </c>
    </row>
    <row r="1146" spans="6:16">
      <c r="F1146">
        <f t="shared" si="188"/>
        <v>2.819999999999951</v>
      </c>
      <c r="G1146">
        <f t="shared" si="189"/>
        <v>0</v>
      </c>
      <c r="H1146">
        <f t="shared" si="196"/>
        <v>1</v>
      </c>
      <c r="I1146">
        <f t="shared" si="190"/>
        <v>0.99999950365883383</v>
      </c>
      <c r="J1146">
        <f t="shared" si="191"/>
        <v>99.999950365883379</v>
      </c>
      <c r="K1146">
        <f t="shared" si="192"/>
        <v>551.04660152259362</v>
      </c>
      <c r="L1146">
        <f t="shared" si="187"/>
        <v>4.8858076060385891E-2</v>
      </c>
      <c r="M1146">
        <f t="shared" si="193"/>
        <v>2.685175254558398</v>
      </c>
      <c r="N1146">
        <f t="shared" si="194"/>
        <v>11.89262782005934</v>
      </c>
      <c r="O1146">
        <f t="shared" si="195"/>
        <v>11.892633722863032</v>
      </c>
      <c r="P1146">
        <f t="shared" si="197"/>
        <v>2.819999999999951</v>
      </c>
    </row>
    <row r="1147" spans="6:16">
      <c r="F1147">
        <f t="shared" si="188"/>
        <v>2.8224999999999509</v>
      </c>
      <c r="G1147">
        <f t="shared" si="189"/>
        <v>1</v>
      </c>
      <c r="H1147">
        <f t="shared" si="196"/>
        <v>1</v>
      </c>
      <c r="I1147">
        <f t="shared" si="190"/>
        <v>0.99999950365883383</v>
      </c>
      <c r="J1147">
        <f t="shared" si="191"/>
        <v>99.999950365883379</v>
      </c>
      <c r="K1147">
        <f t="shared" si="192"/>
        <v>551.06469516347249</v>
      </c>
      <c r="L1147">
        <f t="shared" si="187"/>
        <v>4.878093049470858E-2</v>
      </c>
      <c r="M1147">
        <f t="shared" si="193"/>
        <v>2.6809354362794386</v>
      </c>
      <c r="N1147">
        <f t="shared" si="194"/>
        <v>11.89262782005934</v>
      </c>
      <c r="O1147">
        <f t="shared" si="195"/>
        <v>11.892592989817665</v>
      </c>
      <c r="P1147">
        <f t="shared" si="197"/>
        <v>2.8224999999999509</v>
      </c>
    </row>
    <row r="1148" spans="6:16">
      <c r="F1148">
        <f t="shared" si="188"/>
        <v>2.8249999999999509</v>
      </c>
      <c r="G1148">
        <f t="shared" si="189"/>
        <v>2</v>
      </c>
      <c r="H1148">
        <f t="shared" si="196"/>
        <v>1</v>
      </c>
      <c r="I1148">
        <f t="shared" si="190"/>
        <v>0.99999950365883383</v>
      </c>
      <c r="J1148">
        <f t="shared" si="191"/>
        <v>99.999950365883379</v>
      </c>
      <c r="K1148">
        <f t="shared" si="192"/>
        <v>551.08266479672409</v>
      </c>
      <c r="L1148">
        <f t="shared" si="187"/>
        <v>4.8704313658357666E-2</v>
      </c>
      <c r="M1148">
        <f t="shared" si="193"/>
        <v>2.6767246762651116</v>
      </c>
      <c r="N1148">
        <f t="shared" si="194"/>
        <v>11.89262782005934</v>
      </c>
      <c r="O1148">
        <f t="shared" si="195"/>
        <v>11.892762582548823</v>
      </c>
      <c r="P1148">
        <f t="shared" si="197"/>
        <v>2.8249999999999509</v>
      </c>
    </row>
    <row r="1149" spans="6:16">
      <c r="F1149">
        <f t="shared" si="188"/>
        <v>2.8274999999999508</v>
      </c>
      <c r="G1149">
        <f t="shared" si="189"/>
        <v>3</v>
      </c>
      <c r="H1149">
        <f t="shared" si="196"/>
        <v>1</v>
      </c>
      <c r="I1149">
        <f t="shared" si="190"/>
        <v>0.99999950365883383</v>
      </c>
      <c r="J1149">
        <f t="shared" si="191"/>
        <v>99.999950365883379</v>
      </c>
      <c r="K1149">
        <f t="shared" si="192"/>
        <v>551.10051127225415</v>
      </c>
      <c r="L1149">
        <f t="shared" si="187"/>
        <v>4.8628221927603688E-2</v>
      </c>
      <c r="M1149">
        <f t="shared" si="193"/>
        <v>2.6725427753600375</v>
      </c>
      <c r="N1149">
        <f t="shared" si="194"/>
        <v>11.89262782005934</v>
      </c>
      <c r="O1149">
        <f t="shared" si="195"/>
        <v>11.892931012949395</v>
      </c>
      <c r="P1149">
        <f t="shared" si="197"/>
        <v>2.8274999999999508</v>
      </c>
    </row>
    <row r="1150" spans="6:16">
      <c r="F1150">
        <f t="shared" si="188"/>
        <v>2.8299999999999508</v>
      </c>
      <c r="G1150">
        <f t="shared" si="189"/>
        <v>0</v>
      </c>
      <c r="H1150">
        <f t="shared" si="196"/>
        <v>1</v>
      </c>
      <c r="I1150">
        <f t="shared" si="190"/>
        <v>0.99999952847589213</v>
      </c>
      <c r="J1150">
        <f t="shared" si="191"/>
        <v>99.999952847589213</v>
      </c>
      <c r="K1150">
        <f t="shared" si="192"/>
        <v>551.11823543414357</v>
      </c>
      <c r="L1150">
        <f t="shared" si="187"/>
        <v>4.8646398680698415E-2</v>
      </c>
      <c r="M1150">
        <f t="shared" si="193"/>
        <v>2.6735417456747474</v>
      </c>
      <c r="N1150">
        <f t="shared" si="194"/>
        <v>11.893092681103038</v>
      </c>
      <c r="O1150">
        <f t="shared" si="195"/>
        <v>11.893098288985598</v>
      </c>
      <c r="P1150">
        <f t="shared" si="197"/>
        <v>2.8299999999999508</v>
      </c>
    </row>
    <row r="1151" spans="6:16">
      <c r="F1151">
        <f t="shared" si="188"/>
        <v>2.8324999999999507</v>
      </c>
      <c r="G1151">
        <f t="shared" si="189"/>
        <v>1</v>
      </c>
      <c r="H1151">
        <f t="shared" si="196"/>
        <v>1</v>
      </c>
      <c r="I1151">
        <f t="shared" si="190"/>
        <v>0.99999952847589213</v>
      </c>
      <c r="J1151">
        <f t="shared" si="191"/>
        <v>99.999952847589213</v>
      </c>
      <c r="K1151">
        <f t="shared" si="192"/>
        <v>551.1359864516354</v>
      </c>
      <c r="L1151">
        <f t="shared" si="187"/>
        <v>4.8570713952847351E-2</v>
      </c>
      <c r="M1151">
        <f t="shared" si="193"/>
        <v>2.6693822131110321</v>
      </c>
      <c r="N1151">
        <f t="shared" si="194"/>
        <v>11.893092681103038</v>
      </c>
      <c r="O1151">
        <f t="shared" si="195"/>
        <v>11.893058330173011</v>
      </c>
      <c r="P1151">
        <f t="shared" si="197"/>
        <v>2.8324999999999507</v>
      </c>
    </row>
    <row r="1152" spans="6:16">
      <c r="F1152">
        <f t="shared" si="188"/>
        <v>2.8349999999999507</v>
      </c>
      <c r="G1152">
        <f t="shared" si="189"/>
        <v>2</v>
      </c>
      <c r="H1152">
        <f t="shared" si="196"/>
        <v>1</v>
      </c>
      <c r="I1152">
        <f t="shared" si="190"/>
        <v>0.99999952847589213</v>
      </c>
      <c r="J1152">
        <f t="shared" si="191"/>
        <v>99.999952847589213</v>
      </c>
      <c r="K1152">
        <f t="shared" si="192"/>
        <v>551.15361580972342</v>
      </c>
      <c r="L1152">
        <f t="shared" si="187"/>
        <v>4.8495547942240133E-2</v>
      </c>
      <c r="M1152">
        <f t="shared" si="193"/>
        <v>2.6652511885611312</v>
      </c>
      <c r="N1152">
        <f t="shared" si="194"/>
        <v>11.893092681103038</v>
      </c>
      <c r="O1152">
        <f t="shared" si="195"/>
        <v>11.893224711475559</v>
      </c>
      <c r="P1152">
        <f t="shared" si="197"/>
        <v>2.8349999999999507</v>
      </c>
    </row>
    <row r="1153" spans="6:16">
      <c r="F1153">
        <f t="shared" si="188"/>
        <v>2.8374999999999506</v>
      </c>
      <c r="G1153">
        <f t="shared" si="189"/>
        <v>3</v>
      </c>
      <c r="H1153">
        <f t="shared" si="196"/>
        <v>1</v>
      </c>
      <c r="I1153">
        <f t="shared" si="190"/>
        <v>0.99999952847589213</v>
      </c>
      <c r="J1153">
        <f t="shared" si="191"/>
        <v>99.999952847589213</v>
      </c>
      <c r="K1153">
        <f t="shared" si="192"/>
        <v>551.17112434221951</v>
      </c>
      <c r="L1153">
        <f t="shared" si="187"/>
        <v>4.8420897093766284E-2</v>
      </c>
      <c r="M1153">
        <f t="shared" si="193"/>
        <v>2.6611484766408742</v>
      </c>
      <c r="N1153">
        <f t="shared" si="194"/>
        <v>11.893092681103038</v>
      </c>
      <c r="O1153">
        <f t="shared" si="195"/>
        <v>11.893389952457555</v>
      </c>
      <c r="P1153">
        <f t="shared" si="197"/>
        <v>2.8374999999999506</v>
      </c>
    </row>
    <row r="1154" spans="6:16">
      <c r="F1154">
        <f t="shared" si="188"/>
        <v>2.8399999999999506</v>
      </c>
      <c r="G1154">
        <f t="shared" si="189"/>
        <v>0</v>
      </c>
      <c r="H1154">
        <f t="shared" si="196"/>
        <v>1</v>
      </c>
      <c r="I1154">
        <f t="shared" si="190"/>
        <v>0.99999955205209756</v>
      </c>
      <c r="J1154">
        <f t="shared" si="191"/>
        <v>99.999955205209758</v>
      </c>
      <c r="K1154">
        <f t="shared" si="192"/>
        <v>551.188512877221</v>
      </c>
      <c r="L1154">
        <f t="shared" si="187"/>
        <v>4.8438728391324806E-2</v>
      </c>
      <c r="M1154">
        <f t="shared" si="193"/>
        <v>2.6621284611761156</v>
      </c>
      <c r="N1154">
        <f t="shared" si="194"/>
        <v>11.89354873324177</v>
      </c>
      <c r="O1154">
        <f t="shared" si="195"/>
        <v>11.893554060934365</v>
      </c>
      <c r="P1154">
        <f t="shared" si="197"/>
        <v>2.8399999999999506</v>
      </c>
    </row>
    <row r="1155" spans="6:16">
      <c r="F1155">
        <f t="shared" si="188"/>
        <v>2.8424999999999505</v>
      </c>
      <c r="G1155">
        <f t="shared" si="189"/>
        <v>1</v>
      </c>
      <c r="H1155">
        <f t="shared" si="196"/>
        <v>1</v>
      </c>
      <c r="I1155">
        <f t="shared" si="190"/>
        <v>0.99999955205209756</v>
      </c>
      <c r="J1155">
        <f t="shared" si="191"/>
        <v>99.999955205209758</v>
      </c>
      <c r="K1155">
        <f t="shared" si="192"/>
        <v>551.20592775729278</v>
      </c>
      <c r="L1155">
        <f t="shared" si="187"/>
        <v>4.836447684718672E-2</v>
      </c>
      <c r="M1155">
        <f t="shared" si="193"/>
        <v>2.658047694494146</v>
      </c>
      <c r="N1155">
        <f t="shared" si="194"/>
        <v>11.89354873324177</v>
      </c>
      <c r="O1155">
        <f t="shared" si="195"/>
        <v>11.893514861552955</v>
      </c>
      <c r="P1155">
        <f t="shared" si="197"/>
        <v>2.8424999999999505</v>
      </c>
    </row>
    <row r="1156" spans="6:16">
      <c r="F1156">
        <f t="shared" si="188"/>
        <v>2.8449999999999505</v>
      </c>
      <c r="G1156">
        <f t="shared" si="189"/>
        <v>2</v>
      </c>
      <c r="H1156">
        <f t="shared" si="196"/>
        <v>1</v>
      </c>
      <c r="I1156">
        <f t="shared" si="190"/>
        <v>0.99999955205209756</v>
      </c>
      <c r="J1156">
        <f t="shared" si="191"/>
        <v>99.999955205209758</v>
      </c>
      <c r="K1156">
        <f t="shared" si="192"/>
        <v>551.22322328173175</v>
      </c>
      <c r="L1156">
        <f t="shared" si="187"/>
        <v>4.8290734197740791E-2</v>
      </c>
      <c r="M1156">
        <f t="shared" si="193"/>
        <v>2.6539948959915391</v>
      </c>
      <c r="N1156">
        <f t="shared" si="194"/>
        <v>11.89354873324177</v>
      </c>
      <c r="O1156">
        <f t="shared" si="195"/>
        <v>11.893678092220235</v>
      </c>
      <c r="P1156">
        <f t="shared" si="197"/>
        <v>2.8449999999999505</v>
      </c>
    </row>
    <row r="1157" spans="6:16">
      <c r="F1157">
        <f t="shared" si="188"/>
        <v>2.8474999999999504</v>
      </c>
      <c r="G1157">
        <f t="shared" si="189"/>
        <v>3</v>
      </c>
      <c r="H1157">
        <f t="shared" si="196"/>
        <v>1</v>
      </c>
      <c r="I1157">
        <f t="shared" si="190"/>
        <v>0.99999955205209756</v>
      </c>
      <c r="J1157">
        <f t="shared" si="191"/>
        <v>99.999955205209758</v>
      </c>
      <c r="K1157">
        <f t="shared" si="192"/>
        <v>551.24040026856039</v>
      </c>
      <c r="L1157">
        <f t="shared" si="187"/>
        <v>4.821749695519835E-2</v>
      </c>
      <c r="M1157">
        <f t="shared" si="193"/>
        <v>2.6499698739840416</v>
      </c>
      <c r="N1157">
        <f t="shared" si="194"/>
        <v>11.89354873324177</v>
      </c>
      <c r="O1157">
        <f t="shared" si="195"/>
        <v>11.893840204160339</v>
      </c>
      <c r="P1157">
        <f t="shared" si="197"/>
        <v>2.8474999999999504</v>
      </c>
    </row>
    <row r="1158" spans="6:16">
      <c r="F1158">
        <f t="shared" si="188"/>
        <v>2.8499999999999504</v>
      </c>
      <c r="G1158">
        <f t="shared" si="189"/>
        <v>0</v>
      </c>
      <c r="H1158">
        <f t="shared" si="196"/>
        <v>1</v>
      </c>
      <c r="I1158">
        <f t="shared" si="190"/>
        <v>0.99999957444949272</v>
      </c>
      <c r="J1158">
        <f t="shared" si="191"/>
        <v>99.999957444949274</v>
      </c>
      <c r="K1158">
        <f t="shared" si="192"/>
        <v>551.25745953019521</v>
      </c>
      <c r="L1158">
        <f t="shared" si="187"/>
        <v>4.8234989399630265E-2</v>
      </c>
      <c r="M1158">
        <f t="shared" si="193"/>
        <v>2.6509312355995145</v>
      </c>
      <c r="N1158">
        <f t="shared" si="194"/>
        <v>11.893996143542392</v>
      </c>
      <c r="O1158">
        <f t="shared" si="195"/>
        <v>11.894001205040638</v>
      </c>
      <c r="P1158">
        <f t="shared" si="197"/>
        <v>2.8499999999999504</v>
      </c>
    </row>
    <row r="1159" spans="6:16">
      <c r="F1159">
        <f t="shared" si="188"/>
        <v>2.8524999999999503</v>
      </c>
      <c r="G1159">
        <f t="shared" si="189"/>
        <v>1</v>
      </c>
      <c r="H1159">
        <f t="shared" si="196"/>
        <v>1</v>
      </c>
      <c r="I1159">
        <f t="shared" si="190"/>
        <v>0.99999957444949272</v>
      </c>
      <c r="J1159">
        <f t="shared" si="191"/>
        <v>99.999957444949274</v>
      </c>
      <c r="K1159">
        <f t="shared" si="192"/>
        <v>551.2745446361323</v>
      </c>
      <c r="L1159">
        <f t="shared" si="187"/>
        <v>4.8162143908167143E-2</v>
      </c>
      <c r="M1159">
        <f t="shared" si="193"/>
        <v>2.6469277437133183</v>
      </c>
      <c r="N1159">
        <f t="shared" si="194"/>
        <v>11.893996143542392</v>
      </c>
      <c r="O1159">
        <f t="shared" si="195"/>
        <v>11.893962750576019</v>
      </c>
      <c r="P1159">
        <f t="shared" si="197"/>
        <v>2.8524999999999503</v>
      </c>
    </row>
    <row r="1160" spans="6:16">
      <c r="F1160">
        <f t="shared" si="188"/>
        <v>2.8549999999999502</v>
      </c>
      <c r="G1160">
        <f t="shared" si="189"/>
        <v>2</v>
      </c>
      <c r="H1160">
        <f t="shared" si="196"/>
        <v>1</v>
      </c>
      <c r="I1160">
        <f t="shared" si="190"/>
        <v>0.99999957444949272</v>
      </c>
      <c r="J1160">
        <f t="shared" si="191"/>
        <v>99.999957444949274</v>
      </c>
      <c r="K1160">
        <f t="shared" si="192"/>
        <v>551.29151264659572</v>
      </c>
      <c r="L1160">
        <f t="shared" si="187"/>
        <v>4.808979767479267E-2</v>
      </c>
      <c r="M1160">
        <f t="shared" si="193"/>
        <v>2.6429516903914978</v>
      </c>
      <c r="N1160">
        <f t="shared" si="194"/>
        <v>11.893996143542392</v>
      </c>
      <c r="O1160">
        <f t="shared" si="195"/>
        <v>11.894122890251467</v>
      </c>
      <c r="P1160">
        <f t="shared" si="197"/>
        <v>2.8549999999999502</v>
      </c>
    </row>
    <row r="1161" spans="6:16">
      <c r="F1161">
        <f t="shared" si="188"/>
        <v>2.8574999999999502</v>
      </c>
      <c r="G1161">
        <f t="shared" si="189"/>
        <v>3</v>
      </c>
      <c r="H1161">
        <f t="shared" si="196"/>
        <v>1</v>
      </c>
      <c r="I1161">
        <f t="shared" si="190"/>
        <v>0.99999957444949272</v>
      </c>
      <c r="J1161">
        <f t="shared" si="191"/>
        <v>99.999957444949274</v>
      </c>
      <c r="K1161">
        <f t="shared" si="192"/>
        <v>551.30836436411778</v>
      </c>
      <c r="L1161">
        <f t="shared" si="187"/>
        <v>4.8017947277762547E-2</v>
      </c>
      <c r="M1161">
        <f t="shared" si="193"/>
        <v>2.6390028875795117</v>
      </c>
      <c r="N1161">
        <f t="shared" si="194"/>
        <v>11.893996143542392</v>
      </c>
      <c r="O1161">
        <f t="shared" si="195"/>
        <v>11.89428193238434</v>
      </c>
      <c r="P1161">
        <f t="shared" si="197"/>
        <v>2.8574999999999502</v>
      </c>
    </row>
    <row r="1162" spans="6:16">
      <c r="F1162">
        <f t="shared" si="188"/>
        <v>2.8599999999999501</v>
      </c>
      <c r="G1162">
        <f t="shared" si="189"/>
        <v>0</v>
      </c>
      <c r="H1162">
        <f t="shared" si="196"/>
        <v>1</v>
      </c>
      <c r="I1162">
        <f t="shared" si="190"/>
        <v>0.99999959572701813</v>
      </c>
      <c r="J1162">
        <f t="shared" si="191"/>
        <v>99.999959572701812</v>
      </c>
      <c r="K1162">
        <f t="shared" si="192"/>
        <v>551.32510058573041</v>
      </c>
      <c r="L1162">
        <f t="shared" si="187"/>
        <v>4.8035107343456084E-2</v>
      </c>
      <c r="M1162">
        <f t="shared" si="193"/>
        <v>2.6399459820990328</v>
      </c>
      <c r="N1162">
        <f t="shared" si="194"/>
        <v>11.894435075896139</v>
      </c>
      <c r="O1162">
        <f t="shared" si="195"/>
        <v>11.894439884496819</v>
      </c>
      <c r="P1162">
        <f t="shared" si="197"/>
        <v>2.8599999999999501</v>
      </c>
    </row>
    <row r="1163" spans="6:16">
      <c r="F1163">
        <f t="shared" si="188"/>
        <v>2.8624999999999501</v>
      </c>
      <c r="G1163">
        <f t="shared" si="189"/>
        <v>1</v>
      </c>
      <c r="H1163">
        <f t="shared" si="196"/>
        <v>1</v>
      </c>
      <c r="I1163">
        <f t="shared" si="190"/>
        <v>0.99999959572701813</v>
      </c>
      <c r="J1163">
        <f t="shared" si="191"/>
        <v>99.999959572701812</v>
      </c>
      <c r="K1163">
        <f t="shared" si="192"/>
        <v>551.34186216045168</v>
      </c>
      <c r="L1163">
        <f t="shared" si="187"/>
        <v>4.796364128683625E-2</v>
      </c>
      <c r="M1163">
        <f t="shared" si="193"/>
        <v>2.6360183021277774</v>
      </c>
      <c r="N1163">
        <f t="shared" si="194"/>
        <v>11.894435075896139</v>
      </c>
      <c r="O1163">
        <f t="shared" si="195"/>
        <v>11.894402160716039</v>
      </c>
      <c r="P1163">
        <f t="shared" si="197"/>
        <v>2.8624999999999501</v>
      </c>
    </row>
    <row r="1164" spans="6:16">
      <c r="F1164">
        <f t="shared" si="188"/>
        <v>2.86499999999995</v>
      </c>
      <c r="G1164">
        <f t="shared" si="189"/>
        <v>2</v>
      </c>
      <c r="H1164">
        <f t="shared" si="196"/>
        <v>1</v>
      </c>
      <c r="I1164">
        <f t="shared" si="190"/>
        <v>0.99999959572701813</v>
      </c>
      <c r="J1164">
        <f t="shared" si="191"/>
        <v>99.999959572701812</v>
      </c>
      <c r="K1164">
        <f t="shared" si="192"/>
        <v>551.35850885707157</v>
      </c>
      <c r="L1164">
        <f t="shared" si="187"/>
        <v>4.7892665034129749E-2</v>
      </c>
      <c r="M1164">
        <f t="shared" si="193"/>
        <v>2.6321175411319242</v>
      </c>
      <c r="N1164">
        <f t="shared" si="194"/>
        <v>11.894435075896139</v>
      </c>
      <c r="O1164">
        <f t="shared" si="195"/>
        <v>11.894559267914889</v>
      </c>
      <c r="P1164">
        <f t="shared" si="197"/>
        <v>2.86499999999995</v>
      </c>
    </row>
    <row r="1165" spans="6:16">
      <c r="F1165">
        <f t="shared" si="188"/>
        <v>2.86749999999995</v>
      </c>
      <c r="G1165">
        <f t="shared" si="189"/>
        <v>3</v>
      </c>
      <c r="H1165">
        <f t="shared" si="196"/>
        <v>1</v>
      </c>
      <c r="I1165">
        <f t="shared" si="190"/>
        <v>0.99999959572701813</v>
      </c>
      <c r="J1165">
        <f t="shared" si="191"/>
        <v>99.999959572701812</v>
      </c>
      <c r="K1165">
        <f t="shared" si="192"/>
        <v>551.3750414629252</v>
      </c>
      <c r="L1165">
        <f t="shared" si="187"/>
        <v>4.782217522838892E-2</v>
      </c>
      <c r="M1165">
        <f t="shared" si="193"/>
        <v>2.6282435146180689</v>
      </c>
      <c r="N1165">
        <f t="shared" si="194"/>
        <v>11.894435075896139</v>
      </c>
      <c r="O1165">
        <f t="shared" si="195"/>
        <v>11.894715298354724</v>
      </c>
      <c r="P1165">
        <f t="shared" si="197"/>
        <v>2.86749999999995</v>
      </c>
    </row>
    <row r="1166" spans="6:16">
      <c r="F1166">
        <f t="shared" si="188"/>
        <v>2.8699999999999499</v>
      </c>
      <c r="G1166">
        <f t="shared" si="189"/>
        <v>0</v>
      </c>
      <c r="H1166">
        <f t="shared" si="196"/>
        <v>1</v>
      </c>
      <c r="I1166">
        <f t="shared" si="190"/>
        <v>0.99999961594066722</v>
      </c>
      <c r="J1166">
        <f t="shared" si="191"/>
        <v>99.999961594066718</v>
      </c>
      <c r="K1166">
        <f t="shared" si="192"/>
        <v>551.39146075995177</v>
      </c>
      <c r="L1166">
        <f t="shared" si="187"/>
        <v>4.7839009264284513E-2</v>
      </c>
      <c r="M1166">
        <f t="shared" si="193"/>
        <v>2.6291686909710084</v>
      </c>
      <c r="N1166">
        <f t="shared" si="194"/>
        <v>11.894865691079342</v>
      </c>
      <c r="O1166">
        <f t="shared" si="195"/>
        <v>11.894870259415278</v>
      </c>
      <c r="P1166">
        <f t="shared" si="197"/>
        <v>2.8699999999999499</v>
      </c>
    </row>
    <row r="1167" spans="6:16">
      <c r="F1167">
        <f t="shared" si="188"/>
        <v>2.8724999999999499</v>
      </c>
      <c r="G1167">
        <f t="shared" si="189"/>
        <v>1</v>
      </c>
      <c r="H1167">
        <f t="shared" si="196"/>
        <v>1</v>
      </c>
      <c r="I1167">
        <f t="shared" si="190"/>
        <v>0.99999961594066722</v>
      </c>
      <c r="J1167">
        <f t="shared" si="191"/>
        <v>99.999961594066718</v>
      </c>
      <c r="K1167">
        <f t="shared" si="192"/>
        <v>551.40790492828171</v>
      </c>
      <c r="L1167">
        <f t="shared" si="187"/>
        <v>4.7768896528191371E-2</v>
      </c>
      <c r="M1167">
        <f t="shared" si="193"/>
        <v>2.6253153877063853</v>
      </c>
      <c r="N1167">
        <f t="shared" si="194"/>
        <v>11.894865691079342</v>
      </c>
      <c r="O1167">
        <f t="shared" si="195"/>
        <v>11.89483325236116</v>
      </c>
      <c r="P1167">
        <f t="shared" si="197"/>
        <v>2.8724999999999499</v>
      </c>
    </row>
    <row r="1168" spans="6:16">
      <c r="F1168">
        <f t="shared" si="188"/>
        <v>2.8749999999999498</v>
      </c>
      <c r="G1168">
        <f t="shared" si="189"/>
        <v>2</v>
      </c>
      <c r="H1168">
        <f t="shared" si="196"/>
        <v>1</v>
      </c>
      <c r="I1168">
        <f t="shared" si="190"/>
        <v>0.99999961594066722</v>
      </c>
      <c r="J1168">
        <f t="shared" si="191"/>
        <v>99.999961594066718</v>
      </c>
      <c r="K1168">
        <f t="shared" si="192"/>
        <v>551.42423639390518</v>
      </c>
      <c r="L1168">
        <f t="shared" si="187"/>
        <v>4.7699264320815754E-2</v>
      </c>
      <c r="M1168">
        <f t="shared" si="193"/>
        <v>2.6214884936646676</v>
      </c>
      <c r="N1168">
        <f t="shared" si="194"/>
        <v>11.894865691079342</v>
      </c>
      <c r="O1168">
        <f t="shared" si="195"/>
        <v>11.894987384491744</v>
      </c>
      <c r="P1168">
        <f t="shared" si="197"/>
        <v>2.8749999999999498</v>
      </c>
    </row>
    <row r="1169" spans="6:16">
      <c r="F1169">
        <f t="shared" si="188"/>
        <v>2.8774999999999498</v>
      </c>
      <c r="G1169">
        <f t="shared" si="189"/>
        <v>3</v>
      </c>
      <c r="H1169">
        <f t="shared" si="196"/>
        <v>1</v>
      </c>
      <c r="I1169">
        <f t="shared" si="190"/>
        <v>0.99999961594066722</v>
      </c>
      <c r="J1169">
        <f t="shared" si="191"/>
        <v>99.999961594066718</v>
      </c>
      <c r="K1169">
        <f t="shared" si="192"/>
        <v>551.44045592924783</v>
      </c>
      <c r="L1169">
        <f t="shared" ref="L1169:L1232" si="198">$B$42*M1169</f>
        <v>4.7630109348778253E-2</v>
      </c>
      <c r="M1169">
        <f t="shared" si="193"/>
        <v>2.6176878278460776</v>
      </c>
      <c r="N1169">
        <f t="shared" si="194"/>
        <v>11.894865691079342</v>
      </c>
      <c r="O1169">
        <f t="shared" si="195"/>
        <v>11.895140460253414</v>
      </c>
      <c r="P1169">
        <f t="shared" si="197"/>
        <v>2.8774999999999498</v>
      </c>
    </row>
    <row r="1170" spans="6:16">
      <c r="F1170">
        <f t="shared" ref="F1170:F1233" si="199">F1169+$B$17</f>
        <v>2.8799999999999497</v>
      </c>
      <c r="G1170">
        <f t="shared" ref="G1170:G1233" si="200">IF(G1169=($B$20-1),0,G1169+1)</f>
        <v>0</v>
      </c>
      <c r="H1170">
        <f t="shared" si="196"/>
        <v>1</v>
      </c>
      <c r="I1170">
        <f t="shared" ref="I1170:I1233" si="201">IF(G1170=0,$B$31*H1170+(1-$B$31)*I1169,I1169)</f>
        <v>0.99999963514363388</v>
      </c>
      <c r="J1170">
        <f t="shared" ref="J1170:J1233" si="202">100*I1170</f>
        <v>99.999963514363387</v>
      </c>
      <c r="K1170">
        <f t="shared" ref="K1170:K1233" si="203">K1169+($B$17*L1169/$B$34)-($B$36*K1169)</f>
        <v>551.45656430144163</v>
      </c>
      <c r="L1170">
        <f t="shared" si="198"/>
        <v>4.7646623580885422E-2</v>
      </c>
      <c r="M1170">
        <f t="shared" ref="M1170:M1233" si="204">((N1170)-(K1170*$B$41))/$B$40</f>
        <v>2.6185954282056865</v>
      </c>
      <c r="N1170">
        <f t="shared" ref="N1170:N1233" si="205">IF(G1170=0,O1170*I1170,N1169)</f>
        <v>11.895288146812966</v>
      </c>
      <c r="O1170">
        <f t="shared" ref="O1170:O1233" si="206">$B$45-$B$47*$B$50*M1169-$B$46</f>
        <v>11.895292486886158</v>
      </c>
      <c r="P1170">
        <f t="shared" si="197"/>
        <v>2.8799999999999497</v>
      </c>
    </row>
    <row r="1171" spans="6:16">
      <c r="F1171">
        <f t="shared" si="199"/>
        <v>2.8824999999999497</v>
      </c>
      <c r="G1171">
        <f t="shared" si="200"/>
        <v>1</v>
      </c>
      <c r="H1171">
        <f t="shared" ref="H1171:H1234" si="207">IF(G1171=0,MAX(-$B$25,MIN($B$25,$B$23*($B$29-K1171))),H1170)</f>
        <v>1</v>
      </c>
      <c r="I1171">
        <f t="shared" si="201"/>
        <v>0.99999963514363388</v>
      </c>
      <c r="J1171">
        <f t="shared" si="202"/>
        <v>99.999963514363387</v>
      </c>
      <c r="K1171">
        <f t="shared" si="203"/>
        <v>551.47269707234</v>
      </c>
      <c r="L1171">
        <f t="shared" si="198"/>
        <v>4.7577838545014295E-2</v>
      </c>
      <c r="M1171">
        <f t="shared" si="204"/>
        <v>2.6148150935896286</v>
      </c>
      <c r="N1171">
        <f t="shared" si="205"/>
        <v>11.895288146812966</v>
      </c>
      <c r="O1171">
        <f t="shared" si="206"/>
        <v>11.895256182871773</v>
      </c>
      <c r="P1171">
        <f t="shared" ref="P1171:P1234" si="208">IF(K1171&gt;(0.01*$B$15*$B$29),0,F1171)</f>
        <v>2.8824999999999497</v>
      </c>
    </row>
    <row r="1172" spans="6:16">
      <c r="F1172">
        <f t="shared" si="199"/>
        <v>2.8849999999999496</v>
      </c>
      <c r="G1172">
        <f t="shared" si="200"/>
        <v>2</v>
      </c>
      <c r="H1172">
        <f t="shared" si="207"/>
        <v>1</v>
      </c>
      <c r="I1172">
        <f t="shared" si="201"/>
        <v>0.99999963514363388</v>
      </c>
      <c r="J1172">
        <f t="shared" si="202"/>
        <v>99.999963514363387</v>
      </c>
      <c r="K1172">
        <f t="shared" si="203"/>
        <v>551.4887192747434</v>
      </c>
      <c r="L1172">
        <f t="shared" si="198"/>
        <v>4.7509524938256928E-2</v>
      </c>
      <c r="M1172">
        <f t="shared" si="204"/>
        <v>2.6110606680942858</v>
      </c>
      <c r="N1172">
        <f t="shared" si="205"/>
        <v>11.895288146812966</v>
      </c>
      <c r="O1172">
        <f t="shared" si="206"/>
        <v>11.895407396256415</v>
      </c>
      <c r="P1172">
        <f t="shared" si="208"/>
        <v>2.8849999999999496</v>
      </c>
    </row>
    <row r="1173" spans="6:16">
      <c r="F1173">
        <f t="shared" si="199"/>
        <v>2.8874999999999496</v>
      </c>
      <c r="G1173">
        <f t="shared" si="200"/>
        <v>3</v>
      </c>
      <c r="H1173">
        <f t="shared" si="207"/>
        <v>1</v>
      </c>
      <c r="I1173">
        <f t="shared" si="201"/>
        <v>0.99999963514363388</v>
      </c>
      <c r="J1173">
        <f t="shared" si="202"/>
        <v>99.999963514363387</v>
      </c>
      <c r="K1173">
        <f t="shared" si="203"/>
        <v>551.50463166645034</v>
      </c>
      <c r="L1173">
        <f t="shared" si="198"/>
        <v>4.7441679529600309E-2</v>
      </c>
      <c r="M1173">
        <f t="shared" si="204"/>
        <v>2.607331974147455</v>
      </c>
      <c r="N1173">
        <f t="shared" si="205"/>
        <v>11.895288146812966</v>
      </c>
      <c r="O1173">
        <f t="shared" si="206"/>
        <v>11.895557573276228</v>
      </c>
      <c r="P1173">
        <f t="shared" si="208"/>
        <v>2.8874999999999496</v>
      </c>
    </row>
    <row r="1174" spans="6:16">
      <c r="F1174">
        <f t="shared" si="199"/>
        <v>2.8899999999999495</v>
      </c>
      <c r="G1174">
        <f t="shared" si="200"/>
        <v>0</v>
      </c>
      <c r="H1174">
        <f t="shared" si="207"/>
        <v>1</v>
      </c>
      <c r="I1174">
        <f t="shared" si="201"/>
        <v>0.99999965338645214</v>
      </c>
      <c r="J1174">
        <f t="shared" si="202"/>
        <v>99.999965338645211</v>
      </c>
      <c r="K1174">
        <f t="shared" si="203"/>
        <v>551.52043500006585</v>
      </c>
      <c r="L1174">
        <f t="shared" si="198"/>
        <v>4.7457880063459842E-2</v>
      </c>
      <c r="M1174">
        <f t="shared" si="204"/>
        <v>2.6082223340661814</v>
      </c>
      <c r="N1174">
        <f t="shared" si="205"/>
        <v>11.895702597820991</v>
      </c>
      <c r="O1174">
        <f t="shared" si="206"/>
        <v>11.895706721034102</v>
      </c>
      <c r="P1174">
        <f t="shared" si="208"/>
        <v>2.8899999999999495</v>
      </c>
    </row>
    <row r="1175" spans="6:16">
      <c r="F1175">
        <f t="shared" si="199"/>
        <v>2.8924999999999494</v>
      </c>
      <c r="G1175">
        <f t="shared" si="200"/>
        <v>1</v>
      </c>
      <c r="H1175">
        <f t="shared" si="207"/>
        <v>1</v>
      </c>
      <c r="I1175">
        <f t="shared" si="201"/>
        <v>0.99999965338645214</v>
      </c>
      <c r="J1175">
        <f t="shared" si="202"/>
        <v>99.999965338645211</v>
      </c>
      <c r="K1175">
        <f t="shared" si="203"/>
        <v>551.53626226881499</v>
      </c>
      <c r="L1175">
        <f t="shared" si="198"/>
        <v>4.7390397592189951E-2</v>
      </c>
      <c r="M1175">
        <f t="shared" si="204"/>
        <v>2.6045135866782081</v>
      </c>
      <c r="N1175">
        <f t="shared" si="205"/>
        <v>11.895702597820991</v>
      </c>
      <c r="O1175">
        <f t="shared" si="206"/>
        <v>11.895671106637353</v>
      </c>
      <c r="P1175">
        <f t="shared" si="208"/>
        <v>2.8924999999999494</v>
      </c>
    </row>
    <row r="1176" spans="6:16">
      <c r="F1176">
        <f t="shared" si="199"/>
        <v>2.8949999999999494</v>
      </c>
      <c r="G1176">
        <f t="shared" si="200"/>
        <v>2</v>
      </c>
      <c r="H1176">
        <f t="shared" si="207"/>
        <v>1</v>
      </c>
      <c r="I1176">
        <f t="shared" si="201"/>
        <v>0.99999965338645214</v>
      </c>
      <c r="J1176">
        <f t="shared" si="202"/>
        <v>99.999965338645211</v>
      </c>
      <c r="K1176">
        <f t="shared" si="203"/>
        <v>551.55198106287639</v>
      </c>
      <c r="L1176">
        <f t="shared" si="198"/>
        <v>4.7323377622701654E-2</v>
      </c>
      <c r="M1176">
        <f t="shared" si="204"/>
        <v>2.6008302577765785</v>
      </c>
      <c r="N1176">
        <f t="shared" si="205"/>
        <v>11.895702597820991</v>
      </c>
      <c r="O1176">
        <f t="shared" si="206"/>
        <v>11.895819456532871</v>
      </c>
      <c r="P1176">
        <f t="shared" si="208"/>
        <v>2.8949999999999494</v>
      </c>
    </row>
    <row r="1177" spans="6:16">
      <c r="F1177">
        <f t="shared" si="199"/>
        <v>2.8974999999999493</v>
      </c>
      <c r="G1177">
        <f t="shared" si="200"/>
        <v>3</v>
      </c>
      <c r="H1177">
        <f t="shared" si="207"/>
        <v>1</v>
      </c>
      <c r="I1177">
        <f t="shared" si="201"/>
        <v>0.99999965338645214</v>
      </c>
      <c r="J1177">
        <f t="shared" si="202"/>
        <v>99.999965338645211</v>
      </c>
      <c r="K1177">
        <f t="shared" si="203"/>
        <v>551.56759212569852</v>
      </c>
      <c r="L1177">
        <f t="shared" si="198"/>
        <v>4.7256816985166171E-2</v>
      </c>
      <c r="M1177">
        <f t="shared" si="204"/>
        <v>2.5971721731516944</v>
      </c>
      <c r="N1177">
        <f t="shared" si="205"/>
        <v>11.895702597820991</v>
      </c>
      <c r="O1177">
        <f t="shared" si="206"/>
        <v>11.895966789688936</v>
      </c>
      <c r="P1177">
        <f t="shared" si="208"/>
        <v>2.8974999999999493</v>
      </c>
    </row>
    <row r="1178" spans="6:16">
      <c r="F1178">
        <f t="shared" si="199"/>
        <v>2.8999999999999493</v>
      </c>
      <c r="G1178">
        <f t="shared" si="200"/>
        <v>0</v>
      </c>
      <c r="H1178">
        <f t="shared" si="207"/>
        <v>1</v>
      </c>
      <c r="I1178">
        <f t="shared" si="201"/>
        <v>0.99999967071712947</v>
      </c>
      <c r="J1178">
        <f t="shared" si="202"/>
        <v>99.999967071712945</v>
      </c>
      <c r="K1178">
        <f t="shared" si="203"/>
        <v>551.5830961956342</v>
      </c>
      <c r="L1178">
        <f t="shared" si="198"/>
        <v>4.7272709808258491E-2</v>
      </c>
      <c r="M1178">
        <f t="shared" si="204"/>
        <v>2.598045621693545</v>
      </c>
      <c r="N1178">
        <f t="shared" si="205"/>
        <v>11.896109195887659</v>
      </c>
      <c r="O1178">
        <f t="shared" si="206"/>
        <v>11.896113113073932</v>
      </c>
      <c r="P1178">
        <f t="shared" si="208"/>
        <v>2.8999999999999493</v>
      </c>
    </row>
    <row r="1179" spans="6:16">
      <c r="F1179">
        <f t="shared" si="199"/>
        <v>2.9024999999999492</v>
      </c>
      <c r="G1179">
        <f t="shared" si="200"/>
        <v>1</v>
      </c>
      <c r="H1179">
        <f t="shared" si="207"/>
        <v>1</v>
      </c>
      <c r="I1179">
        <f t="shared" si="201"/>
        <v>0.99999967071712947</v>
      </c>
      <c r="J1179">
        <f t="shared" si="202"/>
        <v>99.999967071712945</v>
      </c>
      <c r="K1179">
        <f t="shared" si="203"/>
        <v>551.59862374598606</v>
      </c>
      <c r="L1179">
        <f t="shared" si="198"/>
        <v>4.720650524149942E-2</v>
      </c>
      <c r="M1179">
        <f t="shared" si="204"/>
        <v>2.5944071062476954</v>
      </c>
      <c r="N1179">
        <f t="shared" si="205"/>
        <v>11.896109195887659</v>
      </c>
      <c r="O1179">
        <f t="shared" si="206"/>
        <v>11.896078175132258</v>
      </c>
      <c r="P1179">
        <f t="shared" si="208"/>
        <v>2.9024999999999492</v>
      </c>
    </row>
    <row r="1180" spans="6:16">
      <c r="F1180">
        <f t="shared" si="199"/>
        <v>2.9049999999999492</v>
      </c>
      <c r="G1180">
        <f t="shared" si="200"/>
        <v>2</v>
      </c>
      <c r="H1180">
        <f t="shared" si="207"/>
        <v>1</v>
      </c>
      <c r="I1180">
        <f t="shared" si="201"/>
        <v>0.99999967071712947</v>
      </c>
      <c r="J1180">
        <f t="shared" si="202"/>
        <v>99.999967071712945</v>
      </c>
      <c r="K1180">
        <f t="shared" si="203"/>
        <v>551.61404487581751</v>
      </c>
      <c r="L1180">
        <f t="shared" si="198"/>
        <v>4.7140754418202181E-2</v>
      </c>
      <c r="M1180">
        <f t="shared" si="204"/>
        <v>2.5907935279425165</v>
      </c>
      <c r="N1180">
        <f t="shared" si="205"/>
        <v>11.896109195887659</v>
      </c>
      <c r="O1180">
        <f t="shared" si="206"/>
        <v>11.896223715750093</v>
      </c>
      <c r="P1180">
        <f t="shared" si="208"/>
        <v>2.9049999999999492</v>
      </c>
    </row>
    <row r="1181" spans="6:16">
      <c r="F1181">
        <f t="shared" si="199"/>
        <v>2.9074999999999491</v>
      </c>
      <c r="G1181">
        <f t="shared" si="200"/>
        <v>3</v>
      </c>
      <c r="H1181">
        <f t="shared" si="207"/>
        <v>1</v>
      </c>
      <c r="I1181">
        <f t="shared" si="201"/>
        <v>0.99999967071712947</v>
      </c>
      <c r="J1181">
        <f t="shared" si="202"/>
        <v>99.999967071712945</v>
      </c>
      <c r="K1181">
        <f t="shared" si="203"/>
        <v>551.6293603144984</v>
      </c>
      <c r="L1181">
        <f t="shared" si="198"/>
        <v>4.7075454228564427E-2</v>
      </c>
      <c r="M1181">
        <f t="shared" si="204"/>
        <v>2.5872047158673839</v>
      </c>
      <c r="N1181">
        <f t="shared" si="205"/>
        <v>11.896109195887659</v>
      </c>
      <c r="O1181">
        <f t="shared" si="206"/>
        <v>11.896368258882299</v>
      </c>
      <c r="P1181">
        <f t="shared" si="208"/>
        <v>2.9074999999999491</v>
      </c>
    </row>
    <row r="1182" spans="6:16">
      <c r="F1182">
        <f t="shared" si="199"/>
        <v>2.9099999999999491</v>
      </c>
      <c r="G1182">
        <f t="shared" si="200"/>
        <v>0</v>
      </c>
      <c r="H1182">
        <f t="shared" si="207"/>
        <v>1</v>
      </c>
      <c r="I1182">
        <f t="shared" si="201"/>
        <v>0.99999968718127297</v>
      </c>
      <c r="J1182">
        <f t="shared" si="202"/>
        <v>99.999968718127292</v>
      </c>
      <c r="K1182">
        <f t="shared" si="203"/>
        <v>551.64457078639975</v>
      </c>
      <c r="L1182">
        <f t="shared" si="198"/>
        <v>4.7091045212666056E-2</v>
      </c>
      <c r="M1182">
        <f t="shared" si="204"/>
        <v>2.5880615757374321</v>
      </c>
      <c r="N1182">
        <f t="shared" si="205"/>
        <v>11.896508089913624</v>
      </c>
      <c r="O1182">
        <f t="shared" si="206"/>
        <v>11.896511811365304</v>
      </c>
      <c r="P1182">
        <f t="shared" si="208"/>
        <v>2.9099999999999491</v>
      </c>
    </row>
    <row r="1183" spans="6:16">
      <c r="F1183">
        <f t="shared" si="199"/>
        <v>2.912499999999949</v>
      </c>
      <c r="G1183">
        <f t="shared" si="200"/>
        <v>1</v>
      </c>
      <c r="H1183">
        <f t="shared" si="207"/>
        <v>1</v>
      </c>
      <c r="I1183">
        <f t="shared" si="201"/>
        <v>0.99999968718127297</v>
      </c>
      <c r="J1183">
        <f t="shared" si="202"/>
        <v>99.999968718127292</v>
      </c>
      <c r="K1183">
        <f t="shared" si="203"/>
        <v>551.6598042926812</v>
      </c>
      <c r="L1183">
        <f t="shared" si="198"/>
        <v>4.702609435688225E-2</v>
      </c>
      <c r="M1183">
        <f t="shared" si="204"/>
        <v>2.5844919625889831</v>
      </c>
      <c r="N1183">
        <f t="shared" si="205"/>
        <v>11.896508089913624</v>
      </c>
      <c r="O1183">
        <f t="shared" si="206"/>
        <v>11.896477536970503</v>
      </c>
      <c r="P1183">
        <f t="shared" si="208"/>
        <v>2.912499999999949</v>
      </c>
    </row>
    <row r="1184" spans="6:16">
      <c r="F1184">
        <f t="shared" si="199"/>
        <v>2.914999999999949</v>
      </c>
      <c r="G1184">
        <f t="shared" si="200"/>
        <v>2</v>
      </c>
      <c r="H1184">
        <f t="shared" si="207"/>
        <v>1</v>
      </c>
      <c r="I1184">
        <f t="shared" si="201"/>
        <v>0.99999968718127297</v>
      </c>
      <c r="J1184">
        <f t="shared" si="202"/>
        <v>99.999968718127292</v>
      </c>
      <c r="K1184">
        <f t="shared" si="203"/>
        <v>551.67493339371981</v>
      </c>
      <c r="L1184">
        <f t="shared" si="198"/>
        <v>4.6961588652053195E-2</v>
      </c>
      <c r="M1184">
        <f t="shared" si="204"/>
        <v>2.580946814348378</v>
      </c>
      <c r="N1184">
        <f t="shared" si="205"/>
        <v>11.896508089913624</v>
      </c>
      <c r="O1184">
        <f t="shared" si="206"/>
        <v>11.896620321496441</v>
      </c>
      <c r="P1184">
        <f t="shared" si="208"/>
        <v>2.914999999999949</v>
      </c>
    </row>
    <row r="1185" spans="6:16">
      <c r="F1185">
        <f t="shared" si="199"/>
        <v>2.9174999999999489</v>
      </c>
      <c r="G1185">
        <f t="shared" si="200"/>
        <v>3</v>
      </c>
      <c r="H1185">
        <f t="shared" si="207"/>
        <v>1</v>
      </c>
      <c r="I1185">
        <f t="shared" si="201"/>
        <v>0.99999968718127297</v>
      </c>
      <c r="J1185">
        <f t="shared" si="202"/>
        <v>99.999968718127292</v>
      </c>
      <c r="K1185">
        <f t="shared" si="203"/>
        <v>551.68995880507327</v>
      </c>
      <c r="L1185">
        <f t="shared" si="198"/>
        <v>4.6897525047267734E-2</v>
      </c>
      <c r="M1185">
        <f t="shared" si="204"/>
        <v>2.5774259633415739</v>
      </c>
      <c r="N1185">
        <f t="shared" si="205"/>
        <v>11.896508089913624</v>
      </c>
      <c r="O1185">
        <f t="shared" si="206"/>
        <v>11.896762127426065</v>
      </c>
      <c r="P1185">
        <f t="shared" si="208"/>
        <v>2.9174999999999489</v>
      </c>
    </row>
    <row r="1186" spans="6:16">
      <c r="F1186">
        <f t="shared" si="199"/>
        <v>2.9199999999999489</v>
      </c>
      <c r="G1186">
        <f t="shared" si="200"/>
        <v>0</v>
      </c>
      <c r="H1186">
        <f t="shared" si="207"/>
        <v>1</v>
      </c>
      <c r="I1186">
        <f t="shared" si="201"/>
        <v>0.99999970282220929</v>
      </c>
      <c r="J1186">
        <f t="shared" si="202"/>
        <v>99.999970282220929</v>
      </c>
      <c r="K1186">
        <f t="shared" si="203"/>
        <v>551.7048812373954</v>
      </c>
      <c r="L1186">
        <f t="shared" si="198"/>
        <v>4.6912819950759362E-2</v>
      </c>
      <c r="M1186">
        <f t="shared" si="204"/>
        <v>2.578266551012808</v>
      </c>
      <c r="N1186">
        <f t="shared" si="205"/>
        <v>11.896899425970998</v>
      </c>
      <c r="O1186">
        <f t="shared" si="206"/>
        <v>11.896902961466337</v>
      </c>
      <c r="P1186">
        <f t="shared" si="208"/>
        <v>2.9199999999999489</v>
      </c>
    </row>
    <row r="1187" spans="6:16">
      <c r="F1187">
        <f t="shared" si="199"/>
        <v>2.9224999999999488</v>
      </c>
      <c r="G1187">
        <f t="shared" si="200"/>
        <v>1</v>
      </c>
      <c r="H1187">
        <f t="shared" si="207"/>
        <v>1</v>
      </c>
      <c r="I1187">
        <f t="shared" si="201"/>
        <v>0.99999970282220929</v>
      </c>
      <c r="J1187">
        <f t="shared" si="202"/>
        <v>99.999970282220929</v>
      </c>
      <c r="K1187">
        <f t="shared" si="203"/>
        <v>551.71982626657564</v>
      </c>
      <c r="L1187">
        <f t="shared" si="198"/>
        <v>4.6849099070153312E-2</v>
      </c>
      <c r="M1187">
        <f t="shared" si="204"/>
        <v>2.5747645356737152</v>
      </c>
      <c r="N1187">
        <f t="shared" si="205"/>
        <v>11.896899425970998</v>
      </c>
      <c r="O1187">
        <f t="shared" si="206"/>
        <v>11.896869337959489</v>
      </c>
      <c r="P1187">
        <f t="shared" si="208"/>
        <v>2.9224999999999488</v>
      </c>
    </row>
    <row r="1188" spans="6:16">
      <c r="F1188">
        <f t="shared" si="199"/>
        <v>2.9249999999999488</v>
      </c>
      <c r="G1188">
        <f t="shared" si="200"/>
        <v>2</v>
      </c>
      <c r="H1188">
        <f t="shared" si="207"/>
        <v>1</v>
      </c>
      <c r="I1188">
        <f t="shared" si="201"/>
        <v>0.99999970282220929</v>
      </c>
      <c r="J1188">
        <f t="shared" si="202"/>
        <v>99.999970282220929</v>
      </c>
      <c r="K1188">
        <f t="shared" si="203"/>
        <v>551.7346688676364</v>
      </c>
      <c r="L1188">
        <f t="shared" si="198"/>
        <v>4.6785814910673088E-2</v>
      </c>
      <c r="M1188">
        <f t="shared" si="204"/>
        <v>2.5712865219502152</v>
      </c>
      <c r="N1188">
        <f t="shared" si="205"/>
        <v>11.896899425970998</v>
      </c>
      <c r="O1188">
        <f t="shared" si="206"/>
        <v>11.897009418573051</v>
      </c>
      <c r="P1188">
        <f t="shared" si="208"/>
        <v>2.9249999999999488</v>
      </c>
    </row>
    <row r="1189" spans="6:16">
      <c r="F1189">
        <f t="shared" si="199"/>
        <v>2.9274999999999487</v>
      </c>
      <c r="G1189">
        <f t="shared" si="200"/>
        <v>3</v>
      </c>
      <c r="H1189">
        <f t="shared" si="207"/>
        <v>1</v>
      </c>
      <c r="I1189">
        <f t="shared" si="201"/>
        <v>0.99999970282220929</v>
      </c>
      <c r="J1189">
        <f t="shared" si="202"/>
        <v>99.999970282220929</v>
      </c>
      <c r="K1189">
        <f t="shared" si="203"/>
        <v>551.74940974258493</v>
      </c>
      <c r="L1189">
        <f t="shared" si="198"/>
        <v>4.6722964479182109E-2</v>
      </c>
      <c r="M1189">
        <f t="shared" si="204"/>
        <v>2.5678323453434797</v>
      </c>
      <c r="N1189">
        <f t="shared" si="205"/>
        <v>11.896899425970998</v>
      </c>
      <c r="O1189">
        <f t="shared" si="206"/>
        <v>11.897148539121991</v>
      </c>
      <c r="P1189">
        <f t="shared" si="208"/>
        <v>2.9274999999999487</v>
      </c>
    </row>
    <row r="1190" spans="6:16">
      <c r="F1190">
        <f t="shared" si="199"/>
        <v>2.9299999999999486</v>
      </c>
      <c r="G1190">
        <f t="shared" si="200"/>
        <v>0</v>
      </c>
      <c r="H1190">
        <f t="shared" si="207"/>
        <v>1</v>
      </c>
      <c r="I1190">
        <f t="shared" si="201"/>
        <v>0.99999971768109885</v>
      </c>
      <c r="J1190">
        <f t="shared" si="202"/>
        <v>99.999971768109887</v>
      </c>
      <c r="K1190">
        <f t="shared" si="203"/>
        <v>551.76404958861735</v>
      </c>
      <c r="L1190">
        <f t="shared" si="198"/>
        <v>4.6737968949304057E-2</v>
      </c>
      <c r="M1190">
        <f t="shared" si="204"/>
        <v>2.5686569711807601</v>
      </c>
      <c r="N1190">
        <f t="shared" si="205"/>
        <v>11.897283347357352</v>
      </c>
      <c r="O1190">
        <f t="shared" si="206"/>
        <v>11.897286706186261</v>
      </c>
      <c r="P1190">
        <f t="shared" si="208"/>
        <v>2.9299999999999486</v>
      </c>
    </row>
    <row r="1191" spans="6:16">
      <c r="F1191">
        <f t="shared" si="199"/>
        <v>2.9324999999999486</v>
      </c>
      <c r="G1191">
        <f t="shared" si="200"/>
        <v>1</v>
      </c>
      <c r="H1191">
        <f t="shared" si="207"/>
        <v>1</v>
      </c>
      <c r="I1191">
        <f t="shared" si="201"/>
        <v>0.99999971768109885</v>
      </c>
      <c r="J1191">
        <f t="shared" si="202"/>
        <v>99.999971768109887</v>
      </c>
      <c r="K1191">
        <f t="shared" si="203"/>
        <v>551.77871160233519</v>
      </c>
      <c r="L1191">
        <f t="shared" si="198"/>
        <v>4.6675454757173968E-2</v>
      </c>
      <c r="M1191">
        <f t="shared" si="204"/>
        <v>2.5652212738446849</v>
      </c>
      <c r="N1191">
        <f t="shared" si="205"/>
        <v>11.897283347357352</v>
      </c>
      <c r="O1191">
        <f t="shared" si="206"/>
        <v>11.89725372115277</v>
      </c>
      <c r="P1191">
        <f t="shared" si="208"/>
        <v>2.9324999999999486</v>
      </c>
    </row>
    <row r="1192" spans="6:16">
      <c r="F1192">
        <f t="shared" si="199"/>
        <v>2.9349999999999485</v>
      </c>
      <c r="G1192">
        <f t="shared" si="200"/>
        <v>2</v>
      </c>
      <c r="H1192">
        <f t="shared" si="207"/>
        <v>1</v>
      </c>
      <c r="I1192">
        <f t="shared" si="201"/>
        <v>0.99999971768109885</v>
      </c>
      <c r="J1192">
        <f t="shared" si="202"/>
        <v>99.999971768109887</v>
      </c>
      <c r="K1192">
        <f t="shared" si="203"/>
        <v>551.79327312762473</v>
      </c>
      <c r="L1192">
        <f t="shared" si="198"/>
        <v>4.6613369015940286E-2</v>
      </c>
      <c r="M1192">
        <f t="shared" si="204"/>
        <v>2.5618091236033296</v>
      </c>
      <c r="N1192">
        <f t="shared" si="205"/>
        <v>11.897283347357352</v>
      </c>
      <c r="O1192">
        <f t="shared" si="206"/>
        <v>11.897391149046213</v>
      </c>
      <c r="P1192">
        <f t="shared" si="208"/>
        <v>2.9349999999999485</v>
      </c>
    </row>
    <row r="1193" spans="6:16">
      <c r="F1193">
        <f t="shared" si="199"/>
        <v>2.9374999999999485</v>
      </c>
      <c r="G1193">
        <f t="shared" si="200"/>
        <v>3</v>
      </c>
      <c r="H1193">
        <f t="shared" si="207"/>
        <v>1</v>
      </c>
      <c r="I1193">
        <f t="shared" si="201"/>
        <v>0.99999971768109885</v>
      </c>
      <c r="J1193">
        <f t="shared" si="202"/>
        <v>99.999971768109887</v>
      </c>
      <c r="K1193">
        <f t="shared" si="203"/>
        <v>551.80773485319935</v>
      </c>
      <c r="L1193">
        <f t="shared" si="198"/>
        <v>4.6551708789145892E-2</v>
      </c>
      <c r="M1193">
        <f t="shared" si="204"/>
        <v>2.558420359072894</v>
      </c>
      <c r="N1193">
        <f t="shared" si="205"/>
        <v>11.897283347357352</v>
      </c>
      <c r="O1193">
        <f t="shared" si="206"/>
        <v>11.897527635055868</v>
      </c>
      <c r="P1193">
        <f t="shared" si="208"/>
        <v>2.9374999999999485</v>
      </c>
    </row>
    <row r="1194" spans="6:16">
      <c r="F1194">
        <f t="shared" si="199"/>
        <v>2.9399999999999484</v>
      </c>
      <c r="G1194">
        <f t="shared" si="200"/>
        <v>0</v>
      </c>
      <c r="H1194">
        <f t="shared" si="207"/>
        <v>1</v>
      </c>
      <c r="I1194">
        <f t="shared" si="201"/>
        <v>0.99999973179704393</v>
      </c>
      <c r="J1194">
        <f t="shared" si="202"/>
        <v>99.999973179704398</v>
      </c>
      <c r="K1194">
        <f t="shared" si="203"/>
        <v>551.82209746305216</v>
      </c>
      <c r="L1194">
        <f t="shared" si="198"/>
        <v>4.6566428364205832E-2</v>
      </c>
      <c r="M1194">
        <f t="shared" si="204"/>
        <v>2.5592293274542874</v>
      </c>
      <c r="N1194">
        <f t="shared" si="205"/>
        <v>11.897659994648647</v>
      </c>
      <c r="O1194">
        <f t="shared" si="206"/>
        <v>11.897663185637084</v>
      </c>
      <c r="P1194">
        <f t="shared" si="208"/>
        <v>2.9399999999999484</v>
      </c>
    </row>
    <row r="1195" spans="6:16">
      <c r="F1195">
        <f t="shared" si="199"/>
        <v>2.9424999999999484</v>
      </c>
      <c r="G1195">
        <f t="shared" si="200"/>
        <v>1</v>
      </c>
      <c r="H1195">
        <f t="shared" si="207"/>
        <v>1</v>
      </c>
      <c r="I1195">
        <f t="shared" si="201"/>
        <v>0.99999973179704393</v>
      </c>
      <c r="J1195">
        <f t="shared" si="202"/>
        <v>99.999973179704398</v>
      </c>
      <c r="K1195">
        <f t="shared" si="203"/>
        <v>551.83648181960586</v>
      </c>
      <c r="L1195">
        <f t="shared" si="198"/>
        <v>4.6505098014461968E-2</v>
      </c>
      <c r="M1195">
        <f t="shared" si="204"/>
        <v>2.5558586925303479</v>
      </c>
      <c r="N1195">
        <f t="shared" si="205"/>
        <v>11.897659994648647</v>
      </c>
      <c r="O1195">
        <f t="shared" si="206"/>
        <v>11.897630826901828</v>
      </c>
      <c r="P1195">
        <f t="shared" si="208"/>
        <v>2.9424999999999484</v>
      </c>
    </row>
    <row r="1196" spans="6:16">
      <c r="F1196">
        <f t="shared" si="199"/>
        <v>2.9449999999999483</v>
      </c>
      <c r="G1196">
        <f t="shared" si="200"/>
        <v>2</v>
      </c>
      <c r="H1196">
        <f t="shared" si="207"/>
        <v>1</v>
      </c>
      <c r="I1196">
        <f t="shared" si="201"/>
        <v>0.99999973179704393</v>
      </c>
      <c r="J1196">
        <f t="shared" si="202"/>
        <v>99.999973179704398</v>
      </c>
      <c r="K1196">
        <f t="shared" si="203"/>
        <v>551.85076759069852</v>
      </c>
      <c r="L1196">
        <f t="shared" si="198"/>
        <v>4.6444188001963281E-2</v>
      </c>
      <c r="M1196">
        <f t="shared" si="204"/>
        <v>2.5525111587855851</v>
      </c>
      <c r="N1196">
        <f t="shared" si="205"/>
        <v>11.897659994648647</v>
      </c>
      <c r="O1196">
        <f t="shared" si="206"/>
        <v>11.897765652298785</v>
      </c>
      <c r="P1196">
        <f t="shared" si="208"/>
        <v>2.9449999999999483</v>
      </c>
    </row>
    <row r="1197" spans="6:16">
      <c r="F1197">
        <f t="shared" si="199"/>
        <v>2.9474999999999483</v>
      </c>
      <c r="G1197">
        <f t="shared" si="200"/>
        <v>3</v>
      </c>
      <c r="H1197">
        <f t="shared" si="207"/>
        <v>1</v>
      </c>
      <c r="I1197">
        <f t="shared" si="201"/>
        <v>0.99999973179704393</v>
      </c>
      <c r="J1197">
        <f t="shared" si="202"/>
        <v>99.999973179704398</v>
      </c>
      <c r="K1197">
        <f t="shared" si="203"/>
        <v>551.86495545200125</v>
      </c>
      <c r="L1197">
        <f t="shared" si="198"/>
        <v>4.6383695445861683E-2</v>
      </c>
      <c r="M1197">
        <f t="shared" si="204"/>
        <v>2.5491865678923982</v>
      </c>
      <c r="N1197">
        <f t="shared" si="205"/>
        <v>11.897659994648647</v>
      </c>
      <c r="O1197">
        <f t="shared" si="206"/>
        <v>11.897899553648577</v>
      </c>
      <c r="P1197">
        <f t="shared" si="208"/>
        <v>2.9474999999999483</v>
      </c>
    </row>
    <row r="1198" spans="6:16">
      <c r="F1198">
        <f t="shared" si="199"/>
        <v>2.9499999999999482</v>
      </c>
      <c r="G1198">
        <f t="shared" si="200"/>
        <v>0</v>
      </c>
      <c r="H1198">
        <f t="shared" si="207"/>
        <v>1</v>
      </c>
      <c r="I1198">
        <f t="shared" si="201"/>
        <v>0.9999997452071917</v>
      </c>
      <c r="J1198">
        <f t="shared" si="202"/>
        <v>99.999974520719164</v>
      </c>
      <c r="K1198">
        <f t="shared" si="203"/>
        <v>551.87904607455425</v>
      </c>
      <c r="L1198">
        <f t="shared" si="198"/>
        <v>4.6398135557398079E-2</v>
      </c>
      <c r="M1198">
        <f t="shared" si="204"/>
        <v>2.5499801773280764</v>
      </c>
      <c r="N1198">
        <f t="shared" si="205"/>
        <v>11.898029505751181</v>
      </c>
      <c r="O1198">
        <f t="shared" si="206"/>
        <v>11.898032537284305</v>
      </c>
      <c r="P1198">
        <f t="shared" si="208"/>
        <v>2.9499999999999482</v>
      </c>
    </row>
    <row r="1199" spans="6:16">
      <c r="F1199">
        <f t="shared" si="199"/>
        <v>2.9524999999999482</v>
      </c>
      <c r="G1199">
        <f t="shared" si="200"/>
        <v>1</v>
      </c>
      <c r="H1199">
        <f t="shared" si="207"/>
        <v>1</v>
      </c>
      <c r="I1199">
        <f t="shared" si="201"/>
        <v>0.9999997452071917</v>
      </c>
      <c r="J1199">
        <f t="shared" si="202"/>
        <v>99.999974520719164</v>
      </c>
      <c r="K1199">
        <f t="shared" si="203"/>
        <v>551.89315803085367</v>
      </c>
      <c r="L1199">
        <f t="shared" si="198"/>
        <v>4.6337966636238181E-2</v>
      </c>
      <c r="M1199">
        <f t="shared" si="204"/>
        <v>2.5466733729833382</v>
      </c>
      <c r="N1199">
        <f t="shared" si="205"/>
        <v>11.898029505751181</v>
      </c>
      <c r="O1199">
        <f t="shared" si="206"/>
        <v>11.898000792906878</v>
      </c>
      <c r="P1199">
        <f t="shared" si="208"/>
        <v>2.9524999999999482</v>
      </c>
    </row>
    <row r="1200" spans="6:16">
      <c r="F1200">
        <f t="shared" si="199"/>
        <v>2.9549999999999481</v>
      </c>
      <c r="G1200">
        <f t="shared" si="200"/>
        <v>2</v>
      </c>
      <c r="H1200">
        <f t="shared" si="207"/>
        <v>1</v>
      </c>
      <c r="I1200">
        <f t="shared" si="201"/>
        <v>0.9999997452071917</v>
      </c>
      <c r="J1200">
        <f t="shared" si="202"/>
        <v>99.999974520719164</v>
      </c>
      <c r="K1200">
        <f t="shared" si="203"/>
        <v>551.90717326863012</v>
      </c>
      <c r="L1200">
        <f t="shared" si="198"/>
        <v>4.6278210092289954E-2</v>
      </c>
      <c r="M1200">
        <f t="shared" si="204"/>
        <v>2.543389232344861</v>
      </c>
      <c r="N1200">
        <f t="shared" si="205"/>
        <v>11.898029505751181</v>
      </c>
      <c r="O1200">
        <f t="shared" si="206"/>
        <v>11.898133065080666</v>
      </c>
      <c r="P1200">
        <f t="shared" si="208"/>
        <v>2.9549999999999481</v>
      </c>
    </row>
    <row r="1201" spans="6:16">
      <c r="F1201">
        <f t="shared" si="199"/>
        <v>2.9574999999999481</v>
      </c>
      <c r="G1201">
        <f t="shared" si="200"/>
        <v>3</v>
      </c>
      <c r="H1201">
        <f t="shared" si="207"/>
        <v>1</v>
      </c>
      <c r="I1201">
        <f t="shared" si="201"/>
        <v>0.9999997452071917</v>
      </c>
      <c r="J1201">
        <f t="shared" si="202"/>
        <v>99.999974520719164</v>
      </c>
      <c r="K1201">
        <f t="shared" si="203"/>
        <v>551.9210924507596</v>
      </c>
      <c r="L1201">
        <f t="shared" si="198"/>
        <v>4.6218863099259024E-2</v>
      </c>
      <c r="M1201">
        <f t="shared" si="204"/>
        <v>2.540127600083244</v>
      </c>
      <c r="N1201">
        <f t="shared" si="205"/>
        <v>11.898029505751181</v>
      </c>
      <c r="O1201">
        <f t="shared" si="206"/>
        <v>11.898264430706206</v>
      </c>
      <c r="P1201">
        <f t="shared" si="208"/>
        <v>2.9574999999999481</v>
      </c>
    </row>
    <row r="1202" spans="6:16">
      <c r="F1202">
        <f t="shared" si="199"/>
        <v>2.959999999999948</v>
      </c>
      <c r="G1202">
        <f t="shared" si="200"/>
        <v>0</v>
      </c>
      <c r="H1202">
        <f t="shared" si="207"/>
        <v>1</v>
      </c>
      <c r="I1202">
        <f t="shared" si="201"/>
        <v>0.99999975794683216</v>
      </c>
      <c r="J1202">
        <f t="shared" si="202"/>
        <v>99.999975794683209</v>
      </c>
      <c r="K1202">
        <f t="shared" si="203"/>
        <v>551.93491623557441</v>
      </c>
      <c r="L1202">
        <f t="shared" si="198"/>
        <v>4.6233029074156093E-2</v>
      </c>
      <c r="M1202">
        <f t="shared" si="204"/>
        <v>2.540906143331719</v>
      </c>
      <c r="N1202">
        <f t="shared" si="205"/>
        <v>11.898392015952494</v>
      </c>
      <c r="O1202">
        <f t="shared" si="206"/>
        <v>11.89839489599667</v>
      </c>
      <c r="P1202">
        <f t="shared" si="208"/>
        <v>2.959999999999948</v>
      </c>
    </row>
    <row r="1203" spans="6:16">
      <c r="F1203">
        <f t="shared" si="199"/>
        <v>2.962499999999948</v>
      </c>
      <c r="G1203">
        <f t="shared" si="200"/>
        <v>1</v>
      </c>
      <c r="H1203">
        <f t="shared" si="207"/>
        <v>1</v>
      </c>
      <c r="I1203">
        <f t="shared" si="201"/>
        <v>0.99999975794683216</v>
      </c>
      <c r="J1203">
        <f t="shared" si="202"/>
        <v>99.999975794683209</v>
      </c>
      <c r="K1203">
        <f t="shared" si="203"/>
        <v>551.94876094905624</v>
      </c>
      <c r="L1203">
        <f t="shared" si="198"/>
        <v>4.6173999591900522E-2</v>
      </c>
      <c r="M1203">
        <f t="shared" si="204"/>
        <v>2.5376619610424669</v>
      </c>
      <c r="N1203">
        <f t="shared" si="205"/>
        <v>11.898392015952494</v>
      </c>
      <c r="O1203">
        <f t="shared" si="206"/>
        <v>11.898363754266731</v>
      </c>
      <c r="P1203">
        <f t="shared" si="208"/>
        <v>2.962499999999948</v>
      </c>
    </row>
    <row r="1204" spans="6:16">
      <c r="F1204">
        <f t="shared" si="199"/>
        <v>2.9649999999999479</v>
      </c>
      <c r="G1204">
        <f t="shared" si="200"/>
        <v>2</v>
      </c>
      <c r="H1204">
        <f t="shared" si="207"/>
        <v>1</v>
      </c>
      <c r="I1204">
        <f t="shared" si="201"/>
        <v>0.99999975794683216</v>
      </c>
      <c r="J1204">
        <f t="shared" si="202"/>
        <v>99.999975794683209</v>
      </c>
      <c r="K1204">
        <f t="shared" si="203"/>
        <v>551.96251077560612</v>
      </c>
      <c r="L1204">
        <f t="shared" si="198"/>
        <v>4.6115374677531316E-2</v>
      </c>
      <c r="M1204">
        <f t="shared" si="204"/>
        <v>2.534440013269283</v>
      </c>
      <c r="N1204">
        <f t="shared" si="205"/>
        <v>11.898392015952494</v>
      </c>
      <c r="O1204">
        <f t="shared" si="206"/>
        <v>11.898493521558301</v>
      </c>
      <c r="P1204">
        <f t="shared" si="208"/>
        <v>2.9649999999999479</v>
      </c>
    </row>
    <row r="1205" spans="6:16">
      <c r="F1205">
        <f t="shared" si="199"/>
        <v>2.9674999999999478</v>
      </c>
      <c r="G1205">
        <f t="shared" si="200"/>
        <v>3</v>
      </c>
      <c r="H1205">
        <f t="shared" si="207"/>
        <v>1</v>
      </c>
      <c r="I1205">
        <f t="shared" si="201"/>
        <v>0.99999975794683216</v>
      </c>
      <c r="J1205">
        <f t="shared" si="202"/>
        <v>99.999975794683209</v>
      </c>
      <c r="K1205">
        <f t="shared" si="203"/>
        <v>551.97616636554665</v>
      </c>
      <c r="L1205">
        <f t="shared" si="198"/>
        <v>4.6057151558277901E-2</v>
      </c>
      <c r="M1205">
        <f t="shared" si="204"/>
        <v>2.5312401476243638</v>
      </c>
      <c r="N1205">
        <f t="shared" si="205"/>
        <v>11.898392015952494</v>
      </c>
      <c r="O1205">
        <f t="shared" si="206"/>
        <v>11.898622399469229</v>
      </c>
      <c r="P1205">
        <f t="shared" si="208"/>
        <v>2.9674999999999478</v>
      </c>
    </row>
    <row r="1206" spans="6:16">
      <c r="F1206">
        <f t="shared" si="199"/>
        <v>2.9699999999999478</v>
      </c>
      <c r="G1206">
        <f t="shared" si="200"/>
        <v>0</v>
      </c>
      <c r="H1206">
        <f t="shared" si="207"/>
        <v>1</v>
      </c>
      <c r="I1206">
        <f t="shared" si="201"/>
        <v>0.99999977004949059</v>
      </c>
      <c r="J1206">
        <f t="shared" si="202"/>
        <v>99.999977004949059</v>
      </c>
      <c r="K1206">
        <f t="shared" si="203"/>
        <v>551.98972836474331</v>
      </c>
      <c r="L1206">
        <f t="shared" si="198"/>
        <v>4.6071048620835456E-2</v>
      </c>
      <c r="M1206">
        <f t="shared" si="204"/>
        <v>2.5320039118062461</v>
      </c>
      <c r="N1206">
        <f t="shared" si="205"/>
        <v>11.89874765797131</v>
      </c>
      <c r="O1206">
        <f t="shared" si="206"/>
        <v>11.898750394095025</v>
      </c>
      <c r="P1206">
        <f t="shared" si="208"/>
        <v>2.9699999999999478</v>
      </c>
    </row>
    <row r="1207" spans="6:16">
      <c r="F1207">
        <f t="shared" si="199"/>
        <v>2.9724999999999477</v>
      </c>
      <c r="G1207">
        <f t="shared" si="200"/>
        <v>1</v>
      </c>
      <c r="H1207">
        <f t="shared" si="207"/>
        <v>1</v>
      </c>
      <c r="I1207">
        <f t="shared" si="201"/>
        <v>0.99999977004949059</v>
      </c>
      <c r="J1207">
        <f t="shared" si="202"/>
        <v>99.999977004949059</v>
      </c>
      <c r="K1207">
        <f t="shared" si="203"/>
        <v>552.00331089525082</v>
      </c>
      <c r="L1207">
        <f t="shared" si="198"/>
        <v>4.6013137003911797E-2</v>
      </c>
      <c r="M1207">
        <f t="shared" si="204"/>
        <v>2.5288211659174666</v>
      </c>
      <c r="N1207">
        <f t="shared" si="205"/>
        <v>11.89874765797131</v>
      </c>
      <c r="O1207">
        <f t="shared" si="206"/>
        <v>11.898719843527751</v>
      </c>
      <c r="P1207">
        <f t="shared" si="208"/>
        <v>2.9724999999999477</v>
      </c>
    </row>
    <row r="1208" spans="6:16">
      <c r="F1208">
        <f t="shared" si="199"/>
        <v>2.9749999999999477</v>
      </c>
      <c r="G1208">
        <f t="shared" si="200"/>
        <v>2</v>
      </c>
      <c r="H1208">
        <f t="shared" si="207"/>
        <v>1</v>
      </c>
      <c r="I1208">
        <f t="shared" si="201"/>
        <v>0.99999977004949059</v>
      </c>
      <c r="J1208">
        <f t="shared" si="202"/>
        <v>99.999977004949059</v>
      </c>
      <c r="K1208">
        <f t="shared" si="203"/>
        <v>552.01680033573882</v>
      </c>
      <c r="L1208">
        <f t="shared" si="198"/>
        <v>4.5955622293407633E-2</v>
      </c>
      <c r="M1208">
        <f t="shared" si="204"/>
        <v>2.5256602334806675</v>
      </c>
      <c r="N1208">
        <f t="shared" si="205"/>
        <v>11.89874765797131</v>
      </c>
      <c r="O1208">
        <f t="shared" si="206"/>
        <v>11.898847153363301</v>
      </c>
      <c r="P1208">
        <f t="shared" si="208"/>
        <v>2.9749999999999477</v>
      </c>
    </row>
    <row r="1209" spans="6:16">
      <c r="F1209">
        <f t="shared" si="199"/>
        <v>2.9774999999999476</v>
      </c>
      <c r="G1209">
        <f t="shared" si="200"/>
        <v>3</v>
      </c>
      <c r="H1209">
        <f t="shared" si="207"/>
        <v>1</v>
      </c>
      <c r="I1209">
        <f t="shared" si="201"/>
        <v>0.99999977004949059</v>
      </c>
      <c r="J1209">
        <f t="shared" si="202"/>
        <v>99.999977004949059</v>
      </c>
      <c r="K1209">
        <f t="shared" si="203"/>
        <v>552.03019732421456</v>
      </c>
      <c r="L1209">
        <f t="shared" si="198"/>
        <v>4.5898501769061323E-2</v>
      </c>
      <c r="M1209">
        <f t="shared" si="204"/>
        <v>2.5225209649938662</v>
      </c>
      <c r="N1209">
        <f t="shared" si="205"/>
        <v>11.89874765797131</v>
      </c>
      <c r="O1209">
        <f t="shared" si="206"/>
        <v>11.898973590660773</v>
      </c>
      <c r="P1209">
        <f t="shared" si="208"/>
        <v>2.9774999999999476</v>
      </c>
    </row>
    <row r="1210" spans="6:16">
      <c r="F1210">
        <f t="shared" si="199"/>
        <v>2.9799999999999476</v>
      </c>
      <c r="G1210">
        <f t="shared" si="200"/>
        <v>0</v>
      </c>
      <c r="H1210">
        <f t="shared" si="207"/>
        <v>1</v>
      </c>
      <c r="I1210">
        <f t="shared" si="201"/>
        <v>0.99999978154701608</v>
      </c>
      <c r="J1210">
        <f t="shared" si="202"/>
        <v>99.999978154701608</v>
      </c>
      <c r="K1210">
        <f t="shared" si="203"/>
        <v>552.04350249431241</v>
      </c>
      <c r="L1210">
        <f t="shared" si="198"/>
        <v>4.5912135043025638E-2</v>
      </c>
      <c r="M1210">
        <f t="shared" si="204"/>
        <v>2.5232702317034752</v>
      </c>
      <c r="N1210">
        <f t="shared" si="205"/>
        <v>11.899096562006529</v>
      </c>
      <c r="O1210">
        <f t="shared" si="206"/>
        <v>11.899099161400246</v>
      </c>
      <c r="P1210">
        <f t="shared" si="208"/>
        <v>2.9799999999999476</v>
      </c>
    </row>
    <row r="1211" spans="6:16">
      <c r="F1211">
        <f t="shared" si="199"/>
        <v>2.9824999999999475</v>
      </c>
      <c r="G1211">
        <f t="shared" si="200"/>
        <v>1</v>
      </c>
      <c r="H1211">
        <f t="shared" si="207"/>
        <v>1</v>
      </c>
      <c r="I1211">
        <f t="shared" si="201"/>
        <v>0.99999978154701608</v>
      </c>
      <c r="J1211">
        <f t="shared" si="202"/>
        <v>99.999978154701608</v>
      </c>
      <c r="K1211">
        <f t="shared" si="203"/>
        <v>552.05682780593929</v>
      </c>
      <c r="L1211">
        <f t="shared" si="198"/>
        <v>4.5855320126107629E-2</v>
      </c>
      <c r="M1211">
        <f t="shared" si="204"/>
        <v>2.5201477589968242</v>
      </c>
      <c r="N1211">
        <f t="shared" si="205"/>
        <v>11.899096562006529</v>
      </c>
      <c r="O1211">
        <f t="shared" si="206"/>
        <v>11.899069190731861</v>
      </c>
      <c r="P1211">
        <f t="shared" si="208"/>
        <v>2.9824999999999475</v>
      </c>
    </row>
    <row r="1212" spans="6:16">
      <c r="F1212">
        <f t="shared" si="199"/>
        <v>2.9849999999999475</v>
      </c>
      <c r="G1212">
        <f t="shared" si="200"/>
        <v>2</v>
      </c>
      <c r="H1212">
        <f t="shared" si="207"/>
        <v>1</v>
      </c>
      <c r="I1212">
        <f t="shared" si="201"/>
        <v>0.99999978154701608</v>
      </c>
      <c r="J1212">
        <f t="shared" si="202"/>
        <v>99.999978154701608</v>
      </c>
      <c r="K1212">
        <f t="shared" si="203"/>
        <v>552.07006179043708</v>
      </c>
      <c r="L1212">
        <f t="shared" si="198"/>
        <v>4.5798894599201112E-2</v>
      </c>
      <c r="M1212">
        <f t="shared" si="204"/>
        <v>2.5170466866503092</v>
      </c>
      <c r="N1212">
        <f t="shared" si="205"/>
        <v>11.899096562006529</v>
      </c>
      <c r="O1212">
        <f t="shared" si="206"/>
        <v>11.899194089640128</v>
      </c>
      <c r="P1212">
        <f t="shared" si="208"/>
        <v>2.9849999999999475</v>
      </c>
    </row>
    <row r="1213" spans="6:16">
      <c r="F1213">
        <f t="shared" si="199"/>
        <v>2.9874999999999474</v>
      </c>
      <c r="G1213">
        <f t="shared" si="200"/>
        <v>3</v>
      </c>
      <c r="H1213">
        <f t="shared" si="207"/>
        <v>1</v>
      </c>
      <c r="I1213">
        <f t="shared" si="201"/>
        <v>0.99999978154701608</v>
      </c>
      <c r="J1213">
        <f t="shared" si="202"/>
        <v>99.999978154701608</v>
      </c>
      <c r="K1213">
        <f t="shared" si="203"/>
        <v>552.08320507373048</v>
      </c>
      <c r="L1213">
        <f t="shared" si="198"/>
        <v>4.5742855793561438E-2</v>
      </c>
      <c r="M1213">
        <f t="shared" si="204"/>
        <v>2.5139668679932528</v>
      </c>
      <c r="N1213">
        <f t="shared" si="205"/>
        <v>11.899096562006529</v>
      </c>
      <c r="O1213">
        <f t="shared" si="206"/>
        <v>11.899318132533988</v>
      </c>
      <c r="P1213">
        <f t="shared" si="208"/>
        <v>2.9874999999999474</v>
      </c>
    </row>
    <row r="1214" spans="6:16">
      <c r="F1214">
        <f t="shared" si="199"/>
        <v>2.9899999999999474</v>
      </c>
      <c r="G1214">
        <f t="shared" si="200"/>
        <v>0</v>
      </c>
      <c r="H1214">
        <f t="shared" si="207"/>
        <v>1</v>
      </c>
      <c r="I1214">
        <f t="shared" si="201"/>
        <v>0.99999979246966531</v>
      </c>
      <c r="J1214">
        <f t="shared" si="202"/>
        <v>99.999979246966532</v>
      </c>
      <c r="K1214">
        <f t="shared" si="203"/>
        <v>552.09625827745458</v>
      </c>
      <c r="L1214">
        <f t="shared" si="198"/>
        <v>4.5756230304104098E-2</v>
      </c>
      <c r="M1214">
        <f t="shared" si="204"/>
        <v>2.5147019134073738</v>
      </c>
      <c r="N1214">
        <f t="shared" si="205"/>
        <v>11.899438855785229</v>
      </c>
      <c r="O1214">
        <f t="shared" si="206"/>
        <v>11.89944132528027</v>
      </c>
      <c r="P1214">
        <f t="shared" si="208"/>
        <v>2.9899999999999474</v>
      </c>
    </row>
    <row r="1215" spans="6:16">
      <c r="F1215">
        <f t="shared" si="199"/>
        <v>2.9924999999999473</v>
      </c>
      <c r="G1215">
        <f t="shared" si="200"/>
        <v>1</v>
      </c>
      <c r="H1215">
        <f t="shared" si="207"/>
        <v>1</v>
      </c>
      <c r="I1215">
        <f t="shared" si="201"/>
        <v>0.99999979246966531</v>
      </c>
      <c r="J1215">
        <f t="shared" si="202"/>
        <v>99.999979246966532</v>
      </c>
      <c r="K1215">
        <f t="shared" si="203"/>
        <v>552.10933124035466</v>
      </c>
      <c r="L1215">
        <f t="shared" si="198"/>
        <v>4.5700491322394947E-2</v>
      </c>
      <c r="M1215">
        <f t="shared" si="204"/>
        <v>2.5116385726770778</v>
      </c>
      <c r="N1215">
        <f t="shared" si="205"/>
        <v>11.899438855785229</v>
      </c>
      <c r="O1215">
        <f t="shared" si="206"/>
        <v>11.899411923463704</v>
      </c>
      <c r="P1215">
        <f t="shared" si="208"/>
        <v>2.9924999999999473</v>
      </c>
    </row>
    <row r="1216" spans="6:16">
      <c r="F1216">
        <f t="shared" si="199"/>
        <v>2.9949999999999473</v>
      </c>
      <c r="G1216">
        <f t="shared" si="200"/>
        <v>2</v>
      </c>
      <c r="H1216">
        <f t="shared" si="207"/>
        <v>1</v>
      </c>
      <c r="I1216">
        <f t="shared" si="201"/>
        <v>0.99999979246966531</v>
      </c>
      <c r="J1216">
        <f t="shared" si="202"/>
        <v>99.999979246966532</v>
      </c>
      <c r="K1216">
        <f t="shared" si="203"/>
        <v>552.12231460563737</v>
      </c>
      <c r="L1216">
        <f t="shared" si="198"/>
        <v>4.5645134356605908E-2</v>
      </c>
      <c r="M1216">
        <f t="shared" si="204"/>
        <v>2.5085962270366058</v>
      </c>
      <c r="N1216">
        <f t="shared" si="205"/>
        <v>11.899438855785229</v>
      </c>
      <c r="O1216">
        <f t="shared" si="206"/>
        <v>11.899534457092917</v>
      </c>
      <c r="P1216">
        <f t="shared" si="208"/>
        <v>2.9949999999999473</v>
      </c>
    </row>
    <row r="1217" spans="6:16">
      <c r="F1217">
        <f t="shared" si="199"/>
        <v>2.9974999999999472</v>
      </c>
      <c r="G1217">
        <f t="shared" si="200"/>
        <v>3</v>
      </c>
      <c r="H1217">
        <f t="shared" si="207"/>
        <v>1</v>
      </c>
      <c r="I1217">
        <f t="shared" si="201"/>
        <v>0.99999979246966531</v>
      </c>
      <c r="J1217">
        <f t="shared" si="202"/>
        <v>99.999979246966532</v>
      </c>
      <c r="K1217">
        <f t="shared" si="203"/>
        <v>552.1352089873742</v>
      </c>
      <c r="L1217">
        <f t="shared" si="198"/>
        <v>4.5590156788530616E-2</v>
      </c>
      <c r="M1217">
        <f t="shared" si="204"/>
        <v>2.5055747325927982</v>
      </c>
      <c r="N1217">
        <f t="shared" si="205"/>
        <v>11.899438855785229</v>
      </c>
      <c r="O1217">
        <f t="shared" si="206"/>
        <v>11.899656150918537</v>
      </c>
      <c r="P1217">
        <f t="shared" si="208"/>
        <v>2.9974999999999472</v>
      </c>
    </row>
    <row r="1218" spans="6:16">
      <c r="F1218">
        <f t="shared" si="199"/>
        <v>2.9999999999999472</v>
      </c>
      <c r="G1218">
        <f t="shared" si="200"/>
        <v>0</v>
      </c>
      <c r="H1218">
        <f t="shared" si="207"/>
        <v>1</v>
      </c>
      <c r="I1218">
        <f t="shared" si="201"/>
        <v>0.99999980284618206</v>
      </c>
      <c r="J1218">
        <f t="shared" si="202"/>
        <v>99.999980284618204</v>
      </c>
      <c r="K1218">
        <f t="shared" si="203"/>
        <v>552.14801499542796</v>
      </c>
      <c r="L1218">
        <f t="shared" si="198"/>
        <v>4.560327746419942E-2</v>
      </c>
      <c r="M1218">
        <f t="shared" si="204"/>
        <v>2.5062958275779019</v>
      </c>
      <c r="N1218">
        <f t="shared" si="205"/>
        <v>11.899774664609819</v>
      </c>
      <c r="O1218">
        <f t="shared" si="206"/>
        <v>11.899777010696289</v>
      </c>
      <c r="P1218">
        <f t="shared" si="208"/>
        <v>2.9999999999999472</v>
      </c>
    </row>
    <row r="1219" spans="6:16">
      <c r="F1219">
        <f t="shared" si="199"/>
        <v>3.0024999999999471</v>
      </c>
      <c r="G1219">
        <f t="shared" si="200"/>
        <v>1</v>
      </c>
      <c r="H1219">
        <f t="shared" si="207"/>
        <v>1</v>
      </c>
      <c r="I1219">
        <f t="shared" si="201"/>
        <v>0.99999980284618206</v>
      </c>
      <c r="J1219">
        <f t="shared" si="202"/>
        <v>99.999980284618204</v>
      </c>
      <c r="K1219">
        <f t="shared" si="203"/>
        <v>552.16084038758993</v>
      </c>
      <c r="L1219">
        <f t="shared" si="198"/>
        <v>4.5548594045864907E-2</v>
      </c>
      <c r="M1219">
        <f t="shared" si="204"/>
        <v>2.5032904992148897</v>
      </c>
      <c r="N1219">
        <f t="shared" si="205"/>
        <v>11.899774664609819</v>
      </c>
      <c r="O1219">
        <f t="shared" si="206"/>
        <v>11.899748166896885</v>
      </c>
      <c r="P1219">
        <f t="shared" si="208"/>
        <v>3.0024999999999471</v>
      </c>
    </row>
    <row r="1220" spans="6:16">
      <c r="F1220">
        <f t="shared" si="199"/>
        <v>3.004999999999947</v>
      </c>
      <c r="G1220">
        <f t="shared" si="200"/>
        <v>2</v>
      </c>
      <c r="H1220">
        <f t="shared" si="207"/>
        <v>1</v>
      </c>
      <c r="I1220">
        <f t="shared" si="201"/>
        <v>0.99999980284618206</v>
      </c>
      <c r="J1220">
        <f t="shared" si="202"/>
        <v>99.999980284618204</v>
      </c>
      <c r="K1220">
        <f t="shared" si="203"/>
        <v>552.17357787889978</v>
      </c>
      <c r="L1220">
        <f t="shared" si="198"/>
        <v>4.5494285408980747E-2</v>
      </c>
      <c r="M1220">
        <f t="shared" si="204"/>
        <v>2.5003057683448096</v>
      </c>
      <c r="N1220">
        <f t="shared" si="205"/>
        <v>11.899774664609819</v>
      </c>
      <c r="O1220">
        <f t="shared" si="206"/>
        <v>11.899868380031405</v>
      </c>
      <c r="P1220">
        <f t="shared" si="208"/>
        <v>3.004999999999947</v>
      </c>
    </row>
    <row r="1221" spans="6:16">
      <c r="F1221">
        <f t="shared" si="199"/>
        <v>3.007499999999947</v>
      </c>
      <c r="G1221">
        <f t="shared" si="200"/>
        <v>3</v>
      </c>
      <c r="H1221">
        <f t="shared" si="207"/>
        <v>1</v>
      </c>
      <c r="I1221">
        <f t="shared" si="201"/>
        <v>0.99999980284618206</v>
      </c>
      <c r="J1221">
        <f t="shared" si="202"/>
        <v>99.999980284618204</v>
      </c>
      <c r="K1221">
        <f t="shared" si="203"/>
        <v>552.18622807179986</v>
      </c>
      <c r="L1221">
        <f t="shared" si="198"/>
        <v>4.5440348984922357E-2</v>
      </c>
      <c r="M1221">
        <f t="shared" si="204"/>
        <v>2.497341493799452</v>
      </c>
      <c r="N1221">
        <f t="shared" si="205"/>
        <v>11.899774664609819</v>
      </c>
      <c r="O1221">
        <f t="shared" si="206"/>
        <v>11.899987769266207</v>
      </c>
      <c r="P1221">
        <f t="shared" si="208"/>
        <v>3.007499999999947</v>
      </c>
    </row>
    <row r="1222" spans="6:16">
      <c r="F1222">
        <f t="shared" si="199"/>
        <v>3.0099999999999469</v>
      </c>
      <c r="G1222">
        <f t="shared" si="200"/>
        <v>0</v>
      </c>
      <c r="H1222">
        <f t="shared" si="207"/>
        <v>1</v>
      </c>
      <c r="I1222">
        <f t="shared" si="201"/>
        <v>0.99999981270387295</v>
      </c>
      <c r="J1222">
        <f t="shared" si="202"/>
        <v>99.999981270387295</v>
      </c>
      <c r="K1222">
        <f t="shared" si="203"/>
        <v>552.19879156460354</v>
      </c>
      <c r="L1222">
        <f t="shared" si="198"/>
        <v>4.5453220659536421E-2</v>
      </c>
      <c r="M1222">
        <f t="shared" si="204"/>
        <v>2.4980489040158447</v>
      </c>
      <c r="N1222">
        <f t="shared" si="205"/>
        <v>11.900104111404193</v>
      </c>
      <c r="O1222">
        <f t="shared" si="206"/>
        <v>11.900106340248023</v>
      </c>
      <c r="P1222">
        <f t="shared" si="208"/>
        <v>3.0099999999999469</v>
      </c>
    </row>
    <row r="1223" spans="6:16">
      <c r="F1223">
        <f t="shared" si="199"/>
        <v>3.0124999999999469</v>
      </c>
      <c r="G1223">
        <f t="shared" si="200"/>
        <v>1</v>
      </c>
      <c r="H1223">
        <f t="shared" si="207"/>
        <v>1</v>
      </c>
      <c r="I1223">
        <f t="shared" si="201"/>
        <v>0.99999981270387295</v>
      </c>
      <c r="J1223">
        <f t="shared" si="202"/>
        <v>99.999981270387295</v>
      </c>
      <c r="K1223">
        <f t="shared" si="203"/>
        <v>552.21137407359333</v>
      </c>
      <c r="L1223">
        <f t="shared" si="198"/>
        <v>4.5399572818278014E-2</v>
      </c>
      <c r="M1223">
        <f t="shared" si="204"/>
        <v>2.4951004895995768</v>
      </c>
      <c r="N1223">
        <f t="shared" si="205"/>
        <v>11.900104111404193</v>
      </c>
      <c r="O1223">
        <f t="shared" si="206"/>
        <v>11.900078043839367</v>
      </c>
      <c r="P1223">
        <f t="shared" si="208"/>
        <v>3.0124999999999469</v>
      </c>
    </row>
    <row r="1224" spans="6:16">
      <c r="F1224">
        <f t="shared" si="199"/>
        <v>3.0149999999999468</v>
      </c>
      <c r="G1224">
        <f t="shared" si="200"/>
        <v>2</v>
      </c>
      <c r="H1224">
        <f t="shared" si="207"/>
        <v>1</v>
      </c>
      <c r="I1224">
        <f t="shared" si="201"/>
        <v>0.99999981270387295</v>
      </c>
      <c r="J1224">
        <f t="shared" si="202"/>
        <v>99.999981270387295</v>
      </c>
      <c r="K1224">
        <f t="shared" si="203"/>
        <v>552.22387034636915</v>
      </c>
      <c r="L1224">
        <f t="shared" si="198"/>
        <v>4.5346292660978407E-2</v>
      </c>
      <c r="M1224">
        <f t="shared" si="204"/>
        <v>2.4921722826074908</v>
      </c>
      <c r="N1224">
        <f t="shared" si="205"/>
        <v>11.900104111404193</v>
      </c>
      <c r="O1224">
        <f t="shared" si="206"/>
        <v>11.900195980416017</v>
      </c>
      <c r="P1224">
        <f t="shared" si="208"/>
        <v>3.0149999999999468</v>
      </c>
    </row>
    <row r="1225" spans="6:16">
      <c r="F1225">
        <f t="shared" si="199"/>
        <v>3.0174999999999468</v>
      </c>
      <c r="G1225">
        <f t="shared" si="200"/>
        <v>3</v>
      </c>
      <c r="H1225">
        <f t="shared" si="207"/>
        <v>1</v>
      </c>
      <c r="I1225">
        <f t="shared" si="201"/>
        <v>0.99999981270387295</v>
      </c>
      <c r="J1225">
        <f t="shared" si="202"/>
        <v>99.999981270387295</v>
      </c>
      <c r="K1225">
        <f t="shared" si="203"/>
        <v>552.23628097396465</v>
      </c>
      <c r="L1225">
        <f t="shared" si="198"/>
        <v>4.5293377667656995E-2</v>
      </c>
      <c r="M1225">
        <f t="shared" si="204"/>
        <v>2.4892641445447854</v>
      </c>
      <c r="N1225">
        <f t="shared" si="205"/>
        <v>11.900104111404193</v>
      </c>
      <c r="O1225">
        <f t="shared" si="206"/>
        <v>11.9003131086957</v>
      </c>
      <c r="P1225">
        <f t="shared" si="208"/>
        <v>3.0174999999999468</v>
      </c>
    </row>
    <row r="1226" spans="6:16">
      <c r="F1226">
        <f t="shared" si="199"/>
        <v>3.0199999999999467</v>
      </c>
      <c r="G1226">
        <f t="shared" si="200"/>
        <v>0</v>
      </c>
      <c r="H1226">
        <f t="shared" si="207"/>
        <v>1</v>
      </c>
      <c r="I1226">
        <f t="shared" si="201"/>
        <v>0.99999982206867932</v>
      </c>
      <c r="J1226">
        <f t="shared" si="202"/>
        <v>99.999982206867926</v>
      </c>
      <c r="K1226">
        <f t="shared" si="203"/>
        <v>552.24860654336248</v>
      </c>
      <c r="L1226">
        <f t="shared" si="198"/>
        <v>4.5306005082174902E-2</v>
      </c>
      <c r="M1226">
        <f t="shared" si="204"/>
        <v>2.4899581305492817</v>
      </c>
      <c r="N1226">
        <f t="shared" si="205"/>
        <v>11.900427316759083</v>
      </c>
      <c r="O1226">
        <f t="shared" si="206"/>
        <v>11.900429434218209</v>
      </c>
      <c r="P1226">
        <f t="shared" si="208"/>
        <v>3.0199999999999467</v>
      </c>
    </row>
    <row r="1227" spans="6:16">
      <c r="F1227">
        <f t="shared" si="199"/>
        <v>3.0224999999999467</v>
      </c>
      <c r="G1227">
        <f t="shared" si="200"/>
        <v>1</v>
      </c>
      <c r="H1227">
        <f t="shared" si="207"/>
        <v>1</v>
      </c>
      <c r="I1227">
        <f t="shared" si="201"/>
        <v>0.99999982206867932</v>
      </c>
      <c r="J1227">
        <f t="shared" si="202"/>
        <v>99.999982206867926</v>
      </c>
      <c r="K1227">
        <f t="shared" si="203"/>
        <v>552.2609507680321</v>
      </c>
      <c r="L1227">
        <f t="shared" si="198"/>
        <v>4.5253373209940786E-2</v>
      </c>
      <c r="M1227">
        <f t="shared" si="204"/>
        <v>2.487065552447159</v>
      </c>
      <c r="N1227">
        <f t="shared" si="205"/>
        <v>11.900427316759083</v>
      </c>
      <c r="O1227">
        <f t="shared" si="206"/>
        <v>11.900401674778029</v>
      </c>
      <c r="P1227">
        <f t="shared" si="208"/>
        <v>3.0224999999999467</v>
      </c>
    </row>
    <row r="1228" spans="6:16">
      <c r="F1228">
        <f t="shared" si="199"/>
        <v>3.0249999999999466</v>
      </c>
      <c r="G1228">
        <f t="shared" si="200"/>
        <v>2</v>
      </c>
      <c r="H1228">
        <f t="shared" si="207"/>
        <v>1</v>
      </c>
      <c r="I1228">
        <f t="shared" si="201"/>
        <v>0.99999982206867932</v>
      </c>
      <c r="J1228">
        <f t="shared" si="202"/>
        <v>99.999982206867926</v>
      </c>
      <c r="K1228">
        <f t="shared" si="203"/>
        <v>552.27321038960702</v>
      </c>
      <c r="L1228">
        <f t="shared" si="198"/>
        <v>4.5201102058561426E-2</v>
      </c>
      <c r="M1228">
        <f t="shared" si="204"/>
        <v>2.4841927990862271</v>
      </c>
      <c r="N1228">
        <f t="shared" si="205"/>
        <v>11.900427316759083</v>
      </c>
      <c r="O1228">
        <f t="shared" si="206"/>
        <v>11.900517377902114</v>
      </c>
      <c r="P1228">
        <f t="shared" si="208"/>
        <v>3.0249999999999466</v>
      </c>
    </row>
    <row r="1229" spans="6:16">
      <c r="F1229">
        <f t="shared" si="199"/>
        <v>3.0274999999999466</v>
      </c>
      <c r="G1229">
        <f t="shared" si="200"/>
        <v>3</v>
      </c>
      <c r="H1229">
        <f t="shared" si="207"/>
        <v>1</v>
      </c>
      <c r="I1229">
        <f t="shared" si="201"/>
        <v>0.99999982206867932</v>
      </c>
      <c r="J1229">
        <f t="shared" si="202"/>
        <v>99.999982206867926</v>
      </c>
      <c r="K1229">
        <f t="shared" si="203"/>
        <v>552.28538598792795</v>
      </c>
      <c r="L1229">
        <f t="shared" si="198"/>
        <v>4.5149189155778827E-2</v>
      </c>
      <c r="M1229">
        <f t="shared" si="204"/>
        <v>2.4813397345944561</v>
      </c>
      <c r="N1229">
        <f t="shared" si="205"/>
        <v>11.900427316759083</v>
      </c>
      <c r="O1229">
        <f t="shared" si="206"/>
        <v>11.900632288036551</v>
      </c>
      <c r="P1229">
        <f t="shared" si="208"/>
        <v>3.0274999999999466</v>
      </c>
    </row>
    <row r="1230" spans="6:16">
      <c r="F1230">
        <f t="shared" si="199"/>
        <v>3.0299999999999465</v>
      </c>
      <c r="G1230">
        <f t="shared" si="200"/>
        <v>0</v>
      </c>
      <c r="H1230">
        <f t="shared" si="207"/>
        <v>1</v>
      </c>
      <c r="I1230">
        <f t="shared" si="201"/>
        <v>0.99999983096524536</v>
      </c>
      <c r="J1230">
        <f t="shared" si="202"/>
        <v>99.999983096524531</v>
      </c>
      <c r="K1230">
        <f t="shared" si="203"/>
        <v>552.29747813886149</v>
      </c>
      <c r="L1230">
        <f t="shared" si="198"/>
        <v>4.5161576960120221E-2</v>
      </c>
      <c r="M1230">
        <f t="shared" si="204"/>
        <v>2.4820205519404914</v>
      </c>
      <c r="N1230">
        <f t="shared" si="205"/>
        <v>11.900744398976473</v>
      </c>
      <c r="O1230">
        <f t="shared" si="206"/>
        <v>11.900746410616222</v>
      </c>
      <c r="P1230">
        <f t="shared" si="208"/>
        <v>3.0299999999999465</v>
      </c>
    </row>
    <row r="1231" spans="6:16">
      <c r="F1231">
        <f t="shared" si="199"/>
        <v>3.0324999999999465</v>
      </c>
      <c r="G1231">
        <f t="shared" si="200"/>
        <v>1</v>
      </c>
      <c r="H1231">
        <f t="shared" si="207"/>
        <v>1</v>
      </c>
      <c r="I1231">
        <f t="shared" si="201"/>
        <v>0.99999983096524536</v>
      </c>
      <c r="J1231">
        <f t="shared" si="202"/>
        <v>99.999983096524531</v>
      </c>
      <c r="K1231">
        <f t="shared" si="203"/>
        <v>552.30958859102589</v>
      </c>
      <c r="L1231">
        <f t="shared" si="198"/>
        <v>4.5109941819957894E-2</v>
      </c>
      <c r="M1231">
        <f t="shared" si="204"/>
        <v>2.4791827529150412</v>
      </c>
      <c r="N1231">
        <f t="shared" si="205"/>
        <v>11.900744398976473</v>
      </c>
      <c r="O1231">
        <f t="shared" si="206"/>
        <v>11.90071917792238</v>
      </c>
      <c r="P1231">
        <f t="shared" si="208"/>
        <v>3.0324999999999465</v>
      </c>
    </row>
    <row r="1232" spans="6:16">
      <c r="F1232">
        <f t="shared" si="199"/>
        <v>3.0349999999999464</v>
      </c>
      <c r="G1232">
        <f t="shared" si="200"/>
        <v>2</v>
      </c>
      <c r="H1232">
        <f t="shared" si="207"/>
        <v>1</v>
      </c>
      <c r="I1232">
        <f t="shared" si="201"/>
        <v>0.99999983096524536</v>
      </c>
      <c r="J1232">
        <f t="shared" si="202"/>
        <v>99.999983096524531</v>
      </c>
      <c r="K1232">
        <f t="shared" si="203"/>
        <v>552.32161604229236</v>
      </c>
      <c r="L1232">
        <f t="shared" si="198"/>
        <v>4.5058660569389258E-2</v>
      </c>
      <c r="M1232">
        <f t="shared" si="204"/>
        <v>2.4763644031937071</v>
      </c>
      <c r="N1232">
        <f t="shared" si="205"/>
        <v>11.900744398976473</v>
      </c>
      <c r="O1232">
        <f t="shared" si="206"/>
        <v>11.900832689883398</v>
      </c>
      <c r="P1232">
        <f t="shared" si="208"/>
        <v>3.0349999999999464</v>
      </c>
    </row>
    <row r="1233" spans="6:16">
      <c r="F1233">
        <f t="shared" si="199"/>
        <v>3.0374999999999464</v>
      </c>
      <c r="G1233">
        <f t="shared" si="200"/>
        <v>3</v>
      </c>
      <c r="H1233">
        <f t="shared" si="207"/>
        <v>1</v>
      </c>
      <c r="I1233">
        <f t="shared" si="201"/>
        <v>0.99999983096524536</v>
      </c>
      <c r="J1233">
        <f t="shared" si="202"/>
        <v>99.999983096524531</v>
      </c>
      <c r="K1233">
        <f t="shared" si="203"/>
        <v>552.33356106152064</v>
      </c>
      <c r="L1233">
        <f t="shared" ref="L1233:L1296" si="209">$B$42*M1233</f>
        <v>4.5007730782976513E-2</v>
      </c>
      <c r="M1233">
        <f t="shared" si="204"/>
        <v>2.4735653694776349</v>
      </c>
      <c r="N1233">
        <f t="shared" si="205"/>
        <v>11.900744398976473</v>
      </c>
      <c r="O1233">
        <f t="shared" si="206"/>
        <v>11.900945423872251</v>
      </c>
      <c r="P1233">
        <f t="shared" si="208"/>
        <v>3.0374999999999464</v>
      </c>
    </row>
    <row r="1234" spans="6:16">
      <c r="F1234">
        <f t="shared" ref="F1234:F1297" si="210">F1233+$B$17</f>
        <v>3.0399999999999463</v>
      </c>
      <c r="G1234">
        <f t="shared" ref="G1234:G1297" si="211">IF(G1233=($B$20-1),0,G1233+1)</f>
        <v>0</v>
      </c>
      <c r="H1234">
        <f t="shared" si="207"/>
        <v>1</v>
      </c>
      <c r="I1234">
        <f t="shared" ref="I1234:I1297" si="212">IF(G1234=0,$B$31*H1234+(1-$B$31)*I1233,I1233)</f>
        <v>0.99999983941698312</v>
      </c>
      <c r="J1234">
        <f t="shared" ref="J1234:J1297" si="213">100*I1234</f>
        <v>99.999983941698318</v>
      </c>
      <c r="K1234">
        <f t="shared" ref="K1234:K1297" si="214">K1233+($B$17*L1233/$B$34)-($B$36*K1233)</f>
        <v>552.34542421367178</v>
      </c>
      <c r="L1234">
        <f t="shared" si="209"/>
        <v>4.5019883537810078E-2</v>
      </c>
      <c r="M1234">
        <f t="shared" ref="M1234:M1297" si="215">((N1234)-(K1234*$B$41))/$B$40</f>
        <v>2.4742332688135291</v>
      </c>
      <c r="N1234">
        <f t="shared" ref="N1234:N1297" si="216">IF(G1234=0,O1234*I1234,N1233)</f>
        <v>11.901055474113196</v>
      </c>
      <c r="O1234">
        <f t="shared" ref="O1234:O1297" si="217">$B$45-$B$47*$B$50*M1233-$B$46</f>
        <v>11.901057385220895</v>
      </c>
      <c r="P1234">
        <f t="shared" si="208"/>
        <v>3.0399999999999463</v>
      </c>
    </row>
    <row r="1235" spans="6:16">
      <c r="F1235">
        <f t="shared" si="210"/>
        <v>3.0424999999999462</v>
      </c>
      <c r="G1235">
        <f t="shared" si="211"/>
        <v>1</v>
      </c>
      <c r="H1235">
        <f t="shared" ref="H1235:H1298" si="218">IF(G1235=0,MAX(-$B$25,MIN($B$25,$B$23*($B$29-K1235))),H1234)</f>
        <v>1</v>
      </c>
      <c r="I1235">
        <f t="shared" si="212"/>
        <v>0.99999983941698312</v>
      </c>
      <c r="J1235">
        <f t="shared" si="213"/>
        <v>99.999983941698318</v>
      </c>
      <c r="K1235">
        <f t="shared" si="214"/>
        <v>552.357305319754</v>
      </c>
      <c r="L1235">
        <f t="shared" si="209"/>
        <v>4.4969226256850348E-2</v>
      </c>
      <c r="M1235">
        <f t="shared" si="215"/>
        <v>2.4714492116368167</v>
      </c>
      <c r="N1235">
        <f t="shared" si="216"/>
        <v>11.901055474113196</v>
      </c>
      <c r="O1235">
        <f t="shared" si="217"/>
        <v>11.90103066924746</v>
      </c>
      <c r="P1235">
        <f t="shared" ref="P1235:P1298" si="219">IF(K1235&gt;(0.01*$B$15*$B$29),0,F1235)</f>
        <v>3.0424999999999462</v>
      </c>
    </row>
    <row r="1236" spans="6:16">
      <c r="F1236">
        <f t="shared" si="210"/>
        <v>3.0449999999999462</v>
      </c>
      <c r="G1236">
        <f t="shared" si="211"/>
        <v>2</v>
      </c>
      <c r="H1236">
        <f t="shared" si="218"/>
        <v>1</v>
      </c>
      <c r="I1236">
        <f t="shared" si="212"/>
        <v>0.99999983941698312</v>
      </c>
      <c r="J1236">
        <f t="shared" si="213"/>
        <v>99.999983941698318</v>
      </c>
      <c r="K1236">
        <f t="shared" si="214"/>
        <v>552.36910499679789</v>
      </c>
      <c r="L1236">
        <f t="shared" si="209"/>
        <v>4.4918916163572221E-2</v>
      </c>
      <c r="M1236">
        <f t="shared" si="215"/>
        <v>2.4686842354359939</v>
      </c>
      <c r="N1236">
        <f t="shared" si="216"/>
        <v>11.901055474113196</v>
      </c>
      <c r="O1236">
        <f t="shared" si="217"/>
        <v>11.901142031534528</v>
      </c>
      <c r="P1236">
        <f t="shared" si="219"/>
        <v>3.0449999999999462</v>
      </c>
    </row>
    <row r="1237" spans="6:16">
      <c r="F1237">
        <f t="shared" si="210"/>
        <v>3.0474999999999461</v>
      </c>
      <c r="G1237">
        <f t="shared" si="211"/>
        <v>3</v>
      </c>
      <c r="H1237">
        <f t="shared" si="218"/>
        <v>1</v>
      </c>
      <c r="I1237">
        <f t="shared" si="212"/>
        <v>0.99999983941698312</v>
      </c>
      <c r="J1237">
        <f t="shared" si="213"/>
        <v>99.999983941698318</v>
      </c>
      <c r="K1237">
        <f t="shared" si="214"/>
        <v>552.38082380289029</v>
      </c>
      <c r="L1237">
        <f t="shared" si="209"/>
        <v>4.4868950878469309E-2</v>
      </c>
      <c r="M1237">
        <f t="shared" si="215"/>
        <v>2.4659382094365365</v>
      </c>
      <c r="N1237">
        <f t="shared" si="216"/>
        <v>11.901055474113196</v>
      </c>
      <c r="O1237">
        <f t="shared" si="217"/>
        <v>11.90125263058256</v>
      </c>
      <c r="P1237">
        <f t="shared" si="219"/>
        <v>3.0474999999999461</v>
      </c>
    </row>
    <row r="1238" spans="6:16">
      <c r="F1238">
        <f t="shared" si="210"/>
        <v>3.0499999999999461</v>
      </c>
      <c r="G1238">
        <f t="shared" si="211"/>
        <v>0</v>
      </c>
      <c r="H1238">
        <f t="shared" si="218"/>
        <v>1</v>
      </c>
      <c r="I1238">
        <f t="shared" si="212"/>
        <v>0.99999984744613402</v>
      </c>
      <c r="J1238">
        <f t="shared" si="213"/>
        <v>99.9999847446134</v>
      </c>
      <c r="K1238">
        <f t="shared" si="214"/>
        <v>552.39246229229309</v>
      </c>
      <c r="L1238">
        <f t="shared" si="209"/>
        <v>4.488087305695946E-2</v>
      </c>
      <c r="M1238">
        <f t="shared" si="215"/>
        <v>2.466593436601491</v>
      </c>
      <c r="N1238">
        <f t="shared" si="216"/>
        <v>11.901360656023684</v>
      </c>
      <c r="O1238">
        <f t="shared" si="217"/>
        <v>11.901362471622539</v>
      </c>
      <c r="P1238">
        <f t="shared" si="219"/>
        <v>3.0499999999999461</v>
      </c>
    </row>
    <row r="1239" spans="6:16">
      <c r="F1239">
        <f t="shared" si="210"/>
        <v>3.052499999999946</v>
      </c>
      <c r="G1239">
        <f t="shared" si="211"/>
        <v>1</v>
      </c>
      <c r="H1239">
        <f t="shared" si="218"/>
        <v>1</v>
      </c>
      <c r="I1239">
        <f t="shared" si="212"/>
        <v>0.99999984744613402</v>
      </c>
      <c r="J1239">
        <f t="shared" si="213"/>
        <v>99.9999847446134</v>
      </c>
      <c r="K1239">
        <f t="shared" si="214"/>
        <v>552.40411839493879</v>
      </c>
      <c r="L1239">
        <f t="shared" si="209"/>
        <v>4.4831175119534133E-2</v>
      </c>
      <c r="M1239">
        <f t="shared" si="215"/>
        <v>2.4638621036768757</v>
      </c>
      <c r="N1239">
        <f t="shared" si="216"/>
        <v>11.901360656023684</v>
      </c>
      <c r="O1239">
        <f t="shared" si="217"/>
        <v>11.90133626253594</v>
      </c>
      <c r="P1239">
        <f t="shared" si="219"/>
        <v>3.052499999999946</v>
      </c>
    </row>
    <row r="1240" spans="6:16">
      <c r="F1240">
        <f t="shared" si="210"/>
        <v>3.054999999999946</v>
      </c>
      <c r="G1240">
        <f t="shared" si="211"/>
        <v>2</v>
      </c>
      <c r="H1240">
        <f t="shared" si="218"/>
        <v>1</v>
      </c>
      <c r="I1240">
        <f t="shared" si="212"/>
        <v>0.99999984744613402</v>
      </c>
      <c r="J1240">
        <f t="shared" si="213"/>
        <v>99.9999847446134</v>
      </c>
      <c r="K1240">
        <f t="shared" si="214"/>
        <v>552.41569461064273</v>
      </c>
      <c r="L1240">
        <f t="shared" si="209"/>
        <v>4.4781817794778037E-2</v>
      </c>
      <c r="M1240">
        <f t="shared" si="215"/>
        <v>2.4611494903741646</v>
      </c>
      <c r="N1240">
        <f t="shared" si="216"/>
        <v>11.901360656023684</v>
      </c>
      <c r="O1240">
        <f t="shared" si="217"/>
        <v>11.901445515852926</v>
      </c>
      <c r="P1240">
        <f t="shared" si="219"/>
        <v>3.054999999999946</v>
      </c>
    </row>
    <row r="1241" spans="6:16">
      <c r="F1241">
        <f t="shared" si="210"/>
        <v>3.0574999999999459</v>
      </c>
      <c r="G1241">
        <f t="shared" si="211"/>
        <v>3</v>
      </c>
      <c r="H1241">
        <f t="shared" si="218"/>
        <v>1</v>
      </c>
      <c r="I1241">
        <f t="shared" si="212"/>
        <v>0.99999984744613402</v>
      </c>
      <c r="J1241">
        <f t="shared" si="213"/>
        <v>99.9999847446134</v>
      </c>
      <c r="K1241">
        <f t="shared" si="214"/>
        <v>552.42719148692288</v>
      </c>
      <c r="L1241">
        <f t="shared" si="209"/>
        <v>4.4732798748247135E-2</v>
      </c>
      <c r="M1241">
        <f t="shared" si="215"/>
        <v>2.4584554683954005</v>
      </c>
      <c r="N1241">
        <f t="shared" si="216"/>
        <v>11.901360656023684</v>
      </c>
      <c r="O1241">
        <f t="shared" si="217"/>
        <v>11.901554020385033</v>
      </c>
      <c r="P1241">
        <f t="shared" si="219"/>
        <v>3.0574999999999459</v>
      </c>
    </row>
    <row r="1242" spans="6:16">
      <c r="F1242">
        <f t="shared" si="210"/>
        <v>3.0599999999999459</v>
      </c>
      <c r="G1242">
        <f t="shared" si="211"/>
        <v>0</v>
      </c>
      <c r="H1242">
        <f t="shared" si="218"/>
        <v>1</v>
      </c>
      <c r="I1242">
        <f t="shared" si="212"/>
        <v>0.99999985507382727</v>
      </c>
      <c r="J1242">
        <f t="shared" si="213"/>
        <v>99.999985507382732</v>
      </c>
      <c r="K1242">
        <f t="shared" si="214"/>
        <v>552.4386095675444</v>
      </c>
      <c r="L1242">
        <f t="shared" si="209"/>
        <v>4.4744494737771409E-2</v>
      </c>
      <c r="M1242">
        <f t="shared" si="215"/>
        <v>2.4590982645138832</v>
      </c>
      <c r="N1242">
        <f t="shared" si="216"/>
        <v>11.901660056401894</v>
      </c>
      <c r="O1242">
        <f t="shared" si="217"/>
        <v>11.901661781264185</v>
      </c>
      <c r="P1242">
        <f t="shared" si="219"/>
        <v>3.0599999999999459</v>
      </c>
    </row>
    <row r="1243" spans="6:16">
      <c r="F1243">
        <f t="shared" si="210"/>
        <v>3.0624999999999458</v>
      </c>
      <c r="G1243">
        <f t="shared" si="211"/>
        <v>1</v>
      </c>
      <c r="H1243">
        <f t="shared" si="218"/>
        <v>1</v>
      </c>
      <c r="I1243">
        <f t="shared" si="212"/>
        <v>0.99999985507382727</v>
      </c>
      <c r="J1243">
        <f t="shared" si="213"/>
        <v>99.999985507382732</v>
      </c>
      <c r="K1243">
        <f t="shared" si="214"/>
        <v>552.45004492720557</v>
      </c>
      <c r="L1243">
        <f t="shared" si="209"/>
        <v>4.4695737978659854E-2</v>
      </c>
      <c r="M1243">
        <f t="shared" si="215"/>
        <v>2.4564186575048597</v>
      </c>
      <c r="N1243">
        <f t="shared" si="216"/>
        <v>11.901660056401894</v>
      </c>
      <c r="O1243">
        <f t="shared" si="217"/>
        <v>11.901636069419444</v>
      </c>
      <c r="P1243">
        <f t="shared" si="219"/>
        <v>3.0624999999999458</v>
      </c>
    </row>
    <row r="1244" spans="6:16">
      <c r="F1244">
        <f t="shared" si="210"/>
        <v>3.0649999999999458</v>
      </c>
      <c r="G1244">
        <f t="shared" si="211"/>
        <v>2</v>
      </c>
      <c r="H1244">
        <f t="shared" si="218"/>
        <v>1</v>
      </c>
      <c r="I1244">
        <f t="shared" si="212"/>
        <v>0.99999985507382727</v>
      </c>
      <c r="J1244">
        <f t="shared" si="213"/>
        <v>99.999985507382732</v>
      </c>
      <c r="K1244">
        <f t="shared" si="214"/>
        <v>552.461401912822</v>
      </c>
      <c r="L1244">
        <f t="shared" si="209"/>
        <v>4.4647315381702572E-2</v>
      </c>
      <c r="M1244">
        <f t="shared" si="215"/>
        <v>2.4537574156059678</v>
      </c>
      <c r="N1244">
        <f t="shared" si="216"/>
        <v>11.901660056401894</v>
      </c>
      <c r="O1244">
        <f t="shared" si="217"/>
        <v>11.901743253699806</v>
      </c>
      <c r="P1244">
        <f t="shared" si="219"/>
        <v>3.0649999999999458</v>
      </c>
    </row>
    <row r="1245" spans="6:16">
      <c r="F1245">
        <f t="shared" si="210"/>
        <v>3.0674999999999457</v>
      </c>
      <c r="G1245">
        <f t="shared" si="211"/>
        <v>3</v>
      </c>
      <c r="H1245">
        <f t="shared" si="218"/>
        <v>1</v>
      </c>
      <c r="I1245">
        <f t="shared" si="212"/>
        <v>0.99999985507382727</v>
      </c>
      <c r="J1245">
        <f t="shared" si="213"/>
        <v>99.999985507382732</v>
      </c>
      <c r="K1245">
        <f t="shared" si="214"/>
        <v>552.47268106154263</v>
      </c>
      <c r="L1245">
        <f t="shared" si="209"/>
        <v>4.4599224656666048E-2</v>
      </c>
      <c r="M1245">
        <f t="shared" si="215"/>
        <v>2.4511144129490017</v>
      </c>
      <c r="N1245">
        <f t="shared" si="216"/>
        <v>11.901660056401894</v>
      </c>
      <c r="O1245">
        <f t="shared" si="217"/>
        <v>11.901849703375762</v>
      </c>
      <c r="P1245">
        <f t="shared" si="219"/>
        <v>3.0674999999999457</v>
      </c>
    </row>
    <row r="1246" spans="6:16">
      <c r="F1246">
        <f t="shared" si="210"/>
        <v>3.0699999999999457</v>
      </c>
      <c r="G1246">
        <f t="shared" si="211"/>
        <v>0</v>
      </c>
      <c r="H1246">
        <f t="shared" si="218"/>
        <v>1</v>
      </c>
      <c r="I1246">
        <f t="shared" si="212"/>
        <v>0.99999986232013593</v>
      </c>
      <c r="J1246">
        <f t="shared" si="213"/>
        <v>99.999986232013597</v>
      </c>
      <c r="K1246">
        <f t="shared" si="214"/>
        <v>552.48388290683488</v>
      </c>
      <c r="L1246">
        <f t="shared" si="209"/>
        <v>4.4610698760490203E-2</v>
      </c>
      <c r="M1246">
        <f t="shared" si="215"/>
        <v>2.4517450145228086</v>
      </c>
      <c r="N1246">
        <f t="shared" si="216"/>
        <v>11.901953784822435</v>
      </c>
      <c r="O1246">
        <f t="shared" si="217"/>
        <v>11.90195542348204</v>
      </c>
      <c r="P1246">
        <f t="shared" si="219"/>
        <v>3.0699999999999457</v>
      </c>
    </row>
    <row r="1247" spans="6:16">
      <c r="F1247">
        <f t="shared" si="210"/>
        <v>3.0724999999999456</v>
      </c>
      <c r="G1247">
        <f t="shared" si="211"/>
        <v>1</v>
      </c>
      <c r="H1247">
        <f t="shared" si="218"/>
        <v>1</v>
      </c>
      <c r="I1247">
        <f t="shared" si="212"/>
        <v>0.99999986232013593</v>
      </c>
      <c r="J1247">
        <f t="shared" si="213"/>
        <v>99.999986232013597</v>
      </c>
      <c r="K1247">
        <f t="shared" si="214"/>
        <v>552.49510170332383</v>
      </c>
      <c r="L1247">
        <f t="shared" si="209"/>
        <v>4.456286535829386E-2</v>
      </c>
      <c r="M1247">
        <f t="shared" si="215"/>
        <v>2.4491161539888773</v>
      </c>
      <c r="N1247">
        <f t="shared" si="216"/>
        <v>11.901953784822435</v>
      </c>
      <c r="O1247">
        <f t="shared" si="217"/>
        <v>11.901930199419088</v>
      </c>
      <c r="P1247">
        <f t="shared" si="219"/>
        <v>3.0724999999999456</v>
      </c>
    </row>
    <row r="1248" spans="6:16">
      <c r="F1248">
        <f t="shared" si="210"/>
        <v>3.0749999999999456</v>
      </c>
      <c r="G1248">
        <f t="shared" si="211"/>
        <v>2</v>
      </c>
      <c r="H1248">
        <f t="shared" si="218"/>
        <v>1</v>
      </c>
      <c r="I1248">
        <f t="shared" si="212"/>
        <v>0.99999986232013593</v>
      </c>
      <c r="J1248">
        <f t="shared" si="213"/>
        <v>99.999986232013597</v>
      </c>
      <c r="K1248">
        <f t="shared" si="214"/>
        <v>552.50624361001792</v>
      </c>
      <c r="L1248">
        <f t="shared" si="209"/>
        <v>4.4515359789879277E-2</v>
      </c>
      <c r="M1248">
        <f t="shared" si="215"/>
        <v>2.4465053107660926</v>
      </c>
      <c r="N1248">
        <f t="shared" si="216"/>
        <v>11.901953784822435</v>
      </c>
      <c r="O1248">
        <f t="shared" si="217"/>
        <v>11.902035353840445</v>
      </c>
      <c r="P1248">
        <f t="shared" si="219"/>
        <v>3.0749999999999456</v>
      </c>
    </row>
    <row r="1249" spans="6:16">
      <c r="F1249">
        <f t="shared" si="210"/>
        <v>3.0774999999999455</v>
      </c>
      <c r="G1249">
        <f t="shared" si="211"/>
        <v>3</v>
      </c>
      <c r="H1249">
        <f t="shared" si="218"/>
        <v>1</v>
      </c>
      <c r="I1249">
        <f t="shared" si="212"/>
        <v>0.99999986232013593</v>
      </c>
      <c r="J1249">
        <f t="shared" si="213"/>
        <v>99.999986232013597</v>
      </c>
      <c r="K1249">
        <f t="shared" si="214"/>
        <v>552.51730915389373</v>
      </c>
      <c r="L1249">
        <f t="shared" si="209"/>
        <v>4.446817980838514E-2</v>
      </c>
      <c r="M1249">
        <f t="shared" si="215"/>
        <v>2.443912361369927</v>
      </c>
      <c r="N1249">
        <f t="shared" si="216"/>
        <v>11.901953784822435</v>
      </c>
      <c r="O1249">
        <f t="shared" si="217"/>
        <v>11.902139787569356</v>
      </c>
      <c r="P1249">
        <f t="shared" si="219"/>
        <v>3.0774999999999455</v>
      </c>
    </row>
    <row r="1250" spans="6:16">
      <c r="F1250">
        <f t="shared" si="210"/>
        <v>3.0799999999999454</v>
      </c>
      <c r="G1250">
        <f t="shared" si="211"/>
        <v>0</v>
      </c>
      <c r="H1250">
        <f t="shared" si="218"/>
        <v>1</v>
      </c>
      <c r="I1250">
        <f t="shared" si="212"/>
        <v>0.99999986920412909</v>
      </c>
      <c r="J1250">
        <f t="shared" si="213"/>
        <v>99.999986920412908</v>
      </c>
      <c r="K1250">
        <f t="shared" si="214"/>
        <v>552.52829885831568</v>
      </c>
      <c r="L1250">
        <f t="shared" si="209"/>
        <v>4.4479436247307762E-2</v>
      </c>
      <c r="M1250">
        <f t="shared" si="215"/>
        <v>2.444531000368567</v>
      </c>
      <c r="N1250">
        <f t="shared" si="216"/>
        <v>11.902241948780897</v>
      </c>
      <c r="O1250">
        <f t="shared" si="217"/>
        <v>11.902243505545202</v>
      </c>
      <c r="P1250">
        <f t="shared" si="219"/>
        <v>3.0799999999999454</v>
      </c>
    </row>
    <row r="1251" spans="6:16">
      <c r="F1251">
        <f t="shared" si="210"/>
        <v>3.0824999999999454</v>
      </c>
      <c r="G1251">
        <f t="shared" si="211"/>
        <v>1</v>
      </c>
      <c r="H1251">
        <f t="shared" si="218"/>
        <v>1</v>
      </c>
      <c r="I1251">
        <f t="shared" si="212"/>
        <v>0.99999986920412909</v>
      </c>
      <c r="J1251">
        <f t="shared" si="213"/>
        <v>99.999986920412908</v>
      </c>
      <c r="K1251">
        <f t="shared" si="214"/>
        <v>552.53930519232983</v>
      </c>
      <c r="L1251">
        <f t="shared" si="209"/>
        <v>4.4432508717948627E-2</v>
      </c>
      <c r="M1251">
        <f t="shared" si="215"/>
        <v>2.4419519254079205</v>
      </c>
      <c r="N1251">
        <f t="shared" si="216"/>
        <v>11.902241948780897</v>
      </c>
      <c r="O1251">
        <f t="shared" si="217"/>
        <v>11.902218759985256</v>
      </c>
      <c r="P1251">
        <f t="shared" si="219"/>
        <v>3.0824999999999454</v>
      </c>
    </row>
    <row r="1252" spans="6:16">
      <c r="F1252">
        <f t="shared" si="210"/>
        <v>3.0849999999999453</v>
      </c>
      <c r="G1252">
        <f t="shared" si="211"/>
        <v>2</v>
      </c>
      <c r="H1252">
        <f t="shared" si="218"/>
        <v>1</v>
      </c>
      <c r="I1252">
        <f t="shared" si="212"/>
        <v>0.99999986920412909</v>
      </c>
      <c r="J1252">
        <f t="shared" si="213"/>
        <v>99.999986920412908</v>
      </c>
      <c r="K1252">
        <f t="shared" si="214"/>
        <v>552.55023609269438</v>
      </c>
      <c r="L1252">
        <f t="shared" si="209"/>
        <v>4.4385902813828391E-2</v>
      </c>
      <c r="M1252">
        <f t="shared" si="215"/>
        <v>2.4393905265451141</v>
      </c>
      <c r="N1252">
        <f t="shared" si="216"/>
        <v>11.902241948780897</v>
      </c>
      <c r="O1252">
        <f t="shared" si="217"/>
        <v>11.902321922983683</v>
      </c>
      <c r="P1252">
        <f t="shared" si="219"/>
        <v>3.0849999999999453</v>
      </c>
    </row>
    <row r="1253" spans="6:16">
      <c r="F1253">
        <f t="shared" si="210"/>
        <v>3.0874999999999453</v>
      </c>
      <c r="G1253">
        <f t="shared" si="211"/>
        <v>3</v>
      </c>
      <c r="H1253">
        <f t="shared" si="218"/>
        <v>1</v>
      </c>
      <c r="I1253">
        <f t="shared" si="212"/>
        <v>0.99999986920412909</v>
      </c>
      <c r="J1253">
        <f t="shared" si="213"/>
        <v>99.999986920412908</v>
      </c>
      <c r="K1253">
        <f t="shared" si="214"/>
        <v>552.56109207640566</v>
      </c>
      <c r="L1253">
        <f t="shared" si="209"/>
        <v>4.4339616330638307E-2</v>
      </c>
      <c r="M1253">
        <f t="shared" si="215"/>
        <v>2.4368466826342541</v>
      </c>
      <c r="N1253">
        <f t="shared" si="216"/>
        <v>11.902241948780897</v>
      </c>
      <c r="O1253">
        <f t="shared" si="217"/>
        <v>11.902424378938196</v>
      </c>
      <c r="P1253">
        <f t="shared" si="219"/>
        <v>3.0874999999999453</v>
      </c>
    </row>
    <row r="1254" spans="6:16">
      <c r="F1254">
        <f t="shared" si="210"/>
        <v>3.0899999999999452</v>
      </c>
      <c r="G1254">
        <f t="shared" si="211"/>
        <v>0</v>
      </c>
      <c r="H1254">
        <f t="shared" si="218"/>
        <v>1</v>
      </c>
      <c r="I1254">
        <f t="shared" si="212"/>
        <v>0.99999987574392268</v>
      </c>
      <c r="J1254">
        <f t="shared" si="213"/>
        <v>99.999987574392264</v>
      </c>
      <c r="K1254">
        <f t="shared" si="214"/>
        <v>552.57187365691686</v>
      </c>
      <c r="L1254">
        <f t="shared" si="209"/>
        <v>4.4350659244601839E-2</v>
      </c>
      <c r="M1254">
        <f t="shared" si="215"/>
        <v>2.4374535865834894</v>
      </c>
      <c r="N1254">
        <f t="shared" si="216"/>
        <v>11.902524653733423</v>
      </c>
      <c r="O1254">
        <f t="shared" si="217"/>
        <v>11.90252613269463</v>
      </c>
      <c r="P1254">
        <f t="shared" si="219"/>
        <v>3.0899999999999452</v>
      </c>
    </row>
    <row r="1255" spans="6:16">
      <c r="F1255">
        <f t="shared" si="210"/>
        <v>3.0924999999999452</v>
      </c>
      <c r="G1255">
        <f t="shared" si="211"/>
        <v>1</v>
      </c>
      <c r="H1255">
        <f t="shared" si="218"/>
        <v>1</v>
      </c>
      <c r="I1255">
        <f t="shared" si="212"/>
        <v>0.99999987574392268</v>
      </c>
      <c r="J1255">
        <f t="shared" si="213"/>
        <v>99.999987574392264</v>
      </c>
      <c r="K1255">
        <f t="shared" si="214"/>
        <v>552.58267155153453</v>
      </c>
      <c r="L1255">
        <f t="shared" si="209"/>
        <v>4.4304620434945895E-2</v>
      </c>
      <c r="M1255">
        <f t="shared" si="215"/>
        <v>2.4349233544825637</v>
      </c>
      <c r="N1255">
        <f t="shared" si="216"/>
        <v>11.902524653733423</v>
      </c>
      <c r="O1255">
        <f t="shared" si="217"/>
        <v>11.902501856536661</v>
      </c>
      <c r="P1255">
        <f t="shared" si="219"/>
        <v>3.0924999999999452</v>
      </c>
    </row>
    <row r="1256" spans="6:16">
      <c r="F1256">
        <f t="shared" si="210"/>
        <v>3.0949999999999451</v>
      </c>
      <c r="G1256">
        <f t="shared" si="211"/>
        <v>2</v>
      </c>
      <c r="H1256">
        <f t="shared" si="218"/>
        <v>1</v>
      </c>
      <c r="I1256">
        <f t="shared" si="212"/>
        <v>0.99999987574392268</v>
      </c>
      <c r="J1256">
        <f t="shared" si="213"/>
        <v>99.999987574392264</v>
      </c>
      <c r="K1256">
        <f t="shared" si="214"/>
        <v>552.5933954410749</v>
      </c>
      <c r="L1256">
        <f t="shared" si="209"/>
        <v>4.4258897159548047E-2</v>
      </c>
      <c r="M1256">
        <f t="shared" si="215"/>
        <v>2.4324104637272272</v>
      </c>
      <c r="N1256">
        <f t="shared" si="216"/>
        <v>11.902524653733423</v>
      </c>
      <c r="O1256">
        <f t="shared" si="217"/>
        <v>11.902603065820697</v>
      </c>
      <c r="P1256">
        <f t="shared" si="219"/>
        <v>3.0949999999999451</v>
      </c>
    </row>
    <row r="1257" spans="6:16">
      <c r="F1257">
        <f t="shared" si="210"/>
        <v>3.0974999999999451</v>
      </c>
      <c r="G1257">
        <f t="shared" si="211"/>
        <v>3</v>
      </c>
      <c r="H1257">
        <f t="shared" si="218"/>
        <v>1</v>
      </c>
      <c r="I1257">
        <f t="shared" si="212"/>
        <v>0.99999987574392268</v>
      </c>
      <c r="J1257">
        <f t="shared" si="213"/>
        <v>99.999987574392264</v>
      </c>
      <c r="K1257">
        <f t="shared" si="214"/>
        <v>552.60404583274351</v>
      </c>
      <c r="L1257">
        <f t="shared" si="209"/>
        <v>4.4213487255844675E-2</v>
      </c>
      <c r="M1257">
        <f t="shared" si="215"/>
        <v>2.4299147954658435</v>
      </c>
      <c r="N1257">
        <f t="shared" si="216"/>
        <v>11.902524653733423</v>
      </c>
      <c r="O1257">
        <f t="shared" si="217"/>
        <v>11.902703581450911</v>
      </c>
      <c r="P1257">
        <f t="shared" si="219"/>
        <v>3.0974999999999451</v>
      </c>
    </row>
    <row r="1258" spans="6:16">
      <c r="F1258">
        <f t="shared" si="210"/>
        <v>3.099999999999945</v>
      </c>
      <c r="G1258">
        <f t="shared" si="211"/>
        <v>0</v>
      </c>
      <c r="H1258">
        <f t="shared" si="218"/>
        <v>1</v>
      </c>
      <c r="I1258">
        <f t="shared" si="212"/>
        <v>0.99999988195672651</v>
      </c>
      <c r="J1258">
        <f t="shared" si="213"/>
        <v>99.999988195672657</v>
      </c>
      <c r="K1258">
        <f t="shared" si="214"/>
        <v>552.61462323026956</v>
      </c>
      <c r="L1258">
        <f t="shared" si="209"/>
        <v>4.4224320705509058E-2</v>
      </c>
      <c r="M1258">
        <f t="shared" si="215"/>
        <v>2.4305101875341757</v>
      </c>
      <c r="N1258">
        <f t="shared" si="216"/>
        <v>11.902802003135488</v>
      </c>
      <c r="O1258">
        <f t="shared" si="217"/>
        <v>11.902803408181367</v>
      </c>
      <c r="P1258">
        <f t="shared" si="219"/>
        <v>3.099999999999945</v>
      </c>
    </row>
    <row r="1259" spans="6:16">
      <c r="F1259">
        <f t="shared" si="210"/>
        <v>3.102499999999945</v>
      </c>
      <c r="G1259">
        <f t="shared" si="211"/>
        <v>1</v>
      </c>
      <c r="H1259">
        <f t="shared" si="218"/>
        <v>1</v>
      </c>
      <c r="I1259">
        <f t="shared" si="212"/>
        <v>0.99999988195672651</v>
      </c>
      <c r="J1259">
        <f t="shared" si="213"/>
        <v>99.999988195672657</v>
      </c>
      <c r="K1259">
        <f t="shared" si="214"/>
        <v>552.62521663241796</v>
      </c>
      <c r="L1259">
        <f t="shared" si="209"/>
        <v>4.4179153787106545E-2</v>
      </c>
      <c r="M1259">
        <f t="shared" si="215"/>
        <v>2.4280278734236242</v>
      </c>
      <c r="N1259">
        <f t="shared" si="216"/>
        <v>11.902802003135488</v>
      </c>
      <c r="O1259">
        <f t="shared" si="217"/>
        <v>11.902779592498632</v>
      </c>
      <c r="P1259">
        <f t="shared" si="219"/>
        <v>3.102499999999945</v>
      </c>
    </row>
    <row r="1260" spans="6:16">
      <c r="F1260">
        <f t="shared" si="210"/>
        <v>3.1049999999999449</v>
      </c>
      <c r="G1260">
        <f t="shared" si="211"/>
        <v>2</v>
      </c>
      <c r="H1260">
        <f t="shared" si="218"/>
        <v>1</v>
      </c>
      <c r="I1260">
        <f t="shared" si="212"/>
        <v>0.99999988195672651</v>
      </c>
      <c r="J1260">
        <f t="shared" si="213"/>
        <v>99.999988195672657</v>
      </c>
      <c r="K1260">
        <f t="shared" si="214"/>
        <v>552.6357374310104</v>
      </c>
      <c r="L1260">
        <f t="shared" si="209"/>
        <v>4.4134296427317678E-2</v>
      </c>
      <c r="M1260">
        <f t="shared" si="215"/>
        <v>2.4255625722451453</v>
      </c>
      <c r="N1260">
        <f t="shared" si="216"/>
        <v>11.902802003135488</v>
      </c>
      <c r="O1260">
        <f t="shared" si="217"/>
        <v>11.902878885063055</v>
      </c>
      <c r="P1260">
        <f t="shared" si="219"/>
        <v>3.1049999999999449</v>
      </c>
    </row>
    <row r="1261" spans="6:16">
      <c r="F1261">
        <f t="shared" si="210"/>
        <v>3.1074999999999449</v>
      </c>
      <c r="G1261">
        <f t="shared" si="211"/>
        <v>3</v>
      </c>
      <c r="H1261">
        <f t="shared" si="218"/>
        <v>1</v>
      </c>
      <c r="I1261">
        <f t="shared" si="212"/>
        <v>0.99999988195672651</v>
      </c>
      <c r="J1261">
        <f t="shared" si="213"/>
        <v>99.999988195672657</v>
      </c>
      <c r="K1261">
        <f t="shared" si="214"/>
        <v>552.646186123647</v>
      </c>
      <c r="L1261">
        <f t="shared" si="209"/>
        <v>4.4089746504533726E-2</v>
      </c>
      <c r="M1261">
        <f t="shared" si="215"/>
        <v>2.423114167397928</v>
      </c>
      <c r="N1261">
        <f t="shared" si="216"/>
        <v>11.902802003135488</v>
      </c>
      <c r="O1261">
        <f t="shared" si="217"/>
        <v>11.902977497110195</v>
      </c>
      <c r="P1261">
        <f t="shared" si="219"/>
        <v>3.1074999999999449</v>
      </c>
    </row>
    <row r="1262" spans="6:16">
      <c r="F1262">
        <f t="shared" si="210"/>
        <v>3.1099999999999448</v>
      </c>
      <c r="G1262">
        <f t="shared" si="211"/>
        <v>0</v>
      </c>
      <c r="H1262">
        <f t="shared" si="218"/>
        <v>1</v>
      </c>
      <c r="I1262">
        <f t="shared" si="212"/>
        <v>0.99999988785889016</v>
      </c>
      <c r="J1262">
        <f t="shared" si="213"/>
        <v>99.999988785889016</v>
      </c>
      <c r="K1262">
        <f t="shared" si="214"/>
        <v>552.65656320451728</v>
      </c>
      <c r="L1262">
        <f t="shared" si="209"/>
        <v>4.4100374472827983E-2</v>
      </c>
      <c r="M1262">
        <f t="shared" si="215"/>
        <v>2.4236982664818685</v>
      </c>
      <c r="N1262">
        <f t="shared" si="216"/>
        <v>11.903074098479994</v>
      </c>
      <c r="O1262">
        <f t="shared" si="217"/>
        <v>11.903075433304084</v>
      </c>
      <c r="P1262">
        <f t="shared" si="219"/>
        <v>3.1099999999999448</v>
      </c>
    </row>
    <row r="1263" spans="6:16">
      <c r="F1263">
        <f t="shared" si="210"/>
        <v>3.1124999999999448</v>
      </c>
      <c r="G1263">
        <f t="shared" si="211"/>
        <v>1</v>
      </c>
      <c r="H1263">
        <f t="shared" si="218"/>
        <v>1</v>
      </c>
      <c r="I1263">
        <f t="shared" si="212"/>
        <v>0.99999988785889016</v>
      </c>
      <c r="J1263">
        <f t="shared" si="213"/>
        <v>99.999988785889016</v>
      </c>
      <c r="K1263">
        <f t="shared" si="214"/>
        <v>552.66695598641218</v>
      </c>
      <c r="L1263">
        <f t="shared" si="209"/>
        <v>4.4056062935774368E-2</v>
      </c>
      <c r="M1263">
        <f t="shared" si="215"/>
        <v>2.4212629629991698</v>
      </c>
      <c r="N1263">
        <f t="shared" si="216"/>
        <v>11.903074098479994</v>
      </c>
      <c r="O1263">
        <f t="shared" si="217"/>
        <v>11.903052069340726</v>
      </c>
      <c r="P1263">
        <f t="shared" si="219"/>
        <v>3.1124999999999448</v>
      </c>
    </row>
    <row r="1264" spans="6:16">
      <c r="F1264">
        <f t="shared" si="210"/>
        <v>3.1149999999999447</v>
      </c>
      <c r="G1264">
        <f t="shared" si="211"/>
        <v>2</v>
      </c>
      <c r="H1264">
        <f t="shared" si="218"/>
        <v>1</v>
      </c>
      <c r="I1264">
        <f t="shared" si="212"/>
        <v>0.99999988785889016</v>
      </c>
      <c r="J1264">
        <f t="shared" si="213"/>
        <v>99.999988785889016</v>
      </c>
      <c r="K1264">
        <f t="shared" si="214"/>
        <v>552.67727753973384</v>
      </c>
      <c r="L1264">
        <f t="shared" si="209"/>
        <v>4.4012055094842906E-2</v>
      </c>
      <c r="M1264">
        <f t="shared" si="215"/>
        <v>2.4188443502537629</v>
      </c>
      <c r="N1264">
        <f t="shared" si="216"/>
        <v>11.903074098479994</v>
      </c>
      <c r="O1264">
        <f t="shared" si="217"/>
        <v>11.903149481480034</v>
      </c>
      <c r="P1264">
        <f t="shared" si="219"/>
        <v>3.1149999999999447</v>
      </c>
    </row>
    <row r="1265" spans="6:16">
      <c r="F1265">
        <f t="shared" si="210"/>
        <v>3.1174999999999446</v>
      </c>
      <c r="G1265">
        <f t="shared" si="211"/>
        <v>3</v>
      </c>
      <c r="H1265">
        <f t="shared" si="218"/>
        <v>1</v>
      </c>
      <c r="I1265">
        <f t="shared" si="212"/>
        <v>0.99999988785889016</v>
      </c>
      <c r="J1265">
        <f t="shared" si="213"/>
        <v>99.999988785889016</v>
      </c>
      <c r="K1265">
        <f t="shared" si="214"/>
        <v>552.68752835265843</v>
      </c>
      <c r="L1265">
        <f t="shared" si="209"/>
        <v>4.396834886860522E-2</v>
      </c>
      <c r="M1265">
        <f t="shared" si="215"/>
        <v>2.4164423138530968</v>
      </c>
      <c r="N1265">
        <f t="shared" si="216"/>
        <v>11.903074098479994</v>
      </c>
      <c r="O1265">
        <f t="shared" si="217"/>
        <v>11.90324622598985</v>
      </c>
      <c r="P1265">
        <f t="shared" si="219"/>
        <v>3.1174999999999446</v>
      </c>
    </row>
    <row r="1266" spans="6:16">
      <c r="F1266">
        <f t="shared" si="210"/>
        <v>3.1199999999999446</v>
      </c>
      <c r="G1266">
        <f t="shared" si="211"/>
        <v>0</v>
      </c>
      <c r="H1266">
        <f t="shared" si="218"/>
        <v>1</v>
      </c>
      <c r="I1266">
        <f t="shared" si="212"/>
        <v>0.99999989346594564</v>
      </c>
      <c r="J1266">
        <f t="shared" si="213"/>
        <v>99.99998934659456</v>
      </c>
      <c r="K1266">
        <f t="shared" si="214"/>
        <v>552.69770891001656</v>
      </c>
      <c r="L1266">
        <f t="shared" si="209"/>
        <v>4.3978775262233732E-2</v>
      </c>
      <c r="M1266">
        <f t="shared" si="215"/>
        <v>2.4170153346599532</v>
      </c>
      <c r="N1266">
        <f t="shared" si="216"/>
        <v>11.90334103933456</v>
      </c>
      <c r="O1266">
        <f t="shared" si="217"/>
        <v>11.903342307445875</v>
      </c>
      <c r="P1266">
        <f t="shared" si="219"/>
        <v>3.1199999999999446</v>
      </c>
    </row>
    <row r="1267" spans="6:16">
      <c r="F1267">
        <f t="shared" si="210"/>
        <v>3.1224999999999445</v>
      </c>
      <c r="G1267">
        <f t="shared" si="211"/>
        <v>1</v>
      </c>
      <c r="H1267">
        <f t="shared" si="218"/>
        <v>1</v>
      </c>
      <c r="I1267">
        <f t="shared" si="212"/>
        <v>0.99999989346594564</v>
      </c>
      <c r="J1267">
        <f t="shared" si="213"/>
        <v>99.99998934659456</v>
      </c>
      <c r="K1267">
        <f t="shared" si="214"/>
        <v>552.70790487057548</v>
      </c>
      <c r="L1267">
        <f t="shared" si="209"/>
        <v>4.3935302909145352E-2</v>
      </c>
      <c r="M1267">
        <f t="shared" si="215"/>
        <v>2.4146261516183189</v>
      </c>
      <c r="N1267">
        <f t="shared" si="216"/>
        <v>11.90334103933456</v>
      </c>
      <c r="O1267">
        <f t="shared" si="217"/>
        <v>11.903319386613601</v>
      </c>
      <c r="P1267">
        <f t="shared" si="219"/>
        <v>3.1224999999999445</v>
      </c>
    </row>
    <row r="1268" spans="6:16">
      <c r="F1268">
        <f t="shared" si="210"/>
        <v>3.1249999999999445</v>
      </c>
      <c r="G1268">
        <f t="shared" si="211"/>
        <v>2</v>
      </c>
      <c r="H1268">
        <f t="shared" si="218"/>
        <v>1</v>
      </c>
      <c r="I1268">
        <f t="shared" si="212"/>
        <v>0.99999989346594564</v>
      </c>
      <c r="J1268">
        <f t="shared" si="213"/>
        <v>99.99998934659456</v>
      </c>
      <c r="K1268">
        <f t="shared" si="214"/>
        <v>552.71803095150722</v>
      </c>
      <c r="L1268">
        <f t="shared" si="209"/>
        <v>4.3892128500699755E-2</v>
      </c>
      <c r="M1268">
        <f t="shared" si="215"/>
        <v>2.412253343220276</v>
      </c>
      <c r="N1268">
        <f t="shared" si="216"/>
        <v>11.90334103933456</v>
      </c>
      <c r="O1268">
        <f t="shared" si="217"/>
        <v>11.903414953935266</v>
      </c>
      <c r="P1268">
        <f t="shared" si="219"/>
        <v>3.1249999999999445</v>
      </c>
    </row>
    <row r="1269" spans="6:16">
      <c r="F1269">
        <f t="shared" si="210"/>
        <v>3.1274999999999444</v>
      </c>
      <c r="G1269">
        <f t="shared" si="211"/>
        <v>3</v>
      </c>
      <c r="H1269">
        <f t="shared" si="218"/>
        <v>1</v>
      </c>
      <c r="I1269">
        <f t="shared" si="212"/>
        <v>0.99999989346594564</v>
      </c>
      <c r="J1269">
        <f t="shared" si="213"/>
        <v>99.99998934659456</v>
      </c>
      <c r="K1269">
        <f t="shared" si="214"/>
        <v>552.72808763174294</v>
      </c>
      <c r="L1269">
        <f t="shared" si="209"/>
        <v>4.3849249994885563E-2</v>
      </c>
      <c r="M1269">
        <f t="shared" si="215"/>
        <v>2.4098967972395786</v>
      </c>
      <c r="N1269">
        <f t="shared" si="216"/>
        <v>11.90334103933456</v>
      </c>
      <c r="O1269">
        <f t="shared" si="217"/>
        <v>11.90350986627119</v>
      </c>
      <c r="P1269">
        <f t="shared" si="219"/>
        <v>3.1274999999999444</v>
      </c>
    </row>
    <row r="1270" spans="6:16">
      <c r="F1270">
        <f t="shared" si="210"/>
        <v>3.1299999999999444</v>
      </c>
      <c r="G1270">
        <f t="shared" si="211"/>
        <v>0</v>
      </c>
      <c r="H1270">
        <f t="shared" si="218"/>
        <v>1</v>
      </c>
      <c r="I1270">
        <f t="shared" si="212"/>
        <v>0.99999989879264839</v>
      </c>
      <c r="J1270">
        <f t="shared" si="213"/>
        <v>99.999989879264845</v>
      </c>
      <c r="K1270">
        <f t="shared" si="214"/>
        <v>552.7380753869312</v>
      </c>
      <c r="L1270">
        <f t="shared" si="209"/>
        <v>4.3859478645815873E-2</v>
      </c>
      <c r="M1270">
        <f t="shared" si="215"/>
        <v>2.4104589503692195</v>
      </c>
      <c r="N1270">
        <f t="shared" si="216"/>
        <v>11.903602923378168</v>
      </c>
      <c r="O1270">
        <f t="shared" si="217"/>
        <v>11.903604128110416</v>
      </c>
      <c r="P1270">
        <f t="shared" si="219"/>
        <v>3.1299999999999444</v>
      </c>
    </row>
    <row r="1271" spans="6:16">
      <c r="F1271">
        <f t="shared" si="210"/>
        <v>3.1324999999999443</v>
      </c>
      <c r="G1271">
        <f t="shared" si="211"/>
        <v>1</v>
      </c>
      <c r="H1271">
        <f t="shared" si="218"/>
        <v>1</v>
      </c>
      <c r="I1271">
        <f t="shared" si="212"/>
        <v>0.99999989879264839</v>
      </c>
      <c r="J1271">
        <f t="shared" si="213"/>
        <v>99.999989879264845</v>
      </c>
      <c r="K1271">
        <f t="shared" si="214"/>
        <v>552.74807825315952</v>
      </c>
      <c r="L1271">
        <f t="shared" si="209"/>
        <v>4.3816829585920133E-2</v>
      </c>
      <c r="M1271">
        <f t="shared" si="215"/>
        <v>2.4081150144328007</v>
      </c>
      <c r="N1271">
        <f t="shared" si="216"/>
        <v>11.903602923378168</v>
      </c>
      <c r="O1271">
        <f t="shared" si="217"/>
        <v>11.903581641985232</v>
      </c>
      <c r="P1271">
        <f t="shared" si="219"/>
        <v>3.1324999999999443</v>
      </c>
    </row>
    <row r="1272" spans="6:16">
      <c r="F1272">
        <f t="shared" si="210"/>
        <v>3.1349999999999443</v>
      </c>
      <c r="G1272">
        <f t="shared" si="211"/>
        <v>2</v>
      </c>
      <c r="H1272">
        <f t="shared" si="218"/>
        <v>1</v>
      </c>
      <c r="I1272">
        <f t="shared" si="212"/>
        <v>0.99999989879264839</v>
      </c>
      <c r="J1272">
        <f t="shared" si="213"/>
        <v>99.999989879264845</v>
      </c>
      <c r="K1272">
        <f t="shared" si="214"/>
        <v>552.75801256316322</v>
      </c>
      <c r="L1272">
        <f t="shared" si="209"/>
        <v>4.3774472828096787E-2</v>
      </c>
      <c r="M1272">
        <f t="shared" si="215"/>
        <v>2.4057871430317657</v>
      </c>
      <c r="N1272">
        <f t="shared" si="216"/>
        <v>11.903602923378168</v>
      </c>
      <c r="O1272">
        <f t="shared" si="217"/>
        <v>11.903675399422688</v>
      </c>
      <c r="P1272">
        <f t="shared" si="219"/>
        <v>3.1349999999999443</v>
      </c>
    </row>
    <row r="1273" spans="6:16">
      <c r="F1273">
        <f t="shared" si="210"/>
        <v>3.1374999999999442</v>
      </c>
      <c r="G1273">
        <f t="shared" si="211"/>
        <v>3</v>
      </c>
      <c r="H1273">
        <f t="shared" si="218"/>
        <v>1</v>
      </c>
      <c r="I1273">
        <f t="shared" si="212"/>
        <v>0.99999989879264839</v>
      </c>
      <c r="J1273">
        <f t="shared" si="213"/>
        <v>99.999989879264845</v>
      </c>
      <c r="K1273">
        <f t="shared" si="214"/>
        <v>552.76787878680329</v>
      </c>
      <c r="L1273">
        <f t="shared" si="209"/>
        <v>4.3732406369007396E-2</v>
      </c>
      <c r="M1273">
        <f t="shared" si="215"/>
        <v>2.4034752260652823</v>
      </c>
      <c r="N1273">
        <f t="shared" si="216"/>
        <v>11.903602923378168</v>
      </c>
      <c r="O1273">
        <f t="shared" si="217"/>
        <v>11.903768514278729</v>
      </c>
      <c r="P1273">
        <f t="shared" si="219"/>
        <v>3.1374999999999442</v>
      </c>
    </row>
    <row r="1274" spans="6:16">
      <c r="F1274">
        <f t="shared" si="210"/>
        <v>3.1399999999999442</v>
      </c>
      <c r="G1274">
        <f t="shared" si="211"/>
        <v>0</v>
      </c>
      <c r="H1274">
        <f t="shared" si="218"/>
        <v>1</v>
      </c>
      <c r="I1274">
        <f t="shared" si="212"/>
        <v>0.99999990385301596</v>
      </c>
      <c r="J1274">
        <f t="shared" si="213"/>
        <v>99.999990385301601</v>
      </c>
      <c r="K1274">
        <f t="shared" si="214"/>
        <v>552.77767739072033</v>
      </c>
      <c r="L1274">
        <f t="shared" si="209"/>
        <v>4.3742441035919226E-2</v>
      </c>
      <c r="M1274">
        <f t="shared" si="215"/>
        <v>2.4040267180897756</v>
      </c>
      <c r="N1274">
        <f t="shared" si="216"/>
        <v>11.903859846437056</v>
      </c>
      <c r="O1274">
        <f t="shared" si="217"/>
        <v>11.903860990957389</v>
      </c>
      <c r="P1274">
        <f t="shared" si="219"/>
        <v>3.1399999999999442</v>
      </c>
    </row>
    <row r="1275" spans="6:16">
      <c r="F1275">
        <f t="shared" si="210"/>
        <v>3.1424999999999441</v>
      </c>
      <c r="G1275">
        <f t="shared" si="211"/>
        <v>1</v>
      </c>
      <c r="H1275">
        <f t="shared" si="218"/>
        <v>1</v>
      </c>
      <c r="I1275">
        <f t="shared" si="212"/>
        <v>0.99999990385301596</v>
      </c>
      <c r="J1275">
        <f t="shared" si="213"/>
        <v>99.999990385301601</v>
      </c>
      <c r="K1275">
        <f t="shared" si="214"/>
        <v>552.78749081907165</v>
      </c>
      <c r="L1275">
        <f t="shared" si="209"/>
        <v>4.3700599679253438E-2</v>
      </c>
      <c r="M1275">
        <f t="shared" si="215"/>
        <v>2.4017271724548377</v>
      </c>
      <c r="N1275">
        <f t="shared" si="216"/>
        <v>11.903859846437056</v>
      </c>
      <c r="O1275">
        <f t="shared" si="217"/>
        <v>11.903838931276409</v>
      </c>
      <c r="P1275">
        <f t="shared" si="219"/>
        <v>3.1424999999999441</v>
      </c>
    </row>
    <row r="1276" spans="6:16">
      <c r="F1276">
        <f t="shared" si="210"/>
        <v>3.1449999999999441</v>
      </c>
      <c r="G1276">
        <f t="shared" si="211"/>
        <v>2</v>
      </c>
      <c r="H1276">
        <f t="shared" si="218"/>
        <v>1</v>
      </c>
      <c r="I1276">
        <f t="shared" si="212"/>
        <v>0.99999990385301596</v>
      </c>
      <c r="J1276">
        <f t="shared" si="213"/>
        <v>99.999990385301601</v>
      </c>
      <c r="K1276">
        <f t="shared" si="214"/>
        <v>552.79723698954069</v>
      </c>
      <c r="L1276">
        <f t="shared" si="209"/>
        <v>4.3659045088939141E-2</v>
      </c>
      <c r="M1276">
        <f t="shared" si="215"/>
        <v>2.3994433871193825</v>
      </c>
      <c r="N1276">
        <f t="shared" si="216"/>
        <v>11.903859846437056</v>
      </c>
      <c r="O1276">
        <f t="shared" si="217"/>
        <v>11.903930913101807</v>
      </c>
      <c r="P1276">
        <f t="shared" si="219"/>
        <v>3.1449999999999441</v>
      </c>
    </row>
    <row r="1277" spans="6:16">
      <c r="F1277">
        <f t="shared" si="210"/>
        <v>3.147499999999944</v>
      </c>
      <c r="G1277">
        <f t="shared" si="211"/>
        <v>3</v>
      </c>
      <c r="H1277">
        <f t="shared" si="218"/>
        <v>1</v>
      </c>
      <c r="I1277">
        <f t="shared" si="212"/>
        <v>0.99999990385301596</v>
      </c>
      <c r="J1277">
        <f t="shared" si="213"/>
        <v>99.999990385301601</v>
      </c>
      <c r="K1277">
        <f t="shared" si="214"/>
        <v>552.80691636309018</v>
      </c>
      <c r="L1277">
        <f t="shared" si="209"/>
        <v>4.3617775299576077E-2</v>
      </c>
      <c r="M1277">
        <f t="shared" si="215"/>
        <v>2.3971752540676108</v>
      </c>
      <c r="N1277">
        <f t="shared" si="216"/>
        <v>11.903859846437056</v>
      </c>
      <c r="O1277">
        <f t="shared" si="217"/>
        <v>11.904022264515225</v>
      </c>
      <c r="P1277">
        <f t="shared" si="219"/>
        <v>3.147499999999944</v>
      </c>
    </row>
    <row r="1278" spans="6:16">
      <c r="F1278">
        <f t="shared" si="210"/>
        <v>3.149999999999944</v>
      </c>
      <c r="G1278">
        <f t="shared" si="211"/>
        <v>0</v>
      </c>
      <c r="H1278">
        <f t="shared" si="218"/>
        <v>1</v>
      </c>
      <c r="I1278">
        <f t="shared" si="212"/>
        <v>0.99999990866036514</v>
      </c>
      <c r="J1278">
        <f t="shared" si="213"/>
        <v>99.999990866036512</v>
      </c>
      <c r="K1278">
        <f t="shared" si="214"/>
        <v>552.81652939752325</v>
      </c>
      <c r="L1278">
        <f t="shared" si="209"/>
        <v>4.3627619669290345E-2</v>
      </c>
      <c r="M1278">
        <f t="shared" si="215"/>
        <v>2.3977162876097586</v>
      </c>
      <c r="N1278">
        <f t="shared" si="216"/>
        <v>11.904111902519963</v>
      </c>
      <c r="O1278">
        <f t="shared" si="217"/>
        <v>11.904112989837296</v>
      </c>
      <c r="P1278">
        <f t="shared" si="219"/>
        <v>3.149999999999944</v>
      </c>
    </row>
    <row r="1279" spans="6:16">
      <c r="F1279">
        <f t="shared" si="210"/>
        <v>3.1524999999999439</v>
      </c>
      <c r="G1279">
        <f t="shared" si="211"/>
        <v>1</v>
      </c>
      <c r="H1279">
        <f t="shared" si="218"/>
        <v>1</v>
      </c>
      <c r="I1279">
        <f t="shared" si="212"/>
        <v>0.99999990866036514</v>
      </c>
      <c r="J1279">
        <f t="shared" si="213"/>
        <v>99.999990866036512</v>
      </c>
      <c r="K1279">
        <f t="shared" si="214"/>
        <v>552.8261569752334</v>
      </c>
      <c r="L1279">
        <f t="shared" si="209"/>
        <v>4.3586570721014767E-2</v>
      </c>
      <c r="M1279">
        <f t="shared" si="215"/>
        <v>2.3954602916921339</v>
      </c>
      <c r="N1279">
        <f t="shared" si="216"/>
        <v>11.904111902519963</v>
      </c>
      <c r="O1279">
        <f t="shared" si="217"/>
        <v>11.90409134849561</v>
      </c>
      <c r="P1279">
        <f t="shared" si="219"/>
        <v>3.1524999999999439</v>
      </c>
    </row>
    <row r="1280" spans="6:16">
      <c r="F1280">
        <f t="shared" si="210"/>
        <v>3.1549999999999438</v>
      </c>
      <c r="G1280">
        <f t="shared" si="211"/>
        <v>2</v>
      </c>
      <c r="H1280">
        <f t="shared" si="218"/>
        <v>1</v>
      </c>
      <c r="I1280">
        <f t="shared" si="212"/>
        <v>0.99999990866036514</v>
      </c>
      <c r="J1280">
        <f t="shared" si="213"/>
        <v>99.999990866036512</v>
      </c>
      <c r="K1280">
        <f t="shared" si="214"/>
        <v>552.83571856881804</v>
      </c>
      <c r="L1280">
        <f t="shared" si="209"/>
        <v>4.3545803108194538E-2</v>
      </c>
      <c r="M1280">
        <f t="shared" si="215"/>
        <v>2.3932197575991214</v>
      </c>
      <c r="N1280">
        <f t="shared" si="216"/>
        <v>11.904111902519963</v>
      </c>
      <c r="O1280">
        <f t="shared" si="217"/>
        <v>11.904181588332314</v>
      </c>
      <c r="P1280">
        <f t="shared" si="219"/>
        <v>3.1549999999999438</v>
      </c>
    </row>
    <row r="1281" spans="6:16">
      <c r="F1281">
        <f t="shared" si="210"/>
        <v>3.1574999999999438</v>
      </c>
      <c r="G1281">
        <f t="shared" si="211"/>
        <v>3</v>
      </c>
      <c r="H1281">
        <f t="shared" si="218"/>
        <v>1</v>
      </c>
      <c r="I1281">
        <f t="shared" si="212"/>
        <v>0.99999990866036514</v>
      </c>
      <c r="J1281">
        <f t="shared" si="213"/>
        <v>99.999990866036512</v>
      </c>
      <c r="K1281">
        <f t="shared" si="214"/>
        <v>552.84521463050987</v>
      </c>
      <c r="L1281">
        <f t="shared" si="209"/>
        <v>4.3505314902651492E-2</v>
      </c>
      <c r="M1281">
        <f t="shared" si="215"/>
        <v>2.3909945793605987</v>
      </c>
      <c r="N1281">
        <f t="shared" si="216"/>
        <v>11.904111902519963</v>
      </c>
      <c r="O1281">
        <f t="shared" si="217"/>
        <v>11.904271209696034</v>
      </c>
      <c r="P1281">
        <f t="shared" si="219"/>
        <v>3.1574999999999438</v>
      </c>
    </row>
    <row r="1282" spans="6:16">
      <c r="F1282">
        <f t="shared" si="210"/>
        <v>3.1599999999999437</v>
      </c>
      <c r="G1282">
        <f t="shared" si="211"/>
        <v>0</v>
      </c>
      <c r="H1282">
        <f t="shared" si="218"/>
        <v>1</v>
      </c>
      <c r="I1282">
        <f t="shared" si="212"/>
        <v>0.99999991322734694</v>
      </c>
      <c r="J1282">
        <f t="shared" si="213"/>
        <v>99.999991322734701</v>
      </c>
      <c r="K1282">
        <f t="shared" si="214"/>
        <v>552.85464560944217</v>
      </c>
      <c r="L1282">
        <f t="shared" si="209"/>
        <v>4.3514972591517348E-2</v>
      </c>
      <c r="M1282">
        <f t="shared" si="215"/>
        <v>2.3915253531701683</v>
      </c>
      <c r="N1282">
        <f t="shared" si="216"/>
        <v>11.904359183852657</v>
      </c>
      <c r="O1282">
        <f t="shared" si="217"/>
        <v>11.904360216825577</v>
      </c>
      <c r="P1282">
        <f t="shared" si="219"/>
        <v>3.1599999999999437</v>
      </c>
    </row>
    <row r="1283" spans="6:16">
      <c r="F1283">
        <f t="shared" si="210"/>
        <v>3.1624999999999437</v>
      </c>
      <c r="G1283">
        <f t="shared" si="211"/>
        <v>1</v>
      </c>
      <c r="H1283">
        <f t="shared" si="218"/>
        <v>1</v>
      </c>
      <c r="I1283">
        <f t="shared" si="212"/>
        <v>0.99999991322734694</v>
      </c>
      <c r="J1283">
        <f t="shared" si="213"/>
        <v>99.999991322734701</v>
      </c>
      <c r="K1283">
        <f t="shared" si="214"/>
        <v>552.86409085583864</v>
      </c>
      <c r="L1283">
        <f t="shared" si="209"/>
        <v>4.3474701046332144E-2</v>
      </c>
      <c r="M1283">
        <f t="shared" si="215"/>
        <v>2.3893120822984195</v>
      </c>
      <c r="N1283">
        <f t="shared" si="216"/>
        <v>11.904359183852657</v>
      </c>
      <c r="O1283">
        <f t="shared" si="217"/>
        <v>11.904338985873194</v>
      </c>
      <c r="P1283">
        <f t="shared" si="219"/>
        <v>3.1624999999999437</v>
      </c>
    </row>
    <row r="1284" spans="6:16">
      <c r="F1284">
        <f t="shared" si="210"/>
        <v>3.1649999999999436</v>
      </c>
      <c r="G1284">
        <f t="shared" si="211"/>
        <v>2</v>
      </c>
      <c r="H1284">
        <f t="shared" si="218"/>
        <v>1</v>
      </c>
      <c r="I1284">
        <f t="shared" si="212"/>
        <v>0.99999991322734694</v>
      </c>
      <c r="J1284">
        <f t="shared" si="213"/>
        <v>99.999991322734701</v>
      </c>
      <c r="K1284">
        <f t="shared" si="214"/>
        <v>552.87347136774611</v>
      </c>
      <c r="L1284">
        <f t="shared" si="209"/>
        <v>4.3434705508547021E-2</v>
      </c>
      <c r="M1284">
        <f t="shared" si="215"/>
        <v>2.3871139804284107</v>
      </c>
      <c r="N1284">
        <f t="shared" si="216"/>
        <v>11.904359183852657</v>
      </c>
      <c r="O1284">
        <f t="shared" si="217"/>
        <v>11.904427516708063</v>
      </c>
      <c r="P1284">
        <f t="shared" si="219"/>
        <v>3.1649999999999436</v>
      </c>
    </row>
    <row r="1285" spans="6:16">
      <c r="F1285">
        <f t="shared" si="210"/>
        <v>3.1674999999999436</v>
      </c>
      <c r="G1285">
        <f t="shared" si="211"/>
        <v>3</v>
      </c>
      <c r="H1285">
        <f t="shared" si="218"/>
        <v>1</v>
      </c>
      <c r="I1285">
        <f t="shared" si="212"/>
        <v>0.99999991322734694</v>
      </c>
      <c r="J1285">
        <f t="shared" si="213"/>
        <v>99.999991322734701</v>
      </c>
      <c r="K1285">
        <f t="shared" si="214"/>
        <v>552.88278758883268</v>
      </c>
      <c r="L1285">
        <f t="shared" si="209"/>
        <v>4.3394984086500908E-2</v>
      </c>
      <c r="M1285">
        <f t="shared" si="215"/>
        <v>2.3849309435969506</v>
      </c>
      <c r="N1285">
        <f t="shared" si="216"/>
        <v>11.904359183852657</v>
      </c>
      <c r="O1285">
        <f t="shared" si="217"/>
        <v>11.904515440782864</v>
      </c>
      <c r="P1285">
        <f t="shared" si="219"/>
        <v>3.1674999999999436</v>
      </c>
    </row>
    <row r="1286" spans="6:16">
      <c r="F1286">
        <f t="shared" si="210"/>
        <v>3.1699999999999435</v>
      </c>
      <c r="G1286">
        <f t="shared" si="211"/>
        <v>0</v>
      </c>
      <c r="H1286">
        <f t="shared" si="218"/>
        <v>1</v>
      </c>
      <c r="I1286">
        <f t="shared" si="212"/>
        <v>0.99999991756597961</v>
      </c>
      <c r="J1286">
        <f t="shared" si="213"/>
        <v>99.999991756597964</v>
      </c>
      <c r="K1286">
        <f t="shared" si="214"/>
        <v>552.89203995972571</v>
      </c>
      <c r="L1286">
        <f t="shared" si="209"/>
        <v>4.3404458641770297E-2</v>
      </c>
      <c r="M1286">
        <f t="shared" si="215"/>
        <v>2.3854516526262186</v>
      </c>
      <c r="N1286">
        <f t="shared" si="216"/>
        <v>11.904601780911856</v>
      </c>
      <c r="O1286">
        <f t="shared" si="217"/>
        <v>11.904602762256122</v>
      </c>
      <c r="P1286">
        <f t="shared" si="219"/>
        <v>3.1699999999999435</v>
      </c>
    </row>
    <row r="1287" spans="6:16">
      <c r="F1287">
        <f t="shared" si="210"/>
        <v>3.1724999999999435</v>
      </c>
      <c r="G1287">
        <f t="shared" si="211"/>
        <v>1</v>
      </c>
      <c r="H1287">
        <f t="shared" si="218"/>
        <v>1</v>
      </c>
      <c r="I1287">
        <f t="shared" si="212"/>
        <v>0.99999991756597961</v>
      </c>
      <c r="J1287">
        <f t="shared" si="213"/>
        <v>99.999991756597964</v>
      </c>
      <c r="K1287">
        <f t="shared" si="214"/>
        <v>552.9013063275122</v>
      </c>
      <c r="L1287">
        <f t="shared" si="209"/>
        <v>4.3364949778438175E-2</v>
      </c>
      <c r="M1287">
        <f t="shared" si="215"/>
        <v>2.3832802977406105</v>
      </c>
      <c r="N1287">
        <f t="shared" si="216"/>
        <v>11.904601780911856</v>
      </c>
      <c r="O1287">
        <f t="shared" si="217"/>
        <v>11.904581933894951</v>
      </c>
      <c r="P1287">
        <f t="shared" si="219"/>
        <v>3.1724999999999435</v>
      </c>
    </row>
    <row r="1288" spans="6:16">
      <c r="F1288">
        <f t="shared" si="210"/>
        <v>3.1749999999999434</v>
      </c>
      <c r="G1288">
        <f t="shared" si="211"/>
        <v>2</v>
      </c>
      <c r="H1288">
        <f t="shared" si="218"/>
        <v>1</v>
      </c>
      <c r="I1288">
        <f t="shared" si="212"/>
        <v>0.99999991756597961</v>
      </c>
      <c r="J1288">
        <f t="shared" si="213"/>
        <v>99.999991756597964</v>
      </c>
      <c r="K1288">
        <f t="shared" si="214"/>
        <v>552.91050918678263</v>
      </c>
      <c r="L1288">
        <f t="shared" si="209"/>
        <v>4.332571169534475E-2</v>
      </c>
      <c r="M1288">
        <f t="shared" si="215"/>
        <v>2.3811238245788644</v>
      </c>
      <c r="N1288">
        <f t="shared" si="216"/>
        <v>11.904601780911856</v>
      </c>
      <c r="O1288">
        <f t="shared" si="217"/>
        <v>11.904668788090376</v>
      </c>
      <c r="P1288">
        <f t="shared" si="219"/>
        <v>3.1749999999999434</v>
      </c>
    </row>
    <row r="1289" spans="6:16">
      <c r="F1289">
        <f t="shared" si="210"/>
        <v>3.1774999999999434</v>
      </c>
      <c r="G1289">
        <f t="shared" si="211"/>
        <v>3</v>
      </c>
      <c r="H1289">
        <f t="shared" si="218"/>
        <v>1</v>
      </c>
      <c r="I1289">
        <f t="shared" si="212"/>
        <v>0.99999991756597961</v>
      </c>
      <c r="J1289">
        <f t="shared" si="213"/>
        <v>99.999991756597964</v>
      </c>
      <c r="K1289">
        <f t="shared" si="214"/>
        <v>552.91964897280263</v>
      </c>
      <c r="L1289">
        <f t="shared" si="209"/>
        <v>4.3286742536655376E-2</v>
      </c>
      <c r="M1289">
        <f t="shared" si="215"/>
        <v>2.3789821311467625</v>
      </c>
      <c r="N1289">
        <f t="shared" si="216"/>
        <v>11.904601780911856</v>
      </c>
      <c r="O1289">
        <f t="shared" si="217"/>
        <v>11.904755047016845</v>
      </c>
      <c r="P1289">
        <f t="shared" si="219"/>
        <v>3.1774999999999434</v>
      </c>
    </row>
    <row r="1290" spans="6:16">
      <c r="F1290">
        <f t="shared" si="210"/>
        <v>3.1799999999999433</v>
      </c>
      <c r="G1290">
        <f t="shared" si="211"/>
        <v>0</v>
      </c>
      <c r="H1290">
        <f t="shared" si="218"/>
        <v>1</v>
      </c>
      <c r="I1290">
        <f t="shared" si="212"/>
        <v>0.99999992168768059</v>
      </c>
      <c r="J1290">
        <f t="shared" si="213"/>
        <v>99.99999216876806</v>
      </c>
      <c r="K1290">
        <f t="shared" si="214"/>
        <v>552.92872611785458</v>
      </c>
      <c r="L1290">
        <f t="shared" si="209"/>
        <v>4.3296037437815287E-2</v>
      </c>
      <c r="M1290">
        <f t="shared" si="215"/>
        <v>2.3794929666237326</v>
      </c>
      <c r="N1290">
        <f t="shared" si="216"/>
        <v>11.904839782458442</v>
      </c>
      <c r="O1290">
        <f t="shared" si="217"/>
        <v>11.90484071475413</v>
      </c>
      <c r="P1290">
        <f t="shared" si="219"/>
        <v>3.1799999999999433</v>
      </c>
    </row>
    <row r="1291" spans="6:16">
      <c r="F1291">
        <f t="shared" si="210"/>
        <v>3.1824999999999433</v>
      </c>
      <c r="G1291">
        <f t="shared" si="211"/>
        <v>1</v>
      </c>
      <c r="H1291">
        <f t="shared" si="218"/>
        <v>1</v>
      </c>
      <c r="I1291">
        <f t="shared" si="212"/>
        <v>0.99999992168768059</v>
      </c>
      <c r="J1291">
        <f t="shared" si="213"/>
        <v>99.99999216876806</v>
      </c>
      <c r="K1291">
        <f t="shared" si="214"/>
        <v>552.93781699437147</v>
      </c>
      <c r="L1291">
        <f t="shared" si="209"/>
        <v>4.3257276813787666E-2</v>
      </c>
      <c r="M1291">
        <f t="shared" si="215"/>
        <v>2.3773627339808923</v>
      </c>
      <c r="N1291">
        <f t="shared" si="216"/>
        <v>11.904839782458442</v>
      </c>
      <c r="O1291">
        <f t="shared" si="217"/>
        <v>11.90482028133505</v>
      </c>
      <c r="P1291">
        <f t="shared" si="219"/>
        <v>3.1824999999999433</v>
      </c>
    </row>
    <row r="1292" spans="6:16">
      <c r="F1292">
        <f t="shared" si="210"/>
        <v>3.1849999999999432</v>
      </c>
      <c r="G1292">
        <f t="shared" si="211"/>
        <v>2</v>
      </c>
      <c r="H1292">
        <f t="shared" si="218"/>
        <v>1</v>
      </c>
      <c r="I1292">
        <f t="shared" si="212"/>
        <v>0.99999992168768059</v>
      </c>
      <c r="J1292">
        <f t="shared" si="213"/>
        <v>99.99999216876806</v>
      </c>
      <c r="K1292">
        <f t="shared" si="214"/>
        <v>552.94684556512937</v>
      </c>
      <c r="L1292">
        <f t="shared" si="209"/>
        <v>4.3218781841822942E-2</v>
      </c>
      <c r="M1292">
        <f t="shared" si="215"/>
        <v>2.3752471012241534</v>
      </c>
      <c r="N1292">
        <f t="shared" si="216"/>
        <v>11.904839782458442</v>
      </c>
      <c r="O1292">
        <f t="shared" si="217"/>
        <v>11.904905490640765</v>
      </c>
      <c r="P1292">
        <f t="shared" si="219"/>
        <v>3.1849999999999432</v>
      </c>
    </row>
    <row r="1293" spans="6:16">
      <c r="F1293">
        <f t="shared" si="210"/>
        <v>3.1874999999999432</v>
      </c>
      <c r="G1293">
        <f t="shared" si="211"/>
        <v>3</v>
      </c>
      <c r="H1293">
        <f t="shared" si="218"/>
        <v>1</v>
      </c>
      <c r="I1293">
        <f t="shared" si="212"/>
        <v>0.99999992168768059</v>
      </c>
      <c r="J1293">
        <f t="shared" si="213"/>
        <v>99.99999216876806</v>
      </c>
      <c r="K1293">
        <f t="shared" si="214"/>
        <v>552.95581225715057</v>
      </c>
      <c r="L1293">
        <f t="shared" si="209"/>
        <v>4.3180550701232591E-2</v>
      </c>
      <c r="M1293">
        <f t="shared" si="215"/>
        <v>2.3731459682908822</v>
      </c>
      <c r="N1293">
        <f t="shared" si="216"/>
        <v>11.904839782458442</v>
      </c>
      <c r="O1293">
        <f t="shared" si="217"/>
        <v>11.904990115951033</v>
      </c>
      <c r="P1293">
        <f t="shared" si="219"/>
        <v>3.1874999999999432</v>
      </c>
    </row>
    <row r="1294" spans="6:16">
      <c r="F1294">
        <f t="shared" si="210"/>
        <v>3.1899999999999431</v>
      </c>
      <c r="G1294">
        <f t="shared" si="211"/>
        <v>0</v>
      </c>
      <c r="H1294">
        <f t="shared" si="218"/>
        <v>1</v>
      </c>
      <c r="I1294">
        <f t="shared" si="212"/>
        <v>0.99999992560329654</v>
      </c>
      <c r="J1294">
        <f t="shared" si="213"/>
        <v>99.999992560329659</v>
      </c>
      <c r="K1294">
        <f t="shared" si="214"/>
        <v>552.96471749453099</v>
      </c>
      <c r="L1294">
        <f t="shared" si="209"/>
        <v>4.3189669361322285E-2</v>
      </c>
      <c r="M1294">
        <f t="shared" si="215"/>
        <v>2.3736471177916791</v>
      </c>
      <c r="N1294">
        <f t="shared" si="216"/>
        <v>11.905073275570093</v>
      </c>
      <c r="O1294">
        <f t="shared" si="217"/>
        <v>11.905074161268365</v>
      </c>
      <c r="P1294">
        <f t="shared" si="219"/>
        <v>3.1899999999999431</v>
      </c>
    </row>
    <row r="1295" spans="6:16">
      <c r="F1295">
        <f t="shared" si="210"/>
        <v>3.192499999999943</v>
      </c>
      <c r="G1295">
        <f t="shared" si="211"/>
        <v>1</v>
      </c>
      <c r="H1295">
        <f t="shared" si="218"/>
        <v>1</v>
      </c>
      <c r="I1295">
        <f t="shared" si="212"/>
        <v>0.99999992560329654</v>
      </c>
      <c r="J1295">
        <f t="shared" si="213"/>
        <v>99.999992560329659</v>
      </c>
      <c r="K1295">
        <f t="shared" si="214"/>
        <v>552.9736362029912</v>
      </c>
      <c r="L1295">
        <f t="shared" si="209"/>
        <v>4.3151642807469692E-2</v>
      </c>
      <c r="M1295">
        <f t="shared" si="215"/>
        <v>2.3715572286749871</v>
      </c>
      <c r="N1295">
        <f t="shared" si="216"/>
        <v>11.905073275570093</v>
      </c>
      <c r="O1295">
        <f t="shared" si="217"/>
        <v>11.905054115288333</v>
      </c>
      <c r="P1295">
        <f t="shared" si="219"/>
        <v>3.192499999999943</v>
      </c>
    </row>
    <row r="1296" spans="6:16">
      <c r="F1296">
        <f t="shared" si="210"/>
        <v>3.194999999999943</v>
      </c>
      <c r="G1296">
        <f t="shared" si="211"/>
        <v>2</v>
      </c>
      <c r="H1296">
        <f t="shared" si="218"/>
        <v>1</v>
      </c>
      <c r="I1296">
        <f t="shared" si="212"/>
        <v>0.99999992560329654</v>
      </c>
      <c r="J1296">
        <f t="shared" si="213"/>
        <v>99.999992560329659</v>
      </c>
      <c r="K1296">
        <f t="shared" si="214"/>
        <v>552.98249378567346</v>
      </c>
      <c r="L1296">
        <f t="shared" si="209"/>
        <v>4.3113876874613349E-2</v>
      </c>
      <c r="M1296">
        <f t="shared" si="215"/>
        <v>2.3694816629436262</v>
      </c>
      <c r="N1296">
        <f t="shared" si="216"/>
        <v>11.905073275570093</v>
      </c>
      <c r="O1296">
        <f t="shared" si="217"/>
        <v>11.905137710853001</v>
      </c>
      <c r="P1296">
        <f t="shared" si="219"/>
        <v>3.194999999999943</v>
      </c>
    </row>
    <row r="1297" spans="6:16">
      <c r="F1297">
        <f t="shared" si="210"/>
        <v>3.1974999999999429</v>
      </c>
      <c r="G1297">
        <f t="shared" si="211"/>
        <v>3</v>
      </c>
      <c r="H1297">
        <f t="shared" si="218"/>
        <v>1</v>
      </c>
      <c r="I1297">
        <f t="shared" si="212"/>
        <v>0.99999992560329654</v>
      </c>
      <c r="J1297">
        <f t="shared" si="213"/>
        <v>99.999992560329659</v>
      </c>
      <c r="K1297">
        <f t="shared" si="214"/>
        <v>552.99129066151283</v>
      </c>
      <c r="L1297">
        <f t="shared" ref="L1297:L1360" si="220">$B$42*M1297</f>
        <v>4.307636977654708E-2</v>
      </c>
      <c r="M1297">
        <f t="shared" si="215"/>
        <v>2.3674203224300667</v>
      </c>
      <c r="N1297">
        <f t="shared" si="216"/>
        <v>11.905073275570093</v>
      </c>
      <c r="O1297">
        <f t="shared" si="217"/>
        <v>11.905220733482254</v>
      </c>
      <c r="P1297">
        <f t="shared" si="219"/>
        <v>3.1974999999999429</v>
      </c>
    </row>
    <row r="1298" spans="6:16">
      <c r="F1298">
        <f t="shared" ref="F1298:F1361" si="221">F1297+$B$17</f>
        <v>3.1999999999999429</v>
      </c>
      <c r="G1298">
        <f t="shared" ref="G1298:G1361" si="222">IF(G1297=($B$20-1),0,G1297+1)</f>
        <v>0</v>
      </c>
      <c r="H1298">
        <f t="shared" si="218"/>
        <v>1</v>
      </c>
      <c r="I1298">
        <f t="shared" ref="I1298:I1361" si="223">IF(G1298=0,$B$31*H1298+(1-$B$31)*I1297,I1297)</f>
        <v>0.99999992932313175</v>
      </c>
      <c r="J1298">
        <f t="shared" ref="J1298:J1361" si="224">100*I1298</f>
        <v>99.999992932313177</v>
      </c>
      <c r="K1298">
        <f t="shared" ref="K1298:K1361" si="225">K1297+($B$17*L1297/$B$34)-($B$36*K1297)</f>
        <v>553.0000272465735</v>
      </c>
      <c r="L1298">
        <f t="shared" si="220"/>
        <v>4.3085315543441631E-2</v>
      </c>
      <c r="M1298">
        <f t="shared" ref="M1298:M1361" si="226">((N1298)-(K1298*$B$41))/$B$40</f>
        <v>2.3679119699494779</v>
      </c>
      <c r="N1298">
        <f t="shared" ref="N1298:N1361" si="227">IF(G1298=0,O1298*I1298,N1297)</f>
        <v>11.905302345673253</v>
      </c>
      <c r="O1298">
        <f t="shared" ref="O1298:O1361" si="228">$B$45-$B$47*$B$50*M1297-$B$46</f>
        <v>11.905303187102797</v>
      </c>
      <c r="P1298">
        <f t="shared" si="219"/>
        <v>3.1999999999999429</v>
      </c>
    </row>
    <row r="1299" spans="6:16">
      <c r="F1299">
        <f t="shared" si="221"/>
        <v>3.2024999999999428</v>
      </c>
      <c r="G1299">
        <f t="shared" si="222"/>
        <v>1</v>
      </c>
      <c r="H1299">
        <f t="shared" ref="H1299:H1362" si="229">IF(G1299=0,MAX(-$B$25,MIN($B$25,$B$23*($B$29-K1299))),H1298)</f>
        <v>1</v>
      </c>
      <c r="I1299">
        <f t="shared" si="223"/>
        <v>0.99999992932313175</v>
      </c>
      <c r="J1299">
        <f t="shared" si="224"/>
        <v>99.999992932313177</v>
      </c>
      <c r="K1299">
        <f t="shared" si="225"/>
        <v>553.00877704727634</v>
      </c>
      <c r="L1299">
        <f t="shared" si="220"/>
        <v>4.3048009158877971E-2</v>
      </c>
      <c r="M1299">
        <f t="shared" si="226"/>
        <v>2.3658616603846157</v>
      </c>
      <c r="N1299">
        <f t="shared" si="227"/>
        <v>11.905302345673253</v>
      </c>
      <c r="O1299">
        <f t="shared" si="228"/>
        <v>11.905283521202021</v>
      </c>
      <c r="P1299">
        <f t="shared" ref="P1299:P1362" si="230">IF(K1299&gt;(0.01*$B$15*$B$29),0,F1299)</f>
        <v>3.2024999999999428</v>
      </c>
    </row>
    <row r="1300" spans="6:16">
      <c r="F1300">
        <f t="shared" si="221"/>
        <v>3.2049999999999428</v>
      </c>
      <c r="G1300">
        <f t="shared" si="222"/>
        <v>2</v>
      </c>
      <c r="H1300">
        <f t="shared" si="229"/>
        <v>1</v>
      </c>
      <c r="I1300">
        <f t="shared" si="223"/>
        <v>0.99999992932313175</v>
      </c>
      <c r="J1300">
        <f t="shared" si="224"/>
        <v>99.999992932313177</v>
      </c>
      <c r="K1300">
        <f t="shared" si="225"/>
        <v>553.01746687983734</v>
      </c>
      <c r="L1300">
        <f t="shared" si="220"/>
        <v>4.3010958459516434E-2</v>
      </c>
      <c r="M1300">
        <f t="shared" si="226"/>
        <v>2.3638254029403658</v>
      </c>
      <c r="N1300">
        <f t="shared" si="227"/>
        <v>11.905302345673253</v>
      </c>
      <c r="O1300">
        <f t="shared" si="228"/>
        <v>11.905365533584616</v>
      </c>
      <c r="P1300">
        <f t="shared" si="230"/>
        <v>3.2049999999999428</v>
      </c>
    </row>
    <row r="1301" spans="6:16">
      <c r="F1301">
        <f t="shared" si="221"/>
        <v>3.2074999999999427</v>
      </c>
      <c r="G1301">
        <f t="shared" si="222"/>
        <v>3</v>
      </c>
      <c r="H1301">
        <f t="shared" si="229"/>
        <v>1</v>
      </c>
      <c r="I1301">
        <f t="shared" si="223"/>
        <v>0.99999992932313175</v>
      </c>
      <c r="J1301">
        <f t="shared" si="224"/>
        <v>99.999992932313177</v>
      </c>
      <c r="K1301">
        <f t="shared" si="225"/>
        <v>553.0260971552575</v>
      </c>
      <c r="L1301">
        <f t="shared" si="220"/>
        <v>4.2974161692978664E-2</v>
      </c>
      <c r="M1301">
        <f t="shared" si="226"/>
        <v>2.3618031013083316</v>
      </c>
      <c r="N1301">
        <f t="shared" si="227"/>
        <v>11.905302345673253</v>
      </c>
      <c r="O1301">
        <f t="shared" si="228"/>
        <v>11.905446983882385</v>
      </c>
      <c r="P1301">
        <f t="shared" si="230"/>
        <v>3.2074999999999427</v>
      </c>
    </row>
    <row r="1302" spans="6:16">
      <c r="F1302">
        <f t="shared" si="221"/>
        <v>3.2099999999999427</v>
      </c>
      <c r="G1302">
        <f t="shared" si="222"/>
        <v>0</v>
      </c>
      <c r="H1302">
        <f t="shared" si="229"/>
        <v>1</v>
      </c>
      <c r="I1302">
        <f t="shared" si="223"/>
        <v>0.99999993285697519</v>
      </c>
      <c r="J1302">
        <f t="shared" si="224"/>
        <v>99.999993285697514</v>
      </c>
      <c r="K1302">
        <f t="shared" si="225"/>
        <v>553.034668281721</v>
      </c>
      <c r="L1302">
        <f t="shared" si="220"/>
        <v>4.2982937850650653E-2</v>
      </c>
      <c r="M1302">
        <f t="shared" si="226"/>
        <v>2.3622854273291476</v>
      </c>
      <c r="N1302">
        <f t="shared" si="227"/>
        <v>11.905527076574513</v>
      </c>
      <c r="O1302">
        <f t="shared" si="228"/>
        <v>11.905527875947667</v>
      </c>
      <c r="P1302">
        <f t="shared" si="230"/>
        <v>3.2099999999999427</v>
      </c>
    </row>
    <row r="1303" spans="6:16">
      <c r="F1303">
        <f t="shared" si="221"/>
        <v>3.2124999999999426</v>
      </c>
      <c r="G1303">
        <f t="shared" si="222"/>
        <v>1</v>
      </c>
      <c r="H1303">
        <f t="shared" si="229"/>
        <v>1</v>
      </c>
      <c r="I1303">
        <f t="shared" si="223"/>
        <v>0.99999993285697519</v>
      </c>
      <c r="J1303">
        <f t="shared" si="224"/>
        <v>99.999993285697514</v>
      </c>
      <c r="K1303">
        <f t="shared" si="225"/>
        <v>553.04325237324213</v>
      </c>
      <c r="L1303">
        <f t="shared" si="220"/>
        <v>4.2946337997660296E-2</v>
      </c>
      <c r="M1303">
        <f t="shared" si="226"/>
        <v>2.3602739478052972</v>
      </c>
      <c r="N1303">
        <f t="shared" si="227"/>
        <v>11.905527076574513</v>
      </c>
      <c r="O1303">
        <f t="shared" si="228"/>
        <v>11.905508582906833</v>
      </c>
      <c r="P1303">
        <f t="shared" si="230"/>
        <v>3.2124999999999426</v>
      </c>
    </row>
    <row r="1304" spans="6:16">
      <c r="F1304">
        <f t="shared" si="221"/>
        <v>3.2149999999999426</v>
      </c>
      <c r="G1304">
        <f t="shared" si="222"/>
        <v>2</v>
      </c>
      <c r="H1304">
        <f t="shared" si="229"/>
        <v>1</v>
      </c>
      <c r="I1304">
        <f t="shared" si="223"/>
        <v>0.99999993285697519</v>
      </c>
      <c r="J1304">
        <f t="shared" si="224"/>
        <v>99.999993285697514</v>
      </c>
      <c r="K1304">
        <f t="shared" si="225"/>
        <v>553.0517776323353</v>
      </c>
      <c r="L1304">
        <f t="shared" si="220"/>
        <v>4.2909988987547436E-2</v>
      </c>
      <c r="M1304">
        <f t="shared" si="226"/>
        <v>2.3582762542743012</v>
      </c>
      <c r="N1304">
        <f t="shared" si="227"/>
        <v>11.905527076574513</v>
      </c>
      <c r="O1304">
        <f t="shared" si="228"/>
        <v>11.905589042087788</v>
      </c>
      <c r="P1304">
        <f t="shared" si="230"/>
        <v>3.2149999999999426</v>
      </c>
    </row>
    <row r="1305" spans="6:16">
      <c r="F1305">
        <f t="shared" si="221"/>
        <v>3.2174999999999425</v>
      </c>
      <c r="G1305">
        <f t="shared" si="222"/>
        <v>3</v>
      </c>
      <c r="H1305">
        <f t="shared" si="229"/>
        <v>1</v>
      </c>
      <c r="I1305">
        <f t="shared" si="223"/>
        <v>0.99999993285697519</v>
      </c>
      <c r="J1305">
        <f t="shared" si="224"/>
        <v>99.999993285697514</v>
      </c>
      <c r="K1305">
        <f t="shared" si="225"/>
        <v>553.06024446221795</v>
      </c>
      <c r="L1305">
        <f t="shared" si="220"/>
        <v>4.2873889101119632E-2</v>
      </c>
      <c r="M1305">
        <f t="shared" si="226"/>
        <v>2.3562922522516163</v>
      </c>
      <c r="N1305">
        <f t="shared" si="227"/>
        <v>11.905527076574513</v>
      </c>
      <c r="O1305">
        <f t="shared" si="228"/>
        <v>11.905668949829028</v>
      </c>
      <c r="P1305">
        <f t="shared" si="230"/>
        <v>3.2174999999999425</v>
      </c>
    </row>
    <row r="1306" spans="6:16">
      <c r="F1306">
        <f t="shared" si="221"/>
        <v>3.2199999999999425</v>
      </c>
      <c r="G1306">
        <f t="shared" si="222"/>
        <v>0</v>
      </c>
      <c r="H1306">
        <f t="shared" si="229"/>
        <v>1</v>
      </c>
      <c r="I1306">
        <f t="shared" si="223"/>
        <v>0.99999993621412642</v>
      </c>
      <c r="J1306">
        <f t="shared" si="224"/>
        <v>99.999993621412642</v>
      </c>
      <c r="K1306">
        <f t="shared" si="225"/>
        <v>553.06865326334389</v>
      </c>
      <c r="L1306">
        <f t="shared" si="220"/>
        <v>4.2882498870870041E-2</v>
      </c>
      <c r="M1306">
        <f t="shared" si="226"/>
        <v>2.3567654338122792</v>
      </c>
      <c r="N1306">
        <f t="shared" si="227"/>
        <v>11.905747550491379</v>
      </c>
      <c r="O1306">
        <f t="shared" si="228"/>
        <v>11.905748309909935</v>
      </c>
      <c r="P1306">
        <f t="shared" si="230"/>
        <v>3.2199999999999425</v>
      </c>
    </row>
    <row r="1307" spans="6:16">
      <c r="F1307">
        <f t="shared" si="221"/>
        <v>3.2224999999999424</v>
      </c>
      <c r="G1307">
        <f t="shared" si="222"/>
        <v>1</v>
      </c>
      <c r="H1307">
        <f t="shared" si="229"/>
        <v>1</v>
      </c>
      <c r="I1307">
        <f t="shared" si="223"/>
        <v>0.99999993621412642</v>
      </c>
      <c r="J1307">
        <f t="shared" si="224"/>
        <v>99.999993621412642</v>
      </c>
      <c r="K1307">
        <f t="shared" si="225"/>
        <v>553.0770747837031</v>
      </c>
      <c r="L1307">
        <f t="shared" si="220"/>
        <v>4.2846592169929074E-2</v>
      </c>
      <c r="M1307">
        <f t="shared" si="226"/>
        <v>2.3547920490084988</v>
      </c>
      <c r="N1307">
        <f t="shared" si="227"/>
        <v>11.905747550491379</v>
      </c>
      <c r="O1307">
        <f t="shared" si="228"/>
        <v>11.905729382647509</v>
      </c>
      <c r="P1307">
        <f t="shared" si="230"/>
        <v>3.2224999999999424</v>
      </c>
    </row>
    <row r="1308" spans="6:16">
      <c r="F1308">
        <f t="shared" si="221"/>
        <v>3.2249999999999424</v>
      </c>
      <c r="G1308">
        <f t="shared" si="222"/>
        <v>2</v>
      </c>
      <c r="H1308">
        <f t="shared" si="229"/>
        <v>1</v>
      </c>
      <c r="I1308">
        <f t="shared" si="223"/>
        <v>0.99999993621412642</v>
      </c>
      <c r="J1308">
        <f t="shared" si="224"/>
        <v>99.999993621412642</v>
      </c>
      <c r="K1308">
        <f t="shared" si="225"/>
        <v>553.08543858584142</v>
      </c>
      <c r="L1308">
        <f t="shared" si="220"/>
        <v>4.2810931561238358E-2</v>
      </c>
      <c r="M1308">
        <f t="shared" si="226"/>
        <v>2.3528321891093809</v>
      </c>
      <c r="N1308">
        <f t="shared" si="227"/>
        <v>11.905747550491379</v>
      </c>
      <c r="O1308">
        <f t="shared" si="228"/>
        <v>11.905808318039661</v>
      </c>
      <c r="P1308">
        <f t="shared" si="230"/>
        <v>3.2249999999999424</v>
      </c>
    </row>
    <row r="1309" spans="6:16">
      <c r="F1309">
        <f t="shared" si="221"/>
        <v>3.2274999999999423</v>
      </c>
      <c r="G1309">
        <f t="shared" si="222"/>
        <v>3</v>
      </c>
      <c r="H1309">
        <f t="shared" si="229"/>
        <v>1</v>
      </c>
      <c r="I1309">
        <f t="shared" si="223"/>
        <v>0.99999993621412642</v>
      </c>
      <c r="J1309">
        <f t="shared" si="224"/>
        <v>99.999993621412642</v>
      </c>
      <c r="K1309">
        <f t="shared" si="225"/>
        <v>553.09374506534004</v>
      </c>
      <c r="L1309">
        <f t="shared" si="220"/>
        <v>4.2775515358164783E-2</v>
      </c>
      <c r="M1309">
        <f t="shared" si="226"/>
        <v>2.3508857614198</v>
      </c>
      <c r="N1309">
        <f t="shared" si="227"/>
        <v>11.905747550491379</v>
      </c>
      <c r="O1309">
        <f t="shared" si="228"/>
        <v>11.905886712435624</v>
      </c>
      <c r="P1309">
        <f t="shared" si="230"/>
        <v>3.2274999999999423</v>
      </c>
    </row>
    <row r="1310" spans="6:16">
      <c r="F1310">
        <f t="shared" si="221"/>
        <v>3.2299999999999423</v>
      </c>
      <c r="G1310">
        <f t="shared" si="222"/>
        <v>0</v>
      </c>
      <c r="H1310">
        <f t="shared" si="229"/>
        <v>1</v>
      </c>
      <c r="I1310">
        <f t="shared" si="223"/>
        <v>0.99999993940342013</v>
      </c>
      <c r="J1310">
        <f t="shared" si="224"/>
        <v>99.999993940342009</v>
      </c>
      <c r="K1310">
        <f t="shared" si="225"/>
        <v>553.10199461506852</v>
      </c>
      <c r="L1310">
        <f t="shared" si="220"/>
        <v>4.2783961899840975E-2</v>
      </c>
      <c r="M1310">
        <f t="shared" si="226"/>
        <v>2.3513499721813429</v>
      </c>
      <c r="N1310">
        <f t="shared" si="227"/>
        <v>11.905963848082475</v>
      </c>
      <c r="O1310">
        <f t="shared" si="228"/>
        <v>11.905964569543208</v>
      </c>
      <c r="P1310">
        <f t="shared" si="230"/>
        <v>3.2299999999999423</v>
      </c>
    </row>
    <row r="1311" spans="6:16">
      <c r="F1311">
        <f t="shared" si="221"/>
        <v>3.2324999999999422</v>
      </c>
      <c r="G1311">
        <f t="shared" si="222"/>
        <v>1</v>
      </c>
      <c r="H1311">
        <f t="shared" si="229"/>
        <v>1</v>
      </c>
      <c r="I1311">
        <f t="shared" si="223"/>
        <v>0.99999993940342013</v>
      </c>
      <c r="J1311">
        <f t="shared" si="224"/>
        <v>99.999993940342009</v>
      </c>
      <c r="K1311">
        <f t="shared" si="225"/>
        <v>553.11025664287513</v>
      </c>
      <c r="L1311">
        <f t="shared" si="220"/>
        <v>4.2748735224732048E-2</v>
      </c>
      <c r="M1311">
        <f t="shared" si="226"/>
        <v>2.3494139606980835</v>
      </c>
      <c r="N1311">
        <f t="shared" si="227"/>
        <v>11.905963848082475</v>
      </c>
      <c r="O1311">
        <f t="shared" si="228"/>
        <v>11.905946001112746</v>
      </c>
      <c r="P1311">
        <f t="shared" si="230"/>
        <v>3.2324999999999422</v>
      </c>
    </row>
    <row r="1312" spans="6:16">
      <c r="F1312">
        <f t="shared" si="221"/>
        <v>3.2349999999999421</v>
      </c>
      <c r="G1312">
        <f t="shared" si="222"/>
        <v>2</v>
      </c>
      <c r="H1312">
        <f t="shared" si="229"/>
        <v>1</v>
      </c>
      <c r="I1312">
        <f t="shared" si="223"/>
        <v>0.99999993940342013</v>
      </c>
      <c r="J1312">
        <f t="shared" si="224"/>
        <v>99.999993940342009</v>
      </c>
      <c r="K1312">
        <f t="shared" si="225"/>
        <v>553.11846204556832</v>
      </c>
      <c r="L1312">
        <f t="shared" si="220"/>
        <v>4.2713749981208179E-2</v>
      </c>
      <c r="M1312">
        <f t="shared" si="226"/>
        <v>2.3474912179754908</v>
      </c>
      <c r="N1312">
        <f t="shared" si="227"/>
        <v>11.905963848082475</v>
      </c>
      <c r="O1312">
        <f t="shared" si="228"/>
        <v>11.906023441572076</v>
      </c>
      <c r="P1312">
        <f t="shared" si="230"/>
        <v>3.2349999999999421</v>
      </c>
    </row>
    <row r="1313" spans="6:16">
      <c r="F1313">
        <f t="shared" si="221"/>
        <v>3.2374999999999421</v>
      </c>
      <c r="G1313">
        <f t="shared" si="222"/>
        <v>3</v>
      </c>
      <c r="H1313">
        <f t="shared" si="229"/>
        <v>1</v>
      </c>
      <c r="I1313">
        <f t="shared" si="223"/>
        <v>0.99999993940342013</v>
      </c>
      <c r="J1313">
        <f t="shared" si="224"/>
        <v>99.999993940342009</v>
      </c>
      <c r="K1313">
        <f t="shared" si="225"/>
        <v>553.12661121123745</v>
      </c>
      <c r="L1313">
        <f t="shared" si="220"/>
        <v>4.267900451457983E-2</v>
      </c>
      <c r="M1313">
        <f t="shared" si="226"/>
        <v>2.3455816530740154</v>
      </c>
      <c r="N1313">
        <f t="shared" si="227"/>
        <v>11.905963848082475</v>
      </c>
      <c r="O1313">
        <f t="shared" si="228"/>
        <v>11.90610035128098</v>
      </c>
      <c r="P1313">
        <f t="shared" si="230"/>
        <v>3.2374999999999421</v>
      </c>
    </row>
    <row r="1314" spans="6:16">
      <c r="F1314">
        <f t="shared" si="221"/>
        <v>3.239999999999942</v>
      </c>
      <c r="G1314">
        <f t="shared" si="222"/>
        <v>0</v>
      </c>
      <c r="H1314">
        <f t="shared" si="229"/>
        <v>1</v>
      </c>
      <c r="I1314">
        <f t="shared" si="223"/>
        <v>0.99999994243324908</v>
      </c>
      <c r="J1314">
        <f t="shared" si="224"/>
        <v>99.999994243324906</v>
      </c>
      <c r="K1314">
        <f t="shared" si="225"/>
        <v>553.13470452531158</v>
      </c>
      <c r="L1314">
        <f t="shared" si="220"/>
        <v>4.2687290927754119E-2</v>
      </c>
      <c r="M1314">
        <f t="shared" si="226"/>
        <v>2.3460370633848338</v>
      </c>
      <c r="N1314">
        <f t="shared" si="227"/>
        <v>11.906176048477128</v>
      </c>
      <c r="O1314">
        <f t="shared" si="228"/>
        <v>11.906176733877039</v>
      </c>
      <c r="P1314">
        <f t="shared" si="230"/>
        <v>3.239999999999942</v>
      </c>
    </row>
    <row r="1315" spans="6:16">
      <c r="F1315">
        <f t="shared" si="221"/>
        <v>3.242499999999942</v>
      </c>
      <c r="G1315">
        <f t="shared" si="222"/>
        <v>1</v>
      </c>
      <c r="H1315">
        <f t="shared" si="229"/>
        <v>1</v>
      </c>
      <c r="I1315">
        <f t="shared" si="223"/>
        <v>0.99999994243324908</v>
      </c>
      <c r="J1315">
        <f t="shared" si="224"/>
        <v>99.999994243324906</v>
      </c>
      <c r="K1315">
        <f t="shared" si="225"/>
        <v>553.14281008088892</v>
      </c>
      <c r="L1315">
        <f t="shared" si="220"/>
        <v>4.2652731400772907E-2</v>
      </c>
      <c r="M1315">
        <f t="shared" si="226"/>
        <v>2.3441377174804945</v>
      </c>
      <c r="N1315">
        <f t="shared" si="227"/>
        <v>11.906176048477128</v>
      </c>
      <c r="O1315">
        <f t="shared" si="228"/>
        <v>11.906158517464606</v>
      </c>
      <c r="P1315">
        <f t="shared" si="230"/>
        <v>3.242499999999942</v>
      </c>
    </row>
    <row r="1316" spans="6:16">
      <c r="F1316">
        <f t="shared" si="221"/>
        <v>3.2449999999999419</v>
      </c>
      <c r="G1316">
        <f t="shared" si="222"/>
        <v>2</v>
      </c>
      <c r="H1316">
        <f t="shared" si="229"/>
        <v>1</v>
      </c>
      <c r="I1316">
        <f t="shared" si="223"/>
        <v>0.99999994243324908</v>
      </c>
      <c r="J1316">
        <f t="shared" si="224"/>
        <v>99.999994243324906</v>
      </c>
      <c r="K1316">
        <f t="shared" si="225"/>
        <v>553.15086008376011</v>
      </c>
      <c r="L1316">
        <f t="shared" si="220"/>
        <v>4.2618408732971701E-2</v>
      </c>
      <c r="M1316">
        <f t="shared" si="226"/>
        <v>2.342251389043486</v>
      </c>
      <c r="N1316">
        <f t="shared" si="227"/>
        <v>11.906176048477128</v>
      </c>
      <c r="O1316">
        <f t="shared" si="228"/>
        <v>11.906234491300781</v>
      </c>
      <c r="P1316">
        <f t="shared" si="230"/>
        <v>3.2449999999999419</v>
      </c>
    </row>
    <row r="1317" spans="6:16">
      <c r="F1317">
        <f t="shared" si="221"/>
        <v>3.2474999999999419</v>
      </c>
      <c r="G1317">
        <f t="shared" si="222"/>
        <v>3</v>
      </c>
      <c r="H1317">
        <f t="shared" si="229"/>
        <v>1</v>
      </c>
      <c r="I1317">
        <f t="shared" si="223"/>
        <v>0.99999994243324908</v>
      </c>
      <c r="J1317">
        <f t="shared" si="224"/>
        <v>99.999994243324906</v>
      </c>
      <c r="K1317">
        <f t="shared" si="225"/>
        <v>553.15885491466429</v>
      </c>
      <c r="L1317">
        <f t="shared" si="220"/>
        <v>4.2584321300999067E-2</v>
      </c>
      <c r="M1317">
        <f t="shared" si="226"/>
        <v>2.3403779888565603</v>
      </c>
      <c r="N1317">
        <f t="shared" si="227"/>
        <v>11.906176048477128</v>
      </c>
      <c r="O1317">
        <f t="shared" si="228"/>
        <v>11.906309944438261</v>
      </c>
      <c r="P1317">
        <f t="shared" si="230"/>
        <v>3.2474999999999419</v>
      </c>
    </row>
    <row r="1318" spans="6:16">
      <c r="F1318">
        <f t="shared" si="221"/>
        <v>3.2499999999999418</v>
      </c>
      <c r="G1318">
        <f t="shared" si="222"/>
        <v>0</v>
      </c>
      <c r="H1318">
        <f t="shared" si="229"/>
        <v>1</v>
      </c>
      <c r="I1318">
        <f t="shared" si="223"/>
        <v>0.99999994531158665</v>
      </c>
      <c r="J1318">
        <f t="shared" si="224"/>
        <v>99.999994531158663</v>
      </c>
      <c r="K1318">
        <f t="shared" si="225"/>
        <v>553.16679495173139</v>
      </c>
      <c r="L1318">
        <f t="shared" si="220"/>
        <v>4.2592450626136223E-2</v>
      </c>
      <c r="M1318">
        <f t="shared" si="226"/>
        <v>2.3408247658165777</v>
      </c>
      <c r="N1318">
        <f t="shared" si="227"/>
        <v>11.90638422930444</v>
      </c>
      <c r="O1318">
        <f t="shared" si="228"/>
        <v>11.906384880445737</v>
      </c>
      <c r="P1318">
        <f t="shared" si="230"/>
        <v>3.2499999999999418</v>
      </c>
    </row>
    <row r="1319" spans="6:16">
      <c r="F1319">
        <f t="shared" si="221"/>
        <v>3.2524999999999418</v>
      </c>
      <c r="G1319">
        <f t="shared" si="222"/>
        <v>1</v>
      </c>
      <c r="H1319">
        <f t="shared" si="229"/>
        <v>1</v>
      </c>
      <c r="I1319">
        <f t="shared" si="223"/>
        <v>0.99999994531158665</v>
      </c>
      <c r="J1319">
        <f t="shared" si="224"/>
        <v>99.999994531158663</v>
      </c>
      <c r="K1319">
        <f t="shared" si="225"/>
        <v>553.17474699821958</v>
      </c>
      <c r="L1319">
        <f t="shared" si="220"/>
        <v>4.2558545613390002E-2</v>
      </c>
      <c r="M1319">
        <f t="shared" si="226"/>
        <v>2.3389613911491201</v>
      </c>
      <c r="N1319">
        <f t="shared" si="227"/>
        <v>11.90638422930444</v>
      </c>
      <c r="O1319">
        <f t="shared" si="228"/>
        <v>11.906367009367337</v>
      </c>
      <c r="P1319">
        <f t="shared" si="230"/>
        <v>3.2524999999999418</v>
      </c>
    </row>
    <row r="1320" spans="6:16">
      <c r="F1320">
        <f t="shared" si="221"/>
        <v>3.2549999999999417</v>
      </c>
      <c r="G1320">
        <f t="shared" si="222"/>
        <v>2</v>
      </c>
      <c r="H1320">
        <f t="shared" si="229"/>
        <v>1</v>
      </c>
      <c r="I1320">
        <f t="shared" si="223"/>
        <v>0.99999994531158665</v>
      </c>
      <c r="J1320">
        <f t="shared" si="224"/>
        <v>99.999994531158663</v>
      </c>
      <c r="K1320">
        <f t="shared" si="225"/>
        <v>553.18264454410041</v>
      </c>
      <c r="L1320">
        <f t="shared" si="220"/>
        <v>4.2524872974006971E-2</v>
      </c>
      <c r="M1320">
        <f t="shared" si="226"/>
        <v>2.3371107874144328</v>
      </c>
      <c r="N1320">
        <f t="shared" si="227"/>
        <v>11.90638422930444</v>
      </c>
      <c r="O1320">
        <f t="shared" si="228"/>
        <v>11.906441544354035</v>
      </c>
      <c r="P1320">
        <f t="shared" si="230"/>
        <v>3.2549999999999417</v>
      </c>
    </row>
    <row r="1321" spans="6:16">
      <c r="F1321">
        <f t="shared" si="221"/>
        <v>3.2574999999999417</v>
      </c>
      <c r="G1321">
        <f t="shared" si="222"/>
        <v>3</v>
      </c>
      <c r="H1321">
        <f t="shared" si="229"/>
        <v>1</v>
      </c>
      <c r="I1321">
        <f t="shared" si="223"/>
        <v>0.99999994531158665</v>
      </c>
      <c r="J1321">
        <f t="shared" si="224"/>
        <v>99.999994531158663</v>
      </c>
      <c r="K1321">
        <f t="shared" si="225"/>
        <v>553.19048796290235</v>
      </c>
      <c r="L1321">
        <f t="shared" si="220"/>
        <v>4.2491431115379875E-2</v>
      </c>
      <c r="M1321">
        <f t="shared" si="226"/>
        <v>2.3352728670849272</v>
      </c>
      <c r="N1321">
        <f t="shared" si="227"/>
        <v>11.90638422930444</v>
      </c>
      <c r="O1321">
        <f t="shared" si="228"/>
        <v>11.906515568503423</v>
      </c>
      <c r="P1321">
        <f t="shared" si="230"/>
        <v>3.2574999999999417</v>
      </c>
    </row>
    <row r="1322" spans="6:16">
      <c r="F1322">
        <f t="shared" si="221"/>
        <v>3.2599999999999416</v>
      </c>
      <c r="G1322">
        <f t="shared" si="222"/>
        <v>0</v>
      </c>
      <c r="H1322">
        <f t="shared" si="229"/>
        <v>1</v>
      </c>
      <c r="I1322">
        <f t="shared" si="223"/>
        <v>0.99999994804600734</v>
      </c>
      <c r="J1322">
        <f t="shared" si="224"/>
        <v>99.999994804600732</v>
      </c>
      <c r="K1322">
        <f t="shared" si="225"/>
        <v>553.19827762559396</v>
      </c>
      <c r="L1322">
        <f t="shared" si="220"/>
        <v>4.2499406334975932E-2</v>
      </c>
      <c r="M1322">
        <f t="shared" si="226"/>
        <v>2.3357111746081816</v>
      </c>
      <c r="N1322">
        <f t="shared" si="227"/>
        <v>11.906588466721761</v>
      </c>
      <c r="O1322">
        <f t="shared" si="228"/>
        <v>11.906589085316602</v>
      </c>
      <c r="P1322">
        <f t="shared" si="230"/>
        <v>3.2599999999999416</v>
      </c>
    </row>
    <row r="1323" spans="6:16">
      <c r="F1323">
        <f t="shared" si="221"/>
        <v>3.2624999999999416</v>
      </c>
      <c r="G1323">
        <f t="shared" si="222"/>
        <v>1</v>
      </c>
      <c r="H1323">
        <f t="shared" si="229"/>
        <v>1</v>
      </c>
      <c r="I1323">
        <f t="shared" si="223"/>
        <v>0.99999994804600734</v>
      </c>
      <c r="J1323">
        <f t="shared" si="224"/>
        <v>99.999994804600732</v>
      </c>
      <c r="K1323">
        <f t="shared" si="225"/>
        <v>553.20607907003171</v>
      </c>
      <c r="L1323">
        <f t="shared" si="220"/>
        <v>4.2466143441770632E-2</v>
      </c>
      <c r="M1323">
        <f t="shared" si="226"/>
        <v>2.333883089981609</v>
      </c>
      <c r="N1323">
        <f t="shared" si="227"/>
        <v>11.906588466721761</v>
      </c>
      <c r="O1323">
        <f t="shared" si="228"/>
        <v>11.906571553015672</v>
      </c>
      <c r="P1323">
        <f t="shared" si="230"/>
        <v>3.2624999999999416</v>
      </c>
    </row>
    <row r="1324" spans="6:16">
      <c r="F1324">
        <f t="shared" si="221"/>
        <v>3.2649999999999415</v>
      </c>
      <c r="G1324">
        <f t="shared" si="222"/>
        <v>2</v>
      </c>
      <c r="H1324">
        <f t="shared" si="229"/>
        <v>1</v>
      </c>
      <c r="I1324">
        <f t="shared" si="223"/>
        <v>0.99999994804600734</v>
      </c>
      <c r="J1324">
        <f t="shared" si="224"/>
        <v>99.999994804600732</v>
      </c>
      <c r="K1324">
        <f t="shared" si="225"/>
        <v>553.21382704603718</v>
      </c>
      <c r="L1324">
        <f t="shared" si="220"/>
        <v>4.2433108521060317E-2</v>
      </c>
      <c r="M1324">
        <f t="shared" si="226"/>
        <v>2.3320675344219102</v>
      </c>
      <c r="N1324">
        <f t="shared" si="227"/>
        <v>11.906588466721761</v>
      </c>
      <c r="O1324">
        <f t="shared" si="228"/>
        <v>11.906644676400736</v>
      </c>
      <c r="P1324">
        <f t="shared" si="230"/>
        <v>3.2649999999999415</v>
      </c>
    </row>
    <row r="1325" spans="6:16">
      <c r="F1325">
        <f t="shared" si="221"/>
        <v>3.2674999999999415</v>
      </c>
      <c r="G1325">
        <f t="shared" si="222"/>
        <v>3</v>
      </c>
      <c r="H1325">
        <f t="shared" si="229"/>
        <v>1</v>
      </c>
      <c r="I1325">
        <f t="shared" si="223"/>
        <v>0.99999994804600734</v>
      </c>
      <c r="J1325">
        <f t="shared" si="224"/>
        <v>99.999994804600732</v>
      </c>
      <c r="K1325">
        <f t="shared" si="225"/>
        <v>553.22152192006456</v>
      </c>
      <c r="L1325">
        <f t="shared" si="220"/>
        <v>4.2400300010400169E-2</v>
      </c>
      <c r="M1325">
        <f t="shared" si="226"/>
        <v>2.3302644220591828</v>
      </c>
      <c r="N1325">
        <f t="shared" si="227"/>
        <v>11.906588466721761</v>
      </c>
      <c r="O1325">
        <f t="shared" si="228"/>
        <v>11.906717298623123</v>
      </c>
      <c r="P1325">
        <f t="shared" si="230"/>
        <v>3.2674999999999415</v>
      </c>
    </row>
    <row r="1326" spans="6:16">
      <c r="F1326">
        <f t="shared" si="221"/>
        <v>3.2699999999999414</v>
      </c>
      <c r="G1326">
        <f t="shared" si="222"/>
        <v>0</v>
      </c>
      <c r="H1326">
        <f t="shared" si="229"/>
        <v>1</v>
      </c>
      <c r="I1326">
        <f t="shared" si="223"/>
        <v>0.99999995064370695</v>
      </c>
      <c r="J1326">
        <f t="shared" si="224"/>
        <v>99.999995064370694</v>
      </c>
      <c r="K1326">
        <f t="shared" si="225"/>
        <v>553.22916405605656</v>
      </c>
      <c r="L1326">
        <f t="shared" si="220"/>
        <v>4.2408124050098299E-2</v>
      </c>
      <c r="M1326">
        <f t="shared" si="226"/>
        <v>2.3306944209351546</v>
      </c>
      <c r="N1326">
        <f t="shared" si="227"/>
        <v>11.906788835442645</v>
      </c>
      <c r="O1326">
        <f t="shared" si="228"/>
        <v>11.906789423117633</v>
      </c>
      <c r="P1326">
        <f t="shared" si="230"/>
        <v>3.2699999999999414</v>
      </c>
    </row>
    <row r="1327" spans="6:16">
      <c r="F1327">
        <f t="shared" si="221"/>
        <v>3.2724999999999413</v>
      </c>
      <c r="G1327">
        <f t="shared" si="222"/>
        <v>1</v>
      </c>
      <c r="H1327">
        <f t="shared" si="229"/>
        <v>1</v>
      </c>
      <c r="I1327">
        <f t="shared" si="223"/>
        <v>0.99999995064370695</v>
      </c>
      <c r="J1327">
        <f t="shared" si="224"/>
        <v>99.999995064370694</v>
      </c>
      <c r="K1327">
        <f t="shared" si="225"/>
        <v>553.23681775044304</v>
      </c>
      <c r="L1327">
        <f t="shared" si="220"/>
        <v>4.2375491116410792E-2</v>
      </c>
      <c r="M1327">
        <f t="shared" si="226"/>
        <v>2.3289009580506757</v>
      </c>
      <c r="N1327">
        <f t="shared" si="227"/>
        <v>11.906788835442645</v>
      </c>
      <c r="O1327">
        <f t="shared" si="228"/>
        <v>11.906772223162594</v>
      </c>
      <c r="P1327">
        <f t="shared" si="230"/>
        <v>3.2724999999999413</v>
      </c>
    </row>
    <row r="1328" spans="6:16">
      <c r="F1328">
        <f t="shared" si="221"/>
        <v>3.2749999999999413</v>
      </c>
      <c r="G1328">
        <f t="shared" si="222"/>
        <v>2</v>
      </c>
      <c r="H1328">
        <f t="shared" si="229"/>
        <v>1</v>
      </c>
      <c r="I1328">
        <f t="shared" si="223"/>
        <v>0.99999995064370695</v>
      </c>
      <c r="J1328">
        <f t="shared" si="224"/>
        <v>99.999995064370694</v>
      </c>
      <c r="K1328">
        <f t="shared" si="225"/>
        <v>553.24441898902535</v>
      </c>
      <c r="L1328">
        <f t="shared" si="220"/>
        <v>4.2343081837692018E-2</v>
      </c>
      <c r="M1328">
        <f t="shared" si="226"/>
        <v>2.3271197869475366</v>
      </c>
      <c r="N1328">
        <f t="shared" si="227"/>
        <v>11.906788835442645</v>
      </c>
      <c r="O1328">
        <f t="shared" si="228"/>
        <v>11.906843961677973</v>
      </c>
      <c r="P1328">
        <f t="shared" si="230"/>
        <v>3.2749999999999413</v>
      </c>
    </row>
    <row r="1329" spans="6:16">
      <c r="F1329">
        <f t="shared" si="221"/>
        <v>3.2774999999999412</v>
      </c>
      <c r="G1329">
        <f t="shared" si="222"/>
        <v>3</v>
      </c>
      <c r="H1329">
        <f t="shared" si="229"/>
        <v>1</v>
      </c>
      <c r="I1329">
        <f t="shared" si="223"/>
        <v>0.99999995064370695</v>
      </c>
      <c r="J1329">
        <f t="shared" si="224"/>
        <v>99.999995064370694</v>
      </c>
      <c r="K1329">
        <f t="shared" si="225"/>
        <v>553.25196813131788</v>
      </c>
      <c r="L1329">
        <f t="shared" si="220"/>
        <v>4.2310894681086404E-2</v>
      </c>
      <c r="M1329">
        <f t="shared" si="226"/>
        <v>2.3253508233820215</v>
      </c>
      <c r="N1329">
        <f t="shared" si="227"/>
        <v>11.906788835442645</v>
      </c>
      <c r="O1329">
        <f t="shared" si="228"/>
        <v>11.906915208522099</v>
      </c>
      <c r="P1329">
        <f t="shared" si="230"/>
        <v>3.2774999999999412</v>
      </c>
    </row>
    <row r="1330" spans="6:16">
      <c r="F1330">
        <f t="shared" si="221"/>
        <v>3.2799999999999412</v>
      </c>
      <c r="G1330">
        <f t="shared" si="222"/>
        <v>0</v>
      </c>
      <c r="H1330">
        <f t="shared" si="229"/>
        <v>1</v>
      </c>
      <c r="I1330">
        <f t="shared" si="223"/>
        <v>0.99999995311152157</v>
      </c>
      <c r="J1330">
        <f t="shared" si="224"/>
        <v>99.999995311152162</v>
      </c>
      <c r="K1330">
        <f t="shared" si="225"/>
        <v>553.25946553437052</v>
      </c>
      <c r="L1330">
        <f t="shared" si="220"/>
        <v>4.2318570410772069E-2</v>
      </c>
      <c r="M1330">
        <f t="shared" si="226"/>
        <v>2.3257726713358204</v>
      </c>
      <c r="N1330">
        <f t="shared" si="227"/>
        <v>11.906985408764264</v>
      </c>
      <c r="O1330">
        <f t="shared" si="228"/>
        <v>11.906985967064719</v>
      </c>
      <c r="P1330">
        <f t="shared" si="230"/>
        <v>3.2799999999999412</v>
      </c>
    </row>
    <row r="1331" spans="6:16">
      <c r="F1331">
        <f t="shared" si="221"/>
        <v>3.2824999999999411</v>
      </c>
      <c r="G1331">
        <f t="shared" si="222"/>
        <v>1</v>
      </c>
      <c r="H1331">
        <f t="shared" si="229"/>
        <v>1</v>
      </c>
      <c r="I1331">
        <f t="shared" si="223"/>
        <v>0.99999995311152157</v>
      </c>
      <c r="J1331">
        <f t="shared" si="224"/>
        <v>99.999995311152162</v>
      </c>
      <c r="K1331">
        <f t="shared" si="225"/>
        <v>553.26697427670649</v>
      </c>
      <c r="L1331">
        <f t="shared" si="220"/>
        <v>4.2286555506811679E-2</v>
      </c>
      <c r="M1331">
        <f t="shared" si="226"/>
        <v>2.3240131745479147</v>
      </c>
      <c r="N1331">
        <f t="shared" si="227"/>
        <v>11.906985408764264</v>
      </c>
      <c r="O1331">
        <f t="shared" si="228"/>
        <v>11.906969093146568</v>
      </c>
      <c r="P1331">
        <f t="shared" si="230"/>
        <v>3.2824999999999411</v>
      </c>
    </row>
    <row r="1332" spans="6:16">
      <c r="F1332">
        <f t="shared" si="221"/>
        <v>3.2849999999999411</v>
      </c>
      <c r="G1332">
        <f t="shared" si="222"/>
        <v>2</v>
      </c>
      <c r="H1332">
        <f t="shared" si="229"/>
        <v>1</v>
      </c>
      <c r="I1332">
        <f t="shared" si="223"/>
        <v>0.99999995311152157</v>
      </c>
      <c r="J1332">
        <f t="shared" si="224"/>
        <v>99.999995311152162</v>
      </c>
      <c r="K1332">
        <f t="shared" si="225"/>
        <v>553.27443155669016</v>
      </c>
      <c r="L1332">
        <f t="shared" si="220"/>
        <v>4.2254760022055221E-2</v>
      </c>
      <c r="M1332">
        <f t="shared" si="226"/>
        <v>2.322265736749316</v>
      </c>
      <c r="N1332">
        <f t="shared" si="227"/>
        <v>11.906985408764264</v>
      </c>
      <c r="O1332">
        <f t="shared" si="228"/>
        <v>11.907039473018083</v>
      </c>
      <c r="P1332">
        <f t="shared" si="230"/>
        <v>3.2849999999999411</v>
      </c>
    </row>
    <row r="1333" spans="6:16">
      <c r="F1333">
        <f t="shared" si="221"/>
        <v>3.287499999999941</v>
      </c>
      <c r="G1333">
        <f t="shared" si="222"/>
        <v>3</v>
      </c>
      <c r="H1333">
        <f t="shared" si="229"/>
        <v>1</v>
      </c>
      <c r="I1333">
        <f t="shared" si="223"/>
        <v>0.99999995311152157</v>
      </c>
      <c r="J1333">
        <f t="shared" si="224"/>
        <v>99.999995311152162</v>
      </c>
      <c r="K1333">
        <f t="shared" si="225"/>
        <v>553.28183772702687</v>
      </c>
      <c r="L1333">
        <f t="shared" si="220"/>
        <v>4.222318245267858E-2</v>
      </c>
      <c r="M1333">
        <f t="shared" si="226"/>
        <v>2.3205302752918393</v>
      </c>
      <c r="N1333">
        <f t="shared" si="227"/>
        <v>11.906985408764264</v>
      </c>
      <c r="O1333">
        <f t="shared" si="228"/>
        <v>11.907109370530028</v>
      </c>
      <c r="P1333">
        <f t="shared" si="230"/>
        <v>3.287499999999941</v>
      </c>
    </row>
    <row r="1334" spans="6:16">
      <c r="F1334">
        <f t="shared" si="221"/>
        <v>3.289999999999941</v>
      </c>
      <c r="G1334">
        <f t="shared" si="222"/>
        <v>0</v>
      </c>
      <c r="H1334">
        <f t="shared" si="229"/>
        <v>1</v>
      </c>
      <c r="I1334">
        <f t="shared" si="223"/>
        <v>0.99999995545594544</v>
      </c>
      <c r="J1334">
        <f t="shared" si="224"/>
        <v>99.999995545594544</v>
      </c>
      <c r="K1334">
        <f t="shared" si="225"/>
        <v>553.28919313800463</v>
      </c>
      <c r="L1334">
        <f t="shared" si="220"/>
        <v>4.2230712687556335E-2</v>
      </c>
      <c r="M1334">
        <f t="shared" si="226"/>
        <v>2.3209441270433855</v>
      </c>
      <c r="N1334">
        <f t="shared" si="227"/>
        <v>11.907178258594305</v>
      </c>
      <c r="O1334">
        <f t="shared" si="228"/>
        <v>11.907178788988327</v>
      </c>
      <c r="P1334">
        <f t="shared" si="230"/>
        <v>3.289999999999941</v>
      </c>
    </row>
    <row r="1335" spans="6:16">
      <c r="F1335">
        <f t="shared" si="221"/>
        <v>3.2924999999999409</v>
      </c>
      <c r="G1335">
        <f t="shared" si="222"/>
        <v>1</v>
      </c>
      <c r="H1335">
        <f t="shared" si="229"/>
        <v>1</v>
      </c>
      <c r="I1335">
        <f t="shared" si="223"/>
        <v>0.99999995545594544</v>
      </c>
      <c r="J1335">
        <f t="shared" si="224"/>
        <v>99.999995545594544</v>
      </c>
      <c r="K1335">
        <f t="shared" si="225"/>
        <v>553.2965596733145</v>
      </c>
      <c r="L1335">
        <f t="shared" si="220"/>
        <v>4.2199304109406262E-2</v>
      </c>
      <c r="M1335">
        <f t="shared" si="226"/>
        <v>2.3192179531202615</v>
      </c>
      <c r="N1335">
        <f t="shared" si="227"/>
        <v>11.907178258594305</v>
      </c>
      <c r="O1335">
        <f t="shared" si="228"/>
        <v>11.907162234918264</v>
      </c>
      <c r="P1335">
        <f t="shared" si="230"/>
        <v>3.2924999999999409</v>
      </c>
    </row>
    <row r="1336" spans="6:16">
      <c r="F1336">
        <f t="shared" si="221"/>
        <v>3.2949999999999409</v>
      </c>
      <c r="G1336">
        <f t="shared" si="222"/>
        <v>2</v>
      </c>
      <c r="H1336">
        <f t="shared" si="229"/>
        <v>1</v>
      </c>
      <c r="I1336">
        <f t="shared" si="223"/>
        <v>0.99999995545594544</v>
      </c>
      <c r="J1336">
        <f t="shared" si="224"/>
        <v>99.999995545594544</v>
      </c>
      <c r="K1336">
        <f t="shared" si="225"/>
        <v>553.30387572091036</v>
      </c>
      <c r="L1336">
        <f t="shared" si="220"/>
        <v>4.216811079491059E-2</v>
      </c>
      <c r="M1336">
        <f t="shared" si="226"/>
        <v>2.3175036098029373</v>
      </c>
      <c r="N1336">
        <f t="shared" si="227"/>
        <v>11.907178258594305</v>
      </c>
      <c r="O1336">
        <f t="shared" si="228"/>
        <v>11.907231281875189</v>
      </c>
      <c r="P1336">
        <f t="shared" si="230"/>
        <v>3.2949999999999409</v>
      </c>
    </row>
    <row r="1337" spans="6:16">
      <c r="F1337">
        <f t="shared" si="221"/>
        <v>3.2974999999999408</v>
      </c>
      <c r="G1337">
        <f t="shared" si="222"/>
        <v>3</v>
      </c>
      <c r="H1337">
        <f t="shared" si="229"/>
        <v>1</v>
      </c>
      <c r="I1337">
        <f t="shared" si="223"/>
        <v>0.99999995545594544</v>
      </c>
      <c r="J1337">
        <f t="shared" si="224"/>
        <v>99.999995545594544</v>
      </c>
      <c r="K1337">
        <f t="shared" si="225"/>
        <v>553.31114162681774</v>
      </c>
      <c r="L1337">
        <f t="shared" si="220"/>
        <v>4.2137131268726098E-2</v>
      </c>
      <c r="M1337">
        <f t="shared" si="226"/>
        <v>2.3158010160085003</v>
      </c>
      <c r="N1337">
        <f t="shared" si="227"/>
        <v>11.907178258594305</v>
      </c>
      <c r="O1337">
        <f t="shared" si="228"/>
        <v>11.907299855607883</v>
      </c>
      <c r="P1337">
        <f t="shared" si="230"/>
        <v>3.2974999999999408</v>
      </c>
    </row>
    <row r="1338" spans="6:16">
      <c r="F1338">
        <f t="shared" si="221"/>
        <v>3.2999999999999408</v>
      </c>
      <c r="G1338">
        <f t="shared" si="222"/>
        <v>0</v>
      </c>
      <c r="H1338">
        <f t="shared" si="229"/>
        <v>1</v>
      </c>
      <c r="I1338">
        <f t="shared" si="223"/>
        <v>0.9999999576831482</v>
      </c>
      <c r="J1338">
        <f t="shared" si="224"/>
        <v>99.999995768314818</v>
      </c>
      <c r="K1338">
        <f t="shared" si="225"/>
        <v>553.31835773469072</v>
      </c>
      <c r="L1338">
        <f t="shared" si="220"/>
        <v>4.2144518770364243E-2</v>
      </c>
      <c r="M1338">
        <f t="shared" si="226"/>
        <v>2.3162070233299357</v>
      </c>
      <c r="N1338">
        <f t="shared" si="227"/>
        <v>11.907367455477335</v>
      </c>
      <c r="O1338">
        <f t="shared" si="228"/>
        <v>11.907367959359661</v>
      </c>
      <c r="P1338">
        <f t="shared" si="230"/>
        <v>3.2999999999999408</v>
      </c>
    </row>
    <row r="1339" spans="6:16">
      <c r="F1339">
        <f t="shared" si="221"/>
        <v>3.3024999999999407</v>
      </c>
      <c r="G1339">
        <f t="shared" si="222"/>
        <v>1</v>
      </c>
      <c r="H1339">
        <f t="shared" si="229"/>
        <v>1</v>
      </c>
      <c r="I1339">
        <f t="shared" si="223"/>
        <v>0.9999999576831482</v>
      </c>
      <c r="J1339">
        <f t="shared" si="224"/>
        <v>99.999995768314818</v>
      </c>
      <c r="K1339">
        <f t="shared" si="225"/>
        <v>553.32558475602502</v>
      </c>
      <c r="L1339">
        <f t="shared" si="220"/>
        <v>4.2113705035708521E-2</v>
      </c>
      <c r="M1339">
        <f t="shared" si="226"/>
        <v>2.3145135412186915</v>
      </c>
      <c r="N1339">
        <f t="shared" si="227"/>
        <v>11.907367455477335</v>
      </c>
      <c r="O1339">
        <f t="shared" si="228"/>
        <v>11.907351719066803</v>
      </c>
      <c r="P1339">
        <f t="shared" si="230"/>
        <v>3.3024999999999407</v>
      </c>
    </row>
    <row r="1340" spans="6:16">
      <c r="F1340">
        <f t="shared" si="221"/>
        <v>3.3049999999999407</v>
      </c>
      <c r="G1340">
        <f t="shared" si="222"/>
        <v>2</v>
      </c>
      <c r="H1340">
        <f t="shared" si="229"/>
        <v>1</v>
      </c>
      <c r="I1340">
        <f t="shared" si="223"/>
        <v>0.9999999576831482</v>
      </c>
      <c r="J1340">
        <f t="shared" si="224"/>
        <v>99.999995768314818</v>
      </c>
      <c r="K1340">
        <f t="shared" si="225"/>
        <v>553.33276224582642</v>
      </c>
      <c r="L1340">
        <f t="shared" si="220"/>
        <v>4.2083102487853366E-2</v>
      </c>
      <c r="M1340">
        <f t="shared" si="226"/>
        <v>2.312831665654751</v>
      </c>
      <c r="N1340">
        <f t="shared" si="227"/>
        <v>11.907367455477335</v>
      </c>
      <c r="O1340">
        <f t="shared" si="228"/>
        <v>11.907419458351253</v>
      </c>
      <c r="P1340">
        <f t="shared" si="230"/>
        <v>3.3049999999999407</v>
      </c>
    </row>
    <row r="1341" spans="6:16">
      <c r="F1341">
        <f t="shared" si="221"/>
        <v>3.3074999999999406</v>
      </c>
      <c r="G1341">
        <f t="shared" si="222"/>
        <v>3</v>
      </c>
      <c r="H1341">
        <f t="shared" si="229"/>
        <v>1</v>
      </c>
      <c r="I1341">
        <f t="shared" si="223"/>
        <v>0.9999999576831482</v>
      </c>
      <c r="J1341">
        <f t="shared" si="224"/>
        <v>99.999995768314818</v>
      </c>
      <c r="K1341">
        <f t="shared" si="225"/>
        <v>553.33989054356709</v>
      </c>
      <c r="L1341">
        <f t="shared" si="220"/>
        <v>4.2052709679396567E-2</v>
      </c>
      <c r="M1341">
        <f t="shared" si="226"/>
        <v>2.3111613170908032</v>
      </c>
      <c r="N1341">
        <f t="shared" si="227"/>
        <v>11.907367455477335</v>
      </c>
      <c r="O1341">
        <f t="shared" si="228"/>
        <v>11.90748673337381</v>
      </c>
      <c r="P1341">
        <f t="shared" si="230"/>
        <v>3.3074999999999406</v>
      </c>
    </row>
    <row r="1342" spans="6:16">
      <c r="F1342">
        <f t="shared" si="221"/>
        <v>3.3099999999999405</v>
      </c>
      <c r="G1342">
        <f t="shared" si="222"/>
        <v>0</v>
      </c>
      <c r="H1342">
        <f t="shared" si="229"/>
        <v>1</v>
      </c>
      <c r="I1342">
        <f t="shared" si="223"/>
        <v>0.99999995979899081</v>
      </c>
      <c r="J1342">
        <f t="shared" si="224"/>
        <v>99.999995979899083</v>
      </c>
      <c r="K1342">
        <f t="shared" si="225"/>
        <v>553.34696998639265</v>
      </c>
      <c r="L1342">
        <f t="shared" si="220"/>
        <v>4.2059957156767414E-2</v>
      </c>
      <c r="M1342">
        <f t="shared" si="226"/>
        <v>2.3115596288636637</v>
      </c>
      <c r="N1342">
        <f t="shared" si="227"/>
        <v>11.907553068620699</v>
      </c>
      <c r="O1342">
        <f t="shared" si="228"/>
        <v>11.907553547316368</v>
      </c>
      <c r="P1342">
        <f t="shared" si="230"/>
        <v>3.3099999999999405</v>
      </c>
    </row>
    <row r="1343" spans="6:16">
      <c r="F1343">
        <f t="shared" si="221"/>
        <v>3.3124999999999405</v>
      </c>
      <c r="G1343">
        <f t="shared" si="222"/>
        <v>1</v>
      </c>
      <c r="H1343">
        <f t="shared" si="229"/>
        <v>1</v>
      </c>
      <c r="I1343">
        <f t="shared" si="223"/>
        <v>0.99999995979899081</v>
      </c>
      <c r="J1343">
        <f t="shared" si="224"/>
        <v>99.999995979899083</v>
      </c>
      <c r="K1343">
        <f t="shared" si="225"/>
        <v>553.35406013581155</v>
      </c>
      <c r="L1343">
        <f t="shared" si="220"/>
        <v>4.2029727000696404E-2</v>
      </c>
      <c r="M1343">
        <f t="shared" si="226"/>
        <v>2.309898219459761</v>
      </c>
      <c r="N1343">
        <f t="shared" si="227"/>
        <v>11.907553068620699</v>
      </c>
      <c r="O1343">
        <f t="shared" si="228"/>
        <v>11.907537614845454</v>
      </c>
      <c r="P1343">
        <f t="shared" si="230"/>
        <v>3.3124999999999405</v>
      </c>
    </row>
    <row r="1344" spans="6:16">
      <c r="F1344">
        <f t="shared" si="221"/>
        <v>3.3149999999999404</v>
      </c>
      <c r="G1344">
        <f t="shared" si="222"/>
        <v>2</v>
      </c>
      <c r="H1344">
        <f t="shared" si="229"/>
        <v>1</v>
      </c>
      <c r="I1344">
        <f t="shared" si="223"/>
        <v>0.99999995979899081</v>
      </c>
      <c r="J1344">
        <f t="shared" si="224"/>
        <v>99.999995979899083</v>
      </c>
      <c r="K1344">
        <f t="shared" si="225"/>
        <v>553.36110169177084</v>
      </c>
      <c r="L1344">
        <f t="shared" si="220"/>
        <v>4.1999704031777926E-2</v>
      </c>
      <c r="M1344">
        <f t="shared" si="226"/>
        <v>2.3082481967877952</v>
      </c>
      <c r="N1344">
        <f t="shared" si="227"/>
        <v>11.907553068620699</v>
      </c>
      <c r="O1344">
        <f t="shared" si="228"/>
        <v>11.907604071221609</v>
      </c>
      <c r="P1344">
        <f t="shared" si="230"/>
        <v>3.3149999999999404</v>
      </c>
    </row>
    <row r="1345" spans="6:16">
      <c r="F1345">
        <f t="shared" si="221"/>
        <v>3.3174999999999404</v>
      </c>
      <c r="G1345">
        <f t="shared" si="222"/>
        <v>3</v>
      </c>
      <c r="H1345">
        <f t="shared" si="229"/>
        <v>1</v>
      </c>
      <c r="I1345">
        <f t="shared" si="223"/>
        <v>0.99999995979899081</v>
      </c>
      <c r="J1345">
        <f t="shared" si="224"/>
        <v>99.999995979899083</v>
      </c>
      <c r="K1345">
        <f t="shared" si="225"/>
        <v>553.3680949873135</v>
      </c>
      <c r="L1345">
        <f t="shared" si="220"/>
        <v>4.1969886830022035E-2</v>
      </c>
      <c r="M1345">
        <f t="shared" si="226"/>
        <v>2.3066094828069961</v>
      </c>
      <c r="N1345">
        <f t="shared" si="227"/>
        <v>11.907553068620699</v>
      </c>
      <c r="O1345">
        <f t="shared" si="228"/>
        <v>11.907670072128488</v>
      </c>
      <c r="P1345">
        <f t="shared" si="230"/>
        <v>3.3174999999999404</v>
      </c>
    </row>
    <row r="1346" spans="6:16">
      <c r="F1346">
        <f t="shared" si="221"/>
        <v>3.3199999999999403</v>
      </c>
      <c r="G1346">
        <f t="shared" si="222"/>
        <v>0</v>
      </c>
      <c r="H1346">
        <f t="shared" si="229"/>
        <v>1</v>
      </c>
      <c r="I1346">
        <f t="shared" si="223"/>
        <v>0.99999996180904127</v>
      </c>
      <c r="J1346">
        <f t="shared" si="224"/>
        <v>99.999996180904134</v>
      </c>
      <c r="K1346">
        <f t="shared" si="225"/>
        <v>553.37504035319989</v>
      </c>
      <c r="L1346">
        <f t="shared" si="220"/>
        <v>4.197699694050603E-2</v>
      </c>
      <c r="M1346">
        <f t="shared" si="226"/>
        <v>2.3070002450773974</v>
      </c>
      <c r="N1346">
        <f t="shared" si="227"/>
        <v>11.907735165919881</v>
      </c>
      <c r="O1346">
        <f t="shared" si="228"/>
        <v>11.907735620687721</v>
      </c>
      <c r="P1346">
        <f t="shared" si="230"/>
        <v>3.3199999999999403</v>
      </c>
    </row>
    <row r="1347" spans="6:16">
      <c r="F1347">
        <f t="shared" si="221"/>
        <v>3.3224999999999403</v>
      </c>
      <c r="G1347">
        <f t="shared" si="222"/>
        <v>1</v>
      </c>
      <c r="H1347">
        <f t="shared" si="229"/>
        <v>1</v>
      </c>
      <c r="I1347">
        <f t="shared" si="223"/>
        <v>0.99999996180904127</v>
      </c>
      <c r="J1347">
        <f t="shared" si="224"/>
        <v>99.999996180904134</v>
      </c>
      <c r="K1347">
        <f t="shared" si="225"/>
        <v>553.38199622273828</v>
      </c>
      <c r="L1347">
        <f t="shared" si="220"/>
        <v>4.1947339311402487E-2</v>
      </c>
      <c r="M1347">
        <f t="shared" si="226"/>
        <v>2.3053703009985664</v>
      </c>
      <c r="N1347">
        <f t="shared" si="227"/>
        <v>11.907735165919881</v>
      </c>
      <c r="O1347">
        <f t="shared" si="228"/>
        <v>11.907719990196904</v>
      </c>
      <c r="P1347">
        <f t="shared" si="230"/>
        <v>3.3224999999999403</v>
      </c>
    </row>
    <row r="1348" spans="6:16">
      <c r="F1348">
        <f t="shared" si="221"/>
        <v>3.3249999999999402</v>
      </c>
      <c r="G1348">
        <f t="shared" si="222"/>
        <v>2</v>
      </c>
      <c r="H1348">
        <f t="shared" si="229"/>
        <v>1</v>
      </c>
      <c r="I1348">
        <f t="shared" si="223"/>
        <v>0.99999996180904127</v>
      </c>
      <c r="J1348">
        <f t="shared" si="224"/>
        <v>99.999996180904134</v>
      </c>
      <c r="K1348">
        <f t="shared" si="225"/>
        <v>553.38890441912542</v>
      </c>
      <c r="L1348">
        <f t="shared" si="220"/>
        <v>4.1917884945547282E-2</v>
      </c>
      <c r="M1348">
        <f t="shared" si="226"/>
        <v>2.3037515279990863</v>
      </c>
      <c r="N1348">
        <f t="shared" si="227"/>
        <v>11.907735165919881</v>
      </c>
      <c r="O1348">
        <f t="shared" si="228"/>
        <v>11.907785187960057</v>
      </c>
      <c r="P1348">
        <f t="shared" si="230"/>
        <v>3.3249999999999402</v>
      </c>
    </row>
    <row r="1349" spans="6:16">
      <c r="F1349">
        <f t="shared" si="221"/>
        <v>3.3274999999999402</v>
      </c>
      <c r="G1349">
        <f t="shared" si="222"/>
        <v>3</v>
      </c>
      <c r="H1349">
        <f t="shared" si="229"/>
        <v>1</v>
      </c>
      <c r="I1349">
        <f t="shared" si="223"/>
        <v>0.99999996180904127</v>
      </c>
      <c r="J1349">
        <f t="shared" si="224"/>
        <v>99.999996180904134</v>
      </c>
      <c r="K1349">
        <f t="shared" si="225"/>
        <v>553.39576526909684</v>
      </c>
      <c r="L1349">
        <f t="shared" si="220"/>
        <v>4.1888632449843664E-2</v>
      </c>
      <c r="M1349">
        <f t="shared" si="226"/>
        <v>2.3021438495162014</v>
      </c>
      <c r="N1349">
        <f t="shared" si="227"/>
        <v>11.907735165919881</v>
      </c>
      <c r="O1349">
        <f t="shared" si="228"/>
        <v>11.907849938880037</v>
      </c>
      <c r="P1349">
        <f t="shared" si="230"/>
        <v>3.3274999999999402</v>
      </c>
    </row>
    <row r="1350" spans="6:16">
      <c r="F1350">
        <f t="shared" si="221"/>
        <v>3.3299999999999401</v>
      </c>
      <c r="G1350">
        <f t="shared" si="222"/>
        <v>0</v>
      </c>
      <c r="H1350">
        <f t="shared" si="229"/>
        <v>1</v>
      </c>
      <c r="I1350">
        <f t="shared" si="223"/>
        <v>0.99999996371858924</v>
      </c>
      <c r="J1350">
        <f t="shared" si="224"/>
        <v>99.999996371858927</v>
      </c>
      <c r="K1350">
        <f t="shared" si="225"/>
        <v>553.40257909714876</v>
      </c>
      <c r="L1350">
        <f t="shared" si="220"/>
        <v>4.1895607800223521E-2</v>
      </c>
      <c r="M1350">
        <f t="shared" si="226"/>
        <v>2.3025272055494743</v>
      </c>
      <c r="N1350">
        <f t="shared" si="227"/>
        <v>11.907913813983424</v>
      </c>
      <c r="O1350">
        <f t="shared" si="228"/>
        <v>11.907914246019352</v>
      </c>
      <c r="P1350">
        <f t="shared" si="230"/>
        <v>3.3299999999999401</v>
      </c>
    </row>
    <row r="1351" spans="6:16">
      <c r="F1351">
        <f t="shared" si="221"/>
        <v>3.3324999999999401</v>
      </c>
      <c r="G1351">
        <f t="shared" si="222"/>
        <v>1</v>
      </c>
      <c r="H1351">
        <f t="shared" si="229"/>
        <v>1</v>
      </c>
      <c r="I1351">
        <f t="shared" si="223"/>
        <v>0.99999996371858924</v>
      </c>
      <c r="J1351">
        <f t="shared" si="224"/>
        <v>99.999996371858927</v>
      </c>
      <c r="K1351">
        <f t="shared" si="225"/>
        <v>553.40940322976292</v>
      </c>
      <c r="L1351">
        <f t="shared" si="220"/>
        <v>4.1866511855725659E-2</v>
      </c>
      <c r="M1351">
        <f t="shared" si="226"/>
        <v>2.3009281309138481</v>
      </c>
      <c r="N1351">
        <f t="shared" si="227"/>
        <v>11.907913813983424</v>
      </c>
      <c r="O1351">
        <f t="shared" si="228"/>
        <v>11.907898911778021</v>
      </c>
      <c r="P1351">
        <f t="shared" si="230"/>
        <v>3.3324999999999401</v>
      </c>
    </row>
    <row r="1352" spans="6:16">
      <c r="F1352">
        <f t="shared" si="221"/>
        <v>3.33499999999994</v>
      </c>
      <c r="G1352">
        <f t="shared" si="222"/>
        <v>2</v>
      </c>
      <c r="H1352">
        <f t="shared" si="229"/>
        <v>1</v>
      </c>
      <c r="I1352">
        <f t="shared" si="223"/>
        <v>0.99999996371858924</v>
      </c>
      <c r="J1352">
        <f t="shared" si="224"/>
        <v>99.999996371858927</v>
      </c>
      <c r="K1352">
        <f t="shared" si="225"/>
        <v>553.41618059210566</v>
      </c>
      <c r="L1352">
        <f t="shared" si="220"/>
        <v>4.1837615324881797E-2</v>
      </c>
      <c r="M1352">
        <f t="shared" si="226"/>
        <v>2.2993400157889581</v>
      </c>
      <c r="N1352">
        <f t="shared" si="227"/>
        <v>11.907913813983424</v>
      </c>
      <c r="O1352">
        <f t="shared" si="228"/>
        <v>11.907962874763447</v>
      </c>
      <c r="P1352">
        <f t="shared" si="230"/>
        <v>3.33499999999994</v>
      </c>
    </row>
    <row r="1353" spans="6:16">
      <c r="F1353">
        <f t="shared" si="221"/>
        <v>3.33749999999994</v>
      </c>
      <c r="G1353">
        <f t="shared" si="222"/>
        <v>3</v>
      </c>
      <c r="H1353">
        <f t="shared" si="229"/>
        <v>1</v>
      </c>
      <c r="I1353">
        <f t="shared" si="223"/>
        <v>0.99999996371858924</v>
      </c>
      <c r="J1353">
        <f t="shared" si="224"/>
        <v>99.999996371858927</v>
      </c>
      <c r="K1353">
        <f t="shared" si="225"/>
        <v>553.42291150472454</v>
      </c>
      <c r="L1353">
        <f t="shared" si="220"/>
        <v>4.1808916840978955E-2</v>
      </c>
      <c r="M1353">
        <f t="shared" si="226"/>
        <v>2.2977627850620665</v>
      </c>
      <c r="N1353">
        <f t="shared" si="227"/>
        <v>11.907913813983424</v>
      </c>
      <c r="O1353">
        <f t="shared" si="228"/>
        <v>11.908026399368442</v>
      </c>
      <c r="P1353">
        <f t="shared" si="230"/>
        <v>3.33749999999994</v>
      </c>
    </row>
    <row r="1354" spans="6:16">
      <c r="F1354">
        <f t="shared" si="221"/>
        <v>3.3399999999999399</v>
      </c>
      <c r="G1354">
        <f t="shared" si="222"/>
        <v>0</v>
      </c>
      <c r="H1354">
        <f t="shared" si="229"/>
        <v>1</v>
      </c>
      <c r="I1354">
        <f t="shared" si="223"/>
        <v>0.9999999655326598</v>
      </c>
      <c r="J1354">
        <f t="shared" si="224"/>
        <v>99.999996553265973</v>
      </c>
      <c r="K1354">
        <f t="shared" si="225"/>
        <v>553.42959628596986</v>
      </c>
      <c r="L1354">
        <f t="shared" si="220"/>
        <v>4.1815759988412575E-2</v>
      </c>
      <c r="M1354">
        <f t="shared" si="226"/>
        <v>2.2981388753962282</v>
      </c>
      <c r="N1354">
        <f t="shared" si="227"/>
        <v>11.908089078157346</v>
      </c>
      <c r="O1354">
        <f t="shared" si="228"/>
        <v>11.908089488597517</v>
      </c>
      <c r="P1354">
        <f t="shared" si="230"/>
        <v>3.3399999999999399</v>
      </c>
    </row>
    <row r="1355" spans="6:16">
      <c r="F1355">
        <f t="shared" si="221"/>
        <v>3.3424999999999399</v>
      </c>
      <c r="G1355">
        <f t="shared" si="222"/>
        <v>1</v>
      </c>
      <c r="H1355">
        <f t="shared" si="229"/>
        <v>1</v>
      </c>
      <c r="I1355">
        <f t="shared" si="223"/>
        <v>0.9999999655326598</v>
      </c>
      <c r="J1355">
        <f t="shared" si="224"/>
        <v>99.999996553265973</v>
      </c>
      <c r="K1355">
        <f t="shared" si="225"/>
        <v>553.43629117646628</v>
      </c>
      <c r="L1355">
        <f t="shared" si="220"/>
        <v>4.1787215091454187E-2</v>
      </c>
      <c r="M1355">
        <f t="shared" si="226"/>
        <v>2.2965700856047135</v>
      </c>
      <c r="N1355">
        <f t="shared" si="227"/>
        <v>11.908089078157346</v>
      </c>
      <c r="O1355">
        <f t="shared" si="228"/>
        <v>11.90807444498415</v>
      </c>
      <c r="P1355">
        <f t="shared" si="230"/>
        <v>3.3424999999999399</v>
      </c>
    </row>
    <row r="1356" spans="6:16">
      <c r="F1356">
        <f t="shared" si="221"/>
        <v>3.3449999999999398</v>
      </c>
      <c r="G1356">
        <f t="shared" si="222"/>
        <v>2</v>
      </c>
      <c r="H1356">
        <f t="shared" si="229"/>
        <v>1</v>
      </c>
      <c r="I1356">
        <f t="shared" si="223"/>
        <v>0.9999999655326598</v>
      </c>
      <c r="J1356">
        <f t="shared" si="224"/>
        <v>99.999996553265973</v>
      </c>
      <c r="K1356">
        <f t="shared" si="225"/>
        <v>553.44294018247263</v>
      </c>
      <c r="L1356">
        <f t="shared" si="220"/>
        <v>4.1758865831457805E-2</v>
      </c>
      <c r="M1356">
        <f t="shared" si="226"/>
        <v>2.2950120477619373</v>
      </c>
      <c r="N1356">
        <f t="shared" si="227"/>
        <v>11.908089078157346</v>
      </c>
      <c r="O1356">
        <f t="shared" si="228"/>
        <v>11.908137196575812</v>
      </c>
      <c r="P1356">
        <f t="shared" si="230"/>
        <v>3.3449999999999398</v>
      </c>
    </row>
    <row r="1357" spans="6:16">
      <c r="F1357">
        <f t="shared" si="221"/>
        <v>3.3474999999999397</v>
      </c>
      <c r="G1357">
        <f t="shared" si="222"/>
        <v>3</v>
      </c>
      <c r="H1357">
        <f t="shared" si="229"/>
        <v>1</v>
      </c>
      <c r="I1357">
        <f t="shared" si="223"/>
        <v>0.9999999655326598</v>
      </c>
      <c r="J1357">
        <f t="shared" si="224"/>
        <v>99.999996553265973</v>
      </c>
      <c r="K1357">
        <f t="shared" si="225"/>
        <v>553.44954361846544</v>
      </c>
      <c r="L1357">
        <f t="shared" si="220"/>
        <v>4.1730710867595944E-2</v>
      </c>
      <c r="M1357">
        <f t="shared" si="226"/>
        <v>2.2934646881777936</v>
      </c>
      <c r="N1357">
        <f t="shared" si="227"/>
        <v>11.908089078157346</v>
      </c>
      <c r="O1357">
        <f t="shared" si="228"/>
        <v>11.908199518089523</v>
      </c>
      <c r="P1357">
        <f t="shared" si="230"/>
        <v>3.3474999999999397</v>
      </c>
    </row>
    <row r="1358" spans="6:16">
      <c r="F1358">
        <f t="shared" si="221"/>
        <v>3.3499999999999397</v>
      </c>
      <c r="G1358">
        <f t="shared" si="222"/>
        <v>0</v>
      </c>
      <c r="H1358">
        <f t="shared" si="229"/>
        <v>1</v>
      </c>
      <c r="I1358">
        <f t="shared" si="223"/>
        <v>0.9999999672560268</v>
      </c>
      <c r="J1358">
        <f t="shared" si="224"/>
        <v>99.999996725602685</v>
      </c>
      <c r="K1358">
        <f t="shared" si="225"/>
        <v>553.45610179676612</v>
      </c>
      <c r="L1358">
        <f t="shared" si="220"/>
        <v>4.1737424320563959E-2</v>
      </c>
      <c r="M1358">
        <f t="shared" si="226"/>
        <v>2.2938336506756225</v>
      </c>
      <c r="N1358">
        <f t="shared" si="227"/>
        <v>11.908261022549095</v>
      </c>
      <c r="O1358">
        <f t="shared" si="228"/>
        <v>11.908261412472887</v>
      </c>
      <c r="P1358">
        <f t="shared" si="230"/>
        <v>3.3499999999999397</v>
      </c>
    </row>
    <row r="1359" spans="6:16">
      <c r="F1359">
        <f t="shared" si="221"/>
        <v>3.3524999999999396</v>
      </c>
      <c r="G1359">
        <f t="shared" si="222"/>
        <v>1</v>
      </c>
      <c r="H1359">
        <f t="shared" si="229"/>
        <v>1</v>
      </c>
      <c r="I1359">
        <f t="shared" si="223"/>
        <v>0.9999999672560268</v>
      </c>
      <c r="J1359">
        <f t="shared" si="224"/>
        <v>99.999996725602685</v>
      </c>
      <c r="K1359">
        <f t="shared" si="225"/>
        <v>553.46266989271305</v>
      </c>
      <c r="L1359">
        <f t="shared" si="220"/>
        <v>4.1709420035487242E-2</v>
      </c>
      <c r="M1359">
        <f t="shared" si="226"/>
        <v>2.2922945721982657</v>
      </c>
      <c r="N1359">
        <f t="shared" si="227"/>
        <v>11.908261022549095</v>
      </c>
      <c r="O1359">
        <f t="shared" si="228"/>
        <v>11.908246653972975</v>
      </c>
      <c r="P1359">
        <f t="shared" si="230"/>
        <v>3.3524999999999396</v>
      </c>
    </row>
    <row r="1360" spans="6:16">
      <c r="F1360">
        <f t="shared" si="221"/>
        <v>3.3549999999999396</v>
      </c>
      <c r="G1360">
        <f t="shared" si="222"/>
        <v>2</v>
      </c>
      <c r="H1360">
        <f t="shared" si="229"/>
        <v>1</v>
      </c>
      <c r="I1360">
        <f t="shared" si="223"/>
        <v>0.9999999672560268</v>
      </c>
      <c r="J1360">
        <f t="shared" si="224"/>
        <v>99.999996725602685</v>
      </c>
      <c r="K1360">
        <f t="shared" si="225"/>
        <v>553.46919297317629</v>
      </c>
      <c r="L1360">
        <f t="shared" si="220"/>
        <v>4.1681607682204407E-2</v>
      </c>
      <c r="M1360">
        <f t="shared" si="226"/>
        <v>2.2907660420385065</v>
      </c>
      <c r="N1360">
        <f t="shared" si="227"/>
        <v>11.908261022549095</v>
      </c>
      <c r="O1360">
        <f t="shared" si="228"/>
        <v>11.908308217112069</v>
      </c>
      <c r="P1360">
        <f t="shared" si="230"/>
        <v>3.3549999999999396</v>
      </c>
    </row>
    <row r="1361" spans="6:16">
      <c r="F1361">
        <f t="shared" si="221"/>
        <v>3.3574999999999395</v>
      </c>
      <c r="G1361">
        <f t="shared" si="222"/>
        <v>3</v>
      </c>
      <c r="H1361">
        <f t="shared" si="229"/>
        <v>1</v>
      </c>
      <c r="I1361">
        <f t="shared" si="223"/>
        <v>0.9999999672560268</v>
      </c>
      <c r="J1361">
        <f t="shared" si="224"/>
        <v>99.999996725602685</v>
      </c>
      <c r="K1361">
        <f t="shared" si="225"/>
        <v>553.47567134667668</v>
      </c>
      <c r="L1361">
        <f t="shared" ref="L1361:L1424" si="231">$B$42*M1361</f>
        <v>4.1653985945280178E-2</v>
      </c>
      <c r="M1361">
        <f t="shared" si="226"/>
        <v>2.2892479879017618</v>
      </c>
      <c r="N1361">
        <f t="shared" si="227"/>
        <v>11.908261022549095</v>
      </c>
      <c r="O1361">
        <f t="shared" si="228"/>
        <v>11.90836935831846</v>
      </c>
      <c r="P1361">
        <f t="shared" si="230"/>
        <v>3.3574999999999395</v>
      </c>
    </row>
    <row r="1362" spans="6:16">
      <c r="F1362">
        <f t="shared" ref="F1362:F1425" si="232">F1361+$B$17</f>
        <v>3.3599999999999395</v>
      </c>
      <c r="G1362">
        <f t="shared" ref="G1362:G1425" si="233">IF(G1361=($B$20-1),0,G1361+1)</f>
        <v>0</v>
      </c>
      <c r="H1362">
        <f t="shared" si="229"/>
        <v>1</v>
      </c>
      <c r="I1362">
        <f t="shared" ref="I1362:I1425" si="234">IF(G1362=0,$B$31*H1362+(1-$B$31)*I1361,I1361)</f>
        <v>0.99999996889322551</v>
      </c>
      <c r="J1362">
        <f t="shared" ref="J1362:J1425" si="235">100*I1362</f>
        <v>99.999996889322546</v>
      </c>
      <c r="K1362">
        <f t="shared" ref="K1362:K1425" si="236">K1361+($B$17*L1361/$B$34)-($B$36*K1361)</f>
        <v>553.48210531962036</v>
      </c>
      <c r="L1362">
        <f t="shared" si="231"/>
        <v>4.1660572164529883E-2</v>
      </c>
      <c r="M1362">
        <f t="shared" ref="M1362:M1425" si="237">((N1362)-(K1362*$B$41))/$B$40</f>
        <v>2.2896099578026754</v>
      </c>
      <c r="N1362">
        <f t="shared" ref="N1362:N1425" si="238">IF(G1362=0,O1362*I1362,N1361)</f>
        <v>11.908429710051081</v>
      </c>
      <c r="O1362">
        <f t="shared" ref="O1362:O1425" si="239">$B$45-$B$47*$B$50*M1361-$B$46</f>
        <v>11.90843008048393</v>
      </c>
      <c r="P1362">
        <f t="shared" si="230"/>
        <v>3.3599999999999395</v>
      </c>
    </row>
    <row r="1363" spans="6:16">
      <c r="F1363">
        <f t="shared" si="232"/>
        <v>3.3624999999999394</v>
      </c>
      <c r="G1363">
        <f t="shared" si="233"/>
        <v>1</v>
      </c>
      <c r="H1363">
        <f t="shared" ref="H1363:H1426" si="240">IF(G1363=0,MAX(-$B$25,MIN($B$25,$B$23*($B$29-K1363))),H1362)</f>
        <v>1</v>
      </c>
      <c r="I1363">
        <f t="shared" si="234"/>
        <v>0.99999996889322551</v>
      </c>
      <c r="J1363">
        <f t="shared" si="235"/>
        <v>99.999996889322546</v>
      </c>
      <c r="K1363">
        <f t="shared" si="236"/>
        <v>553.48854902224127</v>
      </c>
      <c r="L1363">
        <f t="shared" si="231"/>
        <v>4.1633098253277045E-2</v>
      </c>
      <c r="M1363">
        <f t="shared" si="237"/>
        <v>2.2881000279693584</v>
      </c>
      <c r="N1363">
        <f t="shared" si="238"/>
        <v>11.908429710051081</v>
      </c>
      <c r="O1363">
        <f t="shared" si="239"/>
        <v>11.908415601687892</v>
      </c>
      <c r="P1363">
        <f t="shared" ref="P1363:P1426" si="241">IF(K1363&gt;(0.01*$B$15*$B$29),0,F1363)</f>
        <v>3.3624999999999394</v>
      </c>
    </row>
    <row r="1364" spans="6:16">
      <c r="F1364">
        <f t="shared" si="232"/>
        <v>3.3649999999999394</v>
      </c>
      <c r="G1364">
        <f t="shared" si="233"/>
        <v>2</v>
      </c>
      <c r="H1364">
        <f t="shared" si="240"/>
        <v>1</v>
      </c>
      <c r="I1364">
        <f t="shared" si="234"/>
        <v>0.99999996889322551</v>
      </c>
      <c r="J1364">
        <f t="shared" si="235"/>
        <v>99.999996889322546</v>
      </c>
      <c r="K1364">
        <f t="shared" si="236"/>
        <v>553.49494856192791</v>
      </c>
      <c r="L1364">
        <f t="shared" si="231"/>
        <v>4.1605812638816887E-2</v>
      </c>
      <c r="M1364">
        <f t="shared" si="237"/>
        <v>2.2866004466787793</v>
      </c>
      <c r="N1364">
        <f t="shared" si="238"/>
        <v>11.908429710051081</v>
      </c>
      <c r="O1364">
        <f t="shared" si="239"/>
        <v>11.908475998881226</v>
      </c>
      <c r="P1364">
        <f t="shared" si="241"/>
        <v>3.3649999999999394</v>
      </c>
    </row>
    <row r="1365" spans="6:16">
      <c r="F1365">
        <f t="shared" si="232"/>
        <v>3.3674999999999393</v>
      </c>
      <c r="G1365">
        <f t="shared" si="233"/>
        <v>3</v>
      </c>
      <c r="H1365">
        <f t="shared" si="240"/>
        <v>1</v>
      </c>
      <c r="I1365">
        <f t="shared" si="234"/>
        <v>0.99999996889322551</v>
      </c>
      <c r="J1365">
        <f t="shared" si="235"/>
        <v>99.999996889322546</v>
      </c>
      <c r="K1365">
        <f t="shared" si="236"/>
        <v>553.50130424135784</v>
      </c>
      <c r="L1365">
        <f t="shared" si="231"/>
        <v>4.1578714030628072E-2</v>
      </c>
      <c r="M1365">
        <f t="shared" si="237"/>
        <v>2.2851111430055924</v>
      </c>
      <c r="N1365">
        <f t="shared" si="238"/>
        <v>11.908429710051081</v>
      </c>
      <c r="O1365">
        <f t="shared" si="239"/>
        <v>11.908535982132848</v>
      </c>
      <c r="P1365">
        <f t="shared" si="241"/>
        <v>3.3674999999999393</v>
      </c>
    </row>
    <row r="1366" spans="6:16">
      <c r="F1366">
        <f t="shared" si="232"/>
        <v>3.3699999999999393</v>
      </c>
      <c r="G1366">
        <f t="shared" si="233"/>
        <v>0</v>
      </c>
      <c r="H1366">
        <f t="shared" si="240"/>
        <v>1</v>
      </c>
      <c r="I1366">
        <f t="shared" si="234"/>
        <v>0.99999997044856426</v>
      </c>
      <c r="J1366">
        <f t="shared" si="235"/>
        <v>99.999997044856428</v>
      </c>
      <c r="K1366">
        <f t="shared" si="236"/>
        <v>553.50761636113441</v>
      </c>
      <c r="L1366">
        <f t="shared" si="231"/>
        <v>4.1585175430073659E-2</v>
      </c>
      <c r="M1366">
        <f t="shared" si="237"/>
        <v>2.2854662529751226</v>
      </c>
      <c r="N1366">
        <f t="shared" si="238"/>
        <v>11.90859520236368</v>
      </c>
      <c r="O1366">
        <f t="shared" si="239"/>
        <v>11.908595554279776</v>
      </c>
      <c r="P1366">
        <f t="shared" si="241"/>
        <v>3.3699999999999393</v>
      </c>
    </row>
    <row r="1367" spans="6:16">
      <c r="F1367">
        <f t="shared" si="232"/>
        <v>3.3724999999999392</v>
      </c>
      <c r="G1367">
        <f t="shared" si="233"/>
        <v>1</v>
      </c>
      <c r="H1367">
        <f t="shared" si="240"/>
        <v>1</v>
      </c>
      <c r="I1367">
        <f t="shared" si="234"/>
        <v>0.99999997044856426</v>
      </c>
      <c r="J1367">
        <f t="shared" si="235"/>
        <v>99.999997044856428</v>
      </c>
      <c r="K1367">
        <f t="shared" si="236"/>
        <v>553.513938026186</v>
      </c>
      <c r="L1367">
        <f t="shared" si="231"/>
        <v>4.1558221848442732E-2</v>
      </c>
      <c r="M1367">
        <f t="shared" si="237"/>
        <v>2.2839849197697863</v>
      </c>
      <c r="N1367">
        <f t="shared" si="238"/>
        <v>11.90859520236368</v>
      </c>
      <c r="O1367">
        <f t="shared" si="239"/>
        <v>11.908581349880995</v>
      </c>
      <c r="P1367">
        <f t="shared" si="241"/>
        <v>3.3724999999999392</v>
      </c>
    </row>
    <row r="1368" spans="6:16">
      <c r="F1368">
        <f t="shared" si="232"/>
        <v>3.3749999999999392</v>
      </c>
      <c r="G1368">
        <f t="shared" si="233"/>
        <v>2</v>
      </c>
      <c r="H1368">
        <f t="shared" si="240"/>
        <v>1</v>
      </c>
      <c r="I1368">
        <f t="shared" si="234"/>
        <v>0.99999997044856426</v>
      </c>
      <c r="J1368">
        <f t="shared" si="235"/>
        <v>99.999997044856428</v>
      </c>
      <c r="K1368">
        <f t="shared" si="236"/>
        <v>553.52021636470704</v>
      </c>
      <c r="L1368">
        <f t="shared" si="231"/>
        <v>4.1531452997443617E-2</v>
      </c>
      <c r="M1368">
        <f t="shared" si="237"/>
        <v>2.2825137391157031</v>
      </c>
      <c r="N1368">
        <f t="shared" si="238"/>
        <v>11.90859520236368</v>
      </c>
      <c r="O1368">
        <f t="shared" si="239"/>
        <v>11.908640603209209</v>
      </c>
      <c r="P1368">
        <f t="shared" si="241"/>
        <v>3.3749999999999392</v>
      </c>
    </row>
    <row r="1369" spans="6:16">
      <c r="F1369">
        <f t="shared" si="232"/>
        <v>3.3774999999999391</v>
      </c>
      <c r="G1369">
        <f t="shared" si="233"/>
        <v>3</v>
      </c>
      <c r="H1369">
        <f t="shared" si="240"/>
        <v>1</v>
      </c>
      <c r="I1369">
        <f t="shared" si="234"/>
        <v>0.99999997044856426</v>
      </c>
      <c r="J1369">
        <f t="shared" si="235"/>
        <v>99.999997044856428</v>
      </c>
      <c r="K1369">
        <f t="shared" si="236"/>
        <v>553.52645167364278</v>
      </c>
      <c r="L1369">
        <f t="shared" si="231"/>
        <v>4.1504867610995359E-2</v>
      </c>
      <c r="M1369">
        <f t="shared" si="237"/>
        <v>2.2810526414307368</v>
      </c>
      <c r="N1369">
        <f t="shared" si="238"/>
        <v>11.90859520236368</v>
      </c>
      <c r="O1369">
        <f t="shared" si="239"/>
        <v>11.908699450435371</v>
      </c>
      <c r="P1369">
        <f t="shared" si="241"/>
        <v>3.3774999999999391</v>
      </c>
    </row>
    <row r="1370" spans="6:16">
      <c r="F1370">
        <f t="shared" si="232"/>
        <v>3.3799999999999391</v>
      </c>
      <c r="G1370">
        <f t="shared" si="233"/>
        <v>0</v>
      </c>
      <c r="H1370">
        <f t="shared" si="240"/>
        <v>1</v>
      </c>
      <c r="I1370">
        <f t="shared" si="234"/>
        <v>0.9999999719261361</v>
      </c>
      <c r="J1370">
        <f t="shared" si="235"/>
        <v>99.999997192613606</v>
      </c>
      <c r="K1370">
        <f t="shared" si="236"/>
        <v>553.53264424790314</v>
      </c>
      <c r="L1370">
        <f t="shared" si="231"/>
        <v>4.15112065586343E-2</v>
      </c>
      <c r="M1370">
        <f t="shared" si="237"/>
        <v>2.2814010216108933</v>
      </c>
      <c r="N1370">
        <f t="shared" si="238"/>
        <v>11.908757560017921</v>
      </c>
      <c r="O1370">
        <f t="shared" si="239"/>
        <v>11.90875789434277</v>
      </c>
      <c r="P1370">
        <f t="shared" si="241"/>
        <v>3.3799999999999391</v>
      </c>
    </row>
    <row r="1371" spans="6:16">
      <c r="F1371">
        <f t="shared" si="232"/>
        <v>3.382499999999939</v>
      </c>
      <c r="G1371">
        <f t="shared" si="233"/>
        <v>1</v>
      </c>
      <c r="H1371">
        <f t="shared" si="240"/>
        <v>1</v>
      </c>
      <c r="I1371">
        <f t="shared" si="234"/>
        <v>0.9999999719261361</v>
      </c>
      <c r="J1371">
        <f t="shared" si="235"/>
        <v>99.999997192613606</v>
      </c>
      <c r="K1371">
        <f t="shared" si="236"/>
        <v>553.53884618653501</v>
      </c>
      <c r="L1371">
        <f t="shared" si="231"/>
        <v>4.148476345261401E-2</v>
      </c>
      <c r="M1371">
        <f t="shared" si="237"/>
        <v>2.279947743470109</v>
      </c>
      <c r="N1371">
        <f t="shared" si="238"/>
        <v>11.908757560017921</v>
      </c>
      <c r="O1371">
        <f t="shared" si="239"/>
        <v>11.908743959135565</v>
      </c>
      <c r="P1371">
        <f t="shared" si="241"/>
        <v>3.382499999999939</v>
      </c>
    </row>
    <row r="1372" spans="6:16">
      <c r="F1372">
        <f t="shared" si="232"/>
        <v>3.3849999999999389</v>
      </c>
      <c r="G1372">
        <f t="shared" si="233"/>
        <v>2</v>
      </c>
      <c r="H1372">
        <f t="shared" si="240"/>
        <v>1</v>
      </c>
      <c r="I1372">
        <f t="shared" si="234"/>
        <v>0.9999999719261361</v>
      </c>
      <c r="J1372">
        <f t="shared" si="235"/>
        <v>99.999997192613606</v>
      </c>
      <c r="K1372">
        <f t="shared" si="236"/>
        <v>553.54500561920031</v>
      </c>
      <c r="L1372">
        <f t="shared" si="231"/>
        <v>4.145850157860001E-2</v>
      </c>
      <c r="M1372">
        <f t="shared" si="237"/>
        <v>2.2785044256007443</v>
      </c>
      <c r="N1372">
        <f t="shared" si="238"/>
        <v>11.908757560017921</v>
      </c>
      <c r="O1372">
        <f t="shared" si="239"/>
        <v>11.908802090261196</v>
      </c>
      <c r="P1372">
        <f t="shared" si="241"/>
        <v>3.3849999999999389</v>
      </c>
    </row>
    <row r="1373" spans="6:16">
      <c r="F1373">
        <f t="shared" si="232"/>
        <v>3.3874999999999389</v>
      </c>
      <c r="G1373">
        <f t="shared" si="233"/>
        <v>3</v>
      </c>
      <c r="H1373">
        <f t="shared" si="240"/>
        <v>1</v>
      </c>
      <c r="I1373">
        <f t="shared" si="234"/>
        <v>0.9999999719261361</v>
      </c>
      <c r="J1373">
        <f t="shared" si="235"/>
        <v>99.999997192613606</v>
      </c>
      <c r="K1373">
        <f t="shared" si="236"/>
        <v>553.55112283722042</v>
      </c>
      <c r="L1373">
        <f t="shared" si="231"/>
        <v>4.1432419694489943E-2</v>
      </c>
      <c r="M1373">
        <f t="shared" si="237"/>
        <v>2.277070999738497</v>
      </c>
      <c r="N1373">
        <f t="shared" si="238"/>
        <v>11.908757560017921</v>
      </c>
      <c r="O1373">
        <f t="shared" si="239"/>
        <v>11.90885982297597</v>
      </c>
      <c r="P1373">
        <f t="shared" si="241"/>
        <v>3.3874999999999389</v>
      </c>
    </row>
    <row r="1374" spans="6:16">
      <c r="F1374">
        <f t="shared" si="232"/>
        <v>3.3899999999999388</v>
      </c>
      <c r="G1374">
        <f t="shared" si="233"/>
        <v>0</v>
      </c>
      <c r="H1374">
        <f t="shared" si="240"/>
        <v>1</v>
      </c>
      <c r="I1374">
        <f t="shared" si="234"/>
        <v>0.99999997332982926</v>
      </c>
      <c r="J1374">
        <f t="shared" si="235"/>
        <v>99.999997332982929</v>
      </c>
      <c r="K1374">
        <f t="shared" si="236"/>
        <v>553.55719812991993</v>
      </c>
      <c r="L1374">
        <f t="shared" si="231"/>
        <v>4.1438638513265208E-2</v>
      </c>
      <c r="M1374">
        <f t="shared" si="237"/>
        <v>2.2774127777951541</v>
      </c>
      <c r="N1374">
        <f t="shared" si="238"/>
        <v>11.908916842397607</v>
      </c>
      <c r="O1374">
        <f t="shared" si="239"/>
        <v>11.908917160010461</v>
      </c>
      <c r="P1374">
        <f t="shared" si="241"/>
        <v>3.3899999999999388</v>
      </c>
    </row>
    <row r="1375" spans="6:16">
      <c r="F1375">
        <f t="shared" si="232"/>
        <v>3.3924999999999388</v>
      </c>
      <c r="G1375">
        <f t="shared" si="233"/>
        <v>1</v>
      </c>
      <c r="H1375">
        <f t="shared" si="240"/>
        <v>1</v>
      </c>
      <c r="I1375">
        <f t="shared" si="234"/>
        <v>0.99999997332982926</v>
      </c>
      <c r="J1375">
        <f t="shared" si="235"/>
        <v>99.999997332982929</v>
      </c>
      <c r="K1375">
        <f t="shared" si="236"/>
        <v>553.56328260951955</v>
      </c>
      <c r="L1375">
        <f t="shared" si="231"/>
        <v>4.1412696215432296E-2</v>
      </c>
      <c r="M1375">
        <f t="shared" si="237"/>
        <v>2.275987023410122</v>
      </c>
      <c r="N1375">
        <f t="shared" si="238"/>
        <v>11.908916842397607</v>
      </c>
      <c r="O1375">
        <f t="shared" si="239"/>
        <v>11.908903488888194</v>
      </c>
      <c r="P1375">
        <f t="shared" si="241"/>
        <v>3.3924999999999388</v>
      </c>
    </row>
    <row r="1376" spans="6:16">
      <c r="F1376">
        <f t="shared" si="232"/>
        <v>3.3949999999999387</v>
      </c>
      <c r="G1376">
        <f t="shared" si="233"/>
        <v>2</v>
      </c>
      <c r="H1376">
        <f t="shared" si="240"/>
        <v>1</v>
      </c>
      <c r="I1376">
        <f t="shared" si="234"/>
        <v>0.99999997332982926</v>
      </c>
      <c r="J1376">
        <f t="shared" si="235"/>
        <v>99.999997332982929</v>
      </c>
      <c r="K1376">
        <f t="shared" si="236"/>
        <v>553.56932538817659</v>
      </c>
      <c r="L1376">
        <f t="shared" si="231"/>
        <v>4.1386931717237278E-2</v>
      </c>
      <c r="M1376">
        <f t="shared" si="237"/>
        <v>2.2745710406580817</v>
      </c>
      <c r="N1376">
        <f t="shared" si="238"/>
        <v>11.908916842397607</v>
      </c>
      <c r="O1376">
        <f t="shared" si="239"/>
        <v>11.908960519063594</v>
      </c>
      <c r="P1376">
        <f t="shared" si="241"/>
        <v>3.3949999999999387</v>
      </c>
    </row>
    <row r="1377" spans="6:16">
      <c r="F1377">
        <f t="shared" si="232"/>
        <v>3.3974999999999387</v>
      </c>
      <c r="G1377">
        <f t="shared" si="233"/>
        <v>3</v>
      </c>
      <c r="H1377">
        <f t="shared" si="240"/>
        <v>1</v>
      </c>
      <c r="I1377">
        <f t="shared" si="234"/>
        <v>0.99999997332982926</v>
      </c>
      <c r="J1377">
        <f t="shared" si="235"/>
        <v>99.999997332982929</v>
      </c>
      <c r="K1377">
        <f t="shared" si="236"/>
        <v>553.57532675169523</v>
      </c>
      <c r="L1377">
        <f t="shared" si="231"/>
        <v>4.1361343800102188E-2</v>
      </c>
      <c r="M1377">
        <f t="shared" si="237"/>
        <v>2.2731647625675997</v>
      </c>
      <c r="N1377">
        <f t="shared" si="238"/>
        <v>11.908916842397607</v>
      </c>
      <c r="O1377">
        <f t="shared" si="239"/>
        <v>11.909017158373677</v>
      </c>
      <c r="P1377">
        <f t="shared" si="241"/>
        <v>3.3974999999999387</v>
      </c>
    </row>
    <row r="1378" spans="6:16">
      <c r="F1378">
        <f t="shared" si="232"/>
        <v>3.3999999999999386</v>
      </c>
      <c r="G1378">
        <f t="shared" si="233"/>
        <v>0</v>
      </c>
      <c r="H1378">
        <f t="shared" si="240"/>
        <v>1</v>
      </c>
      <c r="I1378">
        <f t="shared" si="234"/>
        <v>0.99999997466333779</v>
      </c>
      <c r="J1378">
        <f t="shared" si="235"/>
        <v>99.999997466333781</v>
      </c>
      <c r="K1378">
        <f t="shared" si="236"/>
        <v>553.58128698392045</v>
      </c>
      <c r="L1378">
        <f t="shared" si="231"/>
        <v>4.1367444768777802E-2</v>
      </c>
      <c r="M1378">
        <f t="shared" si="237"/>
        <v>2.2735000637386147</v>
      </c>
      <c r="N1378">
        <f t="shared" si="238"/>
        <v>11.909073107761126</v>
      </c>
      <c r="O1378">
        <f t="shared" si="239"/>
        <v>11.909073409497296</v>
      </c>
      <c r="P1378">
        <f t="shared" si="241"/>
        <v>3.3999999999999386</v>
      </c>
    </row>
    <row r="1379" spans="6:16">
      <c r="F1379">
        <f t="shared" si="232"/>
        <v>3.4024999999999386</v>
      </c>
      <c r="G1379">
        <f t="shared" si="233"/>
        <v>1</v>
      </c>
      <c r="H1379">
        <f t="shared" si="240"/>
        <v>1</v>
      </c>
      <c r="I1379">
        <f t="shared" si="234"/>
        <v>0.99999997466333779</v>
      </c>
      <c r="J1379">
        <f t="shared" si="235"/>
        <v>99.999997466333781</v>
      </c>
      <c r="K1379">
        <f t="shared" si="236"/>
        <v>553.58725622894144</v>
      </c>
      <c r="L1379">
        <f t="shared" si="231"/>
        <v>4.1341993794764789E-2</v>
      </c>
      <c r="M1379">
        <f t="shared" si="237"/>
        <v>2.2721013118610403</v>
      </c>
      <c r="N1379">
        <f t="shared" si="238"/>
        <v>11.909073107761126</v>
      </c>
      <c r="O1379">
        <f t="shared" si="239"/>
        <v>11.909059997450456</v>
      </c>
      <c r="P1379">
        <f t="shared" si="241"/>
        <v>3.4024999999999386</v>
      </c>
    </row>
    <row r="1380" spans="6:16">
      <c r="F1380">
        <f t="shared" si="232"/>
        <v>3.4049999999999385</v>
      </c>
      <c r="G1380">
        <f t="shared" si="233"/>
        <v>2</v>
      </c>
      <c r="H1380">
        <f t="shared" si="240"/>
        <v>1</v>
      </c>
      <c r="I1380">
        <f t="shared" si="234"/>
        <v>0.99999997466333779</v>
      </c>
      <c r="J1380">
        <f t="shared" si="235"/>
        <v>99.999997466333781</v>
      </c>
      <c r="K1380">
        <f t="shared" si="236"/>
        <v>553.59318456279834</v>
      </c>
      <c r="L1380">
        <f t="shared" si="231"/>
        <v>4.1316717253024278E-2</v>
      </c>
      <c r="M1380">
        <f t="shared" si="237"/>
        <v>2.2707121465505078</v>
      </c>
      <c r="N1380">
        <f t="shared" si="238"/>
        <v>11.909073107761126</v>
      </c>
      <c r="O1380">
        <f t="shared" si="239"/>
        <v>11.909115947525558</v>
      </c>
      <c r="P1380">
        <f t="shared" si="241"/>
        <v>3.4049999999999385</v>
      </c>
    </row>
    <row r="1381" spans="6:16">
      <c r="F1381">
        <f t="shared" si="232"/>
        <v>3.4074999999999385</v>
      </c>
      <c r="G1381">
        <f t="shared" si="233"/>
        <v>3</v>
      </c>
      <c r="H1381">
        <f t="shared" si="240"/>
        <v>1</v>
      </c>
      <c r="I1381">
        <f t="shared" si="234"/>
        <v>0.99999997466333779</v>
      </c>
      <c r="J1381">
        <f t="shared" si="235"/>
        <v>99.999997466333781</v>
      </c>
      <c r="K1381">
        <f t="shared" si="236"/>
        <v>553.59907226588211</v>
      </c>
      <c r="L1381">
        <f t="shared" si="231"/>
        <v>4.1291613948057748E-2</v>
      </c>
      <c r="M1381">
        <f t="shared" si="237"/>
        <v>2.2693325021040001</v>
      </c>
      <c r="N1381">
        <f t="shared" si="238"/>
        <v>11.909073107761126</v>
      </c>
      <c r="O1381">
        <f t="shared" si="239"/>
        <v>11.909171514137979</v>
      </c>
      <c r="P1381">
        <f t="shared" si="241"/>
        <v>3.4074999999999385</v>
      </c>
    </row>
    <row r="1382" spans="6:16">
      <c r="F1382">
        <f t="shared" si="232"/>
        <v>3.4099999999999384</v>
      </c>
      <c r="G1382">
        <f t="shared" si="233"/>
        <v>0</v>
      </c>
      <c r="H1382">
        <f t="shared" si="240"/>
        <v>1</v>
      </c>
      <c r="I1382">
        <f t="shared" si="234"/>
        <v>0.99999997593017087</v>
      </c>
      <c r="J1382">
        <f t="shared" si="235"/>
        <v>99.999997593017085</v>
      </c>
      <c r="K1382">
        <f t="shared" si="236"/>
        <v>553.6049196166623</v>
      </c>
      <c r="L1382">
        <f t="shared" si="231"/>
        <v>4.1297599302060978E-2</v>
      </c>
      <c r="M1382">
        <f t="shared" si="237"/>
        <v>2.2696614492455001</v>
      </c>
      <c r="N1382">
        <f t="shared" si="238"/>
        <v>11.909226413262788</v>
      </c>
      <c r="O1382">
        <f t="shared" si="239"/>
        <v>11.909226699915839</v>
      </c>
      <c r="P1382">
        <f t="shared" si="241"/>
        <v>3.4099999999999384</v>
      </c>
    </row>
    <row r="1383" spans="6:16">
      <c r="F1383">
        <f t="shared" si="232"/>
        <v>3.4124999999999384</v>
      </c>
      <c r="G1383">
        <f t="shared" si="233"/>
        <v>1</v>
      </c>
      <c r="H1383">
        <f t="shared" si="240"/>
        <v>1</v>
      </c>
      <c r="I1383">
        <f t="shared" si="234"/>
        <v>0.99999997593017087</v>
      </c>
      <c r="J1383">
        <f t="shared" si="235"/>
        <v>99.999997593017085</v>
      </c>
      <c r="K1383">
        <f t="shared" si="236"/>
        <v>553.61077580943663</v>
      </c>
      <c r="L1383">
        <f t="shared" si="231"/>
        <v>4.1272630347093921E-2</v>
      </c>
      <c r="M1383">
        <f t="shared" si="237"/>
        <v>2.2682891884973104</v>
      </c>
      <c r="N1383">
        <f t="shared" si="238"/>
        <v>11.909226413262788</v>
      </c>
      <c r="O1383">
        <f t="shared" si="239"/>
        <v>11.90921354203018</v>
      </c>
      <c r="P1383">
        <f t="shared" si="241"/>
        <v>3.4124999999999384</v>
      </c>
    </row>
    <row r="1384" spans="6:16">
      <c r="F1384">
        <f t="shared" si="232"/>
        <v>3.4149999999999383</v>
      </c>
      <c r="G1384">
        <f t="shared" si="233"/>
        <v>2</v>
      </c>
      <c r="H1384">
        <f t="shared" si="240"/>
        <v>1</v>
      </c>
      <c r="I1384">
        <f t="shared" si="234"/>
        <v>0.99999997593017087</v>
      </c>
      <c r="J1384">
        <f t="shared" si="235"/>
        <v>99.999997593017085</v>
      </c>
      <c r="K1384">
        <f t="shared" si="236"/>
        <v>553.61659186586837</v>
      </c>
      <c r="L1384">
        <f t="shared" si="231"/>
        <v>4.1247832520805688E-2</v>
      </c>
      <c r="M1384">
        <f t="shared" si="237"/>
        <v>2.2669263327550233</v>
      </c>
      <c r="N1384">
        <f t="shared" si="238"/>
        <v>11.909226413262788</v>
      </c>
      <c r="O1384">
        <f t="shared" si="239"/>
        <v>11.909268432460108</v>
      </c>
      <c r="P1384">
        <f t="shared" si="241"/>
        <v>3.4149999999999383</v>
      </c>
    </row>
    <row r="1385" spans="6:16">
      <c r="F1385">
        <f t="shared" si="232"/>
        <v>3.4174999999999383</v>
      </c>
      <c r="G1385">
        <f t="shared" si="233"/>
        <v>3</v>
      </c>
      <c r="H1385">
        <f t="shared" si="240"/>
        <v>1</v>
      </c>
      <c r="I1385">
        <f t="shared" si="234"/>
        <v>0.99999997593017087</v>
      </c>
      <c r="J1385">
        <f t="shared" si="235"/>
        <v>99.999997593017085</v>
      </c>
      <c r="K1385">
        <f t="shared" si="236"/>
        <v>553.62236806103817</v>
      </c>
      <c r="L1385">
        <f t="shared" si="231"/>
        <v>4.1223204650339108E-2</v>
      </c>
      <c r="M1385">
        <f t="shared" si="237"/>
        <v>2.2655728175599594</v>
      </c>
      <c r="N1385">
        <f t="shared" si="238"/>
        <v>11.909226413262788</v>
      </c>
      <c r="O1385">
        <f t="shared" si="239"/>
        <v>11.9093229466898</v>
      </c>
      <c r="P1385">
        <f t="shared" si="241"/>
        <v>3.4174999999999383</v>
      </c>
    </row>
    <row r="1386" spans="6:16">
      <c r="F1386">
        <f t="shared" si="232"/>
        <v>3.4199999999999382</v>
      </c>
      <c r="G1386">
        <f t="shared" si="233"/>
        <v>0</v>
      </c>
      <c r="H1386">
        <f t="shared" si="240"/>
        <v>1</v>
      </c>
      <c r="I1386">
        <f t="shared" si="234"/>
        <v>0.99999997713366229</v>
      </c>
      <c r="J1386">
        <f t="shared" si="235"/>
        <v>99.999997713366227</v>
      </c>
      <c r="K1386">
        <f t="shared" si="236"/>
        <v>553.62810466814153</v>
      </c>
      <c r="L1386">
        <f t="shared" si="231"/>
        <v>4.1229076582588009E-2</v>
      </c>
      <c r="M1386">
        <f t="shared" si="237"/>
        <v>2.2658955311918203</v>
      </c>
      <c r="N1386">
        <f t="shared" si="238"/>
        <v>11.909376814973763</v>
      </c>
      <c r="O1386">
        <f t="shared" si="239"/>
        <v>11.909377087297601</v>
      </c>
      <c r="P1386">
        <f t="shared" si="241"/>
        <v>3.4199999999999382</v>
      </c>
    </row>
    <row r="1387" spans="6:16">
      <c r="F1387">
        <f t="shared" si="232"/>
        <v>3.4224999999999381</v>
      </c>
      <c r="G1387">
        <f t="shared" si="233"/>
        <v>1</v>
      </c>
      <c r="H1387">
        <f t="shared" si="240"/>
        <v>1</v>
      </c>
      <c r="I1387">
        <f t="shared" si="234"/>
        <v>0.99999997713366229</v>
      </c>
      <c r="J1387">
        <f t="shared" si="235"/>
        <v>99.999997713366227</v>
      </c>
      <c r="K1387">
        <f t="shared" si="236"/>
        <v>553.63384994967748</v>
      </c>
      <c r="L1387">
        <f t="shared" si="231"/>
        <v>4.1204580518084677E-2</v>
      </c>
      <c r="M1387">
        <f t="shared" si="237"/>
        <v>2.2645492598782075</v>
      </c>
      <c r="N1387">
        <f t="shared" si="238"/>
        <v>11.909376814973763</v>
      </c>
      <c r="O1387">
        <f t="shared" si="239"/>
        <v>11.909364178752327</v>
      </c>
      <c r="P1387">
        <f t="shared" si="241"/>
        <v>3.4224999999999381</v>
      </c>
    </row>
    <row r="1388" spans="6:16">
      <c r="F1388">
        <f t="shared" si="232"/>
        <v>3.4249999999999381</v>
      </c>
      <c r="G1388">
        <f t="shared" si="233"/>
        <v>2</v>
      </c>
      <c r="H1388">
        <f t="shared" si="240"/>
        <v>1</v>
      </c>
      <c r="I1388">
        <f t="shared" si="234"/>
        <v>0.99999997713366229</v>
      </c>
      <c r="J1388">
        <f t="shared" si="235"/>
        <v>99.999997713366227</v>
      </c>
      <c r="K1388">
        <f t="shared" si="236"/>
        <v>553.63955585501844</v>
      </c>
      <c r="L1388">
        <f t="shared" si="231"/>
        <v>4.1180252341231009E-2</v>
      </c>
      <c r="M1388">
        <f t="shared" si="237"/>
        <v>2.2632122154478198</v>
      </c>
      <c r="N1388">
        <f t="shared" si="238"/>
        <v>11.909376814973763</v>
      </c>
      <c r="O1388">
        <f t="shared" si="239"/>
        <v>11.909418029604872</v>
      </c>
      <c r="P1388">
        <f t="shared" si="241"/>
        <v>3.4249999999999381</v>
      </c>
    </row>
    <row r="1389" spans="6:16">
      <c r="F1389">
        <f t="shared" si="232"/>
        <v>3.427499999999938</v>
      </c>
      <c r="G1389">
        <f t="shared" si="233"/>
        <v>3</v>
      </c>
      <c r="H1389">
        <f t="shared" si="240"/>
        <v>1</v>
      </c>
      <c r="I1389">
        <f t="shared" si="234"/>
        <v>0.99999997713366229</v>
      </c>
      <c r="J1389">
        <f t="shared" si="235"/>
        <v>99.999997713366227</v>
      </c>
      <c r="K1389">
        <f t="shared" si="236"/>
        <v>553.64522265403536</v>
      </c>
      <c r="L1389">
        <f t="shared" si="231"/>
        <v>4.1156090901382357E-2</v>
      </c>
      <c r="M1389">
        <f t="shared" si="237"/>
        <v>2.2618843346627493</v>
      </c>
      <c r="N1389">
        <f t="shared" si="238"/>
        <v>11.909376814973763</v>
      </c>
      <c r="O1389">
        <f t="shared" si="239"/>
        <v>11.909471511382087</v>
      </c>
      <c r="P1389">
        <f t="shared" si="241"/>
        <v>3.427499999999938</v>
      </c>
    </row>
    <row r="1390" spans="6:16">
      <c r="F1390">
        <f t="shared" si="232"/>
        <v>3.429999999999938</v>
      </c>
      <c r="G1390">
        <f t="shared" si="233"/>
        <v>0</v>
      </c>
      <c r="H1390">
        <f t="shared" si="240"/>
        <v>1</v>
      </c>
      <c r="I1390">
        <f t="shared" si="234"/>
        <v>0.99999997827697917</v>
      </c>
      <c r="J1390">
        <f t="shared" si="235"/>
        <v>99.999997827697911</v>
      </c>
      <c r="K1390">
        <f t="shared" si="236"/>
        <v>553.65085061474963</v>
      </c>
      <c r="L1390">
        <f t="shared" si="231"/>
        <v>4.1161851563103181E-2</v>
      </c>
      <c r="M1390">
        <f t="shared" si="237"/>
        <v>2.262200933013522</v>
      </c>
      <c r="N1390">
        <f t="shared" si="238"/>
        <v>11.909524367902637</v>
      </c>
      <c r="O1390">
        <f t="shared" si="239"/>
        <v>11.909524626613489</v>
      </c>
      <c r="P1390">
        <f t="shared" si="241"/>
        <v>3.429999999999938</v>
      </c>
    </row>
    <row r="1391" spans="6:16">
      <c r="F1391">
        <f t="shared" si="232"/>
        <v>3.4324999999999379</v>
      </c>
      <c r="G1391">
        <f t="shared" si="233"/>
        <v>1</v>
      </c>
      <c r="H1391">
        <f t="shared" si="240"/>
        <v>1</v>
      </c>
      <c r="I1391">
        <f t="shared" si="234"/>
        <v>0.99999997827697917</v>
      </c>
      <c r="J1391">
        <f t="shared" si="235"/>
        <v>99.999997827697911</v>
      </c>
      <c r="K1391">
        <f t="shared" si="236"/>
        <v>553.6564870855135</v>
      </c>
      <c r="L1391">
        <f t="shared" si="231"/>
        <v>4.1137819433339384E-2</v>
      </c>
      <c r="M1391">
        <f t="shared" si="237"/>
        <v>2.2608801589397265</v>
      </c>
      <c r="N1391">
        <f t="shared" si="238"/>
        <v>11.909524367902637</v>
      </c>
      <c r="O1391">
        <f t="shared" si="239"/>
        <v>11.90951196267946</v>
      </c>
      <c r="P1391">
        <f t="shared" si="241"/>
        <v>3.4324999999999379</v>
      </c>
    </row>
    <row r="1392" spans="6:16">
      <c r="F1392">
        <f t="shared" si="232"/>
        <v>3.4349999999999379</v>
      </c>
      <c r="G1392">
        <f t="shared" si="233"/>
        <v>2</v>
      </c>
      <c r="H1392">
        <f t="shared" si="240"/>
        <v>1</v>
      </c>
      <c r="I1392">
        <f t="shared" si="234"/>
        <v>0.99999997827697917</v>
      </c>
      <c r="J1392">
        <f t="shared" si="235"/>
        <v>99.999997827697911</v>
      </c>
      <c r="K1392">
        <f t="shared" si="236"/>
        <v>553.66208492583417</v>
      </c>
      <c r="L1392">
        <f t="shared" si="231"/>
        <v>4.1113952011574834E-2</v>
      </c>
      <c r="M1392">
        <f t="shared" si="237"/>
        <v>2.2595684369997739</v>
      </c>
      <c r="N1392">
        <f t="shared" si="238"/>
        <v>11.909524367902637</v>
      </c>
      <c r="O1392">
        <f t="shared" si="239"/>
        <v>11.90956479364241</v>
      </c>
      <c r="P1392">
        <f t="shared" si="241"/>
        <v>3.4349999999999379</v>
      </c>
    </row>
    <row r="1393" spans="6:16">
      <c r="F1393">
        <f t="shared" si="232"/>
        <v>3.4374999999999378</v>
      </c>
      <c r="G1393">
        <f t="shared" si="233"/>
        <v>3</v>
      </c>
      <c r="H1393">
        <f t="shared" si="240"/>
        <v>1</v>
      </c>
      <c r="I1393">
        <f t="shared" si="234"/>
        <v>0.99999997827697917</v>
      </c>
      <c r="J1393">
        <f t="shared" si="235"/>
        <v>99.999997827697911</v>
      </c>
      <c r="K1393">
        <f t="shared" si="236"/>
        <v>553.66764440047143</v>
      </c>
      <c r="L1393">
        <f t="shared" si="231"/>
        <v>4.1090248168957906E-2</v>
      </c>
      <c r="M1393">
        <f t="shared" si="237"/>
        <v>2.2582657051534718</v>
      </c>
      <c r="N1393">
        <f t="shared" si="238"/>
        <v>11.909524367902637</v>
      </c>
      <c r="O1393">
        <f t="shared" si="239"/>
        <v>11.909617262520008</v>
      </c>
      <c r="P1393">
        <f t="shared" si="241"/>
        <v>3.4374999999999378</v>
      </c>
    </row>
    <row r="1394" spans="6:16">
      <c r="F1394">
        <f t="shared" si="232"/>
        <v>3.4399999999999378</v>
      </c>
      <c r="G1394">
        <f t="shared" si="233"/>
        <v>0</v>
      </c>
      <c r="H1394">
        <f t="shared" si="240"/>
        <v>1</v>
      </c>
      <c r="I1394">
        <f t="shared" si="234"/>
        <v>0.99999997936313023</v>
      </c>
      <c r="J1394">
        <f t="shared" si="235"/>
        <v>99.999997936313022</v>
      </c>
      <c r="K1394">
        <f t="shared" si="236"/>
        <v>553.67316577237068</v>
      </c>
      <c r="L1394">
        <f t="shared" si="231"/>
        <v>4.1095899670479406E-2</v>
      </c>
      <c r="M1394">
        <f t="shared" si="237"/>
        <v>2.2585763042040337</v>
      </c>
      <c r="N1394">
        <f t="shared" si="238"/>
        <v>11.909669126015565</v>
      </c>
      <c r="O1394">
        <f t="shared" si="239"/>
        <v>11.909669371793861</v>
      </c>
      <c r="P1394">
        <f t="shared" si="241"/>
        <v>3.4399999999999378</v>
      </c>
    </row>
    <row r="1395" spans="6:16">
      <c r="F1395">
        <f t="shared" si="232"/>
        <v>3.4424999999999377</v>
      </c>
      <c r="G1395">
        <f t="shared" si="233"/>
        <v>1</v>
      </c>
      <c r="H1395">
        <f t="shared" si="240"/>
        <v>1</v>
      </c>
      <c r="I1395">
        <f t="shared" si="234"/>
        <v>0.99999997936313023</v>
      </c>
      <c r="J1395">
        <f t="shared" si="235"/>
        <v>99.999997936313022</v>
      </c>
      <c r="K1395">
        <f t="shared" si="236"/>
        <v>553.67869549305442</v>
      </c>
      <c r="L1395">
        <f t="shared" si="231"/>
        <v>4.1072322689315814E-2</v>
      </c>
      <c r="M1395">
        <f t="shared" si="237"/>
        <v>2.257280544495456</v>
      </c>
      <c r="N1395">
        <f t="shared" si="238"/>
        <v>11.909669126015565</v>
      </c>
      <c r="O1395">
        <f t="shared" si="239"/>
        <v>11.909656947831838</v>
      </c>
      <c r="P1395">
        <f t="shared" si="241"/>
        <v>3.4424999999999377</v>
      </c>
    </row>
    <row r="1396" spans="6:16">
      <c r="F1396">
        <f t="shared" si="232"/>
        <v>3.4449999999999377</v>
      </c>
      <c r="G1396">
        <f t="shared" si="233"/>
        <v>2</v>
      </c>
      <c r="H1396">
        <f t="shared" si="240"/>
        <v>1</v>
      </c>
      <c r="I1396">
        <f t="shared" si="234"/>
        <v>0.99999997936313023</v>
      </c>
      <c r="J1396">
        <f t="shared" si="235"/>
        <v>99.999997936313022</v>
      </c>
      <c r="K1396">
        <f t="shared" si="236"/>
        <v>553.68418731492341</v>
      </c>
      <c r="L1396">
        <f t="shared" si="231"/>
        <v>4.1048907296719117E-2</v>
      </c>
      <c r="M1396">
        <f t="shared" si="237"/>
        <v>2.2559936654808439</v>
      </c>
      <c r="N1396">
        <f t="shared" si="238"/>
        <v>11.909669126015565</v>
      </c>
      <c r="O1396">
        <f t="shared" si="239"/>
        <v>11.909708778220182</v>
      </c>
      <c r="P1396">
        <f t="shared" si="241"/>
        <v>3.4449999999999377</v>
      </c>
    </row>
    <row r="1397" spans="6:16">
      <c r="F1397">
        <f t="shared" si="232"/>
        <v>3.4474999999999376</v>
      </c>
      <c r="G1397">
        <f t="shared" si="233"/>
        <v>3</v>
      </c>
      <c r="H1397">
        <f t="shared" si="240"/>
        <v>1</v>
      </c>
      <c r="I1397">
        <f t="shared" si="234"/>
        <v>0.99999997936313023</v>
      </c>
      <c r="J1397">
        <f t="shared" si="235"/>
        <v>99.999997936313022</v>
      </c>
      <c r="K1397">
        <f t="shared" si="236"/>
        <v>553.68964149772341</v>
      </c>
      <c r="L1397">
        <f t="shared" si="231"/>
        <v>4.1025652385215557E-2</v>
      </c>
      <c r="M1397">
        <f t="shared" si="237"/>
        <v>2.2547156062949045</v>
      </c>
      <c r="N1397">
        <f t="shared" si="238"/>
        <v>11.909669126015565</v>
      </c>
      <c r="O1397">
        <f t="shared" si="239"/>
        <v>11.909760253380766</v>
      </c>
      <c r="P1397">
        <f t="shared" si="241"/>
        <v>3.4474999999999376</v>
      </c>
    </row>
    <row r="1398" spans="6:16">
      <c r="F1398">
        <f t="shared" si="232"/>
        <v>3.4499999999999376</v>
      </c>
      <c r="G1398">
        <f t="shared" si="233"/>
        <v>0</v>
      </c>
      <c r="H1398">
        <f t="shared" si="240"/>
        <v>1</v>
      </c>
      <c r="I1398">
        <f t="shared" si="234"/>
        <v>0.99999998039497373</v>
      </c>
      <c r="J1398">
        <f t="shared" si="235"/>
        <v>99.99999803949737</v>
      </c>
      <c r="K1398">
        <f t="shared" si="236"/>
        <v>553.69505829941943</v>
      </c>
      <c r="L1398">
        <f t="shared" si="231"/>
        <v>4.1031196796753065E-2</v>
      </c>
      <c r="M1398">
        <f t="shared" si="237"/>
        <v>2.2550203198215528</v>
      </c>
      <c r="N1398">
        <f t="shared" si="238"/>
        <v>11.909811142256039</v>
      </c>
      <c r="O1398">
        <f t="shared" si="239"/>
        <v>11.909811375748204</v>
      </c>
      <c r="P1398">
        <f t="shared" si="241"/>
        <v>3.4499999999999376</v>
      </c>
    </row>
    <row r="1399" spans="6:16">
      <c r="F1399">
        <f t="shared" si="232"/>
        <v>3.4524999999999375</v>
      </c>
      <c r="G1399">
        <f t="shared" si="233"/>
        <v>1</v>
      </c>
      <c r="H1399">
        <f t="shared" si="240"/>
        <v>1</v>
      </c>
      <c r="I1399">
        <f t="shared" si="234"/>
        <v>0.99999998039497373</v>
      </c>
      <c r="J1399">
        <f t="shared" si="235"/>
        <v>99.99999803949737</v>
      </c>
      <c r="K1399">
        <f t="shared" si="236"/>
        <v>553.70048329169356</v>
      </c>
      <c r="L1399">
        <f t="shared" si="231"/>
        <v>4.1008066344425442E-2</v>
      </c>
      <c r="M1399">
        <f t="shared" si="237"/>
        <v>2.2537491007473487</v>
      </c>
      <c r="N1399">
        <f t="shared" si="238"/>
        <v>11.909811142256039</v>
      </c>
      <c r="O1399">
        <f t="shared" si="239"/>
        <v>11.909799187207138</v>
      </c>
      <c r="P1399">
        <f t="shared" si="241"/>
        <v>3.4524999999999375</v>
      </c>
    </row>
    <row r="1400" spans="6:16">
      <c r="F1400">
        <f t="shared" si="232"/>
        <v>3.4549999999999375</v>
      </c>
      <c r="G1400">
        <f t="shared" si="233"/>
        <v>2</v>
      </c>
      <c r="H1400">
        <f t="shared" si="240"/>
        <v>1</v>
      </c>
      <c r="I1400">
        <f t="shared" si="234"/>
        <v>0.99999998039497373</v>
      </c>
      <c r="J1400">
        <f t="shared" si="235"/>
        <v>99.99999803949737</v>
      </c>
      <c r="K1400">
        <f t="shared" si="236"/>
        <v>553.70587110292581</v>
      </c>
      <c r="L1400">
        <f t="shared" si="231"/>
        <v>4.0985094420308406E-2</v>
      </c>
      <c r="M1400">
        <f t="shared" si="237"/>
        <v>2.2524865941739742</v>
      </c>
      <c r="N1400">
        <f t="shared" si="238"/>
        <v>11.909811142256039</v>
      </c>
      <c r="O1400">
        <f t="shared" si="239"/>
        <v>11.909850035970106</v>
      </c>
      <c r="P1400">
        <f t="shared" si="241"/>
        <v>3.4549999999999375</v>
      </c>
    </row>
    <row r="1401" spans="6:16">
      <c r="F1401">
        <f t="shared" si="232"/>
        <v>3.4574999999999374</v>
      </c>
      <c r="G1401">
        <f t="shared" si="233"/>
        <v>3</v>
      </c>
      <c r="H1401">
        <f t="shared" si="240"/>
        <v>1</v>
      </c>
      <c r="I1401">
        <f t="shared" si="234"/>
        <v>0.99999998039497373</v>
      </c>
      <c r="J1401">
        <f t="shared" si="235"/>
        <v>99.99999803949737</v>
      </c>
      <c r="K1401">
        <f t="shared" si="236"/>
        <v>553.71122198794217</v>
      </c>
      <c r="L1401">
        <f t="shared" si="231"/>
        <v>4.0962279937904106E-2</v>
      </c>
      <c r="M1401">
        <f t="shared" si="237"/>
        <v>2.2512327403889447</v>
      </c>
      <c r="N1401">
        <f t="shared" si="238"/>
        <v>11.909811142256039</v>
      </c>
      <c r="O1401">
        <f t="shared" si="239"/>
        <v>11.909900536233041</v>
      </c>
      <c r="P1401">
        <f t="shared" si="241"/>
        <v>3.4574999999999374</v>
      </c>
    </row>
    <row r="1402" spans="6:16">
      <c r="F1402">
        <f t="shared" si="232"/>
        <v>3.4599999999999373</v>
      </c>
      <c r="G1402">
        <f t="shared" si="233"/>
        <v>0</v>
      </c>
      <c r="H1402">
        <f t="shared" si="240"/>
        <v>1</v>
      </c>
      <c r="I1402">
        <f t="shared" si="234"/>
        <v>0.99999998137522506</v>
      </c>
      <c r="J1402">
        <f t="shared" si="235"/>
        <v>99.99999813752251</v>
      </c>
      <c r="K1402">
        <f t="shared" si="236"/>
        <v>553.71653619982237</v>
      </c>
      <c r="L1402">
        <f t="shared" si="231"/>
        <v>4.0967719290324424E-2</v>
      </c>
      <c r="M1402">
        <f t="shared" si="237"/>
        <v>2.2515316800054332</v>
      </c>
      <c r="N1402">
        <f t="shared" si="238"/>
        <v>11.90995046856429</v>
      </c>
      <c r="O1402">
        <f t="shared" si="239"/>
        <v>11.909950690384441</v>
      </c>
      <c r="P1402">
        <f t="shared" si="241"/>
        <v>3.4599999999999373</v>
      </c>
    </row>
    <row r="1403" spans="6:16">
      <c r="F1403">
        <f t="shared" si="232"/>
        <v>3.4624999999999373</v>
      </c>
      <c r="G1403">
        <f t="shared" si="233"/>
        <v>1</v>
      </c>
      <c r="H1403">
        <f t="shared" si="240"/>
        <v>1</v>
      </c>
      <c r="I1403">
        <f t="shared" si="234"/>
        <v>0.99999998137522506</v>
      </c>
      <c r="J1403">
        <f t="shared" si="235"/>
        <v>99.99999813752251</v>
      </c>
      <c r="K1403">
        <f t="shared" si="236"/>
        <v>553.72185844707485</v>
      </c>
      <c r="L1403">
        <f t="shared" si="231"/>
        <v>4.0945026910293718E-2</v>
      </c>
      <c r="M1403">
        <f t="shared" si="237"/>
        <v>2.2502845368053985</v>
      </c>
      <c r="N1403">
        <f t="shared" si="238"/>
        <v>11.90995046856429</v>
      </c>
      <c r="O1403">
        <f t="shared" si="239"/>
        <v>11.909938732799782</v>
      </c>
      <c r="P1403">
        <f t="shared" si="241"/>
        <v>3.4624999999999373</v>
      </c>
    </row>
    <row r="1404" spans="6:16">
      <c r="F1404">
        <f t="shared" si="232"/>
        <v>3.4649999999999372</v>
      </c>
      <c r="G1404">
        <f t="shared" si="233"/>
        <v>2</v>
      </c>
      <c r="H1404">
        <f t="shared" si="240"/>
        <v>1</v>
      </c>
      <c r="I1404">
        <f t="shared" si="234"/>
        <v>0.99999998137522506</v>
      </c>
      <c r="J1404">
        <f t="shared" si="235"/>
        <v>99.99999813752251</v>
      </c>
      <c r="K1404">
        <f t="shared" si="236"/>
        <v>553.72714421746457</v>
      </c>
      <c r="L1404">
        <f t="shared" si="231"/>
        <v>4.0922490056075983E-2</v>
      </c>
      <c r="M1404">
        <f t="shared" si="237"/>
        <v>2.249045941098391</v>
      </c>
      <c r="N1404">
        <f t="shared" si="238"/>
        <v>11.90995046856429</v>
      </c>
      <c r="O1404">
        <f t="shared" si="239"/>
        <v>11.909988618527784</v>
      </c>
      <c r="P1404">
        <f t="shared" si="241"/>
        <v>3.4649999999999372</v>
      </c>
    </row>
    <row r="1405" spans="6:16">
      <c r="F1405">
        <f t="shared" si="232"/>
        <v>3.4674999999999372</v>
      </c>
      <c r="G1405">
        <f t="shared" si="233"/>
        <v>3</v>
      </c>
      <c r="H1405">
        <f t="shared" si="240"/>
        <v>1</v>
      </c>
      <c r="I1405">
        <f t="shared" si="234"/>
        <v>0.99999998137522506</v>
      </c>
      <c r="J1405">
        <f t="shared" si="235"/>
        <v>99.99999813752251</v>
      </c>
      <c r="K1405">
        <f t="shared" si="236"/>
        <v>553.7323937609915</v>
      </c>
      <c r="L1405">
        <f t="shared" si="231"/>
        <v>4.090010766175059E-2</v>
      </c>
      <c r="M1405">
        <f t="shared" si="237"/>
        <v>2.2478158343028216</v>
      </c>
      <c r="N1405">
        <f t="shared" si="238"/>
        <v>11.90995046856429</v>
      </c>
      <c r="O1405">
        <f t="shared" si="239"/>
        <v>11.910038162356065</v>
      </c>
      <c r="P1405">
        <f t="shared" si="241"/>
        <v>3.4674999999999372</v>
      </c>
    </row>
    <row r="1406" spans="6:16">
      <c r="F1406">
        <f t="shared" si="232"/>
        <v>3.4699999999999371</v>
      </c>
      <c r="G1406">
        <f t="shared" si="233"/>
        <v>0</v>
      </c>
      <c r="H1406">
        <f t="shared" si="240"/>
        <v>1</v>
      </c>
      <c r="I1406">
        <f t="shared" si="234"/>
        <v>0.99999998230646381</v>
      </c>
      <c r="J1406">
        <f t="shared" si="235"/>
        <v>99.999998230646383</v>
      </c>
      <c r="K1406">
        <f t="shared" si="236"/>
        <v>553.73760732594224</v>
      </c>
      <c r="L1406">
        <f t="shared" si="231"/>
        <v>4.0905443947329249E-2</v>
      </c>
      <c r="M1406">
        <f t="shared" si="237"/>
        <v>2.2481091095019794</v>
      </c>
      <c r="N1406">
        <f t="shared" si="238"/>
        <v>11.910087155896326</v>
      </c>
      <c r="O1406">
        <f t="shared" si="239"/>
        <v>11.910087366627888</v>
      </c>
      <c r="P1406">
        <f t="shared" si="241"/>
        <v>3.4699999999999371</v>
      </c>
    </row>
    <row r="1407" spans="6:16">
      <c r="F1407">
        <f t="shared" si="232"/>
        <v>3.4724999999999371</v>
      </c>
      <c r="G1407">
        <f t="shared" si="233"/>
        <v>1</v>
      </c>
      <c r="H1407">
        <f t="shared" si="240"/>
        <v>1</v>
      </c>
      <c r="I1407">
        <f t="shared" si="234"/>
        <v>0.99999998230646381</v>
      </c>
      <c r="J1407">
        <f t="shared" si="235"/>
        <v>99.999998230646383</v>
      </c>
      <c r="K1407">
        <f t="shared" si="236"/>
        <v>553.74282877400265</v>
      </c>
      <c r="L1407">
        <f t="shared" si="231"/>
        <v>4.0883181343192528E-2</v>
      </c>
      <c r="M1407">
        <f t="shared" si="237"/>
        <v>2.2468855862167794</v>
      </c>
      <c r="N1407">
        <f t="shared" si="238"/>
        <v>11.910087155896326</v>
      </c>
      <c r="O1407">
        <f t="shared" si="239"/>
        <v>11.91007563561992</v>
      </c>
      <c r="P1407">
        <f t="shared" si="241"/>
        <v>3.4724999999999371</v>
      </c>
    </row>
    <row r="1408" spans="6:16">
      <c r="F1408">
        <f t="shared" si="232"/>
        <v>3.474999999999937</v>
      </c>
      <c r="G1408">
        <f t="shared" si="233"/>
        <v>2</v>
      </c>
      <c r="H1408">
        <f t="shared" si="240"/>
        <v>1</v>
      </c>
      <c r="I1408">
        <f t="shared" si="234"/>
        <v>0.99999998230646381</v>
      </c>
      <c r="J1408">
        <f t="shared" si="235"/>
        <v>99.999998230646383</v>
      </c>
      <c r="K1408">
        <f t="shared" si="236"/>
        <v>553.7480144360436</v>
      </c>
      <c r="L1408">
        <f t="shared" si="231"/>
        <v>4.08610713193319E-2</v>
      </c>
      <c r="M1408">
        <f t="shared" si="237"/>
        <v>2.2456704485417944</v>
      </c>
      <c r="N1408">
        <f t="shared" si="238"/>
        <v>11.910087155896326</v>
      </c>
      <c r="O1408">
        <f t="shared" si="239"/>
        <v>11.910124576551329</v>
      </c>
      <c r="P1408">
        <f t="shared" si="241"/>
        <v>3.474999999999937</v>
      </c>
    </row>
    <row r="1409" spans="6:16">
      <c r="F1409">
        <f t="shared" si="232"/>
        <v>3.477499999999937</v>
      </c>
      <c r="G1409">
        <f t="shared" si="233"/>
        <v>3</v>
      </c>
      <c r="H1409">
        <f t="shared" si="240"/>
        <v>1</v>
      </c>
      <c r="I1409">
        <f t="shared" si="234"/>
        <v>0.99999998230646381</v>
      </c>
      <c r="J1409">
        <f t="shared" si="235"/>
        <v>99.999998230646383</v>
      </c>
      <c r="K1409">
        <f t="shared" si="236"/>
        <v>553.75316455733014</v>
      </c>
      <c r="L1409">
        <f t="shared" si="231"/>
        <v>4.0839112830014186E-2</v>
      </c>
      <c r="M1409">
        <f t="shared" si="237"/>
        <v>2.2444636390049117</v>
      </c>
      <c r="N1409">
        <f t="shared" si="238"/>
        <v>11.910087155896326</v>
      </c>
      <c r="O1409">
        <f t="shared" si="239"/>
        <v>11.910173182058328</v>
      </c>
      <c r="P1409">
        <f t="shared" si="241"/>
        <v>3.477499999999937</v>
      </c>
    </row>
    <row r="1410" spans="6:16">
      <c r="F1410">
        <f t="shared" si="232"/>
        <v>3.4799999999999369</v>
      </c>
      <c r="G1410">
        <f t="shared" si="233"/>
        <v>0</v>
      </c>
      <c r="H1410">
        <f t="shared" si="240"/>
        <v>1</v>
      </c>
      <c r="I1410">
        <f t="shared" si="234"/>
        <v>0.99999998319114058</v>
      </c>
      <c r="J1410">
        <f t="shared" si="235"/>
        <v>99.999998319114056</v>
      </c>
      <c r="K1410">
        <f t="shared" si="236"/>
        <v>553.75827938144653</v>
      </c>
      <c r="L1410">
        <f t="shared" si="231"/>
        <v>4.0844348003164825E-2</v>
      </c>
      <c r="M1410">
        <f t="shared" si="237"/>
        <v>2.2447513571987279</v>
      </c>
      <c r="N1410">
        <f t="shared" si="238"/>
        <v>11.910221254242565</v>
      </c>
      <c r="O1410">
        <f t="shared" si="239"/>
        <v>11.910221454439803</v>
      </c>
      <c r="P1410">
        <f t="shared" si="241"/>
        <v>3.4799999999999369</v>
      </c>
    </row>
    <row r="1411" spans="6:16">
      <c r="F1411">
        <f t="shared" si="232"/>
        <v>3.4824999999999369</v>
      </c>
      <c r="G1411">
        <f t="shared" si="233"/>
        <v>1</v>
      </c>
      <c r="H1411">
        <f t="shared" si="240"/>
        <v>1</v>
      </c>
      <c r="I1411">
        <f t="shared" si="234"/>
        <v>0.99999998319114058</v>
      </c>
      <c r="J1411">
        <f t="shared" si="235"/>
        <v>99.999998319114056</v>
      </c>
      <c r="K1411">
        <f t="shared" si="236"/>
        <v>553.76340193929775</v>
      </c>
      <c r="L1411">
        <f t="shared" si="231"/>
        <v>4.0822507035623221E-2</v>
      </c>
      <c r="M1411">
        <f t="shared" si="237"/>
        <v>2.2435510065032598</v>
      </c>
      <c r="N1411">
        <f t="shared" si="238"/>
        <v>11.910221254242565</v>
      </c>
      <c r="O1411">
        <f t="shared" si="239"/>
        <v>11.910209945712051</v>
      </c>
      <c r="P1411">
        <f t="shared" si="241"/>
        <v>3.4824999999999369</v>
      </c>
    </row>
    <row r="1412" spans="6:16">
      <c r="F1412">
        <f t="shared" si="232"/>
        <v>3.4849999999999368</v>
      </c>
      <c r="G1412">
        <f t="shared" si="233"/>
        <v>2</v>
      </c>
      <c r="H1412">
        <f t="shared" si="240"/>
        <v>1</v>
      </c>
      <c r="I1412">
        <f t="shared" si="234"/>
        <v>0.99999998319114058</v>
      </c>
      <c r="J1412">
        <f t="shared" si="235"/>
        <v>99.999998319114056</v>
      </c>
      <c r="K1412">
        <f t="shared" si="236"/>
        <v>553.76848938888918</v>
      </c>
      <c r="L1412">
        <f t="shared" si="231"/>
        <v>4.080081575860401E-2</v>
      </c>
      <c r="M1412">
        <f t="shared" si="237"/>
        <v>2.2423588826009642</v>
      </c>
      <c r="N1412">
        <f t="shared" si="238"/>
        <v>11.910221254242565</v>
      </c>
      <c r="O1412">
        <f t="shared" si="239"/>
        <v>11.910257959739869</v>
      </c>
      <c r="P1412">
        <f t="shared" si="241"/>
        <v>3.4849999999999368</v>
      </c>
    </row>
    <row r="1413" spans="6:16">
      <c r="F1413">
        <f t="shared" si="232"/>
        <v>3.4874999999999368</v>
      </c>
      <c r="G1413">
        <f t="shared" si="233"/>
        <v>3</v>
      </c>
      <c r="H1413">
        <f t="shared" si="240"/>
        <v>1</v>
      </c>
      <c r="I1413">
        <f t="shared" si="234"/>
        <v>0.99999998319114058</v>
      </c>
      <c r="J1413">
        <f t="shared" si="235"/>
        <v>99.999998319114056</v>
      </c>
      <c r="K1413">
        <f t="shared" si="236"/>
        <v>553.77354197084082</v>
      </c>
      <c r="L1413">
        <f t="shared" si="231"/>
        <v>4.0779273146180274E-2</v>
      </c>
      <c r="M1413">
        <f t="shared" si="237"/>
        <v>2.2411749291082548</v>
      </c>
      <c r="N1413">
        <f t="shared" si="238"/>
        <v>11.910221254242565</v>
      </c>
      <c r="O1413">
        <f t="shared" si="239"/>
        <v>11.910305644695962</v>
      </c>
      <c r="P1413">
        <f t="shared" si="241"/>
        <v>3.4874999999999368</v>
      </c>
    </row>
    <row r="1414" spans="6:16">
      <c r="F1414">
        <f t="shared" si="232"/>
        <v>3.4899999999999367</v>
      </c>
      <c r="G1414">
        <f t="shared" si="233"/>
        <v>0</v>
      </c>
      <c r="H1414">
        <f t="shared" si="240"/>
        <v>1</v>
      </c>
      <c r="I1414">
        <f t="shared" si="234"/>
        <v>0.99999998403158352</v>
      </c>
      <c r="J1414">
        <f t="shared" si="235"/>
        <v>99.999998403158358</v>
      </c>
      <c r="K1414">
        <f t="shared" si="236"/>
        <v>553.77855992412344</v>
      </c>
      <c r="L1414">
        <f t="shared" si="231"/>
        <v>4.0784409124187584E-2</v>
      </c>
      <c r="M1414">
        <f t="shared" si="237"/>
        <v>2.2414571956681608</v>
      </c>
      <c r="N1414">
        <f t="shared" si="238"/>
        <v>11.910352812646193</v>
      </c>
      <c r="O1414">
        <f t="shared" si="239"/>
        <v>11.91035300283567</v>
      </c>
      <c r="P1414">
        <f t="shared" si="241"/>
        <v>3.4899999999999367</v>
      </c>
    </row>
    <row r="1415" spans="6:16">
      <c r="F1415">
        <f t="shared" si="232"/>
        <v>3.4924999999999367</v>
      </c>
      <c r="G1415">
        <f t="shared" si="233"/>
        <v>1</v>
      </c>
      <c r="H1415">
        <f t="shared" si="240"/>
        <v>1</v>
      </c>
      <c r="I1415">
        <f t="shared" si="234"/>
        <v>0.99999998403158352</v>
      </c>
      <c r="J1415">
        <f t="shared" si="235"/>
        <v>99.999998403158358</v>
      </c>
      <c r="K1415">
        <f t="shared" si="236"/>
        <v>553.78358546459879</v>
      </c>
      <c r="L1415">
        <f t="shared" si="231"/>
        <v>4.076298180807119E-2</v>
      </c>
      <c r="M1415">
        <f t="shared" si="237"/>
        <v>2.2402795787080447</v>
      </c>
      <c r="N1415">
        <f t="shared" si="238"/>
        <v>11.910352812646193</v>
      </c>
      <c r="O1415">
        <f t="shared" si="239"/>
        <v>11.910341712173274</v>
      </c>
      <c r="P1415">
        <f t="shared" si="241"/>
        <v>3.4924999999999367</v>
      </c>
    </row>
    <row r="1416" spans="6:16">
      <c r="F1416">
        <f t="shared" si="232"/>
        <v>3.4949999999999366</v>
      </c>
      <c r="G1416">
        <f t="shared" si="233"/>
        <v>2</v>
      </c>
      <c r="H1416">
        <f t="shared" si="240"/>
        <v>1</v>
      </c>
      <c r="I1416">
        <f t="shared" si="234"/>
        <v>0.99999998403158352</v>
      </c>
      <c r="J1416">
        <f t="shared" si="235"/>
        <v>99.999998403158358</v>
      </c>
      <c r="K1416">
        <f t="shared" si="236"/>
        <v>553.78857656173818</v>
      </c>
      <c r="L1416">
        <f t="shared" si="231"/>
        <v>4.0741701347452704E-2</v>
      </c>
      <c r="M1416">
        <f t="shared" si="237"/>
        <v>2.2391100327319049</v>
      </c>
      <c r="N1416">
        <f t="shared" si="238"/>
        <v>11.910352812646193</v>
      </c>
      <c r="O1416">
        <f t="shared" si="239"/>
        <v>11.910388816851679</v>
      </c>
      <c r="P1416">
        <f t="shared" si="241"/>
        <v>3.4949999999999366</v>
      </c>
    </row>
    <row r="1417" spans="6:16">
      <c r="F1417">
        <f t="shared" si="232"/>
        <v>3.4974999999999365</v>
      </c>
      <c r="G1417">
        <f t="shared" si="233"/>
        <v>3</v>
      </c>
      <c r="H1417">
        <f t="shared" si="240"/>
        <v>1</v>
      </c>
      <c r="I1417">
        <f t="shared" si="234"/>
        <v>0.99999998403158352</v>
      </c>
      <c r="J1417">
        <f t="shared" si="235"/>
        <v>99.999998403158358</v>
      </c>
      <c r="K1417">
        <f t="shared" si="236"/>
        <v>553.7935334516045</v>
      </c>
      <c r="L1417">
        <f t="shared" si="231"/>
        <v>4.0720566735834317E-2</v>
      </c>
      <c r="M1417">
        <f t="shared" si="237"/>
        <v>2.237948502423952</v>
      </c>
      <c r="N1417">
        <f t="shared" si="238"/>
        <v>11.910352812646193</v>
      </c>
      <c r="O1417">
        <f t="shared" si="239"/>
        <v>11.910435598690723</v>
      </c>
      <c r="P1417">
        <f t="shared" si="241"/>
        <v>3.4974999999999365</v>
      </c>
    </row>
    <row r="1418" spans="6:16">
      <c r="F1418">
        <f t="shared" si="232"/>
        <v>3.4999999999999365</v>
      </c>
      <c r="G1418">
        <f t="shared" si="233"/>
        <v>0</v>
      </c>
      <c r="H1418">
        <f t="shared" si="240"/>
        <v>1</v>
      </c>
      <c r="I1418">
        <f t="shared" si="234"/>
        <v>0.9999999848300043</v>
      </c>
      <c r="J1418">
        <f t="shared" si="235"/>
        <v>99.999998483000425</v>
      </c>
      <c r="K1418">
        <f t="shared" si="236"/>
        <v>553.79845636864275</v>
      </c>
      <c r="L1418">
        <f t="shared" si="231"/>
        <v>4.0725605399552584E-2</v>
      </c>
      <c r="M1418">
        <f t="shared" si="237"/>
        <v>2.2382254207192123</v>
      </c>
      <c r="N1418">
        <f t="shared" si="238"/>
        <v>11.910481879221081</v>
      </c>
      <c r="O1418">
        <f t="shared" si="239"/>
        <v>11.910482059903043</v>
      </c>
      <c r="P1418">
        <f t="shared" si="241"/>
        <v>3.4999999999999365</v>
      </c>
    </row>
    <row r="1419" spans="6:16">
      <c r="F1419">
        <f t="shared" si="232"/>
        <v>3.5024999999999364</v>
      </c>
      <c r="G1419">
        <f t="shared" si="233"/>
        <v>1</v>
      </c>
      <c r="H1419">
        <f t="shared" si="240"/>
        <v>1</v>
      </c>
      <c r="I1419">
        <f t="shared" si="234"/>
        <v>0.9999999848300043</v>
      </c>
      <c r="J1419">
        <f t="shared" si="235"/>
        <v>99.999998483000425</v>
      </c>
      <c r="K1419">
        <f t="shared" si="236"/>
        <v>553.80338672911034</v>
      </c>
      <c r="L1419">
        <f t="shared" si="231"/>
        <v>4.0704583900904756E-2</v>
      </c>
      <c r="M1419">
        <f t="shared" si="237"/>
        <v>2.2370701069505508</v>
      </c>
      <c r="N1419">
        <f t="shared" si="238"/>
        <v>11.910481879221081</v>
      </c>
      <c r="O1419">
        <f t="shared" si="239"/>
        <v>11.910470983171232</v>
      </c>
      <c r="P1419">
        <f t="shared" si="241"/>
        <v>3.5024999999999364</v>
      </c>
    </row>
    <row r="1420" spans="6:16">
      <c r="F1420">
        <f t="shared" si="232"/>
        <v>3.5049999999999364</v>
      </c>
      <c r="G1420">
        <f t="shared" si="233"/>
        <v>2</v>
      </c>
      <c r="H1420">
        <f t="shared" si="240"/>
        <v>1</v>
      </c>
      <c r="I1420">
        <f t="shared" si="234"/>
        <v>0.9999999848300043</v>
      </c>
      <c r="J1420">
        <f t="shared" si="235"/>
        <v>99.999998483000425</v>
      </c>
      <c r="K1420">
        <f t="shared" si="236"/>
        <v>553.8082832985732</v>
      </c>
      <c r="L1420">
        <f t="shared" si="231"/>
        <v>4.0683706476420757E-2</v>
      </c>
      <c r="M1420">
        <f t="shared" si="237"/>
        <v>2.2359227113074218</v>
      </c>
      <c r="N1420">
        <f t="shared" si="238"/>
        <v>11.910481879221081</v>
      </c>
      <c r="O1420">
        <f t="shared" si="239"/>
        <v>11.910517195721978</v>
      </c>
      <c r="P1420">
        <f t="shared" si="241"/>
        <v>3.5049999999999364</v>
      </c>
    </row>
    <row r="1421" spans="6:16">
      <c r="F1421">
        <f t="shared" si="232"/>
        <v>3.5074999999999363</v>
      </c>
      <c r="G1421">
        <f t="shared" si="233"/>
        <v>3</v>
      </c>
      <c r="H1421">
        <f t="shared" si="240"/>
        <v>1</v>
      </c>
      <c r="I1421">
        <f t="shared" si="234"/>
        <v>0.9999999848300043</v>
      </c>
      <c r="J1421">
        <f t="shared" si="235"/>
        <v>99.999998483000425</v>
      </c>
      <c r="K1421">
        <f t="shared" si="236"/>
        <v>553.81314630862335</v>
      </c>
      <c r="L1421">
        <f t="shared" si="231"/>
        <v>4.0662972138664995E-2</v>
      </c>
      <c r="M1421">
        <f t="shared" si="237"/>
        <v>2.234783179521671</v>
      </c>
      <c r="N1421">
        <f t="shared" si="238"/>
        <v>11.910481879221081</v>
      </c>
      <c r="O1421">
        <f t="shared" si="239"/>
        <v>11.910563091547703</v>
      </c>
      <c r="P1421">
        <f t="shared" si="241"/>
        <v>3.5074999999999363</v>
      </c>
    </row>
    <row r="1422" spans="6:16">
      <c r="F1422">
        <f t="shared" si="232"/>
        <v>3.5099999999999363</v>
      </c>
      <c r="G1422">
        <f t="shared" si="233"/>
        <v>0</v>
      </c>
      <c r="H1422">
        <f t="shared" si="240"/>
        <v>1</v>
      </c>
      <c r="I1422">
        <f t="shared" si="234"/>
        <v>0.99999998558850411</v>
      </c>
      <c r="J1422">
        <f t="shared" si="235"/>
        <v>99.999998558850407</v>
      </c>
      <c r="K1422">
        <f t="shared" si="236"/>
        <v>553.81797598926562</v>
      </c>
      <c r="L1422">
        <f t="shared" si="231"/>
        <v>4.0667915333223476E-2</v>
      </c>
      <c r="M1422">
        <f t="shared" si="237"/>
        <v>2.2350548509581496</v>
      </c>
      <c r="N1422">
        <f t="shared" si="238"/>
        <v>11.910608501169445</v>
      </c>
      <c r="O1422">
        <f t="shared" si="239"/>
        <v>11.910608672819134</v>
      </c>
      <c r="P1422">
        <f t="shared" si="241"/>
        <v>3.5099999999999363</v>
      </c>
    </row>
    <row r="1423" spans="6:16">
      <c r="F1423">
        <f t="shared" si="232"/>
        <v>3.5124999999999362</v>
      </c>
      <c r="G1423">
        <f t="shared" si="233"/>
        <v>1</v>
      </c>
      <c r="H1423">
        <f t="shared" si="240"/>
        <v>1</v>
      </c>
      <c r="I1423">
        <f t="shared" si="234"/>
        <v>0.99999998558850411</v>
      </c>
      <c r="J1423">
        <f t="shared" si="235"/>
        <v>99.999998558850407</v>
      </c>
      <c r="K1423">
        <f t="shared" si="236"/>
        <v>553.82281297229997</v>
      </c>
      <c r="L1423">
        <f t="shared" si="231"/>
        <v>4.0647291966436468E-2</v>
      </c>
      <c r="M1423">
        <f t="shared" si="237"/>
        <v>2.2339214179901035</v>
      </c>
      <c r="N1423">
        <f t="shared" si="238"/>
        <v>11.910608501169445</v>
      </c>
      <c r="O1423">
        <f t="shared" si="239"/>
        <v>11.910597805961674</v>
      </c>
      <c r="P1423">
        <f t="shared" si="241"/>
        <v>3.5124999999999362</v>
      </c>
    </row>
    <row r="1424" spans="6:16">
      <c r="F1424">
        <f t="shared" si="232"/>
        <v>3.5149999999999362</v>
      </c>
      <c r="G1424">
        <f t="shared" si="233"/>
        <v>2</v>
      </c>
      <c r="H1424">
        <f t="shared" si="240"/>
        <v>1</v>
      </c>
      <c r="I1424">
        <f t="shared" si="234"/>
        <v>0.99999998558850411</v>
      </c>
      <c r="J1424">
        <f t="shared" si="235"/>
        <v>99.999998558850407</v>
      </c>
      <c r="K1424">
        <f t="shared" si="236"/>
        <v>553.82761680430667</v>
      </c>
      <c r="L1424">
        <f t="shared" si="231"/>
        <v>4.0626809945152907E-2</v>
      </c>
      <c r="M1424">
        <f t="shared" si="237"/>
        <v>2.2327957531840235</v>
      </c>
      <c r="N1424">
        <f t="shared" si="238"/>
        <v>11.910608501169445</v>
      </c>
      <c r="O1424">
        <f t="shared" si="239"/>
        <v>11.910643143280396</v>
      </c>
      <c r="P1424">
        <f t="shared" si="241"/>
        <v>3.5149999999999362</v>
      </c>
    </row>
    <row r="1425" spans="6:16">
      <c r="F1425">
        <f t="shared" si="232"/>
        <v>3.5174999999999361</v>
      </c>
      <c r="G1425">
        <f t="shared" si="233"/>
        <v>3</v>
      </c>
      <c r="H1425">
        <f t="shared" si="240"/>
        <v>1</v>
      </c>
      <c r="I1425">
        <f t="shared" si="234"/>
        <v>0.99999998558850411</v>
      </c>
      <c r="J1425">
        <f t="shared" si="235"/>
        <v>99.999998558850407</v>
      </c>
      <c r="K1425">
        <f t="shared" si="236"/>
        <v>553.83238771249148</v>
      </c>
      <c r="L1425">
        <f t="shared" ref="L1425:L1488" si="242">$B$42*M1425</f>
        <v>4.060646830063977E-2</v>
      </c>
      <c r="M1425">
        <f t="shared" si="237"/>
        <v>2.2316778032996236</v>
      </c>
      <c r="N1425">
        <f t="shared" si="238"/>
        <v>11.910608501169445</v>
      </c>
      <c r="O1425">
        <f t="shared" si="239"/>
        <v>11.910688169872639</v>
      </c>
      <c r="P1425">
        <f t="shared" si="241"/>
        <v>3.5174999999999361</v>
      </c>
    </row>
    <row r="1426" spans="6:16">
      <c r="F1426">
        <f t="shared" ref="F1426:F1489" si="243">F1425+$B$17</f>
        <v>3.5199999999999361</v>
      </c>
      <c r="G1426">
        <f t="shared" ref="G1426:G1489" si="244">IF(G1425=($B$20-1),0,G1425+1)</f>
        <v>0</v>
      </c>
      <c r="H1426">
        <f t="shared" si="240"/>
        <v>1</v>
      </c>
      <c r="I1426">
        <f t="shared" ref="I1426:I1489" si="245">IF(G1426=0,$B$31*H1426+(1-$B$31)*I1425,I1425)</f>
        <v>0.99999998630907894</v>
      </c>
      <c r="J1426">
        <f t="shared" ref="J1426:J1489" si="246">100*I1426</f>
        <v>99.999998630907896</v>
      </c>
      <c r="K1426">
        <f t="shared" ref="K1426:K1489" si="247">K1425+($B$17*L1425/$B$34)-($B$36*K1425)</f>
        <v>553.83712592250299</v>
      </c>
      <c r="L1426">
        <f t="shared" si="242"/>
        <v>4.0611317836117926E-2</v>
      </c>
      <c r="M1426">
        <f t="shared" ref="M1426:M1489" si="248">((N1426)-(K1426*$B$41))/$B$40</f>
        <v>2.2319443273568944</v>
      </c>
      <c r="N1426">
        <f t="shared" ref="N1426:N1489" si="249">IF(G1426=0,O1426*I1426,N1425)</f>
        <v>11.910732724799111</v>
      </c>
      <c r="O1426">
        <f t="shared" ref="O1426:O1489" si="250">$B$45-$B$47*$B$50*M1425-$B$46</f>
        <v>11.910732887868015</v>
      </c>
      <c r="P1426">
        <f t="shared" si="241"/>
        <v>3.5199999999999361</v>
      </c>
    </row>
    <row r="1427" spans="6:16">
      <c r="F1427">
        <f t="shared" si="243"/>
        <v>3.522499999999936</v>
      </c>
      <c r="G1427">
        <f t="shared" si="244"/>
        <v>1</v>
      </c>
      <c r="H1427">
        <f t="shared" ref="H1427:H1490" si="251">IF(G1427=0,MAX(-$B$25,MIN($B$25,$B$23*($B$29-K1427))),H1426)</f>
        <v>1</v>
      </c>
      <c r="I1427">
        <f t="shared" si="245"/>
        <v>0.99999998630907894</v>
      </c>
      <c r="J1427">
        <f t="shared" si="246"/>
        <v>99.999998630907896</v>
      </c>
      <c r="K1427">
        <f t="shared" si="247"/>
        <v>553.84187129654356</v>
      </c>
      <c r="L1427">
        <f t="shared" si="242"/>
        <v>4.0591085061124674E-2</v>
      </c>
      <c r="M1427">
        <f t="shared" si="248"/>
        <v>2.2308323607973479</v>
      </c>
      <c r="N1427">
        <f t="shared" si="249"/>
        <v>11.910732724799111</v>
      </c>
      <c r="O1427">
        <f t="shared" si="250"/>
        <v>11.910722226905724</v>
      </c>
      <c r="P1427">
        <f t="shared" ref="P1427:P1490" si="252">IF(K1427&gt;(0.01*$B$15*$B$29),0,F1427)</f>
        <v>3.522499999999936</v>
      </c>
    </row>
    <row r="1428" spans="6:16">
      <c r="F1428">
        <f t="shared" si="243"/>
        <v>3.524999999999936</v>
      </c>
      <c r="G1428">
        <f t="shared" si="244"/>
        <v>2</v>
      </c>
      <c r="H1428">
        <f t="shared" si="251"/>
        <v>1</v>
      </c>
      <c r="I1428">
        <f t="shared" si="245"/>
        <v>0.99999998630907894</v>
      </c>
      <c r="J1428">
        <f t="shared" si="246"/>
        <v>99.999998630907896</v>
      </c>
      <c r="K1428">
        <f t="shared" si="247"/>
        <v>553.84658414741307</v>
      </c>
      <c r="L1428">
        <f t="shared" si="242"/>
        <v>4.0570990954653031E-2</v>
      </c>
      <c r="M1428">
        <f t="shared" si="248"/>
        <v>2.2297280152763856</v>
      </c>
      <c r="N1428">
        <f t="shared" si="249"/>
        <v>11.910732724799111</v>
      </c>
      <c r="O1428">
        <f t="shared" si="250"/>
        <v>11.910766705568106</v>
      </c>
      <c r="P1428">
        <f t="shared" si="252"/>
        <v>3.524999999999936</v>
      </c>
    </row>
    <row r="1429" spans="6:16">
      <c r="F1429">
        <f t="shared" si="243"/>
        <v>3.5274999999999359</v>
      </c>
      <c r="G1429">
        <f t="shared" si="244"/>
        <v>3</v>
      </c>
      <c r="H1429">
        <f t="shared" si="251"/>
        <v>1</v>
      </c>
      <c r="I1429">
        <f t="shared" si="245"/>
        <v>0.99999998630907894</v>
      </c>
      <c r="J1429">
        <f t="shared" si="246"/>
        <v>99.999998630907896</v>
      </c>
      <c r="K1429">
        <f t="shared" si="247"/>
        <v>553.85126469801435</v>
      </c>
      <c r="L1429">
        <f t="shared" si="242"/>
        <v>4.0551034566315383E-2</v>
      </c>
      <c r="M1429">
        <f t="shared" si="248"/>
        <v>2.2286312385619613</v>
      </c>
      <c r="N1429">
        <f t="shared" si="249"/>
        <v>11.910732724799111</v>
      </c>
      <c r="O1429">
        <f t="shared" si="250"/>
        <v>11.910810879388945</v>
      </c>
      <c r="P1429">
        <f t="shared" si="252"/>
        <v>3.5274999999999359</v>
      </c>
    </row>
    <row r="1430" spans="6:16">
      <c r="F1430">
        <f t="shared" si="243"/>
        <v>3.5299999999999359</v>
      </c>
      <c r="G1430">
        <f t="shared" si="244"/>
        <v>0</v>
      </c>
      <c r="H1430">
        <f t="shared" si="251"/>
        <v>1</v>
      </c>
      <c r="I1430">
        <f t="shared" si="245"/>
        <v>0.99999998699362502</v>
      </c>
      <c r="J1430">
        <f t="shared" si="246"/>
        <v>99.999998699362507</v>
      </c>
      <c r="K1430">
        <f t="shared" si="247"/>
        <v>553.85591316972238</v>
      </c>
      <c r="L1430">
        <f t="shared" si="242"/>
        <v>4.0555792218415342E-2</v>
      </c>
      <c r="M1430">
        <f t="shared" si="248"/>
        <v>2.2288927128302647</v>
      </c>
      <c r="N1430">
        <f t="shared" si="249"/>
        <v>11.91085459554048</v>
      </c>
      <c r="O1430">
        <f t="shared" si="250"/>
        <v>11.910854750457522</v>
      </c>
      <c r="P1430">
        <f t="shared" si="252"/>
        <v>3.5299999999999359</v>
      </c>
    </row>
    <row r="1431" spans="6:16">
      <c r="F1431">
        <f t="shared" si="243"/>
        <v>3.5324999999999358</v>
      </c>
      <c r="G1431">
        <f t="shared" si="244"/>
        <v>1</v>
      </c>
      <c r="H1431">
        <f t="shared" si="251"/>
        <v>1</v>
      </c>
      <c r="I1431">
        <f t="shared" si="245"/>
        <v>0.99999998699362502</v>
      </c>
      <c r="J1431">
        <f t="shared" si="246"/>
        <v>99.999998699362507</v>
      </c>
      <c r="K1431">
        <f t="shared" si="247"/>
        <v>553.8605686697199</v>
      </c>
      <c r="L1431">
        <f t="shared" si="242"/>
        <v>4.0535942637934662E-2</v>
      </c>
      <c r="M1431">
        <f t="shared" si="248"/>
        <v>2.2278018061344258</v>
      </c>
      <c r="N1431">
        <f t="shared" si="249"/>
        <v>11.91085459554048</v>
      </c>
      <c r="O1431">
        <f t="shared" si="250"/>
        <v>11.910844291486789</v>
      </c>
      <c r="P1431">
        <f t="shared" si="252"/>
        <v>3.5324999999999358</v>
      </c>
    </row>
    <row r="1432" spans="6:16">
      <c r="F1432">
        <f t="shared" si="243"/>
        <v>3.5349999999999357</v>
      </c>
      <c r="G1432">
        <f t="shared" si="244"/>
        <v>2</v>
      </c>
      <c r="H1432">
        <f t="shared" si="251"/>
        <v>1</v>
      </c>
      <c r="I1432">
        <f t="shared" si="245"/>
        <v>0.99999998699362502</v>
      </c>
      <c r="J1432">
        <f t="shared" si="246"/>
        <v>99.999998699362507</v>
      </c>
      <c r="K1432">
        <f t="shared" si="247"/>
        <v>553.86519226251232</v>
      </c>
      <c r="L1432">
        <f t="shared" si="242"/>
        <v>4.0516229099690736E-2</v>
      </c>
      <c r="M1432">
        <f t="shared" si="248"/>
        <v>2.226718376140028</v>
      </c>
      <c r="N1432">
        <f t="shared" si="249"/>
        <v>11.91085459554048</v>
      </c>
      <c r="O1432">
        <f t="shared" si="250"/>
        <v>11.910887927754622</v>
      </c>
      <c r="P1432">
        <f t="shared" si="252"/>
        <v>3.5349999999999357</v>
      </c>
    </row>
    <row r="1433" spans="6:16">
      <c r="F1433">
        <f t="shared" si="243"/>
        <v>3.5374999999999357</v>
      </c>
      <c r="G1433">
        <f t="shared" si="244"/>
        <v>3</v>
      </c>
      <c r="H1433">
        <f t="shared" si="251"/>
        <v>1</v>
      </c>
      <c r="I1433">
        <f t="shared" si="245"/>
        <v>0.99999998699362502</v>
      </c>
      <c r="J1433">
        <f t="shared" si="246"/>
        <v>99.999998699362507</v>
      </c>
      <c r="K1433">
        <f t="shared" si="247"/>
        <v>553.86978416678085</v>
      </c>
      <c r="L1433">
        <f t="shared" si="242"/>
        <v>4.0496650671297117E-2</v>
      </c>
      <c r="M1433">
        <f t="shared" si="248"/>
        <v>2.2256423716043456</v>
      </c>
      <c r="N1433">
        <f t="shared" si="249"/>
        <v>11.91085459554048</v>
      </c>
      <c r="O1433">
        <f t="shared" si="250"/>
        <v>11.910931264954399</v>
      </c>
      <c r="P1433">
        <f t="shared" si="252"/>
        <v>3.5374999999999357</v>
      </c>
    </row>
    <row r="1434" spans="6:16">
      <c r="F1434">
        <f t="shared" si="243"/>
        <v>3.5399999999999356</v>
      </c>
      <c r="G1434">
        <f t="shared" si="244"/>
        <v>0</v>
      </c>
      <c r="H1434">
        <f t="shared" si="251"/>
        <v>1</v>
      </c>
      <c r="I1434">
        <f t="shared" si="245"/>
        <v>0.99999998764394382</v>
      </c>
      <c r="J1434">
        <f t="shared" si="246"/>
        <v>99.999998764394377</v>
      </c>
      <c r="K1434">
        <f t="shared" si="247"/>
        <v>553.8743445997078</v>
      </c>
      <c r="L1434">
        <f t="shared" si="242"/>
        <v>4.0501318181996294E-2</v>
      </c>
      <c r="M1434">
        <f t="shared" si="248"/>
        <v>2.2258988918204574</v>
      </c>
      <c r="N1434">
        <f t="shared" si="249"/>
        <v>11.910974157963159</v>
      </c>
      <c r="O1434">
        <f t="shared" si="250"/>
        <v>11.910974305135825</v>
      </c>
      <c r="P1434">
        <f t="shared" si="252"/>
        <v>3.5399999999999356</v>
      </c>
    </row>
    <row r="1435" spans="6:16">
      <c r="F1435">
        <f t="shared" si="243"/>
        <v>3.5424999999999356</v>
      </c>
      <c r="G1435">
        <f t="shared" si="244"/>
        <v>1</v>
      </c>
      <c r="H1435">
        <f t="shared" si="251"/>
        <v>1</v>
      </c>
      <c r="I1435">
        <f t="shared" si="245"/>
        <v>0.99999998764394382</v>
      </c>
      <c r="J1435">
        <f t="shared" si="246"/>
        <v>99.999998764394377</v>
      </c>
      <c r="K1435">
        <f t="shared" si="247"/>
        <v>553.87891192775828</v>
      </c>
      <c r="L1435">
        <f t="shared" si="242"/>
        <v>4.0481844538828249E-2</v>
      </c>
      <c r="M1435">
        <f t="shared" si="248"/>
        <v>2.2248286461422135</v>
      </c>
      <c r="N1435">
        <f t="shared" si="249"/>
        <v>11.910974157963159</v>
      </c>
      <c r="O1435">
        <f t="shared" si="250"/>
        <v>11.910964044327182</v>
      </c>
      <c r="P1435">
        <f t="shared" si="252"/>
        <v>3.5424999999999356</v>
      </c>
    </row>
    <row r="1436" spans="6:16">
      <c r="F1436">
        <f t="shared" si="243"/>
        <v>3.5449999999999355</v>
      </c>
      <c r="G1436">
        <f t="shared" si="244"/>
        <v>2</v>
      </c>
      <c r="H1436">
        <f t="shared" si="251"/>
        <v>1</v>
      </c>
      <c r="I1436">
        <f t="shared" si="245"/>
        <v>0.99999998764394382</v>
      </c>
      <c r="J1436">
        <f t="shared" si="246"/>
        <v>99.999998764394377</v>
      </c>
      <c r="K1436">
        <f t="shared" si="247"/>
        <v>553.88344795290413</v>
      </c>
      <c r="L1436">
        <f t="shared" si="242"/>
        <v>4.0462504361351181E-2</v>
      </c>
      <c r="M1436">
        <f t="shared" si="248"/>
        <v>2.2237657355618623</v>
      </c>
      <c r="N1436">
        <f t="shared" si="249"/>
        <v>11.910974157963159</v>
      </c>
      <c r="O1436">
        <f t="shared" si="250"/>
        <v>11.911006854154312</v>
      </c>
      <c r="P1436">
        <f t="shared" si="252"/>
        <v>3.5449999999999355</v>
      </c>
    </row>
    <row r="1437" spans="6:16">
      <c r="F1437">
        <f t="shared" si="243"/>
        <v>3.5474999999999355</v>
      </c>
      <c r="G1437">
        <f t="shared" si="244"/>
        <v>3</v>
      </c>
      <c r="H1437">
        <f t="shared" si="251"/>
        <v>1</v>
      </c>
      <c r="I1437">
        <f t="shared" si="245"/>
        <v>0.99999998764394382</v>
      </c>
      <c r="J1437">
        <f t="shared" si="246"/>
        <v>99.999998764394377</v>
      </c>
      <c r="K1437">
        <f t="shared" si="247"/>
        <v>553.8879528896847</v>
      </c>
      <c r="L1437">
        <f t="shared" si="242"/>
        <v>4.044329673483732E-2</v>
      </c>
      <c r="M1437">
        <f t="shared" si="248"/>
        <v>2.2227101098071751</v>
      </c>
      <c r="N1437">
        <f t="shared" si="249"/>
        <v>11.910974157963159</v>
      </c>
      <c r="O1437">
        <f t="shared" si="250"/>
        <v>11.911049370577526</v>
      </c>
      <c r="P1437">
        <f t="shared" si="252"/>
        <v>3.5474999999999355</v>
      </c>
    </row>
    <row r="1438" spans="6:16">
      <c r="F1438">
        <f t="shared" si="243"/>
        <v>3.5499999999999354</v>
      </c>
      <c r="G1438">
        <f t="shared" si="244"/>
        <v>0</v>
      </c>
      <c r="H1438">
        <f t="shared" si="251"/>
        <v>1</v>
      </c>
      <c r="I1438">
        <f t="shared" si="245"/>
        <v>0.99999998826174663</v>
      </c>
      <c r="J1438">
        <f t="shared" si="246"/>
        <v>99.999998826174661</v>
      </c>
      <c r="K1438">
        <f t="shared" si="247"/>
        <v>553.89242695116911</v>
      </c>
      <c r="L1438">
        <f t="shared" si="242"/>
        <v>4.0447875813037951E-2</v>
      </c>
      <c r="M1438">
        <f t="shared" si="248"/>
        <v>2.2229617698901021</v>
      </c>
      <c r="N1438">
        <f t="shared" si="249"/>
        <v>11.911091455792302</v>
      </c>
      <c r="O1438">
        <f t="shared" si="250"/>
        <v>11.911091595607713</v>
      </c>
      <c r="P1438">
        <f t="shared" si="252"/>
        <v>3.5499999999999354</v>
      </c>
    </row>
    <row r="1439" spans="6:16">
      <c r="F1439">
        <f t="shared" si="243"/>
        <v>3.5524999999999354</v>
      </c>
      <c r="G1439">
        <f t="shared" si="244"/>
        <v>1</v>
      </c>
      <c r="H1439">
        <f t="shared" si="251"/>
        <v>1</v>
      </c>
      <c r="I1439">
        <f t="shared" si="245"/>
        <v>0.99999998826174663</v>
      </c>
      <c r="J1439">
        <f t="shared" si="246"/>
        <v>99.999998826174661</v>
      </c>
      <c r="K1439">
        <f t="shared" si="247"/>
        <v>553.89690777713588</v>
      </c>
      <c r="L1439">
        <f t="shared" si="242"/>
        <v>4.0428770987413272E-2</v>
      </c>
      <c r="M1439">
        <f t="shared" si="248"/>
        <v>2.2219117939363491</v>
      </c>
      <c r="N1439">
        <f t="shared" si="249"/>
        <v>11.911091455792302</v>
      </c>
      <c r="O1439">
        <f t="shared" si="250"/>
        <v>11.911081529204395</v>
      </c>
      <c r="P1439">
        <f t="shared" si="252"/>
        <v>3.5524999999999354</v>
      </c>
    </row>
    <row r="1440" spans="6:16">
      <c r="F1440">
        <f t="shared" si="243"/>
        <v>3.5549999999999353</v>
      </c>
      <c r="G1440">
        <f t="shared" si="244"/>
        <v>2</v>
      </c>
      <c r="H1440">
        <f t="shared" si="251"/>
        <v>1</v>
      </c>
      <c r="I1440">
        <f t="shared" si="245"/>
        <v>0.99999998826174663</v>
      </c>
      <c r="J1440">
        <f t="shared" si="246"/>
        <v>99.999998826174661</v>
      </c>
      <c r="K1440">
        <f t="shared" si="247"/>
        <v>553.90135789305361</v>
      </c>
      <c r="L1440">
        <f t="shared" si="242"/>
        <v>4.0409797099730707E-2</v>
      </c>
      <c r="M1440">
        <f t="shared" si="248"/>
        <v>2.2208690141587537</v>
      </c>
      <c r="N1440">
        <f t="shared" si="249"/>
        <v>11.911091455792302</v>
      </c>
      <c r="O1440">
        <f t="shared" si="250"/>
        <v>11.911123528242546</v>
      </c>
      <c r="P1440">
        <f t="shared" si="252"/>
        <v>3.5549999999999353</v>
      </c>
    </row>
    <row r="1441" spans="6:16">
      <c r="F1441">
        <f t="shared" si="243"/>
        <v>3.5574999999999353</v>
      </c>
      <c r="G1441">
        <f t="shared" si="244"/>
        <v>3</v>
      </c>
      <c r="H1441">
        <f t="shared" si="251"/>
        <v>1</v>
      </c>
      <c r="I1441">
        <f t="shared" si="245"/>
        <v>0.99999998826174663</v>
      </c>
      <c r="J1441">
        <f t="shared" si="246"/>
        <v>99.999998826174661</v>
      </c>
      <c r="K1441">
        <f t="shared" si="247"/>
        <v>553.90577750939872</v>
      </c>
      <c r="L1441">
        <f t="shared" si="242"/>
        <v>4.0390953252585536E-2</v>
      </c>
      <c r="M1441">
        <f t="shared" si="248"/>
        <v>2.2198333812371391</v>
      </c>
      <c r="N1441">
        <f t="shared" si="249"/>
        <v>11.911091455792302</v>
      </c>
      <c r="O1441">
        <f t="shared" si="250"/>
        <v>11.91116523943365</v>
      </c>
      <c r="P1441">
        <f t="shared" si="252"/>
        <v>3.5574999999999353</v>
      </c>
    </row>
    <row r="1442" spans="6:16">
      <c r="F1442">
        <f t="shared" si="243"/>
        <v>3.5599999999999352</v>
      </c>
      <c r="G1442">
        <f t="shared" si="244"/>
        <v>0</v>
      </c>
      <c r="H1442">
        <f t="shared" si="251"/>
        <v>1</v>
      </c>
      <c r="I1442">
        <f t="shared" si="245"/>
        <v>0.99999998884865926</v>
      </c>
      <c r="J1442">
        <f t="shared" si="246"/>
        <v>99.999998884865931</v>
      </c>
      <c r="K1442">
        <f t="shared" si="247"/>
        <v>553.91016683520468</v>
      </c>
      <c r="L1442">
        <f t="shared" si="242"/>
        <v>4.0395445574736538E-2</v>
      </c>
      <c r="M1442">
        <f t="shared" si="248"/>
        <v>2.2200802733222975</v>
      </c>
      <c r="N1442">
        <f t="shared" si="249"/>
        <v>11.91120653192459</v>
      </c>
      <c r="O1442">
        <f t="shared" si="250"/>
        <v>11.911206664750514</v>
      </c>
      <c r="P1442">
        <f t="shared" si="252"/>
        <v>3.5599999999999352</v>
      </c>
    </row>
    <row r="1443" spans="6:16">
      <c r="F1443">
        <f t="shared" si="243"/>
        <v>3.5624999999999352</v>
      </c>
      <c r="G1443">
        <f t="shared" si="244"/>
        <v>1</v>
      </c>
      <c r="H1443">
        <f t="shared" si="251"/>
        <v>1</v>
      </c>
      <c r="I1443">
        <f t="shared" si="245"/>
        <v>0.99999998884865926</v>
      </c>
      <c r="J1443">
        <f t="shared" si="246"/>
        <v>99.999998884865931</v>
      </c>
      <c r="K1443">
        <f t="shared" si="247"/>
        <v>553.91456279732847</v>
      </c>
      <c r="L1443">
        <f t="shared" si="242"/>
        <v>4.0376702581714434E-2</v>
      </c>
      <c r="M1443">
        <f t="shared" si="248"/>
        <v>2.2190501832099256</v>
      </c>
      <c r="N1443">
        <f t="shared" si="249"/>
        <v>11.91120653192459</v>
      </c>
      <c r="O1443">
        <f t="shared" si="250"/>
        <v>11.911196789067109</v>
      </c>
      <c r="P1443">
        <f t="shared" si="252"/>
        <v>3.5624999999999352</v>
      </c>
    </row>
    <row r="1444" spans="6:16">
      <c r="F1444">
        <f t="shared" si="243"/>
        <v>3.5649999999999351</v>
      </c>
      <c r="G1444">
        <f t="shared" si="244"/>
        <v>2</v>
      </c>
      <c r="H1444">
        <f t="shared" si="251"/>
        <v>1</v>
      </c>
      <c r="I1444">
        <f t="shared" si="245"/>
        <v>0.99999998884865926</v>
      </c>
      <c r="J1444">
        <f t="shared" si="246"/>
        <v>99.999998884865931</v>
      </c>
      <c r="K1444">
        <f t="shared" si="247"/>
        <v>553.91892863103112</v>
      </c>
      <c r="L1444">
        <f t="shared" si="242"/>
        <v>4.0358088046757216E-2</v>
      </c>
      <c r="M1444">
        <f t="shared" si="248"/>
        <v>2.2180271529829381</v>
      </c>
      <c r="N1444">
        <f t="shared" si="249"/>
        <v>11.91120653192459</v>
      </c>
      <c r="O1444">
        <f t="shared" si="250"/>
        <v>11.911237992671603</v>
      </c>
      <c r="P1444">
        <f t="shared" si="252"/>
        <v>3.5649999999999351</v>
      </c>
    </row>
    <row r="1445" spans="6:16">
      <c r="F1445">
        <f t="shared" si="243"/>
        <v>3.5674999999999351</v>
      </c>
      <c r="G1445">
        <f t="shared" si="244"/>
        <v>3</v>
      </c>
      <c r="H1445">
        <f t="shared" si="251"/>
        <v>1</v>
      </c>
      <c r="I1445">
        <f t="shared" si="245"/>
        <v>0.99999998884865926</v>
      </c>
      <c r="J1445">
        <f t="shared" si="246"/>
        <v>99.999998884865931</v>
      </c>
      <c r="K1445">
        <f t="shared" si="247"/>
        <v>553.92326454280249</v>
      </c>
      <c r="L1445">
        <f t="shared" si="242"/>
        <v>4.033960108945718E-2</v>
      </c>
      <c r="M1445">
        <f t="shared" si="248"/>
        <v>2.2170111342552912</v>
      </c>
      <c r="N1445">
        <f t="shared" si="249"/>
        <v>11.91120653192459</v>
      </c>
      <c r="O1445">
        <f t="shared" si="250"/>
        <v>11.911278913880682</v>
      </c>
      <c r="P1445">
        <f t="shared" si="252"/>
        <v>3.5674999999999351</v>
      </c>
    </row>
    <row r="1446" spans="6:16">
      <c r="F1446">
        <f t="shared" si="243"/>
        <v>3.569999999999935</v>
      </c>
      <c r="G1446">
        <f t="shared" si="244"/>
        <v>0</v>
      </c>
      <c r="H1446">
        <f t="shared" si="251"/>
        <v>1</v>
      </c>
      <c r="I1446">
        <f t="shared" si="245"/>
        <v>0.99999998940622625</v>
      </c>
      <c r="J1446">
        <f t="shared" si="246"/>
        <v>99.999998940622632</v>
      </c>
      <c r="K1446">
        <f t="shared" si="247"/>
        <v>553.92757073771736</v>
      </c>
      <c r="L1446">
        <f t="shared" si="242"/>
        <v>4.0344008300181082E-2</v>
      </c>
      <c r="M1446">
        <f t="shared" si="248"/>
        <v>2.2172533487289603</v>
      </c>
      <c r="N1446">
        <f t="shared" si="249"/>
        <v>11.911319428443964</v>
      </c>
      <c r="O1446">
        <f t="shared" si="250"/>
        <v>11.911319554629788</v>
      </c>
      <c r="P1446">
        <f t="shared" si="252"/>
        <v>3.569999999999935</v>
      </c>
    </row>
    <row r="1447" spans="6:16">
      <c r="F1447">
        <f t="shared" si="243"/>
        <v>3.5724999999999349</v>
      </c>
      <c r="G1447">
        <f t="shared" si="244"/>
        <v>1</v>
      </c>
      <c r="H1447">
        <f t="shared" si="251"/>
        <v>1</v>
      </c>
      <c r="I1447">
        <f t="shared" si="245"/>
        <v>0.99999998940622625</v>
      </c>
      <c r="J1447">
        <f t="shared" si="246"/>
        <v>99.999998940622632</v>
      </c>
      <c r="K1447">
        <f t="shared" si="247"/>
        <v>553.93188344321538</v>
      </c>
      <c r="L1447">
        <f t="shared" si="242"/>
        <v>4.0325620287095416E-2</v>
      </c>
      <c r="M1447">
        <f t="shared" si="248"/>
        <v>2.2162427678445002</v>
      </c>
      <c r="N1447">
        <f t="shared" si="249"/>
        <v>11.911319428443964</v>
      </c>
      <c r="O1447">
        <f t="shared" si="250"/>
        <v>11.911309866050841</v>
      </c>
      <c r="P1447">
        <f t="shared" si="252"/>
        <v>3.5724999999999349</v>
      </c>
    </row>
    <row r="1448" spans="6:16">
      <c r="F1448">
        <f t="shared" si="243"/>
        <v>3.5749999999999349</v>
      </c>
      <c r="G1448">
        <f t="shared" si="244"/>
        <v>2</v>
      </c>
      <c r="H1448">
        <f t="shared" si="251"/>
        <v>1</v>
      </c>
      <c r="I1448">
        <f t="shared" si="245"/>
        <v>0.99999998940622625</v>
      </c>
      <c r="J1448">
        <f t="shared" si="246"/>
        <v>99.999998940622632</v>
      </c>
      <c r="K1448">
        <f t="shared" si="247"/>
        <v>553.93616659090469</v>
      </c>
      <c r="L1448">
        <f t="shared" si="242"/>
        <v>4.0307358299163758E-2</v>
      </c>
      <c r="M1448">
        <f t="shared" si="248"/>
        <v>2.2152391131358593</v>
      </c>
      <c r="N1448">
        <f t="shared" si="249"/>
        <v>11.911319428443964</v>
      </c>
      <c r="O1448">
        <f t="shared" si="250"/>
        <v>11.91135028928622</v>
      </c>
      <c r="P1448">
        <f t="shared" si="252"/>
        <v>3.5749999999999349</v>
      </c>
    </row>
    <row r="1449" spans="6:16">
      <c r="F1449">
        <f t="shared" si="243"/>
        <v>3.5774999999999348</v>
      </c>
      <c r="G1449">
        <f t="shared" si="244"/>
        <v>3</v>
      </c>
      <c r="H1449">
        <f t="shared" si="251"/>
        <v>1</v>
      </c>
      <c r="I1449">
        <f t="shared" si="245"/>
        <v>0.99999998940622625</v>
      </c>
      <c r="J1449">
        <f t="shared" si="246"/>
        <v>99.999998940622632</v>
      </c>
      <c r="K1449">
        <f t="shared" si="247"/>
        <v>553.94042038336443</v>
      </c>
      <c r="L1449">
        <f t="shared" si="242"/>
        <v>4.0289221472652299E-2</v>
      </c>
      <c r="M1449">
        <f t="shared" si="248"/>
        <v>2.2142423371333702</v>
      </c>
      <c r="N1449">
        <f t="shared" si="249"/>
        <v>11.911319428443964</v>
      </c>
      <c r="O1449">
        <f t="shared" si="250"/>
        <v>11.911390435474566</v>
      </c>
      <c r="P1449">
        <f t="shared" si="252"/>
        <v>3.5774999999999348</v>
      </c>
    </row>
    <row r="1450" spans="6:16">
      <c r="F1450">
        <f t="shared" si="243"/>
        <v>3.5799999999999348</v>
      </c>
      <c r="G1450">
        <f t="shared" si="244"/>
        <v>0</v>
      </c>
      <c r="H1450">
        <f t="shared" si="251"/>
        <v>1</v>
      </c>
      <c r="I1450">
        <f t="shared" si="245"/>
        <v>0.99999998993591499</v>
      </c>
      <c r="J1450">
        <f t="shared" si="246"/>
        <v>99.999998993591504</v>
      </c>
      <c r="K1450">
        <f t="shared" si="247"/>
        <v>553.94464502178528</v>
      </c>
      <c r="L1450">
        <f t="shared" si="242"/>
        <v>4.0293545185347043E-2</v>
      </c>
      <c r="M1450">
        <f t="shared" si="248"/>
        <v>2.2144799626657674</v>
      </c>
      <c r="N1450">
        <f t="shared" si="249"/>
        <v>11.911430186637018</v>
      </c>
      <c r="O1450">
        <f t="shared" si="250"/>
        <v>11.911430306514665</v>
      </c>
      <c r="P1450">
        <f t="shared" si="252"/>
        <v>3.5799999999999348</v>
      </c>
    </row>
    <row r="1451" spans="6:16">
      <c r="F1451">
        <f t="shared" si="243"/>
        <v>3.5824999999999347</v>
      </c>
      <c r="G1451">
        <f t="shared" si="244"/>
        <v>1</v>
      </c>
      <c r="H1451">
        <f t="shared" si="251"/>
        <v>1</v>
      </c>
      <c r="I1451">
        <f t="shared" si="245"/>
        <v>0.99999998993591499</v>
      </c>
      <c r="J1451">
        <f t="shared" si="246"/>
        <v>99.999998993591504</v>
      </c>
      <c r="K1451">
        <f t="shared" si="247"/>
        <v>553.94887604743826</v>
      </c>
      <c r="L1451">
        <f t="shared" si="242"/>
        <v>4.027550542930336E-2</v>
      </c>
      <c r="M1451">
        <f t="shared" si="248"/>
        <v>2.2134885215278293</v>
      </c>
      <c r="N1451">
        <f t="shared" si="249"/>
        <v>11.911430186637018</v>
      </c>
      <c r="O1451">
        <f t="shared" si="250"/>
        <v>11.911420801493369</v>
      </c>
      <c r="P1451">
        <f t="shared" si="252"/>
        <v>3.5824999999999347</v>
      </c>
    </row>
    <row r="1452" spans="6:16">
      <c r="F1452">
        <f t="shared" si="243"/>
        <v>3.5849999999999347</v>
      </c>
      <c r="G1452">
        <f t="shared" si="244"/>
        <v>2</v>
      </c>
      <c r="H1452">
        <f t="shared" si="251"/>
        <v>1</v>
      </c>
      <c r="I1452">
        <f t="shared" si="245"/>
        <v>0.99999998993591499</v>
      </c>
      <c r="J1452">
        <f t="shared" si="246"/>
        <v>99.999998993591504</v>
      </c>
      <c r="K1452">
        <f t="shared" si="247"/>
        <v>553.95307807508823</v>
      </c>
      <c r="L1452">
        <f t="shared" si="242"/>
        <v>4.0257589311579307E-2</v>
      </c>
      <c r="M1452">
        <f t="shared" si="248"/>
        <v>2.2125038753884496</v>
      </c>
      <c r="N1452">
        <f t="shared" si="249"/>
        <v>11.911430186637018</v>
      </c>
      <c r="O1452">
        <f t="shared" si="250"/>
        <v>11.911460459138887</v>
      </c>
      <c r="P1452">
        <f t="shared" si="252"/>
        <v>3.5849999999999347</v>
      </c>
    </row>
    <row r="1453" spans="6:16">
      <c r="F1453">
        <f t="shared" si="243"/>
        <v>3.5874999999999346</v>
      </c>
      <c r="G1453">
        <f t="shared" si="244"/>
        <v>3</v>
      </c>
      <c r="H1453">
        <f t="shared" si="251"/>
        <v>1</v>
      </c>
      <c r="I1453">
        <f t="shared" si="245"/>
        <v>0.99999998993591499</v>
      </c>
      <c r="J1453">
        <f t="shared" si="246"/>
        <v>99.999998993591504</v>
      </c>
      <c r="K1453">
        <f t="shared" si="247"/>
        <v>553.95725130347762</v>
      </c>
      <c r="L1453">
        <f t="shared" si="242"/>
        <v>4.0239795984799036E-2</v>
      </c>
      <c r="M1453">
        <f t="shared" si="248"/>
        <v>2.2115259776769718</v>
      </c>
      <c r="N1453">
        <f t="shared" si="249"/>
        <v>11.911430186637018</v>
      </c>
      <c r="O1453">
        <f t="shared" si="250"/>
        <v>11.911499844984462</v>
      </c>
      <c r="P1453">
        <f t="shared" si="252"/>
        <v>3.5874999999999346</v>
      </c>
    </row>
    <row r="1454" spans="6:16">
      <c r="F1454">
        <f t="shared" si="243"/>
        <v>3.5899999999999346</v>
      </c>
      <c r="G1454">
        <f t="shared" si="244"/>
        <v>0</v>
      </c>
      <c r="H1454">
        <f t="shared" si="251"/>
        <v>1</v>
      </c>
      <c r="I1454">
        <f t="shared" si="245"/>
        <v>0.99999999043911925</v>
      </c>
      <c r="J1454">
        <f t="shared" si="246"/>
        <v>99.999999043911927</v>
      </c>
      <c r="K1454">
        <f t="shared" si="247"/>
        <v>553.96139592998668</v>
      </c>
      <c r="L1454">
        <f t="shared" si="242"/>
        <v>4.0244037782234461E-2</v>
      </c>
      <c r="M1454">
        <f t="shared" si="248"/>
        <v>2.2117591012550344</v>
      </c>
      <c r="N1454">
        <f t="shared" si="249"/>
        <v>11.911538847008117</v>
      </c>
      <c r="O1454">
        <f t="shared" si="250"/>
        <v>11.911538960892921</v>
      </c>
      <c r="P1454">
        <f t="shared" si="252"/>
        <v>3.5899999999999346</v>
      </c>
    </row>
    <row r="1455" spans="6:16">
      <c r="F1455">
        <f t="shared" si="243"/>
        <v>3.5924999999999345</v>
      </c>
      <c r="G1455">
        <f t="shared" si="244"/>
        <v>1</v>
      </c>
      <c r="H1455">
        <f t="shared" si="251"/>
        <v>1</v>
      </c>
      <c r="I1455">
        <f t="shared" si="245"/>
        <v>0.99999999043911925</v>
      </c>
      <c r="J1455">
        <f t="shared" si="246"/>
        <v>99.999999043911927</v>
      </c>
      <c r="K1455">
        <f t="shared" si="247"/>
        <v>553.96554682271528</v>
      </c>
      <c r="L1455">
        <f t="shared" si="242"/>
        <v>4.022633968765213E-2</v>
      </c>
      <c r="M1455">
        <f t="shared" si="248"/>
        <v>2.2107864373792285</v>
      </c>
      <c r="N1455">
        <f t="shared" si="249"/>
        <v>11.911538847008117</v>
      </c>
      <c r="O1455">
        <f t="shared" si="250"/>
        <v>11.911529635949799</v>
      </c>
      <c r="P1455">
        <f t="shared" si="252"/>
        <v>3.5924999999999345</v>
      </c>
    </row>
    <row r="1456" spans="6:16">
      <c r="F1456">
        <f t="shared" si="243"/>
        <v>3.5949999999999345</v>
      </c>
      <c r="G1456">
        <f t="shared" si="244"/>
        <v>2</v>
      </c>
      <c r="H1456">
        <f t="shared" si="251"/>
        <v>1</v>
      </c>
      <c r="I1456">
        <f t="shared" si="245"/>
        <v>0.99999999043911925</v>
      </c>
      <c r="J1456">
        <f t="shared" si="246"/>
        <v>99.999999043911927</v>
      </c>
      <c r="K1456">
        <f t="shared" si="247"/>
        <v>553.96966926664459</v>
      </c>
      <c r="L1456">
        <f t="shared" si="242"/>
        <v>4.0208762889757853E-2</v>
      </c>
      <c r="M1456">
        <f t="shared" si="248"/>
        <v>2.2098204398090058</v>
      </c>
      <c r="N1456">
        <f t="shared" si="249"/>
        <v>11.911538847008117</v>
      </c>
      <c r="O1456">
        <f t="shared" si="250"/>
        <v>11.911568542504831</v>
      </c>
      <c r="P1456">
        <f t="shared" si="252"/>
        <v>3.5949999999999345</v>
      </c>
    </row>
    <row r="1457" spans="6:16">
      <c r="F1457">
        <f t="shared" si="243"/>
        <v>3.5974999999999344</v>
      </c>
      <c r="G1457">
        <f t="shared" si="244"/>
        <v>3</v>
      </c>
      <c r="H1457">
        <f t="shared" si="251"/>
        <v>1</v>
      </c>
      <c r="I1457">
        <f t="shared" si="245"/>
        <v>0.99999999043911925</v>
      </c>
      <c r="J1457">
        <f t="shared" si="246"/>
        <v>99.999999043911927</v>
      </c>
      <c r="K1457">
        <f t="shared" si="247"/>
        <v>553.97376345675286</v>
      </c>
      <c r="L1457">
        <f t="shared" si="242"/>
        <v>4.0191306557225991E-2</v>
      </c>
      <c r="M1457">
        <f t="shared" si="248"/>
        <v>2.2088610628558087</v>
      </c>
      <c r="N1457">
        <f t="shared" si="249"/>
        <v>11.911538847008117</v>
      </c>
      <c r="O1457">
        <f t="shared" si="250"/>
        <v>11.911607182407639</v>
      </c>
      <c r="P1457">
        <f t="shared" si="252"/>
        <v>3.5974999999999344</v>
      </c>
    </row>
    <row r="1458" spans="6:16">
      <c r="F1458">
        <f t="shared" si="243"/>
        <v>3.5999999999999344</v>
      </c>
      <c r="G1458">
        <f t="shared" si="244"/>
        <v>0</v>
      </c>
      <c r="H1458">
        <f t="shared" si="251"/>
        <v>1</v>
      </c>
      <c r="I1458">
        <f t="shared" si="245"/>
        <v>0.9999999909171633</v>
      </c>
      <c r="J1458">
        <f t="shared" si="246"/>
        <v>99.999999091716333</v>
      </c>
      <c r="K1458">
        <f t="shared" si="247"/>
        <v>553.97782958668211</v>
      </c>
      <c r="L1458">
        <f t="shared" si="242"/>
        <v>4.0195467992128801E-2</v>
      </c>
      <c r="M1458">
        <f t="shared" si="248"/>
        <v>2.2090897698153431</v>
      </c>
      <c r="N1458">
        <f t="shared" si="249"/>
        <v>11.911645449294236</v>
      </c>
      <c r="O1458">
        <f t="shared" si="250"/>
        <v>11.911645557485768</v>
      </c>
      <c r="P1458">
        <f t="shared" si="252"/>
        <v>3.5999999999999344</v>
      </c>
    </row>
    <row r="1459" spans="6:16">
      <c r="F1459">
        <f t="shared" si="243"/>
        <v>3.6024999999999343</v>
      </c>
      <c r="G1459">
        <f t="shared" si="244"/>
        <v>1</v>
      </c>
      <c r="H1459">
        <f t="shared" si="251"/>
        <v>1</v>
      </c>
      <c r="I1459">
        <f t="shared" si="245"/>
        <v>0.9999999909171633</v>
      </c>
      <c r="J1459">
        <f t="shared" si="246"/>
        <v>99.999999091716333</v>
      </c>
      <c r="K1459">
        <f t="shared" si="247"/>
        <v>553.98190186411227</v>
      </c>
      <c r="L1459">
        <f t="shared" si="242"/>
        <v>4.0178105088330522E-2</v>
      </c>
      <c r="M1459">
        <f t="shared" si="248"/>
        <v>2.2081355275818013</v>
      </c>
      <c r="N1459">
        <f t="shared" si="249"/>
        <v>11.911645449294236</v>
      </c>
      <c r="O1459">
        <f t="shared" si="250"/>
        <v>11.911636409207386</v>
      </c>
      <c r="P1459">
        <f t="shared" si="252"/>
        <v>3.6024999999999343</v>
      </c>
    </row>
    <row r="1460" spans="6:16">
      <c r="F1460">
        <f t="shared" si="243"/>
        <v>3.6049999999999343</v>
      </c>
      <c r="G1460">
        <f t="shared" si="244"/>
        <v>2</v>
      </c>
      <c r="H1460">
        <f t="shared" si="251"/>
        <v>1</v>
      </c>
      <c r="I1460">
        <f t="shared" si="245"/>
        <v>0.9999999909171633</v>
      </c>
      <c r="J1460">
        <f t="shared" si="246"/>
        <v>99.999999091716333</v>
      </c>
      <c r="K1460">
        <f t="shared" si="247"/>
        <v>553.98594623154554</v>
      </c>
      <c r="L1460">
        <f t="shared" si="242"/>
        <v>4.0160861183936747E-2</v>
      </c>
      <c r="M1460">
        <f t="shared" si="248"/>
        <v>2.2071878253981767</v>
      </c>
      <c r="N1460">
        <f t="shared" si="249"/>
        <v>11.911645449294236</v>
      </c>
      <c r="O1460">
        <f t="shared" si="250"/>
        <v>11.911674578896728</v>
      </c>
      <c r="P1460">
        <f t="shared" si="252"/>
        <v>3.6049999999999343</v>
      </c>
    </row>
    <row r="1461" spans="6:16">
      <c r="F1461">
        <f t="shared" si="243"/>
        <v>3.6074999999999342</v>
      </c>
      <c r="G1461">
        <f t="shared" si="244"/>
        <v>3</v>
      </c>
      <c r="H1461">
        <f t="shared" si="251"/>
        <v>1</v>
      </c>
      <c r="I1461">
        <f t="shared" si="245"/>
        <v>0.9999999909171633</v>
      </c>
      <c r="J1461">
        <f t="shared" si="246"/>
        <v>99.999999091716333</v>
      </c>
      <c r="K1461">
        <f t="shared" si="247"/>
        <v>553.98996288026729</v>
      </c>
      <c r="L1461">
        <f t="shared" si="242"/>
        <v>4.0143735463367941E-2</v>
      </c>
      <c r="M1461">
        <f t="shared" si="248"/>
        <v>2.2062466184412961</v>
      </c>
      <c r="N1461">
        <f t="shared" si="249"/>
        <v>11.911645449294236</v>
      </c>
      <c r="O1461">
        <f t="shared" si="250"/>
        <v>11.911712486984072</v>
      </c>
      <c r="P1461">
        <f t="shared" si="252"/>
        <v>3.6074999999999342</v>
      </c>
    </row>
    <row r="1462" spans="6:16">
      <c r="F1462">
        <f t="shared" si="243"/>
        <v>3.6099999999999342</v>
      </c>
      <c r="G1462">
        <f t="shared" si="244"/>
        <v>0</v>
      </c>
      <c r="H1462">
        <f t="shared" si="251"/>
        <v>1</v>
      </c>
      <c r="I1462">
        <f t="shared" si="245"/>
        <v>0.99999999137130513</v>
      </c>
      <c r="J1462">
        <f t="shared" si="246"/>
        <v>99.999999137130516</v>
      </c>
      <c r="K1462">
        <f t="shared" si="247"/>
        <v>553.99395200025231</v>
      </c>
      <c r="L1462">
        <f t="shared" si="242"/>
        <v>4.014781805899096E-2</v>
      </c>
      <c r="M1462">
        <f t="shared" si="248"/>
        <v>2.2064709924982635</v>
      </c>
      <c r="N1462">
        <f t="shared" si="249"/>
        <v>11.911750032479491</v>
      </c>
      <c r="O1462">
        <f t="shared" si="250"/>
        <v>11.911750135262348</v>
      </c>
      <c r="P1462">
        <f t="shared" si="252"/>
        <v>3.6099999999999342</v>
      </c>
    </row>
    <row r="1463" spans="6:16">
      <c r="F1463">
        <f t="shared" si="243"/>
        <v>3.6124999999999341</v>
      </c>
      <c r="G1463">
        <f t="shared" si="244"/>
        <v>1</v>
      </c>
      <c r="H1463">
        <f t="shared" si="251"/>
        <v>1</v>
      </c>
      <c r="I1463">
        <f t="shared" si="245"/>
        <v>0.99999999137130513</v>
      </c>
      <c r="J1463">
        <f t="shared" si="246"/>
        <v>99.999999137130516</v>
      </c>
      <c r="K1463">
        <f t="shared" si="247"/>
        <v>553.99794715126984</v>
      </c>
      <c r="L1463">
        <f t="shared" si="242"/>
        <v>4.0130783997837677E-2</v>
      </c>
      <c r="M1463">
        <f t="shared" si="248"/>
        <v>2.2055348230216576</v>
      </c>
      <c r="N1463">
        <f t="shared" si="249"/>
        <v>11.911750032479491</v>
      </c>
      <c r="O1463">
        <f t="shared" si="250"/>
        <v>11.911741160300069</v>
      </c>
      <c r="P1463">
        <f t="shared" si="252"/>
        <v>3.6124999999999341</v>
      </c>
    </row>
    <row r="1464" spans="6:16">
      <c r="F1464">
        <f t="shared" si="243"/>
        <v>3.614999999999934</v>
      </c>
      <c r="G1464">
        <f t="shared" si="244"/>
        <v>2</v>
      </c>
      <c r="H1464">
        <f t="shared" si="251"/>
        <v>1</v>
      </c>
      <c r="I1464">
        <f t="shared" si="245"/>
        <v>0.99999999137130513</v>
      </c>
      <c r="J1464">
        <f t="shared" si="246"/>
        <v>99.999999137130516</v>
      </c>
      <c r="K1464">
        <f t="shared" si="247"/>
        <v>554.00191492088857</v>
      </c>
      <c r="L1464">
        <f t="shared" si="242"/>
        <v>4.0113866682314425E-2</v>
      </c>
      <c r="M1464">
        <f t="shared" si="248"/>
        <v>2.2046050697305035</v>
      </c>
      <c r="N1464">
        <f t="shared" si="249"/>
        <v>11.911750032479491</v>
      </c>
      <c r="O1464">
        <f t="shared" si="250"/>
        <v>11.911778607079134</v>
      </c>
      <c r="P1464">
        <f t="shared" si="252"/>
        <v>3.614999999999934</v>
      </c>
    </row>
    <row r="1465" spans="6:16">
      <c r="F1465">
        <f t="shared" si="243"/>
        <v>3.617499999999934</v>
      </c>
      <c r="G1465">
        <f t="shared" si="244"/>
        <v>3</v>
      </c>
      <c r="H1465">
        <f t="shared" si="251"/>
        <v>1</v>
      </c>
      <c r="I1465">
        <f t="shared" si="245"/>
        <v>0.99999999137130513</v>
      </c>
      <c r="J1465">
        <f t="shared" si="246"/>
        <v>99.999999137130516</v>
      </c>
      <c r="K1465">
        <f t="shared" si="247"/>
        <v>554.00585549677101</v>
      </c>
      <c r="L1465">
        <f t="shared" si="242"/>
        <v>4.0097065312287183E-2</v>
      </c>
      <c r="M1465">
        <f t="shared" si="248"/>
        <v>2.203681688650494</v>
      </c>
      <c r="N1465">
        <f t="shared" si="249"/>
        <v>11.911750032479491</v>
      </c>
      <c r="O1465">
        <f t="shared" si="250"/>
        <v>11.91181579721078</v>
      </c>
      <c r="P1465">
        <f t="shared" si="252"/>
        <v>3.617499999999934</v>
      </c>
    </row>
    <row r="1466" spans="6:16">
      <c r="F1466">
        <f t="shared" si="243"/>
        <v>3.6199999999999339</v>
      </c>
      <c r="G1466">
        <f t="shared" si="244"/>
        <v>0</v>
      </c>
      <c r="H1466">
        <f t="shared" si="251"/>
        <v>1</v>
      </c>
      <c r="I1466">
        <f t="shared" si="245"/>
        <v>0.99999999180273991</v>
      </c>
      <c r="J1466">
        <f t="shared" si="246"/>
        <v>99.999999180273988</v>
      </c>
      <c r="K1466">
        <f t="shared" si="247"/>
        <v>554.00976906529388</v>
      </c>
      <c r="L1466">
        <f t="shared" si="242"/>
        <v>4.0101070562974614E-2</v>
      </c>
      <c r="M1466">
        <f t="shared" si="248"/>
        <v>2.2039018119320759</v>
      </c>
      <c r="N1466">
        <f t="shared" si="249"/>
        <v>11.911852634809424</v>
      </c>
      <c r="O1466">
        <f t="shared" si="250"/>
        <v>11.91185273245398</v>
      </c>
      <c r="P1466">
        <f t="shared" si="252"/>
        <v>3.6199999999999339</v>
      </c>
    </row>
    <row r="1467" spans="6:16">
      <c r="F1467">
        <f t="shared" si="243"/>
        <v>3.6224999999999339</v>
      </c>
      <c r="G1467">
        <f t="shared" si="244"/>
        <v>1</v>
      </c>
      <c r="H1467">
        <f t="shared" si="251"/>
        <v>1</v>
      </c>
      <c r="I1467">
        <f t="shared" si="245"/>
        <v>0.99999999180273991</v>
      </c>
      <c r="J1467">
        <f t="shared" si="246"/>
        <v>99.999999180273988</v>
      </c>
      <c r="K1467">
        <f t="shared" si="247"/>
        <v>554.01368855058877</v>
      </c>
      <c r="L1467">
        <f t="shared" si="242"/>
        <v>4.0084359116546703E-2</v>
      </c>
      <c r="M1467">
        <f t="shared" si="248"/>
        <v>2.2029833729341783</v>
      </c>
      <c r="N1467">
        <f t="shared" si="249"/>
        <v>11.911852634809424</v>
      </c>
      <c r="O1467">
        <f t="shared" si="250"/>
        <v>11.911843927522717</v>
      </c>
      <c r="P1467">
        <f t="shared" si="252"/>
        <v>3.6224999999999339</v>
      </c>
    </row>
    <row r="1468" spans="6:16">
      <c r="F1468">
        <f t="shared" si="243"/>
        <v>3.6249999999999338</v>
      </c>
      <c r="G1468">
        <f t="shared" si="244"/>
        <v>2</v>
      </c>
      <c r="H1468">
        <f t="shared" si="251"/>
        <v>1</v>
      </c>
      <c r="I1468">
        <f t="shared" si="245"/>
        <v>0.99999999180273991</v>
      </c>
      <c r="J1468">
        <f t="shared" si="246"/>
        <v>99.999999180273988</v>
      </c>
      <c r="K1468">
        <f t="shared" si="247"/>
        <v>554.01758117307179</v>
      </c>
      <c r="L1468">
        <f t="shared" si="242"/>
        <v>4.0067762204657319E-2</v>
      </c>
      <c r="M1468">
        <f t="shared" si="248"/>
        <v>2.2020712286030677</v>
      </c>
      <c r="N1468">
        <f t="shared" si="249"/>
        <v>11.911852634809424</v>
      </c>
      <c r="O1468">
        <f t="shared" si="250"/>
        <v>11.911880665082633</v>
      </c>
      <c r="P1468">
        <f t="shared" si="252"/>
        <v>3.6249999999999338</v>
      </c>
    </row>
    <row r="1469" spans="6:16">
      <c r="F1469">
        <f t="shared" si="243"/>
        <v>3.6274999999999338</v>
      </c>
      <c r="G1469">
        <f t="shared" si="244"/>
        <v>3</v>
      </c>
      <c r="H1469">
        <f t="shared" si="251"/>
        <v>1</v>
      </c>
      <c r="I1469">
        <f t="shared" si="245"/>
        <v>0.99999999180273991</v>
      </c>
      <c r="J1469">
        <f t="shared" si="246"/>
        <v>99.999999180273988</v>
      </c>
      <c r="K1469">
        <f t="shared" si="247"/>
        <v>554.02144711685139</v>
      </c>
      <c r="L1469">
        <f t="shared" si="242"/>
        <v>4.0051279042327102E-2</v>
      </c>
      <c r="M1469">
        <f t="shared" si="248"/>
        <v>2.2011653357973158</v>
      </c>
      <c r="N1469">
        <f t="shared" si="249"/>
        <v>11.911852634809424</v>
      </c>
      <c r="O1469">
        <f t="shared" si="250"/>
        <v>11.911917150855878</v>
      </c>
      <c r="P1469">
        <f t="shared" si="252"/>
        <v>3.6274999999999338</v>
      </c>
    </row>
    <row r="1470" spans="6:16">
      <c r="F1470">
        <f t="shared" si="243"/>
        <v>3.6299999999999337</v>
      </c>
      <c r="G1470">
        <f t="shared" si="244"/>
        <v>0</v>
      </c>
      <c r="H1470">
        <f t="shared" si="251"/>
        <v>1</v>
      </c>
      <c r="I1470">
        <f t="shared" si="245"/>
        <v>0.99999999221260294</v>
      </c>
      <c r="J1470">
        <f t="shared" si="246"/>
        <v>99.999999221260296</v>
      </c>
      <c r="K1470">
        <f t="shared" si="247"/>
        <v>554.02528656477421</v>
      </c>
      <c r="L1470">
        <f t="shared" si="242"/>
        <v>4.0055208414062286E-2</v>
      </c>
      <c r="M1470">
        <f t="shared" si="248"/>
        <v>2.2013812888720183</v>
      </c>
      <c r="N1470">
        <f t="shared" si="249"/>
        <v>11.911953293804997</v>
      </c>
      <c r="O1470">
        <f t="shared" si="250"/>
        <v>11.911953386568108</v>
      </c>
      <c r="P1470">
        <f t="shared" si="252"/>
        <v>3.6299999999999337</v>
      </c>
    </row>
    <row r="1471" spans="6:16">
      <c r="F1471">
        <f t="shared" si="243"/>
        <v>3.6324999999999337</v>
      </c>
      <c r="G1471">
        <f t="shared" si="244"/>
        <v>1</v>
      </c>
      <c r="H1471">
        <f t="shared" si="251"/>
        <v>1</v>
      </c>
      <c r="I1471">
        <f t="shared" si="245"/>
        <v>0.99999999221260294</v>
      </c>
      <c r="J1471">
        <f t="shared" si="246"/>
        <v>99.999999221260296</v>
      </c>
      <c r="K1471">
        <f t="shared" si="247"/>
        <v>554.02913181737426</v>
      </c>
      <c r="L1471">
        <f t="shared" si="242"/>
        <v>4.0038813472381543E-2</v>
      </c>
      <c r="M1471">
        <f t="shared" si="248"/>
        <v>2.2004802445565064</v>
      </c>
      <c r="N1471">
        <f t="shared" si="249"/>
        <v>11.911953293804997</v>
      </c>
      <c r="O1471">
        <f t="shared" si="250"/>
        <v>11.911944748445119</v>
      </c>
      <c r="P1471">
        <f t="shared" si="252"/>
        <v>3.6324999999999337</v>
      </c>
    </row>
    <row r="1472" spans="6:16">
      <c r="F1472">
        <f t="shared" si="243"/>
        <v>3.6349999999999336</v>
      </c>
      <c r="G1472">
        <f t="shared" si="244"/>
        <v>2</v>
      </c>
      <c r="H1472">
        <f t="shared" si="251"/>
        <v>1</v>
      </c>
      <c r="I1472">
        <f t="shared" si="245"/>
        <v>0.99999999221260294</v>
      </c>
      <c r="J1472">
        <f t="shared" si="246"/>
        <v>99.999999221260296</v>
      </c>
      <c r="K1472">
        <f t="shared" si="247"/>
        <v>554.03295071592788</v>
      </c>
      <c r="L1472">
        <f t="shared" si="242"/>
        <v>4.002253089602479E-2</v>
      </c>
      <c r="M1472">
        <f t="shared" si="248"/>
        <v>2.1995853756906185</v>
      </c>
      <c r="N1472">
        <f t="shared" si="249"/>
        <v>11.911953293804997</v>
      </c>
      <c r="O1472">
        <f t="shared" si="250"/>
        <v>11.91198079021774</v>
      </c>
      <c r="P1472">
        <f t="shared" si="252"/>
        <v>3.6349999999999336</v>
      </c>
    </row>
    <row r="1473" spans="6:16">
      <c r="F1473">
        <f t="shared" si="243"/>
        <v>3.6374999999999336</v>
      </c>
      <c r="G1473">
        <f t="shared" si="244"/>
        <v>3</v>
      </c>
      <c r="H1473">
        <f t="shared" si="251"/>
        <v>1</v>
      </c>
      <c r="I1473">
        <f t="shared" si="245"/>
        <v>0.99999999221260294</v>
      </c>
      <c r="J1473">
        <f t="shared" si="246"/>
        <v>99.999999221260296</v>
      </c>
      <c r="K1473">
        <f t="shared" si="247"/>
        <v>554.03674344105673</v>
      </c>
      <c r="L1473">
        <f t="shared" si="242"/>
        <v>4.0006359914878199E-2</v>
      </c>
      <c r="M1473">
        <f t="shared" si="248"/>
        <v>2.1986966399499175</v>
      </c>
      <c r="N1473">
        <f t="shared" si="249"/>
        <v>11.911953293804997</v>
      </c>
      <c r="O1473">
        <f t="shared" si="250"/>
        <v>11.912016584972376</v>
      </c>
      <c r="P1473">
        <f t="shared" si="252"/>
        <v>3.6374999999999336</v>
      </c>
    </row>
    <row r="1474" spans="6:16">
      <c r="F1474">
        <f t="shared" si="243"/>
        <v>3.6399999999999335</v>
      </c>
      <c r="G1474">
        <f t="shared" si="244"/>
        <v>0</v>
      </c>
      <c r="H1474">
        <f t="shared" si="251"/>
        <v>1</v>
      </c>
      <c r="I1474">
        <f t="shared" si="245"/>
        <v>0.99999999260197281</v>
      </c>
      <c r="J1474">
        <f t="shared" si="246"/>
        <v>99.999999260197285</v>
      </c>
      <c r="K1474">
        <f t="shared" si="247"/>
        <v>554.04051017214454</v>
      </c>
      <c r="L1474">
        <f t="shared" si="242"/>
        <v>4.0010214845822768E-2</v>
      </c>
      <c r="M1474">
        <f t="shared" si="248"/>
        <v>2.1989085018572019</v>
      </c>
      <c r="N1474">
        <f t="shared" si="249"/>
        <v>11.912052046276317</v>
      </c>
      <c r="O1474">
        <f t="shared" si="250"/>
        <v>11.912052134402003</v>
      </c>
      <c r="P1474">
        <f t="shared" si="252"/>
        <v>3.6399999999999335</v>
      </c>
    </row>
    <row r="1475" spans="6:16">
      <c r="F1475">
        <f t="shared" si="243"/>
        <v>3.6424999999999335</v>
      </c>
      <c r="G1475">
        <f t="shared" si="244"/>
        <v>1</v>
      </c>
      <c r="H1475">
        <f t="shared" si="251"/>
        <v>1</v>
      </c>
      <c r="I1475">
        <f t="shared" si="245"/>
        <v>0.99999999260197281</v>
      </c>
      <c r="J1475">
        <f t="shared" si="246"/>
        <v>99.999999260197285</v>
      </c>
      <c r="K1475">
        <f t="shared" si="247"/>
        <v>554.04428259793951</v>
      </c>
      <c r="L1475">
        <f t="shared" si="242"/>
        <v>3.9994130414619918E-2</v>
      </c>
      <c r="M1475">
        <f t="shared" si="248"/>
        <v>2.1980245227869624</v>
      </c>
      <c r="N1475">
        <f t="shared" si="249"/>
        <v>11.912052046276317</v>
      </c>
      <c r="O1475">
        <f t="shared" si="250"/>
        <v>11.912043659925711</v>
      </c>
      <c r="P1475">
        <f t="shared" si="252"/>
        <v>3.6424999999999335</v>
      </c>
    </row>
    <row r="1476" spans="6:16">
      <c r="F1476">
        <f t="shared" si="243"/>
        <v>3.6449999999999334</v>
      </c>
      <c r="G1476">
        <f t="shared" si="244"/>
        <v>2</v>
      </c>
      <c r="H1476">
        <f t="shared" si="251"/>
        <v>1</v>
      </c>
      <c r="I1476">
        <f t="shared" si="245"/>
        <v>0.99999999260197281</v>
      </c>
      <c r="J1476">
        <f t="shared" si="246"/>
        <v>99.999999260197285</v>
      </c>
      <c r="K1476">
        <f t="shared" si="247"/>
        <v>554.04802916881806</v>
      </c>
      <c r="L1476">
        <f t="shared" si="242"/>
        <v>3.9978156220608192E-2</v>
      </c>
      <c r="M1476">
        <f t="shared" si="248"/>
        <v>2.197146602206979</v>
      </c>
      <c r="N1476">
        <f t="shared" si="249"/>
        <v>11.912052046276317</v>
      </c>
      <c r="O1476">
        <f t="shared" si="250"/>
        <v>11.912079019088521</v>
      </c>
      <c r="P1476">
        <f t="shared" si="252"/>
        <v>3.6449999999999334</v>
      </c>
    </row>
    <row r="1477" spans="6:16">
      <c r="F1477">
        <f t="shared" si="243"/>
        <v>3.6474999999999334</v>
      </c>
      <c r="G1477">
        <f t="shared" si="244"/>
        <v>3</v>
      </c>
      <c r="H1477">
        <f t="shared" si="251"/>
        <v>1</v>
      </c>
      <c r="I1477">
        <f t="shared" si="245"/>
        <v>0.99999999260197281</v>
      </c>
      <c r="J1477">
        <f t="shared" si="246"/>
        <v>99.999999260197285</v>
      </c>
      <c r="K1477">
        <f t="shared" si="247"/>
        <v>554.0517500619809</v>
      </c>
      <c r="L1477">
        <f t="shared" si="242"/>
        <v>3.9962291508260257E-2</v>
      </c>
      <c r="M1477">
        <f t="shared" si="248"/>
        <v>2.1962746985944688</v>
      </c>
      <c r="N1477">
        <f t="shared" si="249"/>
        <v>11.912052046276317</v>
      </c>
      <c r="O1477">
        <f t="shared" si="250"/>
        <v>11.91211413591172</v>
      </c>
      <c r="P1477">
        <f t="shared" si="252"/>
        <v>3.6474999999999334</v>
      </c>
    </row>
    <row r="1478" spans="6:16">
      <c r="F1478">
        <f t="shared" si="243"/>
        <v>3.6499999999999333</v>
      </c>
      <c r="G1478">
        <f t="shared" si="244"/>
        <v>0</v>
      </c>
      <c r="H1478">
        <f t="shared" si="251"/>
        <v>1</v>
      </c>
      <c r="I1478">
        <f t="shared" si="245"/>
        <v>0.99999999297187414</v>
      </c>
      <c r="J1478">
        <f t="shared" si="246"/>
        <v>99.999999297187415</v>
      </c>
      <c r="K1478">
        <f t="shared" si="247"/>
        <v>554.05544545341445</v>
      </c>
      <c r="L1478">
        <f t="shared" si="242"/>
        <v>3.9966073409289302E-2</v>
      </c>
      <c r="M1478">
        <f t="shared" si="248"/>
        <v>2.1964825468741642</v>
      </c>
      <c r="N1478">
        <f t="shared" si="249"/>
        <v>11.912148928336139</v>
      </c>
      <c r="O1478">
        <f t="shared" si="250"/>
        <v>11.912149012056222</v>
      </c>
      <c r="P1478">
        <f t="shared" si="252"/>
        <v>3.6499999999999333</v>
      </c>
    </row>
    <row r="1479" spans="6:16">
      <c r="F1479">
        <f t="shared" si="243"/>
        <v>3.6524999999999332</v>
      </c>
      <c r="G1479">
        <f t="shared" si="244"/>
        <v>1</v>
      </c>
      <c r="H1479">
        <f t="shared" si="251"/>
        <v>1</v>
      </c>
      <c r="I1479">
        <f t="shared" si="245"/>
        <v>0.99999999297187414</v>
      </c>
      <c r="J1479">
        <f t="shared" si="246"/>
        <v>99.999999297187415</v>
      </c>
      <c r="K1479">
        <f t="shared" si="247"/>
        <v>554.05914643166943</v>
      </c>
      <c r="L1479">
        <f t="shared" si="242"/>
        <v>3.9950293607813742E-2</v>
      </c>
      <c r="M1479">
        <f t="shared" si="248"/>
        <v>2.1956153098509206</v>
      </c>
      <c r="N1479">
        <f t="shared" si="249"/>
        <v>11.912148928336139</v>
      </c>
      <c r="O1479">
        <f t="shared" si="250"/>
        <v>11.912140698125034</v>
      </c>
      <c r="P1479">
        <f t="shared" si="252"/>
        <v>3.6524999999999332</v>
      </c>
    </row>
    <row r="1480" spans="6:16">
      <c r="F1480">
        <f t="shared" si="243"/>
        <v>3.6549999999999332</v>
      </c>
      <c r="G1480">
        <f t="shared" si="244"/>
        <v>2</v>
      </c>
      <c r="H1480">
        <f t="shared" si="251"/>
        <v>1</v>
      </c>
      <c r="I1480">
        <f t="shared" si="245"/>
        <v>0.99999999297187414</v>
      </c>
      <c r="J1480">
        <f t="shared" si="246"/>
        <v>99.999999297187415</v>
      </c>
      <c r="K1480">
        <f t="shared" si="247"/>
        <v>554.06282204468494</v>
      </c>
      <c r="L1480">
        <f t="shared" si="242"/>
        <v>3.9934621955701861E-2</v>
      </c>
      <c r="M1480">
        <f t="shared" si="248"/>
        <v>2.1947540165736972</v>
      </c>
      <c r="N1480">
        <f t="shared" si="249"/>
        <v>11.912148928336139</v>
      </c>
      <c r="O1480">
        <f t="shared" si="250"/>
        <v>11.912175387605963</v>
      </c>
      <c r="P1480">
        <f t="shared" si="252"/>
        <v>3.6549999999999332</v>
      </c>
    </row>
    <row r="1481" spans="6:16">
      <c r="F1481">
        <f t="shared" si="243"/>
        <v>3.6574999999999331</v>
      </c>
      <c r="G1481">
        <f t="shared" si="244"/>
        <v>3</v>
      </c>
      <c r="H1481">
        <f t="shared" si="251"/>
        <v>1</v>
      </c>
      <c r="I1481">
        <f t="shared" si="245"/>
        <v>0.99999999297187414</v>
      </c>
      <c r="J1481">
        <f t="shared" si="246"/>
        <v>99.999999297187415</v>
      </c>
      <c r="K1481">
        <f t="shared" si="247"/>
        <v>554.06647246630575</v>
      </c>
      <c r="L1481">
        <f t="shared" si="242"/>
        <v>3.9919057711734443E-2</v>
      </c>
      <c r="M1481">
        <f t="shared" si="248"/>
        <v>2.1938986263060665</v>
      </c>
      <c r="N1481">
        <f t="shared" si="249"/>
        <v>11.912148928336139</v>
      </c>
      <c r="O1481">
        <f t="shared" si="250"/>
        <v>11.912209839337052</v>
      </c>
      <c r="P1481">
        <f t="shared" si="252"/>
        <v>3.6574999999999331</v>
      </c>
    </row>
    <row r="1482" spans="6:16">
      <c r="F1482">
        <f t="shared" si="243"/>
        <v>3.6599999999999331</v>
      </c>
      <c r="G1482">
        <f t="shared" si="244"/>
        <v>0</v>
      </c>
      <c r="H1482">
        <f t="shared" si="251"/>
        <v>1</v>
      </c>
      <c r="I1482">
        <f t="shared" si="245"/>
        <v>0.99999999332328038</v>
      </c>
      <c r="J1482">
        <f t="shared" si="246"/>
        <v>99.999999332328031</v>
      </c>
      <c r="K1482">
        <f t="shared" si="247"/>
        <v>554.07009786918502</v>
      </c>
      <c r="L1482">
        <f t="shared" si="242"/>
        <v>3.992276796694879E-2</v>
      </c>
      <c r="M1482">
        <f t="shared" si="248"/>
        <v>2.1941025370265246</v>
      </c>
      <c r="N1482">
        <f t="shared" si="249"/>
        <v>11.912243975413045</v>
      </c>
      <c r="O1482">
        <f t="shared" si="250"/>
        <v>11.912244054947758</v>
      </c>
      <c r="P1482">
        <f t="shared" si="252"/>
        <v>3.6599999999999331</v>
      </c>
    </row>
    <row r="1483" spans="6:16">
      <c r="F1483">
        <f t="shared" si="243"/>
        <v>3.662499999999933</v>
      </c>
      <c r="G1483">
        <f t="shared" si="244"/>
        <v>1</v>
      </c>
      <c r="H1483">
        <f t="shared" si="251"/>
        <v>1</v>
      </c>
      <c r="I1483">
        <f t="shared" si="245"/>
        <v>0.99999999332328038</v>
      </c>
      <c r="J1483">
        <f t="shared" si="246"/>
        <v>99.999999332328031</v>
      </c>
      <c r="K1483">
        <f t="shared" si="247"/>
        <v>554.07372875304486</v>
      </c>
      <c r="L1483">
        <f t="shared" si="242"/>
        <v>3.9907287025818895E-2</v>
      </c>
      <c r="M1483">
        <f t="shared" si="248"/>
        <v>2.1932517249726913</v>
      </c>
      <c r="N1483">
        <f t="shared" si="249"/>
        <v>11.912243975413045</v>
      </c>
      <c r="O1483">
        <f t="shared" si="250"/>
        <v>11.912235898518938</v>
      </c>
      <c r="P1483">
        <f t="shared" si="252"/>
        <v>3.662499999999933</v>
      </c>
    </row>
    <row r="1484" spans="6:16">
      <c r="F1484">
        <f t="shared" si="243"/>
        <v>3.664999999999933</v>
      </c>
      <c r="G1484">
        <f t="shared" si="244"/>
        <v>2</v>
      </c>
      <c r="H1484">
        <f t="shared" si="251"/>
        <v>1</v>
      </c>
      <c r="I1484">
        <f t="shared" si="245"/>
        <v>0.99999999332328038</v>
      </c>
      <c r="J1484">
        <f t="shared" si="246"/>
        <v>99.999999332328031</v>
      </c>
      <c r="K1484">
        <f t="shared" si="247"/>
        <v>554.07733475206828</v>
      </c>
      <c r="L1484">
        <f t="shared" si="242"/>
        <v>3.9891912185765419E-2</v>
      </c>
      <c r="M1484">
        <f t="shared" si="248"/>
        <v>2.1924067440937192</v>
      </c>
      <c r="N1484">
        <f t="shared" si="249"/>
        <v>11.912243975413045</v>
      </c>
      <c r="O1484">
        <f t="shared" si="250"/>
        <v>11.912269931001092</v>
      </c>
      <c r="P1484">
        <f t="shared" si="252"/>
        <v>3.664999999999933</v>
      </c>
    </row>
    <row r="1485" spans="6:16">
      <c r="F1485">
        <f t="shared" si="243"/>
        <v>3.6674999999999329</v>
      </c>
      <c r="G1485">
        <f t="shared" si="244"/>
        <v>3</v>
      </c>
      <c r="H1485">
        <f t="shared" si="251"/>
        <v>1</v>
      </c>
      <c r="I1485">
        <f t="shared" si="245"/>
        <v>0.99999999332328038</v>
      </c>
      <c r="J1485">
        <f t="shared" si="246"/>
        <v>99.999999332328031</v>
      </c>
      <c r="K1485">
        <f t="shared" si="247"/>
        <v>554.08091603680748</v>
      </c>
      <c r="L1485">
        <f t="shared" si="242"/>
        <v>3.9876642719608626E-2</v>
      </c>
      <c r="M1485">
        <f t="shared" si="248"/>
        <v>2.1915675544247715</v>
      </c>
      <c r="N1485">
        <f t="shared" si="249"/>
        <v>11.912243975413045</v>
      </c>
      <c r="O1485">
        <f t="shared" si="250"/>
        <v>11.912303730236252</v>
      </c>
      <c r="P1485">
        <f t="shared" si="252"/>
        <v>3.6674999999999329</v>
      </c>
    </row>
    <row r="1486" spans="6:16">
      <c r="F1486">
        <f t="shared" si="243"/>
        <v>3.6699999999999329</v>
      </c>
      <c r="G1486">
        <f t="shared" si="244"/>
        <v>0</v>
      </c>
      <c r="H1486">
        <f t="shared" si="251"/>
        <v>1</v>
      </c>
      <c r="I1486">
        <f t="shared" si="245"/>
        <v>0.99999999365711634</v>
      </c>
      <c r="J1486">
        <f t="shared" si="246"/>
        <v>99.999999365711631</v>
      </c>
      <c r="K1486">
        <f t="shared" si="247"/>
        <v>554.08447277664584</v>
      </c>
      <c r="L1486">
        <f t="shared" si="242"/>
        <v>3.9880282686848921E-2</v>
      </c>
      <c r="M1486">
        <f t="shared" si="248"/>
        <v>2.1917676022111183</v>
      </c>
      <c r="N1486">
        <f t="shared" si="249"/>
        <v>11.912337222264441</v>
      </c>
      <c r="O1486">
        <f t="shared" si="250"/>
        <v>11.91233729782301</v>
      </c>
      <c r="P1486">
        <f t="shared" si="252"/>
        <v>3.6699999999999329</v>
      </c>
    </row>
    <row r="1487" spans="6:16">
      <c r="F1487">
        <f t="shared" si="243"/>
        <v>3.6724999999999328</v>
      </c>
      <c r="G1487">
        <f t="shared" si="244"/>
        <v>1</v>
      </c>
      <c r="H1487">
        <f t="shared" si="251"/>
        <v>1</v>
      </c>
      <c r="I1487">
        <f t="shared" si="245"/>
        <v>0.99999999365711634</v>
      </c>
      <c r="J1487">
        <f t="shared" si="246"/>
        <v>99.999999365711631</v>
      </c>
      <c r="K1487">
        <f t="shared" si="247"/>
        <v>554.0880348936297</v>
      </c>
      <c r="L1487">
        <f t="shared" si="242"/>
        <v>3.9865094945942002E-2</v>
      </c>
      <c r="M1487">
        <f t="shared" si="248"/>
        <v>2.1909329040538372</v>
      </c>
      <c r="N1487">
        <f t="shared" si="249"/>
        <v>11.912337222264441</v>
      </c>
      <c r="O1487">
        <f t="shared" si="250"/>
        <v>11.912329295911555</v>
      </c>
      <c r="P1487">
        <f t="shared" si="252"/>
        <v>3.6724999999999328</v>
      </c>
    </row>
    <row r="1488" spans="6:16">
      <c r="F1488">
        <f t="shared" si="243"/>
        <v>3.6749999999999328</v>
      </c>
      <c r="G1488">
        <f t="shared" si="244"/>
        <v>2</v>
      </c>
      <c r="H1488">
        <f t="shared" si="251"/>
        <v>1</v>
      </c>
      <c r="I1488">
        <f t="shared" si="245"/>
        <v>0.99999999365711634</v>
      </c>
      <c r="J1488">
        <f t="shared" si="246"/>
        <v>99.999999365711631</v>
      </c>
      <c r="K1488">
        <f t="shared" si="247"/>
        <v>554.09157259708195</v>
      </c>
      <c r="L1488">
        <f t="shared" si="242"/>
        <v>3.9850011296617541E-2</v>
      </c>
      <c r="M1488">
        <f t="shared" si="248"/>
        <v>2.1901039266322861</v>
      </c>
      <c r="N1488">
        <f t="shared" si="249"/>
        <v>11.912337222264441</v>
      </c>
      <c r="O1488">
        <f t="shared" si="250"/>
        <v>11.912362683837847</v>
      </c>
      <c r="P1488">
        <f t="shared" si="252"/>
        <v>3.6749999999999328</v>
      </c>
    </row>
    <row r="1489" spans="6:16">
      <c r="F1489">
        <f t="shared" si="243"/>
        <v>3.6774999999999327</v>
      </c>
      <c r="G1489">
        <f t="shared" si="244"/>
        <v>3</v>
      </c>
      <c r="H1489">
        <f t="shared" si="251"/>
        <v>1</v>
      </c>
      <c r="I1489">
        <f t="shared" si="245"/>
        <v>0.99999999365711634</v>
      </c>
      <c r="J1489">
        <f t="shared" si="246"/>
        <v>99.999999365711631</v>
      </c>
      <c r="K1489">
        <f t="shared" si="247"/>
        <v>554.09508605432438</v>
      </c>
      <c r="L1489">
        <f t="shared" ref="L1489:L1552" si="253">$B$42*M1489</f>
        <v>3.9835031025467683E-2</v>
      </c>
      <c r="M1489">
        <f t="shared" si="248"/>
        <v>2.1892806307385131</v>
      </c>
      <c r="N1489">
        <f t="shared" si="249"/>
        <v>11.912337222264441</v>
      </c>
      <c r="O1489">
        <f t="shared" si="250"/>
        <v>11.912395842934709</v>
      </c>
      <c r="P1489">
        <f t="shared" si="252"/>
        <v>3.6774999999999327</v>
      </c>
    </row>
    <row r="1490" spans="6:16">
      <c r="F1490">
        <f t="shared" ref="F1490:F1553" si="254">F1489+$B$17</f>
        <v>3.6799999999999327</v>
      </c>
      <c r="G1490">
        <f t="shared" ref="G1490:G1553" si="255">IF(G1489=($B$20-1),0,G1489+1)</f>
        <v>0</v>
      </c>
      <c r="H1490">
        <f t="shared" si="251"/>
        <v>1</v>
      </c>
      <c r="I1490">
        <f t="shared" ref="I1490:I1553" si="256">IF(G1490=0,$B$31*H1490+(1-$B$31)*I1489,I1489)</f>
        <v>0.99999999397426054</v>
      </c>
      <c r="J1490">
        <f t="shared" ref="J1490:J1553" si="257">100*I1490</f>
        <v>99.999999397426052</v>
      </c>
      <c r="K1490">
        <f t="shared" ref="K1490:K1553" si="258">K1489+($B$17*L1489/$B$34)-($B$36*K1489)</f>
        <v>554.09857543153237</v>
      </c>
      <c r="L1490">
        <f t="shared" si="253"/>
        <v>3.983860203681374E-2</v>
      </c>
      <c r="M1490">
        <f t="shared" ref="M1490:M1553" si="259">((N1490)-(K1490*$B$41))/$B$40</f>
        <v>2.1894768888000939</v>
      </c>
      <c r="N1490">
        <f t="shared" ref="N1490:N1553" si="260">IF(G1490=0,O1490*I1490,N1489)</f>
        <v>11.912428702989267</v>
      </c>
      <c r="O1490">
        <f t="shared" ref="O1490:O1553" si="261">$B$45-$B$47*$B$50*M1489-$B$46</f>
        <v>11.91242877477046</v>
      </c>
      <c r="P1490">
        <f t="shared" si="252"/>
        <v>3.6799999999999327</v>
      </c>
    </row>
    <row r="1491" spans="6:16">
      <c r="F1491">
        <f t="shared" si="254"/>
        <v>3.6824999999999326</v>
      </c>
      <c r="G1491">
        <f t="shared" si="255"/>
        <v>1</v>
      </c>
      <c r="H1491">
        <f t="shared" ref="H1491:H1554" si="262">IF(G1491=0,MAX(-$B$25,MIN($B$25,$B$23*($B$29-K1491))),H1490)</f>
        <v>1</v>
      </c>
      <c r="I1491">
        <f t="shared" si="256"/>
        <v>0.99999999397426054</v>
      </c>
      <c r="J1491">
        <f t="shared" si="257"/>
        <v>99.999999397426052</v>
      </c>
      <c r="K1491">
        <f t="shared" si="258"/>
        <v>554.10207008401903</v>
      </c>
      <c r="L1491">
        <f t="shared" si="253"/>
        <v>3.982370194319871E-2</v>
      </c>
      <c r="M1491">
        <f t="shared" si="259"/>
        <v>2.188657999357615</v>
      </c>
      <c r="N1491">
        <f t="shared" si="260"/>
        <v>11.912428702989267</v>
      </c>
      <c r="O1491">
        <f t="shared" si="261"/>
        <v>11.912420924447996</v>
      </c>
      <c r="P1491">
        <f t="shared" ref="P1491:P1554" si="263">IF(K1491&gt;(0.01*$B$15*$B$29),0,F1491)</f>
        <v>3.6824999999999326</v>
      </c>
    </row>
    <row r="1492" spans="6:16">
      <c r="F1492">
        <f t="shared" si="254"/>
        <v>3.6849999999999326</v>
      </c>
      <c r="G1492">
        <f t="shared" si="255"/>
        <v>2</v>
      </c>
      <c r="H1492">
        <f t="shared" si="262"/>
        <v>1</v>
      </c>
      <c r="I1492">
        <f t="shared" si="256"/>
        <v>0.99999999397426054</v>
      </c>
      <c r="J1492">
        <f t="shared" si="257"/>
        <v>99.999999397426052</v>
      </c>
      <c r="K1492">
        <f t="shared" si="258"/>
        <v>554.10554078535245</v>
      </c>
      <c r="L1492">
        <f t="shared" si="253"/>
        <v>3.9808903969731108E-2</v>
      </c>
      <c r="M1492">
        <f t="shared" si="259"/>
        <v>2.1878447223034039</v>
      </c>
      <c r="N1492">
        <f t="shared" si="260"/>
        <v>11.912428702989267</v>
      </c>
      <c r="O1492">
        <f t="shared" si="261"/>
        <v>11.912453680025695</v>
      </c>
      <c r="P1492">
        <f t="shared" si="263"/>
        <v>3.6849999999999326</v>
      </c>
    </row>
    <row r="1493" spans="6:16">
      <c r="F1493">
        <f t="shared" si="254"/>
        <v>3.6874999999999325</v>
      </c>
      <c r="G1493">
        <f t="shared" si="255"/>
        <v>3</v>
      </c>
      <c r="H1493">
        <f t="shared" si="262"/>
        <v>1</v>
      </c>
      <c r="I1493">
        <f t="shared" si="256"/>
        <v>0.99999999397426054</v>
      </c>
      <c r="J1493">
        <f t="shared" si="257"/>
        <v>99.999999397426052</v>
      </c>
      <c r="K1493">
        <f t="shared" si="258"/>
        <v>554.10898769968583</v>
      </c>
      <c r="L1493">
        <f t="shared" si="253"/>
        <v>3.9794207416512718E-2</v>
      </c>
      <c r="M1493">
        <f t="shared" si="259"/>
        <v>2.1870370191719801</v>
      </c>
      <c r="N1493">
        <f t="shared" si="260"/>
        <v>11.912428702989267</v>
      </c>
      <c r="O1493">
        <f t="shared" si="261"/>
        <v>11.912486211107863</v>
      </c>
      <c r="P1493">
        <f t="shared" si="263"/>
        <v>3.6874999999999325</v>
      </c>
    </row>
    <row r="1494" spans="6:16">
      <c r="F1494">
        <f t="shared" si="254"/>
        <v>3.6899999999999324</v>
      </c>
      <c r="G1494">
        <f t="shared" si="255"/>
        <v>0</v>
      </c>
      <c r="H1494">
        <f t="shared" si="262"/>
        <v>1</v>
      </c>
      <c r="I1494">
        <f t="shared" si="256"/>
        <v>0.99999999427554753</v>
      </c>
      <c r="J1494">
        <f t="shared" si="257"/>
        <v>99.999999427554755</v>
      </c>
      <c r="K1494">
        <f t="shared" si="258"/>
        <v>554.11241099004701</v>
      </c>
      <c r="L1494">
        <f t="shared" si="253"/>
        <v>3.9797710778771457E-2</v>
      </c>
      <c r="M1494">
        <f t="shared" si="259"/>
        <v>2.1872295593291753</v>
      </c>
      <c r="N1494">
        <f t="shared" si="260"/>
        <v>11.912518451040475</v>
      </c>
      <c r="O1494">
        <f t="shared" si="261"/>
        <v>11.912518519233121</v>
      </c>
      <c r="P1494">
        <f t="shared" si="263"/>
        <v>3.6899999999999324</v>
      </c>
    </row>
    <row r="1495" spans="6:16">
      <c r="F1495">
        <f t="shared" si="254"/>
        <v>3.6924999999999324</v>
      </c>
      <c r="G1495">
        <f t="shared" si="255"/>
        <v>1</v>
      </c>
      <c r="H1495">
        <f t="shared" si="262"/>
        <v>1</v>
      </c>
      <c r="I1495">
        <f t="shared" si="256"/>
        <v>0.99999999427554753</v>
      </c>
      <c r="J1495">
        <f t="shared" si="257"/>
        <v>99.999999427554755</v>
      </c>
      <c r="K1495">
        <f t="shared" si="258"/>
        <v>554.11583945575057</v>
      </c>
      <c r="L1495">
        <f t="shared" si="253"/>
        <v>3.9783092884679461E-2</v>
      </c>
      <c r="M1495">
        <f t="shared" si="259"/>
        <v>2.1864261791993256</v>
      </c>
      <c r="N1495">
        <f t="shared" si="260"/>
        <v>11.912518451040475</v>
      </c>
      <c r="O1495">
        <f t="shared" si="261"/>
        <v>11.912510817626833</v>
      </c>
      <c r="P1495">
        <f t="shared" si="263"/>
        <v>3.6924999999999324</v>
      </c>
    </row>
    <row r="1496" spans="6:16">
      <c r="F1496">
        <f t="shared" si="254"/>
        <v>3.6949999999999323</v>
      </c>
      <c r="G1496">
        <f t="shared" si="255"/>
        <v>2</v>
      </c>
      <c r="H1496">
        <f t="shared" si="262"/>
        <v>1</v>
      </c>
      <c r="I1496">
        <f t="shared" si="256"/>
        <v>0.99999999427554753</v>
      </c>
      <c r="J1496">
        <f t="shared" si="257"/>
        <v>99.999999427554755</v>
      </c>
      <c r="K1496">
        <f t="shared" si="258"/>
        <v>554.11924442392262</v>
      </c>
      <c r="L1496">
        <f t="shared" si="253"/>
        <v>3.976857517663477E-2</v>
      </c>
      <c r="M1496">
        <f t="shared" si="259"/>
        <v>2.185628305162159</v>
      </c>
      <c r="N1496">
        <f t="shared" si="260"/>
        <v>11.912518451040475</v>
      </c>
      <c r="O1496">
        <f t="shared" si="261"/>
        <v>11.912542952832027</v>
      </c>
      <c r="P1496">
        <f t="shared" si="263"/>
        <v>3.6949999999999323</v>
      </c>
    </row>
    <row r="1497" spans="6:16">
      <c r="F1497">
        <f t="shared" si="254"/>
        <v>3.6974999999999323</v>
      </c>
      <c r="G1497">
        <f t="shared" si="255"/>
        <v>3</v>
      </c>
      <c r="H1497">
        <f t="shared" si="262"/>
        <v>1</v>
      </c>
      <c r="I1497">
        <f t="shared" si="256"/>
        <v>0.99999999427554753</v>
      </c>
      <c r="J1497">
        <f t="shared" si="257"/>
        <v>99.999999427554755</v>
      </c>
      <c r="K1497">
        <f t="shared" si="258"/>
        <v>554.12262605560704</v>
      </c>
      <c r="L1497">
        <f t="shared" si="253"/>
        <v>3.9754156967997022E-2</v>
      </c>
      <c r="M1497">
        <f t="shared" si="259"/>
        <v>2.1848358994808281</v>
      </c>
      <c r="N1497">
        <f t="shared" si="260"/>
        <v>11.912518451040475</v>
      </c>
      <c r="O1497">
        <f t="shared" si="261"/>
        <v>11.912574867793513</v>
      </c>
      <c r="P1497">
        <f t="shared" si="263"/>
        <v>3.6974999999999323</v>
      </c>
    </row>
    <row r="1498" spans="6:16">
      <c r="F1498">
        <f t="shared" si="254"/>
        <v>3.6999999999999322</v>
      </c>
      <c r="G1498">
        <f t="shared" si="255"/>
        <v>0</v>
      </c>
      <c r="H1498">
        <f t="shared" si="262"/>
        <v>1</v>
      </c>
      <c r="I1498">
        <f t="shared" si="256"/>
        <v>0.99999999456177013</v>
      </c>
      <c r="J1498">
        <f t="shared" si="257"/>
        <v>99.999999456177008</v>
      </c>
      <c r="K1498">
        <f t="shared" si="258"/>
        <v>554.12598451074427</v>
      </c>
      <c r="L1498">
        <f t="shared" si="253"/>
        <v>3.9757593963185706E-2</v>
      </c>
      <c r="M1498">
        <f t="shared" si="259"/>
        <v>2.1850247921916113</v>
      </c>
      <c r="N1498">
        <f t="shared" si="260"/>
        <v>11.912606499237274</v>
      </c>
      <c r="O1498">
        <f t="shared" si="261"/>
        <v>11.912606564020766</v>
      </c>
      <c r="P1498">
        <f t="shared" si="263"/>
        <v>3.6999999999999322</v>
      </c>
    </row>
    <row r="1499" spans="6:16">
      <c r="F1499">
        <f t="shared" si="254"/>
        <v>3.7024999999999322</v>
      </c>
      <c r="G1499">
        <f t="shared" si="255"/>
        <v>1</v>
      </c>
      <c r="H1499">
        <f t="shared" si="262"/>
        <v>1</v>
      </c>
      <c r="I1499">
        <f t="shared" si="256"/>
        <v>0.99999999456177013</v>
      </c>
      <c r="J1499">
        <f t="shared" si="257"/>
        <v>99.999999456177008</v>
      </c>
      <c r="K1499">
        <f t="shared" si="258"/>
        <v>554.12934804318149</v>
      </c>
      <c r="L1499">
        <f t="shared" si="253"/>
        <v>3.9743252924017237E-2</v>
      </c>
      <c r="M1499">
        <f t="shared" si="259"/>
        <v>2.1842366276422696</v>
      </c>
      <c r="N1499">
        <f t="shared" si="260"/>
        <v>11.912606499237274</v>
      </c>
      <c r="O1499">
        <f t="shared" si="261"/>
        <v>11.912599008312336</v>
      </c>
      <c r="P1499">
        <f t="shared" si="263"/>
        <v>3.7024999999999322</v>
      </c>
    </row>
    <row r="1500" spans="6:16">
      <c r="F1500">
        <f t="shared" si="254"/>
        <v>3.7049999999999321</v>
      </c>
      <c r="G1500">
        <f t="shared" si="255"/>
        <v>2</v>
      </c>
      <c r="H1500">
        <f t="shared" si="262"/>
        <v>1</v>
      </c>
      <c r="I1500">
        <f t="shared" si="256"/>
        <v>0.99999999456177013</v>
      </c>
      <c r="J1500">
        <f t="shared" si="257"/>
        <v>99.999999456177008</v>
      </c>
      <c r="K1500">
        <f t="shared" si="258"/>
        <v>554.13268852311751</v>
      </c>
      <c r="L1500">
        <f t="shared" si="253"/>
        <v>3.9729010173427351E-2</v>
      </c>
      <c r="M1500">
        <f t="shared" si="259"/>
        <v>2.1834538649032389</v>
      </c>
      <c r="N1500">
        <f t="shared" si="260"/>
        <v>11.912606499237274</v>
      </c>
      <c r="O1500">
        <f t="shared" si="261"/>
        <v>11.912630534894308</v>
      </c>
      <c r="P1500">
        <f t="shared" si="263"/>
        <v>3.7049999999999321</v>
      </c>
    </row>
    <row r="1501" spans="6:16">
      <c r="F1501">
        <f t="shared" si="254"/>
        <v>3.7074999999999321</v>
      </c>
      <c r="G1501">
        <f t="shared" si="255"/>
        <v>3</v>
      </c>
      <c r="H1501">
        <f t="shared" si="262"/>
        <v>1</v>
      </c>
      <c r="I1501">
        <f t="shared" si="256"/>
        <v>0.99999999456177013</v>
      </c>
      <c r="J1501">
        <f t="shared" si="257"/>
        <v>99.999999456177008</v>
      </c>
      <c r="K1501">
        <f t="shared" si="258"/>
        <v>554.13600610854633</v>
      </c>
      <c r="L1501">
        <f t="shared" si="253"/>
        <v>3.9714865037779851E-2</v>
      </c>
      <c r="M1501">
        <f t="shared" si="259"/>
        <v>2.1826764669523637</v>
      </c>
      <c r="N1501">
        <f t="shared" si="260"/>
        <v>11.912606499237274</v>
      </c>
      <c r="O1501">
        <f t="shared" si="261"/>
        <v>11.912661845403871</v>
      </c>
      <c r="P1501">
        <f t="shared" si="263"/>
        <v>3.7074999999999321</v>
      </c>
    </row>
    <row r="1502" spans="6:16">
      <c r="F1502">
        <f t="shared" si="254"/>
        <v>3.709999999999932</v>
      </c>
      <c r="G1502">
        <f t="shared" si="255"/>
        <v>0</v>
      </c>
      <c r="H1502">
        <f t="shared" si="262"/>
        <v>1</v>
      </c>
      <c r="I1502">
        <f t="shared" si="256"/>
        <v>0.99999999483368163</v>
      </c>
      <c r="J1502">
        <f t="shared" si="257"/>
        <v>99.999999483368157</v>
      </c>
      <c r="K1502">
        <f t="shared" si="258"/>
        <v>554.1393009563792</v>
      </c>
      <c r="L1502">
        <f t="shared" si="253"/>
        <v>3.9718236923594656E-2</v>
      </c>
      <c r="M1502">
        <f t="shared" si="259"/>
        <v>2.1828617813380533</v>
      </c>
      <c r="N1502">
        <f t="shared" si="260"/>
        <v>11.912692879777142</v>
      </c>
      <c r="O1502">
        <f t="shared" si="261"/>
        <v>11.912692941321906</v>
      </c>
      <c r="P1502">
        <f t="shared" si="263"/>
        <v>3.709999999999932</v>
      </c>
    </row>
    <row r="1503" spans="6:16">
      <c r="F1503">
        <f t="shared" si="254"/>
        <v>3.712499999999932</v>
      </c>
      <c r="G1503">
        <f t="shared" si="255"/>
        <v>1</v>
      </c>
      <c r="H1503">
        <f t="shared" si="262"/>
        <v>1</v>
      </c>
      <c r="I1503">
        <f t="shared" si="256"/>
        <v>0.99999999483368163</v>
      </c>
      <c r="J1503">
        <f t="shared" si="257"/>
        <v>99.999999483368157</v>
      </c>
      <c r="K1503">
        <f t="shared" si="258"/>
        <v>554.14260078532755</v>
      </c>
      <c r="L1503">
        <f t="shared" si="253"/>
        <v>3.9704167495967578E-2</v>
      </c>
      <c r="M1503">
        <f t="shared" si="259"/>
        <v>2.1820885441998712</v>
      </c>
      <c r="N1503">
        <f t="shared" si="260"/>
        <v>11.912692879777142</v>
      </c>
      <c r="O1503">
        <f t="shared" si="261"/>
        <v>11.912685528746477</v>
      </c>
      <c r="P1503">
        <f t="shared" si="263"/>
        <v>3.712499999999932</v>
      </c>
    </row>
    <row r="1504" spans="6:16">
      <c r="F1504">
        <f t="shared" si="254"/>
        <v>3.7149999999999319</v>
      </c>
      <c r="G1504">
        <f t="shared" si="255"/>
        <v>2</v>
      </c>
      <c r="H1504">
        <f t="shared" si="262"/>
        <v>1</v>
      </c>
      <c r="I1504">
        <f t="shared" si="256"/>
        <v>0.99999999483368163</v>
      </c>
      <c r="J1504">
        <f t="shared" si="257"/>
        <v>99.999999483368157</v>
      </c>
      <c r="K1504">
        <f t="shared" si="258"/>
        <v>554.1458779983767</v>
      </c>
      <c r="L1504">
        <f t="shared" si="253"/>
        <v>3.969019449538605E-2</v>
      </c>
      <c r="M1504">
        <f t="shared" si="259"/>
        <v>2.1813206065646051</v>
      </c>
      <c r="N1504">
        <f t="shared" si="260"/>
        <v>11.912692879777142</v>
      </c>
      <c r="O1504">
        <f t="shared" si="261"/>
        <v>11.912716458232005</v>
      </c>
      <c r="P1504">
        <f t="shared" si="263"/>
        <v>3.7149999999999319</v>
      </c>
    </row>
    <row r="1505" spans="6:16">
      <c r="F1505">
        <f t="shared" si="254"/>
        <v>3.7174999999999319</v>
      </c>
      <c r="G1505">
        <f t="shared" si="255"/>
        <v>3</v>
      </c>
      <c r="H1505">
        <f t="shared" si="262"/>
        <v>1</v>
      </c>
      <c r="I1505">
        <f t="shared" si="256"/>
        <v>0.99999999483368163</v>
      </c>
      <c r="J1505">
        <f t="shared" si="257"/>
        <v>99.999999483368157</v>
      </c>
      <c r="K1505">
        <f t="shared" si="258"/>
        <v>554.14913275052834</v>
      </c>
      <c r="L1505">
        <f t="shared" si="253"/>
        <v>3.967631726097192E-2</v>
      </c>
      <c r="M1505">
        <f t="shared" si="259"/>
        <v>2.1805579321112667</v>
      </c>
      <c r="N1505">
        <f t="shared" si="260"/>
        <v>11.912692879777142</v>
      </c>
      <c r="O1505">
        <f t="shared" si="261"/>
        <v>11.912747175737415</v>
      </c>
      <c r="P1505">
        <f t="shared" si="263"/>
        <v>3.7174999999999319</v>
      </c>
    </row>
    <row r="1506" spans="6:16">
      <c r="F1506">
        <f t="shared" si="254"/>
        <v>3.7199999999999318</v>
      </c>
      <c r="G1506">
        <f t="shared" si="255"/>
        <v>0</v>
      </c>
      <c r="H1506">
        <f t="shared" si="262"/>
        <v>1</v>
      </c>
      <c r="I1506">
        <f t="shared" si="256"/>
        <v>0.99999999509199755</v>
      </c>
      <c r="J1506">
        <f t="shared" si="257"/>
        <v>99.999999509199753</v>
      </c>
      <c r="K1506">
        <f t="shared" si="258"/>
        <v>554.1523651957217</v>
      </c>
      <c r="L1506">
        <f t="shared" si="253"/>
        <v>3.9679625271255077E-2</v>
      </c>
      <c r="M1506">
        <f t="shared" si="259"/>
        <v>2.1807397359822005</v>
      </c>
      <c r="N1506">
        <f t="shared" si="260"/>
        <v>11.912777624247608</v>
      </c>
      <c r="O1506">
        <f t="shared" si="261"/>
        <v>11.91277768271555</v>
      </c>
      <c r="P1506">
        <f t="shared" si="263"/>
        <v>3.7199999999999318</v>
      </c>
    </row>
    <row r="1507" spans="6:16">
      <c r="F1507">
        <f t="shared" si="254"/>
        <v>3.7224999999999318</v>
      </c>
      <c r="G1507">
        <f t="shared" si="255"/>
        <v>1</v>
      </c>
      <c r="H1507">
        <f t="shared" si="262"/>
        <v>1</v>
      </c>
      <c r="I1507">
        <f t="shared" si="256"/>
        <v>0.99999999509199755</v>
      </c>
      <c r="J1507">
        <f t="shared" si="257"/>
        <v>99.999999509199753</v>
      </c>
      <c r="K1507">
        <f t="shared" si="258"/>
        <v>554.15560252766898</v>
      </c>
      <c r="L1507">
        <f t="shared" si="253"/>
        <v>3.9665822311086306E-2</v>
      </c>
      <c r="M1507">
        <f t="shared" si="259"/>
        <v>2.1799811435431731</v>
      </c>
      <c r="N1507">
        <f t="shared" si="260"/>
        <v>11.912777624247608</v>
      </c>
      <c r="O1507">
        <f t="shared" si="261"/>
        <v>11.912770410560713</v>
      </c>
      <c r="P1507">
        <f t="shared" si="263"/>
        <v>3.7224999999999318</v>
      </c>
    </row>
    <row r="1508" spans="6:16">
      <c r="F1508">
        <f t="shared" si="254"/>
        <v>3.7249999999999317</v>
      </c>
      <c r="G1508">
        <f t="shared" si="255"/>
        <v>2</v>
      </c>
      <c r="H1508">
        <f t="shared" si="262"/>
        <v>1</v>
      </c>
      <c r="I1508">
        <f t="shared" si="256"/>
        <v>0.99999999509199755</v>
      </c>
      <c r="J1508">
        <f t="shared" si="257"/>
        <v>99.999999509199753</v>
      </c>
      <c r="K1508">
        <f t="shared" si="258"/>
        <v>554.15881767205019</v>
      </c>
      <c r="L1508">
        <f t="shared" si="253"/>
        <v>3.9652113951686149E-2</v>
      </c>
      <c r="M1508">
        <f t="shared" si="259"/>
        <v>2.1792277502372968</v>
      </c>
      <c r="N1508">
        <f t="shared" si="260"/>
        <v>11.912777624247608</v>
      </c>
      <c r="O1508">
        <f t="shared" si="261"/>
        <v>11.912800754258273</v>
      </c>
      <c r="P1508">
        <f t="shared" si="263"/>
        <v>3.7249999999999317</v>
      </c>
    </row>
    <row r="1509" spans="6:16">
      <c r="F1509">
        <f t="shared" si="254"/>
        <v>3.7274999999999316</v>
      </c>
      <c r="G1509">
        <f t="shared" si="255"/>
        <v>3</v>
      </c>
      <c r="H1509">
        <f t="shared" si="262"/>
        <v>1</v>
      </c>
      <c r="I1509">
        <f t="shared" si="256"/>
        <v>0.99999999509199755</v>
      </c>
      <c r="J1509">
        <f t="shared" si="257"/>
        <v>99.999999509199753</v>
      </c>
      <c r="K1509">
        <f t="shared" si="258"/>
        <v>554.16201078093127</v>
      </c>
      <c r="L1509">
        <f t="shared" si="253"/>
        <v>3.9638499544693798E-2</v>
      </c>
      <c r="M1509">
        <f t="shared" si="259"/>
        <v>2.1784795204315186</v>
      </c>
      <c r="N1509">
        <f t="shared" si="260"/>
        <v>11.912777624247608</v>
      </c>
      <c r="O1509">
        <f t="shared" si="261"/>
        <v>11.912830889990508</v>
      </c>
      <c r="P1509">
        <f t="shared" si="263"/>
        <v>3.7274999999999316</v>
      </c>
    </row>
    <row r="1510" spans="6:16">
      <c r="F1510">
        <f t="shared" si="254"/>
        <v>3.7299999999999316</v>
      </c>
      <c r="G1510">
        <f t="shared" si="255"/>
        <v>0</v>
      </c>
      <c r="H1510">
        <f t="shared" si="262"/>
        <v>1</v>
      </c>
      <c r="I1510">
        <f t="shared" si="256"/>
        <v>0.9999999953373977</v>
      </c>
      <c r="J1510">
        <f t="shared" si="257"/>
        <v>99.999999533739768</v>
      </c>
      <c r="K1510">
        <f t="shared" si="258"/>
        <v>554.16518200533608</v>
      </c>
      <c r="L1510">
        <f t="shared" si="253"/>
        <v>3.9641744889881023E-2</v>
      </c>
      <c r="M1510">
        <f t="shared" si="259"/>
        <v>2.178657880311643</v>
      </c>
      <c r="N1510">
        <f t="shared" si="260"/>
        <v>11.912860763637807</v>
      </c>
      <c r="O1510">
        <f t="shared" si="261"/>
        <v>11.91286081918274</v>
      </c>
      <c r="P1510">
        <f t="shared" si="263"/>
        <v>3.7299999999999316</v>
      </c>
    </row>
    <row r="1511" spans="6:16">
      <c r="F1511">
        <f t="shared" si="254"/>
        <v>3.7324999999999315</v>
      </c>
      <c r="G1511">
        <f t="shared" si="255"/>
        <v>1</v>
      </c>
      <c r="H1511">
        <f t="shared" si="262"/>
        <v>1</v>
      </c>
      <c r="I1511">
        <f t="shared" si="256"/>
        <v>0.9999999953373977</v>
      </c>
      <c r="J1511">
        <f t="shared" si="257"/>
        <v>99.999999533739768</v>
      </c>
      <c r="K1511">
        <f t="shared" si="258"/>
        <v>554.16835802392166</v>
      </c>
      <c r="L1511">
        <f t="shared" si="253"/>
        <v>3.9628203350506847E-2</v>
      </c>
      <c r="M1511">
        <f t="shared" si="259"/>
        <v>2.1779136552138061</v>
      </c>
      <c r="N1511">
        <f t="shared" si="260"/>
        <v>11.912860763637807</v>
      </c>
      <c r="O1511">
        <f t="shared" si="261"/>
        <v>11.912853684787533</v>
      </c>
      <c r="P1511">
        <f t="shared" si="263"/>
        <v>3.7324999999999315</v>
      </c>
    </row>
    <row r="1512" spans="6:16">
      <c r="F1512">
        <f t="shared" si="254"/>
        <v>3.7349999999999315</v>
      </c>
      <c r="G1512">
        <f t="shared" si="255"/>
        <v>2</v>
      </c>
      <c r="H1512">
        <f t="shared" si="262"/>
        <v>1</v>
      </c>
      <c r="I1512">
        <f t="shared" si="256"/>
        <v>0.9999999953373977</v>
      </c>
      <c r="J1512">
        <f t="shared" si="257"/>
        <v>99.999999533739768</v>
      </c>
      <c r="K1512">
        <f t="shared" si="258"/>
        <v>554.17151227516183</v>
      </c>
      <c r="L1512">
        <f t="shared" si="253"/>
        <v>3.9614754620213091E-2</v>
      </c>
      <c r="M1512">
        <f t="shared" si="259"/>
        <v>2.1771745307803063</v>
      </c>
      <c r="N1512">
        <f t="shared" si="260"/>
        <v>11.912860763637807</v>
      </c>
      <c r="O1512">
        <f t="shared" si="261"/>
        <v>11.912883453791448</v>
      </c>
      <c r="P1512">
        <f t="shared" si="263"/>
        <v>3.7349999999999315</v>
      </c>
    </row>
    <row r="1513" spans="6:16">
      <c r="F1513">
        <f t="shared" si="254"/>
        <v>3.7374999999999314</v>
      </c>
      <c r="G1513">
        <f t="shared" si="255"/>
        <v>3</v>
      </c>
      <c r="H1513">
        <f t="shared" si="262"/>
        <v>1</v>
      </c>
      <c r="I1513">
        <f t="shared" si="256"/>
        <v>0.9999999953373977</v>
      </c>
      <c r="J1513">
        <f t="shared" si="257"/>
        <v>99.999999533739768</v>
      </c>
      <c r="K1513">
        <f t="shared" si="258"/>
        <v>554.17464490824261</v>
      </c>
      <c r="L1513">
        <f t="shared" si="253"/>
        <v>3.9601398062918049E-2</v>
      </c>
      <c r="M1513">
        <f t="shared" si="259"/>
        <v>2.176440472052934</v>
      </c>
      <c r="N1513">
        <f t="shared" si="260"/>
        <v>11.912860763637807</v>
      </c>
      <c r="O1513">
        <f t="shared" si="261"/>
        <v>11.912913018768787</v>
      </c>
      <c r="P1513">
        <f t="shared" si="263"/>
        <v>3.7374999999999314</v>
      </c>
    </row>
    <row r="1514" spans="6:16">
      <c r="F1514">
        <f t="shared" si="254"/>
        <v>3.7399999999999314</v>
      </c>
      <c r="G1514">
        <f t="shared" si="255"/>
        <v>0</v>
      </c>
      <c r="H1514">
        <f t="shared" si="262"/>
        <v>1</v>
      </c>
      <c r="I1514">
        <f t="shared" si="256"/>
        <v>0.99999999557052777</v>
      </c>
      <c r="J1514">
        <f t="shared" si="257"/>
        <v>99.999999557052774</v>
      </c>
      <c r="K1514">
        <f t="shared" si="258"/>
        <v>554.17775607132751</v>
      </c>
      <c r="L1514">
        <f t="shared" si="253"/>
        <v>3.960458193049133E-2</v>
      </c>
      <c r="M1514">
        <f t="shared" si="259"/>
        <v>2.1766154532046889</v>
      </c>
      <c r="N1514">
        <f t="shared" si="260"/>
        <v>11.912942328349835</v>
      </c>
      <c r="O1514">
        <f t="shared" si="261"/>
        <v>11.912942381117883</v>
      </c>
      <c r="P1514">
        <f t="shared" si="263"/>
        <v>3.7399999999999314</v>
      </c>
    </row>
    <row r="1515" spans="6:16">
      <c r="F1515">
        <f t="shared" si="254"/>
        <v>3.7424999999999313</v>
      </c>
      <c r="G1515">
        <f t="shared" si="255"/>
        <v>1</v>
      </c>
      <c r="H1515">
        <f t="shared" si="262"/>
        <v>1</v>
      </c>
      <c r="I1515">
        <f t="shared" si="256"/>
        <v>0.99999999557052777</v>
      </c>
      <c r="J1515">
        <f t="shared" si="257"/>
        <v>99.999999557052774</v>
      </c>
      <c r="K1515">
        <f t="shared" si="258"/>
        <v>554.1808719377741</v>
      </c>
      <c r="L1515">
        <f t="shared" si="253"/>
        <v>3.9591296860824708E-2</v>
      </c>
      <c r="M1515">
        <f t="shared" si="259"/>
        <v>2.1758853233428455</v>
      </c>
      <c r="N1515">
        <f t="shared" si="260"/>
        <v>11.912942328349835</v>
      </c>
      <c r="O1515">
        <f t="shared" si="261"/>
        <v>11.912935381871812</v>
      </c>
      <c r="P1515">
        <f t="shared" si="263"/>
        <v>3.7424999999999313</v>
      </c>
    </row>
    <row r="1516" spans="6:16">
      <c r="F1516">
        <f t="shared" si="254"/>
        <v>3.7449999999999313</v>
      </c>
      <c r="G1516">
        <f t="shared" si="255"/>
        <v>2</v>
      </c>
      <c r="H1516">
        <f t="shared" si="262"/>
        <v>1</v>
      </c>
      <c r="I1516">
        <f t="shared" si="256"/>
        <v>0.99999999557052777</v>
      </c>
      <c r="J1516">
        <f t="shared" si="257"/>
        <v>99.999999557052774</v>
      </c>
      <c r="K1516">
        <f t="shared" si="258"/>
        <v>554.18396644913753</v>
      </c>
      <c r="L1516">
        <f t="shared" si="253"/>
        <v>3.9578102842483087E-2</v>
      </c>
      <c r="M1516">
        <f t="shared" si="259"/>
        <v>2.1751601975414259</v>
      </c>
      <c r="N1516">
        <f t="shared" si="260"/>
        <v>11.912942328349835</v>
      </c>
      <c r="O1516">
        <f t="shared" si="261"/>
        <v>11.912964587066286</v>
      </c>
      <c r="P1516">
        <f t="shared" si="263"/>
        <v>3.7449999999999313</v>
      </c>
    </row>
    <row r="1517" spans="6:16">
      <c r="F1517">
        <f t="shared" si="254"/>
        <v>3.7474999999999312</v>
      </c>
      <c r="G1517">
        <f t="shared" si="255"/>
        <v>3</v>
      </c>
      <c r="H1517">
        <f t="shared" si="262"/>
        <v>1</v>
      </c>
      <c r="I1517">
        <f t="shared" si="256"/>
        <v>0.99999999557052777</v>
      </c>
      <c r="J1517">
        <f t="shared" si="257"/>
        <v>99.999999557052774</v>
      </c>
      <c r="K1517">
        <f t="shared" si="258"/>
        <v>554.18703975177834</v>
      </c>
      <c r="L1517">
        <f t="shared" si="253"/>
        <v>3.9564999251430706E-2</v>
      </c>
      <c r="M1517">
        <f t="shared" si="259"/>
        <v>2.1744400415042495</v>
      </c>
      <c r="N1517">
        <f t="shared" si="260"/>
        <v>11.912942328349835</v>
      </c>
      <c r="O1517">
        <f t="shared" si="261"/>
        <v>11.912993592098342</v>
      </c>
      <c r="P1517">
        <f t="shared" si="263"/>
        <v>3.7474999999999312</v>
      </c>
    </row>
    <row r="1518" spans="6:16">
      <c r="F1518">
        <f t="shared" si="254"/>
        <v>3.7499999999999312</v>
      </c>
      <c r="G1518">
        <f t="shared" si="255"/>
        <v>0</v>
      </c>
      <c r="H1518">
        <f t="shared" si="262"/>
        <v>1</v>
      </c>
      <c r="I1518">
        <f t="shared" si="256"/>
        <v>0.99999999579200138</v>
      </c>
      <c r="J1518">
        <f t="shared" si="257"/>
        <v>99.999999579200136</v>
      </c>
      <c r="K1518">
        <f t="shared" si="258"/>
        <v>554.19009199105369</v>
      </c>
      <c r="L1518">
        <f t="shared" si="253"/>
        <v>3.9568122806347132E-2</v>
      </c>
      <c r="M1518">
        <f t="shared" si="259"/>
        <v>2.1746117079521357</v>
      </c>
      <c r="N1518">
        <f t="shared" si="260"/>
        <v>11.913022348209848</v>
      </c>
      <c r="O1518">
        <f t="shared" si="261"/>
        <v>11.91302239833983</v>
      </c>
      <c r="P1518">
        <f t="shared" si="263"/>
        <v>3.7499999999999312</v>
      </c>
    </row>
    <row r="1519" spans="6:16">
      <c r="F1519">
        <f t="shared" si="254"/>
        <v>3.7524999999999311</v>
      </c>
      <c r="G1519">
        <f t="shared" si="255"/>
        <v>1</v>
      </c>
      <c r="H1519">
        <f t="shared" si="262"/>
        <v>1</v>
      </c>
      <c r="I1519">
        <f t="shared" si="256"/>
        <v>0.99999999579200138</v>
      </c>
      <c r="J1519">
        <f t="shared" si="257"/>
        <v>99.999999579200136</v>
      </c>
      <c r="K1519">
        <f t="shared" si="258"/>
        <v>554.19314884459288</v>
      </c>
      <c r="L1519">
        <f t="shared" si="253"/>
        <v>3.9555089349064987E-2</v>
      </c>
      <c r="M1519">
        <f t="shared" si="259"/>
        <v>2.1738954063742328</v>
      </c>
      <c r="N1519">
        <f t="shared" si="260"/>
        <v>11.913022348209848</v>
      </c>
      <c r="O1519">
        <f t="shared" si="261"/>
        <v>11.913015531681914</v>
      </c>
      <c r="P1519">
        <f t="shared" si="263"/>
        <v>3.7524999999999311</v>
      </c>
    </row>
    <row r="1520" spans="6:16">
      <c r="F1520">
        <f t="shared" si="254"/>
        <v>3.7549999999999311</v>
      </c>
      <c r="G1520">
        <f t="shared" si="255"/>
        <v>2</v>
      </c>
      <c r="H1520">
        <f t="shared" si="262"/>
        <v>1</v>
      </c>
      <c r="I1520">
        <f t="shared" si="256"/>
        <v>0.99999999579200138</v>
      </c>
      <c r="J1520">
        <f t="shared" si="257"/>
        <v>99.999999579200136</v>
      </c>
      <c r="K1520">
        <f t="shared" si="258"/>
        <v>554.19618474750314</v>
      </c>
      <c r="L1520">
        <f t="shared" si="253"/>
        <v>3.9542145218642591E-2</v>
      </c>
      <c r="M1520">
        <f t="shared" si="259"/>
        <v>2.1731840140824232</v>
      </c>
      <c r="N1520">
        <f t="shared" si="260"/>
        <v>11.913022348209848</v>
      </c>
      <c r="O1520">
        <f t="shared" si="261"/>
        <v>11.913044183745031</v>
      </c>
      <c r="P1520">
        <f t="shared" si="263"/>
        <v>3.7549999999999311</v>
      </c>
    </row>
    <row r="1521" spans="6:16">
      <c r="F1521">
        <f t="shared" si="254"/>
        <v>3.757499999999931</v>
      </c>
      <c r="G1521">
        <f t="shared" si="255"/>
        <v>3</v>
      </c>
      <c r="H1521">
        <f t="shared" si="262"/>
        <v>1</v>
      </c>
      <c r="I1521">
        <f t="shared" si="256"/>
        <v>0.99999999579200138</v>
      </c>
      <c r="J1521">
        <f t="shared" si="257"/>
        <v>99.999999579200136</v>
      </c>
      <c r="K1521">
        <f t="shared" si="258"/>
        <v>554.19919984337309</v>
      </c>
      <c r="L1521">
        <f t="shared" si="253"/>
        <v>3.9529289802863313E-2</v>
      </c>
      <c r="M1521">
        <f t="shared" si="259"/>
        <v>2.1724774974300911</v>
      </c>
      <c r="N1521">
        <f t="shared" si="260"/>
        <v>11.913022348209848</v>
      </c>
      <c r="O1521">
        <f t="shared" si="261"/>
        <v>11.913072639436702</v>
      </c>
      <c r="P1521">
        <f t="shared" si="263"/>
        <v>3.757499999999931</v>
      </c>
    </row>
    <row r="1522" spans="6:16">
      <c r="F1522">
        <f t="shared" si="254"/>
        <v>3.759999999999931</v>
      </c>
      <c r="G1522">
        <f t="shared" si="255"/>
        <v>0</v>
      </c>
      <c r="H1522">
        <f t="shared" si="262"/>
        <v>1</v>
      </c>
      <c r="I1522">
        <f t="shared" si="256"/>
        <v>0.9999999960024013</v>
      </c>
      <c r="J1522">
        <f t="shared" si="257"/>
        <v>99.99999960024013</v>
      </c>
      <c r="K1522">
        <f t="shared" si="258"/>
        <v>554.20219427480697</v>
      </c>
      <c r="L1522">
        <f t="shared" si="253"/>
        <v>3.9532354187986368E-2</v>
      </c>
      <c r="M1522">
        <f t="shared" si="259"/>
        <v>2.1726459119843748</v>
      </c>
      <c r="N1522">
        <f t="shared" si="260"/>
        <v>11.913100852478999</v>
      </c>
      <c r="O1522">
        <f t="shared" si="261"/>
        <v>11.913100900102796</v>
      </c>
      <c r="P1522">
        <f t="shared" si="263"/>
        <v>3.759999999999931</v>
      </c>
    </row>
    <row r="1523" spans="6:16">
      <c r="F1523">
        <f t="shared" si="254"/>
        <v>3.7624999999999309</v>
      </c>
      <c r="G1523">
        <f t="shared" si="255"/>
        <v>1</v>
      </c>
      <c r="H1523">
        <f t="shared" si="262"/>
        <v>1</v>
      </c>
      <c r="I1523">
        <f t="shared" si="256"/>
        <v>0.9999999960024013</v>
      </c>
      <c r="J1523">
        <f t="shared" si="257"/>
        <v>99.99999960024013</v>
      </c>
      <c r="K1523">
        <f t="shared" si="258"/>
        <v>554.20519323309497</v>
      </c>
      <c r="L1523">
        <f t="shared" si="253"/>
        <v>3.9519567577756029E-2</v>
      </c>
      <c r="M1523">
        <f t="shared" si="259"/>
        <v>2.1719431767940298</v>
      </c>
      <c r="N1523">
        <f t="shared" si="260"/>
        <v>11.913100852478999</v>
      </c>
      <c r="O1523">
        <f t="shared" si="261"/>
        <v>11.913094163520626</v>
      </c>
      <c r="P1523">
        <f t="shared" si="263"/>
        <v>3.7624999999999309</v>
      </c>
    </row>
    <row r="1524" spans="6:16">
      <c r="F1524">
        <f t="shared" si="254"/>
        <v>3.7649999999999308</v>
      </c>
      <c r="G1524">
        <f t="shared" si="255"/>
        <v>2</v>
      </c>
      <c r="H1524">
        <f t="shared" si="262"/>
        <v>1</v>
      </c>
      <c r="I1524">
        <f t="shared" si="256"/>
        <v>0.9999999960024013</v>
      </c>
      <c r="J1524">
        <f t="shared" si="257"/>
        <v>99.99999960024013</v>
      </c>
      <c r="K1524">
        <f t="shared" si="258"/>
        <v>554.20817163754828</v>
      </c>
      <c r="L1524">
        <f t="shared" si="253"/>
        <v>3.950686860257982E-2</v>
      </c>
      <c r="M1524">
        <f t="shared" si="259"/>
        <v>2.1712452579103787</v>
      </c>
      <c r="N1524">
        <f t="shared" si="260"/>
        <v>11.913100852478999</v>
      </c>
      <c r="O1524">
        <f t="shared" si="261"/>
        <v>11.91312227292824</v>
      </c>
      <c r="P1524">
        <f t="shared" si="263"/>
        <v>3.7649999999999308</v>
      </c>
    </row>
    <row r="1525" spans="6:16">
      <c r="F1525">
        <f t="shared" si="254"/>
        <v>3.7674999999999308</v>
      </c>
      <c r="G1525">
        <f t="shared" si="255"/>
        <v>3</v>
      </c>
      <c r="H1525">
        <f t="shared" si="262"/>
        <v>1</v>
      </c>
      <c r="I1525">
        <f t="shared" si="256"/>
        <v>0.9999999960024013</v>
      </c>
      <c r="J1525">
        <f t="shared" si="257"/>
        <v>99.99999960024013</v>
      </c>
      <c r="K1525">
        <f t="shared" si="258"/>
        <v>554.2111296290359</v>
      </c>
      <c r="L1525">
        <f t="shared" si="253"/>
        <v>3.9494256661837451E-2</v>
      </c>
      <c r="M1525">
        <f t="shared" si="259"/>
        <v>2.1705521223241244</v>
      </c>
      <c r="N1525">
        <f t="shared" si="260"/>
        <v>11.913100852478999</v>
      </c>
      <c r="O1525">
        <f t="shared" si="261"/>
        <v>11.913150189683584</v>
      </c>
      <c r="P1525">
        <f t="shared" si="263"/>
        <v>3.7674999999999308</v>
      </c>
    </row>
    <row r="1526" spans="6:16">
      <c r="F1526">
        <f t="shared" si="254"/>
        <v>3.7699999999999307</v>
      </c>
      <c r="G1526">
        <f t="shared" si="255"/>
        <v>0</v>
      </c>
      <c r="H1526">
        <f t="shared" si="262"/>
        <v>1</v>
      </c>
      <c r="I1526">
        <f t="shared" si="256"/>
        <v>0.99999999620228119</v>
      </c>
      <c r="J1526">
        <f t="shared" si="257"/>
        <v>99.999999620228124</v>
      </c>
      <c r="K1526">
        <f t="shared" si="258"/>
        <v>554.21406734746142</v>
      </c>
      <c r="L1526">
        <f t="shared" si="253"/>
        <v>3.9497262998359393E-2</v>
      </c>
      <c r="M1526">
        <f t="shared" si="259"/>
        <v>2.1707173466040492</v>
      </c>
      <c r="N1526">
        <f t="shared" si="260"/>
        <v>11.913177869864136</v>
      </c>
      <c r="O1526">
        <f t="shared" si="261"/>
        <v>11.913177915107035</v>
      </c>
      <c r="P1526">
        <f t="shared" si="263"/>
        <v>3.7699999999999307</v>
      </c>
    </row>
    <row r="1527" spans="6:16">
      <c r="F1527">
        <f t="shared" si="254"/>
        <v>3.7724999999999307</v>
      </c>
      <c r="G1527">
        <f t="shared" si="255"/>
        <v>1</v>
      </c>
      <c r="H1527">
        <f t="shared" si="262"/>
        <v>1</v>
      </c>
      <c r="I1527">
        <f t="shared" si="256"/>
        <v>0.99999999620228119</v>
      </c>
      <c r="J1527">
        <f t="shared" si="257"/>
        <v>99.999999620228124</v>
      </c>
      <c r="K1527">
        <f t="shared" si="258"/>
        <v>554.21700950698778</v>
      </c>
      <c r="L1527">
        <f t="shared" si="253"/>
        <v>3.9484718560095756E-2</v>
      </c>
      <c r="M1527">
        <f t="shared" si="259"/>
        <v>2.1700279208647668</v>
      </c>
      <c r="N1527">
        <f t="shared" si="260"/>
        <v>11.913177869864136</v>
      </c>
      <c r="O1527">
        <f t="shared" si="261"/>
        <v>11.913171306135839</v>
      </c>
      <c r="P1527">
        <f t="shared" si="263"/>
        <v>3.7724999999999307</v>
      </c>
    </row>
    <row r="1528" spans="6:16">
      <c r="F1528">
        <f t="shared" si="254"/>
        <v>3.7749999999999306</v>
      </c>
      <c r="G1528">
        <f t="shared" si="255"/>
        <v>2</v>
      </c>
      <c r="H1528">
        <f t="shared" si="262"/>
        <v>1</v>
      </c>
      <c r="I1528">
        <f t="shared" si="256"/>
        <v>0.99999999620228119</v>
      </c>
      <c r="J1528">
        <f t="shared" si="257"/>
        <v>99.999999620228124</v>
      </c>
      <c r="K1528">
        <f t="shared" si="258"/>
        <v>554.21993150195897</v>
      </c>
      <c r="L1528">
        <f t="shared" si="253"/>
        <v>3.9472260097121278E-2</v>
      </c>
      <c r="M1528">
        <f t="shared" si="259"/>
        <v>2.16934322021369</v>
      </c>
      <c r="N1528">
        <f t="shared" si="260"/>
        <v>11.913177869864136</v>
      </c>
      <c r="O1528">
        <f t="shared" si="261"/>
        <v>11.913198883165409</v>
      </c>
      <c r="P1528">
        <f t="shared" si="263"/>
        <v>3.7749999999999306</v>
      </c>
    </row>
    <row r="1529" spans="6:16">
      <c r="F1529">
        <f t="shared" si="254"/>
        <v>3.7774999999999306</v>
      </c>
      <c r="G1529">
        <f t="shared" si="255"/>
        <v>3</v>
      </c>
      <c r="H1529">
        <f t="shared" si="262"/>
        <v>1</v>
      </c>
      <c r="I1529">
        <f t="shared" si="256"/>
        <v>0.99999999620228119</v>
      </c>
      <c r="J1529">
        <f t="shared" si="257"/>
        <v>99.999999620228124</v>
      </c>
      <c r="K1529">
        <f t="shared" si="258"/>
        <v>554.22283347057567</v>
      </c>
      <c r="L1529">
        <f t="shared" si="253"/>
        <v>3.9459887020192728E-2</v>
      </c>
      <c r="M1529">
        <f t="shared" si="259"/>
        <v>2.1686632122667904</v>
      </c>
      <c r="N1529">
        <f t="shared" si="260"/>
        <v>11.913177869864136</v>
      </c>
      <c r="O1529">
        <f t="shared" si="261"/>
        <v>11.913226271191453</v>
      </c>
      <c r="P1529">
        <f t="shared" si="263"/>
        <v>3.7774999999999306</v>
      </c>
    </row>
    <row r="1530" spans="6:16">
      <c r="F1530">
        <f t="shared" si="254"/>
        <v>3.7799999999999305</v>
      </c>
      <c r="G1530">
        <f t="shared" si="255"/>
        <v>0</v>
      </c>
      <c r="H1530">
        <f t="shared" si="262"/>
        <v>1</v>
      </c>
      <c r="I1530">
        <f t="shared" si="256"/>
        <v>0.99999999639216708</v>
      </c>
      <c r="J1530">
        <f t="shared" si="257"/>
        <v>99.999999639216711</v>
      </c>
      <c r="K1530">
        <f t="shared" si="258"/>
        <v>554.22571555009188</v>
      </c>
      <c r="L1530">
        <f t="shared" si="253"/>
        <v>3.9462836408041865E-2</v>
      </c>
      <c r="M1530">
        <f t="shared" si="259"/>
        <v>2.1688253067229621</v>
      </c>
      <c r="N1530">
        <f t="shared" si="260"/>
        <v>11.9132534285283</v>
      </c>
      <c r="O1530">
        <f t="shared" si="261"/>
        <v>11.913253471509329</v>
      </c>
      <c r="P1530">
        <f t="shared" si="263"/>
        <v>3.7799999999999305</v>
      </c>
    </row>
    <row r="1531" spans="6:16">
      <c r="F1531">
        <f t="shared" si="254"/>
        <v>3.7824999999999305</v>
      </c>
      <c r="G1531">
        <f t="shared" si="255"/>
        <v>1</v>
      </c>
      <c r="H1531">
        <f t="shared" si="262"/>
        <v>1</v>
      </c>
      <c r="I1531">
        <f t="shared" si="256"/>
        <v>0.99999999639216708</v>
      </c>
      <c r="J1531">
        <f t="shared" si="257"/>
        <v>99.999999639216711</v>
      </c>
      <c r="K1531">
        <f t="shared" si="258"/>
        <v>554.22860198658066</v>
      </c>
      <c r="L1531">
        <f t="shared" si="253"/>
        <v>3.9450529555197233E-2</v>
      </c>
      <c r="M1531">
        <f t="shared" si="259"/>
        <v>2.1681489383641455</v>
      </c>
      <c r="N1531">
        <f t="shared" si="260"/>
        <v>11.9132534285283</v>
      </c>
      <c r="O1531">
        <f t="shared" si="261"/>
        <v>11.913246987731082</v>
      </c>
      <c r="P1531">
        <f t="shared" si="263"/>
        <v>3.7824999999999305</v>
      </c>
    </row>
    <row r="1532" spans="6:16">
      <c r="F1532">
        <f t="shared" si="254"/>
        <v>3.7849999999999304</v>
      </c>
      <c r="G1532">
        <f t="shared" si="255"/>
        <v>2</v>
      </c>
      <c r="H1532">
        <f t="shared" si="262"/>
        <v>1</v>
      </c>
      <c r="I1532">
        <f t="shared" si="256"/>
        <v>0.99999999639216708</v>
      </c>
      <c r="J1532">
        <f t="shared" si="257"/>
        <v>99.999999639216711</v>
      </c>
      <c r="K1532">
        <f t="shared" si="258"/>
        <v>554.23146864042076</v>
      </c>
      <c r="L1532">
        <f t="shared" si="253"/>
        <v>3.9438307049313774E-2</v>
      </c>
      <c r="M1532">
        <f t="shared" si="259"/>
        <v>2.1674772056027818</v>
      </c>
      <c r="N1532">
        <f t="shared" si="260"/>
        <v>11.9132534285283</v>
      </c>
      <c r="O1532">
        <f t="shared" si="261"/>
        <v>11.913274042465433</v>
      </c>
      <c r="P1532">
        <f t="shared" si="263"/>
        <v>3.7849999999999304</v>
      </c>
    </row>
    <row r="1533" spans="6:16">
      <c r="F1533">
        <f t="shared" si="254"/>
        <v>3.7874999999999304</v>
      </c>
      <c r="G1533">
        <f t="shared" si="255"/>
        <v>3</v>
      </c>
      <c r="H1533">
        <f t="shared" si="262"/>
        <v>1</v>
      </c>
      <c r="I1533">
        <f t="shared" si="256"/>
        <v>0.99999999639216708</v>
      </c>
      <c r="J1533">
        <f t="shared" si="257"/>
        <v>99.999999639216711</v>
      </c>
      <c r="K1533">
        <f t="shared" si="258"/>
        <v>554.23431564719579</v>
      </c>
      <c r="L1533">
        <f t="shared" si="253"/>
        <v>3.9426168312305748E-2</v>
      </c>
      <c r="M1533">
        <f t="shared" si="259"/>
        <v>2.1668100766680434</v>
      </c>
      <c r="N1533">
        <f t="shared" si="260"/>
        <v>11.9132534285283</v>
      </c>
      <c r="O1533">
        <f t="shared" si="261"/>
        <v>11.913300911775888</v>
      </c>
      <c r="P1533">
        <f t="shared" si="263"/>
        <v>3.7874999999999304</v>
      </c>
    </row>
    <row r="1534" spans="6:16">
      <c r="F1534">
        <f t="shared" si="254"/>
        <v>3.7899999999999303</v>
      </c>
      <c r="G1534">
        <f t="shared" si="255"/>
        <v>0</v>
      </c>
      <c r="H1534">
        <f t="shared" si="262"/>
        <v>1</v>
      </c>
      <c r="I1534">
        <f t="shared" si="256"/>
        <v>0.99999999657255878</v>
      </c>
      <c r="J1534">
        <f t="shared" si="257"/>
        <v>99.999999657255884</v>
      </c>
      <c r="K1534">
        <f t="shared" si="258"/>
        <v>554.23714314155995</v>
      </c>
      <c r="L1534">
        <f t="shared" si="253"/>
        <v>3.9429061830554495E-2</v>
      </c>
      <c r="M1534">
        <f t="shared" si="259"/>
        <v>2.1669691006048546</v>
      </c>
      <c r="N1534">
        <f t="shared" si="260"/>
        <v>11.913327556101049</v>
      </c>
      <c r="O1534">
        <f t="shared" si="261"/>
        <v>11.913327596933279</v>
      </c>
      <c r="P1534">
        <f t="shared" si="263"/>
        <v>3.7899999999999303</v>
      </c>
    </row>
    <row r="1535" spans="6:16">
      <c r="F1535">
        <f t="shared" si="254"/>
        <v>3.7924999999999303</v>
      </c>
      <c r="G1535">
        <f t="shared" si="255"/>
        <v>1</v>
      </c>
      <c r="H1535">
        <f t="shared" si="262"/>
        <v>1</v>
      </c>
      <c r="I1535">
        <f t="shared" si="256"/>
        <v>0.99999999657255878</v>
      </c>
      <c r="J1535">
        <f t="shared" si="257"/>
        <v>99.999999657255884</v>
      </c>
      <c r="K1535">
        <f t="shared" si="258"/>
        <v>554.23997491036243</v>
      </c>
      <c r="L1535">
        <f t="shared" si="253"/>
        <v>3.9416988063444895E-2</v>
      </c>
      <c r="M1535">
        <f t="shared" si="259"/>
        <v>2.1663055423298228</v>
      </c>
      <c r="N1535">
        <f t="shared" si="260"/>
        <v>11.913327556101049</v>
      </c>
      <c r="O1535">
        <f t="shared" si="261"/>
        <v>11.913321235975806</v>
      </c>
      <c r="P1535">
        <f t="shared" si="263"/>
        <v>3.7924999999999303</v>
      </c>
    </row>
    <row r="1536" spans="6:16">
      <c r="F1536">
        <f t="shared" si="254"/>
        <v>3.7949999999999302</v>
      </c>
      <c r="G1536">
        <f t="shared" si="255"/>
        <v>2</v>
      </c>
      <c r="H1536">
        <f t="shared" si="262"/>
        <v>1</v>
      </c>
      <c r="I1536">
        <f t="shared" si="256"/>
        <v>0.99999999657255878</v>
      </c>
      <c r="J1536">
        <f t="shared" si="257"/>
        <v>99.999999657255884</v>
      </c>
      <c r="K1536">
        <f t="shared" si="258"/>
        <v>554.24278727118985</v>
      </c>
      <c r="L1536">
        <f t="shared" si="253"/>
        <v>3.9404997045806876E-2</v>
      </c>
      <c r="M1536">
        <f t="shared" si="259"/>
        <v>2.1656465318563285</v>
      </c>
      <c r="N1536">
        <f t="shared" si="260"/>
        <v>11.913327556101049</v>
      </c>
      <c r="O1536">
        <f t="shared" si="261"/>
        <v>11.913347778306807</v>
      </c>
      <c r="P1536">
        <f t="shared" si="263"/>
        <v>3.7949999999999302</v>
      </c>
    </row>
    <row r="1537" spans="6:16">
      <c r="F1537">
        <f t="shared" si="254"/>
        <v>3.7974999999999302</v>
      </c>
      <c r="G1537">
        <f t="shared" si="255"/>
        <v>3</v>
      </c>
      <c r="H1537">
        <f t="shared" si="262"/>
        <v>1</v>
      </c>
      <c r="I1537">
        <f t="shared" si="256"/>
        <v>0.99999999657255878</v>
      </c>
      <c r="J1537">
        <f t="shared" si="257"/>
        <v>99.999999657255884</v>
      </c>
      <c r="K1537">
        <f t="shared" si="258"/>
        <v>554.24558035705786</v>
      </c>
      <c r="L1537">
        <f t="shared" si="253"/>
        <v>3.9393088210503004E-2</v>
      </c>
      <c r="M1537">
        <f t="shared" si="259"/>
        <v>2.1649920380152476</v>
      </c>
      <c r="N1537">
        <f t="shared" si="260"/>
        <v>11.913327556101049</v>
      </c>
      <c r="O1537">
        <f t="shared" si="261"/>
        <v>11.913374138725747</v>
      </c>
      <c r="P1537">
        <f t="shared" si="263"/>
        <v>3.7974999999999302</v>
      </c>
    </row>
    <row r="1538" spans="6:16">
      <c r="F1538">
        <f t="shared" si="254"/>
        <v>3.7999999999999301</v>
      </c>
      <c r="G1538">
        <f t="shared" si="255"/>
        <v>0</v>
      </c>
      <c r="H1538">
        <f t="shared" si="262"/>
        <v>1</v>
      </c>
      <c r="I1538">
        <f t="shared" si="256"/>
        <v>0.99999999674393081</v>
      </c>
      <c r="J1538">
        <f t="shared" si="257"/>
        <v>99.999999674393081</v>
      </c>
      <c r="K1538">
        <f t="shared" si="258"/>
        <v>554.24835430007045</v>
      </c>
      <c r="L1538">
        <f t="shared" si="253"/>
        <v>3.9395926917760483E-2</v>
      </c>
      <c r="M1538">
        <f t="shared" si="259"/>
        <v>2.1651480496124562</v>
      </c>
      <c r="N1538">
        <f t="shared" si="260"/>
        <v>11.913400279688535</v>
      </c>
      <c r="O1538">
        <f t="shared" si="261"/>
        <v>11.91340031847939</v>
      </c>
      <c r="P1538">
        <f t="shared" si="263"/>
        <v>3.7999999999999301</v>
      </c>
    </row>
    <row r="1539" spans="6:16">
      <c r="F1539">
        <f t="shared" si="254"/>
        <v>3.80249999999993</v>
      </c>
      <c r="G1539">
        <f t="shared" si="255"/>
        <v>1</v>
      </c>
      <c r="H1539">
        <f t="shared" si="262"/>
        <v>1</v>
      </c>
      <c r="I1539">
        <f t="shared" si="256"/>
        <v>0.99999999674393081</v>
      </c>
      <c r="J1539">
        <f t="shared" si="257"/>
        <v>99.999999674393081</v>
      </c>
      <c r="K1539">
        <f t="shared" si="258"/>
        <v>554.25113243655119</v>
      </c>
      <c r="L1539">
        <f t="shared" si="253"/>
        <v>3.9384081821918861E-2</v>
      </c>
      <c r="M1539">
        <f t="shared" si="259"/>
        <v>2.1644970588079375</v>
      </c>
      <c r="N1539">
        <f t="shared" si="260"/>
        <v>11.913400279688535</v>
      </c>
      <c r="O1539">
        <f t="shared" si="261"/>
        <v>11.913394078015502</v>
      </c>
      <c r="P1539">
        <f t="shared" si="263"/>
        <v>3.80249999999993</v>
      </c>
    </row>
    <row r="1540" spans="6:16">
      <c r="F1540">
        <f t="shared" si="254"/>
        <v>3.80499999999993</v>
      </c>
      <c r="G1540">
        <f t="shared" si="255"/>
        <v>2</v>
      </c>
      <c r="H1540">
        <f t="shared" si="262"/>
        <v>1</v>
      </c>
      <c r="I1540">
        <f t="shared" si="256"/>
        <v>0.99999999674393081</v>
      </c>
      <c r="J1540">
        <f t="shared" si="257"/>
        <v>99.999999674393081</v>
      </c>
      <c r="K1540">
        <f t="shared" si="258"/>
        <v>554.2538915326345</v>
      </c>
      <c r="L1540">
        <f t="shared" si="253"/>
        <v>3.9372317908313373E-2</v>
      </c>
      <c r="M1540">
        <f t="shared" si="259"/>
        <v>2.1638505296717678</v>
      </c>
      <c r="N1540">
        <f t="shared" si="260"/>
        <v>11.913400279688535</v>
      </c>
      <c r="O1540">
        <f t="shared" si="261"/>
        <v>11.913420117647682</v>
      </c>
      <c r="P1540">
        <f t="shared" si="263"/>
        <v>3.80499999999993</v>
      </c>
    </row>
    <row r="1541" spans="6:16">
      <c r="F1541">
        <f t="shared" si="254"/>
        <v>3.8074999999999299</v>
      </c>
      <c r="G1541">
        <f t="shared" si="255"/>
        <v>3</v>
      </c>
      <c r="H1541">
        <f t="shared" si="262"/>
        <v>1</v>
      </c>
      <c r="I1541">
        <f t="shared" si="256"/>
        <v>0.99999999674393081</v>
      </c>
      <c r="J1541">
        <f t="shared" si="257"/>
        <v>99.999999674393081</v>
      </c>
      <c r="K1541">
        <f t="shared" si="258"/>
        <v>554.25663171881672</v>
      </c>
      <c r="L1541">
        <f t="shared" si="253"/>
        <v>3.9360634620549222E-2</v>
      </c>
      <c r="M1541">
        <f t="shared" si="259"/>
        <v>2.1632084316252258</v>
      </c>
      <c r="N1541">
        <f t="shared" si="260"/>
        <v>11.913400279688535</v>
      </c>
      <c r="O1541">
        <f t="shared" si="261"/>
        <v>11.913445978813129</v>
      </c>
      <c r="P1541">
        <f t="shared" si="263"/>
        <v>3.8074999999999299</v>
      </c>
    </row>
    <row r="1542" spans="6:16">
      <c r="F1542">
        <f t="shared" si="254"/>
        <v>3.8099999999999299</v>
      </c>
      <c r="G1542">
        <f t="shared" si="255"/>
        <v>0</v>
      </c>
      <c r="H1542">
        <f t="shared" si="262"/>
        <v>1</v>
      </c>
      <c r="I1542">
        <f t="shared" si="256"/>
        <v>0.99999999690673425</v>
      </c>
      <c r="J1542">
        <f t="shared" si="257"/>
        <v>99.99999969067342</v>
      </c>
      <c r="K1542">
        <f t="shared" si="258"/>
        <v>554.25935312469994</v>
      </c>
      <c r="L1542">
        <f t="shared" si="253"/>
        <v>3.9363419555353524E-2</v>
      </c>
      <c r="M1542">
        <f t="shared" si="259"/>
        <v>2.163361487959512</v>
      </c>
      <c r="N1542">
        <f t="shared" si="260"/>
        <v>11.913471625883458</v>
      </c>
      <c r="O1542">
        <f t="shared" si="261"/>
        <v>11.913471662734992</v>
      </c>
      <c r="P1542">
        <f t="shared" si="263"/>
        <v>3.8099999999999299</v>
      </c>
    </row>
    <row r="1543" spans="6:16">
      <c r="F1543">
        <f t="shared" si="254"/>
        <v>3.8124999999999298</v>
      </c>
      <c r="G1543">
        <f t="shared" si="255"/>
        <v>1</v>
      </c>
      <c r="H1543">
        <f t="shared" si="262"/>
        <v>1</v>
      </c>
      <c r="I1543">
        <f t="shared" si="256"/>
        <v>0.99999999690673425</v>
      </c>
      <c r="J1543">
        <f t="shared" si="257"/>
        <v>99.99999969067342</v>
      </c>
      <c r="K1543">
        <f t="shared" si="258"/>
        <v>554.26207864461514</v>
      </c>
      <c r="L1543">
        <f t="shared" si="253"/>
        <v>3.9351798799916314E-2</v>
      </c>
      <c r="M1543">
        <f t="shared" si="259"/>
        <v>2.1627228266069709</v>
      </c>
      <c r="N1543">
        <f t="shared" si="260"/>
        <v>11.913471625883458</v>
      </c>
      <c r="O1543">
        <f t="shared" si="261"/>
        <v>11.913465540481619</v>
      </c>
      <c r="P1543">
        <f t="shared" si="263"/>
        <v>3.8124999999999298</v>
      </c>
    </row>
    <row r="1544" spans="6:16">
      <c r="F1544">
        <f t="shared" si="254"/>
        <v>3.8149999999999298</v>
      </c>
      <c r="G1544">
        <f t="shared" si="255"/>
        <v>2</v>
      </c>
      <c r="H1544">
        <f t="shared" si="262"/>
        <v>1</v>
      </c>
      <c r="I1544">
        <f t="shared" si="256"/>
        <v>0.99999999690673425</v>
      </c>
      <c r="J1544">
        <f t="shared" si="257"/>
        <v>99.99999969067342</v>
      </c>
      <c r="K1544">
        <f t="shared" si="258"/>
        <v>554.26478548474893</v>
      </c>
      <c r="L1544">
        <f t="shared" si="253"/>
        <v>3.9340257689162862E-2</v>
      </c>
      <c r="M1544">
        <f t="shared" si="259"/>
        <v>2.1620885424209342</v>
      </c>
      <c r="N1544">
        <f t="shared" si="260"/>
        <v>11.913471625883458</v>
      </c>
      <c r="O1544">
        <f t="shared" si="261"/>
        <v>11.913491086935721</v>
      </c>
      <c r="P1544">
        <f t="shared" si="263"/>
        <v>3.8149999999999298</v>
      </c>
    </row>
    <row r="1545" spans="6:16">
      <c r="F1545">
        <f t="shared" si="254"/>
        <v>3.8174999999999297</v>
      </c>
      <c r="G1545">
        <f t="shared" si="255"/>
        <v>3</v>
      </c>
      <c r="H1545">
        <f t="shared" si="262"/>
        <v>1</v>
      </c>
      <c r="I1545">
        <f t="shared" si="256"/>
        <v>0.99999999690673425</v>
      </c>
      <c r="J1545">
        <f t="shared" si="257"/>
        <v>99.99999969067342</v>
      </c>
      <c r="K1545">
        <f t="shared" si="258"/>
        <v>554.26747377312597</v>
      </c>
      <c r="L1545">
        <f t="shared" si="253"/>
        <v>3.9328795677236149E-2</v>
      </c>
      <c r="M1545">
        <f t="shared" si="259"/>
        <v>2.1614586054018212</v>
      </c>
      <c r="N1545">
        <f t="shared" si="260"/>
        <v>11.913471625883458</v>
      </c>
      <c r="O1545">
        <f t="shared" si="261"/>
        <v>11.913516458303162</v>
      </c>
      <c r="P1545">
        <f t="shared" si="263"/>
        <v>3.8174999999999297</v>
      </c>
    </row>
    <row r="1546" spans="6:16">
      <c r="F1546">
        <f t="shared" si="254"/>
        <v>3.8199999999999297</v>
      </c>
      <c r="G1546">
        <f t="shared" si="255"/>
        <v>0</v>
      </c>
      <c r="H1546">
        <f t="shared" si="262"/>
        <v>1</v>
      </c>
      <c r="I1546">
        <f t="shared" si="256"/>
        <v>0.99999999706139753</v>
      </c>
      <c r="J1546">
        <f t="shared" si="257"/>
        <v>99.999999706139747</v>
      </c>
      <c r="K1546">
        <f t="shared" si="258"/>
        <v>554.27014363689375</v>
      </c>
      <c r="L1546">
        <f t="shared" si="253"/>
        <v>3.933152785843301E-2</v>
      </c>
      <c r="M1546">
        <f t="shared" si="259"/>
        <v>2.1616087624675995</v>
      </c>
      <c r="N1546">
        <f t="shared" si="260"/>
        <v>11.913541620774764</v>
      </c>
      <c r="O1546">
        <f t="shared" si="261"/>
        <v>11.913541655783927</v>
      </c>
      <c r="P1546">
        <f t="shared" si="263"/>
        <v>3.8199999999999297</v>
      </c>
    </row>
    <row r="1547" spans="6:16">
      <c r="F1547">
        <f t="shared" si="254"/>
        <v>3.8224999999999296</v>
      </c>
      <c r="G1547">
        <f t="shared" si="255"/>
        <v>1</v>
      </c>
      <c r="H1547">
        <f t="shared" si="262"/>
        <v>1</v>
      </c>
      <c r="I1547">
        <f t="shared" si="256"/>
        <v>0.99999999706139753</v>
      </c>
      <c r="J1547">
        <f t="shared" si="257"/>
        <v>99.999999706139747</v>
      </c>
      <c r="K1547">
        <f t="shared" si="258"/>
        <v>554.27281753676277</v>
      </c>
      <c r="L1547">
        <f t="shared" si="253"/>
        <v>3.932012719455634E-2</v>
      </c>
      <c r="M1547">
        <f t="shared" si="259"/>
        <v>2.1609821970561955</v>
      </c>
      <c r="N1547">
        <f t="shared" si="260"/>
        <v>11.913541620774764</v>
      </c>
      <c r="O1547">
        <f t="shared" si="261"/>
        <v>11.913535649501297</v>
      </c>
      <c r="P1547">
        <f t="shared" si="263"/>
        <v>3.8224999999999296</v>
      </c>
    </row>
    <row r="1548" spans="6:16">
      <c r="F1548">
        <f t="shared" si="254"/>
        <v>3.8249999999999296</v>
      </c>
      <c r="G1548">
        <f t="shared" si="255"/>
        <v>2</v>
      </c>
      <c r="H1548">
        <f t="shared" si="262"/>
        <v>1</v>
      </c>
      <c r="I1548">
        <f t="shared" si="256"/>
        <v>0.99999999706139753</v>
      </c>
      <c r="J1548">
        <f t="shared" si="257"/>
        <v>99.999999706139747</v>
      </c>
      <c r="K1548">
        <f t="shared" si="258"/>
        <v>554.27547311063643</v>
      </c>
      <c r="L1548">
        <f t="shared" si="253"/>
        <v>3.9308804666931742E-2</v>
      </c>
      <c r="M1548">
        <f t="shared" si="259"/>
        <v>2.1603599259098849</v>
      </c>
      <c r="N1548">
        <f t="shared" si="260"/>
        <v>11.913541620774764</v>
      </c>
      <c r="O1548">
        <f t="shared" si="261"/>
        <v>11.913560712117752</v>
      </c>
      <c r="P1548">
        <f t="shared" si="263"/>
        <v>3.8249999999999296</v>
      </c>
    </row>
    <row r="1549" spans="6:16">
      <c r="F1549">
        <f t="shared" si="254"/>
        <v>3.8274999999999295</v>
      </c>
      <c r="G1549">
        <f t="shared" si="255"/>
        <v>3</v>
      </c>
      <c r="H1549">
        <f t="shared" si="262"/>
        <v>1</v>
      </c>
      <c r="I1549">
        <f t="shared" si="256"/>
        <v>0.99999999706139753</v>
      </c>
      <c r="J1549">
        <f t="shared" si="257"/>
        <v>99.999999706139747</v>
      </c>
      <c r="K1549">
        <f t="shared" si="258"/>
        <v>554.27811048411479</v>
      </c>
      <c r="L1549">
        <f t="shared" si="253"/>
        <v>3.9297559740040053E-2</v>
      </c>
      <c r="M1549">
        <f t="shared" si="259"/>
        <v>2.1597419195972427</v>
      </c>
      <c r="N1549">
        <f t="shared" si="260"/>
        <v>11.913541620774764</v>
      </c>
      <c r="O1549">
        <f t="shared" si="261"/>
        <v>11.913585602963604</v>
      </c>
      <c r="P1549">
        <f t="shared" si="263"/>
        <v>3.8274999999999295</v>
      </c>
    </row>
    <row r="1550" spans="6:16">
      <c r="F1550">
        <f t="shared" si="254"/>
        <v>3.8299999999999295</v>
      </c>
      <c r="G1550">
        <f t="shared" si="255"/>
        <v>0</v>
      </c>
      <c r="H1550">
        <f t="shared" si="262"/>
        <v>1</v>
      </c>
      <c r="I1550">
        <f t="shared" si="256"/>
        <v>0.99999999720832766</v>
      </c>
      <c r="J1550">
        <f t="shared" si="257"/>
        <v>99.999999720832761</v>
      </c>
      <c r="K1550">
        <f t="shared" si="258"/>
        <v>554.28072978193723</v>
      </c>
      <c r="L1550">
        <f t="shared" si="253"/>
        <v>3.9300240167159356E-2</v>
      </c>
      <c r="M1550">
        <f t="shared" si="259"/>
        <v>2.1598892323273531</v>
      </c>
      <c r="N1550">
        <f t="shared" si="260"/>
        <v>11.913610289957214</v>
      </c>
      <c r="O1550">
        <f t="shared" si="261"/>
        <v>11.91361032321611</v>
      </c>
      <c r="P1550">
        <f t="shared" si="263"/>
        <v>3.8299999999999295</v>
      </c>
    </row>
    <row r="1551" spans="6:16">
      <c r="F1551">
        <f t="shared" si="254"/>
        <v>3.8324999999999294</v>
      </c>
      <c r="G1551">
        <f t="shared" si="255"/>
        <v>1</v>
      </c>
      <c r="H1551">
        <f t="shared" si="262"/>
        <v>1</v>
      </c>
      <c r="I1551">
        <f t="shared" si="256"/>
        <v>0.99999999720832766</v>
      </c>
      <c r="J1551">
        <f t="shared" si="257"/>
        <v>99.999999720832761</v>
      </c>
      <c r="K1551">
        <f t="shared" si="258"/>
        <v>554.28335303940651</v>
      </c>
      <c r="L1551">
        <f t="shared" si="253"/>
        <v>3.9289055426468281E-2</v>
      </c>
      <c r="M1551">
        <f t="shared" si="259"/>
        <v>2.1592745337687114</v>
      </c>
      <c r="N1551">
        <f t="shared" si="260"/>
        <v>11.913610289957214</v>
      </c>
      <c r="O1551">
        <f t="shared" si="261"/>
        <v>11.913604430706906</v>
      </c>
      <c r="P1551">
        <f t="shared" si="263"/>
        <v>3.8324999999999294</v>
      </c>
    </row>
    <row r="1552" spans="6:16">
      <c r="F1552">
        <f t="shared" si="254"/>
        <v>3.8349999999999294</v>
      </c>
      <c r="G1552">
        <f t="shared" si="255"/>
        <v>2</v>
      </c>
      <c r="H1552">
        <f t="shared" si="262"/>
        <v>1</v>
      </c>
      <c r="I1552">
        <f t="shared" si="256"/>
        <v>0.99999999720832766</v>
      </c>
      <c r="J1552">
        <f t="shared" si="257"/>
        <v>99.999999720832761</v>
      </c>
      <c r="K1552">
        <f t="shared" si="258"/>
        <v>554.28595831796611</v>
      </c>
      <c r="L1552">
        <f t="shared" si="253"/>
        <v>3.9277947342165526E-2</v>
      </c>
      <c r="M1552">
        <f t="shared" si="259"/>
        <v>2.158664048143808</v>
      </c>
      <c r="N1552">
        <f t="shared" si="260"/>
        <v>11.913610289957214</v>
      </c>
      <c r="O1552">
        <f t="shared" si="261"/>
        <v>11.913629018649251</v>
      </c>
      <c r="P1552">
        <f t="shared" si="263"/>
        <v>3.8349999999999294</v>
      </c>
    </row>
    <row r="1553" spans="6:16">
      <c r="F1553">
        <f t="shared" si="254"/>
        <v>3.8374999999999293</v>
      </c>
      <c r="G1553">
        <f t="shared" si="255"/>
        <v>3</v>
      </c>
      <c r="H1553">
        <f t="shared" si="262"/>
        <v>1</v>
      </c>
      <c r="I1553">
        <f t="shared" si="256"/>
        <v>0.99999999720832766</v>
      </c>
      <c r="J1553">
        <f t="shared" si="257"/>
        <v>99.999999720832761</v>
      </c>
      <c r="K1553">
        <f t="shared" si="258"/>
        <v>554.28854574083744</v>
      </c>
      <c r="L1553">
        <f t="shared" ref="L1553:L1616" si="264">$B$42*M1553</f>
        <v>3.9266915388873828E-2</v>
      </c>
      <c r="M1553">
        <f t="shared" si="259"/>
        <v>2.1580577465786028</v>
      </c>
      <c r="N1553">
        <f t="shared" si="260"/>
        <v>11.913610289957214</v>
      </c>
      <c r="O1553">
        <f t="shared" si="261"/>
        <v>11.913653438074247</v>
      </c>
      <c r="P1553">
        <f t="shared" si="263"/>
        <v>3.8374999999999293</v>
      </c>
    </row>
    <row r="1554" spans="6:16">
      <c r="F1554">
        <f t="shared" ref="F1554:F1617" si="265">F1553+$B$17</f>
        <v>3.8399999999999292</v>
      </c>
      <c r="G1554">
        <f t="shared" ref="G1554:G1617" si="266">IF(G1553=($B$20-1),0,G1553+1)</f>
        <v>0</v>
      </c>
      <c r="H1554">
        <f t="shared" si="262"/>
        <v>1</v>
      </c>
      <c r="I1554">
        <f t="shared" ref="I1554:I1617" si="267">IF(G1554=0,$B$31*H1554+(1-$B$31)*I1553,I1553)</f>
        <v>0.99999999734791123</v>
      </c>
      <c r="J1554">
        <f t="shared" ref="J1554:J1617" si="268">100*I1554</f>
        <v>99.999999734791118</v>
      </c>
      <c r="K1554">
        <f t="shared" ref="K1554:K1617" si="269">K1553+($B$17*L1553/$B$34)-($B$36*K1553)</f>
        <v>554.29111543039721</v>
      </c>
      <c r="L1554">
        <f t="shared" si="264"/>
        <v>3.9269545042492089E-2</v>
      </c>
      <c r="M1554">
        <f t="shared" ref="M1554:M1617" si="270">((N1554)-(K1554*$B$41))/$B$40</f>
        <v>2.1582022688642346</v>
      </c>
      <c r="N1554">
        <f t="shared" ref="N1554:N1617" si="271">IF(G1554=0,O1554*I1554,N1553)</f>
        <v>11.913677658540726</v>
      </c>
      <c r="O1554">
        <f t="shared" ref="O1554:O1617" si="272">$B$45-$B$47*$B$50*M1553-$B$46</f>
        <v>11.913677690136856</v>
      </c>
      <c r="P1554">
        <f t="shared" si="263"/>
        <v>3.8399999999999292</v>
      </c>
    </row>
    <row r="1555" spans="6:16">
      <c r="F1555">
        <f t="shared" si="265"/>
        <v>3.8424999999999292</v>
      </c>
      <c r="G1555">
        <f t="shared" si="266"/>
        <v>1</v>
      </c>
      <c r="H1555">
        <f t="shared" ref="H1555:H1618" si="273">IF(G1555=0,MAX(-$B$25,MIN($B$25,$B$23*($B$29-K1555))),H1554)</f>
        <v>1</v>
      </c>
      <c r="I1555">
        <f t="shared" si="267"/>
        <v>0.99999999734791123</v>
      </c>
      <c r="J1555">
        <f t="shared" si="268"/>
        <v>99.999999734791118</v>
      </c>
      <c r="K1555">
        <f t="shared" si="269"/>
        <v>554.29368900459815</v>
      </c>
      <c r="L1555">
        <f t="shared" si="264"/>
        <v>3.9258572135553463E-2</v>
      </c>
      <c r="M1555">
        <f t="shared" si="270"/>
        <v>2.1575992124085168</v>
      </c>
      <c r="N1555">
        <f t="shared" si="271"/>
        <v>11.913677658540726</v>
      </c>
      <c r="O1555">
        <f t="shared" si="272"/>
        <v>11.91367190924543</v>
      </c>
      <c r="P1555">
        <f t="shared" ref="P1555:P1618" si="274">IF(K1555&gt;(0.01*$B$15*$B$29),0,F1555)</f>
        <v>3.8424999999999292</v>
      </c>
    </row>
    <row r="1556" spans="6:16">
      <c r="F1556">
        <f t="shared" si="265"/>
        <v>3.8449999999999291</v>
      </c>
      <c r="G1556">
        <f t="shared" si="266"/>
        <v>2</v>
      </c>
      <c r="H1556">
        <f t="shared" si="273"/>
        <v>1</v>
      </c>
      <c r="I1556">
        <f t="shared" si="267"/>
        <v>0.99999999734791123</v>
      </c>
      <c r="J1556">
        <f t="shared" si="268"/>
        <v>99.999999734791118</v>
      </c>
      <c r="K1556">
        <f t="shared" si="269"/>
        <v>554.29624494040149</v>
      </c>
      <c r="L1556">
        <f t="shared" si="264"/>
        <v>3.9247674433167103E-2</v>
      </c>
      <c r="M1556">
        <f t="shared" si="270"/>
        <v>2.1570002890955475</v>
      </c>
      <c r="N1556">
        <f t="shared" si="271"/>
        <v>11.913677658540726</v>
      </c>
      <c r="O1556">
        <f t="shared" si="272"/>
        <v>11.91369603150366</v>
      </c>
      <c r="P1556">
        <f t="shared" si="274"/>
        <v>3.8449999999999291</v>
      </c>
    </row>
    <row r="1557" spans="6:16">
      <c r="F1557">
        <f t="shared" si="265"/>
        <v>3.8474999999999291</v>
      </c>
      <c r="G1557">
        <f t="shared" si="266"/>
        <v>3</v>
      </c>
      <c r="H1557">
        <f t="shared" si="273"/>
        <v>1</v>
      </c>
      <c r="I1557">
        <f t="shared" si="267"/>
        <v>0.99999999734791123</v>
      </c>
      <c r="J1557">
        <f t="shared" si="268"/>
        <v>99.999999734791118</v>
      </c>
      <c r="K1557">
        <f t="shared" si="269"/>
        <v>554.298783358695</v>
      </c>
      <c r="L1557">
        <f t="shared" si="264"/>
        <v>3.9236851419905648E-2</v>
      </c>
      <c r="M1557">
        <f t="shared" si="270"/>
        <v>2.1564054705981204</v>
      </c>
      <c r="N1557">
        <f t="shared" si="271"/>
        <v>11.913677658540726</v>
      </c>
      <c r="O1557">
        <f t="shared" si="272"/>
        <v>11.913719988436178</v>
      </c>
      <c r="P1557">
        <f t="shared" si="274"/>
        <v>3.8474999999999291</v>
      </c>
    </row>
    <row r="1558" spans="6:16">
      <c r="F1558">
        <f t="shared" si="265"/>
        <v>3.849999999999929</v>
      </c>
      <c r="G1558">
        <f t="shared" si="266"/>
        <v>0</v>
      </c>
      <c r="H1558">
        <f t="shared" si="273"/>
        <v>1</v>
      </c>
      <c r="I1558">
        <f t="shared" si="267"/>
        <v>0.99999999748051571</v>
      </c>
      <c r="J1558">
        <f t="shared" si="268"/>
        <v>99.999999748051565</v>
      </c>
      <c r="K1558">
        <f t="shared" si="269"/>
        <v>554.30130437953744</v>
      </c>
      <c r="L1558">
        <f t="shared" si="264"/>
        <v>3.923943126201325E-2</v>
      </c>
      <c r="M1558">
        <f t="shared" si="270"/>
        <v>2.1565472553089928</v>
      </c>
      <c r="N1558">
        <f t="shared" si="271"/>
        <v>11.913743751159585</v>
      </c>
      <c r="O1558">
        <f t="shared" si="272"/>
        <v>11.913743781176075</v>
      </c>
      <c r="P1558">
        <f t="shared" si="274"/>
        <v>3.849999999999929</v>
      </c>
    </row>
    <row r="1559" spans="6:16">
      <c r="F1559">
        <f t="shared" si="265"/>
        <v>3.852499999999929</v>
      </c>
      <c r="G1559">
        <f t="shared" si="266"/>
        <v>1</v>
      </c>
      <c r="H1559">
        <f t="shared" si="273"/>
        <v>1</v>
      </c>
      <c r="I1559">
        <f t="shared" si="267"/>
        <v>0.99999999748051571</v>
      </c>
      <c r="J1559">
        <f t="shared" si="268"/>
        <v>99.999999748051565</v>
      </c>
      <c r="K1559">
        <f t="shared" si="269"/>
        <v>554.30382921143655</v>
      </c>
      <c r="L1559">
        <f t="shared" si="264"/>
        <v>3.922866617684332E-2</v>
      </c>
      <c r="M1559">
        <f t="shared" si="270"/>
        <v>2.1559556204628767</v>
      </c>
      <c r="N1559">
        <f t="shared" si="271"/>
        <v>11.913743751159585</v>
      </c>
      <c r="O1559">
        <f t="shared" si="272"/>
        <v>11.913738109787641</v>
      </c>
      <c r="P1559">
        <f t="shared" si="274"/>
        <v>3.852499999999929</v>
      </c>
    </row>
    <row r="1560" spans="6:16">
      <c r="F1560">
        <f t="shared" si="265"/>
        <v>3.8549999999999289</v>
      </c>
      <c r="G1560">
        <f t="shared" si="266"/>
        <v>2</v>
      </c>
      <c r="H1560">
        <f t="shared" si="273"/>
        <v>1</v>
      </c>
      <c r="I1560">
        <f t="shared" si="267"/>
        <v>0.99999999748051571</v>
      </c>
      <c r="J1560">
        <f t="shared" si="268"/>
        <v>99.999999748051565</v>
      </c>
      <c r="K1560">
        <f t="shared" si="269"/>
        <v>554.30633673900127</v>
      </c>
      <c r="L1560">
        <f t="shared" si="264"/>
        <v>3.9217974871885698E-2</v>
      </c>
      <c r="M1560">
        <f t="shared" si="270"/>
        <v>2.1553680404796687</v>
      </c>
      <c r="N1560">
        <f t="shared" si="271"/>
        <v>11.913743751159585</v>
      </c>
      <c r="O1560">
        <f t="shared" si="272"/>
        <v>11.913761775181484</v>
      </c>
      <c r="P1560">
        <f t="shared" si="274"/>
        <v>3.8549999999999289</v>
      </c>
    </row>
    <row r="1561" spans="6:16">
      <c r="F1561">
        <f t="shared" si="265"/>
        <v>3.8574999999999289</v>
      </c>
      <c r="G1561">
        <f t="shared" si="266"/>
        <v>3</v>
      </c>
      <c r="H1561">
        <f t="shared" si="273"/>
        <v>1</v>
      </c>
      <c r="I1561">
        <f t="shared" si="267"/>
        <v>0.99999999748051571</v>
      </c>
      <c r="J1561">
        <f t="shared" si="268"/>
        <v>99.999999748051565</v>
      </c>
      <c r="K1561">
        <f t="shared" si="269"/>
        <v>554.30882708082959</v>
      </c>
      <c r="L1561">
        <f t="shared" si="264"/>
        <v>3.9207356841475915E-2</v>
      </c>
      <c r="M1561">
        <f t="shared" si="270"/>
        <v>2.1547844875687177</v>
      </c>
      <c r="N1561">
        <f t="shared" si="271"/>
        <v>11.913743751159585</v>
      </c>
      <c r="O1561">
        <f t="shared" si="272"/>
        <v>11.913785278380812</v>
      </c>
      <c r="P1561">
        <f t="shared" si="274"/>
        <v>3.8574999999999289</v>
      </c>
    </row>
    <row r="1562" spans="6:16">
      <c r="F1562">
        <f t="shared" si="265"/>
        <v>3.8599999999999288</v>
      </c>
      <c r="G1562">
        <f t="shared" si="266"/>
        <v>0</v>
      </c>
      <c r="H1562">
        <f t="shared" si="273"/>
        <v>1</v>
      </c>
      <c r="I1562">
        <f t="shared" si="267"/>
        <v>0.99999999760648994</v>
      </c>
      <c r="J1562">
        <f t="shared" si="268"/>
        <v>99.99999976064899</v>
      </c>
      <c r="K1562">
        <f t="shared" si="269"/>
        <v>554.31130035470653</v>
      </c>
      <c r="L1562">
        <f t="shared" si="264"/>
        <v>3.9209887815821354E-2</v>
      </c>
      <c r="M1562">
        <f t="shared" si="270"/>
        <v>2.154923586572</v>
      </c>
      <c r="N1562">
        <f t="shared" si="271"/>
        <v>11.91380859198143</v>
      </c>
      <c r="O1562">
        <f t="shared" si="272"/>
        <v>11.913808620497251</v>
      </c>
      <c r="P1562">
        <f t="shared" si="274"/>
        <v>3.8599999999999288</v>
      </c>
    </row>
    <row r="1563" spans="6:16">
      <c r="F1563">
        <f t="shared" si="265"/>
        <v>3.8624999999999288</v>
      </c>
      <c r="G1563">
        <f t="shared" si="266"/>
        <v>1</v>
      </c>
      <c r="H1563">
        <f t="shared" si="273"/>
        <v>1</v>
      </c>
      <c r="I1563">
        <f t="shared" si="267"/>
        <v>0.99999999760648994</v>
      </c>
      <c r="J1563">
        <f t="shared" si="268"/>
        <v>99.99999976064899</v>
      </c>
      <c r="K1563">
        <f t="shared" si="269"/>
        <v>554.31377736744992</v>
      </c>
      <c r="L1563">
        <f t="shared" si="264"/>
        <v>3.9199326616416633E-2</v>
      </c>
      <c r="M1563">
        <f t="shared" si="270"/>
        <v>2.154343157017939</v>
      </c>
      <c r="N1563">
        <f t="shared" si="271"/>
        <v>11.91380859198143</v>
      </c>
      <c r="O1563">
        <f t="shared" si="272"/>
        <v>11.91380305653712</v>
      </c>
      <c r="P1563">
        <f t="shared" si="274"/>
        <v>3.8624999999999288</v>
      </c>
    </row>
    <row r="1564" spans="6:16">
      <c r="F1564">
        <f t="shared" si="265"/>
        <v>3.8649999999999287</v>
      </c>
      <c r="G1564">
        <f t="shared" si="266"/>
        <v>2</v>
      </c>
      <c r="H1564">
        <f t="shared" si="273"/>
        <v>1</v>
      </c>
      <c r="I1564">
        <f t="shared" si="267"/>
        <v>0.99999999760648994</v>
      </c>
      <c r="J1564">
        <f t="shared" si="268"/>
        <v>99.99999976064899</v>
      </c>
      <c r="K1564">
        <f t="shared" si="269"/>
        <v>554.31623740359487</v>
      </c>
      <c r="L1564">
        <f t="shared" si="264"/>
        <v>3.9188837799862007E-2</v>
      </c>
      <c r="M1564">
        <f t="shared" si="270"/>
        <v>2.1537667055296064</v>
      </c>
      <c r="N1564">
        <f t="shared" si="271"/>
        <v>11.91380859198143</v>
      </c>
      <c r="O1564">
        <f t="shared" si="272"/>
        <v>11.913826273719282</v>
      </c>
      <c r="P1564">
        <f t="shared" si="274"/>
        <v>3.8649999999999287</v>
      </c>
    </row>
    <row r="1565" spans="6:16">
      <c r="F1565">
        <f t="shared" si="265"/>
        <v>3.8674999999999287</v>
      </c>
      <c r="G1565">
        <f t="shared" si="266"/>
        <v>3</v>
      </c>
      <c r="H1565">
        <f t="shared" si="273"/>
        <v>1</v>
      </c>
      <c r="I1565">
        <f t="shared" si="267"/>
        <v>0.99999999760648994</v>
      </c>
      <c r="J1565">
        <f t="shared" si="268"/>
        <v>99.99999976064899</v>
      </c>
      <c r="K1565">
        <f t="shared" si="269"/>
        <v>554.31868057949339</v>
      </c>
      <c r="L1565">
        <f t="shared" si="264"/>
        <v>3.9178420870068537E-2</v>
      </c>
      <c r="M1565">
        <f t="shared" si="270"/>
        <v>2.1531942048426096</v>
      </c>
      <c r="N1565">
        <f t="shared" si="271"/>
        <v>11.91380859198143</v>
      </c>
      <c r="O1565">
        <f t="shared" si="272"/>
        <v>11.913849331778815</v>
      </c>
      <c r="P1565">
        <f t="shared" si="274"/>
        <v>3.8674999999999287</v>
      </c>
    </row>
    <row r="1566" spans="6:16">
      <c r="F1566">
        <f t="shared" si="265"/>
        <v>3.8699999999999286</v>
      </c>
      <c r="G1566">
        <f t="shared" si="266"/>
        <v>0</v>
      </c>
      <c r="H1566">
        <f t="shared" si="273"/>
        <v>1</v>
      </c>
      <c r="I1566">
        <f t="shared" si="267"/>
        <v>0.99999999772616543</v>
      </c>
      <c r="J1566">
        <f t="shared" si="268"/>
        <v>99.999999772616547</v>
      </c>
      <c r="K1566">
        <f t="shared" si="269"/>
        <v>554.32110701069973</v>
      </c>
      <c r="L1566">
        <f t="shared" si="264"/>
        <v>3.918090390251306E-2</v>
      </c>
      <c r="M1566">
        <f t="shared" si="270"/>
        <v>2.1533306690224121</v>
      </c>
      <c r="N1566">
        <f t="shared" si="271"/>
        <v>11.913872204716123</v>
      </c>
      <c r="O1566">
        <f t="shared" si="272"/>
        <v>11.913872231806296</v>
      </c>
      <c r="P1566">
        <f t="shared" si="274"/>
        <v>3.8699999999999286</v>
      </c>
    </row>
    <row r="1567" spans="6:16">
      <c r="F1567">
        <f t="shared" si="265"/>
        <v>3.8724999999999286</v>
      </c>
      <c r="G1567">
        <f t="shared" si="266"/>
        <v>1</v>
      </c>
      <c r="H1567">
        <f t="shared" si="273"/>
        <v>1</v>
      </c>
      <c r="I1567">
        <f t="shared" si="267"/>
        <v>0.99999999772616543</v>
      </c>
      <c r="J1567">
        <f t="shared" si="268"/>
        <v>99.999999772616547</v>
      </c>
      <c r="K1567">
        <f t="shared" si="269"/>
        <v>554.32353710994983</v>
      </c>
      <c r="L1567">
        <f t="shared" si="264"/>
        <v>3.917054272741529E-2</v>
      </c>
      <c r="M1567">
        <f t="shared" si="270"/>
        <v>2.152761232539766</v>
      </c>
      <c r="N1567">
        <f t="shared" si="271"/>
        <v>11.913872204716123</v>
      </c>
      <c r="O1567">
        <f t="shared" si="272"/>
        <v>11.913866773239103</v>
      </c>
      <c r="P1567">
        <f t="shared" si="274"/>
        <v>3.8724999999999286</v>
      </c>
    </row>
    <row r="1568" spans="6:16">
      <c r="F1568">
        <f t="shared" si="265"/>
        <v>3.8749999999999285</v>
      </c>
      <c r="G1568">
        <f t="shared" si="266"/>
        <v>2</v>
      </c>
      <c r="H1568">
        <f t="shared" si="273"/>
        <v>1</v>
      </c>
      <c r="I1568">
        <f t="shared" si="267"/>
        <v>0.99999999772616543</v>
      </c>
      <c r="J1568">
        <f t="shared" si="268"/>
        <v>99.999999772616547</v>
      </c>
      <c r="K1568">
        <f t="shared" si="269"/>
        <v>554.32595055413071</v>
      </c>
      <c r="L1568">
        <f t="shared" si="264"/>
        <v>3.9160252564268347E-2</v>
      </c>
      <c r="M1568">
        <f t="shared" si="270"/>
        <v>2.1521956987800372</v>
      </c>
      <c r="N1568">
        <f t="shared" si="271"/>
        <v>11.913872204716123</v>
      </c>
      <c r="O1568">
        <f t="shared" si="272"/>
        <v>11.913889550698409</v>
      </c>
      <c r="P1568">
        <f t="shared" si="274"/>
        <v>3.8749999999999285</v>
      </c>
    </row>
    <row r="1569" spans="6:16">
      <c r="F1569">
        <f t="shared" si="265"/>
        <v>3.8774999999999284</v>
      </c>
      <c r="G1569">
        <f t="shared" si="266"/>
        <v>3</v>
      </c>
      <c r="H1569">
        <f t="shared" si="273"/>
        <v>1</v>
      </c>
      <c r="I1569">
        <f t="shared" si="267"/>
        <v>0.99999999772616543</v>
      </c>
      <c r="J1569">
        <f t="shared" si="268"/>
        <v>99.999999772616547</v>
      </c>
      <c r="K1569">
        <f t="shared" si="269"/>
        <v>554.32834745739046</v>
      </c>
      <c r="L1569">
        <f t="shared" si="264"/>
        <v>3.9150032926381133E-2</v>
      </c>
      <c r="M1569">
        <f t="shared" si="270"/>
        <v>2.1516340409953267</v>
      </c>
      <c r="N1569">
        <f t="shared" si="271"/>
        <v>11.913872204716123</v>
      </c>
      <c r="O1569">
        <f t="shared" si="272"/>
        <v>11.913912172048798</v>
      </c>
      <c r="P1569">
        <f t="shared" si="274"/>
        <v>3.8774999999999284</v>
      </c>
    </row>
    <row r="1570" spans="6:16">
      <c r="F1570">
        <f t="shared" si="265"/>
        <v>3.8799999999999284</v>
      </c>
      <c r="G1570">
        <f t="shared" si="266"/>
        <v>0</v>
      </c>
      <c r="H1570">
        <f t="shared" si="273"/>
        <v>1</v>
      </c>
      <c r="I1570">
        <f t="shared" si="267"/>
        <v>0.99999999783985716</v>
      </c>
      <c r="J1570">
        <f t="shared" si="268"/>
        <v>99.999999783985714</v>
      </c>
      <c r="K1570">
        <f t="shared" si="269"/>
        <v>554.33072793309498</v>
      </c>
      <c r="L1570">
        <f t="shared" si="264"/>
        <v>3.9152468925229771E-2</v>
      </c>
      <c r="M1570">
        <f t="shared" si="270"/>
        <v>2.1517679202708924</v>
      </c>
      <c r="N1570">
        <f t="shared" si="271"/>
        <v>11.913934612624386</v>
      </c>
      <c r="O1570">
        <f t="shared" si="272"/>
        <v>11.913934638360187</v>
      </c>
      <c r="P1570">
        <f t="shared" si="274"/>
        <v>3.8799999999999284</v>
      </c>
    </row>
    <row r="1571" spans="6:16">
      <c r="F1571">
        <f t="shared" si="265"/>
        <v>3.8824999999999283</v>
      </c>
      <c r="G1571">
        <f t="shared" si="266"/>
        <v>1</v>
      </c>
      <c r="H1571">
        <f t="shared" si="273"/>
        <v>1</v>
      </c>
      <c r="I1571">
        <f t="shared" si="267"/>
        <v>0.99999999783985716</v>
      </c>
      <c r="J1571">
        <f t="shared" si="268"/>
        <v>99.999999783985714</v>
      </c>
      <c r="K1571">
        <f t="shared" si="269"/>
        <v>554.3331120073625</v>
      </c>
      <c r="L1571">
        <f t="shared" si="264"/>
        <v>3.9142303986110148E-2</v>
      </c>
      <c r="M1571">
        <f t="shared" si="270"/>
        <v>2.1512092686581199</v>
      </c>
      <c r="N1571">
        <f t="shared" si="271"/>
        <v>11.913934612624386</v>
      </c>
      <c r="O1571">
        <f t="shared" si="272"/>
        <v>11.913929283189164</v>
      </c>
      <c r="P1571">
        <f t="shared" si="274"/>
        <v>3.8824999999999283</v>
      </c>
    </row>
    <row r="1572" spans="6:16">
      <c r="F1572">
        <f t="shared" si="265"/>
        <v>3.8849999999999283</v>
      </c>
      <c r="G1572">
        <f t="shared" si="266"/>
        <v>2</v>
      </c>
      <c r="H1572">
        <f t="shared" si="273"/>
        <v>1</v>
      </c>
      <c r="I1572">
        <f t="shared" si="267"/>
        <v>0.99999999783985716</v>
      </c>
      <c r="J1572">
        <f t="shared" si="268"/>
        <v>99.999999783985714</v>
      </c>
      <c r="K1572">
        <f t="shared" si="269"/>
        <v>554.33547974200019</v>
      </c>
      <c r="L1572">
        <f t="shared" si="264"/>
        <v>3.9132208714007806E-2</v>
      </c>
      <c r="M1572">
        <f t="shared" si="270"/>
        <v>2.1506544458524952</v>
      </c>
      <c r="N1572">
        <f t="shared" si="271"/>
        <v>11.913934612624386</v>
      </c>
      <c r="O1572">
        <f t="shared" si="272"/>
        <v>11.913951629253676</v>
      </c>
      <c r="P1572">
        <f t="shared" si="274"/>
        <v>3.8849999999999283</v>
      </c>
    </row>
    <row r="1573" spans="6:16">
      <c r="F1573">
        <f t="shared" si="265"/>
        <v>3.8874999999999282</v>
      </c>
      <c r="G1573">
        <f t="shared" si="266"/>
        <v>3</v>
      </c>
      <c r="H1573">
        <f t="shared" si="273"/>
        <v>1</v>
      </c>
      <c r="I1573">
        <f t="shared" si="267"/>
        <v>0.99999999783985716</v>
      </c>
      <c r="J1573">
        <f t="shared" si="268"/>
        <v>99.999999783985714</v>
      </c>
      <c r="K1573">
        <f t="shared" si="269"/>
        <v>554.33783124899435</v>
      </c>
      <c r="L1573">
        <f t="shared" si="264"/>
        <v>3.9122182631447899E-2</v>
      </c>
      <c r="M1573">
        <f t="shared" si="270"/>
        <v>2.1501034256126323</v>
      </c>
      <c r="N1573">
        <f t="shared" si="271"/>
        <v>11.913934612624386</v>
      </c>
      <c r="O1573">
        <f t="shared" si="272"/>
        <v>11.9139738221659</v>
      </c>
      <c r="P1573">
        <f t="shared" si="274"/>
        <v>3.8874999999999282</v>
      </c>
    </row>
    <row r="1574" spans="6:16">
      <c r="F1574">
        <f t="shared" si="265"/>
        <v>3.8899999999999282</v>
      </c>
      <c r="G1574">
        <f t="shared" si="266"/>
        <v>0</v>
      </c>
      <c r="H1574">
        <f t="shared" si="273"/>
        <v>1</v>
      </c>
      <c r="I1574">
        <f t="shared" si="267"/>
        <v>0.99999999794786432</v>
      </c>
      <c r="J1574">
        <f t="shared" si="268"/>
        <v>99.999999794786433</v>
      </c>
      <c r="K1574">
        <f t="shared" si="269"/>
        <v>554.34016663956379</v>
      </c>
      <c r="L1574">
        <f t="shared" si="264"/>
        <v>3.9124572487793691E-2</v>
      </c>
      <c r="M1574">
        <f t="shared" si="270"/>
        <v>2.1502347689572567</v>
      </c>
      <c r="N1574">
        <f t="shared" si="271"/>
        <v>11.913995838526359</v>
      </c>
      <c r="O1574">
        <f t="shared" si="272"/>
        <v>11.913995862975495</v>
      </c>
      <c r="P1574">
        <f t="shared" si="274"/>
        <v>3.8899999999999282</v>
      </c>
    </row>
    <row r="1575" spans="6:16">
      <c r="F1575">
        <f t="shared" si="265"/>
        <v>3.8924999999999281</v>
      </c>
      <c r="G1575">
        <f t="shared" si="266"/>
        <v>1</v>
      </c>
      <c r="H1575">
        <f t="shared" si="273"/>
        <v>1</v>
      </c>
      <c r="I1575">
        <f t="shared" si="267"/>
        <v>0.99999999794786432</v>
      </c>
      <c r="J1575">
        <f t="shared" si="268"/>
        <v>99.999999794786433</v>
      </c>
      <c r="K1575">
        <f t="shared" si="269"/>
        <v>554.34250556053189</v>
      </c>
      <c r="L1575">
        <f t="shared" si="264"/>
        <v>3.911460006807084E-2</v>
      </c>
      <c r="M1575">
        <f t="shared" si="270"/>
        <v>2.1496866979559592</v>
      </c>
      <c r="N1575">
        <f t="shared" si="271"/>
        <v>11.913995838526359</v>
      </c>
      <c r="O1575">
        <f t="shared" si="272"/>
        <v>11.91399060924171</v>
      </c>
      <c r="P1575">
        <f t="shared" si="274"/>
        <v>3.8924999999999281</v>
      </c>
    </row>
    <row r="1576" spans="6:16">
      <c r="F1576">
        <f t="shared" si="265"/>
        <v>3.8949999999999281</v>
      </c>
      <c r="G1576">
        <f t="shared" si="266"/>
        <v>2</v>
      </c>
      <c r="H1576">
        <f t="shared" si="273"/>
        <v>1</v>
      </c>
      <c r="I1576">
        <f t="shared" si="267"/>
        <v>0.99999999794786432</v>
      </c>
      <c r="J1576">
        <f t="shared" si="268"/>
        <v>99.999999794786433</v>
      </c>
      <c r="K1576">
        <f t="shared" si="269"/>
        <v>554.34482845133562</v>
      </c>
      <c r="L1576">
        <f t="shared" si="264"/>
        <v>3.9104695995902015E-2</v>
      </c>
      <c r="M1576">
        <f t="shared" si="270"/>
        <v>2.1491423832458545</v>
      </c>
      <c r="N1576">
        <f t="shared" si="271"/>
        <v>11.913995838526359</v>
      </c>
      <c r="O1576">
        <f t="shared" si="272"/>
        <v>11.914012532081761</v>
      </c>
      <c r="P1576">
        <f t="shared" si="274"/>
        <v>3.8949999999999281</v>
      </c>
    </row>
    <row r="1577" spans="6:16">
      <c r="F1577">
        <f t="shared" si="265"/>
        <v>3.897499999999928</v>
      </c>
      <c r="G1577">
        <f t="shared" si="266"/>
        <v>3</v>
      </c>
      <c r="H1577">
        <f t="shared" si="273"/>
        <v>1</v>
      </c>
      <c r="I1577">
        <f t="shared" si="267"/>
        <v>0.99999999794786432</v>
      </c>
      <c r="J1577">
        <f t="shared" si="268"/>
        <v>99.999999794786433</v>
      </c>
      <c r="K1577">
        <f t="shared" si="269"/>
        <v>554.34713542183999</v>
      </c>
      <c r="L1577">
        <f t="shared" si="264"/>
        <v>3.9094859802857727E-2</v>
      </c>
      <c r="M1577">
        <f t="shared" si="270"/>
        <v>2.1486017990826767</v>
      </c>
      <c r="N1577">
        <f t="shared" si="271"/>
        <v>11.913995838526359</v>
      </c>
      <c r="O1577">
        <f t="shared" si="272"/>
        <v>11.914034304670166</v>
      </c>
      <c r="P1577">
        <f t="shared" si="274"/>
        <v>3.897499999999928</v>
      </c>
    </row>
    <row r="1578" spans="6:16">
      <c r="F1578">
        <f t="shared" si="265"/>
        <v>3.899999999999928</v>
      </c>
      <c r="G1578">
        <f t="shared" si="266"/>
        <v>0</v>
      </c>
      <c r="H1578">
        <f t="shared" si="273"/>
        <v>1</v>
      </c>
      <c r="I1578">
        <f t="shared" si="267"/>
        <v>0.99999999805047113</v>
      </c>
      <c r="J1578">
        <f t="shared" si="268"/>
        <v>99.999999805047111</v>
      </c>
      <c r="K1578">
        <f t="shared" si="269"/>
        <v>554.34942658115745</v>
      </c>
      <c r="L1578">
        <f t="shared" si="264"/>
        <v>3.9097204390896652E-2</v>
      </c>
      <c r="M1578">
        <f t="shared" si="270"/>
        <v>2.1487306545410143</v>
      </c>
      <c r="N1578">
        <f t="shared" si="271"/>
        <v>11.914055904809896</v>
      </c>
      <c r="O1578">
        <f t="shared" si="272"/>
        <v>11.914055928036692</v>
      </c>
      <c r="P1578">
        <f t="shared" si="274"/>
        <v>3.899999999999928</v>
      </c>
    </row>
    <row r="1579" spans="6:16">
      <c r="F1579">
        <f t="shared" si="265"/>
        <v>3.9024999999999279</v>
      </c>
      <c r="G1579">
        <f t="shared" si="266"/>
        <v>1</v>
      </c>
      <c r="H1579">
        <f t="shared" si="273"/>
        <v>1</v>
      </c>
      <c r="I1579">
        <f t="shared" si="267"/>
        <v>0.99999999805047113</v>
      </c>
      <c r="J1579">
        <f t="shared" si="268"/>
        <v>99.999999805047111</v>
      </c>
      <c r="K1579">
        <f t="shared" si="269"/>
        <v>554.3517212040008</v>
      </c>
      <c r="L1579">
        <f t="shared" si="264"/>
        <v>3.9087420844376025E-2</v>
      </c>
      <c r="M1579">
        <f t="shared" si="270"/>
        <v>2.1481929637611619</v>
      </c>
      <c r="N1579">
        <f t="shared" si="271"/>
        <v>11.914055904809896</v>
      </c>
      <c r="O1579">
        <f t="shared" si="272"/>
        <v>11.91405077381836</v>
      </c>
      <c r="P1579">
        <f t="shared" si="274"/>
        <v>3.9024999999999279</v>
      </c>
    </row>
    <row r="1580" spans="6:16">
      <c r="F1580">
        <f t="shared" si="265"/>
        <v>3.9049999999999279</v>
      </c>
      <c r="G1580">
        <f t="shared" si="266"/>
        <v>2</v>
      </c>
      <c r="H1580">
        <f t="shared" si="273"/>
        <v>1</v>
      </c>
      <c r="I1580">
        <f t="shared" si="267"/>
        <v>0.99999999805047113</v>
      </c>
      <c r="J1580">
        <f t="shared" si="268"/>
        <v>99.999999805047111</v>
      </c>
      <c r="K1580">
        <f t="shared" si="269"/>
        <v>554.35400010028388</v>
      </c>
      <c r="L1580">
        <f t="shared" si="264"/>
        <v>3.9077704350937513E-2</v>
      </c>
      <c r="M1580">
        <f t="shared" si="270"/>
        <v>2.1476589581300369</v>
      </c>
      <c r="N1580">
        <f t="shared" si="271"/>
        <v>11.914055904809896</v>
      </c>
      <c r="O1580">
        <f t="shared" si="272"/>
        <v>11.914072281449554</v>
      </c>
      <c r="P1580">
        <f t="shared" si="274"/>
        <v>3.9049999999999279</v>
      </c>
    </row>
    <row r="1581" spans="6:16">
      <c r="F1581">
        <f t="shared" si="265"/>
        <v>3.9074999999999278</v>
      </c>
      <c r="G1581">
        <f t="shared" si="266"/>
        <v>3</v>
      </c>
      <c r="H1581">
        <f t="shared" si="273"/>
        <v>1</v>
      </c>
      <c r="I1581">
        <f t="shared" si="267"/>
        <v>0.99999999805047113</v>
      </c>
      <c r="J1581">
        <f t="shared" si="268"/>
        <v>99.999999805047111</v>
      </c>
      <c r="K1581">
        <f t="shared" si="269"/>
        <v>554.35626337779104</v>
      </c>
      <c r="L1581">
        <f t="shared" si="264"/>
        <v>3.9068054451022884E-2</v>
      </c>
      <c r="M1581">
        <f t="shared" si="270"/>
        <v>2.1471286123909272</v>
      </c>
      <c r="N1581">
        <f t="shared" si="271"/>
        <v>11.914055904809896</v>
      </c>
      <c r="O1581">
        <f t="shared" si="272"/>
        <v>11.914093641674798</v>
      </c>
      <c r="P1581">
        <f t="shared" si="274"/>
        <v>3.9074999999999278</v>
      </c>
    </row>
    <row r="1582" spans="6:16">
      <c r="F1582">
        <f t="shared" si="265"/>
        <v>3.9099999999999278</v>
      </c>
      <c r="G1582">
        <f t="shared" si="266"/>
        <v>0</v>
      </c>
      <c r="H1582">
        <f t="shared" si="273"/>
        <v>1</v>
      </c>
      <c r="I1582">
        <f t="shared" si="267"/>
        <v>0.9999999981479476</v>
      </c>
      <c r="J1582">
        <f t="shared" si="268"/>
        <v>99.999999814794762</v>
      </c>
      <c r="K1582">
        <f t="shared" si="269"/>
        <v>554.35851114356819</v>
      </c>
      <c r="L1582">
        <f t="shared" si="264"/>
        <v>3.9070354628383396E-2</v>
      </c>
      <c r="M1582">
        <f t="shared" si="270"/>
        <v>2.147255027097104</v>
      </c>
      <c r="N1582">
        <f t="shared" si="271"/>
        <v>11.914114833438797</v>
      </c>
      <c r="O1582">
        <f t="shared" si="272"/>
        <v>11.914114855504362</v>
      </c>
      <c r="P1582">
        <f t="shared" si="274"/>
        <v>3.9099999999999278</v>
      </c>
    </row>
    <row r="1583" spans="6:16">
      <c r="F1583">
        <f t="shared" si="265"/>
        <v>3.9124999999999277</v>
      </c>
      <c r="G1583">
        <f t="shared" si="266"/>
        <v>1</v>
      </c>
      <c r="H1583">
        <f t="shared" si="273"/>
        <v>1</v>
      </c>
      <c r="I1583">
        <f t="shared" si="267"/>
        <v>0.9999999981479476</v>
      </c>
      <c r="J1583">
        <f t="shared" si="268"/>
        <v>99.999999814794762</v>
      </c>
      <c r="K1583">
        <f t="shared" si="269"/>
        <v>554.3607623072653</v>
      </c>
      <c r="L1583">
        <f t="shared" si="264"/>
        <v>3.9060756377925762E-2</v>
      </c>
      <c r="M1583">
        <f t="shared" si="270"/>
        <v>2.146727519943854</v>
      </c>
      <c r="N1583">
        <f t="shared" si="271"/>
        <v>11.914114833438797</v>
      </c>
      <c r="O1583">
        <f t="shared" si="272"/>
        <v>11.914109798916115</v>
      </c>
      <c r="P1583">
        <f t="shared" si="274"/>
        <v>3.9124999999999277</v>
      </c>
    </row>
    <row r="1584" spans="6:16">
      <c r="F1584">
        <f t="shared" si="265"/>
        <v>3.9149999999999276</v>
      </c>
      <c r="G1584">
        <f t="shared" si="266"/>
        <v>2</v>
      </c>
      <c r="H1584">
        <f t="shared" si="273"/>
        <v>1</v>
      </c>
      <c r="I1584">
        <f t="shared" si="267"/>
        <v>0.9999999981479476</v>
      </c>
      <c r="J1584">
        <f t="shared" si="268"/>
        <v>99.999999814794762</v>
      </c>
      <c r="K1584">
        <f t="shared" si="269"/>
        <v>554.36299804225621</v>
      </c>
      <c r="L1584">
        <f t="shared" si="264"/>
        <v>3.9051223910594658E-2</v>
      </c>
      <c r="M1584">
        <f t="shared" si="270"/>
        <v>2.146203628144252</v>
      </c>
      <c r="N1584">
        <f t="shared" si="271"/>
        <v>11.914114833438797</v>
      </c>
      <c r="O1584">
        <f t="shared" si="272"/>
        <v>11.914130899202245</v>
      </c>
      <c r="P1584">
        <f t="shared" si="274"/>
        <v>3.9149999999999276</v>
      </c>
    </row>
    <row r="1585" spans="6:16">
      <c r="F1585">
        <f t="shared" si="265"/>
        <v>3.9174999999999276</v>
      </c>
      <c r="G1585">
        <f t="shared" si="266"/>
        <v>3</v>
      </c>
      <c r="H1585">
        <f t="shared" si="273"/>
        <v>1</v>
      </c>
      <c r="I1585">
        <f t="shared" si="267"/>
        <v>0.9999999981479476</v>
      </c>
      <c r="J1585">
        <f t="shared" si="268"/>
        <v>99.999999814794762</v>
      </c>
      <c r="K1585">
        <f t="shared" si="269"/>
        <v>554.3652184542841</v>
      </c>
      <c r="L1585">
        <f t="shared" si="264"/>
        <v>3.9041756775534731E-2</v>
      </c>
      <c r="M1585">
        <f t="shared" si="270"/>
        <v>2.1456833269198841</v>
      </c>
      <c r="N1585">
        <f t="shared" si="271"/>
        <v>11.914114833438797</v>
      </c>
      <c r="O1585">
        <f t="shared" si="272"/>
        <v>11.91415185487423</v>
      </c>
      <c r="P1585">
        <f t="shared" si="274"/>
        <v>3.9174999999999276</v>
      </c>
    </row>
    <row r="1586" spans="6:16">
      <c r="F1586">
        <f t="shared" si="265"/>
        <v>3.9199999999999275</v>
      </c>
      <c r="G1586">
        <f t="shared" si="266"/>
        <v>0</v>
      </c>
      <c r="H1586">
        <f t="shared" si="273"/>
        <v>1</v>
      </c>
      <c r="I1586">
        <f t="shared" si="267"/>
        <v>0.99999999824055019</v>
      </c>
      <c r="J1586">
        <f t="shared" si="268"/>
        <v>99.999999824055024</v>
      </c>
      <c r="K1586">
        <f t="shared" si="269"/>
        <v>554.36742364836721</v>
      </c>
      <c r="L1586">
        <f t="shared" si="264"/>
        <v>3.9044013383588351E-2</v>
      </c>
      <c r="M1586">
        <f t="shared" si="270"/>
        <v>2.1458073471145664</v>
      </c>
      <c r="N1586">
        <f t="shared" si="271"/>
        <v>11.914172645960816</v>
      </c>
      <c r="O1586">
        <f t="shared" si="272"/>
        <v>11.914172666923205</v>
      </c>
      <c r="P1586">
        <f t="shared" si="274"/>
        <v>3.9199999999999275</v>
      </c>
    </row>
    <row r="1587" spans="6:16">
      <c r="F1587">
        <f t="shared" si="265"/>
        <v>3.9224999999999275</v>
      </c>
      <c r="G1587">
        <f t="shared" si="266"/>
        <v>1</v>
      </c>
      <c r="H1587">
        <f t="shared" si="273"/>
        <v>1</v>
      </c>
      <c r="I1587">
        <f t="shared" si="267"/>
        <v>0.99999999824055019</v>
      </c>
      <c r="J1587">
        <f t="shared" si="268"/>
        <v>99.999999824055024</v>
      </c>
      <c r="K1587">
        <f t="shared" si="269"/>
        <v>554.36963217600737</v>
      </c>
      <c r="L1587">
        <f t="shared" si="264"/>
        <v>3.9034596919801164E-2</v>
      </c>
      <c r="M1587">
        <f t="shared" si="270"/>
        <v>2.145289830716345</v>
      </c>
      <c r="N1587">
        <f t="shared" si="271"/>
        <v>11.914172645960816</v>
      </c>
      <c r="O1587">
        <f t="shared" si="272"/>
        <v>11.914167706115418</v>
      </c>
      <c r="P1587">
        <f t="shared" si="274"/>
        <v>3.9224999999999275</v>
      </c>
    </row>
    <row r="1588" spans="6:16">
      <c r="F1588">
        <f t="shared" si="265"/>
        <v>3.9249999999999274</v>
      </c>
      <c r="G1588">
        <f t="shared" si="266"/>
        <v>2</v>
      </c>
      <c r="H1588">
        <f t="shared" si="273"/>
        <v>1</v>
      </c>
      <c r="I1588">
        <f t="shared" si="267"/>
        <v>0.99999999824055019</v>
      </c>
      <c r="J1588">
        <f t="shared" si="268"/>
        <v>99.999999824055024</v>
      </c>
      <c r="K1588">
        <f t="shared" si="269"/>
        <v>554.37182556715425</v>
      </c>
      <c r="L1588">
        <f t="shared" si="264"/>
        <v>3.9025244993236965E-2</v>
      </c>
      <c r="M1588">
        <f t="shared" si="270"/>
        <v>2.1447758611985606</v>
      </c>
      <c r="N1588">
        <f t="shared" si="271"/>
        <v>11.914172645960816</v>
      </c>
      <c r="O1588">
        <f t="shared" si="272"/>
        <v>11.914188406771347</v>
      </c>
      <c r="P1588">
        <f t="shared" si="274"/>
        <v>3.9249999999999274</v>
      </c>
    </row>
    <row r="1589" spans="6:16">
      <c r="F1589">
        <f t="shared" si="265"/>
        <v>3.9274999999999274</v>
      </c>
      <c r="G1589">
        <f t="shared" si="266"/>
        <v>3</v>
      </c>
      <c r="H1589">
        <f t="shared" si="273"/>
        <v>1</v>
      </c>
      <c r="I1589">
        <f t="shared" si="267"/>
        <v>0.99999999824055019</v>
      </c>
      <c r="J1589">
        <f t="shared" si="268"/>
        <v>99.999999824055024</v>
      </c>
      <c r="K1589">
        <f t="shared" si="269"/>
        <v>554.37400392554821</v>
      </c>
      <c r="L1589">
        <f t="shared" si="264"/>
        <v>3.9015957161579927E-2</v>
      </c>
      <c r="M1589">
        <f t="shared" si="270"/>
        <v>2.14426541425212</v>
      </c>
      <c r="N1589">
        <f t="shared" si="271"/>
        <v>11.914172645960816</v>
      </c>
      <c r="O1589">
        <f t="shared" si="272"/>
        <v>11.914208965552058</v>
      </c>
      <c r="P1589">
        <f t="shared" si="274"/>
        <v>3.9274999999999274</v>
      </c>
    </row>
    <row r="1590" spans="6:16">
      <c r="F1590">
        <f t="shared" si="265"/>
        <v>3.9299999999999273</v>
      </c>
      <c r="G1590">
        <f t="shared" si="266"/>
        <v>0</v>
      </c>
      <c r="H1590">
        <f t="shared" si="273"/>
        <v>1</v>
      </c>
      <c r="I1590">
        <f t="shared" si="267"/>
        <v>0.99999999832852271</v>
      </c>
      <c r="J1590">
        <f t="shared" si="268"/>
        <v>99.999999832852268</v>
      </c>
      <c r="K1590">
        <f t="shared" si="269"/>
        <v>554.37616735421864</v>
      </c>
      <c r="L1590">
        <f t="shared" si="264"/>
        <v>3.9018171025750066E-2</v>
      </c>
      <c r="M1590">
        <f t="shared" si="270"/>
        <v>2.1443870852994871</v>
      </c>
      <c r="N1590">
        <f t="shared" si="271"/>
        <v>11.914229363515553</v>
      </c>
      <c r="O1590">
        <f t="shared" si="272"/>
        <v>11.914229383429916</v>
      </c>
      <c r="P1590">
        <f t="shared" si="274"/>
        <v>3.9299999999999273</v>
      </c>
    </row>
    <row r="1591" spans="6:16">
      <c r="F1591">
        <f t="shared" si="265"/>
        <v>3.9324999999999273</v>
      </c>
      <c r="G1591">
        <f t="shared" si="266"/>
        <v>1</v>
      </c>
      <c r="H1591">
        <f t="shared" si="273"/>
        <v>1</v>
      </c>
      <c r="I1591">
        <f t="shared" si="267"/>
        <v>0.99999999832852271</v>
      </c>
      <c r="J1591">
        <f t="shared" si="268"/>
        <v>99.999999832852268</v>
      </c>
      <c r="K1591">
        <f t="shared" si="269"/>
        <v>554.37833405330252</v>
      </c>
      <c r="L1591">
        <f t="shared" si="264"/>
        <v>3.9008932905705694E-2</v>
      </c>
      <c r="M1591">
        <f t="shared" si="270"/>
        <v>2.1438793704375443</v>
      </c>
      <c r="N1591">
        <f t="shared" si="271"/>
        <v>11.914229363515553</v>
      </c>
      <c r="O1591">
        <f t="shared" si="272"/>
        <v>11.914224516588021</v>
      </c>
      <c r="P1591">
        <f t="shared" si="274"/>
        <v>3.9324999999999273</v>
      </c>
    </row>
    <row r="1592" spans="6:16">
      <c r="F1592">
        <f t="shared" si="265"/>
        <v>3.9349999999999272</v>
      </c>
      <c r="G1592">
        <f t="shared" si="266"/>
        <v>2</v>
      </c>
      <c r="H1592">
        <f t="shared" si="273"/>
        <v>1</v>
      </c>
      <c r="I1592">
        <f t="shared" si="267"/>
        <v>0.99999999832852271</v>
      </c>
      <c r="J1592">
        <f t="shared" si="268"/>
        <v>99.999999832852268</v>
      </c>
      <c r="K1592">
        <f t="shared" si="269"/>
        <v>554.38048590257188</v>
      </c>
      <c r="L1592">
        <f t="shared" si="264"/>
        <v>3.8999758100576425E-2</v>
      </c>
      <c r="M1592">
        <f t="shared" si="270"/>
        <v>2.1433751352796135</v>
      </c>
      <c r="N1592">
        <f t="shared" si="271"/>
        <v>11.914229363515553</v>
      </c>
      <c r="O1592">
        <f t="shared" si="272"/>
        <v>11.914244825182498</v>
      </c>
      <c r="P1592">
        <f t="shared" si="274"/>
        <v>3.9349999999999272</v>
      </c>
    </row>
    <row r="1593" spans="6:16">
      <c r="F1593">
        <f t="shared" si="265"/>
        <v>3.9374999999999272</v>
      </c>
      <c r="G1593">
        <f t="shared" si="266"/>
        <v>3</v>
      </c>
      <c r="H1593">
        <f t="shared" si="273"/>
        <v>1</v>
      </c>
      <c r="I1593">
        <f t="shared" si="267"/>
        <v>0.99999999832852271</v>
      </c>
      <c r="J1593">
        <f t="shared" si="268"/>
        <v>99.999999832852268</v>
      </c>
      <c r="K1593">
        <f t="shared" si="269"/>
        <v>554.38262300380222</v>
      </c>
      <c r="L1593">
        <f t="shared" si="264"/>
        <v>3.8990646176424427E-2</v>
      </c>
      <c r="M1593">
        <f t="shared" si="270"/>
        <v>2.1428743559770451</v>
      </c>
      <c r="N1593">
        <f t="shared" si="271"/>
        <v>11.914229363515553</v>
      </c>
      <c r="O1593">
        <f t="shared" si="272"/>
        <v>11.914264994588816</v>
      </c>
      <c r="P1593">
        <f t="shared" si="274"/>
        <v>3.9374999999999272</v>
      </c>
    </row>
    <row r="1594" spans="6:16">
      <c r="F1594">
        <f t="shared" si="265"/>
        <v>3.9399999999999271</v>
      </c>
      <c r="G1594">
        <f t="shared" si="266"/>
        <v>0</v>
      </c>
      <c r="H1594">
        <f t="shared" si="273"/>
        <v>1</v>
      </c>
      <c r="I1594">
        <f t="shared" si="267"/>
        <v>0.99999999841209652</v>
      </c>
      <c r="J1594">
        <f t="shared" si="268"/>
        <v>99.999999841209657</v>
      </c>
      <c r="K1594">
        <f t="shared" si="269"/>
        <v>554.38474545807151</v>
      </c>
      <c r="L1594">
        <f t="shared" si="264"/>
        <v>3.8992818106488691E-2</v>
      </c>
      <c r="M1594">
        <f t="shared" si="270"/>
        <v>2.1429937223814033</v>
      </c>
      <c r="N1594">
        <f t="shared" si="271"/>
        <v>11.914285006842183</v>
      </c>
      <c r="O1594">
        <f t="shared" si="272"/>
        <v>11.914285025760918</v>
      </c>
      <c r="P1594">
        <f t="shared" si="274"/>
        <v>3.9399999999999271</v>
      </c>
    </row>
    <row r="1595" spans="6:16">
      <c r="F1595">
        <f t="shared" si="265"/>
        <v>3.9424999999999271</v>
      </c>
      <c r="G1595">
        <f t="shared" si="266"/>
        <v>1</v>
      </c>
      <c r="H1595">
        <f t="shared" si="273"/>
        <v>1</v>
      </c>
      <c r="I1595">
        <f t="shared" si="267"/>
        <v>0.99999999841209652</v>
      </c>
      <c r="J1595">
        <f t="shared" si="268"/>
        <v>99.999999841209657</v>
      </c>
      <c r="K1595">
        <f t="shared" si="269"/>
        <v>554.38687112080697</v>
      </c>
      <c r="L1595">
        <f t="shared" si="264"/>
        <v>3.8983754952463097E-2</v>
      </c>
      <c r="M1595">
        <f t="shared" si="270"/>
        <v>2.1424956234204924</v>
      </c>
      <c r="N1595">
        <f t="shared" si="271"/>
        <v>11.914285006842183</v>
      </c>
      <c r="O1595">
        <f t="shared" si="272"/>
        <v>11.914280251104744</v>
      </c>
      <c r="P1595">
        <f t="shared" si="274"/>
        <v>3.9424999999999271</v>
      </c>
    </row>
    <row r="1596" spans="6:16">
      <c r="F1596">
        <f t="shared" si="265"/>
        <v>3.944999999999927</v>
      </c>
      <c r="G1596">
        <f t="shared" si="266"/>
        <v>2</v>
      </c>
      <c r="H1596">
        <f t="shared" si="273"/>
        <v>1</v>
      </c>
      <c r="I1596">
        <f t="shared" si="267"/>
        <v>0.99999999841209652</v>
      </c>
      <c r="J1596">
        <f t="shared" si="268"/>
        <v>99.999999841209657</v>
      </c>
      <c r="K1596">
        <f t="shared" si="269"/>
        <v>554.38898221497686</v>
      </c>
      <c r="L1596">
        <f t="shared" si="264"/>
        <v>3.8974753914196546E-2</v>
      </c>
      <c r="M1596">
        <f t="shared" si="270"/>
        <v>2.1420009382595624</v>
      </c>
      <c r="N1596">
        <f t="shared" si="271"/>
        <v>11.914285006842183</v>
      </c>
      <c r="O1596">
        <f t="shared" si="272"/>
        <v>11.914300175063181</v>
      </c>
      <c r="P1596">
        <f t="shared" si="274"/>
        <v>3.944999999999927</v>
      </c>
    </row>
    <row r="1597" spans="6:16">
      <c r="F1597">
        <f t="shared" si="265"/>
        <v>3.947499999999927</v>
      </c>
      <c r="G1597">
        <f t="shared" si="266"/>
        <v>3</v>
      </c>
      <c r="H1597">
        <f t="shared" si="273"/>
        <v>1</v>
      </c>
      <c r="I1597">
        <f t="shared" si="267"/>
        <v>0.99999999841209652</v>
      </c>
      <c r="J1597">
        <f t="shared" si="268"/>
        <v>99.999999841209657</v>
      </c>
      <c r="K1597">
        <f t="shared" si="269"/>
        <v>554.39107884042926</v>
      </c>
      <c r="L1597">
        <f t="shared" si="264"/>
        <v>3.8965814565967968E-2</v>
      </c>
      <c r="M1597">
        <f t="shared" si="270"/>
        <v>2.1415096435015455</v>
      </c>
      <c r="N1597">
        <f t="shared" si="271"/>
        <v>11.914285006842183</v>
      </c>
      <c r="O1597">
        <f t="shared" si="272"/>
        <v>11.914319962469618</v>
      </c>
      <c r="P1597">
        <f t="shared" si="274"/>
        <v>3.947499999999927</v>
      </c>
    </row>
    <row r="1598" spans="6:16">
      <c r="F1598">
        <f t="shared" si="265"/>
        <v>3.9499999999999269</v>
      </c>
      <c r="G1598">
        <f t="shared" si="266"/>
        <v>0</v>
      </c>
      <c r="H1598">
        <f t="shared" si="273"/>
        <v>1</v>
      </c>
      <c r="I1598">
        <f t="shared" si="267"/>
        <v>0.99999999849149168</v>
      </c>
      <c r="J1598">
        <f t="shared" si="268"/>
        <v>99.999999849149162</v>
      </c>
      <c r="K1598">
        <f t="shared" si="269"/>
        <v>554.39316109632773</v>
      </c>
      <c r="L1598">
        <f t="shared" si="264"/>
        <v>3.8967945356358405E-2</v>
      </c>
      <c r="M1598">
        <f t="shared" si="270"/>
        <v>2.1416267489238296</v>
      </c>
      <c r="N1598">
        <f t="shared" si="271"/>
        <v>11.914339596287059</v>
      </c>
      <c r="O1598">
        <f t="shared" si="272"/>
        <v>11.914339614259939</v>
      </c>
      <c r="P1598">
        <f t="shared" si="274"/>
        <v>3.9499999999999269</v>
      </c>
    </row>
    <row r="1599" spans="6:16">
      <c r="F1599">
        <f t="shared" si="265"/>
        <v>3.9524999999999268</v>
      </c>
      <c r="G1599">
        <f t="shared" si="266"/>
        <v>1</v>
      </c>
      <c r="H1599">
        <f t="shared" si="273"/>
        <v>1</v>
      </c>
      <c r="I1599">
        <f t="shared" si="267"/>
        <v>0.99999999849149168</v>
      </c>
      <c r="J1599">
        <f t="shared" si="268"/>
        <v>99.999999849149162</v>
      </c>
      <c r="K1599">
        <f t="shared" si="269"/>
        <v>554.3952464999187</v>
      </c>
      <c r="L1599">
        <f t="shared" si="264"/>
        <v>3.8959053854600245E-2</v>
      </c>
      <c r="M1599">
        <f t="shared" si="270"/>
        <v>2.1411380837445591</v>
      </c>
      <c r="N1599">
        <f t="shared" si="271"/>
        <v>11.914339596287059</v>
      </c>
      <c r="O1599">
        <f t="shared" si="272"/>
        <v>11.914334930043047</v>
      </c>
      <c r="P1599">
        <f t="shared" si="274"/>
        <v>3.9524999999999268</v>
      </c>
    </row>
    <row r="1600" spans="6:16">
      <c r="F1600">
        <f t="shared" si="265"/>
        <v>3.9549999999999268</v>
      </c>
      <c r="G1600">
        <f t="shared" si="266"/>
        <v>2</v>
      </c>
      <c r="H1600">
        <f t="shared" si="273"/>
        <v>1</v>
      </c>
      <c r="I1600">
        <f t="shared" si="267"/>
        <v>0.99999999849149168</v>
      </c>
      <c r="J1600">
        <f t="shared" si="268"/>
        <v>99.999999849149162</v>
      </c>
      <c r="K1600">
        <f t="shared" si="269"/>
        <v>554.39731761086659</v>
      </c>
      <c r="L1600">
        <f t="shared" si="264"/>
        <v>3.8950223292154119E-2</v>
      </c>
      <c r="M1600">
        <f t="shared" si="270"/>
        <v>2.1406527677092968</v>
      </c>
      <c r="N1600">
        <f t="shared" si="271"/>
        <v>11.914339596287059</v>
      </c>
      <c r="O1600">
        <f t="shared" si="272"/>
        <v>11.914354476650217</v>
      </c>
      <c r="P1600">
        <f t="shared" si="274"/>
        <v>3.9549999999999268</v>
      </c>
    </row>
    <row r="1601" spans="6:16">
      <c r="F1601">
        <f t="shared" si="265"/>
        <v>3.9574999999999267</v>
      </c>
      <c r="G1601">
        <f t="shared" si="266"/>
        <v>3</v>
      </c>
      <c r="H1601">
        <f t="shared" si="273"/>
        <v>1</v>
      </c>
      <c r="I1601">
        <f t="shared" si="267"/>
        <v>0.99999999849149168</v>
      </c>
      <c r="J1601">
        <f t="shared" si="268"/>
        <v>99.999999849149162</v>
      </c>
      <c r="K1601">
        <f t="shared" si="269"/>
        <v>554.39937452712832</v>
      </c>
      <c r="L1601">
        <f t="shared" si="264"/>
        <v>3.8941453251363466E-2</v>
      </c>
      <c r="M1601">
        <f t="shared" si="270"/>
        <v>2.1401707778641903</v>
      </c>
      <c r="N1601">
        <f t="shared" si="271"/>
        <v>11.914339596287059</v>
      </c>
      <c r="O1601">
        <f t="shared" si="272"/>
        <v>11.914373889291628</v>
      </c>
      <c r="P1601">
        <f t="shared" si="274"/>
        <v>3.9574999999999267</v>
      </c>
    </row>
    <row r="1602" spans="6:16">
      <c r="F1602">
        <f t="shared" si="265"/>
        <v>3.9599999999999267</v>
      </c>
      <c r="G1602">
        <f t="shared" si="266"/>
        <v>0</v>
      </c>
      <c r="H1602">
        <f t="shared" si="273"/>
        <v>1</v>
      </c>
      <c r="I1602">
        <f t="shared" si="267"/>
        <v>0.99999999856691713</v>
      </c>
      <c r="J1602">
        <f t="shared" si="268"/>
        <v>99.999999856691716</v>
      </c>
      <c r="K1602">
        <f t="shared" si="269"/>
        <v>554.40141734598933</v>
      </c>
      <c r="L1602">
        <f t="shared" si="264"/>
        <v>3.8943543681452038E-2</v>
      </c>
      <c r="M1602">
        <f t="shared" si="270"/>
        <v>2.1402856651376534</v>
      </c>
      <c r="N1602">
        <f t="shared" si="271"/>
        <v>11.914393151811119</v>
      </c>
      <c r="O1602">
        <f t="shared" si="272"/>
        <v>11.914393168885432</v>
      </c>
      <c r="P1602">
        <f t="shared" si="274"/>
        <v>3.9599999999999267</v>
      </c>
    </row>
    <row r="1603" spans="6:16">
      <c r="F1603">
        <f t="shared" si="265"/>
        <v>3.9624999999999266</v>
      </c>
      <c r="G1603">
        <f t="shared" si="266"/>
        <v>1</v>
      </c>
      <c r="H1603">
        <f t="shared" si="273"/>
        <v>1</v>
      </c>
      <c r="I1603">
        <f t="shared" si="267"/>
        <v>0.99999999856691713</v>
      </c>
      <c r="J1603">
        <f t="shared" si="268"/>
        <v>99.999999856691716</v>
      </c>
      <c r="K1603">
        <f t="shared" si="269"/>
        <v>554.40346325292046</v>
      </c>
      <c r="L1603">
        <f t="shared" si="264"/>
        <v>3.8934820580967221E-2</v>
      </c>
      <c r="M1603">
        <f t="shared" si="270"/>
        <v>2.1398062550696859</v>
      </c>
      <c r="N1603">
        <f t="shared" si="271"/>
        <v>11.914393151811119</v>
      </c>
      <c r="O1603">
        <f t="shared" si="272"/>
        <v>11.914388573394493</v>
      </c>
      <c r="P1603">
        <f t="shared" si="274"/>
        <v>3.9624999999999266</v>
      </c>
    </row>
    <row r="1604" spans="6:16">
      <c r="F1604">
        <f t="shared" si="265"/>
        <v>3.9649999999999266</v>
      </c>
      <c r="G1604">
        <f t="shared" si="266"/>
        <v>2</v>
      </c>
      <c r="H1604">
        <f t="shared" si="273"/>
        <v>1</v>
      </c>
      <c r="I1604">
        <f t="shared" si="267"/>
        <v>0.99999999856691713</v>
      </c>
      <c r="J1604">
        <f t="shared" si="268"/>
        <v>99.999999856691716</v>
      </c>
      <c r="K1604">
        <f t="shared" si="269"/>
        <v>554.40549513790518</v>
      </c>
      <c r="L1604">
        <f t="shared" si="264"/>
        <v>3.8926157265629785E-2</v>
      </c>
      <c r="M1604">
        <f t="shared" si="270"/>
        <v>2.1393301307143644</v>
      </c>
      <c r="N1604">
        <f t="shared" si="271"/>
        <v>11.914393151811119</v>
      </c>
      <c r="O1604">
        <f t="shared" si="272"/>
        <v>11.914407749797213</v>
      </c>
      <c r="P1604">
        <f t="shared" si="274"/>
        <v>3.9649999999999266</v>
      </c>
    </row>
    <row r="1605" spans="6:16">
      <c r="F1605">
        <f t="shared" si="265"/>
        <v>3.9674999999999265</v>
      </c>
      <c r="G1605">
        <f t="shared" si="266"/>
        <v>3</v>
      </c>
      <c r="H1605">
        <f t="shared" si="273"/>
        <v>1</v>
      </c>
      <c r="I1605">
        <f t="shared" si="267"/>
        <v>0.99999999856691713</v>
      </c>
      <c r="J1605">
        <f t="shared" si="268"/>
        <v>99.999999856691716</v>
      </c>
      <c r="K1605">
        <f t="shared" si="269"/>
        <v>554.4075130970449</v>
      </c>
      <c r="L1605">
        <f t="shared" si="264"/>
        <v>3.8917553325693681E-2</v>
      </c>
      <c r="M1605">
        <f t="shared" si="270"/>
        <v>2.1388572695525867</v>
      </c>
      <c r="N1605">
        <f t="shared" si="271"/>
        <v>11.914393151811119</v>
      </c>
      <c r="O1605">
        <f t="shared" si="272"/>
        <v>11.914426794771426</v>
      </c>
      <c r="P1605">
        <f t="shared" si="274"/>
        <v>3.9674999999999265</v>
      </c>
    </row>
    <row r="1606" spans="6:16">
      <c r="F1606">
        <f t="shared" si="265"/>
        <v>3.9699999999999265</v>
      </c>
      <c r="G1606">
        <f t="shared" si="266"/>
        <v>0</v>
      </c>
      <c r="H1606">
        <f t="shared" si="273"/>
        <v>1</v>
      </c>
      <c r="I1606">
        <f t="shared" si="267"/>
        <v>0.99999999863857125</v>
      </c>
      <c r="J1606">
        <f t="shared" si="268"/>
        <v>99.999999863857127</v>
      </c>
      <c r="K1606">
        <f t="shared" si="269"/>
        <v>554.40951722578279</v>
      </c>
      <c r="L1606">
        <f t="shared" si="264"/>
        <v>3.8919604160084241E-2</v>
      </c>
      <c r="M1606">
        <f t="shared" si="270"/>
        <v>2.1389699806988447</v>
      </c>
      <c r="N1606">
        <f t="shared" si="271"/>
        <v>11.914445692997226</v>
      </c>
      <c r="O1606">
        <f t="shared" si="272"/>
        <v>11.914445709217896</v>
      </c>
      <c r="P1606">
        <f t="shared" si="274"/>
        <v>3.9699999999999265</v>
      </c>
    </row>
    <row r="1607" spans="6:16">
      <c r="F1607">
        <f t="shared" si="265"/>
        <v>3.9724999999999264</v>
      </c>
      <c r="G1607">
        <f t="shared" si="266"/>
        <v>1</v>
      </c>
      <c r="H1607">
        <f t="shared" si="273"/>
        <v>1</v>
      </c>
      <c r="I1607">
        <f t="shared" si="267"/>
        <v>0.99999999863857125</v>
      </c>
      <c r="J1607">
        <f t="shared" si="268"/>
        <v>99.999999863857127</v>
      </c>
      <c r="K1607">
        <f t="shared" si="269"/>
        <v>554.41152438409802</v>
      </c>
      <c r="L1607">
        <f t="shared" si="264"/>
        <v>3.8911046271450124E-2</v>
      </c>
      <c r="M1607">
        <f t="shared" si="270"/>
        <v>2.1384996504557301</v>
      </c>
      <c r="N1607">
        <f t="shared" si="271"/>
        <v>11.914445692997226</v>
      </c>
      <c r="O1607">
        <f t="shared" si="272"/>
        <v>11.914441200772046</v>
      </c>
      <c r="P1607">
        <f t="shared" si="274"/>
        <v>3.9724999999999264</v>
      </c>
    </row>
    <row r="1608" spans="6:16">
      <c r="F1608">
        <f t="shared" si="265"/>
        <v>3.9749999999999264</v>
      </c>
      <c r="G1608">
        <f t="shared" si="266"/>
        <v>2</v>
      </c>
      <c r="H1608">
        <f t="shared" si="273"/>
        <v>1</v>
      </c>
      <c r="I1608">
        <f t="shared" si="267"/>
        <v>0.99999999863857125</v>
      </c>
      <c r="J1608">
        <f t="shared" si="268"/>
        <v>99.999999863857127</v>
      </c>
      <c r="K1608">
        <f t="shared" si="269"/>
        <v>554.41351778603644</v>
      </c>
      <c r="L1608">
        <f t="shared" si="264"/>
        <v>3.8902547035658076E-2</v>
      </c>
      <c r="M1608">
        <f t="shared" si="270"/>
        <v>2.1380325436952581</v>
      </c>
      <c r="N1608">
        <f t="shared" si="271"/>
        <v>11.914445692997226</v>
      </c>
      <c r="O1608">
        <f t="shared" si="272"/>
        <v>11.91446001398177</v>
      </c>
      <c r="P1608">
        <f t="shared" si="274"/>
        <v>3.9749999999999264</v>
      </c>
    </row>
    <row r="1609" spans="6:16">
      <c r="F1609">
        <f t="shared" si="265"/>
        <v>3.9774999999999263</v>
      </c>
      <c r="G1609">
        <f t="shared" si="266"/>
        <v>3</v>
      </c>
      <c r="H1609">
        <f t="shared" si="273"/>
        <v>1</v>
      </c>
      <c r="I1609">
        <f t="shared" si="267"/>
        <v>0.99999999863857125</v>
      </c>
      <c r="J1609">
        <f t="shared" si="268"/>
        <v>99.999999863857127</v>
      </c>
      <c r="K1609">
        <f t="shared" si="269"/>
        <v>554.41549752587969</v>
      </c>
      <c r="L1609">
        <f t="shared" si="264"/>
        <v>3.8894106050722056E-2</v>
      </c>
      <c r="M1609">
        <f t="shared" si="270"/>
        <v>2.1375686383248071</v>
      </c>
      <c r="N1609">
        <f t="shared" si="271"/>
        <v>11.914445692997226</v>
      </c>
      <c r="O1609">
        <f t="shared" si="272"/>
        <v>11.914478698252189</v>
      </c>
      <c r="P1609">
        <f t="shared" si="274"/>
        <v>3.9774999999999263</v>
      </c>
    </row>
    <row r="1610" spans="6:16">
      <c r="F1610">
        <f t="shared" si="265"/>
        <v>3.9799999999999263</v>
      </c>
      <c r="G1610">
        <f t="shared" si="266"/>
        <v>0</v>
      </c>
      <c r="H1610">
        <f t="shared" si="273"/>
        <v>1</v>
      </c>
      <c r="I1610">
        <f t="shared" si="267"/>
        <v>0.99999999870664269</v>
      </c>
      <c r="J1610">
        <f t="shared" si="268"/>
        <v>99.999999870664269</v>
      </c>
      <c r="K1610">
        <f t="shared" si="269"/>
        <v>554.41746369726297</v>
      </c>
      <c r="L1610">
        <f t="shared" si="264"/>
        <v>3.8896118039526188E-2</v>
      </c>
      <c r="M1610">
        <f t="shared" si="270"/>
        <v>2.1376792145690011</v>
      </c>
      <c r="N1610">
        <f t="shared" si="271"/>
        <v>11.914497239057306</v>
      </c>
      <c r="O1610">
        <f t="shared" si="272"/>
        <v>11.914497254467008</v>
      </c>
      <c r="P1610">
        <f t="shared" si="274"/>
        <v>3.9799999999999263</v>
      </c>
    </row>
    <row r="1611" spans="6:16">
      <c r="F1611">
        <f t="shared" si="265"/>
        <v>3.9824999999999262</v>
      </c>
      <c r="G1611">
        <f t="shared" si="266"/>
        <v>1</v>
      </c>
      <c r="H1611">
        <f t="shared" si="273"/>
        <v>1</v>
      </c>
      <c r="I1611">
        <f t="shared" si="267"/>
        <v>0.99999999870664269</v>
      </c>
      <c r="J1611">
        <f t="shared" si="268"/>
        <v>99.999999870664269</v>
      </c>
      <c r="K1611">
        <f t="shared" si="269"/>
        <v>554.41943284083891</v>
      </c>
      <c r="L1611">
        <f t="shared" si="264"/>
        <v>3.8887722233724498E-2</v>
      </c>
      <c r="M1611">
        <f t="shared" si="270"/>
        <v>2.1372177921840323</v>
      </c>
      <c r="N1611">
        <f t="shared" si="271"/>
        <v>11.914497239057306</v>
      </c>
      <c r="O1611">
        <f t="shared" si="272"/>
        <v>11.91449283141724</v>
      </c>
      <c r="P1611">
        <f t="shared" si="274"/>
        <v>3.9824999999999262</v>
      </c>
    </row>
    <row r="1612" spans="6:16">
      <c r="F1612">
        <f t="shared" si="265"/>
        <v>3.9849999999999262</v>
      </c>
      <c r="G1612">
        <f t="shared" si="266"/>
        <v>2</v>
      </c>
      <c r="H1612">
        <f t="shared" si="273"/>
        <v>1</v>
      </c>
      <c r="I1612">
        <f t="shared" si="267"/>
        <v>0.99999999870664269</v>
      </c>
      <c r="J1612">
        <f t="shared" si="268"/>
        <v>99.999999870664269</v>
      </c>
      <c r="K1612">
        <f t="shared" si="269"/>
        <v>554.42138848857815</v>
      </c>
      <c r="L1612">
        <f t="shared" si="264"/>
        <v>3.8879383969904764E-2</v>
      </c>
      <c r="M1612">
        <f t="shared" si="270"/>
        <v>2.136759532230303</v>
      </c>
      <c r="N1612">
        <f t="shared" si="271"/>
        <v>11.914497239057306</v>
      </c>
      <c r="O1612">
        <f t="shared" si="272"/>
        <v>11.914511288312639</v>
      </c>
      <c r="P1612">
        <f t="shared" si="274"/>
        <v>3.9849999999999262</v>
      </c>
    </row>
    <row r="1613" spans="6:16">
      <c r="F1613">
        <f t="shared" si="265"/>
        <v>3.9874999999999261</v>
      </c>
      <c r="G1613">
        <f t="shared" si="266"/>
        <v>3</v>
      </c>
      <c r="H1613">
        <f t="shared" si="273"/>
        <v>1</v>
      </c>
      <c r="I1613">
        <f t="shared" si="267"/>
        <v>0.99999999870664269</v>
      </c>
      <c r="J1613">
        <f t="shared" si="268"/>
        <v>99.999999870664269</v>
      </c>
      <c r="K1613">
        <f t="shared" si="269"/>
        <v>554.42333073297652</v>
      </c>
      <c r="L1613">
        <f t="shared" si="264"/>
        <v>3.8871102853693718E-2</v>
      </c>
      <c r="M1613">
        <f t="shared" si="270"/>
        <v>2.1363044130335802</v>
      </c>
      <c r="N1613">
        <f t="shared" si="271"/>
        <v>11.914497239057306</v>
      </c>
      <c r="O1613">
        <f t="shared" si="272"/>
        <v>11.914529618710787</v>
      </c>
      <c r="P1613">
        <f t="shared" si="274"/>
        <v>3.9874999999999261</v>
      </c>
    </row>
    <row r="1614" spans="6:16">
      <c r="F1614">
        <f t="shared" si="265"/>
        <v>3.9899999999999261</v>
      </c>
      <c r="G1614">
        <f t="shared" si="266"/>
        <v>0</v>
      </c>
      <c r="H1614">
        <f t="shared" si="273"/>
        <v>1</v>
      </c>
      <c r="I1614">
        <f t="shared" si="267"/>
        <v>0.99999999877131052</v>
      </c>
      <c r="J1614">
        <f t="shared" si="268"/>
        <v>99.999999877131046</v>
      </c>
      <c r="K1614">
        <f t="shared" si="269"/>
        <v>554.42525966589596</v>
      </c>
      <c r="L1614">
        <f t="shared" si="264"/>
        <v>3.8873076732805829E-2</v>
      </c>
      <c r="M1614">
        <f t="shared" si="270"/>
        <v>2.136412894819494</v>
      </c>
      <c r="N1614">
        <f t="shared" si="271"/>
        <v>11.914547808839377</v>
      </c>
      <c r="O1614">
        <f t="shared" si="272"/>
        <v>11.914547823478657</v>
      </c>
      <c r="P1614">
        <f t="shared" si="274"/>
        <v>3.9899999999999261</v>
      </c>
    </row>
    <row r="1615" spans="6:16">
      <c r="F1615">
        <f t="shared" si="265"/>
        <v>3.992499999999926</v>
      </c>
      <c r="G1615">
        <f t="shared" si="266"/>
        <v>1</v>
      </c>
      <c r="H1615">
        <f t="shared" si="273"/>
        <v>1</v>
      </c>
      <c r="I1615">
        <f t="shared" si="267"/>
        <v>0.99999999877131052</v>
      </c>
      <c r="J1615">
        <f t="shared" si="268"/>
        <v>99.999999877131046</v>
      </c>
      <c r="K1615">
        <f t="shared" si="269"/>
        <v>554.42719151471044</v>
      </c>
      <c r="L1615">
        <f t="shared" si="264"/>
        <v>3.8864839940078826E-2</v>
      </c>
      <c r="M1615">
        <f t="shared" si="270"/>
        <v>2.1359602115828444</v>
      </c>
      <c r="N1615">
        <f t="shared" si="271"/>
        <v>11.914547808839377</v>
      </c>
      <c r="O1615">
        <f t="shared" si="272"/>
        <v>11.91454348420722</v>
      </c>
      <c r="P1615">
        <f t="shared" si="274"/>
        <v>3.992499999999926</v>
      </c>
    </row>
    <row r="1616" spans="6:16">
      <c r="F1616">
        <f t="shared" si="265"/>
        <v>3.9949999999999259</v>
      </c>
      <c r="G1616">
        <f t="shared" si="266"/>
        <v>2</v>
      </c>
      <c r="H1616">
        <f t="shared" si="273"/>
        <v>1</v>
      </c>
      <c r="I1616">
        <f t="shared" si="267"/>
        <v>0.99999999877131052</v>
      </c>
      <c r="J1616">
        <f t="shared" si="268"/>
        <v>99.999999877131046</v>
      </c>
      <c r="K1616">
        <f t="shared" si="269"/>
        <v>554.42911012329375</v>
      </c>
      <c r="L1616">
        <f t="shared" si="264"/>
        <v>3.8856659599512608E-2</v>
      </c>
      <c r="M1616">
        <f t="shared" si="270"/>
        <v>2.1355106308823046</v>
      </c>
      <c r="N1616">
        <f t="shared" si="271"/>
        <v>11.914547808839377</v>
      </c>
      <c r="O1616">
        <f t="shared" si="272"/>
        <v>11.914561591536685</v>
      </c>
      <c r="P1616">
        <f t="shared" si="274"/>
        <v>3.9949999999999259</v>
      </c>
    </row>
    <row r="1617" spans="6:16">
      <c r="F1617">
        <f t="shared" si="265"/>
        <v>3.9974999999999259</v>
      </c>
      <c r="G1617">
        <f t="shared" si="266"/>
        <v>3</v>
      </c>
      <c r="H1617">
        <f t="shared" si="273"/>
        <v>1</v>
      </c>
      <c r="I1617">
        <f t="shared" si="267"/>
        <v>0.99999999877131052</v>
      </c>
      <c r="J1617">
        <f t="shared" si="268"/>
        <v>99.999999877131046</v>
      </c>
      <c r="K1617">
        <f t="shared" si="269"/>
        <v>554.43101558238993</v>
      </c>
      <c r="L1617">
        <f t="shared" ref="L1617:L1680" si="275">$B$42*M1617</f>
        <v>3.8848535324203064E-2</v>
      </c>
      <c r="M1617">
        <f t="shared" si="270"/>
        <v>2.1350641314541354</v>
      </c>
      <c r="N1617">
        <f t="shared" si="271"/>
        <v>11.914547808839377</v>
      </c>
      <c r="O1617">
        <f t="shared" si="272"/>
        <v>11.914579574764709</v>
      </c>
      <c r="P1617">
        <f t="shared" si="274"/>
        <v>3.9974999999999259</v>
      </c>
    </row>
    <row r="1618" spans="6:16">
      <c r="F1618">
        <f t="shared" ref="F1618:F1681" si="276">F1617+$B$17</f>
        <v>3.9999999999999258</v>
      </c>
      <c r="G1618">
        <f t="shared" ref="G1618:G1681" si="277">IF(G1617=($B$20-1),0,G1617+1)</f>
        <v>0</v>
      </c>
      <c r="H1618">
        <f t="shared" si="273"/>
        <v>1</v>
      </c>
      <c r="I1618">
        <f t="shared" ref="I1618:I1681" si="278">IF(G1618=0,$B$31*H1618+(1-$B$31)*I1617,I1617)</f>
        <v>0.99999999883274504</v>
      </c>
      <c r="J1618">
        <f t="shared" ref="J1618:J1681" si="279">100*I1618</f>
        <v>99.999999883274498</v>
      </c>
      <c r="K1618">
        <f t="shared" ref="K1618:K1681" si="280">K1617+($B$17*L1617/$B$34)-($B$36*K1617)</f>
        <v>554.43290798212104</v>
      </c>
      <c r="L1618">
        <f t="shared" si="275"/>
        <v>3.8850471815574134E-2</v>
      </c>
      <c r="M1618">
        <f t="shared" ref="M1618:M1681" si="281">((N1618)-(K1618*$B$41))/$B$40</f>
        <v>2.1351705584592398</v>
      </c>
      <c r="N1618">
        <f t="shared" ref="N1618:N1681" si="282">IF(G1618=0,O1618*I1618,N1617)</f>
        <v>11.914597420834461</v>
      </c>
      <c r="O1618">
        <f t="shared" ref="O1618:O1681" si="283">$B$45-$B$47*$B$50*M1617-$B$46</f>
        <v>11.914597434741834</v>
      </c>
      <c r="P1618">
        <f t="shared" si="274"/>
        <v>3.9999999999999258</v>
      </c>
    </row>
    <row r="1619" spans="6:16">
      <c r="F1619">
        <f t="shared" si="276"/>
        <v>4.0024999999999258</v>
      </c>
      <c r="G1619">
        <f t="shared" si="277"/>
        <v>1</v>
      </c>
      <c r="H1619">
        <f t="shared" ref="H1619:H1682" si="284">IF(G1619=0,MAX(-$B$25,MIN($B$25,$B$23*($B$29-K1619))),H1618)</f>
        <v>1</v>
      </c>
      <c r="I1619">
        <f t="shared" si="278"/>
        <v>0.99999999883274504</v>
      </c>
      <c r="J1619">
        <f t="shared" si="279"/>
        <v>99.999999883274498</v>
      </c>
      <c r="K1619">
        <f t="shared" si="280"/>
        <v>554.43480324251618</v>
      </c>
      <c r="L1619">
        <f t="shared" si="275"/>
        <v>3.8842391024302245E-2</v>
      </c>
      <c r="M1619">
        <f t="shared" si="281"/>
        <v>2.1347264488562803</v>
      </c>
      <c r="N1619">
        <f t="shared" si="282"/>
        <v>11.914597420834461</v>
      </c>
      <c r="O1619">
        <f t="shared" si="283"/>
        <v>11.914593177661631</v>
      </c>
      <c r="P1619">
        <f t="shared" ref="P1619:P1682" si="285">IF(K1619&gt;(0.01*$B$15*$B$29),0,F1619)</f>
        <v>4.0024999999999258</v>
      </c>
    </row>
    <row r="1620" spans="6:16">
      <c r="F1620">
        <f t="shared" si="276"/>
        <v>4.0049999999999262</v>
      </c>
      <c r="G1620">
        <f t="shared" si="277"/>
        <v>2</v>
      </c>
      <c r="H1620">
        <f t="shared" si="284"/>
        <v>1</v>
      </c>
      <c r="I1620">
        <f t="shared" si="278"/>
        <v>0.99999999883274504</v>
      </c>
      <c r="J1620">
        <f t="shared" si="279"/>
        <v>99.999999883274498</v>
      </c>
      <c r="K1620">
        <f t="shared" si="280"/>
        <v>554.43668551344467</v>
      </c>
      <c r="L1620">
        <f t="shared" si="275"/>
        <v>3.8834365616010585E-2</v>
      </c>
      <c r="M1620">
        <f t="shared" si="281"/>
        <v>2.134285383028681</v>
      </c>
      <c r="N1620">
        <f t="shared" si="282"/>
        <v>11.914597420834461</v>
      </c>
      <c r="O1620">
        <f t="shared" si="283"/>
        <v>11.91461094204575</v>
      </c>
      <c r="P1620">
        <f t="shared" si="285"/>
        <v>4.0049999999999262</v>
      </c>
    </row>
    <row r="1621" spans="6:16">
      <c r="F1621">
        <f t="shared" si="276"/>
        <v>4.0074999999999266</v>
      </c>
      <c r="G1621">
        <f t="shared" si="277"/>
        <v>3</v>
      </c>
      <c r="H1621">
        <f t="shared" si="284"/>
        <v>1</v>
      </c>
      <c r="I1621">
        <f t="shared" si="278"/>
        <v>0.99999999883274504</v>
      </c>
      <c r="J1621">
        <f t="shared" si="279"/>
        <v>99.999999883274498</v>
      </c>
      <c r="K1621">
        <f t="shared" si="280"/>
        <v>554.43855488393183</v>
      </c>
      <c r="L1621">
        <f t="shared" si="275"/>
        <v>3.8826395211123035E-2</v>
      </c>
      <c r="M1621">
        <f t="shared" si="281"/>
        <v>2.1338473401154396</v>
      </c>
      <c r="N1621">
        <f t="shared" si="282"/>
        <v>11.914597420834461</v>
      </c>
      <c r="O1621">
        <f t="shared" si="283"/>
        <v>11.914628584678853</v>
      </c>
      <c r="P1621">
        <f t="shared" si="285"/>
        <v>4.0074999999999266</v>
      </c>
    </row>
    <row r="1622" spans="6:16">
      <c r="F1622">
        <f t="shared" si="276"/>
        <v>4.009999999999927</v>
      </c>
      <c r="G1622">
        <f t="shared" si="277"/>
        <v>0</v>
      </c>
      <c r="H1622">
        <f t="shared" si="284"/>
        <v>1</v>
      </c>
      <c r="I1622">
        <f t="shared" si="278"/>
        <v>0.9999999988911078</v>
      </c>
      <c r="J1622">
        <f t="shared" si="279"/>
        <v>99.999999889110782</v>
      </c>
      <c r="K1622">
        <f t="shared" si="280"/>
        <v>554.44041144239293</v>
      </c>
      <c r="L1622">
        <f t="shared" si="275"/>
        <v>3.8828295023019217E-2</v>
      </c>
      <c r="M1622">
        <f t="shared" si="281"/>
        <v>2.1339517512651058</v>
      </c>
      <c r="N1622">
        <f t="shared" si="282"/>
        <v>11.914646093183324</v>
      </c>
      <c r="O1622">
        <f t="shared" si="283"/>
        <v>11.914646106395383</v>
      </c>
      <c r="P1622">
        <f t="shared" si="285"/>
        <v>4.009999999999927</v>
      </c>
    </row>
    <row r="1623" spans="6:16">
      <c r="F1623">
        <f t="shared" si="276"/>
        <v>4.0124999999999273</v>
      </c>
      <c r="G1623">
        <f t="shared" si="277"/>
        <v>1</v>
      </c>
      <c r="H1623">
        <f t="shared" si="284"/>
        <v>1</v>
      </c>
      <c r="I1623">
        <f t="shared" si="278"/>
        <v>0.9999999988911078</v>
      </c>
      <c r="J1623">
        <f t="shared" si="279"/>
        <v>99.999999889110782</v>
      </c>
      <c r="K1623">
        <f t="shared" si="280"/>
        <v>554.44227080733333</v>
      </c>
      <c r="L1623">
        <f t="shared" si="275"/>
        <v>3.8820367278620552E-2</v>
      </c>
      <c r="M1623">
        <f t="shared" si="281"/>
        <v>2.1335160529159229</v>
      </c>
      <c r="N1623">
        <f t="shared" si="282"/>
        <v>11.914646093183324</v>
      </c>
      <c r="O1623">
        <f t="shared" si="283"/>
        <v>11.914641929949395</v>
      </c>
      <c r="P1623">
        <f t="shared" si="285"/>
        <v>4.0124999999999273</v>
      </c>
    </row>
    <row r="1624" spans="6:16">
      <c r="F1624">
        <f t="shared" si="276"/>
        <v>4.0149999999999277</v>
      </c>
      <c r="G1624">
        <f t="shared" si="277"/>
        <v>2</v>
      </c>
      <c r="H1624">
        <f t="shared" si="284"/>
        <v>1</v>
      </c>
      <c r="I1624">
        <f t="shared" si="278"/>
        <v>0.9999999988911078</v>
      </c>
      <c r="J1624">
        <f t="shared" si="279"/>
        <v>99.999999889110782</v>
      </c>
      <c r="K1624">
        <f t="shared" si="280"/>
        <v>554.44411742882232</v>
      </c>
      <c r="L1624">
        <f t="shared" si="275"/>
        <v>3.8812493868270639E-2</v>
      </c>
      <c r="M1624">
        <f t="shared" si="281"/>
        <v>2.1330833406942129</v>
      </c>
      <c r="N1624">
        <f t="shared" si="282"/>
        <v>11.914646093183324</v>
      </c>
      <c r="O1624">
        <f t="shared" si="283"/>
        <v>11.914659357883362</v>
      </c>
      <c r="P1624">
        <f t="shared" si="285"/>
        <v>4.0149999999999277</v>
      </c>
    </row>
    <row r="1625" spans="6:16">
      <c r="F1625">
        <f t="shared" si="276"/>
        <v>4.0174999999999281</v>
      </c>
      <c r="G1625">
        <f t="shared" si="277"/>
        <v>3</v>
      </c>
      <c r="H1625">
        <f t="shared" si="284"/>
        <v>1</v>
      </c>
      <c r="I1625">
        <f t="shared" si="278"/>
        <v>0.9999999988911078</v>
      </c>
      <c r="J1625">
        <f t="shared" si="279"/>
        <v>99.999999889110782</v>
      </c>
      <c r="K1625">
        <f t="shared" si="280"/>
        <v>554.44595139419903</v>
      </c>
      <c r="L1625">
        <f t="shared" si="275"/>
        <v>3.8804674419583421E-2</v>
      </c>
      <c r="M1625">
        <f t="shared" si="281"/>
        <v>2.1326535941341302</v>
      </c>
      <c r="N1625">
        <f t="shared" si="282"/>
        <v>11.914646093183324</v>
      </c>
      <c r="O1625">
        <f t="shared" si="283"/>
        <v>11.914676666372232</v>
      </c>
      <c r="P1625">
        <f t="shared" si="285"/>
        <v>4.0174999999999281</v>
      </c>
    </row>
    <row r="1626" spans="6:16">
      <c r="F1626">
        <f t="shared" si="276"/>
        <v>4.0199999999999285</v>
      </c>
      <c r="G1626">
        <f t="shared" si="277"/>
        <v>0</v>
      </c>
      <c r="H1626">
        <f t="shared" si="284"/>
        <v>1</v>
      </c>
      <c r="I1626">
        <f t="shared" si="278"/>
        <v>0.99999999894655245</v>
      </c>
      <c r="J1626">
        <f t="shared" si="279"/>
        <v>99.999999894655247</v>
      </c>
      <c r="K1626">
        <f t="shared" si="280"/>
        <v>554.44777279020423</v>
      </c>
      <c r="L1626">
        <f t="shared" si="275"/>
        <v>3.8806538246851124E-2</v>
      </c>
      <c r="M1626">
        <f t="shared" si="281"/>
        <v>2.1327560276161983</v>
      </c>
      <c r="N1626">
        <f t="shared" si="282"/>
        <v>11.91469384368313</v>
      </c>
      <c r="O1626">
        <f t="shared" si="283"/>
        <v>11.914693856234635</v>
      </c>
      <c r="P1626">
        <f t="shared" si="285"/>
        <v>4.0199999999999285</v>
      </c>
    </row>
    <row r="1627" spans="6:16">
      <c r="F1627">
        <f t="shared" si="276"/>
        <v>4.0224999999999289</v>
      </c>
      <c r="G1627">
        <f t="shared" si="277"/>
        <v>1</v>
      </c>
      <c r="H1627">
        <f t="shared" si="284"/>
        <v>1</v>
      </c>
      <c r="I1627">
        <f t="shared" si="278"/>
        <v>0.99999999894655245</v>
      </c>
      <c r="J1627">
        <f t="shared" si="279"/>
        <v>99.999999894655247</v>
      </c>
      <c r="K1627">
        <f t="shared" si="280"/>
        <v>554.44959693953035</v>
      </c>
      <c r="L1627">
        <f t="shared" si="275"/>
        <v>3.8798760650700717E-2</v>
      </c>
      <c r="M1627">
        <f t="shared" si="281"/>
        <v>2.1323285812161963</v>
      </c>
      <c r="N1627">
        <f t="shared" si="282"/>
        <v>11.91469384368313</v>
      </c>
      <c r="O1627">
        <f t="shared" si="283"/>
        <v>11.914689758895353</v>
      </c>
      <c r="P1627">
        <f t="shared" si="285"/>
        <v>4.0224999999999289</v>
      </c>
    </row>
    <row r="1628" spans="6:16">
      <c r="F1628">
        <f t="shared" si="276"/>
        <v>4.0249999999999293</v>
      </c>
      <c r="G1628">
        <f t="shared" si="277"/>
        <v>2</v>
      </c>
      <c r="H1628">
        <f t="shared" si="284"/>
        <v>1</v>
      </c>
      <c r="I1628">
        <f t="shared" si="278"/>
        <v>0.99999999894655245</v>
      </c>
      <c r="J1628">
        <f t="shared" si="279"/>
        <v>99.999999894655247</v>
      </c>
      <c r="K1628">
        <f t="shared" si="280"/>
        <v>554.45140858676086</v>
      </c>
      <c r="L1628">
        <f t="shared" si="275"/>
        <v>3.8791036359534771E-2</v>
      </c>
      <c r="M1628">
        <f t="shared" si="281"/>
        <v>2.1319040643876548</v>
      </c>
      <c r="N1628">
        <f t="shared" si="282"/>
        <v>11.91469384368313</v>
      </c>
      <c r="O1628">
        <f t="shared" si="283"/>
        <v>11.914706856751351</v>
      </c>
      <c r="P1628">
        <f t="shared" si="285"/>
        <v>4.0249999999999293</v>
      </c>
    </row>
    <row r="1629" spans="6:16">
      <c r="F1629">
        <f t="shared" si="276"/>
        <v>4.0274999999999297</v>
      </c>
      <c r="G1629">
        <f t="shared" si="277"/>
        <v>3</v>
      </c>
      <c r="H1629">
        <f t="shared" si="284"/>
        <v>1</v>
      </c>
      <c r="I1629">
        <f t="shared" si="278"/>
        <v>0.99999999894655245</v>
      </c>
      <c r="J1629">
        <f t="shared" si="279"/>
        <v>99.999999894655247</v>
      </c>
      <c r="K1629">
        <f t="shared" si="280"/>
        <v>554.45320781758073</v>
      </c>
      <c r="L1629">
        <f t="shared" si="275"/>
        <v>3.8783365008018648E-2</v>
      </c>
      <c r="M1629">
        <f t="shared" si="281"/>
        <v>2.1314824570522646</v>
      </c>
      <c r="N1629">
        <f t="shared" si="282"/>
        <v>11.91469384368313</v>
      </c>
      <c r="O1629">
        <f t="shared" si="283"/>
        <v>11.914723837424495</v>
      </c>
      <c r="P1629">
        <f t="shared" si="285"/>
        <v>4.0274999999999297</v>
      </c>
    </row>
    <row r="1630" spans="6:16">
      <c r="F1630">
        <f t="shared" si="276"/>
        <v>4.0299999999999301</v>
      </c>
      <c r="G1630">
        <f t="shared" si="277"/>
        <v>0</v>
      </c>
      <c r="H1630">
        <f t="shared" si="284"/>
        <v>1</v>
      </c>
      <c r="I1630">
        <f t="shared" si="278"/>
        <v>0.99999999899922487</v>
      </c>
      <c r="J1630">
        <f t="shared" si="279"/>
        <v>99.999999899922486</v>
      </c>
      <c r="K1630">
        <f t="shared" si="280"/>
        <v>554.45499471708774</v>
      </c>
      <c r="L1630">
        <f t="shared" si="275"/>
        <v>3.8785193532334963E-2</v>
      </c>
      <c r="M1630">
        <f t="shared" si="281"/>
        <v>2.1315829503308059</v>
      </c>
      <c r="N1630">
        <f t="shared" si="282"/>
        <v>11.914740689793932</v>
      </c>
      <c r="O1630">
        <f t="shared" si="283"/>
        <v>11.914740701717909</v>
      </c>
      <c r="P1630">
        <f t="shared" si="285"/>
        <v>4.0299999999999301</v>
      </c>
    </row>
    <row r="1631" spans="6:16">
      <c r="F1631">
        <f t="shared" si="276"/>
        <v>4.0324999999999305</v>
      </c>
      <c r="G1631">
        <f t="shared" si="277"/>
        <v>1</v>
      </c>
      <c r="H1631">
        <f t="shared" si="284"/>
        <v>1</v>
      </c>
      <c r="I1631">
        <f t="shared" si="278"/>
        <v>0.99999999899922487</v>
      </c>
      <c r="J1631">
        <f t="shared" si="279"/>
        <v>99.999999899922486</v>
      </c>
      <c r="K1631">
        <f t="shared" si="280"/>
        <v>554.45678431776457</v>
      </c>
      <c r="L1631">
        <f t="shared" si="275"/>
        <v>3.8777563240705464E-2</v>
      </c>
      <c r="M1631">
        <f t="shared" si="281"/>
        <v>2.1311635995924902</v>
      </c>
      <c r="N1631">
        <f t="shared" si="282"/>
        <v>11.914740689793932</v>
      </c>
      <c r="O1631">
        <f t="shared" si="283"/>
        <v>11.914736681986767</v>
      </c>
      <c r="P1631">
        <f t="shared" si="285"/>
        <v>4.0324999999999305</v>
      </c>
    </row>
    <row r="1632" spans="6:16">
      <c r="F1632">
        <f t="shared" si="276"/>
        <v>4.0349999999999309</v>
      </c>
      <c r="G1632">
        <f t="shared" si="277"/>
        <v>2</v>
      </c>
      <c r="H1632">
        <f t="shared" si="284"/>
        <v>1</v>
      </c>
      <c r="I1632">
        <f t="shared" si="278"/>
        <v>0.99999999899922487</v>
      </c>
      <c r="J1632">
        <f t="shared" si="279"/>
        <v>99.999999899922486</v>
      </c>
      <c r="K1632">
        <f t="shared" si="280"/>
        <v>554.45856165313035</v>
      </c>
      <c r="L1632">
        <f t="shared" si="275"/>
        <v>3.8769985244485015E-2</v>
      </c>
      <c r="M1632">
        <f t="shared" si="281"/>
        <v>2.1307471229407056</v>
      </c>
      <c r="N1632">
        <f t="shared" si="282"/>
        <v>11.914740689793932</v>
      </c>
      <c r="O1632">
        <f t="shared" si="283"/>
        <v>11.9147534560163</v>
      </c>
      <c r="P1632">
        <f t="shared" si="285"/>
        <v>4.0349999999999309</v>
      </c>
    </row>
    <row r="1633" spans="6:16">
      <c r="F1633">
        <f t="shared" si="276"/>
        <v>4.0374999999999313</v>
      </c>
      <c r="G1633">
        <f t="shared" si="277"/>
        <v>3</v>
      </c>
      <c r="H1633">
        <f t="shared" si="284"/>
        <v>1</v>
      </c>
      <c r="I1633">
        <f t="shared" si="278"/>
        <v>0.99999999899922487</v>
      </c>
      <c r="J1633">
        <f t="shared" si="279"/>
        <v>99.999999899922486</v>
      </c>
      <c r="K1633">
        <f t="shared" si="280"/>
        <v>554.46032680724727</v>
      </c>
      <c r="L1633">
        <f t="shared" si="275"/>
        <v>3.8762459185259675E-2</v>
      </c>
      <c r="M1633">
        <f t="shared" si="281"/>
        <v>2.1303335006774944</v>
      </c>
      <c r="N1633">
        <f t="shared" si="282"/>
        <v>11.914740689793932</v>
      </c>
      <c r="O1633">
        <f t="shared" si="283"/>
        <v>11.914770115082371</v>
      </c>
      <c r="P1633">
        <f t="shared" si="285"/>
        <v>4.0374999999999313</v>
      </c>
    </row>
    <row r="1634" spans="6:16">
      <c r="F1634">
        <f t="shared" si="276"/>
        <v>4.0399999999999316</v>
      </c>
      <c r="G1634">
        <f t="shared" si="277"/>
        <v>0</v>
      </c>
      <c r="H1634">
        <f t="shared" si="284"/>
        <v>1</v>
      </c>
      <c r="I1634">
        <f t="shared" si="278"/>
        <v>0.99999999904926362</v>
      </c>
      <c r="J1634">
        <f t="shared" si="279"/>
        <v>99.999999904926369</v>
      </c>
      <c r="K1634">
        <f t="shared" si="280"/>
        <v>554.4620798636015</v>
      </c>
      <c r="L1634">
        <f t="shared" si="275"/>
        <v>3.876425307538528E-2</v>
      </c>
      <c r="M1634">
        <f t="shared" si="281"/>
        <v>2.1304320905067118</v>
      </c>
      <c r="N1634">
        <f t="shared" si="282"/>
        <v>11.91478664864508</v>
      </c>
      <c r="O1634">
        <f t="shared" si="283"/>
        <v>11.914786659972901</v>
      </c>
      <c r="P1634">
        <f t="shared" si="285"/>
        <v>4.0399999999999316</v>
      </c>
    </row>
    <row r="1635" spans="6:16">
      <c r="F1635">
        <f t="shared" si="276"/>
        <v>4.042499999999932</v>
      </c>
      <c r="G1635">
        <f t="shared" si="277"/>
        <v>1</v>
      </c>
      <c r="H1635">
        <f t="shared" si="284"/>
        <v>1</v>
      </c>
      <c r="I1635">
        <f t="shared" si="278"/>
        <v>0.99999999904926362</v>
      </c>
      <c r="J1635">
        <f t="shared" si="279"/>
        <v>99.999999904926369</v>
      </c>
      <c r="K1635">
        <f t="shared" si="280"/>
        <v>554.46383556996216</v>
      </c>
      <c r="L1635">
        <f t="shared" si="275"/>
        <v>3.875676729840629E-2</v>
      </c>
      <c r="M1635">
        <f t="shared" si="281"/>
        <v>2.1300206821024945</v>
      </c>
      <c r="N1635">
        <f t="shared" si="282"/>
        <v>11.91478664864508</v>
      </c>
      <c r="O1635">
        <f t="shared" si="283"/>
        <v>11.914782716379731</v>
      </c>
      <c r="P1635">
        <f t="shared" si="285"/>
        <v>4.042499999999932</v>
      </c>
    </row>
    <row r="1636" spans="6:16">
      <c r="F1636">
        <f t="shared" si="276"/>
        <v>4.0449999999999324</v>
      </c>
      <c r="G1636">
        <f t="shared" si="277"/>
        <v>2</v>
      </c>
      <c r="H1636">
        <f t="shared" si="284"/>
        <v>1</v>
      </c>
      <c r="I1636">
        <f t="shared" si="278"/>
        <v>0.99999999904926362</v>
      </c>
      <c r="J1636">
        <f t="shared" si="279"/>
        <v>99.999999904926369</v>
      </c>
      <c r="K1636">
        <f t="shared" si="280"/>
        <v>554.46557924331182</v>
      </c>
      <c r="L1636">
        <f t="shared" si="275"/>
        <v>3.8749332826383001E-2</v>
      </c>
      <c r="M1636">
        <f t="shared" si="281"/>
        <v>2.1296120933508011</v>
      </c>
      <c r="N1636">
        <f t="shared" si="282"/>
        <v>11.91478664864508</v>
      </c>
      <c r="O1636">
        <f t="shared" si="283"/>
        <v>11.914799172715901</v>
      </c>
      <c r="P1636">
        <f t="shared" si="285"/>
        <v>4.0449999999999324</v>
      </c>
    </row>
    <row r="1637" spans="6:16">
      <c r="F1637">
        <f t="shared" si="276"/>
        <v>4.0474999999999328</v>
      </c>
      <c r="G1637">
        <f t="shared" si="277"/>
        <v>3</v>
      </c>
      <c r="H1637">
        <f t="shared" si="284"/>
        <v>1</v>
      </c>
      <c r="I1637">
        <f t="shared" si="278"/>
        <v>0.99999999904926362</v>
      </c>
      <c r="J1637">
        <f t="shared" si="279"/>
        <v>99.999999904926369</v>
      </c>
      <c r="K1637">
        <f t="shared" si="280"/>
        <v>554.46731096612064</v>
      </c>
      <c r="L1637">
        <f t="shared" si="275"/>
        <v>3.8741949307688539E-2</v>
      </c>
      <c r="M1637">
        <f t="shared" si="281"/>
        <v>2.1292063049266843</v>
      </c>
      <c r="N1637">
        <f t="shared" si="282"/>
        <v>11.91478664864508</v>
      </c>
      <c r="O1637">
        <f t="shared" si="283"/>
        <v>11.914815516265968</v>
      </c>
      <c r="P1637">
        <f t="shared" si="285"/>
        <v>4.0474999999999328</v>
      </c>
    </row>
    <row r="1638" spans="6:16">
      <c r="F1638">
        <f t="shared" si="276"/>
        <v>4.0499999999999332</v>
      </c>
      <c r="G1638">
        <f t="shared" si="277"/>
        <v>0</v>
      </c>
      <c r="H1638">
        <f t="shared" si="284"/>
        <v>1</v>
      </c>
      <c r="I1638">
        <f t="shared" si="278"/>
        <v>0.99999999909680048</v>
      </c>
      <c r="J1638">
        <f t="shared" si="279"/>
        <v>99.999999909680042</v>
      </c>
      <c r="K1638">
        <f t="shared" si="280"/>
        <v>554.46903082029348</v>
      </c>
      <c r="L1638">
        <f t="shared" si="275"/>
        <v>3.8743709219709883E-2</v>
      </c>
      <c r="M1638">
        <f t="shared" si="281"/>
        <v>2.1293030273642208</v>
      </c>
      <c r="N1638">
        <f t="shared" si="282"/>
        <v>11.914831737041462</v>
      </c>
      <c r="O1638">
        <f t="shared" si="283"/>
        <v>11.914831747802932</v>
      </c>
      <c r="P1638">
        <f t="shared" si="285"/>
        <v>4.0499999999999332</v>
      </c>
    </row>
    <row r="1639" spans="6:16">
      <c r="F1639">
        <f t="shared" si="276"/>
        <v>4.0524999999999336</v>
      </c>
      <c r="G1639">
        <f t="shared" si="277"/>
        <v>1</v>
      </c>
      <c r="H1639">
        <f t="shared" si="284"/>
        <v>1</v>
      </c>
      <c r="I1639">
        <f t="shared" si="278"/>
        <v>0.99999999909680048</v>
      </c>
      <c r="J1639">
        <f t="shared" si="279"/>
        <v>99.999999909680042</v>
      </c>
      <c r="K1639">
        <f t="shared" si="280"/>
        <v>554.47075327427865</v>
      </c>
      <c r="L1639">
        <f t="shared" si="275"/>
        <v>3.873636522034949E-2</v>
      </c>
      <c r="M1639">
        <f t="shared" si="281"/>
        <v>2.1288994108704471</v>
      </c>
      <c r="N1639">
        <f t="shared" si="282"/>
        <v>11.914831737041462</v>
      </c>
      <c r="O1639">
        <f t="shared" si="283"/>
        <v>11.914827878905431</v>
      </c>
      <c r="P1639">
        <f t="shared" si="285"/>
        <v>4.0524999999999336</v>
      </c>
    </row>
    <row r="1640" spans="6:16">
      <c r="F1640">
        <f t="shared" si="276"/>
        <v>4.054999999999934</v>
      </c>
      <c r="G1640">
        <f t="shared" si="277"/>
        <v>2</v>
      </c>
      <c r="H1640">
        <f t="shared" si="284"/>
        <v>1</v>
      </c>
      <c r="I1640">
        <f t="shared" si="278"/>
        <v>0.99999999909680048</v>
      </c>
      <c r="J1640">
        <f t="shared" si="279"/>
        <v>99.999999909680042</v>
      </c>
      <c r="K1640">
        <f t="shared" si="280"/>
        <v>554.47246392315321</v>
      </c>
      <c r="L1640">
        <f t="shared" si="275"/>
        <v>3.8729071554249553E-2</v>
      </c>
      <c r="M1640">
        <f t="shared" si="281"/>
        <v>2.1284985606261118</v>
      </c>
      <c r="N1640">
        <f t="shared" si="282"/>
        <v>11.914831737041462</v>
      </c>
      <c r="O1640">
        <f t="shared" si="283"/>
        <v>11.914844023565182</v>
      </c>
      <c r="P1640">
        <f t="shared" si="285"/>
        <v>4.054999999999934</v>
      </c>
    </row>
    <row r="1641" spans="6:16">
      <c r="F1641">
        <f t="shared" si="276"/>
        <v>4.0574999999999344</v>
      </c>
      <c r="G1641">
        <f t="shared" si="277"/>
        <v>3</v>
      </c>
      <c r="H1641">
        <f t="shared" si="284"/>
        <v>1</v>
      </c>
      <c r="I1641">
        <f t="shared" si="278"/>
        <v>0.99999999909680048</v>
      </c>
      <c r="J1641">
        <f t="shared" si="279"/>
        <v>99.999999909680042</v>
      </c>
      <c r="K1641">
        <f t="shared" si="280"/>
        <v>554.47416284782537</v>
      </c>
      <c r="L1641">
        <f t="shared" si="275"/>
        <v>3.8721827876442738E-2</v>
      </c>
      <c r="M1641">
        <f t="shared" si="281"/>
        <v>2.1281004576722662</v>
      </c>
      <c r="N1641">
        <f t="shared" si="282"/>
        <v>11.914831737041462</v>
      </c>
      <c r="O1641">
        <f t="shared" si="283"/>
        <v>11.914860057574955</v>
      </c>
      <c r="P1641">
        <f t="shared" si="285"/>
        <v>4.0574999999999344</v>
      </c>
    </row>
    <row r="1642" spans="6:16">
      <c r="F1642">
        <f t="shared" si="276"/>
        <v>4.0599999999999348</v>
      </c>
      <c r="G1642">
        <f t="shared" si="277"/>
        <v>0</v>
      </c>
      <c r="H1642">
        <f t="shared" si="284"/>
        <v>1</v>
      </c>
      <c r="I1642">
        <f t="shared" si="278"/>
        <v>0.99999999914196047</v>
      </c>
      <c r="J1642">
        <f t="shared" si="279"/>
        <v>99.999999914196053</v>
      </c>
      <c r="K1642">
        <f t="shared" si="280"/>
        <v>554.47585012864874</v>
      </c>
      <c r="L1642">
        <f t="shared" si="275"/>
        <v>3.8723554454016672E-2</v>
      </c>
      <c r="M1642">
        <f t="shared" si="281"/>
        <v>2.1281953480926519</v>
      </c>
      <c r="N1642">
        <f t="shared" si="282"/>
        <v>11.914875971469675</v>
      </c>
      <c r="O1642">
        <f t="shared" si="283"/>
        <v>11.914875981693109</v>
      </c>
      <c r="P1642">
        <f t="shared" si="285"/>
        <v>4.0599999999999348</v>
      </c>
    </row>
    <row r="1643" spans="6:16">
      <c r="F1643">
        <f t="shared" si="276"/>
        <v>4.0624999999999352</v>
      </c>
      <c r="G1643">
        <f t="shared" si="277"/>
        <v>1</v>
      </c>
      <c r="H1643">
        <f t="shared" si="284"/>
        <v>1</v>
      </c>
      <c r="I1643">
        <f t="shared" si="278"/>
        <v>0.99999999914196047</v>
      </c>
      <c r="J1643">
        <f t="shared" si="279"/>
        <v>99.999999914196053</v>
      </c>
      <c r="K1643">
        <f t="shared" si="280"/>
        <v>554.47753996004133</v>
      </c>
      <c r="L1643">
        <f t="shared" si="275"/>
        <v>3.8716349547079858E-2</v>
      </c>
      <c r="M1643">
        <f t="shared" si="281"/>
        <v>2.1277993759345541</v>
      </c>
      <c r="N1643">
        <f t="shared" si="282"/>
        <v>11.914875971469675</v>
      </c>
      <c r="O1643">
        <f t="shared" si="283"/>
        <v>11.914872186076295</v>
      </c>
      <c r="P1643">
        <f t="shared" si="285"/>
        <v>4.0624999999999352</v>
      </c>
    </row>
    <row r="1644" spans="6:16">
      <c r="F1644">
        <f t="shared" si="276"/>
        <v>4.0649999999999356</v>
      </c>
      <c r="G1644">
        <f t="shared" si="277"/>
        <v>2</v>
      </c>
      <c r="H1644">
        <f t="shared" si="284"/>
        <v>1</v>
      </c>
      <c r="I1644">
        <f t="shared" si="278"/>
        <v>0.99999999914196047</v>
      </c>
      <c r="J1644">
        <f t="shared" si="279"/>
        <v>99.999999914196053</v>
      </c>
      <c r="K1644">
        <f t="shared" si="280"/>
        <v>554.47921820990734</v>
      </c>
      <c r="L1644">
        <f t="shared" si="275"/>
        <v>3.8709194020111706E-2</v>
      </c>
      <c r="M1644">
        <f t="shared" si="281"/>
        <v>2.1274061176342385</v>
      </c>
      <c r="N1644">
        <f t="shared" si="282"/>
        <v>11.914875971469675</v>
      </c>
      <c r="O1644">
        <f t="shared" si="283"/>
        <v>11.914888024962618</v>
      </c>
      <c r="P1644">
        <f t="shared" si="285"/>
        <v>4.0649999999999356</v>
      </c>
    </row>
    <row r="1645" spans="6:16">
      <c r="F1645">
        <f t="shared" si="276"/>
        <v>4.0674999999999359</v>
      </c>
      <c r="G1645">
        <f t="shared" si="277"/>
        <v>3</v>
      </c>
      <c r="H1645">
        <f t="shared" si="284"/>
        <v>1</v>
      </c>
      <c r="I1645">
        <f t="shared" si="278"/>
        <v>0.99999999914196047</v>
      </c>
      <c r="J1645">
        <f t="shared" si="279"/>
        <v>99.999999914196053</v>
      </c>
      <c r="K1645">
        <f t="shared" si="280"/>
        <v>554.48088495762261</v>
      </c>
      <c r="L1645">
        <f t="shared" si="275"/>
        <v>3.8702087534678672E-2</v>
      </c>
      <c r="M1645">
        <f t="shared" si="281"/>
        <v>2.1270155545918445</v>
      </c>
      <c r="N1645">
        <f t="shared" si="282"/>
        <v>11.914875971469675</v>
      </c>
      <c r="O1645">
        <f t="shared" si="283"/>
        <v>11.914903755294631</v>
      </c>
      <c r="P1645">
        <f t="shared" si="285"/>
        <v>4.0674999999999359</v>
      </c>
    </row>
    <row r="1646" spans="6:16">
      <c r="F1646">
        <f t="shared" si="276"/>
        <v>4.0699999999999363</v>
      </c>
      <c r="G1646">
        <f t="shared" si="277"/>
        <v>0</v>
      </c>
      <c r="H1646">
        <f t="shared" si="284"/>
        <v>1</v>
      </c>
      <c r="I1646">
        <f t="shared" si="278"/>
        <v>0.99999999918486249</v>
      </c>
      <c r="J1646">
        <f t="shared" si="279"/>
        <v>99.999999918486253</v>
      </c>
      <c r="K1646">
        <f t="shared" si="280"/>
        <v>554.48254028201904</v>
      </c>
      <c r="L1646">
        <f t="shared" si="275"/>
        <v>3.8703781409261041E-2</v>
      </c>
      <c r="M1646">
        <f t="shared" si="281"/>
        <v>2.1271086476990573</v>
      </c>
      <c r="N1646">
        <f t="shared" si="282"/>
        <v>11.914919368104028</v>
      </c>
      <c r="O1646">
        <f t="shared" si="283"/>
        <v>11.914919377816327</v>
      </c>
      <c r="P1646">
        <f t="shared" si="285"/>
        <v>4.0699999999999363</v>
      </c>
    </row>
    <row r="1647" spans="6:16">
      <c r="F1647">
        <f t="shared" si="276"/>
        <v>4.0724999999999367</v>
      </c>
      <c r="G1647">
        <f t="shared" si="277"/>
        <v>1</v>
      </c>
      <c r="H1647">
        <f t="shared" si="284"/>
        <v>1</v>
      </c>
      <c r="I1647">
        <f t="shared" si="278"/>
        <v>0.99999999918486249</v>
      </c>
      <c r="J1647">
        <f t="shared" si="279"/>
        <v>99.999999918486253</v>
      </c>
      <c r="K1647">
        <f t="shared" si="280"/>
        <v>554.48419810867426</v>
      </c>
      <c r="L1647">
        <f t="shared" si="275"/>
        <v>3.8696712960408462E-2</v>
      </c>
      <c r="M1647">
        <f t="shared" si="281"/>
        <v>2.1267201750968288</v>
      </c>
      <c r="N1647">
        <f t="shared" si="282"/>
        <v>11.914919368104028</v>
      </c>
      <c r="O1647">
        <f t="shared" si="283"/>
        <v>11.914915654092038</v>
      </c>
      <c r="P1647">
        <f t="shared" si="285"/>
        <v>4.0724999999999367</v>
      </c>
    </row>
    <row r="1648" spans="6:16">
      <c r="F1648">
        <f t="shared" si="276"/>
        <v>4.0749999999999371</v>
      </c>
      <c r="G1648">
        <f t="shared" si="277"/>
        <v>2</v>
      </c>
      <c r="H1648">
        <f t="shared" si="284"/>
        <v>1</v>
      </c>
      <c r="I1648">
        <f t="shared" si="278"/>
        <v>0.99999999918486249</v>
      </c>
      <c r="J1648">
        <f t="shared" si="279"/>
        <v>99.999999918486253</v>
      </c>
      <c r="K1648">
        <f t="shared" si="280"/>
        <v>554.48584457315246</v>
      </c>
      <c r="L1648">
        <f t="shared" si="275"/>
        <v>3.868969295628729E-2</v>
      </c>
      <c r="M1648">
        <f t="shared" si="281"/>
        <v>2.1263343649529793</v>
      </c>
      <c r="N1648">
        <f t="shared" si="282"/>
        <v>11.914919368104028</v>
      </c>
      <c r="O1648">
        <f t="shared" si="283"/>
        <v>11.914931192996127</v>
      </c>
      <c r="P1648">
        <f t="shared" si="285"/>
        <v>4.0749999999999371</v>
      </c>
    </row>
    <row r="1649" spans="6:16">
      <c r="F1649">
        <f t="shared" si="276"/>
        <v>4.0774999999999375</v>
      </c>
      <c r="G1649">
        <f t="shared" si="277"/>
        <v>3</v>
      </c>
      <c r="H1649">
        <f t="shared" si="284"/>
        <v>1</v>
      </c>
      <c r="I1649">
        <f t="shared" si="278"/>
        <v>0.99999999918486249</v>
      </c>
      <c r="J1649">
        <f t="shared" si="279"/>
        <v>99.999999918486253</v>
      </c>
      <c r="K1649">
        <f t="shared" si="280"/>
        <v>554.48747975332617</v>
      </c>
      <c r="L1649">
        <f t="shared" si="275"/>
        <v>3.8682721064873464E-2</v>
      </c>
      <c r="M1649">
        <f t="shared" si="281"/>
        <v>2.1259511990199051</v>
      </c>
      <c r="N1649">
        <f t="shared" si="282"/>
        <v>11.914919368104028</v>
      </c>
      <c r="O1649">
        <f t="shared" si="283"/>
        <v>11.91494662540188</v>
      </c>
      <c r="P1649">
        <f t="shared" si="285"/>
        <v>4.0774999999999375</v>
      </c>
    </row>
    <row r="1650" spans="6:16">
      <c r="F1650">
        <f t="shared" si="276"/>
        <v>4.0799999999999379</v>
      </c>
      <c r="G1650">
        <f t="shared" si="277"/>
        <v>0</v>
      </c>
      <c r="H1650">
        <f t="shared" si="284"/>
        <v>1</v>
      </c>
      <c r="I1650">
        <f t="shared" si="278"/>
        <v>0.99999999922561933</v>
      </c>
      <c r="J1650">
        <f t="shared" si="279"/>
        <v>99.999999922561926</v>
      </c>
      <c r="K1650">
        <f t="shared" si="280"/>
        <v>554.48910372653415</v>
      </c>
      <c r="L1650">
        <f t="shared" si="275"/>
        <v>3.8684382855958738E-2</v>
      </c>
      <c r="M1650">
        <f t="shared" si="281"/>
        <v>2.126042528860542</v>
      </c>
      <c r="N1650">
        <f t="shared" si="282"/>
        <v>11.914961942812488</v>
      </c>
      <c r="O1650">
        <f t="shared" si="283"/>
        <v>11.914961952039203</v>
      </c>
      <c r="P1650">
        <f t="shared" si="285"/>
        <v>4.0799999999999379</v>
      </c>
    </row>
    <row r="1651" spans="6:16">
      <c r="F1651">
        <f t="shared" si="276"/>
        <v>4.0824999999999383</v>
      </c>
      <c r="G1651">
        <f t="shared" si="277"/>
        <v>1</v>
      </c>
      <c r="H1651">
        <f t="shared" si="284"/>
        <v>1</v>
      </c>
      <c r="I1651">
        <f t="shared" si="278"/>
        <v>0.99999999922561933</v>
      </c>
      <c r="J1651">
        <f t="shared" si="279"/>
        <v>99.999999922561926</v>
      </c>
      <c r="K1651">
        <f t="shared" si="280"/>
        <v>554.49073015460556</v>
      </c>
      <c r="L1651">
        <f t="shared" si="275"/>
        <v>3.8677448280742731E-2</v>
      </c>
      <c r="M1651">
        <f t="shared" si="281"/>
        <v>2.1256614137763568</v>
      </c>
      <c r="N1651">
        <f t="shared" si="282"/>
        <v>11.914961942812488</v>
      </c>
      <c r="O1651">
        <f t="shared" si="283"/>
        <v>11.914958298845578</v>
      </c>
      <c r="P1651">
        <f t="shared" si="285"/>
        <v>4.0824999999999383</v>
      </c>
    </row>
    <row r="1652" spans="6:16">
      <c r="F1652">
        <f t="shared" si="276"/>
        <v>4.0849999999999387</v>
      </c>
      <c r="G1652">
        <f t="shared" si="277"/>
        <v>2</v>
      </c>
      <c r="H1652">
        <f t="shared" si="284"/>
        <v>1</v>
      </c>
      <c r="I1652">
        <f t="shared" si="278"/>
        <v>0.99999999922561933</v>
      </c>
      <c r="J1652">
        <f t="shared" si="279"/>
        <v>99.999999922561926</v>
      </c>
      <c r="K1652">
        <f t="shared" si="280"/>
        <v>554.49234543569514</v>
      </c>
      <c r="L1652">
        <f t="shared" si="275"/>
        <v>3.8670561232734373E-2</v>
      </c>
      <c r="M1652">
        <f t="shared" si="281"/>
        <v>2.1252829107246578</v>
      </c>
      <c r="N1652">
        <f t="shared" si="282"/>
        <v>11.914961942812488</v>
      </c>
      <c r="O1652">
        <f t="shared" si="283"/>
        <v>11.914973543448946</v>
      </c>
      <c r="P1652">
        <f t="shared" si="285"/>
        <v>4.0849999999999387</v>
      </c>
    </row>
    <row r="1653" spans="6:16">
      <c r="F1653">
        <f t="shared" si="276"/>
        <v>4.0874999999999391</v>
      </c>
      <c r="G1653">
        <f t="shared" si="277"/>
        <v>3</v>
      </c>
      <c r="H1653">
        <f t="shared" si="284"/>
        <v>1</v>
      </c>
      <c r="I1653">
        <f t="shared" si="278"/>
        <v>0.99999999922561933</v>
      </c>
      <c r="J1653">
        <f t="shared" si="279"/>
        <v>99.999999922561926</v>
      </c>
      <c r="K1653">
        <f t="shared" si="280"/>
        <v>554.49394964620058</v>
      </c>
      <c r="L1653">
        <f t="shared" si="275"/>
        <v>3.8663721386197294E-2</v>
      </c>
      <c r="M1653">
        <f t="shared" si="281"/>
        <v>2.1249070018034049</v>
      </c>
      <c r="N1653">
        <f t="shared" si="282"/>
        <v>11.914961942812488</v>
      </c>
      <c r="O1653">
        <f t="shared" si="283"/>
        <v>11.914988683571014</v>
      </c>
      <c r="P1653">
        <f t="shared" si="285"/>
        <v>4.0874999999999391</v>
      </c>
    </row>
    <row r="1654" spans="6:16">
      <c r="F1654">
        <f t="shared" si="276"/>
        <v>4.0899999999999395</v>
      </c>
      <c r="G1654">
        <f t="shared" si="277"/>
        <v>0</v>
      </c>
      <c r="H1654">
        <f t="shared" si="284"/>
        <v>1</v>
      </c>
      <c r="I1654">
        <f t="shared" si="278"/>
        <v>0.99999999926433836</v>
      </c>
      <c r="J1654">
        <f t="shared" si="279"/>
        <v>99.99999992643383</v>
      </c>
      <c r="K1654">
        <f t="shared" si="280"/>
        <v>554.49554286199566</v>
      </c>
      <c r="L1654">
        <f t="shared" si="275"/>
        <v>3.8665351701539612E-2</v>
      </c>
      <c r="M1654">
        <f t="shared" si="281"/>
        <v>2.1249966017788298</v>
      </c>
      <c r="N1654">
        <f t="shared" si="282"/>
        <v>11.915003711162452</v>
      </c>
      <c r="O1654">
        <f t="shared" si="283"/>
        <v>11.915003719927864</v>
      </c>
      <c r="P1654">
        <f t="shared" si="285"/>
        <v>4.0899999999999395</v>
      </c>
    </row>
    <row r="1655" spans="6:16">
      <c r="F1655">
        <f t="shared" si="276"/>
        <v>4.0924999999999399</v>
      </c>
      <c r="G1655">
        <f t="shared" si="277"/>
        <v>1</v>
      </c>
      <c r="H1655">
        <f t="shared" si="284"/>
        <v>1</v>
      </c>
      <c r="I1655">
        <f t="shared" si="278"/>
        <v>0.99999999926433836</v>
      </c>
      <c r="J1655">
        <f t="shared" si="279"/>
        <v>99.99999992643383</v>
      </c>
      <c r="K1655">
        <f t="shared" si="280"/>
        <v>554.49713848615681</v>
      </c>
      <c r="L1655">
        <f t="shared" si="275"/>
        <v>3.8658548464460624E-2</v>
      </c>
      <c r="M1655">
        <f t="shared" si="281"/>
        <v>2.1246227048649846</v>
      </c>
      <c r="N1655">
        <f t="shared" si="282"/>
        <v>11.915003711162452</v>
      </c>
      <c r="O1655">
        <f t="shared" si="283"/>
        <v>11.915000135928846</v>
      </c>
      <c r="P1655">
        <f t="shared" si="285"/>
        <v>4.0924999999999399</v>
      </c>
    </row>
    <row r="1656" spans="6:16">
      <c r="F1656">
        <f t="shared" si="276"/>
        <v>4.0949999999999402</v>
      </c>
      <c r="G1656">
        <f t="shared" si="277"/>
        <v>2</v>
      </c>
      <c r="H1656">
        <f t="shared" si="284"/>
        <v>1</v>
      </c>
      <c r="I1656">
        <f t="shared" si="278"/>
        <v>0.99999999926433836</v>
      </c>
      <c r="J1656">
        <f t="shared" si="279"/>
        <v>99.99999992643383</v>
      </c>
      <c r="K1656">
        <f t="shared" si="280"/>
        <v>554.49872317445556</v>
      </c>
      <c r="L1656">
        <f t="shared" si="275"/>
        <v>3.8651791854442286E-2</v>
      </c>
      <c r="M1656">
        <f t="shared" si="281"/>
        <v>2.124251370512737</v>
      </c>
      <c r="N1656">
        <f t="shared" si="282"/>
        <v>11.915003711162452</v>
      </c>
      <c r="O1656">
        <f t="shared" si="283"/>
        <v>11.915015091805401</v>
      </c>
      <c r="P1656">
        <f t="shared" si="285"/>
        <v>4.0949999999999402</v>
      </c>
    </row>
    <row r="1657" spans="6:16">
      <c r="F1657">
        <f t="shared" si="276"/>
        <v>4.0974999999999406</v>
      </c>
      <c r="G1657">
        <f t="shared" si="277"/>
        <v>3</v>
      </c>
      <c r="H1657">
        <f t="shared" si="284"/>
        <v>1</v>
      </c>
      <c r="I1657">
        <f t="shared" si="278"/>
        <v>0.99999999926433836</v>
      </c>
      <c r="J1657">
        <f t="shared" si="279"/>
        <v>99.99999992643383</v>
      </c>
      <c r="K1657">
        <f t="shared" si="280"/>
        <v>554.50029700184268</v>
      </c>
      <c r="L1657">
        <f t="shared" si="275"/>
        <v>3.8645081551918398E-2</v>
      </c>
      <c r="M1657">
        <f t="shared" si="281"/>
        <v>2.1238825811591515</v>
      </c>
      <c r="N1657">
        <f t="shared" si="282"/>
        <v>11.915003711162452</v>
      </c>
      <c r="O1657">
        <f t="shared" si="283"/>
        <v>11.915029945179491</v>
      </c>
      <c r="P1657">
        <f t="shared" si="285"/>
        <v>4.0974999999999406</v>
      </c>
    </row>
    <row r="1658" spans="6:16">
      <c r="F1658">
        <f t="shared" si="276"/>
        <v>4.099999999999941</v>
      </c>
      <c r="G1658">
        <f t="shared" si="277"/>
        <v>0</v>
      </c>
      <c r="H1658">
        <f t="shared" si="284"/>
        <v>1</v>
      </c>
      <c r="I1658">
        <f t="shared" si="278"/>
        <v>0.99999999930112149</v>
      </c>
      <c r="J1658">
        <f t="shared" si="279"/>
        <v>99.999999930112153</v>
      </c>
      <c r="K1658">
        <f t="shared" si="280"/>
        <v>554.50186004275508</v>
      </c>
      <c r="L1658">
        <f t="shared" si="275"/>
        <v>3.8646680987755803E-2</v>
      </c>
      <c r="M1658">
        <f t="shared" si="281"/>
        <v>2.1239704840378191</v>
      </c>
      <c r="N1658">
        <f t="shared" si="282"/>
        <v>11.915044688426466</v>
      </c>
      <c r="O1658">
        <f t="shared" si="283"/>
        <v>11.915044696753634</v>
      </c>
      <c r="P1658">
        <f t="shared" si="285"/>
        <v>4.099999999999941</v>
      </c>
    </row>
    <row r="1659" spans="6:16">
      <c r="F1659">
        <f t="shared" si="276"/>
        <v>4.1024999999999414</v>
      </c>
      <c r="G1659">
        <f t="shared" si="277"/>
        <v>1</v>
      </c>
      <c r="H1659">
        <f t="shared" si="284"/>
        <v>1</v>
      </c>
      <c r="I1659">
        <f t="shared" si="278"/>
        <v>0.99999999930112149</v>
      </c>
      <c r="J1659">
        <f t="shared" si="279"/>
        <v>99.999999930112153</v>
      </c>
      <c r="K1659">
        <f t="shared" si="280"/>
        <v>554.50342544641694</v>
      </c>
      <c r="L1659">
        <f t="shared" si="275"/>
        <v>3.8640006601333841E-2</v>
      </c>
      <c r="M1659">
        <f t="shared" si="281"/>
        <v>2.1236036685857029</v>
      </c>
      <c r="N1659">
        <f t="shared" si="282"/>
        <v>11.915044688426466</v>
      </c>
      <c r="O1659">
        <f t="shared" si="283"/>
        <v>11.915041180638488</v>
      </c>
      <c r="P1659">
        <f t="shared" si="285"/>
        <v>4.1024999999999414</v>
      </c>
    </row>
    <row r="1660" spans="6:16">
      <c r="F1660">
        <f t="shared" si="276"/>
        <v>4.1049999999999418</v>
      </c>
      <c r="G1660">
        <f t="shared" si="277"/>
        <v>2</v>
      </c>
      <c r="H1660">
        <f t="shared" si="284"/>
        <v>1</v>
      </c>
      <c r="I1660">
        <f t="shared" si="278"/>
        <v>0.99999999930112149</v>
      </c>
      <c r="J1660">
        <f t="shared" si="279"/>
        <v>99.999999930112153</v>
      </c>
      <c r="K1660">
        <f t="shared" si="280"/>
        <v>554.50498012133733</v>
      </c>
      <c r="L1660">
        <f t="shared" si="275"/>
        <v>3.8633377958874497E-2</v>
      </c>
      <c r="M1660">
        <f t="shared" si="281"/>
        <v>2.1232393671612844</v>
      </c>
      <c r="N1660">
        <f t="shared" si="282"/>
        <v>11.915044688426466</v>
      </c>
      <c r="O1660">
        <f t="shared" si="283"/>
        <v>11.915055853256572</v>
      </c>
      <c r="P1660">
        <f t="shared" si="285"/>
        <v>4.1049999999999418</v>
      </c>
    </row>
    <row r="1661" spans="6:16">
      <c r="F1661">
        <f t="shared" si="276"/>
        <v>4.1074999999999422</v>
      </c>
      <c r="G1661">
        <f t="shared" si="277"/>
        <v>3</v>
      </c>
      <c r="H1661">
        <f t="shared" si="284"/>
        <v>1</v>
      </c>
      <c r="I1661">
        <f t="shared" si="278"/>
        <v>0.99999999930112149</v>
      </c>
      <c r="J1661">
        <f t="shared" si="279"/>
        <v>99.999999930112153</v>
      </c>
      <c r="K1661">
        <f t="shared" si="280"/>
        <v>554.50652414104741</v>
      </c>
      <c r="L1661">
        <f t="shared" si="275"/>
        <v>3.8626794746863542E-2</v>
      </c>
      <c r="M1661">
        <f t="shared" si="281"/>
        <v>2.122877562534236</v>
      </c>
      <c r="N1661">
        <f t="shared" si="282"/>
        <v>11.915044688426466</v>
      </c>
      <c r="O1661">
        <f t="shared" si="283"/>
        <v>11.915070425313548</v>
      </c>
      <c r="P1661">
        <f t="shared" si="285"/>
        <v>4.1074999999999422</v>
      </c>
    </row>
    <row r="1662" spans="6:16">
      <c r="F1662">
        <f t="shared" si="276"/>
        <v>4.1099999999999426</v>
      </c>
      <c r="G1662">
        <f t="shared" si="277"/>
        <v>0</v>
      </c>
      <c r="H1662">
        <f t="shared" si="284"/>
        <v>1</v>
      </c>
      <c r="I1662">
        <f t="shared" si="278"/>
        <v>0.99999999933606543</v>
      </c>
      <c r="J1662">
        <f t="shared" si="279"/>
        <v>99.999999933606546</v>
      </c>
      <c r="K1662">
        <f t="shared" si="280"/>
        <v>554.50805757857438</v>
      </c>
      <c r="L1662">
        <f t="shared" si="275"/>
        <v>3.8628363888137979E-2</v>
      </c>
      <c r="M1662">
        <f t="shared" si="281"/>
        <v>2.1229638004637814</v>
      </c>
      <c r="N1662">
        <f t="shared" si="282"/>
        <v>11.915084889587794</v>
      </c>
      <c r="O1662">
        <f t="shared" si="283"/>
        <v>11.91508489749863</v>
      </c>
      <c r="P1662">
        <f t="shared" si="285"/>
        <v>4.1099999999999426</v>
      </c>
    </row>
    <row r="1663" spans="6:16">
      <c r="F1663">
        <f t="shared" si="276"/>
        <v>4.112499999999943</v>
      </c>
      <c r="G1663">
        <f t="shared" si="277"/>
        <v>1</v>
      </c>
      <c r="H1663">
        <f t="shared" si="284"/>
        <v>1</v>
      </c>
      <c r="I1663">
        <f t="shared" si="278"/>
        <v>0.99999999933606543</v>
      </c>
      <c r="J1663">
        <f t="shared" si="279"/>
        <v>99.999999933606546</v>
      </c>
      <c r="K1663">
        <f t="shared" si="280"/>
        <v>554.50959333409833</v>
      </c>
      <c r="L1663">
        <f t="shared" si="275"/>
        <v>3.8621815912004843E-2</v>
      </c>
      <c r="M1663">
        <f t="shared" si="281"/>
        <v>2.1226039323539854</v>
      </c>
      <c r="N1663">
        <f t="shared" si="282"/>
        <v>11.915084889587794</v>
      </c>
      <c r="O1663">
        <f t="shared" si="283"/>
        <v>11.915081447981448</v>
      </c>
      <c r="P1663">
        <f t="shared" si="285"/>
        <v>4.112499999999943</v>
      </c>
    </row>
    <row r="1664" spans="6:16">
      <c r="F1664">
        <f t="shared" si="276"/>
        <v>4.1149999999999434</v>
      </c>
      <c r="G1664">
        <f t="shared" si="277"/>
        <v>2</v>
      </c>
      <c r="H1664">
        <f t="shared" si="284"/>
        <v>1</v>
      </c>
      <c r="I1664">
        <f t="shared" si="278"/>
        <v>0.99999999933606543</v>
      </c>
      <c r="J1664">
        <f t="shared" si="279"/>
        <v>99.999999933606546</v>
      </c>
      <c r="K1664">
        <f t="shared" si="280"/>
        <v>554.51111856407908</v>
      </c>
      <c r="L1664">
        <f t="shared" si="275"/>
        <v>3.8615312813461075E-2</v>
      </c>
      <c r="M1664">
        <f t="shared" si="281"/>
        <v>2.1222465306571583</v>
      </c>
      <c r="N1664">
        <f t="shared" si="282"/>
        <v>11.915084889587794</v>
      </c>
      <c r="O1664">
        <f t="shared" si="283"/>
        <v>11.91509584270584</v>
      </c>
      <c r="P1664">
        <f t="shared" si="285"/>
        <v>4.1149999999999434</v>
      </c>
    </row>
    <row r="1665" spans="6:16">
      <c r="F1665">
        <f t="shared" si="276"/>
        <v>4.1174999999999438</v>
      </c>
      <c r="G1665">
        <f t="shared" si="277"/>
        <v>3</v>
      </c>
      <c r="H1665">
        <f t="shared" si="284"/>
        <v>1</v>
      </c>
      <c r="I1665">
        <f t="shared" si="278"/>
        <v>0.99999999933606543</v>
      </c>
      <c r="J1665">
        <f t="shared" si="279"/>
        <v>99.999999933606546</v>
      </c>
      <c r="K1665">
        <f t="shared" si="280"/>
        <v>554.51263334065516</v>
      </c>
      <c r="L1665">
        <f t="shared" si="275"/>
        <v>3.8608854284930494E-2</v>
      </c>
      <c r="M1665">
        <f t="shared" si="281"/>
        <v>2.1218915784693206</v>
      </c>
      <c r="N1665">
        <f t="shared" si="282"/>
        <v>11.915084889587794</v>
      </c>
      <c r="O1665">
        <f t="shared" si="283"/>
        <v>11.915110138773713</v>
      </c>
      <c r="P1665">
        <f t="shared" si="285"/>
        <v>4.1174999999999438</v>
      </c>
    </row>
    <row r="1666" spans="6:16">
      <c r="F1666">
        <f t="shared" si="276"/>
        <v>4.1199999999999442</v>
      </c>
      <c r="G1666">
        <f t="shared" si="277"/>
        <v>0</v>
      </c>
      <c r="H1666">
        <f t="shared" si="284"/>
        <v>1</v>
      </c>
      <c r="I1666">
        <f t="shared" si="278"/>
        <v>0.9999999993692622</v>
      </c>
      <c r="J1666">
        <f t="shared" si="279"/>
        <v>99.999999936926216</v>
      </c>
      <c r="K1666">
        <f t="shared" si="280"/>
        <v>554.5141377354704</v>
      </c>
      <c r="L1666">
        <f t="shared" si="275"/>
        <v>3.8610393705499825E-2</v>
      </c>
      <c r="M1666">
        <f t="shared" si="281"/>
        <v>2.1219761829882136</v>
      </c>
      <c r="N1666">
        <f t="shared" si="282"/>
        <v>11.915124329345907</v>
      </c>
      <c r="O1666">
        <f t="shared" si="283"/>
        <v>11.915124336861227</v>
      </c>
      <c r="P1666">
        <f t="shared" si="285"/>
        <v>4.1199999999999442</v>
      </c>
    </row>
    <row r="1667" spans="6:16">
      <c r="F1667">
        <f t="shared" si="276"/>
        <v>4.1224999999999445</v>
      </c>
      <c r="G1667">
        <f t="shared" si="277"/>
        <v>1</v>
      </c>
      <c r="H1667">
        <f t="shared" si="284"/>
        <v>1</v>
      </c>
      <c r="I1667">
        <f t="shared" si="278"/>
        <v>0.9999999993692622</v>
      </c>
      <c r="J1667">
        <f t="shared" si="279"/>
        <v>99.999999936926216</v>
      </c>
      <c r="K1667">
        <f t="shared" si="280"/>
        <v>554.51564440437789</v>
      </c>
      <c r="L1667">
        <f t="shared" si="275"/>
        <v>3.860396974550534E-2</v>
      </c>
      <c r="M1667">
        <f t="shared" si="281"/>
        <v>2.1216231306414093</v>
      </c>
      <c r="N1667">
        <f t="shared" si="282"/>
        <v>11.915124329345907</v>
      </c>
      <c r="O1667">
        <f t="shared" si="283"/>
        <v>11.915120952680471</v>
      </c>
      <c r="P1667">
        <f t="shared" si="285"/>
        <v>4.1224999999999445</v>
      </c>
    </row>
    <row r="1668" spans="6:16">
      <c r="F1668">
        <f t="shared" si="276"/>
        <v>4.1249999999999449</v>
      </c>
      <c r="G1668">
        <f t="shared" si="277"/>
        <v>2</v>
      </c>
      <c r="H1668">
        <f t="shared" si="284"/>
        <v>1</v>
      </c>
      <c r="I1668">
        <f t="shared" si="278"/>
        <v>0.9999999993692622</v>
      </c>
      <c r="J1668">
        <f t="shared" si="279"/>
        <v>99.999999936926216</v>
      </c>
      <c r="K1668">
        <f t="shared" si="280"/>
        <v>554.51714074709196</v>
      </c>
      <c r="L1668">
        <f t="shared" si="275"/>
        <v>3.8597589813136136E-2</v>
      </c>
      <c r="M1668">
        <f t="shared" si="281"/>
        <v>2.121272497994672</v>
      </c>
      <c r="N1668">
        <f t="shared" si="282"/>
        <v>11.915124329345907</v>
      </c>
      <c r="O1668">
        <f t="shared" si="283"/>
        <v>11.915135074774344</v>
      </c>
      <c r="P1668">
        <f t="shared" si="285"/>
        <v>4.1249999999999449</v>
      </c>
    </row>
    <row r="1669" spans="6:16">
      <c r="F1669">
        <f t="shared" si="276"/>
        <v>4.1274999999999453</v>
      </c>
      <c r="G1669">
        <f t="shared" si="277"/>
        <v>3</v>
      </c>
      <c r="H1669">
        <f t="shared" si="284"/>
        <v>1</v>
      </c>
      <c r="I1669">
        <f t="shared" si="278"/>
        <v>0.9999999993692622</v>
      </c>
      <c r="J1669">
        <f t="shared" si="279"/>
        <v>99.999999936926216</v>
      </c>
      <c r="K1669">
        <f t="shared" si="280"/>
        <v>554.51862683438469</v>
      </c>
      <c r="L1669">
        <f t="shared" si="275"/>
        <v>3.8591253606641604E-2</v>
      </c>
      <c r="M1669">
        <f t="shared" si="281"/>
        <v>2.1209242684641874</v>
      </c>
      <c r="N1669">
        <f t="shared" si="282"/>
        <v>11.915124329345907</v>
      </c>
      <c r="O1669">
        <f t="shared" si="283"/>
        <v>11.915149100080214</v>
      </c>
      <c r="P1669">
        <f t="shared" si="285"/>
        <v>4.1274999999999453</v>
      </c>
    </row>
    <row r="1670" spans="6:16">
      <c r="F1670">
        <f t="shared" si="276"/>
        <v>4.1299999999999457</v>
      </c>
      <c r="G1670">
        <f t="shared" si="277"/>
        <v>0</v>
      </c>
      <c r="H1670">
        <f t="shared" si="284"/>
        <v>1</v>
      </c>
      <c r="I1670">
        <f t="shared" si="278"/>
        <v>0.99999999940079909</v>
      </c>
      <c r="J1670">
        <f t="shared" si="279"/>
        <v>99.999999940079903</v>
      </c>
      <c r="K1670">
        <f t="shared" si="280"/>
        <v>554.52010273654332</v>
      </c>
      <c r="L1670">
        <f t="shared" si="275"/>
        <v>3.8592763869489566E-2</v>
      </c>
      <c r="M1670">
        <f t="shared" si="281"/>
        <v>2.1210072705132696</v>
      </c>
      <c r="N1670">
        <f t="shared" si="282"/>
        <v>11.915163022121856</v>
      </c>
      <c r="O1670">
        <f t="shared" si="283"/>
        <v>11.915163029261432</v>
      </c>
      <c r="P1670">
        <f t="shared" si="285"/>
        <v>4.1299999999999457</v>
      </c>
    </row>
    <row r="1671" spans="6:16">
      <c r="F1671">
        <f t="shared" si="276"/>
        <v>4.1324999999999461</v>
      </c>
      <c r="G1671">
        <f t="shared" si="277"/>
        <v>1</v>
      </c>
      <c r="H1671">
        <f t="shared" si="284"/>
        <v>1</v>
      </c>
      <c r="I1671">
        <f t="shared" si="278"/>
        <v>0.99999999940079909</v>
      </c>
      <c r="J1671">
        <f t="shared" si="279"/>
        <v>99.999999940079903</v>
      </c>
      <c r="K1671">
        <f t="shared" si="280"/>
        <v>554.52158086972099</v>
      </c>
      <c r="L1671">
        <f t="shared" si="275"/>
        <v>3.8586461576827477E-2</v>
      </c>
      <c r="M1671">
        <f t="shared" si="281"/>
        <v>2.1206609048421714</v>
      </c>
      <c r="N1671">
        <f t="shared" si="282"/>
        <v>11.915163022121856</v>
      </c>
      <c r="O1671">
        <f t="shared" si="283"/>
        <v>11.91515970917947</v>
      </c>
      <c r="P1671">
        <f t="shared" si="285"/>
        <v>4.1324999999999461</v>
      </c>
    </row>
    <row r="1672" spans="6:16">
      <c r="F1672">
        <f t="shared" si="276"/>
        <v>4.1349999999999465</v>
      </c>
      <c r="G1672">
        <f t="shared" si="277"/>
        <v>2</v>
      </c>
      <c r="H1672">
        <f t="shared" si="284"/>
        <v>1</v>
      </c>
      <c r="I1672">
        <f t="shared" si="278"/>
        <v>0.99999999940079909</v>
      </c>
      <c r="J1672">
        <f t="shared" si="279"/>
        <v>99.999999940079903</v>
      </c>
      <c r="K1672">
        <f t="shared" si="280"/>
        <v>554.52304887227933</v>
      </c>
      <c r="L1672">
        <f t="shared" si="275"/>
        <v>3.8580202477924458E-2</v>
      </c>
      <c r="M1672">
        <f t="shared" si="281"/>
        <v>2.1203169130429558</v>
      </c>
      <c r="N1672">
        <f t="shared" si="282"/>
        <v>11.915163022121856</v>
      </c>
      <c r="O1672">
        <f t="shared" si="283"/>
        <v>11.915173563806313</v>
      </c>
      <c r="P1672">
        <f t="shared" si="285"/>
        <v>4.1349999999999465</v>
      </c>
    </row>
    <row r="1673" spans="6:16">
      <c r="F1673">
        <f t="shared" si="276"/>
        <v>4.1374999999999469</v>
      </c>
      <c r="G1673">
        <f t="shared" si="277"/>
        <v>3</v>
      </c>
      <c r="H1673">
        <f t="shared" si="284"/>
        <v>1</v>
      </c>
      <c r="I1673">
        <f t="shared" si="278"/>
        <v>0.99999999940079909</v>
      </c>
      <c r="J1673">
        <f t="shared" si="279"/>
        <v>99.999999940079903</v>
      </c>
      <c r="K1673">
        <f t="shared" si="280"/>
        <v>554.52450681365008</v>
      </c>
      <c r="L1673">
        <f t="shared" si="275"/>
        <v>3.8573986276745131E-2</v>
      </c>
      <c r="M1673">
        <f t="shared" si="281"/>
        <v>2.1199752788459101</v>
      </c>
      <c r="N1673">
        <f t="shared" si="282"/>
        <v>11.915163022121856</v>
      </c>
      <c r="O1673">
        <f t="shared" si="283"/>
        <v>11.915187323478282</v>
      </c>
      <c r="P1673">
        <f t="shared" si="285"/>
        <v>4.1374999999999469</v>
      </c>
    </row>
    <row r="1674" spans="6:16">
      <c r="F1674">
        <f t="shared" si="276"/>
        <v>4.1399999999999473</v>
      </c>
      <c r="G1674">
        <f t="shared" si="277"/>
        <v>0</v>
      </c>
      <c r="H1674">
        <f t="shared" si="284"/>
        <v>1</v>
      </c>
      <c r="I1674">
        <f t="shared" si="278"/>
        <v>0.99999999943075912</v>
      </c>
      <c r="J1674">
        <f t="shared" si="279"/>
        <v>99.999999943075906</v>
      </c>
      <c r="K1674">
        <f t="shared" si="280"/>
        <v>554.5259547627893</v>
      </c>
      <c r="L1674">
        <f t="shared" si="275"/>
        <v>3.8575467934189464E-2</v>
      </c>
      <c r="M1674">
        <f t="shared" si="281"/>
        <v>2.1200567087798343</v>
      </c>
      <c r="N1674">
        <f t="shared" si="282"/>
        <v>11.915200982063544</v>
      </c>
      <c r="O1674">
        <f t="shared" si="283"/>
        <v>11.915200988846163</v>
      </c>
      <c r="P1674">
        <f t="shared" si="285"/>
        <v>4.1399999999999473</v>
      </c>
    </row>
    <row r="1675" spans="6:16">
      <c r="F1675">
        <f t="shared" si="276"/>
        <v>4.1424999999999477</v>
      </c>
      <c r="G1675">
        <f t="shared" si="277"/>
        <v>1</v>
      </c>
      <c r="H1675">
        <f t="shared" si="284"/>
        <v>1</v>
      </c>
      <c r="I1675">
        <f t="shared" si="278"/>
        <v>0.99999999943075912</v>
      </c>
      <c r="J1675">
        <f t="shared" si="279"/>
        <v>99.999999943075906</v>
      </c>
      <c r="K1675">
        <f t="shared" si="280"/>
        <v>554.52740490069027</v>
      </c>
      <c r="L1675">
        <f t="shared" si="275"/>
        <v>3.8569285004538753E-2</v>
      </c>
      <c r="M1675">
        <f t="shared" si="281"/>
        <v>2.119716903142006</v>
      </c>
      <c r="N1675">
        <f t="shared" si="282"/>
        <v>11.915200982063544</v>
      </c>
      <c r="O1675">
        <f t="shared" si="283"/>
        <v>11.915197731648806</v>
      </c>
      <c r="P1675">
        <f t="shared" si="285"/>
        <v>4.1424999999999477</v>
      </c>
    </row>
    <row r="1676" spans="6:16">
      <c r="F1676">
        <f t="shared" si="276"/>
        <v>4.1449999999999481</v>
      </c>
      <c r="G1676">
        <f t="shared" si="277"/>
        <v>2</v>
      </c>
      <c r="H1676">
        <f t="shared" si="284"/>
        <v>1</v>
      </c>
      <c r="I1676">
        <f t="shared" si="278"/>
        <v>0.99999999943075912</v>
      </c>
      <c r="J1676">
        <f t="shared" si="279"/>
        <v>99.999999943075906</v>
      </c>
      <c r="K1676">
        <f t="shared" si="280"/>
        <v>554.52884509984199</v>
      </c>
      <c r="L1676">
        <f t="shared" si="275"/>
        <v>3.8563144450573204E-2</v>
      </c>
      <c r="M1676">
        <f t="shared" si="281"/>
        <v>2.1193794264157999</v>
      </c>
      <c r="N1676">
        <f t="shared" si="282"/>
        <v>11.915200982063544</v>
      </c>
      <c r="O1676">
        <f t="shared" si="283"/>
        <v>11.91521132387432</v>
      </c>
      <c r="P1676">
        <f t="shared" si="285"/>
        <v>4.1449999999999481</v>
      </c>
    </row>
    <row r="1677" spans="6:16">
      <c r="F1677">
        <f t="shared" si="276"/>
        <v>4.1474999999999485</v>
      </c>
      <c r="G1677">
        <f t="shared" si="277"/>
        <v>3</v>
      </c>
      <c r="H1677">
        <f t="shared" si="284"/>
        <v>1</v>
      </c>
      <c r="I1677">
        <f t="shared" si="278"/>
        <v>0.99999999943075912</v>
      </c>
      <c r="J1677">
        <f t="shared" si="279"/>
        <v>99.999999943075906</v>
      </c>
      <c r="K1677">
        <f t="shared" si="280"/>
        <v>554.53027542836128</v>
      </c>
      <c r="L1677">
        <f t="shared" si="275"/>
        <v>3.8557045981864838E-2</v>
      </c>
      <c r="M1677">
        <f t="shared" si="281"/>
        <v>2.119044262639679</v>
      </c>
      <c r="N1677">
        <f t="shared" si="282"/>
        <v>11.915200982063544</v>
      </c>
      <c r="O1677">
        <f t="shared" si="283"/>
        <v>11.915224822943369</v>
      </c>
      <c r="P1677">
        <f t="shared" si="285"/>
        <v>4.1474999999999485</v>
      </c>
    </row>
    <row r="1678" spans="6:16">
      <c r="F1678">
        <f t="shared" si="276"/>
        <v>4.1499999999999488</v>
      </c>
      <c r="G1678">
        <f t="shared" si="277"/>
        <v>0</v>
      </c>
      <c r="H1678">
        <f t="shared" si="284"/>
        <v>1</v>
      </c>
      <c r="I1678">
        <f t="shared" si="278"/>
        <v>0.99999999945922113</v>
      </c>
      <c r="J1678">
        <f t="shared" si="279"/>
        <v>99.999999945922113</v>
      </c>
      <c r="K1678">
        <f t="shared" si="280"/>
        <v>554.53169595389795</v>
      </c>
      <c r="L1678">
        <f t="shared" si="275"/>
        <v>3.85584995757597E-2</v>
      </c>
      <c r="M1678">
        <f t="shared" si="281"/>
        <v>2.1191241502380329</v>
      </c>
      <c r="N1678">
        <f t="shared" si="282"/>
        <v>11.915238223050904</v>
      </c>
      <c r="O1678">
        <f t="shared" si="283"/>
        <v>11.915238229494413</v>
      </c>
      <c r="P1678">
        <f t="shared" si="285"/>
        <v>4.1499999999999488</v>
      </c>
    </row>
    <row r="1679" spans="6:16">
      <c r="F1679">
        <f t="shared" si="276"/>
        <v>4.1524999999999492</v>
      </c>
      <c r="G1679">
        <f t="shared" si="277"/>
        <v>1</v>
      </c>
      <c r="H1679">
        <f t="shared" si="284"/>
        <v>1</v>
      </c>
      <c r="I1679">
        <f t="shared" si="278"/>
        <v>0.99999999945922113</v>
      </c>
      <c r="J1679">
        <f t="shared" si="279"/>
        <v>99.999999945922113</v>
      </c>
      <c r="K1679">
        <f t="shared" si="280"/>
        <v>554.53311862673979</v>
      </c>
      <c r="L1679">
        <f t="shared" si="275"/>
        <v>3.855243374843989E-2</v>
      </c>
      <c r="M1679">
        <f t="shared" si="281"/>
        <v>2.1187907803894652</v>
      </c>
      <c r="N1679">
        <f t="shared" si="282"/>
        <v>11.915238223050904</v>
      </c>
      <c r="O1679">
        <f t="shared" si="283"/>
        <v>11.915235033990479</v>
      </c>
      <c r="P1679">
        <f t="shared" si="285"/>
        <v>4.1524999999999492</v>
      </c>
    </row>
    <row r="1680" spans="6:16">
      <c r="F1680">
        <f t="shared" si="276"/>
        <v>4.1549999999999496</v>
      </c>
      <c r="G1680">
        <f t="shared" si="277"/>
        <v>2</v>
      </c>
      <c r="H1680">
        <f t="shared" si="284"/>
        <v>1</v>
      </c>
      <c r="I1680">
        <f t="shared" si="278"/>
        <v>0.99999999945922113</v>
      </c>
      <c r="J1680">
        <f t="shared" si="279"/>
        <v>99.999999945922113</v>
      </c>
      <c r="K1680">
        <f t="shared" si="280"/>
        <v>554.53453154906845</v>
      </c>
      <c r="L1680">
        <f t="shared" si="275"/>
        <v>3.8546409494226656E-2</v>
      </c>
      <c r="M1680">
        <f t="shared" si="281"/>
        <v>2.1184596953438617</v>
      </c>
      <c r="N1680">
        <f t="shared" si="282"/>
        <v>11.915238223050904</v>
      </c>
      <c r="O1680">
        <f t="shared" si="283"/>
        <v>11.915248368784422</v>
      </c>
      <c r="P1680">
        <f t="shared" si="285"/>
        <v>4.1549999999999496</v>
      </c>
    </row>
    <row r="1681" spans="6:16">
      <c r="F1681">
        <f t="shared" si="276"/>
        <v>4.15749999999995</v>
      </c>
      <c r="G1681">
        <f t="shared" si="277"/>
        <v>3</v>
      </c>
      <c r="H1681">
        <f t="shared" si="284"/>
        <v>1</v>
      </c>
      <c r="I1681">
        <f t="shared" si="278"/>
        <v>0.99999999945922113</v>
      </c>
      <c r="J1681">
        <f t="shared" si="279"/>
        <v>99.999999945922113</v>
      </c>
      <c r="K1681">
        <f t="shared" si="280"/>
        <v>554.53593478771063</v>
      </c>
      <c r="L1681">
        <f t="shared" ref="L1681:L1744" si="286">$B$42*M1681</f>
        <v>3.8540426528191236E-2</v>
      </c>
      <c r="M1681">
        <f t="shared" si="281"/>
        <v>2.1181308794419151</v>
      </c>
      <c r="N1681">
        <f t="shared" si="282"/>
        <v>11.915238223050904</v>
      </c>
      <c r="O1681">
        <f t="shared" si="283"/>
        <v>11.915261612186246</v>
      </c>
      <c r="P1681">
        <f t="shared" si="285"/>
        <v>4.15749999999995</v>
      </c>
    </row>
    <row r="1682" spans="6:16">
      <c r="F1682">
        <f t="shared" ref="F1682:F1745" si="287">F1681+$B$17</f>
        <v>4.1599999999999504</v>
      </c>
      <c r="G1682">
        <f t="shared" ref="G1682:G1745" si="288">IF(G1681=($B$20-1),0,G1681+1)</f>
        <v>0</v>
      </c>
      <c r="H1682">
        <f t="shared" si="284"/>
        <v>1</v>
      </c>
      <c r="I1682">
        <f t="shared" ref="I1682:I1745" si="289">IF(G1682=0,$B$31*H1682+(1-$B$31)*I1681,I1681)</f>
        <v>0.99999999948626006</v>
      </c>
      <c r="J1682">
        <f t="shared" ref="J1682:J1745" si="290">100*I1682</f>
        <v>99.999999948626012</v>
      </c>
      <c r="K1682">
        <f t="shared" ref="K1682:K1745" si="291">K1681+($B$17*L1681/$B$34)-($B$36*K1681)</f>
        <v>554.53732840903501</v>
      </c>
      <c r="L1682">
        <f t="shared" si="286"/>
        <v>3.8541852590122751E-2</v>
      </c>
      <c r="M1682">
        <f t="shared" ref="M1682:M1745" si="292">((N1682)-(K1682*$B$41))/$B$40</f>
        <v>2.1182092539199693</v>
      </c>
      <c r="N1682">
        <f t="shared" ref="N1682:N1745" si="293">IF(G1682=0,O1682*I1682,N1681)</f>
        <v>11.915274758700971</v>
      </c>
      <c r="O1682">
        <f t="shared" ref="O1682:O1745" si="294">$B$45-$B$47*$B$50*M1681-$B$46</f>
        <v>11.915274764822323</v>
      </c>
      <c r="P1682">
        <f t="shared" si="285"/>
        <v>4.1599999999999504</v>
      </c>
    </row>
    <row r="1683" spans="6:16">
      <c r="F1683">
        <f t="shared" si="287"/>
        <v>4.1624999999999508</v>
      </c>
      <c r="G1683">
        <f t="shared" si="288"/>
        <v>1</v>
      </c>
      <c r="H1683">
        <f t="shared" ref="H1683:H1746" si="295">IF(G1683=0,MAX(-$B$25,MIN($B$25,$B$23*($B$29-K1683))),H1682)</f>
        <v>1</v>
      </c>
      <c r="I1683">
        <f t="shared" si="289"/>
        <v>0.99999999948626006</v>
      </c>
      <c r="J1683">
        <f t="shared" si="290"/>
        <v>99.999999948626012</v>
      </c>
      <c r="K1683">
        <f t="shared" si="291"/>
        <v>554.53872413699298</v>
      </c>
      <c r="L1683">
        <f t="shared" si="286"/>
        <v>3.8535901647271061E-2</v>
      </c>
      <c r="M1683">
        <f t="shared" si="292"/>
        <v>2.1178821979698559</v>
      </c>
      <c r="N1683">
        <f t="shared" si="293"/>
        <v>11.915274758700971</v>
      </c>
      <c r="O1683">
        <f t="shared" si="294"/>
        <v>11.9152716298432</v>
      </c>
      <c r="P1683">
        <f t="shared" ref="P1683:P1746" si="296">IF(K1683&gt;(0.01*$B$15*$B$29),0,F1683)</f>
        <v>4.1624999999999508</v>
      </c>
    </row>
    <row r="1684" spans="6:16">
      <c r="F1684">
        <f t="shared" si="287"/>
        <v>4.1649999999999512</v>
      </c>
      <c r="G1684">
        <f t="shared" si="288"/>
        <v>2</v>
      </c>
      <c r="H1684">
        <f t="shared" si="295"/>
        <v>1</v>
      </c>
      <c r="I1684">
        <f t="shared" si="289"/>
        <v>0.99999999948626006</v>
      </c>
      <c r="J1684">
        <f t="shared" si="290"/>
        <v>99.999999948626012</v>
      </c>
      <c r="K1684">
        <f t="shared" si="291"/>
        <v>554.54011029910896</v>
      </c>
      <c r="L1684">
        <f t="shared" si="286"/>
        <v>3.8529991490146048E-2</v>
      </c>
      <c r="M1684">
        <f t="shared" si="292"/>
        <v>2.1175573835493489</v>
      </c>
      <c r="N1684">
        <f t="shared" si="293"/>
        <v>11.915274758700971</v>
      </c>
      <c r="O1684">
        <f t="shared" si="294"/>
        <v>11.915284712081206</v>
      </c>
      <c r="P1684">
        <f t="shared" si="296"/>
        <v>4.1649999999999512</v>
      </c>
    </row>
    <row r="1685" spans="6:16">
      <c r="F1685">
        <f t="shared" si="287"/>
        <v>4.1674999999999516</v>
      </c>
      <c r="G1685">
        <f t="shared" si="288"/>
        <v>3</v>
      </c>
      <c r="H1685">
        <f t="shared" si="295"/>
        <v>1</v>
      </c>
      <c r="I1685">
        <f t="shared" si="289"/>
        <v>0.99999999948626006</v>
      </c>
      <c r="J1685">
        <f t="shared" si="290"/>
        <v>99.999999948626012</v>
      </c>
      <c r="K1685">
        <f t="shared" si="291"/>
        <v>554.54148696094376</v>
      </c>
      <c r="L1685">
        <f t="shared" si="286"/>
        <v>3.8524121839217162E-2</v>
      </c>
      <c r="M1685">
        <f t="shared" si="292"/>
        <v>2.1172347952958193</v>
      </c>
      <c r="N1685">
        <f t="shared" si="293"/>
        <v>11.915274758700971</v>
      </c>
      <c r="O1685">
        <f t="shared" si="294"/>
        <v>11.915297704658027</v>
      </c>
      <c r="P1685">
        <f t="shared" si="296"/>
        <v>4.1674999999999516</v>
      </c>
    </row>
    <row r="1686" spans="6:16">
      <c r="F1686">
        <f t="shared" si="287"/>
        <v>4.169999999999952</v>
      </c>
      <c r="G1686">
        <f t="shared" si="288"/>
        <v>0</v>
      </c>
      <c r="H1686">
        <f t="shared" si="295"/>
        <v>1</v>
      </c>
      <c r="I1686">
        <f t="shared" si="289"/>
        <v>0.99999999951194707</v>
      </c>
      <c r="J1686">
        <f t="shared" si="290"/>
        <v>99.99999995119471</v>
      </c>
      <c r="K1686">
        <f t="shared" si="291"/>
        <v>554.54285418760901</v>
      </c>
      <c r="L1686">
        <f t="shared" si="286"/>
        <v>3.8525520890701222E-2</v>
      </c>
      <c r="M1686">
        <f t="shared" si="292"/>
        <v>2.1173116853153977</v>
      </c>
      <c r="N1686">
        <f t="shared" si="293"/>
        <v>11.915310602372866</v>
      </c>
      <c r="O1686">
        <f t="shared" si="294"/>
        <v>11.915310608188168</v>
      </c>
      <c r="P1686">
        <f t="shared" si="296"/>
        <v>4.169999999999952</v>
      </c>
    </row>
    <row r="1687" spans="6:16">
      <c r="F1687">
        <f t="shared" si="287"/>
        <v>4.1724999999999524</v>
      </c>
      <c r="G1687">
        <f t="shared" si="288"/>
        <v>1</v>
      </c>
      <c r="H1687">
        <f t="shared" si="295"/>
        <v>1</v>
      </c>
      <c r="I1687">
        <f t="shared" si="289"/>
        <v>0.99999999951194707</v>
      </c>
      <c r="J1687">
        <f t="shared" si="290"/>
        <v>99.99999995119471</v>
      </c>
      <c r="K1687">
        <f t="shared" si="291"/>
        <v>554.54422348100695</v>
      </c>
      <c r="L1687">
        <f t="shared" si="286"/>
        <v>3.8519682656458255E-2</v>
      </c>
      <c r="M1687">
        <f t="shared" si="292"/>
        <v>2.1169908236813835</v>
      </c>
      <c r="N1687">
        <f t="shared" si="293"/>
        <v>11.915310602372866</v>
      </c>
      <c r="O1687">
        <f t="shared" si="294"/>
        <v>11.915307532587384</v>
      </c>
      <c r="P1687">
        <f t="shared" si="296"/>
        <v>4.1724999999999524</v>
      </c>
    </row>
    <row r="1688" spans="6:16">
      <c r="F1688">
        <f t="shared" si="287"/>
        <v>4.1749999999999527</v>
      </c>
      <c r="G1688">
        <f t="shared" si="288"/>
        <v>2</v>
      </c>
      <c r="H1688">
        <f t="shared" si="295"/>
        <v>1</v>
      </c>
      <c r="I1688">
        <f t="shared" si="289"/>
        <v>0.99999999951194707</v>
      </c>
      <c r="J1688">
        <f t="shared" si="290"/>
        <v>99.99999995119471</v>
      </c>
      <c r="K1688">
        <f t="shared" si="291"/>
        <v>554.54558338973618</v>
      </c>
      <c r="L1688">
        <f t="shared" si="286"/>
        <v>3.8513884435475994E-2</v>
      </c>
      <c r="M1688">
        <f t="shared" si="292"/>
        <v>2.1166721611232675</v>
      </c>
      <c r="N1688">
        <f t="shared" si="293"/>
        <v>11.915310602372866</v>
      </c>
      <c r="O1688">
        <f t="shared" si="294"/>
        <v>11.915320367052745</v>
      </c>
      <c r="P1688">
        <f t="shared" si="296"/>
        <v>4.1749999999999527</v>
      </c>
    </row>
    <row r="1689" spans="6:16">
      <c r="F1689">
        <f t="shared" si="287"/>
        <v>4.1774999999999531</v>
      </c>
      <c r="G1689">
        <f t="shared" si="288"/>
        <v>3</v>
      </c>
      <c r="H1689">
        <f t="shared" si="295"/>
        <v>1</v>
      </c>
      <c r="I1689">
        <f t="shared" si="289"/>
        <v>0.99999999951194707</v>
      </c>
      <c r="J1689">
        <f t="shared" si="290"/>
        <v>99.99999995119471</v>
      </c>
      <c r="K1689">
        <f t="shared" si="291"/>
        <v>554.54693397811604</v>
      </c>
      <c r="L1689">
        <f t="shared" si="286"/>
        <v>3.8508125953517845E-2</v>
      </c>
      <c r="M1689">
        <f t="shared" si="292"/>
        <v>2.116355682569369</v>
      </c>
      <c r="N1689">
        <f t="shared" si="293"/>
        <v>11.915310602372866</v>
      </c>
      <c r="O1689">
        <f t="shared" si="294"/>
        <v>11.91533311355507</v>
      </c>
      <c r="P1689">
        <f t="shared" si="296"/>
        <v>4.1774999999999531</v>
      </c>
    </row>
    <row r="1690" spans="6:16">
      <c r="F1690">
        <f t="shared" si="287"/>
        <v>4.1799999999999535</v>
      </c>
      <c r="G1690">
        <f t="shared" si="288"/>
        <v>0</v>
      </c>
      <c r="H1690">
        <f t="shared" si="295"/>
        <v>1</v>
      </c>
      <c r="I1690">
        <f t="shared" si="289"/>
        <v>0.99999999953634977</v>
      </c>
      <c r="J1690">
        <f t="shared" si="290"/>
        <v>99.999999953634983</v>
      </c>
      <c r="K1690">
        <f t="shared" si="291"/>
        <v>554.54827531002502</v>
      </c>
      <c r="L1690">
        <f t="shared" si="286"/>
        <v>3.8509498506186353E-2</v>
      </c>
      <c r="M1690">
        <f t="shared" si="292"/>
        <v>2.1164311162490845</v>
      </c>
      <c r="N1690">
        <f t="shared" si="293"/>
        <v>11.915345767172672</v>
      </c>
      <c r="O1690">
        <f t="shared" si="294"/>
        <v>11.915345772697226</v>
      </c>
      <c r="P1690">
        <f t="shared" si="296"/>
        <v>4.1799999999999535</v>
      </c>
    </row>
    <row r="1691" spans="6:16">
      <c r="F1691">
        <f t="shared" si="287"/>
        <v>4.1824999999999539</v>
      </c>
      <c r="G1691">
        <f t="shared" si="288"/>
        <v>1</v>
      </c>
      <c r="H1691">
        <f t="shared" si="295"/>
        <v>1</v>
      </c>
      <c r="I1691">
        <f t="shared" si="289"/>
        <v>0.99999999953634977</v>
      </c>
      <c r="J1691">
        <f t="shared" si="290"/>
        <v>99.999999953634983</v>
      </c>
      <c r="K1691">
        <f t="shared" si="291"/>
        <v>554.54961866952135</v>
      </c>
      <c r="L1691">
        <f t="shared" si="286"/>
        <v>3.8503770845902646E-2</v>
      </c>
      <c r="M1691">
        <f t="shared" si="292"/>
        <v>2.1161163316136578</v>
      </c>
      <c r="N1691">
        <f t="shared" si="293"/>
        <v>11.915345767172672</v>
      </c>
      <c r="O1691">
        <f t="shared" si="294"/>
        <v>11.915342755350036</v>
      </c>
      <c r="P1691">
        <f t="shared" si="296"/>
        <v>4.1824999999999539</v>
      </c>
    </row>
    <row r="1692" spans="6:16">
      <c r="F1692">
        <f t="shared" si="287"/>
        <v>4.1849999999999543</v>
      </c>
      <c r="G1692">
        <f t="shared" si="288"/>
        <v>2</v>
      </c>
      <c r="H1692">
        <f t="shared" si="295"/>
        <v>1</v>
      </c>
      <c r="I1692">
        <f t="shared" si="289"/>
        <v>0.99999999953634977</v>
      </c>
      <c r="J1692">
        <f t="shared" si="290"/>
        <v>99.999999953634983</v>
      </c>
      <c r="K1692">
        <f t="shared" si="291"/>
        <v>554.55095282209118</v>
      </c>
      <c r="L1692">
        <f t="shared" si="286"/>
        <v>3.8498082441043156E-2</v>
      </c>
      <c r="M1692">
        <f t="shared" si="292"/>
        <v>2.115803704404438</v>
      </c>
      <c r="N1692">
        <f t="shared" si="293"/>
        <v>11.915345767172672</v>
      </c>
      <c r="O1692">
        <f t="shared" si="294"/>
        <v>11.915355346735454</v>
      </c>
      <c r="P1692">
        <f t="shared" si="296"/>
        <v>4.1849999999999543</v>
      </c>
    </row>
    <row r="1693" spans="6:16">
      <c r="F1693">
        <f t="shared" si="287"/>
        <v>4.1874999999999547</v>
      </c>
      <c r="G1693">
        <f t="shared" si="288"/>
        <v>3</v>
      </c>
      <c r="H1693">
        <f t="shared" si="295"/>
        <v>1</v>
      </c>
      <c r="I1693">
        <f t="shared" si="289"/>
        <v>0.99999999953634977</v>
      </c>
      <c r="J1693">
        <f t="shared" si="290"/>
        <v>99.999999953634983</v>
      </c>
      <c r="K1693">
        <f t="shared" si="291"/>
        <v>554.55227783083546</v>
      </c>
      <c r="L1693">
        <f t="shared" si="286"/>
        <v>3.849243302256565E-2</v>
      </c>
      <c r="M1693">
        <f t="shared" si="292"/>
        <v>2.1154932198352197</v>
      </c>
      <c r="N1693">
        <f t="shared" si="293"/>
        <v>11.915345767172672</v>
      </c>
      <c r="O1693">
        <f t="shared" si="294"/>
        <v>11.915367851823822</v>
      </c>
      <c r="P1693">
        <f t="shared" si="296"/>
        <v>4.1874999999999547</v>
      </c>
    </row>
    <row r="1694" spans="6:16">
      <c r="F1694">
        <f t="shared" si="287"/>
        <v>4.1899999999999551</v>
      </c>
      <c r="G1694">
        <f t="shared" si="288"/>
        <v>0</v>
      </c>
      <c r="H1694">
        <f t="shared" si="295"/>
        <v>1</v>
      </c>
      <c r="I1694">
        <f t="shared" si="289"/>
        <v>0.99999999955953234</v>
      </c>
      <c r="J1694">
        <f t="shared" si="290"/>
        <v>99.999999955953228</v>
      </c>
      <c r="K1694">
        <f t="shared" si="291"/>
        <v>554.55359375842295</v>
      </c>
      <c r="L1694">
        <f t="shared" si="286"/>
        <v>3.8493779578362128E-2</v>
      </c>
      <c r="M1694">
        <f t="shared" si="292"/>
        <v>2.1155672247612243</v>
      </c>
      <c r="N1694">
        <f t="shared" si="293"/>
        <v>11.91538026595825</v>
      </c>
      <c r="O1694">
        <f t="shared" si="294"/>
        <v>11.91538027120659</v>
      </c>
      <c r="P1694">
        <f t="shared" si="296"/>
        <v>4.1899999999999551</v>
      </c>
    </row>
    <row r="1695" spans="6:16">
      <c r="F1695">
        <f t="shared" si="287"/>
        <v>4.1924999999999555</v>
      </c>
      <c r="G1695">
        <f t="shared" si="288"/>
        <v>1</v>
      </c>
      <c r="H1695">
        <f t="shared" si="295"/>
        <v>1</v>
      </c>
      <c r="I1695">
        <f t="shared" si="289"/>
        <v>0.99999999955953234</v>
      </c>
      <c r="J1695">
        <f t="shared" si="290"/>
        <v>99.999999955953228</v>
      </c>
      <c r="K1695">
        <f t="shared" si="291"/>
        <v>554.55491167519426</v>
      </c>
      <c r="L1695">
        <f t="shared" si="286"/>
        <v>3.8488160397815781E-2</v>
      </c>
      <c r="M1695">
        <f t="shared" si="292"/>
        <v>2.1152584020287186</v>
      </c>
      <c r="N1695">
        <f t="shared" si="293"/>
        <v>11.91538026595825</v>
      </c>
      <c r="O1695">
        <f t="shared" si="294"/>
        <v>11.915377311009552</v>
      </c>
      <c r="P1695">
        <f t="shared" si="296"/>
        <v>4.1924999999999555</v>
      </c>
    </row>
    <row r="1696" spans="6:16">
      <c r="F1696">
        <f t="shared" si="287"/>
        <v>4.1949999999999559</v>
      </c>
      <c r="G1696">
        <f t="shared" si="288"/>
        <v>2</v>
      </c>
      <c r="H1696">
        <f t="shared" si="295"/>
        <v>1</v>
      </c>
      <c r="I1696">
        <f t="shared" si="289"/>
        <v>0.99999999955953234</v>
      </c>
      <c r="J1696">
        <f t="shared" si="290"/>
        <v>99.999999955953228</v>
      </c>
      <c r="K1696">
        <f t="shared" si="291"/>
        <v>554.55622055941467</v>
      </c>
      <c r="L1696">
        <f t="shared" si="286"/>
        <v>3.848257972921152E-2</v>
      </c>
      <c r="M1696">
        <f t="shared" si="292"/>
        <v>2.1149516958616248</v>
      </c>
      <c r="N1696">
        <f t="shared" si="293"/>
        <v>11.91538026595825</v>
      </c>
      <c r="O1696">
        <f t="shared" si="294"/>
        <v>11.915389663918852</v>
      </c>
      <c r="P1696">
        <f t="shared" si="296"/>
        <v>4.1949999999999559</v>
      </c>
    </row>
    <row r="1697" spans="6:16">
      <c r="F1697">
        <f t="shared" si="287"/>
        <v>4.1974999999999563</v>
      </c>
      <c r="G1697">
        <f t="shared" si="288"/>
        <v>3</v>
      </c>
      <c r="H1697">
        <f t="shared" si="295"/>
        <v>1</v>
      </c>
      <c r="I1697">
        <f t="shared" si="289"/>
        <v>0.99999999955953234</v>
      </c>
      <c r="J1697">
        <f t="shared" si="290"/>
        <v>99.999999955953228</v>
      </c>
      <c r="K1697">
        <f t="shared" si="291"/>
        <v>554.55752047299018</v>
      </c>
      <c r="L1697">
        <f t="shared" si="286"/>
        <v>3.8477037308601518E-2</v>
      </c>
      <c r="M1697">
        <f t="shared" si="292"/>
        <v>2.1146470917537199</v>
      </c>
      <c r="N1697">
        <f t="shared" si="293"/>
        <v>11.91538026595825</v>
      </c>
      <c r="O1697">
        <f t="shared" si="294"/>
        <v>11.915401932165535</v>
      </c>
      <c r="P1697">
        <f t="shared" si="296"/>
        <v>4.1974999999999563</v>
      </c>
    </row>
    <row r="1698" spans="6:16">
      <c r="F1698">
        <f t="shared" si="287"/>
        <v>4.1999999999999567</v>
      </c>
      <c r="G1698">
        <f t="shared" si="288"/>
        <v>0</v>
      </c>
      <c r="H1698">
        <f t="shared" si="295"/>
        <v>1</v>
      </c>
      <c r="I1698">
        <f t="shared" si="289"/>
        <v>0.99999999958155572</v>
      </c>
      <c r="J1698">
        <f t="shared" si="290"/>
        <v>99.99999995815557</v>
      </c>
      <c r="K1698">
        <f t="shared" si="291"/>
        <v>554.55881147740263</v>
      </c>
      <c r="L1698">
        <f t="shared" si="286"/>
        <v>3.847835835995591E-2</v>
      </c>
      <c r="M1698">
        <f t="shared" si="292"/>
        <v>2.1147196949893123</v>
      </c>
      <c r="N1698">
        <f t="shared" si="293"/>
        <v>11.915414111343914</v>
      </c>
      <c r="O1698">
        <f t="shared" si="294"/>
        <v>11.915414116329851</v>
      </c>
      <c r="P1698">
        <f t="shared" si="296"/>
        <v>4.1999999999999567</v>
      </c>
    </row>
    <row r="1699" spans="6:16">
      <c r="F1699">
        <f t="shared" si="287"/>
        <v>4.202499999999957</v>
      </c>
      <c r="G1699">
        <f t="shared" si="288"/>
        <v>1</v>
      </c>
      <c r="H1699">
        <f t="shared" si="295"/>
        <v>1</v>
      </c>
      <c r="I1699">
        <f t="shared" si="289"/>
        <v>0.99999999958155572</v>
      </c>
      <c r="J1699">
        <f t="shared" si="290"/>
        <v>99.99999995815557</v>
      </c>
      <c r="K1699">
        <f t="shared" si="291"/>
        <v>554.56010443332241</v>
      </c>
      <c r="L1699">
        <f t="shared" si="286"/>
        <v>3.847284560459098E-2</v>
      </c>
      <c r="M1699">
        <f t="shared" si="292"/>
        <v>2.1144167212440497</v>
      </c>
      <c r="N1699">
        <f t="shared" si="293"/>
        <v>11.915414111343914</v>
      </c>
      <c r="O1699">
        <f t="shared" si="294"/>
        <v>11.915411212200427</v>
      </c>
      <c r="P1699">
        <f t="shared" si="296"/>
        <v>4.202499999999957</v>
      </c>
    </row>
    <row r="1700" spans="6:16">
      <c r="F1700">
        <f t="shared" si="287"/>
        <v>4.2049999999999574</v>
      </c>
      <c r="G1700">
        <f t="shared" si="288"/>
        <v>2</v>
      </c>
      <c r="H1700">
        <f t="shared" si="295"/>
        <v>1</v>
      </c>
      <c r="I1700">
        <f t="shared" si="289"/>
        <v>0.99999999958155572</v>
      </c>
      <c r="J1700">
        <f t="shared" si="290"/>
        <v>99.99999995815557</v>
      </c>
      <c r="K1700">
        <f t="shared" si="291"/>
        <v>554.56138852776451</v>
      </c>
      <c r="L1700">
        <f t="shared" si="286"/>
        <v>3.8467370631765932E-2</v>
      </c>
      <c r="M1700">
        <f t="shared" si="292"/>
        <v>2.1141158239772184</v>
      </c>
      <c r="N1700">
        <f t="shared" si="293"/>
        <v>11.915414111343914</v>
      </c>
      <c r="O1700">
        <f t="shared" si="294"/>
        <v>11.915423331150238</v>
      </c>
      <c r="P1700">
        <f t="shared" si="296"/>
        <v>4.2049999999999574</v>
      </c>
    </row>
    <row r="1701" spans="6:16">
      <c r="F1701">
        <f t="shared" si="287"/>
        <v>4.2074999999999578</v>
      </c>
      <c r="G1701">
        <f t="shared" si="288"/>
        <v>3</v>
      </c>
      <c r="H1701">
        <f t="shared" si="295"/>
        <v>1</v>
      </c>
      <c r="I1701">
        <f t="shared" si="289"/>
        <v>0.99999999958155572</v>
      </c>
      <c r="J1701">
        <f t="shared" si="290"/>
        <v>99.99999995815557</v>
      </c>
      <c r="K1701">
        <f t="shared" si="291"/>
        <v>554.56266382146248</v>
      </c>
      <c r="L1701">
        <f t="shared" si="286"/>
        <v>3.846193318253209E-2</v>
      </c>
      <c r="M1701">
        <f t="shared" si="292"/>
        <v>2.1138169889573422</v>
      </c>
      <c r="N1701">
        <f t="shared" si="293"/>
        <v>11.915414111343914</v>
      </c>
      <c r="O1701">
        <f t="shared" si="294"/>
        <v>11.915435367040912</v>
      </c>
      <c r="P1701">
        <f t="shared" si="296"/>
        <v>4.2074999999999578</v>
      </c>
    </row>
    <row r="1702" spans="6:16">
      <c r="F1702">
        <f t="shared" si="287"/>
        <v>4.2099999999999582</v>
      </c>
      <c r="G1702">
        <f t="shared" si="288"/>
        <v>0</v>
      </c>
      <c r="H1702">
        <f t="shared" si="295"/>
        <v>1</v>
      </c>
      <c r="I1702">
        <f t="shared" si="289"/>
        <v>0.99999999960247798</v>
      </c>
      <c r="J1702">
        <f t="shared" si="290"/>
        <v>99.999999960247806</v>
      </c>
      <c r="K1702">
        <f t="shared" si="291"/>
        <v>554.56393037473345</v>
      </c>
      <c r="L1702">
        <f t="shared" si="286"/>
        <v>3.8463229212545996E-2</v>
      </c>
      <c r="M1702">
        <f t="shared" si="292"/>
        <v>2.1138882170531477</v>
      </c>
      <c r="N1702">
        <f t="shared" si="293"/>
        <v>11.915447315705054</v>
      </c>
      <c r="O1702">
        <f t="shared" si="294"/>
        <v>11.915447320441706</v>
      </c>
      <c r="P1702">
        <f t="shared" si="296"/>
        <v>4.2099999999999582</v>
      </c>
    </row>
    <row r="1703" spans="6:16">
      <c r="F1703">
        <f t="shared" si="287"/>
        <v>4.2124999999999586</v>
      </c>
      <c r="G1703">
        <f t="shared" si="288"/>
        <v>1</v>
      </c>
      <c r="H1703">
        <f t="shared" si="295"/>
        <v>1</v>
      </c>
      <c r="I1703">
        <f t="shared" si="289"/>
        <v>0.99999999960247798</v>
      </c>
      <c r="J1703">
        <f t="shared" si="290"/>
        <v>99.999999960247806</v>
      </c>
      <c r="K1703">
        <f t="shared" si="291"/>
        <v>554.56519884254942</v>
      </c>
      <c r="L1703">
        <f t="shared" si="286"/>
        <v>3.8457820866715522E-2</v>
      </c>
      <c r="M1703">
        <f t="shared" si="292"/>
        <v>2.1135909815178366</v>
      </c>
      <c r="N1703">
        <f t="shared" si="293"/>
        <v>11.915447315705054</v>
      </c>
      <c r="O1703">
        <f t="shared" si="294"/>
        <v>11.915444471317874</v>
      </c>
      <c r="P1703">
        <f t="shared" si="296"/>
        <v>4.2124999999999586</v>
      </c>
    </row>
    <row r="1704" spans="6:16">
      <c r="F1704">
        <f t="shared" si="287"/>
        <v>4.214999999999959</v>
      </c>
      <c r="G1704">
        <f t="shared" si="288"/>
        <v>2</v>
      </c>
      <c r="H1704">
        <f t="shared" si="295"/>
        <v>1</v>
      </c>
      <c r="I1704">
        <f t="shared" si="289"/>
        <v>0.99999999960247798</v>
      </c>
      <c r="J1704">
        <f t="shared" si="290"/>
        <v>99.999999960247806</v>
      </c>
      <c r="K1704">
        <f t="shared" si="291"/>
        <v>554.56645861672075</v>
      </c>
      <c r="L1704">
        <f t="shared" si="286"/>
        <v>3.8452449587837612E-2</v>
      </c>
      <c r="M1704">
        <f t="shared" si="292"/>
        <v>2.113295783133224</v>
      </c>
      <c r="N1704">
        <f t="shared" si="293"/>
        <v>11.915447315705054</v>
      </c>
      <c r="O1704">
        <f t="shared" si="294"/>
        <v>11.915456360739286</v>
      </c>
      <c r="P1704">
        <f t="shared" si="296"/>
        <v>4.214999999999959</v>
      </c>
    </row>
    <row r="1705" spans="6:16">
      <c r="F1705">
        <f t="shared" si="287"/>
        <v>4.2174999999999594</v>
      </c>
      <c r="G1705">
        <f t="shared" si="288"/>
        <v>3</v>
      </c>
      <c r="H1705">
        <f t="shared" si="295"/>
        <v>1</v>
      </c>
      <c r="I1705">
        <f t="shared" si="289"/>
        <v>0.99999999960247798</v>
      </c>
      <c r="J1705">
        <f t="shared" si="290"/>
        <v>99.999999960247806</v>
      </c>
      <c r="K1705">
        <f t="shared" si="291"/>
        <v>554.5677097568306</v>
      </c>
      <c r="L1705">
        <f t="shared" si="286"/>
        <v>3.8447115121869185E-2</v>
      </c>
      <c r="M1705">
        <f t="shared" si="292"/>
        <v>2.1130026079374389</v>
      </c>
      <c r="N1705">
        <f t="shared" si="293"/>
        <v>11.915447315705054</v>
      </c>
      <c r="O1705">
        <f t="shared" si="294"/>
        <v>11.915468168674671</v>
      </c>
      <c r="P1705">
        <f t="shared" si="296"/>
        <v>4.2174999999999594</v>
      </c>
    </row>
    <row r="1706" spans="6:16">
      <c r="F1706">
        <f t="shared" si="287"/>
        <v>4.2199999999999598</v>
      </c>
      <c r="G1706">
        <f t="shared" si="288"/>
        <v>0</v>
      </c>
      <c r="H1706">
        <f t="shared" si="295"/>
        <v>1</v>
      </c>
      <c r="I1706">
        <f t="shared" si="289"/>
        <v>0.99999999962235409</v>
      </c>
      <c r="J1706">
        <f t="shared" si="290"/>
        <v>99.999999962235407</v>
      </c>
      <c r="K1706">
        <f t="shared" si="291"/>
        <v>554.56895232205397</v>
      </c>
      <c r="L1706">
        <f t="shared" si="286"/>
        <v>3.8448386604492103E-2</v>
      </c>
      <c r="M1706">
        <f t="shared" si="292"/>
        <v>2.1130724869410948</v>
      </c>
      <c r="N1706">
        <f t="shared" si="293"/>
        <v>11.91547989118267</v>
      </c>
      <c r="O1706">
        <f t="shared" si="294"/>
        <v>11.915479895682502</v>
      </c>
      <c r="P1706">
        <f t="shared" si="296"/>
        <v>4.2199999999999598</v>
      </c>
    </row>
    <row r="1707" spans="6:16">
      <c r="F1707">
        <f t="shared" si="287"/>
        <v>4.2224999999999602</v>
      </c>
      <c r="G1707">
        <f t="shared" si="288"/>
        <v>1</v>
      </c>
      <c r="H1707">
        <f t="shared" si="295"/>
        <v>1</v>
      </c>
      <c r="I1707">
        <f t="shared" si="289"/>
        <v>0.99999999962235409</v>
      </c>
      <c r="J1707">
        <f t="shared" si="290"/>
        <v>99.999999962235407</v>
      </c>
      <c r="K1707">
        <f t="shared" si="291"/>
        <v>554.57019676555979</v>
      </c>
      <c r="L1707">
        <f t="shared" si="286"/>
        <v>3.844308069072664E-2</v>
      </c>
      <c r="M1707">
        <f t="shared" si="292"/>
        <v>2.1127808809366293</v>
      </c>
      <c r="N1707">
        <f t="shared" si="293"/>
        <v>11.91547989118267</v>
      </c>
      <c r="O1707">
        <f t="shared" si="294"/>
        <v>11.915477100522356</v>
      </c>
      <c r="P1707">
        <f t="shared" si="296"/>
        <v>4.2224999999999602</v>
      </c>
    </row>
    <row r="1708" spans="6:16">
      <c r="F1708">
        <f t="shared" si="287"/>
        <v>4.2249999999999606</v>
      </c>
      <c r="G1708">
        <f t="shared" si="288"/>
        <v>2</v>
      </c>
      <c r="H1708">
        <f t="shared" si="295"/>
        <v>1</v>
      </c>
      <c r="I1708">
        <f t="shared" si="289"/>
        <v>0.99999999962235409</v>
      </c>
      <c r="J1708">
        <f t="shared" si="290"/>
        <v>99.999999962235407</v>
      </c>
      <c r="K1708">
        <f t="shared" si="291"/>
        <v>554.57143268007542</v>
      </c>
      <c r="L1708">
        <f t="shared" si="286"/>
        <v>3.8437811141879392E-2</v>
      </c>
      <c r="M1708">
        <f t="shared" si="292"/>
        <v>2.112491273499983</v>
      </c>
      <c r="N1708">
        <f t="shared" si="293"/>
        <v>11.91547989118267</v>
      </c>
      <c r="O1708">
        <f t="shared" si="294"/>
        <v>11.915488764762534</v>
      </c>
      <c r="P1708">
        <f t="shared" si="296"/>
        <v>4.2249999999999606</v>
      </c>
    </row>
    <row r="1709" spans="6:16">
      <c r="F1709">
        <f t="shared" si="287"/>
        <v>4.227499999999961</v>
      </c>
      <c r="G1709">
        <f t="shared" si="288"/>
        <v>3</v>
      </c>
      <c r="H1709">
        <f t="shared" si="295"/>
        <v>1</v>
      </c>
      <c r="I1709">
        <f t="shared" si="289"/>
        <v>0.99999999962235409</v>
      </c>
      <c r="J1709">
        <f t="shared" si="290"/>
        <v>99.999999962235407</v>
      </c>
      <c r="K1709">
        <f t="shared" si="291"/>
        <v>554.57266012405557</v>
      </c>
      <c r="L1709">
        <f t="shared" si="286"/>
        <v>3.8432577708717997E-2</v>
      </c>
      <c r="M1709">
        <f t="shared" si="292"/>
        <v>2.112203650933675</v>
      </c>
      <c r="N1709">
        <f t="shared" si="293"/>
        <v>11.91547989118267</v>
      </c>
      <c r="O1709">
        <f t="shared" si="294"/>
        <v>11.91550034906</v>
      </c>
      <c r="P1709">
        <f t="shared" si="296"/>
        <v>4.227499999999961</v>
      </c>
    </row>
    <row r="1710" spans="6:16">
      <c r="F1710">
        <f t="shared" si="287"/>
        <v>4.2299999999999613</v>
      </c>
      <c r="G1710">
        <f t="shared" si="288"/>
        <v>0</v>
      </c>
      <c r="H1710">
        <f t="shared" si="295"/>
        <v>1</v>
      </c>
      <c r="I1710">
        <f t="shared" si="289"/>
        <v>0.99999999964123643</v>
      </c>
      <c r="J1710">
        <f t="shared" si="290"/>
        <v>99.999999964123646</v>
      </c>
      <c r="K1710">
        <f t="shared" si="291"/>
        <v>554.57387915555444</v>
      </c>
      <c r="L1710">
        <f t="shared" si="286"/>
        <v>3.8433825108918879E-2</v>
      </c>
      <c r="M1710">
        <f t="shared" si="292"/>
        <v>2.1122722063992607</v>
      </c>
      <c r="N1710">
        <f t="shared" si="293"/>
        <v>11.9155118496878</v>
      </c>
      <c r="O1710">
        <f t="shared" si="294"/>
        <v>11.915511853962652</v>
      </c>
      <c r="P1710">
        <f t="shared" si="296"/>
        <v>4.2299999999999613</v>
      </c>
    </row>
    <row r="1711" spans="6:16">
      <c r="F1711">
        <f t="shared" si="287"/>
        <v>4.2324999999999617</v>
      </c>
      <c r="G1711">
        <f t="shared" si="288"/>
        <v>1</v>
      </c>
      <c r="H1711">
        <f t="shared" si="295"/>
        <v>1</v>
      </c>
      <c r="I1711">
        <f t="shared" si="289"/>
        <v>0.99999999964123643</v>
      </c>
      <c r="J1711">
        <f t="shared" si="290"/>
        <v>99.999999964123646</v>
      </c>
      <c r="K1711">
        <f t="shared" si="291"/>
        <v>554.57510002976016</v>
      </c>
      <c r="L1711">
        <f t="shared" si="286"/>
        <v>3.8428619687198899E-2</v>
      </c>
      <c r="M1711">
        <f t="shared" si="292"/>
        <v>2.111986123304733</v>
      </c>
      <c r="N1711">
        <f t="shared" si="293"/>
        <v>11.9155118496878</v>
      </c>
      <c r="O1711">
        <f t="shared" si="294"/>
        <v>11.915509111744029</v>
      </c>
      <c r="P1711">
        <f t="shared" si="296"/>
        <v>4.2324999999999617</v>
      </c>
    </row>
    <row r="1712" spans="6:16">
      <c r="F1712">
        <f t="shared" si="287"/>
        <v>4.2349999999999621</v>
      </c>
      <c r="G1712">
        <f t="shared" si="288"/>
        <v>2</v>
      </c>
      <c r="H1712">
        <f t="shared" si="295"/>
        <v>1</v>
      </c>
      <c r="I1712">
        <f t="shared" si="289"/>
        <v>0.99999999964123643</v>
      </c>
      <c r="J1712">
        <f t="shared" si="290"/>
        <v>99.999999964123646</v>
      </c>
      <c r="K1712">
        <f t="shared" si="291"/>
        <v>554.57631253651164</v>
      </c>
      <c r="L1712">
        <f t="shared" si="286"/>
        <v>3.8423449941659298E-2</v>
      </c>
      <c r="M1712">
        <f t="shared" si="292"/>
        <v>2.1117020009259035</v>
      </c>
      <c r="N1712">
        <f t="shared" si="293"/>
        <v>11.9155118496878</v>
      </c>
      <c r="O1712">
        <f t="shared" si="294"/>
        <v>11.915520555067811</v>
      </c>
      <c r="P1712">
        <f t="shared" si="296"/>
        <v>4.2349999999999621</v>
      </c>
    </row>
    <row r="1713" spans="6:16">
      <c r="F1713">
        <f t="shared" si="287"/>
        <v>4.2374999999999625</v>
      </c>
      <c r="G1713">
        <f t="shared" si="288"/>
        <v>3</v>
      </c>
      <c r="H1713">
        <f t="shared" si="295"/>
        <v>1</v>
      </c>
      <c r="I1713">
        <f t="shared" si="289"/>
        <v>0.99999999964123643</v>
      </c>
      <c r="J1713">
        <f t="shared" si="290"/>
        <v>99.999999964123646</v>
      </c>
      <c r="K1713">
        <f t="shared" si="291"/>
        <v>554.57751673315647</v>
      </c>
      <c r="L1713">
        <f t="shared" si="286"/>
        <v>3.8418315627787768E-2</v>
      </c>
      <c r="M1713">
        <f t="shared" si="292"/>
        <v>2.1114198258246994</v>
      </c>
      <c r="N1713">
        <f t="shared" si="293"/>
        <v>11.9155118496878</v>
      </c>
      <c r="O1713">
        <f t="shared" si="294"/>
        <v>11.915531919962964</v>
      </c>
      <c r="P1713">
        <f t="shared" si="296"/>
        <v>4.2374999999999625</v>
      </c>
    </row>
    <row r="1714" spans="6:16">
      <c r="F1714">
        <f t="shared" si="287"/>
        <v>4.2399999999999629</v>
      </c>
      <c r="G1714">
        <f t="shared" si="288"/>
        <v>0</v>
      </c>
      <c r="H1714">
        <f t="shared" si="295"/>
        <v>1</v>
      </c>
      <c r="I1714">
        <f t="shared" si="289"/>
        <v>0.99999999965917463</v>
      </c>
      <c r="J1714">
        <f t="shared" si="290"/>
        <v>99.999999965917468</v>
      </c>
      <c r="K1714">
        <f t="shared" si="291"/>
        <v>554.57871267664927</v>
      </c>
      <c r="L1714">
        <f t="shared" si="286"/>
        <v>3.8419539401729874E-2</v>
      </c>
      <c r="M1714">
        <f t="shared" si="292"/>
        <v>2.1114870828223444</v>
      </c>
      <c r="N1714">
        <f t="shared" si="293"/>
        <v>11.915543202905893</v>
      </c>
      <c r="O1714">
        <f t="shared" si="294"/>
        <v>11.915543206967012</v>
      </c>
      <c r="P1714">
        <f t="shared" si="296"/>
        <v>4.2399999999999629</v>
      </c>
    </row>
    <row r="1715" spans="6:16">
      <c r="F1715">
        <f t="shared" si="287"/>
        <v>4.2424999999999633</v>
      </c>
      <c r="G1715">
        <f t="shared" si="288"/>
        <v>1</v>
      </c>
      <c r="H1715">
        <f t="shared" si="295"/>
        <v>1</v>
      </c>
      <c r="I1715">
        <f t="shared" si="289"/>
        <v>0.99999999965917463</v>
      </c>
      <c r="J1715">
        <f t="shared" si="290"/>
        <v>99.999999965917468</v>
      </c>
      <c r="K1715">
        <f t="shared" si="291"/>
        <v>554.5799104279472</v>
      </c>
      <c r="L1715">
        <f t="shared" si="286"/>
        <v>3.8414432568780077E-2</v>
      </c>
      <c r="M1715">
        <f t="shared" si="292"/>
        <v>2.1112064180362604</v>
      </c>
      <c r="N1715">
        <f t="shared" si="293"/>
        <v>11.915543202905893</v>
      </c>
      <c r="O1715">
        <f t="shared" si="294"/>
        <v>11.915540516687106</v>
      </c>
      <c r="P1715">
        <f t="shared" si="296"/>
        <v>4.2424999999999633</v>
      </c>
    </row>
    <row r="1716" spans="6:16">
      <c r="F1716">
        <f t="shared" si="287"/>
        <v>4.2449999999999637</v>
      </c>
      <c r="G1716">
        <f t="shared" si="288"/>
        <v>2</v>
      </c>
      <c r="H1716">
        <f t="shared" si="295"/>
        <v>1</v>
      </c>
      <c r="I1716">
        <f t="shared" si="289"/>
        <v>0.99999999965917463</v>
      </c>
      <c r="J1716">
        <f t="shared" si="290"/>
        <v>99.999999965917468</v>
      </c>
      <c r="K1716">
        <f t="shared" si="291"/>
        <v>554.58109997026736</v>
      </c>
      <c r="L1716">
        <f t="shared" si="286"/>
        <v>3.8409360736317108E-2</v>
      </c>
      <c r="M1716">
        <f t="shared" si="292"/>
        <v>2.1109276768306509</v>
      </c>
      <c r="N1716">
        <f t="shared" si="293"/>
        <v>11.915543202905893</v>
      </c>
      <c r="O1716">
        <f t="shared" si="294"/>
        <v>11.915551743278549</v>
      </c>
      <c r="P1716">
        <f t="shared" si="296"/>
        <v>4.2449999999999637</v>
      </c>
    </row>
    <row r="1717" spans="6:16">
      <c r="F1717">
        <f t="shared" si="287"/>
        <v>4.2474999999999641</v>
      </c>
      <c r="G1717">
        <f t="shared" si="288"/>
        <v>3</v>
      </c>
      <c r="H1717">
        <f t="shared" si="295"/>
        <v>1</v>
      </c>
      <c r="I1717">
        <f t="shared" si="289"/>
        <v>0.99999999965917463</v>
      </c>
      <c r="J1717">
        <f t="shared" si="290"/>
        <v>99.999999965917468</v>
      </c>
      <c r="K1717">
        <f t="shared" si="291"/>
        <v>554.58228135987122</v>
      </c>
      <c r="L1717">
        <f t="shared" si="286"/>
        <v>3.8404323664459158E-2</v>
      </c>
      <c r="M1717">
        <f t="shared" si="292"/>
        <v>2.1106508460219291</v>
      </c>
      <c r="N1717">
        <f t="shared" si="293"/>
        <v>11.915543202905893</v>
      </c>
      <c r="O1717">
        <f t="shared" si="294"/>
        <v>11.915562892926774</v>
      </c>
      <c r="P1717">
        <f t="shared" si="296"/>
        <v>4.2474999999999641</v>
      </c>
    </row>
    <row r="1718" spans="6:16">
      <c r="F1718">
        <f t="shared" si="287"/>
        <v>4.2499999999999645</v>
      </c>
      <c r="G1718">
        <f t="shared" si="288"/>
        <v>0</v>
      </c>
      <c r="H1718">
        <f t="shared" si="295"/>
        <v>1</v>
      </c>
      <c r="I1718">
        <f t="shared" si="289"/>
        <v>0.99999999967621589</v>
      </c>
      <c r="J1718">
        <f t="shared" si="290"/>
        <v>99.999999967621591</v>
      </c>
      <c r="K1718">
        <f t="shared" si="291"/>
        <v>554.58345465263471</v>
      </c>
      <c r="L1718">
        <f t="shared" si="286"/>
        <v>3.8405524259659485E-2</v>
      </c>
      <c r="M1718">
        <f t="shared" si="292"/>
        <v>2.110716829146575</v>
      </c>
      <c r="N1718">
        <f t="shared" si="293"/>
        <v>11.91557396230105</v>
      </c>
      <c r="O1718">
        <f t="shared" si="294"/>
        <v>11.915573966159123</v>
      </c>
      <c r="P1718">
        <f t="shared" si="296"/>
        <v>4.2499999999999645</v>
      </c>
    </row>
    <row r="1719" spans="6:16">
      <c r="F1719">
        <f t="shared" si="287"/>
        <v>4.2524999999999649</v>
      </c>
      <c r="G1719">
        <f t="shared" si="288"/>
        <v>1</v>
      </c>
      <c r="H1719">
        <f t="shared" si="295"/>
        <v>1</v>
      </c>
      <c r="I1719">
        <f t="shared" si="289"/>
        <v>0.99999999967621589</v>
      </c>
      <c r="J1719">
        <f t="shared" si="290"/>
        <v>99.999999967621591</v>
      </c>
      <c r="K1719">
        <f t="shared" si="291"/>
        <v>554.58462971896267</v>
      </c>
      <c r="L1719">
        <f t="shared" si="286"/>
        <v>3.8400514148251644E-2</v>
      </c>
      <c r="M1719">
        <f t="shared" si="292"/>
        <v>2.1104414800485407</v>
      </c>
      <c r="N1719">
        <f t="shared" si="293"/>
        <v>11.91557396230105</v>
      </c>
      <c r="O1719">
        <f t="shared" si="294"/>
        <v>11.915571326834137</v>
      </c>
      <c r="P1719">
        <f t="shared" si="296"/>
        <v>4.2524999999999649</v>
      </c>
    </row>
    <row r="1720" spans="6:16">
      <c r="F1720">
        <f t="shared" si="287"/>
        <v>4.2549999999999653</v>
      </c>
      <c r="G1720">
        <f t="shared" si="288"/>
        <v>2</v>
      </c>
      <c r="H1720">
        <f t="shared" si="295"/>
        <v>1</v>
      </c>
      <c r="I1720">
        <f t="shared" si="289"/>
        <v>0.99999999967621589</v>
      </c>
      <c r="J1720">
        <f t="shared" si="290"/>
        <v>99.999999967621591</v>
      </c>
      <c r="K1720">
        <f t="shared" si="291"/>
        <v>554.58579673178792</v>
      </c>
      <c r="L1720">
        <f t="shared" si="286"/>
        <v>3.8395538374433845E-2</v>
      </c>
      <c r="M1720">
        <f t="shared" si="292"/>
        <v>2.1101680180990501</v>
      </c>
      <c r="N1720">
        <f t="shared" si="293"/>
        <v>11.91557396230105</v>
      </c>
      <c r="O1720">
        <f t="shared" si="294"/>
        <v>11.915582340798059</v>
      </c>
      <c r="P1720">
        <f t="shared" si="296"/>
        <v>4.2549999999999653</v>
      </c>
    </row>
    <row r="1721" spans="6:16">
      <c r="F1721">
        <f t="shared" si="287"/>
        <v>4.2574999999999656</v>
      </c>
      <c r="G1721">
        <f t="shared" si="288"/>
        <v>3</v>
      </c>
      <c r="H1721">
        <f t="shared" si="295"/>
        <v>1</v>
      </c>
      <c r="I1721">
        <f t="shared" si="289"/>
        <v>0.99999999967621589</v>
      </c>
      <c r="J1721">
        <f t="shared" si="290"/>
        <v>99.999999967621591</v>
      </c>
      <c r="K1721">
        <f t="shared" si="291"/>
        <v>554.58695574630633</v>
      </c>
      <c r="L1721">
        <f t="shared" si="286"/>
        <v>3.8390596702868096E-2</v>
      </c>
      <c r="M1721">
        <f t="shared" si="292"/>
        <v>2.1098964303642385</v>
      </c>
      <c r="N1721">
        <f t="shared" si="293"/>
        <v>11.91557396230105</v>
      </c>
      <c r="O1721">
        <f t="shared" si="294"/>
        <v>11.915593279276038</v>
      </c>
      <c r="P1721">
        <f t="shared" si="296"/>
        <v>4.2574999999999656</v>
      </c>
    </row>
    <row r="1722" spans="6:16">
      <c r="F1722">
        <f t="shared" si="287"/>
        <v>4.259999999999966</v>
      </c>
      <c r="G1722">
        <f t="shared" si="288"/>
        <v>0</v>
      </c>
      <c r="H1722">
        <f t="shared" si="295"/>
        <v>1</v>
      </c>
      <c r="I1722">
        <f t="shared" si="289"/>
        <v>0.99999999969240505</v>
      </c>
      <c r="J1722">
        <f t="shared" si="290"/>
        <v>99.999999969240505</v>
      </c>
      <c r="K1722">
        <f t="shared" si="291"/>
        <v>554.58810681733553</v>
      </c>
      <c r="L1722">
        <f t="shared" si="286"/>
        <v>3.8391774558368209E-2</v>
      </c>
      <c r="M1722">
        <f t="shared" si="292"/>
        <v>2.1099611637450297</v>
      </c>
      <c r="N1722">
        <f t="shared" si="293"/>
        <v>11.91560413912025</v>
      </c>
      <c r="O1722">
        <f t="shared" si="294"/>
        <v>11.91560414278543</v>
      </c>
      <c r="P1722">
        <f t="shared" si="296"/>
        <v>4.259999999999966</v>
      </c>
    </row>
    <row r="1723" spans="6:16">
      <c r="F1723">
        <f t="shared" si="287"/>
        <v>4.2624999999999664</v>
      </c>
      <c r="G1723">
        <f t="shared" si="288"/>
        <v>1</v>
      </c>
      <c r="H1723">
        <f t="shared" si="295"/>
        <v>1</v>
      </c>
      <c r="I1723">
        <f t="shared" si="289"/>
        <v>0.99999999969240505</v>
      </c>
      <c r="J1723">
        <f t="shared" si="290"/>
        <v>99.999999969240505</v>
      </c>
      <c r="K1723">
        <f t="shared" si="291"/>
        <v>554.58925962833723</v>
      </c>
      <c r="L1723">
        <f t="shared" si="286"/>
        <v>3.8386859336636971E-2</v>
      </c>
      <c r="M1723">
        <f t="shared" si="292"/>
        <v>2.1096910296581477</v>
      </c>
      <c r="N1723">
        <f t="shared" si="293"/>
        <v>11.91560413912025</v>
      </c>
      <c r="O1723">
        <f t="shared" si="294"/>
        <v>11.915601553450198</v>
      </c>
      <c r="P1723">
        <f t="shared" si="296"/>
        <v>4.2624999999999664</v>
      </c>
    </row>
    <row r="1724" spans="6:16">
      <c r="F1724">
        <f t="shared" si="287"/>
        <v>4.2649999999999668</v>
      </c>
      <c r="G1724">
        <f t="shared" si="288"/>
        <v>2</v>
      </c>
      <c r="H1724">
        <f t="shared" si="295"/>
        <v>1</v>
      </c>
      <c r="I1724">
        <f t="shared" si="289"/>
        <v>0.99999999969240505</v>
      </c>
      <c r="J1724">
        <f t="shared" si="290"/>
        <v>99.999999969240505</v>
      </c>
      <c r="K1724">
        <f t="shared" si="291"/>
        <v>554.59040453836656</v>
      </c>
      <c r="L1724">
        <f t="shared" si="286"/>
        <v>3.838197780215466E-2</v>
      </c>
      <c r="M1724">
        <f t="shared" si="292"/>
        <v>2.1094227469779212</v>
      </c>
      <c r="N1724">
        <f t="shared" si="293"/>
        <v>11.91560413912025</v>
      </c>
      <c r="O1724">
        <f t="shared" si="294"/>
        <v>11.915612358813673</v>
      </c>
      <c r="P1724">
        <f t="shared" si="296"/>
        <v>4.2649999999999668</v>
      </c>
    </row>
    <row r="1725" spans="6:16">
      <c r="F1725">
        <f t="shared" si="287"/>
        <v>4.2674999999999672</v>
      </c>
      <c r="G1725">
        <f t="shared" si="288"/>
        <v>3</v>
      </c>
      <c r="H1725">
        <f t="shared" si="295"/>
        <v>1</v>
      </c>
      <c r="I1725">
        <f t="shared" si="289"/>
        <v>0.99999999969240505</v>
      </c>
      <c r="J1725">
        <f t="shared" si="290"/>
        <v>99.999999969240505</v>
      </c>
      <c r="K1725">
        <f t="shared" si="291"/>
        <v>554.59154160157402</v>
      </c>
      <c r="L1725">
        <f t="shared" si="286"/>
        <v>3.8377129724040421E-2</v>
      </c>
      <c r="M1725">
        <f t="shared" si="292"/>
        <v>2.1091563030154448</v>
      </c>
      <c r="N1725">
        <f t="shared" si="293"/>
        <v>11.91560413912025</v>
      </c>
      <c r="O1725">
        <f t="shared" si="294"/>
        <v>11.915623090120883</v>
      </c>
      <c r="P1725">
        <f t="shared" si="296"/>
        <v>4.2674999999999672</v>
      </c>
    </row>
    <row r="1726" spans="6:16">
      <c r="F1726">
        <f t="shared" si="287"/>
        <v>4.2699999999999676</v>
      </c>
      <c r="G1726">
        <f t="shared" si="288"/>
        <v>0</v>
      </c>
      <c r="H1726">
        <f t="shared" si="295"/>
        <v>1</v>
      </c>
      <c r="I1726">
        <f t="shared" si="289"/>
        <v>0.99999999970778475</v>
      </c>
      <c r="J1726">
        <f t="shared" si="290"/>
        <v>99.999999970778475</v>
      </c>
      <c r="K1726">
        <f t="shared" si="291"/>
        <v>554.59267087173919</v>
      </c>
      <c r="L1726">
        <f t="shared" si="286"/>
        <v>3.8378285270564819E-2</v>
      </c>
      <c r="M1726">
        <f t="shared" si="292"/>
        <v>2.1092198103244302</v>
      </c>
      <c r="N1726">
        <f t="shared" si="293"/>
        <v>11.915633744397454</v>
      </c>
      <c r="O1726">
        <f t="shared" si="294"/>
        <v>11.915633747879383</v>
      </c>
      <c r="P1726">
        <f t="shared" si="296"/>
        <v>4.2699999999999676</v>
      </c>
    </row>
    <row r="1727" spans="6:16">
      <c r="F1727">
        <f t="shared" si="287"/>
        <v>4.272499999999968</v>
      </c>
      <c r="G1727">
        <f t="shared" si="288"/>
        <v>1</v>
      </c>
      <c r="H1727">
        <f t="shared" si="295"/>
        <v>1</v>
      </c>
      <c r="I1727">
        <f t="shared" si="289"/>
        <v>0.99999999970778475</v>
      </c>
      <c r="J1727">
        <f t="shared" si="290"/>
        <v>99.999999970778475</v>
      </c>
      <c r="K1727">
        <f t="shared" si="291"/>
        <v>554.59380184892109</v>
      </c>
      <c r="L1727">
        <f t="shared" si="286"/>
        <v>3.8373463141339943E-2</v>
      </c>
      <c r="M1727">
        <f t="shared" si="292"/>
        <v>2.1089547924786003</v>
      </c>
      <c r="N1727">
        <f t="shared" si="293"/>
        <v>11.915633744397454</v>
      </c>
      <c r="O1727">
        <f t="shared" si="294"/>
        <v>11.915631207587023</v>
      </c>
      <c r="P1727">
        <f t="shared" si="296"/>
        <v>4.272499999999968</v>
      </c>
    </row>
    <row r="1728" spans="6:16">
      <c r="F1728">
        <f t="shared" si="287"/>
        <v>4.2749999999999684</v>
      </c>
      <c r="G1728">
        <f t="shared" si="288"/>
        <v>2</v>
      </c>
      <c r="H1728">
        <f t="shared" si="295"/>
        <v>1</v>
      </c>
      <c r="I1728">
        <f t="shared" si="289"/>
        <v>0.99999999970778475</v>
      </c>
      <c r="J1728">
        <f t="shared" si="290"/>
        <v>99.999999970778475</v>
      </c>
      <c r="K1728">
        <f t="shared" si="291"/>
        <v>554.59492507477205</v>
      </c>
      <c r="L1728">
        <f t="shared" si="286"/>
        <v>3.8368674061340348E-2</v>
      </c>
      <c r="M1728">
        <f t="shared" si="292"/>
        <v>2.1086915909744901</v>
      </c>
      <c r="N1728">
        <f t="shared" si="293"/>
        <v>11.915633744397454</v>
      </c>
      <c r="O1728">
        <f t="shared" si="294"/>
        <v>11.915641808300856</v>
      </c>
      <c r="P1728">
        <f t="shared" si="296"/>
        <v>4.2749999999999684</v>
      </c>
    </row>
    <row r="1729" spans="6:16">
      <c r="F1729">
        <f t="shared" si="287"/>
        <v>4.2774999999999688</v>
      </c>
      <c r="G1729">
        <f t="shared" si="288"/>
        <v>3</v>
      </c>
      <c r="H1729">
        <f t="shared" si="295"/>
        <v>1</v>
      </c>
      <c r="I1729">
        <f t="shared" si="289"/>
        <v>0.99999999970778475</v>
      </c>
      <c r="J1729">
        <f t="shared" si="290"/>
        <v>99.999999970778475</v>
      </c>
      <c r="K1729">
        <f t="shared" si="291"/>
        <v>554.59604060241713</v>
      </c>
      <c r="L1729">
        <f t="shared" si="286"/>
        <v>3.836391780405702E-2</v>
      </c>
      <c r="M1729">
        <f t="shared" si="292"/>
        <v>2.1084301933634642</v>
      </c>
      <c r="N1729">
        <f t="shared" si="293"/>
        <v>11.915633744397454</v>
      </c>
      <c r="O1729">
        <f t="shared" si="294"/>
        <v>11.915652336361021</v>
      </c>
      <c r="P1729">
        <f t="shared" si="296"/>
        <v>4.2774999999999688</v>
      </c>
    </row>
    <row r="1730" spans="6:16">
      <c r="F1730">
        <f t="shared" si="287"/>
        <v>4.2799999999999692</v>
      </c>
      <c r="G1730">
        <f t="shared" si="288"/>
        <v>0</v>
      </c>
      <c r="H1730">
        <f t="shared" si="295"/>
        <v>1</v>
      </c>
      <c r="I1730">
        <f t="shared" si="289"/>
        <v>0.99999999972239551</v>
      </c>
      <c r="J1730">
        <f t="shared" si="290"/>
        <v>99.99999997223955</v>
      </c>
      <c r="K1730">
        <f t="shared" si="291"/>
        <v>554.59714848461726</v>
      </c>
      <c r="L1730">
        <f t="shared" si="286"/>
        <v>3.8365051464168243E-2</v>
      </c>
      <c r="M1730">
        <f t="shared" si="292"/>
        <v>2.1084924978241224</v>
      </c>
      <c r="N1730">
        <f t="shared" si="293"/>
        <v>11.91566278895762</v>
      </c>
      <c r="O1730">
        <f t="shared" si="294"/>
        <v>11.915662792265461</v>
      </c>
      <c r="P1730">
        <f t="shared" si="296"/>
        <v>4.2799999999999692</v>
      </c>
    </row>
    <row r="1731" spans="6:16">
      <c r="F1731">
        <f t="shared" si="287"/>
        <v>4.2824999999999696</v>
      </c>
      <c r="G1731">
        <f t="shared" si="288"/>
        <v>1</v>
      </c>
      <c r="H1731">
        <f t="shared" si="295"/>
        <v>1</v>
      </c>
      <c r="I1731">
        <f t="shared" si="289"/>
        <v>0.99999999972239551</v>
      </c>
      <c r="J1731">
        <f t="shared" si="290"/>
        <v>99.99999997223955</v>
      </c>
      <c r="K1731">
        <f t="shared" si="291"/>
        <v>554.59825804150273</v>
      </c>
      <c r="L1731">
        <f t="shared" si="286"/>
        <v>3.8360320664316924E-2</v>
      </c>
      <c r="M1731">
        <f t="shared" si="292"/>
        <v>2.1082324993198971</v>
      </c>
      <c r="N1731">
        <f t="shared" si="293"/>
        <v>11.91566278895762</v>
      </c>
      <c r="O1731">
        <f t="shared" si="294"/>
        <v>11.915660300087035</v>
      </c>
      <c r="P1731">
        <f t="shared" si="296"/>
        <v>4.2824999999999696</v>
      </c>
    </row>
    <row r="1732" spans="6:16">
      <c r="F1732">
        <f t="shared" si="287"/>
        <v>4.2849999999999699</v>
      </c>
      <c r="G1732">
        <f t="shared" si="288"/>
        <v>2</v>
      </c>
      <c r="H1732">
        <f t="shared" si="295"/>
        <v>1</v>
      </c>
      <c r="I1732">
        <f t="shared" si="289"/>
        <v>0.99999999972239551</v>
      </c>
      <c r="J1732">
        <f t="shared" si="290"/>
        <v>99.99999997223955</v>
      </c>
      <c r="K1732">
        <f t="shared" si="291"/>
        <v>554.59935999386471</v>
      </c>
      <c r="L1732">
        <f t="shared" si="286"/>
        <v>3.8355622287750017E-2</v>
      </c>
      <c r="M1732">
        <f t="shared" si="292"/>
        <v>2.1079742827565093</v>
      </c>
      <c r="N1732">
        <f t="shared" si="293"/>
        <v>11.91566278895762</v>
      </c>
      <c r="O1732">
        <f t="shared" si="294"/>
        <v>11.915670700027205</v>
      </c>
      <c r="P1732">
        <f t="shared" si="296"/>
        <v>4.2849999999999699</v>
      </c>
    </row>
    <row r="1733" spans="6:16">
      <c r="F1733">
        <f t="shared" si="287"/>
        <v>4.2874999999999703</v>
      </c>
      <c r="G1733">
        <f t="shared" si="288"/>
        <v>3</v>
      </c>
      <c r="H1733">
        <f t="shared" si="295"/>
        <v>1</v>
      </c>
      <c r="I1733">
        <f t="shared" si="289"/>
        <v>0.99999999972239551</v>
      </c>
      <c r="J1733">
        <f t="shared" si="290"/>
        <v>99.99999997223955</v>
      </c>
      <c r="K1733">
        <f t="shared" si="291"/>
        <v>554.60045439382191</v>
      </c>
      <c r="L1733">
        <f t="shared" si="286"/>
        <v>3.8350956112250145E-2</v>
      </c>
      <c r="M1733">
        <f t="shared" si="292"/>
        <v>2.1077178359211857</v>
      </c>
      <c r="N1733">
        <f t="shared" si="293"/>
        <v>11.91566278895762</v>
      </c>
      <c r="O1733">
        <f t="shared" si="294"/>
        <v>11.91568102868974</v>
      </c>
      <c r="P1733">
        <f t="shared" si="296"/>
        <v>4.2874999999999703</v>
      </c>
    </row>
    <row r="1734" spans="6:16">
      <c r="F1734">
        <f t="shared" si="287"/>
        <v>4.2899999999999707</v>
      </c>
      <c r="G1734">
        <f t="shared" si="288"/>
        <v>0</v>
      </c>
      <c r="H1734">
        <f t="shared" si="295"/>
        <v>1</v>
      </c>
      <c r="I1734">
        <f t="shared" si="289"/>
        <v>0.99999999973627574</v>
      </c>
      <c r="J1734">
        <f t="shared" si="290"/>
        <v>99.999999973627567</v>
      </c>
      <c r="K1734">
        <f t="shared" si="291"/>
        <v>554.60154129313605</v>
      </c>
      <c r="L1734">
        <f t="shared" si="286"/>
        <v>3.8352068300508198E-2</v>
      </c>
      <c r="M1734">
        <f t="shared" si="292"/>
        <v>2.1077789603171859</v>
      </c>
      <c r="N1734">
        <f t="shared" si="293"/>
        <v>11.915691283420696</v>
      </c>
      <c r="O1734">
        <f t="shared" si="294"/>
        <v>11.915691286563153</v>
      </c>
      <c r="P1734">
        <f t="shared" si="296"/>
        <v>4.2899999999999707</v>
      </c>
    </row>
    <row r="1735" spans="6:16">
      <c r="F1735">
        <f t="shared" si="287"/>
        <v>4.2924999999999711</v>
      </c>
      <c r="G1735">
        <f t="shared" si="288"/>
        <v>1</v>
      </c>
      <c r="H1735">
        <f t="shared" si="295"/>
        <v>1</v>
      </c>
      <c r="I1735">
        <f t="shared" si="289"/>
        <v>0.99999999973627574</v>
      </c>
      <c r="J1735">
        <f t="shared" si="290"/>
        <v>99.999999973627567</v>
      </c>
      <c r="K1735">
        <f t="shared" si="291"/>
        <v>554.60262983541645</v>
      </c>
      <c r="L1735">
        <f t="shared" si="286"/>
        <v>3.8347427100290564E-2</v>
      </c>
      <c r="M1735">
        <f t="shared" si="292"/>
        <v>2.1075238860903491</v>
      </c>
      <c r="N1735">
        <f t="shared" si="293"/>
        <v>11.915691283420696</v>
      </c>
      <c r="O1735">
        <f t="shared" si="294"/>
        <v>11.915688841587313</v>
      </c>
      <c r="P1735">
        <f t="shared" si="296"/>
        <v>4.2924999999999711</v>
      </c>
    </row>
    <row r="1736" spans="6:16">
      <c r="F1736">
        <f t="shared" si="287"/>
        <v>4.2949999999999715</v>
      </c>
      <c r="G1736">
        <f t="shared" si="288"/>
        <v>2</v>
      </c>
      <c r="H1736">
        <f t="shared" si="295"/>
        <v>1</v>
      </c>
      <c r="I1736">
        <f t="shared" si="289"/>
        <v>0.99999999973627574</v>
      </c>
      <c r="J1736">
        <f t="shared" si="290"/>
        <v>99.999999973627567</v>
      </c>
      <c r="K1736">
        <f t="shared" si="291"/>
        <v>554.60371091720026</v>
      </c>
      <c r="L1736">
        <f t="shared" si="286"/>
        <v>3.8342817709272177E-2</v>
      </c>
      <c r="M1736">
        <f t="shared" si="292"/>
        <v>2.1072705600550412</v>
      </c>
      <c r="N1736">
        <f t="shared" si="293"/>
        <v>11.915691283420696</v>
      </c>
      <c r="O1736">
        <f t="shared" si="294"/>
        <v>11.915699044556385</v>
      </c>
      <c r="P1736">
        <f t="shared" si="296"/>
        <v>4.2949999999999715</v>
      </c>
    </row>
    <row r="1737" spans="6:16">
      <c r="F1737">
        <f t="shared" si="287"/>
        <v>4.2974999999999719</v>
      </c>
      <c r="G1737">
        <f t="shared" si="288"/>
        <v>3</v>
      </c>
      <c r="H1737">
        <f t="shared" si="295"/>
        <v>1</v>
      </c>
      <c r="I1737">
        <f t="shared" si="289"/>
        <v>0.99999999973627574</v>
      </c>
      <c r="J1737">
        <f t="shared" si="290"/>
        <v>99.999999973627567</v>
      </c>
      <c r="K1737">
        <f t="shared" si="291"/>
        <v>554.60478458961916</v>
      </c>
      <c r="L1737">
        <f t="shared" si="286"/>
        <v>3.8338239909443794E-2</v>
      </c>
      <c r="M1737">
        <f t="shared" si="292"/>
        <v>2.1070189702297624</v>
      </c>
      <c r="N1737">
        <f t="shared" si="293"/>
        <v>11.915691283420696</v>
      </c>
      <c r="O1737">
        <f t="shared" si="294"/>
        <v>11.915709177597797</v>
      </c>
      <c r="P1737">
        <f t="shared" si="296"/>
        <v>4.2974999999999719</v>
      </c>
    </row>
    <row r="1738" spans="6:16">
      <c r="F1738">
        <f t="shared" si="287"/>
        <v>4.2999999999999723</v>
      </c>
      <c r="G1738">
        <f t="shared" si="288"/>
        <v>0</v>
      </c>
      <c r="H1738">
        <f t="shared" si="295"/>
        <v>1</v>
      </c>
      <c r="I1738">
        <f t="shared" si="289"/>
        <v>0.99999999974946197</v>
      </c>
      <c r="J1738">
        <f t="shared" si="290"/>
        <v>99.999999974946192</v>
      </c>
      <c r="K1738">
        <f t="shared" si="291"/>
        <v>554.60585090345444</v>
      </c>
      <c r="L1738">
        <f t="shared" si="286"/>
        <v>3.8339331032552638E-2</v>
      </c>
      <c r="M1738">
        <f t="shared" si="292"/>
        <v>2.107078936913017</v>
      </c>
      <c r="N1738">
        <f t="shared" si="293"/>
        <v>11.915719238205467</v>
      </c>
      <c r="O1738">
        <f t="shared" si="294"/>
        <v>11.915719241190809</v>
      </c>
      <c r="P1738">
        <f t="shared" si="296"/>
        <v>4.2999999999999723</v>
      </c>
    </row>
    <row r="1739" spans="6:16">
      <c r="F1739">
        <f t="shared" si="287"/>
        <v>4.3024999999999727</v>
      </c>
      <c r="G1739">
        <f t="shared" si="288"/>
        <v>1</v>
      </c>
      <c r="H1739">
        <f t="shared" si="295"/>
        <v>1</v>
      </c>
      <c r="I1739">
        <f t="shared" si="289"/>
        <v>0.99999999974946197</v>
      </c>
      <c r="J1739">
        <f t="shared" si="290"/>
        <v>99.999999974946192</v>
      </c>
      <c r="K1739">
        <f t="shared" si="291"/>
        <v>554.60691882913761</v>
      </c>
      <c r="L1739">
        <f t="shared" si="286"/>
        <v>3.8334777734989139E-2</v>
      </c>
      <c r="M1739">
        <f t="shared" si="292"/>
        <v>2.1068286936998164</v>
      </c>
      <c r="N1739">
        <f t="shared" si="293"/>
        <v>11.915719238205467</v>
      </c>
      <c r="O1739">
        <f t="shared" si="294"/>
        <v>11.91571684252348</v>
      </c>
      <c r="P1739">
        <f t="shared" si="296"/>
        <v>4.3024999999999727</v>
      </c>
    </row>
    <row r="1740" spans="6:16">
      <c r="F1740">
        <f t="shared" si="287"/>
        <v>4.3049999999999731</v>
      </c>
      <c r="G1740">
        <f t="shared" si="288"/>
        <v>2</v>
      </c>
      <c r="H1740">
        <f t="shared" si="295"/>
        <v>1</v>
      </c>
      <c r="I1740">
        <f t="shared" si="289"/>
        <v>0.99999999974946197</v>
      </c>
      <c r="J1740">
        <f t="shared" si="290"/>
        <v>99.999999974946192</v>
      </c>
      <c r="K1740">
        <f t="shared" si="291"/>
        <v>554.60797943562341</v>
      </c>
      <c r="L1740">
        <f t="shared" si="286"/>
        <v>3.8330255644169711E-2</v>
      </c>
      <c r="M1740">
        <f t="shared" si="292"/>
        <v>2.1065801655680048</v>
      </c>
      <c r="N1740">
        <f t="shared" si="293"/>
        <v>11.915719238205467</v>
      </c>
      <c r="O1740">
        <f t="shared" si="294"/>
        <v>11.915726852252007</v>
      </c>
      <c r="P1740">
        <f t="shared" si="296"/>
        <v>4.3049999999999731</v>
      </c>
    </row>
    <row r="1741" spans="6:16">
      <c r="F1741">
        <f t="shared" si="287"/>
        <v>4.3074999999999735</v>
      </c>
      <c r="G1741">
        <f t="shared" si="288"/>
        <v>3</v>
      </c>
      <c r="H1741">
        <f t="shared" si="295"/>
        <v>1</v>
      </c>
      <c r="I1741">
        <f t="shared" si="289"/>
        <v>0.99999999974946197</v>
      </c>
      <c r="J1741">
        <f t="shared" si="290"/>
        <v>99.999999974946192</v>
      </c>
      <c r="K1741">
        <f t="shared" si="291"/>
        <v>554.60903277307489</v>
      </c>
      <c r="L1741">
        <f t="shared" si="286"/>
        <v>3.8325764546214822E-2</v>
      </c>
      <c r="M1741">
        <f t="shared" si="292"/>
        <v>2.106333340763046</v>
      </c>
      <c r="N1741">
        <f t="shared" si="293"/>
        <v>11.915719238205467</v>
      </c>
      <c r="O1741">
        <f t="shared" si="294"/>
        <v>11.915736793377279</v>
      </c>
      <c r="P1741">
        <f t="shared" si="296"/>
        <v>4.3074999999999735</v>
      </c>
    </row>
    <row r="1742" spans="6:16">
      <c r="F1742">
        <f t="shared" si="287"/>
        <v>4.3099999999999739</v>
      </c>
      <c r="G1742">
        <f t="shared" si="288"/>
        <v>0</v>
      </c>
      <c r="H1742">
        <f t="shared" si="295"/>
        <v>1</v>
      </c>
      <c r="I1742">
        <f t="shared" si="289"/>
        <v>0.99999999976198883</v>
      </c>
      <c r="J1742">
        <f t="shared" si="290"/>
        <v>99.999999976198879</v>
      </c>
      <c r="K1742">
        <f t="shared" si="291"/>
        <v>554.61007889131167</v>
      </c>
      <c r="L1742">
        <f t="shared" si="286"/>
        <v>3.8326835003175373E-2</v>
      </c>
      <c r="M1742">
        <f t="shared" si="292"/>
        <v>2.1063921716621175</v>
      </c>
      <c r="N1742">
        <f t="shared" si="293"/>
        <v>11.915746663533396</v>
      </c>
      <c r="O1742">
        <f t="shared" si="294"/>
        <v>11.915746666369477</v>
      </c>
      <c r="P1742">
        <f t="shared" si="296"/>
        <v>4.3099999999999739</v>
      </c>
    </row>
    <row r="1743" spans="6:16">
      <c r="F1743">
        <f t="shared" si="287"/>
        <v>4.3124999999999742</v>
      </c>
      <c r="G1743">
        <f t="shared" si="288"/>
        <v>1</v>
      </c>
      <c r="H1743">
        <f t="shared" si="295"/>
        <v>1</v>
      </c>
      <c r="I1743">
        <f t="shared" si="289"/>
        <v>0.99999999976198883</v>
      </c>
      <c r="J1743">
        <f t="shared" si="290"/>
        <v>99.999999976198879</v>
      </c>
      <c r="K1743">
        <f t="shared" si="291"/>
        <v>554.61112659086757</v>
      </c>
      <c r="L1743">
        <f t="shared" si="286"/>
        <v>3.8322367943425591E-2</v>
      </c>
      <c r="M1743">
        <f t="shared" si="292"/>
        <v>2.1061466679651253</v>
      </c>
      <c r="N1743">
        <f t="shared" si="293"/>
        <v>11.915746663533396</v>
      </c>
      <c r="O1743">
        <f t="shared" si="294"/>
        <v>11.915744313133516</v>
      </c>
      <c r="P1743">
        <f t="shared" si="296"/>
        <v>4.3124999999999742</v>
      </c>
    </row>
    <row r="1744" spans="6:16">
      <c r="F1744">
        <f t="shared" si="287"/>
        <v>4.3149999999999746</v>
      </c>
      <c r="G1744">
        <f t="shared" si="288"/>
        <v>2</v>
      </c>
      <c r="H1744">
        <f t="shared" si="295"/>
        <v>1</v>
      </c>
      <c r="I1744">
        <f t="shared" si="289"/>
        <v>0.99999999976198883</v>
      </c>
      <c r="J1744">
        <f t="shared" si="290"/>
        <v>99.999999976198879</v>
      </c>
      <c r="K1744">
        <f t="shared" si="291"/>
        <v>554.612167109849</v>
      </c>
      <c r="L1744">
        <f t="shared" si="286"/>
        <v>3.8317931499375464E-2</v>
      </c>
      <c r="M1744">
        <f t="shared" si="292"/>
        <v>2.1059028468665026</v>
      </c>
      <c r="N1744">
        <f t="shared" si="293"/>
        <v>11.915746663533396</v>
      </c>
      <c r="O1744">
        <f t="shared" si="294"/>
        <v>11.915754133281395</v>
      </c>
      <c r="P1744">
        <f t="shared" si="296"/>
        <v>4.3149999999999746</v>
      </c>
    </row>
    <row r="1745" spans="6:16">
      <c r="F1745">
        <f t="shared" si="287"/>
        <v>4.317499999999975</v>
      </c>
      <c r="G1745">
        <f t="shared" si="288"/>
        <v>3</v>
      </c>
      <c r="H1745">
        <f t="shared" si="295"/>
        <v>1</v>
      </c>
      <c r="I1745">
        <f t="shared" si="289"/>
        <v>0.99999999976198883</v>
      </c>
      <c r="J1745">
        <f t="shared" si="290"/>
        <v>99.999999976198879</v>
      </c>
      <c r="K1745">
        <f t="shared" si="291"/>
        <v>554.61320049746905</v>
      </c>
      <c r="L1745">
        <f t="shared" ref="L1745:L1808" si="297">$B$42*M1745</f>
        <v>3.8313525461196367E-2</v>
      </c>
      <c r="M1745">
        <f t="shared" si="292"/>
        <v>2.1056606968343456</v>
      </c>
      <c r="N1745">
        <f t="shared" si="293"/>
        <v>11.915746663533396</v>
      </c>
      <c r="O1745">
        <f t="shared" si="294"/>
        <v>11.91576388612534</v>
      </c>
      <c r="P1745">
        <f t="shared" si="296"/>
        <v>4.317499999999975</v>
      </c>
    </row>
    <row r="1746" spans="6:16">
      <c r="F1746">
        <f t="shared" ref="F1746:F1809" si="298">F1745+$B$17</f>
        <v>4.3199999999999754</v>
      </c>
      <c r="G1746">
        <f t="shared" ref="G1746:G1809" si="299">IF(G1745=($B$20-1),0,G1745+1)</f>
        <v>0</v>
      </c>
      <c r="H1746">
        <f t="shared" si="295"/>
        <v>1</v>
      </c>
      <c r="I1746">
        <f t="shared" ref="I1746:I1809" si="300">IF(G1746=0,$B$31*H1746+(1-$B$31)*I1745,I1745)</f>
        <v>0.99999999977388943</v>
      </c>
      <c r="J1746">
        <f t="shared" ref="J1746:J1809" si="301">100*I1746</f>
        <v>99.999999977388939</v>
      </c>
      <c r="K1746">
        <f t="shared" ref="K1746:K1809" si="302">K1745+($B$17*L1745/$B$34)-($B$36*K1745)</f>
        <v>554.61422680260375</v>
      </c>
      <c r="L1746">
        <f t="shared" si="297"/>
        <v>3.8314575643450831E-2</v>
      </c>
      <c r="M1746">
        <f t="shared" ref="M1746:M1809" si="303">((N1746)-(K1746*$B$41))/$B$40</f>
        <v>2.1057184134623803</v>
      </c>
      <c r="N1746">
        <f t="shared" ref="N1746:N1809" si="304">IF(G1746=0,O1746*I1746,N1745)</f>
        <v>11.915773569432345</v>
      </c>
      <c r="O1746">
        <f t="shared" ref="O1746:O1809" si="305">$B$45-$B$47*$B$50*M1745-$B$46</f>
        <v>11.915773572126627</v>
      </c>
      <c r="P1746">
        <f t="shared" si="296"/>
        <v>4.3199999999999754</v>
      </c>
    </row>
    <row r="1747" spans="6:16">
      <c r="F1747">
        <f t="shared" si="298"/>
        <v>4.3224999999999758</v>
      </c>
      <c r="G1747">
        <f t="shared" si="299"/>
        <v>1</v>
      </c>
      <c r="H1747">
        <f t="shared" ref="H1747:H1810" si="306">IF(G1747=0,MAX(-$B$25,MIN($B$25,$B$23*($B$29-K1747))),H1746)</f>
        <v>1</v>
      </c>
      <c r="I1747">
        <f t="shared" si="300"/>
        <v>0.99999999977388943</v>
      </c>
      <c r="J1747">
        <f t="shared" si="301"/>
        <v>99.999999977388939</v>
      </c>
      <c r="K1747">
        <f t="shared" si="302"/>
        <v>554.61525465910677</v>
      </c>
      <c r="L1747">
        <f t="shared" si="297"/>
        <v>3.8310193188206283E-2</v>
      </c>
      <c r="M1747">
        <f t="shared" si="303"/>
        <v>2.105477559517122</v>
      </c>
      <c r="N1747">
        <f t="shared" si="304"/>
        <v>11.915773569432345</v>
      </c>
      <c r="O1747">
        <f t="shared" si="305"/>
        <v>11.915771263461505</v>
      </c>
      <c r="P1747">
        <f t="shared" ref="P1747:P1810" si="307">IF(K1747&gt;(0.01*$B$15*$B$29),0,F1747)</f>
        <v>4.3224999999999758</v>
      </c>
    </row>
    <row r="1748" spans="6:16">
      <c r="F1748">
        <f t="shared" si="298"/>
        <v>4.3249999999999762</v>
      </c>
      <c r="G1748">
        <f t="shared" si="299"/>
        <v>2</v>
      </c>
      <c r="H1748">
        <f t="shared" si="306"/>
        <v>1</v>
      </c>
      <c r="I1748">
        <f t="shared" si="300"/>
        <v>0.99999999977388943</v>
      </c>
      <c r="J1748">
        <f t="shared" si="301"/>
        <v>99.999999977388939</v>
      </c>
      <c r="K1748">
        <f t="shared" si="302"/>
        <v>554.61627547103285</v>
      </c>
      <c r="L1748">
        <f t="shared" si="297"/>
        <v>3.8305840768811369E-2</v>
      </c>
      <c r="M1748">
        <f t="shared" si="303"/>
        <v>2.105238356302443</v>
      </c>
      <c r="N1748">
        <f t="shared" si="304"/>
        <v>11.915773569432345</v>
      </c>
      <c r="O1748">
        <f t="shared" si="305"/>
        <v>11.915780897619316</v>
      </c>
      <c r="P1748">
        <f t="shared" si="307"/>
        <v>4.3249999999999762</v>
      </c>
    </row>
    <row r="1749" spans="6:16">
      <c r="F1749">
        <f t="shared" si="298"/>
        <v>4.3274999999999766</v>
      </c>
      <c r="G1749">
        <f t="shared" si="299"/>
        <v>3</v>
      </c>
      <c r="H1749">
        <f t="shared" si="306"/>
        <v>1</v>
      </c>
      <c r="I1749">
        <f t="shared" si="300"/>
        <v>0.99999999977388943</v>
      </c>
      <c r="J1749">
        <f t="shared" si="301"/>
        <v>99.999999977388939</v>
      </c>
      <c r="K1749">
        <f t="shared" si="302"/>
        <v>554.61728928666298</v>
      </c>
      <c r="L1749">
        <f t="shared" si="297"/>
        <v>3.8301518179410979E-2</v>
      </c>
      <c r="M1749">
        <f t="shared" si="303"/>
        <v>2.1050007925048182</v>
      </c>
      <c r="N1749">
        <f t="shared" si="304"/>
        <v>11.915773569432345</v>
      </c>
      <c r="O1749">
        <f t="shared" si="305"/>
        <v>11.915790465747902</v>
      </c>
      <c r="P1749">
        <f t="shared" si="307"/>
        <v>4.3274999999999766</v>
      </c>
    </row>
    <row r="1750" spans="6:16">
      <c r="F1750">
        <f t="shared" si="298"/>
        <v>4.329999999999977</v>
      </c>
      <c r="G1750">
        <f t="shared" si="299"/>
        <v>0</v>
      </c>
      <c r="H1750">
        <f t="shared" si="306"/>
        <v>1</v>
      </c>
      <c r="I1750">
        <f t="shared" si="300"/>
        <v>0.99999999978519494</v>
      </c>
      <c r="J1750">
        <f t="shared" si="301"/>
        <v>99.999999978519497</v>
      </c>
      <c r="K1750">
        <f t="shared" si="302"/>
        <v>554.61829615394754</v>
      </c>
      <c r="L1750">
        <f t="shared" si="297"/>
        <v>3.8302548470984028E-2</v>
      </c>
      <c r="M1750">
        <f t="shared" si="303"/>
        <v>2.1050574159673041</v>
      </c>
      <c r="N1750">
        <f t="shared" si="304"/>
        <v>11.915799965740234</v>
      </c>
      <c r="O1750">
        <f t="shared" si="305"/>
        <v>11.915799968299808</v>
      </c>
      <c r="P1750">
        <f t="shared" si="307"/>
        <v>4.329999999999977</v>
      </c>
    </row>
    <row r="1751" spans="6:16">
      <c r="F1751">
        <f t="shared" si="298"/>
        <v>4.3324999999999774</v>
      </c>
      <c r="G1751">
        <f t="shared" si="299"/>
        <v>1</v>
      </c>
      <c r="H1751">
        <f t="shared" si="306"/>
        <v>1</v>
      </c>
      <c r="I1751">
        <f t="shared" si="300"/>
        <v>0.99999999978519494</v>
      </c>
      <c r="J1751">
        <f t="shared" si="301"/>
        <v>99.999999978519497</v>
      </c>
      <c r="K1751">
        <f t="shared" si="302"/>
        <v>554.61930454321703</v>
      </c>
      <c r="L1751">
        <f t="shared" si="297"/>
        <v>3.8298249017870274E-2</v>
      </c>
      <c r="M1751">
        <f t="shared" si="303"/>
        <v>2.1048211237093994</v>
      </c>
      <c r="N1751">
        <f t="shared" si="304"/>
        <v>11.915799965740234</v>
      </c>
      <c r="O1751">
        <f t="shared" si="305"/>
        <v>11.915797703361308</v>
      </c>
      <c r="P1751">
        <f t="shared" si="307"/>
        <v>4.3324999999999774</v>
      </c>
    </row>
    <row r="1752" spans="6:16">
      <c r="F1752">
        <f t="shared" si="298"/>
        <v>4.3349999999999778</v>
      </c>
      <c r="G1752">
        <f t="shared" si="299"/>
        <v>2</v>
      </c>
      <c r="H1752">
        <f t="shared" si="306"/>
        <v>1</v>
      </c>
      <c r="I1752">
        <f t="shared" si="300"/>
        <v>0.99999999978519494</v>
      </c>
      <c r="J1752">
        <f t="shared" si="301"/>
        <v>99.999999978519497</v>
      </c>
      <c r="K1752">
        <f t="shared" si="302"/>
        <v>554.62030602133132</v>
      </c>
      <c r="L1752">
        <f t="shared" si="297"/>
        <v>3.829397903173775E-2</v>
      </c>
      <c r="M1752">
        <f t="shared" si="303"/>
        <v>2.1045864509178185</v>
      </c>
      <c r="N1752">
        <f t="shared" si="304"/>
        <v>11.915799965740234</v>
      </c>
      <c r="O1752">
        <f t="shared" si="305"/>
        <v>11.915807155051624</v>
      </c>
      <c r="P1752">
        <f t="shared" si="307"/>
        <v>4.3349999999999778</v>
      </c>
    </row>
    <row r="1753" spans="6:16">
      <c r="F1753">
        <f t="shared" si="298"/>
        <v>4.3374999999999782</v>
      </c>
      <c r="G1753">
        <f t="shared" si="299"/>
        <v>3</v>
      </c>
      <c r="H1753">
        <f t="shared" si="306"/>
        <v>1</v>
      </c>
      <c r="I1753">
        <f t="shared" si="300"/>
        <v>0.99999999978519494</v>
      </c>
      <c r="J1753">
        <f t="shared" si="301"/>
        <v>99.999999978519497</v>
      </c>
      <c r="K1753">
        <f t="shared" si="302"/>
        <v>554.62130063565712</v>
      </c>
      <c r="L1753">
        <f t="shared" si="297"/>
        <v>3.8289738310629602E-2</v>
      </c>
      <c r="M1753">
        <f t="shared" si="303"/>
        <v>2.1043533864932797</v>
      </c>
      <c r="N1753">
        <f t="shared" si="304"/>
        <v>11.915799965740234</v>
      </c>
      <c r="O1753">
        <f t="shared" si="305"/>
        <v>11.915816541963288</v>
      </c>
      <c r="P1753">
        <f t="shared" si="307"/>
        <v>4.3374999999999782</v>
      </c>
    </row>
    <row r="1754" spans="6:16">
      <c r="F1754">
        <f t="shared" si="298"/>
        <v>4.3399999999999785</v>
      </c>
      <c r="G1754">
        <f t="shared" si="299"/>
        <v>0</v>
      </c>
      <c r="H1754">
        <f t="shared" si="306"/>
        <v>1</v>
      </c>
      <c r="I1754">
        <f t="shared" si="300"/>
        <v>0.99999999979593523</v>
      </c>
      <c r="J1754">
        <f t="shared" si="301"/>
        <v>99.999999979593525</v>
      </c>
      <c r="K1754">
        <f t="shared" si="302"/>
        <v>554.62228843323646</v>
      </c>
      <c r="L1754">
        <f t="shared" si="297"/>
        <v>3.8290749088275219E-2</v>
      </c>
      <c r="M1754">
        <f t="shared" si="303"/>
        <v>2.1044089374961175</v>
      </c>
      <c r="N1754">
        <f t="shared" si="304"/>
        <v>11.915825862108669</v>
      </c>
      <c r="O1754">
        <f t="shared" si="305"/>
        <v>11.915825864540269</v>
      </c>
      <c r="P1754">
        <f t="shared" si="307"/>
        <v>4.3399999999999785</v>
      </c>
    </row>
    <row r="1755" spans="6:16">
      <c r="F1755">
        <f t="shared" si="298"/>
        <v>4.3424999999999789</v>
      </c>
      <c r="G1755">
        <f t="shared" si="299"/>
        <v>1</v>
      </c>
      <c r="H1755">
        <f t="shared" si="306"/>
        <v>1</v>
      </c>
      <c r="I1755">
        <f t="shared" si="300"/>
        <v>0.99999999979593523</v>
      </c>
      <c r="J1755">
        <f t="shared" si="301"/>
        <v>99.999999979593525</v>
      </c>
      <c r="K1755">
        <f t="shared" si="302"/>
        <v>554.62327772397407</v>
      </c>
      <c r="L1755">
        <f t="shared" si="297"/>
        <v>3.8286531065264376E-2</v>
      </c>
      <c r="M1755">
        <f t="shared" si="303"/>
        <v>2.1041771205289925</v>
      </c>
      <c r="N1755">
        <f t="shared" si="304"/>
        <v>11.915825862108669</v>
      </c>
      <c r="O1755">
        <f t="shared" si="305"/>
        <v>11.915823642500156</v>
      </c>
      <c r="P1755">
        <f t="shared" si="307"/>
        <v>4.3424999999999789</v>
      </c>
    </row>
    <row r="1756" spans="6:16">
      <c r="F1756">
        <f t="shared" si="298"/>
        <v>4.3449999999999793</v>
      </c>
      <c r="G1756">
        <f t="shared" si="299"/>
        <v>2</v>
      </c>
      <c r="H1756">
        <f t="shared" si="306"/>
        <v>1</v>
      </c>
      <c r="I1756">
        <f t="shared" si="300"/>
        <v>0.99999999979593523</v>
      </c>
      <c r="J1756">
        <f t="shared" si="301"/>
        <v>99.999999979593525</v>
      </c>
      <c r="K1756">
        <f t="shared" si="302"/>
        <v>554.62426023445119</v>
      </c>
      <c r="L1756">
        <f t="shared" si="297"/>
        <v>3.8282341951141607E-2</v>
      </c>
      <c r="M1756">
        <f t="shared" si="303"/>
        <v>2.1039468923561295</v>
      </c>
      <c r="N1756">
        <f t="shared" si="304"/>
        <v>11.915825862108669</v>
      </c>
      <c r="O1756">
        <f t="shared" si="305"/>
        <v>11.915832915178841</v>
      </c>
      <c r="P1756">
        <f t="shared" si="307"/>
        <v>4.3449999999999793</v>
      </c>
    </row>
    <row r="1757" spans="6:16">
      <c r="F1757">
        <f t="shared" si="298"/>
        <v>4.3474999999999797</v>
      </c>
      <c r="G1757">
        <f t="shared" si="299"/>
        <v>3</v>
      </c>
      <c r="H1757">
        <f t="shared" si="306"/>
        <v>1</v>
      </c>
      <c r="I1757">
        <f t="shared" si="300"/>
        <v>0.99999999979593523</v>
      </c>
      <c r="J1757">
        <f t="shared" si="301"/>
        <v>99.999999979593525</v>
      </c>
      <c r="K1757">
        <f t="shared" si="302"/>
        <v>554.62523601113753</v>
      </c>
      <c r="L1757">
        <f t="shared" si="297"/>
        <v>3.8278181547774182E-2</v>
      </c>
      <c r="M1757">
        <f t="shared" si="303"/>
        <v>2.1037182420884157</v>
      </c>
      <c r="N1757">
        <f t="shared" si="304"/>
        <v>11.915825862108669</v>
      </c>
      <c r="O1757">
        <f t="shared" si="305"/>
        <v>11.915842124305755</v>
      </c>
      <c r="P1757">
        <f t="shared" si="307"/>
        <v>4.3474999999999797</v>
      </c>
    </row>
    <row r="1758" spans="6:16">
      <c r="F1758">
        <f t="shared" si="298"/>
        <v>4.3499999999999801</v>
      </c>
      <c r="G1758">
        <f t="shared" si="299"/>
        <v>0</v>
      </c>
      <c r="H1758">
        <f t="shared" si="306"/>
        <v>1</v>
      </c>
      <c r="I1758">
        <f t="shared" si="300"/>
        <v>0.99999999980613852</v>
      </c>
      <c r="J1758">
        <f t="shared" si="301"/>
        <v>99.99999998061385</v>
      </c>
      <c r="K1758">
        <f t="shared" si="302"/>
        <v>554.62620510018417</v>
      </c>
      <c r="L1758">
        <f t="shared" si="297"/>
        <v>3.8279173181105366E-2</v>
      </c>
      <c r="M1758">
        <f t="shared" si="303"/>
        <v>2.1037727409450468</v>
      </c>
      <c r="N1758">
        <f t="shared" si="304"/>
        <v>11.915851268006438</v>
      </c>
      <c r="O1758">
        <f t="shared" si="305"/>
        <v>11.915851270316463</v>
      </c>
      <c r="P1758">
        <f t="shared" si="307"/>
        <v>4.3499999999999801</v>
      </c>
    </row>
    <row r="1759" spans="6:16">
      <c r="F1759">
        <f t="shared" si="298"/>
        <v>4.3524999999999805</v>
      </c>
      <c r="G1759">
        <f t="shared" si="299"/>
        <v>1</v>
      </c>
      <c r="H1759">
        <f t="shared" si="306"/>
        <v>1</v>
      </c>
      <c r="I1759">
        <f t="shared" si="300"/>
        <v>0.99999999980613852</v>
      </c>
      <c r="J1759">
        <f t="shared" si="301"/>
        <v>99.99999998061385</v>
      </c>
      <c r="K1759">
        <f t="shared" si="302"/>
        <v>554.62717565410833</v>
      </c>
      <c r="L1759">
        <f t="shared" si="297"/>
        <v>3.8275035045945066E-2</v>
      </c>
      <c r="M1759">
        <f t="shared" si="303"/>
        <v>2.1035453145085512</v>
      </c>
      <c r="N1759">
        <f t="shared" si="304"/>
        <v>11.915851268006438</v>
      </c>
      <c r="O1759">
        <f t="shared" si="305"/>
        <v>11.915849090362197</v>
      </c>
      <c r="P1759">
        <f t="shared" si="307"/>
        <v>4.3524999999999805</v>
      </c>
    </row>
    <row r="1760" spans="6:16">
      <c r="F1760">
        <f t="shared" si="298"/>
        <v>4.3549999999999809</v>
      </c>
      <c r="G1760">
        <f t="shared" si="299"/>
        <v>2</v>
      </c>
      <c r="H1760">
        <f t="shared" si="306"/>
        <v>1</v>
      </c>
      <c r="I1760">
        <f t="shared" si="300"/>
        <v>0.99999999980613852</v>
      </c>
      <c r="J1760">
        <f t="shared" si="301"/>
        <v>99.99999998061385</v>
      </c>
      <c r="K1760">
        <f t="shared" si="302"/>
        <v>554.62813955618788</v>
      </c>
      <c r="L1760">
        <f t="shared" si="297"/>
        <v>3.8270925272147524E-2</v>
      </c>
      <c r="M1760">
        <f t="shared" si="303"/>
        <v>2.1033194467750498</v>
      </c>
      <c r="N1760">
        <f t="shared" si="304"/>
        <v>11.915851268006438</v>
      </c>
      <c r="O1760">
        <f t="shared" si="305"/>
        <v>11.915858187419659</v>
      </c>
      <c r="P1760">
        <f t="shared" si="307"/>
        <v>4.3549999999999809</v>
      </c>
    </row>
    <row r="1761" spans="6:16">
      <c r="F1761">
        <f t="shared" si="298"/>
        <v>4.3574999999999813</v>
      </c>
      <c r="G1761">
        <f t="shared" si="299"/>
        <v>3</v>
      </c>
      <c r="H1761">
        <f t="shared" si="306"/>
        <v>1</v>
      </c>
      <c r="I1761">
        <f t="shared" si="300"/>
        <v>0.99999999980613852</v>
      </c>
      <c r="J1761">
        <f t="shared" si="301"/>
        <v>99.99999998061385</v>
      </c>
      <c r="K1761">
        <f t="shared" si="302"/>
        <v>554.62909685201203</v>
      </c>
      <c r="L1761">
        <f t="shared" si="297"/>
        <v>3.8266843665335004E-2</v>
      </c>
      <c r="M1761">
        <f t="shared" si="303"/>
        <v>2.1030951270617999</v>
      </c>
      <c r="N1761">
        <f t="shared" si="304"/>
        <v>11.915851268006438</v>
      </c>
      <c r="O1761">
        <f t="shared" si="305"/>
        <v>11.915867222128998</v>
      </c>
      <c r="P1761">
        <f t="shared" si="307"/>
        <v>4.3574999999999813</v>
      </c>
    </row>
    <row r="1762" spans="6:16">
      <c r="F1762">
        <f t="shared" si="298"/>
        <v>4.3599999999999817</v>
      </c>
      <c r="G1762">
        <f t="shared" si="299"/>
        <v>0</v>
      </c>
      <c r="H1762">
        <f t="shared" si="306"/>
        <v>1</v>
      </c>
      <c r="I1762">
        <f t="shared" si="300"/>
        <v>0.99999999981583154</v>
      </c>
      <c r="J1762">
        <f t="shared" si="301"/>
        <v>99.999999981583159</v>
      </c>
      <c r="K1762">
        <f t="shared" si="302"/>
        <v>554.63004758685793</v>
      </c>
      <c r="L1762">
        <f t="shared" si="297"/>
        <v>3.8267816516966327E-2</v>
      </c>
      <c r="M1762">
        <f t="shared" si="303"/>
        <v>2.1031485937010421</v>
      </c>
      <c r="N1762">
        <f t="shared" si="304"/>
        <v>11.915876192722999</v>
      </c>
      <c r="O1762">
        <f t="shared" si="305"/>
        <v>11.915876194917528</v>
      </c>
      <c r="P1762">
        <f t="shared" si="307"/>
        <v>4.3599999999999817</v>
      </c>
    </row>
    <row r="1763" spans="6:16">
      <c r="F1763">
        <f t="shared" si="298"/>
        <v>4.3624999999999821</v>
      </c>
      <c r="G1763">
        <f t="shared" si="299"/>
        <v>1</v>
      </c>
      <c r="H1763">
        <f t="shared" si="306"/>
        <v>1</v>
      </c>
      <c r="I1763">
        <f t="shared" si="300"/>
        <v>0.99999999981583154</v>
      </c>
      <c r="J1763">
        <f t="shared" si="301"/>
        <v>99.999999981583159</v>
      </c>
      <c r="K1763">
        <f t="shared" si="302"/>
        <v>554.63099975883642</v>
      </c>
      <c r="L1763">
        <f t="shared" si="297"/>
        <v>3.8263756756612297E-2</v>
      </c>
      <c r="M1763">
        <f t="shared" si="303"/>
        <v>2.1029254746402626</v>
      </c>
      <c r="N1763">
        <f t="shared" si="304"/>
        <v>11.915876192722999</v>
      </c>
      <c r="O1763">
        <f t="shared" si="305"/>
        <v>11.915874056251958</v>
      </c>
      <c r="P1763">
        <f t="shared" si="307"/>
        <v>4.3624999999999821</v>
      </c>
    </row>
    <row r="1764" spans="6:16">
      <c r="F1764">
        <f t="shared" si="298"/>
        <v>4.3649999999999824</v>
      </c>
      <c r="G1764">
        <f t="shared" si="299"/>
        <v>2</v>
      </c>
      <c r="H1764">
        <f t="shared" si="306"/>
        <v>1</v>
      </c>
      <c r="I1764">
        <f t="shared" si="300"/>
        <v>0.99999999981583154</v>
      </c>
      <c r="J1764">
        <f t="shared" si="301"/>
        <v>99.999999981583159</v>
      </c>
      <c r="K1764">
        <f t="shared" si="302"/>
        <v>554.63194540495374</v>
      </c>
      <c r="L1764">
        <f t="shared" si="297"/>
        <v>3.8259724820467238E-2</v>
      </c>
      <c r="M1764">
        <f t="shared" si="303"/>
        <v>2.1027038847612158</v>
      </c>
      <c r="N1764">
        <f t="shared" si="304"/>
        <v>11.915876192722999</v>
      </c>
      <c r="O1764">
        <f t="shared" si="305"/>
        <v>11.91588298101439</v>
      </c>
      <c r="P1764">
        <f t="shared" si="307"/>
        <v>4.3649999999999824</v>
      </c>
    </row>
    <row r="1765" spans="6:16">
      <c r="F1765">
        <f t="shared" si="298"/>
        <v>4.3674999999999828</v>
      </c>
      <c r="G1765">
        <f t="shared" si="299"/>
        <v>3</v>
      </c>
      <c r="H1765">
        <f t="shared" si="306"/>
        <v>1</v>
      </c>
      <c r="I1765">
        <f t="shared" si="300"/>
        <v>0.99999999981583154</v>
      </c>
      <c r="J1765">
        <f t="shared" si="301"/>
        <v>99.999999981583159</v>
      </c>
      <c r="K1765">
        <f t="shared" si="302"/>
        <v>554.63288456993587</v>
      </c>
      <c r="L1765">
        <f t="shared" si="297"/>
        <v>3.8255720517834602E-2</v>
      </c>
      <c r="M1765">
        <f t="shared" si="303"/>
        <v>2.102483813583472</v>
      </c>
      <c r="N1765">
        <f t="shared" si="304"/>
        <v>11.915876192722999</v>
      </c>
      <c r="O1765">
        <f t="shared" si="305"/>
        <v>11.915891844609551</v>
      </c>
      <c r="P1765">
        <f t="shared" si="307"/>
        <v>4.3674999999999828</v>
      </c>
    </row>
    <row r="1766" spans="6:16">
      <c r="F1766">
        <f t="shared" si="298"/>
        <v>4.3699999999999832</v>
      </c>
      <c r="G1766">
        <f t="shared" si="299"/>
        <v>0</v>
      </c>
      <c r="H1766">
        <f t="shared" si="306"/>
        <v>1</v>
      </c>
      <c r="I1766">
        <f t="shared" si="300"/>
        <v>0.99999999982503995</v>
      </c>
      <c r="J1766">
        <f t="shared" si="301"/>
        <v>99.999999982503994</v>
      </c>
      <c r="K1766">
        <f t="shared" si="302"/>
        <v>554.63381729820242</v>
      </c>
      <c r="L1766">
        <f t="shared" si="297"/>
        <v>3.8256674943507957E-2</v>
      </c>
      <c r="M1766">
        <f t="shared" si="303"/>
        <v>2.1025362675564292</v>
      </c>
      <c r="N1766">
        <f t="shared" si="304"/>
        <v>11.915900645371854</v>
      </c>
      <c r="O1766">
        <f t="shared" si="305"/>
        <v>11.915900647456661</v>
      </c>
      <c r="P1766">
        <f t="shared" si="307"/>
        <v>4.3699999999999832</v>
      </c>
    </row>
    <row r="1767" spans="6:16">
      <c r="F1767">
        <f t="shared" si="298"/>
        <v>4.3724999999999836</v>
      </c>
      <c r="G1767">
        <f t="shared" si="299"/>
        <v>1</v>
      </c>
      <c r="H1767">
        <f t="shared" si="306"/>
        <v>1</v>
      </c>
      <c r="I1767">
        <f t="shared" si="300"/>
        <v>0.99999999982503995</v>
      </c>
      <c r="J1767">
        <f t="shared" si="301"/>
        <v>99.999999982503994</v>
      </c>
      <c r="K1767">
        <f t="shared" si="302"/>
        <v>554.63475143638186</v>
      </c>
      <c r="L1767">
        <f t="shared" si="297"/>
        <v>3.8252692073572681E-2</v>
      </c>
      <c r="M1767">
        <f t="shared" si="303"/>
        <v>2.102317374291391</v>
      </c>
      <c r="N1767">
        <f t="shared" si="304"/>
        <v>11.915900645371854</v>
      </c>
      <c r="O1767">
        <f t="shared" si="305"/>
        <v>11.915898549297744</v>
      </c>
      <c r="P1767">
        <f t="shared" si="307"/>
        <v>4.3724999999999836</v>
      </c>
    </row>
    <row r="1768" spans="6:16">
      <c r="F1768">
        <f t="shared" si="298"/>
        <v>4.374999999999984</v>
      </c>
      <c r="G1768">
        <f t="shared" si="299"/>
        <v>2</v>
      </c>
      <c r="H1768">
        <f t="shared" si="306"/>
        <v>1</v>
      </c>
      <c r="I1768">
        <f t="shared" si="300"/>
        <v>0.99999999982503995</v>
      </c>
      <c r="J1768">
        <f t="shared" si="301"/>
        <v>99.999999982503994</v>
      </c>
      <c r="K1768">
        <f t="shared" si="302"/>
        <v>554.63567917229761</v>
      </c>
      <c r="L1768">
        <f t="shared" si="297"/>
        <v>3.8248736500866382E-2</v>
      </c>
      <c r="M1768">
        <f t="shared" si="303"/>
        <v>2.1020999812459622</v>
      </c>
      <c r="N1768">
        <f t="shared" si="304"/>
        <v>11.915900645371854</v>
      </c>
      <c r="O1768">
        <f t="shared" si="305"/>
        <v>11.915907305028345</v>
      </c>
      <c r="P1768">
        <f t="shared" si="307"/>
        <v>4.374999999999984</v>
      </c>
    </row>
    <row r="1769" spans="6:16">
      <c r="F1769">
        <f t="shared" si="298"/>
        <v>4.3774999999999844</v>
      </c>
      <c r="G1769">
        <f t="shared" si="299"/>
        <v>3</v>
      </c>
      <c r="H1769">
        <f t="shared" si="306"/>
        <v>1</v>
      </c>
      <c r="I1769">
        <f t="shared" si="300"/>
        <v>0.99999999982503995</v>
      </c>
      <c r="J1769">
        <f t="shared" si="301"/>
        <v>99.999999982503994</v>
      </c>
      <c r="K1769">
        <f t="shared" si="302"/>
        <v>554.6366005498287</v>
      </c>
      <c r="L1769">
        <f t="shared" si="297"/>
        <v>3.8244808038302415E-2</v>
      </c>
      <c r="M1769">
        <f t="shared" si="303"/>
        <v>2.1018840781381081</v>
      </c>
      <c r="N1769">
        <f t="shared" si="304"/>
        <v>11.915900645371854</v>
      </c>
      <c r="O1769">
        <f t="shared" si="305"/>
        <v>11.915916000750162</v>
      </c>
      <c r="P1769">
        <f t="shared" si="307"/>
        <v>4.3774999999999844</v>
      </c>
    </row>
    <row r="1770" spans="6:16">
      <c r="F1770">
        <f t="shared" si="298"/>
        <v>4.3799999999999848</v>
      </c>
      <c r="G1770">
        <f t="shared" si="299"/>
        <v>0</v>
      </c>
      <c r="H1770">
        <f t="shared" si="306"/>
        <v>1</v>
      </c>
      <c r="I1770">
        <f t="shared" si="300"/>
        <v>0.99999999983378796</v>
      </c>
      <c r="J1770">
        <f t="shared" si="301"/>
        <v>99.9999999833788</v>
      </c>
      <c r="K1770">
        <f t="shared" si="302"/>
        <v>554.63751561255322</v>
      </c>
      <c r="L1770">
        <f t="shared" si="297"/>
        <v>3.824574438702457E-2</v>
      </c>
      <c r="M1770">
        <f t="shared" si="303"/>
        <v>2.1019355386257303</v>
      </c>
      <c r="N1770">
        <f t="shared" si="304"/>
        <v>11.915924634893905</v>
      </c>
      <c r="O1770">
        <f t="shared" si="305"/>
        <v>11.915924636874475</v>
      </c>
      <c r="P1770">
        <f t="shared" si="307"/>
        <v>4.3799999999999848</v>
      </c>
    </row>
    <row r="1771" spans="6:16">
      <c r="F1771">
        <f t="shared" si="298"/>
        <v>4.3824999999999852</v>
      </c>
      <c r="G1771">
        <f t="shared" si="299"/>
        <v>1</v>
      </c>
      <c r="H1771">
        <f t="shared" si="306"/>
        <v>1</v>
      </c>
      <c r="I1771">
        <f t="shared" si="300"/>
        <v>0.99999999983378796</v>
      </c>
      <c r="J1771">
        <f t="shared" si="301"/>
        <v>99.9999999833788</v>
      </c>
      <c r="K1771">
        <f t="shared" si="302"/>
        <v>554.63843205848673</v>
      </c>
      <c r="L1771">
        <f t="shared" si="297"/>
        <v>3.8241836951234218E-2</v>
      </c>
      <c r="M1771">
        <f t="shared" si="303"/>
        <v>2.1017207911215499</v>
      </c>
      <c r="N1771">
        <f t="shared" si="304"/>
        <v>11.915924634893905</v>
      </c>
      <c r="O1771">
        <f t="shared" si="305"/>
        <v>11.915922578454971</v>
      </c>
      <c r="P1771">
        <f t="shared" si="307"/>
        <v>4.3824999999999852</v>
      </c>
    </row>
    <row r="1772" spans="6:16">
      <c r="F1772">
        <f t="shared" si="298"/>
        <v>4.3849999999999856</v>
      </c>
      <c r="G1772">
        <f t="shared" si="299"/>
        <v>2</v>
      </c>
      <c r="H1772">
        <f t="shared" si="306"/>
        <v>1</v>
      </c>
      <c r="I1772">
        <f t="shared" si="300"/>
        <v>0.99999999983378796</v>
      </c>
      <c r="J1772">
        <f t="shared" si="301"/>
        <v>99.9999999833788</v>
      </c>
      <c r="K1772">
        <f t="shared" si="302"/>
        <v>554.63934222341311</v>
      </c>
      <c r="L1772">
        <f t="shared" si="297"/>
        <v>3.8237956295672469E-2</v>
      </c>
      <c r="M1772">
        <f t="shared" si="303"/>
        <v>2.1015075154233216</v>
      </c>
      <c r="N1772">
        <f t="shared" si="304"/>
        <v>11.915924634893905</v>
      </c>
      <c r="O1772">
        <f t="shared" si="305"/>
        <v>11.915931168355138</v>
      </c>
      <c r="P1772">
        <f t="shared" si="307"/>
        <v>4.3849999999999856</v>
      </c>
    </row>
    <row r="1773" spans="6:16">
      <c r="F1773">
        <f t="shared" si="298"/>
        <v>4.387499999999986</v>
      </c>
      <c r="G1773">
        <f t="shared" si="299"/>
        <v>3</v>
      </c>
      <c r="H1773">
        <f t="shared" si="306"/>
        <v>1</v>
      </c>
      <c r="I1773">
        <f t="shared" si="300"/>
        <v>0.99999999983378796</v>
      </c>
      <c r="J1773">
        <f t="shared" si="301"/>
        <v>99.9999999833788</v>
      </c>
      <c r="K1773">
        <f t="shared" si="302"/>
        <v>554.64024615038034</v>
      </c>
      <c r="L1773">
        <f t="shared" si="297"/>
        <v>3.8234102236797039E-2</v>
      </c>
      <c r="M1773">
        <f t="shared" si="303"/>
        <v>2.1012957014438043</v>
      </c>
      <c r="N1773">
        <f t="shared" si="304"/>
        <v>11.915924634893905</v>
      </c>
      <c r="O1773">
        <f t="shared" si="305"/>
        <v>11.915939699383067</v>
      </c>
      <c r="P1773">
        <f t="shared" si="307"/>
        <v>4.387499999999986</v>
      </c>
    </row>
    <row r="1774" spans="6:16">
      <c r="F1774">
        <f t="shared" si="298"/>
        <v>4.3899999999999864</v>
      </c>
      <c r="G1774">
        <f t="shared" si="299"/>
        <v>0</v>
      </c>
      <c r="H1774">
        <f t="shared" si="306"/>
        <v>1</v>
      </c>
      <c r="I1774">
        <f t="shared" si="300"/>
        <v>0.99999999984209853</v>
      </c>
      <c r="J1774">
        <f t="shared" si="301"/>
        <v>99.99999998420985</v>
      </c>
      <c r="K1774">
        <f t="shared" si="302"/>
        <v>554.64114388214125</v>
      </c>
      <c r="L1774">
        <f t="shared" si="297"/>
        <v>3.8235020850960734E-2</v>
      </c>
      <c r="M1774">
        <f t="shared" si="303"/>
        <v>2.1013461872635446</v>
      </c>
      <c r="N1774">
        <f t="shared" si="304"/>
        <v>11.915948170060702</v>
      </c>
      <c r="O1774">
        <f t="shared" si="305"/>
        <v>11.915948171942247</v>
      </c>
      <c r="P1774">
        <f t="shared" si="307"/>
        <v>4.3899999999999864</v>
      </c>
    </row>
    <row r="1775" spans="6:16">
      <c r="F1775">
        <f t="shared" si="298"/>
        <v>4.3924999999999867</v>
      </c>
      <c r="G1775">
        <f t="shared" si="299"/>
        <v>1</v>
      </c>
      <c r="H1775">
        <f t="shared" si="306"/>
        <v>1</v>
      </c>
      <c r="I1775">
        <f t="shared" si="300"/>
        <v>0.99999999984209853</v>
      </c>
      <c r="J1775">
        <f t="shared" si="301"/>
        <v>99.99999998420985</v>
      </c>
      <c r="K1775">
        <f t="shared" si="302"/>
        <v>554.64204297091283</v>
      </c>
      <c r="L1775">
        <f t="shared" si="297"/>
        <v>3.8231187420622106E-2</v>
      </c>
      <c r="M1775">
        <f t="shared" si="303"/>
        <v>2.1011355070011324</v>
      </c>
      <c r="N1775">
        <f t="shared" si="304"/>
        <v>11.915948170060702</v>
      </c>
      <c r="O1775">
        <f t="shared" si="305"/>
        <v>11.915946152509457</v>
      </c>
      <c r="P1775">
        <f t="shared" si="307"/>
        <v>4.3924999999999867</v>
      </c>
    </row>
    <row r="1776" spans="6:16">
      <c r="F1776">
        <f t="shared" si="298"/>
        <v>4.3949999999999871</v>
      </c>
      <c r="G1776">
        <f t="shared" si="299"/>
        <v>2</v>
      </c>
      <c r="H1776">
        <f t="shared" si="306"/>
        <v>1</v>
      </c>
      <c r="I1776">
        <f t="shared" si="300"/>
        <v>0.99999999984209853</v>
      </c>
      <c r="J1776">
        <f t="shared" si="301"/>
        <v>99.99999998420985</v>
      </c>
      <c r="K1776">
        <f t="shared" si="302"/>
        <v>554.64293589763747</v>
      </c>
      <c r="L1776">
        <f t="shared" si="297"/>
        <v>3.8227380263304002E-2</v>
      </c>
      <c r="M1776">
        <f t="shared" si="303"/>
        <v>2.1009262706691869</v>
      </c>
      <c r="N1776">
        <f t="shared" si="304"/>
        <v>11.915948170060702</v>
      </c>
      <c r="O1776">
        <f t="shared" si="305"/>
        <v>11.915954579719955</v>
      </c>
      <c r="P1776">
        <f t="shared" si="307"/>
        <v>4.3949999999999871</v>
      </c>
    </row>
    <row r="1777" spans="6:16">
      <c r="F1777">
        <f t="shared" si="298"/>
        <v>4.3974999999999875</v>
      </c>
      <c r="G1777">
        <f t="shared" si="299"/>
        <v>3</v>
      </c>
      <c r="H1777">
        <f t="shared" si="306"/>
        <v>1</v>
      </c>
      <c r="I1777">
        <f t="shared" si="300"/>
        <v>0.99999999984209853</v>
      </c>
      <c r="J1777">
        <f t="shared" si="301"/>
        <v>99.99999998420985</v>
      </c>
      <c r="K1777">
        <f t="shared" si="302"/>
        <v>554.64382270454769</v>
      </c>
      <c r="L1777">
        <f t="shared" si="297"/>
        <v>3.8223599198940396E-2</v>
      </c>
      <c r="M1777">
        <f t="shared" si="303"/>
        <v>2.1007184683715177</v>
      </c>
      <c r="N1777">
        <f t="shared" si="304"/>
        <v>11.915948170060702</v>
      </c>
      <c r="O1777">
        <f t="shared" si="305"/>
        <v>11.915962949173233</v>
      </c>
      <c r="P1777">
        <f t="shared" si="307"/>
        <v>4.3974999999999875</v>
      </c>
    </row>
    <row r="1778" spans="6:16">
      <c r="F1778">
        <f t="shared" si="298"/>
        <v>4.3999999999999879</v>
      </c>
      <c r="G1778">
        <f t="shared" si="299"/>
        <v>0</v>
      </c>
      <c r="H1778">
        <f t="shared" si="306"/>
        <v>1</v>
      </c>
      <c r="I1778">
        <f t="shared" si="300"/>
        <v>0.99999999984999355</v>
      </c>
      <c r="J1778">
        <f t="shared" si="301"/>
        <v>99.999999984999349</v>
      </c>
      <c r="K1778">
        <f t="shared" si="302"/>
        <v>554.64470343358664</v>
      </c>
      <c r="L1778">
        <f t="shared" si="297"/>
        <v>3.8224500414453653E-2</v>
      </c>
      <c r="M1778">
        <f t="shared" si="303"/>
        <v>2.1007679979844363</v>
      </c>
      <c r="N1778">
        <f t="shared" si="304"/>
        <v>11.915971259477667</v>
      </c>
      <c r="O1778">
        <f t="shared" si="305"/>
        <v>11.91597126126514</v>
      </c>
      <c r="P1778">
        <f t="shared" si="307"/>
        <v>4.3999999999999879</v>
      </c>
    </row>
    <row r="1779" spans="6:16">
      <c r="F1779">
        <f t="shared" si="298"/>
        <v>4.4024999999999883</v>
      </c>
      <c r="G1779">
        <f t="shared" si="299"/>
        <v>1</v>
      </c>
      <c r="H1779">
        <f t="shared" si="306"/>
        <v>1</v>
      </c>
      <c r="I1779">
        <f t="shared" si="300"/>
        <v>0.99999999984999355</v>
      </c>
      <c r="J1779">
        <f t="shared" si="301"/>
        <v>99.999999984999349</v>
      </c>
      <c r="K1779">
        <f t="shared" si="302"/>
        <v>554.64558549393428</v>
      </c>
      <c r="L1779">
        <f t="shared" si="297"/>
        <v>3.8220739587932623E-2</v>
      </c>
      <c r="M1779">
        <f t="shared" si="303"/>
        <v>2.1005613079318342</v>
      </c>
      <c r="N1779">
        <f t="shared" si="304"/>
        <v>11.915971259477667</v>
      </c>
      <c r="O1779">
        <f t="shared" si="305"/>
        <v>11.915969280080622</v>
      </c>
      <c r="P1779">
        <f t="shared" si="307"/>
        <v>4.4024999999999883</v>
      </c>
    </row>
    <row r="1780" spans="6:16">
      <c r="F1780">
        <f t="shared" si="298"/>
        <v>4.4049999999999887</v>
      </c>
      <c r="G1780">
        <f t="shared" si="299"/>
        <v>2</v>
      </c>
      <c r="H1780">
        <f t="shared" si="306"/>
        <v>1</v>
      </c>
      <c r="I1780">
        <f t="shared" si="300"/>
        <v>0.99999999984999355</v>
      </c>
      <c r="J1780">
        <f t="shared" si="301"/>
        <v>99.999999984999349</v>
      </c>
      <c r="K1780">
        <f t="shared" si="302"/>
        <v>554.64646150894191</v>
      </c>
      <c r="L1780">
        <f t="shared" si="297"/>
        <v>3.8217004536830357E-2</v>
      </c>
      <c r="M1780">
        <f t="shared" si="303"/>
        <v>2.1003560344621643</v>
      </c>
      <c r="N1780">
        <f t="shared" si="304"/>
        <v>11.915971259477667</v>
      </c>
      <c r="O1780">
        <f t="shared" si="305"/>
        <v>11.915977547682727</v>
      </c>
      <c r="P1780">
        <f t="shared" si="307"/>
        <v>4.4049999999999887</v>
      </c>
    </row>
    <row r="1781" spans="6:16">
      <c r="F1781">
        <f t="shared" si="298"/>
        <v>4.4074999999999891</v>
      </c>
      <c r="G1781">
        <f t="shared" si="299"/>
        <v>3</v>
      </c>
      <c r="H1781">
        <f t="shared" si="306"/>
        <v>1</v>
      </c>
      <c r="I1781">
        <f t="shared" si="300"/>
        <v>0.99999999984999355</v>
      </c>
      <c r="J1781">
        <f t="shared" si="301"/>
        <v>99.999999984999349</v>
      </c>
      <c r="K1781">
        <f t="shared" si="302"/>
        <v>554.64733152004226</v>
      </c>
      <c r="L1781">
        <f t="shared" si="297"/>
        <v>3.8213295084491214E-2</v>
      </c>
      <c r="M1781">
        <f t="shared" si="303"/>
        <v>2.1001521678666659</v>
      </c>
      <c r="N1781">
        <f t="shared" si="304"/>
        <v>11.915971259477667</v>
      </c>
      <c r="O1781">
        <f t="shared" si="305"/>
        <v>11.915985758621513</v>
      </c>
      <c r="P1781">
        <f t="shared" si="307"/>
        <v>4.4074999999999891</v>
      </c>
    </row>
    <row r="1782" spans="6:16">
      <c r="F1782">
        <f t="shared" si="298"/>
        <v>4.4099999999999895</v>
      </c>
      <c r="G1782">
        <f t="shared" si="299"/>
        <v>0</v>
      </c>
      <c r="H1782">
        <f t="shared" si="306"/>
        <v>1</v>
      </c>
      <c r="I1782">
        <f t="shared" si="300"/>
        <v>0.99999999985749388</v>
      </c>
      <c r="J1782">
        <f t="shared" si="301"/>
        <v>99.999999985749383</v>
      </c>
      <c r="K1782">
        <f t="shared" si="302"/>
        <v>554.64819556838404</v>
      </c>
      <c r="L1782">
        <f t="shared" si="297"/>
        <v>3.8214179230899134E-2</v>
      </c>
      <c r="M1782">
        <f t="shared" si="303"/>
        <v>2.1002007593841259</v>
      </c>
      <c r="N1782">
        <f t="shared" si="304"/>
        <v>11.915993911587233</v>
      </c>
      <c r="O1782">
        <f t="shared" si="305"/>
        <v>11.915993913285334</v>
      </c>
      <c r="P1782">
        <f t="shared" si="307"/>
        <v>4.4099999999999895</v>
      </c>
    </row>
    <row r="1783" spans="6:16">
      <c r="F1783">
        <f t="shared" si="298"/>
        <v>4.4124999999999899</v>
      </c>
      <c r="G1783">
        <f t="shared" si="299"/>
        <v>1</v>
      </c>
      <c r="H1783">
        <f t="shared" si="306"/>
        <v>1</v>
      </c>
      <c r="I1783">
        <f t="shared" si="300"/>
        <v>0.99999999985749388</v>
      </c>
      <c r="J1783">
        <f t="shared" si="301"/>
        <v>99.999999985749383</v>
      </c>
      <c r="K1783">
        <f t="shared" si="302"/>
        <v>554.64906092281944</v>
      </c>
      <c r="L1783">
        <f t="shared" si="297"/>
        <v>3.8210489633107268E-2</v>
      </c>
      <c r="M1783">
        <f t="shared" si="303"/>
        <v>2.0999979839682918</v>
      </c>
      <c r="N1783">
        <f t="shared" si="304"/>
        <v>11.915993911587233</v>
      </c>
      <c r="O1783">
        <f t="shared" si="305"/>
        <v>11.915991969624635</v>
      </c>
      <c r="P1783">
        <f t="shared" si="307"/>
        <v>4.4124999999999899</v>
      </c>
    </row>
    <row r="1784" spans="6:16">
      <c r="F1784">
        <f t="shared" si="298"/>
        <v>4.4149999999999903</v>
      </c>
      <c r="G1784">
        <f t="shared" si="299"/>
        <v>2</v>
      </c>
      <c r="H1784">
        <f t="shared" si="306"/>
        <v>1</v>
      </c>
      <c r="I1784">
        <f t="shared" si="300"/>
        <v>0.99999999985749388</v>
      </c>
      <c r="J1784">
        <f t="shared" si="301"/>
        <v>99.999999985749383</v>
      </c>
      <c r="K1784">
        <f t="shared" si="302"/>
        <v>554.64992034641136</v>
      </c>
      <c r="L1784">
        <f t="shared" si="297"/>
        <v>3.8206825322557501E-2</v>
      </c>
      <c r="M1784">
        <f t="shared" si="303"/>
        <v>2.0997965983058462</v>
      </c>
      <c r="N1784">
        <f t="shared" si="304"/>
        <v>11.915993911587233</v>
      </c>
      <c r="O1784">
        <f t="shared" si="305"/>
        <v>11.916000080641268</v>
      </c>
      <c r="P1784">
        <f t="shared" si="307"/>
        <v>4.4149999999999903</v>
      </c>
    </row>
    <row r="1785" spans="6:16">
      <c r="F1785">
        <f t="shared" si="298"/>
        <v>4.4174999999999907</v>
      </c>
      <c r="G1785">
        <f t="shared" si="299"/>
        <v>3</v>
      </c>
      <c r="H1785">
        <f t="shared" si="306"/>
        <v>1</v>
      </c>
      <c r="I1785">
        <f t="shared" si="300"/>
        <v>0.99999999985749388</v>
      </c>
      <c r="J1785">
        <f t="shared" si="301"/>
        <v>99.999999985749383</v>
      </c>
      <c r="K1785">
        <f t="shared" si="302"/>
        <v>554.65077387980784</v>
      </c>
      <c r="L1785">
        <f t="shared" si="297"/>
        <v>3.8203186125939356E-2</v>
      </c>
      <c r="M1785">
        <f t="shared" si="303"/>
        <v>2.0995965928718738</v>
      </c>
      <c r="N1785">
        <f t="shared" si="304"/>
        <v>11.915993911587233</v>
      </c>
      <c r="O1785">
        <f t="shared" si="305"/>
        <v>11.916008136067767</v>
      </c>
      <c r="P1785">
        <f t="shared" si="307"/>
        <v>4.4174999999999907</v>
      </c>
    </row>
    <row r="1786" spans="6:16">
      <c r="F1786">
        <f t="shared" si="298"/>
        <v>4.419999999999991</v>
      </c>
      <c r="G1786">
        <f t="shared" si="299"/>
        <v>0</v>
      </c>
      <c r="H1786">
        <f t="shared" si="306"/>
        <v>1</v>
      </c>
      <c r="I1786">
        <f t="shared" si="300"/>
        <v>0.99999999986461918</v>
      </c>
      <c r="J1786">
        <f t="shared" si="301"/>
        <v>99.999999986461916</v>
      </c>
      <c r="K1786">
        <f t="shared" si="302"/>
        <v>554.65162156337828</v>
      </c>
      <c r="L1786">
        <f t="shared" si="297"/>
        <v>3.8204053526543422E-2</v>
      </c>
      <c r="M1786">
        <f t="shared" si="303"/>
        <v>2.0996442640620971</v>
      </c>
      <c r="N1786">
        <f t="shared" si="304"/>
        <v>11.916016134671924</v>
      </c>
      <c r="O1786">
        <f t="shared" si="305"/>
        <v>11.916016136285124</v>
      </c>
      <c r="P1786">
        <f t="shared" si="307"/>
        <v>4.419999999999991</v>
      </c>
    </row>
    <row r="1787" spans="6:16">
      <c r="F1787">
        <f t="shared" si="298"/>
        <v>4.4224999999999914</v>
      </c>
      <c r="G1787">
        <f t="shared" si="299"/>
        <v>1</v>
      </c>
      <c r="H1787">
        <f t="shared" si="306"/>
        <v>1</v>
      </c>
      <c r="I1787">
        <f t="shared" si="300"/>
        <v>0.99999999986461918</v>
      </c>
      <c r="J1787">
        <f t="shared" si="301"/>
        <v>99.999999986461916</v>
      </c>
      <c r="K1787">
        <f t="shared" si="302"/>
        <v>554.65247052830489</v>
      </c>
      <c r="L1787">
        <f t="shared" si="297"/>
        <v>3.8200433808436816E-2</v>
      </c>
      <c r="M1787">
        <f t="shared" si="303"/>
        <v>2.0994453291413624</v>
      </c>
      <c r="N1787">
        <f t="shared" si="304"/>
        <v>11.916016134671924</v>
      </c>
      <c r="O1787">
        <f t="shared" si="305"/>
        <v>11.916014229437517</v>
      </c>
      <c r="P1787">
        <f t="shared" si="307"/>
        <v>4.4224999999999914</v>
      </c>
    </row>
    <row r="1788" spans="6:16">
      <c r="F1788">
        <f t="shared" si="298"/>
        <v>4.4249999999999918</v>
      </c>
      <c r="G1788">
        <f t="shared" si="299"/>
        <v>2</v>
      </c>
      <c r="H1788">
        <f t="shared" si="306"/>
        <v>1</v>
      </c>
      <c r="I1788">
        <f t="shared" si="300"/>
        <v>0.99999999986461918</v>
      </c>
      <c r="J1788">
        <f t="shared" si="301"/>
        <v>99.999999986461916</v>
      </c>
      <c r="K1788">
        <f t="shared" si="302"/>
        <v>554.65331367471617</v>
      </c>
      <c r="L1788">
        <f t="shared" si="297"/>
        <v>3.8196838898640541E-2</v>
      </c>
      <c r="M1788">
        <f t="shared" si="303"/>
        <v>2.0992477576525586</v>
      </c>
      <c r="N1788">
        <f t="shared" si="304"/>
        <v>11.916016134671924</v>
      </c>
      <c r="O1788">
        <f t="shared" si="305"/>
        <v>11.916022186834345</v>
      </c>
      <c r="P1788">
        <f t="shared" si="307"/>
        <v>4.4249999999999918</v>
      </c>
    </row>
    <row r="1789" spans="6:16">
      <c r="F1789">
        <f t="shared" si="298"/>
        <v>4.4274999999999922</v>
      </c>
      <c r="G1789">
        <f t="shared" si="299"/>
        <v>3</v>
      </c>
      <c r="H1789">
        <f t="shared" si="306"/>
        <v>1</v>
      </c>
      <c r="I1789">
        <f t="shared" si="300"/>
        <v>0.99999999986461918</v>
      </c>
      <c r="J1789">
        <f t="shared" si="301"/>
        <v>99.999999986461916</v>
      </c>
      <c r="K1789">
        <f t="shared" si="302"/>
        <v>554.6541510424903</v>
      </c>
      <c r="L1789">
        <f t="shared" si="297"/>
        <v>3.8193268627126589E-2</v>
      </c>
      <c r="M1789">
        <f t="shared" si="303"/>
        <v>2.099051540251172</v>
      </c>
      <c r="N1789">
        <f t="shared" si="304"/>
        <v>11.916016134671924</v>
      </c>
      <c r="O1789">
        <f t="shared" si="305"/>
        <v>11.916030089693898</v>
      </c>
      <c r="P1789">
        <f t="shared" si="307"/>
        <v>4.4274999999999922</v>
      </c>
    </row>
    <row r="1790" spans="6:16">
      <c r="F1790">
        <f t="shared" si="298"/>
        <v>4.4299999999999926</v>
      </c>
      <c r="G1790">
        <f t="shared" si="299"/>
        <v>0</v>
      </c>
      <c r="H1790">
        <f t="shared" si="306"/>
        <v>1</v>
      </c>
      <c r="I1790">
        <f t="shared" si="300"/>
        <v>0.99999999987138821</v>
      </c>
      <c r="J1790">
        <f t="shared" si="301"/>
        <v>99.999999987138821</v>
      </c>
      <c r="K1790">
        <f t="shared" si="302"/>
        <v>554.65498267123201</v>
      </c>
      <c r="L1790">
        <f t="shared" si="297"/>
        <v>3.8194119599105736E-2</v>
      </c>
      <c r="M1790">
        <f t="shared" si="303"/>
        <v>2.0990983085458939</v>
      </c>
      <c r="N1790">
        <f t="shared" si="304"/>
        <v>11.916037936857411</v>
      </c>
      <c r="O1790">
        <f t="shared" si="305"/>
        <v>11.916037938389954</v>
      </c>
      <c r="P1790">
        <f t="shared" si="307"/>
        <v>4.4299999999999926</v>
      </c>
    </row>
    <row r="1791" spans="6:16">
      <c r="F1791">
        <f t="shared" si="298"/>
        <v>4.432499999999993</v>
      </c>
      <c r="G1791">
        <f t="shared" si="299"/>
        <v>1</v>
      </c>
      <c r="H1791">
        <f t="shared" si="306"/>
        <v>1</v>
      </c>
      <c r="I1791">
        <f t="shared" si="300"/>
        <v>0.99999999987138821</v>
      </c>
      <c r="J1791">
        <f t="shared" si="301"/>
        <v>99.999999987138821</v>
      </c>
      <c r="K1791">
        <f t="shared" si="302"/>
        <v>554.65581555706069</v>
      </c>
      <c r="L1791">
        <f t="shared" si="297"/>
        <v>3.819056843719032E-2</v>
      </c>
      <c r="M1791">
        <f t="shared" si="303"/>
        <v>2.0989031413827739</v>
      </c>
      <c r="N1791">
        <f t="shared" si="304"/>
        <v>11.916037936857411</v>
      </c>
      <c r="O1791">
        <f t="shared" si="305"/>
        <v>11.916036067658164</v>
      </c>
      <c r="P1791">
        <f t="shared" si="307"/>
        <v>4.432499999999993</v>
      </c>
    </row>
    <row r="1792" spans="6:16">
      <c r="F1792">
        <f t="shared" si="298"/>
        <v>4.4349999999999934</v>
      </c>
      <c r="G1792">
        <f t="shared" si="299"/>
        <v>2</v>
      </c>
      <c r="H1792">
        <f t="shared" si="306"/>
        <v>1</v>
      </c>
      <c r="I1792">
        <f t="shared" si="300"/>
        <v>0.99999999987138821</v>
      </c>
      <c r="J1792">
        <f t="shared" si="301"/>
        <v>99.999999987138821</v>
      </c>
      <c r="K1792">
        <f t="shared" si="302"/>
        <v>554.6566427345748</v>
      </c>
      <c r="L1792">
        <f t="shared" si="297"/>
        <v>3.818704161372425E-2</v>
      </c>
      <c r="M1792">
        <f t="shared" si="303"/>
        <v>2.0987093118286468</v>
      </c>
      <c r="N1792">
        <f t="shared" si="304"/>
        <v>11.916037936857411</v>
      </c>
      <c r="O1792">
        <f t="shared" si="305"/>
        <v>11.916043874344689</v>
      </c>
      <c r="P1792">
        <f t="shared" si="307"/>
        <v>4.4349999999999934</v>
      </c>
    </row>
    <row r="1793" spans="6:16">
      <c r="F1793">
        <f t="shared" si="298"/>
        <v>4.4374999999999938</v>
      </c>
      <c r="G1793">
        <f t="shared" si="299"/>
        <v>3</v>
      </c>
      <c r="H1793">
        <f t="shared" si="306"/>
        <v>1</v>
      </c>
      <c r="I1793">
        <f t="shared" si="300"/>
        <v>0.99999999987138821</v>
      </c>
      <c r="J1793">
        <f t="shared" si="301"/>
        <v>99.999999987138821</v>
      </c>
      <c r="K1793">
        <f t="shared" si="302"/>
        <v>554.65746424289705</v>
      </c>
      <c r="L1793">
        <f t="shared" si="297"/>
        <v>3.8183538961900035E-2</v>
      </c>
      <c r="M1793">
        <f t="shared" si="303"/>
        <v>2.0985168107159935</v>
      </c>
      <c r="N1793">
        <f t="shared" si="304"/>
        <v>11.916037936857411</v>
      </c>
      <c r="O1793">
        <f t="shared" si="305"/>
        <v>11.916051627526855</v>
      </c>
      <c r="P1793">
        <f t="shared" si="307"/>
        <v>4.4374999999999938</v>
      </c>
    </row>
    <row r="1794" spans="6:16">
      <c r="F1794">
        <f t="shared" si="298"/>
        <v>4.4399999999999942</v>
      </c>
      <c r="G1794">
        <f t="shared" si="299"/>
        <v>0</v>
      </c>
      <c r="H1794">
        <f t="shared" si="306"/>
        <v>1</v>
      </c>
      <c r="I1794">
        <f t="shared" si="300"/>
        <v>0.99999999987781885</v>
      </c>
      <c r="J1794">
        <f t="shared" si="301"/>
        <v>99.999999987781891</v>
      </c>
      <c r="K1794">
        <f t="shared" si="302"/>
        <v>554.65828012088207</v>
      </c>
      <c r="L1794">
        <f t="shared" si="297"/>
        <v>3.8184373816424221E-2</v>
      </c>
      <c r="M1794">
        <f t="shared" si="303"/>
        <v>2.098562693216703</v>
      </c>
      <c r="N1794">
        <f t="shared" si="304"/>
        <v>11.916059326115443</v>
      </c>
      <c r="O1794">
        <f t="shared" si="305"/>
        <v>11.916059327571361</v>
      </c>
      <c r="P1794">
        <f t="shared" si="307"/>
        <v>4.4399999999999942</v>
      </c>
    </row>
    <row r="1795" spans="6:16">
      <c r="F1795">
        <f t="shared" si="298"/>
        <v>4.4424999999999946</v>
      </c>
      <c r="G1795">
        <f t="shared" si="299"/>
        <v>1</v>
      </c>
      <c r="H1795">
        <f t="shared" si="306"/>
        <v>1</v>
      </c>
      <c r="I1795">
        <f t="shared" si="300"/>
        <v>0.99999999987781885</v>
      </c>
      <c r="J1795">
        <f t="shared" si="301"/>
        <v>99.999999987781891</v>
      </c>
      <c r="K1795">
        <f t="shared" si="302"/>
        <v>554.65909723214486</v>
      </c>
      <c r="L1795">
        <f t="shared" si="297"/>
        <v>3.8180889912271768E-2</v>
      </c>
      <c r="M1795">
        <f t="shared" si="303"/>
        <v>2.0983712224512998</v>
      </c>
      <c r="N1795">
        <f t="shared" si="304"/>
        <v>11.916059326115443</v>
      </c>
      <c r="O1795">
        <f t="shared" si="305"/>
        <v>11.916057492271332</v>
      </c>
      <c r="P1795">
        <f t="shared" si="307"/>
        <v>4.4424999999999946</v>
      </c>
    </row>
    <row r="1796" spans="6:16">
      <c r="F1796">
        <f t="shared" si="298"/>
        <v>4.444999999999995</v>
      </c>
      <c r="G1796">
        <f t="shared" si="299"/>
        <v>2</v>
      </c>
      <c r="H1796">
        <f t="shared" si="306"/>
        <v>1</v>
      </c>
      <c r="I1796">
        <f t="shared" si="300"/>
        <v>0.99999999987781885</v>
      </c>
      <c r="J1796">
        <f t="shared" si="301"/>
        <v>99.999999987781891</v>
      </c>
      <c r="K1796">
        <f t="shared" si="302"/>
        <v>554.65990874320653</v>
      </c>
      <c r="L1796">
        <f t="shared" si="297"/>
        <v>3.8177429885606871E-2</v>
      </c>
      <c r="M1796">
        <f t="shared" si="303"/>
        <v>2.098181063961039</v>
      </c>
      <c r="N1796">
        <f t="shared" si="304"/>
        <v>11.916059326115443</v>
      </c>
      <c r="O1796">
        <f t="shared" si="305"/>
        <v>11.916065151101948</v>
      </c>
      <c r="P1796">
        <f t="shared" si="307"/>
        <v>4.444999999999995</v>
      </c>
    </row>
    <row r="1797" spans="6:16">
      <c r="F1797">
        <f t="shared" si="298"/>
        <v>4.4474999999999953</v>
      </c>
      <c r="G1797">
        <f t="shared" si="299"/>
        <v>3</v>
      </c>
      <c r="H1797">
        <f t="shared" si="306"/>
        <v>1</v>
      </c>
      <c r="I1797">
        <f t="shared" si="300"/>
        <v>0.99999999987781885</v>
      </c>
      <c r="J1797">
        <f t="shared" si="301"/>
        <v>99.999999987781891</v>
      </c>
      <c r="K1797">
        <f t="shared" si="302"/>
        <v>554.66071469244878</v>
      </c>
      <c r="L1797">
        <f t="shared" si="297"/>
        <v>3.817399357278202E-2</v>
      </c>
      <c r="M1797">
        <f t="shared" si="303"/>
        <v>2.0979922087520695</v>
      </c>
      <c r="N1797">
        <f t="shared" si="304"/>
        <v>11.916059326115443</v>
      </c>
      <c r="O1797">
        <f t="shared" si="305"/>
        <v>11.916072757441558</v>
      </c>
      <c r="P1797">
        <f t="shared" si="307"/>
        <v>4.4474999999999953</v>
      </c>
    </row>
    <row r="1798" spans="6:16">
      <c r="F1798">
        <f t="shared" si="298"/>
        <v>4.4499999999999957</v>
      </c>
      <c r="G1798">
        <f t="shared" si="299"/>
        <v>0</v>
      </c>
      <c r="H1798">
        <f t="shared" si="306"/>
        <v>1</v>
      </c>
      <c r="I1798">
        <f t="shared" si="300"/>
        <v>0.99999999988392796</v>
      </c>
      <c r="J1798">
        <f t="shared" si="301"/>
        <v>99.999999988392801</v>
      </c>
      <c r="K1798">
        <f t="shared" si="302"/>
        <v>554.66151511799058</v>
      </c>
      <c r="L1798">
        <f t="shared" si="297"/>
        <v>3.8174812615125765E-2</v>
      </c>
      <c r="M1798">
        <f t="shared" si="303"/>
        <v>2.0980372222362509</v>
      </c>
      <c r="N1798">
        <f t="shared" si="304"/>
        <v>11.916080310266794</v>
      </c>
      <c r="O1798">
        <f t="shared" si="305"/>
        <v>11.916080311649917</v>
      </c>
      <c r="P1798">
        <f t="shared" si="307"/>
        <v>4.4499999999999957</v>
      </c>
    </row>
    <row r="1799" spans="6:16">
      <c r="F1799">
        <f t="shared" si="298"/>
        <v>4.4524999999999961</v>
      </c>
      <c r="G1799">
        <f t="shared" si="299"/>
        <v>1</v>
      </c>
      <c r="H1799">
        <f t="shared" si="306"/>
        <v>1</v>
      </c>
      <c r="I1799">
        <f t="shared" si="300"/>
        <v>0.99999999988392796</v>
      </c>
      <c r="J1799">
        <f t="shared" si="301"/>
        <v>99.999999988392801</v>
      </c>
      <c r="K1799">
        <f t="shared" si="302"/>
        <v>554.66231675345171</v>
      </c>
      <c r="L1799">
        <f t="shared" si="297"/>
        <v>3.8171394694900315E-2</v>
      </c>
      <c r="M1799">
        <f t="shared" si="303"/>
        <v>2.0978493778602241</v>
      </c>
      <c r="N1799">
        <f t="shared" si="304"/>
        <v>11.916080310266794</v>
      </c>
      <c r="O1799">
        <f t="shared" si="305"/>
        <v>11.91607851111055</v>
      </c>
      <c r="P1799">
        <f t="shared" si="307"/>
        <v>4.4524999999999961</v>
      </c>
    </row>
    <row r="1800" spans="6:16">
      <c r="F1800">
        <f t="shared" si="298"/>
        <v>4.4549999999999965</v>
      </c>
      <c r="G1800">
        <f t="shared" si="299"/>
        <v>2</v>
      </c>
      <c r="H1800">
        <f t="shared" si="306"/>
        <v>1</v>
      </c>
      <c r="I1800">
        <f t="shared" si="300"/>
        <v>0.99999999988392796</v>
      </c>
      <c r="J1800">
        <f t="shared" si="301"/>
        <v>99.999999988392801</v>
      </c>
      <c r="K1800">
        <f t="shared" si="302"/>
        <v>554.66311289477756</v>
      </c>
      <c r="L1800">
        <f t="shared" si="297"/>
        <v>3.8168000199930753E-2</v>
      </c>
      <c r="M1800">
        <f t="shared" si="303"/>
        <v>2.0976628209052852</v>
      </c>
      <c r="N1800">
        <f t="shared" si="304"/>
        <v>11.916080310266794</v>
      </c>
      <c r="O1800">
        <f t="shared" si="305"/>
        <v>11.91608602488559</v>
      </c>
      <c r="P1800">
        <f t="shared" si="307"/>
        <v>4.4549999999999965</v>
      </c>
    </row>
    <row r="1801" spans="6:16">
      <c r="F1801">
        <f t="shared" si="298"/>
        <v>4.4574999999999969</v>
      </c>
      <c r="G1801">
        <f t="shared" si="299"/>
        <v>3</v>
      </c>
      <c r="H1801">
        <f t="shared" si="306"/>
        <v>1</v>
      </c>
      <c r="I1801">
        <f t="shared" si="300"/>
        <v>0.99999999988392796</v>
      </c>
      <c r="J1801">
        <f t="shared" si="301"/>
        <v>99.999999988392801</v>
      </c>
      <c r="K1801">
        <f t="shared" si="302"/>
        <v>554.66390357962302</v>
      </c>
      <c r="L1801">
        <f t="shared" si="297"/>
        <v>3.8164628969668976E-2</v>
      </c>
      <c r="M1801">
        <f t="shared" si="303"/>
        <v>2.0974775425479231</v>
      </c>
      <c r="N1801">
        <f t="shared" si="304"/>
        <v>11.916080310266794</v>
      </c>
      <c r="O1801">
        <f t="shared" si="305"/>
        <v>11.916093487163788</v>
      </c>
      <c r="P1801">
        <f t="shared" si="307"/>
        <v>4.4574999999999969</v>
      </c>
    </row>
    <row r="1802" spans="6:16">
      <c r="F1802">
        <f t="shared" si="298"/>
        <v>4.4599999999999973</v>
      </c>
      <c r="G1802">
        <f t="shared" si="299"/>
        <v>0</v>
      </c>
      <c r="H1802">
        <f t="shared" si="306"/>
        <v>1</v>
      </c>
      <c r="I1802">
        <f t="shared" si="300"/>
        <v>0.99999999988973154</v>
      </c>
      <c r="J1802">
        <f t="shared" si="301"/>
        <v>99.999999988973158</v>
      </c>
      <c r="K1802">
        <f t="shared" si="302"/>
        <v>554.66468884538483</v>
      </c>
      <c r="L1802">
        <f t="shared" si="297"/>
        <v>3.816543249932676E-2</v>
      </c>
      <c r="M1802">
        <f t="shared" si="303"/>
        <v>2.0975217034753961</v>
      </c>
      <c r="N1802">
        <f t="shared" si="304"/>
        <v>11.916100896984114</v>
      </c>
      <c r="O1802">
        <f t="shared" si="305"/>
        <v>11.916100898298083</v>
      </c>
      <c r="P1802">
        <f t="shared" si="307"/>
        <v>4.4599999999999973</v>
      </c>
    </row>
    <row r="1803" spans="6:16">
      <c r="F1803">
        <f t="shared" si="298"/>
        <v>4.4624999999999977</v>
      </c>
      <c r="G1803">
        <f t="shared" si="299"/>
        <v>1</v>
      </c>
      <c r="H1803">
        <f t="shared" si="306"/>
        <v>1</v>
      </c>
      <c r="I1803">
        <f t="shared" si="300"/>
        <v>0.99999999988973154</v>
      </c>
      <c r="J1803">
        <f t="shared" si="301"/>
        <v>99.999999988973158</v>
      </c>
      <c r="K1803">
        <f t="shared" si="302"/>
        <v>554.66547529815</v>
      </c>
      <c r="L1803">
        <f t="shared" si="297"/>
        <v>3.8162079313317478E-2</v>
      </c>
      <c r="M1803">
        <f t="shared" si="303"/>
        <v>2.0973374168062913</v>
      </c>
      <c r="N1803">
        <f t="shared" si="304"/>
        <v>11.916100896984114</v>
      </c>
      <c r="O1803">
        <f t="shared" si="305"/>
        <v>11.916099131860983</v>
      </c>
      <c r="P1803">
        <f t="shared" si="307"/>
        <v>4.4624999999999977</v>
      </c>
    </row>
    <row r="1804" spans="6:16">
      <c r="F1804">
        <f t="shared" si="298"/>
        <v>4.4649999999999981</v>
      </c>
      <c r="G1804">
        <f t="shared" si="299"/>
        <v>2</v>
      </c>
      <c r="H1804">
        <f t="shared" si="306"/>
        <v>1</v>
      </c>
      <c r="I1804">
        <f t="shared" si="300"/>
        <v>0.99999999988973154</v>
      </c>
      <c r="J1804">
        <f t="shared" si="301"/>
        <v>99.999999988973158</v>
      </c>
      <c r="K1804">
        <f t="shared" si="302"/>
        <v>554.66625636083688</v>
      </c>
      <c r="L1804">
        <f t="shared" si="297"/>
        <v>3.8158749108898819E-2</v>
      </c>
      <c r="M1804">
        <f t="shared" si="303"/>
        <v>2.0971543931750176</v>
      </c>
      <c r="N1804">
        <f t="shared" si="304"/>
        <v>11.916100896984114</v>
      </c>
      <c r="O1804">
        <f t="shared" si="305"/>
        <v>11.916106503327748</v>
      </c>
      <c r="P1804">
        <f t="shared" si="307"/>
        <v>4.4649999999999981</v>
      </c>
    </row>
    <row r="1805" spans="6:16">
      <c r="F1805">
        <f t="shared" si="298"/>
        <v>4.4674999999999985</v>
      </c>
      <c r="G1805">
        <f t="shared" si="299"/>
        <v>3</v>
      </c>
      <c r="H1805">
        <f t="shared" si="306"/>
        <v>1</v>
      </c>
      <c r="I1805">
        <f t="shared" si="300"/>
        <v>0.99999999988973154</v>
      </c>
      <c r="J1805">
        <f t="shared" si="301"/>
        <v>99.999999988973158</v>
      </c>
      <c r="K1805">
        <f t="shared" si="302"/>
        <v>554.66703207038722</v>
      </c>
      <c r="L1805">
        <f t="shared" si="297"/>
        <v>3.8155441728561904E-2</v>
      </c>
      <c r="M1805">
        <f t="shared" si="303"/>
        <v>2.0969726239250965</v>
      </c>
      <c r="N1805">
        <f t="shared" si="304"/>
        <v>11.916100896984114</v>
      </c>
      <c r="O1805">
        <f t="shared" si="305"/>
        <v>11.916113824272999</v>
      </c>
      <c r="P1805">
        <f t="shared" si="307"/>
        <v>4.4674999999999985</v>
      </c>
    </row>
    <row r="1806" spans="6:16">
      <c r="F1806">
        <f t="shared" si="298"/>
        <v>4.4699999999999989</v>
      </c>
      <c r="G1806">
        <f t="shared" si="299"/>
        <v>0</v>
      </c>
      <c r="H1806">
        <f t="shared" si="306"/>
        <v>1</v>
      </c>
      <c r="I1806">
        <f t="shared" si="300"/>
        <v>0.99999999989524491</v>
      </c>
      <c r="J1806">
        <f t="shared" si="301"/>
        <v>99.999999989524497</v>
      </c>
      <c r="K1806">
        <f t="shared" si="302"/>
        <v>554.66780246348958</v>
      </c>
      <c r="L1806">
        <f t="shared" si="297"/>
        <v>3.8156230039351625E-2</v>
      </c>
      <c r="M1806">
        <f t="shared" si="303"/>
        <v>2.0970159484437052</v>
      </c>
      <c r="N1806">
        <f t="shared" si="304"/>
        <v>11.916121093794722</v>
      </c>
      <c r="O1806">
        <f t="shared" si="305"/>
        <v>11.916121095042996</v>
      </c>
      <c r="P1806">
        <f t="shared" si="307"/>
        <v>4.4699999999999989</v>
      </c>
    </row>
    <row r="1807" spans="6:16">
      <c r="F1807">
        <f t="shared" si="298"/>
        <v>4.4724999999999993</v>
      </c>
      <c r="G1807">
        <f t="shared" si="299"/>
        <v>1</v>
      </c>
      <c r="H1807">
        <f t="shared" si="306"/>
        <v>1</v>
      </c>
      <c r="I1807">
        <f t="shared" si="300"/>
        <v>0.99999999989524491</v>
      </c>
      <c r="J1807">
        <f t="shared" si="301"/>
        <v>99.999999989524497</v>
      </c>
      <c r="K1807">
        <f t="shared" si="302"/>
        <v>554.66857402111339</v>
      </c>
      <c r="L1807">
        <f t="shared" si="297"/>
        <v>3.8152940361517514E-2</v>
      </c>
      <c r="M1807">
        <f t="shared" si="303"/>
        <v>2.0968351520999295</v>
      </c>
      <c r="N1807">
        <f t="shared" si="304"/>
        <v>11.916121093794722</v>
      </c>
      <c r="O1807">
        <f t="shared" si="305"/>
        <v>11.916119362062252</v>
      </c>
      <c r="P1807">
        <f t="shared" si="307"/>
        <v>4.4724999999999993</v>
      </c>
    </row>
    <row r="1808" spans="6:16">
      <c r="F1808">
        <f t="shared" si="298"/>
        <v>4.4749999999999996</v>
      </c>
      <c r="G1808">
        <f t="shared" si="299"/>
        <v>2</v>
      </c>
      <c r="H1808">
        <f t="shared" si="306"/>
        <v>1</v>
      </c>
      <c r="I1808">
        <f t="shared" si="300"/>
        <v>0.99999999989524491</v>
      </c>
      <c r="J1808">
        <f t="shared" si="301"/>
        <v>99.999999989524497</v>
      </c>
      <c r="K1808">
        <f t="shared" si="302"/>
        <v>554.66934029074514</v>
      </c>
      <c r="L1808">
        <f t="shared" si="297"/>
        <v>3.8149673230009638E-2</v>
      </c>
      <c r="M1808">
        <f t="shared" si="303"/>
        <v>2.0966555948724306</v>
      </c>
      <c r="N1808">
        <f t="shared" si="304"/>
        <v>11.916121093794722</v>
      </c>
      <c r="O1808">
        <f t="shared" si="305"/>
        <v>11.916126593916003</v>
      </c>
      <c r="P1808">
        <f t="shared" si="307"/>
        <v>4.4749999999999996</v>
      </c>
    </row>
    <row r="1809" spans="6:16">
      <c r="F1809">
        <f t="shared" si="298"/>
        <v>4.4775</v>
      </c>
      <c r="G1809">
        <f t="shared" si="299"/>
        <v>3</v>
      </c>
      <c r="H1809">
        <f t="shared" si="306"/>
        <v>1</v>
      </c>
      <c r="I1809">
        <f t="shared" si="300"/>
        <v>0.99999999989524491</v>
      </c>
      <c r="J1809">
        <f t="shared" si="301"/>
        <v>99.999999989524497</v>
      </c>
      <c r="K1809">
        <f t="shared" si="302"/>
        <v>554.67010130862684</v>
      </c>
      <c r="L1809">
        <f t="shared" ref="L1809:L1872" si="308">$B$42*M1809</f>
        <v>3.8146428490304293E-2</v>
      </c>
      <c r="M1809">
        <f t="shared" si="303"/>
        <v>2.0964772682687896</v>
      </c>
      <c r="N1809">
        <f t="shared" si="304"/>
        <v>11.916121093794722</v>
      </c>
      <c r="O1809">
        <f t="shared" si="305"/>
        <v>11.916133776205102</v>
      </c>
      <c r="P1809">
        <f t="shared" si="307"/>
        <v>4.4775</v>
      </c>
    </row>
    <row r="1810" spans="6:16">
      <c r="F1810">
        <f t="shared" ref="F1810:F1873" si="309">F1809+$B$17</f>
        <v>4.4800000000000004</v>
      </c>
      <c r="G1810">
        <f t="shared" ref="G1810:G1873" si="310">IF(G1809=($B$20-1),0,G1809+1)</f>
        <v>0</v>
      </c>
      <c r="H1810">
        <f t="shared" si="306"/>
        <v>1</v>
      </c>
      <c r="I1810">
        <f t="shared" ref="I1810:I1873" si="311">IF(G1810=0,$B$31*H1810+(1-$B$31)*I1809,I1809)</f>
        <v>0.99999999990048272</v>
      </c>
      <c r="J1810">
        <f t="shared" ref="J1810:J1873" si="312">100*I1810</f>
        <v>99.999999990048266</v>
      </c>
      <c r="K1810">
        <f t="shared" ref="K1810:K1873" si="313">K1809+($B$17*L1809/$B$34)-($B$36*K1809)</f>
        <v>554.67085711075219</v>
      </c>
      <c r="L1810">
        <f t="shared" si="308"/>
        <v>3.8147201870483045E-2</v>
      </c>
      <c r="M1810">
        <f t="shared" ref="M1810:M1873" si="314">((N1810)-(K1810*$B$41))/$B$40</f>
        <v>2.0965197722207622</v>
      </c>
      <c r="N1810">
        <f t="shared" ref="N1810:N1873" si="315">IF(G1810=0,O1810*I1810,N1809)</f>
        <v>11.916140908083387</v>
      </c>
      <c r="O1810">
        <f t="shared" ref="O1810:O1873" si="316">$B$45-$B$47*$B$50*M1809-$B$46</f>
        <v>11.916140909269249</v>
      </c>
      <c r="P1810">
        <f t="shared" si="307"/>
        <v>4.4800000000000004</v>
      </c>
    </row>
    <row r="1811" spans="6:16">
      <c r="F1811">
        <f t="shared" si="309"/>
        <v>4.4825000000000008</v>
      </c>
      <c r="G1811">
        <f t="shared" si="310"/>
        <v>1</v>
      </c>
      <c r="H1811">
        <f t="shared" ref="H1811:H1874" si="317">IF(G1811=0,MAX(-$B$25,MIN($B$25,$B$23*($B$29-K1811))),H1810)</f>
        <v>1</v>
      </c>
      <c r="I1811">
        <f t="shared" si="311"/>
        <v>0.99999999990048272</v>
      </c>
      <c r="J1811">
        <f t="shared" si="312"/>
        <v>99.999999990048266</v>
      </c>
      <c r="K1811">
        <f t="shared" si="313"/>
        <v>554.67161405534296</v>
      </c>
      <c r="L1811">
        <f t="shared" si="308"/>
        <v>3.8143974498002588E-2</v>
      </c>
      <c r="M1811">
        <f t="shared" si="314"/>
        <v>2.0963424000968365</v>
      </c>
      <c r="N1811">
        <f t="shared" si="315"/>
        <v>11.916140908083387</v>
      </c>
      <c r="O1811">
        <f t="shared" si="316"/>
        <v>11.916139209111169</v>
      </c>
      <c r="P1811">
        <f t="shared" ref="P1811:P1874" si="318">IF(K1811&gt;(0.01*$B$15*$B$29),0,F1811)</f>
        <v>4.4825000000000008</v>
      </c>
    </row>
    <row r="1812" spans="6:16">
      <c r="F1812">
        <f t="shared" si="309"/>
        <v>4.4850000000000012</v>
      </c>
      <c r="G1812">
        <f t="shared" si="310"/>
        <v>2</v>
      </c>
      <c r="H1812">
        <f t="shared" si="317"/>
        <v>1</v>
      </c>
      <c r="I1812">
        <f t="shared" si="311"/>
        <v>0.99999999990048272</v>
      </c>
      <c r="J1812">
        <f t="shared" si="312"/>
        <v>99.999999990048266</v>
      </c>
      <c r="K1812">
        <f t="shared" si="313"/>
        <v>554.67236581209443</v>
      </c>
      <c r="L1812">
        <f t="shared" si="308"/>
        <v>3.8140769244829432E-2</v>
      </c>
      <c r="M1812">
        <f t="shared" si="314"/>
        <v>2.0961662436207913</v>
      </c>
      <c r="N1812">
        <f t="shared" si="315"/>
        <v>11.916140908083387</v>
      </c>
      <c r="O1812">
        <f t="shared" si="316"/>
        <v>11.916146303996127</v>
      </c>
      <c r="P1812">
        <f t="shared" si="318"/>
        <v>4.4850000000000012</v>
      </c>
    </row>
    <row r="1813" spans="6:16">
      <c r="F1813">
        <f t="shared" si="309"/>
        <v>4.4875000000000016</v>
      </c>
      <c r="G1813">
        <f t="shared" si="310"/>
        <v>3</v>
      </c>
      <c r="H1813">
        <f t="shared" si="317"/>
        <v>1</v>
      </c>
      <c r="I1813">
        <f t="shared" si="311"/>
        <v>0.99999999990048272</v>
      </c>
      <c r="J1813">
        <f t="shared" si="312"/>
        <v>99.999999990048266</v>
      </c>
      <c r="K1813">
        <f t="shared" si="313"/>
        <v>554.67311241656205</v>
      </c>
      <c r="L1813">
        <f t="shared" si="308"/>
        <v>3.8137585959365908E-2</v>
      </c>
      <c r="M1813">
        <f t="shared" si="314"/>
        <v>2.0959912944610188</v>
      </c>
      <c r="N1813">
        <f t="shared" si="315"/>
        <v>11.916140908083387</v>
      </c>
      <c r="O1813">
        <f t="shared" si="316"/>
        <v>11.916153350255168</v>
      </c>
      <c r="P1813">
        <f t="shared" si="318"/>
        <v>4.4875000000000016</v>
      </c>
    </row>
    <row r="1814" spans="6:16">
      <c r="F1814">
        <f t="shared" si="309"/>
        <v>4.490000000000002</v>
      </c>
      <c r="G1814">
        <f t="shared" si="310"/>
        <v>0</v>
      </c>
      <c r="H1814">
        <f t="shared" si="317"/>
        <v>1</v>
      </c>
      <c r="I1814">
        <f t="shared" si="311"/>
        <v>0.99999999990545863</v>
      </c>
      <c r="J1814">
        <f t="shared" si="312"/>
        <v>99.999999990545859</v>
      </c>
      <c r="K1814">
        <f t="shared" si="313"/>
        <v>554.67385390405809</v>
      </c>
      <c r="L1814">
        <f t="shared" si="308"/>
        <v>3.8138344691724856E-2</v>
      </c>
      <c r="M1814">
        <f t="shared" si="314"/>
        <v>2.0960329933881843</v>
      </c>
      <c r="N1814">
        <f t="shared" si="315"/>
        <v>11.916160347094989</v>
      </c>
      <c r="O1814">
        <f t="shared" si="316"/>
        <v>11.91616034822156</v>
      </c>
      <c r="P1814">
        <f t="shared" si="318"/>
        <v>4.490000000000002</v>
      </c>
    </row>
    <row r="1815" spans="6:16">
      <c r="F1815">
        <f t="shared" si="309"/>
        <v>4.4925000000000024</v>
      </c>
      <c r="G1815">
        <f t="shared" si="310"/>
        <v>1</v>
      </c>
      <c r="H1815">
        <f t="shared" si="317"/>
        <v>1</v>
      </c>
      <c r="I1815">
        <f t="shared" si="311"/>
        <v>0.99999999990545863</v>
      </c>
      <c r="J1815">
        <f t="shared" si="312"/>
        <v>99.999999990545859</v>
      </c>
      <c r="K1815">
        <f t="shared" si="313"/>
        <v>554.67459651238119</v>
      </c>
      <c r="L1815">
        <f t="shared" si="308"/>
        <v>3.8135178444558347E-2</v>
      </c>
      <c r="M1815">
        <f t="shared" si="314"/>
        <v>2.0958589806306862</v>
      </c>
      <c r="N1815">
        <f t="shared" si="315"/>
        <v>11.916160347094989</v>
      </c>
      <c r="O1815">
        <f t="shared" si="316"/>
        <v>11.916158680264473</v>
      </c>
      <c r="P1815">
        <f t="shared" si="318"/>
        <v>4.4925000000000024</v>
      </c>
    </row>
    <row r="1816" spans="6:16">
      <c r="F1816">
        <f t="shared" si="309"/>
        <v>4.4950000000000028</v>
      </c>
      <c r="G1816">
        <f t="shared" si="310"/>
        <v>2</v>
      </c>
      <c r="H1816">
        <f t="shared" si="317"/>
        <v>1</v>
      </c>
      <c r="I1816">
        <f t="shared" si="311"/>
        <v>0.99999999990545863</v>
      </c>
      <c r="J1816">
        <f t="shared" si="312"/>
        <v>99.999999990545859</v>
      </c>
      <c r="K1816">
        <f t="shared" si="313"/>
        <v>554.67533403112077</v>
      </c>
      <c r="L1816">
        <f t="shared" si="308"/>
        <v>3.8132033897767634E-2</v>
      </c>
      <c r="M1816">
        <f t="shared" si="314"/>
        <v>2.0956861604971468</v>
      </c>
      <c r="N1816">
        <f t="shared" si="315"/>
        <v>11.916160347094989</v>
      </c>
      <c r="O1816">
        <f t="shared" si="316"/>
        <v>11.916165640774773</v>
      </c>
      <c r="P1816">
        <f t="shared" si="318"/>
        <v>4.4950000000000028</v>
      </c>
    </row>
    <row r="1817" spans="6:16">
      <c r="F1817">
        <f t="shared" si="309"/>
        <v>4.4975000000000032</v>
      </c>
      <c r="G1817">
        <f t="shared" si="310"/>
        <v>3</v>
      </c>
      <c r="H1817">
        <f t="shared" si="317"/>
        <v>1</v>
      </c>
      <c r="I1817">
        <f t="shared" si="311"/>
        <v>0.99999999990545863</v>
      </c>
      <c r="J1817">
        <f t="shared" si="312"/>
        <v>99.999999990545859</v>
      </c>
      <c r="K1817">
        <f t="shared" si="313"/>
        <v>554.67606649515903</v>
      </c>
      <c r="L1817">
        <f t="shared" si="308"/>
        <v>3.8128910902625199E-2</v>
      </c>
      <c r="M1817">
        <f t="shared" si="314"/>
        <v>2.0955145248136988</v>
      </c>
      <c r="N1817">
        <f t="shared" si="315"/>
        <v>11.916160347094989</v>
      </c>
      <c r="O1817">
        <f t="shared" si="316"/>
        <v>11.916172553580115</v>
      </c>
      <c r="P1817">
        <f t="shared" si="318"/>
        <v>4.4975000000000032</v>
      </c>
    </row>
    <row r="1818" spans="6:16">
      <c r="F1818">
        <f t="shared" si="309"/>
        <v>4.5000000000000036</v>
      </c>
      <c r="G1818">
        <f t="shared" si="310"/>
        <v>0</v>
      </c>
      <c r="H1818">
        <f t="shared" si="317"/>
        <v>1</v>
      </c>
      <c r="I1818">
        <f t="shared" si="311"/>
        <v>0.99999999991018573</v>
      </c>
      <c r="J1818">
        <f t="shared" si="312"/>
        <v>99.999999991018569</v>
      </c>
      <c r="K1818">
        <f t="shared" si="313"/>
        <v>554.67679393913932</v>
      </c>
      <c r="L1818">
        <f t="shared" si="308"/>
        <v>3.8129655264604614E-2</v>
      </c>
      <c r="M1818">
        <f t="shared" si="314"/>
        <v>2.0955554339638072</v>
      </c>
      <c r="N1818">
        <f t="shared" si="315"/>
        <v>11.91617941793721</v>
      </c>
      <c r="O1818">
        <f t="shared" si="316"/>
        <v>11.916179419007452</v>
      </c>
      <c r="P1818">
        <f t="shared" si="318"/>
        <v>4.5000000000000036</v>
      </c>
    </row>
    <row r="1819" spans="6:16">
      <c r="F1819">
        <f t="shared" si="309"/>
        <v>4.5025000000000039</v>
      </c>
      <c r="G1819">
        <f t="shared" si="310"/>
        <v>1</v>
      </c>
      <c r="H1819">
        <f t="shared" si="317"/>
        <v>1</v>
      </c>
      <c r="I1819">
        <f t="shared" si="311"/>
        <v>0.99999999991018573</v>
      </c>
      <c r="J1819">
        <f t="shared" si="312"/>
        <v>99.999999991018569</v>
      </c>
      <c r="K1819">
        <f t="shared" si="313"/>
        <v>554.67752248271813</v>
      </c>
      <c r="L1819">
        <f t="shared" si="308"/>
        <v>3.812654898506241E-2</v>
      </c>
      <c r="M1819">
        <f t="shared" si="314"/>
        <v>2.0953847169476449</v>
      </c>
      <c r="N1819">
        <f t="shared" si="315"/>
        <v>11.91617941793721</v>
      </c>
      <c r="O1819">
        <f t="shared" si="316"/>
        <v>11.916177782641448</v>
      </c>
      <c r="P1819">
        <f t="shared" si="318"/>
        <v>4.5025000000000039</v>
      </c>
    </row>
    <row r="1820" spans="6:16">
      <c r="F1820">
        <f t="shared" si="309"/>
        <v>4.5050000000000043</v>
      </c>
      <c r="G1820">
        <f t="shared" si="310"/>
        <v>2</v>
      </c>
      <c r="H1820">
        <f t="shared" si="317"/>
        <v>1</v>
      </c>
      <c r="I1820">
        <f t="shared" si="311"/>
        <v>0.99999999991018573</v>
      </c>
      <c r="J1820">
        <f t="shared" si="312"/>
        <v>99.999999991018569</v>
      </c>
      <c r="K1820">
        <f t="shared" si="313"/>
        <v>554.67824603310839</v>
      </c>
      <c r="L1820">
        <f t="shared" si="308"/>
        <v>3.812346399489791E-2</v>
      </c>
      <c r="M1820">
        <f t="shared" si="314"/>
        <v>2.0952151699675299</v>
      </c>
      <c r="N1820">
        <f t="shared" si="315"/>
        <v>11.91617941793721</v>
      </c>
      <c r="O1820">
        <f t="shared" si="316"/>
        <v>11.916184611322095</v>
      </c>
      <c r="P1820">
        <f t="shared" si="318"/>
        <v>4.5050000000000043</v>
      </c>
    </row>
    <row r="1821" spans="6:16">
      <c r="F1821">
        <f t="shared" si="309"/>
        <v>4.5075000000000047</v>
      </c>
      <c r="G1821">
        <f t="shared" si="310"/>
        <v>3</v>
      </c>
      <c r="H1821">
        <f t="shared" si="317"/>
        <v>1</v>
      </c>
      <c r="I1821">
        <f t="shared" si="311"/>
        <v>0.99999999991018573</v>
      </c>
      <c r="J1821">
        <f t="shared" si="312"/>
        <v>99.999999991018569</v>
      </c>
      <c r="K1821">
        <f t="shared" si="313"/>
        <v>554.67896462453177</v>
      </c>
      <c r="L1821">
        <f t="shared" si="308"/>
        <v>3.8120400148200707E-2</v>
      </c>
      <c r="M1821">
        <f t="shared" si="314"/>
        <v>2.0950467850044192</v>
      </c>
      <c r="N1821">
        <f t="shared" si="315"/>
        <v>11.91617941793721</v>
      </c>
      <c r="O1821">
        <f t="shared" si="316"/>
        <v>11.916191393201299</v>
      </c>
      <c r="P1821">
        <f t="shared" si="318"/>
        <v>4.5075000000000047</v>
      </c>
    </row>
    <row r="1822" spans="6:16">
      <c r="F1822">
        <f t="shared" si="309"/>
        <v>4.5100000000000051</v>
      </c>
      <c r="G1822">
        <f t="shared" si="310"/>
        <v>0</v>
      </c>
      <c r="H1822">
        <f t="shared" si="317"/>
        <v>1</v>
      </c>
      <c r="I1822">
        <f t="shared" si="311"/>
        <v>0.99999999991467647</v>
      </c>
      <c r="J1822">
        <f t="shared" si="312"/>
        <v>99.999999991467647</v>
      </c>
      <c r="K1822">
        <f t="shared" si="313"/>
        <v>554.67967829097518</v>
      </c>
      <c r="L1822">
        <f t="shared" si="308"/>
        <v>3.8121130411980945E-2</v>
      </c>
      <c r="M1822">
        <f t="shared" si="314"/>
        <v>2.095086919336143</v>
      </c>
      <c r="N1822">
        <f t="shared" si="315"/>
        <v>11.916198127583092</v>
      </c>
      <c r="O1822">
        <f t="shared" si="316"/>
        <v>11.916198128599824</v>
      </c>
      <c r="P1822">
        <f t="shared" si="318"/>
        <v>4.5100000000000051</v>
      </c>
    </row>
    <row r="1823" spans="6:16">
      <c r="F1823">
        <f t="shared" si="309"/>
        <v>4.5125000000000055</v>
      </c>
      <c r="G1823">
        <f t="shared" si="310"/>
        <v>1</v>
      </c>
      <c r="H1823">
        <f t="shared" si="317"/>
        <v>1</v>
      </c>
      <c r="I1823">
        <f t="shared" si="311"/>
        <v>0.99999999991467647</v>
      </c>
      <c r="J1823">
        <f t="shared" si="312"/>
        <v>99.999999991467647</v>
      </c>
      <c r="K1823">
        <f t="shared" si="313"/>
        <v>554.68039303619082</v>
      </c>
      <c r="L1823">
        <f t="shared" si="308"/>
        <v>3.8118082964297931E-2</v>
      </c>
      <c r="M1823">
        <f t="shared" si="314"/>
        <v>2.0949194356411671</v>
      </c>
      <c r="N1823">
        <f t="shared" si="315"/>
        <v>11.916198127583092</v>
      </c>
      <c r="O1823">
        <f t="shared" si="316"/>
        <v>11.916196523226555</v>
      </c>
      <c r="P1823">
        <f t="shared" si="318"/>
        <v>4.5125000000000055</v>
      </c>
    </row>
    <row r="1824" spans="6:16">
      <c r="F1824">
        <f t="shared" si="309"/>
        <v>4.5150000000000059</v>
      </c>
      <c r="G1824">
        <f t="shared" si="310"/>
        <v>2</v>
      </c>
      <c r="H1824">
        <f t="shared" si="317"/>
        <v>1</v>
      </c>
      <c r="I1824">
        <f t="shared" si="311"/>
        <v>0.99999999991467647</v>
      </c>
      <c r="J1824">
        <f t="shared" si="312"/>
        <v>99.999999991467647</v>
      </c>
      <c r="K1824">
        <f t="shared" si="313"/>
        <v>554.68110288278729</v>
      </c>
      <c r="L1824">
        <f t="shared" si="308"/>
        <v>3.8115056402778534E-2</v>
      </c>
      <c r="M1824">
        <f t="shared" si="314"/>
        <v>2.094753099822126</v>
      </c>
      <c r="N1824">
        <f t="shared" si="315"/>
        <v>11.916198127583092</v>
      </c>
      <c r="O1824">
        <f t="shared" si="316"/>
        <v>11.916203222574353</v>
      </c>
      <c r="P1824">
        <f t="shared" si="318"/>
        <v>4.5150000000000059</v>
      </c>
    </row>
    <row r="1825" spans="6:16">
      <c r="F1825">
        <f t="shared" si="309"/>
        <v>4.5175000000000063</v>
      </c>
      <c r="G1825">
        <f t="shared" si="310"/>
        <v>3</v>
      </c>
      <c r="H1825">
        <f t="shared" si="317"/>
        <v>1</v>
      </c>
      <c r="I1825">
        <f t="shared" si="311"/>
        <v>0.99999999991467647</v>
      </c>
      <c r="J1825">
        <f t="shared" si="312"/>
        <v>99.999999991467647</v>
      </c>
      <c r="K1825">
        <f t="shared" si="313"/>
        <v>554.68180786433788</v>
      </c>
      <c r="L1825">
        <f t="shared" si="308"/>
        <v>3.8112050584276844E-2</v>
      </c>
      <c r="M1825">
        <f t="shared" si="314"/>
        <v>2.0945879040119091</v>
      </c>
      <c r="N1825">
        <f t="shared" si="315"/>
        <v>11.916198127583092</v>
      </c>
      <c r="O1825">
        <f t="shared" si="316"/>
        <v>11.916209876007114</v>
      </c>
      <c r="P1825">
        <f t="shared" si="318"/>
        <v>4.5175000000000063</v>
      </c>
    </row>
    <row r="1826" spans="6:16">
      <c r="F1826">
        <f t="shared" si="309"/>
        <v>4.5200000000000067</v>
      </c>
      <c r="G1826">
        <f t="shared" si="310"/>
        <v>0</v>
      </c>
      <c r="H1826">
        <f t="shared" si="317"/>
        <v>1</v>
      </c>
      <c r="I1826">
        <f t="shared" si="311"/>
        <v>0.99999999991894262</v>
      </c>
      <c r="J1826">
        <f t="shared" si="312"/>
        <v>99.999999991894256</v>
      </c>
      <c r="K1826">
        <f t="shared" si="313"/>
        <v>554.68250801418594</v>
      </c>
      <c r="L1826">
        <f t="shared" si="308"/>
        <v>3.8112767016885429E-2</v>
      </c>
      <c r="M1826">
        <f t="shared" si="314"/>
        <v>2.0946272782007282</v>
      </c>
      <c r="N1826">
        <f t="shared" si="315"/>
        <v>11.916216482873626</v>
      </c>
      <c r="O1826">
        <f t="shared" si="316"/>
        <v>11.916216483839523</v>
      </c>
      <c r="P1826">
        <f t="shared" si="318"/>
        <v>4.5200000000000067</v>
      </c>
    </row>
    <row r="1827" spans="6:16">
      <c r="F1827">
        <f t="shared" si="309"/>
        <v>4.5225000000000071</v>
      </c>
      <c r="G1827">
        <f t="shared" si="310"/>
        <v>1</v>
      </c>
      <c r="H1827">
        <f t="shared" si="317"/>
        <v>1</v>
      </c>
      <c r="I1827">
        <f t="shared" si="311"/>
        <v>0.99999999991894262</v>
      </c>
      <c r="J1827">
        <f t="shared" si="312"/>
        <v>99.999999991894256</v>
      </c>
      <c r="K1827">
        <f t="shared" si="313"/>
        <v>554.68320922237433</v>
      </c>
      <c r="L1827">
        <f t="shared" si="308"/>
        <v>3.8109777286807943E-2</v>
      </c>
      <c r="M1827">
        <f t="shared" si="314"/>
        <v>2.0944629665890315</v>
      </c>
      <c r="N1827">
        <f t="shared" si="315"/>
        <v>11.916216482873626</v>
      </c>
      <c r="O1827">
        <f t="shared" si="316"/>
        <v>11.916214908871972</v>
      </c>
      <c r="P1827">
        <f t="shared" si="318"/>
        <v>4.5225000000000071</v>
      </c>
    </row>
    <row r="1828" spans="6:16">
      <c r="F1828">
        <f t="shared" si="309"/>
        <v>4.5250000000000075</v>
      </c>
      <c r="G1828">
        <f t="shared" si="310"/>
        <v>2</v>
      </c>
      <c r="H1828">
        <f t="shared" si="317"/>
        <v>1</v>
      </c>
      <c r="I1828">
        <f t="shared" si="311"/>
        <v>0.99999999991894262</v>
      </c>
      <c r="J1828">
        <f t="shared" si="312"/>
        <v>99.999999991894256</v>
      </c>
      <c r="K1828">
        <f t="shared" si="313"/>
        <v>554.68390562472155</v>
      </c>
      <c r="L1828">
        <f t="shared" si="308"/>
        <v>3.8106808047317864E-2</v>
      </c>
      <c r="M1828">
        <f t="shared" si="314"/>
        <v>2.094299781112924</v>
      </c>
      <c r="N1828">
        <f t="shared" si="315"/>
        <v>11.916216482873626</v>
      </c>
      <c r="O1828">
        <f t="shared" si="316"/>
        <v>11.916221481336439</v>
      </c>
      <c r="P1828">
        <f t="shared" si="318"/>
        <v>4.5250000000000075</v>
      </c>
    </row>
    <row r="1829" spans="6:16">
      <c r="F1829">
        <f t="shared" si="309"/>
        <v>4.5275000000000079</v>
      </c>
      <c r="G1829">
        <f t="shared" si="310"/>
        <v>3</v>
      </c>
      <c r="H1829">
        <f t="shared" si="317"/>
        <v>1</v>
      </c>
      <c r="I1829">
        <f t="shared" si="311"/>
        <v>0.99999999991894262</v>
      </c>
      <c r="J1829">
        <f t="shared" si="312"/>
        <v>99.999999991894256</v>
      </c>
      <c r="K1829">
        <f t="shared" si="313"/>
        <v>554.68459725416528</v>
      </c>
      <c r="L1829">
        <f t="shared" si="308"/>
        <v>3.8103859157979668E-2</v>
      </c>
      <c r="M1829">
        <f t="shared" si="314"/>
        <v>2.0941377140542543</v>
      </c>
      <c r="N1829">
        <f t="shared" si="315"/>
        <v>11.916216482873626</v>
      </c>
      <c r="O1829">
        <f t="shared" si="316"/>
        <v>11.916228008755484</v>
      </c>
      <c r="P1829">
        <f t="shared" si="318"/>
        <v>4.5275000000000079</v>
      </c>
    </row>
    <row r="1830" spans="6:16">
      <c r="F1830">
        <f t="shared" si="309"/>
        <v>4.5300000000000082</v>
      </c>
      <c r="G1830">
        <f t="shared" si="310"/>
        <v>0</v>
      </c>
      <c r="H1830">
        <f t="shared" si="317"/>
        <v>1</v>
      </c>
      <c r="I1830">
        <f t="shared" si="311"/>
        <v>0.99999999992299549</v>
      </c>
      <c r="J1830">
        <f t="shared" si="312"/>
        <v>99.99999999229955</v>
      </c>
      <c r="K1830">
        <f t="shared" si="313"/>
        <v>554.68528414341722</v>
      </c>
      <c r="L1830">
        <f t="shared" si="308"/>
        <v>3.8104562021385548E-2</v>
      </c>
      <c r="M1830">
        <f t="shared" si="314"/>
        <v>2.0941763424976356</v>
      </c>
      <c r="N1830">
        <f t="shared" si="315"/>
        <v>11.916234490520226</v>
      </c>
      <c r="O1830">
        <f t="shared" si="316"/>
        <v>11.91623449143783</v>
      </c>
      <c r="P1830">
        <f t="shared" si="318"/>
        <v>4.5300000000000082</v>
      </c>
    </row>
    <row r="1831" spans="6:16">
      <c r="F1831">
        <f t="shared" si="309"/>
        <v>4.5325000000000086</v>
      </c>
      <c r="G1831">
        <f t="shared" si="310"/>
        <v>1</v>
      </c>
      <c r="H1831">
        <f t="shared" si="317"/>
        <v>1</v>
      </c>
      <c r="I1831">
        <f t="shared" si="311"/>
        <v>0.99999999992299549</v>
      </c>
      <c r="J1831">
        <f t="shared" si="312"/>
        <v>99.99999999229955</v>
      </c>
      <c r="K1831">
        <f t="shared" si="313"/>
        <v>554.68597207096457</v>
      </c>
      <c r="L1831">
        <f t="shared" si="308"/>
        <v>3.8101628915763387E-2</v>
      </c>
      <c r="M1831">
        <f t="shared" si="314"/>
        <v>2.0940151428911284</v>
      </c>
      <c r="N1831">
        <f t="shared" si="315"/>
        <v>11.916234490520226</v>
      </c>
      <c r="O1831">
        <f t="shared" si="316"/>
        <v>11.916232946300095</v>
      </c>
      <c r="P1831">
        <f t="shared" si="318"/>
        <v>4.5325000000000086</v>
      </c>
    </row>
    <row r="1832" spans="6:16">
      <c r="F1832">
        <f t="shared" si="309"/>
        <v>4.535000000000009</v>
      </c>
      <c r="G1832">
        <f t="shared" si="310"/>
        <v>2</v>
      </c>
      <c r="H1832">
        <f t="shared" si="317"/>
        <v>1</v>
      </c>
      <c r="I1832">
        <f t="shared" si="311"/>
        <v>0.99999999992299549</v>
      </c>
      <c r="J1832">
        <f t="shared" si="312"/>
        <v>99.99999999229955</v>
      </c>
      <c r="K1832">
        <f t="shared" si="313"/>
        <v>554.68665528369172</v>
      </c>
      <c r="L1832">
        <f t="shared" si="308"/>
        <v>3.8098715912644486E-2</v>
      </c>
      <c r="M1832">
        <f t="shared" si="314"/>
        <v>2.0938550480916183</v>
      </c>
      <c r="N1832">
        <f t="shared" si="315"/>
        <v>11.916234490520226</v>
      </c>
      <c r="O1832">
        <f t="shared" si="316"/>
        <v>11.916239394284355</v>
      </c>
      <c r="P1832">
        <f t="shared" si="318"/>
        <v>4.535000000000009</v>
      </c>
    </row>
    <row r="1833" spans="6:16">
      <c r="F1833">
        <f t="shared" si="309"/>
        <v>4.5375000000000094</v>
      </c>
      <c r="G1833">
        <f t="shared" si="310"/>
        <v>3</v>
      </c>
      <c r="H1833">
        <f t="shared" si="317"/>
        <v>1</v>
      </c>
      <c r="I1833">
        <f t="shared" si="311"/>
        <v>0.99999999992299549</v>
      </c>
      <c r="J1833">
        <f t="shared" si="312"/>
        <v>99.99999999229955</v>
      </c>
      <c r="K1833">
        <f t="shared" si="313"/>
        <v>554.68733381391246</v>
      </c>
      <c r="L1833">
        <f t="shared" si="308"/>
        <v>3.8095822874252824E-2</v>
      </c>
      <c r="M1833">
        <f t="shared" si="314"/>
        <v>2.093696050527118</v>
      </c>
      <c r="N1833">
        <f t="shared" si="315"/>
        <v>11.916234490520226</v>
      </c>
      <c r="O1833">
        <f t="shared" si="316"/>
        <v>11.916245798076336</v>
      </c>
      <c r="P1833">
        <f t="shared" si="318"/>
        <v>4.5375000000000094</v>
      </c>
    </row>
    <row r="1834" spans="6:16">
      <c r="F1834">
        <f t="shared" si="309"/>
        <v>4.5400000000000098</v>
      </c>
      <c r="G1834">
        <f t="shared" si="310"/>
        <v>0</v>
      </c>
      <c r="H1834">
        <f t="shared" si="317"/>
        <v>1</v>
      </c>
      <c r="I1834">
        <f t="shared" si="311"/>
        <v>0.99999999992684574</v>
      </c>
      <c r="J1834">
        <f t="shared" si="312"/>
        <v>99.999999992684579</v>
      </c>
      <c r="K1834">
        <f t="shared" si="313"/>
        <v>554.6880076937191</v>
      </c>
      <c r="L1834">
        <f t="shared" si="308"/>
        <v>3.8096512425461644E-2</v>
      </c>
      <c r="M1834">
        <f t="shared" si="314"/>
        <v>2.0937339473497514</v>
      </c>
      <c r="N1834">
        <f t="shared" si="315"/>
        <v>11.916252157107191</v>
      </c>
      <c r="O1834">
        <f t="shared" si="316"/>
        <v>11.916252157978915</v>
      </c>
      <c r="P1834">
        <f t="shared" si="318"/>
        <v>4.5400000000000098</v>
      </c>
    </row>
    <row r="1835" spans="6:16">
      <c r="F1835">
        <f t="shared" si="309"/>
        <v>4.5425000000000102</v>
      </c>
      <c r="G1835">
        <f t="shared" si="310"/>
        <v>1</v>
      </c>
      <c r="H1835">
        <f t="shared" si="317"/>
        <v>1</v>
      </c>
      <c r="I1835">
        <f t="shared" si="311"/>
        <v>0.99999999992684574</v>
      </c>
      <c r="J1835">
        <f t="shared" si="312"/>
        <v>99.999999992684579</v>
      </c>
      <c r="K1835">
        <f t="shared" si="313"/>
        <v>554.68868259215583</v>
      </c>
      <c r="L1835">
        <f t="shared" si="308"/>
        <v>3.8093634871848969E-2</v>
      </c>
      <c r="M1835">
        <f t="shared" si="314"/>
        <v>2.0935758008082286</v>
      </c>
      <c r="N1835">
        <f t="shared" si="315"/>
        <v>11.916252157107191</v>
      </c>
      <c r="O1835">
        <f t="shared" si="316"/>
        <v>11.916250642106011</v>
      </c>
      <c r="P1835">
        <f t="shared" si="318"/>
        <v>4.5425000000000102</v>
      </c>
    </row>
    <row r="1836" spans="6:16">
      <c r="F1836">
        <f t="shared" si="309"/>
        <v>4.5450000000000106</v>
      </c>
      <c r="G1836">
        <f t="shared" si="310"/>
        <v>2</v>
      </c>
      <c r="H1836">
        <f t="shared" si="317"/>
        <v>1</v>
      </c>
      <c r="I1836">
        <f t="shared" si="311"/>
        <v>0.99999999992684574</v>
      </c>
      <c r="J1836">
        <f t="shared" si="312"/>
        <v>99.999999992684579</v>
      </c>
      <c r="K1836">
        <f t="shared" si="313"/>
        <v>554.68935286506951</v>
      </c>
      <c r="L1836">
        <f t="shared" si="308"/>
        <v>3.8090777040004541E-2</v>
      </c>
      <c r="M1836">
        <f t="shared" si="314"/>
        <v>2.0934187381490097</v>
      </c>
      <c r="N1836">
        <f t="shared" si="315"/>
        <v>11.916252157107191</v>
      </c>
      <c r="O1836">
        <f t="shared" si="316"/>
        <v>11.916256967967671</v>
      </c>
      <c r="P1836">
        <f t="shared" si="318"/>
        <v>4.5450000000000106</v>
      </c>
    </row>
    <row r="1837" spans="6:16">
      <c r="F1837">
        <f t="shared" si="309"/>
        <v>4.547500000000011</v>
      </c>
      <c r="G1837">
        <f t="shared" si="310"/>
        <v>3</v>
      </c>
      <c r="H1837">
        <f t="shared" si="317"/>
        <v>1</v>
      </c>
      <c r="I1837">
        <f t="shared" si="311"/>
        <v>0.99999999992684574</v>
      </c>
      <c r="J1837">
        <f t="shared" si="312"/>
        <v>99.999999992684579</v>
      </c>
      <c r="K1837">
        <f t="shared" si="313"/>
        <v>554.69001854416183</v>
      </c>
      <c r="L1837">
        <f t="shared" si="308"/>
        <v>3.808793879476241E-2</v>
      </c>
      <c r="M1837">
        <f t="shared" si="314"/>
        <v>2.0932627519435538</v>
      </c>
      <c r="N1837">
        <f t="shared" si="315"/>
        <v>11.916252157107191</v>
      </c>
      <c r="O1837">
        <f t="shared" si="316"/>
        <v>11.91626325047404</v>
      </c>
      <c r="P1837">
        <f t="shared" si="318"/>
        <v>4.547500000000011</v>
      </c>
    </row>
    <row r="1838" spans="6:16">
      <c r="F1838">
        <f t="shared" si="309"/>
        <v>4.5500000000000114</v>
      </c>
      <c r="G1838">
        <f t="shared" si="310"/>
        <v>0</v>
      </c>
      <c r="H1838">
        <f t="shared" si="317"/>
        <v>1</v>
      </c>
      <c r="I1838">
        <f t="shared" si="311"/>
        <v>0.99999999993050348</v>
      </c>
      <c r="J1838">
        <f t="shared" si="312"/>
        <v>99.999999993050352</v>
      </c>
      <c r="K1838">
        <f t="shared" si="313"/>
        <v>554.69067966091734</v>
      </c>
      <c r="L1838">
        <f t="shared" si="308"/>
        <v>3.8088615285912508E-2</v>
      </c>
      <c r="M1838">
        <f t="shared" si="314"/>
        <v>2.0932999310026297</v>
      </c>
      <c r="N1838">
        <f t="shared" si="315"/>
        <v>11.916269489094118</v>
      </c>
      <c r="O1838">
        <f t="shared" si="316"/>
        <v>11.916269489922257</v>
      </c>
      <c r="P1838">
        <f t="shared" si="318"/>
        <v>4.5500000000000114</v>
      </c>
    </row>
    <row r="1839" spans="6:16">
      <c r="F1839">
        <f t="shared" si="309"/>
        <v>4.5525000000000118</v>
      </c>
      <c r="G1839">
        <f t="shared" si="310"/>
        <v>1</v>
      </c>
      <c r="H1839">
        <f t="shared" si="317"/>
        <v>1</v>
      </c>
      <c r="I1839">
        <f t="shared" si="311"/>
        <v>0.99999999993050348</v>
      </c>
      <c r="J1839">
        <f t="shared" si="312"/>
        <v>99.999999993050352</v>
      </c>
      <c r="K1839">
        <f t="shared" si="313"/>
        <v>554.69134177701005</v>
      </c>
      <c r="L1839">
        <f t="shared" si="308"/>
        <v>3.8085792232174891E-2</v>
      </c>
      <c r="M1839">
        <f t="shared" si="314"/>
        <v>2.0931447797021736</v>
      </c>
      <c r="N1839">
        <f t="shared" si="315"/>
        <v>11.916269489094118</v>
      </c>
      <c r="O1839">
        <f t="shared" si="316"/>
        <v>11.916268002759894</v>
      </c>
      <c r="P1839">
        <f t="shared" si="318"/>
        <v>4.5525000000000118</v>
      </c>
    </row>
    <row r="1840" spans="6:16">
      <c r="F1840">
        <f t="shared" si="309"/>
        <v>4.5550000000000122</v>
      </c>
      <c r="G1840">
        <f t="shared" si="310"/>
        <v>2</v>
      </c>
      <c r="H1840">
        <f t="shared" si="317"/>
        <v>1</v>
      </c>
      <c r="I1840">
        <f t="shared" si="311"/>
        <v>0.99999999993050348</v>
      </c>
      <c r="J1840">
        <f t="shared" si="312"/>
        <v>99.999999993050352</v>
      </c>
      <c r="K1840">
        <f t="shared" si="313"/>
        <v>554.69199935518543</v>
      </c>
      <c r="L1840">
        <f t="shared" si="308"/>
        <v>3.808298852668205E-2</v>
      </c>
      <c r="M1840">
        <f t="shared" si="314"/>
        <v>2.0929906917556664</v>
      </c>
      <c r="N1840">
        <f t="shared" si="315"/>
        <v>11.916269489094118</v>
      </c>
      <c r="O1840">
        <f t="shared" si="316"/>
        <v>11.916274208811913</v>
      </c>
      <c r="P1840">
        <f t="shared" si="318"/>
        <v>4.5550000000000122</v>
      </c>
    </row>
    <row r="1841" spans="6:16">
      <c r="F1841">
        <f t="shared" si="309"/>
        <v>4.5575000000000125</v>
      </c>
      <c r="G1841">
        <f t="shared" si="310"/>
        <v>3</v>
      </c>
      <c r="H1841">
        <f t="shared" si="317"/>
        <v>1</v>
      </c>
      <c r="I1841">
        <f t="shared" si="311"/>
        <v>0.99999999993050348</v>
      </c>
      <c r="J1841">
        <f t="shared" si="312"/>
        <v>99.999999993050352</v>
      </c>
      <c r="K1841">
        <f t="shared" si="313"/>
        <v>554.6926524265449</v>
      </c>
      <c r="L1841">
        <f t="shared" si="308"/>
        <v>3.8080204036827638E-2</v>
      </c>
      <c r="M1841">
        <f t="shared" si="314"/>
        <v>2.0928376598752378</v>
      </c>
      <c r="N1841">
        <f t="shared" si="315"/>
        <v>11.916269489094118</v>
      </c>
      <c r="O1841">
        <f t="shared" si="316"/>
        <v>11.916280372329773</v>
      </c>
      <c r="P1841">
        <f t="shared" si="318"/>
        <v>4.5575000000000125</v>
      </c>
    </row>
    <row r="1842" spans="6:16">
      <c r="F1842">
        <f t="shared" si="309"/>
        <v>4.5600000000000129</v>
      </c>
      <c r="G1842">
        <f t="shared" si="310"/>
        <v>0</v>
      </c>
      <c r="H1842">
        <f t="shared" si="317"/>
        <v>1</v>
      </c>
      <c r="I1842">
        <f t="shared" si="311"/>
        <v>0.99999999993397826</v>
      </c>
      <c r="J1842">
        <f t="shared" si="312"/>
        <v>99.999999993397822</v>
      </c>
      <c r="K1842">
        <f t="shared" si="313"/>
        <v>554.69330102197648</v>
      </c>
      <c r="L1842">
        <f t="shared" si="308"/>
        <v>3.8080867715283198E-2</v>
      </c>
      <c r="M1842">
        <f t="shared" si="314"/>
        <v>2.0928741347655642</v>
      </c>
      <c r="N1842">
        <f t="shared" si="315"/>
        <v>11.916286492818257</v>
      </c>
      <c r="O1842">
        <f t="shared" si="316"/>
        <v>11.916286493604991</v>
      </c>
      <c r="P1842">
        <f t="shared" si="318"/>
        <v>4.5600000000000129</v>
      </c>
    </row>
    <row r="1843" spans="6:16">
      <c r="F1843">
        <f t="shared" si="309"/>
        <v>4.5625000000000133</v>
      </c>
      <c r="G1843">
        <f t="shared" si="310"/>
        <v>1</v>
      </c>
      <c r="H1843">
        <f t="shared" si="317"/>
        <v>1</v>
      </c>
      <c r="I1843">
        <f t="shared" si="311"/>
        <v>0.99999999993397826</v>
      </c>
      <c r="J1843">
        <f t="shared" si="312"/>
        <v>99.999999993397822</v>
      </c>
      <c r="K1843">
        <f t="shared" si="313"/>
        <v>554.693950597818</v>
      </c>
      <c r="L1843">
        <f t="shared" si="308"/>
        <v>3.8078098129212486E-2</v>
      </c>
      <c r="M1843">
        <f t="shared" si="314"/>
        <v>2.0927219219773803</v>
      </c>
      <c r="N1843">
        <f t="shared" si="315"/>
        <v>11.916286492818257</v>
      </c>
      <c r="O1843">
        <f t="shared" si="316"/>
        <v>11.916285034609377</v>
      </c>
      <c r="P1843">
        <f t="shared" si="318"/>
        <v>4.5625000000000133</v>
      </c>
    </row>
    <row r="1844" spans="6:16">
      <c r="F1844">
        <f t="shared" si="309"/>
        <v>4.5650000000000137</v>
      </c>
      <c r="G1844">
        <f t="shared" si="310"/>
        <v>2</v>
      </c>
      <c r="H1844">
        <f t="shared" si="317"/>
        <v>1</v>
      </c>
      <c r="I1844">
        <f t="shared" si="311"/>
        <v>0.99999999993397826</v>
      </c>
      <c r="J1844">
        <f t="shared" si="312"/>
        <v>99.999999993397822</v>
      </c>
      <c r="K1844">
        <f t="shared" si="313"/>
        <v>554.69459572168876</v>
      </c>
      <c r="L1844">
        <f t="shared" si="308"/>
        <v>3.8075347524938186E-2</v>
      </c>
      <c r="M1844">
        <f t="shared" si="314"/>
        <v>2.0925707524036277</v>
      </c>
      <c r="N1844">
        <f t="shared" si="315"/>
        <v>11.916286492818257</v>
      </c>
      <c r="O1844">
        <f t="shared" si="316"/>
        <v>11.916291123120905</v>
      </c>
      <c r="P1844">
        <f t="shared" si="318"/>
        <v>4.5650000000000137</v>
      </c>
    </row>
    <row r="1845" spans="6:16">
      <c r="F1845">
        <f t="shared" si="309"/>
        <v>4.5675000000000141</v>
      </c>
      <c r="G1845">
        <f t="shared" si="310"/>
        <v>3</v>
      </c>
      <c r="H1845">
        <f t="shared" si="317"/>
        <v>1</v>
      </c>
      <c r="I1845">
        <f t="shared" si="311"/>
        <v>0.99999999993397826</v>
      </c>
      <c r="J1845">
        <f t="shared" si="312"/>
        <v>99.999999993397822</v>
      </c>
      <c r="K1845">
        <f t="shared" si="313"/>
        <v>554.69523642410115</v>
      </c>
      <c r="L1845">
        <f t="shared" si="308"/>
        <v>3.8072615772364787E-2</v>
      </c>
      <c r="M1845">
        <f t="shared" si="314"/>
        <v>2.0924206188944283</v>
      </c>
      <c r="N1845">
        <f t="shared" si="315"/>
        <v>11.916286492818257</v>
      </c>
      <c r="O1845">
        <f t="shared" si="316"/>
        <v>11.916297169903855</v>
      </c>
      <c r="P1845">
        <f t="shared" si="318"/>
        <v>4.5675000000000141</v>
      </c>
    </row>
    <row r="1846" spans="6:16">
      <c r="F1846">
        <f t="shared" si="309"/>
        <v>4.5700000000000145</v>
      </c>
      <c r="G1846">
        <f t="shared" si="310"/>
        <v>0</v>
      </c>
      <c r="H1846">
        <f t="shared" si="317"/>
        <v>1</v>
      </c>
      <c r="I1846">
        <f t="shared" si="311"/>
        <v>0.99999999993727939</v>
      </c>
      <c r="J1846">
        <f t="shared" si="312"/>
        <v>99.99999999372794</v>
      </c>
      <c r="K1846">
        <f t="shared" si="313"/>
        <v>554.69587273535831</v>
      </c>
      <c r="L1846">
        <f t="shared" si="308"/>
        <v>3.8073266880800385E-2</v>
      </c>
      <c r="M1846">
        <f t="shared" si="314"/>
        <v>2.0924564029530792</v>
      </c>
      <c r="N1846">
        <f t="shared" si="315"/>
        <v>11.916303174496825</v>
      </c>
      <c r="O1846">
        <f t="shared" si="316"/>
        <v>11.916303175244224</v>
      </c>
      <c r="P1846">
        <f t="shared" si="318"/>
        <v>4.5700000000000145</v>
      </c>
    </row>
    <row r="1847" spans="6:16">
      <c r="F1847">
        <f t="shared" si="309"/>
        <v>4.5725000000000149</v>
      </c>
      <c r="G1847">
        <f t="shared" si="310"/>
        <v>1</v>
      </c>
      <c r="H1847">
        <f t="shared" si="317"/>
        <v>1</v>
      </c>
      <c r="I1847">
        <f t="shared" si="311"/>
        <v>0.99999999993727939</v>
      </c>
      <c r="J1847">
        <f t="shared" si="312"/>
        <v>99.99999999372794</v>
      </c>
      <c r="K1847">
        <f t="shared" si="313"/>
        <v>554.69651000845647</v>
      </c>
      <c r="L1847">
        <f t="shared" si="308"/>
        <v>3.8070549749738947E-2</v>
      </c>
      <c r="M1847">
        <f t="shared" si="314"/>
        <v>2.0923070730228428</v>
      </c>
      <c r="N1847">
        <f t="shared" si="315"/>
        <v>11.916303174496825</v>
      </c>
      <c r="O1847">
        <f t="shared" si="316"/>
        <v>11.916301743881878</v>
      </c>
      <c r="P1847">
        <f t="shared" si="318"/>
        <v>4.5725000000000149</v>
      </c>
    </row>
    <row r="1848" spans="6:16">
      <c r="F1848">
        <f t="shared" si="309"/>
        <v>4.5750000000000153</v>
      </c>
      <c r="G1848">
        <f t="shared" si="310"/>
        <v>2</v>
      </c>
      <c r="H1848">
        <f t="shared" si="317"/>
        <v>1</v>
      </c>
      <c r="I1848">
        <f t="shared" si="311"/>
        <v>0.99999999993727939</v>
      </c>
      <c r="J1848">
        <f t="shared" si="312"/>
        <v>99.99999999372794</v>
      </c>
      <c r="K1848">
        <f t="shared" si="313"/>
        <v>554.69714291390267</v>
      </c>
      <c r="L1848">
        <f t="shared" si="308"/>
        <v>3.8067851240964859E-2</v>
      </c>
      <c r="M1848">
        <f t="shared" si="314"/>
        <v>2.092158766548895</v>
      </c>
      <c r="N1848">
        <f t="shared" si="315"/>
        <v>11.916303174496825</v>
      </c>
      <c r="O1848">
        <f t="shared" si="316"/>
        <v>11.916307717079086</v>
      </c>
      <c r="P1848">
        <f t="shared" si="318"/>
        <v>4.5750000000000153</v>
      </c>
    </row>
    <row r="1849" spans="6:16">
      <c r="F1849">
        <f t="shared" si="309"/>
        <v>4.5775000000000157</v>
      </c>
      <c r="G1849">
        <f t="shared" si="310"/>
        <v>3</v>
      </c>
      <c r="H1849">
        <f t="shared" si="317"/>
        <v>1</v>
      </c>
      <c r="I1849">
        <f t="shared" si="311"/>
        <v>0.99999999993727939</v>
      </c>
      <c r="J1849">
        <f t="shared" si="312"/>
        <v>99.99999999372794</v>
      </c>
      <c r="K1849">
        <f t="shared" si="313"/>
        <v>554.69777148163143</v>
      </c>
      <c r="L1849">
        <f t="shared" si="308"/>
        <v>3.8065171226846883E-2</v>
      </c>
      <c r="M1849">
        <f t="shared" si="314"/>
        <v>2.0920114765167916</v>
      </c>
      <c r="N1849">
        <f t="shared" si="315"/>
        <v>11.916303174496825</v>
      </c>
      <c r="O1849">
        <f t="shared" si="316"/>
        <v>11.916313649338043</v>
      </c>
      <c r="P1849">
        <f t="shared" si="318"/>
        <v>4.5775000000000157</v>
      </c>
    </row>
    <row r="1850" spans="6:16">
      <c r="F1850">
        <f t="shared" si="309"/>
        <v>4.5800000000000161</v>
      </c>
      <c r="G1850">
        <f t="shared" si="310"/>
        <v>0</v>
      </c>
      <c r="H1850">
        <f t="shared" si="317"/>
        <v>1</v>
      </c>
      <c r="I1850">
        <f t="shared" si="311"/>
        <v>0.99999999994041544</v>
      </c>
      <c r="J1850">
        <f t="shared" si="312"/>
        <v>99.999999994041545</v>
      </c>
      <c r="K1850">
        <f t="shared" si="313"/>
        <v>554.69839574137188</v>
      </c>
      <c r="L1850">
        <f t="shared" si="308"/>
        <v>3.806581000334492E-2</v>
      </c>
      <c r="M1850">
        <f t="shared" si="314"/>
        <v>2.0920465828284605</v>
      </c>
      <c r="N1850">
        <f t="shared" si="315"/>
        <v>11.916319540229299</v>
      </c>
      <c r="O1850">
        <f t="shared" si="316"/>
        <v>11.916319540939329</v>
      </c>
      <c r="P1850">
        <f t="shared" si="318"/>
        <v>4.5800000000000161</v>
      </c>
    </row>
    <row r="1851" spans="6:16">
      <c r="F1851">
        <f t="shared" si="309"/>
        <v>4.5825000000000164</v>
      </c>
      <c r="G1851">
        <f t="shared" si="310"/>
        <v>1</v>
      </c>
      <c r="H1851">
        <f t="shared" si="317"/>
        <v>1</v>
      </c>
      <c r="I1851">
        <f t="shared" si="311"/>
        <v>0.99999999994041544</v>
      </c>
      <c r="J1851">
        <f t="shared" si="312"/>
        <v>99.999999994041545</v>
      </c>
      <c r="K1851">
        <f t="shared" si="313"/>
        <v>554.69902094473605</v>
      </c>
      <c r="L1851">
        <f t="shared" si="308"/>
        <v>3.8063144333814136E-2</v>
      </c>
      <c r="M1851">
        <f t="shared" si="314"/>
        <v>2.091900081155901</v>
      </c>
      <c r="N1851">
        <f t="shared" si="315"/>
        <v>11.916319540229299</v>
      </c>
      <c r="O1851">
        <f t="shared" si="316"/>
        <v>11.916318136686861</v>
      </c>
      <c r="P1851">
        <f t="shared" si="318"/>
        <v>4.5825000000000164</v>
      </c>
    </row>
    <row r="1852" spans="6:16">
      <c r="F1852">
        <f t="shared" si="309"/>
        <v>4.5850000000000168</v>
      </c>
      <c r="G1852">
        <f t="shared" si="310"/>
        <v>2</v>
      </c>
      <c r="H1852">
        <f t="shared" si="317"/>
        <v>1</v>
      </c>
      <c r="I1852">
        <f t="shared" si="311"/>
        <v>0.99999999994041544</v>
      </c>
      <c r="J1852">
        <f t="shared" si="312"/>
        <v>99.999999994041545</v>
      </c>
      <c r="K1852">
        <f t="shared" si="313"/>
        <v>554.6996418631702</v>
      </c>
      <c r="L1852">
        <f t="shared" si="308"/>
        <v>3.806049693387057E-2</v>
      </c>
      <c r="M1852">
        <f t="shared" si="314"/>
        <v>2.0917545835556965</v>
      </c>
      <c r="N1852">
        <f t="shared" si="315"/>
        <v>11.916319540229299</v>
      </c>
      <c r="O1852">
        <f t="shared" si="316"/>
        <v>11.916323996753764</v>
      </c>
      <c r="P1852">
        <f t="shared" si="318"/>
        <v>4.5850000000000168</v>
      </c>
    </row>
    <row r="1853" spans="6:16">
      <c r="F1853">
        <f t="shared" si="309"/>
        <v>4.5875000000000172</v>
      </c>
      <c r="G1853">
        <f t="shared" si="310"/>
        <v>3</v>
      </c>
      <c r="H1853">
        <f t="shared" si="317"/>
        <v>1</v>
      </c>
      <c r="I1853">
        <f t="shared" si="311"/>
        <v>0.99999999994041544</v>
      </c>
      <c r="J1853">
        <f t="shared" si="312"/>
        <v>99.999999994041545</v>
      </c>
      <c r="K1853">
        <f t="shared" si="313"/>
        <v>554.70025852604169</v>
      </c>
      <c r="L1853">
        <f t="shared" si="308"/>
        <v>3.8057867678301036E-2</v>
      </c>
      <c r="M1853">
        <f t="shared" si="314"/>
        <v>2.0916100831462967</v>
      </c>
      <c r="N1853">
        <f t="shared" si="315"/>
        <v>11.916319540229299</v>
      </c>
      <c r="O1853">
        <f t="shared" si="316"/>
        <v>11.916329816657772</v>
      </c>
      <c r="P1853">
        <f t="shared" si="318"/>
        <v>4.5875000000000172</v>
      </c>
    </row>
    <row r="1854" spans="6:16">
      <c r="F1854">
        <f t="shared" si="309"/>
        <v>4.5900000000000176</v>
      </c>
      <c r="G1854">
        <f t="shared" si="310"/>
        <v>0</v>
      </c>
      <c r="H1854">
        <f t="shared" si="317"/>
        <v>1</v>
      </c>
      <c r="I1854">
        <f t="shared" si="311"/>
        <v>0.99999999994339461</v>
      </c>
      <c r="J1854">
        <f t="shared" si="312"/>
        <v>99.999999994339461</v>
      </c>
      <c r="K1854">
        <f t="shared" si="313"/>
        <v>554.70087096251677</v>
      </c>
      <c r="L1854">
        <f t="shared" si="308"/>
        <v>3.8058494356431244E-2</v>
      </c>
      <c r="M1854">
        <f t="shared" si="314"/>
        <v>2.0916445245476676</v>
      </c>
      <c r="N1854">
        <f t="shared" si="315"/>
        <v>11.91633559599962</v>
      </c>
      <c r="O1854">
        <f t="shared" si="316"/>
        <v>11.916335596674148</v>
      </c>
      <c r="P1854">
        <f t="shared" si="318"/>
        <v>4.5900000000000176</v>
      </c>
    </row>
    <row r="1855" spans="6:16">
      <c r="F1855">
        <f t="shared" si="309"/>
        <v>4.592500000000018</v>
      </c>
      <c r="G1855">
        <f t="shared" si="310"/>
        <v>1</v>
      </c>
      <c r="H1855">
        <f t="shared" si="317"/>
        <v>1</v>
      </c>
      <c r="I1855">
        <f t="shared" si="311"/>
        <v>0.99999999994339461</v>
      </c>
      <c r="J1855">
        <f t="shared" si="312"/>
        <v>99.999999994339461</v>
      </c>
      <c r="K1855">
        <f t="shared" si="313"/>
        <v>554.70148432474343</v>
      </c>
      <c r="L1855">
        <f t="shared" si="308"/>
        <v>3.8055879173767931E-2</v>
      </c>
      <c r="M1855">
        <f t="shared" si="314"/>
        <v>2.0915007975665847</v>
      </c>
      <c r="N1855">
        <f t="shared" si="315"/>
        <v>11.91633559599962</v>
      </c>
      <c r="O1855">
        <f t="shared" si="316"/>
        <v>11.916334219018093</v>
      </c>
      <c r="P1855">
        <f t="shared" si="318"/>
        <v>4.592500000000018</v>
      </c>
    </row>
    <row r="1856" spans="6:16">
      <c r="F1856">
        <f t="shared" si="309"/>
        <v>4.5950000000000184</v>
      </c>
      <c r="G1856">
        <f t="shared" si="310"/>
        <v>2</v>
      </c>
      <c r="H1856">
        <f t="shared" si="317"/>
        <v>1</v>
      </c>
      <c r="I1856">
        <f t="shared" si="311"/>
        <v>0.99999999994339461</v>
      </c>
      <c r="J1856">
        <f t="shared" si="312"/>
        <v>99.999999994339461</v>
      </c>
      <c r="K1856">
        <f t="shared" si="313"/>
        <v>554.70209348319509</v>
      </c>
      <c r="L1856">
        <f t="shared" si="308"/>
        <v>3.8053281914672707E-2</v>
      </c>
      <c r="M1856">
        <f t="shared" si="314"/>
        <v>2.0913580556411033</v>
      </c>
      <c r="N1856">
        <f t="shared" si="315"/>
        <v>11.91633559599962</v>
      </c>
      <c r="O1856">
        <f t="shared" si="316"/>
        <v>11.916339968097336</v>
      </c>
      <c r="P1856">
        <f t="shared" si="318"/>
        <v>4.5950000000000184</v>
      </c>
    </row>
    <row r="1857" spans="6:16">
      <c r="F1857">
        <f t="shared" si="309"/>
        <v>4.5975000000000188</v>
      </c>
      <c r="G1857">
        <f t="shared" si="310"/>
        <v>3</v>
      </c>
      <c r="H1857">
        <f t="shared" si="317"/>
        <v>1</v>
      </c>
      <c r="I1857">
        <f t="shared" si="311"/>
        <v>0.99999999994339461</v>
      </c>
      <c r="J1857">
        <f t="shared" si="312"/>
        <v>99.999999994339461</v>
      </c>
      <c r="K1857">
        <f t="shared" si="313"/>
        <v>554.70269846668305</v>
      </c>
      <c r="L1857">
        <f t="shared" si="308"/>
        <v>3.8050702456302821E-2</v>
      </c>
      <c r="M1857">
        <f t="shared" si="314"/>
        <v>2.0912162920199484</v>
      </c>
      <c r="N1857">
        <f t="shared" si="315"/>
        <v>11.91633559599962</v>
      </c>
      <c r="O1857">
        <f t="shared" si="316"/>
        <v>11.916345677774355</v>
      </c>
      <c r="P1857">
        <f t="shared" si="318"/>
        <v>4.5975000000000188</v>
      </c>
    </row>
    <row r="1858" spans="6:16">
      <c r="F1858">
        <f t="shared" si="309"/>
        <v>4.6000000000000192</v>
      </c>
      <c r="G1858">
        <f t="shared" si="310"/>
        <v>0</v>
      </c>
      <c r="H1858">
        <f t="shared" si="317"/>
        <v>1</v>
      </c>
      <c r="I1858">
        <f t="shared" si="311"/>
        <v>0.9999999999462249</v>
      </c>
      <c r="J1858">
        <f t="shared" si="312"/>
        <v>99.999999994622485</v>
      </c>
      <c r="K1858">
        <f t="shared" si="313"/>
        <v>554.70329930382093</v>
      </c>
      <c r="L1858">
        <f t="shared" si="308"/>
        <v>3.8051317265212943E-2</v>
      </c>
      <c r="M1858">
        <f t="shared" si="314"/>
        <v>2.0912500811046781</v>
      </c>
      <c r="N1858">
        <f t="shared" si="315"/>
        <v>11.916351347678399</v>
      </c>
      <c r="O1858">
        <f t="shared" si="316"/>
        <v>11.916351348319202</v>
      </c>
      <c r="P1858">
        <f t="shared" si="318"/>
        <v>4.6000000000000192</v>
      </c>
    </row>
    <row r="1859" spans="6:16">
      <c r="F1859">
        <f t="shared" si="309"/>
        <v>4.6025000000000196</v>
      </c>
      <c r="G1859">
        <f t="shared" si="310"/>
        <v>1</v>
      </c>
      <c r="H1859">
        <f t="shared" si="317"/>
        <v>1</v>
      </c>
      <c r="I1859">
        <f t="shared" si="311"/>
        <v>0.9999999999462249</v>
      </c>
      <c r="J1859">
        <f t="shared" si="312"/>
        <v>99.999999994622485</v>
      </c>
      <c r="K1859">
        <f t="shared" si="313"/>
        <v>554.70390104917681</v>
      </c>
      <c r="L1859">
        <f t="shared" si="308"/>
        <v>3.8048751613215026E-2</v>
      </c>
      <c r="M1859">
        <f t="shared" si="314"/>
        <v>2.0911090762634705</v>
      </c>
      <c r="N1859">
        <f t="shared" si="315"/>
        <v>11.916351347678399</v>
      </c>
      <c r="O1859">
        <f t="shared" si="316"/>
        <v>11.916349996755812</v>
      </c>
      <c r="P1859">
        <f t="shared" si="318"/>
        <v>4.6025000000000196</v>
      </c>
    </row>
    <row r="1860" spans="6:16">
      <c r="F1860">
        <f t="shared" si="309"/>
        <v>4.60500000000002</v>
      </c>
      <c r="G1860">
        <f t="shared" si="310"/>
        <v>2</v>
      </c>
      <c r="H1860">
        <f t="shared" si="317"/>
        <v>1</v>
      </c>
      <c r="I1860">
        <f t="shared" si="311"/>
        <v>0.9999999999462249</v>
      </c>
      <c r="J1860">
        <f t="shared" si="312"/>
        <v>99.999999994622485</v>
      </c>
      <c r="K1860">
        <f t="shared" si="313"/>
        <v>554.70449867037576</v>
      </c>
      <c r="L1860">
        <f t="shared" si="308"/>
        <v>3.8046203545318499E-2</v>
      </c>
      <c r="M1860">
        <f t="shared" si="314"/>
        <v>2.0909690378212233</v>
      </c>
      <c r="N1860">
        <f t="shared" si="315"/>
        <v>11.916351347678399</v>
      </c>
      <c r="O1860">
        <f t="shared" si="316"/>
        <v>11.916355636949461</v>
      </c>
      <c r="P1860">
        <f t="shared" si="318"/>
        <v>4.60500000000002</v>
      </c>
    </row>
    <row r="1861" spans="6:16">
      <c r="F1861">
        <f t="shared" si="309"/>
        <v>4.6075000000000204</v>
      </c>
      <c r="G1861">
        <f t="shared" si="310"/>
        <v>3</v>
      </c>
      <c r="H1861">
        <f t="shared" si="317"/>
        <v>1</v>
      </c>
      <c r="I1861">
        <f t="shared" si="311"/>
        <v>0.9999999999462249</v>
      </c>
      <c r="J1861">
        <f t="shared" si="312"/>
        <v>99.999999994622485</v>
      </c>
      <c r="K1861">
        <f t="shared" si="313"/>
        <v>554.70509219568351</v>
      </c>
      <c r="L1861">
        <f t="shared" si="308"/>
        <v>3.8043672941007696E-2</v>
      </c>
      <c r="M1861">
        <f t="shared" si="314"/>
        <v>2.0908299591545552</v>
      </c>
      <c r="N1861">
        <f t="shared" si="315"/>
        <v>11.916351347678399</v>
      </c>
      <c r="O1861">
        <f t="shared" si="316"/>
        <v>11.91636123848715</v>
      </c>
      <c r="P1861">
        <f t="shared" si="318"/>
        <v>4.6075000000000204</v>
      </c>
    </row>
    <row r="1862" spans="6:16">
      <c r="F1862">
        <f t="shared" si="309"/>
        <v>4.6100000000000207</v>
      </c>
      <c r="G1862">
        <f t="shared" si="310"/>
        <v>0</v>
      </c>
      <c r="H1862">
        <f t="shared" si="317"/>
        <v>1</v>
      </c>
      <c r="I1862">
        <f t="shared" si="311"/>
        <v>0.99999999994891364</v>
      </c>
      <c r="J1862">
        <f t="shared" si="312"/>
        <v>99.999999994891368</v>
      </c>
      <c r="K1862">
        <f t="shared" si="313"/>
        <v>554.70568165317161</v>
      </c>
      <c r="L1862">
        <f t="shared" si="308"/>
        <v>3.8044276105502248E-2</v>
      </c>
      <c r="M1862">
        <f t="shared" si="314"/>
        <v>2.090863108277603</v>
      </c>
      <c r="N1862">
        <f t="shared" si="315"/>
        <v>11.916366801025053</v>
      </c>
      <c r="O1862">
        <f t="shared" si="316"/>
        <v>11.916366801633817</v>
      </c>
      <c r="P1862">
        <f t="shared" si="318"/>
        <v>4.6100000000000207</v>
      </c>
    </row>
    <row r="1863" spans="6:16">
      <c r="F1863">
        <f t="shared" si="309"/>
        <v>4.6125000000000211</v>
      </c>
      <c r="G1863">
        <f t="shared" si="310"/>
        <v>1</v>
      </c>
      <c r="H1863">
        <f t="shared" si="317"/>
        <v>1</v>
      </c>
      <c r="I1863">
        <f t="shared" si="311"/>
        <v>0.99999999994891364</v>
      </c>
      <c r="J1863">
        <f t="shared" si="312"/>
        <v>99.999999994891368</v>
      </c>
      <c r="K1863">
        <f t="shared" si="313"/>
        <v>554.7062720016761</v>
      </c>
      <c r="L1863">
        <f t="shared" si="308"/>
        <v>3.804175904607629E-2</v>
      </c>
      <c r="M1863">
        <f t="shared" si="314"/>
        <v>2.0907247740198951</v>
      </c>
      <c r="N1863">
        <f t="shared" si="315"/>
        <v>11.916366801025053</v>
      </c>
      <c r="O1863">
        <f t="shared" si="316"/>
        <v>11.916365475668895</v>
      </c>
      <c r="P1863">
        <f t="shared" si="318"/>
        <v>4.6125000000000211</v>
      </c>
    </row>
    <row r="1864" spans="6:16">
      <c r="F1864">
        <f t="shared" si="309"/>
        <v>4.6150000000000215</v>
      </c>
      <c r="G1864">
        <f t="shared" si="310"/>
        <v>2</v>
      </c>
      <c r="H1864">
        <f t="shared" si="317"/>
        <v>1</v>
      </c>
      <c r="I1864">
        <f t="shared" si="311"/>
        <v>0.99999999994891364</v>
      </c>
      <c r="J1864">
        <f t="shared" si="312"/>
        <v>99.999999994891368</v>
      </c>
      <c r="K1864">
        <f t="shared" si="313"/>
        <v>554.7068583041339</v>
      </c>
      <c r="L1864">
        <f t="shared" si="308"/>
        <v>3.8039259237714215E-2</v>
      </c>
      <c r="M1864">
        <f t="shared" si="314"/>
        <v>2.0905873878578474</v>
      </c>
      <c r="N1864">
        <f t="shared" si="315"/>
        <v>11.916366801025053</v>
      </c>
      <c r="O1864">
        <f t="shared" si="316"/>
        <v>11.916371009039205</v>
      </c>
      <c r="P1864">
        <f t="shared" si="318"/>
        <v>4.6150000000000215</v>
      </c>
    </row>
    <row r="1865" spans="6:16">
      <c r="F1865">
        <f t="shared" si="309"/>
        <v>4.6175000000000219</v>
      </c>
      <c r="G1865">
        <f t="shared" si="310"/>
        <v>3</v>
      </c>
      <c r="H1865">
        <f t="shared" si="317"/>
        <v>1</v>
      </c>
      <c r="I1865">
        <f t="shared" si="311"/>
        <v>0.99999999994891364</v>
      </c>
      <c r="J1865">
        <f t="shared" si="312"/>
        <v>99.999999994891368</v>
      </c>
      <c r="K1865">
        <f t="shared" si="313"/>
        <v>554.70744058827506</v>
      </c>
      <c r="L1865">
        <f t="shared" si="308"/>
        <v>3.8036776562184425E-2</v>
      </c>
      <c r="M1865">
        <f t="shared" si="314"/>
        <v>2.0904509432936069</v>
      </c>
      <c r="N1865">
        <f t="shared" si="315"/>
        <v>11.916366801025053</v>
      </c>
      <c r="O1865">
        <f t="shared" si="316"/>
        <v>11.916376504485687</v>
      </c>
      <c r="P1865">
        <f t="shared" si="318"/>
        <v>4.6175000000000219</v>
      </c>
    </row>
    <row r="1866" spans="6:16">
      <c r="F1866">
        <f t="shared" si="309"/>
        <v>4.6200000000000223</v>
      </c>
      <c r="G1866">
        <f t="shared" si="310"/>
        <v>0</v>
      </c>
      <c r="H1866">
        <f t="shared" si="317"/>
        <v>1</v>
      </c>
      <c r="I1866">
        <f t="shared" si="311"/>
        <v>0.99999999995146793</v>
      </c>
      <c r="J1866">
        <f t="shared" si="312"/>
        <v>99.999999995146794</v>
      </c>
      <c r="K1866">
        <f t="shared" si="313"/>
        <v>554.70801888163976</v>
      </c>
      <c r="L1866">
        <f t="shared" si="308"/>
        <v>3.803736830281431E-2</v>
      </c>
      <c r="M1866">
        <f t="shared" si="314"/>
        <v>2.0904834645761583</v>
      </c>
      <c r="N1866">
        <f t="shared" si="315"/>
        <v>11.916381961689929</v>
      </c>
      <c r="O1866">
        <f t="shared" si="316"/>
        <v>11.916381962268256</v>
      </c>
      <c r="P1866">
        <f t="shared" si="318"/>
        <v>4.6200000000000223</v>
      </c>
    </row>
    <row r="1867" spans="6:16">
      <c r="F1867">
        <f t="shared" si="309"/>
        <v>4.6225000000000227</v>
      </c>
      <c r="G1867">
        <f t="shared" si="310"/>
        <v>1</v>
      </c>
      <c r="H1867">
        <f t="shared" si="317"/>
        <v>1</v>
      </c>
      <c r="I1867">
        <f t="shared" si="311"/>
        <v>0.99999999995146793</v>
      </c>
      <c r="J1867">
        <f t="shared" si="312"/>
        <v>99.999999995146794</v>
      </c>
      <c r="K1867">
        <f t="shared" si="313"/>
        <v>554.70859804914517</v>
      </c>
      <c r="L1867">
        <f t="shared" si="308"/>
        <v>3.8034898915634441E-2</v>
      </c>
      <c r="M1867">
        <f t="shared" si="314"/>
        <v>2.0903477503220582</v>
      </c>
      <c r="N1867">
        <f t="shared" si="315"/>
        <v>11.916381961689929</v>
      </c>
      <c r="O1867">
        <f t="shared" si="316"/>
        <v>11.916380661416953</v>
      </c>
      <c r="P1867">
        <f t="shared" si="318"/>
        <v>4.6225000000000227</v>
      </c>
    </row>
    <row r="1868" spans="6:16">
      <c r="F1868">
        <f t="shared" si="309"/>
        <v>4.6250000000000231</v>
      </c>
      <c r="G1868">
        <f t="shared" si="310"/>
        <v>2</v>
      </c>
      <c r="H1868">
        <f t="shared" si="317"/>
        <v>1</v>
      </c>
      <c r="I1868">
        <f t="shared" si="311"/>
        <v>0.99999999995146793</v>
      </c>
      <c r="J1868">
        <f t="shared" si="312"/>
        <v>99.999999995146794</v>
      </c>
      <c r="K1868">
        <f t="shared" si="313"/>
        <v>554.7091732472345</v>
      </c>
      <c r="L1868">
        <f t="shared" si="308"/>
        <v>3.8032446452789782E-2</v>
      </c>
      <c r="M1868">
        <f t="shared" si="314"/>
        <v>2.0902129662070417</v>
      </c>
      <c r="N1868">
        <f t="shared" si="315"/>
        <v>11.916381961689929</v>
      </c>
      <c r="O1868">
        <f t="shared" si="316"/>
        <v>11.916386089987117</v>
      </c>
      <c r="P1868">
        <f t="shared" si="318"/>
        <v>4.6250000000000231</v>
      </c>
    </row>
    <row r="1869" spans="6:16">
      <c r="F1869">
        <f t="shared" si="309"/>
        <v>4.6275000000000235</v>
      </c>
      <c r="G1869">
        <f t="shared" si="310"/>
        <v>3</v>
      </c>
      <c r="H1869">
        <f t="shared" si="317"/>
        <v>1</v>
      </c>
      <c r="I1869">
        <f t="shared" si="311"/>
        <v>0.99999999995146793</v>
      </c>
      <c r="J1869">
        <f t="shared" si="312"/>
        <v>99.999999995146794</v>
      </c>
      <c r="K1869">
        <f t="shared" si="313"/>
        <v>554.7097445031128</v>
      </c>
      <c r="L1869">
        <f t="shared" si="308"/>
        <v>3.803001079828696E-2</v>
      </c>
      <c r="M1869">
        <f t="shared" si="314"/>
        <v>2.0900791058562667</v>
      </c>
      <c r="N1869">
        <f t="shared" si="315"/>
        <v>11.916381961689929</v>
      </c>
      <c r="O1869">
        <f t="shared" si="316"/>
        <v>11.916391481351718</v>
      </c>
      <c r="P1869">
        <f t="shared" si="318"/>
        <v>4.6275000000000235</v>
      </c>
    </row>
    <row r="1870" spans="6:16">
      <c r="F1870">
        <f t="shared" si="309"/>
        <v>4.6300000000000239</v>
      </c>
      <c r="G1870">
        <f t="shared" si="310"/>
        <v>0</v>
      </c>
      <c r="H1870">
        <f t="shared" si="317"/>
        <v>1</v>
      </c>
      <c r="I1870">
        <f t="shared" si="311"/>
        <v>0.99999999995389455</v>
      </c>
      <c r="J1870">
        <f t="shared" si="312"/>
        <v>99.999999995389459</v>
      </c>
      <c r="K1870">
        <f t="shared" si="313"/>
        <v>554.71031184379865</v>
      </c>
      <c r="L1870">
        <f t="shared" si="308"/>
        <v>3.803059133141961E-2</v>
      </c>
      <c r="M1870">
        <f t="shared" si="314"/>
        <v>2.09011101118959</v>
      </c>
      <c r="N1870">
        <f t="shared" si="315"/>
        <v>11.916396835216338</v>
      </c>
      <c r="O1870">
        <f t="shared" si="316"/>
        <v>11.916396835765749</v>
      </c>
      <c r="P1870">
        <f t="shared" si="318"/>
        <v>4.6300000000000239</v>
      </c>
    </row>
    <row r="1871" spans="6:16">
      <c r="F1871">
        <f t="shared" si="309"/>
        <v>4.6325000000000243</v>
      </c>
      <c r="G1871">
        <f t="shared" si="310"/>
        <v>1</v>
      </c>
      <c r="H1871">
        <f t="shared" si="317"/>
        <v>1</v>
      </c>
      <c r="I1871">
        <f t="shared" si="311"/>
        <v>0.99999999995389455</v>
      </c>
      <c r="J1871">
        <f t="shared" si="312"/>
        <v>99.999999995389459</v>
      </c>
      <c r="K1871">
        <f t="shared" si="313"/>
        <v>554.71088004206899</v>
      </c>
      <c r="L1871">
        <f t="shared" si="308"/>
        <v>3.8028168713590833E-2</v>
      </c>
      <c r="M1871">
        <f t="shared" si="314"/>
        <v>2.0899778673171823</v>
      </c>
      <c r="N1871">
        <f t="shared" si="315"/>
        <v>11.916396835216338</v>
      </c>
      <c r="O1871">
        <f t="shared" si="316"/>
        <v>11.916395559552416</v>
      </c>
      <c r="P1871">
        <f t="shared" si="318"/>
        <v>4.6325000000000243</v>
      </c>
    </row>
    <row r="1872" spans="6:16">
      <c r="F1872">
        <f t="shared" si="309"/>
        <v>4.6350000000000247</v>
      </c>
      <c r="G1872">
        <f t="shared" si="310"/>
        <v>2</v>
      </c>
      <c r="H1872">
        <f t="shared" si="317"/>
        <v>1</v>
      </c>
      <c r="I1872">
        <f t="shared" si="311"/>
        <v>0.99999999995389455</v>
      </c>
      <c r="J1872">
        <f t="shared" si="312"/>
        <v>99.999999995389459</v>
      </c>
      <c r="K1872">
        <f t="shared" si="313"/>
        <v>554.71144434610267</v>
      </c>
      <c r="L1872">
        <f t="shared" si="308"/>
        <v>3.8025762699556334E-2</v>
      </c>
      <c r="M1872">
        <f t="shared" si="314"/>
        <v>2.0898456359673521</v>
      </c>
      <c r="N1872">
        <f t="shared" si="315"/>
        <v>11.916396835216338</v>
      </c>
      <c r="O1872">
        <f t="shared" si="316"/>
        <v>11.916400885307313</v>
      </c>
      <c r="P1872">
        <f t="shared" si="318"/>
        <v>4.6350000000000247</v>
      </c>
    </row>
    <row r="1873" spans="6:16">
      <c r="F1873">
        <f t="shared" si="309"/>
        <v>4.637500000000025</v>
      </c>
      <c r="G1873">
        <f t="shared" si="310"/>
        <v>3</v>
      </c>
      <c r="H1873">
        <f t="shared" si="317"/>
        <v>1</v>
      </c>
      <c r="I1873">
        <f t="shared" si="311"/>
        <v>0.99999999995389455</v>
      </c>
      <c r="J1873">
        <f t="shared" si="312"/>
        <v>99.999999995389459</v>
      </c>
      <c r="K1873">
        <f t="shared" si="313"/>
        <v>554.71200478258947</v>
      </c>
      <c r="L1873">
        <f t="shared" ref="L1873:L1936" si="319">$B$42*M1873</f>
        <v>3.8023373175519036E-2</v>
      </c>
      <c r="M1873">
        <f t="shared" si="314"/>
        <v>2.0897143108859635</v>
      </c>
      <c r="N1873">
        <f t="shared" si="315"/>
        <v>11.916396835216338</v>
      </c>
      <c r="O1873">
        <f t="shared" si="316"/>
        <v>11.916406174561306</v>
      </c>
      <c r="P1873">
        <f t="shared" si="318"/>
        <v>4.637500000000025</v>
      </c>
    </row>
    <row r="1874" spans="6:16">
      <c r="F1874">
        <f t="shared" ref="F1874:F1937" si="320">F1873+$B$17</f>
        <v>4.6400000000000254</v>
      </c>
      <c r="G1874">
        <f t="shared" ref="G1874:G1937" si="321">IF(G1873=($B$20-1),0,G1873+1)</f>
        <v>0</v>
      </c>
      <c r="H1874">
        <f t="shared" si="317"/>
        <v>1</v>
      </c>
      <c r="I1874">
        <f t="shared" ref="I1874:I1937" si="322">IF(G1874=0,$B$31*H1874+(1-$B$31)*I1873,I1873)</f>
        <v>0.99999999995619981</v>
      </c>
      <c r="J1874">
        <f t="shared" ref="J1874:J1937" si="323">100*I1874</f>
        <v>99.999999995619987</v>
      </c>
      <c r="K1874">
        <f t="shared" ref="K1874:K1937" si="324">K1873+($B$17*L1873/$B$34)-($B$36*K1873)</f>
        <v>554.71256137803618</v>
      </c>
      <c r="L1874">
        <f t="shared" si="319"/>
        <v>3.8023942713429813E-2</v>
      </c>
      <c r="M1874">
        <f t="shared" ref="M1874:M1937" si="325">((N1874)-(K1874*$B$41))/$B$40</f>
        <v>2.0897456119364319</v>
      </c>
      <c r="N1874">
        <f t="shared" ref="N1874:N1937" si="326">IF(G1874=0,O1874*I1874,N1873)</f>
        <v>11.91641142704262</v>
      </c>
      <c r="O1874">
        <f t="shared" ref="O1874:O1937" si="327">$B$45-$B$47*$B$50*M1873-$B$46</f>
        <v>11.916411427564562</v>
      </c>
      <c r="P1874">
        <f t="shared" si="318"/>
        <v>4.6400000000000254</v>
      </c>
    </row>
    <row r="1875" spans="6:16">
      <c r="F1875">
        <f t="shared" si="320"/>
        <v>4.6425000000000258</v>
      </c>
      <c r="G1875">
        <f t="shared" si="321"/>
        <v>1</v>
      </c>
      <c r="H1875">
        <f t="shared" ref="H1875:H1938" si="328">IF(G1875=0,MAX(-$B$25,MIN($B$25,$B$23*($B$29-K1875))),H1874)</f>
        <v>1</v>
      </c>
      <c r="I1875">
        <f t="shared" si="322"/>
        <v>0.99999999995619981</v>
      </c>
      <c r="J1875">
        <f t="shared" si="323"/>
        <v>99.999999995619987</v>
      </c>
      <c r="K1875">
        <f t="shared" si="324"/>
        <v>554.71311881482495</v>
      </c>
      <c r="L1875">
        <f t="shared" si="319"/>
        <v>3.8021565979156631E-2</v>
      </c>
      <c r="M1875">
        <f t="shared" si="325"/>
        <v>2.0896149897635667</v>
      </c>
      <c r="N1875">
        <f t="shared" si="326"/>
        <v>11.91641142704262</v>
      </c>
      <c r="O1875">
        <f t="shared" si="327"/>
        <v>11.916410175522543</v>
      </c>
      <c r="P1875">
        <f t="shared" ref="P1875:P1938" si="329">IF(K1875&gt;(0.01*$B$15*$B$29),0,F1875)</f>
        <v>4.6425000000000258</v>
      </c>
    </row>
    <row r="1876" spans="6:16">
      <c r="F1876">
        <f t="shared" si="320"/>
        <v>4.6450000000000262</v>
      </c>
      <c r="G1876">
        <f t="shared" si="321"/>
        <v>2</v>
      </c>
      <c r="H1876">
        <f t="shared" si="328"/>
        <v>1</v>
      </c>
      <c r="I1876">
        <f t="shared" si="322"/>
        <v>0.99999999995619981</v>
      </c>
      <c r="J1876">
        <f t="shared" si="323"/>
        <v>99.999999995619987</v>
      </c>
      <c r="K1876">
        <f t="shared" si="324"/>
        <v>554.71367243113252</v>
      </c>
      <c r="L1876">
        <f t="shared" si="319"/>
        <v>3.8019205534208067E-2</v>
      </c>
      <c r="M1876">
        <f t="shared" si="325"/>
        <v>2.0894852628304434</v>
      </c>
      <c r="N1876">
        <f t="shared" si="326"/>
        <v>11.91641142704262</v>
      </c>
      <c r="O1876">
        <f t="shared" si="327"/>
        <v>11.916415400409457</v>
      </c>
      <c r="P1876">
        <f t="shared" si="329"/>
        <v>4.6450000000000262</v>
      </c>
    </row>
    <row r="1877" spans="6:16">
      <c r="F1877">
        <f t="shared" si="320"/>
        <v>4.6475000000000266</v>
      </c>
      <c r="G1877">
        <f t="shared" si="321"/>
        <v>3</v>
      </c>
      <c r="H1877">
        <f t="shared" si="328"/>
        <v>1</v>
      </c>
      <c r="I1877">
        <f t="shared" si="322"/>
        <v>0.99999999995619981</v>
      </c>
      <c r="J1877">
        <f t="shared" si="323"/>
        <v>99.999999995619987</v>
      </c>
      <c r="K1877">
        <f t="shared" si="324"/>
        <v>554.71422225314325</v>
      </c>
      <c r="L1877">
        <f t="shared" si="319"/>
        <v>3.8016861266941857E-2</v>
      </c>
      <c r="M1877">
        <f t="shared" si="325"/>
        <v>2.0893564250013501</v>
      </c>
      <c r="N1877">
        <f t="shared" si="326"/>
        <v>11.91641142704262</v>
      </c>
      <c r="O1877">
        <f t="shared" si="327"/>
        <v>11.916420589486782</v>
      </c>
      <c r="P1877">
        <f t="shared" si="329"/>
        <v>4.6475000000000266</v>
      </c>
    </row>
    <row r="1878" spans="6:16">
      <c r="F1878">
        <f t="shared" si="320"/>
        <v>4.650000000000027</v>
      </c>
      <c r="G1878">
        <f t="shared" si="321"/>
        <v>0</v>
      </c>
      <c r="H1878">
        <f t="shared" si="328"/>
        <v>1</v>
      </c>
      <c r="I1878">
        <f t="shared" si="322"/>
        <v>0.99999999995838984</v>
      </c>
      <c r="J1878">
        <f t="shared" si="323"/>
        <v>99.999999995838991</v>
      </c>
      <c r="K1878">
        <f t="shared" si="324"/>
        <v>554.71476830686197</v>
      </c>
      <c r="L1878">
        <f t="shared" si="319"/>
        <v>3.8017420017880318E-2</v>
      </c>
      <c r="M1878">
        <f t="shared" si="325"/>
        <v>2.0893871332140836</v>
      </c>
      <c r="N1878">
        <f t="shared" si="326"/>
        <v>11.916425742504101</v>
      </c>
      <c r="O1878">
        <f t="shared" si="327"/>
        <v>11.916425742999946</v>
      </c>
      <c r="P1878">
        <f t="shared" si="329"/>
        <v>4.650000000000027</v>
      </c>
    </row>
    <row r="1879" spans="6:16">
      <c r="F1879">
        <f t="shared" si="320"/>
        <v>4.6525000000000274</v>
      </c>
      <c r="G1879">
        <f t="shared" si="321"/>
        <v>1</v>
      </c>
      <c r="H1879">
        <f t="shared" si="328"/>
        <v>1</v>
      </c>
      <c r="I1879">
        <f t="shared" si="322"/>
        <v>0.99999999995838984</v>
      </c>
      <c r="J1879">
        <f t="shared" si="323"/>
        <v>99.999999995838991</v>
      </c>
      <c r="K1879">
        <f t="shared" si="324"/>
        <v>554.71531518598761</v>
      </c>
      <c r="L1879">
        <f t="shared" si="319"/>
        <v>3.8015088298146066E-2</v>
      </c>
      <c r="M1879">
        <f t="shared" si="325"/>
        <v>2.0892589849807548</v>
      </c>
      <c r="N1879">
        <f t="shared" si="326"/>
        <v>11.916425742504101</v>
      </c>
      <c r="O1879">
        <f t="shared" si="327"/>
        <v>11.916424514671437</v>
      </c>
      <c r="P1879">
        <f t="shared" si="329"/>
        <v>4.6525000000000274</v>
      </c>
    </row>
    <row r="1880" spans="6:16">
      <c r="F1880">
        <f t="shared" si="320"/>
        <v>4.6550000000000278</v>
      </c>
      <c r="G1880">
        <f t="shared" si="321"/>
        <v>2</v>
      </c>
      <c r="H1880">
        <f t="shared" si="328"/>
        <v>1</v>
      </c>
      <c r="I1880">
        <f t="shared" si="322"/>
        <v>0.99999999995838984</v>
      </c>
      <c r="J1880">
        <f t="shared" si="323"/>
        <v>99.999999995838991</v>
      </c>
      <c r="K1880">
        <f t="shared" si="324"/>
        <v>554.71585831699076</v>
      </c>
      <c r="L1880">
        <f t="shared" si="319"/>
        <v>3.8012772559220982E-2</v>
      </c>
      <c r="M1880">
        <f t="shared" si="325"/>
        <v>2.0891317150315665</v>
      </c>
      <c r="N1880">
        <f t="shared" si="326"/>
        <v>11.916425742504101</v>
      </c>
      <c r="O1880">
        <f t="shared" si="327"/>
        <v>11.91642964060077</v>
      </c>
      <c r="P1880">
        <f t="shared" si="329"/>
        <v>4.6550000000000278</v>
      </c>
    </row>
    <row r="1881" spans="6:16">
      <c r="F1881">
        <f t="shared" si="320"/>
        <v>4.6575000000000282</v>
      </c>
      <c r="G1881">
        <f t="shared" si="321"/>
        <v>3</v>
      </c>
      <c r="H1881">
        <f t="shared" si="328"/>
        <v>1</v>
      </c>
      <c r="I1881">
        <f t="shared" si="322"/>
        <v>0.99999999995838984</v>
      </c>
      <c r="J1881">
        <f t="shared" si="323"/>
        <v>99.999999995838991</v>
      </c>
      <c r="K1881">
        <f t="shared" si="324"/>
        <v>554.71639772555977</v>
      </c>
      <c r="L1881">
        <f t="shared" si="319"/>
        <v>3.8010472691578874E-2</v>
      </c>
      <c r="M1881">
        <f t="shared" si="325"/>
        <v>2.0890053173471035</v>
      </c>
      <c r="N1881">
        <f t="shared" si="326"/>
        <v>11.916425742504101</v>
      </c>
      <c r="O1881">
        <f t="shared" si="327"/>
        <v>11.916434731398738</v>
      </c>
      <c r="P1881">
        <f t="shared" si="329"/>
        <v>4.6575000000000282</v>
      </c>
    </row>
    <row r="1882" spans="6:16">
      <c r="F1882">
        <f t="shared" si="320"/>
        <v>4.6600000000000286</v>
      </c>
      <c r="G1882">
        <f t="shared" si="321"/>
        <v>0</v>
      </c>
      <c r="H1882">
        <f t="shared" si="328"/>
        <v>1</v>
      </c>
      <c r="I1882">
        <f t="shared" si="322"/>
        <v>0.9999999999604704</v>
      </c>
      <c r="J1882">
        <f t="shared" si="323"/>
        <v>99.999999996047038</v>
      </c>
      <c r="K1882">
        <f t="shared" si="324"/>
        <v>554.71693343720688</v>
      </c>
      <c r="L1882">
        <f t="shared" si="319"/>
        <v>3.8011020859853667E-2</v>
      </c>
      <c r="M1882">
        <f t="shared" si="325"/>
        <v>2.0890354439506353</v>
      </c>
      <c r="N1882">
        <f t="shared" si="326"/>
        <v>11.916439786835063</v>
      </c>
      <c r="O1882">
        <f t="shared" si="327"/>
        <v>11.916439787306116</v>
      </c>
      <c r="P1882">
        <f t="shared" si="329"/>
        <v>4.6600000000000286</v>
      </c>
    </row>
    <row r="1883" spans="6:16">
      <c r="F1883">
        <f t="shared" si="320"/>
        <v>4.662500000000029</v>
      </c>
      <c r="G1883">
        <f t="shared" si="321"/>
        <v>1</v>
      </c>
      <c r="H1883">
        <f t="shared" si="328"/>
        <v>1</v>
      </c>
      <c r="I1883">
        <f t="shared" si="322"/>
        <v>0.9999999999604704</v>
      </c>
      <c r="J1883">
        <f t="shared" si="323"/>
        <v>99.999999996047038</v>
      </c>
      <c r="K1883">
        <f t="shared" si="324"/>
        <v>554.71746995862793</v>
      </c>
      <c r="L1883">
        <f t="shared" si="319"/>
        <v>3.8008733302097794E-2</v>
      </c>
      <c r="M1883">
        <f t="shared" si="325"/>
        <v>2.0889097228012425</v>
      </c>
      <c r="N1883">
        <f t="shared" si="326"/>
        <v>11.916439786835063</v>
      </c>
      <c r="O1883">
        <f t="shared" si="327"/>
        <v>11.916438582241975</v>
      </c>
      <c r="P1883">
        <f t="shared" si="329"/>
        <v>4.662500000000029</v>
      </c>
    </row>
    <row r="1884" spans="6:16">
      <c r="F1884">
        <f t="shared" si="320"/>
        <v>4.6650000000000293</v>
      </c>
      <c r="G1884">
        <f t="shared" si="321"/>
        <v>2</v>
      </c>
      <c r="H1884">
        <f t="shared" si="328"/>
        <v>1</v>
      </c>
      <c r="I1884">
        <f t="shared" si="322"/>
        <v>0.9999999999604704</v>
      </c>
      <c r="J1884">
        <f t="shared" si="323"/>
        <v>99.999999996047038</v>
      </c>
      <c r="K1884">
        <f t="shared" si="324"/>
        <v>554.71800280291461</v>
      </c>
      <c r="L1884">
        <f t="shared" si="319"/>
        <v>3.8006461422480556E-2</v>
      </c>
      <c r="M1884">
        <f t="shared" si="325"/>
        <v>2.0887848633016173</v>
      </c>
      <c r="N1884">
        <f t="shared" si="326"/>
        <v>11.916439786835063</v>
      </c>
      <c r="O1884">
        <f t="shared" si="327"/>
        <v>11.916443611087951</v>
      </c>
      <c r="P1884">
        <f t="shared" si="329"/>
        <v>4.6650000000000293</v>
      </c>
    </row>
    <row r="1885" spans="6:16">
      <c r="F1885">
        <f t="shared" si="320"/>
        <v>4.6675000000000297</v>
      </c>
      <c r="G1885">
        <f t="shared" si="321"/>
        <v>3</v>
      </c>
      <c r="H1885">
        <f t="shared" si="328"/>
        <v>1</v>
      </c>
      <c r="I1885">
        <f t="shared" si="322"/>
        <v>0.9999999999604704</v>
      </c>
      <c r="J1885">
        <f t="shared" si="323"/>
        <v>99.999999996047038</v>
      </c>
      <c r="K1885">
        <f t="shared" si="324"/>
        <v>554.71853199526868</v>
      </c>
      <c r="L1885">
        <f t="shared" si="319"/>
        <v>3.8004205113549905E-2</v>
      </c>
      <c r="M1885">
        <f t="shared" si="325"/>
        <v>2.0886608595463376</v>
      </c>
      <c r="N1885">
        <f t="shared" si="326"/>
        <v>11.916439786835063</v>
      </c>
      <c r="O1885">
        <f t="shared" si="327"/>
        <v>11.916448605467936</v>
      </c>
      <c r="P1885">
        <f t="shared" si="329"/>
        <v>4.6675000000000297</v>
      </c>
    </row>
    <row r="1886" spans="6:16">
      <c r="F1886">
        <f t="shared" si="320"/>
        <v>4.6700000000000301</v>
      </c>
      <c r="G1886">
        <f t="shared" si="321"/>
        <v>0</v>
      </c>
      <c r="H1886">
        <f t="shared" si="328"/>
        <v>1</v>
      </c>
      <c r="I1886">
        <f t="shared" si="322"/>
        <v>0.99999999996244693</v>
      </c>
      <c r="J1886">
        <f t="shared" si="323"/>
        <v>99.999999996244696</v>
      </c>
      <c r="K1886">
        <f t="shared" si="324"/>
        <v>554.71905756071942</v>
      </c>
      <c r="L1886">
        <f t="shared" si="319"/>
        <v>3.8004742899597897E-2</v>
      </c>
      <c r="M1886">
        <f t="shared" si="325"/>
        <v>2.0886904155564134</v>
      </c>
      <c r="N1886">
        <f t="shared" si="326"/>
        <v>11.916453565170647</v>
      </c>
      <c r="O1886">
        <f t="shared" si="327"/>
        <v>11.916453565618147</v>
      </c>
      <c r="P1886">
        <f t="shared" si="329"/>
        <v>4.6700000000000301</v>
      </c>
    </row>
    <row r="1887" spans="6:16">
      <c r="F1887">
        <f t="shared" si="320"/>
        <v>4.6725000000000305</v>
      </c>
      <c r="G1887">
        <f t="shared" si="321"/>
        <v>1</v>
      </c>
      <c r="H1887">
        <f t="shared" si="328"/>
        <v>1</v>
      </c>
      <c r="I1887">
        <f t="shared" si="322"/>
        <v>0.99999999996244693</v>
      </c>
      <c r="J1887">
        <f t="shared" si="323"/>
        <v>99.999999996244696</v>
      </c>
      <c r="K1887">
        <f t="shared" si="324"/>
        <v>554.71958392060696</v>
      </c>
      <c r="L1887">
        <f t="shared" si="319"/>
        <v>3.8002498667408971E-2</v>
      </c>
      <c r="M1887">
        <f t="shared" si="325"/>
        <v>2.0885670755228896</v>
      </c>
      <c r="N1887">
        <f t="shared" si="326"/>
        <v>11.916453565170647</v>
      </c>
      <c r="O1887">
        <f t="shared" si="327"/>
        <v>11.916452383377743</v>
      </c>
      <c r="P1887">
        <f t="shared" si="329"/>
        <v>4.6725000000000305</v>
      </c>
    </row>
    <row r="1888" spans="6:16">
      <c r="F1888">
        <f t="shared" si="320"/>
        <v>4.6750000000000309</v>
      </c>
      <c r="G1888">
        <f t="shared" si="321"/>
        <v>2</v>
      </c>
      <c r="H1888">
        <f t="shared" si="328"/>
        <v>1</v>
      </c>
      <c r="I1888">
        <f t="shared" si="322"/>
        <v>0.99999999996244693</v>
      </c>
      <c r="J1888">
        <f t="shared" si="323"/>
        <v>99.999999996244696</v>
      </c>
      <c r="K1888">
        <f t="shared" si="324"/>
        <v>554.72010667300378</v>
      </c>
      <c r="L1888">
        <f t="shared" si="319"/>
        <v>3.8000269816420192E-2</v>
      </c>
      <c r="M1888">
        <f t="shared" si="325"/>
        <v>2.0884445808197873</v>
      </c>
      <c r="N1888">
        <f t="shared" si="326"/>
        <v>11.916453565170647</v>
      </c>
      <c r="O1888">
        <f t="shared" si="327"/>
        <v>11.916457316979084</v>
      </c>
      <c r="P1888">
        <f t="shared" si="329"/>
        <v>4.6750000000000309</v>
      </c>
    </row>
    <row r="1889" spans="6:16">
      <c r="F1889">
        <f t="shared" si="320"/>
        <v>4.6775000000000313</v>
      </c>
      <c r="G1889">
        <f t="shared" si="321"/>
        <v>3</v>
      </c>
      <c r="H1889">
        <f t="shared" si="328"/>
        <v>1</v>
      </c>
      <c r="I1889">
        <f t="shared" si="322"/>
        <v>0.99999999996244693</v>
      </c>
      <c r="J1889">
        <f t="shared" si="323"/>
        <v>99.999999996244696</v>
      </c>
      <c r="K1889">
        <f t="shared" si="324"/>
        <v>554.72062584263449</v>
      </c>
      <c r="L1889">
        <f t="shared" si="319"/>
        <v>3.7998056241213565E-2</v>
      </c>
      <c r="M1889">
        <f t="shared" si="325"/>
        <v>2.0883229256534728</v>
      </c>
      <c r="N1889">
        <f t="shared" si="326"/>
        <v>11.916453565170647</v>
      </c>
      <c r="O1889">
        <f t="shared" si="327"/>
        <v>11.916462216767208</v>
      </c>
      <c r="P1889">
        <f t="shared" si="329"/>
        <v>4.6775000000000313</v>
      </c>
    </row>
    <row r="1890" spans="6:16">
      <c r="F1890">
        <f t="shared" si="320"/>
        <v>4.6800000000000317</v>
      </c>
      <c r="G1890">
        <f t="shared" si="321"/>
        <v>0</v>
      </c>
      <c r="H1890">
        <f t="shared" si="328"/>
        <v>1</v>
      </c>
      <c r="I1890">
        <f t="shared" si="322"/>
        <v>0.99999999996432454</v>
      </c>
      <c r="J1890">
        <f t="shared" si="323"/>
        <v>99.99999999643245</v>
      </c>
      <c r="K1890">
        <f t="shared" si="324"/>
        <v>554.72114145405408</v>
      </c>
      <c r="L1890">
        <f t="shared" si="319"/>
        <v>3.7998583841676169E-2</v>
      </c>
      <c r="M1890">
        <f t="shared" si="325"/>
        <v>2.0883519218772442</v>
      </c>
      <c r="N1890">
        <f t="shared" si="326"/>
        <v>11.916467082548737</v>
      </c>
      <c r="O1890">
        <f t="shared" si="327"/>
        <v>11.916467082973861</v>
      </c>
      <c r="P1890">
        <f t="shared" si="329"/>
        <v>4.6800000000000317</v>
      </c>
    </row>
    <row r="1891" spans="6:16">
      <c r="F1891">
        <f t="shared" si="320"/>
        <v>4.6825000000000321</v>
      </c>
      <c r="G1891">
        <f t="shared" si="321"/>
        <v>1</v>
      </c>
      <c r="H1891">
        <f t="shared" si="328"/>
        <v>1</v>
      </c>
      <c r="I1891">
        <f t="shared" si="322"/>
        <v>0.99999999996432454</v>
      </c>
      <c r="J1891">
        <f t="shared" si="323"/>
        <v>99.99999999643245</v>
      </c>
      <c r="K1891">
        <f t="shared" si="324"/>
        <v>554.72165784486401</v>
      </c>
      <c r="L1891">
        <f t="shared" si="319"/>
        <v>3.7996382114483383E-2</v>
      </c>
      <c r="M1891">
        <f t="shared" si="325"/>
        <v>2.0882309178621035</v>
      </c>
      <c r="N1891">
        <f t="shared" si="326"/>
        <v>11.916467082548737</v>
      </c>
      <c r="O1891">
        <f t="shared" si="327"/>
        <v>11.91646592312491</v>
      </c>
      <c r="P1891">
        <f t="shared" si="329"/>
        <v>4.6825000000000321</v>
      </c>
    </row>
    <row r="1892" spans="6:16">
      <c r="F1892">
        <f t="shared" si="320"/>
        <v>4.6850000000000325</v>
      </c>
      <c r="G1892">
        <f t="shared" si="321"/>
        <v>2</v>
      </c>
      <c r="H1892">
        <f t="shared" si="328"/>
        <v>1</v>
      </c>
      <c r="I1892">
        <f t="shared" si="322"/>
        <v>0.99999999996432454</v>
      </c>
      <c r="J1892">
        <f t="shared" si="323"/>
        <v>99.99999999643245</v>
      </c>
      <c r="K1892">
        <f t="shared" si="324"/>
        <v>554.72217069650787</v>
      </c>
      <c r="L1892">
        <f t="shared" si="319"/>
        <v>3.79941954771758E-2</v>
      </c>
      <c r="M1892">
        <f t="shared" si="325"/>
        <v>2.0881107431670998</v>
      </c>
      <c r="N1892">
        <f t="shared" si="326"/>
        <v>11.916467082548737</v>
      </c>
      <c r="O1892">
        <f t="shared" si="327"/>
        <v>11.916470763285515</v>
      </c>
      <c r="P1892">
        <f t="shared" si="329"/>
        <v>4.6850000000000325</v>
      </c>
    </row>
    <row r="1893" spans="6:16">
      <c r="F1893">
        <f t="shared" si="320"/>
        <v>4.6875000000000329</v>
      </c>
      <c r="G1893">
        <f t="shared" si="321"/>
        <v>3</v>
      </c>
      <c r="H1893">
        <f t="shared" si="328"/>
        <v>1</v>
      </c>
      <c r="I1893">
        <f t="shared" si="322"/>
        <v>0.99999999996432454</v>
      </c>
      <c r="J1893">
        <f t="shared" si="323"/>
        <v>99.99999999643245</v>
      </c>
      <c r="K1893">
        <f t="shared" si="324"/>
        <v>554.722680033242</v>
      </c>
      <c r="L1893">
        <f t="shared" si="319"/>
        <v>3.7992023826332572E-2</v>
      </c>
      <c r="M1893">
        <f t="shared" si="325"/>
        <v>2.0879913921083602</v>
      </c>
      <c r="N1893">
        <f t="shared" si="326"/>
        <v>11.916467082548737</v>
      </c>
      <c r="O1893">
        <f t="shared" si="327"/>
        <v>11.916475570273317</v>
      </c>
      <c r="P1893">
        <f t="shared" si="329"/>
        <v>4.6875000000000329</v>
      </c>
    </row>
    <row r="1894" spans="6:16">
      <c r="F1894">
        <f t="shared" si="320"/>
        <v>4.6900000000000333</v>
      </c>
      <c r="G1894">
        <f t="shared" si="321"/>
        <v>0</v>
      </c>
      <c r="H1894">
        <f t="shared" si="328"/>
        <v>1</v>
      </c>
      <c r="I1894">
        <f t="shared" si="322"/>
        <v>0.99999999996610833</v>
      </c>
      <c r="J1894">
        <f t="shared" si="323"/>
        <v>99.999999996610839</v>
      </c>
      <c r="K1894">
        <f t="shared" si="324"/>
        <v>554.7231858791564</v>
      </c>
      <c r="L1894">
        <f t="shared" si="319"/>
        <v>3.7992541434124859E-2</v>
      </c>
      <c r="M1894">
        <f t="shared" si="325"/>
        <v>2.0880198391481843</v>
      </c>
      <c r="N1894">
        <f t="shared" si="326"/>
        <v>11.916480343911797</v>
      </c>
      <c r="O1894">
        <f t="shared" si="327"/>
        <v>11.916480344315666</v>
      </c>
      <c r="P1894">
        <f t="shared" si="329"/>
        <v>4.6900000000000333</v>
      </c>
    </row>
    <row r="1895" spans="6:16">
      <c r="F1895">
        <f t="shared" si="320"/>
        <v>4.6925000000000336</v>
      </c>
      <c r="G1895">
        <f t="shared" si="321"/>
        <v>1</v>
      </c>
      <c r="H1895">
        <f t="shared" si="328"/>
        <v>1</v>
      </c>
      <c r="I1895">
        <f t="shared" si="322"/>
        <v>0.99999999996610833</v>
      </c>
      <c r="J1895">
        <f t="shared" si="323"/>
        <v>99.999999996610839</v>
      </c>
      <c r="K1895">
        <f t="shared" si="324"/>
        <v>554.72369248969949</v>
      </c>
      <c r="L1895">
        <f t="shared" si="319"/>
        <v>3.7990381406898248E-2</v>
      </c>
      <c r="M1895">
        <f t="shared" si="325"/>
        <v>2.0879011269080441</v>
      </c>
      <c r="N1895">
        <f t="shared" si="326"/>
        <v>11.916480343911797</v>
      </c>
      <c r="O1895">
        <f t="shared" si="327"/>
        <v>11.916479206434072</v>
      </c>
      <c r="P1895">
        <f t="shared" si="329"/>
        <v>4.6925000000000336</v>
      </c>
    </row>
    <row r="1896" spans="6:16">
      <c r="F1896">
        <f t="shared" si="320"/>
        <v>4.695000000000034</v>
      </c>
      <c r="G1896">
        <f t="shared" si="321"/>
        <v>2</v>
      </c>
      <c r="H1896">
        <f t="shared" si="328"/>
        <v>1</v>
      </c>
      <c r="I1896">
        <f t="shared" si="322"/>
        <v>0.99999999996610833</v>
      </c>
      <c r="J1896">
        <f t="shared" si="323"/>
        <v>99.999999996610839</v>
      </c>
      <c r="K1896">
        <f t="shared" si="324"/>
        <v>554.72419562810717</v>
      </c>
      <c r="L1896">
        <f t="shared" si="319"/>
        <v>3.7988236183759731E-2</v>
      </c>
      <c r="M1896">
        <f t="shared" si="325"/>
        <v>2.08778322828101</v>
      </c>
      <c r="N1896">
        <f t="shared" si="326"/>
        <v>11.916480343911797</v>
      </c>
      <c r="O1896">
        <f t="shared" si="327"/>
        <v>11.916483954923677</v>
      </c>
      <c r="P1896">
        <f t="shared" si="329"/>
        <v>4.695000000000034</v>
      </c>
    </row>
    <row r="1897" spans="6:16">
      <c r="F1897">
        <f t="shared" si="320"/>
        <v>4.6975000000000344</v>
      </c>
      <c r="G1897">
        <f t="shared" si="321"/>
        <v>3</v>
      </c>
      <c r="H1897">
        <f t="shared" si="328"/>
        <v>1</v>
      </c>
      <c r="I1897">
        <f t="shared" si="322"/>
        <v>0.99999999996610833</v>
      </c>
      <c r="J1897">
        <f t="shared" si="323"/>
        <v>99.999999996610839</v>
      </c>
      <c r="K1897">
        <f t="shared" si="324"/>
        <v>554.72469531817626</v>
      </c>
      <c r="L1897">
        <f t="shared" si="319"/>
        <v>3.7986105663246929E-2</v>
      </c>
      <c r="M1897">
        <f t="shared" si="325"/>
        <v>2.0876661376908436</v>
      </c>
      <c r="N1897">
        <f t="shared" si="326"/>
        <v>11.916480343911797</v>
      </c>
      <c r="O1897">
        <f t="shared" si="327"/>
        <v>11.916488670868759</v>
      </c>
      <c r="P1897">
        <f t="shared" si="329"/>
        <v>4.6975000000000344</v>
      </c>
    </row>
    <row r="1898" spans="6:16">
      <c r="F1898">
        <f t="shared" si="320"/>
        <v>4.7000000000000348</v>
      </c>
      <c r="G1898">
        <f t="shared" si="321"/>
        <v>0</v>
      </c>
      <c r="H1898">
        <f t="shared" si="328"/>
        <v>1</v>
      </c>
      <c r="I1898">
        <f t="shared" si="322"/>
        <v>0.99999999996780287</v>
      </c>
      <c r="J1898">
        <f t="shared" si="323"/>
        <v>99.999999996780289</v>
      </c>
      <c r="K1898">
        <f t="shared" si="324"/>
        <v>554.72519158354055</v>
      </c>
      <c r="L1898">
        <f t="shared" si="319"/>
        <v>3.798661346763324E-2</v>
      </c>
      <c r="M1898">
        <f t="shared" si="325"/>
        <v>2.0876940459484383</v>
      </c>
      <c r="N1898">
        <f t="shared" si="326"/>
        <v>11.91649335410869</v>
      </c>
      <c r="O1898">
        <f t="shared" si="327"/>
        <v>11.916493354492367</v>
      </c>
      <c r="P1898">
        <f t="shared" si="329"/>
        <v>4.7000000000000348</v>
      </c>
    </row>
    <row r="1899" spans="6:16">
      <c r="F1899">
        <f t="shared" si="320"/>
        <v>4.7025000000000352</v>
      </c>
      <c r="G1899">
        <f t="shared" si="321"/>
        <v>1</v>
      </c>
      <c r="H1899">
        <f t="shared" si="328"/>
        <v>1</v>
      </c>
      <c r="I1899">
        <f t="shared" si="322"/>
        <v>0.99999999996780287</v>
      </c>
      <c r="J1899">
        <f t="shared" si="323"/>
        <v>99.999999996780289</v>
      </c>
      <c r="K1899">
        <f t="shared" si="324"/>
        <v>554.72568859905164</v>
      </c>
      <c r="L1899">
        <f t="shared" si="319"/>
        <v>3.7984494350590252E-2</v>
      </c>
      <c r="M1899">
        <f t="shared" si="325"/>
        <v>2.0875775820778939</v>
      </c>
      <c r="N1899">
        <f t="shared" si="326"/>
        <v>11.91649335410869</v>
      </c>
      <c r="O1899">
        <f t="shared" si="327"/>
        <v>11.916492238162062</v>
      </c>
      <c r="P1899">
        <f t="shared" si="329"/>
        <v>4.7025000000000352</v>
      </c>
    </row>
    <row r="1900" spans="6:16">
      <c r="F1900">
        <f t="shared" si="320"/>
        <v>4.7050000000000356</v>
      </c>
      <c r="G1900">
        <f t="shared" si="321"/>
        <v>2</v>
      </c>
      <c r="H1900">
        <f t="shared" si="328"/>
        <v>1</v>
      </c>
      <c r="I1900">
        <f t="shared" si="322"/>
        <v>0.99999999996780287</v>
      </c>
      <c r="J1900">
        <f t="shared" si="323"/>
        <v>99.999999996780289</v>
      </c>
      <c r="K1900">
        <f t="shared" si="324"/>
        <v>554.72618220818845</v>
      </c>
      <c r="L1900">
        <f t="shared" si="319"/>
        <v>3.7982389757250795E-2</v>
      </c>
      <c r="M1900">
        <f t="shared" si="325"/>
        <v>2.087461916410891</v>
      </c>
      <c r="N1900">
        <f t="shared" si="326"/>
        <v>11.91649335410869</v>
      </c>
      <c r="O1900">
        <f t="shared" si="327"/>
        <v>11.916496896716884</v>
      </c>
      <c r="P1900">
        <f t="shared" si="329"/>
        <v>4.7050000000000356</v>
      </c>
    </row>
    <row r="1901" spans="6:16">
      <c r="F1901">
        <f t="shared" si="320"/>
        <v>4.707500000000036</v>
      </c>
      <c r="G1901">
        <f t="shared" si="321"/>
        <v>3</v>
      </c>
      <c r="H1901">
        <f t="shared" si="328"/>
        <v>1</v>
      </c>
      <c r="I1901">
        <f t="shared" si="322"/>
        <v>0.99999999996780287</v>
      </c>
      <c r="J1901">
        <f t="shared" si="323"/>
        <v>99.999999996780289</v>
      </c>
      <c r="K1901">
        <f t="shared" si="324"/>
        <v>554.72667243429692</v>
      </c>
      <c r="L1901">
        <f t="shared" si="319"/>
        <v>3.7980299588074737E-2</v>
      </c>
      <c r="M1901">
        <f t="shared" si="325"/>
        <v>2.0873470434768349</v>
      </c>
      <c r="N1901">
        <f t="shared" si="326"/>
        <v>11.91649335410869</v>
      </c>
      <c r="O1901">
        <f t="shared" si="327"/>
        <v>11.916501523343564</v>
      </c>
      <c r="P1901">
        <f t="shared" si="329"/>
        <v>4.707500000000036</v>
      </c>
    </row>
    <row r="1902" spans="6:16">
      <c r="F1902">
        <f t="shared" si="320"/>
        <v>4.7100000000000364</v>
      </c>
      <c r="G1902">
        <f t="shared" si="321"/>
        <v>0</v>
      </c>
      <c r="H1902">
        <f t="shared" si="328"/>
        <v>1</v>
      </c>
      <c r="I1902">
        <f t="shared" si="322"/>
        <v>0.99999999996941269</v>
      </c>
      <c r="J1902">
        <f t="shared" si="323"/>
        <v>99.99999999694127</v>
      </c>
      <c r="K1902">
        <f t="shared" si="324"/>
        <v>554.72715930056336</v>
      </c>
      <c r="L1902">
        <f t="shared" si="319"/>
        <v>3.7980797774730998E-2</v>
      </c>
      <c r="M1902">
        <f t="shared" si="325"/>
        <v>2.0873744231567035</v>
      </c>
      <c r="N1902">
        <f t="shared" si="326"/>
        <v>11.916506117896432</v>
      </c>
      <c r="O1902">
        <f t="shared" si="327"/>
        <v>11.916506118260926</v>
      </c>
      <c r="P1902">
        <f t="shared" si="329"/>
        <v>4.7100000000000364</v>
      </c>
    </row>
    <row r="1903" spans="6:16">
      <c r="F1903">
        <f t="shared" si="320"/>
        <v>4.7125000000000368</v>
      </c>
      <c r="G1903">
        <f t="shared" si="321"/>
        <v>1</v>
      </c>
      <c r="H1903">
        <f t="shared" si="328"/>
        <v>1</v>
      </c>
      <c r="I1903">
        <f t="shared" si="322"/>
        <v>0.99999999996941269</v>
      </c>
      <c r="J1903">
        <f t="shared" si="323"/>
        <v>99.99999999694127</v>
      </c>
      <c r="K1903">
        <f t="shared" si="324"/>
        <v>554.72764690276892</v>
      </c>
      <c r="L1903">
        <f t="shared" si="319"/>
        <v>3.7978718793047428E-2</v>
      </c>
      <c r="M1903">
        <f t="shared" si="325"/>
        <v>2.0872601650724412</v>
      </c>
      <c r="N1903">
        <f t="shared" si="326"/>
        <v>11.916506117896432</v>
      </c>
      <c r="O1903">
        <f t="shared" si="327"/>
        <v>11.916505023073732</v>
      </c>
      <c r="P1903">
        <f t="shared" si="329"/>
        <v>4.7125000000000368</v>
      </c>
    </row>
    <row r="1904" spans="6:16">
      <c r="F1904">
        <f t="shared" si="320"/>
        <v>4.7150000000000372</v>
      </c>
      <c r="G1904">
        <f t="shared" si="321"/>
        <v>2</v>
      </c>
      <c r="H1904">
        <f t="shared" si="328"/>
        <v>1</v>
      </c>
      <c r="I1904">
        <f t="shared" si="322"/>
        <v>0.99999999996941269</v>
      </c>
      <c r="J1904">
        <f t="shared" si="323"/>
        <v>99.99999999694127</v>
      </c>
      <c r="K1904">
        <f t="shared" si="324"/>
        <v>554.72813116311579</v>
      </c>
      <c r="L1904">
        <f t="shared" si="319"/>
        <v>3.7976654059993245E-2</v>
      </c>
      <c r="M1904">
        <f t="shared" si="325"/>
        <v>2.0871466900740088</v>
      </c>
      <c r="N1904">
        <f t="shared" si="326"/>
        <v>11.916506117896432</v>
      </c>
      <c r="O1904">
        <f t="shared" si="327"/>
        <v>11.916509593397102</v>
      </c>
      <c r="P1904">
        <f t="shared" si="329"/>
        <v>4.7150000000000372</v>
      </c>
    </row>
    <row r="1905" spans="6:16">
      <c r="F1905">
        <f t="shared" si="320"/>
        <v>4.7175000000000376</v>
      </c>
      <c r="G1905">
        <f t="shared" si="321"/>
        <v>3</v>
      </c>
      <c r="H1905">
        <f t="shared" si="328"/>
        <v>1</v>
      </c>
      <c r="I1905">
        <f t="shared" si="322"/>
        <v>0.99999999996941269</v>
      </c>
      <c r="J1905">
        <f t="shared" si="323"/>
        <v>99.99999999694127</v>
      </c>
      <c r="K1905">
        <f t="shared" si="324"/>
        <v>554.72861210450776</v>
      </c>
      <c r="L1905">
        <f t="shared" si="319"/>
        <v>3.7974603477913697E-2</v>
      </c>
      <c r="M1905">
        <f t="shared" si="325"/>
        <v>2.0870339927944306</v>
      </c>
      <c r="N1905">
        <f t="shared" si="326"/>
        <v>11.916506117896432</v>
      </c>
      <c r="O1905">
        <f t="shared" si="327"/>
        <v>11.91651413239704</v>
      </c>
      <c r="P1905">
        <f t="shared" si="329"/>
        <v>4.7175000000000376</v>
      </c>
    </row>
    <row r="1906" spans="6:16">
      <c r="F1906">
        <f t="shared" si="320"/>
        <v>4.7200000000000379</v>
      </c>
      <c r="G1906">
        <f t="shared" si="321"/>
        <v>0</v>
      </c>
      <c r="H1906">
        <f t="shared" si="328"/>
        <v>1</v>
      </c>
      <c r="I1906">
        <f t="shared" si="322"/>
        <v>0.99999999997094202</v>
      </c>
      <c r="J1906">
        <f t="shared" si="323"/>
        <v>99.999999997094207</v>
      </c>
      <c r="K1906">
        <f t="shared" si="324"/>
        <v>554.72908974969198</v>
      </c>
      <c r="L1906">
        <f t="shared" si="319"/>
        <v>3.7975092229001924E-2</v>
      </c>
      <c r="M1906">
        <f t="shared" si="325"/>
        <v>2.0870608539079569</v>
      </c>
      <c r="N1906">
        <f t="shared" si="326"/>
        <v>11.916518639941952</v>
      </c>
      <c r="O1906">
        <f t="shared" si="327"/>
        <v>11.916518640288222</v>
      </c>
      <c r="P1906">
        <f t="shared" si="329"/>
        <v>4.7200000000000379</v>
      </c>
    </row>
    <row r="1907" spans="6:16">
      <c r="F1907">
        <f t="shared" si="320"/>
        <v>4.7225000000000383</v>
      </c>
      <c r="G1907">
        <f t="shared" si="321"/>
        <v>1</v>
      </c>
      <c r="H1907">
        <f t="shared" si="328"/>
        <v>1</v>
      </c>
      <c r="I1907">
        <f t="shared" si="322"/>
        <v>0.99999999997094202</v>
      </c>
      <c r="J1907">
        <f t="shared" si="323"/>
        <v>99.999999997094207</v>
      </c>
      <c r="K1907">
        <f t="shared" si="324"/>
        <v>554.72956811687675</v>
      </c>
      <c r="L1907">
        <f t="shared" si="319"/>
        <v>3.7973052622528175E-2</v>
      </c>
      <c r="M1907">
        <f t="shared" si="325"/>
        <v>2.08694875983316</v>
      </c>
      <c r="N1907">
        <f t="shared" si="326"/>
        <v>11.916518639941952</v>
      </c>
      <c r="O1907">
        <f t="shared" si="327"/>
        <v>11.916517565843682</v>
      </c>
      <c r="P1907">
        <f t="shared" si="329"/>
        <v>4.7225000000000383</v>
      </c>
    </row>
    <row r="1908" spans="6:16">
      <c r="F1908">
        <f t="shared" si="320"/>
        <v>4.7250000000000387</v>
      </c>
      <c r="G1908">
        <f t="shared" si="321"/>
        <v>2</v>
      </c>
      <c r="H1908">
        <f t="shared" si="328"/>
        <v>1</v>
      </c>
      <c r="I1908">
        <f t="shared" si="322"/>
        <v>0.99999999997094202</v>
      </c>
      <c r="J1908">
        <f t="shared" si="323"/>
        <v>99.999999997094207</v>
      </c>
      <c r="K1908">
        <f t="shared" si="324"/>
        <v>554.73004320549649</v>
      </c>
      <c r="L1908">
        <f t="shared" si="319"/>
        <v>3.797102699481944E-2</v>
      </c>
      <c r="M1908">
        <f t="shared" si="325"/>
        <v>2.086837434012804</v>
      </c>
      <c r="N1908">
        <f t="shared" si="326"/>
        <v>11.916518639941952</v>
      </c>
      <c r="O1908">
        <f t="shared" si="327"/>
        <v>11.916522049606673</v>
      </c>
      <c r="P1908">
        <f t="shared" si="329"/>
        <v>4.7250000000000387</v>
      </c>
    </row>
    <row r="1909" spans="6:16">
      <c r="F1909">
        <f t="shared" si="320"/>
        <v>4.7275000000000391</v>
      </c>
      <c r="G1909">
        <f t="shared" si="321"/>
        <v>3</v>
      </c>
      <c r="H1909">
        <f t="shared" si="328"/>
        <v>1</v>
      </c>
      <c r="I1909">
        <f t="shared" si="322"/>
        <v>0.99999999997094202</v>
      </c>
      <c r="J1909">
        <f t="shared" si="323"/>
        <v>99.999999997094207</v>
      </c>
      <c r="K1909">
        <f t="shared" si="324"/>
        <v>554.73051503802117</v>
      </c>
      <c r="L1909">
        <f t="shared" si="319"/>
        <v>3.7969015250070869E-2</v>
      </c>
      <c r="M1909">
        <f t="shared" si="325"/>
        <v>2.0867268711815807</v>
      </c>
      <c r="N1909">
        <f t="shared" si="326"/>
        <v>11.916518639941952</v>
      </c>
      <c r="O1909">
        <f t="shared" si="327"/>
        <v>11.916526502639488</v>
      </c>
      <c r="P1909">
        <f t="shared" si="329"/>
        <v>4.7275000000000391</v>
      </c>
    </row>
    <row r="1910" spans="6:16">
      <c r="F1910">
        <f t="shared" si="320"/>
        <v>4.7300000000000395</v>
      </c>
      <c r="G1910">
        <f t="shared" si="321"/>
        <v>0</v>
      </c>
      <c r="H1910">
        <f t="shared" si="328"/>
        <v>1</v>
      </c>
      <c r="I1910">
        <f t="shared" si="322"/>
        <v>0.99999999997239497</v>
      </c>
      <c r="J1910">
        <f t="shared" si="323"/>
        <v>99.999999997239499</v>
      </c>
      <c r="K1910">
        <f t="shared" si="324"/>
        <v>554.73098363676718</v>
      </c>
      <c r="L1910">
        <f t="shared" si="319"/>
        <v>3.7969494744300815E-2</v>
      </c>
      <c r="M1910">
        <f t="shared" si="325"/>
        <v>2.0867532235504167</v>
      </c>
      <c r="N1910">
        <f t="shared" si="326"/>
        <v>11.91653092482378</v>
      </c>
      <c r="O1910">
        <f t="shared" si="327"/>
        <v>11.916530925152736</v>
      </c>
      <c r="P1910">
        <f t="shared" si="329"/>
        <v>4.7300000000000395</v>
      </c>
    </row>
    <row r="1911" spans="6:16">
      <c r="F1911">
        <f t="shared" si="320"/>
        <v>4.7325000000000399</v>
      </c>
      <c r="G1911">
        <f t="shared" si="321"/>
        <v>1</v>
      </c>
      <c r="H1911">
        <f t="shared" si="328"/>
        <v>1</v>
      </c>
      <c r="I1911">
        <f t="shared" si="322"/>
        <v>0.99999999997239497</v>
      </c>
      <c r="J1911">
        <f t="shared" si="323"/>
        <v>99.999999997239499</v>
      </c>
      <c r="K1911">
        <f t="shared" si="324"/>
        <v>554.73145294383926</v>
      </c>
      <c r="L1911">
        <f t="shared" si="319"/>
        <v>3.7967493767283915E-2</v>
      </c>
      <c r="M1911">
        <f t="shared" si="325"/>
        <v>2.086643252499488</v>
      </c>
      <c r="N1911">
        <f t="shared" si="326"/>
        <v>11.91653092482378</v>
      </c>
      <c r="O1911">
        <f t="shared" si="327"/>
        <v>11.916529871057984</v>
      </c>
      <c r="P1911">
        <f t="shared" si="329"/>
        <v>4.7325000000000399</v>
      </c>
    </row>
    <row r="1912" spans="6:16">
      <c r="F1912">
        <f t="shared" si="320"/>
        <v>4.7350000000000403</v>
      </c>
      <c r="G1912">
        <f t="shared" si="321"/>
        <v>2</v>
      </c>
      <c r="H1912">
        <f t="shared" si="328"/>
        <v>1</v>
      </c>
      <c r="I1912">
        <f t="shared" si="322"/>
        <v>0.99999999997239497</v>
      </c>
      <c r="J1912">
        <f t="shared" si="323"/>
        <v>99.999999997239499</v>
      </c>
      <c r="K1912">
        <f t="shared" si="324"/>
        <v>554.73191903444103</v>
      </c>
      <c r="L1912">
        <f t="shared" si="319"/>
        <v>3.7965506504279621E-2</v>
      </c>
      <c r="M1912">
        <f t="shared" si="325"/>
        <v>2.0865340351525576</v>
      </c>
      <c r="N1912">
        <f t="shared" si="326"/>
        <v>11.91653092482378</v>
      </c>
      <c r="O1912">
        <f t="shared" si="327"/>
        <v>11.916534269900021</v>
      </c>
      <c r="P1912">
        <f t="shared" si="329"/>
        <v>4.7350000000000403</v>
      </c>
    </row>
    <row r="1913" spans="6:16">
      <c r="F1913">
        <f t="shared" si="320"/>
        <v>4.7375000000000407</v>
      </c>
      <c r="G1913">
        <f t="shared" si="321"/>
        <v>3</v>
      </c>
      <c r="H1913">
        <f t="shared" si="328"/>
        <v>1</v>
      </c>
      <c r="I1913">
        <f t="shared" si="322"/>
        <v>0.99999999997239497</v>
      </c>
      <c r="J1913">
        <f t="shared" si="323"/>
        <v>99.999999997239499</v>
      </c>
      <c r="K1913">
        <f t="shared" si="324"/>
        <v>554.73238193061729</v>
      </c>
      <c r="L1913">
        <f t="shared" si="319"/>
        <v>3.7963532861296105E-2</v>
      </c>
      <c r="M1913">
        <f t="shared" si="325"/>
        <v>2.0864255663439595</v>
      </c>
      <c r="N1913">
        <f t="shared" si="326"/>
        <v>11.91653092482378</v>
      </c>
      <c r="O1913">
        <f t="shared" si="327"/>
        <v>11.916538638593897</v>
      </c>
      <c r="P1913">
        <f t="shared" si="329"/>
        <v>4.7375000000000407</v>
      </c>
    </row>
    <row r="1914" spans="6:16">
      <c r="F1914">
        <f t="shared" si="320"/>
        <v>4.7400000000000411</v>
      </c>
      <c r="G1914">
        <f t="shared" si="321"/>
        <v>0</v>
      </c>
      <c r="H1914">
        <f t="shared" si="328"/>
        <v>1</v>
      </c>
      <c r="I1914">
        <f t="shared" si="322"/>
        <v>0.9999999999737752</v>
      </c>
      <c r="J1914">
        <f t="shared" si="323"/>
        <v>99.999999997377515</v>
      </c>
      <c r="K1914">
        <f t="shared" si="324"/>
        <v>554.73284165426139</v>
      </c>
      <c r="L1914">
        <f t="shared" si="319"/>
        <v>3.7964003273994011E-2</v>
      </c>
      <c r="M1914">
        <f t="shared" si="325"/>
        <v>2.0864514196038031</v>
      </c>
      <c r="N1914">
        <f t="shared" si="326"/>
        <v>11.916542977033732</v>
      </c>
      <c r="O1914">
        <f t="shared" si="327"/>
        <v>11.916542977346241</v>
      </c>
      <c r="P1914">
        <f t="shared" si="329"/>
        <v>4.7400000000000411</v>
      </c>
    </row>
    <row r="1915" spans="6:16">
      <c r="F1915">
        <f t="shared" si="320"/>
        <v>4.7425000000000415</v>
      </c>
      <c r="G1915">
        <f t="shared" si="321"/>
        <v>1</v>
      </c>
      <c r="H1915">
        <f t="shared" si="328"/>
        <v>1</v>
      </c>
      <c r="I1915">
        <f t="shared" si="322"/>
        <v>0.9999999999737752</v>
      </c>
      <c r="J1915">
        <f t="shared" si="323"/>
        <v>99.999999997377515</v>
      </c>
      <c r="K1915">
        <f t="shared" si="324"/>
        <v>554.73330207281606</v>
      </c>
      <c r="L1915">
        <f t="shared" si="319"/>
        <v>3.7962040194805723E-2</v>
      </c>
      <c r="M1915">
        <f t="shared" si="325"/>
        <v>2.0863435313674219</v>
      </c>
      <c r="N1915">
        <f t="shared" si="326"/>
        <v>11.916542977033732</v>
      </c>
      <c r="O1915">
        <f t="shared" si="327"/>
        <v>11.916541943215847</v>
      </c>
      <c r="P1915">
        <f t="shared" si="329"/>
        <v>4.7425000000000415</v>
      </c>
    </row>
    <row r="1916" spans="6:16">
      <c r="F1916">
        <f t="shared" si="320"/>
        <v>4.7450000000000419</v>
      </c>
      <c r="G1916">
        <f t="shared" si="321"/>
        <v>2</v>
      </c>
      <c r="H1916">
        <f t="shared" si="328"/>
        <v>1</v>
      </c>
      <c r="I1916">
        <f t="shared" si="322"/>
        <v>0.9999999999737752</v>
      </c>
      <c r="J1916">
        <f t="shared" si="323"/>
        <v>99.999999997377515</v>
      </c>
      <c r="K1916">
        <f t="shared" si="324"/>
        <v>554.7337593358194</v>
      </c>
      <c r="L1916">
        <f t="shared" si="319"/>
        <v>3.7960090569891095E-2</v>
      </c>
      <c r="M1916">
        <f t="shared" si="325"/>
        <v>2.0862363825601302</v>
      </c>
      <c r="N1916">
        <f t="shared" si="326"/>
        <v>11.916542977033732</v>
      </c>
      <c r="O1916">
        <f t="shared" si="327"/>
        <v>11.916546258745303</v>
      </c>
      <c r="P1916">
        <f t="shared" si="329"/>
        <v>4.7450000000000419</v>
      </c>
    </row>
    <row r="1917" spans="6:16">
      <c r="F1917">
        <f t="shared" si="320"/>
        <v>4.7475000000000422</v>
      </c>
      <c r="G1917">
        <f t="shared" si="321"/>
        <v>3</v>
      </c>
      <c r="H1917">
        <f t="shared" si="328"/>
        <v>1</v>
      </c>
      <c r="I1917">
        <f t="shared" si="322"/>
        <v>0.9999999999737752</v>
      </c>
      <c r="J1917">
        <f t="shared" si="323"/>
        <v>99.999999997377515</v>
      </c>
      <c r="K1917">
        <f t="shared" si="324"/>
        <v>554.73421346489852</v>
      </c>
      <c r="L1917">
        <f t="shared" si="319"/>
        <v>3.7958154307038694E-2</v>
      </c>
      <c r="M1917">
        <f t="shared" si="325"/>
        <v>2.0861299681141099</v>
      </c>
      <c r="N1917">
        <f t="shared" si="326"/>
        <v>11.916542977033732</v>
      </c>
      <c r="O1917">
        <f t="shared" si="327"/>
        <v>11.916550544697595</v>
      </c>
      <c r="P1917">
        <f t="shared" si="329"/>
        <v>4.7475000000000422</v>
      </c>
    </row>
    <row r="1918" spans="6:16">
      <c r="F1918">
        <f t="shared" si="320"/>
        <v>4.7500000000000426</v>
      </c>
      <c r="G1918">
        <f t="shared" si="321"/>
        <v>0</v>
      </c>
      <c r="H1918">
        <f t="shared" si="328"/>
        <v>1</v>
      </c>
      <c r="I1918">
        <f t="shared" si="322"/>
        <v>0.99999999997508648</v>
      </c>
      <c r="J1918">
        <f t="shared" si="323"/>
        <v>99.999999997508652</v>
      </c>
      <c r="K1918">
        <f t="shared" si="324"/>
        <v>554.73466448153226</v>
      </c>
      <c r="L1918">
        <f t="shared" si="319"/>
        <v>3.79586158102082E-2</v>
      </c>
      <c r="M1918">
        <f t="shared" si="325"/>
        <v>2.0861553317180541</v>
      </c>
      <c r="N1918">
        <f t="shared" si="326"/>
        <v>11.916554800978552</v>
      </c>
      <c r="O1918">
        <f t="shared" si="327"/>
        <v>11.916554801275435</v>
      </c>
      <c r="P1918">
        <f t="shared" si="329"/>
        <v>4.7500000000000426</v>
      </c>
    </row>
    <row r="1919" spans="6:16">
      <c r="F1919">
        <f t="shared" si="320"/>
        <v>4.752500000000043</v>
      </c>
      <c r="G1919">
        <f t="shared" si="321"/>
        <v>1</v>
      </c>
      <c r="H1919">
        <f t="shared" si="328"/>
        <v>1</v>
      </c>
      <c r="I1919">
        <f t="shared" si="322"/>
        <v>0.99999999997508648</v>
      </c>
      <c r="J1919">
        <f t="shared" si="323"/>
        <v>99.999999997508652</v>
      </c>
      <c r="K1919">
        <f t="shared" si="324"/>
        <v>554.73511617991483</v>
      </c>
      <c r="L1919">
        <f t="shared" si="319"/>
        <v>3.7956689911077771E-2</v>
      </c>
      <c r="M1919">
        <f t="shared" si="325"/>
        <v>2.0860494868484891</v>
      </c>
      <c r="N1919">
        <f t="shared" si="326"/>
        <v>11.916554800978552</v>
      </c>
      <c r="O1919">
        <f t="shared" si="327"/>
        <v>11.916553786731278</v>
      </c>
      <c r="P1919">
        <f t="shared" si="329"/>
        <v>4.752500000000043</v>
      </c>
    </row>
    <row r="1920" spans="6:16">
      <c r="F1920">
        <f t="shared" si="320"/>
        <v>4.7550000000000434</v>
      </c>
      <c r="G1920">
        <f t="shared" si="321"/>
        <v>2</v>
      </c>
      <c r="H1920">
        <f t="shared" si="328"/>
        <v>1</v>
      </c>
      <c r="I1920">
        <f t="shared" si="322"/>
        <v>0.99999999997508648</v>
      </c>
      <c r="J1920">
        <f t="shared" si="323"/>
        <v>99.999999997508652</v>
      </c>
      <c r="K1920">
        <f t="shared" si="324"/>
        <v>554.73556478251123</v>
      </c>
      <c r="L1920">
        <f t="shared" si="319"/>
        <v>3.7954777211400559E-2</v>
      </c>
      <c r="M1920">
        <f t="shared" si="325"/>
        <v>2.0859443674034193</v>
      </c>
      <c r="N1920">
        <f t="shared" si="326"/>
        <v>11.916554800978552</v>
      </c>
      <c r="O1920">
        <f t="shared" si="327"/>
        <v>11.916558020526061</v>
      </c>
      <c r="P1920">
        <f t="shared" si="329"/>
        <v>4.7550000000000434</v>
      </c>
    </row>
    <row r="1921" spans="6:16">
      <c r="F1921">
        <f t="shared" si="320"/>
        <v>4.7575000000000438</v>
      </c>
      <c r="G1921">
        <f t="shared" si="321"/>
        <v>3</v>
      </c>
      <c r="H1921">
        <f t="shared" si="328"/>
        <v>1</v>
      </c>
      <c r="I1921">
        <f t="shared" si="322"/>
        <v>0.99999999997508648</v>
      </c>
      <c r="J1921">
        <f t="shared" si="323"/>
        <v>99.999999997508652</v>
      </c>
      <c r="K1921">
        <f t="shared" si="324"/>
        <v>554.73601031053886</v>
      </c>
      <c r="L1921">
        <f t="shared" si="319"/>
        <v>3.7952877620713338E-2</v>
      </c>
      <c r="M1921">
        <f t="shared" si="325"/>
        <v>2.0858399684111051</v>
      </c>
      <c r="N1921">
        <f t="shared" si="326"/>
        <v>11.916554800978552</v>
      </c>
      <c r="O1921">
        <f t="shared" si="327"/>
        <v>11.916562225303863</v>
      </c>
      <c r="P1921">
        <f t="shared" si="329"/>
        <v>4.7575000000000438</v>
      </c>
    </row>
    <row r="1922" spans="6:16">
      <c r="F1922">
        <f t="shared" si="320"/>
        <v>4.7600000000000442</v>
      </c>
      <c r="G1922">
        <f t="shared" si="321"/>
        <v>0</v>
      </c>
      <c r="H1922">
        <f t="shared" si="328"/>
        <v>1</v>
      </c>
      <c r="I1922">
        <f t="shared" si="322"/>
        <v>0.99999999997633215</v>
      </c>
      <c r="J1922">
        <f t="shared" si="323"/>
        <v>99.999999997633211</v>
      </c>
      <c r="K1922">
        <f t="shared" si="324"/>
        <v>554.73645278506979</v>
      </c>
      <c r="L1922">
        <f t="shared" si="319"/>
        <v>3.7953330383101419E-2</v>
      </c>
      <c r="M1922">
        <f t="shared" si="325"/>
        <v>2.0858648516332599</v>
      </c>
      <c r="N1922">
        <f t="shared" si="326"/>
        <v>11.916566400981516</v>
      </c>
      <c r="O1922">
        <f t="shared" si="327"/>
        <v>11.916566401263555</v>
      </c>
      <c r="P1922">
        <f t="shared" si="329"/>
        <v>4.7600000000000442</v>
      </c>
    </row>
    <row r="1923" spans="6:16">
      <c r="F1923">
        <f t="shared" si="320"/>
        <v>4.7625000000000446</v>
      </c>
      <c r="G1923">
        <f t="shared" si="321"/>
        <v>1</v>
      </c>
      <c r="H1923">
        <f t="shared" si="328"/>
        <v>1</v>
      </c>
      <c r="I1923">
        <f t="shared" si="322"/>
        <v>0.99999999997633215</v>
      </c>
      <c r="J1923">
        <f t="shared" si="323"/>
        <v>99.999999997633211</v>
      </c>
      <c r="K1923">
        <f t="shared" si="324"/>
        <v>554.73689592843743</v>
      </c>
      <c r="L1923">
        <f t="shared" si="319"/>
        <v>3.795144095985048E-2</v>
      </c>
      <c r="M1923">
        <f t="shared" si="325"/>
        <v>2.0857610114297991</v>
      </c>
      <c r="N1923">
        <f t="shared" si="326"/>
        <v>11.916566400981516</v>
      </c>
      <c r="O1923">
        <f t="shared" si="327"/>
        <v>11.916565405934669</v>
      </c>
      <c r="P1923">
        <f t="shared" si="329"/>
        <v>4.7625000000000446</v>
      </c>
    </row>
    <row r="1924" spans="6:16">
      <c r="F1924">
        <f t="shared" si="320"/>
        <v>4.765000000000045</v>
      </c>
      <c r="G1924">
        <f t="shared" si="321"/>
        <v>2</v>
      </c>
      <c r="H1924">
        <f t="shared" si="328"/>
        <v>1</v>
      </c>
      <c r="I1924">
        <f t="shared" si="322"/>
        <v>0.99999999997633215</v>
      </c>
      <c r="J1924">
        <f t="shared" si="323"/>
        <v>99.999999997633211</v>
      </c>
      <c r="K1924">
        <f t="shared" si="324"/>
        <v>554.73733603465189</v>
      </c>
      <c r="L1924">
        <f t="shared" si="319"/>
        <v>3.7949564486060593E-2</v>
      </c>
      <c r="M1924">
        <f t="shared" si="325"/>
        <v>2.0856578829115944</v>
      </c>
      <c r="N1924">
        <f t="shared" si="326"/>
        <v>11.916566400981516</v>
      </c>
      <c r="O1924">
        <f t="shared" si="327"/>
        <v>11.916569559542808</v>
      </c>
      <c r="P1924">
        <f t="shared" si="329"/>
        <v>4.765000000000045</v>
      </c>
    </row>
    <row r="1925" spans="6:16">
      <c r="F1925">
        <f t="shared" si="320"/>
        <v>4.7675000000000454</v>
      </c>
      <c r="G1925">
        <f t="shared" si="321"/>
        <v>3</v>
      </c>
      <c r="H1925">
        <f t="shared" si="328"/>
        <v>1</v>
      </c>
      <c r="I1925">
        <f t="shared" si="322"/>
        <v>0.99999999997633215</v>
      </c>
      <c r="J1925">
        <f t="shared" si="323"/>
        <v>99.999999997633211</v>
      </c>
      <c r="K1925">
        <f t="shared" si="324"/>
        <v>554.73777312452887</v>
      </c>
      <c r="L1925">
        <f t="shared" si="319"/>
        <v>3.794770087298014E-2</v>
      </c>
      <c r="M1925">
        <f t="shared" si="325"/>
        <v>2.0855554612009746</v>
      </c>
      <c r="N1925">
        <f t="shared" si="326"/>
        <v>11.916566400981516</v>
      </c>
      <c r="O1925">
        <f t="shared" si="327"/>
        <v>11.916573684683536</v>
      </c>
      <c r="P1925">
        <f t="shared" si="329"/>
        <v>4.7675000000000454</v>
      </c>
    </row>
    <row r="1926" spans="6:16">
      <c r="F1926">
        <f t="shared" si="320"/>
        <v>4.7700000000000458</v>
      </c>
      <c r="G1926">
        <f t="shared" si="321"/>
        <v>0</v>
      </c>
      <c r="H1926">
        <f t="shared" si="328"/>
        <v>1</v>
      </c>
      <c r="I1926">
        <f t="shared" si="322"/>
        <v>0.99999999997751554</v>
      </c>
      <c r="J1926">
        <f t="shared" si="323"/>
        <v>99.999999997751559</v>
      </c>
      <c r="K1926">
        <f t="shared" si="324"/>
        <v>554.73820721874131</v>
      </c>
      <c r="L1926">
        <f t="shared" si="319"/>
        <v>3.7948145060139035E-2</v>
      </c>
      <c r="M1926">
        <f t="shared" si="325"/>
        <v>2.0855798731398725</v>
      </c>
      <c r="N1926">
        <f t="shared" si="326"/>
        <v>11.916577781284023</v>
      </c>
      <c r="O1926">
        <f t="shared" si="327"/>
        <v>11.916577781551961</v>
      </c>
      <c r="P1926">
        <f t="shared" si="329"/>
        <v>4.7700000000000458</v>
      </c>
    </row>
    <row r="1927" spans="6:16">
      <c r="F1927">
        <f t="shared" si="320"/>
        <v>4.7725000000000461</v>
      </c>
      <c r="G1927">
        <f t="shared" si="321"/>
        <v>1</v>
      </c>
      <c r="H1927">
        <f t="shared" si="328"/>
        <v>1</v>
      </c>
      <c r="I1927">
        <f t="shared" si="322"/>
        <v>0.99999999997751554</v>
      </c>
      <c r="J1927">
        <f t="shared" si="323"/>
        <v>99.999999997751559</v>
      </c>
      <c r="K1927">
        <f t="shared" si="324"/>
        <v>554.73864196912302</v>
      </c>
      <c r="L1927">
        <f t="shared" si="319"/>
        <v>3.7946291421926917E-2</v>
      </c>
      <c r="M1927">
        <f t="shared" si="325"/>
        <v>2.0854779996348265</v>
      </c>
      <c r="N1927">
        <f t="shared" si="326"/>
        <v>11.916577781284023</v>
      </c>
      <c r="O1927">
        <f t="shared" si="327"/>
        <v>11.916576805074405</v>
      </c>
      <c r="P1927">
        <f t="shared" si="329"/>
        <v>4.7725000000000461</v>
      </c>
    </row>
    <row r="1928" spans="6:16">
      <c r="F1928">
        <f t="shared" si="320"/>
        <v>4.7750000000000465</v>
      </c>
      <c r="G1928">
        <f t="shared" si="321"/>
        <v>2</v>
      </c>
      <c r="H1928">
        <f t="shared" si="328"/>
        <v>1</v>
      </c>
      <c r="I1928">
        <f t="shared" si="322"/>
        <v>0.99999999997751554</v>
      </c>
      <c r="J1928">
        <f t="shared" si="323"/>
        <v>99.999999997751559</v>
      </c>
      <c r="K1928">
        <f t="shared" si="324"/>
        <v>554.73907373987424</v>
      </c>
      <c r="L1928">
        <f t="shared" si="319"/>
        <v>3.7944450487917711E-2</v>
      </c>
      <c r="M1928">
        <f t="shared" si="325"/>
        <v>2.0853768243359734</v>
      </c>
      <c r="N1928">
        <f t="shared" si="326"/>
        <v>11.916577781284023</v>
      </c>
      <c r="O1928">
        <f t="shared" si="327"/>
        <v>11.916580880014607</v>
      </c>
      <c r="P1928">
        <f t="shared" si="329"/>
        <v>4.7750000000000465</v>
      </c>
    </row>
    <row r="1929" spans="6:16">
      <c r="F1929">
        <f t="shared" si="320"/>
        <v>4.7775000000000469</v>
      </c>
      <c r="G1929">
        <f t="shared" si="321"/>
        <v>3</v>
      </c>
      <c r="H1929">
        <f t="shared" si="328"/>
        <v>1</v>
      </c>
      <c r="I1929">
        <f t="shared" si="322"/>
        <v>0.99999999997751554</v>
      </c>
      <c r="J1929">
        <f t="shared" si="323"/>
        <v>99.999999997751559</v>
      </c>
      <c r="K1929">
        <f t="shared" si="324"/>
        <v>554.73950255141631</v>
      </c>
      <c r="L1929">
        <f t="shared" si="319"/>
        <v>3.7942622171040989E-2</v>
      </c>
      <c r="M1929">
        <f t="shared" si="325"/>
        <v>2.0852763424580378</v>
      </c>
      <c r="N1929">
        <f t="shared" si="326"/>
        <v>11.916577781284023</v>
      </c>
      <c r="O1929">
        <f t="shared" si="327"/>
        <v>11.916584927026561</v>
      </c>
      <c r="P1929">
        <f t="shared" si="329"/>
        <v>4.7775000000000469</v>
      </c>
    </row>
    <row r="1930" spans="6:16">
      <c r="F1930">
        <f t="shared" si="320"/>
        <v>4.7800000000000473</v>
      </c>
      <c r="G1930">
        <f t="shared" si="321"/>
        <v>0</v>
      </c>
      <c r="H1930">
        <f t="shared" si="328"/>
        <v>1</v>
      </c>
      <c r="I1930">
        <f t="shared" si="322"/>
        <v>0.99999999997863975</v>
      </c>
      <c r="J1930">
        <f t="shared" si="323"/>
        <v>99.999999997863981</v>
      </c>
      <c r="K1930">
        <f t="shared" si="324"/>
        <v>554.73992842403084</v>
      </c>
      <c r="L1930">
        <f t="shared" si="319"/>
        <v>3.7943057945383385E-2</v>
      </c>
      <c r="M1930">
        <f t="shared" si="325"/>
        <v>2.0853002920396655</v>
      </c>
      <c r="N1930">
        <f t="shared" si="326"/>
        <v>11.916588946047137</v>
      </c>
      <c r="O1930">
        <f t="shared" si="327"/>
        <v>11.916588946301678</v>
      </c>
      <c r="P1930">
        <f t="shared" si="329"/>
        <v>4.7800000000000473</v>
      </c>
    </row>
    <row r="1931" spans="6:16">
      <c r="F1931">
        <f t="shared" si="320"/>
        <v>4.7825000000000477</v>
      </c>
      <c r="G1931">
        <f t="shared" si="321"/>
        <v>1</v>
      </c>
      <c r="H1931">
        <f t="shared" si="328"/>
        <v>1</v>
      </c>
      <c r="I1931">
        <f t="shared" si="322"/>
        <v>0.99999999997863975</v>
      </c>
      <c r="J1931">
        <f t="shared" si="323"/>
        <v>99.999999997863981</v>
      </c>
      <c r="K1931">
        <f t="shared" si="324"/>
        <v>554.74035494038674</v>
      </c>
      <c r="L1931">
        <f t="shared" si="319"/>
        <v>3.794123941445493E-2</v>
      </c>
      <c r="M1931">
        <f t="shared" si="325"/>
        <v>2.0852003479845065</v>
      </c>
      <c r="N1931">
        <f t="shared" si="326"/>
        <v>11.916588946047137</v>
      </c>
      <c r="O1931">
        <f t="shared" si="327"/>
        <v>11.916587988318414</v>
      </c>
      <c r="P1931">
        <f t="shared" si="329"/>
        <v>4.7825000000000477</v>
      </c>
    </row>
    <row r="1932" spans="6:16">
      <c r="F1932">
        <f t="shared" si="320"/>
        <v>4.7850000000000481</v>
      </c>
      <c r="G1932">
        <f t="shared" si="321"/>
        <v>2</v>
      </c>
      <c r="H1932">
        <f t="shared" si="328"/>
        <v>1</v>
      </c>
      <c r="I1932">
        <f t="shared" si="322"/>
        <v>0.99999999997863975</v>
      </c>
      <c r="J1932">
        <f t="shared" si="323"/>
        <v>99.999999997863981</v>
      </c>
      <c r="K1932">
        <f t="shared" si="324"/>
        <v>554.74077853354538</v>
      </c>
      <c r="L1932">
        <f t="shared" si="319"/>
        <v>3.793943334711572E-2</v>
      </c>
      <c r="M1932">
        <f t="shared" si="325"/>
        <v>2.0851010889117316</v>
      </c>
      <c r="N1932">
        <f t="shared" si="326"/>
        <v>11.916588946047137</v>
      </c>
      <c r="O1932">
        <f t="shared" si="327"/>
        <v>11.91659198608062</v>
      </c>
      <c r="P1932">
        <f t="shared" si="329"/>
        <v>4.7850000000000481</v>
      </c>
    </row>
    <row r="1933" spans="6:16">
      <c r="F1933">
        <f t="shared" si="320"/>
        <v>4.7875000000000485</v>
      </c>
      <c r="G1933">
        <f t="shared" si="321"/>
        <v>3</v>
      </c>
      <c r="H1933">
        <f t="shared" si="328"/>
        <v>1</v>
      </c>
      <c r="I1933">
        <f t="shared" si="322"/>
        <v>0.99999999997863975</v>
      </c>
      <c r="J1933">
        <f t="shared" si="323"/>
        <v>99.999999997863981</v>
      </c>
      <c r="K1933">
        <f t="shared" si="324"/>
        <v>554.74119922354134</v>
      </c>
      <c r="L1933">
        <f t="shared" si="319"/>
        <v>3.7937639657944271E-2</v>
      </c>
      <c r="M1933">
        <f t="shared" si="325"/>
        <v>2.0850025101266891</v>
      </c>
      <c r="N1933">
        <f t="shared" si="326"/>
        <v>11.916588946047137</v>
      </c>
      <c r="O1933">
        <f t="shared" si="327"/>
        <v>11.916595956443532</v>
      </c>
      <c r="P1933">
        <f t="shared" si="329"/>
        <v>4.7875000000000485</v>
      </c>
    </row>
    <row r="1934" spans="6:16">
      <c r="F1934">
        <f t="shared" si="320"/>
        <v>4.7900000000000489</v>
      </c>
      <c r="G1934">
        <f t="shared" si="321"/>
        <v>0</v>
      </c>
      <c r="H1934">
        <f t="shared" si="328"/>
        <v>1</v>
      </c>
      <c r="I1934">
        <f t="shared" si="322"/>
        <v>0.99999999997970779</v>
      </c>
      <c r="J1934">
        <f t="shared" si="323"/>
        <v>99.999999997970775</v>
      </c>
      <c r="K1934">
        <f t="shared" si="324"/>
        <v>554.74161703027198</v>
      </c>
      <c r="L1934">
        <f t="shared" si="319"/>
        <v>3.7938067178811395E-2</v>
      </c>
      <c r="M1934">
        <f t="shared" si="325"/>
        <v>2.0850260061082295</v>
      </c>
      <c r="N1934">
        <f t="shared" si="326"/>
        <v>11.916599899353118</v>
      </c>
      <c r="O1934">
        <f t="shared" si="327"/>
        <v>11.916599899594932</v>
      </c>
      <c r="P1934">
        <f t="shared" si="329"/>
        <v>4.7900000000000489</v>
      </c>
    </row>
    <row r="1935" spans="6:16">
      <c r="F1935">
        <f t="shared" si="320"/>
        <v>4.7925000000000493</v>
      </c>
      <c r="G1935">
        <f t="shared" si="321"/>
        <v>1</v>
      </c>
      <c r="H1935">
        <f t="shared" si="328"/>
        <v>1</v>
      </c>
      <c r="I1935">
        <f t="shared" si="322"/>
        <v>0.99999999997970779</v>
      </c>
      <c r="J1935">
        <f t="shared" si="323"/>
        <v>99.999999997970775</v>
      </c>
      <c r="K1935">
        <f t="shared" si="324"/>
        <v>554.74203546855176</v>
      </c>
      <c r="L1935">
        <f t="shared" si="319"/>
        <v>3.7936283090246159E-2</v>
      </c>
      <c r="M1935">
        <f t="shared" si="325"/>
        <v>2.0849279549598094</v>
      </c>
      <c r="N1935">
        <f t="shared" si="326"/>
        <v>11.916599899353118</v>
      </c>
      <c r="O1935">
        <f t="shared" si="327"/>
        <v>11.916598959755671</v>
      </c>
      <c r="P1935">
        <f t="shared" si="329"/>
        <v>4.7925000000000493</v>
      </c>
    </row>
    <row r="1936" spans="6:16">
      <c r="F1936">
        <f t="shared" si="320"/>
        <v>4.7950000000000497</v>
      </c>
      <c r="G1936">
        <f t="shared" si="321"/>
        <v>2</v>
      </c>
      <c r="H1936">
        <f t="shared" si="328"/>
        <v>1</v>
      </c>
      <c r="I1936">
        <f t="shared" si="322"/>
        <v>0.99999999997970779</v>
      </c>
      <c r="J1936">
        <f t="shared" si="323"/>
        <v>99.999999997970775</v>
      </c>
      <c r="K1936">
        <f t="shared" si="324"/>
        <v>554.74245103899864</v>
      </c>
      <c r="L1936">
        <f t="shared" si="319"/>
        <v>3.793451122921393E-2</v>
      </c>
      <c r="M1936">
        <f t="shared" si="325"/>
        <v>2.0848305758204351</v>
      </c>
      <c r="N1936">
        <f t="shared" si="326"/>
        <v>11.916599899353118</v>
      </c>
      <c r="O1936">
        <f t="shared" si="327"/>
        <v>11.916602881801607</v>
      </c>
      <c r="P1936">
        <f t="shared" si="329"/>
        <v>4.7950000000000497</v>
      </c>
    </row>
    <row r="1937" spans="6:16">
      <c r="F1937">
        <f t="shared" si="320"/>
        <v>4.7975000000000501</v>
      </c>
      <c r="G1937">
        <f t="shared" si="321"/>
        <v>3</v>
      </c>
      <c r="H1937">
        <f t="shared" si="328"/>
        <v>1</v>
      </c>
      <c r="I1937">
        <f t="shared" si="322"/>
        <v>0.99999999997970779</v>
      </c>
      <c r="J1937">
        <f t="shared" si="323"/>
        <v>99.999999997970775</v>
      </c>
      <c r="K1937">
        <f t="shared" si="324"/>
        <v>554.7428637612677</v>
      </c>
      <c r="L1937">
        <f t="shared" ref="L1937:L2000" si="330">$B$42*M1937</f>
        <v>3.7932751511911722E-2</v>
      </c>
      <c r="M1937">
        <f t="shared" si="325"/>
        <v>2.0847338640844044</v>
      </c>
      <c r="N1937">
        <f t="shared" si="326"/>
        <v>11.916599899353118</v>
      </c>
      <c r="O1937">
        <f t="shared" si="327"/>
        <v>11.916606776967182</v>
      </c>
      <c r="P1937">
        <f t="shared" si="329"/>
        <v>4.7975000000000501</v>
      </c>
    </row>
    <row r="1938" spans="6:16">
      <c r="F1938">
        <f t="shared" ref="F1938:F2001" si="331">F1937+$B$17</f>
        <v>4.8000000000000504</v>
      </c>
      <c r="G1938">
        <f t="shared" ref="G1938:G2001" si="332">IF(G1937=($B$20-1),0,G1937+1)</f>
        <v>0</v>
      </c>
      <c r="H1938">
        <f t="shared" si="328"/>
        <v>1</v>
      </c>
      <c r="I1938">
        <f t="shared" ref="I1938:I2001" si="333">IF(G1938=0,$B$31*H1938+(1-$B$31)*I1937,I1937)</f>
        <v>0.99999999998072242</v>
      </c>
      <c r="J1938">
        <f t="shared" ref="J1938:J2001" si="334">100*I1938</f>
        <v>99.999999998072241</v>
      </c>
      <c r="K1938">
        <f t="shared" ref="K1938:K2001" si="335">K1937+($B$17*L1937/$B$34)-($B$36*K1937)</f>
        <v>554.74327365487954</v>
      </c>
      <c r="L1938">
        <f t="shared" si="330"/>
        <v>3.7933170935622755E-2</v>
      </c>
      <c r="M1938">
        <f t="shared" ref="M1938:M2001" si="336">((N1938)-(K1938*$B$41))/$B$40</f>
        <v>2.0847569150569529</v>
      </c>
      <c r="N1938">
        <f t="shared" ref="N1938:N2001" si="337">IF(G1938=0,O1938*I1938,N1937)</f>
        <v>11.9166106452069</v>
      </c>
      <c r="O1938">
        <f t="shared" ref="O1938:O2001" si="338">$B$45-$B$47*$B$50*M1937-$B$46</f>
        <v>11.916610645436624</v>
      </c>
      <c r="P1938">
        <f t="shared" si="329"/>
        <v>4.8000000000000504</v>
      </c>
    </row>
    <row r="1939" spans="6:16">
      <c r="F1939">
        <f t="shared" si="331"/>
        <v>4.8025000000000508</v>
      </c>
      <c r="G1939">
        <f t="shared" si="332"/>
        <v>1</v>
      </c>
      <c r="H1939">
        <f t="shared" ref="H1939:H2002" si="339">IF(G1939=0,MAX(-$B$25,MIN($B$25,$B$23*($B$29-K1939))),H1938)</f>
        <v>1</v>
      </c>
      <c r="I1939">
        <f t="shared" si="333"/>
        <v>0.99999999998072242</v>
      </c>
      <c r="J1939">
        <f t="shared" si="334"/>
        <v>99.999999998072241</v>
      </c>
      <c r="K1939">
        <f t="shared" si="335"/>
        <v>554.74368416807908</v>
      </c>
      <c r="L1939">
        <f t="shared" si="330"/>
        <v>3.7931420637094655E-2</v>
      </c>
      <c r="M1939">
        <f t="shared" si="336"/>
        <v>2.0846607209642931</v>
      </c>
      <c r="N1939">
        <f t="shared" si="337"/>
        <v>11.9166106452069</v>
      </c>
      <c r="O1939">
        <f t="shared" si="338"/>
        <v>11.916609723397722</v>
      </c>
      <c r="P1939">
        <f t="shared" ref="P1939:P2002" si="340">IF(K1939&gt;(0.01*$B$15*$B$29),0,F1939)</f>
        <v>4.8025000000000508</v>
      </c>
    </row>
    <row r="1940" spans="6:16">
      <c r="F1940">
        <f t="shared" si="331"/>
        <v>4.8050000000000512</v>
      </c>
      <c r="G1940">
        <f t="shared" si="332"/>
        <v>2</v>
      </c>
      <c r="H1940">
        <f t="shared" si="339"/>
        <v>1</v>
      </c>
      <c r="I1940">
        <f t="shared" si="333"/>
        <v>0.99999999998072242</v>
      </c>
      <c r="J1940">
        <f t="shared" si="334"/>
        <v>99.999999998072241</v>
      </c>
      <c r="K1940">
        <f t="shared" si="335"/>
        <v>554.74409186776143</v>
      </c>
      <c r="L1940">
        <f t="shared" si="330"/>
        <v>3.792968233451479E-2</v>
      </c>
      <c r="M1940">
        <f t="shared" si="336"/>
        <v>2.0845651861530854</v>
      </c>
      <c r="N1940">
        <f t="shared" si="337"/>
        <v>11.9166106452069</v>
      </c>
      <c r="O1940">
        <f t="shared" si="338"/>
        <v>11.916613571161427</v>
      </c>
      <c r="P1940">
        <f t="shared" si="340"/>
        <v>4.8050000000000512</v>
      </c>
    </row>
    <row r="1941" spans="6:16">
      <c r="F1941">
        <f t="shared" si="331"/>
        <v>4.8075000000000516</v>
      </c>
      <c r="G1941">
        <f t="shared" si="332"/>
        <v>3</v>
      </c>
      <c r="H1941">
        <f t="shared" si="339"/>
        <v>1</v>
      </c>
      <c r="I1941">
        <f t="shared" si="333"/>
        <v>0.99999999998072242</v>
      </c>
      <c r="J1941">
        <f t="shared" si="334"/>
        <v>99.999999998072241</v>
      </c>
      <c r="K1941">
        <f t="shared" si="335"/>
        <v>554.74449677320968</v>
      </c>
      <c r="L1941">
        <f t="shared" si="330"/>
        <v>3.7927955945665691E-2</v>
      </c>
      <c r="M1941">
        <f t="shared" si="336"/>
        <v>2.0844703061047674</v>
      </c>
      <c r="N1941">
        <f t="shared" si="337"/>
        <v>11.9166106452069</v>
      </c>
      <c r="O1941">
        <f t="shared" si="338"/>
        <v>11.916617392553876</v>
      </c>
      <c r="P1941">
        <f t="shared" si="340"/>
        <v>4.8075000000000516</v>
      </c>
    </row>
    <row r="1942" spans="6:16">
      <c r="F1942">
        <f t="shared" si="331"/>
        <v>4.810000000000052</v>
      </c>
      <c r="G1942">
        <f t="shared" si="332"/>
        <v>0</v>
      </c>
      <c r="H1942">
        <f t="shared" si="339"/>
        <v>1</v>
      </c>
      <c r="I1942">
        <f t="shared" si="333"/>
        <v>0.99999999998168632</v>
      </c>
      <c r="J1942">
        <f t="shared" si="334"/>
        <v>99.999999998168633</v>
      </c>
      <c r="K1942">
        <f t="shared" si="335"/>
        <v>554.74489890357438</v>
      </c>
      <c r="L1942">
        <f t="shared" si="330"/>
        <v>3.7928367425581512E-2</v>
      </c>
      <c r="M1942">
        <f t="shared" si="336"/>
        <v>2.0844929204968352</v>
      </c>
      <c r="N1942">
        <f t="shared" si="337"/>
        <v>11.916621187537572</v>
      </c>
      <c r="O1942">
        <f t="shared" si="338"/>
        <v>11.91662118775581</v>
      </c>
      <c r="P1942">
        <f t="shared" si="340"/>
        <v>4.810000000000052</v>
      </c>
    </row>
    <row r="1943" spans="6:16">
      <c r="F1943">
        <f t="shared" si="331"/>
        <v>4.8125000000000524</v>
      </c>
      <c r="G1943">
        <f t="shared" si="332"/>
        <v>1</v>
      </c>
      <c r="H1943">
        <f t="shared" si="339"/>
        <v>1</v>
      </c>
      <c r="I1943">
        <f t="shared" si="333"/>
        <v>0.99999999998168632</v>
      </c>
      <c r="J1943">
        <f t="shared" si="334"/>
        <v>99.999999998168633</v>
      </c>
      <c r="K1943">
        <f t="shared" si="335"/>
        <v>554.74530164179191</v>
      </c>
      <c r="L1943">
        <f t="shared" si="330"/>
        <v>3.7926650277119195E-2</v>
      </c>
      <c r="M1943">
        <f t="shared" si="336"/>
        <v>2.0843985482879557</v>
      </c>
      <c r="N1943">
        <f t="shared" si="337"/>
        <v>11.916621187537572</v>
      </c>
      <c r="O1943">
        <f t="shared" si="338"/>
        <v>11.916620283180126</v>
      </c>
      <c r="P1943">
        <f t="shared" si="340"/>
        <v>4.8125000000000524</v>
      </c>
    </row>
    <row r="1944" spans="6:16">
      <c r="F1944">
        <f t="shared" si="331"/>
        <v>4.8150000000000528</v>
      </c>
      <c r="G1944">
        <f t="shared" si="332"/>
        <v>2</v>
      </c>
      <c r="H1944">
        <f t="shared" si="339"/>
        <v>1</v>
      </c>
      <c r="I1944">
        <f t="shared" si="333"/>
        <v>0.99999999998168632</v>
      </c>
      <c r="J1944">
        <f t="shared" si="334"/>
        <v>99.999999998168633</v>
      </c>
      <c r="K1944">
        <f t="shared" si="335"/>
        <v>554.74570161977942</v>
      </c>
      <c r="L1944">
        <f t="shared" si="330"/>
        <v>3.7924944897405437E-2</v>
      </c>
      <c r="M1944">
        <f t="shared" si="336"/>
        <v>2.0843048228739351</v>
      </c>
      <c r="N1944">
        <f t="shared" si="337"/>
        <v>11.916621187537572</v>
      </c>
      <c r="O1944">
        <f t="shared" si="338"/>
        <v>11.916624058068482</v>
      </c>
      <c r="P1944">
        <f t="shared" si="340"/>
        <v>4.8150000000000528</v>
      </c>
    </row>
    <row r="1945" spans="6:16">
      <c r="F1945">
        <f t="shared" si="331"/>
        <v>4.8175000000000532</v>
      </c>
      <c r="G1945">
        <f t="shared" si="332"/>
        <v>3</v>
      </c>
      <c r="H1945">
        <f t="shared" si="339"/>
        <v>1</v>
      </c>
      <c r="I1945">
        <f t="shared" si="333"/>
        <v>0.99999999998168632</v>
      </c>
      <c r="J1945">
        <f t="shared" si="334"/>
        <v>99.999999998168633</v>
      </c>
      <c r="K1945">
        <f t="shared" si="335"/>
        <v>554.74609885645464</v>
      </c>
      <c r="L1945">
        <f t="shared" si="330"/>
        <v>3.7923251205780731E-2</v>
      </c>
      <c r="M1945">
        <f t="shared" si="336"/>
        <v>2.0842117398218334</v>
      </c>
      <c r="N1945">
        <f t="shared" si="337"/>
        <v>11.916621187537572</v>
      </c>
      <c r="O1945">
        <f t="shared" si="338"/>
        <v>11.916627807085042</v>
      </c>
      <c r="P1945">
        <f t="shared" si="340"/>
        <v>4.8175000000000532</v>
      </c>
    </row>
    <row r="1946" spans="6:16">
      <c r="F1946">
        <f t="shared" si="331"/>
        <v>4.8200000000000536</v>
      </c>
      <c r="G1946">
        <f t="shared" si="332"/>
        <v>0</v>
      </c>
      <c r="H1946">
        <f t="shared" si="339"/>
        <v>1</v>
      </c>
      <c r="I1946">
        <f t="shared" si="333"/>
        <v>0.99999999998260203</v>
      </c>
      <c r="J1946">
        <f t="shared" si="334"/>
        <v>99.999999998260208</v>
      </c>
      <c r="K1946">
        <f t="shared" si="335"/>
        <v>554.74649337060555</v>
      </c>
      <c r="L1946">
        <f t="shared" si="330"/>
        <v>3.7923654892355191E-2</v>
      </c>
      <c r="M1946">
        <f t="shared" si="336"/>
        <v>2.0842339259021654</v>
      </c>
      <c r="N1946">
        <f t="shared" si="337"/>
        <v>11.916631530199801</v>
      </c>
      <c r="O1946">
        <f t="shared" si="338"/>
        <v>11.916631530407127</v>
      </c>
      <c r="P1946">
        <f t="shared" si="340"/>
        <v>4.8200000000000536</v>
      </c>
    </row>
    <row r="1947" spans="6:16">
      <c r="F1947">
        <f t="shared" si="331"/>
        <v>4.822500000000054</v>
      </c>
      <c r="G1947">
        <f t="shared" si="332"/>
        <v>1</v>
      </c>
      <c r="H1947">
        <f t="shared" si="339"/>
        <v>1</v>
      </c>
      <c r="I1947">
        <f t="shared" si="333"/>
        <v>0.99999999998260203</v>
      </c>
      <c r="J1947">
        <f t="shared" si="334"/>
        <v>99.999999998260208</v>
      </c>
      <c r="K1947">
        <f t="shared" si="335"/>
        <v>554.74688848109656</v>
      </c>
      <c r="L1947">
        <f t="shared" si="330"/>
        <v>3.7921970266107691E-2</v>
      </c>
      <c r="M1947">
        <f t="shared" si="336"/>
        <v>2.084141341071208</v>
      </c>
      <c r="N1947">
        <f t="shared" si="337"/>
        <v>11.916631530199801</v>
      </c>
      <c r="O1947">
        <f t="shared" si="338"/>
        <v>11.916630642963913</v>
      </c>
      <c r="P1947">
        <f t="shared" si="340"/>
        <v>4.822500000000054</v>
      </c>
    </row>
    <row r="1948" spans="6:16">
      <c r="F1948">
        <f t="shared" si="331"/>
        <v>4.8250000000000544</v>
      </c>
      <c r="G1948">
        <f t="shared" si="332"/>
        <v>2</v>
      </c>
      <c r="H1948">
        <f t="shared" si="339"/>
        <v>1</v>
      </c>
      <c r="I1948">
        <f t="shared" si="333"/>
        <v>0.99999999998260203</v>
      </c>
      <c r="J1948">
        <f t="shared" si="334"/>
        <v>99.999999998260208</v>
      </c>
      <c r="K1948">
        <f t="shared" si="335"/>
        <v>554.74728088363543</v>
      </c>
      <c r="L1948">
        <f t="shared" si="330"/>
        <v>3.7920297185712534E-2</v>
      </c>
      <c r="M1948">
        <f t="shared" si="336"/>
        <v>2.0840493907850277</v>
      </c>
      <c r="N1948">
        <f t="shared" si="337"/>
        <v>11.916631530199801</v>
      </c>
      <c r="O1948">
        <f t="shared" si="338"/>
        <v>11.916634346357151</v>
      </c>
      <c r="P1948">
        <f t="shared" si="340"/>
        <v>4.8250000000000544</v>
      </c>
    </row>
    <row r="1949" spans="6:16">
      <c r="F1949">
        <f t="shared" si="331"/>
        <v>4.8275000000000547</v>
      </c>
      <c r="G1949">
        <f t="shared" si="332"/>
        <v>3</v>
      </c>
      <c r="H1949">
        <f t="shared" si="339"/>
        <v>1</v>
      </c>
      <c r="I1949">
        <f t="shared" si="333"/>
        <v>0.99999999998260203</v>
      </c>
      <c r="J1949">
        <f t="shared" si="334"/>
        <v>99.999999998260208</v>
      </c>
      <c r="K1949">
        <f t="shared" si="335"/>
        <v>554.74767059678152</v>
      </c>
      <c r="L1949">
        <f t="shared" si="330"/>
        <v>3.7918635572038062E-2</v>
      </c>
      <c r="M1949">
        <f t="shared" si="336"/>
        <v>2.0839580706946537</v>
      </c>
      <c r="N1949">
        <f t="shared" si="337"/>
        <v>11.916631530199801</v>
      </c>
      <c r="O1949">
        <f t="shared" si="338"/>
        <v>11.916638024368599</v>
      </c>
      <c r="P1949">
        <f t="shared" si="340"/>
        <v>4.8275000000000547</v>
      </c>
    </row>
    <row r="1950" spans="6:16">
      <c r="F1950">
        <f t="shared" si="331"/>
        <v>4.8300000000000551</v>
      </c>
      <c r="G1950">
        <f t="shared" si="332"/>
        <v>0</v>
      </c>
      <c r="H1950">
        <f t="shared" si="339"/>
        <v>1</v>
      </c>
      <c r="I1950">
        <f t="shared" si="333"/>
        <v>0.99999999998347189</v>
      </c>
      <c r="J1950">
        <f t="shared" si="334"/>
        <v>99.999999998347192</v>
      </c>
      <c r="K1950">
        <f t="shared" si="335"/>
        <v>554.74805763896688</v>
      </c>
      <c r="L1950">
        <f t="shared" si="330"/>
        <v>3.7919031612878851E-2</v>
      </c>
      <c r="M1950">
        <f t="shared" si="336"/>
        <v>2.0839798365755731</v>
      </c>
      <c r="N1950">
        <f t="shared" si="337"/>
        <v>11.916641676975255</v>
      </c>
      <c r="O1950">
        <f t="shared" si="338"/>
        <v>11.916641677172214</v>
      </c>
      <c r="P1950">
        <f t="shared" si="340"/>
        <v>4.8300000000000551</v>
      </c>
    </row>
    <row r="1951" spans="6:16">
      <c r="F1951">
        <f t="shared" si="331"/>
        <v>4.8325000000000555</v>
      </c>
      <c r="G1951">
        <f t="shared" si="332"/>
        <v>1</v>
      </c>
      <c r="H1951">
        <f t="shared" si="339"/>
        <v>1</v>
      </c>
      <c r="I1951">
        <f t="shared" si="333"/>
        <v>0.99999999998347189</v>
      </c>
      <c r="J1951">
        <f t="shared" si="334"/>
        <v>99.999999998347192</v>
      </c>
      <c r="K1951">
        <f t="shared" si="335"/>
        <v>554.74844526619802</v>
      </c>
      <c r="L1951">
        <f t="shared" si="330"/>
        <v>3.7917378892886378E-2</v>
      </c>
      <c r="M1951">
        <f t="shared" si="336"/>
        <v>2.0838890052702017</v>
      </c>
      <c r="N1951">
        <f t="shared" si="337"/>
        <v>11.916641676975255</v>
      </c>
      <c r="O1951">
        <f t="shared" si="338"/>
        <v>11.916640806536977</v>
      </c>
      <c r="P1951">
        <f t="shared" si="340"/>
        <v>4.8325000000000555</v>
      </c>
    </row>
    <row r="1952" spans="6:16">
      <c r="F1952">
        <f t="shared" si="331"/>
        <v>4.8350000000000559</v>
      </c>
      <c r="G1952">
        <f t="shared" si="332"/>
        <v>2</v>
      </c>
      <c r="H1952">
        <f t="shared" si="339"/>
        <v>1</v>
      </c>
      <c r="I1952">
        <f t="shared" si="333"/>
        <v>0.99999999998347189</v>
      </c>
      <c r="J1952">
        <f t="shared" si="334"/>
        <v>99.999999998347192</v>
      </c>
      <c r="K1952">
        <f t="shared" si="335"/>
        <v>554.74883023676455</v>
      </c>
      <c r="L1952">
        <f t="shared" si="330"/>
        <v>3.7915737500071781E-2</v>
      </c>
      <c r="M1952">
        <f t="shared" si="336"/>
        <v>2.0837987964915481</v>
      </c>
      <c r="N1952">
        <f t="shared" si="337"/>
        <v>11.916641676975255</v>
      </c>
      <c r="O1952">
        <f t="shared" si="338"/>
        <v>11.916644439789192</v>
      </c>
      <c r="P1952">
        <f t="shared" si="340"/>
        <v>4.8350000000000559</v>
      </c>
    </row>
    <row r="1953" spans="6:16">
      <c r="F1953">
        <f t="shared" si="331"/>
        <v>4.8375000000000563</v>
      </c>
      <c r="G1953">
        <f t="shared" si="332"/>
        <v>3</v>
      </c>
      <c r="H1953">
        <f t="shared" si="339"/>
        <v>1</v>
      </c>
      <c r="I1953">
        <f t="shared" si="333"/>
        <v>0.99999999998347189</v>
      </c>
      <c r="J1953">
        <f t="shared" si="334"/>
        <v>99.999999998347192</v>
      </c>
      <c r="K1953">
        <f t="shared" si="335"/>
        <v>554.74921256887455</v>
      </c>
      <c r="L1953">
        <f t="shared" si="330"/>
        <v>3.7914107356802243E-2</v>
      </c>
      <c r="M1953">
        <f t="shared" si="336"/>
        <v>2.0837092059730158</v>
      </c>
      <c r="N1953">
        <f t="shared" si="337"/>
        <v>11.916641676975255</v>
      </c>
      <c r="O1953">
        <f t="shared" si="338"/>
        <v>11.916648048140338</v>
      </c>
      <c r="P1953">
        <f t="shared" si="340"/>
        <v>4.8375000000000563</v>
      </c>
    </row>
    <row r="1954" spans="6:16">
      <c r="F1954">
        <f t="shared" si="331"/>
        <v>4.8400000000000567</v>
      </c>
      <c r="G1954">
        <f t="shared" si="332"/>
        <v>0</v>
      </c>
      <c r="H1954">
        <f t="shared" si="339"/>
        <v>1</v>
      </c>
      <c r="I1954">
        <f t="shared" si="333"/>
        <v>0.99999999998429834</v>
      </c>
      <c r="J1954">
        <f t="shared" si="334"/>
        <v>99.999999998429828</v>
      </c>
      <c r="K1954">
        <f t="shared" si="335"/>
        <v>554.74959228061095</v>
      </c>
      <c r="L1954">
        <f t="shared" si="330"/>
        <v>3.7914495896717824E-2</v>
      </c>
      <c r="M1954">
        <f t="shared" si="336"/>
        <v>2.0837305596130045</v>
      </c>
      <c r="N1954">
        <f t="shared" si="337"/>
        <v>11.916651631573968</v>
      </c>
      <c r="O1954">
        <f t="shared" si="338"/>
        <v>11.916651631761079</v>
      </c>
      <c r="P1954">
        <f t="shared" si="340"/>
        <v>4.8400000000000567</v>
      </c>
    </row>
    <row r="1955" spans="6:16">
      <c r="F1955">
        <f t="shared" si="331"/>
        <v>4.8425000000000571</v>
      </c>
      <c r="G1955">
        <f t="shared" si="332"/>
        <v>1</v>
      </c>
      <c r="H1955">
        <f t="shared" si="339"/>
        <v>1</v>
      </c>
      <c r="I1955">
        <f t="shared" si="333"/>
        <v>0.99999999998429834</v>
      </c>
      <c r="J1955">
        <f t="shared" si="334"/>
        <v>99.999999998429828</v>
      </c>
      <c r="K1955">
        <f t="shared" si="335"/>
        <v>554.74997256631229</v>
      </c>
      <c r="L1955">
        <f t="shared" si="330"/>
        <v>3.7912874478687832E-2</v>
      </c>
      <c r="M1955">
        <f t="shared" si="336"/>
        <v>2.0836414486221</v>
      </c>
      <c r="N1955">
        <f t="shared" si="337"/>
        <v>11.916651631573968</v>
      </c>
      <c r="O1955">
        <f t="shared" si="338"/>
        <v>11.91665077761548</v>
      </c>
      <c r="P1955">
        <f t="shared" si="340"/>
        <v>4.8425000000000571</v>
      </c>
    </row>
    <row r="1956" spans="6:16">
      <c r="F1956">
        <f t="shared" si="331"/>
        <v>4.8450000000000575</v>
      </c>
      <c r="G1956">
        <f t="shared" si="332"/>
        <v>2</v>
      </c>
      <c r="H1956">
        <f t="shared" si="339"/>
        <v>1</v>
      </c>
      <c r="I1956">
        <f t="shared" si="333"/>
        <v>0.99999999998429834</v>
      </c>
      <c r="J1956">
        <f t="shared" si="334"/>
        <v>99.999999998429828</v>
      </c>
      <c r="K1956">
        <f t="shared" si="335"/>
        <v>554.75035024566557</v>
      </c>
      <c r="L1956">
        <f t="shared" si="330"/>
        <v>3.7911264173302414E-2</v>
      </c>
      <c r="M1956">
        <f t="shared" si="336"/>
        <v>2.0835529483674469</v>
      </c>
      <c r="N1956">
        <f t="shared" si="337"/>
        <v>11.916651631573968</v>
      </c>
      <c r="O1956">
        <f t="shared" si="338"/>
        <v>11.916654342055116</v>
      </c>
      <c r="P1956">
        <f t="shared" si="340"/>
        <v>4.8450000000000575</v>
      </c>
    </row>
    <row r="1957" spans="6:16">
      <c r="F1957">
        <f t="shared" si="331"/>
        <v>4.8475000000000579</v>
      </c>
      <c r="G1957">
        <f t="shared" si="332"/>
        <v>3</v>
      </c>
      <c r="H1957">
        <f t="shared" si="339"/>
        <v>1</v>
      </c>
      <c r="I1957">
        <f t="shared" si="333"/>
        <v>0.99999999998429834</v>
      </c>
      <c r="J1957">
        <f t="shared" si="334"/>
        <v>99.999999998429828</v>
      </c>
      <c r="K1957">
        <f t="shared" si="335"/>
        <v>554.75072533653372</v>
      </c>
      <c r="L1957">
        <f t="shared" si="330"/>
        <v>3.7909664904398947E-2</v>
      </c>
      <c r="M1957">
        <f t="shared" si="336"/>
        <v>2.0834650546632481</v>
      </c>
      <c r="N1957">
        <f t="shared" si="337"/>
        <v>11.916651631573968</v>
      </c>
      <c r="O1957">
        <f t="shared" si="338"/>
        <v>11.916657882065302</v>
      </c>
      <c r="P1957">
        <f t="shared" si="340"/>
        <v>4.8475000000000579</v>
      </c>
    </row>
    <row r="1958" spans="6:16">
      <c r="F1958">
        <f t="shared" si="331"/>
        <v>4.8500000000000583</v>
      </c>
      <c r="G1958">
        <f t="shared" si="332"/>
        <v>0</v>
      </c>
      <c r="H1958">
        <f t="shared" si="339"/>
        <v>1</v>
      </c>
      <c r="I1958">
        <f t="shared" si="333"/>
        <v>0.99999999998508338</v>
      </c>
      <c r="J1958">
        <f t="shared" si="334"/>
        <v>99.999999998508343</v>
      </c>
      <c r="K1958">
        <f t="shared" si="335"/>
        <v>554.75109785665734</v>
      </c>
      <c r="L1958">
        <f t="shared" si="330"/>
        <v>3.7910046085456603E-2</v>
      </c>
      <c r="M1958">
        <f t="shared" si="336"/>
        <v>2.0834860038701355</v>
      </c>
      <c r="N1958">
        <f t="shared" si="337"/>
        <v>11.916661397635714</v>
      </c>
      <c r="O1958">
        <f t="shared" si="338"/>
        <v>11.916661397813471</v>
      </c>
      <c r="P1958">
        <f t="shared" si="340"/>
        <v>4.8500000000000583</v>
      </c>
    </row>
    <row r="1959" spans="6:16">
      <c r="F1959">
        <f t="shared" si="331"/>
        <v>4.8525000000000587</v>
      </c>
      <c r="G1959">
        <f t="shared" si="332"/>
        <v>1</v>
      </c>
      <c r="H1959">
        <f t="shared" si="339"/>
        <v>1</v>
      </c>
      <c r="I1959">
        <f t="shared" si="333"/>
        <v>0.99999999998508338</v>
      </c>
      <c r="J1959">
        <f t="shared" si="334"/>
        <v>99.999999998508343</v>
      </c>
      <c r="K1959">
        <f t="shared" si="335"/>
        <v>554.75147093987516</v>
      </c>
      <c r="L1959">
        <f t="shared" si="330"/>
        <v>3.7908455376539904E-2</v>
      </c>
      <c r="M1959">
        <f t="shared" si="336"/>
        <v>2.0833985806114907</v>
      </c>
      <c r="N1959">
        <f t="shared" si="337"/>
        <v>11.916661397635714</v>
      </c>
      <c r="O1959">
        <f t="shared" si="338"/>
        <v>11.916660559845194</v>
      </c>
      <c r="P1959">
        <f t="shared" si="340"/>
        <v>4.8525000000000587</v>
      </c>
    </row>
    <row r="1960" spans="6:16">
      <c r="F1960">
        <f t="shared" si="331"/>
        <v>4.855000000000059</v>
      </c>
      <c r="G1960">
        <f t="shared" si="332"/>
        <v>2</v>
      </c>
      <c r="H1960">
        <f t="shared" si="339"/>
        <v>1</v>
      </c>
      <c r="I1960">
        <f t="shared" si="333"/>
        <v>0.99999999998508338</v>
      </c>
      <c r="J1960">
        <f t="shared" si="334"/>
        <v>99.999999998508343</v>
      </c>
      <c r="K1960">
        <f t="shared" si="335"/>
        <v>554.75184146610832</v>
      </c>
      <c r="L1960">
        <f t="shared" si="330"/>
        <v>3.7906875569797556E-2</v>
      </c>
      <c r="M1960">
        <f t="shared" si="336"/>
        <v>2.0833117565219319</v>
      </c>
      <c r="N1960">
        <f t="shared" si="337"/>
        <v>11.916661397635714</v>
      </c>
      <c r="O1960">
        <f t="shared" si="338"/>
        <v>11.91666405677554</v>
      </c>
      <c r="P1960">
        <f t="shared" si="340"/>
        <v>4.855000000000059</v>
      </c>
    </row>
    <row r="1961" spans="6:16">
      <c r="F1961">
        <f t="shared" si="331"/>
        <v>4.8575000000000594</v>
      </c>
      <c r="G1961">
        <f t="shared" si="332"/>
        <v>3</v>
      </c>
      <c r="H1961">
        <f t="shared" si="339"/>
        <v>1</v>
      </c>
      <c r="I1961">
        <f t="shared" si="333"/>
        <v>0.99999999998508338</v>
      </c>
      <c r="J1961">
        <f t="shared" si="334"/>
        <v>99.999999998508343</v>
      </c>
      <c r="K1961">
        <f t="shared" si="335"/>
        <v>554.75220945288129</v>
      </c>
      <c r="L1961">
        <f t="shared" si="330"/>
        <v>3.7905306590510605E-2</v>
      </c>
      <c r="M1961">
        <f t="shared" si="336"/>
        <v>2.0832255274950042</v>
      </c>
      <c r="N1961">
        <f t="shared" si="337"/>
        <v>11.916661397635714</v>
      </c>
      <c r="O1961">
        <f t="shared" si="338"/>
        <v>11.916667529739122</v>
      </c>
      <c r="P1961">
        <f t="shared" si="340"/>
        <v>4.8575000000000594</v>
      </c>
    </row>
    <row r="1962" spans="6:16">
      <c r="F1962">
        <f t="shared" si="331"/>
        <v>4.8600000000000598</v>
      </c>
      <c r="G1962">
        <f t="shared" si="332"/>
        <v>0</v>
      </c>
      <c r="H1962">
        <f t="shared" si="339"/>
        <v>1</v>
      </c>
      <c r="I1962">
        <f t="shared" si="333"/>
        <v>0.99999999998582922</v>
      </c>
      <c r="J1962">
        <f t="shared" si="334"/>
        <v>99.999999998582922</v>
      </c>
      <c r="K1962">
        <f t="shared" si="335"/>
        <v>554.75257491759874</v>
      </c>
      <c r="L1962">
        <f t="shared" si="330"/>
        <v>3.7905680552087623E-2</v>
      </c>
      <c r="M1962">
        <f t="shared" si="336"/>
        <v>2.0832460799287826</v>
      </c>
      <c r="N1962">
        <f t="shared" si="337"/>
        <v>11.916670978731332</v>
      </c>
      <c r="O1962">
        <f t="shared" si="338"/>
        <v>11.9166709789002</v>
      </c>
      <c r="P1962">
        <f t="shared" si="340"/>
        <v>4.8600000000000598</v>
      </c>
    </row>
    <row r="1963" spans="6:16">
      <c r="F1963">
        <f t="shared" si="331"/>
        <v>4.8625000000000602</v>
      </c>
      <c r="G1963">
        <f t="shared" si="332"/>
        <v>1</v>
      </c>
      <c r="H1963">
        <f t="shared" si="339"/>
        <v>1</v>
      </c>
      <c r="I1963">
        <f t="shared" si="333"/>
        <v>0.99999999998582922</v>
      </c>
      <c r="J1963">
        <f t="shared" si="334"/>
        <v>99.999999998582922</v>
      </c>
      <c r="K1963">
        <f t="shared" si="335"/>
        <v>554.75294093474554</v>
      </c>
      <c r="L1963">
        <f t="shared" si="330"/>
        <v>3.7904119970664202E-2</v>
      </c>
      <c r="M1963">
        <f t="shared" si="336"/>
        <v>2.0831603124373301</v>
      </c>
      <c r="N1963">
        <f t="shared" si="337"/>
        <v>11.916670978731332</v>
      </c>
      <c r="O1963">
        <f t="shared" si="338"/>
        <v>11.916670156802848</v>
      </c>
      <c r="P1963">
        <f t="shared" si="340"/>
        <v>4.8625000000000602</v>
      </c>
    </row>
    <row r="1964" spans="6:16">
      <c r="F1964">
        <f t="shared" si="331"/>
        <v>4.8650000000000606</v>
      </c>
      <c r="G1964">
        <f t="shared" si="332"/>
        <v>2</v>
      </c>
      <c r="H1964">
        <f t="shared" si="339"/>
        <v>1</v>
      </c>
      <c r="I1964">
        <f t="shared" si="333"/>
        <v>0.99999999998582922</v>
      </c>
      <c r="J1964">
        <f t="shared" si="334"/>
        <v>99.999999998582922</v>
      </c>
      <c r="K1964">
        <f t="shared" si="335"/>
        <v>554.75330444333599</v>
      </c>
      <c r="L1964">
        <f t="shared" si="330"/>
        <v>3.7902570084932356E-2</v>
      </c>
      <c r="M1964">
        <f t="shared" si="336"/>
        <v>2.0830751327669437</v>
      </c>
      <c r="N1964">
        <f t="shared" si="337"/>
        <v>11.916670978731332</v>
      </c>
      <c r="O1964">
        <f t="shared" si="338"/>
        <v>11.916673587502506</v>
      </c>
      <c r="P1964">
        <f t="shared" si="340"/>
        <v>4.8650000000000606</v>
      </c>
    </row>
    <row r="1965" spans="6:16">
      <c r="F1965">
        <f t="shared" si="331"/>
        <v>4.867500000000061</v>
      </c>
      <c r="G1965">
        <f t="shared" si="332"/>
        <v>3</v>
      </c>
      <c r="H1965">
        <f t="shared" si="339"/>
        <v>1</v>
      </c>
      <c r="I1965">
        <f t="shared" si="333"/>
        <v>0.99999999998582922</v>
      </c>
      <c r="J1965">
        <f t="shared" si="334"/>
        <v>99.999999998582922</v>
      </c>
      <c r="K1965">
        <f t="shared" si="335"/>
        <v>554.75366546056296</v>
      </c>
      <c r="L1965">
        <f t="shared" si="330"/>
        <v>3.7901030821586738E-2</v>
      </c>
      <c r="M1965">
        <f t="shared" si="336"/>
        <v>2.0829905368888579</v>
      </c>
      <c r="N1965">
        <f t="shared" si="337"/>
        <v>11.916670978731332</v>
      </c>
      <c r="O1965">
        <f t="shared" si="338"/>
        <v>11.916676994689322</v>
      </c>
      <c r="P1965">
        <f t="shared" si="340"/>
        <v>4.867500000000061</v>
      </c>
    </row>
    <row r="1966" spans="6:16">
      <c r="F1966">
        <f t="shared" si="331"/>
        <v>4.8700000000000614</v>
      </c>
      <c r="G1966">
        <f t="shared" si="332"/>
        <v>0</v>
      </c>
      <c r="H1966">
        <f t="shared" si="339"/>
        <v>1</v>
      </c>
      <c r="I1966">
        <f t="shared" si="333"/>
        <v>0.99999999998653777</v>
      </c>
      <c r="J1966">
        <f t="shared" si="334"/>
        <v>99.999999998653777</v>
      </c>
      <c r="K1966">
        <f t="shared" si="335"/>
        <v>554.75402400350117</v>
      </c>
      <c r="L1966">
        <f t="shared" si="330"/>
        <v>3.7901397700418123E-2</v>
      </c>
      <c r="M1966">
        <f t="shared" si="336"/>
        <v>2.0830107000643019</v>
      </c>
      <c r="N1966">
        <f t="shared" si="337"/>
        <v>11.91668037836402</v>
      </c>
      <c r="O1966">
        <f t="shared" si="338"/>
        <v>11.916680378524445</v>
      </c>
      <c r="P1966">
        <f t="shared" si="340"/>
        <v>4.8700000000000614</v>
      </c>
    </row>
    <row r="1967" spans="6:16">
      <c r="F1967">
        <f t="shared" si="331"/>
        <v>4.8725000000000618</v>
      </c>
      <c r="G1967">
        <f t="shared" si="332"/>
        <v>1</v>
      </c>
      <c r="H1967">
        <f t="shared" si="339"/>
        <v>1</v>
      </c>
      <c r="I1967">
        <f t="shared" si="333"/>
        <v>0.99999999998653777</v>
      </c>
      <c r="J1967">
        <f t="shared" si="334"/>
        <v>99.999999998653777</v>
      </c>
      <c r="K1967">
        <f t="shared" si="335"/>
        <v>554.75438308840592</v>
      </c>
      <c r="L1967">
        <f t="shared" si="330"/>
        <v>3.7899866675883916E-2</v>
      </c>
      <c r="M1967">
        <f t="shared" si="336"/>
        <v>2.082926556980397</v>
      </c>
      <c r="N1967">
        <f t="shared" si="337"/>
        <v>11.91668037836402</v>
      </c>
      <c r="O1967">
        <f t="shared" si="338"/>
        <v>11.916679571997427</v>
      </c>
      <c r="P1967">
        <f t="shared" si="340"/>
        <v>4.8725000000000618</v>
      </c>
    </row>
    <row r="1968" spans="6:16">
      <c r="F1968">
        <f t="shared" si="331"/>
        <v>4.8750000000000622</v>
      </c>
      <c r="G1968">
        <f t="shared" si="332"/>
        <v>2</v>
      </c>
      <c r="H1968">
        <f t="shared" si="339"/>
        <v>1</v>
      </c>
      <c r="I1968">
        <f t="shared" si="333"/>
        <v>0.99999999998653777</v>
      </c>
      <c r="J1968">
        <f t="shared" si="334"/>
        <v>99.999999998653777</v>
      </c>
      <c r="K1968">
        <f t="shared" si="335"/>
        <v>554.75473971226552</v>
      </c>
      <c r="L1968">
        <f t="shared" si="330"/>
        <v>3.7898346144467909E-2</v>
      </c>
      <c r="M1968">
        <f t="shared" si="336"/>
        <v>2.0828429905843935</v>
      </c>
      <c r="N1968">
        <f t="shared" si="337"/>
        <v>11.91668037836402</v>
      </c>
      <c r="O1968">
        <f t="shared" si="338"/>
        <v>11.916682937720784</v>
      </c>
      <c r="P1968">
        <f t="shared" si="340"/>
        <v>4.8750000000000622</v>
      </c>
    </row>
    <row r="1969" spans="6:16">
      <c r="F1969">
        <f t="shared" si="331"/>
        <v>4.8775000000000626</v>
      </c>
      <c r="G1969">
        <f t="shared" si="332"/>
        <v>3</v>
      </c>
      <c r="H1969">
        <f t="shared" si="339"/>
        <v>1</v>
      </c>
      <c r="I1969">
        <f t="shared" si="333"/>
        <v>0.99999999998653777</v>
      </c>
      <c r="J1969">
        <f t="shared" si="334"/>
        <v>99.999999998653777</v>
      </c>
      <c r="K1969">
        <f t="shared" si="335"/>
        <v>554.75509389194713</v>
      </c>
      <c r="L1969">
        <f t="shared" si="330"/>
        <v>3.7896836034254706E-2</v>
      </c>
      <c r="M1969">
        <f t="shared" si="336"/>
        <v>2.0827599969239157</v>
      </c>
      <c r="N1969">
        <f t="shared" si="337"/>
        <v>11.91668037836402</v>
      </c>
      <c r="O1969">
        <f t="shared" si="338"/>
        <v>11.916686280376624</v>
      </c>
      <c r="P1969">
        <f t="shared" si="340"/>
        <v>4.8775000000000626</v>
      </c>
    </row>
    <row r="1970" spans="6:16">
      <c r="F1970">
        <f t="shared" si="331"/>
        <v>4.880000000000063</v>
      </c>
      <c r="G1970">
        <f t="shared" si="332"/>
        <v>0</v>
      </c>
      <c r="H1970">
        <f t="shared" si="339"/>
        <v>1</v>
      </c>
      <c r="I1970">
        <f t="shared" si="333"/>
        <v>0.9999999999872109</v>
      </c>
      <c r="J1970">
        <f t="shared" si="334"/>
        <v>99.999999998721094</v>
      </c>
      <c r="K1970">
        <f t="shared" si="335"/>
        <v>554.75544564420227</v>
      </c>
      <c r="L1970">
        <f t="shared" si="330"/>
        <v>3.7897195964488303E-2</v>
      </c>
      <c r="M1970">
        <f t="shared" si="336"/>
        <v>2.0827797782136135</v>
      </c>
      <c r="N1970">
        <f t="shared" si="337"/>
        <v>11.916689599970638</v>
      </c>
      <c r="O1970">
        <f t="shared" si="338"/>
        <v>11.916689600123043</v>
      </c>
      <c r="P1970">
        <f t="shared" si="340"/>
        <v>4.880000000000063</v>
      </c>
    </row>
    <row r="1971" spans="6:16">
      <c r="F1971">
        <f t="shared" si="331"/>
        <v>4.8825000000000633</v>
      </c>
      <c r="G1971">
        <f t="shared" si="332"/>
        <v>1</v>
      </c>
      <c r="H1971">
        <f t="shared" si="339"/>
        <v>1</v>
      </c>
      <c r="I1971">
        <f t="shared" si="333"/>
        <v>0.9999999999872109</v>
      </c>
      <c r="J1971">
        <f t="shared" si="334"/>
        <v>99.999999998721094</v>
      </c>
      <c r="K1971">
        <f t="shared" si="335"/>
        <v>554.75579792815927</v>
      </c>
      <c r="L1971">
        <f t="shared" si="330"/>
        <v>3.7895693937045311E-2</v>
      </c>
      <c r="M1971">
        <f t="shared" si="336"/>
        <v>2.0826972287714987</v>
      </c>
      <c r="N1971">
        <f t="shared" si="337"/>
        <v>11.916689599970638</v>
      </c>
      <c r="O1971">
        <f t="shared" si="338"/>
        <v>11.916688808871456</v>
      </c>
      <c r="P1971">
        <f t="shared" si="340"/>
        <v>4.8825000000000633</v>
      </c>
    </row>
    <row r="1972" spans="6:16">
      <c r="F1972">
        <f t="shared" si="331"/>
        <v>4.8850000000000637</v>
      </c>
      <c r="G1972">
        <f t="shared" si="332"/>
        <v>2</v>
      </c>
      <c r="H1972">
        <f t="shared" si="339"/>
        <v>1</v>
      </c>
      <c r="I1972">
        <f t="shared" si="333"/>
        <v>0.9999999999872109</v>
      </c>
      <c r="J1972">
        <f t="shared" si="334"/>
        <v>99.999999998721094</v>
      </c>
      <c r="K1972">
        <f t="shared" si="335"/>
        <v>554.7561477976825</v>
      </c>
      <c r="L1972">
        <f t="shared" si="330"/>
        <v>3.7894202203984921E-2</v>
      </c>
      <c r="M1972">
        <f t="shared" si="336"/>
        <v>2.082615245095039</v>
      </c>
      <c r="N1972">
        <f t="shared" si="337"/>
        <v>11.916689599970638</v>
      </c>
      <c r="O1972">
        <f t="shared" si="338"/>
        <v>11.916692110849141</v>
      </c>
      <c r="P1972">
        <f t="shared" si="340"/>
        <v>4.8850000000000637</v>
      </c>
    </row>
    <row r="1973" spans="6:16">
      <c r="F1973">
        <f t="shared" si="331"/>
        <v>4.8875000000000641</v>
      </c>
      <c r="G1973">
        <f t="shared" si="332"/>
        <v>3</v>
      </c>
      <c r="H1973">
        <f t="shared" si="339"/>
        <v>1</v>
      </c>
      <c r="I1973">
        <f t="shared" si="333"/>
        <v>0.9999999999872109</v>
      </c>
      <c r="J1973">
        <f t="shared" si="334"/>
        <v>99.999999998721094</v>
      </c>
      <c r="K1973">
        <f t="shared" si="335"/>
        <v>554.75649526931966</v>
      </c>
      <c r="L1973">
        <f t="shared" si="330"/>
        <v>3.7892720694752961E-2</v>
      </c>
      <c r="M1973">
        <f t="shared" si="336"/>
        <v>2.082533823306671</v>
      </c>
      <c r="N1973">
        <f t="shared" si="337"/>
        <v>11.916689599970638</v>
      </c>
      <c r="O1973">
        <f t="shared" si="338"/>
        <v>11.916695390196198</v>
      </c>
      <c r="P1973">
        <f t="shared" si="340"/>
        <v>4.8875000000000641</v>
      </c>
    </row>
    <row r="1974" spans="6:16">
      <c r="F1974">
        <f t="shared" si="331"/>
        <v>4.8900000000000645</v>
      </c>
      <c r="G1974">
        <f t="shared" si="332"/>
        <v>0</v>
      </c>
      <c r="H1974">
        <f t="shared" si="339"/>
        <v>1</v>
      </c>
      <c r="I1974">
        <f t="shared" si="333"/>
        <v>0.99999999998785039</v>
      </c>
      <c r="J1974">
        <f t="shared" si="334"/>
        <v>99.999999998785043</v>
      </c>
      <c r="K1974">
        <f t="shared" si="335"/>
        <v>554.75684035950508</v>
      </c>
      <c r="L1974">
        <f t="shared" si="330"/>
        <v>3.7893073807994233E-2</v>
      </c>
      <c r="M1974">
        <f t="shared" si="336"/>
        <v>2.0825532299434846</v>
      </c>
      <c r="N1974">
        <f t="shared" si="337"/>
        <v>11.916698646922949</v>
      </c>
      <c r="O1974">
        <f t="shared" si="338"/>
        <v>11.916698647067733</v>
      </c>
      <c r="P1974">
        <f t="shared" si="340"/>
        <v>4.8900000000000645</v>
      </c>
    </row>
    <row r="1975" spans="6:16">
      <c r="F1975">
        <f t="shared" si="331"/>
        <v>4.8925000000000649</v>
      </c>
      <c r="G1975">
        <f t="shared" si="332"/>
        <v>1</v>
      </c>
      <c r="H1975">
        <f t="shared" si="339"/>
        <v>1</v>
      </c>
      <c r="I1975">
        <f t="shared" si="333"/>
        <v>0.99999999998785039</v>
      </c>
      <c r="J1975">
        <f t="shared" si="334"/>
        <v>99.999999998785043</v>
      </c>
      <c r="K1975">
        <f t="shared" si="335"/>
        <v>554.75718597132186</v>
      </c>
      <c r="L1975">
        <f t="shared" si="330"/>
        <v>3.7891600228448154E-2</v>
      </c>
      <c r="M1975">
        <f t="shared" si="336"/>
        <v>2.0824722439601673</v>
      </c>
      <c r="N1975">
        <f t="shared" si="337"/>
        <v>11.916698646922949</v>
      </c>
      <c r="O1975">
        <f t="shared" si="338"/>
        <v>11.91669787080226</v>
      </c>
      <c r="P1975">
        <f t="shared" si="340"/>
        <v>4.8925000000000649</v>
      </c>
    </row>
    <row r="1976" spans="6:16">
      <c r="F1976">
        <f t="shared" si="331"/>
        <v>4.8950000000000653</v>
      </c>
      <c r="G1976">
        <f t="shared" si="332"/>
        <v>2</v>
      </c>
      <c r="H1976">
        <f t="shared" si="339"/>
        <v>1</v>
      </c>
      <c r="I1976">
        <f t="shared" si="333"/>
        <v>0.99999999998785039</v>
      </c>
      <c r="J1976">
        <f t="shared" si="334"/>
        <v>99.999999998785043</v>
      </c>
      <c r="K1976">
        <f t="shared" si="335"/>
        <v>554.75752921443348</v>
      </c>
      <c r="L1976">
        <f t="shared" si="330"/>
        <v>3.7890136748312625E-2</v>
      </c>
      <c r="M1976">
        <f t="shared" si="336"/>
        <v>2.0823918130270989</v>
      </c>
      <c r="N1976">
        <f t="shared" si="337"/>
        <v>11.916698646922949</v>
      </c>
      <c r="O1976">
        <f t="shared" si="338"/>
        <v>11.916701110241593</v>
      </c>
      <c r="P1976">
        <f t="shared" si="340"/>
        <v>4.8950000000000653</v>
      </c>
    </row>
    <row r="1977" spans="6:16">
      <c r="F1977">
        <f t="shared" si="331"/>
        <v>4.8975000000000657</v>
      </c>
      <c r="G1977">
        <f t="shared" si="332"/>
        <v>3</v>
      </c>
      <c r="H1977">
        <f t="shared" si="339"/>
        <v>1</v>
      </c>
      <c r="I1977">
        <f t="shared" si="333"/>
        <v>0.99999999998785039</v>
      </c>
      <c r="J1977">
        <f t="shared" si="334"/>
        <v>99.999999998785043</v>
      </c>
      <c r="K1977">
        <f t="shared" si="335"/>
        <v>554.75787010507418</v>
      </c>
      <c r="L1977">
        <f t="shared" si="330"/>
        <v>3.7888683298368982E-2</v>
      </c>
      <c r="M1977">
        <f t="shared" si="336"/>
        <v>2.0823119333401134</v>
      </c>
      <c r="N1977">
        <f t="shared" si="337"/>
        <v>11.916698646922949</v>
      </c>
      <c r="O1977">
        <f t="shared" si="338"/>
        <v>11.916704327478916</v>
      </c>
      <c r="P1977">
        <f t="shared" si="340"/>
        <v>4.8975000000000657</v>
      </c>
    </row>
    <row r="1978" spans="6:16">
      <c r="F1978">
        <f t="shared" si="331"/>
        <v>4.9000000000000661</v>
      </c>
      <c r="G1978">
        <f t="shared" si="332"/>
        <v>0</v>
      </c>
      <c r="H1978">
        <f t="shared" si="339"/>
        <v>1</v>
      </c>
      <c r="I1978">
        <f t="shared" si="333"/>
        <v>0.9999999999884579</v>
      </c>
      <c r="J1978">
        <f t="shared" si="334"/>
        <v>99.999999998845794</v>
      </c>
      <c r="K1978">
        <f t="shared" si="335"/>
        <v>554.75820865936703</v>
      </c>
      <c r="L1978">
        <f t="shared" si="330"/>
        <v>3.7889029723731531E-2</v>
      </c>
      <c r="M1978">
        <f t="shared" si="336"/>
        <v>2.0823309724199559</v>
      </c>
      <c r="N1978">
        <f t="shared" si="337"/>
        <v>11.916707522528853</v>
      </c>
      <c r="O1978">
        <f t="shared" si="338"/>
        <v>11.916707522666396</v>
      </c>
      <c r="P1978">
        <f t="shared" si="340"/>
        <v>4.9000000000000661</v>
      </c>
    </row>
    <row r="1979" spans="6:16">
      <c r="F1979">
        <f t="shared" si="331"/>
        <v>4.9025000000000665</v>
      </c>
      <c r="G1979">
        <f t="shared" si="332"/>
        <v>1</v>
      </c>
      <c r="H1979">
        <f t="shared" si="339"/>
        <v>1</v>
      </c>
      <c r="I1979">
        <f t="shared" si="333"/>
        <v>0.9999999999884579</v>
      </c>
      <c r="J1979">
        <f t="shared" si="334"/>
        <v>99.999999998845794</v>
      </c>
      <c r="K1979">
        <f t="shared" si="335"/>
        <v>554.75854772541174</v>
      </c>
      <c r="L1979">
        <f t="shared" si="330"/>
        <v>3.7887584053288952E-2</v>
      </c>
      <c r="M1979">
        <f t="shared" si="336"/>
        <v>2.0822515202840624</v>
      </c>
      <c r="N1979">
        <f t="shared" si="337"/>
        <v>11.916707522528853</v>
      </c>
      <c r="O1979">
        <f t="shared" si="338"/>
        <v>11.916706761103201</v>
      </c>
      <c r="P1979">
        <f t="shared" si="340"/>
        <v>4.9025000000000665</v>
      </c>
    </row>
    <row r="1980" spans="6:16">
      <c r="F1980">
        <f t="shared" si="331"/>
        <v>4.9050000000000669</v>
      </c>
      <c r="G1980">
        <f t="shared" si="332"/>
        <v>2</v>
      </c>
      <c r="H1980">
        <f t="shared" si="339"/>
        <v>1</v>
      </c>
      <c r="I1980">
        <f t="shared" si="333"/>
        <v>0.9999999999884579</v>
      </c>
      <c r="J1980">
        <f t="shared" si="334"/>
        <v>99.999999998845794</v>
      </c>
      <c r="K1980">
        <f t="shared" si="335"/>
        <v>554.75888446761371</v>
      </c>
      <c r="L1980">
        <f t="shared" si="330"/>
        <v>3.7886148290977181E-2</v>
      </c>
      <c r="M1980">
        <f t="shared" si="336"/>
        <v>2.0821726126859361</v>
      </c>
      <c r="N1980">
        <f t="shared" si="337"/>
        <v>11.916707522528853</v>
      </c>
      <c r="O1980">
        <f t="shared" si="338"/>
        <v>11.916709939188637</v>
      </c>
      <c r="P1980">
        <f t="shared" si="340"/>
        <v>4.9050000000000669</v>
      </c>
    </row>
    <row r="1981" spans="6:16">
      <c r="F1981">
        <f t="shared" si="331"/>
        <v>4.9075000000000673</v>
      </c>
      <c r="G1981">
        <f t="shared" si="332"/>
        <v>3</v>
      </c>
      <c r="H1981">
        <f t="shared" si="339"/>
        <v>1</v>
      </c>
      <c r="I1981">
        <f t="shared" si="333"/>
        <v>0.9999999999884579</v>
      </c>
      <c r="J1981">
        <f t="shared" si="334"/>
        <v>99.999999998845794</v>
      </c>
      <c r="K1981">
        <f t="shared" si="335"/>
        <v>554.75921890189977</v>
      </c>
      <c r="L1981">
        <f t="shared" si="330"/>
        <v>3.7884722368889033E-2</v>
      </c>
      <c r="M1981">
        <f t="shared" si="336"/>
        <v>2.0820942458934883</v>
      </c>
      <c r="N1981">
        <f t="shared" si="337"/>
        <v>11.916707522528853</v>
      </c>
      <c r="O1981">
        <f t="shared" si="338"/>
        <v>11.916713095492563</v>
      </c>
      <c r="P1981">
        <f t="shared" si="340"/>
        <v>4.9075000000000673</v>
      </c>
    </row>
    <row r="1982" spans="6:16">
      <c r="F1982">
        <f t="shared" si="331"/>
        <v>4.9100000000000676</v>
      </c>
      <c r="G1982">
        <f t="shared" si="332"/>
        <v>0</v>
      </c>
      <c r="H1982">
        <f t="shared" si="339"/>
        <v>1</v>
      </c>
      <c r="I1982">
        <f t="shared" si="333"/>
        <v>0.99999999998903499</v>
      </c>
      <c r="J1982">
        <f t="shared" si="334"/>
        <v>99.999999998903505</v>
      </c>
      <c r="K1982">
        <f t="shared" si="335"/>
        <v>554.75955104408763</v>
      </c>
      <c r="L1982">
        <f t="shared" si="330"/>
        <v>3.7885062233039377E-2</v>
      </c>
      <c r="M1982">
        <f t="shared" si="336"/>
        <v>2.0821129243777841</v>
      </c>
      <c r="N1982">
        <f t="shared" si="337"/>
        <v>11.916716230033593</v>
      </c>
      <c r="O1982">
        <f t="shared" si="338"/>
        <v>11.91671623016426</v>
      </c>
      <c r="P1982">
        <f t="shared" si="340"/>
        <v>4.9100000000000676</v>
      </c>
    </row>
    <row r="1983" spans="6:16">
      <c r="F1983">
        <f t="shared" si="331"/>
        <v>4.912500000000068</v>
      </c>
      <c r="G1983">
        <f t="shared" si="332"/>
        <v>1</v>
      </c>
      <c r="H1983">
        <f t="shared" si="339"/>
        <v>1</v>
      </c>
      <c r="I1983">
        <f t="shared" si="333"/>
        <v>0.99999999998903499</v>
      </c>
      <c r="J1983">
        <f t="shared" si="334"/>
        <v>99.999999998903505</v>
      </c>
      <c r="K1983">
        <f t="shared" si="335"/>
        <v>554.75988368833487</v>
      </c>
      <c r="L1983">
        <f t="shared" si="330"/>
        <v>3.7883643943111139E-2</v>
      </c>
      <c r="M1983">
        <f t="shared" si="336"/>
        <v>2.0820349770387527</v>
      </c>
      <c r="N1983">
        <f t="shared" si="337"/>
        <v>11.916716230033593</v>
      </c>
      <c r="O1983">
        <f t="shared" si="338"/>
        <v>11.916715483024889</v>
      </c>
      <c r="P1983">
        <f t="shared" si="340"/>
        <v>4.912500000000068</v>
      </c>
    </row>
    <row r="1984" spans="6:16">
      <c r="F1984">
        <f t="shared" si="331"/>
        <v>4.9150000000000684</v>
      </c>
      <c r="G1984">
        <f t="shared" si="332"/>
        <v>2</v>
      </c>
      <c r="H1984">
        <f t="shared" si="339"/>
        <v>1</v>
      </c>
      <c r="I1984">
        <f t="shared" si="333"/>
        <v>0.99999999998903499</v>
      </c>
      <c r="J1984">
        <f t="shared" si="334"/>
        <v>99.999999998903505</v>
      </c>
      <c r="K1984">
        <f t="shared" si="335"/>
        <v>554.76021405275219</v>
      </c>
      <c r="L1984">
        <f t="shared" si="330"/>
        <v>3.7882235373657105E-2</v>
      </c>
      <c r="M1984">
        <f t="shared" si="336"/>
        <v>2.0819575639241301</v>
      </c>
      <c r="N1984">
        <f t="shared" si="337"/>
        <v>11.916716230033593</v>
      </c>
      <c r="O1984">
        <f t="shared" si="338"/>
        <v>11.91671860091845</v>
      </c>
      <c r="P1984">
        <f t="shared" si="340"/>
        <v>4.9150000000000684</v>
      </c>
    </row>
    <row r="1985" spans="6:16">
      <c r="F1985">
        <f t="shared" si="331"/>
        <v>4.9175000000000688</v>
      </c>
      <c r="G1985">
        <f t="shared" si="332"/>
        <v>3</v>
      </c>
      <c r="H1985">
        <f t="shared" si="339"/>
        <v>1</v>
      </c>
      <c r="I1985">
        <f t="shared" si="333"/>
        <v>0.99999999998903499</v>
      </c>
      <c r="J1985">
        <f t="shared" si="334"/>
        <v>99.999999998903505</v>
      </c>
      <c r="K1985">
        <f t="shared" si="335"/>
        <v>554.76054215296472</v>
      </c>
      <c r="L1985">
        <f t="shared" si="330"/>
        <v>3.7880836458056871E-2</v>
      </c>
      <c r="M1985">
        <f t="shared" si="336"/>
        <v>2.0818806813725472</v>
      </c>
      <c r="N1985">
        <f t="shared" si="337"/>
        <v>11.916716230033593</v>
      </c>
      <c r="O1985">
        <f t="shared" si="338"/>
        <v>11.916721697443036</v>
      </c>
      <c r="P1985">
        <f t="shared" si="340"/>
        <v>4.9175000000000688</v>
      </c>
    </row>
    <row r="1986" spans="6:16">
      <c r="F1986">
        <f t="shared" si="331"/>
        <v>4.9200000000000692</v>
      </c>
      <c r="G1986">
        <f t="shared" si="332"/>
        <v>0</v>
      </c>
      <c r="H1986">
        <f t="shared" si="339"/>
        <v>1</v>
      </c>
      <c r="I1986">
        <f t="shared" si="333"/>
        <v>0.99999999998958322</v>
      </c>
      <c r="J1986">
        <f t="shared" si="334"/>
        <v>99.999999998958316</v>
      </c>
      <c r="K1986">
        <f t="shared" si="335"/>
        <v>554.76086800449059</v>
      </c>
      <c r="L1986">
        <f t="shared" si="330"/>
        <v>3.7881169885265333E-2</v>
      </c>
      <c r="M1986">
        <f t="shared" si="336"/>
        <v>2.0818990060910285</v>
      </c>
      <c r="N1986">
        <f t="shared" si="337"/>
        <v>11.916724772620965</v>
      </c>
      <c r="O1986">
        <f t="shared" si="338"/>
        <v>11.916724772745098</v>
      </c>
      <c r="P1986">
        <f t="shared" si="340"/>
        <v>4.9200000000000692</v>
      </c>
    </row>
    <row r="1987" spans="6:16">
      <c r="F1987">
        <f t="shared" si="331"/>
        <v>4.9225000000000696</v>
      </c>
      <c r="G1987">
        <f t="shared" si="332"/>
        <v>1</v>
      </c>
      <c r="H1987">
        <f t="shared" si="339"/>
        <v>1</v>
      </c>
      <c r="I1987">
        <f t="shared" si="333"/>
        <v>0.99999999998958322</v>
      </c>
      <c r="J1987">
        <f t="shared" si="334"/>
        <v>99.999999998958316</v>
      </c>
      <c r="K1987">
        <f t="shared" si="335"/>
        <v>554.76119434856696</v>
      </c>
      <c r="L1987">
        <f t="shared" si="330"/>
        <v>3.7879778457274471E-2</v>
      </c>
      <c r="M1987">
        <f t="shared" si="336"/>
        <v>2.0818225350485555</v>
      </c>
      <c r="N1987">
        <f t="shared" si="337"/>
        <v>11.916724772620965</v>
      </c>
      <c r="O1987">
        <f t="shared" si="338"/>
        <v>11.916724039756359</v>
      </c>
      <c r="P1987">
        <f t="shared" si="340"/>
        <v>4.9225000000000696</v>
      </c>
    </row>
    <row r="1988" spans="6:16">
      <c r="F1988">
        <f t="shared" si="331"/>
        <v>4.92500000000007</v>
      </c>
      <c r="G1988">
        <f t="shared" si="332"/>
        <v>2</v>
      </c>
      <c r="H1988">
        <f t="shared" si="339"/>
        <v>1</v>
      </c>
      <c r="I1988">
        <f t="shared" si="333"/>
        <v>0.99999999998958322</v>
      </c>
      <c r="J1988">
        <f t="shared" si="334"/>
        <v>99.999999998958316</v>
      </c>
      <c r="K1988">
        <f t="shared" si="335"/>
        <v>554.7615184559927</v>
      </c>
      <c r="L1988">
        <f t="shared" si="330"/>
        <v>3.7878396565654893E-2</v>
      </c>
      <c r="M1988">
        <f t="shared" si="336"/>
        <v>2.0817465881124382</v>
      </c>
      <c r="N1988">
        <f t="shared" si="337"/>
        <v>11.916724772620965</v>
      </c>
      <c r="O1988">
        <f t="shared" si="338"/>
        <v>11.916727098598058</v>
      </c>
      <c r="P1988">
        <f t="shared" si="340"/>
        <v>4.92500000000007</v>
      </c>
    </row>
    <row r="1989" spans="6:16">
      <c r="F1989">
        <f t="shared" si="331"/>
        <v>4.9275000000000704</v>
      </c>
      <c r="G1989">
        <f t="shared" si="332"/>
        <v>3</v>
      </c>
      <c r="H1989">
        <f t="shared" si="339"/>
        <v>1</v>
      </c>
      <c r="I1989">
        <f t="shared" si="333"/>
        <v>0.99999999998958322</v>
      </c>
      <c r="J1989">
        <f t="shared" si="334"/>
        <v>99.999999998958316</v>
      </c>
      <c r="K1989">
        <f t="shared" si="335"/>
        <v>554.761840342097</v>
      </c>
      <c r="L1989">
        <f t="shared" si="330"/>
        <v>3.7877024145047879E-2</v>
      </c>
      <c r="M1989">
        <f t="shared" si="336"/>
        <v>2.081671161690648</v>
      </c>
      <c r="N1989">
        <f t="shared" si="337"/>
        <v>11.916724772620965</v>
      </c>
      <c r="O1989">
        <f t="shared" si="338"/>
        <v>11.916730136475502</v>
      </c>
      <c r="P1989">
        <f t="shared" si="340"/>
        <v>4.9275000000000704</v>
      </c>
    </row>
    <row r="1990" spans="6:16">
      <c r="F1990">
        <f t="shared" si="331"/>
        <v>4.9300000000000708</v>
      </c>
      <c r="G1990">
        <f t="shared" si="332"/>
        <v>0</v>
      </c>
      <c r="H1990">
        <f t="shared" si="339"/>
        <v>1</v>
      </c>
      <c r="I1990">
        <f t="shared" si="333"/>
        <v>0.99999999999010403</v>
      </c>
      <c r="J1990">
        <f t="shared" si="334"/>
        <v>99.999999999010399</v>
      </c>
      <c r="K1990">
        <f t="shared" si="335"/>
        <v>554.76216002210401</v>
      </c>
      <c r="L1990">
        <f t="shared" si="330"/>
        <v>3.787735125722759E-2</v>
      </c>
      <c r="M1990">
        <f t="shared" si="336"/>
        <v>2.0816891393434998</v>
      </c>
      <c r="N1990">
        <f t="shared" si="337"/>
        <v>11.916733153414446</v>
      </c>
      <c r="O1990">
        <f t="shared" si="338"/>
        <v>11.916733153532373</v>
      </c>
      <c r="P1990">
        <f t="shared" si="340"/>
        <v>4.9300000000000708</v>
      </c>
    </row>
    <row r="1991" spans="6:16">
      <c r="F1991">
        <f t="shared" si="331"/>
        <v>4.9325000000000712</v>
      </c>
      <c r="G1991">
        <f t="shared" si="332"/>
        <v>1</v>
      </c>
      <c r="H1991">
        <f t="shared" si="339"/>
        <v>1</v>
      </c>
      <c r="I1991">
        <f t="shared" si="333"/>
        <v>0.99999999999010403</v>
      </c>
      <c r="J1991">
        <f t="shared" si="334"/>
        <v>99.999999999010399</v>
      </c>
      <c r="K1991">
        <f t="shared" si="335"/>
        <v>554.76248018533283</v>
      </c>
      <c r="L1991">
        <f t="shared" si="330"/>
        <v>3.7875986182417019E-2</v>
      </c>
      <c r="M1991">
        <f t="shared" si="336"/>
        <v>2.0816141166369686</v>
      </c>
      <c r="N1991">
        <f t="shared" si="337"/>
        <v>11.916733153414446</v>
      </c>
      <c r="O1991">
        <f t="shared" si="338"/>
        <v>11.91673243442626</v>
      </c>
      <c r="P1991">
        <f t="shared" si="340"/>
        <v>4.9325000000000712</v>
      </c>
    </row>
    <row r="1992" spans="6:16">
      <c r="F1992">
        <f t="shared" si="331"/>
        <v>4.9350000000000716</v>
      </c>
      <c r="G1992">
        <f t="shared" si="332"/>
        <v>2</v>
      </c>
      <c r="H1992">
        <f t="shared" si="339"/>
        <v>1</v>
      </c>
      <c r="I1992">
        <f t="shared" si="333"/>
        <v>0.99999999999010403</v>
      </c>
      <c r="J1992">
        <f t="shared" si="334"/>
        <v>99.999999999010399</v>
      </c>
      <c r="K1992">
        <f t="shared" si="335"/>
        <v>554.76279815427222</v>
      </c>
      <c r="L1992">
        <f t="shared" si="330"/>
        <v>3.787463046336291E-2</v>
      </c>
      <c r="M1992">
        <f t="shared" si="336"/>
        <v>2.0815396081104409</v>
      </c>
      <c r="N1992">
        <f t="shared" si="337"/>
        <v>11.916733153414446</v>
      </c>
      <c r="O1992">
        <f t="shared" si="338"/>
        <v>11.916735435334521</v>
      </c>
      <c r="P1992">
        <f t="shared" si="340"/>
        <v>4.9350000000000716</v>
      </c>
    </row>
    <row r="1993" spans="6:16">
      <c r="F1993">
        <f t="shared" si="331"/>
        <v>4.9375000000000719</v>
      </c>
      <c r="G1993">
        <f t="shared" si="332"/>
        <v>3</v>
      </c>
      <c r="H1993">
        <f t="shared" si="339"/>
        <v>1</v>
      </c>
      <c r="I1993">
        <f t="shared" si="333"/>
        <v>0.99999999999010403</v>
      </c>
      <c r="J1993">
        <f t="shared" si="334"/>
        <v>99.999999999010399</v>
      </c>
      <c r="K1993">
        <f t="shared" si="335"/>
        <v>554.76311394396134</v>
      </c>
      <c r="L1993">
        <f t="shared" si="330"/>
        <v>3.7873284035943158E-2</v>
      </c>
      <c r="M1993">
        <f t="shared" si="336"/>
        <v>2.0814656102398512</v>
      </c>
      <c r="N1993">
        <f t="shared" si="337"/>
        <v>11.916733153414446</v>
      </c>
      <c r="O1993">
        <f t="shared" si="338"/>
        <v>11.916738415675582</v>
      </c>
      <c r="P1993">
        <f t="shared" si="340"/>
        <v>4.9375000000000719</v>
      </c>
    </row>
    <row r="1994" spans="6:16">
      <c r="F1994">
        <f t="shared" si="331"/>
        <v>4.9400000000000723</v>
      </c>
      <c r="G1994">
        <f t="shared" si="332"/>
        <v>0</v>
      </c>
      <c r="H1994">
        <f t="shared" si="339"/>
        <v>1</v>
      </c>
      <c r="I1994">
        <f t="shared" si="333"/>
        <v>0.99999999999059885</v>
      </c>
      <c r="J1994">
        <f t="shared" si="334"/>
        <v>99.999999999059881</v>
      </c>
      <c r="K1994">
        <f t="shared" si="335"/>
        <v>554.76342756933593</v>
      </c>
      <c r="L1994">
        <f t="shared" si="330"/>
        <v>3.787360495270204E-2</v>
      </c>
      <c r="M1994">
        <f t="shared" si="336"/>
        <v>2.0814832474005667</v>
      </c>
      <c r="N1994">
        <f t="shared" si="337"/>
        <v>11.916741375478376</v>
      </c>
      <c r="O1994">
        <f t="shared" si="338"/>
        <v>11.916741375590407</v>
      </c>
      <c r="P1994">
        <f t="shared" si="340"/>
        <v>4.9400000000000723</v>
      </c>
    </row>
    <row r="1995" spans="6:16">
      <c r="F1995">
        <f t="shared" si="331"/>
        <v>4.9425000000000727</v>
      </c>
      <c r="G1995">
        <f t="shared" si="332"/>
        <v>1</v>
      </c>
      <c r="H1995">
        <f t="shared" si="339"/>
        <v>1</v>
      </c>
      <c r="I1995">
        <f t="shared" si="333"/>
        <v>0.99999999999059885</v>
      </c>
      <c r="J1995">
        <f t="shared" si="334"/>
        <v>99.999999999059881</v>
      </c>
      <c r="K1995">
        <f t="shared" si="335"/>
        <v>554.7637416687802</v>
      </c>
      <c r="L1995">
        <f t="shared" si="330"/>
        <v>3.7872265731952189E-2</v>
      </c>
      <c r="M1995">
        <f t="shared" si="336"/>
        <v>2.0814096455990252</v>
      </c>
      <c r="N1995">
        <f t="shared" si="337"/>
        <v>11.916741375478376</v>
      </c>
      <c r="O1995">
        <f t="shared" si="338"/>
        <v>11.916740670103977</v>
      </c>
      <c r="P1995">
        <f t="shared" si="340"/>
        <v>4.9425000000000727</v>
      </c>
    </row>
    <row r="1996" spans="6:16">
      <c r="F1996">
        <f t="shared" si="331"/>
        <v>4.9450000000000731</v>
      </c>
      <c r="G1996">
        <f t="shared" si="332"/>
        <v>2</v>
      </c>
      <c r="H1996">
        <f t="shared" si="339"/>
        <v>1</v>
      </c>
      <c r="I1996">
        <f t="shared" si="333"/>
        <v>0.99999999999059885</v>
      </c>
      <c r="J1996">
        <f t="shared" si="334"/>
        <v>99.999999999059881</v>
      </c>
      <c r="K1996">
        <f t="shared" si="335"/>
        <v>554.76405361549428</v>
      </c>
      <c r="L1996">
        <f t="shared" si="330"/>
        <v>3.7870935689763276E-2</v>
      </c>
      <c r="M1996">
        <f t="shared" si="336"/>
        <v>2.0813365482390562</v>
      </c>
      <c r="N1996">
        <f t="shared" si="337"/>
        <v>11.916741375478376</v>
      </c>
      <c r="O1996">
        <f t="shared" si="338"/>
        <v>11.916743614176038</v>
      </c>
      <c r="P1996">
        <f t="shared" si="340"/>
        <v>4.9450000000000731</v>
      </c>
    </row>
    <row r="1997" spans="6:16">
      <c r="F1997">
        <f t="shared" si="331"/>
        <v>4.9475000000000735</v>
      </c>
      <c r="G1997">
        <f t="shared" si="332"/>
        <v>3</v>
      </c>
      <c r="H1997">
        <f t="shared" si="339"/>
        <v>1</v>
      </c>
      <c r="I1997">
        <f t="shared" si="333"/>
        <v>0.99999999999059885</v>
      </c>
      <c r="J1997">
        <f t="shared" si="334"/>
        <v>99.999999999059881</v>
      </c>
      <c r="K1997">
        <f t="shared" si="335"/>
        <v>554.76436342423222</v>
      </c>
      <c r="L1997">
        <f t="shared" si="330"/>
        <v>3.786961476322908E-2</v>
      </c>
      <c r="M1997">
        <f t="shared" si="336"/>
        <v>2.0812639518634164</v>
      </c>
      <c r="N1997">
        <f t="shared" si="337"/>
        <v>11.916741375478376</v>
      </c>
      <c r="O1997">
        <f t="shared" si="338"/>
        <v>11.916746538070438</v>
      </c>
      <c r="P1997">
        <f t="shared" si="340"/>
        <v>4.9475000000000735</v>
      </c>
    </row>
    <row r="1998" spans="6:16">
      <c r="F1998">
        <f t="shared" si="331"/>
        <v>4.9500000000000739</v>
      </c>
      <c r="G1998">
        <f t="shared" si="332"/>
        <v>0</v>
      </c>
      <c r="H1998">
        <f t="shared" si="339"/>
        <v>1</v>
      </c>
      <c r="I1998">
        <f t="shared" si="333"/>
        <v>0.99999999999106892</v>
      </c>
      <c r="J1998">
        <f t="shared" si="334"/>
        <v>99.99999999910689</v>
      </c>
      <c r="K1998">
        <f t="shared" si="335"/>
        <v>554.764671109647</v>
      </c>
      <c r="L1998">
        <f t="shared" si="330"/>
        <v>3.7869929601906376E-2</v>
      </c>
      <c r="M1998">
        <f t="shared" si="336"/>
        <v>2.0812812549808051</v>
      </c>
      <c r="N1998">
        <f t="shared" si="337"/>
        <v>11.916749441819034</v>
      </c>
      <c r="O1998">
        <f t="shared" si="338"/>
        <v>11.916749441925463</v>
      </c>
      <c r="P1998">
        <f t="shared" si="340"/>
        <v>4.9500000000000739</v>
      </c>
    </row>
    <row r="1999" spans="6:16">
      <c r="F1999">
        <f t="shared" si="331"/>
        <v>4.9525000000000743</v>
      </c>
      <c r="G1999">
        <f t="shared" si="332"/>
        <v>1</v>
      </c>
      <c r="H1999">
        <f t="shared" si="339"/>
        <v>1</v>
      </c>
      <c r="I1999">
        <f t="shared" si="333"/>
        <v>0.99999999999106892</v>
      </c>
      <c r="J1999">
        <f t="shared" si="334"/>
        <v>99.99999999910689</v>
      </c>
      <c r="K1999">
        <f t="shared" si="335"/>
        <v>554.76497926015259</v>
      </c>
      <c r="L1999">
        <f t="shared" si="330"/>
        <v>3.7868615745550685E-2</v>
      </c>
      <c r="M1999">
        <f t="shared" si="336"/>
        <v>2.0812090471728268</v>
      </c>
      <c r="N1999">
        <f t="shared" si="337"/>
        <v>11.916749441819034</v>
      </c>
      <c r="O1999">
        <f t="shared" si="338"/>
        <v>11.916748749800767</v>
      </c>
      <c r="P1999">
        <f t="shared" si="340"/>
        <v>4.9525000000000743</v>
      </c>
    </row>
    <row r="2000" spans="6:16">
      <c r="F2000">
        <f t="shared" si="331"/>
        <v>4.9550000000000747</v>
      </c>
      <c r="G2000">
        <f t="shared" si="332"/>
        <v>2</v>
      </c>
      <c r="H2000">
        <f t="shared" si="339"/>
        <v>1</v>
      </c>
      <c r="I2000">
        <f t="shared" si="333"/>
        <v>0.99999999999106892</v>
      </c>
      <c r="J2000">
        <f t="shared" si="334"/>
        <v>99.99999999910689</v>
      </c>
      <c r="K2000">
        <f t="shared" si="335"/>
        <v>554.76528529870006</v>
      </c>
      <c r="L2000">
        <f t="shared" si="330"/>
        <v>3.7867310893916713E-2</v>
      </c>
      <c r="M2000">
        <f t="shared" si="336"/>
        <v>2.0811373342524475</v>
      </c>
      <c r="N2000">
        <f t="shared" si="337"/>
        <v>11.916749441819034</v>
      </c>
      <c r="O2000">
        <f t="shared" si="338"/>
        <v>11.916751638113087</v>
      </c>
      <c r="P2000">
        <f t="shared" si="340"/>
        <v>4.9550000000000747</v>
      </c>
    </row>
    <row r="2001" spans="6:16">
      <c r="F2001">
        <f t="shared" si="331"/>
        <v>4.9575000000000751</v>
      </c>
      <c r="G2001">
        <f t="shared" si="332"/>
        <v>3</v>
      </c>
      <c r="H2001">
        <f t="shared" si="339"/>
        <v>1</v>
      </c>
      <c r="I2001">
        <f t="shared" si="333"/>
        <v>0.99999999999106892</v>
      </c>
      <c r="J2001">
        <f t="shared" si="334"/>
        <v>99.99999999910689</v>
      </c>
      <c r="K2001">
        <f t="shared" si="335"/>
        <v>554.76558923976393</v>
      </c>
      <c r="L2001">
        <f t="shared" ref="L2001:L2064" si="341">$B$42*M2001</f>
        <v>3.7866014985290054E-2</v>
      </c>
      <c r="M2001">
        <f t="shared" si="336"/>
        <v>2.0810661128279246</v>
      </c>
      <c r="N2001">
        <f t="shared" si="337"/>
        <v>11.916749441819034</v>
      </c>
      <c r="O2001">
        <f t="shared" si="338"/>
        <v>11.916754506629902</v>
      </c>
      <c r="P2001">
        <f t="shared" si="340"/>
        <v>4.9575000000000751</v>
      </c>
    </row>
    <row r="2002" spans="6:16">
      <c r="F2002">
        <f t="shared" ref="F2002:F2065" si="342">F2001+$B$17</f>
        <v>4.9600000000000755</v>
      </c>
      <c r="G2002">
        <f t="shared" ref="G2002:G2065" si="343">IF(G2001=($B$20-1),0,G2001+1)</f>
        <v>0</v>
      </c>
      <c r="H2002">
        <f t="shared" si="339"/>
        <v>1</v>
      </c>
      <c r="I2002">
        <f t="shared" ref="I2002:I2065" si="344">IF(G2002=0,$B$31*H2002+(1-$B$31)*I2001,I2001)</f>
        <v>0.99999999999151545</v>
      </c>
      <c r="J2002">
        <f t="shared" ref="J2002:J2065" si="345">100*I2002</f>
        <v>99.999999999151541</v>
      </c>
      <c r="K2002">
        <f t="shared" ref="K2002:K2065" si="346">K2001+($B$17*L2001/$B$34)-($B$36*K2001)</f>
        <v>554.76589109771976</v>
      </c>
      <c r="L2002">
        <f t="shared" si="341"/>
        <v>3.7866323861003248E-2</v>
      </c>
      <c r="M2002">
        <f t="shared" ref="M2002:M2065" si="347">((N2002)-(K2002*$B$41))/$B$40</f>
        <v>2.081083088228691</v>
      </c>
      <c r="N2002">
        <f t="shared" ref="N2002:N2065" si="348">IF(G2002=0,O2002*I2002,N2001)</f>
        <v>11.916757355385775</v>
      </c>
      <c r="O2002">
        <f t="shared" ref="O2002:O2065" si="349">$B$45-$B$47*$B$50*M2001-$B$46</f>
        <v>11.916757355486883</v>
      </c>
      <c r="P2002">
        <f t="shared" si="340"/>
        <v>4.9600000000000755</v>
      </c>
    </row>
    <row r="2003" spans="6:16">
      <c r="F2003">
        <f t="shared" si="342"/>
        <v>4.9625000000000759</v>
      </c>
      <c r="G2003">
        <f t="shared" si="343"/>
        <v>1</v>
      </c>
      <c r="H2003">
        <f t="shared" ref="H2003:H2066" si="350">IF(G2003=0,MAX(-$B$25,MIN($B$25,$B$23*($B$29-K2003))),H2002)</f>
        <v>1</v>
      </c>
      <c r="I2003">
        <f t="shared" si="344"/>
        <v>0.99999999999151545</v>
      </c>
      <c r="J2003">
        <f t="shared" si="345"/>
        <v>99.999999999151541</v>
      </c>
      <c r="K2003">
        <f t="shared" si="346"/>
        <v>554.76619341195772</v>
      </c>
      <c r="L2003">
        <f t="shared" si="341"/>
        <v>3.7865034888647987E-2</v>
      </c>
      <c r="M2003">
        <f t="shared" si="347"/>
        <v>2.0810122480124722</v>
      </c>
      <c r="N2003">
        <f t="shared" si="348"/>
        <v>11.916757355385775</v>
      </c>
      <c r="O2003">
        <f t="shared" si="349"/>
        <v>11.916756676470852</v>
      </c>
      <c r="P2003">
        <f t="shared" ref="P2003:P2066" si="351">IF(K2003&gt;(0.01*$B$15*$B$29),0,F2003)</f>
        <v>4.9625000000000759</v>
      </c>
    </row>
    <row r="2004" spans="6:16">
      <c r="F2004">
        <f t="shared" si="342"/>
        <v>4.9650000000000762</v>
      </c>
      <c r="G2004">
        <f t="shared" si="343"/>
        <v>2</v>
      </c>
      <c r="H2004">
        <f t="shared" si="350"/>
        <v>1</v>
      </c>
      <c r="I2004">
        <f t="shared" si="344"/>
        <v>0.99999999999151545</v>
      </c>
      <c r="J2004">
        <f t="shared" si="345"/>
        <v>99.999999999151541</v>
      </c>
      <c r="K2004">
        <f t="shared" si="346"/>
        <v>554.76649365423725</v>
      </c>
      <c r="L2004">
        <f t="shared" si="341"/>
        <v>3.7863754750468465E-2</v>
      </c>
      <c r="M2004">
        <f t="shared" si="347"/>
        <v>2.0809418933108703</v>
      </c>
      <c r="N2004">
        <f t="shared" si="348"/>
        <v>11.916757355385775</v>
      </c>
      <c r="O2004">
        <f t="shared" si="349"/>
        <v>11.916759510079501</v>
      </c>
      <c r="P2004">
        <f t="shared" si="351"/>
        <v>4.9650000000000762</v>
      </c>
    </row>
    <row r="2005" spans="6:16">
      <c r="F2005">
        <f t="shared" si="342"/>
        <v>4.9675000000000766</v>
      </c>
      <c r="G2005">
        <f t="shared" si="343"/>
        <v>3</v>
      </c>
      <c r="H2005">
        <f t="shared" si="350"/>
        <v>1</v>
      </c>
      <c r="I2005">
        <f t="shared" si="344"/>
        <v>0.99999999999151545</v>
      </c>
      <c r="J2005">
        <f t="shared" si="345"/>
        <v>99.999999999151541</v>
      </c>
      <c r="K2005">
        <f t="shared" si="346"/>
        <v>554.76679183875899</v>
      </c>
      <c r="L2005">
        <f t="shared" si="341"/>
        <v>3.7862483385918091E-2</v>
      </c>
      <c r="M2005">
        <f t="shared" si="347"/>
        <v>2.0808720207963249</v>
      </c>
      <c r="N2005">
        <f t="shared" si="348"/>
        <v>11.916757355385775</v>
      </c>
      <c r="O2005">
        <f t="shared" si="349"/>
        <v>11.916762324267566</v>
      </c>
      <c r="P2005">
        <f t="shared" si="351"/>
        <v>4.9675000000000766</v>
      </c>
    </row>
    <row r="2006" spans="6:16">
      <c r="F2006">
        <f t="shared" si="342"/>
        <v>4.970000000000077</v>
      </c>
      <c r="G2006">
        <f t="shared" si="343"/>
        <v>0</v>
      </c>
      <c r="H2006">
        <f t="shared" si="350"/>
        <v>1</v>
      </c>
      <c r="I2006">
        <f t="shared" si="344"/>
        <v>0.99999999999193967</v>
      </c>
      <c r="J2006">
        <f t="shared" si="345"/>
        <v>99.99999999919396</v>
      </c>
      <c r="K2006">
        <f t="shared" si="346"/>
        <v>554.7670879796259</v>
      </c>
      <c r="L2006">
        <f t="shared" si="341"/>
        <v>3.7862786411606619E-2</v>
      </c>
      <c r="M2006">
        <f t="shared" si="347"/>
        <v>2.0808886746874711</v>
      </c>
      <c r="N2006">
        <f t="shared" si="348"/>
        <v>11.916765119072094</v>
      </c>
      <c r="O2006">
        <f t="shared" si="349"/>
        <v>11.916765119168147</v>
      </c>
      <c r="P2006">
        <f t="shared" si="351"/>
        <v>4.970000000000077</v>
      </c>
    </row>
    <row r="2007" spans="6:16">
      <c r="F2007">
        <f t="shared" si="342"/>
        <v>4.9725000000000774</v>
      </c>
      <c r="G2007">
        <f t="shared" si="343"/>
        <v>1</v>
      </c>
      <c r="H2007">
        <f t="shared" si="350"/>
        <v>1</v>
      </c>
      <c r="I2007">
        <f t="shared" si="344"/>
        <v>0.99999999999193967</v>
      </c>
      <c r="J2007">
        <f t="shared" si="345"/>
        <v>99.99999999919396</v>
      </c>
      <c r="K2007">
        <f t="shared" si="346"/>
        <v>554.76738456813314</v>
      </c>
      <c r="L2007">
        <f t="shared" si="341"/>
        <v>3.7861521851957167E-2</v>
      </c>
      <c r="M2007">
        <f t="shared" si="347"/>
        <v>2.0808191761612824</v>
      </c>
      <c r="N2007">
        <f t="shared" si="348"/>
        <v>11.916765119072094</v>
      </c>
      <c r="O2007">
        <f t="shared" si="349"/>
        <v>11.916764453012501</v>
      </c>
      <c r="P2007">
        <f t="shared" si="351"/>
        <v>4.9725000000000774</v>
      </c>
    </row>
    <row r="2008" spans="6:16">
      <c r="F2008">
        <f t="shared" si="342"/>
        <v>4.9750000000000778</v>
      </c>
      <c r="G2008">
        <f t="shared" si="343"/>
        <v>2</v>
      </c>
      <c r="H2008">
        <f t="shared" si="350"/>
        <v>1</v>
      </c>
      <c r="I2008">
        <f t="shared" si="344"/>
        <v>0.99999999999193967</v>
      </c>
      <c r="J2008">
        <f t="shared" si="345"/>
        <v>99.99999999919396</v>
      </c>
      <c r="K2008">
        <f t="shared" si="346"/>
        <v>554.76767912392415</v>
      </c>
      <c r="L2008">
        <f t="shared" si="341"/>
        <v>3.7860265959167624E-2</v>
      </c>
      <c r="M2008">
        <f t="shared" si="347"/>
        <v>2.0807501539542539</v>
      </c>
      <c r="N2008">
        <f t="shared" si="348"/>
        <v>11.916765119072094</v>
      </c>
      <c r="O2008">
        <f t="shared" si="349"/>
        <v>11.916767232953548</v>
      </c>
      <c r="P2008">
        <f t="shared" si="351"/>
        <v>4.9750000000000778</v>
      </c>
    </row>
    <row r="2009" spans="6:16">
      <c r="F2009">
        <f t="shared" si="342"/>
        <v>4.9775000000000782</v>
      </c>
      <c r="G2009">
        <f t="shared" si="343"/>
        <v>3</v>
      </c>
      <c r="H2009">
        <f t="shared" si="350"/>
        <v>1</v>
      </c>
      <c r="I2009">
        <f t="shared" si="344"/>
        <v>0.99999999999193967</v>
      </c>
      <c r="J2009">
        <f t="shared" si="345"/>
        <v>99.99999999919396</v>
      </c>
      <c r="K2009">
        <f t="shared" si="346"/>
        <v>554.76797166093058</v>
      </c>
      <c r="L2009">
        <f t="shared" si="341"/>
        <v>3.785901867383705E-2</v>
      </c>
      <c r="M2009">
        <f t="shared" si="347"/>
        <v>2.0806816048017884</v>
      </c>
      <c r="N2009">
        <f t="shared" si="348"/>
        <v>11.916765119072094</v>
      </c>
      <c r="O2009">
        <f t="shared" si="349"/>
        <v>11.916769993841831</v>
      </c>
      <c r="P2009">
        <f t="shared" si="351"/>
        <v>4.9775000000000782</v>
      </c>
    </row>
    <row r="2010" spans="6:16">
      <c r="F2010">
        <f t="shared" si="342"/>
        <v>4.9800000000000786</v>
      </c>
      <c r="G2010">
        <f t="shared" si="343"/>
        <v>0</v>
      </c>
      <c r="H2010">
        <f t="shared" si="350"/>
        <v>1</v>
      </c>
      <c r="I2010">
        <f t="shared" si="344"/>
        <v>0.99999999999234268</v>
      </c>
      <c r="J2010">
        <f t="shared" si="345"/>
        <v>99.999999999234262</v>
      </c>
      <c r="K2010">
        <f t="shared" si="346"/>
        <v>554.76826219298835</v>
      </c>
      <c r="L2010">
        <f t="shared" si="341"/>
        <v>3.7859315960298463E-2</v>
      </c>
      <c r="M2010">
        <f t="shared" si="347"/>
        <v>2.0806979432726016</v>
      </c>
      <c r="N2010">
        <f t="shared" si="348"/>
        <v>11.916772735716679</v>
      </c>
      <c r="O2010">
        <f t="shared" si="349"/>
        <v>11.916772735807928</v>
      </c>
      <c r="P2010">
        <f t="shared" si="351"/>
        <v>4.9800000000000786</v>
      </c>
    </row>
    <row r="2011" spans="6:16">
      <c r="F2011">
        <f t="shared" si="342"/>
        <v>4.982500000000079</v>
      </c>
      <c r="G2011">
        <f t="shared" si="343"/>
        <v>1</v>
      </c>
      <c r="H2011">
        <f t="shared" si="350"/>
        <v>1</v>
      </c>
      <c r="I2011">
        <f t="shared" si="344"/>
        <v>0.99999999999234268</v>
      </c>
      <c r="J2011">
        <f t="shared" si="345"/>
        <v>99.999999999234262</v>
      </c>
      <c r="K2011">
        <f t="shared" si="346"/>
        <v>554.76855316420813</v>
      </c>
      <c r="L2011">
        <f t="shared" si="341"/>
        <v>3.7858075350987341E-2</v>
      </c>
      <c r="M2011">
        <f t="shared" si="347"/>
        <v>2.0806297610253375</v>
      </c>
      <c r="N2011">
        <f t="shared" si="348"/>
        <v>11.916772735716679</v>
      </c>
      <c r="O2011">
        <f t="shared" si="349"/>
        <v>11.916772082269096</v>
      </c>
      <c r="P2011">
        <f t="shared" si="351"/>
        <v>4.982500000000079</v>
      </c>
    </row>
    <row r="2012" spans="6:16">
      <c r="F2012">
        <f t="shared" si="342"/>
        <v>4.9850000000000794</v>
      </c>
      <c r="G2012">
        <f t="shared" si="343"/>
        <v>2</v>
      </c>
      <c r="H2012">
        <f t="shared" si="350"/>
        <v>1</v>
      </c>
      <c r="I2012">
        <f t="shared" si="344"/>
        <v>0.99999999999234268</v>
      </c>
      <c r="J2012">
        <f t="shared" si="345"/>
        <v>99.999999999234262</v>
      </c>
      <c r="K2012">
        <f t="shared" si="346"/>
        <v>554.76884214121083</v>
      </c>
      <c r="L2012">
        <f t="shared" si="341"/>
        <v>3.7856843244387803E-2</v>
      </c>
      <c r="M2012">
        <f t="shared" si="347"/>
        <v>2.0805620460758587</v>
      </c>
      <c r="N2012">
        <f t="shared" si="348"/>
        <v>11.916772735716679</v>
      </c>
      <c r="O2012">
        <f t="shared" si="349"/>
        <v>11.916774809558987</v>
      </c>
      <c r="P2012">
        <f t="shared" si="351"/>
        <v>4.9850000000000794</v>
      </c>
    </row>
    <row r="2013" spans="6:16">
      <c r="F2013">
        <f t="shared" si="342"/>
        <v>4.9875000000000798</v>
      </c>
      <c r="G2013">
        <f t="shared" si="343"/>
        <v>3</v>
      </c>
      <c r="H2013">
        <f t="shared" si="350"/>
        <v>1</v>
      </c>
      <c r="I2013">
        <f t="shared" si="344"/>
        <v>0.99999999999234268</v>
      </c>
      <c r="J2013">
        <f t="shared" si="345"/>
        <v>99.999999999234262</v>
      </c>
      <c r="K2013">
        <f t="shared" si="346"/>
        <v>554.76912913766398</v>
      </c>
      <c r="L2013">
        <f t="shared" si="341"/>
        <v>3.7855619582225171E-2</v>
      </c>
      <c r="M2013">
        <f t="shared" si="347"/>
        <v>2.0804947952214659</v>
      </c>
      <c r="N2013">
        <f t="shared" si="348"/>
        <v>11.916772735716679</v>
      </c>
      <c r="O2013">
        <f t="shared" si="349"/>
        <v>11.916777518156966</v>
      </c>
      <c r="P2013">
        <f t="shared" si="351"/>
        <v>4.9875000000000798</v>
      </c>
    </row>
    <row r="2014" spans="6:16">
      <c r="F2014">
        <f t="shared" si="342"/>
        <v>4.9900000000000801</v>
      </c>
      <c r="G2014">
        <f t="shared" si="343"/>
        <v>0</v>
      </c>
      <c r="H2014">
        <f t="shared" si="350"/>
        <v>1</v>
      </c>
      <c r="I2014">
        <f t="shared" si="344"/>
        <v>0.9999999999927256</v>
      </c>
      <c r="J2014">
        <f t="shared" si="345"/>
        <v>99.999999999272561</v>
      </c>
      <c r="K2014">
        <f t="shared" si="346"/>
        <v>554.76941416714158</v>
      </c>
      <c r="L2014">
        <f t="shared" si="341"/>
        <v>3.7855911238159227E-2</v>
      </c>
      <c r="M2014">
        <f t="shared" si="347"/>
        <v>2.0805108242459411</v>
      </c>
      <c r="N2014">
        <f t="shared" si="348"/>
        <v>11.916780208104454</v>
      </c>
      <c r="O2014">
        <f t="shared" si="349"/>
        <v>11.916780208191142</v>
      </c>
      <c r="P2014">
        <f t="shared" si="351"/>
        <v>4.9900000000000801</v>
      </c>
    </row>
    <row r="2015" spans="6:16">
      <c r="F2015">
        <f t="shared" si="342"/>
        <v>4.9925000000000805</v>
      </c>
      <c r="G2015">
        <f t="shared" si="343"/>
        <v>1</v>
      </c>
      <c r="H2015">
        <f t="shared" si="350"/>
        <v>1</v>
      </c>
      <c r="I2015">
        <f t="shared" si="344"/>
        <v>0.9999999999927256</v>
      </c>
      <c r="J2015">
        <f t="shared" si="345"/>
        <v>99.999999999272561</v>
      </c>
      <c r="K2015">
        <f t="shared" si="346"/>
        <v>554.76969962746364</v>
      </c>
      <c r="L2015">
        <f t="shared" si="341"/>
        <v>3.7854694125574143E-2</v>
      </c>
      <c r="M2015">
        <f t="shared" si="347"/>
        <v>2.0804439333476696</v>
      </c>
      <c r="N2015">
        <f t="shared" si="348"/>
        <v>11.916780208104454</v>
      </c>
      <c r="O2015">
        <f t="shared" si="349"/>
        <v>11.916779567030162</v>
      </c>
      <c r="P2015">
        <f t="shared" si="351"/>
        <v>4.9925000000000805</v>
      </c>
    </row>
    <row r="2016" spans="6:16">
      <c r="F2016">
        <f t="shared" si="342"/>
        <v>4.9950000000000809</v>
      </c>
      <c r="G2016">
        <f t="shared" si="343"/>
        <v>2</v>
      </c>
      <c r="H2016">
        <f t="shared" si="350"/>
        <v>1</v>
      </c>
      <c r="I2016">
        <f t="shared" si="344"/>
        <v>0.9999999999927256</v>
      </c>
      <c r="J2016">
        <f t="shared" si="345"/>
        <v>99.999999999272561</v>
      </c>
      <c r="K2016">
        <f t="shared" si="346"/>
        <v>554.76998313133822</v>
      </c>
      <c r="L2016">
        <f t="shared" si="341"/>
        <v>3.7853485354662819E-2</v>
      </c>
      <c r="M2016">
        <f t="shared" si="347"/>
        <v>2.0803775008967582</v>
      </c>
      <c r="N2016">
        <f t="shared" si="348"/>
        <v>11.916780208104454</v>
      </c>
      <c r="O2016">
        <f t="shared" si="349"/>
        <v>11.916782242666093</v>
      </c>
      <c r="P2016">
        <f t="shared" si="351"/>
        <v>4.9950000000000809</v>
      </c>
    </row>
    <row r="2017" spans="6:16">
      <c r="F2017">
        <f t="shared" si="342"/>
        <v>4.9975000000000813</v>
      </c>
      <c r="G2017">
        <f t="shared" si="343"/>
        <v>3</v>
      </c>
      <c r="H2017">
        <f t="shared" si="350"/>
        <v>1</v>
      </c>
      <c r="I2017">
        <f t="shared" si="344"/>
        <v>0.9999999999927256</v>
      </c>
      <c r="J2017">
        <f t="shared" si="345"/>
        <v>99.999999999272561</v>
      </c>
      <c r="K2017">
        <f t="shared" si="346"/>
        <v>554.77026469217424</v>
      </c>
      <c r="L2017">
        <f t="shared" si="341"/>
        <v>3.7852284868253594E-2</v>
      </c>
      <c r="M2017">
        <f t="shared" si="347"/>
        <v>2.0803115237511274</v>
      </c>
      <c r="N2017">
        <f t="shared" si="348"/>
        <v>11.916780208104454</v>
      </c>
      <c r="O2017">
        <f t="shared" si="349"/>
        <v>11.91678489996413</v>
      </c>
      <c r="P2017">
        <f t="shared" si="351"/>
        <v>4.9975000000000813</v>
      </c>
    </row>
    <row r="2018" spans="6:16">
      <c r="F2018">
        <f t="shared" si="342"/>
        <v>5.0000000000000817</v>
      </c>
      <c r="G2018">
        <f t="shared" si="343"/>
        <v>0</v>
      </c>
      <c r="H2018">
        <f t="shared" si="350"/>
        <v>1</v>
      </c>
      <c r="I2018">
        <f t="shared" si="344"/>
        <v>0.99999999999308931</v>
      </c>
      <c r="J2018">
        <f t="shared" si="345"/>
        <v>99.999999999308926</v>
      </c>
      <c r="K2018">
        <f t="shared" si="346"/>
        <v>554.77054432328862</v>
      </c>
      <c r="L2018">
        <f t="shared" si="341"/>
        <v>3.7852571000302378E-2</v>
      </c>
      <c r="M2018">
        <f t="shared" si="347"/>
        <v>2.0803272491901721</v>
      </c>
      <c r="N2018">
        <f t="shared" si="348"/>
        <v>11.916787538967601</v>
      </c>
      <c r="O2018">
        <f t="shared" si="349"/>
        <v>11.916787539049954</v>
      </c>
      <c r="P2018">
        <f t="shared" si="351"/>
        <v>5.0000000000000817</v>
      </c>
    </row>
    <row r="2019" spans="6:16">
      <c r="F2019">
        <f t="shared" si="342"/>
        <v>5.0025000000000821</v>
      </c>
      <c r="G2019">
        <f t="shared" si="343"/>
        <v>1</v>
      </c>
      <c r="H2019">
        <f t="shared" si="350"/>
        <v>1</v>
      </c>
      <c r="I2019">
        <f t="shared" si="344"/>
        <v>0.99999999999308931</v>
      </c>
      <c r="J2019">
        <f t="shared" si="345"/>
        <v>99.999999999308926</v>
      </c>
      <c r="K2019">
        <f t="shared" si="346"/>
        <v>554.77082437708737</v>
      </c>
      <c r="L2019">
        <f t="shared" si="341"/>
        <v>3.7851376939423566E-2</v>
      </c>
      <c r="M2019">
        <f t="shared" si="347"/>
        <v>2.080261625183196</v>
      </c>
      <c r="N2019">
        <f t="shared" si="348"/>
        <v>11.916787538967601</v>
      </c>
      <c r="O2019">
        <f t="shared" si="349"/>
        <v>11.916786910032393</v>
      </c>
      <c r="P2019">
        <f t="shared" si="351"/>
        <v>5.0025000000000821</v>
      </c>
    </row>
    <row r="2020" spans="6:16">
      <c r="F2020">
        <f t="shared" si="342"/>
        <v>5.0050000000000825</v>
      </c>
      <c r="G2020">
        <f t="shared" si="343"/>
        <v>2</v>
      </c>
      <c r="H2020">
        <f t="shared" si="350"/>
        <v>1</v>
      </c>
      <c r="I2020">
        <f t="shared" si="344"/>
        <v>0.99999999999308931</v>
      </c>
      <c r="J2020">
        <f t="shared" si="345"/>
        <v>99.999999999308926</v>
      </c>
      <c r="K2020">
        <f t="shared" si="346"/>
        <v>554.77110251149315</v>
      </c>
      <c r="L2020">
        <f t="shared" si="341"/>
        <v>3.7850191062229997E-2</v>
      </c>
      <c r="M2020">
        <f t="shared" si="347"/>
        <v>2.0801964509407393</v>
      </c>
      <c r="N2020">
        <f t="shared" si="348"/>
        <v>11.916787538967601</v>
      </c>
      <c r="O2020">
        <f t="shared" si="349"/>
        <v>11.916789534992672</v>
      </c>
      <c r="P2020">
        <f t="shared" si="351"/>
        <v>5.0050000000000825</v>
      </c>
    </row>
    <row r="2021" spans="6:16">
      <c r="F2021">
        <f t="shared" si="342"/>
        <v>5.0075000000000829</v>
      </c>
      <c r="G2021">
        <f t="shared" si="343"/>
        <v>3</v>
      </c>
      <c r="H2021">
        <f t="shared" si="350"/>
        <v>1</v>
      </c>
      <c r="I2021">
        <f t="shared" si="344"/>
        <v>0.99999999999308931</v>
      </c>
      <c r="J2021">
        <f t="shared" si="345"/>
        <v>99.999999999308926</v>
      </c>
      <c r="K2021">
        <f t="shared" si="346"/>
        <v>554.7713787396608</v>
      </c>
      <c r="L2021">
        <f t="shared" si="341"/>
        <v>3.7849013312633281E-2</v>
      </c>
      <c r="M2021">
        <f t="shared" si="347"/>
        <v>2.080131723380259</v>
      </c>
      <c r="N2021">
        <f t="shared" si="348"/>
        <v>11.916787538967601</v>
      </c>
      <c r="O2021">
        <f t="shared" si="349"/>
        <v>11.91679214196237</v>
      </c>
      <c r="P2021">
        <f t="shared" si="351"/>
        <v>5.0075000000000829</v>
      </c>
    </row>
    <row r="2022" spans="6:16">
      <c r="F2022">
        <f t="shared" si="342"/>
        <v>5.0100000000000833</v>
      </c>
      <c r="G2022">
        <f t="shared" si="343"/>
        <v>0</v>
      </c>
      <c r="H2022">
        <f t="shared" si="350"/>
        <v>1</v>
      </c>
      <c r="I2022">
        <f t="shared" si="344"/>
        <v>0.99999999999343481</v>
      </c>
      <c r="J2022">
        <f t="shared" si="345"/>
        <v>99.999999999343487</v>
      </c>
      <c r="K2022">
        <f t="shared" si="346"/>
        <v>554.77165307465509</v>
      </c>
      <c r="L2022">
        <f t="shared" si="341"/>
        <v>3.7849294025418076E-2</v>
      </c>
      <c r="M2022">
        <f t="shared" si="347"/>
        <v>2.0801471509837208</v>
      </c>
      <c r="N2022">
        <f t="shared" si="348"/>
        <v>11.916794730986554</v>
      </c>
      <c r="O2022">
        <f t="shared" si="349"/>
        <v>11.91679473106479</v>
      </c>
      <c r="P2022">
        <f t="shared" si="351"/>
        <v>5.0100000000000833</v>
      </c>
    </row>
    <row r="2023" spans="6:16">
      <c r="F2023">
        <f t="shared" si="342"/>
        <v>5.0125000000000837</v>
      </c>
      <c r="G2023">
        <f t="shared" si="343"/>
        <v>1</v>
      </c>
      <c r="H2023">
        <f t="shared" si="350"/>
        <v>1</v>
      </c>
      <c r="I2023">
        <f t="shared" si="344"/>
        <v>0.99999999999343481</v>
      </c>
      <c r="J2023">
        <f t="shared" si="345"/>
        <v>99.999999999343487</v>
      </c>
      <c r="K2023">
        <f t="shared" si="346"/>
        <v>554.77192782432826</v>
      </c>
      <c r="L2023">
        <f t="shared" si="341"/>
        <v>3.7848122579654649E-2</v>
      </c>
      <c r="M2023">
        <f t="shared" si="347"/>
        <v>2.0800827698735818</v>
      </c>
      <c r="N2023">
        <f t="shared" si="348"/>
        <v>11.916794730986554</v>
      </c>
      <c r="O2023">
        <f t="shared" si="349"/>
        <v>11.916794113960652</v>
      </c>
      <c r="P2023">
        <f t="shared" si="351"/>
        <v>5.0125000000000837</v>
      </c>
    </row>
    <row r="2024" spans="6:16">
      <c r="F2024">
        <f t="shared" si="342"/>
        <v>5.0150000000000841</v>
      </c>
      <c r="G2024">
        <f t="shared" si="343"/>
        <v>2</v>
      </c>
      <c r="H2024">
        <f t="shared" si="350"/>
        <v>1</v>
      </c>
      <c r="I2024">
        <f t="shared" si="344"/>
        <v>0.99999999999343481</v>
      </c>
      <c r="J2024">
        <f t="shared" si="345"/>
        <v>99.999999999343487</v>
      </c>
      <c r="K2024">
        <f t="shared" si="346"/>
        <v>554.77220069096109</v>
      </c>
      <c r="L2024">
        <f t="shared" si="341"/>
        <v>3.7846959162579866E-2</v>
      </c>
      <c r="M2024">
        <f t="shared" si="347"/>
        <v>2.0800188300095548</v>
      </c>
      <c r="N2024">
        <f t="shared" si="348"/>
        <v>11.916794730986554</v>
      </c>
      <c r="O2024">
        <f t="shared" si="349"/>
        <v>11.916796689205057</v>
      </c>
      <c r="P2024">
        <f t="shared" si="351"/>
        <v>5.0150000000000841</v>
      </c>
    </row>
    <row r="2025" spans="6:16">
      <c r="F2025">
        <f t="shared" si="342"/>
        <v>5.0175000000000844</v>
      </c>
      <c r="G2025">
        <f t="shared" si="343"/>
        <v>3</v>
      </c>
      <c r="H2025">
        <f t="shared" si="350"/>
        <v>1</v>
      </c>
      <c r="I2025">
        <f t="shared" si="344"/>
        <v>0.99999999999343481</v>
      </c>
      <c r="J2025">
        <f t="shared" si="345"/>
        <v>99.999999999343487</v>
      </c>
      <c r="K2025">
        <f t="shared" si="346"/>
        <v>554.77247168745942</v>
      </c>
      <c r="L2025">
        <f t="shared" si="341"/>
        <v>3.7845803719167528E-2</v>
      </c>
      <c r="M2025">
        <f t="shared" si="347"/>
        <v>2.0799553283674714</v>
      </c>
      <c r="N2025">
        <f t="shared" si="348"/>
        <v>11.916794730986554</v>
      </c>
      <c r="O2025">
        <f t="shared" si="349"/>
        <v>11.916799246799618</v>
      </c>
      <c r="P2025">
        <f t="shared" si="351"/>
        <v>5.0175000000000844</v>
      </c>
    </row>
    <row r="2026" spans="6:16">
      <c r="F2026">
        <f t="shared" si="342"/>
        <v>5.0200000000000848</v>
      </c>
      <c r="G2026">
        <f t="shared" si="343"/>
        <v>0</v>
      </c>
      <c r="H2026">
        <f t="shared" si="350"/>
        <v>1</v>
      </c>
      <c r="I2026">
        <f t="shared" si="344"/>
        <v>0.9999999999937631</v>
      </c>
      <c r="J2026">
        <f t="shared" si="345"/>
        <v>99.999999999376314</v>
      </c>
      <c r="K2026">
        <f t="shared" si="346"/>
        <v>554.77274082664042</v>
      </c>
      <c r="L2026">
        <f t="shared" si="341"/>
        <v>3.7846079115327516E-2</v>
      </c>
      <c r="M2026">
        <f t="shared" si="347"/>
        <v>2.0799704637762644</v>
      </c>
      <c r="N2026">
        <f t="shared" si="348"/>
        <v>11.916801786790977</v>
      </c>
      <c r="O2026">
        <f t="shared" si="349"/>
        <v>11.916801786865301</v>
      </c>
      <c r="P2026">
        <f t="shared" si="351"/>
        <v>5.0200000000000848</v>
      </c>
    </row>
    <row r="2027" spans="6:16">
      <c r="F2027">
        <f t="shared" si="342"/>
        <v>5.0225000000000852</v>
      </c>
      <c r="G2027">
        <f t="shared" si="343"/>
        <v>1</v>
      </c>
      <c r="H2027">
        <f t="shared" si="350"/>
        <v>1</v>
      </c>
      <c r="I2027">
        <f t="shared" si="344"/>
        <v>0.9999999999937631</v>
      </c>
      <c r="J2027">
        <f t="shared" si="345"/>
        <v>99.999999999376314</v>
      </c>
      <c r="K2027">
        <f t="shared" si="346"/>
        <v>554.77301037264635</v>
      </c>
      <c r="L2027">
        <f t="shared" si="341"/>
        <v>3.7844929856356187E-2</v>
      </c>
      <c r="M2027">
        <f t="shared" si="347"/>
        <v>2.0799073020228813</v>
      </c>
      <c r="N2027">
        <f t="shared" si="348"/>
        <v>11.916801786790977</v>
      </c>
      <c r="O2027">
        <f t="shared" si="349"/>
        <v>11.91680118144895</v>
      </c>
      <c r="P2027">
        <f t="shared" si="351"/>
        <v>5.0225000000000852</v>
      </c>
    </row>
    <row r="2028" spans="6:16">
      <c r="F2028">
        <f t="shared" si="342"/>
        <v>5.0250000000000856</v>
      </c>
      <c r="G2028">
        <f t="shared" si="343"/>
        <v>2</v>
      </c>
      <c r="H2028">
        <f t="shared" si="350"/>
        <v>1</v>
      </c>
      <c r="I2028">
        <f t="shared" si="344"/>
        <v>0.9999999999937631</v>
      </c>
      <c r="J2028">
        <f t="shared" si="345"/>
        <v>99.999999999376314</v>
      </c>
      <c r="K2028">
        <f t="shared" si="346"/>
        <v>554.7732780712762</v>
      </c>
      <c r="L2028">
        <f t="shared" si="341"/>
        <v>3.7843788474012652E-2</v>
      </c>
      <c r="M2028">
        <f t="shared" si="347"/>
        <v>2.0798445731585464</v>
      </c>
      <c r="N2028">
        <f t="shared" si="348"/>
        <v>11.916801786790977</v>
      </c>
      <c r="O2028">
        <f t="shared" si="349"/>
        <v>11.916803707919085</v>
      </c>
      <c r="P2028">
        <f t="shared" si="351"/>
        <v>5.0250000000000856</v>
      </c>
    </row>
    <row r="2029" spans="6:16">
      <c r="F2029">
        <f t="shared" si="342"/>
        <v>5.027500000000086</v>
      </c>
      <c r="G2029">
        <f t="shared" si="343"/>
        <v>3</v>
      </c>
      <c r="H2029">
        <f t="shared" si="350"/>
        <v>1</v>
      </c>
      <c r="I2029">
        <f t="shared" si="344"/>
        <v>0.9999999999937631</v>
      </c>
      <c r="J2029">
        <f t="shared" si="345"/>
        <v>99.999999999376314</v>
      </c>
      <c r="K2029">
        <f t="shared" si="346"/>
        <v>554.77354393519101</v>
      </c>
      <c r="L2029">
        <f t="shared" si="341"/>
        <v>3.784265491431385E-2</v>
      </c>
      <c r="M2029">
        <f t="shared" si="347"/>
        <v>2.0797822742164223</v>
      </c>
      <c r="N2029">
        <f t="shared" si="348"/>
        <v>11.916801786790977</v>
      </c>
      <c r="O2029">
        <f t="shared" si="349"/>
        <v>11.916806217073658</v>
      </c>
      <c r="P2029">
        <f t="shared" si="351"/>
        <v>5.027500000000086</v>
      </c>
    </row>
    <row r="2030" spans="6:16">
      <c r="F2030">
        <f t="shared" si="342"/>
        <v>5.0300000000000864</v>
      </c>
      <c r="G2030">
        <f t="shared" si="343"/>
        <v>0</v>
      </c>
      <c r="H2030">
        <f t="shared" si="350"/>
        <v>1</v>
      </c>
      <c r="I2030">
        <f t="shared" si="344"/>
        <v>0.99999999999407496</v>
      </c>
      <c r="J2030">
        <f t="shared" si="345"/>
        <v>99.999999999407493</v>
      </c>
      <c r="K2030">
        <f t="shared" si="346"/>
        <v>554.77380797696549</v>
      </c>
      <c r="L2030">
        <f t="shared" si="341"/>
        <v>3.784292509454696E-2</v>
      </c>
      <c r="M2030">
        <f t="shared" si="347"/>
        <v>2.0797971229647709</v>
      </c>
      <c r="N2030">
        <f t="shared" si="348"/>
        <v>11.916808708960735</v>
      </c>
      <c r="O2030">
        <f t="shared" si="349"/>
        <v>11.916808709031343</v>
      </c>
      <c r="P2030">
        <f t="shared" si="351"/>
        <v>5.0300000000000864</v>
      </c>
    </row>
    <row r="2031" spans="6:16">
      <c r="F2031">
        <f t="shared" si="342"/>
        <v>5.0325000000000868</v>
      </c>
      <c r="G2031">
        <f t="shared" si="343"/>
        <v>1</v>
      </c>
      <c r="H2031">
        <f t="shared" si="350"/>
        <v>1</v>
      </c>
      <c r="I2031">
        <f t="shared" si="344"/>
        <v>0.99999999999407496</v>
      </c>
      <c r="J2031">
        <f t="shared" si="345"/>
        <v>99.999999999407493</v>
      </c>
      <c r="K2031">
        <f t="shared" si="346"/>
        <v>554.77407241785977</v>
      </c>
      <c r="L2031">
        <f t="shared" si="341"/>
        <v>3.784179760215807E-2</v>
      </c>
      <c r="M2031">
        <f t="shared" si="347"/>
        <v>2.0797351574739764</v>
      </c>
      <c r="N2031">
        <f t="shared" si="348"/>
        <v>11.916808708960735</v>
      </c>
      <c r="O2031">
        <f t="shared" si="349"/>
        <v>11.916808115081409</v>
      </c>
      <c r="P2031">
        <f t="shared" si="351"/>
        <v>5.0325000000000868</v>
      </c>
    </row>
    <row r="2032" spans="6:16">
      <c r="F2032">
        <f t="shared" si="342"/>
        <v>5.0350000000000872</v>
      </c>
      <c r="G2032">
        <f t="shared" si="343"/>
        <v>2</v>
      </c>
      <c r="H2032">
        <f t="shared" si="350"/>
        <v>1</v>
      </c>
      <c r="I2032">
        <f t="shared" si="344"/>
        <v>0.99999999999407496</v>
      </c>
      <c r="J2032">
        <f t="shared" si="345"/>
        <v>99.999999999407493</v>
      </c>
      <c r="K2032">
        <f t="shared" si="346"/>
        <v>554.77433504636667</v>
      </c>
      <c r="L2032">
        <f t="shared" si="341"/>
        <v>3.7840677837216272E-2</v>
      </c>
      <c r="M2032">
        <f t="shared" si="347"/>
        <v>2.0796736166734564</v>
      </c>
      <c r="N2032">
        <f t="shared" si="348"/>
        <v>11.916808708960735</v>
      </c>
      <c r="O2032">
        <f t="shared" si="349"/>
        <v>11.91681059370104</v>
      </c>
      <c r="P2032">
        <f t="shared" si="351"/>
        <v>5.0350000000000872</v>
      </c>
    </row>
    <row r="2033" spans="6:16">
      <c r="F2033">
        <f t="shared" si="342"/>
        <v>5.0375000000000876</v>
      </c>
      <c r="G2033">
        <f t="shared" si="343"/>
        <v>3</v>
      </c>
      <c r="H2033">
        <f t="shared" si="350"/>
        <v>1</v>
      </c>
      <c r="I2033">
        <f t="shared" si="344"/>
        <v>0.99999999999407496</v>
      </c>
      <c r="J2033">
        <f t="shared" si="345"/>
        <v>99.999999999407493</v>
      </c>
      <c r="K2033">
        <f t="shared" si="346"/>
        <v>554.77459587490762</v>
      </c>
      <c r="L2033">
        <f t="shared" si="341"/>
        <v>3.7839565746760215E-2</v>
      </c>
      <c r="M2033">
        <f t="shared" si="347"/>
        <v>2.0796124976525241</v>
      </c>
      <c r="N2033">
        <f t="shared" si="348"/>
        <v>11.916808708960735</v>
      </c>
      <c r="O2033">
        <f t="shared" si="349"/>
        <v>11.916813055333062</v>
      </c>
      <c r="P2033">
        <f t="shared" si="351"/>
        <v>5.0375000000000876</v>
      </c>
    </row>
    <row r="2034" spans="6:16">
      <c r="F2034">
        <f t="shared" si="342"/>
        <v>5.040000000000088</v>
      </c>
      <c r="G2034">
        <f t="shared" si="343"/>
        <v>0</v>
      </c>
      <c r="H2034">
        <f t="shared" si="350"/>
        <v>1</v>
      </c>
      <c r="I2034">
        <f t="shared" si="344"/>
        <v>0.99999999999437117</v>
      </c>
      <c r="J2034">
        <f t="shared" si="345"/>
        <v>99.999999999437122</v>
      </c>
      <c r="K2034">
        <f t="shared" si="346"/>
        <v>554.77485491581888</v>
      </c>
      <c r="L2034">
        <f t="shared" si="341"/>
        <v>3.7839830809852863E-2</v>
      </c>
      <c r="M2034">
        <f t="shared" si="347"/>
        <v>2.0796270651695994</v>
      </c>
      <c r="N2034">
        <f t="shared" si="348"/>
        <v>11.916815500026821</v>
      </c>
      <c r="O2034">
        <f t="shared" si="349"/>
        <v>11.916815500093898</v>
      </c>
      <c r="P2034">
        <f t="shared" si="351"/>
        <v>5.040000000000088</v>
      </c>
    </row>
    <row r="2035" spans="6:16">
      <c r="F2035">
        <f t="shared" si="342"/>
        <v>5.0425000000000884</v>
      </c>
      <c r="G2035">
        <f t="shared" si="343"/>
        <v>1</v>
      </c>
      <c r="H2035">
        <f t="shared" si="350"/>
        <v>1</v>
      </c>
      <c r="I2035">
        <f t="shared" si="344"/>
        <v>0.99999999999437117</v>
      </c>
      <c r="J2035">
        <f t="shared" si="345"/>
        <v>99.999999999437122</v>
      </c>
      <c r="K2035">
        <f t="shared" si="346"/>
        <v>554.7751143482908</v>
      </c>
      <c r="L2035">
        <f t="shared" si="341"/>
        <v>3.7838724671794131E-2</v>
      </c>
      <c r="M2035">
        <f t="shared" si="347"/>
        <v>2.0795662732845535</v>
      </c>
      <c r="N2035">
        <f t="shared" si="348"/>
        <v>11.916815500026821</v>
      </c>
      <c r="O2035">
        <f t="shared" si="349"/>
        <v>11.916814917393216</v>
      </c>
      <c r="P2035">
        <f t="shared" si="351"/>
        <v>5.0425000000000884</v>
      </c>
    </row>
    <row r="2036" spans="6:16">
      <c r="F2036">
        <f t="shared" si="342"/>
        <v>5.0450000000000887</v>
      </c>
      <c r="G2036">
        <f t="shared" si="343"/>
        <v>2</v>
      </c>
      <c r="H2036">
        <f t="shared" si="350"/>
        <v>1</v>
      </c>
      <c r="I2036">
        <f t="shared" si="344"/>
        <v>0.99999999999437117</v>
      </c>
      <c r="J2036">
        <f t="shared" si="345"/>
        <v>99.999999999437122</v>
      </c>
      <c r="K2036">
        <f t="shared" si="346"/>
        <v>554.77537200270126</v>
      </c>
      <c r="L2036">
        <f t="shared" si="341"/>
        <v>3.7837626114827196E-2</v>
      </c>
      <c r="M2036">
        <f t="shared" si="347"/>
        <v>2.0795058980462882</v>
      </c>
      <c r="N2036">
        <f t="shared" si="348"/>
        <v>11.916815500026821</v>
      </c>
      <c r="O2036">
        <f t="shared" si="349"/>
        <v>11.916817349068618</v>
      </c>
      <c r="P2036">
        <f t="shared" si="351"/>
        <v>5.0450000000000887</v>
      </c>
    </row>
    <row r="2037" spans="6:16">
      <c r="F2037">
        <f t="shared" si="342"/>
        <v>5.0475000000000891</v>
      </c>
      <c r="G2037">
        <f t="shared" si="343"/>
        <v>3</v>
      </c>
      <c r="H2037">
        <f t="shared" si="350"/>
        <v>1</v>
      </c>
      <c r="I2037">
        <f t="shared" si="344"/>
        <v>0.99999999999437117</v>
      </c>
      <c r="J2037">
        <f t="shared" si="345"/>
        <v>99.999999999437122</v>
      </c>
      <c r="K2037">
        <f t="shared" si="346"/>
        <v>554.77562789123647</v>
      </c>
      <c r="L2037">
        <f t="shared" si="341"/>
        <v>3.7836535086994083E-2</v>
      </c>
      <c r="M2037">
        <f t="shared" si="347"/>
        <v>2.0794459365992615</v>
      </c>
      <c r="N2037">
        <f t="shared" si="348"/>
        <v>11.916815500026821</v>
      </c>
      <c r="O2037">
        <f t="shared" si="349"/>
        <v>11.916819764078149</v>
      </c>
      <c r="P2037">
        <f t="shared" si="351"/>
        <v>5.0475000000000891</v>
      </c>
    </row>
    <row r="2038" spans="6:16">
      <c r="F2038">
        <f t="shared" si="342"/>
        <v>5.0500000000000895</v>
      </c>
      <c r="G2038">
        <f t="shared" si="343"/>
        <v>0</v>
      </c>
      <c r="H2038">
        <f t="shared" si="350"/>
        <v>1</v>
      </c>
      <c r="I2038">
        <f t="shared" si="344"/>
        <v>0.99999999999465261</v>
      </c>
      <c r="J2038">
        <f t="shared" si="345"/>
        <v>99.99999999946526</v>
      </c>
      <c r="K2038">
        <f t="shared" si="346"/>
        <v>554.77588202599929</v>
      </c>
      <c r="L2038">
        <f t="shared" si="341"/>
        <v>3.7836795129864847E-2</v>
      </c>
      <c r="M2038">
        <f t="shared" si="347"/>
        <v>2.0794602282115804</v>
      </c>
      <c r="N2038">
        <f t="shared" si="348"/>
        <v>11.916822162472306</v>
      </c>
      <c r="O2038">
        <f t="shared" si="349"/>
        <v>11.916822162536029</v>
      </c>
      <c r="P2038">
        <f t="shared" si="351"/>
        <v>5.0500000000000895</v>
      </c>
    </row>
    <row r="2039" spans="6:16">
      <c r="F2039">
        <f t="shared" si="342"/>
        <v>5.0525000000000899</v>
      </c>
      <c r="G2039">
        <f t="shared" si="343"/>
        <v>1</v>
      </c>
      <c r="H2039">
        <f t="shared" si="350"/>
        <v>1</v>
      </c>
      <c r="I2039">
        <f t="shared" si="344"/>
        <v>0.99999999999465261</v>
      </c>
      <c r="J2039">
        <f t="shared" si="345"/>
        <v>99.99999999946526</v>
      </c>
      <c r="K2039">
        <f t="shared" si="346"/>
        <v>554.77613654490665</v>
      </c>
      <c r="L2039">
        <f t="shared" si="341"/>
        <v>3.7835709941692039E-2</v>
      </c>
      <c r="M2039">
        <f t="shared" si="347"/>
        <v>2.0794005877045625</v>
      </c>
      <c r="N2039">
        <f t="shared" si="348"/>
        <v>11.916822162472306</v>
      </c>
      <c r="O2039">
        <f t="shared" si="349"/>
        <v>11.916821590871537</v>
      </c>
      <c r="P2039">
        <f t="shared" si="351"/>
        <v>5.0525000000000899</v>
      </c>
    </row>
    <row r="2040" spans="6:16">
      <c r="F2040">
        <f t="shared" si="342"/>
        <v>5.0550000000000903</v>
      </c>
      <c r="G2040">
        <f t="shared" si="343"/>
        <v>2</v>
      </c>
      <c r="H2040">
        <f t="shared" si="350"/>
        <v>1</v>
      </c>
      <c r="I2040">
        <f t="shared" si="344"/>
        <v>0.99999999999465261</v>
      </c>
      <c r="J2040">
        <f t="shared" si="345"/>
        <v>99.99999999946526</v>
      </c>
      <c r="K2040">
        <f t="shared" si="346"/>
        <v>554.7763893194284</v>
      </c>
      <c r="L2040">
        <f t="shared" si="341"/>
        <v>3.7834632191028075E-2</v>
      </c>
      <c r="M2040">
        <f t="shared" si="347"/>
        <v>2.0793413559531957</v>
      </c>
      <c r="N2040">
        <f t="shared" si="348"/>
        <v>11.916822162472306</v>
      </c>
      <c r="O2040">
        <f t="shared" si="349"/>
        <v>11.916823976491818</v>
      </c>
      <c r="P2040">
        <f t="shared" si="351"/>
        <v>5.0550000000000903</v>
      </c>
    </row>
    <row r="2041" spans="6:16">
      <c r="F2041">
        <f t="shared" si="342"/>
        <v>5.0575000000000907</v>
      </c>
      <c r="G2041">
        <f t="shared" si="343"/>
        <v>3</v>
      </c>
      <c r="H2041">
        <f t="shared" si="350"/>
        <v>1</v>
      </c>
      <c r="I2041">
        <f t="shared" si="344"/>
        <v>0.99999999999465261</v>
      </c>
      <c r="J2041">
        <f t="shared" si="345"/>
        <v>99.99999999946526</v>
      </c>
      <c r="K2041">
        <f t="shared" si="346"/>
        <v>554.77664036151998</v>
      </c>
      <c r="L2041">
        <f t="shared" si="341"/>
        <v>3.7833561826899037E-2</v>
      </c>
      <c r="M2041">
        <f t="shared" si="347"/>
        <v>2.0792825301560214</v>
      </c>
      <c r="N2041">
        <f t="shared" si="348"/>
        <v>11.916822162472306</v>
      </c>
      <c r="O2041">
        <f t="shared" si="349"/>
        <v>11.916826345761873</v>
      </c>
      <c r="P2041">
        <f t="shared" si="351"/>
        <v>5.0575000000000907</v>
      </c>
    </row>
    <row r="2042" spans="6:16">
      <c r="F2042">
        <f t="shared" si="342"/>
        <v>5.0600000000000911</v>
      </c>
      <c r="G2042">
        <f t="shared" si="343"/>
        <v>0</v>
      </c>
      <c r="H2042">
        <f t="shared" si="350"/>
        <v>1</v>
      </c>
      <c r="I2042">
        <f t="shared" si="344"/>
        <v>0.99999999999491995</v>
      </c>
      <c r="J2042">
        <f t="shared" si="345"/>
        <v>99.99999999949199</v>
      </c>
      <c r="K2042">
        <f t="shared" si="346"/>
        <v>554.77688968305495</v>
      </c>
      <c r="L2042">
        <f t="shared" si="341"/>
        <v>3.7833816944630554E-2</v>
      </c>
      <c r="M2042">
        <f t="shared" si="347"/>
        <v>2.0792965510891999</v>
      </c>
      <c r="N2042">
        <f t="shared" si="348"/>
        <v>11.916828698733221</v>
      </c>
      <c r="O2042">
        <f t="shared" si="349"/>
        <v>11.91682869879376</v>
      </c>
      <c r="P2042">
        <f t="shared" si="351"/>
        <v>5.0600000000000911</v>
      </c>
    </row>
    <row r="2043" spans="6:16">
      <c r="F2043">
        <f t="shared" si="342"/>
        <v>5.0625000000000915</v>
      </c>
      <c r="G2043">
        <f t="shared" si="343"/>
        <v>1</v>
      </c>
      <c r="H2043">
        <f t="shared" si="350"/>
        <v>1</v>
      </c>
      <c r="I2043">
        <f t="shared" si="344"/>
        <v>0.99999999999491995</v>
      </c>
      <c r="J2043">
        <f t="shared" si="345"/>
        <v>99.99999999949199</v>
      </c>
      <c r="K2043">
        <f t="shared" si="346"/>
        <v>554.77713938145894</v>
      </c>
      <c r="L2043">
        <f t="shared" si="341"/>
        <v>3.7832752309560576E-2</v>
      </c>
      <c r="M2043">
        <f t="shared" si="347"/>
        <v>2.0792380401535357</v>
      </c>
      <c r="N2043">
        <f t="shared" si="348"/>
        <v>11.916828698733221</v>
      </c>
      <c r="O2043">
        <f t="shared" si="349"/>
        <v>11.916828137956433</v>
      </c>
      <c r="P2043">
        <f t="shared" si="351"/>
        <v>5.0625000000000915</v>
      </c>
    </row>
    <row r="2044" spans="6:16">
      <c r="F2044">
        <f t="shared" si="342"/>
        <v>5.0650000000000919</v>
      </c>
      <c r="G2044">
        <f t="shared" si="343"/>
        <v>2</v>
      </c>
      <c r="H2044">
        <f t="shared" si="350"/>
        <v>1</v>
      </c>
      <c r="I2044">
        <f t="shared" si="344"/>
        <v>0.99999999999491995</v>
      </c>
      <c r="J2044">
        <f t="shared" si="345"/>
        <v>99.99999999949199</v>
      </c>
      <c r="K2044">
        <f t="shared" si="346"/>
        <v>554.77738736851541</v>
      </c>
      <c r="L2044">
        <f t="shared" si="341"/>
        <v>3.7831694971135456E-2</v>
      </c>
      <c r="M2044">
        <f t="shared" si="347"/>
        <v>2.0791799302318248</v>
      </c>
      <c r="N2044">
        <f t="shared" si="348"/>
        <v>11.916828698733221</v>
      </c>
      <c r="O2044">
        <f t="shared" si="349"/>
        <v>11.916830478393859</v>
      </c>
      <c r="P2044">
        <f t="shared" si="351"/>
        <v>5.0650000000000919</v>
      </c>
    </row>
    <row r="2045" spans="6:16">
      <c r="F2045">
        <f t="shared" si="342"/>
        <v>5.0675000000000923</v>
      </c>
      <c r="G2045">
        <f t="shared" si="343"/>
        <v>3</v>
      </c>
      <c r="H2045">
        <f t="shared" si="350"/>
        <v>1</v>
      </c>
      <c r="I2045">
        <f t="shared" si="344"/>
        <v>0.99999999999491995</v>
      </c>
      <c r="J2045">
        <f t="shared" si="345"/>
        <v>99.99999999949199</v>
      </c>
      <c r="K2045">
        <f t="shared" si="346"/>
        <v>554.77763365595331</v>
      </c>
      <c r="L2045">
        <f t="shared" si="341"/>
        <v>3.7830644879346745E-2</v>
      </c>
      <c r="M2045">
        <f t="shared" si="347"/>
        <v>2.0791222185756681</v>
      </c>
      <c r="N2045">
        <f t="shared" si="348"/>
        <v>11.916828698733221</v>
      </c>
      <c r="O2045">
        <f t="shared" si="349"/>
        <v>11.916832802790728</v>
      </c>
      <c r="P2045">
        <f t="shared" si="351"/>
        <v>5.0675000000000923</v>
      </c>
    </row>
    <row r="2046" spans="6:16">
      <c r="F2046">
        <f t="shared" si="342"/>
        <v>5.0700000000000927</v>
      </c>
      <c r="G2046">
        <f t="shared" si="343"/>
        <v>0</v>
      </c>
      <c r="H2046">
        <f t="shared" si="350"/>
        <v>1</v>
      </c>
      <c r="I2046">
        <f t="shared" si="344"/>
        <v>0.99999999999517397</v>
      </c>
      <c r="J2046">
        <f t="shared" si="345"/>
        <v>99.999999999517399</v>
      </c>
      <c r="K2046">
        <f t="shared" si="346"/>
        <v>554.77787825542134</v>
      </c>
      <c r="L2046">
        <f t="shared" si="341"/>
        <v>3.7830895165220112E-2</v>
      </c>
      <c r="M2046">
        <f t="shared" si="347"/>
        <v>2.079135973956312</v>
      </c>
      <c r="N2046">
        <f t="shared" si="348"/>
        <v>11.916835111199463</v>
      </c>
      <c r="O2046">
        <f t="shared" si="349"/>
        <v>11.916835111256974</v>
      </c>
      <c r="P2046">
        <f t="shared" si="351"/>
        <v>5.0700000000000927</v>
      </c>
    </row>
    <row r="2047" spans="6:16">
      <c r="F2047">
        <f t="shared" si="342"/>
        <v>5.072500000000093</v>
      </c>
      <c r="G2047">
        <f t="shared" si="343"/>
        <v>1</v>
      </c>
      <c r="H2047">
        <f t="shared" si="350"/>
        <v>1</v>
      </c>
      <c r="I2047">
        <f t="shared" si="344"/>
        <v>0.99999999999517397</v>
      </c>
      <c r="J2047">
        <f t="shared" si="345"/>
        <v>99.999999999517399</v>
      </c>
      <c r="K2047">
        <f t="shared" si="346"/>
        <v>554.77812322462069</v>
      </c>
      <c r="L2047">
        <f t="shared" si="341"/>
        <v>3.7829850693983778E-2</v>
      </c>
      <c r="M2047">
        <f t="shared" si="347"/>
        <v>2.079078571198282</v>
      </c>
      <c r="N2047">
        <f t="shared" si="348"/>
        <v>11.916835111199463</v>
      </c>
      <c r="O2047">
        <f t="shared" si="349"/>
        <v>11.916834561041748</v>
      </c>
      <c r="P2047">
        <f t="shared" si="351"/>
        <v>5.072500000000093</v>
      </c>
    </row>
    <row r="2048" spans="6:16">
      <c r="F2048">
        <f t="shared" si="342"/>
        <v>5.0750000000000934</v>
      </c>
      <c r="G2048">
        <f t="shared" si="343"/>
        <v>2</v>
      </c>
      <c r="H2048">
        <f t="shared" si="350"/>
        <v>1</v>
      </c>
      <c r="I2048">
        <f t="shared" si="344"/>
        <v>0.99999999999517397</v>
      </c>
      <c r="J2048">
        <f t="shared" si="345"/>
        <v>99.999999999517399</v>
      </c>
      <c r="K2048">
        <f t="shared" si="346"/>
        <v>554.77836651488485</v>
      </c>
      <c r="L2048">
        <f t="shared" si="341"/>
        <v>3.7828813381196445E-2</v>
      </c>
      <c r="M2048">
        <f t="shared" si="347"/>
        <v>2.0790215618591437</v>
      </c>
      <c r="N2048">
        <f t="shared" si="348"/>
        <v>11.916835111199463</v>
      </c>
      <c r="O2048">
        <f t="shared" si="349"/>
        <v>11.916836857152068</v>
      </c>
      <c r="P2048">
        <f t="shared" si="351"/>
        <v>5.0750000000000934</v>
      </c>
    </row>
    <row r="2049" spans="6:16">
      <c r="F2049">
        <f t="shared" si="342"/>
        <v>5.0775000000000938</v>
      </c>
      <c r="G2049">
        <f t="shared" si="343"/>
        <v>3</v>
      </c>
      <c r="H2049">
        <f t="shared" si="350"/>
        <v>1</v>
      </c>
      <c r="I2049">
        <f t="shared" si="344"/>
        <v>0.99999999999517397</v>
      </c>
      <c r="J2049">
        <f t="shared" si="345"/>
        <v>99.999999999517399</v>
      </c>
      <c r="K2049">
        <f t="shared" si="346"/>
        <v>554.77860813772077</v>
      </c>
      <c r="L2049">
        <f t="shared" si="341"/>
        <v>3.7827783177796101E-2</v>
      </c>
      <c r="M2049">
        <f t="shared" si="347"/>
        <v>2.078964943242513</v>
      </c>
      <c r="N2049">
        <f t="shared" si="348"/>
        <v>11.916835111199463</v>
      </c>
      <c r="O2049">
        <f t="shared" si="349"/>
        <v>11.916839137525635</v>
      </c>
      <c r="P2049">
        <f t="shared" si="351"/>
        <v>5.0775000000000938</v>
      </c>
    </row>
    <row r="2050" spans="6:16">
      <c r="F2050">
        <f t="shared" si="342"/>
        <v>5.0800000000000942</v>
      </c>
      <c r="G2050">
        <f t="shared" si="343"/>
        <v>0</v>
      </c>
      <c r="H2050">
        <f t="shared" si="350"/>
        <v>1</v>
      </c>
      <c r="I2050">
        <f t="shared" si="344"/>
        <v>0.99999999999541522</v>
      </c>
      <c r="J2050">
        <f t="shared" si="345"/>
        <v>99.999999999541529</v>
      </c>
      <c r="K2050">
        <f t="shared" si="346"/>
        <v>554.77884810455623</v>
      </c>
      <c r="L2050">
        <f t="shared" si="341"/>
        <v>3.7828028723325274E-2</v>
      </c>
      <c r="M2050">
        <f t="shared" si="347"/>
        <v>2.078978438100108</v>
      </c>
      <c r="N2050">
        <f t="shared" si="348"/>
        <v>11.916841402215663</v>
      </c>
      <c r="O2050">
        <f t="shared" si="349"/>
        <v>11.916841402270299</v>
      </c>
      <c r="P2050">
        <f t="shared" si="351"/>
        <v>5.0800000000000942</v>
      </c>
    </row>
    <row r="2051" spans="6:16">
      <c r="F2051">
        <f t="shared" si="342"/>
        <v>5.0825000000000946</v>
      </c>
      <c r="G2051">
        <f t="shared" si="343"/>
        <v>1</v>
      </c>
      <c r="H2051">
        <f t="shared" si="350"/>
        <v>1</v>
      </c>
      <c r="I2051">
        <f t="shared" si="344"/>
        <v>0.99999999999541522</v>
      </c>
      <c r="J2051">
        <f t="shared" si="345"/>
        <v>99.999999999541529</v>
      </c>
      <c r="K2051">
        <f t="shared" si="346"/>
        <v>554.77908843412047</v>
      </c>
      <c r="L2051">
        <f t="shared" si="341"/>
        <v>3.782700403402689E-2</v>
      </c>
      <c r="M2051">
        <f t="shared" si="347"/>
        <v>2.07892212253123</v>
      </c>
      <c r="N2051">
        <f t="shared" si="348"/>
        <v>11.916841402215663</v>
      </c>
      <c r="O2051">
        <f t="shared" si="349"/>
        <v>11.916840862475995</v>
      </c>
      <c r="P2051">
        <f t="shared" si="351"/>
        <v>5.0825000000000946</v>
      </c>
    </row>
    <row r="2052" spans="6:16">
      <c r="F2052">
        <f t="shared" si="342"/>
        <v>5.085000000000095</v>
      </c>
      <c r="G2052">
        <f t="shared" si="343"/>
        <v>2</v>
      </c>
      <c r="H2052">
        <f t="shared" si="350"/>
        <v>1</v>
      </c>
      <c r="I2052">
        <f t="shared" si="344"/>
        <v>0.99999999999541522</v>
      </c>
      <c r="J2052">
        <f t="shared" si="345"/>
        <v>99.999999999541529</v>
      </c>
      <c r="K2052">
        <f t="shared" si="346"/>
        <v>554.77932711654796</v>
      </c>
      <c r="L2052">
        <f t="shared" si="341"/>
        <v>3.7825986367598541E-2</v>
      </c>
      <c r="M2052">
        <f t="shared" si="347"/>
        <v>2.0788661929300023</v>
      </c>
      <c r="N2052">
        <f t="shared" si="348"/>
        <v>11.916841402215663</v>
      </c>
      <c r="O2052">
        <f t="shared" si="349"/>
        <v>11.91684311509875</v>
      </c>
      <c r="P2052">
        <f t="shared" si="351"/>
        <v>5.085000000000095</v>
      </c>
    </row>
    <row r="2053" spans="6:16">
      <c r="F2053">
        <f t="shared" si="342"/>
        <v>5.0875000000000954</v>
      </c>
      <c r="G2053">
        <f t="shared" si="343"/>
        <v>3</v>
      </c>
      <c r="H2053">
        <f t="shared" si="350"/>
        <v>1</v>
      </c>
      <c r="I2053">
        <f t="shared" si="344"/>
        <v>0.99999999999541522</v>
      </c>
      <c r="J2053">
        <f t="shared" si="345"/>
        <v>99.999999999541529</v>
      </c>
      <c r="K2053">
        <f t="shared" si="346"/>
        <v>554.7795641631277</v>
      </c>
      <c r="L2053">
        <f t="shared" si="341"/>
        <v>3.7824975675908167E-2</v>
      </c>
      <c r="M2053">
        <f t="shared" si="347"/>
        <v>2.0788106466511511</v>
      </c>
      <c r="N2053">
        <f t="shared" si="348"/>
        <v>11.916841402215663</v>
      </c>
      <c r="O2053">
        <f t="shared" si="349"/>
        <v>11.916845352282801</v>
      </c>
      <c r="P2053">
        <f t="shared" si="351"/>
        <v>5.0875000000000954</v>
      </c>
    </row>
    <row r="2054" spans="6:16">
      <c r="F2054">
        <f t="shared" si="342"/>
        <v>5.0900000000000958</v>
      </c>
      <c r="G2054">
        <f t="shared" si="343"/>
        <v>0</v>
      </c>
      <c r="H2054">
        <f t="shared" si="350"/>
        <v>1</v>
      </c>
      <c r="I2054">
        <f t="shared" si="344"/>
        <v>0.99999999999564448</v>
      </c>
      <c r="J2054">
        <f t="shared" si="345"/>
        <v>99.999999999564452</v>
      </c>
      <c r="K2054">
        <f t="shared" si="346"/>
        <v>554.77979958507126</v>
      </c>
      <c r="L2054">
        <f t="shared" si="341"/>
        <v>3.7825216570874287E-2</v>
      </c>
      <c r="M2054">
        <f t="shared" si="347"/>
        <v>2.0788238859199506</v>
      </c>
      <c r="N2054">
        <f t="shared" si="348"/>
        <v>11.91684757408205</v>
      </c>
      <c r="O2054">
        <f t="shared" si="349"/>
        <v>11.916847574133953</v>
      </c>
      <c r="P2054">
        <f t="shared" si="351"/>
        <v>5.0900000000000958</v>
      </c>
    </row>
    <row r="2055" spans="6:16">
      <c r="F2055">
        <f t="shared" si="342"/>
        <v>5.0925000000000962</v>
      </c>
      <c r="G2055">
        <f t="shared" si="343"/>
        <v>1</v>
      </c>
      <c r="H2055">
        <f t="shared" si="350"/>
        <v>1</v>
      </c>
      <c r="I2055">
        <f t="shared" si="344"/>
        <v>0.99999999999564448</v>
      </c>
      <c r="J2055">
        <f t="shared" si="345"/>
        <v>99.999999999564452</v>
      </c>
      <c r="K2055">
        <f t="shared" si="346"/>
        <v>554.78003536287338</v>
      </c>
      <c r="L2055">
        <f t="shared" si="341"/>
        <v>3.7824211288850516E-2</v>
      </c>
      <c r="M2055">
        <f t="shared" si="347"/>
        <v>2.0787686369492224</v>
      </c>
      <c r="N2055">
        <f t="shared" si="348"/>
        <v>11.91684757408205</v>
      </c>
      <c r="O2055">
        <f t="shared" si="349"/>
        <v>11.916847044563202</v>
      </c>
      <c r="P2055">
        <f t="shared" si="351"/>
        <v>5.0925000000000962</v>
      </c>
    </row>
    <row r="2056" spans="6:16">
      <c r="F2056">
        <f t="shared" si="342"/>
        <v>5.0950000000000966</v>
      </c>
      <c r="G2056">
        <f t="shared" si="343"/>
        <v>2</v>
      </c>
      <c r="H2056">
        <f t="shared" si="350"/>
        <v>1</v>
      </c>
      <c r="I2056">
        <f t="shared" si="344"/>
        <v>0.99999999999564448</v>
      </c>
      <c r="J2056">
        <f t="shared" si="345"/>
        <v>99.999999999564452</v>
      </c>
      <c r="K2056">
        <f t="shared" si="346"/>
        <v>554.78026952473499</v>
      </c>
      <c r="L2056">
        <f t="shared" si="341"/>
        <v>3.7823212896686317E-2</v>
      </c>
      <c r="M2056">
        <f t="shared" si="347"/>
        <v>2.0787137666360662</v>
      </c>
      <c r="N2056">
        <f t="shared" si="348"/>
        <v>11.91684757408205</v>
      </c>
      <c r="O2056">
        <f t="shared" si="349"/>
        <v>11.916849254522031</v>
      </c>
      <c r="P2056">
        <f t="shared" si="351"/>
        <v>5.0950000000000966</v>
      </c>
    </row>
    <row r="2057" spans="6:16">
      <c r="F2057">
        <f t="shared" si="342"/>
        <v>5.097500000000097</v>
      </c>
      <c r="G2057">
        <f t="shared" si="343"/>
        <v>3</v>
      </c>
      <c r="H2057">
        <f t="shared" si="350"/>
        <v>1</v>
      </c>
      <c r="I2057">
        <f t="shared" si="344"/>
        <v>0.99999999999564448</v>
      </c>
      <c r="J2057">
        <f t="shared" si="345"/>
        <v>99.999999999564452</v>
      </c>
      <c r="K2057">
        <f t="shared" si="346"/>
        <v>554.78050208173136</v>
      </c>
      <c r="L2057">
        <f t="shared" si="341"/>
        <v>3.7822221347160276E-2</v>
      </c>
      <c r="M2057">
        <f t="shared" si="347"/>
        <v>2.0786592723852548</v>
      </c>
      <c r="N2057">
        <f t="shared" si="348"/>
        <v>11.91684757408205</v>
      </c>
      <c r="O2057">
        <f t="shared" si="349"/>
        <v>11.916851449334557</v>
      </c>
      <c r="P2057">
        <f t="shared" si="351"/>
        <v>5.097500000000097</v>
      </c>
    </row>
    <row r="2058" spans="6:16">
      <c r="F2058">
        <f t="shared" si="342"/>
        <v>5.1000000000000973</v>
      </c>
      <c r="G2058">
        <f t="shared" si="343"/>
        <v>0</v>
      </c>
      <c r="H2058">
        <f t="shared" si="350"/>
        <v>1</v>
      </c>
      <c r="I2058">
        <f t="shared" si="344"/>
        <v>0.99999999999586231</v>
      </c>
      <c r="J2058">
        <f t="shared" si="345"/>
        <v>99.999999999586237</v>
      </c>
      <c r="K2058">
        <f t="shared" si="346"/>
        <v>554.78073304486168</v>
      </c>
      <c r="L2058">
        <f t="shared" si="341"/>
        <v>3.7822457679644005E-2</v>
      </c>
      <c r="M2058">
        <f t="shared" si="347"/>
        <v>2.0786722609060546</v>
      </c>
      <c r="N2058">
        <f t="shared" si="348"/>
        <v>11.916853629055282</v>
      </c>
      <c r="O2058">
        <f t="shared" si="349"/>
        <v>11.91685362910459</v>
      </c>
      <c r="P2058">
        <f t="shared" si="351"/>
        <v>5.1000000000000973</v>
      </c>
    </row>
    <row r="2059" spans="6:16">
      <c r="F2059">
        <f t="shared" si="342"/>
        <v>5.1025000000000977</v>
      </c>
      <c r="G2059">
        <f t="shared" si="343"/>
        <v>1</v>
      </c>
      <c r="H2059">
        <f t="shared" si="350"/>
        <v>1</v>
      </c>
      <c r="I2059">
        <f t="shared" si="344"/>
        <v>0.99999999999586231</v>
      </c>
      <c r="J2059">
        <f t="shared" si="345"/>
        <v>99.999999999586237</v>
      </c>
      <c r="K2059">
        <f t="shared" si="346"/>
        <v>554.78096435711063</v>
      </c>
      <c r="L2059">
        <f t="shared" si="341"/>
        <v>3.782147143732735E-2</v>
      </c>
      <c r="M2059">
        <f t="shared" si="347"/>
        <v>2.0786180583324536</v>
      </c>
      <c r="N2059">
        <f t="shared" si="348"/>
        <v>11.916853629055282</v>
      </c>
      <c r="O2059">
        <f t="shared" si="349"/>
        <v>11.916853109563759</v>
      </c>
      <c r="P2059">
        <f t="shared" si="351"/>
        <v>5.1025000000000977</v>
      </c>
    </row>
    <row r="2060" spans="6:16">
      <c r="F2060">
        <f t="shared" si="342"/>
        <v>5.1050000000000981</v>
      </c>
      <c r="G2060">
        <f t="shared" si="343"/>
        <v>2</v>
      </c>
      <c r="H2060">
        <f t="shared" si="350"/>
        <v>1</v>
      </c>
      <c r="I2060">
        <f t="shared" si="344"/>
        <v>0.99999999999586231</v>
      </c>
      <c r="J2060">
        <f t="shared" si="345"/>
        <v>99.999999999586237</v>
      </c>
      <c r="K2060">
        <f t="shared" si="346"/>
        <v>554.78119408402449</v>
      </c>
      <c r="L2060">
        <f t="shared" si="341"/>
        <v>3.7820491954378907E-2</v>
      </c>
      <c r="M2060">
        <f t="shared" si="347"/>
        <v>2.0785642272447911</v>
      </c>
      <c r="N2060">
        <f t="shared" si="348"/>
        <v>11.916853629055282</v>
      </c>
      <c r="O2060">
        <f t="shared" si="349"/>
        <v>11.916855277666702</v>
      </c>
      <c r="P2060">
        <f t="shared" si="351"/>
        <v>5.1050000000000981</v>
      </c>
    </row>
    <row r="2061" spans="6:16">
      <c r="F2061">
        <f t="shared" si="342"/>
        <v>5.1075000000000985</v>
      </c>
      <c r="G2061">
        <f t="shared" si="343"/>
        <v>3</v>
      </c>
      <c r="H2061">
        <f t="shared" si="350"/>
        <v>1</v>
      </c>
      <c r="I2061">
        <f t="shared" si="344"/>
        <v>0.99999999999586231</v>
      </c>
      <c r="J2061">
        <f t="shared" si="345"/>
        <v>99.999999999586237</v>
      </c>
      <c r="K2061">
        <f t="shared" si="346"/>
        <v>554.78142223646876</v>
      </c>
      <c r="L2061">
        <f t="shared" si="341"/>
        <v>3.7819519184470678E-2</v>
      </c>
      <c r="M2061">
        <f t="shared" si="347"/>
        <v>2.0785107650969423</v>
      </c>
      <c r="N2061">
        <f t="shared" si="348"/>
        <v>11.916853629055282</v>
      </c>
      <c r="O2061">
        <f t="shared" si="349"/>
        <v>11.916857430910209</v>
      </c>
      <c r="P2061">
        <f t="shared" si="351"/>
        <v>5.1075000000000985</v>
      </c>
    </row>
    <row r="2062" spans="6:16">
      <c r="F2062">
        <f t="shared" si="342"/>
        <v>5.1100000000000989</v>
      </c>
      <c r="G2062">
        <f t="shared" si="343"/>
        <v>0</v>
      </c>
      <c r="H2062">
        <f t="shared" si="350"/>
        <v>1</v>
      </c>
      <c r="I2062">
        <f t="shared" si="344"/>
        <v>0.99999999999606914</v>
      </c>
      <c r="J2062">
        <f t="shared" si="345"/>
        <v>99.999999999606914</v>
      </c>
      <c r="K2062">
        <f t="shared" si="346"/>
        <v>554.78164882523424</v>
      </c>
      <c r="L2062">
        <f t="shared" si="341"/>
        <v>3.7819751040883649E-2</v>
      </c>
      <c r="M2062">
        <f t="shared" si="347"/>
        <v>2.078523507618812</v>
      </c>
      <c r="N2062">
        <f t="shared" si="348"/>
        <v>11.916859569349278</v>
      </c>
      <c r="O2062">
        <f t="shared" si="349"/>
        <v>11.916859569396122</v>
      </c>
      <c r="P2062">
        <f t="shared" si="351"/>
        <v>5.1100000000000989</v>
      </c>
    </row>
    <row r="2063" spans="6:16">
      <c r="F2063">
        <f t="shared" si="342"/>
        <v>5.1125000000000993</v>
      </c>
      <c r="G2063">
        <f t="shared" si="343"/>
        <v>1</v>
      </c>
      <c r="H2063">
        <f t="shared" si="350"/>
        <v>1</v>
      </c>
      <c r="I2063">
        <f t="shared" si="344"/>
        <v>0.99999999999606914</v>
      </c>
      <c r="J2063">
        <f t="shared" si="345"/>
        <v>99.999999999606914</v>
      </c>
      <c r="K2063">
        <f t="shared" si="346"/>
        <v>554.78187575650611</v>
      </c>
      <c r="L2063">
        <f t="shared" si="341"/>
        <v>3.7818783477668871E-2</v>
      </c>
      <c r="M2063">
        <f t="shared" si="347"/>
        <v>2.0784703316239503</v>
      </c>
      <c r="N2063">
        <f t="shared" si="348"/>
        <v>11.916859569349278</v>
      </c>
      <c r="O2063">
        <f t="shared" si="349"/>
        <v>11.916859059695248</v>
      </c>
      <c r="P2063">
        <f t="shared" si="351"/>
        <v>5.1125000000000993</v>
      </c>
    </row>
    <row r="2064" spans="6:16">
      <c r="F2064">
        <f t="shared" si="342"/>
        <v>5.1150000000000997</v>
      </c>
      <c r="G2064">
        <f t="shared" si="343"/>
        <v>2</v>
      </c>
      <c r="H2064">
        <f t="shared" si="350"/>
        <v>1</v>
      </c>
      <c r="I2064">
        <f t="shared" si="344"/>
        <v>0.99999999999606914</v>
      </c>
      <c r="J2064">
        <f t="shared" si="345"/>
        <v>99.999999999606914</v>
      </c>
      <c r="K2064">
        <f t="shared" si="346"/>
        <v>554.78210113246871</v>
      </c>
      <c r="L2064">
        <f t="shared" si="341"/>
        <v>3.7817822545801301E-2</v>
      </c>
      <c r="M2064">
        <f t="shared" si="347"/>
        <v>2.0784175200791624</v>
      </c>
      <c r="N2064">
        <f t="shared" si="348"/>
        <v>11.916859569349278</v>
      </c>
      <c r="O2064">
        <f t="shared" si="349"/>
        <v>11.916861186735042</v>
      </c>
      <c r="P2064">
        <f t="shared" si="351"/>
        <v>5.1150000000000997</v>
      </c>
    </row>
    <row r="2065" spans="6:16">
      <c r="F2065">
        <f t="shared" si="342"/>
        <v>5.1175000000001001</v>
      </c>
      <c r="G2065">
        <f t="shared" si="343"/>
        <v>3</v>
      </c>
      <c r="H2065">
        <f t="shared" si="350"/>
        <v>1</v>
      </c>
      <c r="I2065">
        <f t="shared" si="344"/>
        <v>0.99999999999606914</v>
      </c>
      <c r="J2065">
        <f t="shared" si="345"/>
        <v>99.999999999606914</v>
      </c>
      <c r="K2065">
        <f t="shared" si="346"/>
        <v>554.78232496378143</v>
      </c>
      <c r="L2065">
        <f t="shared" ref="L2065:L2128" si="352">$B$42*M2065</f>
        <v>3.7816868199832043E-2</v>
      </c>
      <c r="M2065">
        <f t="shared" si="347"/>
        <v>2.0783650704866372</v>
      </c>
      <c r="N2065">
        <f t="shared" si="348"/>
        <v>11.916859569349278</v>
      </c>
      <c r="O2065">
        <f t="shared" si="349"/>
        <v>11.916863299196834</v>
      </c>
      <c r="P2065">
        <f t="shared" si="351"/>
        <v>5.1175000000001001</v>
      </c>
    </row>
    <row r="2066" spans="6:16">
      <c r="F2066">
        <f t="shared" ref="F2066:F2129" si="353">F2065+$B$17</f>
        <v>5.1200000000001005</v>
      </c>
      <c r="G2066">
        <f t="shared" ref="G2066:G2129" si="354">IF(G2065=($B$20-1),0,G2065+1)</f>
        <v>0</v>
      </c>
      <c r="H2066">
        <f t="shared" si="350"/>
        <v>1</v>
      </c>
      <c r="I2066">
        <f t="shared" ref="I2066:I2129" si="355">IF(G2066=0,$B$31*H2066+(1-$B$31)*I2065,I2065)</f>
        <v>0.99999999999626565</v>
      </c>
      <c r="J2066">
        <f t="shared" ref="J2066:J2129" si="356">100*I2066</f>
        <v>99.999999999626567</v>
      </c>
      <c r="K2066">
        <f t="shared" ref="K2066:K2129" si="357">K2065+($B$17*L2065/$B$34)-($B$36*K2065)</f>
        <v>554.78254726103091</v>
      </c>
      <c r="L2066">
        <f t="shared" si="352"/>
        <v>3.7817095664953081E-2</v>
      </c>
      <c r="M2066">
        <f t="shared" ref="M2066:M2129" si="358">((N2066)-(K2066*$B$41))/$B$40</f>
        <v>2.0783775716689088</v>
      </c>
      <c r="N2066">
        <f t="shared" ref="N2066:N2129" si="359">IF(G2066=0,O2066*I2066,N2065)</f>
        <v>11.916865397136034</v>
      </c>
      <c r="O2066">
        <f t="shared" ref="O2066:O2129" si="360">$B$45-$B$47*$B$50*M2065-$B$46</f>
        <v>11.916865397180535</v>
      </c>
      <c r="P2066">
        <f t="shared" si="351"/>
        <v>5.1200000000001005</v>
      </c>
    </row>
    <row r="2067" spans="6:16">
      <c r="F2067">
        <f t="shared" si="353"/>
        <v>5.1225000000001009</v>
      </c>
      <c r="G2067">
        <f t="shared" si="354"/>
        <v>1</v>
      </c>
      <c r="H2067">
        <f t="shared" ref="H2067:H2130" si="361">IF(G2067=0,MAX(-$B$25,MIN($B$25,$B$23*($B$29-K2067))),H2066)</f>
        <v>1</v>
      </c>
      <c r="I2067">
        <f t="shared" si="355"/>
        <v>0.99999999999626565</v>
      </c>
      <c r="J2067">
        <f t="shared" si="356"/>
        <v>99.999999999626567</v>
      </c>
      <c r="K2067">
        <f t="shared" si="357"/>
        <v>554.78276989429992</v>
      </c>
      <c r="L2067">
        <f t="shared" si="352"/>
        <v>3.7816146427063893E-2</v>
      </c>
      <c r="M2067">
        <f t="shared" si="358"/>
        <v>2.07832540280971</v>
      </c>
      <c r="N2067">
        <f t="shared" si="359"/>
        <v>11.916865397136034</v>
      </c>
      <c r="O2067">
        <f t="shared" si="360"/>
        <v>11.916864897133244</v>
      </c>
      <c r="P2067">
        <f t="shared" ref="P2067:P2130" si="362">IF(K2067&gt;(0.01*$B$15*$B$29),0,F2067)</f>
        <v>5.1225000000001009</v>
      </c>
    </row>
    <row r="2068" spans="6:16">
      <c r="F2068">
        <f t="shared" si="353"/>
        <v>5.1250000000001013</v>
      </c>
      <c r="G2068">
        <f t="shared" si="354"/>
        <v>2</v>
      </c>
      <c r="H2068">
        <f t="shared" si="361"/>
        <v>1</v>
      </c>
      <c r="I2068">
        <f t="shared" si="355"/>
        <v>0.99999999999626565</v>
      </c>
      <c r="J2068">
        <f t="shared" si="356"/>
        <v>99.999999999626567</v>
      </c>
      <c r="K2068">
        <f t="shared" si="357"/>
        <v>554.7829910017166</v>
      </c>
      <c r="L2068">
        <f t="shared" si="352"/>
        <v>3.7815203694926865E-2</v>
      </c>
      <c r="M2068">
        <f t="shared" si="358"/>
        <v>2.0782735914980468</v>
      </c>
      <c r="N2068">
        <f t="shared" si="359"/>
        <v>11.916865397136034</v>
      </c>
      <c r="O2068">
        <f t="shared" si="360"/>
        <v>11.916866983887612</v>
      </c>
      <c r="P2068">
        <f t="shared" si="362"/>
        <v>5.1250000000001013</v>
      </c>
    </row>
    <row r="2069" spans="6:16">
      <c r="F2069">
        <f t="shared" si="353"/>
        <v>5.1275000000001016</v>
      </c>
      <c r="G2069">
        <f t="shared" si="354"/>
        <v>3</v>
      </c>
      <c r="H2069">
        <f t="shared" si="361"/>
        <v>1</v>
      </c>
      <c r="I2069">
        <f t="shared" si="355"/>
        <v>0.99999999999626565</v>
      </c>
      <c r="J2069">
        <f t="shared" si="356"/>
        <v>99.999999999626567</v>
      </c>
      <c r="K2069">
        <f t="shared" si="357"/>
        <v>554.78321059373877</v>
      </c>
      <c r="L2069">
        <f t="shared" si="352"/>
        <v>3.7814267423952871E-2</v>
      </c>
      <c r="M2069">
        <f t="shared" si="358"/>
        <v>2.0782221352833603</v>
      </c>
      <c r="N2069">
        <f t="shared" si="359"/>
        <v>11.916865397136034</v>
      </c>
      <c r="O2069">
        <f t="shared" si="360"/>
        <v>11.916869056340078</v>
      </c>
      <c r="P2069">
        <f t="shared" si="362"/>
        <v>5.1275000000001016</v>
      </c>
    </row>
    <row r="2070" spans="6:16">
      <c r="F2070">
        <f t="shared" si="353"/>
        <v>5.130000000000102</v>
      </c>
      <c r="G2070">
        <f t="shared" si="354"/>
        <v>0</v>
      </c>
      <c r="H2070">
        <f t="shared" si="361"/>
        <v>1</v>
      </c>
      <c r="I2070">
        <f t="shared" si="355"/>
        <v>0.99999999999645239</v>
      </c>
      <c r="J2070">
        <f t="shared" si="356"/>
        <v>99.99999999964524</v>
      </c>
      <c r="K2070">
        <f t="shared" si="357"/>
        <v>554.78342868075231</v>
      </c>
      <c r="L2070">
        <f t="shared" si="352"/>
        <v>3.7814490580948379E-2</v>
      </c>
      <c r="M2070">
        <f t="shared" si="358"/>
        <v>2.0782343996967496</v>
      </c>
      <c r="N2070">
        <f t="shared" si="359"/>
        <v>11.916871114546391</v>
      </c>
      <c r="O2070">
        <f t="shared" si="360"/>
        <v>11.916871114588666</v>
      </c>
      <c r="P2070">
        <f t="shared" si="362"/>
        <v>5.130000000000102</v>
      </c>
    </row>
    <row r="2071" spans="6:16">
      <c r="F2071">
        <f t="shared" si="353"/>
        <v>5.1325000000001024</v>
      </c>
      <c r="G2071">
        <f t="shared" si="354"/>
        <v>1</v>
      </c>
      <c r="H2071">
        <f t="shared" si="361"/>
        <v>1</v>
      </c>
      <c r="I2071">
        <f t="shared" si="355"/>
        <v>0.99999999999645239</v>
      </c>
      <c r="J2071">
        <f t="shared" si="356"/>
        <v>99.99999999964524</v>
      </c>
      <c r="K2071">
        <f t="shared" si="357"/>
        <v>554.78364709742129</v>
      </c>
      <c r="L2071">
        <f t="shared" si="352"/>
        <v>3.7813559321308886E-2</v>
      </c>
      <c r="M2071">
        <f t="shared" si="358"/>
        <v>2.0781832188983809</v>
      </c>
      <c r="N2071">
        <f t="shared" si="359"/>
        <v>11.916871114546391</v>
      </c>
      <c r="O2071">
        <f t="shared" si="360"/>
        <v>11.91687062401213</v>
      </c>
      <c r="P2071">
        <f t="shared" si="362"/>
        <v>5.1325000000001024</v>
      </c>
    </row>
    <row r="2072" spans="6:16">
      <c r="F2072">
        <f t="shared" si="353"/>
        <v>5.1350000000001028</v>
      </c>
      <c r="G2072">
        <f t="shared" si="354"/>
        <v>2</v>
      </c>
      <c r="H2072">
        <f t="shared" si="361"/>
        <v>1</v>
      </c>
      <c r="I2072">
        <f t="shared" si="355"/>
        <v>0.99999999999645239</v>
      </c>
      <c r="J2072">
        <f t="shared" si="356"/>
        <v>99.99999999964524</v>
      </c>
      <c r="K2072">
        <f t="shared" si="357"/>
        <v>554.78386401713715</v>
      </c>
      <c r="L2072">
        <f t="shared" si="352"/>
        <v>3.7812634444204456E-2</v>
      </c>
      <c r="M2072">
        <f t="shared" si="358"/>
        <v>2.0781323888756993</v>
      </c>
      <c r="N2072">
        <f t="shared" si="359"/>
        <v>11.916871114546391</v>
      </c>
      <c r="O2072">
        <f t="shared" si="360"/>
        <v>11.916872671244064</v>
      </c>
      <c r="P2072">
        <f t="shared" si="362"/>
        <v>5.1350000000001028</v>
      </c>
    </row>
    <row r="2073" spans="6:16">
      <c r="F2073">
        <f t="shared" si="353"/>
        <v>5.1375000000001032</v>
      </c>
      <c r="G2073">
        <f t="shared" si="354"/>
        <v>3</v>
      </c>
      <c r="H2073">
        <f t="shared" si="361"/>
        <v>1</v>
      </c>
      <c r="I2073">
        <f t="shared" si="355"/>
        <v>0.99999999999645239</v>
      </c>
      <c r="J2073">
        <f t="shared" si="356"/>
        <v>99.99999999964524</v>
      </c>
      <c r="K2073">
        <f t="shared" si="357"/>
        <v>554.78407945015931</v>
      </c>
      <c r="L2073">
        <f t="shared" si="352"/>
        <v>3.7811715905892072E-2</v>
      </c>
      <c r="M2073">
        <f t="shared" si="358"/>
        <v>2.078081907224647</v>
      </c>
      <c r="N2073">
        <f t="shared" si="359"/>
        <v>11.916871114546391</v>
      </c>
      <c r="O2073">
        <f t="shared" si="360"/>
        <v>11.916874704444972</v>
      </c>
      <c r="P2073">
        <f t="shared" si="362"/>
        <v>5.1375000000001032</v>
      </c>
    </row>
    <row r="2074" spans="6:16">
      <c r="F2074">
        <f t="shared" si="353"/>
        <v>5.1400000000001036</v>
      </c>
      <c r="G2074">
        <f t="shared" si="354"/>
        <v>0</v>
      </c>
      <c r="H2074">
        <f t="shared" si="361"/>
        <v>1</v>
      </c>
      <c r="I2074">
        <f t="shared" si="355"/>
        <v>0.99999999999662981</v>
      </c>
      <c r="J2074">
        <f t="shared" si="356"/>
        <v>99.999999999662975</v>
      </c>
      <c r="K2074">
        <f t="shared" si="357"/>
        <v>554.78429340667731</v>
      </c>
      <c r="L2074">
        <f t="shared" si="352"/>
        <v>3.7811934836359772E-2</v>
      </c>
      <c r="M2074">
        <f t="shared" si="358"/>
        <v>2.078093939353657</v>
      </c>
      <c r="N2074">
        <f t="shared" si="359"/>
        <v>11.916876723670853</v>
      </c>
      <c r="O2074">
        <f t="shared" si="360"/>
        <v>11.916876723711015</v>
      </c>
      <c r="P2074">
        <f t="shared" si="362"/>
        <v>5.1400000000001036</v>
      </c>
    </row>
    <row r="2075" spans="6:16">
      <c r="F2075">
        <f t="shared" si="353"/>
        <v>5.142500000000104</v>
      </c>
      <c r="G2075">
        <f t="shared" si="354"/>
        <v>1</v>
      </c>
      <c r="H2075">
        <f t="shared" si="361"/>
        <v>1</v>
      </c>
      <c r="I2075">
        <f t="shared" si="355"/>
        <v>0.99999999999662981</v>
      </c>
      <c r="J2075">
        <f t="shared" si="356"/>
        <v>99.999999999662975</v>
      </c>
      <c r="K2075">
        <f t="shared" si="357"/>
        <v>554.78450768660707</v>
      </c>
      <c r="L2075">
        <f t="shared" si="352"/>
        <v>3.7811021214468707E-2</v>
      </c>
      <c r="M2075">
        <f t="shared" si="358"/>
        <v>2.0780437279026192</v>
      </c>
      <c r="N2075">
        <f t="shared" si="359"/>
        <v>11.916876723670853</v>
      </c>
      <c r="O2075">
        <f t="shared" si="360"/>
        <v>11.916876242425854</v>
      </c>
      <c r="P2075">
        <f t="shared" si="362"/>
        <v>5.142500000000104</v>
      </c>
    </row>
    <row r="2076" spans="6:16">
      <c r="F2076">
        <f t="shared" si="353"/>
        <v>5.1450000000001044</v>
      </c>
      <c r="G2076">
        <f t="shared" si="354"/>
        <v>2</v>
      </c>
      <c r="H2076">
        <f t="shared" si="361"/>
        <v>1</v>
      </c>
      <c r="I2076">
        <f t="shared" si="355"/>
        <v>0.99999999999662981</v>
      </c>
      <c r="J2076">
        <f t="shared" si="356"/>
        <v>99.999999999662975</v>
      </c>
      <c r="K2076">
        <f t="shared" si="357"/>
        <v>554.7847204979355</v>
      </c>
      <c r="L2076">
        <f t="shared" si="352"/>
        <v>3.7810113854229825E-2</v>
      </c>
      <c r="M2076">
        <f t="shared" si="358"/>
        <v>2.0779938605837054</v>
      </c>
      <c r="N2076">
        <f t="shared" si="359"/>
        <v>11.916876723670853</v>
      </c>
      <c r="O2076">
        <f t="shared" si="360"/>
        <v>11.916878250883896</v>
      </c>
      <c r="P2076">
        <f t="shared" si="362"/>
        <v>5.1450000000001044</v>
      </c>
    </row>
    <row r="2077" spans="6:16">
      <c r="F2077">
        <f t="shared" si="353"/>
        <v>5.1475000000001048</v>
      </c>
      <c r="G2077">
        <f t="shared" si="354"/>
        <v>3</v>
      </c>
      <c r="H2077">
        <f t="shared" si="361"/>
        <v>1</v>
      </c>
      <c r="I2077">
        <f t="shared" si="355"/>
        <v>0.99999999999662981</v>
      </c>
      <c r="J2077">
        <f t="shared" si="356"/>
        <v>99.999999999662975</v>
      </c>
      <c r="K2077">
        <f t="shared" si="357"/>
        <v>554.78493185072796</v>
      </c>
      <c r="L2077">
        <f t="shared" si="352"/>
        <v>3.7809212712726942E-2</v>
      </c>
      <c r="M2077">
        <f t="shared" si="358"/>
        <v>2.0779443350382989</v>
      </c>
      <c r="N2077">
        <f t="shared" si="359"/>
        <v>11.916876723670853</v>
      </c>
      <c r="O2077">
        <f t="shared" si="360"/>
        <v>11.916880245576651</v>
      </c>
      <c r="P2077">
        <f t="shared" si="362"/>
        <v>5.1475000000001048</v>
      </c>
    </row>
    <row r="2078" spans="6:16">
      <c r="F2078">
        <f t="shared" si="353"/>
        <v>5.1500000000001052</v>
      </c>
      <c r="G2078">
        <f t="shared" si="354"/>
        <v>0</v>
      </c>
      <c r="H2078">
        <f t="shared" si="361"/>
        <v>1</v>
      </c>
      <c r="I2078">
        <f t="shared" si="355"/>
        <v>0.99999999999679834</v>
      </c>
      <c r="J2078">
        <f t="shared" si="356"/>
        <v>99.999999999679829</v>
      </c>
      <c r="K2078">
        <f t="shared" si="357"/>
        <v>554.7851417549806</v>
      </c>
      <c r="L2078">
        <f t="shared" si="352"/>
        <v>3.7809427496714482E-2</v>
      </c>
      <c r="M2078">
        <f t="shared" si="358"/>
        <v>2.0779561392822421</v>
      </c>
      <c r="N2078">
        <f t="shared" si="359"/>
        <v>11.916882226560313</v>
      </c>
      <c r="O2078">
        <f t="shared" si="360"/>
        <v>11.916882226598467</v>
      </c>
      <c r="P2078">
        <f t="shared" si="362"/>
        <v>5.1500000000001052</v>
      </c>
    </row>
    <row r="2079" spans="6:16">
      <c r="F2079">
        <f t="shared" si="353"/>
        <v>5.1525000000001056</v>
      </c>
      <c r="G2079">
        <f t="shared" si="354"/>
        <v>1</v>
      </c>
      <c r="H2079">
        <f t="shared" si="361"/>
        <v>1</v>
      </c>
      <c r="I2079">
        <f t="shared" si="355"/>
        <v>0.99999999999679834</v>
      </c>
      <c r="J2079">
        <f t="shared" si="356"/>
        <v>99.999999999679829</v>
      </c>
      <c r="K2079">
        <f t="shared" si="357"/>
        <v>554.78535197651968</v>
      </c>
      <c r="L2079">
        <f t="shared" si="352"/>
        <v>3.7808531178518748E-2</v>
      </c>
      <c r="M2079">
        <f t="shared" si="358"/>
        <v>2.0779068788194186</v>
      </c>
      <c r="N2079">
        <f t="shared" si="359"/>
        <v>11.916882226560313</v>
      </c>
      <c r="O2079">
        <f t="shared" si="360"/>
        <v>11.91688175442871</v>
      </c>
      <c r="P2079">
        <f t="shared" si="362"/>
        <v>5.1525000000001056</v>
      </c>
    </row>
    <row r="2080" spans="6:16">
      <c r="F2080">
        <f t="shared" si="353"/>
        <v>5.1550000000001059</v>
      </c>
      <c r="G2080">
        <f t="shared" si="354"/>
        <v>2</v>
      </c>
      <c r="H2080">
        <f t="shared" si="361"/>
        <v>1</v>
      </c>
      <c r="I2080">
        <f t="shared" si="355"/>
        <v>0.99999999999679834</v>
      </c>
      <c r="J2080">
        <f t="shared" si="356"/>
        <v>99.999999999679829</v>
      </c>
      <c r="K2080">
        <f t="shared" si="357"/>
        <v>554.78556075727226</v>
      </c>
      <c r="L2080">
        <f t="shared" si="352"/>
        <v>3.7807641003381062E-2</v>
      </c>
      <c r="M2080">
        <f t="shared" si="358"/>
        <v>2.0778579559709427</v>
      </c>
      <c r="N2080">
        <f t="shared" si="359"/>
        <v>11.916882226560313</v>
      </c>
      <c r="O2080">
        <f t="shared" si="360"/>
        <v>11.916883724847223</v>
      </c>
      <c r="P2080">
        <f t="shared" si="362"/>
        <v>5.1550000000001059</v>
      </c>
    </row>
    <row r="2081" spans="6:16">
      <c r="F2081">
        <f t="shared" si="353"/>
        <v>5.1575000000001063</v>
      </c>
      <c r="G2081">
        <f t="shared" si="354"/>
        <v>3</v>
      </c>
      <c r="H2081">
        <f t="shared" si="361"/>
        <v>1</v>
      </c>
      <c r="I2081">
        <f t="shared" si="355"/>
        <v>0.99999999999679834</v>
      </c>
      <c r="J2081">
        <f t="shared" si="356"/>
        <v>99.999999999679829</v>
      </c>
      <c r="K2081">
        <f t="shared" si="357"/>
        <v>554.78576810711297</v>
      </c>
      <c r="L2081">
        <f t="shared" si="352"/>
        <v>3.7806756929199159E-2</v>
      </c>
      <c r="M2081">
        <f t="shared" si="358"/>
        <v>2.0778093684229288</v>
      </c>
      <c r="N2081">
        <f t="shared" si="359"/>
        <v>11.916882226560313</v>
      </c>
      <c r="O2081">
        <f t="shared" si="360"/>
        <v>11.916885681761162</v>
      </c>
      <c r="P2081">
        <f t="shared" si="362"/>
        <v>5.1575000000001063</v>
      </c>
    </row>
    <row r="2082" spans="6:16">
      <c r="F2082">
        <f t="shared" si="353"/>
        <v>5.1600000000001067</v>
      </c>
      <c r="G2082">
        <f t="shared" si="354"/>
        <v>0</v>
      </c>
      <c r="H2082">
        <f t="shared" si="361"/>
        <v>1</v>
      </c>
      <c r="I2082">
        <f t="shared" si="355"/>
        <v>0.99999999999695843</v>
      </c>
      <c r="J2082">
        <f t="shared" si="356"/>
        <v>99.999999999695845</v>
      </c>
      <c r="K2082">
        <f t="shared" si="357"/>
        <v>554.78597403584877</v>
      </c>
      <c r="L2082">
        <f t="shared" si="352"/>
        <v>3.7806967645242093E-2</v>
      </c>
      <c r="M2082">
        <f t="shared" si="358"/>
        <v>2.0778209490980157</v>
      </c>
      <c r="N2082">
        <f t="shared" si="359"/>
        <v>11.916887625226837</v>
      </c>
      <c r="O2082">
        <f t="shared" si="360"/>
        <v>11.916887625263083</v>
      </c>
      <c r="P2082">
        <f t="shared" si="362"/>
        <v>5.1600000000001067</v>
      </c>
    </row>
    <row r="2083" spans="6:16">
      <c r="F2083">
        <f t="shared" si="353"/>
        <v>5.1625000000001071</v>
      </c>
      <c r="G2083">
        <f t="shared" si="354"/>
        <v>1</v>
      </c>
      <c r="H2083">
        <f t="shared" si="361"/>
        <v>1</v>
      </c>
      <c r="I2083">
        <f t="shared" si="355"/>
        <v>0.99999999999695843</v>
      </c>
      <c r="J2083">
        <f t="shared" si="356"/>
        <v>99.999999999695845</v>
      </c>
      <c r="K2083">
        <f t="shared" si="357"/>
        <v>554.78618027586174</v>
      </c>
      <c r="L2083">
        <f t="shared" si="352"/>
        <v>3.7806088303014962E-2</v>
      </c>
      <c r="M2083">
        <f t="shared" si="358"/>
        <v>2.0777726216119792</v>
      </c>
      <c r="N2083">
        <f t="shared" si="359"/>
        <v>11.916887625226837</v>
      </c>
      <c r="O2083">
        <f t="shared" si="360"/>
        <v>11.91688716203608</v>
      </c>
      <c r="P2083">
        <f t="shared" si="362"/>
        <v>5.1625000000001071</v>
      </c>
    </row>
    <row r="2084" spans="6:16">
      <c r="F2084">
        <f t="shared" si="353"/>
        <v>5.1650000000001075</v>
      </c>
      <c r="G2084">
        <f t="shared" si="354"/>
        <v>2</v>
      </c>
      <c r="H2084">
        <f t="shared" si="361"/>
        <v>1</v>
      </c>
      <c r="I2084">
        <f t="shared" si="355"/>
        <v>0.99999999999695843</v>
      </c>
      <c r="J2084">
        <f t="shared" si="356"/>
        <v>99.999999999695845</v>
      </c>
      <c r="K2084">
        <f t="shared" si="357"/>
        <v>554.78638510237624</v>
      </c>
      <c r="L2084">
        <f t="shared" si="352"/>
        <v>3.7805214987498593E-2</v>
      </c>
      <c r="M2084">
        <f t="shared" si="358"/>
        <v>2.0777246253459971</v>
      </c>
      <c r="N2084">
        <f t="shared" si="359"/>
        <v>11.916887625226837</v>
      </c>
      <c r="O2084">
        <f t="shared" si="360"/>
        <v>11.91688909513552</v>
      </c>
      <c r="P2084">
        <f t="shared" si="362"/>
        <v>5.1650000000001075</v>
      </c>
    </row>
    <row r="2085" spans="6:16">
      <c r="F2085">
        <f t="shared" si="353"/>
        <v>5.1675000000001079</v>
      </c>
      <c r="G2085">
        <f t="shared" si="354"/>
        <v>3</v>
      </c>
      <c r="H2085">
        <f t="shared" si="361"/>
        <v>1</v>
      </c>
      <c r="I2085">
        <f t="shared" si="355"/>
        <v>0.99999999999695843</v>
      </c>
      <c r="J2085">
        <f t="shared" si="356"/>
        <v>99.999999999695845</v>
      </c>
      <c r="K2085">
        <f t="shared" si="357"/>
        <v>554.78658852507976</v>
      </c>
      <c r="L2085">
        <f t="shared" si="352"/>
        <v>3.7804347657388486E-2</v>
      </c>
      <c r="M2085">
        <f t="shared" si="358"/>
        <v>2.0776769580300285</v>
      </c>
      <c r="N2085">
        <f t="shared" si="359"/>
        <v>11.916887625226837</v>
      </c>
      <c r="O2085">
        <f t="shared" si="360"/>
        <v>11.91689101498616</v>
      </c>
      <c r="P2085">
        <f t="shared" si="362"/>
        <v>5.1675000000001079</v>
      </c>
    </row>
    <row r="2086" spans="6:16">
      <c r="F2086">
        <f t="shared" si="353"/>
        <v>5.1700000000001083</v>
      </c>
      <c r="G2086">
        <f t="shared" si="354"/>
        <v>0</v>
      </c>
      <c r="H2086">
        <f t="shared" si="361"/>
        <v>1</v>
      </c>
      <c r="I2086">
        <f t="shared" si="355"/>
        <v>0.99999999999711053</v>
      </c>
      <c r="J2086">
        <f t="shared" si="356"/>
        <v>99.999999999711051</v>
      </c>
      <c r="K2086">
        <f t="shared" si="357"/>
        <v>554.78679055359373</v>
      </c>
      <c r="L2086">
        <f t="shared" si="352"/>
        <v>3.7804554382530338E-2</v>
      </c>
      <c r="M2086">
        <f t="shared" si="358"/>
        <v>2.0776883193704689</v>
      </c>
      <c r="N2086">
        <f t="shared" si="359"/>
        <v>11.916892921644365</v>
      </c>
      <c r="O2086">
        <f t="shared" si="360"/>
        <v>11.916892921678798</v>
      </c>
      <c r="P2086">
        <f t="shared" si="362"/>
        <v>5.1700000000001083</v>
      </c>
    </row>
    <row r="2087" spans="6:16">
      <c r="F2087">
        <f t="shared" si="353"/>
        <v>5.1725000000001087</v>
      </c>
      <c r="G2087">
        <f t="shared" si="354"/>
        <v>1</v>
      </c>
      <c r="H2087">
        <f t="shared" si="361"/>
        <v>1</v>
      </c>
      <c r="I2087">
        <f t="shared" si="355"/>
        <v>0.99999999999711053</v>
      </c>
      <c r="J2087">
        <f t="shared" si="356"/>
        <v>99.999999999711051</v>
      </c>
      <c r="K2087">
        <f t="shared" si="357"/>
        <v>554.7869928874893</v>
      </c>
      <c r="L2087">
        <f t="shared" si="352"/>
        <v>3.7803691694753248E-2</v>
      </c>
      <c r="M2087">
        <f t="shared" si="358"/>
        <v>2.0776409071909843</v>
      </c>
      <c r="N2087">
        <f t="shared" si="359"/>
        <v>11.916892921644365</v>
      </c>
      <c r="O2087">
        <f t="shared" si="360"/>
        <v>11.916892467225182</v>
      </c>
      <c r="P2087">
        <f t="shared" si="362"/>
        <v>5.1725000000001087</v>
      </c>
    </row>
    <row r="2088" spans="6:16">
      <c r="F2088">
        <f t="shared" si="353"/>
        <v>5.1750000000001091</v>
      </c>
      <c r="G2088">
        <f t="shared" si="354"/>
        <v>2</v>
      </c>
      <c r="H2088">
        <f t="shared" si="361"/>
        <v>1</v>
      </c>
      <c r="I2088">
        <f t="shared" si="355"/>
        <v>0.99999999999711053</v>
      </c>
      <c r="J2088">
        <f t="shared" si="356"/>
        <v>99.999999999711051</v>
      </c>
      <c r="K2088">
        <f t="shared" si="357"/>
        <v>554.78719383465761</v>
      </c>
      <c r="L2088">
        <f t="shared" si="352"/>
        <v>3.7802834919542762E-2</v>
      </c>
      <c r="M2088">
        <f t="shared" si="358"/>
        <v>2.0775938199583419</v>
      </c>
      <c r="N2088">
        <f t="shared" si="359"/>
        <v>11.916892921644365</v>
      </c>
      <c r="O2088">
        <f t="shared" si="360"/>
        <v>11.916894363712361</v>
      </c>
      <c r="P2088">
        <f t="shared" si="362"/>
        <v>5.1750000000001091</v>
      </c>
    </row>
    <row r="2089" spans="6:16">
      <c r="F2089">
        <f t="shared" si="353"/>
        <v>5.1775000000001095</v>
      </c>
      <c r="G2089">
        <f t="shared" si="354"/>
        <v>3</v>
      </c>
      <c r="H2089">
        <f t="shared" si="361"/>
        <v>1</v>
      </c>
      <c r="I2089">
        <f t="shared" si="355"/>
        <v>0.99999999999711053</v>
      </c>
      <c r="J2089">
        <f t="shared" si="356"/>
        <v>99.999999999711051</v>
      </c>
      <c r="K2089">
        <f t="shared" si="357"/>
        <v>554.78739340460277</v>
      </c>
      <c r="L2089">
        <f t="shared" si="352"/>
        <v>3.7801984016376758E-2</v>
      </c>
      <c r="M2089">
        <f t="shared" si="358"/>
        <v>2.0775470554454993</v>
      </c>
      <c r="N2089">
        <f t="shared" si="359"/>
        <v>11.916892921644365</v>
      </c>
      <c r="O2089">
        <f t="shared" si="360"/>
        <v>11.916896247201667</v>
      </c>
      <c r="P2089">
        <f t="shared" si="362"/>
        <v>5.1775000000001095</v>
      </c>
    </row>
    <row r="2090" spans="6:16">
      <c r="F2090">
        <f t="shared" si="353"/>
        <v>5.1800000000001098</v>
      </c>
      <c r="G2090">
        <f t="shared" si="354"/>
        <v>0</v>
      </c>
      <c r="H2090">
        <f t="shared" si="361"/>
        <v>1</v>
      </c>
      <c r="I2090">
        <f t="shared" si="355"/>
        <v>0.99999999999725497</v>
      </c>
      <c r="J2090">
        <f t="shared" si="356"/>
        <v>99.999999999725503</v>
      </c>
      <c r="K2090">
        <f t="shared" si="357"/>
        <v>554.78759160676373</v>
      </c>
      <c r="L2090">
        <f t="shared" si="352"/>
        <v>3.7802186826205883E-2</v>
      </c>
      <c r="M2090">
        <f t="shared" si="358"/>
        <v>2.0775582016055298</v>
      </c>
      <c r="N2090">
        <f t="shared" si="359"/>
        <v>11.916898117749469</v>
      </c>
      <c r="O2090">
        <f t="shared" si="360"/>
        <v>11.91689811778218</v>
      </c>
      <c r="P2090">
        <f t="shared" si="362"/>
        <v>5.1800000000001098</v>
      </c>
    </row>
    <row r="2091" spans="6:16">
      <c r="F2091">
        <f t="shared" si="353"/>
        <v>5.1825000000001102</v>
      </c>
      <c r="G2091">
        <f t="shared" si="354"/>
        <v>1</v>
      </c>
      <c r="H2091">
        <f t="shared" si="361"/>
        <v>1</v>
      </c>
      <c r="I2091">
        <f t="shared" si="355"/>
        <v>0.99999999999725497</v>
      </c>
      <c r="J2091">
        <f t="shared" si="356"/>
        <v>99.999999999725503</v>
      </c>
      <c r="K2091">
        <f t="shared" si="357"/>
        <v>554.78779010852259</v>
      </c>
      <c r="L2091">
        <f t="shared" si="352"/>
        <v>3.7801340477448438E-2</v>
      </c>
      <c r="M2091">
        <f t="shared" si="358"/>
        <v>2.0775116873969597</v>
      </c>
      <c r="N2091">
        <f t="shared" si="359"/>
        <v>11.916898117749469</v>
      </c>
      <c r="O2091">
        <f t="shared" si="360"/>
        <v>11.916897671935779</v>
      </c>
      <c r="P2091">
        <f t="shared" si="362"/>
        <v>5.1825000000001102</v>
      </c>
    </row>
    <row r="2092" spans="6:16">
      <c r="F2092">
        <f t="shared" si="353"/>
        <v>5.1850000000001106</v>
      </c>
      <c r="G2092">
        <f t="shared" si="354"/>
        <v>2</v>
      </c>
      <c r="H2092">
        <f t="shared" si="361"/>
        <v>1</v>
      </c>
      <c r="I2092">
        <f t="shared" si="355"/>
        <v>0.99999999999725497</v>
      </c>
      <c r="J2092">
        <f t="shared" si="356"/>
        <v>99.999999999725503</v>
      </c>
      <c r="K2092">
        <f t="shared" si="357"/>
        <v>554.78798724981823</v>
      </c>
      <c r="L2092">
        <f t="shared" si="352"/>
        <v>3.7800499929276074E-2</v>
      </c>
      <c r="M2092">
        <f t="shared" si="358"/>
        <v>2.0774654919808753</v>
      </c>
      <c r="N2092">
        <f t="shared" si="359"/>
        <v>11.916898117749469</v>
      </c>
      <c r="O2092">
        <f t="shared" si="360"/>
        <v>11.916899532504122</v>
      </c>
      <c r="P2092">
        <f t="shared" si="362"/>
        <v>5.1850000000001106</v>
      </c>
    </row>
    <row r="2093" spans="6:16">
      <c r="F2093">
        <f t="shared" si="353"/>
        <v>5.187500000000111</v>
      </c>
      <c r="G2093">
        <f t="shared" si="354"/>
        <v>3</v>
      </c>
      <c r="H2093">
        <f t="shared" si="361"/>
        <v>1</v>
      </c>
      <c r="I2093">
        <f t="shared" si="355"/>
        <v>0.99999999999725497</v>
      </c>
      <c r="J2093">
        <f t="shared" si="356"/>
        <v>99.999999999725503</v>
      </c>
      <c r="K2093">
        <f t="shared" si="357"/>
        <v>554.78818303997491</v>
      </c>
      <c r="L2093">
        <f t="shared" si="352"/>
        <v>3.7799665141933281E-2</v>
      </c>
      <c r="M2093">
        <f t="shared" si="358"/>
        <v>2.0774196131723661</v>
      </c>
      <c r="N2093">
        <f t="shared" si="359"/>
        <v>11.916898117749469</v>
      </c>
      <c r="O2093">
        <f t="shared" si="360"/>
        <v>11.916901380320764</v>
      </c>
      <c r="P2093">
        <f t="shared" si="362"/>
        <v>5.187500000000111</v>
      </c>
    </row>
    <row r="2094" spans="6:16">
      <c r="F2094">
        <f t="shared" si="353"/>
        <v>5.1900000000001114</v>
      </c>
      <c r="G2094">
        <f t="shared" si="354"/>
        <v>0</v>
      </c>
      <c r="H2094">
        <f t="shared" si="361"/>
        <v>1</v>
      </c>
      <c r="I2094">
        <f t="shared" si="355"/>
        <v>0.9999999999973922</v>
      </c>
      <c r="J2094">
        <f t="shared" si="356"/>
        <v>99.999999999739217</v>
      </c>
      <c r="K2094">
        <f t="shared" si="357"/>
        <v>554.78837748825276</v>
      </c>
      <c r="L2094">
        <f t="shared" si="352"/>
        <v>3.7799864110603709E-2</v>
      </c>
      <c r="M2094">
        <f t="shared" si="358"/>
        <v>2.0774305482273938</v>
      </c>
      <c r="N2094">
        <f t="shared" si="359"/>
        <v>11.916903215442028</v>
      </c>
      <c r="O2094">
        <f t="shared" si="360"/>
        <v>11.916903215473106</v>
      </c>
      <c r="P2094">
        <f t="shared" si="362"/>
        <v>5.1900000000001114</v>
      </c>
    </row>
    <row r="2095" spans="6:16">
      <c r="F2095">
        <f t="shared" si="353"/>
        <v>5.1925000000001118</v>
      </c>
      <c r="G2095">
        <f t="shared" si="354"/>
        <v>1</v>
      </c>
      <c r="H2095">
        <f t="shared" si="361"/>
        <v>1</v>
      </c>
      <c r="I2095">
        <f t="shared" si="355"/>
        <v>0.9999999999973922</v>
      </c>
      <c r="J2095">
        <f t="shared" si="356"/>
        <v>99.999999999739217</v>
      </c>
      <c r="K2095">
        <f t="shared" si="357"/>
        <v>554.78857223045418</v>
      </c>
      <c r="L2095">
        <f t="shared" si="352"/>
        <v>3.7799033791411168E-2</v>
      </c>
      <c r="M2095">
        <f t="shared" si="358"/>
        <v>2.0773849149825145</v>
      </c>
      <c r="N2095">
        <f t="shared" si="359"/>
        <v>11.916903215442028</v>
      </c>
      <c r="O2095">
        <f t="shared" si="360"/>
        <v>11.916902778070904</v>
      </c>
      <c r="P2095">
        <f t="shared" si="362"/>
        <v>5.1925000000001118</v>
      </c>
    </row>
    <row r="2096" spans="6:16">
      <c r="F2096">
        <f t="shared" si="353"/>
        <v>5.1950000000001122</v>
      </c>
      <c r="G2096">
        <f t="shared" si="354"/>
        <v>2</v>
      </c>
      <c r="H2096">
        <f t="shared" si="361"/>
        <v>1</v>
      </c>
      <c r="I2096">
        <f t="shared" si="355"/>
        <v>0.9999999999973922</v>
      </c>
      <c r="J2096">
        <f t="shared" si="356"/>
        <v>99.999999999739217</v>
      </c>
      <c r="K2096">
        <f t="shared" si="357"/>
        <v>554.78876563795916</v>
      </c>
      <c r="L2096">
        <f t="shared" si="352"/>
        <v>3.7798209162941833E-2</v>
      </c>
      <c r="M2096">
        <f t="shared" si="358"/>
        <v>2.0773395944922579</v>
      </c>
      <c r="N2096">
        <f t="shared" si="359"/>
        <v>11.916903215442028</v>
      </c>
      <c r="O2096">
        <f t="shared" si="360"/>
        <v>11.916904603400699</v>
      </c>
      <c r="P2096">
        <f t="shared" si="362"/>
        <v>5.1950000000001122</v>
      </c>
    </row>
    <row r="2097" spans="6:16">
      <c r="F2097">
        <f t="shared" si="353"/>
        <v>5.1975000000001126</v>
      </c>
      <c r="G2097">
        <f t="shared" si="354"/>
        <v>3</v>
      </c>
      <c r="H2097">
        <f t="shared" si="361"/>
        <v>1</v>
      </c>
      <c r="I2097">
        <f t="shared" si="355"/>
        <v>0.9999999999973922</v>
      </c>
      <c r="J2097">
        <f t="shared" si="356"/>
        <v>99.999999999739217</v>
      </c>
      <c r="K2097">
        <f t="shared" si="357"/>
        <v>554.78895771991517</v>
      </c>
      <c r="L2097">
        <f t="shared" si="352"/>
        <v>3.779739018619465E-2</v>
      </c>
      <c r="M2097">
        <f t="shared" si="358"/>
        <v>2.0772945846131772</v>
      </c>
      <c r="N2097">
        <f t="shared" si="359"/>
        <v>11.916903215442028</v>
      </c>
      <c r="O2097">
        <f t="shared" si="360"/>
        <v>11.916906416220309</v>
      </c>
      <c r="P2097">
        <f t="shared" si="362"/>
        <v>5.1975000000001126</v>
      </c>
    </row>
    <row r="2098" spans="6:16">
      <c r="F2098">
        <f t="shared" si="353"/>
        <v>5.200000000000113</v>
      </c>
      <c r="G2098">
        <f t="shared" si="354"/>
        <v>0</v>
      </c>
      <c r="H2098">
        <f t="shared" si="361"/>
        <v>1</v>
      </c>
      <c r="I2098">
        <f t="shared" si="355"/>
        <v>0.99999999999752254</v>
      </c>
      <c r="J2098">
        <f t="shared" si="356"/>
        <v>99.999999999752248</v>
      </c>
      <c r="K2098">
        <f t="shared" si="357"/>
        <v>554.78914848540728</v>
      </c>
      <c r="L2098">
        <f t="shared" si="352"/>
        <v>3.7797585386457569E-2</v>
      </c>
      <c r="M2098">
        <f t="shared" si="358"/>
        <v>2.0773053125615109</v>
      </c>
      <c r="N2098">
        <f t="shared" si="359"/>
        <v>11.91690821658595</v>
      </c>
      <c r="O2098">
        <f t="shared" si="360"/>
        <v>11.916908216615473</v>
      </c>
      <c r="P2098">
        <f t="shared" si="362"/>
        <v>5.200000000000113</v>
      </c>
    </row>
    <row r="2099" spans="6:16">
      <c r="F2099">
        <f t="shared" si="353"/>
        <v>5.2025000000001134</v>
      </c>
      <c r="G2099">
        <f t="shared" si="354"/>
        <v>1</v>
      </c>
      <c r="H2099">
        <f t="shared" si="361"/>
        <v>1</v>
      </c>
      <c r="I2099">
        <f t="shared" si="355"/>
        <v>0.99999999999752254</v>
      </c>
      <c r="J2099">
        <f t="shared" si="356"/>
        <v>99.999999999752248</v>
      </c>
      <c r="K2099">
        <f t="shared" si="357"/>
        <v>554.78933953925605</v>
      </c>
      <c r="L2099">
        <f t="shared" si="352"/>
        <v>3.7796770793234777E-2</v>
      </c>
      <c r="M2099">
        <f t="shared" si="358"/>
        <v>2.0772605435951346</v>
      </c>
      <c r="N2099">
        <f t="shared" si="359"/>
        <v>11.91690821658595</v>
      </c>
      <c r="O2099">
        <f t="shared" si="360"/>
        <v>11.916907787497539</v>
      </c>
      <c r="P2099">
        <f t="shared" si="362"/>
        <v>5.2025000000001134</v>
      </c>
    </row>
    <row r="2100" spans="6:16">
      <c r="F2100">
        <f t="shared" si="353"/>
        <v>5.2050000000001138</v>
      </c>
      <c r="G2100">
        <f t="shared" si="354"/>
        <v>2</v>
      </c>
      <c r="H2100">
        <f t="shared" si="361"/>
        <v>1</v>
      </c>
      <c r="I2100">
        <f t="shared" si="355"/>
        <v>0.99999999999752254</v>
      </c>
      <c r="J2100">
        <f t="shared" si="356"/>
        <v>99.999999999752248</v>
      </c>
      <c r="K2100">
        <f t="shared" si="357"/>
        <v>554.7895292836871</v>
      </c>
      <c r="L2100">
        <f t="shared" si="352"/>
        <v>3.7795961782955037E-2</v>
      </c>
      <c r="M2100">
        <f t="shared" si="358"/>
        <v>2.0772160814599254</v>
      </c>
      <c r="N2100">
        <f t="shared" si="359"/>
        <v>11.91690821658595</v>
      </c>
      <c r="O2100">
        <f t="shared" si="360"/>
        <v>11.916909578256195</v>
      </c>
      <c r="P2100">
        <f t="shared" si="362"/>
        <v>5.2050000000001138</v>
      </c>
    </row>
    <row r="2101" spans="6:16">
      <c r="F2101">
        <f t="shared" si="353"/>
        <v>5.2075000000001141</v>
      </c>
      <c r="G2101">
        <f t="shared" si="354"/>
        <v>3</v>
      </c>
      <c r="H2101">
        <f t="shared" si="361"/>
        <v>1</v>
      </c>
      <c r="I2101">
        <f t="shared" si="355"/>
        <v>0.99999999999752254</v>
      </c>
      <c r="J2101">
        <f t="shared" si="356"/>
        <v>99.999999999752248</v>
      </c>
      <c r="K2101">
        <f t="shared" si="357"/>
        <v>554.78971772767477</v>
      </c>
      <c r="L2101">
        <f t="shared" si="352"/>
        <v>3.779515831735486E-2</v>
      </c>
      <c r="M2101">
        <f t="shared" si="358"/>
        <v>2.0771719240529736</v>
      </c>
      <c r="N2101">
        <f t="shared" si="359"/>
        <v>11.91690821658595</v>
      </c>
      <c r="O2101">
        <f t="shared" si="360"/>
        <v>11.916911356741602</v>
      </c>
      <c r="P2101">
        <f t="shared" si="362"/>
        <v>5.2075000000001141</v>
      </c>
    </row>
    <row r="2102" spans="6:16">
      <c r="F2102">
        <f t="shared" si="353"/>
        <v>5.2100000000001145</v>
      </c>
      <c r="G2102">
        <f t="shared" si="354"/>
        <v>0</v>
      </c>
      <c r="H2102">
        <f t="shared" si="361"/>
        <v>1</v>
      </c>
      <c r="I2102">
        <f t="shared" si="355"/>
        <v>0.99999999999764644</v>
      </c>
      <c r="J2102">
        <f t="shared" si="356"/>
        <v>99.99999999976464</v>
      </c>
      <c r="K2102">
        <f t="shared" si="357"/>
        <v>554.78990488013176</v>
      </c>
      <c r="L2102">
        <f t="shared" si="352"/>
        <v>3.7795349820583315E-2</v>
      </c>
      <c r="M2102">
        <f t="shared" si="358"/>
        <v>2.0771824488171822</v>
      </c>
      <c r="N2102">
        <f t="shared" si="359"/>
        <v>11.916913123009834</v>
      </c>
      <c r="O2102">
        <f t="shared" si="360"/>
        <v>11.916913123037881</v>
      </c>
      <c r="P2102">
        <f t="shared" si="362"/>
        <v>5.2100000000001145</v>
      </c>
    </row>
    <row r="2103" spans="6:16">
      <c r="F2103">
        <f t="shared" si="353"/>
        <v>5.2125000000001149</v>
      </c>
      <c r="G2103">
        <f t="shared" si="354"/>
        <v>1</v>
      </c>
      <c r="H2103">
        <f t="shared" si="361"/>
        <v>1</v>
      </c>
      <c r="I2103">
        <f t="shared" si="355"/>
        <v>0.99999999999764644</v>
      </c>
      <c r="J2103">
        <f t="shared" si="356"/>
        <v>99.99999999976464</v>
      </c>
      <c r="K2103">
        <f t="shared" si="357"/>
        <v>554.790092315484</v>
      </c>
      <c r="L2103">
        <f t="shared" si="352"/>
        <v>3.7794550655485849E-2</v>
      </c>
      <c r="M2103">
        <f t="shared" si="358"/>
        <v>2.0771385277601726</v>
      </c>
      <c r="N2103">
        <f t="shared" si="359"/>
        <v>11.916913123009834</v>
      </c>
      <c r="O2103">
        <f t="shared" si="360"/>
        <v>11.916912702047313</v>
      </c>
      <c r="P2103">
        <f t="shared" si="362"/>
        <v>5.2125000000001149</v>
      </c>
    </row>
    <row r="2104" spans="6:16">
      <c r="F2104">
        <f t="shared" si="353"/>
        <v>5.2150000000001153</v>
      </c>
      <c r="G2104">
        <f t="shared" si="354"/>
        <v>2</v>
      </c>
      <c r="H2104">
        <f t="shared" si="361"/>
        <v>1</v>
      </c>
      <c r="I2104">
        <f t="shared" si="355"/>
        <v>0.99999999999764644</v>
      </c>
      <c r="J2104">
        <f t="shared" si="356"/>
        <v>99.99999999976464</v>
      </c>
      <c r="K2104">
        <f t="shared" si="357"/>
        <v>554.79027846621852</v>
      </c>
      <c r="L2104">
        <f t="shared" si="352"/>
        <v>3.7793756967592448E-2</v>
      </c>
      <c r="M2104">
        <f t="shared" si="358"/>
        <v>2.077094907723056</v>
      </c>
      <c r="N2104">
        <f t="shared" si="359"/>
        <v>11.916913123009834</v>
      </c>
      <c r="O2104">
        <f t="shared" si="360"/>
        <v>11.916914458889593</v>
      </c>
      <c r="P2104">
        <f t="shared" si="362"/>
        <v>5.2150000000001153</v>
      </c>
    </row>
    <row r="2105" spans="6:16">
      <c r="F2105">
        <f t="shared" si="353"/>
        <v>5.2175000000001157</v>
      </c>
      <c r="G2105">
        <f t="shared" si="354"/>
        <v>3</v>
      </c>
      <c r="H2105">
        <f t="shared" si="361"/>
        <v>1</v>
      </c>
      <c r="I2105">
        <f t="shared" si="355"/>
        <v>0.99999999999764644</v>
      </c>
      <c r="J2105">
        <f t="shared" si="356"/>
        <v>99.99999999976464</v>
      </c>
      <c r="K2105">
        <f t="shared" si="357"/>
        <v>554.79046334113946</v>
      </c>
      <c r="L2105">
        <f t="shared" si="352"/>
        <v>3.779296871936471E-2</v>
      </c>
      <c r="M2105">
        <f t="shared" si="358"/>
        <v>2.0770515866427712</v>
      </c>
      <c r="N2105">
        <f t="shared" si="359"/>
        <v>11.916913123009834</v>
      </c>
      <c r="O2105">
        <f t="shared" si="360"/>
        <v>11.916916203691077</v>
      </c>
      <c r="P2105">
        <f t="shared" si="362"/>
        <v>5.2175000000001157</v>
      </c>
    </row>
    <row r="2106" spans="6:16">
      <c r="F2106">
        <f t="shared" si="353"/>
        <v>5.2200000000001161</v>
      </c>
      <c r="G2106">
        <f t="shared" si="354"/>
        <v>0</v>
      </c>
      <c r="H2106">
        <f t="shared" si="361"/>
        <v>1</v>
      </c>
      <c r="I2106">
        <f t="shared" si="355"/>
        <v>0.99999999999776412</v>
      </c>
      <c r="J2106">
        <f t="shared" si="356"/>
        <v>99.999999999776406</v>
      </c>
      <c r="K2106">
        <f t="shared" si="357"/>
        <v>554.79064694899103</v>
      </c>
      <c r="L2106">
        <f t="shared" si="352"/>
        <v>3.7793156595578727E-2</v>
      </c>
      <c r="M2106">
        <f t="shared" si="358"/>
        <v>2.0770619120710623</v>
      </c>
      <c r="N2106">
        <f t="shared" si="359"/>
        <v>11.916917936507645</v>
      </c>
      <c r="O2106">
        <f t="shared" si="360"/>
        <v>11.91691793653429</v>
      </c>
      <c r="P2106">
        <f t="shared" si="362"/>
        <v>5.2200000000001161</v>
      </c>
    </row>
    <row r="2107" spans="6:16">
      <c r="F2107">
        <f t="shared" si="353"/>
        <v>5.2225000000001165</v>
      </c>
      <c r="G2107">
        <f t="shared" si="354"/>
        <v>1</v>
      </c>
      <c r="H2107">
        <f t="shared" si="361"/>
        <v>1</v>
      </c>
      <c r="I2107">
        <f t="shared" si="355"/>
        <v>0.99999999999776412</v>
      </c>
      <c r="J2107">
        <f t="shared" si="356"/>
        <v>99.999999999776406</v>
      </c>
      <c r="K2107">
        <f t="shared" si="357"/>
        <v>554.7908308343799</v>
      </c>
      <c r="L2107">
        <f t="shared" si="352"/>
        <v>3.7792372566402853E-2</v>
      </c>
      <c r="M2107">
        <f t="shared" si="358"/>
        <v>2.077018822864289</v>
      </c>
      <c r="N2107">
        <f t="shared" si="359"/>
        <v>11.916917936507645</v>
      </c>
      <c r="O2107">
        <f t="shared" si="360"/>
        <v>11.916917523517158</v>
      </c>
      <c r="P2107">
        <f t="shared" si="362"/>
        <v>5.2225000000001165</v>
      </c>
    </row>
    <row r="2108" spans="6:16">
      <c r="F2108">
        <f t="shared" si="353"/>
        <v>5.2250000000001169</v>
      </c>
      <c r="G2108">
        <f t="shared" si="354"/>
        <v>2</v>
      </c>
      <c r="H2108">
        <f t="shared" si="361"/>
        <v>1</v>
      </c>
      <c r="I2108">
        <f t="shared" si="355"/>
        <v>0.99999999999776412</v>
      </c>
      <c r="J2108">
        <f t="shared" si="356"/>
        <v>99.999999999776406</v>
      </c>
      <c r="K2108">
        <f t="shared" si="357"/>
        <v>554.79101345948118</v>
      </c>
      <c r="L2108">
        <f t="shared" si="352"/>
        <v>3.7791593910695316E-2</v>
      </c>
      <c r="M2108">
        <f t="shared" si="358"/>
        <v>2.07697602897623</v>
      </c>
      <c r="N2108">
        <f t="shared" si="359"/>
        <v>11.916917936507645</v>
      </c>
      <c r="O2108">
        <f t="shared" si="360"/>
        <v>11.916919247085428</v>
      </c>
      <c r="P2108">
        <f t="shared" si="362"/>
        <v>5.2250000000001169</v>
      </c>
    </row>
    <row r="2109" spans="6:16">
      <c r="F2109">
        <f t="shared" si="353"/>
        <v>5.2275000000001173</v>
      </c>
      <c r="G2109">
        <f t="shared" si="354"/>
        <v>3</v>
      </c>
      <c r="H2109">
        <f t="shared" si="361"/>
        <v>1</v>
      </c>
      <c r="I2109">
        <f t="shared" si="355"/>
        <v>0.99999999999776412</v>
      </c>
      <c r="J2109">
        <f t="shared" si="356"/>
        <v>99.999999999776406</v>
      </c>
      <c r="K2109">
        <f t="shared" si="357"/>
        <v>554.79119483293243</v>
      </c>
      <c r="L2109">
        <f t="shared" si="352"/>
        <v>3.7790820591627347E-2</v>
      </c>
      <c r="M2109">
        <f t="shared" si="358"/>
        <v>2.0769335283828254</v>
      </c>
      <c r="N2109">
        <f t="shared" si="359"/>
        <v>11.916917936507645</v>
      </c>
      <c r="O2109">
        <f t="shared" si="360"/>
        <v>11.916920958840951</v>
      </c>
      <c r="P2109">
        <f t="shared" si="362"/>
        <v>5.2275000000001173</v>
      </c>
    </row>
    <row r="2110" spans="6:16">
      <c r="F2110">
        <f t="shared" si="353"/>
        <v>5.2300000000001177</v>
      </c>
      <c r="G2110">
        <f t="shared" si="354"/>
        <v>0</v>
      </c>
      <c r="H2110">
        <f t="shared" si="361"/>
        <v>1</v>
      </c>
      <c r="I2110">
        <f t="shared" si="355"/>
        <v>0.99999999999787592</v>
      </c>
      <c r="J2110">
        <f t="shared" si="356"/>
        <v>99.99999999978759</v>
      </c>
      <c r="K2110">
        <f t="shared" si="357"/>
        <v>554.79137496331214</v>
      </c>
      <c r="L2110">
        <f t="shared" si="352"/>
        <v>3.7791004909522571E-2</v>
      </c>
      <c r="M2110">
        <f t="shared" si="358"/>
        <v>2.0769436582506207</v>
      </c>
      <c r="N2110">
        <f t="shared" si="359"/>
        <v>11.916922658839374</v>
      </c>
      <c r="O2110">
        <f t="shared" si="360"/>
        <v>11.916922658864687</v>
      </c>
      <c r="P2110">
        <f t="shared" si="362"/>
        <v>5.2300000000001177</v>
      </c>
    </row>
    <row r="2111" spans="6:16">
      <c r="F2111">
        <f t="shared" si="353"/>
        <v>5.2325000000001181</v>
      </c>
      <c r="G2111">
        <f t="shared" si="354"/>
        <v>1</v>
      </c>
      <c r="H2111">
        <f t="shared" si="361"/>
        <v>1</v>
      </c>
      <c r="I2111">
        <f t="shared" si="355"/>
        <v>0.99999999999787592</v>
      </c>
      <c r="J2111">
        <f t="shared" si="356"/>
        <v>99.99999999978759</v>
      </c>
      <c r="K2111">
        <f t="shared" si="357"/>
        <v>554.79155536597273</v>
      </c>
      <c r="L2111">
        <f t="shared" si="352"/>
        <v>3.7790235729599608E-2</v>
      </c>
      <c r="M2111">
        <f t="shared" si="358"/>
        <v>2.076901385139152</v>
      </c>
      <c r="N2111">
        <f t="shared" si="359"/>
        <v>11.916922658839374</v>
      </c>
      <c r="O2111">
        <f t="shared" si="360"/>
        <v>11.916922253669975</v>
      </c>
      <c r="P2111">
        <f t="shared" si="362"/>
        <v>5.2325000000001181</v>
      </c>
    </row>
    <row r="2112" spans="6:16">
      <c r="F2112">
        <f t="shared" si="353"/>
        <v>5.2350000000001184</v>
      </c>
      <c r="G2112">
        <f t="shared" si="354"/>
        <v>2</v>
      </c>
      <c r="H2112">
        <f t="shared" si="361"/>
        <v>1</v>
      </c>
      <c r="I2112">
        <f t="shared" si="355"/>
        <v>0.99999999999787592</v>
      </c>
      <c r="J2112">
        <f t="shared" si="356"/>
        <v>99.99999999978759</v>
      </c>
      <c r="K2112">
        <f t="shared" si="357"/>
        <v>554.79173453221529</v>
      </c>
      <c r="L2112">
        <f t="shared" si="352"/>
        <v>3.7789471821372003E-2</v>
      </c>
      <c r="M2112">
        <f t="shared" si="358"/>
        <v>2.0768594017530893</v>
      </c>
      <c r="N2112">
        <f t="shared" si="359"/>
        <v>11.916922658839374</v>
      </c>
      <c r="O2112">
        <f t="shared" si="360"/>
        <v>11.916923944594433</v>
      </c>
      <c r="P2112">
        <f t="shared" si="362"/>
        <v>5.2350000000001184</v>
      </c>
    </row>
    <row r="2113" spans="6:16">
      <c r="F2113">
        <f t="shared" si="353"/>
        <v>5.2375000000001188</v>
      </c>
      <c r="G2113">
        <f t="shared" si="354"/>
        <v>3</v>
      </c>
      <c r="H2113">
        <f t="shared" si="361"/>
        <v>1</v>
      </c>
      <c r="I2113">
        <f t="shared" si="355"/>
        <v>0.99999999999787592</v>
      </c>
      <c r="J2113">
        <f t="shared" si="356"/>
        <v>99.99999999978759</v>
      </c>
      <c r="K2113">
        <f t="shared" si="357"/>
        <v>554.79191247051369</v>
      </c>
      <c r="L2113">
        <f t="shared" si="352"/>
        <v>3.7788713148710247E-2</v>
      </c>
      <c r="M2113">
        <f t="shared" si="358"/>
        <v>2.0768177061068029</v>
      </c>
      <c r="N2113">
        <f t="shared" si="359"/>
        <v>11.916922658839374</v>
      </c>
      <c r="O2113">
        <f t="shared" si="360"/>
        <v>11.916925623929876</v>
      </c>
      <c r="P2113">
        <f t="shared" si="362"/>
        <v>5.2375000000001188</v>
      </c>
    </row>
    <row r="2114" spans="6:16">
      <c r="F2114">
        <f t="shared" si="353"/>
        <v>5.2400000000001192</v>
      </c>
      <c r="G2114">
        <f t="shared" si="354"/>
        <v>0</v>
      </c>
      <c r="H2114">
        <f t="shared" si="361"/>
        <v>1</v>
      </c>
      <c r="I2114">
        <f t="shared" si="355"/>
        <v>0.99999999999798217</v>
      </c>
      <c r="J2114">
        <f t="shared" si="356"/>
        <v>99.99999999979822</v>
      </c>
      <c r="K2114">
        <f t="shared" si="357"/>
        <v>554.79208918928373</v>
      </c>
      <c r="L2114">
        <f t="shared" si="352"/>
        <v>3.7788893975680846E-2</v>
      </c>
      <c r="M2114">
        <f t="shared" si="358"/>
        <v>2.0768276441179969</v>
      </c>
      <c r="N2114">
        <f t="shared" si="359"/>
        <v>11.916927291731682</v>
      </c>
      <c r="O2114">
        <f t="shared" si="360"/>
        <v>11.916927291755728</v>
      </c>
      <c r="P2114">
        <f t="shared" si="362"/>
        <v>5.2400000000001192</v>
      </c>
    </row>
    <row r="2115" spans="6:16">
      <c r="F2115">
        <f t="shared" si="353"/>
        <v>5.2425000000001196</v>
      </c>
      <c r="G2115">
        <f t="shared" si="354"/>
        <v>1</v>
      </c>
      <c r="H2115">
        <f t="shared" si="361"/>
        <v>1</v>
      </c>
      <c r="I2115">
        <f t="shared" si="355"/>
        <v>0.99999999999798217</v>
      </c>
      <c r="J2115">
        <f t="shared" si="356"/>
        <v>99.99999999979822</v>
      </c>
      <c r="K2115">
        <f t="shared" si="357"/>
        <v>554.79226617517782</v>
      </c>
      <c r="L2115">
        <f t="shared" si="352"/>
        <v>3.7788139363770054E-2</v>
      </c>
      <c r="M2115">
        <f t="shared" si="358"/>
        <v>2.0767861716452138</v>
      </c>
      <c r="N2115">
        <f t="shared" si="359"/>
        <v>11.916927291731682</v>
      </c>
      <c r="O2115">
        <f t="shared" si="360"/>
        <v>11.91692689423528</v>
      </c>
      <c r="P2115">
        <f t="shared" si="362"/>
        <v>5.2425000000001196</v>
      </c>
    </row>
    <row r="2116" spans="6:16">
      <c r="F2116">
        <f t="shared" si="353"/>
        <v>5.24500000000012</v>
      </c>
      <c r="G2116">
        <f t="shared" si="354"/>
        <v>2</v>
      </c>
      <c r="H2116">
        <f t="shared" si="361"/>
        <v>1</v>
      </c>
      <c r="I2116">
        <f t="shared" si="355"/>
        <v>0.99999999999798217</v>
      </c>
      <c r="J2116">
        <f t="shared" si="356"/>
        <v>99.99999999979822</v>
      </c>
      <c r="K2116">
        <f t="shared" si="357"/>
        <v>554.79244194807109</v>
      </c>
      <c r="L2116">
        <f t="shared" si="352"/>
        <v>3.7787389923711424E-2</v>
      </c>
      <c r="M2116">
        <f t="shared" si="358"/>
        <v>2.0767449834105864</v>
      </c>
      <c r="N2116">
        <f t="shared" si="359"/>
        <v>11.916927291731682</v>
      </c>
      <c r="O2116">
        <f t="shared" si="360"/>
        <v>11.916928553134191</v>
      </c>
      <c r="P2116">
        <f t="shared" si="362"/>
        <v>5.24500000000012</v>
      </c>
    </row>
    <row r="2117" spans="6:16">
      <c r="F2117">
        <f t="shared" si="353"/>
        <v>5.2475000000001204</v>
      </c>
      <c r="G2117">
        <f t="shared" si="354"/>
        <v>3</v>
      </c>
      <c r="H2117">
        <f t="shared" si="361"/>
        <v>1</v>
      </c>
      <c r="I2117">
        <f t="shared" si="355"/>
        <v>0.99999999999798217</v>
      </c>
      <c r="J2117">
        <f t="shared" si="356"/>
        <v>99.99999999979822</v>
      </c>
      <c r="K2117">
        <f t="shared" si="357"/>
        <v>554.79261651627701</v>
      </c>
      <c r="L2117">
        <f t="shared" si="352"/>
        <v>3.7786645620058616E-2</v>
      </c>
      <c r="M2117">
        <f t="shared" si="358"/>
        <v>2.0767040774660313</v>
      </c>
      <c r="N2117">
        <f t="shared" si="359"/>
        <v>11.916927291731682</v>
      </c>
      <c r="O2117">
        <f t="shared" si="360"/>
        <v>11.916930200663577</v>
      </c>
      <c r="P2117">
        <f t="shared" si="362"/>
        <v>5.2475000000001204</v>
      </c>
    </row>
    <row r="2118" spans="6:16">
      <c r="F2118">
        <f t="shared" si="353"/>
        <v>5.2500000000001208</v>
      </c>
      <c r="G2118">
        <f t="shared" si="354"/>
        <v>0</v>
      </c>
      <c r="H2118">
        <f t="shared" si="361"/>
        <v>1</v>
      </c>
      <c r="I2118">
        <f t="shared" si="355"/>
        <v>0.99999999999808309</v>
      </c>
      <c r="J2118">
        <f t="shared" si="356"/>
        <v>99.99999999980831</v>
      </c>
      <c r="K2118">
        <f t="shared" si="357"/>
        <v>554.7927898880522</v>
      </c>
      <c r="L2118">
        <f t="shared" si="352"/>
        <v>3.7786823022219876E-2</v>
      </c>
      <c r="M2118">
        <f t="shared" si="358"/>
        <v>2.0767138272542329</v>
      </c>
      <c r="N2118">
        <f t="shared" si="359"/>
        <v>11.916931836878515</v>
      </c>
      <c r="O2118">
        <f t="shared" si="360"/>
        <v>11.916931836901359</v>
      </c>
      <c r="P2118">
        <f t="shared" si="362"/>
        <v>5.2500000000001208</v>
      </c>
    </row>
    <row r="2119" spans="6:16">
      <c r="F2119">
        <f t="shared" si="353"/>
        <v>5.2525000000001212</v>
      </c>
      <c r="G2119">
        <f t="shared" si="354"/>
        <v>1</v>
      </c>
      <c r="H2119">
        <f t="shared" si="361"/>
        <v>1</v>
      </c>
      <c r="I2119">
        <f t="shared" si="355"/>
        <v>0.99999999999808309</v>
      </c>
      <c r="J2119">
        <f t="shared" si="356"/>
        <v>99.99999999980831</v>
      </c>
      <c r="K2119">
        <f t="shared" si="357"/>
        <v>554.79296352189215</v>
      </c>
      <c r="L2119">
        <f t="shared" si="352"/>
        <v>3.7786082702408484E-2</v>
      </c>
      <c r="M2119">
        <f t="shared" si="358"/>
        <v>2.0766731402563341</v>
      </c>
      <c r="N2119">
        <f t="shared" si="359"/>
        <v>11.916931836878515</v>
      </c>
      <c r="O2119">
        <f t="shared" si="360"/>
        <v>11.91693144690983</v>
      </c>
      <c r="P2119">
        <f t="shared" si="362"/>
        <v>5.2525000000001212</v>
      </c>
    </row>
    <row r="2120" spans="6:16">
      <c r="F2120">
        <f t="shared" si="353"/>
        <v>5.2550000000001216</v>
      </c>
      <c r="G2120">
        <f t="shared" si="354"/>
        <v>2</v>
      </c>
      <c r="H2120">
        <f t="shared" si="361"/>
        <v>1</v>
      </c>
      <c r="I2120">
        <f t="shared" si="355"/>
        <v>0.99999999999808309</v>
      </c>
      <c r="J2120">
        <f t="shared" si="356"/>
        <v>99.99999999980831</v>
      </c>
      <c r="K2120">
        <f t="shared" si="357"/>
        <v>554.79313596570512</v>
      </c>
      <c r="L2120">
        <f t="shared" si="352"/>
        <v>3.7785347456496095E-2</v>
      </c>
      <c r="M2120">
        <f t="shared" si="358"/>
        <v>2.076632732113215</v>
      </c>
      <c r="N2120">
        <f t="shared" si="359"/>
        <v>11.916931836878515</v>
      </c>
      <c r="O2120">
        <f t="shared" si="360"/>
        <v>11.916933074389746</v>
      </c>
      <c r="P2120">
        <f t="shared" si="362"/>
        <v>5.2550000000001216</v>
      </c>
    </row>
    <row r="2121" spans="6:16">
      <c r="F2121">
        <f t="shared" si="353"/>
        <v>5.257500000000122</v>
      </c>
      <c r="G2121">
        <f t="shared" si="354"/>
        <v>3</v>
      </c>
      <c r="H2121">
        <f t="shared" si="361"/>
        <v>1</v>
      </c>
      <c r="I2121">
        <f t="shared" si="355"/>
        <v>0.99999999999808309</v>
      </c>
      <c r="J2121">
        <f t="shared" si="356"/>
        <v>99.99999999980831</v>
      </c>
      <c r="K2121">
        <f t="shared" si="357"/>
        <v>554.79330722764712</v>
      </c>
      <c r="L2121">
        <f t="shared" si="352"/>
        <v>3.7784617249707698E-2</v>
      </c>
      <c r="M2121">
        <f t="shared" si="358"/>
        <v>2.0765926009136875</v>
      </c>
      <c r="N2121">
        <f t="shared" si="359"/>
        <v>11.916931836878515</v>
      </c>
      <c r="O2121">
        <f t="shared" si="360"/>
        <v>11.916934690715472</v>
      </c>
      <c r="P2121">
        <f t="shared" si="362"/>
        <v>5.257500000000122</v>
      </c>
    </row>
    <row r="2122" spans="6:16">
      <c r="F2122">
        <f t="shared" si="353"/>
        <v>5.2600000000001224</v>
      </c>
      <c r="G2122">
        <f t="shared" si="354"/>
        <v>0</v>
      </c>
      <c r="H2122">
        <f t="shared" si="361"/>
        <v>1</v>
      </c>
      <c r="I2122">
        <f t="shared" si="355"/>
        <v>0.9999999999981789</v>
      </c>
      <c r="J2122">
        <f t="shared" si="356"/>
        <v>99.999999999817888</v>
      </c>
      <c r="K2122">
        <f t="shared" si="357"/>
        <v>554.79347731581834</v>
      </c>
      <c r="L2122">
        <f t="shared" si="352"/>
        <v>3.7784791291926127E-2</v>
      </c>
      <c r="M2122">
        <f t="shared" si="358"/>
        <v>2.076602166043874</v>
      </c>
      <c r="N2122">
        <f t="shared" si="359"/>
        <v>11.916936295941751</v>
      </c>
      <c r="O2122">
        <f t="shared" si="360"/>
        <v>11.916936295963453</v>
      </c>
      <c r="P2122">
        <f t="shared" si="362"/>
        <v>5.2600000000001224</v>
      </c>
    </row>
    <row r="2123" spans="6:16">
      <c r="F2123">
        <f t="shared" si="353"/>
        <v>5.2625000000001227</v>
      </c>
      <c r="G2123">
        <f t="shared" si="354"/>
        <v>1</v>
      </c>
      <c r="H2123">
        <f t="shared" si="361"/>
        <v>1</v>
      </c>
      <c r="I2123">
        <f t="shared" si="355"/>
        <v>0.9999999999981789</v>
      </c>
      <c r="J2123">
        <f t="shared" si="356"/>
        <v>99.999999999817888</v>
      </c>
      <c r="K2123">
        <f t="shared" si="357"/>
        <v>554.79364766109097</v>
      </c>
      <c r="L2123">
        <f t="shared" si="352"/>
        <v>3.7784064993526538E-2</v>
      </c>
      <c r="M2123">
        <f t="shared" si="358"/>
        <v>2.0765622496442271</v>
      </c>
      <c r="N2123">
        <f t="shared" si="359"/>
        <v>11.916936295941751</v>
      </c>
      <c r="O2123">
        <f t="shared" si="360"/>
        <v>11.916935913358245</v>
      </c>
      <c r="P2123">
        <f t="shared" si="362"/>
        <v>5.2625000000001227</v>
      </c>
    </row>
    <row r="2124" spans="6:16">
      <c r="F2124">
        <f t="shared" si="353"/>
        <v>5.2650000000001231</v>
      </c>
      <c r="G2124">
        <f t="shared" si="354"/>
        <v>2</v>
      </c>
      <c r="H2124">
        <f t="shared" si="361"/>
        <v>1</v>
      </c>
      <c r="I2124">
        <f t="shared" si="355"/>
        <v>0.9999999999981789</v>
      </c>
      <c r="J2124">
        <f t="shared" si="356"/>
        <v>99.999999999817888</v>
      </c>
      <c r="K2124">
        <f t="shared" si="357"/>
        <v>554.79381683887527</v>
      </c>
      <c r="L2124">
        <f t="shared" si="352"/>
        <v>3.7783343672927724E-2</v>
      </c>
      <c r="M2124">
        <f t="shared" si="358"/>
        <v>2.0765226068179286</v>
      </c>
      <c r="N2124">
        <f t="shared" si="359"/>
        <v>11.916936295941751</v>
      </c>
      <c r="O2124">
        <f t="shared" si="360"/>
        <v>11.916937510014231</v>
      </c>
      <c r="P2124">
        <f t="shared" si="362"/>
        <v>5.2650000000001231</v>
      </c>
    </row>
    <row r="2125" spans="6:16">
      <c r="F2125">
        <f t="shared" si="353"/>
        <v>5.2675000000001235</v>
      </c>
      <c r="G2125">
        <f t="shared" si="354"/>
        <v>3</v>
      </c>
      <c r="H2125">
        <f t="shared" si="361"/>
        <v>1</v>
      </c>
      <c r="I2125">
        <f t="shared" si="355"/>
        <v>0.9999999999981789</v>
      </c>
      <c r="J2125">
        <f t="shared" si="356"/>
        <v>99.999999999817888</v>
      </c>
      <c r="K2125">
        <f t="shared" si="357"/>
        <v>554.79398485717297</v>
      </c>
      <c r="L2125">
        <f t="shared" si="352"/>
        <v>3.7782627296013463E-2</v>
      </c>
      <c r="M2125">
        <f t="shared" si="358"/>
        <v>2.076483235689996</v>
      </c>
      <c r="N2125">
        <f t="shared" si="359"/>
        <v>11.916936295941751</v>
      </c>
      <c r="O2125">
        <f t="shared" si="360"/>
        <v>11.916939095727283</v>
      </c>
      <c r="P2125">
        <f t="shared" si="362"/>
        <v>5.2675000000001235</v>
      </c>
    </row>
    <row r="2126" spans="6:16">
      <c r="F2126">
        <f t="shared" si="353"/>
        <v>5.2700000000001239</v>
      </c>
      <c r="G2126">
        <f t="shared" si="354"/>
        <v>0</v>
      </c>
      <c r="H2126">
        <f t="shared" si="361"/>
        <v>1</v>
      </c>
      <c r="I2126">
        <f t="shared" si="355"/>
        <v>0.99999999999826994</v>
      </c>
      <c r="J2126">
        <f t="shared" si="356"/>
        <v>99.999999999826997</v>
      </c>
      <c r="K2126">
        <f t="shared" si="357"/>
        <v>554.79415172393067</v>
      </c>
      <c r="L2126">
        <f t="shared" si="352"/>
        <v>3.7782798041925025E-2</v>
      </c>
      <c r="M2126">
        <f t="shared" si="358"/>
        <v>2.0764926196595157</v>
      </c>
      <c r="N2126">
        <f t="shared" si="359"/>
        <v>11.916940670551783</v>
      </c>
      <c r="O2126">
        <f t="shared" si="360"/>
        <v>11.9169406705724</v>
      </c>
      <c r="P2126">
        <f t="shared" si="362"/>
        <v>5.2700000000001239</v>
      </c>
    </row>
    <row r="2127" spans="6:16">
      <c r="F2127">
        <f t="shared" si="353"/>
        <v>5.2725000000001243</v>
      </c>
      <c r="G2127">
        <f t="shared" si="354"/>
        <v>1</v>
      </c>
      <c r="H2127">
        <f t="shared" si="361"/>
        <v>1</v>
      </c>
      <c r="I2127">
        <f t="shared" si="355"/>
        <v>0.99999999999826994</v>
      </c>
      <c r="J2127">
        <f t="shared" si="356"/>
        <v>99.999999999826997</v>
      </c>
      <c r="K2127">
        <f t="shared" si="357"/>
        <v>554.79431884292023</v>
      </c>
      <c r="L2127">
        <f t="shared" si="352"/>
        <v>3.7782085499376665E-2</v>
      </c>
      <c r="M2127">
        <f t="shared" si="358"/>
        <v>2.0764534592632629</v>
      </c>
      <c r="N2127">
        <f t="shared" si="359"/>
        <v>11.916940670551783</v>
      </c>
      <c r="O2127">
        <f t="shared" si="360"/>
        <v>11.916940295213619</v>
      </c>
      <c r="P2127">
        <f t="shared" si="362"/>
        <v>5.2725000000001243</v>
      </c>
    </row>
    <row r="2128" spans="6:16">
      <c r="F2128">
        <f t="shared" si="353"/>
        <v>5.2750000000001247</v>
      </c>
      <c r="G2128">
        <f t="shared" si="354"/>
        <v>2</v>
      </c>
      <c r="H2128">
        <f t="shared" si="361"/>
        <v>1</v>
      </c>
      <c r="I2128">
        <f t="shared" si="355"/>
        <v>0.99999999999826994</v>
      </c>
      <c r="J2128">
        <f t="shared" si="356"/>
        <v>99.999999999826997</v>
      </c>
      <c r="K2128">
        <f t="shared" si="357"/>
        <v>554.79448481653344</v>
      </c>
      <c r="L2128">
        <f t="shared" si="352"/>
        <v>3.7781377840350662E-2</v>
      </c>
      <c r="M2128">
        <f t="shared" si="358"/>
        <v>2.0764145672589414</v>
      </c>
      <c r="N2128">
        <f t="shared" si="359"/>
        <v>11.916940670551783</v>
      </c>
      <c r="O2128">
        <f t="shared" si="360"/>
        <v>11.91694186162947</v>
      </c>
      <c r="P2128">
        <f t="shared" si="362"/>
        <v>5.2750000000001247</v>
      </c>
    </row>
    <row r="2129" spans="6:16">
      <c r="F2129">
        <f t="shared" si="353"/>
        <v>5.2775000000001251</v>
      </c>
      <c r="G2129">
        <f t="shared" si="354"/>
        <v>3</v>
      </c>
      <c r="H2129">
        <f t="shared" si="361"/>
        <v>1</v>
      </c>
      <c r="I2129">
        <f t="shared" si="355"/>
        <v>0.99999999999826994</v>
      </c>
      <c r="J2129">
        <f t="shared" si="356"/>
        <v>99.999999999826997</v>
      </c>
      <c r="K2129">
        <f t="shared" si="357"/>
        <v>554.79464965262025</v>
      </c>
      <c r="L2129">
        <f t="shared" ref="L2129:L2192" si="363">$B$42*M2129</f>
        <v>3.7780675031377768E-2</v>
      </c>
      <c r="M2129">
        <f t="shared" si="358"/>
        <v>2.0763759418071253</v>
      </c>
      <c r="N2129">
        <f t="shared" si="359"/>
        <v>11.916940670551783</v>
      </c>
      <c r="O2129">
        <f t="shared" si="360"/>
        <v>11.916943417309643</v>
      </c>
      <c r="P2129">
        <f t="shared" si="362"/>
        <v>5.2775000000001251</v>
      </c>
    </row>
    <row r="2130" spans="6:16">
      <c r="F2130">
        <f t="shared" ref="F2130:F2193" si="364">F2129+$B$17</f>
        <v>5.2800000000001255</v>
      </c>
      <c r="G2130">
        <f t="shared" ref="G2130:G2193" si="365">IF(G2129=($B$20-1),0,G2129+1)</f>
        <v>0</v>
      </c>
      <c r="H2130">
        <f t="shared" si="361"/>
        <v>1</v>
      </c>
      <c r="I2130">
        <f t="shared" ref="I2130:I2193" si="366">IF(G2130=0,$B$31*H2130+(1-$B$31)*I2129,I2129)</f>
        <v>0.99999999999835643</v>
      </c>
      <c r="J2130">
        <f t="shared" ref="J2130:J2193" si="367">100*I2130</f>
        <v>99.999999999835637</v>
      </c>
      <c r="K2130">
        <f t="shared" ref="K2130:K2193" si="368">K2129+($B$17*L2129/$B$34)-($B$36*K2129)</f>
        <v>554.79481335897697</v>
      </c>
      <c r="L2130">
        <f t="shared" si="363"/>
        <v>3.7780842543413337E-2</v>
      </c>
      <c r="M2130">
        <f t="shared" ref="M2130:M2193" si="369">((N2130)-(K2130*$B$41))/$B$40</f>
        <v>2.0763851480470965</v>
      </c>
      <c r="N2130">
        <f t="shared" ref="N2130:N2193" si="370">IF(G2130=0,O2130*I2130,N2129)</f>
        <v>11.916944962308129</v>
      </c>
      <c r="O2130">
        <f t="shared" ref="O2130:O2193" si="371">$B$45-$B$47*$B$50*M2129-$B$46</f>
        <v>11.916944962327715</v>
      </c>
      <c r="P2130">
        <f t="shared" si="362"/>
        <v>5.2800000000001255</v>
      </c>
    </row>
    <row r="2131" spans="6:16">
      <c r="F2131">
        <f t="shared" si="364"/>
        <v>5.2825000000001259</v>
      </c>
      <c r="G2131">
        <f t="shared" si="365"/>
        <v>1</v>
      </c>
      <c r="H2131">
        <f t="shared" ref="H2131:H2194" si="372">IF(G2131=0,MAX(-$B$25,MIN($B$25,$B$23*($B$29-K2131))),H2130)</f>
        <v>1</v>
      </c>
      <c r="I2131">
        <f t="shared" si="366"/>
        <v>0.99999999999835643</v>
      </c>
      <c r="J2131">
        <f t="shared" si="367"/>
        <v>99.999999999835637</v>
      </c>
      <c r="K2131">
        <f t="shared" si="368"/>
        <v>554.79497731278832</v>
      </c>
      <c r="L2131">
        <f t="shared" si="363"/>
        <v>3.7780143496184124E-2</v>
      </c>
      <c r="M2131">
        <f t="shared" si="369"/>
        <v>2.0763467293357389</v>
      </c>
      <c r="N2131">
        <f t="shared" si="370"/>
        <v>11.916944962308129</v>
      </c>
      <c r="O2131">
        <f t="shared" si="371"/>
        <v>11.916944594078116</v>
      </c>
      <c r="P2131">
        <f t="shared" ref="P2131:P2194" si="373">IF(K2131&gt;(0.01*$B$15*$B$29),0,F2131)</f>
        <v>5.2825000000001259</v>
      </c>
    </row>
    <row r="2132" spans="6:16">
      <c r="F2132">
        <f t="shared" si="364"/>
        <v>5.2850000000001263</v>
      </c>
      <c r="G2132">
        <f t="shared" si="365"/>
        <v>2</v>
      </c>
      <c r="H2132">
        <f t="shared" si="372"/>
        <v>1</v>
      </c>
      <c r="I2132">
        <f t="shared" si="366"/>
        <v>0.99999999999835643</v>
      </c>
      <c r="J2132">
        <f t="shared" si="367"/>
        <v>99.999999999835637</v>
      </c>
      <c r="K2132">
        <f t="shared" si="368"/>
        <v>554.79514014291635</v>
      </c>
      <c r="L2132">
        <f t="shared" si="363"/>
        <v>3.7779449239985725E-2</v>
      </c>
      <c r="M2132">
        <f t="shared" si="369"/>
        <v>2.0763085739330998</v>
      </c>
      <c r="N2132">
        <f t="shared" si="370"/>
        <v>11.916944962308129</v>
      </c>
      <c r="O2132">
        <f t="shared" si="371"/>
        <v>11.91694613082657</v>
      </c>
      <c r="P2132">
        <f t="shared" si="373"/>
        <v>5.2850000000001263</v>
      </c>
    </row>
    <row r="2133" spans="6:16">
      <c r="F2133">
        <f t="shared" si="364"/>
        <v>5.2875000000001267</v>
      </c>
      <c r="G2133">
        <f t="shared" si="365"/>
        <v>3</v>
      </c>
      <c r="H2133">
        <f t="shared" si="372"/>
        <v>1</v>
      </c>
      <c r="I2133">
        <f t="shared" si="366"/>
        <v>0.99999999999835643</v>
      </c>
      <c r="J2133">
        <f t="shared" si="367"/>
        <v>99.999999999835637</v>
      </c>
      <c r="K2133">
        <f t="shared" si="368"/>
        <v>554.79530185706233</v>
      </c>
      <c r="L2133">
        <f t="shared" si="363"/>
        <v>3.7778759741981874E-2</v>
      </c>
      <c r="M2133">
        <f t="shared" si="369"/>
        <v>2.0762706800345412</v>
      </c>
      <c r="N2133">
        <f t="shared" si="370"/>
        <v>11.916944962308129</v>
      </c>
      <c r="O2133">
        <f t="shared" si="371"/>
        <v>11.916947657042677</v>
      </c>
      <c r="P2133">
        <f t="shared" si="373"/>
        <v>5.2875000000001267</v>
      </c>
    </row>
    <row r="2134" spans="6:16">
      <c r="F2134">
        <f t="shared" si="364"/>
        <v>5.290000000000127</v>
      </c>
      <c r="G2134">
        <f t="shared" si="365"/>
        <v>0</v>
      </c>
      <c r="H2134">
        <f t="shared" si="372"/>
        <v>1</v>
      </c>
      <c r="I2134">
        <f t="shared" si="366"/>
        <v>0.99999999999843858</v>
      </c>
      <c r="J2134">
        <f t="shared" si="367"/>
        <v>99.999999999843851</v>
      </c>
      <c r="K2134">
        <f t="shared" si="368"/>
        <v>554.79546246287487</v>
      </c>
      <c r="L2134">
        <f t="shared" si="363"/>
        <v>3.7778924081390872E-2</v>
      </c>
      <c r="M2134">
        <f t="shared" si="369"/>
        <v>2.0762797119111513</v>
      </c>
      <c r="N2134">
        <f t="shared" si="370"/>
        <v>11.916949172780011</v>
      </c>
      <c r="O2134">
        <f t="shared" si="371"/>
        <v>11.916949172798619</v>
      </c>
      <c r="P2134">
        <f t="shared" si="373"/>
        <v>5.290000000000127</v>
      </c>
    </row>
    <row r="2135" spans="6:16">
      <c r="F2135">
        <f t="shared" si="364"/>
        <v>5.2925000000001274</v>
      </c>
      <c r="G2135">
        <f t="shared" si="365"/>
        <v>1</v>
      </c>
      <c r="H2135">
        <f t="shared" si="372"/>
        <v>1</v>
      </c>
      <c r="I2135">
        <f t="shared" si="366"/>
        <v>0.99999999999843858</v>
      </c>
      <c r="J2135">
        <f t="shared" si="367"/>
        <v>99.999999999843851</v>
      </c>
      <c r="K2135">
        <f t="shared" si="368"/>
        <v>554.7956233114553</v>
      </c>
      <c r="L2135">
        <f t="shared" si="363"/>
        <v>3.7778238273884816E-2</v>
      </c>
      <c r="M2135">
        <f t="shared" si="369"/>
        <v>2.0762420208374714</v>
      </c>
      <c r="N2135">
        <f t="shared" si="370"/>
        <v>11.916949172780011</v>
      </c>
      <c r="O2135">
        <f t="shared" si="371"/>
        <v>11.916948811523554</v>
      </c>
      <c r="P2135">
        <f t="shared" si="373"/>
        <v>5.2925000000001274</v>
      </c>
    </row>
    <row r="2136" spans="6:16">
      <c r="F2136">
        <f t="shared" si="364"/>
        <v>5.2950000000001278</v>
      </c>
      <c r="G2136">
        <f t="shared" si="365"/>
        <v>2</v>
      </c>
      <c r="H2136">
        <f t="shared" si="372"/>
        <v>1</v>
      </c>
      <c r="I2136">
        <f t="shared" si="366"/>
        <v>0.99999999999843858</v>
      </c>
      <c r="J2136">
        <f t="shared" si="367"/>
        <v>99.999999999843851</v>
      </c>
      <c r="K2136">
        <f t="shared" si="368"/>
        <v>554.79578305763471</v>
      </c>
      <c r="L2136">
        <f t="shared" si="363"/>
        <v>3.7777557166668342E-2</v>
      </c>
      <c r="M2136">
        <f t="shared" si="369"/>
        <v>2.0762045880854916</v>
      </c>
      <c r="N2136">
        <f t="shared" si="370"/>
        <v>11.916949172780011</v>
      </c>
      <c r="O2136">
        <f t="shared" si="371"/>
        <v>11.916950319166501</v>
      </c>
      <c r="P2136">
        <f t="shared" si="373"/>
        <v>5.2950000000001278</v>
      </c>
    </row>
    <row r="2137" spans="6:16">
      <c r="F2137">
        <f t="shared" si="364"/>
        <v>5.2975000000001282</v>
      </c>
      <c r="G2137">
        <f t="shared" si="365"/>
        <v>3</v>
      </c>
      <c r="H2137">
        <f t="shared" si="372"/>
        <v>1</v>
      </c>
      <c r="I2137">
        <f t="shared" si="366"/>
        <v>0.99999999999843858</v>
      </c>
      <c r="J2137">
        <f t="shared" si="367"/>
        <v>99.999999999843851</v>
      </c>
      <c r="K2137">
        <f t="shared" si="368"/>
        <v>554.79594170896837</v>
      </c>
      <c r="L2137">
        <f t="shared" si="363"/>
        <v>3.7776880727528155E-2</v>
      </c>
      <c r="M2137">
        <f t="shared" si="369"/>
        <v>2.0761674118848119</v>
      </c>
      <c r="N2137">
        <f t="shared" si="370"/>
        <v>11.916949172780011</v>
      </c>
      <c r="O2137">
        <f t="shared" si="371"/>
        <v>11.91695181647658</v>
      </c>
      <c r="P2137">
        <f t="shared" si="373"/>
        <v>5.2975000000001282</v>
      </c>
    </row>
    <row r="2138" spans="6:16">
      <c r="F2138">
        <f t="shared" si="364"/>
        <v>5.3000000000001286</v>
      </c>
      <c r="G2138">
        <f t="shared" si="365"/>
        <v>0</v>
      </c>
      <c r="H2138">
        <f t="shared" si="372"/>
        <v>1</v>
      </c>
      <c r="I2138">
        <f t="shared" si="366"/>
        <v>0.99999999999851663</v>
      </c>
      <c r="J2138">
        <f t="shared" si="367"/>
        <v>99.999999999851667</v>
      </c>
      <c r="K2138">
        <f t="shared" si="368"/>
        <v>554.79609927296008</v>
      </c>
      <c r="L2138">
        <f t="shared" si="363"/>
        <v>3.7777041954398981E-2</v>
      </c>
      <c r="M2138">
        <f t="shared" si="369"/>
        <v>2.0761762727004398</v>
      </c>
      <c r="N2138">
        <f t="shared" si="370"/>
        <v>11.916953303506931</v>
      </c>
      <c r="O2138">
        <f t="shared" si="371"/>
        <v>11.916953303524608</v>
      </c>
      <c r="P2138">
        <f t="shared" si="373"/>
        <v>5.3000000000001286</v>
      </c>
    </row>
    <row r="2139" spans="6:16">
      <c r="F2139">
        <f t="shared" si="364"/>
        <v>5.302500000000129</v>
      </c>
      <c r="G2139">
        <f t="shared" si="365"/>
        <v>1</v>
      </c>
      <c r="H2139">
        <f t="shared" si="372"/>
        <v>1</v>
      </c>
      <c r="I2139">
        <f t="shared" si="366"/>
        <v>0.99999999999851663</v>
      </c>
      <c r="J2139">
        <f t="shared" si="367"/>
        <v>99.999999999851667</v>
      </c>
      <c r="K2139">
        <f t="shared" si="368"/>
        <v>554.79625707512173</v>
      </c>
      <c r="L2139">
        <f t="shared" si="363"/>
        <v>3.7776369135859807E-2</v>
      </c>
      <c r="M2139">
        <f t="shared" si="369"/>
        <v>2.0761392954832041</v>
      </c>
      <c r="N2139">
        <f t="shared" si="370"/>
        <v>11.916953303506931</v>
      </c>
      <c r="O2139">
        <f t="shared" si="371"/>
        <v>11.916952949091982</v>
      </c>
      <c r="P2139">
        <f t="shared" si="373"/>
        <v>5.302500000000129</v>
      </c>
    </row>
    <row r="2140" spans="6:16">
      <c r="F2140">
        <f t="shared" si="364"/>
        <v>5.3050000000001294</v>
      </c>
      <c r="G2140">
        <f t="shared" si="365"/>
        <v>2</v>
      </c>
      <c r="H2140">
        <f t="shared" si="372"/>
        <v>1</v>
      </c>
      <c r="I2140">
        <f t="shared" si="366"/>
        <v>0.99999999999851663</v>
      </c>
      <c r="J2140">
        <f t="shared" si="367"/>
        <v>99.999999999851667</v>
      </c>
      <c r="K2140">
        <f t="shared" si="368"/>
        <v>554.7964137957614</v>
      </c>
      <c r="L2140">
        <f t="shared" si="363"/>
        <v>3.7775700928588479E-2</v>
      </c>
      <c r="M2140">
        <f t="shared" si="369"/>
        <v>2.0761025716951518</v>
      </c>
      <c r="N2140">
        <f t="shared" si="370"/>
        <v>11.916953303506931</v>
      </c>
      <c r="O2140">
        <f t="shared" si="371"/>
        <v>11.916954428180672</v>
      </c>
      <c r="P2140">
        <f t="shared" si="373"/>
        <v>5.3050000000001294</v>
      </c>
    </row>
    <row r="2141" spans="6:16">
      <c r="F2141">
        <f t="shared" si="364"/>
        <v>5.3075000000001298</v>
      </c>
      <c r="G2141">
        <f t="shared" si="365"/>
        <v>3</v>
      </c>
      <c r="H2141">
        <f t="shared" si="372"/>
        <v>1</v>
      </c>
      <c r="I2141">
        <f t="shared" si="366"/>
        <v>0.99999999999851663</v>
      </c>
      <c r="J2141">
        <f t="shared" si="367"/>
        <v>99.999999999851667</v>
      </c>
      <c r="K2141">
        <f t="shared" si="368"/>
        <v>554.79656944229134</v>
      </c>
      <c r="L2141">
        <f t="shared" si="363"/>
        <v>3.7775037300981432E-2</v>
      </c>
      <c r="M2141">
        <f t="shared" si="369"/>
        <v>2.0760660995993927</v>
      </c>
      <c r="N2141">
        <f t="shared" si="370"/>
        <v>11.916953303506931</v>
      </c>
      <c r="O2141">
        <f t="shared" si="371"/>
        <v>11.916955897132194</v>
      </c>
      <c r="P2141">
        <f t="shared" si="373"/>
        <v>5.3075000000001298</v>
      </c>
    </row>
    <row r="2142" spans="6:16">
      <c r="F2142">
        <f t="shared" si="364"/>
        <v>5.3100000000001302</v>
      </c>
      <c r="G2142">
        <f t="shared" si="365"/>
        <v>0</v>
      </c>
      <c r="H2142">
        <f t="shared" si="372"/>
        <v>1</v>
      </c>
      <c r="I2142">
        <f t="shared" si="366"/>
        <v>0.99999999999859079</v>
      </c>
      <c r="J2142">
        <f t="shared" si="367"/>
        <v>99.999999999859085</v>
      </c>
      <c r="K2142">
        <f t="shared" si="368"/>
        <v>554.79672402207325</v>
      </c>
      <c r="L2142">
        <f t="shared" si="363"/>
        <v>3.7775195474264382E-2</v>
      </c>
      <c r="M2142">
        <f t="shared" si="369"/>
        <v>2.076074792593869</v>
      </c>
      <c r="N2142">
        <f t="shared" si="370"/>
        <v>11.91695735599923</v>
      </c>
      <c r="O2142">
        <f t="shared" si="371"/>
        <v>11.916957356016024</v>
      </c>
      <c r="P2142">
        <f t="shared" si="373"/>
        <v>5.3100000000001302</v>
      </c>
    </row>
    <row r="2143" spans="6:16">
      <c r="F2143">
        <f t="shared" si="364"/>
        <v>5.3125000000001306</v>
      </c>
      <c r="G2143">
        <f t="shared" si="365"/>
        <v>1</v>
      </c>
      <c r="H2143">
        <f t="shared" si="372"/>
        <v>1</v>
      </c>
      <c r="I2143">
        <f t="shared" si="366"/>
        <v>0.99999999999859079</v>
      </c>
      <c r="J2143">
        <f t="shared" si="367"/>
        <v>99.999999999859085</v>
      </c>
      <c r="K2143">
        <f t="shared" si="368"/>
        <v>554.79687883551435</v>
      </c>
      <c r="L2143">
        <f t="shared" si="363"/>
        <v>3.7774535398684875E-2</v>
      </c>
      <c r="M2143">
        <f t="shared" si="369"/>
        <v>2.0760385157128463</v>
      </c>
      <c r="N2143">
        <f t="shared" si="370"/>
        <v>11.91695735599923</v>
      </c>
      <c r="O2143">
        <f t="shared" si="371"/>
        <v>11.916957008296245</v>
      </c>
      <c r="P2143">
        <f t="shared" si="373"/>
        <v>5.3125000000001306</v>
      </c>
    </row>
    <row r="2144" spans="6:16">
      <c r="F2144">
        <f t="shared" si="364"/>
        <v>5.315000000000131</v>
      </c>
      <c r="G2144">
        <f t="shared" si="365"/>
        <v>2</v>
      </c>
      <c r="H2144">
        <f t="shared" si="372"/>
        <v>1</v>
      </c>
      <c r="I2144">
        <f t="shared" si="366"/>
        <v>0.99999999999859079</v>
      </c>
      <c r="J2144">
        <f t="shared" si="367"/>
        <v>99.999999999859085</v>
      </c>
      <c r="K2144">
        <f t="shared" si="368"/>
        <v>554.7970325879171</v>
      </c>
      <c r="L2144">
        <f t="shared" si="363"/>
        <v>3.77738798470377E-2</v>
      </c>
      <c r="M2144">
        <f t="shared" si="369"/>
        <v>2.0760024874611629</v>
      </c>
      <c r="N2144">
        <f t="shared" si="370"/>
        <v>11.91695735599923</v>
      </c>
      <c r="O2144">
        <f t="shared" si="371"/>
        <v>11.916958459371486</v>
      </c>
      <c r="P2144">
        <f t="shared" si="373"/>
        <v>5.315000000000131</v>
      </c>
    </row>
    <row r="2145" spans="6:16">
      <c r="F2145">
        <f t="shared" si="364"/>
        <v>5.3175000000001313</v>
      </c>
      <c r="G2145">
        <f t="shared" si="365"/>
        <v>3</v>
      </c>
      <c r="H2145">
        <f t="shared" si="372"/>
        <v>1</v>
      </c>
      <c r="I2145">
        <f t="shared" si="366"/>
        <v>0.99999999999859079</v>
      </c>
      <c r="J2145">
        <f t="shared" si="367"/>
        <v>99.999999999859085</v>
      </c>
      <c r="K2145">
        <f t="shared" si="368"/>
        <v>554.79718528655337</v>
      </c>
      <c r="L2145">
        <f t="shared" si="363"/>
        <v>3.7773228788317528E-2</v>
      </c>
      <c r="M2145">
        <f t="shared" si="369"/>
        <v>2.0759667061348064</v>
      </c>
      <c r="N2145">
        <f t="shared" si="370"/>
        <v>11.91695735599923</v>
      </c>
      <c r="O2145">
        <f t="shared" si="371"/>
        <v>11.916959900501553</v>
      </c>
      <c r="P2145">
        <f t="shared" si="373"/>
        <v>5.3175000000001313</v>
      </c>
    </row>
    <row r="2146" spans="6:16">
      <c r="F2146">
        <f t="shared" si="364"/>
        <v>5.3200000000001317</v>
      </c>
      <c r="G2146">
        <f t="shared" si="365"/>
        <v>0</v>
      </c>
      <c r="H2146">
        <f t="shared" si="372"/>
        <v>1</v>
      </c>
      <c r="I2146">
        <f t="shared" si="366"/>
        <v>0.99999999999866129</v>
      </c>
      <c r="J2146">
        <f t="shared" si="367"/>
        <v>99.999999999866134</v>
      </c>
      <c r="K2146">
        <f t="shared" si="368"/>
        <v>554.79733693864546</v>
      </c>
      <c r="L2146">
        <f t="shared" si="363"/>
        <v>3.7773383965848437E-2</v>
      </c>
      <c r="M2146">
        <f t="shared" si="369"/>
        <v>2.0759752344867115</v>
      </c>
      <c r="N2146">
        <f t="shared" si="370"/>
        <v>11.916961331738655</v>
      </c>
      <c r="O2146">
        <f t="shared" si="371"/>
        <v>11.916961331754608</v>
      </c>
      <c r="P2146">
        <f t="shared" si="373"/>
        <v>5.3200000000001317</v>
      </c>
    </row>
    <row r="2147" spans="6:16">
      <c r="F2147">
        <f t="shared" si="364"/>
        <v>5.3225000000001321</v>
      </c>
      <c r="G2147">
        <f t="shared" si="365"/>
        <v>1</v>
      </c>
      <c r="H2147">
        <f t="shared" si="372"/>
        <v>1</v>
      </c>
      <c r="I2147">
        <f t="shared" si="366"/>
        <v>0.99999999999866129</v>
      </c>
      <c r="J2147">
        <f t="shared" si="367"/>
        <v>99.999999999866134</v>
      </c>
      <c r="K2147">
        <f t="shared" si="368"/>
        <v>554.79748881997125</v>
      </c>
      <c r="L2147">
        <f t="shared" si="363"/>
        <v>3.7772736391881633E-2</v>
      </c>
      <c r="M2147">
        <f t="shared" si="369"/>
        <v>2.075939644677792</v>
      </c>
      <c r="N2147">
        <f t="shared" si="370"/>
        <v>11.916961331738655</v>
      </c>
      <c r="O2147">
        <f t="shared" si="371"/>
        <v>11.916960990620531</v>
      </c>
      <c r="P2147">
        <f t="shared" si="373"/>
        <v>5.3225000000001321</v>
      </c>
    </row>
    <row r="2148" spans="6:16">
      <c r="F2148">
        <f t="shared" si="364"/>
        <v>5.3250000000001325</v>
      </c>
      <c r="G2148">
        <f t="shared" si="365"/>
        <v>2</v>
      </c>
      <c r="H2148">
        <f t="shared" si="372"/>
        <v>1</v>
      </c>
      <c r="I2148">
        <f t="shared" si="366"/>
        <v>0.99999999999866129</v>
      </c>
      <c r="J2148">
        <f t="shared" si="367"/>
        <v>99.999999999866134</v>
      </c>
      <c r="K2148">
        <f t="shared" si="368"/>
        <v>554.79763966035443</v>
      </c>
      <c r="L2148">
        <f t="shared" si="363"/>
        <v>3.7772093256165241E-2</v>
      </c>
      <c r="M2148">
        <f t="shared" si="369"/>
        <v>2.0759042987892466</v>
      </c>
      <c r="N2148">
        <f t="shared" si="370"/>
        <v>11.916961331738655</v>
      </c>
      <c r="O2148">
        <f t="shared" si="371"/>
        <v>11.916962414212888</v>
      </c>
      <c r="P2148">
        <f t="shared" si="373"/>
        <v>5.3250000000001325</v>
      </c>
    </row>
    <row r="2149" spans="6:16">
      <c r="F2149">
        <f t="shared" si="364"/>
        <v>5.3275000000001329</v>
      </c>
      <c r="G2149">
        <f t="shared" si="365"/>
        <v>3</v>
      </c>
      <c r="H2149">
        <f t="shared" si="372"/>
        <v>1</v>
      </c>
      <c r="I2149">
        <f t="shared" si="366"/>
        <v>0.99999999999866129</v>
      </c>
      <c r="J2149">
        <f t="shared" si="367"/>
        <v>99.999999999866134</v>
      </c>
      <c r="K2149">
        <f t="shared" si="368"/>
        <v>554.7977894669292</v>
      </c>
      <c r="L2149">
        <f t="shared" si="363"/>
        <v>3.7771454528281435E-2</v>
      </c>
      <c r="M2149">
        <f t="shared" si="369"/>
        <v>2.0758691951493518</v>
      </c>
      <c r="N2149">
        <f t="shared" si="370"/>
        <v>11.916961331738655</v>
      </c>
      <c r="O2149">
        <f t="shared" si="371"/>
        <v>11.916963828048431</v>
      </c>
      <c r="P2149">
        <f t="shared" si="373"/>
        <v>5.3275000000001329</v>
      </c>
    </row>
    <row r="2150" spans="6:16">
      <c r="F2150">
        <f t="shared" si="364"/>
        <v>5.3300000000001333</v>
      </c>
      <c r="G2150">
        <f t="shared" si="365"/>
        <v>0</v>
      </c>
      <c r="H2150">
        <f t="shared" si="372"/>
        <v>1</v>
      </c>
      <c r="I2150">
        <f t="shared" si="366"/>
        <v>0.99999999999872824</v>
      </c>
      <c r="J2150">
        <f t="shared" si="367"/>
        <v>99.999999999872827</v>
      </c>
      <c r="K2150">
        <f t="shared" si="368"/>
        <v>554.79793824678097</v>
      </c>
      <c r="L2150">
        <f t="shared" si="363"/>
        <v>3.7771606766796362E-2</v>
      </c>
      <c r="M2150">
        <f t="shared" si="369"/>
        <v>2.0758775619768248</v>
      </c>
      <c r="N2150">
        <f t="shared" si="370"/>
        <v>11.916965232178869</v>
      </c>
      <c r="O2150">
        <f t="shared" si="371"/>
        <v>11.916965232194025</v>
      </c>
      <c r="P2150">
        <f t="shared" si="373"/>
        <v>5.3300000000001333</v>
      </c>
    </row>
    <row r="2151" spans="6:16">
      <c r="F2151">
        <f t="shared" si="364"/>
        <v>5.3325000000001337</v>
      </c>
      <c r="G2151">
        <f t="shared" si="365"/>
        <v>1</v>
      </c>
      <c r="H2151">
        <f t="shared" si="372"/>
        <v>1</v>
      </c>
      <c r="I2151">
        <f t="shared" si="366"/>
        <v>0.99999999999872824</v>
      </c>
      <c r="J2151">
        <f t="shared" si="367"/>
        <v>99.999999999872827</v>
      </c>
      <c r="K2151">
        <f t="shared" si="368"/>
        <v>554.79808725152475</v>
      </c>
      <c r="L2151">
        <f t="shared" si="363"/>
        <v>3.7770971457666336E-2</v>
      </c>
      <c r="M2151">
        <f t="shared" si="369"/>
        <v>2.0758426462271169</v>
      </c>
      <c r="N2151">
        <f t="shared" si="370"/>
        <v>11.916965232178869</v>
      </c>
      <c r="O2151">
        <f t="shared" si="371"/>
        <v>11.916964897520927</v>
      </c>
      <c r="P2151">
        <f t="shared" si="373"/>
        <v>5.3325000000001337</v>
      </c>
    </row>
    <row r="2152" spans="6:16">
      <c r="F2152">
        <f t="shared" si="364"/>
        <v>5.3350000000001341</v>
      </c>
      <c r="G2152">
        <f t="shared" si="365"/>
        <v>2</v>
      </c>
      <c r="H2152">
        <f t="shared" si="372"/>
        <v>1</v>
      </c>
      <c r="I2152">
        <f t="shared" si="366"/>
        <v>0.99999999999872824</v>
      </c>
      <c r="J2152">
        <f t="shared" si="367"/>
        <v>99.999999999872827</v>
      </c>
      <c r="K2152">
        <f t="shared" si="368"/>
        <v>554.79823523504103</v>
      </c>
      <c r="L2152">
        <f t="shared" si="363"/>
        <v>3.7770340502727241E-2</v>
      </c>
      <c r="M2152">
        <f t="shared" si="369"/>
        <v>2.0758079697779848</v>
      </c>
      <c r="N2152">
        <f t="shared" si="370"/>
        <v>11.916965232178869</v>
      </c>
      <c r="O2152">
        <f t="shared" si="371"/>
        <v>11.916966294150916</v>
      </c>
      <c r="P2152">
        <f t="shared" si="373"/>
        <v>5.3350000000001341</v>
      </c>
    </row>
    <row r="2153" spans="6:16">
      <c r="F2153">
        <f t="shared" si="364"/>
        <v>5.3375000000001345</v>
      </c>
      <c r="G2153">
        <f t="shared" si="365"/>
        <v>3</v>
      </c>
      <c r="H2153">
        <f t="shared" si="372"/>
        <v>1</v>
      </c>
      <c r="I2153">
        <f t="shared" si="366"/>
        <v>0.99999999999872824</v>
      </c>
      <c r="J2153">
        <f t="shared" si="367"/>
        <v>99.999999999872827</v>
      </c>
      <c r="K2153">
        <f t="shared" si="368"/>
        <v>554.79838220432885</v>
      </c>
      <c r="L2153">
        <f t="shared" si="363"/>
        <v>3.776971387213799E-2</v>
      </c>
      <c r="M2153">
        <f t="shared" si="369"/>
        <v>2.0757735309894021</v>
      </c>
      <c r="N2153">
        <f t="shared" si="370"/>
        <v>11.916965232178869</v>
      </c>
      <c r="O2153">
        <f t="shared" si="371"/>
        <v>11.916967681208881</v>
      </c>
      <c r="P2153">
        <f t="shared" si="373"/>
        <v>5.3375000000001345</v>
      </c>
    </row>
    <row r="2154" spans="6:16">
      <c r="F2154">
        <f t="shared" si="364"/>
        <v>5.3400000000001349</v>
      </c>
      <c r="G2154">
        <f t="shared" si="365"/>
        <v>0</v>
      </c>
      <c r="H2154">
        <f t="shared" si="372"/>
        <v>1</v>
      </c>
      <c r="I2154">
        <f t="shared" si="366"/>
        <v>0.99999999999879186</v>
      </c>
      <c r="J2154">
        <f t="shared" si="367"/>
        <v>99.999999999879179</v>
      </c>
      <c r="K2154">
        <f t="shared" si="368"/>
        <v>554.79852816633945</v>
      </c>
      <c r="L2154">
        <f t="shared" si="363"/>
        <v>3.7769863227303677E-2</v>
      </c>
      <c r="M2154">
        <f t="shared" si="369"/>
        <v>2.0757817393518136</v>
      </c>
      <c r="N2154">
        <f t="shared" si="370"/>
        <v>11.916969058746027</v>
      </c>
      <c r="O2154">
        <f t="shared" si="371"/>
        <v>11.916969058760424</v>
      </c>
      <c r="P2154">
        <f t="shared" si="373"/>
        <v>5.3400000000001349</v>
      </c>
    </row>
    <row r="2155" spans="6:16">
      <c r="F2155">
        <f t="shared" si="364"/>
        <v>5.3425000000001353</v>
      </c>
      <c r="G2155">
        <f t="shared" si="365"/>
        <v>1</v>
      </c>
      <c r="H2155">
        <f t="shared" si="372"/>
        <v>1</v>
      </c>
      <c r="I2155">
        <f t="shared" si="366"/>
        <v>0.99999999999879186</v>
      </c>
      <c r="J2155">
        <f t="shared" si="367"/>
        <v>99.999999999879179</v>
      </c>
      <c r="K2155">
        <f t="shared" si="368"/>
        <v>554.79867434898279</v>
      </c>
      <c r="L2155">
        <f t="shared" si="363"/>
        <v>3.7769239950718139E-2</v>
      </c>
      <c r="M2155">
        <f t="shared" si="369"/>
        <v>2.0757474848948401</v>
      </c>
      <c r="N2155">
        <f t="shared" si="370"/>
        <v>11.916969058746027</v>
      </c>
      <c r="O2155">
        <f t="shared" si="371"/>
        <v>11.916968730425927</v>
      </c>
      <c r="P2155">
        <f t="shared" si="373"/>
        <v>5.3425000000001353</v>
      </c>
    </row>
    <row r="2156" spans="6:16">
      <c r="F2156">
        <f t="shared" si="364"/>
        <v>5.3450000000001356</v>
      </c>
      <c r="G2156">
        <f t="shared" si="365"/>
        <v>2</v>
      </c>
      <c r="H2156">
        <f t="shared" si="372"/>
        <v>1</v>
      </c>
      <c r="I2156">
        <f t="shared" si="366"/>
        <v>0.99999999999879186</v>
      </c>
      <c r="J2156">
        <f t="shared" si="367"/>
        <v>99.999999999879179</v>
      </c>
      <c r="K2156">
        <f t="shared" si="368"/>
        <v>554.79881952974029</v>
      </c>
      <c r="L2156">
        <f t="shared" si="363"/>
        <v>3.776862094585675E-2</v>
      </c>
      <c r="M2156">
        <f t="shared" si="369"/>
        <v>2.0757134652061766</v>
      </c>
      <c r="N2156">
        <f t="shared" si="370"/>
        <v>11.916969058746027</v>
      </c>
      <c r="O2156">
        <f t="shared" si="371"/>
        <v>11.916970100604207</v>
      </c>
      <c r="P2156">
        <f t="shared" si="373"/>
        <v>5.3450000000001356</v>
      </c>
    </row>
    <row r="2157" spans="6:16">
      <c r="F2157">
        <f t="shared" si="364"/>
        <v>5.347500000000136</v>
      </c>
      <c r="G2157">
        <f t="shared" si="365"/>
        <v>3</v>
      </c>
      <c r="H2157">
        <f t="shared" si="372"/>
        <v>1</v>
      </c>
      <c r="I2157">
        <f t="shared" si="366"/>
        <v>0.99999999999879186</v>
      </c>
      <c r="J2157">
        <f t="shared" si="367"/>
        <v>99.999999999879179</v>
      </c>
      <c r="K2157">
        <f t="shared" si="368"/>
        <v>554.79896371547841</v>
      </c>
      <c r="L2157">
        <f t="shared" si="363"/>
        <v>3.7768006183443698E-2</v>
      </c>
      <c r="M2157">
        <f t="shared" si="369"/>
        <v>2.0756796786768645</v>
      </c>
      <c r="N2157">
        <f t="shared" si="370"/>
        <v>11.916969058746027</v>
      </c>
      <c r="O2157">
        <f t="shared" si="371"/>
        <v>11.916971461391753</v>
      </c>
      <c r="P2157">
        <f t="shared" si="373"/>
        <v>5.347500000000136</v>
      </c>
    </row>
    <row r="2158" spans="6:16">
      <c r="F2158">
        <f t="shared" si="364"/>
        <v>5.3500000000001364</v>
      </c>
      <c r="G2158">
        <f t="shared" si="365"/>
        <v>0</v>
      </c>
      <c r="H2158">
        <f t="shared" si="372"/>
        <v>1</v>
      </c>
      <c r="I2158">
        <f t="shared" si="366"/>
        <v>0.99999999999885225</v>
      </c>
      <c r="J2158">
        <f t="shared" si="367"/>
        <v>99.999999999885219</v>
      </c>
      <c r="K2158">
        <f t="shared" si="368"/>
        <v>554.79910691301689</v>
      </c>
      <c r="L2158">
        <f t="shared" si="363"/>
        <v>3.7768152709867595E-2</v>
      </c>
      <c r="M2158">
        <f t="shared" si="369"/>
        <v>2.0756877315753677</v>
      </c>
      <c r="N2158">
        <f t="shared" si="370"/>
        <v>11.916972812839248</v>
      </c>
      <c r="O2158">
        <f t="shared" si="371"/>
        <v>11.916972812852926</v>
      </c>
      <c r="P2158">
        <f t="shared" si="373"/>
        <v>5.3500000000001364</v>
      </c>
    </row>
    <row r="2159" spans="6:16">
      <c r="F2159">
        <f t="shared" si="364"/>
        <v>5.3525000000001368</v>
      </c>
      <c r="G2159">
        <f t="shared" si="365"/>
        <v>1</v>
      </c>
      <c r="H2159">
        <f t="shared" si="372"/>
        <v>1</v>
      </c>
      <c r="I2159">
        <f t="shared" si="366"/>
        <v>0.99999999999885225</v>
      </c>
      <c r="J2159">
        <f t="shared" si="367"/>
        <v>99.999999999885219</v>
      </c>
      <c r="K2159">
        <f t="shared" si="368"/>
        <v>554.79925032700942</v>
      </c>
      <c r="L2159">
        <f t="shared" si="363"/>
        <v>3.7767541237933695E-2</v>
      </c>
      <c r="M2159">
        <f t="shared" si="369"/>
        <v>2.0756541258864387</v>
      </c>
      <c r="N2159">
        <f t="shared" si="370"/>
        <v>11.916972812839248</v>
      </c>
      <c r="O2159">
        <f t="shared" si="371"/>
        <v>11.916972490736985</v>
      </c>
      <c r="P2159">
        <f t="shared" si="373"/>
        <v>5.3525000000001368</v>
      </c>
    </row>
    <row r="2160" spans="6:16">
      <c r="F2160">
        <f t="shared" si="364"/>
        <v>5.3550000000001372</v>
      </c>
      <c r="G2160">
        <f t="shared" si="365"/>
        <v>2</v>
      </c>
      <c r="H2160">
        <f t="shared" si="372"/>
        <v>1</v>
      </c>
      <c r="I2160">
        <f t="shared" si="366"/>
        <v>0.99999999999885225</v>
      </c>
      <c r="J2160">
        <f t="shared" si="367"/>
        <v>99.999999999885219</v>
      </c>
      <c r="K2160">
        <f t="shared" si="368"/>
        <v>554.79939275809147</v>
      </c>
      <c r="L2160">
        <f t="shared" si="363"/>
        <v>3.7766933956819404E-2</v>
      </c>
      <c r="M2160">
        <f t="shared" si="369"/>
        <v>2.0756207505194135</v>
      </c>
      <c r="N2160">
        <f t="shared" si="370"/>
        <v>11.916972812839248</v>
      </c>
      <c r="O2160">
        <f t="shared" si="371"/>
        <v>11.916973834964542</v>
      </c>
      <c r="P2160">
        <f t="shared" si="373"/>
        <v>5.3550000000001372</v>
      </c>
    </row>
    <row r="2161" spans="6:16">
      <c r="F2161">
        <f t="shared" si="364"/>
        <v>5.3575000000001376</v>
      </c>
      <c r="G2161">
        <f t="shared" si="365"/>
        <v>3</v>
      </c>
      <c r="H2161">
        <f t="shared" si="372"/>
        <v>1</v>
      </c>
      <c r="I2161">
        <f t="shared" si="366"/>
        <v>0.99999999999885225</v>
      </c>
      <c r="J2161">
        <f t="shared" si="367"/>
        <v>99.999999999885219</v>
      </c>
      <c r="K2161">
        <f t="shared" si="368"/>
        <v>554.79953421299956</v>
      </c>
      <c r="L2161">
        <f t="shared" si="363"/>
        <v>3.7766330837802037E-2</v>
      </c>
      <c r="M2161">
        <f t="shared" si="369"/>
        <v>2.0755876038957317</v>
      </c>
      <c r="N2161">
        <f t="shared" si="370"/>
        <v>11.916972812839248</v>
      </c>
      <c r="O2161">
        <f t="shared" si="371"/>
        <v>11.916975169979224</v>
      </c>
      <c r="P2161">
        <f t="shared" si="373"/>
        <v>5.3575000000001376</v>
      </c>
    </row>
    <row r="2162" spans="6:16">
      <c r="F2162">
        <f t="shared" si="364"/>
        <v>5.360000000000138</v>
      </c>
      <c r="G2162">
        <f t="shared" si="365"/>
        <v>0</v>
      </c>
      <c r="H2162">
        <f t="shared" si="372"/>
        <v>1</v>
      </c>
      <c r="I2162">
        <f t="shared" si="366"/>
        <v>0.99999999999890965</v>
      </c>
      <c r="J2162">
        <f t="shared" si="367"/>
        <v>99.99999999989096</v>
      </c>
      <c r="K2162">
        <f t="shared" si="368"/>
        <v>554.79967469842416</v>
      </c>
      <c r="L2162">
        <f t="shared" si="363"/>
        <v>3.7766474589062023E-2</v>
      </c>
      <c r="M2162">
        <f t="shared" si="369"/>
        <v>2.0755955042748964</v>
      </c>
      <c r="N2162">
        <f t="shared" si="370"/>
        <v>11.916976495831177</v>
      </c>
      <c r="O2162">
        <f t="shared" si="371"/>
        <v>11.916976495844171</v>
      </c>
      <c r="P2162">
        <f t="shared" si="373"/>
        <v>5.360000000000138</v>
      </c>
    </row>
    <row r="2163" spans="6:16">
      <c r="F2163">
        <f t="shared" si="364"/>
        <v>5.3625000000001384</v>
      </c>
      <c r="G2163">
        <f t="shared" si="365"/>
        <v>1</v>
      </c>
      <c r="H2163">
        <f t="shared" si="372"/>
        <v>1</v>
      </c>
      <c r="I2163">
        <f t="shared" si="366"/>
        <v>0.99999999999890965</v>
      </c>
      <c r="J2163">
        <f t="shared" si="367"/>
        <v>99.99999999989096</v>
      </c>
      <c r="K2163">
        <f t="shared" si="368"/>
        <v>554.79981539620314</v>
      </c>
      <c r="L2163">
        <f t="shared" si="363"/>
        <v>3.7765874698203979E-2</v>
      </c>
      <c r="M2163">
        <f t="shared" si="369"/>
        <v>2.0755625350665823</v>
      </c>
      <c r="N2163">
        <f t="shared" si="370"/>
        <v>11.916976495831177</v>
      </c>
      <c r="O2163">
        <f t="shared" si="371"/>
        <v>11.916976179829003</v>
      </c>
      <c r="P2163">
        <f t="shared" si="373"/>
        <v>5.3625000000001384</v>
      </c>
    </row>
    <row r="2164" spans="6:16">
      <c r="F2164">
        <f t="shared" si="364"/>
        <v>5.3650000000001388</v>
      </c>
      <c r="G2164">
        <f t="shared" si="365"/>
        <v>2</v>
      </c>
      <c r="H2164">
        <f t="shared" si="372"/>
        <v>1</v>
      </c>
      <c r="I2164">
        <f t="shared" si="366"/>
        <v>0.99999999999890965</v>
      </c>
      <c r="J2164">
        <f t="shared" si="367"/>
        <v>99.99999999989096</v>
      </c>
      <c r="K2164">
        <f t="shared" si="368"/>
        <v>554.79995512968765</v>
      </c>
      <c r="L2164">
        <f t="shared" si="363"/>
        <v>3.7765278918793159E-2</v>
      </c>
      <c r="M2164">
        <f t="shared" si="369"/>
        <v>2.0755297918179711</v>
      </c>
      <c r="N2164">
        <f t="shared" si="370"/>
        <v>11.916976495831177</v>
      </c>
      <c r="O2164">
        <f t="shared" si="371"/>
        <v>11.916977498597337</v>
      </c>
      <c r="P2164">
        <f t="shared" si="373"/>
        <v>5.3650000000001388</v>
      </c>
    </row>
    <row r="2165" spans="6:16">
      <c r="F2165">
        <f t="shared" si="364"/>
        <v>5.3675000000001392</v>
      </c>
      <c r="G2165">
        <f t="shared" si="365"/>
        <v>3</v>
      </c>
      <c r="H2165">
        <f t="shared" si="372"/>
        <v>1</v>
      </c>
      <c r="I2165">
        <f t="shared" si="366"/>
        <v>0.99999999999890965</v>
      </c>
      <c r="J2165">
        <f t="shared" si="367"/>
        <v>99.99999999989096</v>
      </c>
      <c r="K2165">
        <f t="shared" si="368"/>
        <v>554.80009390548662</v>
      </c>
      <c r="L2165">
        <f t="shared" si="363"/>
        <v>3.776468722265032E-2</v>
      </c>
      <c r="M2165">
        <f t="shared" si="369"/>
        <v>2.0754972729803689</v>
      </c>
      <c r="N2165">
        <f t="shared" si="370"/>
        <v>11.916976495831177</v>
      </c>
      <c r="O2165">
        <f t="shared" si="371"/>
        <v>11.916978808327281</v>
      </c>
      <c r="P2165">
        <f t="shared" si="373"/>
        <v>5.3675000000001392</v>
      </c>
    </row>
    <row r="2166" spans="6:16">
      <c r="F2166">
        <f t="shared" si="364"/>
        <v>5.3700000000001396</v>
      </c>
      <c r="G2166">
        <f t="shared" si="365"/>
        <v>0</v>
      </c>
      <c r="H2166">
        <f t="shared" si="372"/>
        <v>1</v>
      </c>
      <c r="I2166">
        <f t="shared" si="366"/>
        <v>0.99999999999896416</v>
      </c>
      <c r="J2166">
        <f t="shared" si="367"/>
        <v>99.999999999896417</v>
      </c>
      <c r="K2166">
        <f t="shared" si="368"/>
        <v>554.80023173016366</v>
      </c>
      <c r="L2166">
        <f t="shared" si="363"/>
        <v>3.7764828251306191E-2</v>
      </c>
      <c r="M2166">
        <f t="shared" si="369"/>
        <v>2.0755050237288115</v>
      </c>
      <c r="N2166">
        <f t="shared" si="370"/>
        <v>11.916980109068442</v>
      </c>
      <c r="O2166">
        <f t="shared" si="371"/>
        <v>11.916980109080786</v>
      </c>
      <c r="P2166">
        <f t="shared" si="373"/>
        <v>5.3700000000001396</v>
      </c>
    </row>
    <row r="2167" spans="6:16">
      <c r="F2167">
        <f t="shared" si="364"/>
        <v>5.3725000000001399</v>
      </c>
      <c r="G2167">
        <f t="shared" si="365"/>
        <v>1</v>
      </c>
      <c r="H2167">
        <f t="shared" si="372"/>
        <v>1</v>
      </c>
      <c r="I2167">
        <f t="shared" si="366"/>
        <v>0.99999999999896416</v>
      </c>
      <c r="J2167">
        <f t="shared" si="367"/>
        <v>99.999999999896417</v>
      </c>
      <c r="K2167">
        <f t="shared" si="368"/>
        <v>554.80036976317331</v>
      </c>
      <c r="L2167">
        <f t="shared" si="363"/>
        <v>3.7764239722182513E-2</v>
      </c>
      <c r="M2167">
        <f t="shared" si="369"/>
        <v>2.0754726789463942</v>
      </c>
      <c r="N2167">
        <f t="shared" si="370"/>
        <v>11.916980109068442</v>
      </c>
      <c r="O2167">
        <f t="shared" si="371"/>
        <v>11.916979799050848</v>
      </c>
      <c r="P2167">
        <f t="shared" si="373"/>
        <v>5.3725000000001399</v>
      </c>
    </row>
    <row r="2168" spans="6:16">
      <c r="F2168">
        <f t="shared" si="364"/>
        <v>5.3750000000001403</v>
      </c>
      <c r="G2168">
        <f t="shared" si="365"/>
        <v>2</v>
      </c>
      <c r="H2168">
        <f t="shared" si="372"/>
        <v>1</v>
      </c>
      <c r="I2168">
        <f t="shared" si="366"/>
        <v>0.99999999999896416</v>
      </c>
      <c r="J2168">
        <f t="shared" si="367"/>
        <v>99.999999999896417</v>
      </c>
      <c r="K2168">
        <f t="shared" si="368"/>
        <v>554.80050685015192</v>
      </c>
      <c r="L2168">
        <f t="shared" si="363"/>
        <v>3.7763655226636106E-2</v>
      </c>
      <c r="M2168">
        <f t="shared" si="369"/>
        <v>2.0754405558440503</v>
      </c>
      <c r="N2168">
        <f t="shared" si="370"/>
        <v>11.916980109068442</v>
      </c>
      <c r="O2168">
        <f t="shared" si="371"/>
        <v>11.916981092842144</v>
      </c>
      <c r="P2168">
        <f t="shared" si="373"/>
        <v>5.3750000000001403</v>
      </c>
    </row>
    <row r="2169" spans="6:16">
      <c r="F2169">
        <f t="shared" si="364"/>
        <v>5.3775000000001407</v>
      </c>
      <c r="G2169">
        <f t="shared" si="365"/>
        <v>3</v>
      </c>
      <c r="H2169">
        <f t="shared" si="372"/>
        <v>1</v>
      </c>
      <c r="I2169">
        <f t="shared" si="366"/>
        <v>0.99999999999896416</v>
      </c>
      <c r="J2169">
        <f t="shared" si="367"/>
        <v>99.999999999896417</v>
      </c>
      <c r="K2169">
        <f t="shared" si="368"/>
        <v>554.80064299758317</v>
      </c>
      <c r="L2169">
        <f t="shared" si="363"/>
        <v>3.7763074737022555E-2</v>
      </c>
      <c r="M2169">
        <f t="shared" si="369"/>
        <v>2.0754086529024791</v>
      </c>
      <c r="N2169">
        <f t="shared" si="370"/>
        <v>11.916980109068442</v>
      </c>
      <c r="O2169">
        <f t="shared" si="371"/>
        <v>11.916982377766239</v>
      </c>
      <c r="P2169">
        <f t="shared" si="373"/>
        <v>5.3775000000001407</v>
      </c>
    </row>
    <row r="2170" spans="6:16">
      <c r="F2170">
        <f t="shared" si="364"/>
        <v>5.3800000000001411</v>
      </c>
      <c r="G2170">
        <f t="shared" si="365"/>
        <v>0</v>
      </c>
      <c r="H2170">
        <f t="shared" si="372"/>
        <v>1</v>
      </c>
      <c r="I2170">
        <f t="shared" si="366"/>
        <v>0.9999999999990159</v>
      </c>
      <c r="J2170">
        <f t="shared" si="367"/>
        <v>99.99999999990159</v>
      </c>
      <c r="K2170">
        <f t="shared" si="368"/>
        <v>554.80077821190662</v>
      </c>
      <c r="L2170">
        <f t="shared" si="363"/>
        <v>3.7763213094638218E-2</v>
      </c>
      <c r="M2170">
        <f t="shared" si="369"/>
        <v>2.0754162568540839</v>
      </c>
      <c r="N2170">
        <f t="shared" si="370"/>
        <v>11.916983653872173</v>
      </c>
      <c r="O2170">
        <f t="shared" si="371"/>
        <v>11.9169836538839</v>
      </c>
      <c r="P2170">
        <f t="shared" si="373"/>
        <v>5.3800000000001411</v>
      </c>
    </row>
    <row r="2171" spans="6:16">
      <c r="F2171">
        <f t="shared" si="364"/>
        <v>5.3825000000001415</v>
      </c>
      <c r="G2171">
        <f t="shared" si="365"/>
        <v>1</v>
      </c>
      <c r="H2171">
        <f t="shared" si="372"/>
        <v>1</v>
      </c>
      <c r="I2171">
        <f t="shared" si="366"/>
        <v>0.9999999999990159</v>
      </c>
      <c r="J2171">
        <f t="shared" si="367"/>
        <v>99.99999999990159</v>
      </c>
      <c r="K2171">
        <f t="shared" si="368"/>
        <v>554.80091363061672</v>
      </c>
      <c r="L2171">
        <f t="shared" si="363"/>
        <v>3.7762635712061468E-2</v>
      </c>
      <c r="M2171">
        <f t="shared" si="369"/>
        <v>2.0753845246711466</v>
      </c>
      <c r="N2171">
        <f t="shared" si="370"/>
        <v>11.916983653872173</v>
      </c>
      <c r="O2171">
        <f t="shared" si="371"/>
        <v>11.916983349725836</v>
      </c>
      <c r="P2171">
        <f t="shared" si="373"/>
        <v>5.3825000000001415</v>
      </c>
    </row>
    <row r="2172" spans="6:16">
      <c r="F2172">
        <f t="shared" si="364"/>
        <v>5.3850000000001419</v>
      </c>
      <c r="G2172">
        <f t="shared" si="365"/>
        <v>2</v>
      </c>
      <c r="H2172">
        <f t="shared" si="372"/>
        <v>1</v>
      </c>
      <c r="I2172">
        <f t="shared" si="366"/>
        <v>0.9999999999990159</v>
      </c>
      <c r="J2172">
        <f t="shared" si="367"/>
        <v>99.99999999990159</v>
      </c>
      <c r="K2172">
        <f t="shared" si="368"/>
        <v>554.80104812121328</v>
      </c>
      <c r="L2172">
        <f t="shared" si="363"/>
        <v>3.7762062286667585E-2</v>
      </c>
      <c r="M2172">
        <f t="shared" si="369"/>
        <v>2.0753530099697475</v>
      </c>
      <c r="N2172">
        <f t="shared" si="370"/>
        <v>11.916983653872173</v>
      </c>
      <c r="O2172">
        <f t="shared" si="371"/>
        <v>11.916984619013155</v>
      </c>
      <c r="P2172">
        <f t="shared" si="373"/>
        <v>5.3850000000001419</v>
      </c>
    </row>
    <row r="2173" spans="6:16">
      <c r="F2173">
        <f t="shared" si="364"/>
        <v>5.3875000000001423</v>
      </c>
      <c r="G2173">
        <f t="shared" si="365"/>
        <v>3</v>
      </c>
      <c r="H2173">
        <f t="shared" si="372"/>
        <v>1</v>
      </c>
      <c r="I2173">
        <f t="shared" si="366"/>
        <v>0.9999999999990159</v>
      </c>
      <c r="J2173">
        <f t="shared" si="367"/>
        <v>99.99999999990159</v>
      </c>
      <c r="K2173">
        <f t="shared" si="368"/>
        <v>554.80118169005732</v>
      </c>
      <c r="L2173">
        <f t="shared" si="363"/>
        <v>3.7761492791334825E-2</v>
      </c>
      <c r="M2173">
        <f t="shared" si="369"/>
        <v>2.0753217112593108</v>
      </c>
      <c r="N2173">
        <f t="shared" si="370"/>
        <v>11.916983653872173</v>
      </c>
      <c r="O2173">
        <f t="shared" si="371"/>
        <v>11.91698587960121</v>
      </c>
      <c r="P2173">
        <f t="shared" si="373"/>
        <v>5.3875000000001423</v>
      </c>
    </row>
    <row r="2174" spans="6:16">
      <c r="F2174">
        <f t="shared" si="364"/>
        <v>5.3900000000001427</v>
      </c>
      <c r="G2174">
        <f t="shared" si="365"/>
        <v>0</v>
      </c>
      <c r="H2174">
        <f t="shared" si="372"/>
        <v>1</v>
      </c>
      <c r="I2174">
        <f t="shared" si="366"/>
        <v>0.99999999999906508</v>
      </c>
      <c r="J2174">
        <f t="shared" si="367"/>
        <v>99.999999999906507</v>
      </c>
      <c r="K2174">
        <f t="shared" si="368"/>
        <v>554.80131434346617</v>
      </c>
      <c r="L2174">
        <f t="shared" si="363"/>
        <v>3.7761628528501595E-2</v>
      </c>
      <c r="M2174">
        <f t="shared" si="369"/>
        <v>2.0753291711945092</v>
      </c>
      <c r="N2174">
        <f t="shared" si="370"/>
        <v>11.916987131538486</v>
      </c>
      <c r="O2174">
        <f t="shared" si="371"/>
        <v>11.916987131549627</v>
      </c>
      <c r="P2174">
        <f t="shared" si="373"/>
        <v>5.3900000000001427</v>
      </c>
    </row>
    <row r="2175" spans="6:16">
      <c r="F2175">
        <f t="shared" si="364"/>
        <v>5.3925000000001431</v>
      </c>
      <c r="G2175">
        <f t="shared" si="365"/>
        <v>1</v>
      </c>
      <c r="H2175">
        <f t="shared" si="372"/>
        <v>1</v>
      </c>
      <c r="I2175">
        <f t="shared" si="366"/>
        <v>0.99999999999906508</v>
      </c>
      <c r="J2175">
        <f t="shared" si="367"/>
        <v>99.999999999906507</v>
      </c>
      <c r="K2175">
        <f t="shared" si="368"/>
        <v>554.80144719739087</v>
      </c>
      <c r="L2175">
        <f t="shared" si="363"/>
        <v>3.7761062081359237E-2</v>
      </c>
      <c r="M2175">
        <f t="shared" si="369"/>
        <v>2.0752980400085863</v>
      </c>
      <c r="N2175">
        <f t="shared" si="370"/>
        <v>11.916987131538486</v>
      </c>
      <c r="O2175">
        <f t="shared" si="371"/>
        <v>11.916986833152219</v>
      </c>
      <c r="P2175">
        <f t="shared" si="373"/>
        <v>5.3925000000001431</v>
      </c>
    </row>
    <row r="2176" spans="6:16">
      <c r="F2176">
        <f t="shared" si="364"/>
        <v>5.3950000000001435</v>
      </c>
      <c r="G2176">
        <f t="shared" si="365"/>
        <v>2</v>
      </c>
      <c r="H2176">
        <f t="shared" si="372"/>
        <v>1</v>
      </c>
      <c r="I2176">
        <f t="shared" si="366"/>
        <v>0.99999999999906508</v>
      </c>
      <c r="J2176">
        <f t="shared" si="367"/>
        <v>99.999999999906507</v>
      </c>
      <c r="K2176">
        <f t="shared" si="368"/>
        <v>554.80157914078018</v>
      </c>
      <c r="L2176">
        <f t="shared" si="363"/>
        <v>3.7760499516451877E-2</v>
      </c>
      <c r="M2176">
        <f t="shared" si="369"/>
        <v>2.0752671221851653</v>
      </c>
      <c r="N2176">
        <f t="shared" si="370"/>
        <v>11.916987131538486</v>
      </c>
      <c r="O2176">
        <f t="shared" si="371"/>
        <v>11.916988078399656</v>
      </c>
      <c r="P2176">
        <f t="shared" si="373"/>
        <v>5.3950000000001435</v>
      </c>
    </row>
    <row r="2177" spans="6:16">
      <c r="F2177">
        <f t="shared" si="364"/>
        <v>5.3975000000001438</v>
      </c>
      <c r="G2177">
        <f t="shared" si="365"/>
        <v>3</v>
      </c>
      <c r="H2177">
        <f t="shared" si="372"/>
        <v>1</v>
      </c>
      <c r="I2177">
        <f t="shared" si="366"/>
        <v>0.99999999999906508</v>
      </c>
      <c r="J2177">
        <f t="shared" si="367"/>
        <v>99.999999999906507</v>
      </c>
      <c r="K2177">
        <f t="shared" si="368"/>
        <v>554.80171017987459</v>
      </c>
      <c r="L2177">
        <f t="shared" si="363"/>
        <v>3.775994080717221E-2</v>
      </c>
      <c r="M2177">
        <f t="shared" si="369"/>
        <v>2.0752364162619439</v>
      </c>
      <c r="N2177">
        <f t="shared" si="370"/>
        <v>11.916987131538486</v>
      </c>
      <c r="O2177">
        <f t="shared" si="371"/>
        <v>11.916989315112593</v>
      </c>
      <c r="P2177">
        <f t="shared" si="373"/>
        <v>5.3975000000001438</v>
      </c>
    </row>
    <row r="2178" spans="6:16">
      <c r="F2178">
        <f t="shared" si="364"/>
        <v>5.4000000000001442</v>
      </c>
      <c r="G2178">
        <f t="shared" si="365"/>
        <v>0</v>
      </c>
      <c r="H2178">
        <f t="shared" si="372"/>
        <v>1</v>
      </c>
      <c r="I2178">
        <f t="shared" si="366"/>
        <v>0.99999999999911182</v>
      </c>
      <c r="J2178">
        <f t="shared" si="367"/>
        <v>99.999999999911182</v>
      </c>
      <c r="K2178">
        <f t="shared" si="368"/>
        <v>554.80184032087186</v>
      </c>
      <c r="L2178">
        <f t="shared" si="363"/>
        <v>3.7760073973519194E-2</v>
      </c>
      <c r="M2178">
        <f t="shared" si="369"/>
        <v>2.0752437349082862</v>
      </c>
      <c r="N2178">
        <f t="shared" si="370"/>
        <v>11.916990543338938</v>
      </c>
      <c r="O2178">
        <f t="shared" si="371"/>
        <v>11.916990543349522</v>
      </c>
      <c r="P2178">
        <f t="shared" si="373"/>
        <v>5.4000000000001442</v>
      </c>
    </row>
    <row r="2179" spans="6:16">
      <c r="F2179">
        <f t="shared" si="364"/>
        <v>5.4025000000001446</v>
      </c>
      <c r="G2179">
        <f t="shared" si="365"/>
        <v>1</v>
      </c>
      <c r="H2179">
        <f t="shared" si="372"/>
        <v>1</v>
      </c>
      <c r="I2179">
        <f t="shared" si="366"/>
        <v>0.99999999999911182</v>
      </c>
      <c r="J2179">
        <f t="shared" si="367"/>
        <v>99.999999999911182</v>
      </c>
      <c r="K2179">
        <f t="shared" si="368"/>
        <v>554.80197065858704</v>
      </c>
      <c r="L2179">
        <f t="shared" si="363"/>
        <v>3.7759518254698685E-2</v>
      </c>
      <c r="M2179">
        <f t="shared" si="369"/>
        <v>2.0752131933367459</v>
      </c>
      <c r="N2179">
        <f t="shared" si="370"/>
        <v>11.916990543338938</v>
      </c>
      <c r="O2179">
        <f t="shared" si="371"/>
        <v>11.916990250603668</v>
      </c>
      <c r="P2179">
        <f t="shared" si="373"/>
        <v>5.4025000000001446</v>
      </c>
    </row>
    <row r="2180" spans="6:16">
      <c r="F2180">
        <f t="shared" si="364"/>
        <v>5.405000000000145</v>
      </c>
      <c r="G2180">
        <f t="shared" si="365"/>
        <v>2</v>
      </c>
      <c r="H2180">
        <f t="shared" si="372"/>
        <v>1</v>
      </c>
      <c r="I2180">
        <f t="shared" si="366"/>
        <v>0.99999999999911182</v>
      </c>
      <c r="J2180">
        <f t="shared" si="367"/>
        <v>99.999999999911182</v>
      </c>
      <c r="K2180">
        <f t="shared" si="368"/>
        <v>554.80210010301221</v>
      </c>
      <c r="L2180">
        <f t="shared" si="363"/>
        <v>3.775896634458465E-2</v>
      </c>
      <c r="M2180">
        <f t="shared" si="369"/>
        <v>2.0751828610866769</v>
      </c>
      <c r="N2180">
        <f t="shared" si="370"/>
        <v>11.916990543338938</v>
      </c>
      <c r="O2180">
        <f t="shared" si="371"/>
        <v>11.916991472266529</v>
      </c>
      <c r="P2180">
        <f t="shared" si="373"/>
        <v>5.405000000000145</v>
      </c>
    </row>
    <row r="2181" spans="6:16">
      <c r="F2181">
        <f t="shared" si="364"/>
        <v>5.4075000000001454</v>
      </c>
      <c r="G2181">
        <f t="shared" si="365"/>
        <v>3</v>
      </c>
      <c r="H2181">
        <f t="shared" si="372"/>
        <v>1</v>
      </c>
      <c r="I2181">
        <f t="shared" si="366"/>
        <v>0.99999999999911182</v>
      </c>
      <c r="J2181">
        <f t="shared" si="367"/>
        <v>99.999999999911182</v>
      </c>
      <c r="K2181">
        <f t="shared" si="368"/>
        <v>554.80222866026952</v>
      </c>
      <c r="L2181">
        <f t="shared" si="363"/>
        <v>3.7758418217073791E-2</v>
      </c>
      <c r="M2181">
        <f t="shared" si="369"/>
        <v>2.075152736723477</v>
      </c>
      <c r="N2181">
        <f t="shared" si="370"/>
        <v>11.916990543338938</v>
      </c>
      <c r="O2181">
        <f t="shared" si="371"/>
        <v>11.916992685556533</v>
      </c>
      <c r="P2181">
        <f t="shared" si="373"/>
        <v>5.4075000000001454</v>
      </c>
    </row>
    <row r="2182" spans="6:16">
      <c r="F2182">
        <f t="shared" si="364"/>
        <v>5.4100000000001458</v>
      </c>
      <c r="G2182">
        <f t="shared" si="365"/>
        <v>0</v>
      </c>
      <c r="H2182">
        <f t="shared" si="372"/>
        <v>1</v>
      </c>
      <c r="I2182">
        <f t="shared" si="366"/>
        <v>0.99999999999915623</v>
      </c>
      <c r="J2182">
        <f t="shared" si="367"/>
        <v>99.999999999915616</v>
      </c>
      <c r="K2182">
        <f t="shared" si="368"/>
        <v>554.8023563364394</v>
      </c>
      <c r="L2182">
        <f t="shared" si="363"/>
        <v>3.7758548861291139E-2</v>
      </c>
      <c r="M2182">
        <f t="shared" si="369"/>
        <v>2.0751599167569097</v>
      </c>
      <c r="N2182">
        <f t="shared" si="370"/>
        <v>11.916993890521004</v>
      </c>
      <c r="O2182">
        <f t="shared" si="371"/>
        <v>11.91699389053106</v>
      </c>
      <c r="P2182">
        <f t="shared" si="373"/>
        <v>5.4100000000001458</v>
      </c>
    </row>
    <row r="2183" spans="6:16">
      <c r="F2183">
        <f t="shared" si="364"/>
        <v>5.4125000000001462</v>
      </c>
      <c r="G2183">
        <f t="shared" si="365"/>
        <v>1</v>
      </c>
      <c r="H2183">
        <f t="shared" si="372"/>
        <v>1</v>
      </c>
      <c r="I2183">
        <f t="shared" si="366"/>
        <v>0.99999999999915623</v>
      </c>
      <c r="J2183">
        <f t="shared" si="367"/>
        <v>99.999999999915616</v>
      </c>
      <c r="K2183">
        <f t="shared" si="368"/>
        <v>554.80248420560144</v>
      </c>
      <c r="L2183">
        <f t="shared" si="363"/>
        <v>3.7758003667601174E-2</v>
      </c>
      <c r="M2183">
        <f t="shared" si="369"/>
        <v>2.0751299536326266</v>
      </c>
      <c r="N2183">
        <f t="shared" si="370"/>
        <v>11.916993890521004</v>
      </c>
      <c r="O2183">
        <f t="shared" si="371"/>
        <v>11.916993603329724</v>
      </c>
      <c r="P2183">
        <f t="shared" si="373"/>
        <v>5.4125000000001462</v>
      </c>
    </row>
    <row r="2184" spans="6:16">
      <c r="F2184">
        <f t="shared" si="364"/>
        <v>5.4150000000001466</v>
      </c>
      <c r="G2184">
        <f t="shared" si="365"/>
        <v>2</v>
      </c>
      <c r="H2184">
        <f t="shared" si="372"/>
        <v>1</v>
      </c>
      <c r="I2184">
        <f t="shared" si="366"/>
        <v>0.99999999999915623</v>
      </c>
      <c r="J2184">
        <f t="shared" si="367"/>
        <v>99.999999999915616</v>
      </c>
      <c r="K2184">
        <f t="shared" si="368"/>
        <v>554.80261119839201</v>
      </c>
      <c r="L2184">
        <f t="shared" si="363"/>
        <v>3.775746221048195E-2</v>
      </c>
      <c r="M2184">
        <f t="shared" si="369"/>
        <v>2.0751001958653301</v>
      </c>
      <c r="N2184">
        <f t="shared" si="370"/>
        <v>11.916993890521004</v>
      </c>
      <c r="O2184">
        <f t="shared" si="371"/>
        <v>11.916994801854695</v>
      </c>
      <c r="P2184">
        <f t="shared" si="373"/>
        <v>5.4150000000001466</v>
      </c>
    </row>
    <row r="2185" spans="6:16">
      <c r="F2185">
        <f t="shared" si="364"/>
        <v>5.417500000000147</v>
      </c>
      <c r="G2185">
        <f t="shared" si="365"/>
        <v>3</v>
      </c>
      <c r="H2185">
        <f t="shared" si="372"/>
        <v>1</v>
      </c>
      <c r="I2185">
        <f t="shared" si="366"/>
        <v>0.99999999999915623</v>
      </c>
      <c r="J2185">
        <f t="shared" si="367"/>
        <v>99.999999999915616</v>
      </c>
      <c r="K2185">
        <f t="shared" si="368"/>
        <v>554.80273732081741</v>
      </c>
      <c r="L2185">
        <f t="shared" si="363"/>
        <v>3.7756924464324867E-2</v>
      </c>
      <c r="M2185">
        <f t="shared" si="369"/>
        <v>2.0750706420476064</v>
      </c>
      <c r="N2185">
        <f t="shared" si="370"/>
        <v>11.916993890521004</v>
      </c>
      <c r="O2185">
        <f t="shared" si="371"/>
        <v>11.916995992165386</v>
      </c>
      <c r="P2185">
        <f t="shared" si="373"/>
        <v>5.417500000000147</v>
      </c>
    </row>
    <row r="2186" spans="6:16">
      <c r="F2186">
        <f t="shared" si="364"/>
        <v>5.4200000000001474</v>
      </c>
      <c r="G2186">
        <f t="shared" si="365"/>
        <v>0</v>
      </c>
      <c r="H2186">
        <f t="shared" si="372"/>
        <v>1</v>
      </c>
      <c r="I2186">
        <f t="shared" si="366"/>
        <v>0.99999999999919842</v>
      </c>
      <c r="J2186">
        <f t="shared" si="367"/>
        <v>99.999999999919837</v>
      </c>
      <c r="K2186">
        <f t="shared" si="368"/>
        <v>554.80286257884279</v>
      </c>
      <c r="L2186">
        <f t="shared" si="363"/>
        <v>3.7757052634182831E-2</v>
      </c>
      <c r="M2186">
        <f t="shared" si="369"/>
        <v>2.0750776860935192</v>
      </c>
      <c r="N2186">
        <f t="shared" si="370"/>
        <v>11.916997174308543</v>
      </c>
      <c r="O2186">
        <f t="shared" si="371"/>
        <v>11.916997174318096</v>
      </c>
      <c r="P2186">
        <f t="shared" si="373"/>
        <v>5.4200000000001474</v>
      </c>
    </row>
    <row r="2187" spans="6:16">
      <c r="F2187">
        <f t="shared" si="364"/>
        <v>5.4225000000001478</v>
      </c>
      <c r="G2187">
        <f t="shared" si="365"/>
        <v>1</v>
      </c>
      <c r="H2187">
        <f t="shared" si="372"/>
        <v>1</v>
      </c>
      <c r="I2187">
        <f t="shared" si="366"/>
        <v>0.99999999999919842</v>
      </c>
      <c r="J2187">
        <f t="shared" si="367"/>
        <v>99.999999999919837</v>
      </c>
      <c r="K2187">
        <f t="shared" si="368"/>
        <v>554.8029880262053</v>
      </c>
      <c r="L2187">
        <f t="shared" si="363"/>
        <v>3.7756517766280577E-2</v>
      </c>
      <c r="M2187">
        <f t="shared" si="369"/>
        <v>2.0750482904608747</v>
      </c>
      <c r="N2187">
        <f t="shared" si="370"/>
        <v>11.916997174308543</v>
      </c>
      <c r="O2187">
        <f t="shared" si="371"/>
        <v>11.916996892556259</v>
      </c>
      <c r="P2187">
        <f t="shared" si="373"/>
        <v>5.4225000000001478</v>
      </c>
    </row>
    <row r="2188" spans="6:16">
      <c r="F2188">
        <f t="shared" si="364"/>
        <v>5.4250000000001481</v>
      </c>
      <c r="G2188">
        <f t="shared" si="365"/>
        <v>2</v>
      </c>
      <c r="H2188">
        <f t="shared" si="372"/>
        <v>1</v>
      </c>
      <c r="I2188">
        <f t="shared" si="366"/>
        <v>0.99999999999919842</v>
      </c>
      <c r="J2188">
        <f t="shared" si="367"/>
        <v>99.999999999919837</v>
      </c>
      <c r="K2188">
        <f t="shared" si="368"/>
        <v>554.8031126137945</v>
      </c>
      <c r="L2188">
        <f t="shared" si="363"/>
        <v>3.7755986564179972E-2</v>
      </c>
      <c r="M2188">
        <f t="shared" si="369"/>
        <v>2.0750190962958412</v>
      </c>
      <c r="N2188">
        <f t="shared" si="370"/>
        <v>11.916997174308543</v>
      </c>
      <c r="O2188">
        <f t="shared" si="371"/>
        <v>11.916998068381565</v>
      </c>
      <c r="P2188">
        <f t="shared" si="373"/>
        <v>5.4250000000001481</v>
      </c>
    </row>
    <row r="2189" spans="6:16">
      <c r="F2189">
        <f t="shared" si="364"/>
        <v>5.4275000000001485</v>
      </c>
      <c r="G2189">
        <f t="shared" si="365"/>
        <v>3</v>
      </c>
      <c r="H2189">
        <f t="shared" si="372"/>
        <v>1</v>
      </c>
      <c r="I2189">
        <f t="shared" si="366"/>
        <v>0.99999999999919842</v>
      </c>
      <c r="J2189">
        <f t="shared" si="367"/>
        <v>99.999999999919837</v>
      </c>
      <c r="K2189">
        <f t="shared" si="368"/>
        <v>554.80323634750289</v>
      </c>
      <c r="L2189">
        <f t="shared" si="363"/>
        <v>3.7755459002757126E-2</v>
      </c>
      <c r="M2189">
        <f t="shared" si="369"/>
        <v>2.0749901022176438</v>
      </c>
      <c r="N2189">
        <f t="shared" si="370"/>
        <v>11.916997174308543</v>
      </c>
      <c r="O2189">
        <f t="shared" si="371"/>
        <v>11.916999236148166</v>
      </c>
      <c r="P2189">
        <f t="shared" si="373"/>
        <v>5.4275000000001485</v>
      </c>
    </row>
    <row r="2190" spans="6:16">
      <c r="F2190">
        <f t="shared" si="364"/>
        <v>5.4300000000001489</v>
      </c>
      <c r="G2190">
        <f t="shared" si="365"/>
        <v>0</v>
      </c>
      <c r="H2190">
        <f t="shared" si="372"/>
        <v>1</v>
      </c>
      <c r="I2190">
        <f t="shared" si="366"/>
        <v>0.9999999999992385</v>
      </c>
      <c r="J2190">
        <f t="shared" si="367"/>
        <v>99.999999999923844</v>
      </c>
      <c r="K2190">
        <f t="shared" si="368"/>
        <v>554.80335923318273</v>
      </c>
      <c r="L2190">
        <f t="shared" si="363"/>
        <v>3.7755584745117803E-2</v>
      </c>
      <c r="M2190">
        <f t="shared" si="369"/>
        <v>2.0749970128515156</v>
      </c>
      <c r="N2190">
        <f t="shared" si="370"/>
        <v>11.917000395902219</v>
      </c>
      <c r="O2190">
        <f t="shared" si="371"/>
        <v>11.917000395911295</v>
      </c>
      <c r="P2190">
        <f t="shared" si="373"/>
        <v>5.4300000000001489</v>
      </c>
    </row>
    <row r="2191" spans="6:16">
      <c r="F2191">
        <f t="shared" si="364"/>
        <v>5.4325000000001493</v>
      </c>
      <c r="G2191">
        <f t="shared" si="365"/>
        <v>1</v>
      </c>
      <c r="H2191">
        <f t="shared" si="372"/>
        <v>1</v>
      </c>
      <c r="I2191">
        <f t="shared" si="366"/>
        <v>0.9999999999992385</v>
      </c>
      <c r="J2191">
        <f t="shared" si="367"/>
        <v>99.999999999923844</v>
      </c>
      <c r="K2191">
        <f t="shared" si="368"/>
        <v>554.80348230461368</v>
      </c>
      <c r="L2191">
        <f t="shared" si="363"/>
        <v>3.7755060007436558E-2</v>
      </c>
      <c r="M2191">
        <f t="shared" si="369"/>
        <v>2.0749681739624224</v>
      </c>
      <c r="N2191">
        <f t="shared" si="370"/>
        <v>11.917000395902219</v>
      </c>
      <c r="O2191">
        <f t="shared" si="371"/>
        <v>11.917000119485939</v>
      </c>
      <c r="P2191">
        <f t="shared" si="373"/>
        <v>5.4325000000001493</v>
      </c>
    </row>
    <row r="2192" spans="6:16">
      <c r="F2192">
        <f t="shared" si="364"/>
        <v>5.4350000000001497</v>
      </c>
      <c r="G2192">
        <f t="shared" si="365"/>
        <v>2</v>
      </c>
      <c r="H2192">
        <f t="shared" si="372"/>
        <v>1</v>
      </c>
      <c r="I2192">
        <f t="shared" si="366"/>
        <v>0.9999999999992385</v>
      </c>
      <c r="J2192">
        <f t="shared" si="367"/>
        <v>99.999999999923844</v>
      </c>
      <c r="K2192">
        <f t="shared" si="368"/>
        <v>554.80360453255514</v>
      </c>
      <c r="L2192">
        <f t="shared" si="363"/>
        <v>3.7754538866128014E-2</v>
      </c>
      <c r="M2192">
        <f t="shared" si="369"/>
        <v>2.0749395327252174</v>
      </c>
      <c r="N2192">
        <f t="shared" si="370"/>
        <v>11.917000395902219</v>
      </c>
      <c r="O2192">
        <f t="shared" si="371"/>
        <v>11.917001273041503</v>
      </c>
      <c r="P2192">
        <f t="shared" si="373"/>
        <v>5.4350000000001497</v>
      </c>
    </row>
    <row r="2193" spans="6:16">
      <c r="F2193">
        <f t="shared" si="364"/>
        <v>5.4375000000001501</v>
      </c>
      <c r="G2193">
        <f t="shared" si="365"/>
        <v>3</v>
      </c>
      <c r="H2193">
        <f t="shared" si="372"/>
        <v>1</v>
      </c>
      <c r="I2193">
        <f t="shared" si="366"/>
        <v>0.9999999999992385</v>
      </c>
      <c r="J2193">
        <f t="shared" si="367"/>
        <v>99.999999999923844</v>
      </c>
      <c r="K2193">
        <f t="shared" si="368"/>
        <v>554.80372592278809</v>
      </c>
      <c r="L2193">
        <f t="shared" ref="L2193:L2256" si="374">$B$42*M2193</f>
        <v>3.775402129654367E-2</v>
      </c>
      <c r="M2193">
        <f t="shared" si="369"/>
        <v>2.0749110877852512</v>
      </c>
      <c r="N2193">
        <f t="shared" si="370"/>
        <v>11.917000395902219</v>
      </c>
      <c r="O2193">
        <f t="shared" si="371"/>
        <v>11.917002418690991</v>
      </c>
      <c r="P2193">
        <f t="shared" si="373"/>
        <v>5.4375000000001501</v>
      </c>
    </row>
    <row r="2194" spans="6:16">
      <c r="F2194">
        <f t="shared" ref="F2194:F2257" si="375">F2193+$B$17</f>
        <v>5.4400000000001505</v>
      </c>
      <c r="G2194">
        <f t="shared" ref="G2194:G2257" si="376">IF(G2193=($B$20-1),0,G2193+1)</f>
        <v>0</v>
      </c>
      <c r="H2194">
        <f t="shared" si="372"/>
        <v>1</v>
      </c>
      <c r="I2194">
        <f t="shared" ref="I2194:I2257" si="377">IF(G2194=0,$B$31*H2194+(1-$B$31)*I2193,I2193)</f>
        <v>0.99999999999927658</v>
      </c>
      <c r="J2194">
        <f t="shared" ref="J2194:J2257" si="378">100*I2194</f>
        <v>99.999999999927653</v>
      </c>
      <c r="K2194">
        <f t="shared" ref="K2194:K2257" si="379">K2193+($B$17*L2193/$B$34)-($B$36*K2193)</f>
        <v>554.80384648105394</v>
      </c>
      <c r="L2194">
        <f t="shared" si="374"/>
        <v>3.775414465738363E-2</v>
      </c>
      <c r="M2194">
        <f t="shared" ref="M2194:M2257" si="380">((N2194)-(K2194*$B$41))/$B$40</f>
        <v>2.0749178675338937</v>
      </c>
      <c r="N2194">
        <f t="shared" ref="N2194:N2257" si="381">IF(G2194=0,O2194*I2194,N2193)</f>
        <v>11.917003556479969</v>
      </c>
      <c r="O2194">
        <f t="shared" ref="O2194:O2257" si="382">$B$45-$B$47*$B$50*M2193-$B$46</f>
        <v>11.91700355648859</v>
      </c>
      <c r="P2194">
        <f t="shared" si="373"/>
        <v>5.4400000000001505</v>
      </c>
    </row>
    <row r="2195" spans="6:16">
      <c r="F2195">
        <f t="shared" si="375"/>
        <v>5.4425000000001509</v>
      </c>
      <c r="G2195">
        <f t="shared" si="376"/>
        <v>1</v>
      </c>
      <c r="H2195">
        <f t="shared" ref="H2195:H2258" si="383">IF(G2195=0,MAX(-$B$25,MIN($B$25,$B$23*($B$29-K2195))),H2194)</f>
        <v>1</v>
      </c>
      <c r="I2195">
        <f t="shared" si="377"/>
        <v>0.99999999999927658</v>
      </c>
      <c r="J2195">
        <f t="shared" si="378"/>
        <v>99.999999999927653</v>
      </c>
      <c r="K2195">
        <f t="shared" si="379"/>
        <v>554.80396722155274</v>
      </c>
      <c r="L2195">
        <f t="shared" si="374"/>
        <v>3.7753629858060432E-2</v>
      </c>
      <c r="M2195">
        <f t="shared" si="380"/>
        <v>2.0748895748438172</v>
      </c>
      <c r="N2195">
        <f t="shared" si="381"/>
        <v>11.917003556479969</v>
      </c>
      <c r="O2195">
        <f t="shared" si="382"/>
        <v>11.917003285298644</v>
      </c>
      <c r="P2195">
        <f t="shared" ref="P2195:P2258" si="384">IF(K2195&gt;(0.01*$B$15*$B$29),0,F2195)</f>
        <v>5.4425000000001509</v>
      </c>
    </row>
    <row r="2196" spans="6:16">
      <c r="F2196">
        <f t="shared" si="375"/>
        <v>5.4450000000001513</v>
      </c>
      <c r="G2196">
        <f t="shared" si="376"/>
        <v>2</v>
      </c>
      <c r="H2196">
        <f t="shared" si="383"/>
        <v>1</v>
      </c>
      <c r="I2196">
        <f t="shared" si="377"/>
        <v>0.99999999999927658</v>
      </c>
      <c r="J2196">
        <f t="shared" si="378"/>
        <v>99.999999999927653</v>
      </c>
      <c r="K2196">
        <f t="shared" si="379"/>
        <v>554.80408713453744</v>
      </c>
      <c r="L2196">
        <f t="shared" si="374"/>
        <v>3.7753118586995711E-2</v>
      </c>
      <c r="M2196">
        <f t="shared" si="380"/>
        <v>2.0748614760621611</v>
      </c>
      <c r="N2196">
        <f t="shared" si="381"/>
        <v>11.917003556479969</v>
      </c>
      <c r="O2196">
        <f t="shared" si="382"/>
        <v>11.917004417006247</v>
      </c>
      <c r="P2196">
        <f t="shared" si="384"/>
        <v>5.4450000000001513</v>
      </c>
    </row>
    <row r="2197" spans="6:16">
      <c r="F2197">
        <f t="shared" si="375"/>
        <v>5.4475000000001517</v>
      </c>
      <c r="G2197">
        <f t="shared" si="376"/>
        <v>3</v>
      </c>
      <c r="H2197">
        <f t="shared" si="383"/>
        <v>1</v>
      </c>
      <c r="I2197">
        <f t="shared" si="377"/>
        <v>0.99999999999927658</v>
      </c>
      <c r="J2197">
        <f t="shared" si="378"/>
        <v>99.999999999927653</v>
      </c>
      <c r="K2197">
        <f t="shared" si="379"/>
        <v>554.80420622567954</v>
      </c>
      <c r="L2197">
        <f t="shared" si="374"/>
        <v>3.7752610820008109E-2</v>
      </c>
      <c r="M2197">
        <f t="shared" si="380"/>
        <v>2.0748335698599498</v>
      </c>
      <c r="N2197">
        <f t="shared" si="381"/>
        <v>11.917003556479969</v>
      </c>
      <c r="O2197">
        <f t="shared" si="382"/>
        <v>11.917005540957513</v>
      </c>
      <c r="P2197">
        <f t="shared" si="384"/>
        <v>5.4475000000001517</v>
      </c>
    </row>
    <row r="2198" spans="6:16">
      <c r="F2198">
        <f t="shared" si="375"/>
        <v>5.4500000000001521</v>
      </c>
      <c r="G2198">
        <f t="shared" si="376"/>
        <v>0</v>
      </c>
      <c r="H2198">
        <f t="shared" si="383"/>
        <v>1</v>
      </c>
      <c r="I2198">
        <f t="shared" si="377"/>
        <v>0.99999999999931277</v>
      </c>
      <c r="J2198">
        <f t="shared" si="378"/>
        <v>99.999999999931276</v>
      </c>
      <c r="K2198">
        <f t="shared" si="379"/>
        <v>554.80432450061176</v>
      </c>
      <c r="L2198">
        <f t="shared" si="374"/>
        <v>3.7752731844432702E-2</v>
      </c>
      <c r="M2198">
        <f t="shared" si="380"/>
        <v>2.0748402212022929</v>
      </c>
      <c r="N2198">
        <f t="shared" si="381"/>
        <v>11.917006657197414</v>
      </c>
      <c r="O2198">
        <f t="shared" si="382"/>
        <v>11.917006657205603</v>
      </c>
      <c r="P2198">
        <f t="shared" si="384"/>
        <v>5.4500000000001521</v>
      </c>
    </row>
    <row r="2199" spans="6:16">
      <c r="F2199">
        <f t="shared" si="375"/>
        <v>5.4525000000001524</v>
      </c>
      <c r="G2199">
        <f t="shared" si="376"/>
        <v>1</v>
      </c>
      <c r="H2199">
        <f t="shared" si="383"/>
        <v>1</v>
      </c>
      <c r="I2199">
        <f t="shared" si="377"/>
        <v>0.99999999999931277</v>
      </c>
      <c r="J2199">
        <f t="shared" si="378"/>
        <v>99.999999999931276</v>
      </c>
      <c r="K2199">
        <f t="shared" si="379"/>
        <v>554.80444295432551</v>
      </c>
      <c r="L2199">
        <f t="shared" si="374"/>
        <v>3.7752226795238153E-2</v>
      </c>
      <c r="M2199">
        <f t="shared" si="380"/>
        <v>2.0748124643663943</v>
      </c>
      <c r="N2199">
        <f t="shared" si="381"/>
        <v>11.917006657197414</v>
      </c>
      <c r="O2199">
        <f t="shared" si="382"/>
        <v>11.917006391151908</v>
      </c>
      <c r="P2199">
        <f t="shared" si="384"/>
        <v>5.4525000000001524</v>
      </c>
    </row>
    <row r="2200" spans="6:16">
      <c r="F2200">
        <f t="shared" si="375"/>
        <v>5.4550000000001528</v>
      </c>
      <c r="G2200">
        <f t="shared" si="376"/>
        <v>2</v>
      </c>
      <c r="H2200">
        <f t="shared" si="383"/>
        <v>1</v>
      </c>
      <c r="I2200">
        <f t="shared" si="377"/>
        <v>0.99999999999931277</v>
      </c>
      <c r="J2200">
        <f t="shared" si="378"/>
        <v>99.999999999931276</v>
      </c>
      <c r="K2200">
        <f t="shared" si="379"/>
        <v>554.80456059619803</v>
      </c>
      <c r="L2200">
        <f t="shared" si="374"/>
        <v>3.7751725207477847E-2</v>
      </c>
      <c r="M2200">
        <f t="shared" si="380"/>
        <v>2.0747848977663446</v>
      </c>
      <c r="N2200">
        <f t="shared" si="381"/>
        <v>11.917006657197414</v>
      </c>
      <c r="O2200">
        <f t="shared" si="382"/>
        <v>11.917007501425344</v>
      </c>
      <c r="P2200">
        <f t="shared" si="384"/>
        <v>5.4550000000001528</v>
      </c>
    </row>
    <row r="2201" spans="6:16">
      <c r="F2201">
        <f t="shared" si="375"/>
        <v>5.4575000000001532</v>
      </c>
      <c r="G2201">
        <f t="shared" si="376"/>
        <v>3</v>
      </c>
      <c r="H2201">
        <f t="shared" si="383"/>
        <v>1</v>
      </c>
      <c r="I2201">
        <f t="shared" si="377"/>
        <v>0.99999999999931277</v>
      </c>
      <c r="J2201">
        <f t="shared" si="378"/>
        <v>99.999999999931276</v>
      </c>
      <c r="K2201">
        <f t="shared" si="379"/>
        <v>554.80467743179338</v>
      </c>
      <c r="L2201">
        <f t="shared" si="374"/>
        <v>3.7751227057428602E-2</v>
      </c>
      <c r="M2201">
        <f t="shared" si="380"/>
        <v>2.0747575200983488</v>
      </c>
      <c r="N2201">
        <f t="shared" si="381"/>
        <v>11.917006657197414</v>
      </c>
      <c r="O2201">
        <f t="shared" si="382"/>
        <v>11.917008604089347</v>
      </c>
      <c r="P2201">
        <f t="shared" si="384"/>
        <v>5.4575000000001532</v>
      </c>
    </row>
    <row r="2202" spans="6:16">
      <c r="F2202">
        <f t="shared" si="375"/>
        <v>5.4600000000001536</v>
      </c>
      <c r="G2202">
        <f t="shared" si="376"/>
        <v>0</v>
      </c>
      <c r="H2202">
        <f t="shared" si="383"/>
        <v>1</v>
      </c>
      <c r="I2202">
        <f t="shared" si="377"/>
        <v>0.99999999999934719</v>
      </c>
      <c r="J2202">
        <f t="shared" si="378"/>
        <v>99.999999999934715</v>
      </c>
      <c r="K2202">
        <f t="shared" si="379"/>
        <v>554.80479346663742</v>
      </c>
      <c r="L2202">
        <f t="shared" si="374"/>
        <v>3.7751345789689153E-2</v>
      </c>
      <c r="M2202">
        <f t="shared" si="380"/>
        <v>2.0747640454663872</v>
      </c>
      <c r="N2202">
        <f t="shared" si="381"/>
        <v>11.917009699188286</v>
      </c>
      <c r="O2202">
        <f t="shared" si="382"/>
        <v>11.917009699196067</v>
      </c>
      <c r="P2202">
        <f t="shared" si="384"/>
        <v>5.4600000000001536</v>
      </c>
    </row>
    <row r="2203" spans="6:16">
      <c r="F2203">
        <f t="shared" si="375"/>
        <v>5.462500000000154</v>
      </c>
      <c r="G2203">
        <f t="shared" si="376"/>
        <v>1</v>
      </c>
      <c r="H2203">
        <f t="shared" si="383"/>
        <v>1</v>
      </c>
      <c r="I2203">
        <f t="shared" si="377"/>
        <v>0.99999999999934719</v>
      </c>
      <c r="J2203">
        <f t="shared" si="378"/>
        <v>99.999999999934715</v>
      </c>
      <c r="K2203">
        <f t="shared" si="379"/>
        <v>554.80490967687695</v>
      </c>
      <c r="L2203">
        <f t="shared" si="374"/>
        <v>3.775085030595933E-2</v>
      </c>
      <c r="M2203">
        <f t="shared" si="380"/>
        <v>2.0747368143357812</v>
      </c>
      <c r="N2203">
        <f t="shared" si="381"/>
        <v>11.917009699188286</v>
      </c>
      <c r="O2203">
        <f t="shared" si="382"/>
        <v>11.917009438181344</v>
      </c>
      <c r="P2203">
        <f t="shared" si="384"/>
        <v>5.462500000000154</v>
      </c>
    </row>
    <row r="2204" spans="6:16">
      <c r="F2204">
        <f t="shared" si="375"/>
        <v>5.4650000000001544</v>
      </c>
      <c r="G2204">
        <f t="shared" si="376"/>
        <v>2</v>
      </c>
      <c r="H2204">
        <f t="shared" si="383"/>
        <v>1</v>
      </c>
      <c r="I2204">
        <f t="shared" si="377"/>
        <v>0.99999999999934719</v>
      </c>
      <c r="J2204">
        <f t="shared" si="378"/>
        <v>99.999999999934715</v>
      </c>
      <c r="K2204">
        <f t="shared" si="379"/>
        <v>554.80502509065127</v>
      </c>
      <c r="L2204">
        <f t="shared" si="374"/>
        <v>3.7750358218105511E-2</v>
      </c>
      <c r="M2204">
        <f t="shared" si="380"/>
        <v>2.0747097698380301</v>
      </c>
      <c r="N2204">
        <f t="shared" si="381"/>
        <v>11.917009699188286</v>
      </c>
      <c r="O2204">
        <f t="shared" si="382"/>
        <v>11.917010527426569</v>
      </c>
      <c r="P2204">
        <f t="shared" si="384"/>
        <v>5.4650000000001544</v>
      </c>
    </row>
    <row r="2205" spans="6:16">
      <c r="F2205">
        <f t="shared" si="375"/>
        <v>5.4675000000001548</v>
      </c>
      <c r="G2205">
        <f t="shared" si="376"/>
        <v>3</v>
      </c>
      <c r="H2205">
        <f t="shared" si="383"/>
        <v>1</v>
      </c>
      <c r="I2205">
        <f t="shared" si="377"/>
        <v>0.99999999999934719</v>
      </c>
      <c r="J2205">
        <f t="shared" si="378"/>
        <v>99.999999999934715</v>
      </c>
      <c r="K2205">
        <f t="shared" si="379"/>
        <v>554.80513971341907</v>
      </c>
      <c r="L2205">
        <f t="shared" si="374"/>
        <v>3.7749869502853729E-2</v>
      </c>
      <c r="M2205">
        <f t="shared" si="380"/>
        <v>2.0746829106940274</v>
      </c>
      <c r="N2205">
        <f t="shared" si="381"/>
        <v>11.917009699188286</v>
      </c>
      <c r="O2205">
        <f t="shared" si="382"/>
        <v>11.91701160920648</v>
      </c>
      <c r="P2205">
        <f t="shared" si="384"/>
        <v>5.4675000000001548</v>
      </c>
    </row>
    <row r="2206" spans="6:16">
      <c r="F2206">
        <f t="shared" si="375"/>
        <v>5.4700000000001552</v>
      </c>
      <c r="G2206">
        <f t="shared" si="376"/>
        <v>0</v>
      </c>
      <c r="H2206">
        <f t="shared" si="383"/>
        <v>1</v>
      </c>
      <c r="I2206">
        <f t="shared" si="377"/>
        <v>0.99999999999937983</v>
      </c>
      <c r="J2206">
        <f t="shared" si="378"/>
        <v>99.999999999937984</v>
      </c>
      <c r="K2206">
        <f t="shared" si="379"/>
        <v>554.80525355060161</v>
      </c>
      <c r="L2206">
        <f t="shared" si="374"/>
        <v>3.7749985986362214E-2</v>
      </c>
      <c r="M2206">
        <f t="shared" si="380"/>
        <v>2.0746893124736259</v>
      </c>
      <c r="N2206">
        <f t="shared" si="381"/>
        <v>11.917012683564847</v>
      </c>
      <c r="O2206">
        <f t="shared" si="382"/>
        <v>11.917012683572239</v>
      </c>
      <c r="P2206">
        <f t="shared" si="384"/>
        <v>5.4700000000001552</v>
      </c>
    </row>
    <row r="2207" spans="6:16">
      <c r="F2207">
        <f t="shared" si="375"/>
        <v>5.4725000000001556</v>
      </c>
      <c r="G2207">
        <f t="shared" si="376"/>
        <v>1</v>
      </c>
      <c r="H2207">
        <f t="shared" si="383"/>
        <v>1</v>
      </c>
      <c r="I2207">
        <f t="shared" si="377"/>
        <v>0.99999999999937983</v>
      </c>
      <c r="J2207">
        <f t="shared" si="378"/>
        <v>99.999999999937984</v>
      </c>
      <c r="K2207">
        <f t="shared" si="379"/>
        <v>554.8053675598577</v>
      </c>
      <c r="L2207">
        <f t="shared" si="374"/>
        <v>3.7749499886930257E-2</v>
      </c>
      <c r="M2207">
        <f t="shared" si="380"/>
        <v>2.0746625970916215</v>
      </c>
      <c r="N2207">
        <f t="shared" si="381"/>
        <v>11.917012683564847</v>
      </c>
      <c r="O2207">
        <f t="shared" si="382"/>
        <v>11.917012427501055</v>
      </c>
      <c r="P2207">
        <f t="shared" si="384"/>
        <v>5.4725000000001556</v>
      </c>
    </row>
    <row r="2208" spans="6:16">
      <c r="F2208">
        <f t="shared" si="375"/>
        <v>5.475000000000156</v>
      </c>
      <c r="G2208">
        <f t="shared" si="376"/>
        <v>2</v>
      </c>
      <c r="H2208">
        <f t="shared" si="383"/>
        <v>1</v>
      </c>
      <c r="I2208">
        <f t="shared" si="377"/>
        <v>0.99999999999937983</v>
      </c>
      <c r="J2208">
        <f t="shared" si="378"/>
        <v>99.999999999937984</v>
      </c>
      <c r="K2208">
        <f t="shared" si="379"/>
        <v>554.80548078773325</v>
      </c>
      <c r="L2208">
        <f t="shared" si="374"/>
        <v>3.7749017119057704E-2</v>
      </c>
      <c r="M2208">
        <f t="shared" si="380"/>
        <v>2.0746360648077169</v>
      </c>
      <c r="N2208">
        <f t="shared" si="381"/>
        <v>11.917012683564847</v>
      </c>
      <c r="O2208">
        <f t="shared" si="382"/>
        <v>11.917013496116335</v>
      </c>
      <c r="P2208">
        <f t="shared" si="384"/>
        <v>5.475000000000156</v>
      </c>
    </row>
    <row r="2209" spans="6:16">
      <c r="F2209">
        <f t="shared" si="375"/>
        <v>5.4775000000001564</v>
      </c>
      <c r="G2209">
        <f t="shared" si="376"/>
        <v>3</v>
      </c>
      <c r="H2209">
        <f t="shared" si="383"/>
        <v>1</v>
      </c>
      <c r="I2209">
        <f t="shared" si="377"/>
        <v>0.99999999999937983</v>
      </c>
      <c r="J2209">
        <f t="shared" si="378"/>
        <v>99.999999999937984</v>
      </c>
      <c r="K2209">
        <f t="shared" si="379"/>
        <v>554.8055932395838</v>
      </c>
      <c r="L2209">
        <f t="shared" si="374"/>
        <v>3.7748537659910847E-2</v>
      </c>
      <c r="M2209">
        <f t="shared" si="380"/>
        <v>2.0746097143670013</v>
      </c>
      <c r="N2209">
        <f t="shared" si="381"/>
        <v>11.917012683564847</v>
      </c>
      <c r="O2209">
        <f t="shared" si="382"/>
        <v>11.917014557407692</v>
      </c>
      <c r="P2209">
        <f t="shared" si="384"/>
        <v>5.4775000000001564</v>
      </c>
    </row>
    <row r="2210" spans="6:16">
      <c r="F2210">
        <f t="shared" si="375"/>
        <v>5.4800000000001567</v>
      </c>
      <c r="G2210">
        <f t="shared" si="376"/>
        <v>0</v>
      </c>
      <c r="H2210">
        <f t="shared" si="383"/>
        <v>1</v>
      </c>
      <c r="I2210">
        <f t="shared" si="377"/>
        <v>0.9999999999994108</v>
      </c>
      <c r="J2210">
        <f t="shared" si="378"/>
        <v>99.999999999941082</v>
      </c>
      <c r="K2210">
        <f t="shared" si="379"/>
        <v>554.80570492072775</v>
      </c>
      <c r="L2210">
        <f t="shared" si="374"/>
        <v>3.774865193725925E-2</v>
      </c>
      <c r="M2210">
        <f t="shared" si="380"/>
        <v>2.0746159948989589</v>
      </c>
      <c r="N2210">
        <f t="shared" si="381"/>
        <v>11.917015611418298</v>
      </c>
      <c r="O2210">
        <f t="shared" si="382"/>
        <v>11.91701561142532</v>
      </c>
      <c r="P2210">
        <f t="shared" si="384"/>
        <v>5.4800000000001567</v>
      </c>
    </row>
    <row r="2211" spans="6:16">
      <c r="F2211">
        <f t="shared" si="375"/>
        <v>5.4825000000001571</v>
      </c>
      <c r="G2211">
        <f t="shared" si="376"/>
        <v>1</v>
      </c>
      <c r="H2211">
        <f t="shared" si="383"/>
        <v>1</v>
      </c>
      <c r="I2211">
        <f t="shared" si="377"/>
        <v>0.9999999999994108</v>
      </c>
      <c r="J2211">
        <f t="shared" si="378"/>
        <v>99.999999999941082</v>
      </c>
      <c r="K2211">
        <f t="shared" si="379"/>
        <v>554.80581677068619</v>
      </c>
      <c r="L2211">
        <f t="shared" si="374"/>
        <v>3.7748175044389806E-2</v>
      </c>
      <c r="M2211">
        <f t="shared" si="380"/>
        <v>2.0745897854974564</v>
      </c>
      <c r="N2211">
        <f t="shared" si="381"/>
        <v>11.917015611418298</v>
      </c>
      <c r="O2211">
        <f t="shared" si="382"/>
        <v>11.917015360204042</v>
      </c>
      <c r="P2211">
        <f t="shared" si="384"/>
        <v>5.4825000000001571</v>
      </c>
    </row>
    <row r="2212" spans="6:16">
      <c r="F2212">
        <f t="shared" si="375"/>
        <v>5.4850000000001575</v>
      </c>
      <c r="G2212">
        <f t="shared" si="376"/>
        <v>2</v>
      </c>
      <c r="H2212">
        <f t="shared" si="383"/>
        <v>1</v>
      </c>
      <c r="I2212">
        <f t="shared" si="377"/>
        <v>0.9999999999994108</v>
      </c>
      <c r="J2212">
        <f t="shared" si="378"/>
        <v>99.999999999941082</v>
      </c>
      <c r="K2212">
        <f t="shared" si="379"/>
        <v>554.80592785406338</v>
      </c>
      <c r="L2212">
        <f t="shared" si="374"/>
        <v>3.7747701419980434E-2</v>
      </c>
      <c r="M2212">
        <f t="shared" si="380"/>
        <v>2.0745637557261976</v>
      </c>
      <c r="N2212">
        <f t="shared" si="381"/>
        <v>11.917015611418298</v>
      </c>
      <c r="O2212">
        <f t="shared" si="382"/>
        <v>11.917016408580102</v>
      </c>
      <c r="P2212">
        <f t="shared" si="384"/>
        <v>5.4850000000001575</v>
      </c>
    </row>
    <row r="2213" spans="6:16">
      <c r="F2213">
        <f t="shared" si="375"/>
        <v>5.4875000000001579</v>
      </c>
      <c r="G2213">
        <f t="shared" si="376"/>
        <v>3</v>
      </c>
      <c r="H2213">
        <f t="shared" si="383"/>
        <v>1</v>
      </c>
      <c r="I2213">
        <f t="shared" si="377"/>
        <v>0.9999999999994108</v>
      </c>
      <c r="J2213">
        <f t="shared" si="378"/>
        <v>99.999999999941082</v>
      </c>
      <c r="K2213">
        <f t="shared" si="379"/>
        <v>554.80603817611302</v>
      </c>
      <c r="L2213">
        <f t="shared" si="374"/>
        <v>3.77472310416316E-2</v>
      </c>
      <c r="M2213">
        <f t="shared" si="380"/>
        <v>2.0745379043541332</v>
      </c>
      <c r="N2213">
        <f t="shared" si="381"/>
        <v>11.917015611418298</v>
      </c>
      <c r="O2213">
        <f t="shared" si="382"/>
        <v>11.917017449770952</v>
      </c>
      <c r="P2213">
        <f t="shared" si="384"/>
        <v>5.4875000000001579</v>
      </c>
    </row>
    <row r="2214" spans="6:16">
      <c r="F2214">
        <f t="shared" si="375"/>
        <v>5.4900000000001583</v>
      </c>
      <c r="G2214">
        <f t="shared" si="376"/>
        <v>0</v>
      </c>
      <c r="H2214">
        <f t="shared" si="383"/>
        <v>1</v>
      </c>
      <c r="I2214">
        <f t="shared" si="377"/>
        <v>0.99999999999944023</v>
      </c>
      <c r="J2214">
        <f t="shared" si="378"/>
        <v>99.999999999944023</v>
      </c>
      <c r="K2214">
        <f t="shared" si="379"/>
        <v>554.8061477420531</v>
      </c>
      <c r="L2214">
        <f t="shared" si="374"/>
        <v>3.7747343154602667E-2</v>
      </c>
      <c r="M2214">
        <f t="shared" si="380"/>
        <v>2.0745440659347745</v>
      </c>
      <c r="N2214">
        <f t="shared" si="381"/>
        <v>11.917018483819165</v>
      </c>
      <c r="O2214">
        <f t="shared" si="382"/>
        <v>11.917018483825835</v>
      </c>
      <c r="P2214">
        <f t="shared" si="384"/>
        <v>5.4900000000001583</v>
      </c>
    </row>
    <row r="2215" spans="6:16">
      <c r="F2215">
        <f t="shared" si="375"/>
        <v>5.4925000000001587</v>
      </c>
      <c r="G2215">
        <f t="shared" si="376"/>
        <v>1</v>
      </c>
      <c r="H2215">
        <f t="shared" si="383"/>
        <v>1</v>
      </c>
      <c r="I2215">
        <f t="shared" si="377"/>
        <v>0.99999999999944023</v>
      </c>
      <c r="J2215">
        <f t="shared" si="378"/>
        <v>99.999999999944023</v>
      </c>
      <c r="K2215">
        <f t="shared" si="379"/>
        <v>554.80625747361034</v>
      </c>
      <c r="L2215">
        <f t="shared" si="374"/>
        <v>3.7746875293926327E-2</v>
      </c>
      <c r="M2215">
        <f t="shared" si="380"/>
        <v>2.0745183529306619</v>
      </c>
      <c r="N2215">
        <f t="shared" si="381"/>
        <v>11.917018483819165</v>
      </c>
      <c r="O2215">
        <f t="shared" si="382"/>
        <v>11.917018237362608</v>
      </c>
      <c r="P2215">
        <f t="shared" si="384"/>
        <v>5.4925000000001587</v>
      </c>
    </row>
    <row r="2216" spans="6:16">
      <c r="F2216">
        <f t="shared" si="375"/>
        <v>5.4950000000001591</v>
      </c>
      <c r="G2216">
        <f t="shared" si="376"/>
        <v>2</v>
      </c>
      <c r="H2216">
        <f t="shared" si="383"/>
        <v>1</v>
      </c>
      <c r="I2216">
        <f t="shared" si="377"/>
        <v>0.99999999999944023</v>
      </c>
      <c r="J2216">
        <f t="shared" si="378"/>
        <v>99.999999999944023</v>
      </c>
      <c r="K2216">
        <f t="shared" si="379"/>
        <v>554.80636645310506</v>
      </c>
      <c r="L2216">
        <f t="shared" si="374"/>
        <v>3.7746410639807222E-2</v>
      </c>
      <c r="M2216">
        <f t="shared" si="380"/>
        <v>2.0744928161546943</v>
      </c>
      <c r="N2216">
        <f t="shared" si="381"/>
        <v>11.917018483819165</v>
      </c>
      <c r="O2216">
        <f t="shared" si="382"/>
        <v>11.917019265882773</v>
      </c>
      <c r="P2216">
        <f t="shared" si="384"/>
        <v>5.4950000000001591</v>
      </c>
    </row>
    <row r="2217" spans="6:16">
      <c r="F2217">
        <f t="shared" si="375"/>
        <v>5.4975000000001595</v>
      </c>
      <c r="G2217">
        <f t="shared" si="376"/>
        <v>3</v>
      </c>
      <c r="H2217">
        <f t="shared" si="383"/>
        <v>1</v>
      </c>
      <c r="I2217">
        <f t="shared" si="377"/>
        <v>0.99999999999944023</v>
      </c>
      <c r="J2217">
        <f t="shared" si="378"/>
        <v>99.999999999944023</v>
      </c>
      <c r="K2217">
        <f t="shared" si="379"/>
        <v>554.80647468569168</v>
      </c>
      <c r="L2217">
        <f t="shared" si="374"/>
        <v>3.7745949170267801E-2</v>
      </c>
      <c r="M2217">
        <f t="shared" si="380"/>
        <v>2.0744674543990156</v>
      </c>
      <c r="N2217">
        <f t="shared" si="381"/>
        <v>11.917018483819165</v>
      </c>
      <c r="O2217">
        <f t="shared" si="382"/>
        <v>11.917020287353813</v>
      </c>
      <c r="P2217">
        <f t="shared" si="384"/>
        <v>5.4975000000001595</v>
      </c>
    </row>
    <row r="2218" spans="6:16">
      <c r="F2218">
        <f t="shared" si="375"/>
        <v>5.5000000000001599</v>
      </c>
      <c r="G2218">
        <f t="shared" si="376"/>
        <v>0</v>
      </c>
      <c r="H2218">
        <f t="shared" si="383"/>
        <v>1</v>
      </c>
      <c r="I2218">
        <f t="shared" si="377"/>
        <v>0.9999999999994682</v>
      </c>
      <c r="J2218">
        <f t="shared" si="378"/>
        <v>99.999999999946823</v>
      </c>
      <c r="K2218">
        <f t="shared" si="379"/>
        <v>554.80658217648909</v>
      </c>
      <c r="L2218">
        <f t="shared" si="374"/>
        <v>3.7746059159855086E-2</v>
      </c>
      <c r="M2218">
        <f t="shared" si="380"/>
        <v>2.0744734992812921</v>
      </c>
      <c r="N2218">
        <f t="shared" si="381"/>
        <v>11.917021301817702</v>
      </c>
      <c r="O2218">
        <f t="shared" si="382"/>
        <v>11.91702130182404</v>
      </c>
      <c r="P2218">
        <f t="shared" si="384"/>
        <v>5.5000000000001599</v>
      </c>
    </row>
    <row r="2219" spans="6:16">
      <c r="F2219">
        <f t="shared" si="375"/>
        <v>5.5025000000001603</v>
      </c>
      <c r="G2219">
        <f t="shared" si="376"/>
        <v>1</v>
      </c>
      <c r="H2219">
        <f t="shared" si="383"/>
        <v>1</v>
      </c>
      <c r="I2219">
        <f t="shared" si="377"/>
        <v>0.9999999999994682</v>
      </c>
      <c r="J2219">
        <f t="shared" si="378"/>
        <v>99.999999999946823</v>
      </c>
      <c r="K2219">
        <f t="shared" si="379"/>
        <v>554.80668982976704</v>
      </c>
      <c r="L2219">
        <f t="shared" si="374"/>
        <v>3.7745600160304989E-2</v>
      </c>
      <c r="M2219">
        <f t="shared" si="380"/>
        <v>2.0744482732729601</v>
      </c>
      <c r="N2219">
        <f t="shared" si="381"/>
        <v>11.917021301817702</v>
      </c>
      <c r="O2219">
        <f t="shared" si="382"/>
        <v>11.917021060028748</v>
      </c>
      <c r="P2219">
        <f t="shared" si="384"/>
        <v>5.5025000000001603</v>
      </c>
    </row>
    <row r="2220" spans="6:16">
      <c r="F2220">
        <f t="shared" si="375"/>
        <v>5.5050000000001607</v>
      </c>
      <c r="G2220">
        <f t="shared" si="376"/>
        <v>2</v>
      </c>
      <c r="H2220">
        <f t="shared" si="383"/>
        <v>1</v>
      </c>
      <c r="I2220">
        <f t="shared" si="377"/>
        <v>0.9999999999994682</v>
      </c>
      <c r="J2220">
        <f t="shared" si="378"/>
        <v>99.999999999946823</v>
      </c>
      <c r="K2220">
        <f t="shared" si="379"/>
        <v>554.80679674522617</v>
      </c>
      <c r="L2220">
        <f t="shared" si="374"/>
        <v>3.7745144306581054E-2</v>
      </c>
      <c r="M2220">
        <f t="shared" si="380"/>
        <v>2.0744232201550745</v>
      </c>
      <c r="N2220">
        <f t="shared" si="381"/>
        <v>11.917021301817702</v>
      </c>
      <c r="O2220">
        <f t="shared" si="382"/>
        <v>11.917022069069082</v>
      </c>
      <c r="P2220">
        <f t="shared" si="384"/>
        <v>5.5050000000001607</v>
      </c>
    </row>
    <row r="2221" spans="6:16">
      <c r="F2221">
        <f t="shared" si="375"/>
        <v>5.507500000000161</v>
      </c>
      <c r="G2221">
        <f t="shared" si="376"/>
        <v>3</v>
      </c>
      <c r="H2221">
        <f t="shared" si="383"/>
        <v>1</v>
      </c>
      <c r="I2221">
        <f t="shared" si="377"/>
        <v>0.9999999999994682</v>
      </c>
      <c r="J2221">
        <f t="shared" si="378"/>
        <v>99.999999999946823</v>
      </c>
      <c r="K2221">
        <f t="shared" si="379"/>
        <v>554.80690292792337</v>
      </c>
      <c r="L2221">
        <f t="shared" si="374"/>
        <v>3.7744691577122014E-2</v>
      </c>
      <c r="M2221">
        <f t="shared" si="380"/>
        <v>2.0743983387426561</v>
      </c>
      <c r="N2221">
        <f t="shared" si="381"/>
        <v>11.917021301817702</v>
      </c>
      <c r="O2221">
        <f t="shared" si="382"/>
        <v>11.917023071193798</v>
      </c>
      <c r="P2221">
        <f t="shared" si="384"/>
        <v>5.507500000000161</v>
      </c>
    </row>
    <row r="2222" spans="6:16">
      <c r="F2222">
        <f t="shared" si="375"/>
        <v>5.5100000000001614</v>
      </c>
      <c r="G2222">
        <f t="shared" si="376"/>
        <v>0</v>
      </c>
      <c r="H2222">
        <f t="shared" si="383"/>
        <v>1</v>
      </c>
      <c r="I2222">
        <f t="shared" si="377"/>
        <v>0.99999999999949485</v>
      </c>
      <c r="J2222">
        <f t="shared" si="378"/>
        <v>99.99999999994948</v>
      </c>
      <c r="K2222">
        <f t="shared" si="379"/>
        <v>554.80700838288067</v>
      </c>
      <c r="L2222">
        <f t="shared" si="374"/>
        <v>3.7744799483541716E-2</v>
      </c>
      <c r="M2222">
        <f t="shared" si="380"/>
        <v>2.0744042691367968</v>
      </c>
      <c r="N2222">
        <f t="shared" si="381"/>
        <v>11.917024066444274</v>
      </c>
      <c r="O2222">
        <f t="shared" si="382"/>
        <v>11.917024066450294</v>
      </c>
      <c r="P2222">
        <f t="shared" si="384"/>
        <v>5.5100000000001614</v>
      </c>
    </row>
    <row r="2223" spans="6:16">
      <c r="F2223">
        <f t="shared" si="375"/>
        <v>5.5125000000001618</v>
      </c>
      <c r="G2223">
        <f t="shared" si="376"/>
        <v>1</v>
      </c>
      <c r="H2223">
        <f t="shared" si="383"/>
        <v>1</v>
      </c>
      <c r="I2223">
        <f t="shared" si="377"/>
        <v>0.99999999999949485</v>
      </c>
      <c r="J2223">
        <f t="shared" si="378"/>
        <v>99.99999999994948</v>
      </c>
      <c r="K2223">
        <f t="shared" si="379"/>
        <v>554.80711399724112</v>
      </c>
      <c r="L2223">
        <f t="shared" si="374"/>
        <v>3.774434917729156E-2</v>
      </c>
      <c r="M2223">
        <f t="shared" si="380"/>
        <v>2.0743795209007345</v>
      </c>
      <c r="N2223">
        <f t="shared" si="381"/>
        <v>11.917024066444274</v>
      </c>
      <c r="O2223">
        <f t="shared" si="382"/>
        <v>11.917023829234529</v>
      </c>
      <c r="P2223">
        <f t="shared" si="384"/>
        <v>5.5125000000001618</v>
      </c>
    </row>
    <row r="2224" spans="6:16">
      <c r="F2224">
        <f t="shared" si="375"/>
        <v>5.5150000000001622</v>
      </c>
      <c r="G2224">
        <f t="shared" si="376"/>
        <v>2</v>
      </c>
      <c r="H2224">
        <f t="shared" si="383"/>
        <v>1</v>
      </c>
      <c r="I2224">
        <f t="shared" si="377"/>
        <v>0.99999999999949485</v>
      </c>
      <c r="J2224">
        <f t="shared" si="378"/>
        <v>99.99999999994948</v>
      </c>
      <c r="K2224">
        <f t="shared" si="379"/>
        <v>554.8072188877569</v>
      </c>
      <c r="L2224">
        <f t="shared" si="374"/>
        <v>3.7743901957285705E-2</v>
      </c>
      <c r="M2224">
        <f t="shared" si="380"/>
        <v>2.074354942280578</v>
      </c>
      <c r="N2224">
        <f t="shared" si="381"/>
        <v>11.917024066444274</v>
      </c>
      <c r="O2224">
        <f t="shared" si="382"/>
        <v>11.91702481916397</v>
      </c>
      <c r="P2224">
        <f t="shared" si="384"/>
        <v>5.5150000000001622</v>
      </c>
    </row>
    <row r="2225" spans="6:16">
      <c r="F2225">
        <f t="shared" si="375"/>
        <v>5.5175000000001626</v>
      </c>
      <c r="G2225">
        <f t="shared" si="376"/>
        <v>3</v>
      </c>
      <c r="H2225">
        <f t="shared" si="383"/>
        <v>1</v>
      </c>
      <c r="I2225">
        <f t="shared" si="377"/>
        <v>0.99999999999949485</v>
      </c>
      <c r="J2225">
        <f t="shared" si="378"/>
        <v>99.99999999994948</v>
      </c>
      <c r="K2225">
        <f t="shared" si="379"/>
        <v>554.80732305938886</v>
      </c>
      <c r="L2225">
        <f t="shared" si="374"/>
        <v>3.774345780237378E-2</v>
      </c>
      <c r="M2225">
        <f t="shared" si="380"/>
        <v>2.0743305321139309</v>
      </c>
      <c r="N2225">
        <f t="shared" si="381"/>
        <v>11.917024066444274</v>
      </c>
      <c r="O2225">
        <f t="shared" si="382"/>
        <v>11.917025802308777</v>
      </c>
      <c r="P2225">
        <f t="shared" si="384"/>
        <v>5.5175000000001626</v>
      </c>
    </row>
    <row r="2226" spans="6:16">
      <c r="F2226">
        <f t="shared" si="375"/>
        <v>5.520000000000163</v>
      </c>
      <c r="G2226">
        <f t="shared" si="376"/>
        <v>0</v>
      </c>
      <c r="H2226">
        <f t="shared" si="383"/>
        <v>1</v>
      </c>
      <c r="I2226">
        <f t="shared" si="377"/>
        <v>0.99999999999952016</v>
      </c>
      <c r="J2226">
        <f t="shared" si="378"/>
        <v>99.99999999995201</v>
      </c>
      <c r="K2226">
        <f t="shared" si="379"/>
        <v>554.80742651706407</v>
      </c>
      <c r="L2226">
        <f t="shared" si="374"/>
        <v>3.7743563665079777E-2</v>
      </c>
      <c r="M2226">
        <f t="shared" si="380"/>
        <v>2.0743363501882688</v>
      </c>
      <c r="N2226">
        <f t="shared" si="381"/>
        <v>11.917026778709724</v>
      </c>
      <c r="O2226">
        <f t="shared" si="382"/>
        <v>11.917026778715442</v>
      </c>
      <c r="P2226">
        <f t="shared" si="384"/>
        <v>5.520000000000163</v>
      </c>
    </row>
    <row r="2227" spans="6:16">
      <c r="F2227">
        <f t="shared" si="375"/>
        <v>5.5225000000001634</v>
      </c>
      <c r="G2227">
        <f t="shared" si="376"/>
        <v>1</v>
      </c>
      <c r="H2227">
        <f t="shared" si="383"/>
        <v>1</v>
      </c>
      <c r="I2227">
        <f t="shared" si="377"/>
        <v>0.99999999999952016</v>
      </c>
      <c r="J2227">
        <f t="shared" si="378"/>
        <v>99.99999999995201</v>
      </c>
      <c r="K2227">
        <f t="shared" si="379"/>
        <v>554.80753013112349</v>
      </c>
      <c r="L2227">
        <f t="shared" si="374"/>
        <v>3.7743121887480774E-2</v>
      </c>
      <c r="M2227">
        <f t="shared" si="380"/>
        <v>2.0743120706755964</v>
      </c>
      <c r="N2227">
        <f t="shared" si="381"/>
        <v>11.917026778709724</v>
      </c>
      <c r="O2227">
        <f t="shared" si="382"/>
        <v>11.917026545992469</v>
      </c>
      <c r="P2227">
        <f t="shared" si="384"/>
        <v>5.5225000000001634</v>
      </c>
    </row>
    <row r="2228" spans="6:16">
      <c r="F2228">
        <f t="shared" si="375"/>
        <v>5.5250000000001638</v>
      </c>
      <c r="G2228">
        <f t="shared" si="376"/>
        <v>2</v>
      </c>
      <c r="H2228">
        <f t="shared" si="383"/>
        <v>1</v>
      </c>
      <c r="I2228">
        <f t="shared" si="377"/>
        <v>0.99999999999952016</v>
      </c>
      <c r="J2228">
        <f t="shared" si="378"/>
        <v>99.99999999995201</v>
      </c>
      <c r="K2228">
        <f t="shared" si="379"/>
        <v>554.80763303504762</v>
      </c>
      <c r="L2228">
        <f t="shared" si="374"/>
        <v>3.7742683137674087E-2</v>
      </c>
      <c r="M2228">
        <f t="shared" si="380"/>
        <v>2.0742879575663857</v>
      </c>
      <c r="N2228">
        <f t="shared" si="381"/>
        <v>11.917026778709724</v>
      </c>
      <c r="O2228">
        <f t="shared" si="382"/>
        <v>11.917027517172976</v>
      </c>
      <c r="P2228">
        <f t="shared" si="384"/>
        <v>5.5250000000001638</v>
      </c>
    </row>
    <row r="2229" spans="6:16">
      <c r="F2229">
        <f t="shared" si="375"/>
        <v>5.5275000000001642</v>
      </c>
      <c r="G2229">
        <f t="shared" si="376"/>
        <v>3</v>
      </c>
      <c r="H2229">
        <f t="shared" si="383"/>
        <v>1</v>
      </c>
      <c r="I2229">
        <f t="shared" si="377"/>
        <v>0.99999999999952016</v>
      </c>
      <c r="J2229">
        <f t="shared" si="378"/>
        <v>99.99999999995201</v>
      </c>
      <c r="K2229">
        <f t="shared" si="379"/>
        <v>554.8077352337034</v>
      </c>
      <c r="L2229">
        <f t="shared" si="374"/>
        <v>3.7742247394908758E-2</v>
      </c>
      <c r="M2229">
        <f t="shared" si="380"/>
        <v>2.0742640097201921</v>
      </c>
      <c r="N2229">
        <f t="shared" si="381"/>
        <v>11.917026778709724</v>
      </c>
      <c r="O2229">
        <f t="shared" si="382"/>
        <v>11.917028481697345</v>
      </c>
      <c r="P2229">
        <f t="shared" si="384"/>
        <v>5.5275000000001642</v>
      </c>
    </row>
    <row r="2230" spans="6:16">
      <c r="F2230">
        <f t="shared" si="375"/>
        <v>5.5300000000001646</v>
      </c>
      <c r="G2230">
        <f t="shared" si="376"/>
        <v>0</v>
      </c>
      <c r="H2230">
        <f t="shared" si="383"/>
        <v>1</v>
      </c>
      <c r="I2230">
        <f t="shared" si="377"/>
        <v>0.99999999999954414</v>
      </c>
      <c r="J2230">
        <f t="shared" si="378"/>
        <v>99.999999999954412</v>
      </c>
      <c r="K2230">
        <f t="shared" si="379"/>
        <v>554.80783673192457</v>
      </c>
      <c r="L2230">
        <f t="shared" si="374"/>
        <v>3.7742351252609448E-2</v>
      </c>
      <c r="M2230">
        <f t="shared" si="380"/>
        <v>2.0742697176020894</v>
      </c>
      <c r="N2230">
        <f t="shared" si="381"/>
        <v>11.917029439605761</v>
      </c>
      <c r="O2230">
        <f t="shared" si="382"/>
        <v>11.917029439611193</v>
      </c>
      <c r="P2230">
        <f t="shared" si="384"/>
        <v>5.5300000000001646</v>
      </c>
    </row>
    <row r="2231" spans="6:16">
      <c r="F2231">
        <f t="shared" si="375"/>
        <v>5.532500000000165</v>
      </c>
      <c r="G2231">
        <f t="shared" si="376"/>
        <v>1</v>
      </c>
      <c r="H2231">
        <f t="shared" si="383"/>
        <v>1</v>
      </c>
      <c r="I2231">
        <f t="shared" si="377"/>
        <v>0.99999999999954414</v>
      </c>
      <c r="J2231">
        <f t="shared" si="378"/>
        <v>99.999999999954412</v>
      </c>
      <c r="K2231">
        <f t="shared" si="379"/>
        <v>554.80793838356794</v>
      </c>
      <c r="L2231">
        <f t="shared" si="374"/>
        <v>3.774191784213194E-2</v>
      </c>
      <c r="M2231">
        <f t="shared" si="380"/>
        <v>2.0742458979353504</v>
      </c>
      <c r="N2231">
        <f t="shared" si="381"/>
        <v>11.917029439605761</v>
      </c>
      <c r="O2231">
        <f t="shared" si="382"/>
        <v>11.917029211295917</v>
      </c>
      <c r="P2231">
        <f t="shared" si="384"/>
        <v>5.532500000000165</v>
      </c>
    </row>
    <row r="2232" spans="6:16">
      <c r="F2232">
        <f t="shared" si="375"/>
        <v>5.5350000000001653</v>
      </c>
      <c r="G2232">
        <f t="shared" si="376"/>
        <v>2</v>
      </c>
      <c r="H2232">
        <f t="shared" si="383"/>
        <v>1</v>
      </c>
      <c r="I2232">
        <f t="shared" si="377"/>
        <v>0.99999999999954414</v>
      </c>
      <c r="J2232">
        <f t="shared" si="378"/>
        <v>99.999999999954412</v>
      </c>
      <c r="K2232">
        <f t="shared" si="379"/>
        <v>554.80803933852576</v>
      </c>
      <c r="L2232">
        <f t="shared" si="374"/>
        <v>3.7741487402101689E-2</v>
      </c>
      <c r="M2232">
        <f t="shared" si="380"/>
        <v>2.0742222415204647</v>
      </c>
      <c r="N2232">
        <f t="shared" si="381"/>
        <v>11.917029439605761</v>
      </c>
      <c r="O2232">
        <f t="shared" si="382"/>
        <v>11.917030164082586</v>
      </c>
      <c r="P2232">
        <f t="shared" si="384"/>
        <v>5.5350000000001653</v>
      </c>
    </row>
    <row r="2233" spans="6:16">
      <c r="F2233">
        <f t="shared" si="375"/>
        <v>5.5375000000001657</v>
      </c>
      <c r="G2233">
        <f t="shared" si="376"/>
        <v>3</v>
      </c>
      <c r="H2233">
        <f t="shared" si="383"/>
        <v>1</v>
      </c>
      <c r="I2233">
        <f t="shared" si="377"/>
        <v>0.99999999999954414</v>
      </c>
      <c r="J2233">
        <f t="shared" si="378"/>
        <v>99.999999999954412</v>
      </c>
      <c r="K2233">
        <f t="shared" si="379"/>
        <v>554.80813960157275</v>
      </c>
      <c r="L2233">
        <f t="shared" si="374"/>
        <v>3.7741059912160368E-2</v>
      </c>
      <c r="M2233">
        <f t="shared" si="380"/>
        <v>2.0741987472385657</v>
      </c>
      <c r="N2233">
        <f t="shared" si="381"/>
        <v>11.917029439605761</v>
      </c>
      <c r="O2233">
        <f t="shared" si="382"/>
        <v>11.917031110339181</v>
      </c>
      <c r="P2233">
        <f t="shared" si="384"/>
        <v>5.5375000000001657</v>
      </c>
    </row>
    <row r="2234" spans="6:16">
      <c r="F2234">
        <f t="shared" si="375"/>
        <v>5.5400000000001661</v>
      </c>
      <c r="G2234">
        <f t="shared" si="376"/>
        <v>0</v>
      </c>
      <c r="H2234">
        <f t="shared" si="383"/>
        <v>1</v>
      </c>
      <c r="I2234">
        <f t="shared" si="377"/>
        <v>0.9999999999995669</v>
      </c>
      <c r="J2234">
        <f t="shared" si="378"/>
        <v>99.999999999956685</v>
      </c>
      <c r="K2234">
        <f t="shared" si="379"/>
        <v>554.80823917745113</v>
      </c>
      <c r="L2234">
        <f t="shared" si="374"/>
        <v>3.7741161802828334E-2</v>
      </c>
      <c r="M2234">
        <f t="shared" si="380"/>
        <v>2.0742043470149456</v>
      </c>
      <c r="N2234">
        <f t="shared" si="381"/>
        <v>11.917032050105295</v>
      </c>
      <c r="O2234">
        <f t="shared" si="382"/>
        <v>11.917032050110457</v>
      </c>
      <c r="P2234">
        <f t="shared" si="384"/>
        <v>5.5400000000001661</v>
      </c>
    </row>
    <row r="2235" spans="6:16">
      <c r="F2235">
        <f t="shared" si="375"/>
        <v>5.5425000000001665</v>
      </c>
      <c r="G2235">
        <f t="shared" si="376"/>
        <v>1</v>
      </c>
      <c r="H2235">
        <f t="shared" si="383"/>
        <v>1</v>
      </c>
      <c r="I2235">
        <f t="shared" si="377"/>
        <v>0.9999999999995669</v>
      </c>
      <c r="J2235">
        <f t="shared" si="378"/>
        <v>99.999999999956685</v>
      </c>
      <c r="K2235">
        <f t="shared" si="379"/>
        <v>554.80833890384599</v>
      </c>
      <c r="L2235">
        <f t="shared" si="374"/>
        <v>3.7740736601001974E-2</v>
      </c>
      <c r="M2235">
        <f t="shared" si="380"/>
        <v>2.0741809784848191</v>
      </c>
      <c r="N2235">
        <f t="shared" si="381"/>
        <v>11.917032050105295</v>
      </c>
      <c r="O2235">
        <f t="shared" si="382"/>
        <v>11.917031826119402</v>
      </c>
      <c r="P2235">
        <f t="shared" si="384"/>
        <v>5.5425000000001665</v>
      </c>
    </row>
    <row r="2236" spans="6:16">
      <c r="F2236">
        <f t="shared" si="375"/>
        <v>5.5450000000001669</v>
      </c>
      <c r="G2236">
        <f t="shared" si="376"/>
        <v>2</v>
      </c>
      <c r="H2236">
        <f t="shared" si="383"/>
        <v>1</v>
      </c>
      <c r="I2236">
        <f t="shared" si="377"/>
        <v>0.9999999999995669</v>
      </c>
      <c r="J2236">
        <f t="shared" si="378"/>
        <v>99.999999999956685</v>
      </c>
      <c r="K2236">
        <f t="shared" si="379"/>
        <v>554.80843794675036</v>
      </c>
      <c r="L2236">
        <f t="shared" si="374"/>
        <v>3.7740314313363242E-2</v>
      </c>
      <c r="M2236">
        <f t="shared" si="380"/>
        <v>2.0741577701145912</v>
      </c>
      <c r="N2236">
        <f t="shared" si="381"/>
        <v>11.917032050105295</v>
      </c>
      <c r="O2236">
        <f t="shared" si="382"/>
        <v>11.917032760860607</v>
      </c>
      <c r="P2236">
        <f t="shared" si="384"/>
        <v>5.5450000000001669</v>
      </c>
    </row>
    <row r="2237" spans="6:16">
      <c r="F2237">
        <f t="shared" si="375"/>
        <v>5.5475000000001673</v>
      </c>
      <c r="G2237">
        <f t="shared" si="376"/>
        <v>3</v>
      </c>
      <c r="H2237">
        <f t="shared" si="383"/>
        <v>1</v>
      </c>
      <c r="I2237">
        <f t="shared" si="377"/>
        <v>0.9999999999995669</v>
      </c>
      <c r="J2237">
        <f t="shared" si="378"/>
        <v>99.999999999956685</v>
      </c>
      <c r="K2237">
        <f t="shared" si="379"/>
        <v>554.80853631084847</v>
      </c>
      <c r="L2237">
        <f t="shared" si="374"/>
        <v>3.7739894919940002E-2</v>
      </c>
      <c r="M2237">
        <f t="shared" si="380"/>
        <v>2.0741347208066201</v>
      </c>
      <c r="N2237">
        <f t="shared" si="381"/>
        <v>11.917032050105295</v>
      </c>
      <c r="O2237">
        <f t="shared" si="382"/>
        <v>11.917033689195417</v>
      </c>
      <c r="P2237">
        <f t="shared" si="384"/>
        <v>5.5475000000001673</v>
      </c>
    </row>
    <row r="2238" spans="6:16">
      <c r="F2238">
        <f t="shared" si="375"/>
        <v>5.5500000000001677</v>
      </c>
      <c r="G2238">
        <f t="shared" si="376"/>
        <v>0</v>
      </c>
      <c r="H2238">
        <f t="shared" si="383"/>
        <v>1</v>
      </c>
      <c r="I2238">
        <f t="shared" si="377"/>
        <v>0.99999999999958855</v>
      </c>
      <c r="J2238">
        <f t="shared" si="378"/>
        <v>99.99999999995886</v>
      </c>
      <c r="K2238">
        <f t="shared" si="379"/>
        <v>554.80863400079261</v>
      </c>
      <c r="L2238">
        <f t="shared" si="374"/>
        <v>3.7739994880832455E-2</v>
      </c>
      <c r="M2238">
        <f t="shared" si="380"/>
        <v>2.0741402145250896</v>
      </c>
      <c r="N2238">
        <f t="shared" si="381"/>
        <v>11.917034611162832</v>
      </c>
      <c r="O2238">
        <f t="shared" si="382"/>
        <v>11.917034611167734</v>
      </c>
      <c r="P2238">
        <f t="shared" si="384"/>
        <v>5.5500000000001677</v>
      </c>
    </row>
    <row r="2239" spans="6:16">
      <c r="F2239">
        <f t="shared" si="375"/>
        <v>5.5525000000001681</v>
      </c>
      <c r="G2239">
        <f t="shared" si="376"/>
        <v>1</v>
      </c>
      <c r="H2239">
        <f t="shared" si="383"/>
        <v>1</v>
      </c>
      <c r="I2239">
        <f t="shared" si="377"/>
        <v>0.99999999999958855</v>
      </c>
      <c r="J2239">
        <f t="shared" si="378"/>
        <v>99.99999999995886</v>
      </c>
      <c r="K2239">
        <f t="shared" si="379"/>
        <v>554.80873183840254</v>
      </c>
      <c r="L2239">
        <f t="shared" si="374"/>
        <v>3.773957773218814E-2</v>
      </c>
      <c r="M2239">
        <f t="shared" si="380"/>
        <v>2.0741172885871992</v>
      </c>
      <c r="N2239">
        <f t="shared" si="381"/>
        <v>11.917034611162832</v>
      </c>
      <c r="O2239">
        <f t="shared" si="382"/>
        <v>11.917034391418996</v>
      </c>
      <c r="P2239">
        <f t="shared" si="384"/>
        <v>5.5525000000001681</v>
      </c>
    </row>
    <row r="2240" spans="6:16">
      <c r="F2240">
        <f t="shared" si="375"/>
        <v>5.5550000000001685</v>
      </c>
      <c r="G2240">
        <f t="shared" si="376"/>
        <v>2</v>
      </c>
      <c r="H2240">
        <f t="shared" si="383"/>
        <v>1</v>
      </c>
      <c r="I2240">
        <f t="shared" si="377"/>
        <v>0.99999999999958855</v>
      </c>
      <c r="J2240">
        <f t="shared" si="378"/>
        <v>99.99999999995886</v>
      </c>
      <c r="K2240">
        <f t="shared" si="379"/>
        <v>554.80882900546692</v>
      </c>
      <c r="L2240">
        <f t="shared" si="374"/>
        <v>3.7739163442538304E-2</v>
      </c>
      <c r="M2240">
        <f t="shared" si="380"/>
        <v>2.0740945197758656</v>
      </c>
      <c r="N2240">
        <f t="shared" si="381"/>
        <v>11.917034611162832</v>
      </c>
      <c r="O2240">
        <f t="shared" si="382"/>
        <v>11.917035308456512</v>
      </c>
      <c r="P2240">
        <f t="shared" si="384"/>
        <v>5.5550000000001685</v>
      </c>
    </row>
    <row r="2241" spans="6:16">
      <c r="F2241">
        <f t="shared" si="375"/>
        <v>5.5575000000001689</v>
      </c>
      <c r="G2241">
        <f t="shared" si="376"/>
        <v>3</v>
      </c>
      <c r="H2241">
        <f t="shared" si="383"/>
        <v>1</v>
      </c>
      <c r="I2241">
        <f t="shared" si="377"/>
        <v>0.99999999999958855</v>
      </c>
      <c r="J2241">
        <f t="shared" si="378"/>
        <v>99.99999999995886</v>
      </c>
      <c r="K2241">
        <f t="shared" si="379"/>
        <v>554.80892550658143</v>
      </c>
      <c r="L2241">
        <f t="shared" si="374"/>
        <v>3.7738751992288024E-2</v>
      </c>
      <c r="M2241">
        <f t="shared" si="380"/>
        <v>2.0740719070141767</v>
      </c>
      <c r="N2241">
        <f t="shared" si="381"/>
        <v>11.917034611162832</v>
      </c>
      <c r="O2241">
        <f t="shared" si="382"/>
        <v>11.917036219208965</v>
      </c>
      <c r="P2241">
        <f t="shared" si="384"/>
        <v>5.5575000000001689</v>
      </c>
    </row>
    <row r="2242" spans="6:16">
      <c r="F2242">
        <f t="shared" si="375"/>
        <v>5.5600000000001693</v>
      </c>
      <c r="G2242">
        <f t="shared" si="376"/>
        <v>0</v>
      </c>
      <c r="H2242">
        <f t="shared" si="383"/>
        <v>1</v>
      </c>
      <c r="I2242">
        <f t="shared" si="377"/>
        <v>0.99999999999960909</v>
      </c>
      <c r="J2242">
        <f t="shared" si="378"/>
        <v>99.999999999960906</v>
      </c>
      <c r="K2242">
        <f t="shared" si="379"/>
        <v>554.80902134631037</v>
      </c>
      <c r="L2242">
        <f t="shared" si="374"/>
        <v>3.7738850059952138E-2</v>
      </c>
      <c r="M2242">
        <f t="shared" si="380"/>
        <v>2.0740772966833201</v>
      </c>
      <c r="N2242">
        <f t="shared" si="381"/>
        <v>11.917037123714776</v>
      </c>
      <c r="O2242">
        <f t="shared" si="382"/>
        <v>11.917037123719433</v>
      </c>
      <c r="P2242">
        <f t="shared" si="384"/>
        <v>5.5600000000001693</v>
      </c>
    </row>
    <row r="2243" spans="6:16">
      <c r="F2243">
        <f t="shared" si="375"/>
        <v>5.5625000000001696</v>
      </c>
      <c r="G2243">
        <f t="shared" si="376"/>
        <v>1</v>
      </c>
      <c r="H2243">
        <f t="shared" si="383"/>
        <v>1</v>
      </c>
      <c r="I2243">
        <f t="shared" si="377"/>
        <v>0.99999999999960909</v>
      </c>
      <c r="J2243">
        <f t="shared" si="378"/>
        <v>99.999999999960906</v>
      </c>
      <c r="K2243">
        <f t="shared" si="379"/>
        <v>554.80911733090829</v>
      </c>
      <c r="L2243">
        <f t="shared" si="374"/>
        <v>3.7738440811965451E-2</v>
      </c>
      <c r="M2243">
        <f t="shared" si="380"/>
        <v>2.074054804955126</v>
      </c>
      <c r="N2243">
        <f t="shared" si="381"/>
        <v>11.917037123714776</v>
      </c>
      <c r="O2243">
        <f t="shared" si="382"/>
        <v>11.917036908132667</v>
      </c>
      <c r="P2243">
        <f t="shared" si="384"/>
        <v>5.5625000000001696</v>
      </c>
    </row>
    <row r="2244" spans="6:16">
      <c r="F2244">
        <f t="shared" si="375"/>
        <v>5.56500000000017</v>
      </c>
      <c r="G2244">
        <f t="shared" si="376"/>
        <v>2</v>
      </c>
      <c r="H2244">
        <f t="shared" si="383"/>
        <v>1</v>
      </c>
      <c r="I2244">
        <f t="shared" si="377"/>
        <v>0.99999999999960909</v>
      </c>
      <c r="J2244">
        <f t="shared" si="378"/>
        <v>99.999999999960906</v>
      </c>
      <c r="K2244">
        <f t="shared" si="379"/>
        <v>554.80921265766062</v>
      </c>
      <c r="L2244">
        <f t="shared" si="374"/>
        <v>3.7738034368824336E-2</v>
      </c>
      <c r="M2244">
        <f t="shared" si="380"/>
        <v>2.0740324673775357</v>
      </c>
      <c r="N2244">
        <f t="shared" si="381"/>
        <v>11.917037123714776</v>
      </c>
      <c r="O2244">
        <f t="shared" si="382"/>
        <v>11.917037807801796</v>
      </c>
      <c r="P2244">
        <f t="shared" si="384"/>
        <v>5.56500000000017</v>
      </c>
    </row>
    <row r="2245" spans="6:16">
      <c r="F2245">
        <f t="shared" si="375"/>
        <v>5.5675000000001704</v>
      </c>
      <c r="G2245">
        <f t="shared" si="376"/>
        <v>3</v>
      </c>
      <c r="H2245">
        <f t="shared" si="383"/>
        <v>1</v>
      </c>
      <c r="I2245">
        <f t="shared" si="377"/>
        <v>0.99999999999960909</v>
      </c>
      <c r="J2245">
        <f t="shared" si="378"/>
        <v>99.999999999960906</v>
      </c>
      <c r="K2245">
        <f t="shared" si="379"/>
        <v>554.80930733107596</v>
      </c>
      <c r="L2245">
        <f t="shared" si="374"/>
        <v>3.7737630711305703E-2</v>
      </c>
      <c r="M2245">
        <f t="shared" si="380"/>
        <v>2.0740102828940739</v>
      </c>
      <c r="N2245">
        <f t="shared" si="381"/>
        <v>11.917037123714776</v>
      </c>
      <c r="O2245">
        <f t="shared" si="382"/>
        <v>11.917038701304898</v>
      </c>
      <c r="P2245">
        <f t="shared" si="384"/>
        <v>5.5675000000001704</v>
      </c>
    </row>
    <row r="2246" spans="6:16">
      <c r="F2246">
        <f t="shared" si="375"/>
        <v>5.5700000000001708</v>
      </c>
      <c r="G2246">
        <f t="shared" si="376"/>
        <v>0</v>
      </c>
      <c r="H2246">
        <f t="shared" si="383"/>
        <v>1</v>
      </c>
      <c r="I2246">
        <f t="shared" si="377"/>
        <v>0.99999999999962863</v>
      </c>
      <c r="J2246">
        <f t="shared" si="378"/>
        <v>99.999999999962867</v>
      </c>
      <c r="K2246">
        <f t="shared" si="379"/>
        <v>554.80940135563208</v>
      </c>
      <c r="L2246">
        <f t="shared" si="374"/>
        <v>3.7737726921599775E-2</v>
      </c>
      <c r="M2246">
        <f t="shared" si="380"/>
        <v>2.0740155704846157</v>
      </c>
      <c r="N2246">
        <f t="shared" si="381"/>
        <v>11.917039588679812</v>
      </c>
      <c r="O2246">
        <f t="shared" si="382"/>
        <v>11.917039588684236</v>
      </c>
      <c r="P2246">
        <f t="shared" si="384"/>
        <v>5.5700000000001708</v>
      </c>
    </row>
    <row r="2247" spans="6:16">
      <c r="F2247">
        <f t="shared" si="375"/>
        <v>5.5725000000001712</v>
      </c>
      <c r="G2247">
        <f t="shared" si="376"/>
        <v>1</v>
      </c>
      <c r="H2247">
        <f t="shared" si="383"/>
        <v>1</v>
      </c>
      <c r="I2247">
        <f t="shared" si="377"/>
        <v>0.99999999999962863</v>
      </c>
      <c r="J2247">
        <f t="shared" si="378"/>
        <v>99.999999999962867</v>
      </c>
      <c r="K2247">
        <f t="shared" si="379"/>
        <v>554.80949552231345</v>
      </c>
      <c r="L2247">
        <f t="shared" si="374"/>
        <v>3.7737325424634358E-2</v>
      </c>
      <c r="M2247">
        <f t="shared" si="380"/>
        <v>2.0739935047423015</v>
      </c>
      <c r="N2247">
        <f t="shared" si="381"/>
        <v>11.917039588679812</v>
      </c>
      <c r="O2247">
        <f t="shared" si="382"/>
        <v>11.917039377180615</v>
      </c>
      <c r="P2247">
        <f t="shared" si="384"/>
        <v>5.5725000000001712</v>
      </c>
    </row>
    <row r="2248" spans="6:16">
      <c r="F2248">
        <f t="shared" si="375"/>
        <v>5.5750000000001716</v>
      </c>
      <c r="G2248">
        <f t="shared" si="376"/>
        <v>2</v>
      </c>
      <c r="H2248">
        <f t="shared" si="383"/>
        <v>1</v>
      </c>
      <c r="I2248">
        <f t="shared" si="377"/>
        <v>0.99999999999962863</v>
      </c>
      <c r="J2248">
        <f t="shared" si="378"/>
        <v>99.999999999962867</v>
      </c>
      <c r="K2248">
        <f t="shared" si="379"/>
        <v>554.80958904360864</v>
      </c>
      <c r="L2248">
        <f t="shared" si="374"/>
        <v>3.7736926679391936E-2</v>
      </c>
      <c r="M2248">
        <f t="shared" si="380"/>
        <v>2.0739715902310443</v>
      </c>
      <c r="N2248">
        <f t="shared" si="381"/>
        <v>11.917039588679812</v>
      </c>
      <c r="O2248">
        <f t="shared" si="382"/>
        <v>11.917040259810308</v>
      </c>
      <c r="P2248">
        <f t="shared" si="384"/>
        <v>5.5750000000001716</v>
      </c>
    </row>
    <row r="2249" spans="6:16">
      <c r="F2249">
        <f t="shared" si="375"/>
        <v>5.577500000000172</v>
      </c>
      <c r="G2249">
        <f t="shared" si="376"/>
        <v>3</v>
      </c>
      <c r="H2249">
        <f t="shared" si="383"/>
        <v>1</v>
      </c>
      <c r="I2249">
        <f t="shared" si="377"/>
        <v>0.99999999999962863</v>
      </c>
      <c r="J2249">
        <f t="shared" si="378"/>
        <v>99.999999999962867</v>
      </c>
      <c r="K2249">
        <f t="shared" si="379"/>
        <v>554.80968192394084</v>
      </c>
      <c r="L2249">
        <f t="shared" si="374"/>
        <v>3.7736530667013032E-2</v>
      </c>
      <c r="M2249">
        <f t="shared" si="380"/>
        <v>2.0739498259143527</v>
      </c>
      <c r="N2249">
        <f t="shared" si="381"/>
        <v>11.917039588679812</v>
      </c>
      <c r="O2249">
        <f t="shared" si="382"/>
        <v>11.917041136390758</v>
      </c>
      <c r="P2249">
        <f t="shared" si="384"/>
        <v>5.577500000000172</v>
      </c>
    </row>
    <row r="2250" spans="6:16">
      <c r="F2250">
        <f t="shared" si="375"/>
        <v>5.5800000000001724</v>
      </c>
      <c r="G2250">
        <f t="shared" si="376"/>
        <v>0</v>
      </c>
      <c r="H2250">
        <f t="shared" si="383"/>
        <v>1</v>
      </c>
      <c r="I2250">
        <f t="shared" si="377"/>
        <v>0.99999999999964717</v>
      </c>
      <c r="J2250">
        <f t="shared" si="378"/>
        <v>99.999999999964714</v>
      </c>
      <c r="K2250">
        <f t="shared" si="379"/>
        <v>554.80977416770304</v>
      </c>
      <c r="L2250">
        <f t="shared" si="374"/>
        <v>3.7736625055115089E-2</v>
      </c>
      <c r="M2250">
        <f t="shared" si="380"/>
        <v>2.073955013359631</v>
      </c>
      <c r="N2250">
        <f t="shared" si="381"/>
        <v>11.917042006959221</v>
      </c>
      <c r="O2250">
        <f t="shared" si="382"/>
        <v>11.917042006963426</v>
      </c>
      <c r="P2250">
        <f t="shared" si="384"/>
        <v>5.5800000000001724</v>
      </c>
    </row>
    <row r="2251" spans="6:16">
      <c r="F2251">
        <f t="shared" si="375"/>
        <v>5.5825000000001728</v>
      </c>
      <c r="G2251">
        <f t="shared" si="376"/>
        <v>1</v>
      </c>
      <c r="H2251">
        <f t="shared" si="383"/>
        <v>1</v>
      </c>
      <c r="I2251">
        <f t="shared" si="377"/>
        <v>0.99999999999964717</v>
      </c>
      <c r="J2251">
        <f t="shared" si="378"/>
        <v>99.999999999964714</v>
      </c>
      <c r="K2251">
        <f t="shared" si="379"/>
        <v>554.80986655089873</v>
      </c>
      <c r="L2251">
        <f t="shared" si="374"/>
        <v>3.7736231162368919E-2</v>
      </c>
      <c r="M2251">
        <f t="shared" si="380"/>
        <v>2.0739333655351513</v>
      </c>
      <c r="N2251">
        <f t="shared" si="381"/>
        <v>11.917042006959221</v>
      </c>
      <c r="O2251">
        <f t="shared" si="382"/>
        <v>11.917041799465615</v>
      </c>
      <c r="P2251">
        <f t="shared" si="384"/>
        <v>5.5825000000001728</v>
      </c>
    </row>
    <row r="2252" spans="6:16">
      <c r="F2252">
        <f t="shared" si="375"/>
        <v>5.5850000000001732</v>
      </c>
      <c r="G2252">
        <f t="shared" si="376"/>
        <v>2</v>
      </c>
      <c r="H2252">
        <f t="shared" si="383"/>
        <v>1</v>
      </c>
      <c r="I2252">
        <f t="shared" si="377"/>
        <v>0.99999999999964717</v>
      </c>
      <c r="J2252">
        <f t="shared" si="378"/>
        <v>99.999999999964714</v>
      </c>
      <c r="K2252">
        <f t="shared" si="379"/>
        <v>554.80995830093161</v>
      </c>
      <c r="L2252">
        <f t="shared" si="374"/>
        <v>3.7735839969229079E-2</v>
      </c>
      <c r="M2252">
        <f t="shared" si="380"/>
        <v>2.073911866077466</v>
      </c>
      <c r="N2252">
        <f t="shared" si="381"/>
        <v>11.917042006959221</v>
      </c>
      <c r="O2252">
        <f t="shared" si="382"/>
        <v>11.917042665378593</v>
      </c>
      <c r="P2252">
        <f t="shared" si="384"/>
        <v>5.5850000000001732</v>
      </c>
    </row>
    <row r="2253" spans="6:16">
      <c r="F2253">
        <f t="shared" si="375"/>
        <v>5.5875000000001736</v>
      </c>
      <c r="G2253">
        <f t="shared" si="376"/>
        <v>3</v>
      </c>
      <c r="H2253">
        <f t="shared" si="383"/>
        <v>1</v>
      </c>
      <c r="I2253">
        <f t="shared" si="377"/>
        <v>0.99999999999964717</v>
      </c>
      <c r="J2253">
        <f t="shared" si="378"/>
        <v>99.999999999964714</v>
      </c>
      <c r="K2253">
        <f t="shared" si="379"/>
        <v>554.81004942214099</v>
      </c>
      <c r="L2253">
        <f t="shared" si="374"/>
        <v>3.773545145719398E-2</v>
      </c>
      <c r="M2253">
        <f t="shared" si="380"/>
        <v>2.0738905139697517</v>
      </c>
      <c r="N2253">
        <f t="shared" si="381"/>
        <v>11.917042006959221</v>
      </c>
      <c r="O2253">
        <f t="shared" si="382"/>
        <v>11.917043525356901</v>
      </c>
      <c r="P2253">
        <f t="shared" si="384"/>
        <v>5.5875000000001736</v>
      </c>
    </row>
    <row r="2254" spans="6:16">
      <c r="F2254">
        <f t="shared" si="375"/>
        <v>5.5900000000001739</v>
      </c>
      <c r="G2254">
        <f t="shared" si="376"/>
        <v>0</v>
      </c>
      <c r="H2254">
        <f t="shared" si="383"/>
        <v>1</v>
      </c>
      <c r="I2254">
        <f t="shared" si="377"/>
        <v>0.99999999999966482</v>
      </c>
      <c r="J2254">
        <f t="shared" si="378"/>
        <v>99.999999999966477</v>
      </c>
      <c r="K2254">
        <f t="shared" si="379"/>
        <v>554.81013991883685</v>
      </c>
      <c r="L2254">
        <f t="shared" si="374"/>
        <v>3.7735544057615727E-2</v>
      </c>
      <c r="M2254">
        <f t="shared" si="380"/>
        <v>2.0738956031664841</v>
      </c>
      <c r="N2254">
        <f t="shared" si="381"/>
        <v>11.917044379437215</v>
      </c>
      <c r="O2254">
        <f t="shared" si="382"/>
        <v>11.91704437944121</v>
      </c>
      <c r="P2254">
        <f t="shared" si="384"/>
        <v>5.5900000000001739</v>
      </c>
    </row>
    <row r="2255" spans="6:16">
      <c r="F2255">
        <f t="shared" si="375"/>
        <v>5.5925000000001743</v>
      </c>
      <c r="G2255">
        <f t="shared" si="376"/>
        <v>1</v>
      </c>
      <c r="H2255">
        <f t="shared" si="383"/>
        <v>1</v>
      </c>
      <c r="I2255">
        <f t="shared" si="377"/>
        <v>0.99999999999966482</v>
      </c>
      <c r="J2255">
        <f t="shared" si="378"/>
        <v>99.999999999966477</v>
      </c>
      <c r="K2255">
        <f t="shared" si="379"/>
        <v>554.81023055232527</v>
      </c>
      <c r="L2255">
        <f t="shared" si="374"/>
        <v>3.7735157625068447E-2</v>
      </c>
      <c r="M2255">
        <f t="shared" si="380"/>
        <v>2.073874365344671</v>
      </c>
      <c r="N2255">
        <f t="shared" si="381"/>
        <v>11.917044379437215</v>
      </c>
      <c r="O2255">
        <f t="shared" si="382"/>
        <v>11.917044175873341</v>
      </c>
      <c r="P2255">
        <f t="shared" si="384"/>
        <v>5.5925000000001743</v>
      </c>
    </row>
    <row r="2256" spans="6:16">
      <c r="F2256">
        <f t="shared" si="375"/>
        <v>5.5950000000001747</v>
      </c>
      <c r="G2256">
        <f t="shared" si="376"/>
        <v>2</v>
      </c>
      <c r="H2256">
        <f t="shared" si="383"/>
        <v>1</v>
      </c>
      <c r="I2256">
        <f t="shared" si="377"/>
        <v>0.99999999999966482</v>
      </c>
      <c r="J2256">
        <f t="shared" si="378"/>
        <v>99.999999999966477</v>
      </c>
      <c r="K2256">
        <f t="shared" si="379"/>
        <v>554.81032056464278</v>
      </c>
      <c r="L2256">
        <f t="shared" si="374"/>
        <v>3.7734773840997764E-2</v>
      </c>
      <c r="M2256">
        <f t="shared" si="380"/>
        <v>2.0738532730796293</v>
      </c>
      <c r="N2256">
        <f t="shared" si="381"/>
        <v>11.917044379437215</v>
      </c>
      <c r="O2256">
        <f t="shared" si="382"/>
        <v>11.917045025386214</v>
      </c>
      <c r="P2256">
        <f t="shared" si="384"/>
        <v>5.5950000000001747</v>
      </c>
    </row>
    <row r="2257" spans="6:16">
      <c r="F2257">
        <f t="shared" si="375"/>
        <v>5.5975000000001751</v>
      </c>
      <c r="G2257">
        <f t="shared" si="376"/>
        <v>3</v>
      </c>
      <c r="H2257">
        <f t="shared" si="383"/>
        <v>1</v>
      </c>
      <c r="I2257">
        <f t="shared" si="377"/>
        <v>0.99999999999966482</v>
      </c>
      <c r="J2257">
        <f t="shared" si="378"/>
        <v>99.999999999966477</v>
      </c>
      <c r="K2257">
        <f t="shared" si="379"/>
        <v>554.81040996004674</v>
      </c>
      <c r="L2257">
        <f t="shared" ref="L2257:L2320" si="385">$B$42*M2257</f>
        <v>3.7734392687251005E-2</v>
      </c>
      <c r="M2257">
        <f t="shared" si="380"/>
        <v>2.0738323253737123</v>
      </c>
      <c r="N2257">
        <f t="shared" si="381"/>
        <v>11.917044379437215</v>
      </c>
      <c r="O2257">
        <f t="shared" si="382"/>
        <v>11.917045869076814</v>
      </c>
      <c r="P2257">
        <f t="shared" si="384"/>
        <v>5.5975000000001751</v>
      </c>
    </row>
    <row r="2258" spans="6:16">
      <c r="F2258">
        <f t="shared" ref="F2258:F2321" si="386">F2257+$B$17</f>
        <v>5.6000000000001755</v>
      </c>
      <c r="G2258">
        <f t="shared" ref="G2258:G2321" si="387">IF(G2257=($B$20-1),0,G2257+1)</f>
        <v>0</v>
      </c>
      <c r="H2258">
        <f t="shared" si="383"/>
        <v>1</v>
      </c>
      <c r="I2258">
        <f t="shared" ref="I2258:I2321" si="388">IF(G2258=0,$B$31*H2258+(1-$B$31)*I2257,I2257)</f>
        <v>0.99999999999968159</v>
      </c>
      <c r="J2258">
        <f t="shared" ref="J2258:J2321" si="389">100*I2258</f>
        <v>99.999999999968153</v>
      </c>
      <c r="K2258">
        <f t="shared" ref="K2258:K2321" si="390">K2257+($B$17*L2257/$B$34)-($B$36*K2257)</f>
        <v>554.81049874276516</v>
      </c>
      <c r="L2258">
        <f t="shared" si="385"/>
        <v>3.7734483533850748E-2</v>
      </c>
      <c r="M2258">
        <f t="shared" ref="M2258:M2321" si="391">((N2258)-(K2258*$B$41))/$B$40</f>
        <v>2.0738373181827066</v>
      </c>
      <c r="N2258">
        <f t="shared" ref="N2258:N2321" si="392">IF(G2258=0,O2258*I2258,N2257)</f>
        <v>11.917046706981257</v>
      </c>
      <c r="O2258">
        <f t="shared" ref="O2258:O2321" si="393">$B$45-$B$47*$B$50*M2257-$B$46</f>
        <v>11.917046706985051</v>
      </c>
      <c r="P2258">
        <f t="shared" si="384"/>
        <v>5.6000000000001755</v>
      </c>
    </row>
    <row r="2259" spans="6:16">
      <c r="F2259">
        <f t="shared" si="386"/>
        <v>5.6025000000001759</v>
      </c>
      <c r="G2259">
        <f t="shared" si="387"/>
        <v>1</v>
      </c>
      <c r="H2259">
        <f t="shared" ref="H2259:H2322" si="394">IF(G2259=0,MAX(-$B$25,MIN($B$25,$B$23*($B$29-K2259))),H2258)</f>
        <v>1</v>
      </c>
      <c r="I2259">
        <f t="shared" si="388"/>
        <v>0.99999999999968159</v>
      </c>
      <c r="J2259">
        <f t="shared" si="389"/>
        <v>99.999999999968153</v>
      </c>
      <c r="K2259">
        <f t="shared" si="390"/>
        <v>554.81058765968532</v>
      </c>
      <c r="L2259">
        <f t="shared" si="385"/>
        <v>3.773410442020779E-2</v>
      </c>
      <c r="M2259">
        <f t="shared" si="391"/>
        <v>2.0738164825981968</v>
      </c>
      <c r="N2259">
        <f t="shared" si="392"/>
        <v>11.917046706981257</v>
      </c>
      <c r="O2259">
        <f t="shared" si="393"/>
        <v>11.917046507272692</v>
      </c>
      <c r="P2259">
        <f t="shared" ref="P2259:P2322" si="395">IF(K2259&gt;(0.01*$B$15*$B$29),0,F2259)</f>
        <v>5.6025000000001759</v>
      </c>
    </row>
    <row r="2260" spans="6:16">
      <c r="F2260">
        <f t="shared" si="386"/>
        <v>5.6050000000001763</v>
      </c>
      <c r="G2260">
        <f t="shared" si="387"/>
        <v>2</v>
      </c>
      <c r="H2260">
        <f t="shared" si="394"/>
        <v>1</v>
      </c>
      <c r="I2260">
        <f t="shared" si="388"/>
        <v>0.99999999999968159</v>
      </c>
      <c r="J2260">
        <f t="shared" si="389"/>
        <v>99.999999999968153</v>
      </c>
      <c r="K2260">
        <f t="shared" si="390"/>
        <v>554.81067596719936</v>
      </c>
      <c r="L2260">
        <f t="shared" si="385"/>
        <v>3.7733727904880367E-2</v>
      </c>
      <c r="M2260">
        <f t="shared" si="391"/>
        <v>2.0737957898136732</v>
      </c>
      <c r="N2260">
        <f t="shared" si="392"/>
        <v>11.917046706981257</v>
      </c>
      <c r="O2260">
        <f t="shared" si="393"/>
        <v>11.917047340696072</v>
      </c>
      <c r="P2260">
        <f t="shared" si="395"/>
        <v>5.6050000000001763</v>
      </c>
    </row>
    <row r="2261" spans="6:16">
      <c r="F2261">
        <f t="shared" si="386"/>
        <v>5.6075000000001767</v>
      </c>
      <c r="G2261">
        <f t="shared" si="387"/>
        <v>3</v>
      </c>
      <c r="H2261">
        <f t="shared" si="394"/>
        <v>1</v>
      </c>
      <c r="I2261">
        <f t="shared" si="388"/>
        <v>0.99999999999968159</v>
      </c>
      <c r="J2261">
        <f t="shared" si="389"/>
        <v>99.999999999968153</v>
      </c>
      <c r="K2261">
        <f t="shared" si="390"/>
        <v>554.81076366948378</v>
      </c>
      <c r="L2261">
        <f t="shared" si="385"/>
        <v>3.7733353970060404E-2</v>
      </c>
      <c r="M2261">
        <f t="shared" si="391"/>
        <v>2.0737752388504274</v>
      </c>
      <c r="N2261">
        <f t="shared" si="392"/>
        <v>11.917046706981257</v>
      </c>
      <c r="O2261">
        <f t="shared" si="393"/>
        <v>11.917048168407453</v>
      </c>
      <c r="P2261">
        <f t="shared" si="395"/>
        <v>5.6075000000001767</v>
      </c>
    </row>
    <row r="2262" spans="6:16">
      <c r="F2262">
        <f t="shared" si="386"/>
        <v>5.6100000000001771</v>
      </c>
      <c r="G2262">
        <f t="shared" si="387"/>
        <v>0</v>
      </c>
      <c r="H2262">
        <f t="shared" si="394"/>
        <v>1</v>
      </c>
      <c r="I2262">
        <f t="shared" si="388"/>
        <v>0.99999999999969746</v>
      </c>
      <c r="J2262">
        <f t="shared" si="389"/>
        <v>99.999999999969745</v>
      </c>
      <c r="K2262">
        <f t="shared" si="390"/>
        <v>554.81085077068678</v>
      </c>
      <c r="L2262">
        <f t="shared" si="385"/>
        <v>3.7733443096054121E-2</v>
      </c>
      <c r="M2262">
        <f t="shared" si="391"/>
        <v>2.0737801370971893</v>
      </c>
      <c r="N2262">
        <f t="shared" si="392"/>
        <v>11.917048990442376</v>
      </c>
      <c r="O2262">
        <f t="shared" si="393"/>
        <v>11.917048990445982</v>
      </c>
      <c r="P2262">
        <f t="shared" si="395"/>
        <v>5.6100000000001771</v>
      </c>
    </row>
    <row r="2263" spans="6:16">
      <c r="F2263">
        <f t="shared" si="386"/>
        <v>5.6125000000001775</v>
      </c>
      <c r="G2263">
        <f t="shared" si="387"/>
        <v>1</v>
      </c>
      <c r="H2263">
        <f t="shared" si="394"/>
        <v>1</v>
      </c>
      <c r="I2263">
        <f t="shared" si="388"/>
        <v>0.99999999999969746</v>
      </c>
      <c r="J2263">
        <f t="shared" si="389"/>
        <v>99.999999999969745</v>
      </c>
      <c r="K2263">
        <f t="shared" si="390"/>
        <v>554.81093800354984</v>
      </c>
      <c r="L2263">
        <f t="shared" si="385"/>
        <v>3.7733071162698702E-2</v>
      </c>
      <c r="M2263">
        <f t="shared" si="391"/>
        <v>2.0737596961317881</v>
      </c>
      <c r="N2263">
        <f t="shared" si="392"/>
        <v>11.917048990442376</v>
      </c>
      <c r="O2263">
        <f t="shared" si="393"/>
        <v>11.917048794516113</v>
      </c>
      <c r="P2263">
        <f t="shared" si="395"/>
        <v>5.6125000000001775</v>
      </c>
    </row>
    <row r="2264" spans="6:16">
      <c r="F2264">
        <f t="shared" si="386"/>
        <v>5.6150000000001778</v>
      </c>
      <c r="G2264">
        <f t="shared" si="387"/>
        <v>2</v>
      </c>
      <c r="H2264">
        <f t="shared" si="394"/>
        <v>1</v>
      </c>
      <c r="I2264">
        <f t="shared" si="388"/>
        <v>0.99999999999969746</v>
      </c>
      <c r="J2264">
        <f t="shared" si="389"/>
        <v>99.999999999969745</v>
      </c>
      <c r="K2264">
        <f t="shared" si="390"/>
        <v>554.8110246385487</v>
      </c>
      <c r="L2264">
        <f t="shared" si="385"/>
        <v>3.7732701778447064E-2</v>
      </c>
      <c r="M2264">
        <f t="shared" si="391"/>
        <v>2.07373939526176</v>
      </c>
      <c r="N2264">
        <f t="shared" si="392"/>
        <v>11.917048990442376</v>
      </c>
      <c r="O2264">
        <f t="shared" si="393"/>
        <v>11.917049612154729</v>
      </c>
      <c r="P2264">
        <f t="shared" si="395"/>
        <v>5.6150000000001778</v>
      </c>
    </row>
    <row r="2265" spans="6:16">
      <c r="F2265">
        <f t="shared" si="386"/>
        <v>5.6175000000001782</v>
      </c>
      <c r="G2265">
        <f t="shared" si="387"/>
        <v>3</v>
      </c>
      <c r="H2265">
        <f t="shared" si="394"/>
        <v>1</v>
      </c>
      <c r="I2265">
        <f t="shared" si="388"/>
        <v>0.99999999999969746</v>
      </c>
      <c r="J2265">
        <f t="shared" si="389"/>
        <v>99.999999999969745</v>
      </c>
      <c r="K2265">
        <f t="shared" si="390"/>
        <v>554.81111067978088</v>
      </c>
      <c r="L2265">
        <f t="shared" si="385"/>
        <v>3.7732334925828941E-2</v>
      </c>
      <c r="M2265">
        <f t="shared" si="391"/>
        <v>2.0737192335269623</v>
      </c>
      <c r="N2265">
        <f t="shared" si="392"/>
        <v>11.917048990442376</v>
      </c>
      <c r="O2265">
        <f t="shared" si="393"/>
        <v>11.917050424189529</v>
      </c>
      <c r="P2265">
        <f t="shared" si="395"/>
        <v>5.6175000000001782</v>
      </c>
    </row>
    <row r="2266" spans="6:16">
      <c r="F2266">
        <f t="shared" si="386"/>
        <v>5.6200000000001786</v>
      </c>
      <c r="G2266">
        <f t="shared" si="387"/>
        <v>0</v>
      </c>
      <c r="H2266">
        <f t="shared" si="394"/>
        <v>1</v>
      </c>
      <c r="I2266">
        <f t="shared" si="388"/>
        <v>0.99999999999971256</v>
      </c>
      <c r="J2266">
        <f t="shared" si="389"/>
        <v>99.999999999971251</v>
      </c>
      <c r="K2266">
        <f t="shared" si="390"/>
        <v>554.81119613131591</v>
      </c>
      <c r="L2266">
        <f t="shared" si="385"/>
        <v>3.7732422363805702E-2</v>
      </c>
      <c r="M2266">
        <f t="shared" si="391"/>
        <v>2.0737240390025447</v>
      </c>
      <c r="N2266">
        <f t="shared" si="392"/>
        <v>11.917051230655497</v>
      </c>
      <c r="O2266">
        <f t="shared" si="393"/>
        <v>11.917051230658922</v>
      </c>
      <c r="P2266">
        <f t="shared" si="395"/>
        <v>5.6200000000001786</v>
      </c>
    </row>
    <row r="2267" spans="6:16">
      <c r="F2267">
        <f t="shared" si="386"/>
        <v>5.622500000000179</v>
      </c>
      <c r="G2267">
        <f t="shared" si="387"/>
        <v>1</v>
      </c>
      <c r="H2267">
        <f t="shared" si="394"/>
        <v>1</v>
      </c>
      <c r="I2267">
        <f t="shared" si="388"/>
        <v>0.99999999999971256</v>
      </c>
      <c r="J2267">
        <f t="shared" si="389"/>
        <v>99.999999999971251</v>
      </c>
      <c r="K2267">
        <f t="shared" si="390"/>
        <v>554.81128171201749</v>
      </c>
      <c r="L2267">
        <f t="shared" si="385"/>
        <v>3.7732057474744368E-2</v>
      </c>
      <c r="M2267">
        <f t="shared" si="391"/>
        <v>2.0737039851822319</v>
      </c>
      <c r="N2267">
        <f t="shared" si="392"/>
        <v>11.917051230655497</v>
      </c>
      <c r="O2267">
        <f t="shared" si="393"/>
        <v>11.917051038439897</v>
      </c>
      <c r="P2267">
        <f t="shared" si="395"/>
        <v>5.622500000000179</v>
      </c>
    </row>
    <row r="2268" spans="6:16">
      <c r="F2268">
        <f t="shared" si="386"/>
        <v>5.6250000000001794</v>
      </c>
      <c r="G2268">
        <f t="shared" si="387"/>
        <v>2</v>
      </c>
      <c r="H2268">
        <f t="shared" si="394"/>
        <v>1</v>
      </c>
      <c r="I2268">
        <f t="shared" si="388"/>
        <v>0.99999999999971256</v>
      </c>
      <c r="J2268">
        <f t="shared" si="389"/>
        <v>99.999999999971251</v>
      </c>
      <c r="K2268">
        <f t="shared" si="390"/>
        <v>554.81136670617809</v>
      </c>
      <c r="L2268">
        <f t="shared" si="385"/>
        <v>3.7731695086508615E-2</v>
      </c>
      <c r="M2268">
        <f t="shared" si="391"/>
        <v>2.0736840688039857</v>
      </c>
      <c r="N2268">
        <f t="shared" si="392"/>
        <v>11.917051230655497</v>
      </c>
      <c r="O2268">
        <f t="shared" si="393"/>
        <v>11.917051840592711</v>
      </c>
      <c r="P2268">
        <f t="shared" si="395"/>
        <v>5.6250000000001794</v>
      </c>
    </row>
    <row r="2269" spans="6:16">
      <c r="F2269">
        <f t="shared" si="386"/>
        <v>5.6275000000001798</v>
      </c>
      <c r="G2269">
        <f t="shared" si="387"/>
        <v>3</v>
      </c>
      <c r="H2269">
        <f t="shared" si="394"/>
        <v>1</v>
      </c>
      <c r="I2269">
        <f t="shared" si="388"/>
        <v>0.99999999999971256</v>
      </c>
      <c r="J2269">
        <f t="shared" si="389"/>
        <v>99.999999999971251</v>
      </c>
      <c r="K2269">
        <f t="shared" si="390"/>
        <v>554.8114511178178</v>
      </c>
      <c r="L2269">
        <f t="shared" si="385"/>
        <v>3.7731335181957745E-2</v>
      </c>
      <c r="M2269">
        <f t="shared" si="391"/>
        <v>2.073664288925777</v>
      </c>
      <c r="N2269">
        <f t="shared" si="392"/>
        <v>11.917051230655497</v>
      </c>
      <c r="O2269">
        <f t="shared" si="393"/>
        <v>11.91705263724784</v>
      </c>
      <c r="P2269">
        <f t="shared" si="395"/>
        <v>5.6275000000001798</v>
      </c>
    </row>
    <row r="2270" spans="6:16">
      <c r="F2270">
        <f t="shared" si="386"/>
        <v>5.6300000000001802</v>
      </c>
      <c r="G2270">
        <f t="shared" si="387"/>
        <v>0</v>
      </c>
      <c r="H2270">
        <f t="shared" si="394"/>
        <v>1</v>
      </c>
      <c r="I2270">
        <f t="shared" si="388"/>
        <v>0.99999999999972689</v>
      </c>
      <c r="J2270">
        <f t="shared" si="389"/>
        <v>99.999999999972687</v>
      </c>
      <c r="K2270">
        <f t="shared" si="390"/>
        <v>554.81153495092906</v>
      </c>
      <c r="L2270">
        <f t="shared" si="385"/>
        <v>3.7731420963886535E-2</v>
      </c>
      <c r="M2270">
        <f t="shared" si="391"/>
        <v>2.0736690033871525</v>
      </c>
      <c r="N2270">
        <f t="shared" si="392"/>
        <v>11.917053428439715</v>
      </c>
      <c r="O2270">
        <f t="shared" si="393"/>
        <v>11.917053428442969</v>
      </c>
      <c r="P2270">
        <f t="shared" si="395"/>
        <v>5.6300000000001802</v>
      </c>
    </row>
    <row r="2271" spans="6:16">
      <c r="F2271">
        <f t="shared" si="386"/>
        <v>5.6325000000001806</v>
      </c>
      <c r="G2271">
        <f t="shared" si="387"/>
        <v>1</v>
      </c>
      <c r="H2271">
        <f t="shared" si="394"/>
        <v>1</v>
      </c>
      <c r="I2271">
        <f t="shared" si="388"/>
        <v>0.99999999999972689</v>
      </c>
      <c r="J2271">
        <f t="shared" si="389"/>
        <v>99.999999999972687</v>
      </c>
      <c r="K2271">
        <f t="shared" si="390"/>
        <v>554.81161891076033</v>
      </c>
      <c r="L2271">
        <f t="shared" si="385"/>
        <v>3.7731062985704042E-2</v>
      </c>
      <c r="M2271">
        <f t="shared" si="391"/>
        <v>2.0736493293796023</v>
      </c>
      <c r="N2271">
        <f t="shared" si="392"/>
        <v>11.917053428439715</v>
      </c>
      <c r="O2271">
        <f t="shared" si="393"/>
        <v>11.917053239864513</v>
      </c>
      <c r="P2271">
        <f t="shared" si="395"/>
        <v>5.6325000000001806</v>
      </c>
    </row>
    <row r="2272" spans="6:16">
      <c r="F2272">
        <f t="shared" si="386"/>
        <v>5.635000000000181</v>
      </c>
      <c r="G2272">
        <f t="shared" si="387"/>
        <v>2</v>
      </c>
      <c r="H2272">
        <f t="shared" si="394"/>
        <v>1</v>
      </c>
      <c r="I2272">
        <f t="shared" si="388"/>
        <v>0.99999999999972689</v>
      </c>
      <c r="J2272">
        <f t="shared" si="389"/>
        <v>99.999999999972687</v>
      </c>
      <c r="K2272">
        <f t="shared" si="390"/>
        <v>554.81170229515965</v>
      </c>
      <c r="L2272">
        <f t="shared" si="385"/>
        <v>3.7730707460981332E-2</v>
      </c>
      <c r="M2272">
        <f t="shared" si="391"/>
        <v>2.0736297902109575</v>
      </c>
      <c r="N2272">
        <f t="shared" si="392"/>
        <v>11.917053428439715</v>
      </c>
      <c r="O2272">
        <f t="shared" si="393"/>
        <v>11.917054026824816</v>
      </c>
      <c r="P2272">
        <f t="shared" si="395"/>
        <v>5.635000000000181</v>
      </c>
    </row>
    <row r="2273" spans="6:16">
      <c r="F2273">
        <f t="shared" si="386"/>
        <v>5.6375000000001814</v>
      </c>
      <c r="G2273">
        <f t="shared" si="387"/>
        <v>3</v>
      </c>
      <c r="H2273">
        <f t="shared" si="394"/>
        <v>1</v>
      </c>
      <c r="I2273">
        <f t="shared" si="388"/>
        <v>0.99999999999972689</v>
      </c>
      <c r="J2273">
        <f t="shared" si="389"/>
        <v>99.999999999972687</v>
      </c>
      <c r="K2273">
        <f t="shared" si="390"/>
        <v>554.81178510807081</v>
      </c>
      <c r="L2273">
        <f t="shared" si="385"/>
        <v>3.7730354372903709E-2</v>
      </c>
      <c r="M2273">
        <f t="shared" si="391"/>
        <v>2.0736103849571048</v>
      </c>
      <c r="N2273">
        <f t="shared" si="392"/>
        <v>11.917053428439715</v>
      </c>
      <c r="O2273">
        <f t="shared" si="393"/>
        <v>11.917054808391562</v>
      </c>
      <c r="P2273">
        <f t="shared" si="395"/>
        <v>5.6375000000001814</v>
      </c>
    </row>
    <row r="2274" spans="6:16">
      <c r="F2274">
        <f t="shared" si="386"/>
        <v>5.6400000000001818</v>
      </c>
      <c r="G2274">
        <f t="shared" si="387"/>
        <v>0</v>
      </c>
      <c r="H2274">
        <f t="shared" si="394"/>
        <v>1</v>
      </c>
      <c r="I2274">
        <f t="shared" si="388"/>
        <v>0.99999999999974054</v>
      </c>
      <c r="J2274">
        <f t="shared" si="389"/>
        <v>99.999999999974051</v>
      </c>
      <c r="K2274">
        <f t="shared" si="390"/>
        <v>554.81186735341055</v>
      </c>
      <c r="L2274">
        <f t="shared" si="385"/>
        <v>3.773043853015097E-2</v>
      </c>
      <c r="M2274">
        <f t="shared" si="391"/>
        <v>2.0736150101281319</v>
      </c>
      <c r="N2274">
        <f t="shared" si="392"/>
        <v>11.917055584598623</v>
      </c>
      <c r="O2274">
        <f t="shared" si="393"/>
        <v>11.917055584601716</v>
      </c>
      <c r="P2274">
        <f t="shared" si="395"/>
        <v>5.6400000000001818</v>
      </c>
    </row>
    <row r="2275" spans="6:16">
      <c r="F2275">
        <f t="shared" si="386"/>
        <v>5.6425000000001821</v>
      </c>
      <c r="G2275">
        <f t="shared" si="387"/>
        <v>1</v>
      </c>
      <c r="H2275">
        <f t="shared" si="394"/>
        <v>1</v>
      </c>
      <c r="I2275">
        <f t="shared" si="388"/>
        <v>0.99999999999974054</v>
      </c>
      <c r="J2275">
        <f t="shared" si="389"/>
        <v>99.999999999974051</v>
      </c>
      <c r="K2275">
        <f t="shared" si="390"/>
        <v>554.81194972307037</v>
      </c>
      <c r="L2275">
        <f t="shared" si="385"/>
        <v>3.7730087331956874E-2</v>
      </c>
      <c r="M2275">
        <f t="shared" si="391"/>
        <v>2.0735957087397785</v>
      </c>
      <c r="N2275">
        <f t="shared" si="392"/>
        <v>11.917055584598623</v>
      </c>
      <c r="O2275">
        <f t="shared" si="393"/>
        <v>11.917055399594874</v>
      </c>
      <c r="P2275">
        <f t="shared" si="395"/>
        <v>5.6425000000001821</v>
      </c>
    </row>
    <row r="2276" spans="6:16">
      <c r="F2276">
        <f t="shared" si="386"/>
        <v>5.6450000000001825</v>
      </c>
      <c r="G2276">
        <f t="shared" si="387"/>
        <v>2</v>
      </c>
      <c r="H2276">
        <f t="shared" si="394"/>
        <v>1</v>
      </c>
      <c r="I2276">
        <f t="shared" si="388"/>
        <v>0.99999999999974054</v>
      </c>
      <c r="J2276">
        <f t="shared" si="389"/>
        <v>99.999999999974051</v>
      </c>
      <c r="K2276">
        <f t="shared" si="390"/>
        <v>554.81203152819671</v>
      </c>
      <c r="L2276">
        <f t="shared" si="385"/>
        <v>3.7729738540754863E-2</v>
      </c>
      <c r="M2276">
        <f t="shared" si="391"/>
        <v>2.0735765396365275</v>
      </c>
      <c r="N2276">
        <f t="shared" si="392"/>
        <v>11.917055584598623</v>
      </c>
      <c r="O2276">
        <f t="shared" si="393"/>
        <v>11.917056171650408</v>
      </c>
      <c r="P2276">
        <f t="shared" si="395"/>
        <v>5.6450000000001825</v>
      </c>
    </row>
    <row r="2277" spans="6:16">
      <c r="F2277">
        <f t="shared" si="386"/>
        <v>5.6475000000001829</v>
      </c>
      <c r="G2277">
        <f t="shared" si="387"/>
        <v>3</v>
      </c>
      <c r="H2277">
        <f t="shared" si="394"/>
        <v>1</v>
      </c>
      <c r="I2277">
        <f t="shared" si="388"/>
        <v>0.99999999999974054</v>
      </c>
      <c r="J2277">
        <f t="shared" si="389"/>
        <v>99.999999999974051</v>
      </c>
      <c r="K2277">
        <f t="shared" si="390"/>
        <v>554.81211277265868</v>
      </c>
      <c r="L2277">
        <f t="shared" si="385"/>
        <v>3.7729392140048709E-2</v>
      </c>
      <c r="M2277">
        <f t="shared" si="391"/>
        <v>2.0735575019117678</v>
      </c>
      <c r="N2277">
        <f t="shared" si="392"/>
        <v>11.917055584598623</v>
      </c>
      <c r="O2277">
        <f t="shared" si="393"/>
        <v>11.91705693841454</v>
      </c>
      <c r="P2277">
        <f t="shared" si="395"/>
        <v>5.6475000000001829</v>
      </c>
    </row>
    <row r="2278" spans="6:16">
      <c r="F2278">
        <f t="shared" si="386"/>
        <v>5.6500000000001833</v>
      </c>
      <c r="G2278">
        <f t="shared" si="387"/>
        <v>0</v>
      </c>
      <c r="H2278">
        <f t="shared" si="394"/>
        <v>1</v>
      </c>
      <c r="I2278">
        <f t="shared" si="388"/>
        <v>0.99999999999975353</v>
      </c>
      <c r="J2278">
        <f t="shared" si="389"/>
        <v>99.999999999975358</v>
      </c>
      <c r="K2278">
        <f t="shared" si="390"/>
        <v>554.81219346029889</v>
      </c>
      <c r="L2278">
        <f t="shared" si="385"/>
        <v>3.7729474703385113E-2</v>
      </c>
      <c r="M2278">
        <f t="shared" si="391"/>
        <v>2.0735620394835621</v>
      </c>
      <c r="N2278">
        <f t="shared" si="392"/>
        <v>11.917057699920592</v>
      </c>
      <c r="O2278">
        <f t="shared" si="393"/>
        <v>11.917057699923529</v>
      </c>
      <c r="P2278">
        <f t="shared" si="395"/>
        <v>5.6500000000001833</v>
      </c>
    </row>
    <row r="2279" spans="6:16">
      <c r="F2279">
        <f t="shared" si="386"/>
        <v>5.6525000000001837</v>
      </c>
      <c r="G2279">
        <f t="shared" si="387"/>
        <v>1</v>
      </c>
      <c r="H2279">
        <f t="shared" si="394"/>
        <v>1</v>
      </c>
      <c r="I2279">
        <f t="shared" si="388"/>
        <v>0.99999999999975353</v>
      </c>
      <c r="J2279">
        <f t="shared" si="389"/>
        <v>99.999999999975358</v>
      </c>
      <c r="K2279">
        <f t="shared" si="390"/>
        <v>554.81227426990461</v>
      </c>
      <c r="L2279">
        <f t="shared" si="385"/>
        <v>3.7729130156768667E-2</v>
      </c>
      <c r="M2279">
        <f t="shared" si="391"/>
        <v>2.073543103657121</v>
      </c>
      <c r="N2279">
        <f t="shared" si="392"/>
        <v>11.917057699920592</v>
      </c>
      <c r="O2279">
        <f t="shared" si="393"/>
        <v>11.917057518420657</v>
      </c>
      <c r="P2279">
        <f t="shared" si="395"/>
        <v>5.6525000000001837</v>
      </c>
    </row>
    <row r="2280" spans="6:16">
      <c r="F2280">
        <f t="shared" si="386"/>
        <v>5.6550000000001841</v>
      </c>
      <c r="G2280">
        <f t="shared" si="387"/>
        <v>2</v>
      </c>
      <c r="H2280">
        <f t="shared" si="394"/>
        <v>1</v>
      </c>
      <c r="I2280">
        <f t="shared" si="388"/>
        <v>0.99999999999975353</v>
      </c>
      <c r="J2280">
        <f t="shared" si="389"/>
        <v>99.999999999975358</v>
      </c>
      <c r="K2280">
        <f t="shared" si="390"/>
        <v>554.81235452566887</v>
      </c>
      <c r="L2280">
        <f t="shared" si="385"/>
        <v>3.7728787971557133E-2</v>
      </c>
      <c r="M2280">
        <f t="shared" si="391"/>
        <v>2.0735242976103714</v>
      </c>
      <c r="N2280">
        <f t="shared" si="392"/>
        <v>11.917057699920592</v>
      </c>
      <c r="O2280">
        <f t="shared" si="393"/>
        <v>11.917058275853716</v>
      </c>
      <c r="P2280">
        <f t="shared" si="395"/>
        <v>5.6550000000001841</v>
      </c>
    </row>
    <row r="2281" spans="6:16">
      <c r="F2281">
        <f t="shared" si="386"/>
        <v>5.6575000000001845</v>
      </c>
      <c r="G2281">
        <f t="shared" si="387"/>
        <v>3</v>
      </c>
      <c r="H2281">
        <f t="shared" si="394"/>
        <v>1</v>
      </c>
      <c r="I2281">
        <f t="shared" si="388"/>
        <v>0.99999999999975353</v>
      </c>
      <c r="J2281">
        <f t="shared" si="389"/>
        <v>99.999999999975358</v>
      </c>
      <c r="K2281">
        <f t="shared" si="390"/>
        <v>554.81243423138767</v>
      </c>
      <c r="L2281">
        <f t="shared" si="385"/>
        <v>3.772844813156559E-2</v>
      </c>
      <c r="M2281">
        <f t="shared" si="391"/>
        <v>2.0735056204538114</v>
      </c>
      <c r="N2281">
        <f t="shared" si="392"/>
        <v>11.917057699920592</v>
      </c>
      <c r="O2281">
        <f t="shared" si="393"/>
        <v>11.917059028095585</v>
      </c>
      <c r="P2281">
        <f t="shared" si="395"/>
        <v>5.6575000000001845</v>
      </c>
    </row>
    <row r="2282" spans="6:16">
      <c r="F2282">
        <f t="shared" si="386"/>
        <v>5.6600000000001849</v>
      </c>
      <c r="G2282">
        <f t="shared" si="387"/>
        <v>0</v>
      </c>
      <c r="H2282">
        <f t="shared" si="394"/>
        <v>1</v>
      </c>
      <c r="I2282">
        <f t="shared" si="388"/>
        <v>0.99999999999976585</v>
      </c>
      <c r="J2282">
        <f t="shared" si="389"/>
        <v>99.999999999976581</v>
      </c>
      <c r="K2282">
        <f t="shared" si="390"/>
        <v>554.81251339083065</v>
      </c>
      <c r="L2282">
        <f t="shared" si="385"/>
        <v>3.7728529131178287E-2</v>
      </c>
      <c r="M2282">
        <f t="shared" si="391"/>
        <v>2.0735100720854183</v>
      </c>
      <c r="N2282">
        <f t="shared" si="392"/>
        <v>11.917059775179057</v>
      </c>
      <c r="O2282">
        <f t="shared" si="393"/>
        <v>11.917059775181848</v>
      </c>
      <c r="P2282">
        <f t="shared" si="395"/>
        <v>5.6600000000001849</v>
      </c>
    </row>
    <row r="2283" spans="6:16">
      <c r="F2283">
        <f t="shared" si="386"/>
        <v>5.6625000000001853</v>
      </c>
      <c r="G2283">
        <f t="shared" si="387"/>
        <v>1</v>
      </c>
      <c r="H2283">
        <f t="shared" si="394"/>
        <v>1</v>
      </c>
      <c r="I2283">
        <f t="shared" si="388"/>
        <v>0.99999999999976585</v>
      </c>
      <c r="J2283">
        <f t="shared" si="389"/>
        <v>99.999999999976581</v>
      </c>
      <c r="K2283">
        <f t="shared" si="390"/>
        <v>554.81259266992913</v>
      </c>
      <c r="L2283">
        <f t="shared" si="385"/>
        <v>3.7728191110160764E-2</v>
      </c>
      <c r="M2283">
        <f t="shared" si="391"/>
        <v>2.0734914948972651</v>
      </c>
      <c r="N2283">
        <f t="shared" si="392"/>
        <v>11.917059775179057</v>
      </c>
      <c r="O2283">
        <f t="shared" si="393"/>
        <v>11.917059597116584</v>
      </c>
      <c r="P2283">
        <f t="shared" si="395"/>
        <v>5.6625000000001853</v>
      </c>
    </row>
    <row r="2284" spans="6:16">
      <c r="F2284">
        <f t="shared" si="386"/>
        <v>5.6650000000001857</v>
      </c>
      <c r="G2284">
        <f t="shared" si="387"/>
        <v>2</v>
      </c>
      <c r="H2284">
        <f t="shared" si="394"/>
        <v>1</v>
      </c>
      <c r="I2284">
        <f t="shared" si="388"/>
        <v>0.99999999999976585</v>
      </c>
      <c r="J2284">
        <f t="shared" si="389"/>
        <v>99.999999999976581</v>
      </c>
      <c r="K2284">
        <f t="shared" si="390"/>
        <v>554.81267140567581</v>
      </c>
      <c r="L2284">
        <f t="shared" si="385"/>
        <v>3.7727855405823608E-2</v>
      </c>
      <c r="M2284">
        <f t="shared" si="391"/>
        <v>2.0734730450308017</v>
      </c>
      <c r="N2284">
        <f t="shared" si="392"/>
        <v>11.917059775179057</v>
      </c>
      <c r="O2284">
        <f t="shared" si="393"/>
        <v>11.91706034020411</v>
      </c>
      <c r="P2284">
        <f t="shared" si="395"/>
        <v>5.6650000000001857</v>
      </c>
    </row>
    <row r="2285" spans="6:16">
      <c r="F2285">
        <f t="shared" si="386"/>
        <v>5.6675000000001861</v>
      </c>
      <c r="G2285">
        <f t="shared" si="387"/>
        <v>3</v>
      </c>
      <c r="H2285">
        <f t="shared" si="394"/>
        <v>1</v>
      </c>
      <c r="I2285">
        <f t="shared" si="388"/>
        <v>0.99999999999976585</v>
      </c>
      <c r="J2285">
        <f t="shared" si="389"/>
        <v>99.999999999976581</v>
      </c>
      <c r="K2285">
        <f t="shared" si="390"/>
        <v>554.81274960179462</v>
      </c>
      <c r="L2285">
        <f t="shared" si="385"/>
        <v>3.7727522002289272E-2</v>
      </c>
      <c r="M2285">
        <f t="shared" si="391"/>
        <v>2.0734547216134187</v>
      </c>
      <c r="N2285">
        <f t="shared" si="392"/>
        <v>11.917059775179057</v>
      </c>
      <c r="O2285">
        <f t="shared" si="393"/>
        <v>11.917061078198769</v>
      </c>
      <c r="P2285">
        <f t="shared" si="395"/>
        <v>5.6675000000001861</v>
      </c>
    </row>
    <row r="2286" spans="6:16">
      <c r="F2286">
        <f t="shared" si="386"/>
        <v>5.6700000000001864</v>
      </c>
      <c r="G2286">
        <f t="shared" si="387"/>
        <v>0</v>
      </c>
      <c r="H2286">
        <f t="shared" si="394"/>
        <v>1</v>
      </c>
      <c r="I2286">
        <f t="shared" si="388"/>
        <v>0.99999999999977751</v>
      </c>
      <c r="J2286">
        <f t="shared" si="389"/>
        <v>99.999999999977746</v>
      </c>
      <c r="K2286">
        <f t="shared" si="390"/>
        <v>554.81282726198401</v>
      </c>
      <c r="L2286">
        <f t="shared" si="385"/>
        <v>3.7727601467795795E-2</v>
      </c>
      <c r="M2286">
        <f t="shared" si="391"/>
        <v>2.0734590889325788</v>
      </c>
      <c r="N2286">
        <f t="shared" si="392"/>
        <v>11.917061811132811</v>
      </c>
      <c r="O2286">
        <f t="shared" si="393"/>
        <v>11.917061811135463</v>
      </c>
      <c r="P2286">
        <f t="shared" si="395"/>
        <v>5.6700000000001864</v>
      </c>
    </row>
    <row r="2287" spans="6:16">
      <c r="F2287">
        <f t="shared" si="386"/>
        <v>5.6725000000001868</v>
      </c>
      <c r="G2287">
        <f t="shared" si="387"/>
        <v>1</v>
      </c>
      <c r="H2287">
        <f t="shared" si="394"/>
        <v>1</v>
      </c>
      <c r="I2287">
        <f t="shared" si="388"/>
        <v>0.99999999999977751</v>
      </c>
      <c r="J2287">
        <f t="shared" si="389"/>
        <v>99.999999999977746</v>
      </c>
      <c r="K2287">
        <f t="shared" si="390"/>
        <v>554.81290503956268</v>
      </c>
      <c r="L2287">
        <f t="shared" si="385"/>
        <v>3.7727269848784308E-2</v>
      </c>
      <c r="M2287">
        <f t="shared" si="391"/>
        <v>2.073440863590212</v>
      </c>
      <c r="N2287">
        <f t="shared" si="392"/>
        <v>11.917061811132811</v>
      </c>
      <c r="O2287">
        <f t="shared" si="393"/>
        <v>11.917061636442696</v>
      </c>
      <c r="P2287">
        <f t="shared" si="395"/>
        <v>5.6725000000001868</v>
      </c>
    </row>
    <row r="2288" spans="6:16">
      <c r="F2288">
        <f t="shared" si="386"/>
        <v>5.6750000000001872</v>
      </c>
      <c r="G2288">
        <f t="shared" si="387"/>
        <v>2</v>
      </c>
      <c r="H2288">
        <f t="shared" si="394"/>
        <v>1</v>
      </c>
      <c r="I2288">
        <f t="shared" si="388"/>
        <v>0.99999999999977751</v>
      </c>
      <c r="J2288">
        <f t="shared" si="389"/>
        <v>99.999999999977746</v>
      </c>
      <c r="K2288">
        <f t="shared" si="390"/>
        <v>554.81298228408036</v>
      </c>
      <c r="L2288">
        <f t="shared" si="385"/>
        <v>3.7726940502576217E-2</v>
      </c>
      <c r="M2288">
        <f t="shared" si="391"/>
        <v>2.0734227631581144</v>
      </c>
      <c r="N2288">
        <f t="shared" si="392"/>
        <v>11.917061811132811</v>
      </c>
      <c r="O2288">
        <f t="shared" si="393"/>
        <v>11.917062365456392</v>
      </c>
      <c r="P2288">
        <f t="shared" si="395"/>
        <v>5.6750000000001872</v>
      </c>
    </row>
    <row r="2289" spans="6:16">
      <c r="F2289">
        <f t="shared" si="386"/>
        <v>5.6775000000001876</v>
      </c>
      <c r="G2289">
        <f t="shared" si="387"/>
        <v>3</v>
      </c>
      <c r="H2289">
        <f t="shared" si="394"/>
        <v>1</v>
      </c>
      <c r="I2289">
        <f t="shared" si="388"/>
        <v>0.99999999999977751</v>
      </c>
      <c r="J2289">
        <f t="shared" si="389"/>
        <v>99.999999999977746</v>
      </c>
      <c r="K2289">
        <f t="shared" si="390"/>
        <v>554.8130589991905</v>
      </c>
      <c r="L2289">
        <f t="shared" si="385"/>
        <v>3.772661341359454E-2</v>
      </c>
      <c r="M2289">
        <f t="shared" si="391"/>
        <v>2.0734047867801957</v>
      </c>
      <c r="N2289">
        <f t="shared" si="392"/>
        <v>11.917061811132811</v>
      </c>
      <c r="O2289">
        <f t="shared" si="393"/>
        <v>11.917063089473675</v>
      </c>
      <c r="P2289">
        <f t="shared" si="395"/>
        <v>5.6775000000001876</v>
      </c>
    </row>
    <row r="2290" spans="6:16">
      <c r="F2290">
        <f t="shared" si="386"/>
        <v>5.680000000000188</v>
      </c>
      <c r="G2290">
        <f t="shared" si="387"/>
        <v>0</v>
      </c>
      <c r="H2290">
        <f t="shared" si="394"/>
        <v>1</v>
      </c>
      <c r="I2290">
        <f t="shared" si="388"/>
        <v>0.99999999999978861</v>
      </c>
      <c r="J2290">
        <f t="shared" si="389"/>
        <v>99.999999999978854</v>
      </c>
      <c r="K2290">
        <f t="shared" si="390"/>
        <v>554.81313518852153</v>
      </c>
      <c r="L2290">
        <f t="shared" si="385"/>
        <v>3.7726691374050728E-2</v>
      </c>
      <c r="M2290">
        <f t="shared" si="391"/>
        <v>2.0734090713837796</v>
      </c>
      <c r="N2290">
        <f t="shared" si="392"/>
        <v>11.917063808526274</v>
      </c>
      <c r="O2290">
        <f t="shared" si="393"/>
        <v>11.917063808528793</v>
      </c>
      <c r="P2290">
        <f t="shared" si="395"/>
        <v>5.680000000000188</v>
      </c>
    </row>
    <row r="2291" spans="6:16">
      <c r="F2291">
        <f t="shared" si="386"/>
        <v>5.6825000000001884</v>
      </c>
      <c r="G2291">
        <f t="shared" si="387"/>
        <v>1</v>
      </c>
      <c r="H2291">
        <f t="shared" si="394"/>
        <v>1</v>
      </c>
      <c r="I2291">
        <f t="shared" si="388"/>
        <v>0.99999999999978861</v>
      </c>
      <c r="J2291">
        <f t="shared" si="389"/>
        <v>99.999999999978854</v>
      </c>
      <c r="K2291">
        <f t="shared" si="390"/>
        <v>554.81321149301846</v>
      </c>
      <c r="L2291">
        <f t="shared" si="385"/>
        <v>3.7726366035794143E-2</v>
      </c>
      <c r="M2291">
        <f t="shared" si="391"/>
        <v>2.0733911912233971</v>
      </c>
      <c r="N2291">
        <f t="shared" si="392"/>
        <v>11.917063808526274</v>
      </c>
      <c r="O2291">
        <f t="shared" si="393"/>
        <v>11.917063637144649</v>
      </c>
      <c r="P2291">
        <f t="shared" si="395"/>
        <v>5.6825000000001884</v>
      </c>
    </row>
    <row r="2292" spans="6:16">
      <c r="F2292">
        <f t="shared" si="386"/>
        <v>5.6850000000001888</v>
      </c>
      <c r="G2292">
        <f t="shared" si="387"/>
        <v>2</v>
      </c>
      <c r="H2292">
        <f t="shared" si="394"/>
        <v>1</v>
      </c>
      <c r="I2292">
        <f t="shared" si="388"/>
        <v>0.99999999999978861</v>
      </c>
      <c r="J2292">
        <f t="shared" si="389"/>
        <v>99.999999999978854</v>
      </c>
      <c r="K2292">
        <f t="shared" si="390"/>
        <v>554.81328727455048</v>
      </c>
      <c r="L2292">
        <f t="shared" si="385"/>
        <v>3.7726042927294728E-2</v>
      </c>
      <c r="M2292">
        <f t="shared" si="391"/>
        <v>2.0733734336075202</v>
      </c>
      <c r="N2292">
        <f t="shared" si="392"/>
        <v>11.917063808526274</v>
      </c>
      <c r="O2292">
        <f t="shared" si="393"/>
        <v>11.917064352351064</v>
      </c>
      <c r="P2292">
        <f t="shared" si="395"/>
        <v>5.6850000000001888</v>
      </c>
    </row>
    <row r="2293" spans="6:16">
      <c r="F2293">
        <f t="shared" si="386"/>
        <v>5.6875000000001892</v>
      </c>
      <c r="G2293">
        <f t="shared" si="387"/>
        <v>3</v>
      </c>
      <c r="H2293">
        <f t="shared" si="394"/>
        <v>1</v>
      </c>
      <c r="I2293">
        <f t="shared" si="388"/>
        <v>0.99999999999978861</v>
      </c>
      <c r="J2293">
        <f t="shared" si="389"/>
        <v>99.999999999978854</v>
      </c>
      <c r="K2293">
        <f t="shared" si="390"/>
        <v>554.81336253670179</v>
      </c>
      <c r="L2293">
        <f t="shared" si="385"/>
        <v>3.772572203327032E-2</v>
      </c>
      <c r="M2293">
        <f t="shared" si="391"/>
        <v>2.0733557976962613</v>
      </c>
      <c r="N2293">
        <f t="shared" si="392"/>
        <v>11.917063808526274</v>
      </c>
      <c r="O2293">
        <f t="shared" si="393"/>
        <v>11.917065062655698</v>
      </c>
      <c r="P2293">
        <f t="shared" si="395"/>
        <v>5.6875000000001892</v>
      </c>
    </row>
    <row r="2294" spans="6:16">
      <c r="F2294">
        <f t="shared" si="386"/>
        <v>5.6900000000001896</v>
      </c>
      <c r="G2294">
        <f t="shared" si="387"/>
        <v>0</v>
      </c>
      <c r="H2294">
        <f t="shared" si="394"/>
        <v>1</v>
      </c>
      <c r="I2294">
        <f t="shared" si="388"/>
        <v>0.99999999999979916</v>
      </c>
      <c r="J2294">
        <f t="shared" si="389"/>
        <v>99.99999999997992</v>
      </c>
      <c r="K2294">
        <f t="shared" si="390"/>
        <v>554.81343728303204</v>
      </c>
      <c r="L2294">
        <f t="shared" si="385"/>
        <v>3.7725798517179256E-2</v>
      </c>
      <c r="M2294">
        <f t="shared" si="391"/>
        <v>2.0733600011507609</v>
      </c>
      <c r="N2294">
        <f t="shared" si="392"/>
        <v>11.917065768089756</v>
      </c>
      <c r="O2294">
        <f t="shared" si="393"/>
        <v>11.917065768092149</v>
      </c>
      <c r="P2294">
        <f t="shared" si="395"/>
        <v>5.6900000000001896</v>
      </c>
    </row>
    <row r="2295" spans="6:16">
      <c r="F2295">
        <f t="shared" si="386"/>
        <v>5.69250000000019</v>
      </c>
      <c r="G2295">
        <f t="shared" si="387"/>
        <v>1</v>
      </c>
      <c r="H2295">
        <f t="shared" si="394"/>
        <v>1</v>
      </c>
      <c r="I2295">
        <f t="shared" si="388"/>
        <v>0.99999999999979916</v>
      </c>
      <c r="J2295">
        <f t="shared" si="389"/>
        <v>99.99999999997992</v>
      </c>
      <c r="K2295">
        <f t="shared" si="390"/>
        <v>554.81351214234701</v>
      </c>
      <c r="L2295">
        <f t="shared" si="385"/>
        <v>3.7725479340721992E-2</v>
      </c>
      <c r="M2295">
        <f t="shared" si="391"/>
        <v>2.0733424596347212</v>
      </c>
      <c r="N2295">
        <f t="shared" si="392"/>
        <v>11.917065768089756</v>
      </c>
      <c r="O2295">
        <f t="shared" si="393"/>
        <v>11.91706559995397</v>
      </c>
      <c r="P2295">
        <f t="shared" si="395"/>
        <v>5.69250000000019</v>
      </c>
    </row>
    <row r="2296" spans="6:16">
      <c r="F2296">
        <f t="shared" si="386"/>
        <v>5.6950000000001904</v>
      </c>
      <c r="G2296">
        <f t="shared" si="387"/>
        <v>2</v>
      </c>
      <c r="H2296">
        <f t="shared" si="394"/>
        <v>1</v>
      </c>
      <c r="I2296">
        <f t="shared" si="388"/>
        <v>0.99999999999979916</v>
      </c>
      <c r="J2296">
        <f t="shared" si="389"/>
        <v>99.99999999997992</v>
      </c>
      <c r="K2296">
        <f t="shared" si="390"/>
        <v>554.81358648860191</v>
      </c>
      <c r="L2296">
        <f t="shared" si="385"/>
        <v>3.7725162351790305E-2</v>
      </c>
      <c r="M2296">
        <f t="shared" si="391"/>
        <v>2.0733250383421944</v>
      </c>
      <c r="N2296">
        <f t="shared" si="392"/>
        <v>11.917065768089756</v>
      </c>
      <c r="O2296">
        <f t="shared" si="393"/>
        <v>11.917066301614611</v>
      </c>
      <c r="P2296">
        <f t="shared" si="395"/>
        <v>5.6950000000001904</v>
      </c>
    </row>
    <row r="2297" spans="6:16">
      <c r="F2297">
        <f t="shared" si="386"/>
        <v>5.6975000000001907</v>
      </c>
      <c r="G2297">
        <f t="shared" si="387"/>
        <v>3</v>
      </c>
      <c r="H2297">
        <f t="shared" si="394"/>
        <v>1</v>
      </c>
      <c r="I2297">
        <f t="shared" si="388"/>
        <v>0.99999999999979916</v>
      </c>
      <c r="J2297">
        <f t="shared" si="389"/>
        <v>99.99999999997992</v>
      </c>
      <c r="K2297">
        <f t="shared" si="390"/>
        <v>554.81366032531298</v>
      </c>
      <c r="L2297">
        <f t="shared" si="385"/>
        <v>3.7724847535392528E-2</v>
      </c>
      <c r="M2297">
        <f t="shared" si="391"/>
        <v>2.0733077364492587</v>
      </c>
      <c r="N2297">
        <f t="shared" si="392"/>
        <v>11.917065768089756</v>
      </c>
      <c r="O2297">
        <f t="shared" si="393"/>
        <v>11.917066998466312</v>
      </c>
      <c r="P2297">
        <f t="shared" si="395"/>
        <v>5.6975000000001907</v>
      </c>
    </row>
    <row r="2298" spans="6:16">
      <c r="F2298">
        <f t="shared" si="386"/>
        <v>5.7000000000001911</v>
      </c>
      <c r="G2298">
        <f t="shared" si="387"/>
        <v>0</v>
      </c>
      <c r="H2298">
        <f t="shared" si="394"/>
        <v>1</v>
      </c>
      <c r="I2298">
        <f t="shared" si="388"/>
        <v>0.99999999999980915</v>
      </c>
      <c r="J2298">
        <f t="shared" si="389"/>
        <v>99.999999999980915</v>
      </c>
      <c r="K2298">
        <f t="shared" si="390"/>
        <v>554.81373365597244</v>
      </c>
      <c r="L2298">
        <f t="shared" si="385"/>
        <v>3.7724922570722103E-2</v>
      </c>
      <c r="M2298">
        <f t="shared" si="391"/>
        <v>2.073311860291752</v>
      </c>
      <c r="N2298">
        <f t="shared" si="392"/>
        <v>11.917067690539756</v>
      </c>
      <c r="O2298">
        <f t="shared" si="393"/>
        <v>11.91706769054203</v>
      </c>
      <c r="P2298">
        <f t="shared" si="395"/>
        <v>5.7000000000001911</v>
      </c>
    </row>
    <row r="2299" spans="6:16">
      <c r="F2299">
        <f t="shared" si="386"/>
        <v>5.7025000000001915</v>
      </c>
      <c r="G2299">
        <f t="shared" si="387"/>
        <v>1</v>
      </c>
      <c r="H2299">
        <f t="shared" si="394"/>
        <v>1</v>
      </c>
      <c r="I2299">
        <f t="shared" si="388"/>
        <v>0.99999999999980915</v>
      </c>
      <c r="J2299">
        <f t="shared" si="389"/>
        <v>99.999999999980915</v>
      </c>
      <c r="K2299">
        <f t="shared" si="390"/>
        <v>554.8138070974768</v>
      </c>
      <c r="L2299">
        <f t="shared" si="385"/>
        <v>3.7724609439361144E-2</v>
      </c>
      <c r="M2299">
        <f t="shared" si="391"/>
        <v>2.0732946510062118</v>
      </c>
      <c r="N2299">
        <f t="shared" si="392"/>
        <v>11.917067690539756</v>
      </c>
      <c r="O2299">
        <f t="shared" si="393"/>
        <v>11.91706752558833</v>
      </c>
      <c r="P2299">
        <f t="shared" si="395"/>
        <v>5.7025000000001915</v>
      </c>
    </row>
    <row r="2300" spans="6:16">
      <c r="F2300">
        <f t="shared" si="386"/>
        <v>5.7050000000001919</v>
      </c>
      <c r="G2300">
        <f t="shared" si="387"/>
        <v>2</v>
      </c>
      <c r="H2300">
        <f t="shared" si="394"/>
        <v>1</v>
      </c>
      <c r="I2300">
        <f t="shared" si="388"/>
        <v>0.99999999999980915</v>
      </c>
      <c r="J2300">
        <f t="shared" si="389"/>
        <v>99.999999999980915</v>
      </c>
      <c r="K2300">
        <f t="shared" si="390"/>
        <v>554.81388003563814</v>
      </c>
      <c r="L2300">
        <f t="shared" si="385"/>
        <v>3.7724298454095508E-2</v>
      </c>
      <c r="M2300">
        <f t="shared" si="391"/>
        <v>2.0732775596672326</v>
      </c>
      <c r="N2300">
        <f t="shared" si="392"/>
        <v>11.917067690539756</v>
      </c>
      <c r="O2300">
        <f t="shared" si="393"/>
        <v>11.917068213959752</v>
      </c>
      <c r="P2300">
        <f t="shared" si="395"/>
        <v>5.7050000000001919</v>
      </c>
    </row>
    <row r="2301" spans="6:16">
      <c r="F2301">
        <f t="shared" si="386"/>
        <v>5.7075000000001923</v>
      </c>
      <c r="G2301">
        <f t="shared" si="387"/>
        <v>3</v>
      </c>
      <c r="H2301">
        <f t="shared" si="394"/>
        <v>1</v>
      </c>
      <c r="I2301">
        <f t="shared" si="388"/>
        <v>0.99999999999980915</v>
      </c>
      <c r="J2301">
        <f t="shared" si="389"/>
        <v>99.999999999980915</v>
      </c>
      <c r="K2301">
        <f t="shared" si="390"/>
        <v>554.81395247390628</v>
      </c>
      <c r="L2301">
        <f t="shared" si="385"/>
        <v>3.7723989600216196E-2</v>
      </c>
      <c r="M2301">
        <f t="shared" si="391"/>
        <v>2.0732605854664272</v>
      </c>
      <c r="N2301">
        <f t="shared" si="392"/>
        <v>11.917067690539756</v>
      </c>
      <c r="O2301">
        <f t="shared" si="393"/>
        <v>11.91706889761331</v>
      </c>
      <c r="P2301">
        <f t="shared" si="395"/>
        <v>5.7075000000001923</v>
      </c>
    </row>
    <row r="2302" spans="6:16">
      <c r="F2302">
        <f t="shared" si="386"/>
        <v>5.7100000000001927</v>
      </c>
      <c r="G2302">
        <f t="shared" si="387"/>
        <v>0</v>
      </c>
      <c r="H2302">
        <f t="shared" si="394"/>
        <v>1</v>
      </c>
      <c r="I2302">
        <f t="shared" si="388"/>
        <v>0.9999999999998187</v>
      </c>
      <c r="J2302">
        <f t="shared" si="389"/>
        <v>99.999999999981867</v>
      </c>
      <c r="K2302">
        <f t="shared" si="390"/>
        <v>554.81402441570731</v>
      </c>
      <c r="L2302">
        <f t="shared" si="385"/>
        <v>3.772406321440018E-2</v>
      </c>
      <c r="M2302">
        <f t="shared" si="391"/>
        <v>2.0732646312046379</v>
      </c>
      <c r="N2302">
        <f t="shared" si="392"/>
        <v>11.917069576579182</v>
      </c>
      <c r="O2302">
        <f t="shared" si="393"/>
        <v>11.917069576581342</v>
      </c>
      <c r="P2302">
        <f t="shared" si="395"/>
        <v>5.7100000000001927</v>
      </c>
    </row>
    <row r="2303" spans="6:16">
      <c r="F2303">
        <f t="shared" si="386"/>
        <v>5.7125000000001931</v>
      </c>
      <c r="G2303">
        <f t="shared" si="387"/>
        <v>1</v>
      </c>
      <c r="H2303">
        <f t="shared" si="394"/>
        <v>1</v>
      </c>
      <c r="I2303">
        <f t="shared" si="388"/>
        <v>0.9999999999998187</v>
      </c>
      <c r="J2303">
        <f t="shared" si="389"/>
        <v>99.999999999981867</v>
      </c>
      <c r="K2303">
        <f t="shared" si="390"/>
        <v>554.81409646625389</v>
      </c>
      <c r="L2303">
        <f t="shared" si="385"/>
        <v>3.7723756013643514E-2</v>
      </c>
      <c r="M2303">
        <f t="shared" si="391"/>
        <v>2.0732477478572675</v>
      </c>
      <c r="N2303">
        <f t="shared" si="392"/>
        <v>11.917069576579182</v>
      </c>
      <c r="O2303">
        <f t="shared" si="393"/>
        <v>11.917069414751815</v>
      </c>
      <c r="P2303">
        <f t="shared" si="395"/>
        <v>5.7125000000001931</v>
      </c>
    </row>
    <row r="2304" spans="6:16">
      <c r="F2304">
        <f t="shared" si="386"/>
        <v>5.7150000000001935</v>
      </c>
      <c r="G2304">
        <f t="shared" si="387"/>
        <v>2</v>
      </c>
      <c r="H2304">
        <f t="shared" si="394"/>
        <v>1</v>
      </c>
      <c r="I2304">
        <f t="shared" si="388"/>
        <v>0.9999999999998187</v>
      </c>
      <c r="J2304">
        <f t="shared" si="389"/>
        <v>99.999999999981867</v>
      </c>
      <c r="K2304">
        <f t="shared" si="390"/>
        <v>554.81416802299066</v>
      </c>
      <c r="L2304">
        <f t="shared" si="385"/>
        <v>3.7723450918335386E-2</v>
      </c>
      <c r="M2304">
        <f t="shared" si="391"/>
        <v>2.0732309802225646</v>
      </c>
      <c r="N2304">
        <f t="shared" si="392"/>
        <v>11.917069576579182</v>
      </c>
      <c r="O2304">
        <f t="shared" si="393"/>
        <v>11.917070090085709</v>
      </c>
      <c r="P2304">
        <f t="shared" si="395"/>
        <v>5.7150000000001935</v>
      </c>
    </row>
    <row r="2305" spans="6:16">
      <c r="F2305">
        <f t="shared" si="386"/>
        <v>5.7175000000001939</v>
      </c>
      <c r="G2305">
        <f t="shared" si="387"/>
        <v>3</v>
      </c>
      <c r="H2305">
        <f t="shared" si="394"/>
        <v>1</v>
      </c>
      <c r="I2305">
        <f t="shared" si="388"/>
        <v>0.9999999999998187</v>
      </c>
      <c r="J2305">
        <f t="shared" si="389"/>
        <v>99.999999999981867</v>
      </c>
      <c r="K2305">
        <f t="shared" si="390"/>
        <v>554.81423908930196</v>
      </c>
      <c r="L2305">
        <f t="shared" si="385"/>
        <v>3.7723147914046559E-2</v>
      </c>
      <c r="M2305">
        <f t="shared" si="391"/>
        <v>2.0732143275075177</v>
      </c>
      <c r="N2305">
        <f t="shared" si="392"/>
        <v>11.917069576579182</v>
      </c>
      <c r="O2305">
        <f t="shared" si="393"/>
        <v>11.917070760791097</v>
      </c>
      <c r="P2305">
        <f t="shared" si="395"/>
        <v>5.7175000000001939</v>
      </c>
    </row>
    <row r="2306" spans="6:16">
      <c r="F2306">
        <f t="shared" si="386"/>
        <v>5.7200000000001943</v>
      </c>
      <c r="G2306">
        <f t="shared" si="387"/>
        <v>0</v>
      </c>
      <c r="H2306">
        <f t="shared" si="394"/>
        <v>1</v>
      </c>
      <c r="I2306">
        <f t="shared" si="388"/>
        <v>0.9999999999998278</v>
      </c>
      <c r="J2306">
        <f t="shared" si="389"/>
        <v>99.999999999982776</v>
      </c>
      <c r="K2306">
        <f t="shared" si="390"/>
        <v>554.81430966854907</v>
      </c>
      <c r="L2306">
        <f t="shared" si="385"/>
        <v>3.7723220134002852E-2</v>
      </c>
      <c r="M2306">
        <f t="shared" si="391"/>
        <v>2.0732182966208179</v>
      </c>
      <c r="N2306">
        <f t="shared" si="392"/>
        <v>11.917071426897648</v>
      </c>
      <c r="O2306">
        <f t="shared" si="393"/>
        <v>11.9170714268997</v>
      </c>
      <c r="P2306">
        <f t="shared" si="395"/>
        <v>5.7200000000001943</v>
      </c>
    </row>
    <row r="2307" spans="6:16">
      <c r="F2307">
        <f t="shared" si="386"/>
        <v>5.7225000000001947</v>
      </c>
      <c r="G2307">
        <f t="shared" si="387"/>
        <v>1</v>
      </c>
      <c r="H2307">
        <f t="shared" si="394"/>
        <v>1</v>
      </c>
      <c r="I2307">
        <f t="shared" si="388"/>
        <v>0.9999999999998278</v>
      </c>
      <c r="J2307">
        <f t="shared" si="389"/>
        <v>99.999999999982776</v>
      </c>
      <c r="K2307">
        <f t="shared" si="390"/>
        <v>554.81438035448207</v>
      </c>
      <c r="L2307">
        <f t="shared" si="385"/>
        <v>3.7722918751526849E-2</v>
      </c>
      <c r="M2307">
        <f t="shared" si="391"/>
        <v>2.0732017330384589</v>
      </c>
      <c r="N2307">
        <f t="shared" si="392"/>
        <v>11.917071426897648</v>
      </c>
      <c r="O2307">
        <f t="shared" si="393"/>
        <v>11.917071268135167</v>
      </c>
      <c r="P2307">
        <f t="shared" si="395"/>
        <v>5.7225000000001947</v>
      </c>
    </row>
    <row r="2308" spans="6:16">
      <c r="F2308">
        <f t="shared" si="386"/>
        <v>5.725000000000195</v>
      </c>
      <c r="G2308">
        <f t="shared" si="387"/>
        <v>2</v>
      </c>
      <c r="H2308">
        <f t="shared" si="394"/>
        <v>1</v>
      </c>
      <c r="I2308">
        <f t="shared" si="388"/>
        <v>0.9999999999998278</v>
      </c>
      <c r="J2308">
        <f t="shared" si="389"/>
        <v>99.999999999982776</v>
      </c>
      <c r="K2308">
        <f t="shared" si="390"/>
        <v>554.81445055595782</v>
      </c>
      <c r="L2308">
        <f t="shared" si="385"/>
        <v>3.772261943462351E-2</v>
      </c>
      <c r="M2308">
        <f t="shared" si="391"/>
        <v>2.0731852829772426</v>
      </c>
      <c r="N2308">
        <f t="shared" si="392"/>
        <v>11.917071426897648</v>
      </c>
      <c r="O2308">
        <f t="shared" si="393"/>
        <v>11.917071930678462</v>
      </c>
      <c r="P2308">
        <f t="shared" si="395"/>
        <v>5.725000000000195</v>
      </c>
    </row>
    <row r="2309" spans="6:16">
      <c r="F2309">
        <f t="shared" si="386"/>
        <v>5.7275000000001954</v>
      </c>
      <c r="G2309">
        <f t="shared" si="387"/>
        <v>3</v>
      </c>
      <c r="H2309">
        <f t="shared" si="394"/>
        <v>1</v>
      </c>
      <c r="I2309">
        <f t="shared" si="388"/>
        <v>0.9999999999998278</v>
      </c>
      <c r="J2309">
        <f t="shared" si="389"/>
        <v>99.999999999982776</v>
      </c>
      <c r="K2309">
        <f t="shared" si="390"/>
        <v>554.81452027629666</v>
      </c>
      <c r="L2309">
        <f t="shared" si="385"/>
        <v>3.7722322169135861E-2</v>
      </c>
      <c r="M2309">
        <f t="shared" si="391"/>
        <v>2.0731689456591198</v>
      </c>
      <c r="N2309">
        <f t="shared" si="392"/>
        <v>11.917071426897648</v>
      </c>
      <c r="O2309">
        <f t="shared" si="393"/>
        <v>11.917072588680909</v>
      </c>
      <c r="P2309">
        <f t="shared" si="395"/>
        <v>5.7275000000001954</v>
      </c>
    </row>
    <row r="2310" spans="6:16">
      <c r="F2310">
        <f t="shared" si="386"/>
        <v>5.7300000000001958</v>
      </c>
      <c r="G2310">
        <f t="shared" si="387"/>
        <v>0</v>
      </c>
      <c r="H2310">
        <f t="shared" si="394"/>
        <v>1</v>
      </c>
      <c r="I2310">
        <f t="shared" si="388"/>
        <v>0.99999999999983646</v>
      </c>
      <c r="J2310">
        <f t="shared" si="389"/>
        <v>99.999999999983643</v>
      </c>
      <c r="K2310">
        <f t="shared" si="390"/>
        <v>554.81458951879608</v>
      </c>
      <c r="L2310">
        <f t="shared" si="385"/>
        <v>3.7722393021269014E-2</v>
      </c>
      <c r="M2310">
        <f t="shared" si="391"/>
        <v>2.0731728395986688</v>
      </c>
      <c r="N2310">
        <f t="shared" si="392"/>
        <v>11.917073242171687</v>
      </c>
      <c r="O2310">
        <f t="shared" si="393"/>
        <v>11.917073242173636</v>
      </c>
      <c r="P2310">
        <f t="shared" si="395"/>
        <v>5.7300000000001958</v>
      </c>
    </row>
    <row r="2311" spans="6:16">
      <c r="F2311">
        <f t="shared" si="386"/>
        <v>5.7325000000001962</v>
      </c>
      <c r="G2311">
        <f t="shared" si="387"/>
        <v>1</v>
      </c>
      <c r="H2311">
        <f t="shared" si="394"/>
        <v>1</v>
      </c>
      <c r="I2311">
        <f t="shared" si="388"/>
        <v>0.99999999999983646</v>
      </c>
      <c r="J2311">
        <f t="shared" si="389"/>
        <v>99.999999999983643</v>
      </c>
      <c r="K2311">
        <f t="shared" si="390"/>
        <v>554.81465886596084</v>
      </c>
      <c r="L2311">
        <f t="shared" si="385"/>
        <v>3.7722097346877946E-2</v>
      </c>
      <c r="M2311">
        <f t="shared" si="391"/>
        <v>2.0731565897251101</v>
      </c>
      <c r="N2311">
        <f t="shared" si="392"/>
        <v>11.917073242171687</v>
      </c>
      <c r="O2311">
        <f t="shared" si="393"/>
        <v>11.917073086416053</v>
      </c>
      <c r="P2311">
        <f t="shared" si="395"/>
        <v>5.7325000000001962</v>
      </c>
    </row>
    <row r="2312" spans="6:16">
      <c r="F2312">
        <f t="shared" si="386"/>
        <v>5.7350000000001966</v>
      </c>
      <c r="G2312">
        <f t="shared" si="387"/>
        <v>2</v>
      </c>
      <c r="H2312">
        <f t="shared" si="394"/>
        <v>1</v>
      </c>
      <c r="I2312">
        <f t="shared" si="388"/>
        <v>0.99999999999983646</v>
      </c>
      <c r="J2312">
        <f t="shared" si="389"/>
        <v>99.999999999983643</v>
      </c>
      <c r="K2312">
        <f t="shared" si="390"/>
        <v>554.81472773784378</v>
      </c>
      <c r="L2312">
        <f t="shared" si="385"/>
        <v>3.7721803698938093E-2</v>
      </c>
      <c r="M2312">
        <f t="shared" si="391"/>
        <v>2.0731404512226308</v>
      </c>
      <c r="N2312">
        <f t="shared" si="392"/>
        <v>11.917073242171687</v>
      </c>
      <c r="O2312">
        <f t="shared" si="393"/>
        <v>11.917073736410996</v>
      </c>
      <c r="P2312">
        <f t="shared" si="395"/>
        <v>5.7350000000001966</v>
      </c>
    </row>
    <row r="2313" spans="6:16">
      <c r="F2313">
        <f t="shared" si="386"/>
        <v>5.737500000000197</v>
      </c>
      <c r="G2313">
        <f t="shared" si="387"/>
        <v>3</v>
      </c>
      <c r="H2313">
        <f t="shared" si="394"/>
        <v>1</v>
      </c>
      <c r="I2313">
        <f t="shared" si="388"/>
        <v>0.99999999999983646</v>
      </c>
      <c r="J2313">
        <f t="shared" si="389"/>
        <v>99.999999999983643</v>
      </c>
      <c r="K2313">
        <f t="shared" si="390"/>
        <v>554.81479613770239</v>
      </c>
      <c r="L2313">
        <f t="shared" si="385"/>
        <v>3.7721512063560815E-2</v>
      </c>
      <c r="M2313">
        <f t="shared" si="391"/>
        <v>2.0731244233279291</v>
      </c>
      <c r="N2313">
        <f t="shared" si="392"/>
        <v>11.917073242171687</v>
      </c>
      <c r="O2313">
        <f t="shared" si="393"/>
        <v>11.917074381951094</v>
      </c>
      <c r="P2313">
        <f t="shared" si="395"/>
        <v>5.737500000000197</v>
      </c>
    </row>
    <row r="2314" spans="6:16">
      <c r="F2314">
        <f t="shared" si="386"/>
        <v>5.7400000000001974</v>
      </c>
      <c r="G2314">
        <f t="shared" si="387"/>
        <v>0</v>
      </c>
      <c r="H2314">
        <f t="shared" si="394"/>
        <v>1</v>
      </c>
      <c r="I2314">
        <f t="shared" si="388"/>
        <v>0.99999999999984468</v>
      </c>
      <c r="J2314">
        <f t="shared" si="389"/>
        <v>99.999999999984468</v>
      </c>
      <c r="K2314">
        <f t="shared" si="390"/>
        <v>554.81486406877184</v>
      </c>
      <c r="L2314">
        <f t="shared" si="385"/>
        <v>3.7721581573776385E-2</v>
      </c>
      <c r="M2314">
        <f t="shared" si="391"/>
        <v>2.0731282435174623</v>
      </c>
      <c r="N2314">
        <f t="shared" si="392"/>
        <v>11.917075023065031</v>
      </c>
      <c r="O2314">
        <f t="shared" si="393"/>
        <v>11.917075023066882</v>
      </c>
      <c r="P2314">
        <f t="shared" si="395"/>
        <v>5.7400000000001974</v>
      </c>
    </row>
    <row r="2315" spans="6:16">
      <c r="F2315">
        <f t="shared" si="386"/>
        <v>5.7425000000001978</v>
      </c>
      <c r="G2315">
        <f t="shared" si="387"/>
        <v>1</v>
      </c>
      <c r="H2315">
        <f t="shared" si="394"/>
        <v>1</v>
      </c>
      <c r="I2315">
        <f t="shared" si="388"/>
        <v>0.99999999999984468</v>
      </c>
      <c r="J2315">
        <f t="shared" si="389"/>
        <v>99.999999999984468</v>
      </c>
      <c r="K2315">
        <f t="shared" si="390"/>
        <v>554.81493210252415</v>
      </c>
      <c r="L2315">
        <f t="shared" si="385"/>
        <v>3.7721291499360848E-2</v>
      </c>
      <c r="M2315">
        <f t="shared" si="391"/>
        <v>2.0731123014111539</v>
      </c>
      <c r="N2315">
        <f t="shared" si="392"/>
        <v>11.917075023065031</v>
      </c>
      <c r="O2315">
        <f t="shared" si="393"/>
        <v>11.917074870259302</v>
      </c>
      <c r="P2315">
        <f t="shared" si="395"/>
        <v>5.7425000000001978</v>
      </c>
    </row>
    <row r="2316" spans="6:16">
      <c r="F2316">
        <f t="shared" si="386"/>
        <v>5.7450000000001982</v>
      </c>
      <c r="G2316">
        <f t="shared" si="387"/>
        <v>2</v>
      </c>
      <c r="H2316">
        <f t="shared" si="394"/>
        <v>1</v>
      </c>
      <c r="I2316">
        <f t="shared" si="388"/>
        <v>0.99999999999984468</v>
      </c>
      <c r="J2316">
        <f t="shared" si="389"/>
        <v>99.999999999984468</v>
      </c>
      <c r="K2316">
        <f t="shared" si="390"/>
        <v>554.8149996699965</v>
      </c>
      <c r="L2316">
        <f t="shared" si="385"/>
        <v>3.7721003413015201E-2</v>
      </c>
      <c r="M2316">
        <f t="shared" si="391"/>
        <v>2.0730964685665381</v>
      </c>
      <c r="N2316">
        <f t="shared" si="392"/>
        <v>11.917075023065031</v>
      </c>
      <c r="O2316">
        <f t="shared" si="393"/>
        <v>11.917075507943554</v>
      </c>
      <c r="P2316">
        <f t="shared" si="395"/>
        <v>5.7450000000001982</v>
      </c>
    </row>
    <row r="2317" spans="6:16">
      <c r="F2317">
        <f t="shared" si="386"/>
        <v>5.7475000000001986</v>
      </c>
      <c r="G2317">
        <f t="shared" si="387"/>
        <v>3</v>
      </c>
      <c r="H2317">
        <f t="shared" si="394"/>
        <v>1</v>
      </c>
      <c r="I2317">
        <f t="shared" si="388"/>
        <v>0.99999999999984468</v>
      </c>
      <c r="J2317">
        <f t="shared" si="389"/>
        <v>99.999999999984468</v>
      </c>
      <c r="K2317">
        <f t="shared" si="390"/>
        <v>554.81506677438449</v>
      </c>
      <c r="L2317">
        <f t="shared" si="385"/>
        <v>3.7720717301115182E-2</v>
      </c>
      <c r="M2317">
        <f t="shared" si="391"/>
        <v>2.0730807442348427</v>
      </c>
      <c r="N2317">
        <f t="shared" si="392"/>
        <v>11.917075023065031</v>
      </c>
      <c r="O2317">
        <f t="shared" si="393"/>
        <v>11.917076141257338</v>
      </c>
      <c r="P2317">
        <f t="shared" si="395"/>
        <v>5.7475000000001986</v>
      </c>
    </row>
    <row r="2318" spans="6:16">
      <c r="F2318">
        <f t="shared" si="386"/>
        <v>5.750000000000199</v>
      </c>
      <c r="G2318">
        <f t="shared" si="387"/>
        <v>0</v>
      </c>
      <c r="H2318">
        <f t="shared" si="394"/>
        <v>1</v>
      </c>
      <c r="I2318">
        <f t="shared" si="388"/>
        <v>0.99999999999985245</v>
      </c>
      <c r="J2318">
        <f t="shared" si="389"/>
        <v>99.999999999985249</v>
      </c>
      <c r="K2318">
        <f t="shared" si="390"/>
        <v>554.81513341886193</v>
      </c>
      <c r="L2318">
        <f t="shared" si="385"/>
        <v>3.7720785494831509E-2</v>
      </c>
      <c r="M2318">
        <f t="shared" si="391"/>
        <v>2.0730844920713185</v>
      </c>
      <c r="N2318">
        <f t="shared" si="392"/>
        <v>11.917076770228848</v>
      </c>
      <c r="O2318">
        <f t="shared" si="393"/>
        <v>11.917076770230606</v>
      </c>
      <c r="P2318">
        <f t="shared" si="395"/>
        <v>5.750000000000199</v>
      </c>
    </row>
    <row r="2319" spans="6:16">
      <c r="F2319">
        <f t="shared" si="386"/>
        <v>5.7525000000001993</v>
      </c>
      <c r="G2319">
        <f t="shared" si="387"/>
        <v>1</v>
      </c>
      <c r="H2319">
        <f t="shared" si="394"/>
        <v>1</v>
      </c>
      <c r="I2319">
        <f t="shared" si="388"/>
        <v>0.99999999999985245</v>
      </c>
      <c r="J2319">
        <f t="shared" si="389"/>
        <v>99.999999999985249</v>
      </c>
      <c r="K2319">
        <f t="shared" si="390"/>
        <v>554.81520016407751</v>
      </c>
      <c r="L2319">
        <f t="shared" si="385"/>
        <v>3.7720500914329061E-2</v>
      </c>
      <c r="M2319">
        <f t="shared" si="391"/>
        <v>2.0730688519032086</v>
      </c>
      <c r="N2319">
        <f t="shared" si="392"/>
        <v>11.917076770228848</v>
      </c>
      <c r="O2319">
        <f t="shared" si="393"/>
        <v>11.917076620317147</v>
      </c>
      <c r="P2319">
        <f t="shared" si="395"/>
        <v>5.7525000000001993</v>
      </c>
    </row>
    <row r="2320" spans="6:16">
      <c r="F2320">
        <f t="shared" si="386"/>
        <v>5.7550000000001997</v>
      </c>
      <c r="G2320">
        <f t="shared" si="387"/>
        <v>2</v>
      </c>
      <c r="H2320">
        <f t="shared" si="394"/>
        <v>1</v>
      </c>
      <c r="I2320">
        <f t="shared" si="388"/>
        <v>0.99999999999985245</v>
      </c>
      <c r="J2320">
        <f t="shared" si="389"/>
        <v>99.999999999985249</v>
      </c>
      <c r="K2320">
        <f t="shared" si="390"/>
        <v>554.8152664518442</v>
      </c>
      <c r="L2320">
        <f t="shared" si="385"/>
        <v>3.7720218284243809E-2</v>
      </c>
      <c r="M2320">
        <f t="shared" si="391"/>
        <v>2.0730533189274492</v>
      </c>
      <c r="N2320">
        <f t="shared" si="392"/>
        <v>11.917076770228848</v>
      </c>
      <c r="O2320">
        <f t="shared" si="393"/>
        <v>11.917077245923872</v>
      </c>
      <c r="P2320">
        <f t="shared" si="395"/>
        <v>5.7550000000001997</v>
      </c>
    </row>
    <row r="2321" spans="6:16">
      <c r="F2321">
        <f t="shared" si="386"/>
        <v>5.7575000000002001</v>
      </c>
      <c r="G2321">
        <f t="shared" si="387"/>
        <v>3</v>
      </c>
      <c r="H2321">
        <f t="shared" si="394"/>
        <v>1</v>
      </c>
      <c r="I2321">
        <f t="shared" si="388"/>
        <v>0.99999999999985245</v>
      </c>
      <c r="J2321">
        <f t="shared" si="389"/>
        <v>99.999999999985249</v>
      </c>
      <c r="K2321">
        <f t="shared" si="390"/>
        <v>554.81533228529725</v>
      </c>
      <c r="L2321">
        <f t="shared" ref="L2321:L2384" si="396">$B$42*M2321</f>
        <v>3.7719937591208709E-2</v>
      </c>
      <c r="M2321">
        <f t="shared" si="391"/>
        <v>2.0730378924094044</v>
      </c>
      <c r="N2321">
        <f t="shared" si="392"/>
        <v>11.917076770228848</v>
      </c>
      <c r="O2321">
        <f t="shared" si="393"/>
        <v>11.917077867242902</v>
      </c>
      <c r="P2321">
        <f t="shared" si="395"/>
        <v>5.7575000000002001</v>
      </c>
    </row>
    <row r="2322" spans="6:16">
      <c r="F2322">
        <f t="shared" ref="F2322:F2385" si="397">F2321+$B$17</f>
        <v>5.7600000000002005</v>
      </c>
      <c r="G2322">
        <f t="shared" ref="G2322:G2385" si="398">IF(G2321=($B$20-1),0,G2321+1)</f>
        <v>0</v>
      </c>
      <c r="H2322">
        <f t="shared" si="394"/>
        <v>1</v>
      </c>
      <c r="I2322">
        <f t="shared" ref="I2322:I2385" si="399">IF(G2322=0,$B$31*H2322+(1-$B$31)*I2321,I2321)</f>
        <v>0.99999999999985978</v>
      </c>
      <c r="J2322">
        <f t="shared" ref="J2322:J2385" si="400">100*I2322</f>
        <v>99.999999999985974</v>
      </c>
      <c r="K2322">
        <f t="shared" ref="K2322:K2385" si="401">K2321+($B$17*L2321/$B$34)-($B$36*K2321)</f>
        <v>554.81539766755031</v>
      </c>
      <c r="L2322">
        <f t="shared" si="396"/>
        <v>3.7720004493356954E-2</v>
      </c>
      <c r="M2322">
        <f t="shared" ref="M2322:M2385" si="402">((N2322)-(K2322*$B$41))/$B$40</f>
        <v>2.073041569263006</v>
      </c>
      <c r="N2322">
        <f t="shared" ref="N2322:N2385" si="403">IF(G2322=0,O2322*I2322,N2321)</f>
        <v>11.917078484301951</v>
      </c>
      <c r="O2322">
        <f t="shared" ref="O2322:O2385" si="404">$B$45-$B$47*$B$50*M2321-$B$46</f>
        <v>11.917078484303623</v>
      </c>
      <c r="P2322">
        <f t="shared" si="395"/>
        <v>5.7600000000002005</v>
      </c>
    </row>
    <row r="2323" spans="6:16">
      <c r="F2323">
        <f t="shared" si="397"/>
        <v>5.7625000000002009</v>
      </c>
      <c r="G2323">
        <f t="shared" si="398"/>
        <v>1</v>
      </c>
      <c r="H2323">
        <f t="shared" ref="H2323:H2386" si="405">IF(G2323=0,MAX(-$B$25,MIN($B$25,$B$23*($B$29-K2323))),H2322)</f>
        <v>1</v>
      </c>
      <c r="I2323">
        <f t="shared" si="399"/>
        <v>0.99999999999985978</v>
      </c>
      <c r="J2323">
        <f t="shared" si="400"/>
        <v>99.999999999985974</v>
      </c>
      <c r="K2323">
        <f t="shared" si="401"/>
        <v>554.81546314863363</v>
      </c>
      <c r="L2323">
        <f t="shared" si="396"/>
        <v>3.7719725302714814E-2</v>
      </c>
      <c r="M2323">
        <f t="shared" si="402"/>
        <v>2.073026225314492</v>
      </c>
      <c r="N2323">
        <f t="shared" si="403"/>
        <v>11.917078484301951</v>
      </c>
      <c r="O2323">
        <f t="shared" si="404"/>
        <v>11.91707833722948</v>
      </c>
      <c r="P2323">
        <f t="shared" ref="P2323:P2386" si="406">IF(K2323&gt;(0.01*$B$15*$B$29),0,F2323)</f>
        <v>5.7625000000002009</v>
      </c>
    </row>
    <row r="2324" spans="6:16">
      <c r="F2324">
        <f t="shared" si="397"/>
        <v>5.7650000000002013</v>
      </c>
      <c r="G2324">
        <f t="shared" si="398"/>
        <v>2</v>
      </c>
      <c r="H2324">
        <f t="shared" si="405"/>
        <v>1</v>
      </c>
      <c r="I2324">
        <f t="shared" si="399"/>
        <v>0.99999999999985978</v>
      </c>
      <c r="J2324">
        <f t="shared" si="400"/>
        <v>99.999999999985974</v>
      </c>
      <c r="K2324">
        <f t="shared" si="401"/>
        <v>554.81552818093201</v>
      </c>
      <c r="L2324">
        <f t="shared" si="396"/>
        <v>3.7719448025550079E-2</v>
      </c>
      <c r="M2324">
        <f t="shared" si="402"/>
        <v>2.0730109865281654</v>
      </c>
      <c r="N2324">
        <f t="shared" si="403"/>
        <v>11.917078484301951</v>
      </c>
      <c r="O2324">
        <f t="shared" si="404"/>
        <v>11.91707895098742</v>
      </c>
      <c r="P2324">
        <f t="shared" si="406"/>
        <v>5.7650000000002013</v>
      </c>
    </row>
    <row r="2325" spans="6:16">
      <c r="F2325">
        <f t="shared" si="397"/>
        <v>5.7675000000002017</v>
      </c>
      <c r="G2325">
        <f t="shared" si="398"/>
        <v>3</v>
      </c>
      <c r="H2325">
        <f t="shared" si="405"/>
        <v>1</v>
      </c>
      <c r="I2325">
        <f t="shared" si="399"/>
        <v>0.99999999999985978</v>
      </c>
      <c r="J2325">
        <f t="shared" si="400"/>
        <v>99.999999999985974</v>
      </c>
      <c r="K2325">
        <f t="shared" si="401"/>
        <v>554.81559276752114</v>
      </c>
      <c r="L2325">
        <f t="shared" si="396"/>
        <v>3.7719172648748585E-2</v>
      </c>
      <c r="M2325">
        <f t="shared" si="402"/>
        <v>2.0729958521832899</v>
      </c>
      <c r="N2325">
        <f t="shared" si="403"/>
        <v>11.917078484301951</v>
      </c>
      <c r="O2325">
        <f t="shared" si="404"/>
        <v>11.917079560538873</v>
      </c>
      <c r="P2325">
        <f t="shared" si="406"/>
        <v>5.7675000000002017</v>
      </c>
    </row>
    <row r="2326" spans="6:16">
      <c r="F2326">
        <f t="shared" si="397"/>
        <v>5.7700000000002021</v>
      </c>
      <c r="G2326">
        <f t="shared" si="398"/>
        <v>0</v>
      </c>
      <c r="H2326">
        <f t="shared" si="405"/>
        <v>1</v>
      </c>
      <c r="I2326">
        <f t="shared" si="399"/>
        <v>0.99999999999986677</v>
      </c>
      <c r="J2326">
        <f t="shared" si="400"/>
        <v>99.99999999998667</v>
      </c>
      <c r="K2326">
        <f t="shared" si="401"/>
        <v>554.8156569114559</v>
      </c>
      <c r="L2326">
        <f t="shared" si="396"/>
        <v>3.7719238283793116E-2</v>
      </c>
      <c r="M2326">
        <f t="shared" si="402"/>
        <v>2.0729994593985475</v>
      </c>
      <c r="N2326">
        <f t="shared" si="403"/>
        <v>11.917080165911081</v>
      </c>
      <c r="O2326">
        <f t="shared" si="404"/>
        <v>11.917080165912669</v>
      </c>
      <c r="P2326">
        <f t="shared" si="406"/>
        <v>5.7700000000002021</v>
      </c>
    </row>
    <row r="2327" spans="6:16">
      <c r="F2327">
        <f t="shared" si="397"/>
        <v>5.7725000000002025</v>
      </c>
      <c r="G2327">
        <f t="shared" si="398"/>
        <v>1</v>
      </c>
      <c r="H2327">
        <f t="shared" si="405"/>
        <v>1</v>
      </c>
      <c r="I2327">
        <f t="shared" si="399"/>
        <v>0.99999999999986677</v>
      </c>
      <c r="J2327">
        <f t="shared" si="400"/>
        <v>99.99999999998667</v>
      </c>
      <c r="K2327">
        <f t="shared" si="401"/>
        <v>554.81572115234917</v>
      </c>
      <c r="L2327">
        <f t="shared" si="396"/>
        <v>3.7718964380929157E-2</v>
      </c>
      <c r="M2327">
        <f t="shared" si="402"/>
        <v>2.0729844060593297</v>
      </c>
      <c r="N2327">
        <f t="shared" si="403"/>
        <v>11.917080165911081</v>
      </c>
      <c r="O2327">
        <f t="shared" si="404"/>
        <v>11.917080021624058</v>
      </c>
      <c r="P2327">
        <f t="shared" si="406"/>
        <v>5.7725000000002025</v>
      </c>
    </row>
    <row r="2328" spans="6:16">
      <c r="F2328">
        <f t="shared" si="397"/>
        <v>5.7750000000002029</v>
      </c>
      <c r="G2328">
        <f t="shared" si="398"/>
        <v>2</v>
      </c>
      <c r="H2328">
        <f t="shared" si="405"/>
        <v>1</v>
      </c>
      <c r="I2328">
        <f t="shared" si="399"/>
        <v>0.99999999999986677</v>
      </c>
      <c r="J2328">
        <f t="shared" si="400"/>
        <v>99.99999999998667</v>
      </c>
      <c r="K2328">
        <f t="shared" si="401"/>
        <v>554.8157849529573</v>
      </c>
      <c r="L2328">
        <f t="shared" si="396"/>
        <v>3.7718692355302411E-2</v>
      </c>
      <c r="M2328">
        <f t="shared" si="402"/>
        <v>2.0729694558905871</v>
      </c>
      <c r="N2328">
        <f t="shared" si="403"/>
        <v>11.917080165911081</v>
      </c>
      <c r="O2328">
        <f t="shared" si="404"/>
        <v>11.917080623757627</v>
      </c>
      <c r="P2328">
        <f t="shared" si="406"/>
        <v>5.7750000000002029</v>
      </c>
    </row>
    <row r="2329" spans="6:16">
      <c r="F2329">
        <f t="shared" si="397"/>
        <v>5.7775000000002033</v>
      </c>
      <c r="G2329">
        <f t="shared" si="398"/>
        <v>3</v>
      </c>
      <c r="H2329">
        <f t="shared" si="405"/>
        <v>1</v>
      </c>
      <c r="I2329">
        <f t="shared" si="399"/>
        <v>0.99999999999986677</v>
      </c>
      <c r="J2329">
        <f t="shared" si="400"/>
        <v>99.99999999998667</v>
      </c>
      <c r="K2329">
        <f t="shared" si="401"/>
        <v>554.81584831629777</v>
      </c>
      <c r="L2329">
        <f t="shared" si="396"/>
        <v>3.771842219404628E-2</v>
      </c>
      <c r="M2329">
        <f t="shared" si="402"/>
        <v>2.0729546081851882</v>
      </c>
      <c r="N2329">
        <f t="shared" si="403"/>
        <v>11.917080165911081</v>
      </c>
      <c r="O2329">
        <f t="shared" si="404"/>
        <v>11.917081221764377</v>
      </c>
      <c r="P2329">
        <f t="shared" si="406"/>
        <v>5.7775000000002033</v>
      </c>
    </row>
    <row r="2330" spans="6:16">
      <c r="F2330">
        <f t="shared" si="397"/>
        <v>5.7800000000002036</v>
      </c>
      <c r="G2330">
        <f t="shared" si="398"/>
        <v>0</v>
      </c>
      <c r="H2330">
        <f t="shared" si="405"/>
        <v>1</v>
      </c>
      <c r="I2330">
        <f t="shared" si="399"/>
        <v>0.99999999999987343</v>
      </c>
      <c r="J2330">
        <f t="shared" si="400"/>
        <v>99.999999999987338</v>
      </c>
      <c r="K2330">
        <f t="shared" si="401"/>
        <v>554.8159112453676</v>
      </c>
      <c r="L2330">
        <f t="shared" si="396"/>
        <v>3.7718486585983993E-2</v>
      </c>
      <c r="M2330">
        <f t="shared" si="402"/>
        <v>2.0729581470809384</v>
      </c>
      <c r="N2330">
        <f t="shared" si="403"/>
        <v>11.917081815671084</v>
      </c>
      <c r="O2330">
        <f t="shared" si="404"/>
        <v>11.917081815672592</v>
      </c>
      <c r="P2330">
        <f t="shared" si="406"/>
        <v>5.7800000000002036</v>
      </c>
    </row>
    <row r="2331" spans="6:16">
      <c r="F2331">
        <f t="shared" si="397"/>
        <v>5.782500000000204</v>
      </c>
      <c r="G2331">
        <f t="shared" si="398"/>
        <v>1</v>
      </c>
      <c r="H2331">
        <f t="shared" si="405"/>
        <v>1</v>
      </c>
      <c r="I2331">
        <f t="shared" si="399"/>
        <v>0.99999999999987343</v>
      </c>
      <c r="J2331">
        <f t="shared" si="400"/>
        <v>99.999999999987338</v>
      </c>
      <c r="K2331">
        <f t="shared" si="401"/>
        <v>554.81597426955943</v>
      </c>
      <c r="L2331">
        <f t="shared" si="396"/>
        <v>3.7718217870750512E-2</v>
      </c>
      <c r="M2331">
        <f t="shared" si="402"/>
        <v>2.0729433788470324</v>
      </c>
      <c r="N2331">
        <f t="shared" si="403"/>
        <v>11.917081815671084</v>
      </c>
      <c r="O2331">
        <f t="shared" si="404"/>
        <v>11.917081674116762</v>
      </c>
      <c r="P2331">
        <f t="shared" si="406"/>
        <v>5.782500000000204</v>
      </c>
    </row>
    <row r="2332" spans="6:16">
      <c r="F2332">
        <f t="shared" si="397"/>
        <v>5.7850000000002044</v>
      </c>
      <c r="G2332">
        <f t="shared" si="398"/>
        <v>2</v>
      </c>
      <c r="H2332">
        <f t="shared" si="405"/>
        <v>1</v>
      </c>
      <c r="I2332">
        <f t="shared" si="399"/>
        <v>0.99999999999987343</v>
      </c>
      <c r="J2332">
        <f t="shared" si="400"/>
        <v>99.999999999987338</v>
      </c>
      <c r="K2332">
        <f t="shared" si="401"/>
        <v>554.81603686180506</v>
      </c>
      <c r="L2332">
        <f t="shared" si="396"/>
        <v>3.7717950997199379E-2</v>
      </c>
      <c r="M2332">
        <f t="shared" si="402"/>
        <v>2.0729287118295527</v>
      </c>
      <c r="N2332">
        <f t="shared" si="403"/>
        <v>11.917081815671084</v>
      </c>
      <c r="O2332">
        <f t="shared" si="404"/>
        <v>11.917082264846119</v>
      </c>
      <c r="P2332">
        <f t="shared" si="406"/>
        <v>5.7850000000002044</v>
      </c>
    </row>
    <row r="2333" spans="6:16">
      <c r="F2333">
        <f t="shared" si="397"/>
        <v>5.7875000000002048</v>
      </c>
      <c r="G2333">
        <f t="shared" si="398"/>
        <v>3</v>
      </c>
      <c r="H2333">
        <f t="shared" si="405"/>
        <v>1</v>
      </c>
      <c r="I2333">
        <f t="shared" si="399"/>
        <v>0.99999999999987343</v>
      </c>
      <c r="J2333">
        <f t="shared" si="400"/>
        <v>99.999999999987338</v>
      </c>
      <c r="K2333">
        <f t="shared" si="401"/>
        <v>554.81609902506477</v>
      </c>
      <c r="L2333">
        <f t="shared" si="396"/>
        <v>3.7717685952708642E-2</v>
      </c>
      <c r="M2333">
        <f t="shared" si="402"/>
        <v>2.0729141453348139</v>
      </c>
      <c r="N2333">
        <f t="shared" si="403"/>
        <v>11.917081815671084</v>
      </c>
      <c r="O2333">
        <f t="shared" si="404"/>
        <v>11.917082851526818</v>
      </c>
      <c r="P2333">
        <f t="shared" si="406"/>
        <v>5.7875000000002048</v>
      </c>
    </row>
    <row r="2334" spans="6:16">
      <c r="F2334">
        <f t="shared" si="397"/>
        <v>5.7900000000002052</v>
      </c>
      <c r="G2334">
        <f t="shared" si="398"/>
        <v>0</v>
      </c>
      <c r="H2334">
        <f t="shared" si="405"/>
        <v>1</v>
      </c>
      <c r="I2334">
        <f t="shared" si="399"/>
        <v>0.99999999999987976</v>
      </c>
      <c r="J2334">
        <f t="shared" si="400"/>
        <v>99.999999999987978</v>
      </c>
      <c r="K2334">
        <f t="shared" si="401"/>
        <v>554.81616076227886</v>
      </c>
      <c r="L2334">
        <f t="shared" si="396"/>
        <v>3.7717749125083258E-2</v>
      </c>
      <c r="M2334">
        <f t="shared" si="402"/>
        <v>2.0729176172049888</v>
      </c>
      <c r="N2334">
        <f t="shared" si="403"/>
        <v>11.917083434185175</v>
      </c>
      <c r="O2334">
        <f t="shared" si="404"/>
        <v>11.917083434186608</v>
      </c>
      <c r="P2334">
        <f t="shared" si="406"/>
        <v>5.7900000000002052</v>
      </c>
    </row>
    <row r="2335" spans="6:16">
      <c r="F2335">
        <f t="shared" si="397"/>
        <v>5.7925000000002056</v>
      </c>
      <c r="G2335">
        <f t="shared" si="398"/>
        <v>1</v>
      </c>
      <c r="H2335">
        <f t="shared" si="405"/>
        <v>1</v>
      </c>
      <c r="I2335">
        <f t="shared" si="399"/>
        <v>0.99999999999987976</v>
      </c>
      <c r="J2335">
        <f t="shared" si="400"/>
        <v>99.999999999987978</v>
      </c>
      <c r="K2335">
        <f t="shared" si="401"/>
        <v>554.81622259281335</v>
      </c>
      <c r="L2335">
        <f t="shared" si="396"/>
        <v>3.7717485499227626E-2</v>
      </c>
      <c r="M2335">
        <f t="shared" si="402"/>
        <v>2.0729031286765598</v>
      </c>
      <c r="N2335">
        <f t="shared" si="403"/>
        <v>11.917083434185175</v>
      </c>
      <c r="O2335">
        <f t="shared" si="404"/>
        <v>11.9170832953118</v>
      </c>
      <c r="P2335">
        <f t="shared" si="406"/>
        <v>5.7925000000002056</v>
      </c>
    </row>
    <row r="2336" spans="6:16">
      <c r="F2336">
        <f t="shared" si="397"/>
        <v>5.795000000000206</v>
      </c>
      <c r="G2336">
        <f t="shared" si="398"/>
        <v>2</v>
      </c>
      <c r="H2336">
        <f t="shared" si="405"/>
        <v>1</v>
      </c>
      <c r="I2336">
        <f t="shared" si="399"/>
        <v>0.99999999999987976</v>
      </c>
      <c r="J2336">
        <f t="shared" si="400"/>
        <v>99.999999999987978</v>
      </c>
      <c r="K2336">
        <f t="shared" si="401"/>
        <v>554.81628399958254</v>
      </c>
      <c r="L2336">
        <f t="shared" si="396"/>
        <v>3.7717223680172933E-2</v>
      </c>
      <c r="M2336">
        <f t="shared" si="402"/>
        <v>2.0728887394475208</v>
      </c>
      <c r="N2336">
        <f t="shared" si="403"/>
        <v>11.917083434185175</v>
      </c>
      <c r="O2336">
        <f t="shared" si="404"/>
        <v>11.917083874852938</v>
      </c>
      <c r="P2336">
        <f t="shared" si="406"/>
        <v>5.795000000000206</v>
      </c>
    </row>
    <row r="2337" spans="6:16">
      <c r="F2337">
        <f t="shared" si="397"/>
        <v>5.7975000000002064</v>
      </c>
      <c r="G2337">
        <f t="shared" si="398"/>
        <v>3</v>
      </c>
      <c r="H2337">
        <f t="shared" si="405"/>
        <v>1</v>
      </c>
      <c r="I2337">
        <f t="shared" si="399"/>
        <v>0.99999999999987976</v>
      </c>
      <c r="J2337">
        <f t="shared" si="400"/>
        <v>99.999999999987978</v>
      </c>
      <c r="K2337">
        <f t="shared" si="401"/>
        <v>554.81634498549079</v>
      </c>
      <c r="L2337">
        <f t="shared" si="396"/>
        <v>3.7716963655536541E-2</v>
      </c>
      <c r="M2337">
        <f t="shared" si="402"/>
        <v>2.072874448837339</v>
      </c>
      <c r="N2337">
        <f t="shared" si="403"/>
        <v>11.917083434185175</v>
      </c>
      <c r="O2337">
        <f t="shared" si="404"/>
        <v>11.917084450422099</v>
      </c>
      <c r="P2337">
        <f t="shared" si="406"/>
        <v>5.7975000000002064</v>
      </c>
    </row>
    <row r="2338" spans="6:16">
      <c r="F2338">
        <f t="shared" si="397"/>
        <v>5.8000000000002068</v>
      </c>
      <c r="G2338">
        <f t="shared" si="398"/>
        <v>0</v>
      </c>
      <c r="H2338">
        <f t="shared" si="405"/>
        <v>1</v>
      </c>
      <c r="I2338">
        <f t="shared" si="399"/>
        <v>0.99999999999988576</v>
      </c>
      <c r="J2338">
        <f t="shared" si="400"/>
        <v>99.999999999988574</v>
      </c>
      <c r="K2338">
        <f t="shared" si="401"/>
        <v>554.81640555342233</v>
      </c>
      <c r="L2338">
        <f t="shared" si="396"/>
        <v>3.7717025631448638E-2</v>
      </c>
      <c r="M2338">
        <f t="shared" si="402"/>
        <v>2.0728778549515159</v>
      </c>
      <c r="N2338">
        <f t="shared" si="403"/>
        <v>11.917085022045146</v>
      </c>
      <c r="O2338">
        <f t="shared" si="404"/>
        <v>11.917085022046507</v>
      </c>
      <c r="P2338">
        <f t="shared" si="406"/>
        <v>5.8000000000002068</v>
      </c>
    </row>
    <row r="2339" spans="6:16">
      <c r="F2339">
        <f t="shared" si="397"/>
        <v>5.8025000000002072</v>
      </c>
      <c r="G2339">
        <f t="shared" si="398"/>
        <v>1</v>
      </c>
      <c r="H2339">
        <f t="shared" si="405"/>
        <v>1</v>
      </c>
      <c r="I2339">
        <f t="shared" si="399"/>
        <v>0.99999999999988576</v>
      </c>
      <c r="J2339">
        <f t="shared" si="400"/>
        <v>99.999999999988574</v>
      </c>
      <c r="K2339">
        <f t="shared" si="401"/>
        <v>554.8164662129069</v>
      </c>
      <c r="L2339">
        <f t="shared" si="396"/>
        <v>3.7716766998579593E-2</v>
      </c>
      <c r="M2339">
        <f t="shared" si="402"/>
        <v>2.0728636408310273</v>
      </c>
      <c r="N2339">
        <f t="shared" si="403"/>
        <v>11.917085022045146</v>
      </c>
      <c r="O2339">
        <f t="shared" si="404"/>
        <v>11.917084885801939</v>
      </c>
      <c r="P2339">
        <f t="shared" si="406"/>
        <v>5.8025000000002072</v>
      </c>
    </row>
    <row r="2340" spans="6:16">
      <c r="F2340">
        <f t="shared" si="397"/>
        <v>5.8050000000002075</v>
      </c>
      <c r="G2340">
        <f t="shared" si="398"/>
        <v>2</v>
      </c>
      <c r="H2340">
        <f t="shared" si="405"/>
        <v>1</v>
      </c>
      <c r="I2340">
        <f t="shared" si="399"/>
        <v>0.99999999999988576</v>
      </c>
      <c r="J2340">
        <f t="shared" si="400"/>
        <v>99.999999999988574</v>
      </c>
      <c r="K2340">
        <f t="shared" si="401"/>
        <v>554.81652645665224</v>
      </c>
      <c r="L2340">
        <f t="shared" si="396"/>
        <v>3.7716510138291026E-2</v>
      </c>
      <c r="M2340">
        <f t="shared" si="402"/>
        <v>2.0728495241292175</v>
      </c>
      <c r="N2340">
        <f t="shared" si="403"/>
        <v>11.917085022045146</v>
      </c>
      <c r="O2340">
        <f t="shared" si="404"/>
        <v>11.917085454366759</v>
      </c>
      <c r="P2340">
        <f t="shared" si="406"/>
        <v>5.8050000000002075</v>
      </c>
    </row>
    <row r="2341" spans="6:16">
      <c r="F2341">
        <f t="shared" si="397"/>
        <v>5.8075000000002079</v>
      </c>
      <c r="G2341">
        <f t="shared" si="398"/>
        <v>3</v>
      </c>
      <c r="H2341">
        <f t="shared" si="405"/>
        <v>1</v>
      </c>
      <c r="I2341">
        <f t="shared" si="399"/>
        <v>0.99999999999988576</v>
      </c>
      <c r="J2341">
        <f t="shared" si="400"/>
        <v>99.999999999988574</v>
      </c>
      <c r="K2341">
        <f t="shared" si="401"/>
        <v>554.81658628750745</v>
      </c>
      <c r="L2341">
        <f t="shared" si="396"/>
        <v>3.7716255038435988E-2</v>
      </c>
      <c r="M2341">
        <f t="shared" si="402"/>
        <v>2.0728355041785069</v>
      </c>
      <c r="N2341">
        <f t="shared" si="403"/>
        <v>11.917085022045146</v>
      </c>
      <c r="O2341">
        <f t="shared" si="404"/>
        <v>11.917086019034832</v>
      </c>
      <c r="P2341">
        <f t="shared" si="406"/>
        <v>5.8075000000002079</v>
      </c>
    </row>
    <row r="2342" spans="6:16">
      <c r="F2342">
        <f t="shared" si="397"/>
        <v>5.8100000000002083</v>
      </c>
      <c r="G2342">
        <f t="shared" si="398"/>
        <v>0</v>
      </c>
      <c r="H2342">
        <f t="shared" si="405"/>
        <v>1</v>
      </c>
      <c r="I2342">
        <f t="shared" si="399"/>
        <v>0.99999999999989142</v>
      </c>
      <c r="J2342">
        <f t="shared" si="400"/>
        <v>99.999999999989143</v>
      </c>
      <c r="K2342">
        <f t="shared" si="401"/>
        <v>554.81664570830253</v>
      </c>
      <c r="L2342">
        <f t="shared" si="396"/>
        <v>3.771631584054231E-2</v>
      </c>
      <c r="M2342">
        <f t="shared" si="402"/>
        <v>2.0728388457818707</v>
      </c>
      <c r="N2342">
        <f t="shared" si="403"/>
        <v>11.917086579831567</v>
      </c>
      <c r="O2342">
        <f t="shared" si="404"/>
        <v>11.91708657983286</v>
      </c>
      <c r="P2342">
        <f t="shared" si="406"/>
        <v>5.8100000000002083</v>
      </c>
    </row>
    <row r="2343" spans="6:16">
      <c r="F2343">
        <f t="shared" si="397"/>
        <v>5.8125000000002087</v>
      </c>
      <c r="G2343">
        <f t="shared" si="398"/>
        <v>1</v>
      </c>
      <c r="H2343">
        <f t="shared" si="405"/>
        <v>1</v>
      </c>
      <c r="I2343">
        <f t="shared" si="399"/>
        <v>0.99999999999989142</v>
      </c>
      <c r="J2343">
        <f t="shared" si="400"/>
        <v>99.999999999989143</v>
      </c>
      <c r="K2343">
        <f t="shared" si="401"/>
        <v>554.81670521891658</v>
      </c>
      <c r="L2343">
        <f t="shared" si="396"/>
        <v>3.7716062106093781E-2</v>
      </c>
      <c r="M2343">
        <f t="shared" si="402"/>
        <v>2.0728249008720963</v>
      </c>
      <c r="N2343">
        <f t="shared" si="403"/>
        <v>11.917086579831567</v>
      </c>
      <c r="O2343">
        <f t="shared" si="404"/>
        <v>11.917086446168724</v>
      </c>
      <c r="P2343">
        <f t="shared" si="406"/>
        <v>5.8125000000002087</v>
      </c>
    </row>
    <row r="2344" spans="6:16">
      <c r="F2344">
        <f t="shared" si="397"/>
        <v>5.8150000000002091</v>
      </c>
      <c r="G2344">
        <f t="shared" si="398"/>
        <v>2</v>
      </c>
      <c r="H2344">
        <f t="shared" si="405"/>
        <v>1</v>
      </c>
      <c r="I2344">
        <f t="shared" si="399"/>
        <v>0.99999999999989142</v>
      </c>
      <c r="J2344">
        <f t="shared" si="400"/>
        <v>99.999999999989143</v>
      </c>
      <c r="K2344">
        <f t="shared" si="401"/>
        <v>554.81676432166523</v>
      </c>
      <c r="L2344">
        <f t="shared" si="396"/>
        <v>3.7715810110654731E-2</v>
      </c>
      <c r="M2344">
        <f t="shared" si="402"/>
        <v>2.0728110515359832</v>
      </c>
      <c r="N2344">
        <f t="shared" si="403"/>
        <v>11.917086579831567</v>
      </c>
      <c r="O2344">
        <f t="shared" si="404"/>
        <v>11.917087003965117</v>
      </c>
      <c r="P2344">
        <f t="shared" si="406"/>
        <v>5.8150000000002091</v>
      </c>
    </row>
    <row r="2345" spans="6:16">
      <c r="F2345">
        <f t="shared" si="397"/>
        <v>5.8175000000002095</v>
      </c>
      <c r="G2345">
        <f t="shared" si="398"/>
        <v>3</v>
      </c>
      <c r="H2345">
        <f t="shared" si="405"/>
        <v>1</v>
      </c>
      <c r="I2345">
        <f t="shared" si="399"/>
        <v>0.99999999999989142</v>
      </c>
      <c r="J2345">
        <f t="shared" si="400"/>
        <v>99.999999999989143</v>
      </c>
      <c r="K2345">
        <f t="shared" si="401"/>
        <v>554.81682301934393</v>
      </c>
      <c r="L2345">
        <f t="shared" si="396"/>
        <v>3.7715559842306068E-2</v>
      </c>
      <c r="M2345">
        <f t="shared" si="402"/>
        <v>2.0727972971184738</v>
      </c>
      <c r="N2345">
        <f t="shared" si="403"/>
        <v>11.917086579831567</v>
      </c>
      <c r="O2345">
        <f t="shared" si="404"/>
        <v>11.917087557938562</v>
      </c>
      <c r="P2345">
        <f t="shared" si="406"/>
        <v>5.8175000000002095</v>
      </c>
    </row>
    <row r="2346" spans="6:16">
      <c r="F2346">
        <f t="shared" si="397"/>
        <v>5.8200000000002099</v>
      </c>
      <c r="G2346">
        <f t="shared" si="398"/>
        <v>0</v>
      </c>
      <c r="H2346">
        <f t="shared" si="405"/>
        <v>1</v>
      </c>
      <c r="I2346">
        <f t="shared" si="399"/>
        <v>0.99999999999989686</v>
      </c>
      <c r="J2346">
        <f t="shared" si="400"/>
        <v>99.999999999989683</v>
      </c>
      <c r="K2346">
        <f t="shared" si="401"/>
        <v>554.81688131472868</v>
      </c>
      <c r="L2346">
        <f t="shared" si="396"/>
        <v>3.7715619492841704E-2</v>
      </c>
      <c r="M2346">
        <f t="shared" si="402"/>
        <v>2.0728005754330359</v>
      </c>
      <c r="N2346">
        <f t="shared" si="403"/>
        <v>11.917088108114031</v>
      </c>
      <c r="O2346">
        <f t="shared" si="404"/>
        <v>11.91708810811526</v>
      </c>
      <c r="P2346">
        <f t="shared" si="406"/>
        <v>5.8200000000002099</v>
      </c>
    </row>
    <row r="2347" spans="6:16">
      <c r="F2347">
        <f t="shared" si="397"/>
        <v>5.8225000000002103</v>
      </c>
      <c r="G2347">
        <f t="shared" si="398"/>
        <v>1</v>
      </c>
      <c r="H2347">
        <f t="shared" si="405"/>
        <v>1</v>
      </c>
      <c r="I2347">
        <f t="shared" si="399"/>
        <v>0.99999999999989686</v>
      </c>
      <c r="J2347">
        <f t="shared" si="400"/>
        <v>99.999999999989683</v>
      </c>
      <c r="K2347">
        <f t="shared" si="401"/>
        <v>554.81693969823129</v>
      </c>
      <c r="L2347">
        <f t="shared" si="396"/>
        <v>3.7715370564040562E-2</v>
      </c>
      <c r="M2347">
        <f t="shared" si="402"/>
        <v>2.072786894635287</v>
      </c>
      <c r="N2347">
        <f t="shared" si="403"/>
        <v>11.917088108114031</v>
      </c>
      <c r="O2347">
        <f t="shared" si="404"/>
        <v>11.917087976982678</v>
      </c>
      <c r="P2347">
        <f t="shared" si="406"/>
        <v>5.8225000000002103</v>
      </c>
    </row>
    <row r="2348" spans="6:16">
      <c r="F2348">
        <f t="shared" si="397"/>
        <v>5.8250000000002107</v>
      </c>
      <c r="G2348">
        <f t="shared" si="398"/>
        <v>2</v>
      </c>
      <c r="H2348">
        <f t="shared" si="405"/>
        <v>1</v>
      </c>
      <c r="I2348">
        <f t="shared" si="399"/>
        <v>0.99999999999989686</v>
      </c>
      <c r="J2348">
        <f t="shared" si="400"/>
        <v>99.999999999989683</v>
      </c>
      <c r="K2348">
        <f t="shared" si="401"/>
        <v>554.81699768159342</v>
      </c>
      <c r="L2348">
        <f t="shared" si="396"/>
        <v>3.7715123341311621E-2</v>
      </c>
      <c r="M2348">
        <f t="shared" si="402"/>
        <v>2.0727733076010106</v>
      </c>
      <c r="N2348">
        <f t="shared" si="403"/>
        <v>11.917088108114031</v>
      </c>
      <c r="O2348">
        <f t="shared" si="404"/>
        <v>11.917088524214588</v>
      </c>
      <c r="P2348">
        <f t="shared" si="406"/>
        <v>5.8250000000002107</v>
      </c>
    </row>
    <row r="2349" spans="6:16">
      <c r="F2349">
        <f t="shared" si="397"/>
        <v>5.8275000000002111</v>
      </c>
      <c r="G2349">
        <f t="shared" si="398"/>
        <v>3</v>
      </c>
      <c r="H2349">
        <f t="shared" si="405"/>
        <v>1</v>
      </c>
      <c r="I2349">
        <f t="shared" si="399"/>
        <v>0.99999999999989686</v>
      </c>
      <c r="J2349">
        <f t="shared" si="400"/>
        <v>99.999999999989683</v>
      </c>
      <c r="K2349">
        <f t="shared" si="401"/>
        <v>554.81705526755729</v>
      </c>
      <c r="L2349">
        <f t="shared" si="396"/>
        <v>3.7714877812963614E-2</v>
      </c>
      <c r="M2349">
        <f t="shared" si="402"/>
        <v>2.0727598136876697</v>
      </c>
      <c r="N2349">
        <f t="shared" si="403"/>
        <v>11.917088108114031</v>
      </c>
      <c r="O2349">
        <f t="shared" si="404"/>
        <v>11.91708906769596</v>
      </c>
      <c r="P2349">
        <f t="shared" si="406"/>
        <v>5.8275000000002111</v>
      </c>
    </row>
    <row r="2350" spans="6:16">
      <c r="F2350">
        <f t="shared" si="397"/>
        <v>5.8300000000002115</v>
      </c>
      <c r="G2350">
        <f t="shared" si="398"/>
        <v>0</v>
      </c>
      <c r="H2350">
        <f t="shared" si="405"/>
        <v>1</v>
      </c>
      <c r="I2350">
        <f t="shared" si="399"/>
        <v>0.99999999999990197</v>
      </c>
      <c r="J2350">
        <f t="shared" si="400"/>
        <v>99.999999999990195</v>
      </c>
      <c r="K2350">
        <f t="shared" si="401"/>
        <v>554.81711245884674</v>
      </c>
      <c r="L2350">
        <f t="shared" si="396"/>
        <v>3.7714936333736314E-2</v>
      </c>
      <c r="M2350">
        <f t="shared" si="402"/>
        <v>2.0727630299119544</v>
      </c>
      <c r="N2350">
        <f t="shared" si="403"/>
        <v>11.917089607451324</v>
      </c>
      <c r="O2350">
        <f t="shared" si="404"/>
        <v>11.917089607452493</v>
      </c>
      <c r="P2350">
        <f t="shared" si="406"/>
        <v>5.8300000000002115</v>
      </c>
    </row>
    <row r="2351" spans="6:16">
      <c r="F2351">
        <f t="shared" si="397"/>
        <v>5.8325000000002118</v>
      </c>
      <c r="G2351">
        <f t="shared" si="398"/>
        <v>1</v>
      </c>
      <c r="H2351">
        <f t="shared" si="405"/>
        <v>1</v>
      </c>
      <c r="I2351">
        <f t="shared" si="399"/>
        <v>0.99999999999990197</v>
      </c>
      <c r="J2351">
        <f t="shared" si="400"/>
        <v>99.999999999990195</v>
      </c>
      <c r="K2351">
        <f t="shared" si="401"/>
        <v>554.81716973658513</v>
      </c>
      <c r="L2351">
        <f t="shared" si="396"/>
        <v>3.7714692119564061E-2</v>
      </c>
      <c r="M2351">
        <f t="shared" si="402"/>
        <v>2.0727496082239751</v>
      </c>
      <c r="N2351">
        <f t="shared" si="403"/>
        <v>11.917089607451324</v>
      </c>
      <c r="O2351">
        <f t="shared" si="404"/>
        <v>11.917089478803522</v>
      </c>
      <c r="P2351">
        <f t="shared" si="406"/>
        <v>5.8325000000002118</v>
      </c>
    </row>
    <row r="2352" spans="6:16">
      <c r="F2352">
        <f t="shared" si="397"/>
        <v>5.8350000000002122</v>
      </c>
      <c r="G2352">
        <f t="shared" si="398"/>
        <v>2</v>
      </c>
      <c r="H2352">
        <f t="shared" si="405"/>
        <v>1</v>
      </c>
      <c r="I2352">
        <f t="shared" si="399"/>
        <v>0.99999999999990197</v>
      </c>
      <c r="J2352">
        <f t="shared" si="400"/>
        <v>99.999999999990195</v>
      </c>
      <c r="K2352">
        <f t="shared" si="401"/>
        <v>554.81722662176151</v>
      </c>
      <c r="L2352">
        <f t="shared" si="396"/>
        <v>3.7714449579152189E-2</v>
      </c>
      <c r="M2352">
        <f t="shared" si="402"/>
        <v>2.0727362785236534</v>
      </c>
      <c r="N2352">
        <f t="shared" si="403"/>
        <v>11.917089607451324</v>
      </c>
      <c r="O2352">
        <f t="shared" si="404"/>
        <v>11.917090015671041</v>
      </c>
      <c r="P2352">
        <f t="shared" si="406"/>
        <v>5.8350000000002122</v>
      </c>
    </row>
    <row r="2353" spans="6:16">
      <c r="F2353">
        <f t="shared" si="397"/>
        <v>5.8375000000002126</v>
      </c>
      <c r="G2353">
        <f t="shared" si="398"/>
        <v>3</v>
      </c>
      <c r="H2353">
        <f t="shared" si="405"/>
        <v>1</v>
      </c>
      <c r="I2353">
        <f t="shared" si="399"/>
        <v>0.99999999999990197</v>
      </c>
      <c r="J2353">
        <f t="shared" si="400"/>
        <v>99.999999999990195</v>
      </c>
      <c r="K2353">
        <f t="shared" si="401"/>
        <v>554.81728311706638</v>
      </c>
      <c r="L2353">
        <f t="shared" si="396"/>
        <v>3.7714208701029414E-2</v>
      </c>
      <c r="M2353">
        <f t="shared" si="402"/>
        <v>2.0727230401805423</v>
      </c>
      <c r="N2353">
        <f t="shared" si="403"/>
        <v>11.917089607451324</v>
      </c>
      <c r="O2353">
        <f t="shared" si="404"/>
        <v>11.917090548859054</v>
      </c>
      <c r="P2353">
        <f t="shared" si="406"/>
        <v>5.8375000000002126</v>
      </c>
    </row>
    <row r="2354" spans="6:16">
      <c r="F2354">
        <f t="shared" si="397"/>
        <v>5.840000000000213</v>
      </c>
      <c r="G2354">
        <f t="shared" si="398"/>
        <v>0</v>
      </c>
      <c r="H2354">
        <f t="shared" si="405"/>
        <v>1</v>
      </c>
      <c r="I2354">
        <f t="shared" si="399"/>
        <v>0.99999999999990685</v>
      </c>
      <c r="J2354">
        <f t="shared" si="400"/>
        <v>99.999999999990692</v>
      </c>
      <c r="K2354">
        <f t="shared" si="401"/>
        <v>554.81733922517174</v>
      </c>
      <c r="L2354">
        <f t="shared" si="396"/>
        <v>3.7714266113438512E-2</v>
      </c>
      <c r="M2354">
        <f t="shared" si="402"/>
        <v>2.0727261954906289</v>
      </c>
      <c r="N2354">
        <f t="shared" si="403"/>
        <v>11.917091078391667</v>
      </c>
      <c r="O2354">
        <f t="shared" si="404"/>
        <v>11.917091078392778</v>
      </c>
      <c r="P2354">
        <f t="shared" si="406"/>
        <v>5.840000000000213</v>
      </c>
    </row>
    <row r="2355" spans="6:16">
      <c r="F2355">
        <f t="shared" si="397"/>
        <v>5.8425000000002134</v>
      </c>
      <c r="G2355">
        <f t="shared" si="398"/>
        <v>1</v>
      </c>
      <c r="H2355">
        <f t="shared" si="405"/>
        <v>1</v>
      </c>
      <c r="I2355">
        <f t="shared" si="399"/>
        <v>0.99999999999990685</v>
      </c>
      <c r="J2355">
        <f t="shared" si="400"/>
        <v>99.999999999990692</v>
      </c>
      <c r="K2355">
        <f t="shared" si="401"/>
        <v>554.81739541808872</v>
      </c>
      <c r="L2355">
        <f t="shared" si="396"/>
        <v>3.7714026524602234E-2</v>
      </c>
      <c r="M2355">
        <f t="shared" si="402"/>
        <v>2.072713028004999</v>
      </c>
      <c r="N2355">
        <f t="shared" si="403"/>
        <v>11.917091078391667</v>
      </c>
      <c r="O2355">
        <f t="shared" si="404"/>
        <v>11.917090952180375</v>
      </c>
      <c r="P2355">
        <f t="shared" si="406"/>
        <v>5.8425000000002134</v>
      </c>
    </row>
    <row r="2356" spans="6:16">
      <c r="F2356">
        <f t="shared" si="397"/>
        <v>5.8450000000002138</v>
      </c>
      <c r="G2356">
        <f t="shared" si="398"/>
        <v>2</v>
      </c>
      <c r="H2356">
        <f t="shared" si="405"/>
        <v>1</v>
      </c>
      <c r="I2356">
        <f t="shared" si="399"/>
        <v>0.99999999999990685</v>
      </c>
      <c r="J2356">
        <f t="shared" si="400"/>
        <v>99.999999999990692</v>
      </c>
      <c r="K2356">
        <f t="shared" si="401"/>
        <v>554.8174512258787</v>
      </c>
      <c r="L2356">
        <f t="shared" si="396"/>
        <v>3.7713788577825341E-2</v>
      </c>
      <c r="M2356">
        <f t="shared" si="402"/>
        <v>2.0726999507647812</v>
      </c>
      <c r="N2356">
        <f t="shared" si="403"/>
        <v>11.917091078391667</v>
      </c>
      <c r="O2356">
        <f t="shared" si="404"/>
        <v>11.917091478879801</v>
      </c>
      <c r="P2356">
        <f t="shared" si="406"/>
        <v>5.8450000000002138</v>
      </c>
    </row>
    <row r="2357" spans="6:16">
      <c r="F2357">
        <f t="shared" si="397"/>
        <v>5.8475000000002142</v>
      </c>
      <c r="G2357">
        <f t="shared" si="398"/>
        <v>3</v>
      </c>
      <c r="H2357">
        <f t="shared" si="405"/>
        <v>1</v>
      </c>
      <c r="I2357">
        <f t="shared" si="399"/>
        <v>0.99999999999990685</v>
      </c>
      <c r="J2357">
        <f t="shared" si="400"/>
        <v>99.999999999990692</v>
      </c>
      <c r="K2357">
        <f t="shared" si="401"/>
        <v>554.81750665118113</v>
      </c>
      <c r="L2357">
        <f t="shared" si="396"/>
        <v>3.7713552261854674E-2</v>
      </c>
      <c r="M2357">
        <f t="shared" si="402"/>
        <v>2.0726869631515172</v>
      </c>
      <c r="N2357">
        <f t="shared" si="403"/>
        <v>11.917091078391667</v>
      </c>
      <c r="O2357">
        <f t="shared" si="404"/>
        <v>11.917092001969408</v>
      </c>
      <c r="P2357">
        <f t="shared" si="406"/>
        <v>5.8475000000002142</v>
      </c>
    </row>
    <row r="2358" spans="6:16">
      <c r="F2358">
        <f t="shared" si="397"/>
        <v>5.8500000000002146</v>
      </c>
      <c r="G2358">
        <f t="shared" si="398"/>
        <v>0</v>
      </c>
      <c r="H2358">
        <f t="shared" si="405"/>
        <v>1</v>
      </c>
      <c r="I2358">
        <f t="shared" si="399"/>
        <v>0.99999999999991152</v>
      </c>
      <c r="J2358">
        <f t="shared" si="400"/>
        <v>99.999999999991147</v>
      </c>
      <c r="K2358">
        <f t="shared" si="401"/>
        <v>554.81756169661753</v>
      </c>
      <c r="L2358">
        <f t="shared" si="396"/>
        <v>3.7713608586891122E-2</v>
      </c>
      <c r="M2358">
        <f t="shared" si="402"/>
        <v>2.0726900587010411</v>
      </c>
      <c r="N2358">
        <f t="shared" si="403"/>
        <v>11.917092521472885</v>
      </c>
      <c r="O2358">
        <f t="shared" si="404"/>
        <v>11.91709252147394</v>
      </c>
      <c r="P2358">
        <f t="shared" si="406"/>
        <v>5.8500000000002146</v>
      </c>
    </row>
    <row r="2359" spans="6:16">
      <c r="F2359">
        <f t="shared" si="397"/>
        <v>5.852500000000215</v>
      </c>
      <c r="G2359">
        <f t="shared" si="398"/>
        <v>1</v>
      </c>
      <c r="H2359">
        <f t="shared" si="405"/>
        <v>1</v>
      </c>
      <c r="I2359">
        <f t="shared" si="399"/>
        <v>0.99999999999991152</v>
      </c>
      <c r="J2359">
        <f t="shared" si="400"/>
        <v>99.999999999991147</v>
      </c>
      <c r="K2359">
        <f t="shared" si="401"/>
        <v>554.81761682525917</v>
      </c>
      <c r="L2359">
        <f t="shared" si="396"/>
        <v>3.7713373535788443E-2</v>
      </c>
      <c r="M2359">
        <f t="shared" si="402"/>
        <v>2.0726771406032491</v>
      </c>
      <c r="N2359">
        <f t="shared" si="403"/>
        <v>11.917092521472885</v>
      </c>
      <c r="O2359">
        <f t="shared" si="404"/>
        <v>11.917092397651958</v>
      </c>
      <c r="P2359">
        <f t="shared" si="406"/>
        <v>5.852500000000215</v>
      </c>
    </row>
    <row r="2360" spans="6:16">
      <c r="F2360">
        <f t="shared" si="397"/>
        <v>5.8550000000002154</v>
      </c>
      <c r="G2360">
        <f t="shared" si="398"/>
        <v>2</v>
      </c>
      <c r="H2360">
        <f t="shared" si="405"/>
        <v>1</v>
      </c>
      <c r="I2360">
        <f t="shared" si="399"/>
        <v>0.99999999999991152</v>
      </c>
      <c r="J2360">
        <f t="shared" si="400"/>
        <v>99.999999999991147</v>
      </c>
      <c r="K2360">
        <f t="shared" si="401"/>
        <v>554.81767157606794</v>
      </c>
      <c r="L2360">
        <f t="shared" si="396"/>
        <v>3.771314009564522E-2</v>
      </c>
      <c r="M2360">
        <f t="shared" si="402"/>
        <v>2.0726643110416587</v>
      </c>
      <c r="N2360">
        <f t="shared" si="403"/>
        <v>11.917092521472885</v>
      </c>
      <c r="O2360">
        <f t="shared" si="404"/>
        <v>11.917092914375869</v>
      </c>
      <c r="P2360">
        <f t="shared" si="406"/>
        <v>5.8550000000002154</v>
      </c>
    </row>
    <row r="2361" spans="6:16">
      <c r="F2361">
        <f t="shared" si="397"/>
        <v>5.8575000000002158</v>
      </c>
      <c r="G2361">
        <f t="shared" si="398"/>
        <v>3</v>
      </c>
      <c r="H2361">
        <f t="shared" si="405"/>
        <v>1</v>
      </c>
      <c r="I2361">
        <f t="shared" si="399"/>
        <v>0.99999999999991152</v>
      </c>
      <c r="J2361">
        <f t="shared" si="400"/>
        <v>99.999999999991147</v>
      </c>
      <c r="K2361">
        <f t="shared" si="401"/>
        <v>554.81772595163341</v>
      </c>
      <c r="L2361">
        <f t="shared" si="396"/>
        <v>3.7712908255421104E-2</v>
      </c>
      <c r="M2361">
        <f t="shared" si="402"/>
        <v>2.0726515694095071</v>
      </c>
      <c r="N2361">
        <f t="shared" si="403"/>
        <v>11.917092521472885</v>
      </c>
      <c r="O2361">
        <f t="shared" si="404"/>
        <v>11.917093427558333</v>
      </c>
      <c r="P2361">
        <f t="shared" si="406"/>
        <v>5.8575000000002158</v>
      </c>
    </row>
    <row r="2362" spans="6:16">
      <c r="F2362">
        <f t="shared" si="397"/>
        <v>5.8600000000002161</v>
      </c>
      <c r="G2362">
        <f t="shared" si="398"/>
        <v>0</v>
      </c>
      <c r="H2362">
        <f t="shared" si="405"/>
        <v>1</v>
      </c>
      <c r="I2362">
        <f t="shared" si="399"/>
        <v>0.99999999999991596</v>
      </c>
      <c r="J2362">
        <f t="shared" si="400"/>
        <v>99.999999999991601</v>
      </c>
      <c r="K2362">
        <f t="shared" si="401"/>
        <v>554.8177799545274</v>
      </c>
      <c r="L2362">
        <f t="shared" si="396"/>
        <v>3.7712963513680038E-2</v>
      </c>
      <c r="M2362">
        <f t="shared" si="402"/>
        <v>2.072654606330349</v>
      </c>
      <c r="N2362">
        <f t="shared" si="403"/>
        <v>11.917093937222617</v>
      </c>
      <c r="O2362">
        <f t="shared" si="404"/>
        <v>11.917093937223619</v>
      </c>
      <c r="P2362">
        <f t="shared" si="406"/>
        <v>5.8600000000002161</v>
      </c>
    </row>
    <row r="2363" spans="6:16">
      <c r="F2363">
        <f t="shared" si="397"/>
        <v>5.8625000000002165</v>
      </c>
      <c r="G2363">
        <f t="shared" si="398"/>
        <v>1</v>
      </c>
      <c r="H2363">
        <f t="shared" si="405"/>
        <v>1</v>
      </c>
      <c r="I2363">
        <f t="shared" si="399"/>
        <v>0.99999999999991596</v>
      </c>
      <c r="J2363">
        <f t="shared" si="400"/>
        <v>99.999999999991601</v>
      </c>
      <c r="K2363">
        <f t="shared" si="401"/>
        <v>554.81783403905081</v>
      </c>
      <c r="L2363">
        <f t="shared" si="396"/>
        <v>3.7712732914367143E-2</v>
      </c>
      <c r="M2363">
        <f t="shared" si="402"/>
        <v>2.0726419328970374</v>
      </c>
      <c r="N2363">
        <f t="shared" si="403"/>
        <v>11.917093937222617</v>
      </c>
      <c r="O2363">
        <f t="shared" si="404"/>
        <v>11.917093815746785</v>
      </c>
      <c r="P2363">
        <f t="shared" si="406"/>
        <v>5.8625000000002165</v>
      </c>
    </row>
    <row r="2364" spans="6:16">
      <c r="F2364">
        <f t="shared" si="397"/>
        <v>5.8650000000002169</v>
      </c>
      <c r="G2364">
        <f t="shared" si="398"/>
        <v>2</v>
      </c>
      <c r="H2364">
        <f t="shared" si="405"/>
        <v>1</v>
      </c>
      <c r="I2364">
        <f t="shared" si="399"/>
        <v>0.99999999999991596</v>
      </c>
      <c r="J2364">
        <f t="shared" si="400"/>
        <v>99.999999999991601</v>
      </c>
      <c r="K2364">
        <f t="shared" si="401"/>
        <v>554.81788775289749</v>
      </c>
      <c r="L2364">
        <f t="shared" si="396"/>
        <v>3.7712503895502743E-2</v>
      </c>
      <c r="M2364">
        <f t="shared" si="402"/>
        <v>2.0726293463230845</v>
      </c>
      <c r="N2364">
        <f t="shared" si="403"/>
        <v>11.917093937222617</v>
      </c>
      <c r="O2364">
        <f t="shared" si="404"/>
        <v>11.917094322684118</v>
      </c>
      <c r="P2364">
        <f t="shared" si="406"/>
        <v>5.8650000000002169</v>
      </c>
    </row>
    <row r="2365" spans="6:16">
      <c r="F2365">
        <f t="shared" si="397"/>
        <v>5.8675000000002173</v>
      </c>
      <c r="G2365">
        <f t="shared" si="398"/>
        <v>3</v>
      </c>
      <c r="H2365">
        <f t="shared" si="405"/>
        <v>1</v>
      </c>
      <c r="I2365">
        <f t="shared" si="399"/>
        <v>0.99999999999991596</v>
      </c>
      <c r="J2365">
        <f t="shared" si="400"/>
        <v>99.999999999991601</v>
      </c>
      <c r="K2365">
        <f t="shared" si="401"/>
        <v>554.81794109860778</v>
      </c>
      <c r="L2365">
        <f t="shared" si="396"/>
        <v>3.7712276446255327E-2</v>
      </c>
      <c r="M2365">
        <f t="shared" si="402"/>
        <v>2.0726168460132062</v>
      </c>
      <c r="N2365">
        <f t="shared" si="403"/>
        <v>11.917093937222617</v>
      </c>
      <c r="O2365">
        <f t="shared" si="404"/>
        <v>11.917094826147077</v>
      </c>
      <c r="P2365">
        <f t="shared" si="406"/>
        <v>5.8675000000002173</v>
      </c>
    </row>
    <row r="2366" spans="6:16">
      <c r="F2366">
        <f t="shared" si="397"/>
        <v>5.8700000000002177</v>
      </c>
      <c r="G2366">
        <f t="shared" si="398"/>
        <v>0</v>
      </c>
      <c r="H2366">
        <f t="shared" si="405"/>
        <v>1</v>
      </c>
      <c r="I2366">
        <f t="shared" si="399"/>
        <v>0.99999999999992017</v>
      </c>
      <c r="J2366">
        <f t="shared" si="400"/>
        <v>99.999999999992013</v>
      </c>
      <c r="K2366">
        <f t="shared" si="401"/>
        <v>554.81799407870483</v>
      </c>
      <c r="L2366">
        <f t="shared" si="396"/>
        <v>3.771233065794137E-2</v>
      </c>
      <c r="M2366">
        <f t="shared" si="402"/>
        <v>2.0726198254157859</v>
      </c>
      <c r="N2366">
        <f t="shared" si="403"/>
        <v>11.91709532615852</v>
      </c>
      <c r="O2366">
        <f t="shared" si="404"/>
        <v>11.917095326159473</v>
      </c>
      <c r="P2366">
        <f t="shared" si="406"/>
        <v>5.8700000000002177</v>
      </c>
    </row>
    <row r="2367" spans="6:16">
      <c r="F2367">
        <f t="shared" si="397"/>
        <v>5.8725000000002181</v>
      </c>
      <c r="G2367">
        <f t="shared" si="398"/>
        <v>1</v>
      </c>
      <c r="H2367">
        <f t="shared" si="405"/>
        <v>1</v>
      </c>
      <c r="I2367">
        <f t="shared" si="399"/>
        <v>0.99999999999992017</v>
      </c>
      <c r="J2367">
        <f t="shared" si="400"/>
        <v>99.999999999992013</v>
      </c>
      <c r="K2367">
        <f t="shared" si="401"/>
        <v>554.81804713888528</v>
      </c>
      <c r="L2367">
        <f t="shared" si="396"/>
        <v>3.7712104426103364E-2</v>
      </c>
      <c r="M2367">
        <f t="shared" si="402"/>
        <v>2.0726073920131189</v>
      </c>
      <c r="N2367">
        <f t="shared" si="403"/>
        <v>11.91709532615852</v>
      </c>
      <c r="O2367">
        <f t="shared" si="404"/>
        <v>11.917095206983369</v>
      </c>
      <c r="P2367">
        <f t="shared" si="406"/>
        <v>5.8725000000002181</v>
      </c>
    </row>
    <row r="2368" spans="6:16">
      <c r="F2368">
        <f t="shared" si="397"/>
        <v>5.8750000000002185</v>
      </c>
      <c r="G2368">
        <f t="shared" si="398"/>
        <v>2</v>
      </c>
      <c r="H2368">
        <f t="shared" si="405"/>
        <v>1</v>
      </c>
      <c r="I2368">
        <f t="shared" si="399"/>
        <v>0.99999999999992017</v>
      </c>
      <c r="J2368">
        <f t="shared" si="400"/>
        <v>99.999999999992013</v>
      </c>
      <c r="K2368">
        <f t="shared" si="401"/>
        <v>554.81809983540938</v>
      </c>
      <c r="L2368">
        <f t="shared" si="396"/>
        <v>3.7711879744780706E-2</v>
      </c>
      <c r="M2368">
        <f t="shared" si="402"/>
        <v>2.0725950438247249</v>
      </c>
      <c r="N2368">
        <f t="shared" si="403"/>
        <v>11.91709532615852</v>
      </c>
      <c r="O2368">
        <f t="shared" si="404"/>
        <v>11.917095704319475</v>
      </c>
      <c r="P2368">
        <f t="shared" si="406"/>
        <v>5.8750000000002185</v>
      </c>
    </row>
    <row r="2369" spans="6:16">
      <c r="F2369">
        <f t="shared" si="397"/>
        <v>5.8775000000002189</v>
      </c>
      <c r="G2369">
        <f t="shared" si="398"/>
        <v>3</v>
      </c>
      <c r="H2369">
        <f t="shared" si="405"/>
        <v>1</v>
      </c>
      <c r="I2369">
        <f t="shared" si="399"/>
        <v>0.99999999999992017</v>
      </c>
      <c r="J2369">
        <f t="shared" si="400"/>
        <v>99.999999999992013</v>
      </c>
      <c r="K2369">
        <f t="shared" si="401"/>
        <v>554.81815217076962</v>
      </c>
      <c r="L2369">
        <f t="shared" si="396"/>
        <v>3.7711656603346799E-2</v>
      </c>
      <c r="M2369">
        <f t="shared" si="402"/>
        <v>2.0725827802665804</v>
      </c>
      <c r="N2369">
        <f t="shared" si="403"/>
        <v>11.91709532615852</v>
      </c>
      <c r="O2369">
        <f t="shared" si="404"/>
        <v>11.917096198247011</v>
      </c>
      <c r="P2369">
        <f t="shared" si="406"/>
        <v>5.8775000000002189</v>
      </c>
    </row>
    <row r="2370" spans="6:16">
      <c r="F2370">
        <f t="shared" si="397"/>
        <v>5.8800000000002193</v>
      </c>
      <c r="G2370">
        <f t="shared" si="398"/>
        <v>0</v>
      </c>
      <c r="H2370">
        <f t="shared" si="405"/>
        <v>1</v>
      </c>
      <c r="I2370">
        <f t="shared" si="399"/>
        <v>0.99999999999992417</v>
      </c>
      <c r="J2370">
        <f t="shared" si="400"/>
        <v>99.999999999992411</v>
      </c>
      <c r="K2370">
        <f t="shared" si="401"/>
        <v>554.81820414744118</v>
      </c>
      <c r="L2370">
        <f t="shared" si="396"/>
        <v>3.7711709788280562E-2</v>
      </c>
      <c r="M2370">
        <f t="shared" si="402"/>
        <v>2.0725857032402129</v>
      </c>
      <c r="N2370">
        <f t="shared" si="403"/>
        <v>11.917096688788433</v>
      </c>
      <c r="O2370">
        <f t="shared" si="404"/>
        <v>11.917096688789337</v>
      </c>
      <c r="P2370">
        <f t="shared" si="406"/>
        <v>5.8800000000002193</v>
      </c>
    </row>
    <row r="2371" spans="6:16">
      <c r="F2371">
        <f t="shared" si="397"/>
        <v>5.8825000000002197</v>
      </c>
      <c r="G2371">
        <f t="shared" si="398"/>
        <v>1</v>
      </c>
      <c r="H2371">
        <f t="shared" si="405"/>
        <v>1</v>
      </c>
      <c r="I2371">
        <f t="shared" si="399"/>
        <v>0.99999999999992417</v>
      </c>
      <c r="J2371">
        <f t="shared" si="400"/>
        <v>99.999999999992411</v>
      </c>
      <c r="K2371">
        <f t="shared" si="401"/>
        <v>554.81825620267932</v>
      </c>
      <c r="L2371">
        <f t="shared" si="396"/>
        <v>3.7711487841198467E-2</v>
      </c>
      <c r="M2371">
        <f t="shared" si="402"/>
        <v>2.0725735053220644</v>
      </c>
      <c r="N2371">
        <f t="shared" si="403"/>
        <v>11.917096688788433</v>
      </c>
      <c r="O2371">
        <f t="shared" si="404"/>
        <v>11.917096571870392</v>
      </c>
      <c r="P2371">
        <f t="shared" si="406"/>
        <v>5.8825000000002197</v>
      </c>
    </row>
    <row r="2372" spans="6:16">
      <c r="F2372">
        <f t="shared" si="397"/>
        <v>5.8850000000002201</v>
      </c>
      <c r="G2372">
        <f t="shared" si="398"/>
        <v>2</v>
      </c>
      <c r="H2372">
        <f t="shared" si="405"/>
        <v>1</v>
      </c>
      <c r="I2372">
        <f t="shared" si="399"/>
        <v>0.99999999999992417</v>
      </c>
      <c r="J2372">
        <f t="shared" si="400"/>
        <v>99.999999999992411</v>
      </c>
      <c r="K2372">
        <f t="shared" si="401"/>
        <v>554.81830790114873</v>
      </c>
      <c r="L2372">
        <f t="shared" si="396"/>
        <v>3.7711267415266009E-2</v>
      </c>
      <c r="M2372">
        <f t="shared" si="402"/>
        <v>2.0725613910042888</v>
      </c>
      <c r="N2372">
        <f t="shared" si="403"/>
        <v>11.917096688788433</v>
      </c>
      <c r="O2372">
        <f t="shared" si="404"/>
        <v>11.917097059787118</v>
      </c>
      <c r="P2372">
        <f t="shared" si="406"/>
        <v>5.8850000000002201</v>
      </c>
    </row>
    <row r="2373" spans="6:16">
      <c r="F2373">
        <f t="shared" si="397"/>
        <v>5.8875000000002204</v>
      </c>
      <c r="G2373">
        <f t="shared" si="398"/>
        <v>3</v>
      </c>
      <c r="H2373">
        <f t="shared" si="405"/>
        <v>1</v>
      </c>
      <c r="I2373">
        <f t="shared" si="399"/>
        <v>0.99999999999992417</v>
      </c>
      <c r="J2373">
        <f t="shared" si="400"/>
        <v>99.999999999992411</v>
      </c>
      <c r="K2373">
        <f t="shared" si="401"/>
        <v>554.81835924529446</v>
      </c>
      <c r="L2373">
        <f t="shared" si="396"/>
        <v>3.7711048500057194E-2</v>
      </c>
      <c r="M2373">
        <f t="shared" si="402"/>
        <v>2.0725493597138871</v>
      </c>
      <c r="N2373">
        <f t="shared" si="403"/>
        <v>11.917096688788433</v>
      </c>
      <c r="O2373">
        <f t="shared" si="404"/>
        <v>11.917097544359828</v>
      </c>
      <c r="P2373">
        <f t="shared" si="406"/>
        <v>5.8875000000002204</v>
      </c>
    </row>
    <row r="2374" spans="6:16">
      <c r="F2374">
        <f t="shared" si="397"/>
        <v>5.8900000000002208</v>
      </c>
      <c r="G2374">
        <f t="shared" si="398"/>
        <v>0</v>
      </c>
      <c r="H2374">
        <f t="shared" si="405"/>
        <v>1</v>
      </c>
      <c r="I2374">
        <f t="shared" si="399"/>
        <v>0.99999999999992795</v>
      </c>
      <c r="J2374">
        <f t="shared" si="400"/>
        <v>99.999999999992795</v>
      </c>
      <c r="K2374">
        <f t="shared" si="401"/>
        <v>554.81841023754498</v>
      </c>
      <c r="L2374">
        <f t="shared" si="396"/>
        <v>3.7711100677686391E-2</v>
      </c>
      <c r="M2374">
        <f t="shared" si="402"/>
        <v>2.0725522273273924</v>
      </c>
      <c r="N2374">
        <f t="shared" si="403"/>
        <v>11.917098025610587</v>
      </c>
      <c r="O2374">
        <f t="shared" si="404"/>
        <v>11.917098025611445</v>
      </c>
      <c r="P2374">
        <f t="shared" si="406"/>
        <v>5.8900000000002208</v>
      </c>
    </row>
    <row r="2375" spans="6:16">
      <c r="F2375">
        <f t="shared" si="397"/>
        <v>5.8925000000002212</v>
      </c>
      <c r="G2375">
        <f t="shared" si="398"/>
        <v>1</v>
      </c>
      <c r="H2375">
        <f t="shared" si="405"/>
        <v>1</v>
      </c>
      <c r="I2375">
        <f t="shared" si="399"/>
        <v>0.99999999999992795</v>
      </c>
      <c r="J2375">
        <f t="shared" si="400"/>
        <v>99.999999999992795</v>
      </c>
      <c r="K2375">
        <f t="shared" si="401"/>
        <v>554.81846130687404</v>
      </c>
      <c r="L2375">
        <f t="shared" si="396"/>
        <v>3.771088293420919E-2</v>
      </c>
      <c r="M2375">
        <f t="shared" si="402"/>
        <v>2.072540260433811</v>
      </c>
      <c r="N2375">
        <f t="shared" si="403"/>
        <v>11.917098025610587</v>
      </c>
      <c r="O2375">
        <f t="shared" si="404"/>
        <v>11.917097910906904</v>
      </c>
      <c r="P2375">
        <f t="shared" si="406"/>
        <v>5.8925000000002212</v>
      </c>
    </row>
    <row r="2376" spans="6:16">
      <c r="F2376">
        <f t="shared" si="397"/>
        <v>5.8950000000002216</v>
      </c>
      <c r="G2376">
        <f t="shared" si="398"/>
        <v>2</v>
      </c>
      <c r="H2376">
        <f t="shared" si="405"/>
        <v>1</v>
      </c>
      <c r="I2376">
        <f t="shared" si="399"/>
        <v>0.99999999999992795</v>
      </c>
      <c r="J2376">
        <f t="shared" si="400"/>
        <v>99.999999999992795</v>
      </c>
      <c r="K2376">
        <f t="shared" si="401"/>
        <v>554.81851202619146</v>
      </c>
      <c r="L2376">
        <f t="shared" si="396"/>
        <v>3.771066668307118E-2</v>
      </c>
      <c r="M2376">
        <f t="shared" si="402"/>
        <v>2.0725283755572179</v>
      </c>
      <c r="N2376">
        <f t="shared" si="403"/>
        <v>11.917098025610587</v>
      </c>
      <c r="O2376">
        <f t="shared" si="404"/>
        <v>11.917098389582648</v>
      </c>
      <c r="P2376">
        <f t="shared" si="406"/>
        <v>5.8950000000002216</v>
      </c>
    </row>
    <row r="2377" spans="6:16">
      <c r="F2377">
        <f t="shared" si="397"/>
        <v>5.897500000000222</v>
      </c>
      <c r="G2377">
        <f t="shared" si="398"/>
        <v>3</v>
      </c>
      <c r="H2377">
        <f t="shared" si="405"/>
        <v>1</v>
      </c>
      <c r="I2377">
        <f t="shared" si="399"/>
        <v>0.99999999999992795</v>
      </c>
      <c r="J2377">
        <f t="shared" si="400"/>
        <v>99.999999999992795</v>
      </c>
      <c r="K2377">
        <f t="shared" si="401"/>
        <v>554.81856239789613</v>
      </c>
      <c r="L2377">
        <f t="shared" si="396"/>
        <v>3.771045191404377E-2</v>
      </c>
      <c r="M2377">
        <f t="shared" si="402"/>
        <v>2.0725165721354633</v>
      </c>
      <c r="N2377">
        <f t="shared" si="403"/>
        <v>11.917098025610587</v>
      </c>
      <c r="O2377">
        <f t="shared" si="404"/>
        <v>11.917098864977712</v>
      </c>
      <c r="P2377">
        <f t="shared" si="406"/>
        <v>5.897500000000222</v>
      </c>
    </row>
    <row r="2378" spans="6:16">
      <c r="F2378">
        <f t="shared" si="397"/>
        <v>5.9000000000002224</v>
      </c>
      <c r="G2378">
        <f t="shared" si="398"/>
        <v>0</v>
      </c>
      <c r="H2378">
        <f t="shared" si="405"/>
        <v>1</v>
      </c>
      <c r="I2378">
        <f t="shared" si="399"/>
        <v>0.9999999999999315</v>
      </c>
      <c r="J2378">
        <f t="shared" si="400"/>
        <v>99.99999999999315</v>
      </c>
      <c r="K2378">
        <f t="shared" si="401"/>
        <v>554.81861242437026</v>
      </c>
      <c r="L2378">
        <f t="shared" si="396"/>
        <v>3.7710503103444593E-2</v>
      </c>
      <c r="M2378">
        <f t="shared" si="402"/>
        <v>2.0725193854372441</v>
      </c>
      <c r="N2378">
        <f t="shared" si="403"/>
        <v>11.917099337113765</v>
      </c>
      <c r="O2378">
        <f t="shared" si="404"/>
        <v>11.917099337114582</v>
      </c>
      <c r="P2378">
        <f t="shared" si="406"/>
        <v>5.9000000000002224</v>
      </c>
    </row>
    <row r="2379" spans="6:16">
      <c r="F2379">
        <f t="shared" si="397"/>
        <v>5.9025000000002228</v>
      </c>
      <c r="G2379">
        <f t="shared" si="398"/>
        <v>1</v>
      </c>
      <c r="H2379">
        <f t="shared" si="405"/>
        <v>1</v>
      </c>
      <c r="I2379">
        <f t="shared" si="399"/>
        <v>0.9999999999999315</v>
      </c>
      <c r="J2379">
        <f t="shared" si="400"/>
        <v>99.99999999999315</v>
      </c>
      <c r="K2379">
        <f t="shared" si="401"/>
        <v>554.81866252646319</v>
      </c>
      <c r="L2379">
        <f t="shared" si="396"/>
        <v>3.7710289483956681E-2</v>
      </c>
      <c r="M2379">
        <f t="shared" si="402"/>
        <v>2.0725076451926605</v>
      </c>
      <c r="N2379">
        <f t="shared" si="403"/>
        <v>11.917099337113765</v>
      </c>
      <c r="O2379">
        <f t="shared" si="404"/>
        <v>11.917099224582509</v>
      </c>
      <c r="P2379">
        <f t="shared" si="406"/>
        <v>5.9025000000002228</v>
      </c>
    </row>
    <row r="2380" spans="6:16">
      <c r="F2380">
        <f t="shared" si="397"/>
        <v>5.9050000000002232</v>
      </c>
      <c r="G2380">
        <f t="shared" si="398"/>
        <v>2</v>
      </c>
      <c r="H2380">
        <f t="shared" si="405"/>
        <v>1</v>
      </c>
      <c r="I2380">
        <f t="shared" si="399"/>
        <v>0.9999999999999315</v>
      </c>
      <c r="J2380">
        <f t="shared" si="400"/>
        <v>99.99999999999315</v>
      </c>
      <c r="K2380">
        <f t="shared" si="401"/>
        <v>554.81871228517355</v>
      </c>
      <c r="L2380">
        <f t="shared" si="396"/>
        <v>3.7710077328543451E-2</v>
      </c>
      <c r="M2380">
        <f t="shared" si="402"/>
        <v>2.0724959854116856</v>
      </c>
      <c r="N2380">
        <f t="shared" si="403"/>
        <v>11.917099337113765</v>
      </c>
      <c r="O2380">
        <f t="shared" si="404"/>
        <v>11.917099694192293</v>
      </c>
      <c r="P2380">
        <f t="shared" si="406"/>
        <v>5.9050000000002232</v>
      </c>
    </row>
    <row r="2381" spans="6:16">
      <c r="F2381">
        <f t="shared" si="397"/>
        <v>5.9075000000002236</v>
      </c>
      <c r="G2381">
        <f t="shared" si="398"/>
        <v>3</v>
      </c>
      <c r="H2381">
        <f t="shared" si="405"/>
        <v>1</v>
      </c>
      <c r="I2381">
        <f t="shared" si="399"/>
        <v>0.9999999999999315</v>
      </c>
      <c r="J2381">
        <f t="shared" si="400"/>
        <v>99.99999999999315</v>
      </c>
      <c r="K2381">
        <f t="shared" si="401"/>
        <v>554.81876170285466</v>
      </c>
      <c r="L2381">
        <f t="shared" si="396"/>
        <v>3.7709866627171192E-2</v>
      </c>
      <c r="M2381">
        <f t="shared" si="402"/>
        <v>2.0724844055428795</v>
      </c>
      <c r="N2381">
        <f t="shared" si="403"/>
        <v>11.917099337113765</v>
      </c>
      <c r="O2381">
        <f t="shared" si="404"/>
        <v>11.917100160583532</v>
      </c>
      <c r="P2381">
        <f t="shared" si="406"/>
        <v>5.9075000000002236</v>
      </c>
    </row>
    <row r="2382" spans="6:16">
      <c r="F2382">
        <f t="shared" si="397"/>
        <v>5.910000000000224</v>
      </c>
      <c r="G2382">
        <f t="shared" si="398"/>
        <v>0</v>
      </c>
      <c r="H2382">
        <f t="shared" si="405"/>
        <v>1</v>
      </c>
      <c r="I2382">
        <f t="shared" si="399"/>
        <v>0.99999999999993494</v>
      </c>
      <c r="J2382">
        <f t="shared" si="400"/>
        <v>99.999999999993491</v>
      </c>
      <c r="K2382">
        <f t="shared" si="401"/>
        <v>554.81881078184392</v>
      </c>
      <c r="L2382">
        <f t="shared" si="396"/>
        <v>3.7709916847062701E-2</v>
      </c>
      <c r="M2382">
        <f t="shared" si="402"/>
        <v>2.0724871655617103</v>
      </c>
      <c r="N2382">
        <f t="shared" si="403"/>
        <v>11.917100623777511</v>
      </c>
      <c r="O2382">
        <f t="shared" si="404"/>
        <v>11.917100623778285</v>
      </c>
      <c r="P2382">
        <f t="shared" si="406"/>
        <v>5.910000000000224</v>
      </c>
    </row>
    <row r="2383" spans="6:16">
      <c r="F2383">
        <f t="shared" si="397"/>
        <v>5.9125000000002244</v>
      </c>
      <c r="G2383">
        <f t="shared" si="398"/>
        <v>1</v>
      </c>
      <c r="H2383">
        <f t="shared" si="405"/>
        <v>1</v>
      </c>
      <c r="I2383">
        <f t="shared" si="399"/>
        <v>0.99999999999993494</v>
      </c>
      <c r="J2383">
        <f t="shared" si="400"/>
        <v>99.999999999993491</v>
      </c>
      <c r="K2383">
        <f t="shared" si="401"/>
        <v>554.81885993501976</v>
      </c>
      <c r="L2383">
        <f t="shared" si="396"/>
        <v>3.770970727345696E-2</v>
      </c>
      <c r="M2383">
        <f t="shared" si="402"/>
        <v>2.0724756476734609</v>
      </c>
      <c r="N2383">
        <f t="shared" si="403"/>
        <v>11.917100623777511</v>
      </c>
      <c r="O2383">
        <f t="shared" si="404"/>
        <v>11.917100513377532</v>
      </c>
      <c r="P2383">
        <f t="shared" si="406"/>
        <v>5.9125000000002244</v>
      </c>
    </row>
    <row r="2384" spans="6:16">
      <c r="F2384">
        <f t="shared" si="397"/>
        <v>5.9150000000002247</v>
      </c>
      <c r="G2384">
        <f t="shared" si="398"/>
        <v>2</v>
      </c>
      <c r="H2384">
        <f t="shared" si="405"/>
        <v>1</v>
      </c>
      <c r="I2384">
        <f t="shared" si="399"/>
        <v>0.99999999999993494</v>
      </c>
      <c r="J2384">
        <f t="shared" si="400"/>
        <v>99.999999999993491</v>
      </c>
      <c r="K2384">
        <f t="shared" si="401"/>
        <v>554.8189087513166</v>
      </c>
      <c r="L2384">
        <f t="shared" si="396"/>
        <v>3.7709499136197318E-2</v>
      </c>
      <c r="M2384">
        <f t="shared" si="402"/>
        <v>2.0724642087248939</v>
      </c>
      <c r="N2384">
        <f t="shared" si="403"/>
        <v>11.917100623777511</v>
      </c>
      <c r="O2384">
        <f t="shared" si="404"/>
        <v>11.917100974093062</v>
      </c>
      <c r="P2384">
        <f t="shared" si="406"/>
        <v>5.9150000000002247</v>
      </c>
    </row>
    <row r="2385" spans="6:16">
      <c r="F2385">
        <f t="shared" si="397"/>
        <v>5.9175000000002251</v>
      </c>
      <c r="G2385">
        <f t="shared" si="398"/>
        <v>3</v>
      </c>
      <c r="H2385">
        <f t="shared" si="405"/>
        <v>1</v>
      </c>
      <c r="I2385">
        <f t="shared" si="399"/>
        <v>0.99999999999993494</v>
      </c>
      <c r="J2385">
        <f t="shared" si="400"/>
        <v>99.999999999993491</v>
      </c>
      <c r="K2385">
        <f t="shared" si="401"/>
        <v>554.81895723304319</v>
      </c>
      <c r="L2385">
        <f t="shared" ref="L2385:L2448" si="407">$B$42*M2385</f>
        <v>3.770929242543921E-2</v>
      </c>
      <c r="M2385">
        <f t="shared" si="402"/>
        <v>2.0724528481749647</v>
      </c>
      <c r="N2385">
        <f t="shared" si="403"/>
        <v>11.917100623777511</v>
      </c>
      <c r="O2385">
        <f t="shared" si="404"/>
        <v>11.917101431651004</v>
      </c>
      <c r="P2385">
        <f t="shared" si="406"/>
        <v>5.9175000000002251</v>
      </c>
    </row>
    <row r="2386" spans="6:16">
      <c r="F2386">
        <f t="shared" ref="F2386:F2449" si="408">F2385+$B$17</f>
        <v>5.9200000000002255</v>
      </c>
      <c r="G2386">
        <f t="shared" ref="G2386:G2449" si="409">IF(G2385=($B$20-1),0,G2385+1)</f>
        <v>0</v>
      </c>
      <c r="H2386">
        <f t="shared" si="405"/>
        <v>1</v>
      </c>
      <c r="I2386">
        <f t="shared" ref="I2386:I2449" si="410">IF(G2386=0,$B$31*H2386+(1-$B$31)*I2385,I2385)</f>
        <v>0.99999999999993816</v>
      </c>
      <c r="J2386">
        <f t="shared" ref="J2386:J2449" si="411">100*I2386</f>
        <v>99.999999999993818</v>
      </c>
      <c r="K2386">
        <f t="shared" ref="K2386:K2449" si="412">K2385+($B$17*L2385/$B$34)-($B$36*K2385)</f>
        <v>554.81900538249261</v>
      </c>
      <c r="L2386">
        <f t="shared" si="407"/>
        <v>3.7709341694181157E-2</v>
      </c>
      <c r="M2386">
        <f t="shared" ref="M2386:M2449" si="413">((N2386)-(K2386*$B$41))/$B$40</f>
        <v>2.0724555559198734</v>
      </c>
      <c r="N2386">
        <f t="shared" ref="N2386:N2449" si="414">IF(G2386=0,O2386*I2386,N2385)</f>
        <v>11.917101886072265</v>
      </c>
      <c r="O2386">
        <f t="shared" ref="O2386:O2449" si="415">$B$45-$B$47*$B$50*M2385-$B$46</f>
        <v>11.917101886073002</v>
      </c>
      <c r="P2386">
        <f t="shared" si="406"/>
        <v>5.9200000000002255</v>
      </c>
    </row>
    <row r="2387" spans="6:16">
      <c r="F2387">
        <f t="shared" si="408"/>
        <v>5.9225000000002259</v>
      </c>
      <c r="G2387">
        <f t="shared" si="409"/>
        <v>1</v>
      </c>
      <c r="H2387">
        <f t="shared" ref="H2387:H2450" si="416">IF(G2387=0,MAX(-$B$25,MIN($B$25,$B$23*($B$29-K2387))),H2386)</f>
        <v>1</v>
      </c>
      <c r="I2387">
        <f t="shared" si="410"/>
        <v>0.99999999999993816</v>
      </c>
      <c r="J2387">
        <f t="shared" si="411"/>
        <v>99.999999999993818</v>
      </c>
      <c r="K2387">
        <f t="shared" si="412"/>
        <v>554.81905360472354</v>
      </c>
      <c r="L2387">
        <f t="shared" si="407"/>
        <v>3.7709136089830696E-2</v>
      </c>
      <c r="M2387">
        <f t="shared" si="413"/>
        <v>2.0724442561766456</v>
      </c>
      <c r="N2387">
        <f t="shared" si="414"/>
        <v>11.917101886072265</v>
      </c>
      <c r="O2387">
        <f t="shared" si="415"/>
        <v>11.917101777763206</v>
      </c>
      <c r="P2387">
        <f t="shared" ref="P2387:P2450" si="417">IF(K2387&gt;(0.01*$B$15*$B$29),0,F2387)</f>
        <v>5.9225000000002259</v>
      </c>
    </row>
    <row r="2388" spans="6:16">
      <c r="F2388">
        <f t="shared" si="408"/>
        <v>5.9250000000002263</v>
      </c>
      <c r="G2388">
        <f t="shared" si="409"/>
        <v>2</v>
      </c>
      <c r="H2388">
        <f t="shared" si="416"/>
        <v>1</v>
      </c>
      <c r="I2388">
        <f t="shared" si="410"/>
        <v>0.99999999999993816</v>
      </c>
      <c r="J2388">
        <f t="shared" si="411"/>
        <v>99.999999999993818</v>
      </c>
      <c r="K2388">
        <f t="shared" si="412"/>
        <v>554.8191014964558</v>
      </c>
      <c r="L2388">
        <f t="shared" si="407"/>
        <v>3.7708931894621843E-2</v>
      </c>
      <c r="M2388">
        <f t="shared" si="413"/>
        <v>2.0724330338779775</v>
      </c>
      <c r="N2388">
        <f t="shared" si="414"/>
        <v>11.917101886072265</v>
      </c>
      <c r="O2388">
        <f t="shared" si="415"/>
        <v>11.917102229752935</v>
      </c>
      <c r="P2388">
        <f t="shared" si="417"/>
        <v>5.9250000000002263</v>
      </c>
    </row>
    <row r="2389" spans="6:16">
      <c r="F2389">
        <f t="shared" si="408"/>
        <v>5.9275000000002267</v>
      </c>
      <c r="G2389">
        <f t="shared" si="409"/>
        <v>3</v>
      </c>
      <c r="H2389">
        <f t="shared" si="416"/>
        <v>1</v>
      </c>
      <c r="I2389">
        <f t="shared" si="410"/>
        <v>0.99999999999993816</v>
      </c>
      <c r="J2389">
        <f t="shared" si="411"/>
        <v>99.999999999993818</v>
      </c>
      <c r="K2389">
        <f t="shared" si="412"/>
        <v>554.8191490599545</v>
      </c>
      <c r="L2389">
        <f t="shared" si="407"/>
        <v>3.7708729098897387E-2</v>
      </c>
      <c r="M2389">
        <f t="shared" si="413"/>
        <v>2.0724218884931207</v>
      </c>
      <c r="N2389">
        <f t="shared" si="414"/>
        <v>11.917101886072265</v>
      </c>
      <c r="O2389">
        <f t="shared" si="415"/>
        <v>11.917102678644881</v>
      </c>
      <c r="P2389">
        <f t="shared" si="417"/>
        <v>5.9275000000002267</v>
      </c>
    </row>
    <row r="2390" spans="6:16">
      <c r="F2390">
        <f t="shared" si="408"/>
        <v>5.9300000000002271</v>
      </c>
      <c r="G2390">
        <f t="shared" si="409"/>
        <v>0</v>
      </c>
      <c r="H2390">
        <f t="shared" si="416"/>
        <v>1</v>
      </c>
      <c r="I2390">
        <f t="shared" si="410"/>
        <v>0.99999999999994127</v>
      </c>
      <c r="J2390">
        <f t="shared" si="411"/>
        <v>99.999999999994131</v>
      </c>
      <c r="K2390">
        <f t="shared" si="412"/>
        <v>554.81919629746926</v>
      </c>
      <c r="L2390">
        <f t="shared" si="407"/>
        <v>3.7708777434506333E-2</v>
      </c>
      <c r="M2390">
        <f t="shared" si="413"/>
        <v>2.0724245449542735</v>
      </c>
      <c r="N2390">
        <f t="shared" si="414"/>
        <v>11.917103124459576</v>
      </c>
      <c r="O2390">
        <f t="shared" si="415"/>
        <v>11.917103124460276</v>
      </c>
      <c r="P2390">
        <f t="shared" si="417"/>
        <v>5.9300000000002271</v>
      </c>
    </row>
    <row r="2391" spans="6:16">
      <c r="F2391">
        <f t="shared" si="408"/>
        <v>5.9325000000002275</v>
      </c>
      <c r="G2391">
        <f t="shared" si="409"/>
        <v>1</v>
      </c>
      <c r="H2391">
        <f t="shared" si="416"/>
        <v>1</v>
      </c>
      <c r="I2391">
        <f t="shared" si="410"/>
        <v>0.99999999999994127</v>
      </c>
      <c r="J2391">
        <f t="shared" si="411"/>
        <v>99.999999999994131</v>
      </c>
      <c r="K2391">
        <f t="shared" si="412"/>
        <v>554.81924360638709</v>
      </c>
      <c r="L2391">
        <f t="shared" si="407"/>
        <v>3.7708575724234021E-2</v>
      </c>
      <c r="M2391">
        <f t="shared" si="413"/>
        <v>2.0724134592244319</v>
      </c>
      <c r="N2391">
        <f t="shared" si="414"/>
        <v>11.917103124459576</v>
      </c>
      <c r="O2391">
        <f t="shared" si="415"/>
        <v>11.917103018201828</v>
      </c>
      <c r="P2391">
        <f t="shared" si="417"/>
        <v>5.9325000000002275</v>
      </c>
    </row>
    <row r="2392" spans="6:16">
      <c r="F2392">
        <f t="shared" si="408"/>
        <v>5.9350000000002279</v>
      </c>
      <c r="G2392">
        <f t="shared" si="409"/>
        <v>2</v>
      </c>
      <c r="H2392">
        <f t="shared" si="416"/>
        <v>1</v>
      </c>
      <c r="I2392">
        <f t="shared" si="410"/>
        <v>0.99999999999994127</v>
      </c>
      <c r="J2392">
        <f t="shared" si="411"/>
        <v>99.999999999994131</v>
      </c>
      <c r="K2392">
        <f t="shared" si="412"/>
        <v>554.81929059106562</v>
      </c>
      <c r="L2392">
        <f t="shared" si="407"/>
        <v>3.7708375396415403E-2</v>
      </c>
      <c r="M2392">
        <f t="shared" si="413"/>
        <v>2.0724024494724169</v>
      </c>
      <c r="N2392">
        <f t="shared" si="414"/>
        <v>11.917103124459576</v>
      </c>
      <c r="O2392">
        <f t="shared" si="415"/>
        <v>11.917103461631022</v>
      </c>
      <c r="P2392">
        <f t="shared" si="417"/>
        <v>5.9350000000002279</v>
      </c>
    </row>
    <row r="2393" spans="6:16">
      <c r="F2393">
        <f t="shared" si="408"/>
        <v>5.9375000000002283</v>
      </c>
      <c r="G2393">
        <f t="shared" si="409"/>
        <v>3</v>
      </c>
      <c r="H2393">
        <f t="shared" si="416"/>
        <v>1</v>
      </c>
      <c r="I2393">
        <f t="shared" si="410"/>
        <v>0.99999999999994127</v>
      </c>
      <c r="J2393">
        <f t="shared" si="411"/>
        <v>99.999999999994131</v>
      </c>
      <c r="K2393">
        <f t="shared" si="412"/>
        <v>554.81933725372733</v>
      </c>
      <c r="L2393">
        <f t="shared" si="407"/>
        <v>3.7708176441575238E-2</v>
      </c>
      <c r="M2393">
        <f t="shared" si="413"/>
        <v>2.0723915151774821</v>
      </c>
      <c r="N2393">
        <f t="shared" si="414"/>
        <v>11.917103124459576</v>
      </c>
      <c r="O2393">
        <f t="shared" si="415"/>
        <v>11.917103902021104</v>
      </c>
      <c r="P2393">
        <f t="shared" si="417"/>
        <v>5.9375000000002283</v>
      </c>
    </row>
    <row r="2394" spans="6:16">
      <c r="F2394">
        <f t="shared" si="408"/>
        <v>5.9400000000002287</v>
      </c>
      <c r="G2394">
        <f t="shared" si="409"/>
        <v>0</v>
      </c>
      <c r="H2394">
        <f t="shared" si="416"/>
        <v>1</v>
      </c>
      <c r="I2394">
        <f t="shared" si="410"/>
        <v>0.99999999999994416</v>
      </c>
      <c r="J2394">
        <f t="shared" si="411"/>
        <v>99.999999999994415</v>
      </c>
      <c r="K2394">
        <f t="shared" si="412"/>
        <v>554.8193835965792</v>
      </c>
      <c r="L2394">
        <f t="shared" si="407"/>
        <v>3.7708223861722401E-2</v>
      </c>
      <c r="M2394">
        <f t="shared" si="413"/>
        <v>2.0723941213260657</v>
      </c>
      <c r="N2394">
        <f t="shared" si="414"/>
        <v>11.917104339392235</v>
      </c>
      <c r="O2394">
        <f t="shared" si="415"/>
        <v>11.917104339392901</v>
      </c>
      <c r="P2394">
        <f t="shared" si="417"/>
        <v>5.9400000000002287</v>
      </c>
    </row>
    <row r="2395" spans="6:16">
      <c r="F2395">
        <f t="shared" si="408"/>
        <v>5.942500000000229</v>
      </c>
      <c r="G2395">
        <f t="shared" si="409"/>
        <v>1</v>
      </c>
      <c r="H2395">
        <f t="shared" si="416"/>
        <v>1</v>
      </c>
      <c r="I2395">
        <f t="shared" si="410"/>
        <v>0.99999999999994416</v>
      </c>
      <c r="J2395">
        <f t="shared" si="411"/>
        <v>99.999999999994415</v>
      </c>
      <c r="K2395">
        <f t="shared" si="412"/>
        <v>554.81943000948172</v>
      </c>
      <c r="L2395">
        <f t="shared" si="407"/>
        <v>3.7708025971776173E-2</v>
      </c>
      <c r="M2395">
        <f t="shared" si="413"/>
        <v>2.0723832455562938</v>
      </c>
      <c r="N2395">
        <f t="shared" si="414"/>
        <v>11.917104339392235</v>
      </c>
      <c r="O2395">
        <f t="shared" si="415"/>
        <v>11.917104235146958</v>
      </c>
      <c r="P2395">
        <f t="shared" si="417"/>
        <v>5.942500000000229</v>
      </c>
    </row>
    <row r="2396" spans="6:16">
      <c r="F2396">
        <f t="shared" si="408"/>
        <v>5.9450000000002294</v>
      </c>
      <c r="G2396">
        <f t="shared" si="409"/>
        <v>2</v>
      </c>
      <c r="H2396">
        <f t="shared" si="416"/>
        <v>1</v>
      </c>
      <c r="I2396">
        <f t="shared" si="410"/>
        <v>0.99999999999994416</v>
      </c>
      <c r="J2396">
        <f t="shared" si="411"/>
        <v>99.999999999994415</v>
      </c>
      <c r="K2396">
        <f t="shared" si="412"/>
        <v>554.81947610428608</v>
      </c>
      <c r="L2396">
        <f t="shared" si="407"/>
        <v>3.7707829438100103E-2</v>
      </c>
      <c r="M2396">
        <f t="shared" si="413"/>
        <v>2.0723724443253362</v>
      </c>
      <c r="N2396">
        <f t="shared" si="414"/>
        <v>11.917104339392235</v>
      </c>
      <c r="O2396">
        <f t="shared" si="415"/>
        <v>11.917104670177748</v>
      </c>
      <c r="P2396">
        <f t="shared" si="417"/>
        <v>5.9450000000002294</v>
      </c>
    </row>
    <row r="2397" spans="6:16">
      <c r="F2397">
        <f t="shared" si="408"/>
        <v>5.9475000000002298</v>
      </c>
      <c r="G2397">
        <f t="shared" si="409"/>
        <v>3</v>
      </c>
      <c r="H2397">
        <f t="shared" si="416"/>
        <v>1</v>
      </c>
      <c r="I2397">
        <f t="shared" si="410"/>
        <v>0.99999999999994416</v>
      </c>
      <c r="J2397">
        <f t="shared" si="411"/>
        <v>99.999999999994415</v>
      </c>
      <c r="K2397">
        <f t="shared" si="412"/>
        <v>554.81952188317246</v>
      </c>
      <c r="L2397">
        <f t="shared" si="407"/>
        <v>3.770763425139842E-2</v>
      </c>
      <c r="M2397">
        <f t="shared" si="413"/>
        <v>2.0723617171223099</v>
      </c>
      <c r="N2397">
        <f t="shared" si="414"/>
        <v>11.917104339392235</v>
      </c>
      <c r="O2397">
        <f t="shared" si="415"/>
        <v>11.917105102226987</v>
      </c>
      <c r="P2397">
        <f t="shared" si="417"/>
        <v>5.9475000000002298</v>
      </c>
    </row>
    <row r="2398" spans="6:16">
      <c r="F2398">
        <f t="shared" si="408"/>
        <v>5.9500000000002302</v>
      </c>
      <c r="G2398">
        <f t="shared" si="409"/>
        <v>0</v>
      </c>
      <c r="H2398">
        <f t="shared" si="416"/>
        <v>1</v>
      </c>
      <c r="I2398">
        <f t="shared" si="410"/>
        <v>0.99999999999994693</v>
      </c>
      <c r="J2398">
        <f t="shared" si="411"/>
        <v>99.999999999994699</v>
      </c>
      <c r="K2398">
        <f t="shared" si="412"/>
        <v>554.8195673483059</v>
      </c>
      <c r="L2398">
        <f t="shared" si="407"/>
        <v>3.7707680773424734E-2</v>
      </c>
      <c r="M2398">
        <f t="shared" si="413"/>
        <v>2.0723642739113592</v>
      </c>
      <c r="N2398">
        <f t="shared" si="414"/>
        <v>11.917105531314474</v>
      </c>
      <c r="O2398">
        <f t="shared" si="415"/>
        <v>11.917105531315107</v>
      </c>
      <c r="P2398">
        <f t="shared" si="417"/>
        <v>5.9500000000002302</v>
      </c>
    </row>
    <row r="2399" spans="6:16">
      <c r="F2399">
        <f t="shared" si="408"/>
        <v>5.9525000000002306</v>
      </c>
      <c r="G2399">
        <f t="shared" si="409"/>
        <v>1</v>
      </c>
      <c r="H2399">
        <f t="shared" si="416"/>
        <v>1</v>
      </c>
      <c r="I2399">
        <f t="shared" si="410"/>
        <v>0.99999999999994693</v>
      </c>
      <c r="J2399">
        <f t="shared" si="411"/>
        <v>99.999999999994699</v>
      </c>
      <c r="K2399">
        <f t="shared" si="412"/>
        <v>554.81961288216337</v>
      </c>
      <c r="L2399">
        <f t="shared" si="407"/>
        <v>3.7707486631448892E-2</v>
      </c>
      <c r="M2399">
        <f t="shared" si="413"/>
        <v>2.0723536041250838</v>
      </c>
      <c r="N2399">
        <f t="shared" si="414"/>
        <v>11.917105531314474</v>
      </c>
      <c r="O2399">
        <f t="shared" si="415"/>
        <v>11.917105429043545</v>
      </c>
      <c r="P2399">
        <f t="shared" si="417"/>
        <v>5.9525000000002306</v>
      </c>
    </row>
    <row r="2400" spans="6:16">
      <c r="F2400">
        <f t="shared" si="408"/>
        <v>5.955000000000231</v>
      </c>
      <c r="G2400">
        <f t="shared" si="409"/>
        <v>2</v>
      </c>
      <c r="H2400">
        <f t="shared" si="416"/>
        <v>1</v>
      </c>
      <c r="I2400">
        <f t="shared" si="410"/>
        <v>0.99999999999994693</v>
      </c>
      <c r="J2400">
        <f t="shared" si="411"/>
        <v>99.999999999994699</v>
      </c>
      <c r="K2400">
        <f t="shared" si="412"/>
        <v>554.81965810394729</v>
      </c>
      <c r="L2400">
        <f t="shared" si="407"/>
        <v>3.7707293820055818E-2</v>
      </c>
      <c r="M2400">
        <f t="shared" si="413"/>
        <v>2.0723430074658777</v>
      </c>
      <c r="N2400">
        <f t="shared" si="414"/>
        <v>11.917105531314474</v>
      </c>
      <c r="O2400">
        <f t="shared" si="415"/>
        <v>11.917105855834997</v>
      </c>
      <c r="P2400">
        <f t="shared" si="417"/>
        <v>5.955000000000231</v>
      </c>
    </row>
    <row r="2401" spans="6:16">
      <c r="F2401">
        <f t="shared" si="408"/>
        <v>5.9575000000002314</v>
      </c>
      <c r="G2401">
        <f t="shared" si="409"/>
        <v>3</v>
      </c>
      <c r="H2401">
        <f t="shared" si="416"/>
        <v>1</v>
      </c>
      <c r="I2401">
        <f t="shared" si="410"/>
        <v>0.99999999999994693</v>
      </c>
      <c r="J2401">
        <f t="shared" si="411"/>
        <v>99.999999999994699</v>
      </c>
      <c r="K2401">
        <f t="shared" si="412"/>
        <v>554.81970301579668</v>
      </c>
      <c r="L2401">
        <f t="shared" si="407"/>
        <v>3.7707102330126016E-2</v>
      </c>
      <c r="M2401">
        <f t="shared" si="413"/>
        <v>2.0723324834325454</v>
      </c>
      <c r="N2401">
        <f t="shared" si="414"/>
        <v>11.917105531314474</v>
      </c>
      <c r="O2401">
        <f t="shared" si="415"/>
        <v>11.917106279701365</v>
      </c>
      <c r="P2401">
        <f t="shared" si="417"/>
        <v>5.9575000000002314</v>
      </c>
    </row>
    <row r="2402" spans="6:16">
      <c r="F2402">
        <f t="shared" si="408"/>
        <v>5.9600000000002318</v>
      </c>
      <c r="G2402">
        <f t="shared" si="409"/>
        <v>0</v>
      </c>
      <c r="H2402">
        <f t="shared" si="416"/>
        <v>1</v>
      </c>
      <c r="I2402">
        <f t="shared" si="410"/>
        <v>0.9999999999999496</v>
      </c>
      <c r="J2402">
        <f t="shared" si="411"/>
        <v>99.999999999994955</v>
      </c>
      <c r="K2402">
        <f t="shared" si="412"/>
        <v>554.81974761983565</v>
      </c>
      <c r="L2402">
        <f t="shared" si="407"/>
        <v>3.770714797103962E-2</v>
      </c>
      <c r="M2402">
        <f t="shared" si="413"/>
        <v>2.0723349917968057</v>
      </c>
      <c r="N2402">
        <f t="shared" si="414"/>
        <v>11.917106700662098</v>
      </c>
      <c r="O2402">
        <f t="shared" si="415"/>
        <v>11.917106700662698</v>
      </c>
      <c r="P2402">
        <f t="shared" si="417"/>
        <v>5.9600000000002318</v>
      </c>
    </row>
    <row r="2403" spans="6:16">
      <c r="F2403">
        <f t="shared" si="408"/>
        <v>5.9625000000002322</v>
      </c>
      <c r="G2403">
        <f t="shared" si="409"/>
        <v>1</v>
      </c>
      <c r="H2403">
        <f t="shared" si="416"/>
        <v>1</v>
      </c>
      <c r="I2403">
        <f t="shared" si="410"/>
        <v>0.9999999999999496</v>
      </c>
      <c r="J2403">
        <f t="shared" si="411"/>
        <v>99.999999999994955</v>
      </c>
      <c r="K2403">
        <f t="shared" si="412"/>
        <v>554.81979229129684</v>
      </c>
      <c r="L2403">
        <f t="shared" si="407"/>
        <v>3.7706957506048709E-2</v>
      </c>
      <c r="M2403">
        <f t="shared" si="413"/>
        <v>2.0723245240927595</v>
      </c>
      <c r="N2403">
        <f t="shared" si="414"/>
        <v>11.917106700662098</v>
      </c>
      <c r="O2403">
        <f t="shared" si="415"/>
        <v>11.917106600328127</v>
      </c>
      <c r="P2403">
        <f t="shared" si="417"/>
        <v>5.9625000000002322</v>
      </c>
    </row>
    <row r="2404" spans="6:16">
      <c r="F2404">
        <f t="shared" si="408"/>
        <v>5.9650000000002326</v>
      </c>
      <c r="G2404">
        <f t="shared" si="409"/>
        <v>2</v>
      </c>
      <c r="H2404">
        <f t="shared" si="416"/>
        <v>1</v>
      </c>
      <c r="I2404">
        <f t="shared" si="410"/>
        <v>0.9999999999999496</v>
      </c>
      <c r="J2404">
        <f t="shared" si="411"/>
        <v>99.999999999994955</v>
      </c>
      <c r="K2404">
        <f t="shared" si="412"/>
        <v>554.81983665659516</v>
      </c>
      <c r="L2404">
        <f t="shared" si="407"/>
        <v>3.7706768346439663E-2</v>
      </c>
      <c r="M2404">
        <f t="shared" si="413"/>
        <v>2.0723141281307749</v>
      </c>
      <c r="N2404">
        <f t="shared" si="414"/>
        <v>11.917106700662098</v>
      </c>
      <c r="O2404">
        <f t="shared" si="415"/>
        <v>11.91710701903629</v>
      </c>
      <c r="P2404">
        <f t="shared" si="417"/>
        <v>5.9650000000002326</v>
      </c>
    </row>
    <row r="2405" spans="6:16">
      <c r="F2405">
        <f t="shared" si="408"/>
        <v>5.967500000000233</v>
      </c>
      <c r="G2405">
        <f t="shared" si="409"/>
        <v>3</v>
      </c>
      <c r="H2405">
        <f t="shared" si="416"/>
        <v>1</v>
      </c>
      <c r="I2405">
        <f t="shared" si="410"/>
        <v>0.9999999999999496</v>
      </c>
      <c r="J2405">
        <f t="shared" si="411"/>
        <v>99.999999999994955</v>
      </c>
      <c r="K2405">
        <f t="shared" si="412"/>
        <v>554.81988071782894</v>
      </c>
      <c r="L2405">
        <f t="shared" si="407"/>
        <v>3.7706580483265653E-2</v>
      </c>
      <c r="M2405">
        <f t="shared" si="413"/>
        <v>2.0723038034191452</v>
      </c>
      <c r="N2405">
        <f t="shared" si="414"/>
        <v>11.917106700662098</v>
      </c>
      <c r="O2405">
        <f t="shared" si="415"/>
        <v>11.917107434874769</v>
      </c>
      <c r="P2405">
        <f t="shared" si="417"/>
        <v>5.967500000000233</v>
      </c>
    </row>
    <row r="2406" spans="6:16">
      <c r="F2406">
        <f t="shared" si="408"/>
        <v>5.9700000000002333</v>
      </c>
      <c r="G2406">
        <f t="shared" si="409"/>
        <v>0</v>
      </c>
      <c r="H2406">
        <f t="shared" si="416"/>
        <v>1</v>
      </c>
      <c r="I2406">
        <f t="shared" si="410"/>
        <v>0.99999999999995215</v>
      </c>
      <c r="J2406">
        <f t="shared" si="411"/>
        <v>99.999999999995211</v>
      </c>
      <c r="K2406">
        <f t="shared" si="412"/>
        <v>554.81992447708205</v>
      </c>
      <c r="L2406">
        <f t="shared" si="407"/>
        <v>3.7706625259755856E-2</v>
      </c>
      <c r="M2406">
        <f t="shared" si="413"/>
        <v>2.0723062642758383</v>
      </c>
      <c r="N2406">
        <f t="shared" si="414"/>
        <v>11.917107847862663</v>
      </c>
      <c r="O2406">
        <f t="shared" si="415"/>
        <v>11.917107847863234</v>
      </c>
      <c r="P2406">
        <f t="shared" si="417"/>
        <v>5.9700000000002333</v>
      </c>
    </row>
    <row r="2407" spans="6:16">
      <c r="F2407">
        <f t="shared" si="408"/>
        <v>5.9725000000002337</v>
      </c>
      <c r="G2407">
        <f t="shared" si="409"/>
        <v>1</v>
      </c>
      <c r="H2407">
        <f t="shared" si="416"/>
        <v>1</v>
      </c>
      <c r="I2407">
        <f t="shared" si="410"/>
        <v>0.99999999999995215</v>
      </c>
      <c r="J2407">
        <f t="shared" si="411"/>
        <v>99.999999999995211</v>
      </c>
      <c r="K2407">
        <f t="shared" si="412"/>
        <v>554.81996830248067</v>
      </c>
      <c r="L2407">
        <f t="shared" si="407"/>
        <v>3.7706438402108508E-2</v>
      </c>
      <c r="M2407">
        <f t="shared" si="413"/>
        <v>2.0722959948266246</v>
      </c>
      <c r="N2407">
        <f t="shared" si="414"/>
        <v>11.917107847862663</v>
      </c>
      <c r="O2407">
        <f t="shared" si="415"/>
        <v>11.917107749428967</v>
      </c>
      <c r="P2407">
        <f t="shared" si="417"/>
        <v>5.9725000000002337</v>
      </c>
    </row>
    <row r="2408" spans="6:16">
      <c r="F2408">
        <f t="shared" si="408"/>
        <v>5.9750000000002341</v>
      </c>
      <c r="G2408">
        <f t="shared" si="409"/>
        <v>2</v>
      </c>
      <c r="H2408">
        <f t="shared" si="416"/>
        <v>1</v>
      </c>
      <c r="I2408">
        <f t="shared" si="410"/>
        <v>0.99999999999995215</v>
      </c>
      <c r="J2408">
        <f t="shared" si="411"/>
        <v>99.999999999995211</v>
      </c>
      <c r="K2408">
        <f t="shared" si="412"/>
        <v>554.82001182751492</v>
      </c>
      <c r="L2408">
        <f t="shared" si="407"/>
        <v>3.7706252825119649E-2</v>
      </c>
      <c r="M2408">
        <f t="shared" si="413"/>
        <v>2.0722857957607079</v>
      </c>
      <c r="N2408">
        <f t="shared" si="414"/>
        <v>11.917107847862663</v>
      </c>
      <c r="O2408">
        <f t="shared" si="415"/>
        <v>11.917108160206935</v>
      </c>
      <c r="P2408">
        <f t="shared" si="417"/>
        <v>5.9750000000002341</v>
      </c>
    </row>
    <row r="2409" spans="6:16">
      <c r="F2409">
        <f t="shared" si="408"/>
        <v>5.9775000000002345</v>
      </c>
      <c r="G2409">
        <f t="shared" si="409"/>
        <v>3</v>
      </c>
      <c r="H2409">
        <f t="shared" si="416"/>
        <v>1</v>
      </c>
      <c r="I2409">
        <f t="shared" si="410"/>
        <v>0.99999999999995215</v>
      </c>
      <c r="J2409">
        <f t="shared" si="411"/>
        <v>99.999999999995211</v>
      </c>
      <c r="K2409">
        <f t="shared" si="412"/>
        <v>554.82005505424343</v>
      </c>
      <c r="L2409">
        <f t="shared" si="407"/>
        <v>3.7706068520012598E-2</v>
      </c>
      <c r="M2409">
        <f t="shared" si="413"/>
        <v>2.0722756665957336</v>
      </c>
      <c r="N2409">
        <f t="shared" si="414"/>
        <v>11.917107847862663</v>
      </c>
      <c r="O2409">
        <f t="shared" si="415"/>
        <v>11.917108568169573</v>
      </c>
      <c r="P2409">
        <f t="shared" si="417"/>
        <v>5.9775000000002345</v>
      </c>
    </row>
    <row r="2410" spans="6:16">
      <c r="F2410">
        <f t="shared" si="408"/>
        <v>5.9800000000002349</v>
      </c>
      <c r="G2410">
        <f t="shared" si="409"/>
        <v>0</v>
      </c>
      <c r="H2410">
        <f t="shared" si="416"/>
        <v>1</v>
      </c>
      <c r="I2410">
        <f t="shared" si="410"/>
        <v>0.99999999999995459</v>
      </c>
      <c r="J2410">
        <f t="shared" si="411"/>
        <v>99.999999999995453</v>
      </c>
      <c r="K2410">
        <f t="shared" si="412"/>
        <v>554.82009798471074</v>
      </c>
      <c r="L2410">
        <f t="shared" si="407"/>
        <v>3.7706112448450971E-2</v>
      </c>
      <c r="M2410">
        <f t="shared" si="413"/>
        <v>2.0722780808446193</v>
      </c>
      <c r="N2410">
        <f t="shared" si="414"/>
        <v>11.91710897333563</v>
      </c>
      <c r="O2410">
        <f t="shared" si="415"/>
        <v>11.917108973336171</v>
      </c>
      <c r="P2410">
        <f t="shared" si="417"/>
        <v>5.9800000000002349</v>
      </c>
    </row>
    <row r="2411" spans="6:16">
      <c r="F2411">
        <f t="shared" si="408"/>
        <v>5.9825000000002353</v>
      </c>
      <c r="G2411">
        <f t="shared" si="409"/>
        <v>1</v>
      </c>
      <c r="H2411">
        <f t="shared" si="416"/>
        <v>1</v>
      </c>
      <c r="I2411">
        <f t="shared" si="410"/>
        <v>0.99999999999995459</v>
      </c>
      <c r="J2411">
        <f t="shared" si="411"/>
        <v>99.999999999995453</v>
      </c>
      <c r="K2411">
        <f t="shared" si="412"/>
        <v>554.82014098007073</v>
      </c>
      <c r="L2411">
        <f t="shared" si="407"/>
        <v>3.7705929129825899E-2</v>
      </c>
      <c r="M2411">
        <f t="shared" si="413"/>
        <v>2.0722680058953902</v>
      </c>
      <c r="N2411">
        <f t="shared" si="414"/>
        <v>11.91710897333563</v>
      </c>
      <c r="O2411">
        <f t="shared" si="415"/>
        <v>11.917108876766216</v>
      </c>
      <c r="P2411">
        <f t="shared" si="417"/>
        <v>5.9825000000002353</v>
      </c>
    </row>
    <row r="2412" spans="6:16">
      <c r="F2412">
        <f t="shared" si="408"/>
        <v>5.9850000000002357</v>
      </c>
      <c r="G2412">
        <f t="shared" si="409"/>
        <v>2</v>
      </c>
      <c r="H2412">
        <f t="shared" si="416"/>
        <v>1</v>
      </c>
      <c r="I2412">
        <f t="shared" si="410"/>
        <v>0.99999999999995459</v>
      </c>
      <c r="J2412">
        <f t="shared" si="411"/>
        <v>99.999999999995453</v>
      </c>
      <c r="K2412">
        <f t="shared" si="412"/>
        <v>554.82018368075524</v>
      </c>
      <c r="L2412">
        <f t="shared" si="407"/>
        <v>3.7705747067604142E-2</v>
      </c>
      <c r="M2412">
        <f t="shared" si="413"/>
        <v>2.0722579999964261</v>
      </c>
      <c r="N2412">
        <f t="shared" si="414"/>
        <v>11.91710897333563</v>
      </c>
      <c r="O2412">
        <f t="shared" si="415"/>
        <v>11.917109279764185</v>
      </c>
      <c r="P2412">
        <f t="shared" si="417"/>
        <v>5.9850000000002357</v>
      </c>
    </row>
    <row r="2413" spans="6:16">
      <c r="F2413">
        <f t="shared" si="408"/>
        <v>5.9875000000002361</v>
      </c>
      <c r="G2413">
        <f t="shared" si="409"/>
        <v>3</v>
      </c>
      <c r="H2413">
        <f t="shared" si="416"/>
        <v>1</v>
      </c>
      <c r="I2413">
        <f t="shared" si="410"/>
        <v>0.99999999999995459</v>
      </c>
      <c r="J2413">
        <f t="shared" si="411"/>
        <v>99.999999999995453</v>
      </c>
      <c r="K2413">
        <f t="shared" si="412"/>
        <v>554.8202260887839</v>
      </c>
      <c r="L2413">
        <f t="shared" si="407"/>
        <v>3.7705566253174172E-2</v>
      </c>
      <c r="M2413">
        <f t="shared" si="413"/>
        <v>2.0722480626744484</v>
      </c>
      <c r="N2413">
        <f t="shared" si="414"/>
        <v>11.91710897333563</v>
      </c>
      <c r="O2413">
        <f t="shared" si="415"/>
        <v>11.917109680000143</v>
      </c>
      <c r="P2413">
        <f t="shared" si="417"/>
        <v>5.9875000000002361</v>
      </c>
    </row>
    <row r="2414" spans="6:16">
      <c r="F2414">
        <f t="shared" si="408"/>
        <v>5.9900000000002365</v>
      </c>
      <c r="G2414">
        <f t="shared" si="409"/>
        <v>0</v>
      </c>
      <c r="H2414">
        <f t="shared" si="416"/>
        <v>1</v>
      </c>
      <c r="I2414">
        <f t="shared" si="410"/>
        <v>0.99999999999995681</v>
      </c>
      <c r="J2414">
        <f t="shared" si="411"/>
        <v>99.99999999999568</v>
      </c>
      <c r="K2414">
        <f t="shared" si="412"/>
        <v>554.82026820616238</v>
      </c>
      <c r="L2414">
        <f t="shared" si="407"/>
        <v>3.770560934962168E-2</v>
      </c>
      <c r="M2414">
        <f t="shared" si="413"/>
        <v>2.0722504311982162</v>
      </c>
      <c r="N2414">
        <f t="shared" si="414"/>
        <v>11.917110077492508</v>
      </c>
      <c r="O2414">
        <f t="shared" si="415"/>
        <v>11.917110077493023</v>
      </c>
      <c r="P2414">
        <f t="shared" si="417"/>
        <v>5.9900000000002365</v>
      </c>
    </row>
    <row r="2415" spans="6:16">
      <c r="F2415">
        <f t="shared" si="408"/>
        <v>5.9925000000002369</v>
      </c>
      <c r="G2415">
        <f t="shared" si="409"/>
        <v>1</v>
      </c>
      <c r="H2415">
        <f t="shared" si="416"/>
        <v>1</v>
      </c>
      <c r="I2415">
        <f t="shared" si="410"/>
        <v>0.99999999999995681</v>
      </c>
      <c r="J2415">
        <f t="shared" si="411"/>
        <v>99.99999999999568</v>
      </c>
      <c r="K2415">
        <f t="shared" si="412"/>
        <v>554.82031038720447</v>
      </c>
      <c r="L2415">
        <f t="shared" si="407"/>
        <v>3.7705429502990821E-2</v>
      </c>
      <c r="M2415">
        <f t="shared" si="413"/>
        <v>2.0722405470651979</v>
      </c>
      <c r="N2415">
        <f t="shared" si="414"/>
        <v>11.917110077492508</v>
      </c>
      <c r="O2415">
        <f t="shared" si="415"/>
        <v>11.917109982752072</v>
      </c>
      <c r="P2415">
        <f t="shared" si="417"/>
        <v>5.9925000000002369</v>
      </c>
    </row>
    <row r="2416" spans="6:16">
      <c r="F2416">
        <f t="shared" si="408"/>
        <v>5.9950000000002373</v>
      </c>
      <c r="G2416">
        <f t="shared" si="409"/>
        <v>2</v>
      </c>
      <c r="H2416">
        <f t="shared" si="416"/>
        <v>1</v>
      </c>
      <c r="I2416">
        <f t="shared" si="410"/>
        <v>0.99999999999995681</v>
      </c>
      <c r="J2416">
        <f t="shared" si="411"/>
        <v>99.99999999999568</v>
      </c>
      <c r="K2416">
        <f t="shared" si="412"/>
        <v>554.82035227915208</v>
      </c>
      <c r="L2416">
        <f t="shared" si="407"/>
        <v>3.7705250888967361E-2</v>
      </c>
      <c r="M2416">
        <f t="shared" si="413"/>
        <v>2.0722307306746526</v>
      </c>
      <c r="N2416">
        <f t="shared" si="414"/>
        <v>11.917110077492508</v>
      </c>
      <c r="O2416">
        <f t="shared" si="415"/>
        <v>11.917110378117393</v>
      </c>
      <c r="P2416">
        <f t="shared" si="417"/>
        <v>5.9950000000002373</v>
      </c>
    </row>
    <row r="2417" spans="6:16">
      <c r="F2417">
        <f t="shared" si="408"/>
        <v>5.9975000000002376</v>
      </c>
      <c r="G2417">
        <f t="shared" si="409"/>
        <v>3</v>
      </c>
      <c r="H2417">
        <f t="shared" si="416"/>
        <v>1</v>
      </c>
      <c r="I2417">
        <f t="shared" si="410"/>
        <v>0.99999999999995681</v>
      </c>
      <c r="J2417">
        <f t="shared" si="411"/>
        <v>99.99999999999568</v>
      </c>
      <c r="K2417">
        <f t="shared" si="412"/>
        <v>554.82039388398653</v>
      </c>
      <c r="L2417">
        <f t="shared" si="407"/>
        <v>3.7705073499103833E-2</v>
      </c>
      <c r="M2417">
        <f t="shared" si="413"/>
        <v>2.0722209815623183</v>
      </c>
      <c r="N2417">
        <f t="shared" si="414"/>
        <v>11.917110077492508</v>
      </c>
      <c r="O2417">
        <f t="shared" si="415"/>
        <v>11.917110770773014</v>
      </c>
      <c r="P2417">
        <f t="shared" si="417"/>
        <v>5.9975000000002376</v>
      </c>
    </row>
    <row r="2418" spans="6:16">
      <c r="F2418">
        <f t="shared" si="408"/>
        <v>6.000000000000238</v>
      </c>
      <c r="G2418">
        <f t="shared" si="409"/>
        <v>0</v>
      </c>
      <c r="H2418">
        <f t="shared" si="416"/>
        <v>1</v>
      </c>
      <c r="I2418">
        <f t="shared" si="410"/>
        <v>0.99999999999995892</v>
      </c>
      <c r="J2418">
        <f t="shared" si="411"/>
        <v>99.999999999995893</v>
      </c>
      <c r="K2418">
        <f t="shared" si="412"/>
        <v>554.82043520367574</v>
      </c>
      <c r="L2418">
        <f t="shared" si="407"/>
        <v>3.7705115779318739E-2</v>
      </c>
      <c r="M2418">
        <f t="shared" si="413"/>
        <v>2.0722233052270216</v>
      </c>
      <c r="N2418">
        <f t="shared" si="414"/>
        <v>11.917111160737017</v>
      </c>
      <c r="O2418">
        <f t="shared" si="415"/>
        <v>11.917111160737507</v>
      </c>
      <c r="P2418">
        <f t="shared" si="417"/>
        <v>6.000000000000238</v>
      </c>
    </row>
    <row r="2419" spans="6:16">
      <c r="F2419">
        <f t="shared" si="408"/>
        <v>6.0025000000002384</v>
      </c>
      <c r="G2419">
        <f t="shared" si="409"/>
        <v>1</v>
      </c>
      <c r="H2419">
        <f t="shared" si="416"/>
        <v>1</v>
      </c>
      <c r="I2419">
        <f t="shared" si="410"/>
        <v>0.99999999999995892</v>
      </c>
      <c r="J2419">
        <f t="shared" si="411"/>
        <v>99.999999999995893</v>
      </c>
      <c r="K2419">
        <f t="shared" si="412"/>
        <v>554.8204765858228</v>
      </c>
      <c r="L2419">
        <f t="shared" si="407"/>
        <v>3.7704939338923597E-2</v>
      </c>
      <c r="M2419">
        <f t="shared" si="413"/>
        <v>2.0722136082962144</v>
      </c>
      <c r="N2419">
        <f t="shared" si="414"/>
        <v>11.917111160737017</v>
      </c>
      <c r="O2419">
        <f t="shared" si="415"/>
        <v>11.91711106779092</v>
      </c>
      <c r="P2419">
        <f t="shared" si="417"/>
        <v>6.0025000000002384</v>
      </c>
    </row>
    <row r="2420" spans="6:16">
      <c r="F2420">
        <f t="shared" si="408"/>
        <v>6.0050000000002388</v>
      </c>
      <c r="G2420">
        <f t="shared" si="409"/>
        <v>2</v>
      </c>
      <c r="H2420">
        <f t="shared" si="416"/>
        <v>1</v>
      </c>
      <c r="I2420">
        <f t="shared" si="410"/>
        <v>0.99999999999995892</v>
      </c>
      <c r="J2420">
        <f t="shared" si="411"/>
        <v>99.999999999995893</v>
      </c>
      <c r="K2420">
        <f t="shared" si="412"/>
        <v>554.82051768435076</v>
      </c>
      <c r="L2420">
        <f t="shared" si="407"/>
        <v>3.7704764107790611E-2</v>
      </c>
      <c r="M2420">
        <f t="shared" si="413"/>
        <v>2.0722039778248558</v>
      </c>
      <c r="N2420">
        <f t="shared" si="414"/>
        <v>11.917111160737017</v>
      </c>
      <c r="O2420">
        <f t="shared" si="415"/>
        <v>11.917111455668151</v>
      </c>
      <c r="P2420">
        <f t="shared" si="417"/>
        <v>6.0050000000002388</v>
      </c>
    </row>
    <row r="2421" spans="6:16">
      <c r="F2421">
        <f t="shared" si="408"/>
        <v>6.0075000000002392</v>
      </c>
      <c r="G2421">
        <f t="shared" si="409"/>
        <v>3</v>
      </c>
      <c r="H2421">
        <f t="shared" si="416"/>
        <v>1</v>
      </c>
      <c r="I2421">
        <f t="shared" si="410"/>
        <v>0.99999999999995892</v>
      </c>
      <c r="J2421">
        <f t="shared" si="411"/>
        <v>99.999999999995893</v>
      </c>
      <c r="K2421">
        <f t="shared" si="412"/>
        <v>554.82055850120344</v>
      </c>
      <c r="L2421">
        <f t="shared" si="407"/>
        <v>3.7704590077632411E-2</v>
      </c>
      <c r="M2421">
        <f t="shared" si="413"/>
        <v>2.0721944133574839</v>
      </c>
      <c r="N2421">
        <f t="shared" si="414"/>
        <v>11.917111160737017</v>
      </c>
      <c r="O2421">
        <f t="shared" si="415"/>
        <v>11.917111840887006</v>
      </c>
      <c r="P2421">
        <f t="shared" si="417"/>
        <v>6.0075000000002392</v>
      </c>
    </row>
    <row r="2422" spans="6:16">
      <c r="F2422">
        <f t="shared" si="408"/>
        <v>6.0100000000002396</v>
      </c>
      <c r="G2422">
        <f t="shared" si="409"/>
        <v>0</v>
      </c>
      <c r="H2422">
        <f t="shared" si="416"/>
        <v>1</v>
      </c>
      <c r="I2422">
        <f t="shared" si="410"/>
        <v>0.99999999999996092</v>
      </c>
      <c r="J2422">
        <f t="shared" si="411"/>
        <v>99.999999999996092</v>
      </c>
      <c r="K2422">
        <f t="shared" si="412"/>
        <v>554.82059903831134</v>
      </c>
      <c r="L2422">
        <f t="shared" si="407"/>
        <v>3.7704631557074569E-2</v>
      </c>
      <c r="M2422">
        <f t="shared" si="413"/>
        <v>2.072196693012776</v>
      </c>
      <c r="N2422">
        <f t="shared" si="414"/>
        <v>11.917112223465235</v>
      </c>
      <c r="O2422">
        <f t="shared" si="415"/>
        <v>11.917112223465701</v>
      </c>
      <c r="P2422">
        <f t="shared" si="417"/>
        <v>6.0100000000002396</v>
      </c>
    </row>
    <row r="2423" spans="6:16">
      <c r="F2423">
        <f t="shared" si="408"/>
        <v>6.01250000000024</v>
      </c>
      <c r="G2423">
        <f t="shared" si="409"/>
        <v>1</v>
      </c>
      <c r="H2423">
        <f t="shared" si="416"/>
        <v>1</v>
      </c>
      <c r="I2423">
        <f t="shared" si="410"/>
        <v>0.99999999999996092</v>
      </c>
      <c r="J2423">
        <f t="shared" si="411"/>
        <v>99.999999999996092</v>
      </c>
      <c r="K2423">
        <f t="shared" si="412"/>
        <v>554.82063963669418</v>
      </c>
      <c r="L2423">
        <f t="shared" si="407"/>
        <v>3.7704458458402597E-2</v>
      </c>
      <c r="M2423">
        <f t="shared" si="413"/>
        <v>2.0721871797386551</v>
      </c>
      <c r="N2423">
        <f t="shared" si="414"/>
        <v>11.917112223465235</v>
      </c>
      <c r="O2423">
        <f t="shared" si="415"/>
        <v>11.917112132279488</v>
      </c>
      <c r="P2423">
        <f t="shared" si="417"/>
        <v>6.01250000000024</v>
      </c>
    </row>
    <row r="2424" spans="6:16">
      <c r="F2424">
        <f t="shared" si="408"/>
        <v>6.0150000000002404</v>
      </c>
      <c r="G2424">
        <f t="shared" si="409"/>
        <v>2</v>
      </c>
      <c r="H2424">
        <f t="shared" si="416"/>
        <v>1</v>
      </c>
      <c r="I2424">
        <f t="shared" si="410"/>
        <v>0.99999999999996092</v>
      </c>
      <c r="J2424">
        <f t="shared" si="411"/>
        <v>99.999999999996092</v>
      </c>
      <c r="K2424">
        <f t="shared" si="412"/>
        <v>554.82067995682962</v>
      </c>
      <c r="L2424">
        <f t="shared" si="407"/>
        <v>3.7704286546089198E-2</v>
      </c>
      <c r="M2424">
        <f t="shared" si="413"/>
        <v>2.0721777316652328</v>
      </c>
      <c r="N2424">
        <f t="shared" si="414"/>
        <v>11.917112223465235</v>
      </c>
      <c r="O2424">
        <f t="shared" si="415"/>
        <v>11.917112512810453</v>
      </c>
      <c r="P2424">
        <f t="shared" si="417"/>
        <v>6.0150000000002404</v>
      </c>
    </row>
    <row r="2425" spans="6:16">
      <c r="F2425">
        <f t="shared" si="408"/>
        <v>6.0175000000002408</v>
      </c>
      <c r="G2425">
        <f t="shared" si="409"/>
        <v>3</v>
      </c>
      <c r="H2425">
        <f t="shared" si="416"/>
        <v>1</v>
      </c>
      <c r="I2425">
        <f t="shared" si="410"/>
        <v>0.99999999999996092</v>
      </c>
      <c r="J2425">
        <f t="shared" si="411"/>
        <v>99.999999999996092</v>
      </c>
      <c r="K2425">
        <f t="shared" si="412"/>
        <v>554.82072000062453</v>
      </c>
      <c r="L2425">
        <f t="shared" si="407"/>
        <v>3.7704115812004668E-2</v>
      </c>
      <c r="M2425">
        <f t="shared" si="413"/>
        <v>2.072168348345711</v>
      </c>
      <c r="N2425">
        <f t="shared" si="414"/>
        <v>11.917112223465235</v>
      </c>
      <c r="O2425">
        <f t="shared" si="415"/>
        <v>11.917112890733391</v>
      </c>
      <c r="P2425">
        <f t="shared" si="417"/>
        <v>6.0175000000002408</v>
      </c>
    </row>
    <row r="2426" spans="6:16">
      <c r="F2426">
        <f t="shared" si="408"/>
        <v>6.0200000000002412</v>
      </c>
      <c r="G2426">
        <f t="shared" si="409"/>
        <v>0</v>
      </c>
      <c r="H2426">
        <f t="shared" si="416"/>
        <v>1</v>
      </c>
      <c r="I2426">
        <f t="shared" si="410"/>
        <v>0.99999999999996292</v>
      </c>
      <c r="J2426">
        <f t="shared" si="411"/>
        <v>99.999999999996291</v>
      </c>
      <c r="K2426">
        <f t="shared" si="412"/>
        <v>554.82075976997305</v>
      </c>
      <c r="L2426">
        <f t="shared" si="407"/>
        <v>3.7704156505839477E-2</v>
      </c>
      <c r="M2426">
        <f t="shared" si="413"/>
        <v>2.072170584825062</v>
      </c>
      <c r="N2426">
        <f t="shared" si="414"/>
        <v>11.91711326606573</v>
      </c>
      <c r="O2426">
        <f t="shared" si="415"/>
        <v>11.917113266066172</v>
      </c>
      <c r="P2426">
        <f t="shared" si="417"/>
        <v>6.0200000000002412</v>
      </c>
    </row>
    <row r="2427" spans="6:16">
      <c r="F2427">
        <f t="shared" si="408"/>
        <v>6.0225000000002415</v>
      </c>
      <c r="G2427">
        <f t="shared" si="409"/>
        <v>1</v>
      </c>
      <c r="H2427">
        <f t="shared" si="416"/>
        <v>1</v>
      </c>
      <c r="I2427">
        <f t="shared" si="410"/>
        <v>0.99999999999996292</v>
      </c>
      <c r="J2427">
        <f t="shared" si="411"/>
        <v>99.999999999996291</v>
      </c>
      <c r="K2427">
        <f t="shared" si="412"/>
        <v>554.82079959943587</v>
      </c>
      <c r="L2427">
        <f t="shared" si="407"/>
        <v>3.7703986685599301E-2</v>
      </c>
      <c r="M2427">
        <f t="shared" si="413"/>
        <v>2.0721612517292178</v>
      </c>
      <c r="N2427">
        <f t="shared" si="414"/>
        <v>11.91711326606573</v>
      </c>
      <c r="O2427">
        <f t="shared" si="415"/>
        <v>11.917113176606998</v>
      </c>
      <c r="P2427">
        <f t="shared" si="417"/>
        <v>6.0225000000002415</v>
      </c>
    </row>
    <row r="2428" spans="6:16">
      <c r="F2428">
        <f t="shared" si="408"/>
        <v>6.0250000000002419</v>
      </c>
      <c r="G2428">
        <f t="shared" si="409"/>
        <v>2</v>
      </c>
      <c r="H2428">
        <f t="shared" si="416"/>
        <v>1</v>
      </c>
      <c r="I2428">
        <f t="shared" si="410"/>
        <v>0.99999999999996292</v>
      </c>
      <c r="J2428">
        <f t="shared" si="411"/>
        <v>99.999999999996291</v>
      </c>
      <c r="K2428">
        <f t="shared" si="412"/>
        <v>554.82083915592125</v>
      </c>
      <c r="L2428">
        <f t="shared" si="407"/>
        <v>3.7703818029248694E-2</v>
      </c>
      <c r="M2428">
        <f t="shared" si="413"/>
        <v>2.072151982599205</v>
      </c>
      <c r="N2428">
        <f t="shared" si="414"/>
        <v>11.91711326606573</v>
      </c>
      <c r="O2428">
        <f t="shared" si="415"/>
        <v>11.917113549930832</v>
      </c>
      <c r="P2428">
        <f t="shared" si="417"/>
        <v>6.0250000000002419</v>
      </c>
    </row>
    <row r="2429" spans="6:16">
      <c r="F2429">
        <f t="shared" si="408"/>
        <v>6.0275000000002423</v>
      </c>
      <c r="G2429">
        <f t="shared" si="409"/>
        <v>3</v>
      </c>
      <c r="H2429">
        <f t="shared" si="416"/>
        <v>1</v>
      </c>
      <c r="I2429">
        <f t="shared" si="410"/>
        <v>0.99999999999996292</v>
      </c>
      <c r="J2429">
        <f t="shared" si="411"/>
        <v>99.999999999996291</v>
      </c>
      <c r="K2429">
        <f t="shared" si="412"/>
        <v>554.82087844130001</v>
      </c>
      <c r="L2429">
        <f t="shared" si="407"/>
        <v>3.7703650528810882E-2</v>
      </c>
      <c r="M2429">
        <f t="shared" si="413"/>
        <v>2.072142776996631</v>
      </c>
      <c r="N2429">
        <f t="shared" si="414"/>
        <v>11.91711326606573</v>
      </c>
      <c r="O2429">
        <f t="shared" si="415"/>
        <v>11.917113920696032</v>
      </c>
      <c r="P2429">
        <f t="shared" si="417"/>
        <v>6.0275000000002423</v>
      </c>
    </row>
    <row r="2430" spans="6:16">
      <c r="F2430">
        <f t="shared" si="408"/>
        <v>6.0300000000002427</v>
      </c>
      <c r="G2430">
        <f t="shared" si="409"/>
        <v>0</v>
      </c>
      <c r="H2430">
        <f t="shared" si="416"/>
        <v>1</v>
      </c>
      <c r="I2430">
        <f t="shared" si="410"/>
        <v>0.99999999999996481</v>
      </c>
      <c r="J2430">
        <f t="shared" si="411"/>
        <v>99.999999999996476</v>
      </c>
      <c r="K2430">
        <f t="shared" si="412"/>
        <v>554.82091745743026</v>
      </c>
      <c r="L2430">
        <f t="shared" si="407"/>
        <v>3.7703690451917501E-2</v>
      </c>
      <c r="M2430">
        <f t="shared" si="413"/>
        <v>2.0721449711177802</v>
      </c>
      <c r="N2430">
        <f t="shared" si="414"/>
        <v>11.917114288919716</v>
      </c>
      <c r="O2430">
        <f t="shared" si="415"/>
        <v>11.917114288920136</v>
      </c>
      <c r="P2430">
        <f t="shared" si="417"/>
        <v>6.0300000000002427</v>
      </c>
    </row>
    <row r="2431" spans="6:16">
      <c r="F2431">
        <f t="shared" si="408"/>
        <v>6.0325000000002431</v>
      </c>
      <c r="G2431">
        <f t="shared" si="409"/>
        <v>1</v>
      </c>
      <c r="H2431">
        <f t="shared" si="416"/>
        <v>1</v>
      </c>
      <c r="I2431">
        <f t="shared" si="410"/>
        <v>0.99999999999996481</v>
      </c>
      <c r="J2431">
        <f t="shared" si="411"/>
        <v>99.999999999996476</v>
      </c>
      <c r="K2431">
        <f t="shared" si="412"/>
        <v>554.82095653253634</v>
      </c>
      <c r="L2431">
        <f t="shared" si="407"/>
        <v>3.7703523848016084E-2</v>
      </c>
      <c r="M2431">
        <f t="shared" si="413"/>
        <v>2.0721358147876607</v>
      </c>
      <c r="N2431">
        <f t="shared" si="414"/>
        <v>11.917114288919716</v>
      </c>
      <c r="O2431">
        <f t="shared" si="415"/>
        <v>11.91711420115529</v>
      </c>
      <c r="P2431">
        <f t="shared" si="417"/>
        <v>6.0325000000002431</v>
      </c>
    </row>
    <row r="2432" spans="6:16">
      <c r="F2432">
        <f t="shared" si="408"/>
        <v>6.0350000000002435</v>
      </c>
      <c r="G2432">
        <f t="shared" si="409"/>
        <v>2</v>
      </c>
      <c r="H2432">
        <f t="shared" si="416"/>
        <v>1</v>
      </c>
      <c r="I2432">
        <f t="shared" si="410"/>
        <v>0.99999999999996481</v>
      </c>
      <c r="J2432">
        <f t="shared" si="411"/>
        <v>99.999999999996476</v>
      </c>
      <c r="K2432">
        <f t="shared" si="412"/>
        <v>554.82099533983501</v>
      </c>
      <c r="L2432">
        <f t="shared" si="407"/>
        <v>3.770335838596077E-2</v>
      </c>
      <c r="M2432">
        <f t="shared" si="413"/>
        <v>2.0721267212118937</v>
      </c>
      <c r="N2432">
        <f t="shared" si="414"/>
        <v>11.917114288919716</v>
      </c>
      <c r="O2432">
        <f t="shared" si="415"/>
        <v>11.917114567408493</v>
      </c>
      <c r="P2432">
        <f t="shared" si="417"/>
        <v>6.0350000000002435</v>
      </c>
    </row>
    <row r="2433" spans="6:16">
      <c r="F2433">
        <f t="shared" si="408"/>
        <v>6.0375000000002439</v>
      </c>
      <c r="G2433">
        <f t="shared" si="409"/>
        <v>3</v>
      </c>
      <c r="H2433">
        <f t="shared" si="416"/>
        <v>1</v>
      </c>
      <c r="I2433">
        <f t="shared" si="410"/>
        <v>0.99999999999996481</v>
      </c>
      <c r="J2433">
        <f t="shared" si="411"/>
        <v>99.999999999996476</v>
      </c>
      <c r="K2433">
        <f t="shared" si="412"/>
        <v>554.82103388116161</v>
      </c>
      <c r="L2433">
        <f t="shared" si="407"/>
        <v>3.7703194057926354E-2</v>
      </c>
      <c r="M2433">
        <f t="shared" si="413"/>
        <v>2.0721176899604155</v>
      </c>
      <c r="N2433">
        <f t="shared" si="414"/>
        <v>11.917114288919716</v>
      </c>
      <c r="O2433">
        <f t="shared" si="415"/>
        <v>11.917114931151524</v>
      </c>
      <c r="P2433">
        <f t="shared" si="417"/>
        <v>6.0375000000002439</v>
      </c>
    </row>
    <row r="2434" spans="6:16">
      <c r="F2434">
        <f t="shared" si="408"/>
        <v>6.0400000000002443</v>
      </c>
      <c r="G2434">
        <f t="shared" si="409"/>
        <v>0</v>
      </c>
      <c r="H2434">
        <f t="shared" si="416"/>
        <v>1</v>
      </c>
      <c r="I2434">
        <f t="shared" si="410"/>
        <v>0.99999999999996658</v>
      </c>
      <c r="J2434">
        <f t="shared" si="411"/>
        <v>99.99999999999666</v>
      </c>
      <c r="K2434">
        <f t="shared" si="412"/>
        <v>554.82107215833912</v>
      </c>
      <c r="L2434">
        <f t="shared" si="407"/>
        <v>3.7703233224902738E-2</v>
      </c>
      <c r="M2434">
        <f t="shared" si="413"/>
        <v>2.0721198425256464</v>
      </c>
      <c r="N2434">
        <f t="shared" si="414"/>
        <v>11.917115292401185</v>
      </c>
      <c r="O2434">
        <f t="shared" si="415"/>
        <v>11.917115292401583</v>
      </c>
      <c r="P2434">
        <f t="shared" si="417"/>
        <v>6.0400000000002443</v>
      </c>
    </row>
    <row r="2435" spans="6:16">
      <c r="F2435">
        <f t="shared" si="408"/>
        <v>6.0425000000002447</v>
      </c>
      <c r="G2435">
        <f t="shared" si="409"/>
        <v>1</v>
      </c>
      <c r="H2435">
        <f t="shared" si="416"/>
        <v>1</v>
      </c>
      <c r="I2435">
        <f t="shared" si="410"/>
        <v>0.99999999999996658</v>
      </c>
      <c r="J2435">
        <f t="shared" si="411"/>
        <v>99.99999999999666</v>
      </c>
      <c r="K2435">
        <f t="shared" si="412"/>
        <v>554.82111049337561</v>
      </c>
      <c r="L2435">
        <f t="shared" si="407"/>
        <v>3.7703069776424153E-2</v>
      </c>
      <c r="M2435">
        <f t="shared" si="413"/>
        <v>2.0721108596133937</v>
      </c>
      <c r="N2435">
        <f t="shared" si="414"/>
        <v>11.917115292401185</v>
      </c>
      <c r="O2435">
        <f t="shared" si="415"/>
        <v>11.917115206298973</v>
      </c>
      <c r="P2435">
        <f t="shared" si="417"/>
        <v>6.0425000000002447</v>
      </c>
    </row>
    <row r="2436" spans="6:16">
      <c r="F2436">
        <f t="shared" si="408"/>
        <v>6.0450000000002451</v>
      </c>
      <c r="G2436">
        <f t="shared" si="409"/>
        <v>2</v>
      </c>
      <c r="H2436">
        <f t="shared" si="416"/>
        <v>1</v>
      </c>
      <c r="I2436">
        <f t="shared" si="410"/>
        <v>0.99999999999996658</v>
      </c>
      <c r="J2436">
        <f t="shared" si="411"/>
        <v>99.99999999999666</v>
      </c>
      <c r="K2436">
        <f t="shared" si="412"/>
        <v>554.82114856567671</v>
      </c>
      <c r="L2436">
        <f t="shared" si="407"/>
        <v>3.770290744816629E-2</v>
      </c>
      <c r="M2436">
        <f t="shared" si="413"/>
        <v>2.0721019382669903</v>
      </c>
      <c r="N2436">
        <f t="shared" si="414"/>
        <v>11.917115292401185</v>
      </c>
      <c r="O2436">
        <f t="shared" si="415"/>
        <v>11.917115565615465</v>
      </c>
      <c r="P2436">
        <f t="shared" si="417"/>
        <v>6.0450000000002451</v>
      </c>
    </row>
    <row r="2437" spans="6:16">
      <c r="F2437">
        <f t="shared" si="408"/>
        <v>6.0475000000002455</v>
      </c>
      <c r="G2437">
        <f t="shared" si="409"/>
        <v>3</v>
      </c>
      <c r="H2437">
        <f t="shared" si="416"/>
        <v>1</v>
      </c>
      <c r="I2437">
        <f t="shared" si="410"/>
        <v>0.99999999999996658</v>
      </c>
      <c r="J2437">
        <f t="shared" si="411"/>
        <v>99.99999999999666</v>
      </c>
      <c r="K2437">
        <f t="shared" si="412"/>
        <v>554.82118637704343</v>
      </c>
      <c r="L2437">
        <f t="shared" si="407"/>
        <v>3.7702746232449735E-2</v>
      </c>
      <c r="M2437">
        <f t="shared" si="413"/>
        <v>2.0720930780643863</v>
      </c>
      <c r="N2437">
        <f t="shared" si="414"/>
        <v>11.917115292401185</v>
      </c>
      <c r="O2437">
        <f t="shared" si="415"/>
        <v>11.917115922469321</v>
      </c>
      <c r="P2437">
        <f t="shared" si="417"/>
        <v>6.0475000000002455</v>
      </c>
    </row>
    <row r="2438" spans="6:16">
      <c r="F2438">
        <f t="shared" si="408"/>
        <v>6.0500000000002458</v>
      </c>
      <c r="G2438">
        <f t="shared" si="409"/>
        <v>0</v>
      </c>
      <c r="H2438">
        <f t="shared" si="416"/>
        <v>1</v>
      </c>
      <c r="I2438">
        <f t="shared" si="410"/>
        <v>0.99999999999996825</v>
      </c>
      <c r="J2438">
        <f t="shared" si="411"/>
        <v>99.999999999996831</v>
      </c>
      <c r="K2438">
        <f t="shared" si="412"/>
        <v>554.82122392926385</v>
      </c>
      <c r="L2438">
        <f t="shared" si="407"/>
        <v>3.7702784657616922E-2</v>
      </c>
      <c r="M2438">
        <f t="shared" si="413"/>
        <v>2.0720951898607649</v>
      </c>
      <c r="N2438">
        <f t="shared" si="414"/>
        <v>11.917116276877046</v>
      </c>
      <c r="O2438">
        <f t="shared" si="415"/>
        <v>11.917116276877424</v>
      </c>
      <c r="P2438">
        <f t="shared" si="417"/>
        <v>6.0500000000002458</v>
      </c>
    </row>
    <row r="2439" spans="6:16">
      <c r="F2439">
        <f t="shared" si="408"/>
        <v>6.0525000000002462</v>
      </c>
      <c r="G2439">
        <f t="shared" si="409"/>
        <v>1</v>
      </c>
      <c r="H2439">
        <f t="shared" si="416"/>
        <v>1</v>
      </c>
      <c r="I2439">
        <f t="shared" si="410"/>
        <v>0.99999999999996825</v>
      </c>
      <c r="J2439">
        <f t="shared" si="411"/>
        <v>99.999999999996831</v>
      </c>
      <c r="K2439">
        <f t="shared" si="412"/>
        <v>554.82126153824731</v>
      </c>
      <c r="L2439">
        <f t="shared" si="407"/>
        <v>3.7702624304798774E-2</v>
      </c>
      <c r="M2439">
        <f t="shared" si="413"/>
        <v>2.072086377081916</v>
      </c>
      <c r="N2439">
        <f t="shared" si="414"/>
        <v>11.917116276877046</v>
      </c>
      <c r="O2439">
        <f t="shared" si="415"/>
        <v>11.917116192405569</v>
      </c>
      <c r="P2439">
        <f t="shared" si="417"/>
        <v>6.0525000000002462</v>
      </c>
    </row>
    <row r="2440" spans="6:16">
      <c r="F2440">
        <f t="shared" si="408"/>
        <v>6.0550000000002466</v>
      </c>
      <c r="G2440">
        <f t="shared" si="409"/>
        <v>2</v>
      </c>
      <c r="H2440">
        <f t="shared" si="416"/>
        <v>1</v>
      </c>
      <c r="I2440">
        <f t="shared" si="410"/>
        <v>0.99999999999996825</v>
      </c>
      <c r="J2440">
        <f t="shared" si="411"/>
        <v>99.999999999996831</v>
      </c>
      <c r="K2440">
        <f t="shared" si="412"/>
        <v>554.82129888947168</v>
      </c>
      <c r="L2440">
        <f t="shared" si="407"/>
        <v>3.7702465050983971E-2</v>
      </c>
      <c r="M2440">
        <f t="shared" si="413"/>
        <v>2.0720776247028381</v>
      </c>
      <c r="N2440">
        <f t="shared" si="414"/>
        <v>11.917116276877046</v>
      </c>
      <c r="O2440">
        <f t="shared" si="415"/>
        <v>11.917116544916723</v>
      </c>
      <c r="P2440">
        <f t="shared" si="417"/>
        <v>6.0550000000002466</v>
      </c>
    </row>
    <row r="2441" spans="6:16">
      <c r="F2441">
        <f t="shared" si="408"/>
        <v>6.057500000000247</v>
      </c>
      <c r="G2441">
        <f t="shared" si="409"/>
        <v>3</v>
      </c>
      <c r="H2441">
        <f t="shared" si="416"/>
        <v>1</v>
      </c>
      <c r="I2441">
        <f t="shared" si="410"/>
        <v>0.99999999999996825</v>
      </c>
      <c r="J2441">
        <f t="shared" si="411"/>
        <v>99.999999999996831</v>
      </c>
      <c r="K2441">
        <f t="shared" si="412"/>
        <v>554.82133598470352</v>
      </c>
      <c r="L2441">
        <f t="shared" si="407"/>
        <v>3.7702306888640347E-2</v>
      </c>
      <c r="M2441">
        <f t="shared" si="413"/>
        <v>2.0720689323095729</v>
      </c>
      <c r="N2441">
        <f t="shared" si="414"/>
        <v>11.917116276877046</v>
      </c>
      <c r="O2441">
        <f t="shared" si="415"/>
        <v>11.917116895011887</v>
      </c>
      <c r="P2441">
        <f t="shared" si="417"/>
        <v>6.057500000000247</v>
      </c>
    </row>
    <row r="2442" spans="6:16">
      <c r="F2442">
        <f t="shared" si="408"/>
        <v>6.0600000000002474</v>
      </c>
      <c r="G2442">
        <f t="shared" si="409"/>
        <v>0</v>
      </c>
      <c r="H2442">
        <f t="shared" si="416"/>
        <v>1</v>
      </c>
      <c r="I2442">
        <f t="shared" si="410"/>
        <v>0.9999999999999698</v>
      </c>
      <c r="J2442">
        <f t="shared" si="411"/>
        <v>99.999999999996987</v>
      </c>
      <c r="K2442">
        <f t="shared" si="412"/>
        <v>554.82137282569727</v>
      </c>
      <c r="L2442">
        <f t="shared" si="407"/>
        <v>3.7702344586046772E-2</v>
      </c>
      <c r="M2442">
        <f t="shared" si="413"/>
        <v>2.0720710041091821</v>
      </c>
      <c r="N2442">
        <f t="shared" si="414"/>
        <v>11.917117242707256</v>
      </c>
      <c r="O2442">
        <f t="shared" si="415"/>
        <v>11.917117242707617</v>
      </c>
      <c r="P2442">
        <f t="shared" si="417"/>
        <v>6.0600000000002474</v>
      </c>
    </row>
    <row r="2443" spans="6:16">
      <c r="F2443">
        <f t="shared" si="408"/>
        <v>6.0625000000002478</v>
      </c>
      <c r="G2443">
        <f t="shared" si="409"/>
        <v>1</v>
      </c>
      <c r="H2443">
        <f t="shared" si="416"/>
        <v>1</v>
      </c>
      <c r="I2443">
        <f t="shared" si="410"/>
        <v>0.9999999999999698</v>
      </c>
      <c r="J2443">
        <f t="shared" si="411"/>
        <v>99.999999999996987</v>
      </c>
      <c r="K2443">
        <f t="shared" si="412"/>
        <v>554.82140972237903</v>
      </c>
      <c r="L2443">
        <f t="shared" si="407"/>
        <v>3.7702187270258293E-2</v>
      </c>
      <c r="M2443">
        <f t="shared" si="413"/>
        <v>2.0720623582414683</v>
      </c>
      <c r="N2443">
        <f t="shared" si="414"/>
        <v>11.917117242707256</v>
      </c>
      <c r="O2443">
        <f t="shared" si="415"/>
        <v>11.917117159835632</v>
      </c>
      <c r="P2443">
        <f t="shared" si="417"/>
        <v>6.0625000000002478</v>
      </c>
    </row>
    <row r="2444" spans="6:16">
      <c r="F2444">
        <f t="shared" si="408"/>
        <v>6.0650000000002482</v>
      </c>
      <c r="G2444">
        <f t="shared" si="409"/>
        <v>2</v>
      </c>
      <c r="H2444">
        <f t="shared" si="416"/>
        <v>1</v>
      </c>
      <c r="I2444">
        <f t="shared" si="410"/>
        <v>0.9999999999999698</v>
      </c>
      <c r="J2444">
        <f t="shared" si="411"/>
        <v>99.999999999996987</v>
      </c>
      <c r="K2444">
        <f t="shared" si="412"/>
        <v>554.82144636618364</v>
      </c>
      <c r="L2444">
        <f t="shared" si="407"/>
        <v>3.7702031032657755E-2</v>
      </c>
      <c r="M2444">
        <f t="shared" si="413"/>
        <v>2.072053771629538</v>
      </c>
      <c r="N2444">
        <f t="shared" si="414"/>
        <v>11.917117242707256</v>
      </c>
      <c r="O2444">
        <f t="shared" si="415"/>
        <v>11.91711750567034</v>
      </c>
      <c r="P2444">
        <f t="shared" si="417"/>
        <v>6.0650000000002482</v>
      </c>
    </row>
    <row r="2445" spans="6:16">
      <c r="F2445">
        <f t="shared" si="408"/>
        <v>6.0675000000002486</v>
      </c>
      <c r="G2445">
        <f t="shared" si="409"/>
        <v>3</v>
      </c>
      <c r="H2445">
        <f t="shared" si="416"/>
        <v>1</v>
      </c>
      <c r="I2445">
        <f t="shared" si="410"/>
        <v>0.9999999999999698</v>
      </c>
      <c r="J2445">
        <f t="shared" si="411"/>
        <v>99.999999999996987</v>
      </c>
      <c r="K2445">
        <f t="shared" si="412"/>
        <v>554.82148275884401</v>
      </c>
      <c r="L2445">
        <f t="shared" si="407"/>
        <v>3.7701875865856972E-2</v>
      </c>
      <c r="M2445">
        <f t="shared" si="413"/>
        <v>2.072045243867346</v>
      </c>
      <c r="N2445">
        <f t="shared" si="414"/>
        <v>11.917117242707256</v>
      </c>
      <c r="O2445">
        <f t="shared" si="415"/>
        <v>11.917117849134819</v>
      </c>
      <c r="P2445">
        <f t="shared" si="417"/>
        <v>6.0675000000002486</v>
      </c>
    </row>
    <row r="2446" spans="6:16">
      <c r="F2446">
        <f t="shared" si="408"/>
        <v>6.070000000000249</v>
      </c>
      <c r="G2446">
        <f t="shared" si="409"/>
        <v>0</v>
      </c>
      <c r="H2446">
        <f t="shared" si="416"/>
        <v>1</v>
      </c>
      <c r="I2446">
        <f t="shared" si="410"/>
        <v>0.99999999999997136</v>
      </c>
      <c r="J2446">
        <f t="shared" si="411"/>
        <v>99.999999999997129</v>
      </c>
      <c r="K2446">
        <f t="shared" si="412"/>
        <v>554.82151890208161</v>
      </c>
      <c r="L2446">
        <f t="shared" si="407"/>
        <v>3.7701912849287034E-2</v>
      </c>
      <c r="M2446">
        <f t="shared" si="413"/>
        <v>2.0720472764277584</v>
      </c>
      <c r="N2446">
        <f t="shared" si="414"/>
        <v>11.917118190244965</v>
      </c>
      <c r="O2446">
        <f t="shared" si="415"/>
        <v>11.917118190245306</v>
      </c>
      <c r="P2446">
        <f t="shared" si="417"/>
        <v>6.070000000000249</v>
      </c>
    </row>
    <row r="2447" spans="6:16">
      <c r="F2447">
        <f t="shared" si="408"/>
        <v>6.0725000000002494</v>
      </c>
      <c r="G2447">
        <f t="shared" si="409"/>
        <v>1</v>
      </c>
      <c r="H2447">
        <f t="shared" si="416"/>
        <v>1</v>
      </c>
      <c r="I2447">
        <f t="shared" si="410"/>
        <v>0.99999999999997136</v>
      </c>
      <c r="J2447">
        <f t="shared" si="411"/>
        <v>99.999999999997129</v>
      </c>
      <c r="K2447">
        <f t="shared" si="412"/>
        <v>554.82155509995243</v>
      </c>
      <c r="L2447">
        <f t="shared" si="407"/>
        <v>3.7701758513007284E-2</v>
      </c>
      <c r="M2447">
        <f t="shared" si="413"/>
        <v>2.0720387943099046</v>
      </c>
      <c r="N2447">
        <f t="shared" si="414"/>
        <v>11.917118190244965</v>
      </c>
      <c r="O2447">
        <f t="shared" si="415"/>
        <v>11.917118108942889</v>
      </c>
      <c r="P2447">
        <f t="shared" si="417"/>
        <v>6.0725000000002494</v>
      </c>
    </row>
    <row r="2448" spans="6:16">
      <c r="F2448">
        <f t="shared" si="408"/>
        <v>6.0750000000002498</v>
      </c>
      <c r="G2448">
        <f t="shared" si="409"/>
        <v>2</v>
      </c>
      <c r="H2448">
        <f t="shared" si="416"/>
        <v>1</v>
      </c>
      <c r="I2448">
        <f t="shared" si="410"/>
        <v>0.99999999999997136</v>
      </c>
      <c r="J2448">
        <f t="shared" si="411"/>
        <v>99.999999999997129</v>
      </c>
      <c r="K2448">
        <f t="shared" si="412"/>
        <v>554.82159104973539</v>
      </c>
      <c r="L2448">
        <f t="shared" si="407"/>
        <v>3.7701605234495894E-2</v>
      </c>
      <c r="M2448">
        <f t="shared" si="413"/>
        <v>2.0720303703256007</v>
      </c>
      <c r="N2448">
        <f t="shared" si="414"/>
        <v>11.917118190244965</v>
      </c>
      <c r="O2448">
        <f t="shared" si="415"/>
        <v>11.917118448227605</v>
      </c>
      <c r="P2448">
        <f t="shared" si="417"/>
        <v>6.0750000000002498</v>
      </c>
    </row>
    <row r="2449" spans="6:16">
      <c r="F2449">
        <f t="shared" si="408"/>
        <v>6.0775000000002501</v>
      </c>
      <c r="G2449">
        <f t="shared" si="409"/>
        <v>3</v>
      </c>
      <c r="H2449">
        <f t="shared" si="416"/>
        <v>1</v>
      </c>
      <c r="I2449">
        <f t="shared" si="410"/>
        <v>0.99999999999997136</v>
      </c>
      <c r="J2449">
        <f t="shared" si="411"/>
        <v>99.999999999997129</v>
      </c>
      <c r="K2449">
        <f t="shared" si="412"/>
        <v>554.82162675313089</v>
      </c>
      <c r="L2449">
        <f t="shared" ref="L2449:L2512" si="418">$B$42*M2449</f>
        <v>3.77014530065026E-2</v>
      </c>
      <c r="M2449">
        <f t="shared" si="413"/>
        <v>2.0720220040763824</v>
      </c>
      <c r="N2449">
        <f t="shared" si="414"/>
        <v>11.917118190244965</v>
      </c>
      <c r="O2449">
        <f t="shared" si="415"/>
        <v>11.917118785186975</v>
      </c>
      <c r="P2449">
        <f t="shared" si="417"/>
        <v>6.0775000000002501</v>
      </c>
    </row>
    <row r="2450" spans="6:16">
      <c r="F2450">
        <f t="shared" ref="F2450:F2517" si="419">F2449+$B$17</f>
        <v>6.0800000000002505</v>
      </c>
      <c r="G2450">
        <f t="shared" ref="G2450:G2517" si="420">IF(G2449=($B$20-1),0,G2449+1)</f>
        <v>0</v>
      </c>
      <c r="H2450">
        <f t="shared" si="416"/>
        <v>1</v>
      </c>
      <c r="I2450">
        <f t="shared" ref="I2450:I2513" si="421">IF(G2450=0,$B$31*H2450+(1-$B$31)*I2449,I2449)</f>
        <v>0.9999999999999728</v>
      </c>
      <c r="J2450">
        <f t="shared" ref="J2450:J2513" si="422">100*I2450</f>
        <v>99.999999999997286</v>
      </c>
      <c r="K2450">
        <f t="shared" ref="K2450:K2517" si="423">K2449+($B$17*L2449/$B$34)-($B$36*K2449)</f>
        <v>554.8216622118274</v>
      </c>
      <c r="L2450">
        <f t="shared" si="418"/>
        <v>3.7701489289479195E-2</v>
      </c>
      <c r="M2450">
        <f t="shared" ref="M2450:M2513" si="424">((N2450)-(K2450*$B$41))/$B$40</f>
        <v>2.0720239981407986</v>
      </c>
      <c r="N2450">
        <f t="shared" ref="N2450:N2513" si="425">IF(G2450=0,O2450*I2450,N2449)</f>
        <v>11.917119119836622</v>
      </c>
      <c r="O2450">
        <f t="shared" ref="O2450:O2517" si="426">$B$45-$B$47*$B$50*M2449-$B$46</f>
        <v>11.917119119836945</v>
      </c>
      <c r="P2450">
        <f t="shared" si="417"/>
        <v>6.0800000000002505</v>
      </c>
    </row>
    <row r="2451" spans="6:16">
      <c r="F2451">
        <f t="shared" si="419"/>
        <v>6.0825000000002509</v>
      </c>
      <c r="G2451">
        <f t="shared" si="420"/>
        <v>1</v>
      </c>
      <c r="H2451">
        <f t="shared" ref="H2451:H2514" si="427">IF(G2451=0,MAX(-$B$25,MIN($B$25,$B$23*($B$29-K2451))),H2450)</f>
        <v>1</v>
      </c>
      <c r="I2451">
        <f t="shared" si="421"/>
        <v>0.9999999999999728</v>
      </c>
      <c r="J2451">
        <f t="shared" si="422"/>
        <v>99.999999999997286</v>
      </c>
      <c r="K2451">
        <f t="shared" si="423"/>
        <v>554.82169772412249</v>
      </c>
      <c r="L2451">
        <f t="shared" si="418"/>
        <v>3.7701337876277698E-2</v>
      </c>
      <c r="M2451">
        <f t="shared" si="424"/>
        <v>2.0720156766714601</v>
      </c>
      <c r="N2451">
        <f t="shared" si="425"/>
        <v>11.917119119836622</v>
      </c>
      <c r="O2451">
        <f t="shared" si="426"/>
        <v>11.917119040074368</v>
      </c>
      <c r="P2451">
        <f t="shared" ref="P2451:P2514" si="428">IF(K2451&gt;(0.01*$B$15*$B$29),0,F2451)</f>
        <v>6.0825000000002509</v>
      </c>
    </row>
    <row r="2452" spans="6:16">
      <c r="F2452">
        <f t="shared" si="419"/>
        <v>6.0850000000002513</v>
      </c>
      <c r="G2452">
        <f t="shared" si="420"/>
        <v>2</v>
      </c>
      <c r="H2452">
        <f t="shared" si="427"/>
        <v>1</v>
      </c>
      <c r="I2452">
        <f t="shared" si="421"/>
        <v>0.9999999999999728</v>
      </c>
      <c r="J2452">
        <f t="shared" si="422"/>
        <v>99.999999999997286</v>
      </c>
      <c r="K2452">
        <f t="shared" si="423"/>
        <v>554.82173299302838</v>
      </c>
      <c r="L2452">
        <f t="shared" si="418"/>
        <v>3.7701187500810779E-2</v>
      </c>
      <c r="M2452">
        <f t="shared" si="424"/>
        <v>2.0720074122346421</v>
      </c>
      <c r="N2452">
        <f t="shared" si="425"/>
        <v>11.917119119836622</v>
      </c>
      <c r="O2452">
        <f t="shared" si="426"/>
        <v>11.917119372933142</v>
      </c>
      <c r="P2452">
        <f t="shared" si="428"/>
        <v>6.0850000000002513</v>
      </c>
    </row>
    <row r="2453" spans="6:16">
      <c r="F2453">
        <f t="shared" si="419"/>
        <v>6.0875000000002517</v>
      </c>
      <c r="G2453">
        <f t="shared" si="420"/>
        <v>3</v>
      </c>
      <c r="H2453">
        <f t="shared" si="427"/>
        <v>1</v>
      </c>
      <c r="I2453">
        <f t="shared" si="421"/>
        <v>0.9999999999999728</v>
      </c>
      <c r="J2453">
        <f t="shared" si="422"/>
        <v>99.999999999997286</v>
      </c>
      <c r="K2453">
        <f t="shared" si="423"/>
        <v>554.82176802021331</v>
      </c>
      <c r="L2453">
        <f t="shared" si="418"/>
        <v>3.77010381559654E-2</v>
      </c>
      <c r="M2453">
        <f t="shared" si="424"/>
        <v>2.0719992044394209</v>
      </c>
      <c r="N2453">
        <f t="shared" si="425"/>
        <v>11.917119119836622</v>
      </c>
      <c r="O2453">
        <f t="shared" si="426"/>
        <v>11.917119703510615</v>
      </c>
      <c r="P2453">
        <f t="shared" si="428"/>
        <v>6.0875000000002517</v>
      </c>
    </row>
    <row r="2454" spans="6:16">
      <c r="F2454">
        <f t="shared" si="419"/>
        <v>6.0900000000002521</v>
      </c>
      <c r="G2454">
        <f t="shared" si="420"/>
        <v>0</v>
      </c>
      <c r="H2454">
        <f t="shared" si="427"/>
        <v>1</v>
      </c>
      <c r="I2454">
        <f t="shared" si="421"/>
        <v>0.99999999999997413</v>
      </c>
      <c r="J2454">
        <f t="shared" si="422"/>
        <v>99.999999999997414</v>
      </c>
      <c r="K2454">
        <f t="shared" si="423"/>
        <v>554.82180280733394</v>
      </c>
      <c r="L2454">
        <f t="shared" si="418"/>
        <v>3.7701073751752787E-2</v>
      </c>
      <c r="M2454">
        <f t="shared" si="424"/>
        <v>2.0720011607368267</v>
      </c>
      <c r="N2454">
        <f t="shared" si="425"/>
        <v>11.917120031822114</v>
      </c>
      <c r="O2454">
        <f t="shared" si="426"/>
        <v>11.917120031822423</v>
      </c>
      <c r="P2454">
        <f t="shared" si="428"/>
        <v>6.0900000000002521</v>
      </c>
    </row>
    <row r="2455" spans="6:16">
      <c r="F2455">
        <f t="shared" si="419"/>
        <v>6.0925000000002525</v>
      </c>
      <c r="G2455">
        <f t="shared" si="420"/>
        <v>1</v>
      </c>
      <c r="H2455">
        <f t="shared" si="427"/>
        <v>1</v>
      </c>
      <c r="I2455">
        <f t="shared" si="421"/>
        <v>0.99999999999997413</v>
      </c>
      <c r="J2455">
        <f t="shared" si="422"/>
        <v>99.999999999997414</v>
      </c>
      <c r="K2455">
        <f t="shared" si="423"/>
        <v>554.82183764703791</v>
      </c>
      <c r="L2455">
        <f t="shared" si="418"/>
        <v>3.7700925206267284E-2</v>
      </c>
      <c r="M2455">
        <f t="shared" si="424"/>
        <v>2.0719929968733672</v>
      </c>
      <c r="N2455">
        <f t="shared" si="425"/>
        <v>11.917120031822114</v>
      </c>
      <c r="O2455">
        <f t="shared" si="426"/>
        <v>11.917119953570527</v>
      </c>
      <c r="P2455">
        <f t="shared" si="428"/>
        <v>6.0925000000002525</v>
      </c>
    </row>
    <row r="2456" spans="6:16">
      <c r="F2456">
        <f t="shared" si="419"/>
        <v>6.0950000000002529</v>
      </c>
      <c r="G2456">
        <f t="shared" si="420"/>
        <v>2</v>
      </c>
      <c r="H2456">
        <f t="shared" si="427"/>
        <v>1</v>
      </c>
      <c r="I2456">
        <f t="shared" si="421"/>
        <v>0.99999999999997413</v>
      </c>
      <c r="J2456">
        <f t="shared" si="422"/>
        <v>99.999999999997414</v>
      </c>
      <c r="K2456">
        <f t="shared" si="423"/>
        <v>554.82187224796246</v>
      </c>
      <c r="L2456">
        <f t="shared" si="418"/>
        <v>3.7700777678861618E-2</v>
      </c>
      <c r="M2456">
        <f t="shared" si="424"/>
        <v>2.0719848889622292</v>
      </c>
      <c r="N2456">
        <f t="shared" si="425"/>
        <v>11.917120031822114</v>
      </c>
      <c r="O2456">
        <f t="shared" si="426"/>
        <v>11.917120280125065</v>
      </c>
      <c r="P2456">
        <f t="shared" si="428"/>
        <v>6.0950000000002529</v>
      </c>
    </row>
    <row r="2457" spans="6:16">
      <c r="F2457">
        <f t="shared" si="419"/>
        <v>6.0975000000002533</v>
      </c>
      <c r="G2457">
        <f t="shared" si="420"/>
        <v>3</v>
      </c>
      <c r="H2457">
        <f t="shared" si="427"/>
        <v>1</v>
      </c>
      <c r="I2457">
        <f t="shared" si="421"/>
        <v>0.99999999999997413</v>
      </c>
      <c r="J2457">
        <f t="shared" si="422"/>
        <v>99.999999999997414</v>
      </c>
      <c r="K2457">
        <f t="shared" si="423"/>
        <v>554.821906611744</v>
      </c>
      <c r="L2457">
        <f t="shared" si="418"/>
        <v>3.7700631162558854E-2</v>
      </c>
      <c r="M2457">
        <f t="shared" si="424"/>
        <v>2.07197683661997</v>
      </c>
      <c r="N2457">
        <f t="shared" si="425"/>
        <v>11.917120031822114</v>
      </c>
      <c r="O2457">
        <f t="shared" si="426"/>
        <v>11.917120604441511</v>
      </c>
      <c r="P2457">
        <f t="shared" si="428"/>
        <v>6.0975000000002533</v>
      </c>
    </row>
    <row r="2458" spans="6:16">
      <c r="F2458">
        <f t="shared" si="419"/>
        <v>6.1000000000002537</v>
      </c>
      <c r="G2458">
        <f t="shared" si="420"/>
        <v>0</v>
      </c>
      <c r="H2458">
        <f t="shared" si="427"/>
        <v>1</v>
      </c>
      <c r="I2458">
        <f t="shared" si="421"/>
        <v>0.99999999999997546</v>
      </c>
      <c r="J2458">
        <f t="shared" si="422"/>
        <v>99.999999999997542</v>
      </c>
      <c r="K2458">
        <f t="shared" si="423"/>
        <v>554.82194074000802</v>
      </c>
      <c r="L2458">
        <f t="shared" si="418"/>
        <v>3.7700666084175181E-2</v>
      </c>
      <c r="M2458">
        <f t="shared" si="424"/>
        <v>2.071978755865826</v>
      </c>
      <c r="N2458">
        <f t="shared" si="425"/>
        <v>11.917120926534908</v>
      </c>
      <c r="O2458">
        <f t="shared" si="426"/>
        <v>11.917120926535201</v>
      </c>
      <c r="P2458">
        <f t="shared" si="428"/>
        <v>6.1000000000002537</v>
      </c>
    </row>
    <row r="2459" spans="6:16">
      <c r="F2459">
        <f t="shared" si="419"/>
        <v>6.1025000000002541</v>
      </c>
      <c r="G2459">
        <f t="shared" si="420"/>
        <v>1</v>
      </c>
      <c r="H2459">
        <f t="shared" si="427"/>
        <v>1</v>
      </c>
      <c r="I2459">
        <f t="shared" si="421"/>
        <v>0.99999999999997546</v>
      </c>
      <c r="J2459">
        <f t="shared" si="422"/>
        <v>99.999999999997542</v>
      </c>
      <c r="K2459">
        <f t="shared" si="423"/>
        <v>554.82197491985949</v>
      </c>
      <c r="L2459">
        <f t="shared" si="418"/>
        <v>3.7700520352091982E-2</v>
      </c>
      <c r="M2459">
        <f t="shared" si="424"/>
        <v>2.0719707466232369</v>
      </c>
      <c r="N2459">
        <f t="shared" si="425"/>
        <v>11.917120926534908</v>
      </c>
      <c r="O2459">
        <f t="shared" si="426"/>
        <v>11.917120849765366</v>
      </c>
      <c r="P2459">
        <f t="shared" si="428"/>
        <v>6.1025000000002541</v>
      </c>
    </row>
    <row r="2460" spans="6:16">
      <c r="F2460">
        <f t="shared" si="419"/>
        <v>6.1050000000002544</v>
      </c>
      <c r="G2460">
        <f t="shared" si="420"/>
        <v>2</v>
      </c>
      <c r="H2460">
        <f t="shared" si="427"/>
        <v>1</v>
      </c>
      <c r="I2460">
        <f t="shared" si="421"/>
        <v>0.99999999999997546</v>
      </c>
      <c r="J2460">
        <f t="shared" si="422"/>
        <v>99.999999999997542</v>
      </c>
      <c r="K2460">
        <f t="shared" si="423"/>
        <v>554.82200886545399</v>
      </c>
      <c r="L2460">
        <f t="shared" si="418"/>
        <v>3.7700375618806417E-2</v>
      </c>
      <c r="M2460">
        <f t="shared" si="424"/>
        <v>2.0719627922732453</v>
      </c>
      <c r="N2460">
        <f t="shared" si="425"/>
        <v>11.917120926534908</v>
      </c>
      <c r="O2460">
        <f t="shared" si="426"/>
        <v>11.91712117013507</v>
      </c>
      <c r="P2460">
        <f t="shared" si="428"/>
        <v>6.1050000000002544</v>
      </c>
    </row>
    <row r="2461" spans="6:16">
      <c r="F2461">
        <f t="shared" si="419"/>
        <v>6.1075000000002548</v>
      </c>
      <c r="G2461">
        <f t="shared" si="420"/>
        <v>3</v>
      </c>
      <c r="H2461">
        <f t="shared" si="427"/>
        <v>1</v>
      </c>
      <c r="I2461">
        <f t="shared" si="421"/>
        <v>0.99999999999997546</v>
      </c>
      <c r="J2461">
        <f t="shared" si="422"/>
        <v>99.999999999997542</v>
      </c>
      <c r="K2461">
        <f t="shared" si="423"/>
        <v>554.82204257839692</v>
      </c>
      <c r="L2461">
        <f t="shared" si="418"/>
        <v>3.7700231877473761E-2</v>
      </c>
      <c r="M2461">
        <f t="shared" si="424"/>
        <v>2.0719548924396736</v>
      </c>
      <c r="N2461">
        <f t="shared" si="425"/>
        <v>11.917120926534908</v>
      </c>
      <c r="O2461">
        <f t="shared" si="426"/>
        <v>11.917121488309069</v>
      </c>
      <c r="P2461">
        <f t="shared" si="428"/>
        <v>6.1075000000002548</v>
      </c>
    </row>
    <row r="2462" spans="6:16">
      <c r="F2462">
        <f t="shared" si="419"/>
        <v>6.1100000000002552</v>
      </c>
      <c r="G2462">
        <f t="shared" si="420"/>
        <v>0</v>
      </c>
      <c r="H2462">
        <f t="shared" si="427"/>
        <v>1</v>
      </c>
      <c r="I2462">
        <f t="shared" si="421"/>
        <v>0.99999999999997669</v>
      </c>
      <c r="J2462">
        <f t="shared" si="422"/>
        <v>99.999999999997669</v>
      </c>
      <c r="K2462">
        <f t="shared" si="423"/>
        <v>554.82207606028294</v>
      </c>
      <c r="L2462">
        <f t="shared" si="418"/>
        <v>3.7700266137685699E-2</v>
      </c>
      <c r="M2462">
        <f t="shared" si="424"/>
        <v>2.0719567753356189</v>
      </c>
      <c r="N2462">
        <f t="shared" si="425"/>
        <v>11.917121804302136</v>
      </c>
      <c r="O2462">
        <f t="shared" si="426"/>
        <v>11.917121804302413</v>
      </c>
      <c r="P2462">
        <f t="shared" si="428"/>
        <v>6.1100000000002552</v>
      </c>
    </row>
    <row r="2463" spans="6:16">
      <c r="F2463">
        <f t="shared" si="419"/>
        <v>6.1125000000002556</v>
      </c>
      <c r="G2463">
        <f t="shared" si="420"/>
        <v>1</v>
      </c>
      <c r="H2463">
        <f t="shared" si="427"/>
        <v>1</v>
      </c>
      <c r="I2463">
        <f t="shared" si="421"/>
        <v>0.99999999999997669</v>
      </c>
      <c r="J2463">
        <f t="shared" si="422"/>
        <v>99.999999999997669</v>
      </c>
      <c r="K2463">
        <f t="shared" si="423"/>
        <v>554.82210959277927</v>
      </c>
      <c r="L2463">
        <f t="shared" si="418"/>
        <v>3.7700123165720301E-2</v>
      </c>
      <c r="M2463">
        <f t="shared" si="424"/>
        <v>2.0719489177854546</v>
      </c>
      <c r="N2463">
        <f t="shared" si="425"/>
        <v>11.917121804302136</v>
      </c>
      <c r="O2463">
        <f t="shared" si="426"/>
        <v>11.917121728986576</v>
      </c>
      <c r="P2463">
        <f t="shared" si="428"/>
        <v>6.1125000000002556</v>
      </c>
    </row>
    <row r="2464" spans="6:16">
      <c r="F2464">
        <f t="shared" si="419"/>
        <v>6.115000000000256</v>
      </c>
      <c r="G2464">
        <f t="shared" si="420"/>
        <v>2</v>
      </c>
      <c r="H2464">
        <f t="shared" si="427"/>
        <v>1</v>
      </c>
      <c r="I2464">
        <f t="shared" si="421"/>
        <v>0.99999999999997669</v>
      </c>
      <c r="J2464">
        <f t="shared" si="422"/>
        <v>99.999999999997669</v>
      </c>
      <c r="K2464">
        <f t="shared" si="423"/>
        <v>554.82214289545539</v>
      </c>
      <c r="L2464">
        <f t="shared" si="418"/>
        <v>3.7699981173635752E-2</v>
      </c>
      <c r="M2464">
        <f t="shared" si="424"/>
        <v>2.0719411140882458</v>
      </c>
      <c r="N2464">
        <f t="shared" si="425"/>
        <v>11.917121804302136</v>
      </c>
      <c r="O2464">
        <f t="shared" si="426"/>
        <v>11.917122043288582</v>
      </c>
      <c r="P2464">
        <f t="shared" si="428"/>
        <v>6.115000000000256</v>
      </c>
    </row>
    <row r="2465" spans="6:16">
      <c r="F2465">
        <f t="shared" si="419"/>
        <v>6.1175000000002564</v>
      </c>
      <c r="G2465">
        <f t="shared" si="420"/>
        <v>3</v>
      </c>
      <c r="H2465">
        <f t="shared" si="427"/>
        <v>1</v>
      </c>
      <c r="I2465">
        <f t="shared" si="421"/>
        <v>0.99999999999997669</v>
      </c>
      <c r="J2465">
        <f t="shared" si="422"/>
        <v>99.999999999997669</v>
      </c>
      <c r="K2465">
        <f t="shared" si="423"/>
        <v>554.8221759698863</v>
      </c>
      <c r="L2465">
        <f t="shared" si="418"/>
        <v>3.7699840154716266E-2</v>
      </c>
      <c r="M2465">
        <f t="shared" si="424"/>
        <v>2.0719333638749022</v>
      </c>
      <c r="N2465">
        <f t="shared" si="425"/>
        <v>11.917121804302136</v>
      </c>
      <c r="O2465">
        <f t="shared" si="426"/>
        <v>11.91712235543647</v>
      </c>
      <c r="P2465">
        <f t="shared" si="428"/>
        <v>6.1175000000002564</v>
      </c>
    </row>
    <row r="2466" spans="6:16">
      <c r="F2466">
        <f t="shared" si="419"/>
        <v>6.1200000000002568</v>
      </c>
      <c r="G2466">
        <f t="shared" si="420"/>
        <v>0</v>
      </c>
      <c r="H2466">
        <f t="shared" si="427"/>
        <v>1</v>
      </c>
      <c r="I2466">
        <f t="shared" si="421"/>
        <v>0.9999999999999778</v>
      </c>
      <c r="J2466">
        <f t="shared" si="422"/>
        <v>99.999999999997783</v>
      </c>
      <c r="K2466">
        <f t="shared" si="423"/>
        <v>554.82220881763635</v>
      </c>
      <c r="L2466">
        <f t="shared" si="418"/>
        <v>3.7699873766050829E-2</v>
      </c>
      <c r="M2466">
        <f t="shared" si="424"/>
        <v>2.0719352111094049</v>
      </c>
      <c r="N2466">
        <f t="shared" si="425"/>
        <v>11.917122665444738</v>
      </c>
      <c r="O2466">
        <f t="shared" si="426"/>
        <v>11.917122665445003</v>
      </c>
      <c r="P2466">
        <f t="shared" si="428"/>
        <v>6.1200000000002568</v>
      </c>
    </row>
    <row r="2467" spans="6:16">
      <c r="F2467">
        <f t="shared" si="419"/>
        <v>6.1225000000002572</v>
      </c>
      <c r="G2467">
        <f t="shared" si="420"/>
        <v>1</v>
      </c>
      <c r="H2467">
        <f t="shared" si="427"/>
        <v>1</v>
      </c>
      <c r="I2467">
        <f t="shared" si="421"/>
        <v>0.9999999999999778</v>
      </c>
      <c r="J2467">
        <f t="shared" si="422"/>
        <v>99.999999999997783</v>
      </c>
      <c r="K2467">
        <f t="shared" si="423"/>
        <v>554.82224171503833</v>
      </c>
      <c r="L2467">
        <f t="shared" si="418"/>
        <v>3.7699733501927166E-2</v>
      </c>
      <c r="M2467">
        <f t="shared" si="424"/>
        <v>2.0719275023786419</v>
      </c>
      <c r="N2467">
        <f t="shared" si="425"/>
        <v>11.917122665444738</v>
      </c>
      <c r="O2467">
        <f t="shared" si="426"/>
        <v>11.917122591555623</v>
      </c>
      <c r="P2467">
        <f t="shared" si="428"/>
        <v>6.1225000000002572</v>
      </c>
    </row>
    <row r="2468" spans="6:16">
      <c r="F2468">
        <f t="shared" si="419"/>
        <v>6.1250000000002576</v>
      </c>
      <c r="G2468">
        <f t="shared" si="420"/>
        <v>2</v>
      </c>
      <c r="H2468">
        <f t="shared" si="427"/>
        <v>1</v>
      </c>
      <c r="I2468">
        <f t="shared" si="421"/>
        <v>0.9999999999999778</v>
      </c>
      <c r="J2468">
        <f t="shared" si="422"/>
        <v>99.999999999997783</v>
      </c>
      <c r="K2468">
        <f t="shared" si="423"/>
        <v>554.82227438697282</v>
      </c>
      <c r="L2468">
        <f t="shared" si="418"/>
        <v>3.769959419912542E-2</v>
      </c>
      <c r="M2468">
        <f t="shared" si="424"/>
        <v>2.0719198464808599</v>
      </c>
      <c r="N2468">
        <f t="shared" si="425"/>
        <v>11.917122665444738</v>
      </c>
      <c r="O2468">
        <f t="shared" si="426"/>
        <v>11.917122899904854</v>
      </c>
      <c r="P2468">
        <f t="shared" si="428"/>
        <v>6.1250000000002576</v>
      </c>
    </row>
    <row r="2469" spans="6:16">
      <c r="F2469">
        <f t="shared" si="419"/>
        <v>6.127500000000258</v>
      </c>
      <c r="G2469">
        <f t="shared" si="420"/>
        <v>3</v>
      </c>
      <c r="H2469">
        <f t="shared" si="427"/>
        <v>1</v>
      </c>
      <c r="I2469">
        <f t="shared" si="421"/>
        <v>0.9999999999999778</v>
      </c>
      <c r="J2469">
        <f t="shared" si="422"/>
        <v>99.999999999997783</v>
      </c>
      <c r="K2469">
        <f t="shared" si="423"/>
        <v>554.82230683498494</v>
      </c>
      <c r="L2469">
        <f t="shared" si="418"/>
        <v>3.769945585105771E-2</v>
      </c>
      <c r="M2469">
        <f t="shared" si="424"/>
        <v>2.071912243053998</v>
      </c>
      <c r="N2469">
        <f t="shared" si="425"/>
        <v>11.917122665444738</v>
      </c>
      <c r="O2469">
        <f t="shared" si="426"/>
        <v>11.917123206140765</v>
      </c>
      <c r="P2469">
        <f t="shared" si="428"/>
        <v>6.127500000000258</v>
      </c>
    </row>
    <row r="2470" spans="6:16">
      <c r="F2470">
        <f t="shared" si="419"/>
        <v>6.1300000000002584</v>
      </c>
      <c r="G2470">
        <f t="shared" si="420"/>
        <v>0</v>
      </c>
      <c r="H2470">
        <f t="shared" si="427"/>
        <v>1</v>
      </c>
      <c r="I2470">
        <f t="shared" si="421"/>
        <v>0.99999999999997891</v>
      </c>
      <c r="J2470">
        <f t="shared" si="422"/>
        <v>99.999999999997897</v>
      </c>
      <c r="K2470">
        <f t="shared" si="423"/>
        <v>554.82233906060947</v>
      </c>
      <c r="L2470">
        <f t="shared" si="418"/>
        <v>3.7699488825805122E-2</v>
      </c>
      <c r="M2470">
        <f t="shared" si="424"/>
        <v>2.0719140553025128</v>
      </c>
      <c r="N2470">
        <f t="shared" si="425"/>
        <v>11.917123510277587</v>
      </c>
      <c r="O2470">
        <f t="shared" si="426"/>
        <v>11.91712351027784</v>
      </c>
      <c r="P2470">
        <f t="shared" si="428"/>
        <v>6.1300000000002584</v>
      </c>
    </row>
    <row r="2471" spans="6:16">
      <c r="F2471">
        <f t="shared" si="419"/>
        <v>6.1325000000002587</v>
      </c>
      <c r="G2471">
        <f t="shared" si="420"/>
        <v>1</v>
      </c>
      <c r="H2471">
        <f t="shared" si="427"/>
        <v>1</v>
      </c>
      <c r="I2471">
        <f t="shared" si="421"/>
        <v>0.99999999999997891</v>
      </c>
      <c r="J2471">
        <f t="shared" si="422"/>
        <v>99.999999999997897</v>
      </c>
      <c r="K2471">
        <f t="shared" si="423"/>
        <v>554.8223713349455</v>
      </c>
      <c r="L2471">
        <f t="shared" si="418"/>
        <v>3.7699351218237628E-2</v>
      </c>
      <c r="M2471">
        <f t="shared" si="424"/>
        <v>2.0719064925725639</v>
      </c>
      <c r="N2471">
        <f t="shared" si="425"/>
        <v>11.917123510277587</v>
      </c>
      <c r="O2471">
        <f t="shared" si="426"/>
        <v>11.9171234377879</v>
      </c>
      <c r="P2471">
        <f t="shared" si="428"/>
        <v>6.1325000000002587</v>
      </c>
    </row>
    <row r="2472" spans="6:16">
      <c r="F2472">
        <f t="shared" si="419"/>
        <v>6.1350000000002591</v>
      </c>
      <c r="G2472">
        <f t="shared" si="420"/>
        <v>2</v>
      </c>
      <c r="H2472">
        <f t="shared" si="427"/>
        <v>1</v>
      </c>
      <c r="I2472">
        <f t="shared" si="421"/>
        <v>0.99999999999997891</v>
      </c>
      <c r="J2472">
        <f t="shared" si="422"/>
        <v>99.999999999997897</v>
      </c>
      <c r="K2472">
        <f t="shared" si="423"/>
        <v>554.82240338808424</v>
      </c>
      <c r="L2472">
        <f t="shared" si="418"/>
        <v>3.7699214553785269E-2</v>
      </c>
      <c r="M2472">
        <f t="shared" si="424"/>
        <v>2.0718989816749755</v>
      </c>
      <c r="N2472">
        <f t="shared" si="425"/>
        <v>11.917123510277587</v>
      </c>
      <c r="O2472">
        <f t="shared" si="426"/>
        <v>11.917123740297097</v>
      </c>
      <c r="P2472">
        <f t="shared" si="428"/>
        <v>6.1350000000002591</v>
      </c>
    </row>
    <row r="2473" spans="6:16">
      <c r="F2473">
        <f t="shared" si="419"/>
        <v>6.1375000000002595</v>
      </c>
      <c r="G2473">
        <f t="shared" si="420"/>
        <v>3</v>
      </c>
      <c r="H2473">
        <f t="shared" si="427"/>
        <v>1</v>
      </c>
      <c r="I2473">
        <f t="shared" si="421"/>
        <v>0.99999999999997891</v>
      </c>
      <c r="J2473">
        <f t="shared" si="422"/>
        <v>99.999999999997897</v>
      </c>
      <c r="K2473">
        <f t="shared" si="423"/>
        <v>554.82243522154181</v>
      </c>
      <c r="L2473">
        <f t="shared" si="418"/>
        <v>3.7699078825984111E-2</v>
      </c>
      <c r="M2473">
        <f t="shared" si="424"/>
        <v>2.0718915222544987</v>
      </c>
      <c r="N2473">
        <f t="shared" si="425"/>
        <v>11.917123510277587</v>
      </c>
      <c r="O2473">
        <f t="shared" si="426"/>
        <v>11.917124040733</v>
      </c>
      <c r="P2473">
        <f t="shared" si="428"/>
        <v>6.1375000000002595</v>
      </c>
    </row>
    <row r="2474" spans="6:16">
      <c r="F2474">
        <f t="shared" si="419"/>
        <v>6.1400000000002599</v>
      </c>
      <c r="G2474">
        <f t="shared" si="420"/>
        <v>0</v>
      </c>
      <c r="H2474">
        <f t="shared" si="427"/>
        <v>1</v>
      </c>
      <c r="I2474">
        <f t="shared" si="421"/>
        <v>0.99999999999998002</v>
      </c>
      <c r="J2474">
        <f t="shared" si="422"/>
        <v>99.999999999997996</v>
      </c>
      <c r="K2474">
        <f t="shared" si="423"/>
        <v>554.82246683682376</v>
      </c>
      <c r="L2474">
        <f t="shared" si="418"/>
        <v>3.7699111176200673E-2</v>
      </c>
      <c r="M2474">
        <f t="shared" si="424"/>
        <v>2.0718933001796236</v>
      </c>
      <c r="N2474">
        <f t="shared" si="425"/>
        <v>11.917124339109582</v>
      </c>
      <c r="O2474">
        <f t="shared" si="426"/>
        <v>11.91712433910982</v>
      </c>
      <c r="P2474">
        <f t="shared" si="428"/>
        <v>6.1400000000002599</v>
      </c>
    </row>
    <row r="2475" spans="6:16">
      <c r="F2475">
        <f t="shared" si="419"/>
        <v>6.1425000000002603</v>
      </c>
      <c r="G2475">
        <f t="shared" si="420"/>
        <v>1</v>
      </c>
      <c r="H2475">
        <f t="shared" si="427"/>
        <v>1</v>
      </c>
      <c r="I2475">
        <f t="shared" si="421"/>
        <v>0.99999999999998002</v>
      </c>
      <c r="J2475">
        <f t="shared" si="422"/>
        <v>99.999999999997996</v>
      </c>
      <c r="K2475">
        <f t="shared" si="423"/>
        <v>554.82249849989455</v>
      </c>
      <c r="L2475">
        <f t="shared" si="418"/>
        <v>3.7698976174874943E-2</v>
      </c>
      <c r="M2475">
        <f t="shared" si="424"/>
        <v>2.0718858806852758</v>
      </c>
      <c r="N2475">
        <f t="shared" si="425"/>
        <v>11.917124339109582</v>
      </c>
      <c r="O2475">
        <f t="shared" si="426"/>
        <v>11.917124267992815</v>
      </c>
      <c r="P2475">
        <f t="shared" si="428"/>
        <v>6.1425000000002603</v>
      </c>
    </row>
    <row r="2476" spans="6:16">
      <c r="F2476">
        <f t="shared" si="419"/>
        <v>6.1450000000002607</v>
      </c>
      <c r="G2476">
        <f t="shared" si="420"/>
        <v>2</v>
      </c>
      <c r="H2476">
        <f t="shared" si="427"/>
        <v>1</v>
      </c>
      <c r="I2476">
        <f t="shared" si="421"/>
        <v>0.99999999999998002</v>
      </c>
      <c r="J2476">
        <f t="shared" si="422"/>
        <v>99.999999999997996</v>
      </c>
      <c r="K2476">
        <f t="shared" si="423"/>
        <v>554.82252994595751</v>
      </c>
      <c r="L2476">
        <f t="shared" si="418"/>
        <v>3.7698842098801845E-2</v>
      </c>
      <c r="M2476">
        <f t="shared" si="424"/>
        <v>2.071878512041589</v>
      </c>
      <c r="N2476">
        <f t="shared" si="425"/>
        <v>11.917124339109582</v>
      </c>
      <c r="O2476">
        <f t="shared" si="426"/>
        <v>11.917124564772589</v>
      </c>
      <c r="P2476">
        <f t="shared" si="428"/>
        <v>6.1450000000002607</v>
      </c>
    </row>
    <row r="2477" spans="6:16">
      <c r="F2477">
        <f t="shared" si="419"/>
        <v>6.1475000000002611</v>
      </c>
      <c r="G2477">
        <f t="shared" si="420"/>
        <v>3</v>
      </c>
      <c r="H2477">
        <f t="shared" si="427"/>
        <v>1</v>
      </c>
      <c r="I2477">
        <f t="shared" si="421"/>
        <v>0.99999999999998002</v>
      </c>
      <c r="J2477">
        <f t="shared" si="422"/>
        <v>99.999999999997996</v>
      </c>
      <c r="K2477">
        <f t="shared" si="423"/>
        <v>554.8225611764999</v>
      </c>
      <c r="L2477">
        <f t="shared" si="418"/>
        <v>3.7698708941640291E-2</v>
      </c>
      <c r="M2477">
        <f t="shared" si="424"/>
        <v>2.0718711939000656</v>
      </c>
      <c r="N2477">
        <f t="shared" si="425"/>
        <v>11.917124339109582</v>
      </c>
      <c r="O2477">
        <f t="shared" si="426"/>
        <v>11.917124859518337</v>
      </c>
      <c r="P2477">
        <f t="shared" si="428"/>
        <v>6.1475000000002611</v>
      </c>
    </row>
    <row r="2478" spans="6:16">
      <c r="F2478">
        <f t="shared" si="419"/>
        <v>6.1500000000002615</v>
      </c>
      <c r="G2478">
        <f t="shared" si="420"/>
        <v>0</v>
      </c>
      <c r="H2478">
        <f t="shared" si="427"/>
        <v>1</v>
      </c>
      <c r="I2478">
        <f t="shared" si="421"/>
        <v>0.99999999999998102</v>
      </c>
      <c r="J2478">
        <f t="shared" si="422"/>
        <v>99.999999999998096</v>
      </c>
      <c r="K2478">
        <f t="shared" si="423"/>
        <v>554.82259219299885</v>
      </c>
      <c r="L2478">
        <f t="shared" si="418"/>
        <v>3.7698740679154089E-2</v>
      </c>
      <c r="M2478">
        <f t="shared" si="424"/>
        <v>2.071872938151857</v>
      </c>
      <c r="N2478">
        <f t="shared" si="425"/>
        <v>11.917125152243772</v>
      </c>
      <c r="O2478">
        <f t="shared" si="426"/>
        <v>11.917125152243997</v>
      </c>
      <c r="P2478">
        <f t="shared" si="428"/>
        <v>6.1500000000002615</v>
      </c>
    </row>
    <row r="2479" spans="6:16">
      <c r="F2479">
        <f t="shared" si="419"/>
        <v>6.1525000000002619</v>
      </c>
      <c r="G2479">
        <f t="shared" si="420"/>
        <v>1</v>
      </c>
      <c r="H2479">
        <f t="shared" si="427"/>
        <v>1</v>
      </c>
      <c r="I2479">
        <f t="shared" si="421"/>
        <v>0.99999999999998102</v>
      </c>
      <c r="J2479">
        <f t="shared" si="422"/>
        <v>99.999999999998096</v>
      </c>
      <c r="K2479">
        <f t="shared" si="423"/>
        <v>554.82262325638158</v>
      </c>
      <c r="L2479">
        <f t="shared" si="418"/>
        <v>3.7698608234708643E-2</v>
      </c>
      <c r="M2479">
        <f t="shared" si="424"/>
        <v>2.0718656591802684</v>
      </c>
      <c r="N2479">
        <f t="shared" si="425"/>
        <v>11.917125152243772</v>
      </c>
      <c r="O2479">
        <f t="shared" si="426"/>
        <v>11.917125082473925</v>
      </c>
      <c r="P2479">
        <f t="shared" si="428"/>
        <v>6.1525000000002619</v>
      </c>
    </row>
    <row r="2480" spans="6:16">
      <c r="F2480">
        <f t="shared" si="419"/>
        <v>6.1550000000002623</v>
      </c>
      <c r="G2480">
        <f t="shared" si="420"/>
        <v>2</v>
      </c>
      <c r="H2480">
        <f t="shared" si="427"/>
        <v>1</v>
      </c>
      <c r="I2480">
        <f t="shared" si="421"/>
        <v>0.99999999999998102</v>
      </c>
      <c r="J2480">
        <f t="shared" si="422"/>
        <v>99.999999999998096</v>
      </c>
      <c r="K2480">
        <f t="shared" si="423"/>
        <v>554.82265410686637</v>
      </c>
      <c r="L2480">
        <f t="shared" si="418"/>
        <v>3.7698476697992547E-2</v>
      </c>
      <c r="M2480">
        <f t="shared" si="424"/>
        <v>2.0718584300962846</v>
      </c>
      <c r="N2480">
        <f t="shared" si="425"/>
        <v>11.917125152243772</v>
      </c>
      <c r="O2480">
        <f t="shared" si="426"/>
        <v>11.917125373632789</v>
      </c>
      <c r="P2480">
        <f t="shared" si="428"/>
        <v>6.1550000000002623</v>
      </c>
    </row>
    <row r="2481" spans="6:16">
      <c r="F2481">
        <f t="shared" si="419"/>
        <v>6.1575000000002627</v>
      </c>
      <c r="G2481">
        <f t="shared" si="420"/>
        <v>3</v>
      </c>
      <c r="H2481">
        <f t="shared" si="427"/>
        <v>1</v>
      </c>
      <c r="I2481">
        <f t="shared" si="421"/>
        <v>0.99999999999998102</v>
      </c>
      <c r="J2481">
        <f t="shared" si="422"/>
        <v>99.999999999998096</v>
      </c>
      <c r="K2481">
        <f t="shared" si="423"/>
        <v>554.82268474591251</v>
      </c>
      <c r="L2481">
        <f t="shared" si="418"/>
        <v>3.7698346062784369E-2</v>
      </c>
      <c r="M2481">
        <f t="shared" si="424"/>
        <v>2.0718512505579838</v>
      </c>
      <c r="N2481">
        <f t="shared" si="425"/>
        <v>11.917125152243772</v>
      </c>
      <c r="O2481">
        <f t="shared" si="426"/>
        <v>11.917125662796149</v>
      </c>
      <c r="P2481">
        <f t="shared" si="428"/>
        <v>6.1575000000002627</v>
      </c>
    </row>
    <row r="2482" spans="6:16">
      <c r="F2482">
        <f t="shared" si="419"/>
        <v>6.160000000000263</v>
      </c>
      <c r="G2482">
        <f t="shared" si="420"/>
        <v>0</v>
      </c>
      <c r="H2482">
        <f t="shared" si="427"/>
        <v>1</v>
      </c>
      <c r="I2482">
        <f t="shared" si="421"/>
        <v>0.99999999999998201</v>
      </c>
      <c r="J2482">
        <f t="shared" si="422"/>
        <v>99.999999999998195</v>
      </c>
      <c r="K2482">
        <f t="shared" si="423"/>
        <v>554.82271517496918</v>
      </c>
      <c r="L2482">
        <f t="shared" si="418"/>
        <v>3.7698377199199627E-2</v>
      </c>
      <c r="M2482">
        <f t="shared" si="424"/>
        <v>2.0718529617741943</v>
      </c>
      <c r="N2482">
        <f t="shared" si="425"/>
        <v>11.917125949977466</v>
      </c>
      <c r="O2482">
        <f t="shared" si="426"/>
        <v>11.917125949977681</v>
      </c>
      <c r="P2482">
        <f t="shared" si="428"/>
        <v>6.160000000000263</v>
      </c>
    </row>
    <row r="2483" spans="6:16">
      <c r="F2483">
        <f t="shared" si="419"/>
        <v>6.1625000000002634</v>
      </c>
      <c r="G2483">
        <f t="shared" si="420"/>
        <v>1</v>
      </c>
      <c r="H2483">
        <f t="shared" si="427"/>
        <v>1</v>
      </c>
      <c r="I2483">
        <f t="shared" si="421"/>
        <v>0.99999999999998201</v>
      </c>
      <c r="J2483">
        <f t="shared" si="422"/>
        <v>99.999999999998195</v>
      </c>
      <c r="K2483">
        <f t="shared" si="423"/>
        <v>554.82274565002172</v>
      </c>
      <c r="L2483">
        <f t="shared" si="418"/>
        <v>3.76982472632083E-2</v>
      </c>
      <c r="M2483">
        <f t="shared" si="424"/>
        <v>2.0718458206639272</v>
      </c>
      <c r="N2483">
        <f t="shared" si="425"/>
        <v>11.917125949977466</v>
      </c>
      <c r="O2483">
        <f t="shared" si="426"/>
        <v>11.917125881529032</v>
      </c>
      <c r="P2483">
        <f t="shared" si="428"/>
        <v>6.1625000000002634</v>
      </c>
    </row>
    <row r="2484" spans="6:16">
      <c r="F2484">
        <f t="shared" si="419"/>
        <v>6.1650000000002638</v>
      </c>
      <c r="G2484">
        <f t="shared" si="420"/>
        <v>2</v>
      </c>
      <c r="H2484">
        <f t="shared" si="427"/>
        <v>1</v>
      </c>
      <c r="I2484">
        <f t="shared" si="421"/>
        <v>0.99999999999998201</v>
      </c>
      <c r="J2484">
        <f t="shared" si="422"/>
        <v>99.999999999998195</v>
      </c>
      <c r="K2484">
        <f t="shared" si="423"/>
        <v>554.82277591620857</v>
      </c>
      <c r="L2484">
        <f t="shared" si="418"/>
        <v>3.7698118217754047E-2</v>
      </c>
      <c r="M2484">
        <f t="shared" si="424"/>
        <v>2.0718387284964002</v>
      </c>
      <c r="N2484">
        <f t="shared" si="425"/>
        <v>11.917125949977466</v>
      </c>
      <c r="O2484">
        <f t="shared" si="426"/>
        <v>11.917126167173443</v>
      </c>
      <c r="P2484">
        <f t="shared" si="428"/>
        <v>6.1650000000002638</v>
      </c>
    </row>
    <row r="2485" spans="6:16">
      <c r="F2485">
        <f t="shared" si="419"/>
        <v>6.1675000000002642</v>
      </c>
      <c r="G2485">
        <f t="shared" si="420"/>
        <v>3</v>
      </c>
      <c r="H2485">
        <f t="shared" si="427"/>
        <v>1</v>
      </c>
      <c r="I2485">
        <f t="shared" si="421"/>
        <v>0.99999999999998201</v>
      </c>
      <c r="J2485">
        <f t="shared" si="422"/>
        <v>99.999999999998195</v>
      </c>
      <c r="K2485">
        <f t="shared" si="423"/>
        <v>554.8228059749614</v>
      </c>
      <c r="L2485">
        <f t="shared" si="418"/>
        <v>3.7697990056732952E-2</v>
      </c>
      <c r="M2485">
        <f t="shared" si="424"/>
        <v>2.07183168493615</v>
      </c>
      <c r="N2485">
        <f t="shared" si="425"/>
        <v>11.917125949977466</v>
      </c>
      <c r="O2485">
        <f t="shared" si="426"/>
        <v>11.917126450860144</v>
      </c>
      <c r="P2485">
        <f t="shared" si="428"/>
        <v>6.1675000000002642</v>
      </c>
    </row>
    <row r="2486" spans="6:16">
      <c r="F2486">
        <f t="shared" si="419"/>
        <v>6.1700000000002646</v>
      </c>
      <c r="G2486">
        <f t="shared" si="420"/>
        <v>0</v>
      </c>
      <c r="H2486">
        <f t="shared" si="427"/>
        <v>1</v>
      </c>
      <c r="I2486">
        <f t="shared" si="421"/>
        <v>0.9999999999999829</v>
      </c>
      <c r="J2486">
        <f t="shared" si="422"/>
        <v>99.999999999998295</v>
      </c>
      <c r="K2486">
        <f t="shared" si="423"/>
        <v>554.82283582770174</v>
      </c>
      <c r="L2486">
        <f t="shared" si="418"/>
        <v>3.7698020603435349E-2</v>
      </c>
      <c r="M2486">
        <f t="shared" si="424"/>
        <v>2.0718333637425213</v>
      </c>
      <c r="N2486">
        <f t="shared" si="425"/>
        <v>11.91712673260235</v>
      </c>
      <c r="O2486">
        <f t="shared" si="426"/>
        <v>11.917126732602554</v>
      </c>
      <c r="P2486">
        <f t="shared" si="428"/>
        <v>6.1700000000002646</v>
      </c>
    </row>
    <row r="2487" spans="6:16">
      <c r="F2487">
        <f t="shared" si="419"/>
        <v>6.172500000000265</v>
      </c>
      <c r="G2487">
        <f t="shared" si="420"/>
        <v>1</v>
      </c>
      <c r="H2487">
        <f t="shared" si="427"/>
        <v>1</v>
      </c>
      <c r="I2487">
        <f t="shared" si="421"/>
        <v>0.9999999999999829</v>
      </c>
      <c r="J2487">
        <f t="shared" si="422"/>
        <v>99.999999999998295</v>
      </c>
      <c r="K2487">
        <f t="shared" si="423"/>
        <v>554.82286572556677</v>
      </c>
      <c r="L2487">
        <f t="shared" si="418"/>
        <v>3.7697893128389059E-2</v>
      </c>
      <c r="M2487">
        <f t="shared" si="424"/>
        <v>2.0718263578825393</v>
      </c>
      <c r="N2487">
        <f t="shared" si="425"/>
        <v>11.91712673260235</v>
      </c>
      <c r="O2487">
        <f t="shared" si="426"/>
        <v>11.917126665450299</v>
      </c>
      <c r="P2487">
        <f t="shared" si="428"/>
        <v>6.172500000000265</v>
      </c>
    </row>
    <row r="2488" spans="6:16">
      <c r="F2488">
        <f t="shared" si="419"/>
        <v>6.1750000000002654</v>
      </c>
      <c r="G2488">
        <f t="shared" si="420"/>
        <v>2</v>
      </c>
      <c r="H2488">
        <f t="shared" si="427"/>
        <v>1</v>
      </c>
      <c r="I2488">
        <f t="shared" si="421"/>
        <v>0.9999999999999829</v>
      </c>
      <c r="J2488">
        <f t="shared" si="422"/>
        <v>99.999999999998295</v>
      </c>
      <c r="K2488">
        <f t="shared" si="423"/>
        <v>554.82289541852197</v>
      </c>
      <c r="L2488">
        <f t="shared" si="418"/>
        <v>3.7697766527013572E-2</v>
      </c>
      <c r="M2488">
        <f t="shared" si="424"/>
        <v>2.0718194000383492</v>
      </c>
      <c r="N2488">
        <f t="shared" si="425"/>
        <v>11.91712673260235</v>
      </c>
      <c r="O2488">
        <f t="shared" si="426"/>
        <v>11.917126945684698</v>
      </c>
      <c r="P2488">
        <f t="shared" si="428"/>
        <v>6.1750000000002654</v>
      </c>
    </row>
    <row r="2489" spans="6:16">
      <c r="F2489">
        <f t="shared" si="419"/>
        <v>6.1775000000002658</v>
      </c>
      <c r="G2489">
        <f t="shared" si="420"/>
        <v>3</v>
      </c>
      <c r="H2489">
        <f t="shared" si="427"/>
        <v>1</v>
      </c>
      <c r="I2489">
        <f t="shared" si="421"/>
        <v>0.9999999999999829</v>
      </c>
      <c r="J2489">
        <f t="shared" si="422"/>
        <v>99.999999999998295</v>
      </c>
      <c r="K2489">
        <f t="shared" si="423"/>
        <v>554.82292490797181</v>
      </c>
      <c r="L2489">
        <f t="shared" si="418"/>
        <v>3.7697640793320317E-2</v>
      </c>
      <c r="M2489">
        <f t="shared" si="424"/>
        <v>2.0718124898808274</v>
      </c>
      <c r="N2489">
        <f t="shared" si="425"/>
        <v>11.91712673260235</v>
      </c>
      <c r="O2489">
        <f t="shared" si="426"/>
        <v>11.917127223998467</v>
      </c>
      <c r="P2489">
        <f t="shared" si="428"/>
        <v>6.1775000000002658</v>
      </c>
    </row>
    <row r="2490" spans="6:16">
      <c r="F2490">
        <f t="shared" si="419"/>
        <v>6.1800000000002662</v>
      </c>
      <c r="G2490">
        <f t="shared" si="420"/>
        <v>0</v>
      </c>
      <c r="H2490">
        <f t="shared" si="427"/>
        <v>1</v>
      </c>
      <c r="I2490">
        <f t="shared" si="421"/>
        <v>0.99999999999998379</v>
      </c>
      <c r="J2490">
        <f t="shared" si="422"/>
        <v>99.99999999999838</v>
      </c>
      <c r="K2490">
        <f t="shared" si="423"/>
        <v>554.82295419531113</v>
      </c>
      <c r="L2490">
        <f t="shared" si="418"/>
        <v>3.7697670761477731E-2</v>
      </c>
      <c r="M2490">
        <f t="shared" si="424"/>
        <v>2.0718141368911316</v>
      </c>
      <c r="N2490">
        <f t="shared" si="425"/>
        <v>11.917127500404574</v>
      </c>
      <c r="O2490">
        <f t="shared" si="426"/>
        <v>11.917127500404767</v>
      </c>
      <c r="P2490">
        <f t="shared" si="428"/>
        <v>6.1800000000002662</v>
      </c>
    </row>
    <row r="2491" spans="6:16">
      <c r="F2491">
        <f t="shared" si="419"/>
        <v>6.1825000000002666</v>
      </c>
      <c r="G2491">
        <f t="shared" si="420"/>
        <v>1</v>
      </c>
      <c r="H2491">
        <f t="shared" si="427"/>
        <v>1</v>
      </c>
      <c r="I2491">
        <f t="shared" si="421"/>
        <v>0.99999999999998379</v>
      </c>
      <c r="J2491">
        <f t="shared" si="422"/>
        <v>99.99999999999838</v>
      </c>
      <c r="K2491">
        <f t="shared" si="423"/>
        <v>554.82298352692044</v>
      </c>
      <c r="L2491">
        <f t="shared" si="418"/>
        <v>3.7697545700766569E-2</v>
      </c>
      <c r="M2491">
        <f t="shared" si="424"/>
        <v>2.0718072637198155</v>
      </c>
      <c r="N2491">
        <f t="shared" si="425"/>
        <v>11.917127500404574</v>
      </c>
      <c r="O2491">
        <f t="shared" si="426"/>
        <v>11.917127434524355</v>
      </c>
      <c r="P2491">
        <f t="shared" si="428"/>
        <v>6.1825000000002666</v>
      </c>
    </row>
    <row r="2492" spans="6:16">
      <c r="F2492">
        <f t="shared" si="419"/>
        <v>6.185000000000267</v>
      </c>
      <c r="G2492">
        <f t="shared" si="420"/>
        <v>2</v>
      </c>
      <c r="H2492">
        <f t="shared" si="427"/>
        <v>1</v>
      </c>
      <c r="I2492">
        <f t="shared" si="421"/>
        <v>0.99999999999998379</v>
      </c>
      <c r="J2492">
        <f t="shared" si="422"/>
        <v>99.99999999999838</v>
      </c>
      <c r="K2492">
        <f t="shared" si="423"/>
        <v>554.82301265750095</v>
      </c>
      <c r="L2492">
        <f t="shared" si="418"/>
        <v>3.7697421497179098E-2</v>
      </c>
      <c r="M2492">
        <f t="shared" si="424"/>
        <v>2.0718004376548844</v>
      </c>
      <c r="N2492">
        <f t="shared" si="425"/>
        <v>11.917127500404574</v>
      </c>
      <c r="O2492">
        <f t="shared" si="426"/>
        <v>11.917127709451208</v>
      </c>
      <c r="P2492">
        <f t="shared" si="428"/>
        <v>6.185000000000267</v>
      </c>
    </row>
    <row r="2493" spans="6:16">
      <c r="F2493">
        <f t="shared" si="419"/>
        <v>6.1875000000002673</v>
      </c>
      <c r="G2493">
        <f t="shared" si="420"/>
        <v>3</v>
      </c>
      <c r="H2493">
        <f t="shared" si="427"/>
        <v>1</v>
      </c>
      <c r="I2493">
        <f t="shared" si="421"/>
        <v>0.99999999999998379</v>
      </c>
      <c r="J2493">
        <f t="shared" si="422"/>
        <v>99.99999999999838</v>
      </c>
      <c r="K2493">
        <f t="shared" si="423"/>
        <v>554.82304158843033</v>
      </c>
      <c r="L2493">
        <f t="shared" si="418"/>
        <v>3.7697298144840699E-2</v>
      </c>
      <c r="M2493">
        <f t="shared" si="424"/>
        <v>2.0717936583734766</v>
      </c>
      <c r="N2493">
        <f t="shared" si="425"/>
        <v>11.917127500404574</v>
      </c>
      <c r="O2493">
        <f t="shared" si="426"/>
        <v>11.917127982493804</v>
      </c>
      <c r="P2493">
        <f t="shared" si="428"/>
        <v>6.1875000000002673</v>
      </c>
    </row>
    <row r="2494" spans="6:16">
      <c r="F2494">
        <f t="shared" si="419"/>
        <v>6.1900000000002677</v>
      </c>
      <c r="G2494">
        <f t="shared" si="420"/>
        <v>0</v>
      </c>
      <c r="H2494">
        <f t="shared" si="427"/>
        <v>1</v>
      </c>
      <c r="I2494">
        <f t="shared" si="421"/>
        <v>0.99999999999998457</v>
      </c>
      <c r="J2494">
        <f t="shared" si="422"/>
        <v>99.999999999998451</v>
      </c>
      <c r="K2494">
        <f t="shared" si="423"/>
        <v>554.82307032107713</v>
      </c>
      <c r="L2494">
        <f t="shared" si="418"/>
        <v>3.7697327545410733E-2</v>
      </c>
      <c r="M2494">
        <f t="shared" si="424"/>
        <v>2.0717952741899288</v>
      </c>
      <c r="N2494">
        <f t="shared" si="425"/>
        <v>11.917128253664876</v>
      </c>
      <c r="O2494">
        <f t="shared" si="426"/>
        <v>11.91712825366506</v>
      </c>
      <c r="P2494">
        <f t="shared" si="428"/>
        <v>6.1900000000002677</v>
      </c>
    </row>
    <row r="2495" spans="6:16">
      <c r="F2495">
        <f t="shared" si="419"/>
        <v>6.1925000000002681</v>
      </c>
      <c r="G2495">
        <f t="shared" si="420"/>
        <v>1</v>
      </c>
      <c r="H2495">
        <f t="shared" si="427"/>
        <v>1</v>
      </c>
      <c r="I2495">
        <f t="shared" si="421"/>
        <v>0.99999999999998457</v>
      </c>
      <c r="J2495">
        <f t="shared" si="422"/>
        <v>99.999999999998451</v>
      </c>
      <c r="K2495">
        <f t="shared" si="423"/>
        <v>554.82309909715536</v>
      </c>
      <c r="L2495">
        <f t="shared" si="418"/>
        <v>3.7697204853308533E-2</v>
      </c>
      <c r="M2495">
        <f t="shared" si="424"/>
        <v>2.0717885311942292</v>
      </c>
      <c r="N2495">
        <f t="shared" si="425"/>
        <v>11.917128253664876</v>
      </c>
      <c r="O2495">
        <f t="shared" si="426"/>
        <v>11.917128189032402</v>
      </c>
      <c r="P2495">
        <f t="shared" si="428"/>
        <v>6.1925000000002681</v>
      </c>
    </row>
    <row r="2496" spans="6:16">
      <c r="F2496">
        <f t="shared" si="419"/>
        <v>6.1950000000002685</v>
      </c>
      <c r="G2496">
        <f t="shared" si="420"/>
        <v>2</v>
      </c>
      <c r="H2496">
        <f t="shared" si="427"/>
        <v>1</v>
      </c>
      <c r="I2496">
        <f t="shared" si="421"/>
        <v>0.99999999999998457</v>
      </c>
      <c r="J2496">
        <f t="shared" si="422"/>
        <v>99.999999999998451</v>
      </c>
      <c r="K2496">
        <f t="shared" si="423"/>
        <v>554.82312767601229</v>
      </c>
      <c r="L2496">
        <f t="shared" si="418"/>
        <v>3.7697083002096024E-2</v>
      </c>
      <c r="M2496">
        <f t="shared" si="424"/>
        <v>2.0717818344127155</v>
      </c>
      <c r="N2496">
        <f t="shared" si="425"/>
        <v>11.917128253664876</v>
      </c>
      <c r="O2496">
        <f t="shared" si="426"/>
        <v>11.917128458752231</v>
      </c>
      <c r="P2496">
        <f t="shared" si="428"/>
        <v>6.1950000000002685</v>
      </c>
    </row>
    <row r="2497" spans="6:16">
      <c r="F2497">
        <f t="shared" si="419"/>
        <v>6.1975000000002689</v>
      </c>
      <c r="G2497">
        <f t="shared" si="420"/>
        <v>3</v>
      </c>
      <c r="H2497">
        <f t="shared" si="427"/>
        <v>1</v>
      </c>
      <c r="I2497">
        <f t="shared" si="421"/>
        <v>0.99999999999998457</v>
      </c>
      <c r="J2497">
        <f t="shared" si="422"/>
        <v>99.999999999998451</v>
      </c>
      <c r="K2497">
        <f t="shared" si="423"/>
        <v>554.82315605899953</v>
      </c>
      <c r="L2497">
        <f t="shared" si="418"/>
        <v>3.7696961986009636E-2</v>
      </c>
      <c r="M2497">
        <f t="shared" si="424"/>
        <v>2.0717751835286289</v>
      </c>
      <c r="N2497">
        <f t="shared" si="425"/>
        <v>11.917128253664876</v>
      </c>
      <c r="O2497">
        <f t="shared" si="426"/>
        <v>11.917128726623492</v>
      </c>
      <c r="P2497">
        <f t="shared" si="428"/>
        <v>6.1975000000002689</v>
      </c>
    </row>
    <row r="2498" spans="6:16">
      <c r="F2498">
        <f t="shared" si="419"/>
        <v>6.2000000000002693</v>
      </c>
      <c r="G2498">
        <f t="shared" si="420"/>
        <v>0</v>
      </c>
      <c r="H2498">
        <f t="shared" si="427"/>
        <v>1</v>
      </c>
      <c r="I2498">
        <f t="shared" si="421"/>
        <v>0.99999999999998535</v>
      </c>
      <c r="J2498">
        <f t="shared" si="422"/>
        <v>99.999999999998536</v>
      </c>
      <c r="K2498">
        <f t="shared" si="423"/>
        <v>554.82318424745938</v>
      </c>
      <c r="L2498">
        <f t="shared" si="418"/>
        <v>3.7696990829743919E-2</v>
      </c>
      <c r="M2498">
        <f t="shared" si="424"/>
        <v>2.0717767687421245</v>
      </c>
      <c r="N2498">
        <f t="shared" si="425"/>
        <v>11.917128992658681</v>
      </c>
      <c r="O2498">
        <f t="shared" si="426"/>
        <v>11.917128992658855</v>
      </c>
      <c r="P2498">
        <f t="shared" si="428"/>
        <v>6.2000000000002693</v>
      </c>
    </row>
    <row r="2499" spans="6:16">
      <c r="F2499">
        <f t="shared" si="419"/>
        <v>6.2025000000002697</v>
      </c>
      <c r="G2499">
        <f t="shared" si="420"/>
        <v>1</v>
      </c>
      <c r="H2499">
        <f t="shared" si="427"/>
        <v>1</v>
      </c>
      <c r="I2499">
        <f t="shared" si="421"/>
        <v>0.99999999999998535</v>
      </c>
      <c r="J2499">
        <f t="shared" si="422"/>
        <v>99.999999999998536</v>
      </c>
      <c r="K2499">
        <f t="shared" si="423"/>
        <v>554.82321247852826</v>
      </c>
      <c r="L2499">
        <f t="shared" si="418"/>
        <v>3.7696870461389642E-2</v>
      </c>
      <c r="M2499">
        <f t="shared" si="424"/>
        <v>2.071770153456538</v>
      </c>
      <c r="N2499">
        <f t="shared" si="425"/>
        <v>11.917128992658681</v>
      </c>
      <c r="O2499">
        <f t="shared" si="426"/>
        <v>11.917128929250316</v>
      </c>
      <c r="P2499">
        <f t="shared" si="428"/>
        <v>6.2025000000002697</v>
      </c>
    </row>
    <row r="2500" spans="6:16">
      <c r="F2500">
        <f t="shared" si="419"/>
        <v>6.2050000000002701</v>
      </c>
      <c r="G2500">
        <f t="shared" si="420"/>
        <v>2</v>
      </c>
      <c r="H2500">
        <f t="shared" si="427"/>
        <v>1</v>
      </c>
      <c r="I2500">
        <f t="shared" si="421"/>
        <v>0.99999999999998535</v>
      </c>
      <c r="J2500">
        <f t="shared" si="422"/>
        <v>99.999999999998536</v>
      </c>
      <c r="K2500">
        <f t="shared" si="423"/>
        <v>554.82324051611101</v>
      </c>
      <c r="L2500">
        <f t="shared" si="418"/>
        <v>3.7696750917998789E-2</v>
      </c>
      <c r="M2500">
        <f t="shared" si="424"/>
        <v>2.0717635835098509</v>
      </c>
      <c r="N2500">
        <f t="shared" si="425"/>
        <v>11.917128992658681</v>
      </c>
      <c r="O2500">
        <f t="shared" si="426"/>
        <v>11.917129193861738</v>
      </c>
      <c r="P2500">
        <f t="shared" si="428"/>
        <v>6.2050000000002701</v>
      </c>
    </row>
    <row r="2501" spans="6:16">
      <c r="F2501">
        <f t="shared" si="419"/>
        <v>6.2075000000002705</v>
      </c>
      <c r="G2501">
        <f t="shared" si="420"/>
        <v>3</v>
      </c>
      <c r="H2501">
        <f t="shared" si="427"/>
        <v>1</v>
      </c>
      <c r="I2501">
        <f t="shared" si="421"/>
        <v>0.99999999999998535</v>
      </c>
      <c r="J2501">
        <f t="shared" si="422"/>
        <v>99.999999999998536</v>
      </c>
      <c r="K2501">
        <f t="shared" si="423"/>
        <v>554.82326836153379</v>
      </c>
      <c r="L2501">
        <f t="shared" si="418"/>
        <v>3.7696632193917397E-2</v>
      </c>
      <c r="M2501">
        <f t="shared" si="424"/>
        <v>2.0717570585913281</v>
      </c>
      <c r="N2501">
        <f t="shared" si="425"/>
        <v>11.917128992658681</v>
      </c>
      <c r="O2501">
        <f t="shared" si="426"/>
        <v>11.917129456659605</v>
      </c>
      <c r="P2501">
        <f t="shared" si="428"/>
        <v>6.2075000000002705</v>
      </c>
    </row>
    <row r="2502" spans="6:16">
      <c r="F2502">
        <f t="shared" si="419"/>
        <v>6.2100000000002709</v>
      </c>
      <c r="G2502">
        <f t="shared" si="420"/>
        <v>0</v>
      </c>
      <c r="H2502">
        <f t="shared" si="427"/>
        <v>1</v>
      </c>
      <c r="I2502">
        <f t="shared" si="421"/>
        <v>0.99999999999998612</v>
      </c>
      <c r="J2502">
        <f t="shared" si="422"/>
        <v>99.999999999998607</v>
      </c>
      <c r="K2502">
        <f t="shared" si="423"/>
        <v>554.82329601611355</v>
      </c>
      <c r="L2502">
        <f t="shared" si="418"/>
        <v>3.7696660491359751E-2</v>
      </c>
      <c r="M2502">
        <f t="shared" si="424"/>
        <v>2.0717586137813417</v>
      </c>
      <c r="N2502">
        <f t="shared" si="425"/>
        <v>11.917129717656183</v>
      </c>
      <c r="O2502">
        <f t="shared" si="426"/>
        <v>11.917129717656348</v>
      </c>
      <c r="P2502">
        <f t="shared" si="428"/>
        <v>6.2100000000002709</v>
      </c>
    </row>
    <row r="2503" spans="6:16">
      <c r="F2503">
        <f t="shared" si="419"/>
        <v>6.2125000000002712</v>
      </c>
      <c r="G2503">
        <f t="shared" si="420"/>
        <v>1</v>
      </c>
      <c r="H2503">
        <f t="shared" si="427"/>
        <v>1</v>
      </c>
      <c r="I2503">
        <f t="shared" si="421"/>
        <v>0.99999999999998612</v>
      </c>
      <c r="J2503">
        <f t="shared" si="422"/>
        <v>99.999999999998607</v>
      </c>
      <c r="K2503">
        <f t="shared" si="423"/>
        <v>554.82332371249538</v>
      </c>
      <c r="L2503">
        <f t="shared" si="418"/>
        <v>3.7696542402742096E-2</v>
      </c>
      <c r="M2503">
        <f t="shared" si="424"/>
        <v>2.0717521237870655</v>
      </c>
      <c r="N2503">
        <f t="shared" si="425"/>
        <v>11.917129717656183</v>
      </c>
      <c r="O2503">
        <f t="shared" si="426"/>
        <v>11.917129655448747</v>
      </c>
      <c r="P2503">
        <f t="shared" si="428"/>
        <v>6.2125000000002712</v>
      </c>
    </row>
    <row r="2504" spans="6:16">
      <c r="F2504">
        <f t="shared" si="419"/>
        <v>6.2150000000002716</v>
      </c>
      <c r="G2504">
        <f t="shared" si="420"/>
        <v>2</v>
      </c>
      <c r="H2504">
        <f t="shared" si="427"/>
        <v>1</v>
      </c>
      <c r="I2504">
        <f t="shared" si="421"/>
        <v>0.99999999999998612</v>
      </c>
      <c r="J2504">
        <f t="shared" si="422"/>
        <v>99.999999999998607</v>
      </c>
      <c r="K2504">
        <f t="shared" si="423"/>
        <v>554.82335121905567</v>
      </c>
      <c r="L2504">
        <f t="shared" si="418"/>
        <v>3.7696425123463231E-2</v>
      </c>
      <c r="M2504">
        <f t="shared" si="424"/>
        <v>2.0717456782729791</v>
      </c>
      <c r="N2504">
        <f t="shared" si="425"/>
        <v>11.917129717656183</v>
      </c>
      <c r="O2504">
        <f t="shared" si="426"/>
        <v>11.917129915048518</v>
      </c>
      <c r="P2504">
        <f t="shared" si="428"/>
        <v>6.2150000000002716</v>
      </c>
    </row>
    <row r="2505" spans="6:16">
      <c r="F2505">
        <f t="shared" si="419"/>
        <v>6.217500000000272</v>
      </c>
      <c r="G2505">
        <f t="shared" si="420"/>
        <v>3</v>
      </c>
      <c r="H2505">
        <f t="shared" si="427"/>
        <v>1</v>
      </c>
      <c r="I2505">
        <f t="shared" si="421"/>
        <v>0.99999999999998612</v>
      </c>
      <c r="J2505">
        <f t="shared" si="422"/>
        <v>99.999999999998607</v>
      </c>
      <c r="K2505">
        <f t="shared" si="423"/>
        <v>554.82337853709544</v>
      </c>
      <c r="L2505">
        <f t="shared" si="418"/>
        <v>3.7696308647976275E-2</v>
      </c>
      <c r="M2505">
        <f t="shared" si="424"/>
        <v>2.0717392769342333</v>
      </c>
      <c r="N2505">
        <f t="shared" si="425"/>
        <v>11.917129717656183</v>
      </c>
      <c r="O2505">
        <f t="shared" si="426"/>
        <v>11.917130172869081</v>
      </c>
      <c r="P2505">
        <f t="shared" si="428"/>
        <v>6.217500000000272</v>
      </c>
    </row>
    <row r="2506" spans="6:16">
      <c r="F2506">
        <f t="shared" si="419"/>
        <v>6.2200000000002724</v>
      </c>
      <c r="G2506">
        <f t="shared" si="420"/>
        <v>0</v>
      </c>
      <c r="H2506">
        <f t="shared" si="427"/>
        <v>1</v>
      </c>
      <c r="I2506">
        <f t="shared" si="421"/>
        <v>0.99999999999998679</v>
      </c>
      <c r="J2506">
        <f t="shared" si="422"/>
        <v>99.999999999998678</v>
      </c>
      <c r="K2506">
        <f t="shared" si="423"/>
        <v>554.82340566790663</v>
      </c>
      <c r="L2506">
        <f t="shared" si="418"/>
        <v>3.7696336409474958E-2</v>
      </c>
      <c r="M2506">
        <f t="shared" si="424"/>
        <v>2.0717408026694915</v>
      </c>
      <c r="N2506">
        <f t="shared" si="425"/>
        <v>11.917130428922473</v>
      </c>
      <c r="O2506">
        <f t="shared" si="426"/>
        <v>11.917130428922631</v>
      </c>
      <c r="P2506">
        <f t="shared" si="428"/>
        <v>6.2200000000002724</v>
      </c>
    </row>
    <row r="2507" spans="6:16">
      <c r="F2507">
        <f t="shared" si="419"/>
        <v>6.2225000000002728</v>
      </c>
      <c r="G2507">
        <f t="shared" si="420"/>
        <v>1</v>
      </c>
      <c r="H2507">
        <f t="shared" si="427"/>
        <v>1</v>
      </c>
      <c r="I2507">
        <f t="shared" si="421"/>
        <v>0.99999999999998679</v>
      </c>
      <c r="J2507">
        <f t="shared" si="422"/>
        <v>99.999999999998678</v>
      </c>
      <c r="K2507">
        <f t="shared" si="423"/>
        <v>554.82343283972807</v>
      </c>
      <c r="L2507">
        <f t="shared" si="418"/>
        <v>3.7696220557416588E-2</v>
      </c>
      <c r="M2507">
        <f t="shared" si="424"/>
        <v>2.0717344355935561</v>
      </c>
      <c r="N2507">
        <f t="shared" si="425"/>
        <v>11.917130428922473</v>
      </c>
      <c r="O2507">
        <f t="shared" si="426"/>
        <v>11.91713036789322</v>
      </c>
      <c r="P2507">
        <f t="shared" si="428"/>
        <v>6.2225000000002728</v>
      </c>
    </row>
    <row r="2508" spans="6:16">
      <c r="F2508">
        <f t="shared" si="419"/>
        <v>6.2250000000002732</v>
      </c>
      <c r="G2508">
        <f t="shared" si="420"/>
        <v>2</v>
      </c>
      <c r="H2508">
        <f t="shared" si="427"/>
        <v>1</v>
      </c>
      <c r="I2508">
        <f t="shared" si="421"/>
        <v>0.99999999999998679</v>
      </c>
      <c r="J2508">
        <f t="shared" si="422"/>
        <v>99.999999999998678</v>
      </c>
      <c r="K2508">
        <f t="shared" si="423"/>
        <v>554.8234598253232</v>
      </c>
      <c r="L2508">
        <f t="shared" si="418"/>
        <v>3.7696105499368616E-2</v>
      </c>
      <c r="M2508">
        <f t="shared" si="424"/>
        <v>2.0717281121553826</v>
      </c>
      <c r="N2508">
        <f t="shared" si="425"/>
        <v>11.917130428922473</v>
      </c>
      <c r="O2508">
        <f t="shared" si="426"/>
        <v>11.917130622576257</v>
      </c>
      <c r="P2508">
        <f t="shared" si="428"/>
        <v>6.2250000000002732</v>
      </c>
    </row>
    <row r="2509" spans="6:16">
      <c r="F2509">
        <f t="shared" si="419"/>
        <v>6.2275000000002736</v>
      </c>
      <c r="G2509">
        <f t="shared" si="420"/>
        <v>3</v>
      </c>
      <c r="H2509">
        <f t="shared" si="427"/>
        <v>1</v>
      </c>
      <c r="I2509">
        <f t="shared" si="421"/>
        <v>0.99999999999998679</v>
      </c>
      <c r="J2509">
        <f t="shared" si="422"/>
        <v>99.999999999998678</v>
      </c>
      <c r="K2509">
        <f t="shared" si="423"/>
        <v>554.82348662596826</v>
      </c>
      <c r="L2509">
        <f t="shared" si="418"/>
        <v>3.7695991229889134E-2</v>
      </c>
      <c r="M2509">
        <f t="shared" si="424"/>
        <v>2.0717218320558906</v>
      </c>
      <c r="N2509">
        <f t="shared" si="425"/>
        <v>11.917130428922473</v>
      </c>
      <c r="O2509">
        <f t="shared" si="426"/>
        <v>11.917130875513784</v>
      </c>
      <c r="P2509">
        <f t="shared" si="428"/>
        <v>6.2275000000002736</v>
      </c>
    </row>
    <row r="2510" spans="6:16">
      <c r="F2510">
        <f t="shared" si="419"/>
        <v>6.230000000000274</v>
      </c>
      <c r="G2510">
        <f t="shared" si="420"/>
        <v>0</v>
      </c>
      <c r="H2510">
        <f t="shared" si="427"/>
        <v>1</v>
      </c>
      <c r="I2510">
        <f t="shared" si="421"/>
        <v>0.99999999999998745</v>
      </c>
      <c r="J2510">
        <f t="shared" si="422"/>
        <v>99.999999999998749</v>
      </c>
      <c r="K2510">
        <f t="shared" si="423"/>
        <v>554.82351324293086</v>
      </c>
      <c r="L2510">
        <f t="shared" si="418"/>
        <v>3.7696018465594283E-2</v>
      </c>
      <c r="M2510">
        <f t="shared" si="424"/>
        <v>2.0717233288942314</v>
      </c>
      <c r="N2510">
        <f t="shared" si="425"/>
        <v>11.917131126717615</v>
      </c>
      <c r="O2510">
        <f t="shared" si="426"/>
        <v>11.917131126717765</v>
      </c>
      <c r="P2510">
        <f t="shared" si="428"/>
        <v>6.230000000000274</v>
      </c>
    </row>
    <row r="2511" spans="6:16">
      <c r="F2511">
        <f t="shared" si="419"/>
        <v>6.2325000000002744</v>
      </c>
      <c r="G2511">
        <f t="shared" si="420"/>
        <v>1</v>
      </c>
      <c r="H2511">
        <f t="shared" si="427"/>
        <v>1</v>
      </c>
      <c r="I2511">
        <f t="shared" si="421"/>
        <v>0.99999999999998745</v>
      </c>
      <c r="J2511">
        <f t="shared" si="422"/>
        <v>99.999999999998749</v>
      </c>
      <c r="K2511">
        <f t="shared" si="423"/>
        <v>554.823539900127</v>
      </c>
      <c r="L2511">
        <f t="shared" si="418"/>
        <v>3.76959048077357E-2</v>
      </c>
      <c r="M2511">
        <f t="shared" si="424"/>
        <v>2.0717170824086151</v>
      </c>
      <c r="N2511">
        <f t="shared" si="425"/>
        <v>11.917131126717615</v>
      </c>
      <c r="O2511">
        <f t="shared" si="426"/>
        <v>11.917131066844231</v>
      </c>
      <c r="P2511">
        <f t="shared" si="428"/>
        <v>6.2325000000002744</v>
      </c>
    </row>
    <row r="2512" spans="6:16">
      <c r="F2512">
        <f t="shared" si="419"/>
        <v>6.2350000000002748</v>
      </c>
      <c r="G2512">
        <f t="shared" si="420"/>
        <v>2</v>
      </c>
      <c r="H2512">
        <f t="shared" si="427"/>
        <v>1</v>
      </c>
      <c r="I2512">
        <f t="shared" si="421"/>
        <v>0.99999999999998745</v>
      </c>
      <c r="J2512">
        <f t="shared" si="422"/>
        <v>99.999999999998749</v>
      </c>
      <c r="K2512">
        <f t="shared" si="423"/>
        <v>554.82356637462385</v>
      </c>
      <c r="L2512">
        <f t="shared" si="418"/>
        <v>3.7695791928848942E-2</v>
      </c>
      <c r="M2512">
        <f t="shared" si="424"/>
        <v>2.07171087873426</v>
      </c>
      <c r="N2512">
        <f t="shared" si="425"/>
        <v>11.917131126717615</v>
      </c>
      <c r="O2512">
        <f t="shared" si="426"/>
        <v>11.917131316703655</v>
      </c>
      <c r="P2512">
        <f t="shared" si="428"/>
        <v>6.2350000000002748</v>
      </c>
    </row>
    <row r="2513" spans="6:16">
      <c r="F2513">
        <f t="shared" si="419"/>
        <v>6.2375000000002752</v>
      </c>
      <c r="G2513">
        <f t="shared" si="420"/>
        <v>3</v>
      </c>
      <c r="H2513">
        <f t="shared" si="427"/>
        <v>1</v>
      </c>
      <c r="I2513">
        <f t="shared" si="421"/>
        <v>0.99999999999998745</v>
      </c>
      <c r="J2513">
        <f t="shared" si="422"/>
        <v>99.999999999998749</v>
      </c>
      <c r="K2513">
        <f t="shared" si="423"/>
        <v>554.82359266767355</v>
      </c>
      <c r="L2513">
        <f t="shared" ref="L2513:L2517" si="429">$B$42*M2513</f>
        <v>3.7695679823595986E-2</v>
      </c>
      <c r="M2513">
        <f t="shared" si="424"/>
        <v>2.0717047175777958</v>
      </c>
      <c r="N2513">
        <f t="shared" si="425"/>
        <v>11.917131126717615</v>
      </c>
      <c r="O2513">
        <f t="shared" si="426"/>
        <v>11.91713156485063</v>
      </c>
      <c r="P2513">
        <f t="shared" si="428"/>
        <v>6.2375000000002752</v>
      </c>
    </row>
    <row r="2514" spans="6:16">
      <c r="F2514">
        <f t="shared" si="419"/>
        <v>6.2400000000002755</v>
      </c>
      <c r="G2514">
        <f t="shared" si="420"/>
        <v>0</v>
      </c>
      <c r="H2514">
        <f t="shared" si="427"/>
        <v>1</v>
      </c>
      <c r="I2514">
        <f t="shared" ref="I2514:I2517" si="430">IF(G2514=0,$B$31*H2514+(1-$B$31)*I2513,I2513)</f>
        <v>0.99999999999998812</v>
      </c>
      <c r="J2514">
        <f t="shared" ref="J2514:J2517" si="431">100*I2514</f>
        <v>99.999999999998806</v>
      </c>
      <c r="K2514">
        <f t="shared" si="423"/>
        <v>554.82361878051961</v>
      </c>
      <c r="L2514">
        <f t="shared" si="429"/>
        <v>3.7695706543465379E-2</v>
      </c>
      <c r="M2514">
        <f t="shared" ref="M2514:M2517" si="432">((N2514)-(K2514*$B$41))/$B$40</f>
        <v>2.0717061860664856</v>
      </c>
      <c r="N2514">
        <f t="shared" ref="N2514:N2517" si="433">IF(G2514=0,O2514*I2514,N2513)</f>
        <v>11.917131811296747</v>
      </c>
      <c r="O2514">
        <f t="shared" si="426"/>
        <v>11.917131811296889</v>
      </c>
      <c r="P2514">
        <f t="shared" si="428"/>
        <v>6.2400000000002755</v>
      </c>
    </row>
    <row r="2515" spans="6:16">
      <c r="F2515">
        <f t="shared" si="419"/>
        <v>6.2425000000002759</v>
      </c>
      <c r="G2515">
        <f t="shared" si="420"/>
        <v>1</v>
      </c>
      <c r="H2515">
        <f t="shared" ref="H2515:H2517" si="434">IF(G2515=0,MAX(-$B$25,MIN($B$25,$B$23*($B$29-K2515))),H2514)</f>
        <v>1</v>
      </c>
      <c r="I2515">
        <f t="shared" si="430"/>
        <v>0.99999999999998812</v>
      </c>
      <c r="J2515">
        <f t="shared" si="431"/>
        <v>99.999999999998806</v>
      </c>
      <c r="K2515">
        <f t="shared" si="423"/>
        <v>554.82364493283728</v>
      </c>
      <c r="L2515">
        <f t="shared" si="429"/>
        <v>3.7695595038249173E-2</v>
      </c>
      <c r="M2515">
        <f t="shared" si="432"/>
        <v>2.0717000578872478</v>
      </c>
      <c r="N2515">
        <f t="shared" si="433"/>
        <v>11.917131811296747</v>
      </c>
      <c r="O2515">
        <f t="shared" si="426"/>
        <v>11.91713175255734</v>
      </c>
      <c r="P2515">
        <f t="shared" ref="P2515:P2517" si="435">IF(K2515&gt;(0.01*$B$15*$B$29),0,F2515)</f>
        <v>6.2425000000002759</v>
      </c>
    </row>
    <row r="2516" spans="6:16">
      <c r="F2516">
        <f t="shared" si="419"/>
        <v>6.2450000000002763</v>
      </c>
      <c r="G2516">
        <f t="shared" si="420"/>
        <v>2</v>
      </c>
      <c r="H2516">
        <f t="shared" si="434"/>
        <v>1</v>
      </c>
      <c r="I2516">
        <f t="shared" si="430"/>
        <v>0.99999999999998812</v>
      </c>
      <c r="J2516">
        <f t="shared" si="431"/>
        <v>99.999999999998806</v>
      </c>
      <c r="K2516">
        <f t="shared" si="423"/>
        <v>554.82367090591595</v>
      </c>
      <c r="L2516">
        <f t="shared" si="429"/>
        <v>3.7695484297251357E-2</v>
      </c>
      <c r="M2516">
        <f t="shared" si="432"/>
        <v>2.0716939717084424</v>
      </c>
      <c r="N2516">
        <f t="shared" si="433"/>
        <v>11.917131811296747</v>
      </c>
      <c r="O2516">
        <f t="shared" si="426"/>
        <v>11.91713199768451</v>
      </c>
      <c r="P2516">
        <f t="shared" si="435"/>
        <v>6.2450000000002763</v>
      </c>
    </row>
    <row r="2517" spans="6:16">
      <c r="F2517">
        <f t="shared" si="419"/>
        <v>6.2475000000002767</v>
      </c>
      <c r="G2517">
        <f t="shared" si="420"/>
        <v>3</v>
      </c>
      <c r="H2517">
        <f t="shared" si="434"/>
        <v>1</v>
      </c>
      <c r="I2517">
        <f t="shared" si="430"/>
        <v>0.99999999999998812</v>
      </c>
      <c r="J2517">
        <f t="shared" si="431"/>
        <v>99.999999999998806</v>
      </c>
      <c r="K2517">
        <f t="shared" si="423"/>
        <v>554.82369670098399</v>
      </c>
      <c r="L2517">
        <f t="shared" si="429"/>
        <v>3.7695374315234585E-2</v>
      </c>
      <c r="M2517">
        <f t="shared" si="432"/>
        <v>2.0716879272422313</v>
      </c>
      <c r="N2517">
        <f t="shared" si="433"/>
        <v>11.917131811296747</v>
      </c>
      <c r="O2517">
        <f t="shared" si="426"/>
        <v>11.917132241131663</v>
      </c>
      <c r="P2517">
        <f t="shared" si="435"/>
        <v>6.2475000000002767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517"/>
  <sheetViews>
    <sheetView topLeftCell="A10" workbookViewId="0">
      <selection activeCell="J19" sqref="J19"/>
    </sheetView>
  </sheetViews>
  <sheetFormatPr defaultRowHeight="12.75"/>
  <cols>
    <col min="1" max="1" width="21.7109375" bestFit="1" customWidth="1"/>
    <col min="3" max="3" width="11" bestFit="1" customWidth="1"/>
  </cols>
  <sheetData>
    <row r="1" spans="1:18">
      <c r="A1" t="s">
        <v>330</v>
      </c>
    </row>
    <row r="2" spans="1:18">
      <c r="F2" t="s">
        <v>303</v>
      </c>
    </row>
    <row r="3" spans="1:18">
      <c r="A3" t="s">
        <v>331</v>
      </c>
      <c r="H3" t="s">
        <v>366</v>
      </c>
    </row>
    <row r="4" spans="1:18">
      <c r="A4" t="s">
        <v>332</v>
      </c>
      <c r="I4" t="s">
        <v>364</v>
      </c>
    </row>
    <row r="5" spans="1:18">
      <c r="A5" t="s">
        <v>333</v>
      </c>
      <c r="J5" t="s">
        <v>363</v>
      </c>
    </row>
    <row r="6" spans="1:18">
      <c r="K6" t="s">
        <v>328</v>
      </c>
    </row>
    <row r="7" spans="1:18">
      <c r="L7" t="s">
        <v>316</v>
      </c>
    </row>
    <row r="8" spans="1:18">
      <c r="M8" t="s">
        <v>361</v>
      </c>
    </row>
    <row r="9" spans="1:18">
      <c r="C9" s="27">
        <f>StaticData!C126</f>
        <v>585.03401360544228</v>
      </c>
      <c r="N9" t="s">
        <v>360</v>
      </c>
    </row>
    <row r="10" spans="1:18">
      <c r="J10" s="13" t="s">
        <v>249</v>
      </c>
      <c r="O10" t="s">
        <v>309</v>
      </c>
      <c r="R10" s="13"/>
    </row>
    <row r="12" spans="1:18">
      <c r="H12" t="s">
        <v>365</v>
      </c>
      <c r="I12" t="s">
        <v>313</v>
      </c>
      <c r="J12" t="s">
        <v>317</v>
      </c>
      <c r="K12" t="s">
        <v>312</v>
      </c>
      <c r="L12" t="s">
        <v>315</v>
      </c>
      <c r="M12" t="s">
        <v>311</v>
      </c>
      <c r="N12" t="s">
        <v>359</v>
      </c>
      <c r="O12" t="s">
        <v>310</v>
      </c>
    </row>
    <row r="14" spans="1:18">
      <c r="A14" t="s">
        <v>282</v>
      </c>
      <c r="B14">
        <f>MIN(P17:P2017)</f>
        <v>0.4030000000000003</v>
      </c>
      <c r="C14" t="s">
        <v>290</v>
      </c>
      <c r="F14" t="s">
        <v>227</v>
      </c>
      <c r="G14" t="s">
        <v>228</v>
      </c>
      <c r="H14" t="s">
        <v>279</v>
      </c>
      <c r="I14" s="13" t="s">
        <v>276</v>
      </c>
      <c r="J14" s="13" t="s">
        <v>278</v>
      </c>
      <c r="K14" t="s">
        <v>231</v>
      </c>
      <c r="L14" t="s">
        <v>232</v>
      </c>
      <c r="M14" t="s">
        <v>233</v>
      </c>
      <c r="N14" t="s">
        <v>277</v>
      </c>
      <c r="O14" s="13" t="s">
        <v>234</v>
      </c>
    </row>
    <row r="17" spans="1:16">
      <c r="A17" t="s">
        <v>295</v>
      </c>
      <c r="B17" s="15">
        <v>1E-3</v>
      </c>
      <c r="C17" t="s">
        <v>290</v>
      </c>
      <c r="D17" t="s">
        <v>304</v>
      </c>
      <c r="F17">
        <f>-B17</f>
        <v>-1E-3</v>
      </c>
      <c r="G17">
        <f>B20-1</f>
        <v>9</v>
      </c>
      <c r="H17">
        <f>IF(G17=0,MAX($B$25,$B$23*(0-K17)),H16)</f>
        <v>0</v>
      </c>
      <c r="I17">
        <v>1</v>
      </c>
      <c r="J17">
        <f>OpenLoopAccel!J2517</f>
        <v>99.999999999998806</v>
      </c>
      <c r="K17">
        <f>B28</f>
        <v>585.03401360544228</v>
      </c>
      <c r="L17">
        <f t="shared" ref="L17:L80" si="0">$B$42*M17</f>
        <v>-2.4944001167128427</v>
      </c>
      <c r="M17">
        <f>((Q17*O17)-(K17*$B$41))/$B$40</f>
        <v>-137.0889320342182</v>
      </c>
      <c r="N17">
        <f>O17*I17</f>
        <v>12</v>
      </c>
      <c r="O17">
        <f>B45-B46</f>
        <v>12</v>
      </c>
      <c r="P17">
        <f>IF(K17&lt;0,F17,9999)</f>
        <v>9999</v>
      </c>
    </row>
    <row r="18" spans="1:16">
      <c r="B18" s="10"/>
      <c r="F18">
        <f t="shared" ref="F18:F81" si="1">F17+$B$17</f>
        <v>0</v>
      </c>
      <c r="G18">
        <f t="shared" ref="G18:G81" si="2">IF(G17=($B$20-1),0,G17+1)</f>
        <v>0</v>
      </c>
      <c r="H18">
        <f>IF(G18=0,MAX(-$B$25,MIN($B$25,$B$23*($B$29-K18))),H17)</f>
        <v>-1</v>
      </c>
      <c r="I18">
        <f t="shared" ref="I18:I81" si="3">IF(G18=0,$B$31*H18+(1-$B$31)*I17,I17)</f>
        <v>0.89999999999999991</v>
      </c>
      <c r="J18">
        <f>100*I18</f>
        <v>89.999999999999986</v>
      </c>
      <c r="K18">
        <f>K17+($B$17*L17/$B$34)-($B$36*K17)</f>
        <v>583.39244596897458</v>
      </c>
      <c r="L18">
        <f t="shared" si="0"/>
        <v>0.68586465539148389</v>
      </c>
      <c r="M18">
        <f t="shared" ref="M18:M81" si="4">((N18)-(K18*$B$41))/$B$40</f>
        <v>37.694214531846015</v>
      </c>
      <c r="N18">
        <f t="shared" ref="N18:N81" si="5">IF(G18=0,O18*I18,N17)</f>
        <v>15.735201553231855</v>
      </c>
      <c r="O18">
        <f t="shared" ref="O18:O81" si="6">$B$45-$B$47*$B$50*M17-$B$46</f>
        <v>17.483557281368729</v>
      </c>
      <c r="P18">
        <f t="shared" ref="P18:P81" si="7">IF(K18&lt;0,F18,9999)</f>
        <v>9999</v>
      </c>
    </row>
    <row r="19" spans="1:16">
      <c r="A19" t="s">
        <v>296</v>
      </c>
      <c r="B19" s="27">
        <f>Parameters!I11</f>
        <v>0.01</v>
      </c>
      <c r="C19" t="s">
        <v>290</v>
      </c>
      <c r="F19">
        <f t="shared" si="1"/>
        <v>1E-3</v>
      </c>
      <c r="G19">
        <f t="shared" si="2"/>
        <v>1</v>
      </c>
      <c r="H19">
        <f t="shared" ref="H19:H82" si="8">IF(G19=0,MAX(-$B$25,MIN($B$25,$B$23*($B$29-K19))),H18)</f>
        <v>-1</v>
      </c>
      <c r="I19">
        <f t="shared" si="3"/>
        <v>0.89999999999999991</v>
      </c>
      <c r="J19">
        <f t="shared" ref="J19:J81" si="9">100*I19</f>
        <v>89.999999999999986</v>
      </c>
      <c r="K19">
        <f t="shared" ref="K19:K81" si="10">K18+($B$17*L18/$B$34)-($B$36*K18)</f>
        <v>583.76384148270677</v>
      </c>
      <c r="L19">
        <f t="shared" si="0"/>
        <v>0.6842811423114652</v>
      </c>
      <c r="M19">
        <f t="shared" si="4"/>
        <v>37.607186746869779</v>
      </c>
      <c r="N19">
        <f t="shared" si="5"/>
        <v>15.735201553231855</v>
      </c>
      <c r="O19">
        <f t="shared" si="6"/>
        <v>10.49223141872616</v>
      </c>
      <c r="P19">
        <f t="shared" si="7"/>
        <v>9999</v>
      </c>
    </row>
    <row r="20" spans="1:16">
      <c r="A20" t="s">
        <v>297</v>
      </c>
      <c r="B20" s="10">
        <f>B19/B17</f>
        <v>10</v>
      </c>
      <c r="F20">
        <f t="shared" si="1"/>
        <v>2E-3</v>
      </c>
      <c r="G20">
        <f t="shared" si="2"/>
        <v>2</v>
      </c>
      <c r="H20">
        <f t="shared" si="8"/>
        <v>-1</v>
      </c>
      <c r="I20">
        <f t="shared" si="3"/>
        <v>0.89999999999999991</v>
      </c>
      <c r="J20">
        <f t="shared" si="9"/>
        <v>89.999999999999986</v>
      </c>
      <c r="K20">
        <f t="shared" si="10"/>
        <v>584.1341948846275</v>
      </c>
      <c r="L20">
        <f t="shared" si="0"/>
        <v>0.68270207246682002</v>
      </c>
      <c r="M20">
        <f t="shared" si="4"/>
        <v>37.520403156234323</v>
      </c>
      <c r="N20">
        <f t="shared" si="5"/>
        <v>15.735201553231855</v>
      </c>
      <c r="O20">
        <f t="shared" si="6"/>
        <v>10.495712530125209</v>
      </c>
      <c r="P20">
        <f t="shared" si="7"/>
        <v>9999</v>
      </c>
    </row>
    <row r="21" spans="1:16">
      <c r="B21" s="10"/>
      <c r="F21">
        <f t="shared" si="1"/>
        <v>3.0000000000000001E-3</v>
      </c>
      <c r="G21">
        <f t="shared" si="2"/>
        <v>3</v>
      </c>
      <c r="H21">
        <f t="shared" si="8"/>
        <v>-1</v>
      </c>
      <c r="I21">
        <f t="shared" si="3"/>
        <v>0.89999999999999991</v>
      </c>
      <c r="J21">
        <f t="shared" si="9"/>
        <v>89.999999999999986</v>
      </c>
      <c r="K21">
        <f t="shared" si="10"/>
        <v>584.50350909883514</v>
      </c>
      <c r="L21">
        <f t="shared" si="0"/>
        <v>0.68112743339011739</v>
      </c>
      <c r="M21">
        <f t="shared" si="4"/>
        <v>37.433863074746121</v>
      </c>
      <c r="N21">
        <f t="shared" si="5"/>
        <v>15.735201553231855</v>
      </c>
      <c r="O21">
        <f t="shared" si="6"/>
        <v>10.499183873750628</v>
      </c>
      <c r="P21">
        <f t="shared" si="7"/>
        <v>9999</v>
      </c>
    </row>
    <row r="22" spans="1:16">
      <c r="B22" s="10"/>
      <c r="F22">
        <f t="shared" si="1"/>
        <v>4.0000000000000001E-3</v>
      </c>
      <c r="G22">
        <f t="shared" si="2"/>
        <v>4</v>
      </c>
      <c r="H22">
        <f t="shared" si="8"/>
        <v>-1</v>
      </c>
      <c r="I22">
        <f t="shared" si="3"/>
        <v>0.89999999999999991</v>
      </c>
      <c r="J22">
        <f t="shared" si="9"/>
        <v>89.999999999999986</v>
      </c>
      <c r="K22">
        <f t="shared" si="10"/>
        <v>584.87178704122334</v>
      </c>
      <c r="L22">
        <f t="shared" si="0"/>
        <v>0.67955721264890856</v>
      </c>
      <c r="M22">
        <f t="shared" si="4"/>
        <v>37.347565819134232</v>
      </c>
      <c r="N22">
        <f t="shared" si="5"/>
        <v>15.735201553231855</v>
      </c>
      <c r="O22">
        <f t="shared" si="6"/>
        <v>10.502645477010155</v>
      </c>
      <c r="P22">
        <f t="shared" si="7"/>
        <v>9999</v>
      </c>
    </row>
    <row r="23" spans="1:16">
      <c r="A23" t="s">
        <v>298</v>
      </c>
      <c r="B23" s="15">
        <v>1</v>
      </c>
      <c r="D23" t="s">
        <v>319</v>
      </c>
      <c r="F23">
        <f t="shared" si="1"/>
        <v>5.0000000000000001E-3</v>
      </c>
      <c r="G23">
        <f t="shared" si="2"/>
        <v>5</v>
      </c>
      <c r="H23">
        <f t="shared" si="8"/>
        <v>-1</v>
      </c>
      <c r="I23">
        <f t="shared" si="3"/>
        <v>0.89999999999999991</v>
      </c>
      <c r="J23">
        <f t="shared" si="9"/>
        <v>89.999999999999986</v>
      </c>
      <c r="K23">
        <f t="shared" si="10"/>
        <v>585.23903161950386</v>
      </c>
      <c r="L23">
        <f t="shared" si="0"/>
        <v>0.67799139784562956</v>
      </c>
      <c r="M23">
        <f t="shared" si="4"/>
        <v>37.261510708044931</v>
      </c>
      <c r="N23">
        <f t="shared" si="5"/>
        <v>15.735201553231855</v>
      </c>
      <c r="O23">
        <f t="shared" si="6"/>
        <v>10.506097367234631</v>
      </c>
      <c r="P23">
        <f t="shared" si="7"/>
        <v>9999</v>
      </c>
    </row>
    <row r="24" spans="1:16">
      <c r="A24" t="s">
        <v>299</v>
      </c>
      <c r="B24" s="15">
        <v>1</v>
      </c>
      <c r="D24" t="s">
        <v>320</v>
      </c>
      <c r="F24">
        <f t="shared" si="1"/>
        <v>6.0000000000000001E-3</v>
      </c>
      <c r="G24">
        <f t="shared" si="2"/>
        <v>6</v>
      </c>
      <c r="H24">
        <f t="shared" si="8"/>
        <v>-1</v>
      </c>
      <c r="I24">
        <f t="shared" si="3"/>
        <v>0.89999999999999991</v>
      </c>
      <c r="J24">
        <f t="shared" si="9"/>
        <v>89.999999999999986</v>
      </c>
      <c r="K24">
        <f t="shared" si="10"/>
        <v>585.60524573322959</v>
      </c>
      <c r="L24">
        <f t="shared" si="0"/>
        <v>0.67642997661750348</v>
      </c>
      <c r="M24">
        <f t="shared" si="4"/>
        <v>37.175697062036349</v>
      </c>
      <c r="N24">
        <f t="shared" si="5"/>
        <v>15.735201553231855</v>
      </c>
      <c r="O24">
        <f t="shared" si="6"/>
        <v>10.509539571678204</v>
      </c>
      <c r="P24">
        <f t="shared" si="7"/>
        <v>9999</v>
      </c>
    </row>
    <row r="25" spans="1:16">
      <c r="A25" s="10" t="s">
        <v>338</v>
      </c>
      <c r="B25" s="15">
        <v>1</v>
      </c>
      <c r="F25">
        <f t="shared" si="1"/>
        <v>7.0000000000000001E-3</v>
      </c>
      <c r="G25">
        <f t="shared" si="2"/>
        <v>7</v>
      </c>
      <c r="H25">
        <f t="shared" si="8"/>
        <v>-1</v>
      </c>
      <c r="I25">
        <f t="shared" si="3"/>
        <v>0.89999999999999991</v>
      </c>
      <c r="J25">
        <f t="shared" si="9"/>
        <v>89.999999999999986</v>
      </c>
      <c r="K25">
        <f t="shared" si="10"/>
        <v>585.97043227381755</v>
      </c>
      <c r="L25">
        <f t="shared" si="0"/>
        <v>0.6748729366364421</v>
      </c>
      <c r="M25">
        <f t="shared" si="4"/>
        <v>37.090124203573055</v>
      </c>
      <c r="N25">
        <f t="shared" si="5"/>
        <v>15.735201553231855</v>
      </c>
      <c r="O25">
        <f t="shared" si="6"/>
        <v>10.512972117518546</v>
      </c>
      <c r="P25">
        <f t="shared" si="7"/>
        <v>9999</v>
      </c>
    </row>
    <row r="26" spans="1:16">
      <c r="A26" s="10"/>
      <c r="B26" s="10"/>
      <c r="F26">
        <f t="shared" si="1"/>
        <v>8.0000000000000002E-3</v>
      </c>
      <c r="G26">
        <f t="shared" si="2"/>
        <v>8</v>
      </c>
      <c r="H26">
        <f t="shared" si="8"/>
        <v>-1</v>
      </c>
      <c r="I26">
        <f t="shared" si="3"/>
        <v>0.89999999999999991</v>
      </c>
      <c r="J26">
        <f t="shared" si="9"/>
        <v>89.999999999999986</v>
      </c>
      <c r="K26">
        <f t="shared" si="10"/>
        <v>586.33459412457137</v>
      </c>
      <c r="L26">
        <f t="shared" si="0"/>
        <v>0.67332026560894986</v>
      </c>
      <c r="M26">
        <f t="shared" si="4"/>
        <v>37.004791457020801</v>
      </c>
      <c r="N26">
        <f t="shared" si="5"/>
        <v>15.735201553231855</v>
      </c>
      <c r="O26">
        <f t="shared" si="6"/>
        <v>10.516395031857078</v>
      </c>
      <c r="P26">
        <f t="shared" si="7"/>
        <v>9999</v>
      </c>
    </row>
    <row r="27" spans="1:16">
      <c r="B27" s="10"/>
      <c r="F27">
        <f t="shared" si="1"/>
        <v>9.0000000000000011E-3</v>
      </c>
      <c r="G27">
        <f t="shared" si="2"/>
        <v>9</v>
      </c>
      <c r="H27">
        <f t="shared" si="8"/>
        <v>-1</v>
      </c>
      <c r="I27">
        <f t="shared" si="3"/>
        <v>0.89999999999999991</v>
      </c>
      <c r="J27">
        <f t="shared" si="9"/>
        <v>89.999999999999986</v>
      </c>
      <c r="K27">
        <f t="shared" si="10"/>
        <v>586.69773416070461</v>
      </c>
      <c r="L27">
        <f t="shared" si="0"/>
        <v>0.67177195127602507</v>
      </c>
      <c r="M27">
        <f t="shared" si="4"/>
        <v>36.919698148641046</v>
      </c>
      <c r="N27">
        <f t="shared" si="5"/>
        <v>15.735201553231855</v>
      </c>
      <c r="O27">
        <f t="shared" si="6"/>
        <v>10.519808341719168</v>
      </c>
      <c r="P27">
        <f t="shared" si="7"/>
        <v>9999</v>
      </c>
    </row>
    <row r="28" spans="1:16">
      <c r="A28" t="s">
        <v>334</v>
      </c>
      <c r="B28" s="27">
        <f>StaticData!C126</f>
        <v>585.03401360544228</v>
      </c>
      <c r="C28" t="s">
        <v>335</v>
      </c>
      <c r="D28" t="s">
        <v>336</v>
      </c>
      <c r="F28">
        <f t="shared" si="1"/>
        <v>1.0000000000000002E-2</v>
      </c>
      <c r="G28">
        <f t="shared" si="2"/>
        <v>0</v>
      </c>
      <c r="H28">
        <f t="shared" si="8"/>
        <v>-1</v>
      </c>
      <c r="I28">
        <f t="shared" si="3"/>
        <v>0.80499999999999983</v>
      </c>
      <c r="J28">
        <f t="shared" si="9"/>
        <v>80.499999999999986</v>
      </c>
      <c r="K28">
        <f t="shared" si="10"/>
        <v>587.05985524936307</v>
      </c>
      <c r="L28">
        <f t="shared" si="0"/>
        <v>-0.79468187836658588</v>
      </c>
      <c r="M28">
        <f t="shared" si="4"/>
        <v>-43.674665216014844</v>
      </c>
      <c r="N28">
        <f t="shared" si="5"/>
        <v>8.4711857196137572</v>
      </c>
      <c r="O28">
        <f t="shared" si="6"/>
        <v>10.523212074054358</v>
      </c>
      <c r="P28">
        <f t="shared" si="7"/>
        <v>9999</v>
      </c>
    </row>
    <row r="29" spans="1:16">
      <c r="A29" t="s">
        <v>337</v>
      </c>
      <c r="B29" s="15">
        <v>0</v>
      </c>
      <c r="C29" t="s">
        <v>3</v>
      </c>
      <c r="D29" t="s">
        <v>236</v>
      </c>
      <c r="F29">
        <f t="shared" si="1"/>
        <v>1.1000000000000003E-2</v>
      </c>
      <c r="G29">
        <f t="shared" si="2"/>
        <v>1</v>
      </c>
      <c r="H29">
        <f t="shared" si="8"/>
        <v>-1</v>
      </c>
      <c r="I29">
        <f t="shared" si="3"/>
        <v>0.80499999999999983</v>
      </c>
      <c r="J29">
        <f t="shared" si="9"/>
        <v>80.499999999999986</v>
      </c>
      <c r="K29">
        <f t="shared" si="10"/>
        <v>586.49382009670649</v>
      </c>
      <c r="L29">
        <f t="shared" si="0"/>
        <v>-0.79226848338780698</v>
      </c>
      <c r="M29">
        <f t="shared" si="4"/>
        <v>-43.542028219247243</v>
      </c>
      <c r="N29">
        <f t="shared" si="5"/>
        <v>8.4711857196137572</v>
      </c>
      <c r="O29">
        <f t="shared" si="6"/>
        <v>13.746986608640594</v>
      </c>
      <c r="P29">
        <f t="shared" si="7"/>
        <v>9999</v>
      </c>
    </row>
    <row r="30" spans="1:16">
      <c r="B30" s="10"/>
      <c r="F30">
        <f t="shared" si="1"/>
        <v>1.2000000000000004E-2</v>
      </c>
      <c r="G30">
        <f t="shared" si="2"/>
        <v>2</v>
      </c>
      <c r="H30">
        <f t="shared" si="8"/>
        <v>-1</v>
      </c>
      <c r="I30">
        <f t="shared" si="3"/>
        <v>0.80499999999999983</v>
      </c>
      <c r="J30">
        <f t="shared" si="9"/>
        <v>80.499999999999986</v>
      </c>
      <c r="K30">
        <f t="shared" si="10"/>
        <v>585.92937320211036</v>
      </c>
      <c r="L30">
        <f t="shared" si="0"/>
        <v>-0.7898618602393821</v>
      </c>
      <c r="M30">
        <f t="shared" si="4"/>
        <v>-43.409763393321413</v>
      </c>
      <c r="N30">
        <f t="shared" si="5"/>
        <v>8.4711857196137572</v>
      </c>
      <c r="O30">
        <f t="shared" si="6"/>
        <v>13.741681128769891</v>
      </c>
      <c r="P30">
        <f t="shared" si="7"/>
        <v>9999</v>
      </c>
    </row>
    <row r="31" spans="1:16">
      <c r="A31" t="s">
        <v>301</v>
      </c>
      <c r="B31" s="15">
        <v>0.05</v>
      </c>
      <c r="D31" t="s">
        <v>326</v>
      </c>
      <c r="F31">
        <f t="shared" si="1"/>
        <v>1.3000000000000005E-2</v>
      </c>
      <c r="G31">
        <f t="shared" si="2"/>
        <v>3</v>
      </c>
      <c r="H31">
        <f t="shared" si="8"/>
        <v>-1</v>
      </c>
      <c r="I31">
        <f t="shared" si="3"/>
        <v>0.80499999999999983</v>
      </c>
      <c r="J31">
        <f t="shared" si="9"/>
        <v>80.499999999999986</v>
      </c>
      <c r="K31">
        <f t="shared" si="10"/>
        <v>585.36651010902506</v>
      </c>
      <c r="L31">
        <f t="shared" si="0"/>
        <v>-0.78746198991999206</v>
      </c>
      <c r="M31">
        <f t="shared" si="4"/>
        <v>-43.277869693949974</v>
      </c>
      <c r="N31">
        <f t="shared" si="5"/>
        <v>8.4711857196137572</v>
      </c>
      <c r="O31">
        <f t="shared" si="6"/>
        <v>13.736390535732857</v>
      </c>
      <c r="P31">
        <f t="shared" si="7"/>
        <v>9999</v>
      </c>
    </row>
    <row r="32" spans="1:16">
      <c r="B32" s="10"/>
      <c r="F32">
        <f t="shared" si="1"/>
        <v>1.4000000000000005E-2</v>
      </c>
      <c r="G32">
        <f t="shared" si="2"/>
        <v>4</v>
      </c>
      <c r="H32">
        <f t="shared" si="8"/>
        <v>-1</v>
      </c>
      <c r="I32">
        <f t="shared" si="3"/>
        <v>0.80499999999999983</v>
      </c>
      <c r="J32">
        <f t="shared" si="9"/>
        <v>80.499999999999986</v>
      </c>
      <c r="K32">
        <f t="shared" si="10"/>
        <v>584.80522637340596</v>
      </c>
      <c r="L32">
        <f t="shared" si="0"/>
        <v>-0.78506885348163513</v>
      </c>
      <c r="M32">
        <f t="shared" si="4"/>
        <v>-43.146346079775817</v>
      </c>
      <c r="N32">
        <f t="shared" si="5"/>
        <v>8.4711857196137572</v>
      </c>
      <c r="O32">
        <f t="shared" si="6"/>
        <v>13.731114787757999</v>
      </c>
      <c r="P32">
        <f t="shared" si="7"/>
        <v>9999</v>
      </c>
    </row>
    <row r="33" spans="1:16">
      <c r="B33" s="10"/>
      <c r="F33">
        <f t="shared" si="1"/>
        <v>1.5000000000000006E-2</v>
      </c>
      <c r="G33">
        <f t="shared" si="2"/>
        <v>5</v>
      </c>
      <c r="H33">
        <f t="shared" si="8"/>
        <v>-1</v>
      </c>
      <c r="I33">
        <f t="shared" si="3"/>
        <v>0.80499999999999983</v>
      </c>
      <c r="J33">
        <f t="shared" si="9"/>
        <v>80.499999999999986</v>
      </c>
      <c r="K33">
        <f t="shared" si="10"/>
        <v>584.24551756367805</v>
      </c>
      <c r="L33">
        <f t="shared" si="0"/>
        <v>-0.78268243202947652</v>
      </c>
      <c r="M33">
        <f t="shared" si="4"/>
        <v>-43.015191512363792</v>
      </c>
      <c r="N33">
        <f t="shared" si="5"/>
        <v>8.4711857196137572</v>
      </c>
      <c r="O33">
        <f t="shared" si="6"/>
        <v>13.725853843191032</v>
      </c>
      <c r="P33">
        <f t="shared" si="7"/>
        <v>9999</v>
      </c>
    </row>
    <row r="34" spans="1:16">
      <c r="A34" t="s">
        <v>235</v>
      </c>
      <c r="B34" s="27">
        <f>InertiaCalc!C27</f>
        <v>1.5800306513882578E-3</v>
      </c>
      <c r="C34" t="s">
        <v>182</v>
      </c>
      <c r="D34" t="s">
        <v>321</v>
      </c>
      <c r="F34">
        <f t="shared" si="1"/>
        <v>1.6000000000000007E-2</v>
      </c>
      <c r="G34">
        <f t="shared" si="2"/>
        <v>6</v>
      </c>
      <c r="H34">
        <f t="shared" si="8"/>
        <v>-1</v>
      </c>
      <c r="I34">
        <f t="shared" si="3"/>
        <v>0.80499999999999983</v>
      </c>
      <c r="J34">
        <f t="shared" si="9"/>
        <v>80.499999999999986</v>
      </c>
      <c r="K34">
        <f t="shared" si="10"/>
        <v>583.68737926070105</v>
      </c>
      <c r="L34">
        <f t="shared" si="0"/>
        <v>-0.78030270672169877</v>
      </c>
      <c r="M34">
        <f t="shared" si="4"/>
        <v>-42.884404956192533</v>
      </c>
      <c r="N34">
        <f t="shared" si="5"/>
        <v>8.4711857196137572</v>
      </c>
      <c r="O34">
        <f t="shared" si="6"/>
        <v>13.720607660494551</v>
      </c>
      <c r="P34">
        <f t="shared" si="7"/>
        <v>9999</v>
      </c>
    </row>
    <row r="35" spans="1:16">
      <c r="B35" s="10"/>
      <c r="F35">
        <f t="shared" si="1"/>
        <v>1.7000000000000008E-2</v>
      </c>
      <c r="G35">
        <f t="shared" si="2"/>
        <v>7</v>
      </c>
      <c r="H35">
        <f t="shared" si="8"/>
        <v>-1</v>
      </c>
      <c r="I35">
        <f t="shared" si="3"/>
        <v>0.80499999999999983</v>
      </c>
      <c r="J35">
        <f t="shared" si="9"/>
        <v>80.499999999999986</v>
      </c>
      <c r="K35">
        <f t="shared" si="10"/>
        <v>583.13080705773461</v>
      </c>
      <c r="L35">
        <f t="shared" si="0"/>
        <v>-0.77792965876935383</v>
      </c>
      <c r="M35">
        <f t="shared" si="4"/>
        <v>-42.753985378646306</v>
      </c>
      <c r="N35">
        <f t="shared" si="5"/>
        <v>8.4711857196137572</v>
      </c>
      <c r="O35">
        <f t="shared" si="6"/>
        <v>13.715376198247702</v>
      </c>
      <c r="P35">
        <f t="shared" si="7"/>
        <v>9999</v>
      </c>
    </row>
    <row r="36" spans="1:16">
      <c r="A36" s="13" t="s">
        <v>247</v>
      </c>
      <c r="B36" s="27">
        <f>StaticData!C71</f>
        <v>1.0745360126192407E-4</v>
      </c>
      <c r="C36" s="13" t="s">
        <v>248</v>
      </c>
      <c r="D36" t="s">
        <v>322</v>
      </c>
      <c r="F36">
        <f t="shared" si="1"/>
        <v>1.8000000000000009E-2</v>
      </c>
      <c r="G36">
        <f t="shared" si="2"/>
        <v>8</v>
      </c>
      <c r="H36">
        <f t="shared" si="8"/>
        <v>-1</v>
      </c>
      <c r="I36">
        <f t="shared" si="3"/>
        <v>0.80499999999999983</v>
      </c>
      <c r="J36">
        <f t="shared" si="9"/>
        <v>80.499999999999986</v>
      </c>
      <c r="K36">
        <f t="shared" si="10"/>
        <v>582.57579656040321</v>
      </c>
      <c r="L36">
        <f t="shared" si="0"/>
        <v>-0.77556326943621323</v>
      </c>
      <c r="M36">
        <f t="shared" si="4"/>
        <v>-42.623931750006761</v>
      </c>
      <c r="N36">
        <f t="shared" si="5"/>
        <v>8.4711857196137572</v>
      </c>
      <c r="O36">
        <f t="shared" si="6"/>
        <v>13.710159415145853</v>
      </c>
      <c r="P36">
        <f t="shared" si="7"/>
        <v>9999</v>
      </c>
    </row>
    <row r="37" spans="1:16">
      <c r="B37" s="10"/>
      <c r="F37">
        <f t="shared" si="1"/>
        <v>1.900000000000001E-2</v>
      </c>
      <c r="G37">
        <f t="shared" si="2"/>
        <v>9</v>
      </c>
      <c r="H37">
        <f t="shared" si="8"/>
        <v>-1</v>
      </c>
      <c r="I37">
        <f t="shared" si="3"/>
        <v>0.80499999999999983</v>
      </c>
      <c r="J37">
        <f t="shared" si="9"/>
        <v>80.499999999999986</v>
      </c>
      <c r="K37">
        <f t="shared" si="10"/>
        <v>582.02234338666176</v>
      </c>
      <c r="L37">
        <f t="shared" si="0"/>
        <v>-0.77320352003862203</v>
      </c>
      <c r="M37">
        <f t="shared" si="4"/>
        <v>-42.494243043444932</v>
      </c>
      <c r="N37">
        <f t="shared" si="5"/>
        <v>8.4711857196137572</v>
      </c>
      <c r="O37">
        <f t="shared" si="6"/>
        <v>13.704957270000271</v>
      </c>
      <c r="P37">
        <f t="shared" si="7"/>
        <v>9999</v>
      </c>
    </row>
    <row r="38" spans="1:16">
      <c r="B38" s="10"/>
      <c r="F38">
        <f t="shared" si="1"/>
        <v>2.0000000000000011E-2</v>
      </c>
      <c r="G38">
        <f t="shared" si="2"/>
        <v>0</v>
      </c>
      <c r="H38">
        <f t="shared" si="8"/>
        <v>-1</v>
      </c>
      <c r="I38">
        <f t="shared" si="3"/>
        <v>0.71474999999999977</v>
      </c>
      <c r="J38">
        <f t="shared" si="9"/>
        <v>71.47499999999998</v>
      </c>
      <c r="K38">
        <f t="shared" si="10"/>
        <v>581.47044316676102</v>
      </c>
      <c r="L38">
        <f t="shared" si="0"/>
        <v>-0.50450424633068713</v>
      </c>
      <c r="M38">
        <f t="shared" si="4"/>
        <v>-27.726886265281568</v>
      </c>
      <c r="N38">
        <f t="shared" si="5"/>
        <v>9.7919104086120878</v>
      </c>
      <c r="O38">
        <f t="shared" si="6"/>
        <v>13.699769721737798</v>
      </c>
      <c r="P38">
        <f t="shared" si="7"/>
        <v>9999</v>
      </c>
    </row>
    <row r="39" spans="1:16">
      <c r="A39" t="s">
        <v>125</v>
      </c>
      <c r="B39" s="27" t="str">
        <f>Parameters!D22</f>
        <v>CIM</v>
      </c>
      <c r="F39">
        <f t="shared" si="1"/>
        <v>2.1000000000000012E-2</v>
      </c>
      <c r="G39">
        <f t="shared" si="2"/>
        <v>1</v>
      </c>
      <c r="H39">
        <f t="shared" si="8"/>
        <v>-1</v>
      </c>
      <c r="I39">
        <f t="shared" si="3"/>
        <v>0.71474999999999977</v>
      </c>
      <c r="J39">
        <f t="shared" si="9"/>
        <v>71.47499999999998</v>
      </c>
      <c r="K39">
        <f t="shared" si="10"/>
        <v>581.08866178289804</v>
      </c>
      <c r="L39">
        <f t="shared" si="0"/>
        <v>-0.50287645118319213</v>
      </c>
      <c r="M39">
        <f t="shared" si="4"/>
        <v>-27.637424796431635</v>
      </c>
      <c r="N39">
        <f t="shared" si="5"/>
        <v>9.7919104086120878</v>
      </c>
      <c r="O39">
        <f t="shared" si="6"/>
        <v>13.109075450611263</v>
      </c>
      <c r="P39">
        <f t="shared" si="7"/>
        <v>9999</v>
      </c>
    </row>
    <row r="40" spans="1:16">
      <c r="A40" t="s">
        <v>8</v>
      </c>
      <c r="B40" s="27">
        <f>StaticData!C51</f>
        <v>9.0225563909774431E-2</v>
      </c>
      <c r="C40" s="13" t="s">
        <v>9</v>
      </c>
      <c r="D40" t="s">
        <v>8</v>
      </c>
      <c r="F40">
        <f t="shared" si="1"/>
        <v>2.2000000000000013E-2</v>
      </c>
      <c r="G40">
        <f t="shared" si="2"/>
        <v>2</v>
      </c>
      <c r="H40">
        <f t="shared" si="8"/>
        <v>-1</v>
      </c>
      <c r="I40">
        <f t="shared" si="3"/>
        <v>0.71474999999999977</v>
      </c>
      <c r="J40">
        <f t="shared" si="9"/>
        <v>71.47499999999998</v>
      </c>
      <c r="K40">
        <f t="shared" si="10"/>
        <v>580.70795165292691</v>
      </c>
      <c r="L40">
        <f t="shared" si="0"/>
        <v>-0.50125322352369017</v>
      </c>
      <c r="M40">
        <f t="shared" si="4"/>
        <v>-27.548214350682148</v>
      </c>
      <c r="N40">
        <f t="shared" si="5"/>
        <v>9.7919104086120878</v>
      </c>
      <c r="O40">
        <f t="shared" si="6"/>
        <v>13.105496991857265</v>
      </c>
      <c r="P40">
        <f t="shared" si="7"/>
        <v>9999</v>
      </c>
    </row>
    <row r="41" spans="1:16">
      <c r="A41" t="s">
        <v>4</v>
      </c>
      <c r="B41" s="27">
        <f>StaticData!C52</f>
        <v>2.1142234316170731E-2</v>
      </c>
      <c r="C41" s="13" t="s">
        <v>156</v>
      </c>
      <c r="D41" t="s">
        <v>4</v>
      </c>
      <c r="F41">
        <f t="shared" si="1"/>
        <v>2.3000000000000013E-2</v>
      </c>
      <c r="G41">
        <f t="shared" si="2"/>
        <v>3</v>
      </c>
      <c r="H41">
        <f t="shared" si="8"/>
        <v>-1</v>
      </c>
      <c r="I41">
        <f t="shared" si="3"/>
        <v>0.71474999999999977</v>
      </c>
      <c r="J41">
        <f t="shared" si="9"/>
        <v>71.47499999999998</v>
      </c>
      <c r="K41">
        <f t="shared" si="10"/>
        <v>580.32830977097842</v>
      </c>
      <c r="L41">
        <f t="shared" si="0"/>
        <v>-0.49963455053610539</v>
      </c>
      <c r="M41">
        <f t="shared" si="4"/>
        <v>-27.459254223678521</v>
      </c>
      <c r="N41">
        <f t="shared" si="5"/>
        <v>9.7919104086120878</v>
      </c>
      <c r="O41">
        <f t="shared" si="6"/>
        <v>13.101928574027285</v>
      </c>
      <c r="P41">
        <f t="shared" si="7"/>
        <v>9999</v>
      </c>
    </row>
    <row r="42" spans="1:16">
      <c r="A42" t="s">
        <v>7</v>
      </c>
      <c r="B42" s="27">
        <f>StaticData!C53</f>
        <v>1.8195488721804511E-2</v>
      </c>
      <c r="C42" s="13" t="s">
        <v>155</v>
      </c>
      <c r="D42" t="s">
        <v>7</v>
      </c>
      <c r="F42">
        <f t="shared" si="1"/>
        <v>2.4000000000000014E-2</v>
      </c>
      <c r="G42">
        <f t="shared" si="2"/>
        <v>4</v>
      </c>
      <c r="H42">
        <f t="shared" si="8"/>
        <v>-1</v>
      </c>
      <c r="I42">
        <f t="shared" si="3"/>
        <v>0.71474999999999977</v>
      </c>
      <c r="J42">
        <f t="shared" si="9"/>
        <v>71.47499999999998</v>
      </c>
      <c r="K42">
        <f t="shared" si="10"/>
        <v>579.94973313961771</v>
      </c>
      <c r="L42">
        <f t="shared" si="0"/>
        <v>-0.4980204194403231</v>
      </c>
      <c r="M42">
        <f t="shared" si="4"/>
        <v>-27.370543713042551</v>
      </c>
      <c r="N42">
        <f t="shared" si="5"/>
        <v>9.7919104086120878</v>
      </c>
      <c r="O42">
        <f t="shared" si="6"/>
        <v>13.098370168947142</v>
      </c>
      <c r="P42">
        <f t="shared" si="7"/>
        <v>9999</v>
      </c>
    </row>
    <row r="43" spans="1:16">
      <c r="B43" s="10"/>
      <c r="C43" s="13"/>
      <c r="F43">
        <f t="shared" si="1"/>
        <v>2.5000000000000015E-2</v>
      </c>
      <c r="G43">
        <f t="shared" si="2"/>
        <v>5</v>
      </c>
      <c r="H43">
        <f t="shared" si="8"/>
        <v>-1</v>
      </c>
      <c r="I43">
        <f t="shared" si="3"/>
        <v>0.71474999999999977</v>
      </c>
      <c r="J43">
        <f t="shared" si="9"/>
        <v>71.47499999999998</v>
      </c>
      <c r="K43">
        <f t="shared" si="10"/>
        <v>579.57221876982044</v>
      </c>
      <c r="L43">
        <f t="shared" si="0"/>
        <v>-0.4964108174920881</v>
      </c>
      <c r="M43">
        <f t="shared" si="4"/>
        <v>-27.282082118366827</v>
      </c>
      <c r="N43">
        <f t="shared" si="5"/>
        <v>9.7919104086120878</v>
      </c>
      <c r="O43">
        <f t="shared" si="6"/>
        <v>13.094821748521703</v>
      </c>
      <c r="P43">
        <f t="shared" si="7"/>
        <v>9999</v>
      </c>
    </row>
    <row r="44" spans="1:16">
      <c r="A44" s="13"/>
      <c r="B44" s="10"/>
      <c r="C44" s="13"/>
      <c r="F44">
        <f t="shared" si="1"/>
        <v>2.6000000000000016E-2</v>
      </c>
      <c r="G44">
        <f t="shared" si="2"/>
        <v>6</v>
      </c>
      <c r="H44">
        <f t="shared" si="8"/>
        <v>-1</v>
      </c>
      <c r="I44">
        <f t="shared" si="3"/>
        <v>0.71474999999999977</v>
      </c>
      <c r="J44">
        <f t="shared" si="9"/>
        <v>71.47499999999998</v>
      </c>
      <c r="K44">
        <f t="shared" si="10"/>
        <v>579.19576368094931</v>
      </c>
      <c r="L44">
        <f t="shared" si="0"/>
        <v>-0.49480573198290501</v>
      </c>
      <c r="M44">
        <f t="shared" si="4"/>
        <v>-27.193868741209243</v>
      </c>
      <c r="N44">
        <f t="shared" si="5"/>
        <v>9.7919104086120878</v>
      </c>
      <c r="O44">
        <f t="shared" si="6"/>
        <v>13.091283284734674</v>
      </c>
      <c r="P44">
        <f t="shared" si="7"/>
        <v>9999</v>
      </c>
    </row>
    <row r="45" spans="1:16">
      <c r="A45" t="s">
        <v>20</v>
      </c>
      <c r="B45" s="27">
        <f>StaticData!C75</f>
        <v>13</v>
      </c>
      <c r="C45" t="s">
        <v>61</v>
      </c>
      <c r="D45" t="s">
        <v>329</v>
      </c>
      <c r="F45">
        <f t="shared" si="1"/>
        <v>2.7000000000000017E-2</v>
      </c>
      <c r="G45">
        <f t="shared" si="2"/>
        <v>7</v>
      </c>
      <c r="H45">
        <f t="shared" si="8"/>
        <v>-1</v>
      </c>
      <c r="I45">
        <f t="shared" si="3"/>
        <v>0.71474999999999977</v>
      </c>
      <c r="J45">
        <f t="shared" si="9"/>
        <v>71.47499999999998</v>
      </c>
      <c r="K45">
        <f t="shared" si="10"/>
        <v>578.82036490073051</v>
      </c>
      <c r="L45">
        <f t="shared" si="0"/>
        <v>-0.49320515023993788</v>
      </c>
      <c r="M45">
        <f t="shared" si="4"/>
        <v>-27.105902885087495</v>
      </c>
      <c r="N45">
        <f t="shared" si="5"/>
        <v>9.7919104086120878</v>
      </c>
      <c r="O45">
        <f t="shared" si="6"/>
        <v>13.08775474964837</v>
      </c>
      <c r="P45">
        <f t="shared" si="7"/>
        <v>9999</v>
      </c>
    </row>
    <row r="46" spans="1:16">
      <c r="A46" t="s">
        <v>126</v>
      </c>
      <c r="B46" s="27">
        <f>StaticData!C76</f>
        <v>1</v>
      </c>
      <c r="C46" t="s">
        <v>127</v>
      </c>
      <c r="D46" t="s">
        <v>305</v>
      </c>
      <c r="F46">
        <f t="shared" si="1"/>
        <v>2.8000000000000018E-2</v>
      </c>
      <c r="G46">
        <f t="shared" si="2"/>
        <v>8</v>
      </c>
      <c r="H46">
        <f t="shared" si="8"/>
        <v>-1</v>
      </c>
      <c r="I46">
        <f t="shared" si="3"/>
        <v>0.71474999999999977</v>
      </c>
      <c r="J46">
        <f t="shared" si="9"/>
        <v>71.47499999999998</v>
      </c>
      <c r="K46">
        <f t="shared" si="10"/>
        <v>578.44601946523017</v>
      </c>
      <c r="L46">
        <f t="shared" si="0"/>
        <v>-0.49160905962590951</v>
      </c>
      <c r="M46">
        <f t="shared" si="4"/>
        <v>-27.018183855473538</v>
      </c>
      <c r="N46">
        <f t="shared" si="5"/>
        <v>9.7919104086120878</v>
      </c>
      <c r="O46">
        <f t="shared" si="6"/>
        <v>13.084236115403499</v>
      </c>
      <c r="P46">
        <f t="shared" si="7"/>
        <v>9999</v>
      </c>
    </row>
    <row r="47" spans="1:16">
      <c r="A47" t="s">
        <v>308</v>
      </c>
      <c r="B47" s="15">
        <v>0.01</v>
      </c>
      <c r="C47" t="s">
        <v>9</v>
      </c>
      <c r="D47" t="s">
        <v>307</v>
      </c>
      <c r="F47">
        <f t="shared" si="1"/>
        <v>2.9000000000000019E-2</v>
      </c>
      <c r="G47">
        <f t="shared" si="2"/>
        <v>9</v>
      </c>
      <c r="H47">
        <f t="shared" si="8"/>
        <v>-1</v>
      </c>
      <c r="I47">
        <f t="shared" si="3"/>
        <v>0.71474999999999977</v>
      </c>
      <c r="J47">
        <f t="shared" si="9"/>
        <v>71.47499999999998</v>
      </c>
      <c r="K47">
        <f t="shared" si="10"/>
        <v>578.07272441883117</v>
      </c>
      <c r="L47">
        <f t="shared" si="0"/>
        <v>-0.49001744753900284</v>
      </c>
      <c r="M47">
        <f t="shared" si="4"/>
        <v>-26.930710959788172</v>
      </c>
      <c r="N47">
        <f t="shared" si="5"/>
        <v>9.7919104086120878</v>
      </c>
      <c r="O47">
        <f t="shared" si="6"/>
        <v>13.080727354218942</v>
      </c>
      <c r="P47">
        <f t="shared" si="7"/>
        <v>9999</v>
      </c>
    </row>
    <row r="48" spans="1:16">
      <c r="B48" s="10"/>
      <c r="F48">
        <f t="shared" si="1"/>
        <v>3.000000000000002E-2</v>
      </c>
      <c r="G48">
        <f t="shared" si="2"/>
        <v>0</v>
      </c>
      <c r="H48">
        <f t="shared" si="8"/>
        <v>-1</v>
      </c>
      <c r="I48">
        <f t="shared" si="3"/>
        <v>0.62901249999999975</v>
      </c>
      <c r="J48">
        <f t="shared" si="9"/>
        <v>62.901249999999976</v>
      </c>
      <c r="K48">
        <f t="shared" si="10"/>
        <v>577.70047681420954</v>
      </c>
      <c r="L48">
        <f t="shared" si="0"/>
        <v>-0.80427463627360862</v>
      </c>
      <c r="M48">
        <f t="shared" si="4"/>
        <v>-44.20187050594626</v>
      </c>
      <c r="N48">
        <f t="shared" si="5"/>
        <v>8.2257401531037466</v>
      </c>
      <c r="O48">
        <f t="shared" si="6"/>
        <v>13.077228438391527</v>
      </c>
      <c r="P48">
        <f t="shared" si="7"/>
        <v>9999</v>
      </c>
    </row>
    <row r="49" spans="1:16">
      <c r="B49" s="10"/>
      <c r="F49">
        <f t="shared" si="1"/>
        <v>3.1000000000000021E-2</v>
      </c>
      <c r="G49">
        <f t="shared" si="2"/>
        <v>1</v>
      </c>
      <c r="H49">
        <f t="shared" si="8"/>
        <v>-1</v>
      </c>
      <c r="I49">
        <f t="shared" si="3"/>
        <v>0.62901249999999975</v>
      </c>
      <c r="J49">
        <f t="shared" si="9"/>
        <v>62.901249999999976</v>
      </c>
      <c r="K49">
        <f t="shared" si="10"/>
        <v>577.12937611248731</v>
      </c>
      <c r="L49">
        <f t="shared" si="0"/>
        <v>-0.80183964339473057</v>
      </c>
      <c r="M49">
        <f t="shared" si="4"/>
        <v>-44.068046517148417</v>
      </c>
      <c r="N49">
        <f t="shared" si="5"/>
        <v>8.2257401531037466</v>
      </c>
      <c r="O49">
        <f t="shared" si="6"/>
        <v>13.76807482023785</v>
      </c>
      <c r="P49">
        <f t="shared" si="7"/>
        <v>9999</v>
      </c>
    </row>
    <row r="50" spans="1:16">
      <c r="A50" t="s">
        <v>179</v>
      </c>
      <c r="B50" s="27">
        <f>Parameters!D5</f>
        <v>4</v>
      </c>
      <c r="D50" t="s">
        <v>306</v>
      </c>
      <c r="F50">
        <f t="shared" si="1"/>
        <v>3.2000000000000021E-2</v>
      </c>
      <c r="G50">
        <f t="shared" si="2"/>
        <v>2</v>
      </c>
      <c r="H50">
        <f t="shared" si="8"/>
        <v>-1</v>
      </c>
      <c r="I50">
        <f t="shared" si="3"/>
        <v>0.62901249999999975</v>
      </c>
      <c r="J50">
        <f t="shared" si="9"/>
        <v>62.901249999999976</v>
      </c>
      <c r="K50">
        <f t="shared" si="10"/>
        <v>576.55987788242874</v>
      </c>
      <c r="L50">
        <f t="shared" si="0"/>
        <v>-0.79941148294851794</v>
      </c>
      <c r="M50">
        <f t="shared" si="4"/>
        <v>-43.934598029815241</v>
      </c>
      <c r="N50">
        <f t="shared" si="5"/>
        <v>8.2257401531037466</v>
      </c>
      <c r="O50">
        <f t="shared" si="6"/>
        <v>13.762721860685936</v>
      </c>
      <c r="P50">
        <f t="shared" si="7"/>
        <v>9999</v>
      </c>
    </row>
    <row r="51" spans="1:16">
      <c r="F51">
        <f t="shared" si="1"/>
        <v>3.3000000000000022E-2</v>
      </c>
      <c r="G51">
        <f t="shared" si="2"/>
        <v>3</v>
      </c>
      <c r="H51">
        <f t="shared" si="8"/>
        <v>-1</v>
      </c>
      <c r="I51">
        <f t="shared" si="3"/>
        <v>0.62901249999999975</v>
      </c>
      <c r="J51">
        <f t="shared" si="9"/>
        <v>62.901249999999976</v>
      </c>
      <c r="K51">
        <f t="shared" si="10"/>
        <v>575.99197762760195</v>
      </c>
      <c r="L51">
        <f t="shared" si="0"/>
        <v>-0.79699013576360622</v>
      </c>
      <c r="M51">
        <f t="shared" si="4"/>
        <v>-43.801523990313896</v>
      </c>
      <c r="N51">
        <f t="shared" si="5"/>
        <v>8.2257401531037466</v>
      </c>
      <c r="O51">
        <f t="shared" si="6"/>
        <v>13.757383921192609</v>
      </c>
      <c r="P51">
        <f t="shared" si="7"/>
        <v>9999</v>
      </c>
    </row>
    <row r="52" spans="1:16">
      <c r="F52">
        <f t="shared" si="1"/>
        <v>3.4000000000000023E-2</v>
      </c>
      <c r="G52">
        <f t="shared" si="2"/>
        <v>4</v>
      </c>
      <c r="H52">
        <f t="shared" si="8"/>
        <v>-1</v>
      </c>
      <c r="I52">
        <f t="shared" si="3"/>
        <v>0.62901249999999975</v>
      </c>
      <c r="J52">
        <f t="shared" si="9"/>
        <v>62.901249999999976</v>
      </c>
      <c r="K52">
        <f t="shared" si="10"/>
        <v>575.42567086419183</v>
      </c>
      <c r="L52">
        <f t="shared" si="0"/>
        <v>-0.79457558272242479</v>
      </c>
      <c r="M52">
        <f t="shared" si="4"/>
        <v>-43.668823347967972</v>
      </c>
      <c r="N52">
        <f t="shared" si="5"/>
        <v>8.2257401531037466</v>
      </c>
      <c r="O52">
        <f t="shared" si="6"/>
        <v>13.752060959612557</v>
      </c>
      <c r="P52">
        <f t="shared" si="7"/>
        <v>9999</v>
      </c>
    </row>
    <row r="53" spans="1:16">
      <c r="F53">
        <f t="shared" si="1"/>
        <v>3.5000000000000024E-2</v>
      </c>
      <c r="G53">
        <f t="shared" si="2"/>
        <v>5</v>
      </c>
      <c r="H53">
        <f t="shared" si="8"/>
        <v>-1</v>
      </c>
      <c r="I53">
        <f t="shared" si="3"/>
        <v>0.62901249999999975</v>
      </c>
      <c r="J53">
        <f t="shared" si="9"/>
        <v>62.901249999999976</v>
      </c>
      <c r="K53">
        <f t="shared" si="10"/>
        <v>574.86095312096415</v>
      </c>
      <c r="L53">
        <f t="shared" si="0"/>
        <v>-0.79216780476104476</v>
      </c>
      <c r="M53">
        <f t="shared" si="4"/>
        <v>-43.536495055049151</v>
      </c>
      <c r="N53">
        <f t="shared" si="5"/>
        <v>8.2257401531037466</v>
      </c>
      <c r="O53">
        <f t="shared" si="6"/>
        <v>13.746752933918719</v>
      </c>
      <c r="P53">
        <f t="shared" si="7"/>
        <v>9999</v>
      </c>
    </row>
    <row r="54" spans="1:16">
      <c r="F54">
        <f t="shared" si="1"/>
        <v>3.6000000000000025E-2</v>
      </c>
      <c r="G54">
        <f t="shared" si="2"/>
        <v>6</v>
      </c>
      <c r="H54">
        <f t="shared" si="8"/>
        <v>-1</v>
      </c>
      <c r="I54">
        <f t="shared" si="3"/>
        <v>0.62901249999999975</v>
      </c>
      <c r="J54">
        <f t="shared" si="9"/>
        <v>62.901249999999976</v>
      </c>
      <c r="K54">
        <f t="shared" si="10"/>
        <v>574.2978199392312</v>
      </c>
      <c r="L54">
        <f t="shared" si="0"/>
        <v>-0.78976678286903068</v>
      </c>
      <c r="M54">
        <f t="shared" si="4"/>
        <v>-43.404538066769042</v>
      </c>
      <c r="N54">
        <f t="shared" si="5"/>
        <v>8.2257401531037466</v>
      </c>
      <c r="O54">
        <f t="shared" si="6"/>
        <v>13.741459802201966</v>
      </c>
      <c r="P54">
        <f t="shared" si="7"/>
        <v>9999</v>
      </c>
    </row>
    <row r="55" spans="1:16">
      <c r="F55">
        <f t="shared" si="1"/>
        <v>3.7000000000000026E-2</v>
      </c>
      <c r="G55">
        <f t="shared" si="2"/>
        <v>7</v>
      </c>
      <c r="H55">
        <f t="shared" si="8"/>
        <v>-1</v>
      </c>
      <c r="I55">
        <f t="shared" si="3"/>
        <v>0.62901249999999975</v>
      </c>
      <c r="J55">
        <f t="shared" si="9"/>
        <v>62.901249999999976</v>
      </c>
      <c r="K55">
        <f t="shared" si="10"/>
        <v>573.7362668728158</v>
      </c>
      <c r="L55">
        <f t="shared" si="0"/>
        <v>-0.78737249808928822</v>
      </c>
      <c r="M55">
        <f t="shared" si="4"/>
        <v>-43.272951341270797</v>
      </c>
      <c r="N55">
        <f t="shared" si="5"/>
        <v>8.2257401531037466</v>
      </c>
      <c r="O55">
        <f t="shared" si="6"/>
        <v>13.736181522670762</v>
      </c>
      <c r="P55">
        <f t="shared" si="7"/>
        <v>9999</v>
      </c>
    </row>
    <row r="56" spans="1:16">
      <c r="F56">
        <f t="shared" si="1"/>
        <v>3.8000000000000027E-2</v>
      </c>
      <c r="G56">
        <f t="shared" si="2"/>
        <v>8</v>
      </c>
      <c r="H56">
        <f t="shared" si="8"/>
        <v>-1</v>
      </c>
      <c r="I56">
        <f t="shared" si="3"/>
        <v>0.62901249999999975</v>
      </c>
      <c r="J56">
        <f t="shared" si="9"/>
        <v>62.901249999999976</v>
      </c>
      <c r="K56">
        <f t="shared" si="10"/>
        <v>573.17628948801644</v>
      </c>
      <c r="L56">
        <f t="shared" si="0"/>
        <v>-0.78498493151791626</v>
      </c>
      <c r="M56">
        <f t="shared" si="4"/>
        <v>-43.141733839621018</v>
      </c>
      <c r="N56">
        <f t="shared" si="5"/>
        <v>8.2257401531037466</v>
      </c>
      <c r="O56">
        <f t="shared" si="6"/>
        <v>13.730918053650832</v>
      </c>
      <c r="P56">
        <f t="shared" si="7"/>
        <v>9999</v>
      </c>
    </row>
    <row r="57" spans="1:16">
      <c r="F57">
        <f t="shared" si="1"/>
        <v>3.9000000000000028E-2</v>
      </c>
      <c r="G57">
        <f t="shared" si="2"/>
        <v>9</v>
      </c>
      <c r="H57">
        <f t="shared" si="8"/>
        <v>-1</v>
      </c>
      <c r="I57">
        <f t="shared" si="3"/>
        <v>0.62901249999999975</v>
      </c>
      <c r="J57">
        <f t="shared" si="9"/>
        <v>62.901249999999976</v>
      </c>
      <c r="K57">
        <f t="shared" si="10"/>
        <v>572.61788336357222</v>
      </c>
      <c r="L57">
        <f t="shared" si="0"/>
        <v>-0.78260406430405505</v>
      </c>
      <c r="M57">
        <f t="shared" si="4"/>
        <v>-43.010884525801373</v>
      </c>
      <c r="N57">
        <f t="shared" si="5"/>
        <v>8.2257401531037466</v>
      </c>
      <c r="O57">
        <f t="shared" si="6"/>
        <v>13.725669353584841</v>
      </c>
      <c r="P57">
        <f t="shared" si="7"/>
        <v>9999</v>
      </c>
    </row>
    <row r="58" spans="1:16">
      <c r="F58">
        <f t="shared" si="1"/>
        <v>4.0000000000000029E-2</v>
      </c>
      <c r="G58">
        <f t="shared" si="2"/>
        <v>0</v>
      </c>
      <c r="H58">
        <f t="shared" si="8"/>
        <v>-1</v>
      </c>
      <c r="I58">
        <f t="shared" si="3"/>
        <v>0.54756187499999964</v>
      </c>
      <c r="J58">
        <f t="shared" si="9"/>
        <v>54.756187499999967</v>
      </c>
      <c r="K58">
        <f t="shared" si="10"/>
        <v>572.06104409062823</v>
      </c>
      <c r="L58">
        <f t="shared" si="0"/>
        <v>-0.92400869837639021</v>
      </c>
      <c r="M58">
        <f t="shared" si="4"/>
        <v>-50.782296233082604</v>
      </c>
      <c r="N58">
        <f t="shared" si="5"/>
        <v>7.5127873230542459</v>
      </c>
      <c r="O58">
        <f t="shared" si="6"/>
        <v>13.720435381032054</v>
      </c>
      <c r="P58">
        <f t="shared" si="7"/>
        <v>9999</v>
      </c>
    </row>
    <row r="59" spans="1:16">
      <c r="F59">
        <f t="shared" si="1"/>
        <v>4.1000000000000029E-2</v>
      </c>
      <c r="G59">
        <f t="shared" si="2"/>
        <v>1</v>
      </c>
      <c r="H59">
        <f t="shared" si="8"/>
        <v>-1</v>
      </c>
      <c r="I59">
        <f t="shared" si="3"/>
        <v>0.54756187499999964</v>
      </c>
      <c r="J59">
        <f t="shared" si="9"/>
        <v>54.756187499999967</v>
      </c>
      <c r="K59">
        <f t="shared" si="10"/>
        <v>571.41476978439198</v>
      </c>
      <c r="L59">
        <f t="shared" si="0"/>
        <v>-0.9212531890087049</v>
      </c>
      <c r="M59">
        <f t="shared" si="4"/>
        <v>-50.63085708188337</v>
      </c>
      <c r="N59">
        <f t="shared" si="5"/>
        <v>7.5127873230542459</v>
      </c>
      <c r="O59">
        <f t="shared" si="6"/>
        <v>14.031291849323305</v>
      </c>
      <c r="P59">
        <f t="shared" si="7"/>
        <v>9999</v>
      </c>
    </row>
    <row r="60" spans="1:16">
      <c r="F60">
        <f t="shared" si="1"/>
        <v>4.200000000000003E-2</v>
      </c>
      <c r="G60">
        <f t="shared" si="2"/>
        <v>2</v>
      </c>
      <c r="H60">
        <f t="shared" si="8"/>
        <v>-1</v>
      </c>
      <c r="I60">
        <f t="shared" si="3"/>
        <v>0.54756187499999964</v>
      </c>
      <c r="J60">
        <f t="shared" si="9"/>
        <v>54.756187499999967</v>
      </c>
      <c r="K60">
        <f t="shared" si="10"/>
        <v>570.77030888209595</v>
      </c>
      <c r="L60">
        <f t="shared" si="0"/>
        <v>-0.91850541142224107</v>
      </c>
      <c r="M60">
        <f t="shared" si="4"/>
        <v>-50.479842859156221</v>
      </c>
      <c r="N60">
        <f t="shared" si="5"/>
        <v>7.5127873230542459</v>
      </c>
      <c r="O60">
        <f t="shared" si="6"/>
        <v>14.025234283275335</v>
      </c>
      <c r="P60">
        <f t="shared" si="7"/>
        <v>9999</v>
      </c>
    </row>
    <row r="61" spans="1:16">
      <c r="F61">
        <f t="shared" si="1"/>
        <v>4.3000000000000031E-2</v>
      </c>
      <c r="G61">
        <f t="shared" si="2"/>
        <v>3</v>
      </c>
      <c r="H61">
        <f t="shared" si="8"/>
        <v>-1</v>
      </c>
      <c r="I61">
        <f t="shared" si="3"/>
        <v>0.54756187499999964</v>
      </c>
      <c r="J61">
        <f t="shared" si="9"/>
        <v>54.756187499999967</v>
      </c>
      <c r="K61">
        <f t="shared" si="10"/>
        <v>570.12765629544572</v>
      </c>
      <c r="L61">
        <f t="shared" si="0"/>
        <v>-0.91576534392211928</v>
      </c>
      <c r="M61">
        <f t="shared" si="4"/>
        <v>-50.329252372579283</v>
      </c>
      <c r="N61">
        <f t="shared" si="5"/>
        <v>7.5127873230542459</v>
      </c>
      <c r="O61">
        <f t="shared" si="6"/>
        <v>14.019193714366249</v>
      </c>
      <c r="P61">
        <f t="shared" si="7"/>
        <v>9999</v>
      </c>
    </row>
    <row r="62" spans="1:16">
      <c r="F62">
        <f t="shared" si="1"/>
        <v>4.4000000000000032E-2</v>
      </c>
      <c r="G62">
        <f t="shared" si="2"/>
        <v>4</v>
      </c>
      <c r="H62">
        <f t="shared" si="8"/>
        <v>-1</v>
      </c>
      <c r="I62">
        <f t="shared" si="3"/>
        <v>0.54756187499999964</v>
      </c>
      <c r="J62">
        <f t="shared" si="9"/>
        <v>54.756187499999967</v>
      </c>
      <c r="K62">
        <f t="shared" si="10"/>
        <v>569.48680695042458</v>
      </c>
      <c r="L62">
        <f t="shared" si="0"/>
        <v>-0.91303296487433583</v>
      </c>
      <c r="M62">
        <f t="shared" si="4"/>
        <v>-50.179084433176307</v>
      </c>
      <c r="N62">
        <f t="shared" si="5"/>
        <v>7.5127873230542459</v>
      </c>
      <c r="O62">
        <f t="shared" si="6"/>
        <v>14.01317009490317</v>
      </c>
      <c r="P62">
        <f t="shared" si="7"/>
        <v>9999</v>
      </c>
    </row>
    <row r="63" spans="1:16">
      <c r="F63">
        <f t="shared" si="1"/>
        <v>4.5000000000000033E-2</v>
      </c>
      <c r="G63">
        <f t="shared" si="2"/>
        <v>5</v>
      </c>
      <c r="H63">
        <f t="shared" si="8"/>
        <v>-1</v>
      </c>
      <c r="I63">
        <f t="shared" si="3"/>
        <v>0.54756187499999964</v>
      </c>
      <c r="J63">
        <f t="shared" si="9"/>
        <v>54.756187499999967</v>
      </c>
      <c r="K63">
        <f t="shared" si="10"/>
        <v>568.84775578725294</v>
      </c>
      <c r="L63">
        <f t="shared" si="0"/>
        <v>-0.91030825270559035</v>
      </c>
      <c r="M63">
        <f t="shared" si="4"/>
        <v>-50.02933785530724</v>
      </c>
      <c r="N63">
        <f t="shared" si="5"/>
        <v>7.5127873230542459</v>
      </c>
      <c r="O63">
        <f t="shared" si="6"/>
        <v>14.007163377327053</v>
      </c>
      <c r="P63">
        <f t="shared" si="7"/>
        <v>9999</v>
      </c>
    </row>
    <row r="64" spans="1:16">
      <c r="F64">
        <f t="shared" si="1"/>
        <v>4.6000000000000034E-2</v>
      </c>
      <c r="G64">
        <f t="shared" si="2"/>
        <v>6</v>
      </c>
      <c r="H64">
        <f t="shared" si="8"/>
        <v>-1</v>
      </c>
      <c r="I64">
        <f t="shared" si="3"/>
        <v>0.54756187499999964</v>
      </c>
      <c r="J64">
        <f t="shared" si="9"/>
        <v>54.756187499999967</v>
      </c>
      <c r="K64">
        <f t="shared" si="10"/>
        <v>568.21049776034874</v>
      </c>
      <c r="L64">
        <f t="shared" si="0"/>
        <v>-0.90759118590311549</v>
      </c>
      <c r="M64">
        <f t="shared" si="4"/>
        <v>-49.880011456658828</v>
      </c>
      <c r="N64">
        <f t="shared" si="5"/>
        <v>7.5127873230542459</v>
      </c>
      <c r="O64">
        <f t="shared" si="6"/>
        <v>14.00117351421229</v>
      </c>
      <c r="P64">
        <f t="shared" si="7"/>
        <v>9999</v>
      </c>
    </row>
    <row r="65" spans="6:16">
      <c r="F65">
        <f t="shared" si="1"/>
        <v>4.7000000000000035E-2</v>
      </c>
      <c r="G65">
        <f t="shared" si="2"/>
        <v>7</v>
      </c>
      <c r="H65">
        <f t="shared" si="8"/>
        <v>-1</v>
      </c>
      <c r="I65">
        <f t="shared" si="3"/>
        <v>0.54756187499999964</v>
      </c>
      <c r="J65">
        <f t="shared" si="9"/>
        <v>54.756187499999967</v>
      </c>
      <c r="K65">
        <f t="shared" si="10"/>
        <v>567.57502783828761</v>
      </c>
      <c r="L65">
        <f t="shared" si="0"/>
        <v>-0.90488174301450774</v>
      </c>
      <c r="M65">
        <f t="shared" si="4"/>
        <v>-49.731104058235346</v>
      </c>
      <c r="N65">
        <f t="shared" si="5"/>
        <v>7.5127873230542459</v>
      </c>
      <c r="O65">
        <f t="shared" si="6"/>
        <v>13.995200458266353</v>
      </c>
      <c r="P65">
        <f t="shared" si="7"/>
        <v>9999</v>
      </c>
    </row>
    <row r="66" spans="6:16">
      <c r="F66">
        <f t="shared" si="1"/>
        <v>4.8000000000000036E-2</v>
      </c>
      <c r="G66">
        <f t="shared" si="2"/>
        <v>8</v>
      </c>
      <c r="H66">
        <f t="shared" si="8"/>
        <v>-1</v>
      </c>
      <c r="I66">
        <f t="shared" si="3"/>
        <v>0.54756187499999964</v>
      </c>
      <c r="J66">
        <f t="shared" si="9"/>
        <v>54.756187499999967</v>
      </c>
      <c r="K66">
        <f t="shared" si="10"/>
        <v>566.94134100376289</v>
      </c>
      <c r="L66">
        <f t="shared" si="0"/>
        <v>-0.90217990264755799</v>
      </c>
      <c r="M66">
        <f t="shared" si="4"/>
        <v>-49.582614484349264</v>
      </c>
      <c r="N66">
        <f t="shared" si="5"/>
        <v>7.5127873230542459</v>
      </c>
      <c r="O66">
        <f t="shared" si="6"/>
        <v>13.989244162329413</v>
      </c>
      <c r="P66">
        <f t="shared" si="7"/>
        <v>9999</v>
      </c>
    </row>
    <row r="67" spans="6:16">
      <c r="F67">
        <f t="shared" si="1"/>
        <v>4.9000000000000037E-2</v>
      </c>
      <c r="G67">
        <f t="shared" si="2"/>
        <v>9</v>
      </c>
      <c r="H67">
        <f t="shared" si="8"/>
        <v>-1</v>
      </c>
      <c r="I67">
        <f t="shared" si="3"/>
        <v>0.54756187499999964</v>
      </c>
      <c r="J67">
        <f t="shared" si="9"/>
        <v>54.756187499999967</v>
      </c>
      <c r="K67">
        <f t="shared" si="10"/>
        <v>566.30943225354611</v>
      </c>
      <c r="L67">
        <f t="shared" si="0"/>
        <v>-0.8994856434700812</v>
      </c>
      <c r="M67">
        <f t="shared" si="4"/>
        <v>-49.434541562611898</v>
      </c>
      <c r="N67">
        <f t="shared" si="5"/>
        <v>7.5127873230542459</v>
      </c>
      <c r="O67">
        <f t="shared" si="6"/>
        <v>13.983304579373971</v>
      </c>
      <c r="P67">
        <f t="shared" si="7"/>
        <v>9999</v>
      </c>
    </row>
    <row r="68" spans="6:16">
      <c r="F68">
        <f t="shared" si="1"/>
        <v>5.0000000000000037E-2</v>
      </c>
      <c r="G68">
        <f t="shared" si="2"/>
        <v>0</v>
      </c>
      <c r="H68">
        <f t="shared" si="8"/>
        <v>-1</v>
      </c>
      <c r="I68">
        <f t="shared" si="3"/>
        <v>0.47018378124999965</v>
      </c>
      <c r="J68">
        <f t="shared" si="9"/>
        <v>47.018378124999963</v>
      </c>
      <c r="K68">
        <f t="shared" si="10"/>
        <v>565.67929659844754</v>
      </c>
      <c r="L68">
        <f t="shared" si="0"/>
        <v>-1.086536858345452</v>
      </c>
      <c r="M68">
        <f t="shared" si="4"/>
        <v>-59.714628991712857</v>
      </c>
      <c r="N68">
        <f t="shared" si="5"/>
        <v>6.5719381620507606</v>
      </c>
      <c r="O68">
        <f t="shared" si="6"/>
        <v>13.977381662504476</v>
      </c>
      <c r="P68">
        <f t="shared" si="7"/>
        <v>9999</v>
      </c>
    </row>
    <row r="69" spans="6:16">
      <c r="F69">
        <f t="shared" si="1"/>
        <v>5.1000000000000038E-2</v>
      </c>
      <c r="G69">
        <f t="shared" si="2"/>
        <v>1</v>
      </c>
      <c r="H69">
        <f t="shared" si="8"/>
        <v>-1</v>
      </c>
      <c r="I69">
        <f t="shared" si="3"/>
        <v>0.47018378124999965</v>
      </c>
      <c r="J69">
        <f t="shared" si="9"/>
        <v>47.018378124999963</v>
      </c>
      <c r="K69">
        <f t="shared" si="10"/>
        <v>564.930844105451</v>
      </c>
      <c r="L69">
        <f t="shared" si="0"/>
        <v>-1.0833456934858585</v>
      </c>
      <c r="M69">
        <f t="shared" si="4"/>
        <v>-59.539246790751733</v>
      </c>
      <c r="N69">
        <f t="shared" si="5"/>
        <v>6.5719381620507606</v>
      </c>
      <c r="O69">
        <f t="shared" si="6"/>
        <v>14.388585159668514</v>
      </c>
      <c r="P69">
        <f t="shared" si="7"/>
        <v>9999</v>
      </c>
    </row>
    <row r="70" spans="6:16">
      <c r="F70">
        <f t="shared" si="1"/>
        <v>5.2000000000000039E-2</v>
      </c>
      <c r="G70">
        <f t="shared" si="2"/>
        <v>2</v>
      </c>
      <c r="H70">
        <f t="shared" si="8"/>
        <v>-1</v>
      </c>
      <c r="I70">
        <f t="shared" si="3"/>
        <v>0.47018378124999965</v>
      </c>
      <c r="J70">
        <f t="shared" si="9"/>
        <v>47.018378124999963</v>
      </c>
      <c r="K70">
        <f t="shared" si="10"/>
        <v>564.18449172178373</v>
      </c>
      <c r="L70">
        <f t="shared" si="0"/>
        <v>-1.0801634828286435</v>
      </c>
      <c r="M70">
        <f t="shared" si="4"/>
        <v>-59.364356700913056</v>
      </c>
      <c r="N70">
        <f t="shared" si="5"/>
        <v>6.5719381620507606</v>
      </c>
      <c r="O70">
        <f t="shared" si="6"/>
        <v>14.38156987163007</v>
      </c>
      <c r="P70">
        <f t="shared" si="7"/>
        <v>9999</v>
      </c>
    </row>
    <row r="71" spans="6:16">
      <c r="F71">
        <f t="shared" si="1"/>
        <v>5.300000000000004E-2</v>
      </c>
      <c r="G71">
        <f t="shared" si="2"/>
        <v>3</v>
      </c>
      <c r="H71">
        <f t="shared" si="8"/>
        <v>-1</v>
      </c>
      <c r="I71">
        <f t="shared" si="3"/>
        <v>0.47018378124999965</v>
      </c>
      <c r="J71">
        <f t="shared" si="9"/>
        <v>47.018378124999963</v>
      </c>
      <c r="K71">
        <f t="shared" si="10"/>
        <v>563.44023355467471</v>
      </c>
      <c r="L71">
        <f t="shared" si="0"/>
        <v>-1.0769902012488939</v>
      </c>
      <c r="M71">
        <f t="shared" si="4"/>
        <v>-59.189957341364831</v>
      </c>
      <c r="N71">
        <f t="shared" si="5"/>
        <v>6.5719381620507606</v>
      </c>
      <c r="O71">
        <f t="shared" si="6"/>
        <v>14.374574268036522</v>
      </c>
      <c r="P71">
        <f t="shared" si="7"/>
        <v>9999</v>
      </c>
    </row>
    <row r="72" spans="6:16">
      <c r="F72">
        <f t="shared" si="1"/>
        <v>5.4000000000000041E-2</v>
      </c>
      <c r="G72">
        <f t="shared" si="2"/>
        <v>4</v>
      </c>
      <c r="H72">
        <f t="shared" si="8"/>
        <v>-1</v>
      </c>
      <c r="I72">
        <f t="shared" si="3"/>
        <v>0.47018378124999965</v>
      </c>
      <c r="J72">
        <f t="shared" si="9"/>
        <v>47.018378124999963</v>
      </c>
      <c r="K72">
        <f t="shared" si="10"/>
        <v>562.69806372788764</v>
      </c>
      <c r="L72">
        <f t="shared" si="0"/>
        <v>-1.0738258236921949</v>
      </c>
      <c r="M72">
        <f t="shared" si="4"/>
        <v>-59.016047335149558</v>
      </c>
      <c r="N72">
        <f t="shared" si="5"/>
        <v>6.5719381620507606</v>
      </c>
      <c r="O72">
        <f t="shared" si="6"/>
        <v>14.367598293654593</v>
      </c>
      <c r="P72">
        <f t="shared" si="7"/>
        <v>9999</v>
      </c>
    </row>
    <row r="73" spans="6:16">
      <c r="F73">
        <f t="shared" si="1"/>
        <v>5.5000000000000042E-2</v>
      </c>
      <c r="G73">
        <f t="shared" si="2"/>
        <v>5</v>
      </c>
      <c r="H73">
        <f t="shared" si="8"/>
        <v>-1</v>
      </c>
      <c r="I73">
        <f t="shared" si="3"/>
        <v>0.47018378124999965</v>
      </c>
      <c r="J73">
        <f t="shared" si="9"/>
        <v>47.018378124999963</v>
      </c>
      <c r="K73">
        <f t="shared" si="10"/>
        <v>561.95797638167448</v>
      </c>
      <c r="L73">
        <f t="shared" si="0"/>
        <v>-1.0706703251744341</v>
      </c>
      <c r="M73">
        <f t="shared" si="4"/>
        <v>-58.842625309173442</v>
      </c>
      <c r="N73">
        <f t="shared" si="5"/>
        <v>6.5719381620507606</v>
      </c>
      <c r="O73">
        <f t="shared" si="6"/>
        <v>14.360641893405983</v>
      </c>
      <c r="P73">
        <f t="shared" si="7"/>
        <v>9999</v>
      </c>
    </row>
    <row r="74" spans="6:16">
      <c r="F74">
        <f t="shared" si="1"/>
        <v>5.6000000000000043E-2</v>
      </c>
      <c r="G74">
        <f t="shared" si="2"/>
        <v>6</v>
      </c>
      <c r="H74">
        <f t="shared" si="8"/>
        <v>-1</v>
      </c>
      <c r="I74">
        <f t="shared" si="3"/>
        <v>0.47018378124999965</v>
      </c>
      <c r="J74">
        <f t="shared" si="9"/>
        <v>47.018378124999963</v>
      </c>
      <c r="K74">
        <f t="shared" si="10"/>
        <v>561.21996567272936</v>
      </c>
      <c r="L74">
        <f t="shared" si="0"/>
        <v>-1.0675236807816013</v>
      </c>
      <c r="M74">
        <f t="shared" si="4"/>
        <v>-58.669689894195443</v>
      </c>
      <c r="N74">
        <f t="shared" si="5"/>
        <v>6.5719381620507606</v>
      </c>
      <c r="O74">
        <f t="shared" si="6"/>
        <v>14.353705012366937</v>
      </c>
      <c r="P74">
        <f t="shared" si="7"/>
        <v>9999</v>
      </c>
    </row>
    <row r="75" spans="6:16">
      <c r="F75">
        <f t="shared" si="1"/>
        <v>5.7000000000000044E-2</v>
      </c>
      <c r="G75">
        <f t="shared" si="2"/>
        <v>7</v>
      </c>
      <c r="H75">
        <f t="shared" si="8"/>
        <v>-1</v>
      </c>
      <c r="I75">
        <f t="shared" si="3"/>
        <v>0.47018378124999965</v>
      </c>
      <c r="J75">
        <f t="shared" si="9"/>
        <v>47.018378124999963</v>
      </c>
      <c r="K75">
        <f t="shared" si="10"/>
        <v>560.4840257741422</v>
      </c>
      <c r="L75">
        <f t="shared" si="0"/>
        <v>-1.0643858656695939</v>
      </c>
      <c r="M75">
        <f t="shared" si="4"/>
        <v>-58.497239724816531</v>
      </c>
      <c r="N75">
        <f t="shared" si="5"/>
        <v>6.5719381620507606</v>
      </c>
      <c r="O75">
        <f t="shared" si="6"/>
        <v>14.346787595767818</v>
      </c>
      <c r="P75">
        <f t="shared" si="7"/>
        <v>9999</v>
      </c>
    </row>
    <row r="76" spans="6:16">
      <c r="F76">
        <f t="shared" si="1"/>
        <v>5.8000000000000045E-2</v>
      </c>
      <c r="G76">
        <f t="shared" si="2"/>
        <v>8</v>
      </c>
      <c r="H76">
        <f t="shared" si="8"/>
        <v>-1</v>
      </c>
      <c r="I76">
        <f t="shared" si="3"/>
        <v>0.47018378124999965</v>
      </c>
      <c r="J76">
        <f t="shared" si="9"/>
        <v>47.018378124999963</v>
      </c>
      <c r="K76">
        <f t="shared" si="10"/>
        <v>559.75015087535303</v>
      </c>
      <c r="L76">
        <f t="shared" si="0"/>
        <v>-1.0612568550640209</v>
      </c>
      <c r="M76">
        <f t="shared" si="4"/>
        <v>-58.325273439468916</v>
      </c>
      <c r="N76">
        <f t="shared" si="5"/>
        <v>6.5719381620507606</v>
      </c>
      <c r="O76">
        <f t="shared" si="6"/>
        <v>14.339889588992662</v>
      </c>
      <c r="P76">
        <f t="shared" si="7"/>
        <v>9999</v>
      </c>
    </row>
    <row r="77" spans="6:16">
      <c r="F77">
        <f t="shared" si="1"/>
        <v>5.9000000000000045E-2</v>
      </c>
      <c r="G77">
        <f t="shared" si="2"/>
        <v>9</v>
      </c>
      <c r="H77">
        <f t="shared" si="8"/>
        <v>-1</v>
      </c>
      <c r="I77">
        <f t="shared" si="3"/>
        <v>0.47018378124999965</v>
      </c>
      <c r="J77">
        <f t="shared" si="9"/>
        <v>47.018378124999963</v>
      </c>
      <c r="K77">
        <f t="shared" si="10"/>
        <v>559.01833518210583</v>
      </c>
      <c r="L77">
        <f t="shared" si="0"/>
        <v>-1.0581366242600063</v>
      </c>
      <c r="M77">
        <f t="shared" si="4"/>
        <v>-58.153789680405303</v>
      </c>
      <c r="N77">
        <f t="shared" si="5"/>
        <v>6.5719381620507606</v>
      </c>
      <c r="O77">
        <f t="shared" si="6"/>
        <v>14.333010937578756</v>
      </c>
      <c r="P77">
        <f t="shared" si="7"/>
        <v>9999</v>
      </c>
    </row>
    <row r="78" spans="6:16">
      <c r="F78">
        <f t="shared" si="1"/>
        <v>6.0000000000000046E-2</v>
      </c>
      <c r="G78">
        <f t="shared" si="2"/>
        <v>0</v>
      </c>
      <c r="H78">
        <f t="shared" si="8"/>
        <v>-1</v>
      </c>
      <c r="I78">
        <f t="shared" si="3"/>
        <v>0.39667459218749967</v>
      </c>
      <c r="J78">
        <f t="shared" si="9"/>
        <v>39.667459218749968</v>
      </c>
      <c r="K78">
        <f t="shared" si="10"/>
        <v>558.28857291640304</v>
      </c>
      <c r="L78">
        <f t="shared" si="0"/>
        <v>-1.2343305763763803</v>
      </c>
      <c r="M78">
        <f t="shared" si="4"/>
        <v>-67.83717630498289</v>
      </c>
      <c r="N78">
        <f t="shared" si="5"/>
        <v>5.6828203384752927</v>
      </c>
      <c r="O78">
        <f t="shared" si="6"/>
        <v>14.326151587216213</v>
      </c>
      <c r="P78">
        <f t="shared" si="7"/>
        <v>9999</v>
      </c>
    </row>
    <row r="79" spans="6:16">
      <c r="F79">
        <f t="shared" si="1"/>
        <v>6.1000000000000047E-2</v>
      </c>
      <c r="G79">
        <f t="shared" si="2"/>
        <v>1</v>
      </c>
      <c r="H79">
        <f t="shared" si="8"/>
        <v>-1</v>
      </c>
      <c r="I79">
        <f t="shared" si="3"/>
        <v>0.39667459218749967</v>
      </c>
      <c r="J79">
        <f t="shared" si="9"/>
        <v>39.667459218749968</v>
      </c>
      <c r="K79">
        <f t="shared" si="10"/>
        <v>557.44737607002537</v>
      </c>
      <c r="L79">
        <f t="shared" si="0"/>
        <v>-1.2307439789085652</v>
      </c>
      <c r="M79">
        <f t="shared" si="4"/>
        <v>-67.640061650759989</v>
      </c>
      <c r="N79">
        <f t="shared" si="5"/>
        <v>5.6828203384752927</v>
      </c>
      <c r="O79">
        <f t="shared" si="6"/>
        <v>14.713487052199316</v>
      </c>
      <c r="P79">
        <f t="shared" si="7"/>
        <v>9999</v>
      </c>
    </row>
    <row r="80" spans="6:16">
      <c r="F80">
        <f t="shared" si="1"/>
        <v>6.2000000000000048E-2</v>
      </c>
      <c r="G80">
        <f t="shared" si="2"/>
        <v>2</v>
      </c>
      <c r="H80">
        <f t="shared" si="8"/>
        <v>-1</v>
      </c>
      <c r="I80">
        <f t="shared" si="3"/>
        <v>0.39667459218749967</v>
      </c>
      <c r="J80">
        <f t="shared" si="9"/>
        <v>39.667459218749968</v>
      </c>
      <c r="K80">
        <f t="shared" si="10"/>
        <v>556.60853956763924</v>
      </c>
      <c r="L80">
        <f t="shared" si="0"/>
        <v>-1.2271674452014738</v>
      </c>
      <c r="M80">
        <f t="shared" si="4"/>
        <v>-67.443500087519013</v>
      </c>
      <c r="N80">
        <f t="shared" si="5"/>
        <v>5.6828203384752927</v>
      </c>
      <c r="O80">
        <f t="shared" si="6"/>
        <v>14.705602466030399</v>
      </c>
      <c r="P80">
        <f t="shared" si="7"/>
        <v>9999</v>
      </c>
    </row>
    <row r="81" spans="6:16">
      <c r="F81">
        <f t="shared" si="1"/>
        <v>6.3000000000000042E-2</v>
      </c>
      <c r="G81">
        <f t="shared" si="2"/>
        <v>3</v>
      </c>
      <c r="H81">
        <f t="shared" si="8"/>
        <v>-1</v>
      </c>
      <c r="I81">
        <f t="shared" si="3"/>
        <v>0.39667459218749967</v>
      </c>
      <c r="J81">
        <f t="shared" si="9"/>
        <v>39.667459218749968</v>
      </c>
      <c r="K81">
        <f t="shared" si="10"/>
        <v>555.77205678627217</v>
      </c>
      <c r="L81">
        <f t="shared" ref="L81:L144" si="11">$B$42*M81</f>
        <v>-1.2236009470168443</v>
      </c>
      <c r="M81">
        <f t="shared" si="4"/>
        <v>-67.247490063322431</v>
      </c>
      <c r="N81">
        <f t="shared" si="5"/>
        <v>5.6828203384752927</v>
      </c>
      <c r="O81">
        <f t="shared" si="6"/>
        <v>14.69774000350076</v>
      </c>
      <c r="P81">
        <f t="shared" si="7"/>
        <v>9999</v>
      </c>
    </row>
    <row r="82" spans="6:16">
      <c r="F82">
        <f t="shared" ref="F82:F145" si="12">F81+$B$17</f>
        <v>6.4000000000000043E-2</v>
      </c>
      <c r="G82">
        <f t="shared" ref="G82:G145" si="13">IF(G81=($B$20-1),0,G81+1)</f>
        <v>4</v>
      </c>
      <c r="H82">
        <f t="shared" si="8"/>
        <v>-1</v>
      </c>
      <c r="I82">
        <f t="shared" ref="I82:I145" si="14">IF(G82=0,$B$31*H82+(1-$B$31)*I81,I81)</f>
        <v>0.39667459218749967</v>
      </c>
      <c r="J82">
        <f t="shared" ref="J82:J145" si="15">100*I82</f>
        <v>39.667459218749968</v>
      </c>
      <c r="K82">
        <f t="shared" ref="K82:K145" si="16">K81+($B$17*L81/$B$34)-($B$36*K81)</f>
        <v>554.93792112153483</v>
      </c>
      <c r="L82">
        <f t="shared" si="11"/>
        <v>-1.2200444561956485</v>
      </c>
      <c r="M82">
        <f t="shared" ref="M82:M145" si="17">((N82)-(K82*$B$41))/$B$40</f>
        <v>-67.052030030587289</v>
      </c>
      <c r="N82">
        <f t="shared" ref="N82:N145" si="18">IF(G82=0,O82*I82,N81)</f>
        <v>5.6828203384752927</v>
      </c>
      <c r="O82">
        <f t="shared" ref="O82:O145" si="19">$B$45-$B$47*$B$50*M81-$B$46</f>
        <v>14.689899602532897</v>
      </c>
      <c r="P82">
        <f t="shared" ref="P82:P145" si="20">IF(K82&lt;0,F82,9999)</f>
        <v>9999</v>
      </c>
    </row>
    <row r="83" spans="6:16">
      <c r="F83">
        <f t="shared" si="12"/>
        <v>6.5000000000000044E-2</v>
      </c>
      <c r="G83">
        <f t="shared" si="13"/>
        <v>5</v>
      </c>
      <c r="H83">
        <f t="shared" ref="H83:H146" si="21">IF(G83=0,MAX(-$B$25,MIN($B$25,$B$23*($B$29-K83))),H82)</f>
        <v>-1</v>
      </c>
      <c r="I83">
        <f t="shared" si="14"/>
        <v>0.39667459218749967</v>
      </c>
      <c r="J83">
        <f t="shared" si="15"/>
        <v>39.667459218749968</v>
      </c>
      <c r="K83">
        <f t="shared" si="16"/>
        <v>554.10612598756973</v>
      </c>
      <c r="L83">
        <f t="shared" si="11"/>
        <v>-1.2164979446578712</v>
      </c>
      <c r="M83">
        <f t="shared" si="17"/>
        <v>-66.857118446073088</v>
      </c>
      <c r="N83">
        <f t="shared" si="18"/>
        <v>5.6828203384752927</v>
      </c>
      <c r="O83">
        <f t="shared" si="19"/>
        <v>14.682081201223491</v>
      </c>
      <c r="P83">
        <f t="shared" si="20"/>
        <v>9999</v>
      </c>
    </row>
    <row r="84" spans="6:16">
      <c r="F84">
        <f t="shared" si="12"/>
        <v>6.6000000000000045E-2</v>
      </c>
      <c r="G84">
        <f t="shared" si="13"/>
        <v>6</v>
      </c>
      <c r="H84">
        <f t="shared" si="21"/>
        <v>-1</v>
      </c>
      <c r="I84">
        <f t="shared" si="14"/>
        <v>0.39667459218749967</v>
      </c>
      <c r="J84">
        <f t="shared" si="15"/>
        <v>39.667459218749968</v>
      </c>
      <c r="K84">
        <f t="shared" si="16"/>
        <v>553.27666481699873</v>
      </c>
      <c r="L84">
        <f t="shared" si="11"/>
        <v>-1.2129613844022886</v>
      </c>
      <c r="M84">
        <f t="shared" si="17"/>
        <v>-66.662753770869585</v>
      </c>
      <c r="N84">
        <f t="shared" si="18"/>
        <v>5.6828203384752927</v>
      </c>
      <c r="O84">
        <f t="shared" si="19"/>
        <v>14.674284737842925</v>
      </c>
      <c r="P84">
        <f t="shared" si="20"/>
        <v>9999</v>
      </c>
    </row>
    <row r="85" spans="6:16">
      <c r="F85">
        <f t="shared" si="12"/>
        <v>6.7000000000000046E-2</v>
      </c>
      <c r="G85">
        <f t="shared" si="13"/>
        <v>7</v>
      </c>
      <c r="H85">
        <f t="shared" si="21"/>
        <v>-1</v>
      </c>
      <c r="I85">
        <f t="shared" si="14"/>
        <v>0.39667459218749967</v>
      </c>
      <c r="J85">
        <f t="shared" si="15"/>
        <v>39.667459218749968</v>
      </c>
      <c r="K85">
        <f t="shared" si="16"/>
        <v>552.44953106087155</v>
      </c>
      <c r="L85">
        <f t="shared" si="11"/>
        <v>-1.2094347475062461</v>
      </c>
      <c r="M85">
        <f t="shared" si="17"/>
        <v>-66.468934470384596</v>
      </c>
      <c r="N85">
        <f t="shared" si="18"/>
        <v>5.6828203384752927</v>
      </c>
      <c r="O85">
        <f t="shared" si="19"/>
        <v>14.666510150834783</v>
      </c>
      <c r="P85">
        <f t="shared" si="20"/>
        <v>9999</v>
      </c>
    </row>
    <row r="86" spans="6:16">
      <c r="F86">
        <f t="shared" si="12"/>
        <v>6.8000000000000047E-2</v>
      </c>
      <c r="G86">
        <f t="shared" si="13"/>
        <v>8</v>
      </c>
      <c r="H86">
        <f t="shared" si="21"/>
        <v>-1</v>
      </c>
      <c r="I86">
        <f t="shared" si="14"/>
        <v>0.39667459218749967</v>
      </c>
      <c r="J86">
        <f t="shared" si="15"/>
        <v>39.667459218749968</v>
      </c>
      <c r="K86">
        <f t="shared" si="16"/>
        <v>551.62471818861354</v>
      </c>
      <c r="L86">
        <f t="shared" si="11"/>
        <v>-1.2059180061254378</v>
      </c>
      <c r="M86">
        <f t="shared" si="17"/>
        <v>-66.275659014331907</v>
      </c>
      <c r="N86">
        <f t="shared" si="18"/>
        <v>5.6828203384752927</v>
      </c>
      <c r="O86">
        <f t="shared" si="19"/>
        <v>14.658757378815384</v>
      </c>
      <c r="P86">
        <f t="shared" si="20"/>
        <v>9999</v>
      </c>
    </row>
    <row r="87" spans="6:16">
      <c r="F87">
        <f t="shared" si="12"/>
        <v>6.9000000000000047E-2</v>
      </c>
      <c r="G87">
        <f t="shared" si="13"/>
        <v>9</v>
      </c>
      <c r="H87">
        <f t="shared" si="21"/>
        <v>-1</v>
      </c>
      <c r="I87">
        <f t="shared" si="14"/>
        <v>0.39667459218749967</v>
      </c>
      <c r="J87">
        <f t="shared" si="15"/>
        <v>39.667459218749968</v>
      </c>
      <c r="K87">
        <f t="shared" si="16"/>
        <v>550.80221968797457</v>
      </c>
      <c r="L87">
        <f t="shared" si="11"/>
        <v>-1.2024111324936875</v>
      </c>
      <c r="M87">
        <f t="shared" si="17"/>
        <v>-66.082925876719187</v>
      </c>
      <c r="N87">
        <f t="shared" si="18"/>
        <v>5.6828203384752927</v>
      </c>
      <c r="O87">
        <f t="shared" si="19"/>
        <v>14.651026360573276</v>
      </c>
      <c r="P87">
        <f t="shared" si="20"/>
        <v>9999</v>
      </c>
    </row>
    <row r="88" spans="6:16">
      <c r="F88">
        <f t="shared" si="12"/>
        <v>7.0000000000000048E-2</v>
      </c>
      <c r="G88">
        <f t="shared" si="13"/>
        <v>0</v>
      </c>
      <c r="H88">
        <f t="shared" si="21"/>
        <v>-1</v>
      </c>
      <c r="I88">
        <f t="shared" si="14"/>
        <v>0.32684086257812467</v>
      </c>
      <c r="J88">
        <f t="shared" si="15"/>
        <v>32.684086257812467</v>
      </c>
      <c r="K88">
        <f t="shared" si="16"/>
        <v>549.98202906497727</v>
      </c>
      <c r="L88">
        <f t="shared" si="11"/>
        <v>-1.3797659357479697</v>
      </c>
      <c r="M88">
        <f t="shared" si="17"/>
        <v>-75.830111344826435</v>
      </c>
      <c r="N88">
        <f t="shared" si="18"/>
        <v>4.7860343707468225</v>
      </c>
      <c r="O88">
        <f t="shared" si="19"/>
        <v>14.643317035068767</v>
      </c>
      <c r="P88">
        <f t="shared" si="20"/>
        <v>9999</v>
      </c>
    </row>
    <row r="89" spans="6:16">
      <c r="F89">
        <f t="shared" si="12"/>
        <v>7.1000000000000049E-2</v>
      </c>
      <c r="G89">
        <f t="shared" si="13"/>
        <v>1</v>
      </c>
      <c r="H89">
        <f t="shared" si="21"/>
        <v>-1</v>
      </c>
      <c r="I89">
        <f t="shared" si="14"/>
        <v>0.32684086257812467</v>
      </c>
      <c r="J89">
        <f t="shared" si="15"/>
        <v>32.684086257812467</v>
      </c>
      <c r="K89">
        <f t="shared" si="16"/>
        <v>549.04967887650059</v>
      </c>
      <c r="L89">
        <f t="shared" si="11"/>
        <v>-1.375790689241154</v>
      </c>
      <c r="M89">
        <f t="shared" si="17"/>
        <v>-75.611637053336153</v>
      </c>
      <c r="N89">
        <f t="shared" si="18"/>
        <v>4.7860343707468225</v>
      </c>
      <c r="O89">
        <f t="shared" si="19"/>
        <v>15.033204453793058</v>
      </c>
      <c r="P89">
        <f t="shared" si="20"/>
        <v>9999</v>
      </c>
    </row>
    <row r="90" spans="6:16">
      <c r="F90">
        <f t="shared" si="12"/>
        <v>7.200000000000005E-2</v>
      </c>
      <c r="G90">
        <f t="shared" si="13"/>
        <v>2</v>
      </c>
      <c r="H90">
        <f t="shared" si="21"/>
        <v>-1</v>
      </c>
      <c r="I90">
        <f t="shared" si="14"/>
        <v>0.32684086257812467</v>
      </c>
      <c r="J90">
        <f t="shared" si="15"/>
        <v>32.684086257812467</v>
      </c>
      <c r="K90">
        <f t="shared" si="16"/>
        <v>548.1199448024031</v>
      </c>
      <c r="L90">
        <f t="shared" si="11"/>
        <v>-1.3718265970191508</v>
      </c>
      <c r="M90">
        <f t="shared" si="17"/>
        <v>-75.393775786589686</v>
      </c>
      <c r="N90">
        <f t="shared" si="18"/>
        <v>4.7860343707468225</v>
      </c>
      <c r="O90">
        <f t="shared" si="19"/>
        <v>15.024465482133447</v>
      </c>
      <c r="P90">
        <f t="shared" si="20"/>
        <v>9999</v>
      </c>
    </row>
    <row r="91" spans="6:16">
      <c r="F91">
        <f t="shared" si="12"/>
        <v>7.3000000000000051E-2</v>
      </c>
      <c r="G91">
        <f t="shared" si="13"/>
        <v>3</v>
      </c>
      <c r="H91">
        <f t="shared" si="21"/>
        <v>-1</v>
      </c>
      <c r="I91">
        <f t="shared" si="14"/>
        <v>0.32684086257812467</v>
      </c>
      <c r="J91">
        <f t="shared" si="15"/>
        <v>32.684086257812467</v>
      </c>
      <c r="K91">
        <f t="shared" si="16"/>
        <v>547.19281950203685</v>
      </c>
      <c r="L91">
        <f t="shared" si="11"/>
        <v>-1.3678736277837571</v>
      </c>
      <c r="M91">
        <f t="shared" si="17"/>
        <v>-75.176525824479214</v>
      </c>
      <c r="N91">
        <f t="shared" si="18"/>
        <v>4.7860343707468225</v>
      </c>
      <c r="O91">
        <f t="shared" si="19"/>
        <v>15.015751031463587</v>
      </c>
      <c r="P91">
        <f t="shared" si="20"/>
        <v>9999</v>
      </c>
    </row>
    <row r="92" spans="6:16">
      <c r="F92">
        <f t="shared" si="12"/>
        <v>7.4000000000000052E-2</v>
      </c>
      <c r="G92">
        <f t="shared" si="13"/>
        <v>4</v>
      </c>
      <c r="H92">
        <f t="shared" si="21"/>
        <v>-1</v>
      </c>
      <c r="I92">
        <f t="shared" si="14"/>
        <v>0.32684086257812467</v>
      </c>
      <c r="J92">
        <f t="shared" si="15"/>
        <v>32.684086257812467</v>
      </c>
      <c r="K92">
        <f t="shared" si="16"/>
        <v>546.26829565535127</v>
      </c>
      <c r="L92">
        <f t="shared" si="11"/>
        <v>-1.3639317503245918</v>
      </c>
      <c r="M92">
        <f t="shared" si="17"/>
        <v>-74.959885451723437</v>
      </c>
      <c r="N92">
        <f t="shared" si="18"/>
        <v>4.7860343707468225</v>
      </c>
      <c r="O92">
        <f t="shared" si="19"/>
        <v>15.00706103297917</v>
      </c>
      <c r="P92">
        <f t="shared" si="20"/>
        <v>9999</v>
      </c>
    </row>
    <row r="93" spans="6:16">
      <c r="F93">
        <f t="shared" si="12"/>
        <v>7.5000000000000053E-2</v>
      </c>
      <c r="G93">
        <f t="shared" si="13"/>
        <v>5</v>
      </c>
      <c r="H93">
        <f t="shared" si="21"/>
        <v>-1</v>
      </c>
      <c r="I93">
        <f t="shared" si="14"/>
        <v>0.32684086257812467</v>
      </c>
      <c r="J93">
        <f t="shared" si="15"/>
        <v>32.684086257812467</v>
      </c>
      <c r="K93">
        <f t="shared" si="16"/>
        <v>545.34636596283542</v>
      </c>
      <c r="L93">
        <f t="shared" si="11"/>
        <v>-1.360000933518847</v>
      </c>
      <c r="M93">
        <f t="shared" si="17"/>
        <v>-74.743852957853989</v>
      </c>
      <c r="N93">
        <f t="shared" si="18"/>
        <v>4.7860343707468225</v>
      </c>
      <c r="O93">
        <f t="shared" si="19"/>
        <v>14.998395418068938</v>
      </c>
      <c r="P93">
        <f t="shared" si="20"/>
        <v>9999</v>
      </c>
    </row>
    <row r="94" spans="6:16">
      <c r="F94">
        <f t="shared" si="12"/>
        <v>7.6000000000000054E-2</v>
      </c>
      <c r="G94">
        <f t="shared" si="13"/>
        <v>6</v>
      </c>
      <c r="H94">
        <f t="shared" si="21"/>
        <v>-1</v>
      </c>
      <c r="I94">
        <f t="shared" si="14"/>
        <v>0.32684086257812467</v>
      </c>
      <c r="J94">
        <f t="shared" si="15"/>
        <v>32.684086257812467</v>
      </c>
      <c r="K94">
        <f t="shared" si="16"/>
        <v>544.42702314546045</v>
      </c>
      <c r="L94">
        <f t="shared" si="11"/>
        <v>-1.3560811463310447</v>
      </c>
      <c r="M94">
        <f t="shared" si="17"/>
        <v>-74.528426637202045</v>
      </c>
      <c r="N94">
        <f t="shared" si="18"/>
        <v>4.7860343707468225</v>
      </c>
      <c r="O94">
        <f t="shared" si="19"/>
        <v>14.98975411831416</v>
      </c>
      <c r="P94">
        <f t="shared" si="20"/>
        <v>9999</v>
      </c>
    </row>
    <row r="95" spans="6:16">
      <c r="F95">
        <f t="shared" si="12"/>
        <v>7.7000000000000055E-2</v>
      </c>
      <c r="G95">
        <f t="shared" si="13"/>
        <v>7</v>
      </c>
      <c r="H95">
        <f t="shared" si="21"/>
        <v>-1</v>
      </c>
      <c r="I95">
        <f t="shared" si="14"/>
        <v>0.32684086257812467</v>
      </c>
      <c r="J95">
        <f t="shared" si="15"/>
        <v>32.684086257812467</v>
      </c>
      <c r="K95">
        <f t="shared" si="16"/>
        <v>543.51025994462191</v>
      </c>
      <c r="L95">
        <f t="shared" si="11"/>
        <v>-1.3521723578127898</v>
      </c>
      <c r="M95">
        <f t="shared" si="17"/>
        <v>-74.313604788884732</v>
      </c>
      <c r="N95">
        <f t="shared" si="18"/>
        <v>4.7860343707468225</v>
      </c>
      <c r="O95">
        <f t="shared" si="19"/>
        <v>14.981137065488081</v>
      </c>
      <c r="P95">
        <f t="shared" si="20"/>
        <v>9999</v>
      </c>
    </row>
    <row r="96" spans="6:16">
      <c r="F96">
        <f t="shared" si="12"/>
        <v>7.8000000000000055E-2</v>
      </c>
      <c r="G96">
        <f t="shared" si="13"/>
        <v>8</v>
      </c>
      <c r="H96">
        <f t="shared" si="21"/>
        <v>-1</v>
      </c>
      <c r="I96">
        <f t="shared" si="14"/>
        <v>0.32684086257812467</v>
      </c>
      <c r="J96">
        <f t="shared" si="15"/>
        <v>32.684086257812467</v>
      </c>
      <c r="K96">
        <f t="shared" si="16"/>
        <v>542.59606912208233</v>
      </c>
      <c r="L96">
        <f t="shared" si="11"/>
        <v>-1.3482745371025249</v>
      </c>
      <c r="M96">
        <f t="shared" si="17"/>
        <v>-74.099385716791659</v>
      </c>
      <c r="N96">
        <f t="shared" si="18"/>
        <v>4.7860343707468225</v>
      </c>
      <c r="O96">
        <f t="shared" si="19"/>
        <v>14.972544191555389</v>
      </c>
      <c r="P96">
        <f t="shared" si="20"/>
        <v>9999</v>
      </c>
    </row>
    <row r="97" spans="6:16">
      <c r="F97">
        <f t="shared" si="12"/>
        <v>7.9000000000000056E-2</v>
      </c>
      <c r="G97">
        <f t="shared" si="13"/>
        <v>9</v>
      </c>
      <c r="H97">
        <f t="shared" si="21"/>
        <v>-1</v>
      </c>
      <c r="I97">
        <f t="shared" si="14"/>
        <v>0.32684086257812467</v>
      </c>
      <c r="J97">
        <f t="shared" si="15"/>
        <v>32.684086257812467</v>
      </c>
      <c r="K97">
        <f t="shared" si="16"/>
        <v>541.68444345991452</v>
      </c>
      <c r="L97">
        <f t="shared" si="11"/>
        <v>-1.3443876534252905</v>
      </c>
      <c r="M97">
        <f t="shared" si="17"/>
        <v>-73.885767729571754</v>
      </c>
      <c r="N97">
        <f t="shared" si="18"/>
        <v>4.7860343707468225</v>
      </c>
      <c r="O97">
        <f t="shared" si="19"/>
        <v>14.963975428671667</v>
      </c>
      <c r="P97">
        <f t="shared" si="20"/>
        <v>9999</v>
      </c>
    </row>
    <row r="98" spans="6:16">
      <c r="F98">
        <f t="shared" si="12"/>
        <v>8.0000000000000057E-2</v>
      </c>
      <c r="G98">
        <f t="shared" si="13"/>
        <v>0</v>
      </c>
      <c r="H98">
        <f t="shared" si="21"/>
        <v>-1</v>
      </c>
      <c r="I98">
        <f t="shared" si="14"/>
        <v>0.26049881944921843</v>
      </c>
      <c r="J98">
        <f t="shared" si="15"/>
        <v>26.049881944921843</v>
      </c>
      <c r="K98">
        <f t="shared" si="16"/>
        <v>540.77537576044426</v>
      </c>
      <c r="L98">
        <f t="shared" si="11"/>
        <v>-1.5200277453002489</v>
      </c>
      <c r="M98">
        <f t="shared" si="17"/>
        <v>-83.538714927658305</v>
      </c>
      <c r="N98">
        <f t="shared" si="18"/>
        <v>3.8958720440967252</v>
      </c>
      <c r="O98">
        <f t="shared" si="19"/>
        <v>14.95543070918287</v>
      </c>
      <c r="P98">
        <f t="shared" si="20"/>
        <v>9999</v>
      </c>
    </row>
    <row r="99" spans="6:16">
      <c r="F99">
        <f t="shared" si="12"/>
        <v>8.1000000000000058E-2</v>
      </c>
      <c r="G99">
        <f t="shared" si="13"/>
        <v>1</v>
      </c>
      <c r="H99">
        <f t="shared" si="21"/>
        <v>-1</v>
      </c>
      <c r="I99">
        <f t="shared" si="14"/>
        <v>0.26049881944921843</v>
      </c>
      <c r="J99">
        <f t="shared" si="15"/>
        <v>26.049881944921843</v>
      </c>
      <c r="K99">
        <f t="shared" si="16"/>
        <v>539.75524328496999</v>
      </c>
      <c r="L99">
        <f t="shared" si="11"/>
        <v>-1.5156782228678629</v>
      </c>
      <c r="M99">
        <f t="shared" si="17"/>
        <v>-83.299670926208989</v>
      </c>
      <c r="N99">
        <f t="shared" si="18"/>
        <v>3.8958720440967252</v>
      </c>
      <c r="O99">
        <f t="shared" si="19"/>
        <v>15.341548597106332</v>
      </c>
      <c r="P99">
        <f t="shared" si="20"/>
        <v>9999</v>
      </c>
    </row>
    <row r="100" spans="6:16">
      <c r="F100">
        <f t="shared" si="12"/>
        <v>8.2000000000000059E-2</v>
      </c>
      <c r="G100">
        <f t="shared" si="13"/>
        <v>2</v>
      </c>
      <c r="H100">
        <f t="shared" si="21"/>
        <v>-1</v>
      </c>
      <c r="I100">
        <f t="shared" si="14"/>
        <v>0.26049881944921843</v>
      </c>
      <c r="J100">
        <f t="shared" si="15"/>
        <v>26.049881944921843</v>
      </c>
      <c r="K100">
        <f t="shared" si="16"/>
        <v>538.73797323529948</v>
      </c>
      <c r="L100">
        <f t="shared" si="11"/>
        <v>-1.51134090491435</v>
      </c>
      <c r="M100">
        <f t="shared" si="17"/>
        <v>-83.061297666780391</v>
      </c>
      <c r="N100">
        <f t="shared" si="18"/>
        <v>3.8958720440967252</v>
      </c>
      <c r="O100">
        <f t="shared" si="19"/>
        <v>15.331986837048358</v>
      </c>
      <c r="P100">
        <f t="shared" si="20"/>
        <v>9999</v>
      </c>
    </row>
    <row r="101" spans="6:16">
      <c r="F101">
        <f t="shared" si="12"/>
        <v>8.300000000000006E-2</v>
      </c>
      <c r="G101">
        <f t="shared" si="13"/>
        <v>3</v>
      </c>
      <c r="H101">
        <f t="shared" si="21"/>
        <v>-1</v>
      </c>
      <c r="I101">
        <f t="shared" si="14"/>
        <v>0.26049881944921843</v>
      </c>
      <c r="J101">
        <f t="shared" si="15"/>
        <v>26.049881944921843</v>
      </c>
      <c r="K101">
        <f t="shared" si="16"/>
        <v>537.72355757965101</v>
      </c>
      <c r="L101">
        <f t="shared" si="11"/>
        <v>-1.5070157571947314</v>
      </c>
      <c r="M101">
        <f t="shared" si="17"/>
        <v>-82.823593267313754</v>
      </c>
      <c r="N101">
        <f t="shared" si="18"/>
        <v>3.8958720440967252</v>
      </c>
      <c r="O101">
        <f t="shared" si="19"/>
        <v>15.322451906671215</v>
      </c>
      <c r="P101">
        <f t="shared" si="20"/>
        <v>9999</v>
      </c>
    </row>
    <row r="102" spans="6:16">
      <c r="F102">
        <f t="shared" si="12"/>
        <v>8.4000000000000061E-2</v>
      </c>
      <c r="G102">
        <f t="shared" si="13"/>
        <v>4</v>
      </c>
      <c r="H102">
        <f t="shared" si="21"/>
        <v>-1</v>
      </c>
      <c r="I102">
        <f t="shared" si="14"/>
        <v>0.26049881944921843</v>
      </c>
      <c r="J102">
        <f t="shared" si="15"/>
        <v>26.049881944921843</v>
      </c>
      <c r="K102">
        <f t="shared" si="16"/>
        <v>536.71198830877927</v>
      </c>
      <c r="L102">
        <f t="shared" si="11"/>
        <v>-1.5027027455601167</v>
      </c>
      <c r="M102">
        <f t="shared" si="17"/>
        <v>-82.586555851031207</v>
      </c>
      <c r="N102">
        <f t="shared" si="18"/>
        <v>3.8958720440967252</v>
      </c>
      <c r="O102">
        <f t="shared" si="19"/>
        <v>15.312943730692549</v>
      </c>
      <c r="P102">
        <f t="shared" si="20"/>
        <v>9999</v>
      </c>
    </row>
    <row r="103" spans="6:16">
      <c r="F103">
        <f t="shared" si="12"/>
        <v>8.5000000000000062E-2</v>
      </c>
      <c r="G103">
        <f t="shared" si="13"/>
        <v>5</v>
      </c>
      <c r="H103">
        <f t="shared" si="21"/>
        <v>-1</v>
      </c>
      <c r="I103">
        <f t="shared" si="14"/>
        <v>0.26049881944921843</v>
      </c>
      <c r="J103">
        <f t="shared" si="15"/>
        <v>26.049881944921843</v>
      </c>
      <c r="K103">
        <f t="shared" si="16"/>
        <v>535.70325743591263</v>
      </c>
      <c r="L103">
        <f t="shared" si="11"/>
        <v>-1.4984018359574363</v>
      </c>
      <c r="M103">
        <f t="shared" si="17"/>
        <v>-82.350183546421079</v>
      </c>
      <c r="N103">
        <f t="shared" si="18"/>
        <v>3.8958720440967252</v>
      </c>
      <c r="O103">
        <f t="shared" si="19"/>
        <v>15.303462234041248</v>
      </c>
      <c r="P103">
        <f t="shared" si="20"/>
        <v>9999</v>
      </c>
    </row>
    <row r="104" spans="6:16">
      <c r="F104">
        <f t="shared" si="12"/>
        <v>8.6000000000000063E-2</v>
      </c>
      <c r="G104">
        <f t="shared" si="13"/>
        <v>6</v>
      </c>
      <c r="H104">
        <f t="shared" si="21"/>
        <v>-1</v>
      </c>
      <c r="I104">
        <f t="shared" si="14"/>
        <v>0.26049881944921843</v>
      </c>
      <c r="J104">
        <f t="shared" si="15"/>
        <v>26.049881944921843</v>
      </c>
      <c r="K104">
        <f t="shared" si="16"/>
        <v>534.69735699668968</v>
      </c>
      <c r="L104">
        <f t="shared" si="11"/>
        <v>-1.4941129944291702</v>
      </c>
      <c r="M104">
        <f t="shared" si="17"/>
        <v>-82.114474487222992</v>
      </c>
      <c r="N104">
        <f t="shared" si="18"/>
        <v>3.8958720440967252</v>
      </c>
      <c r="O104">
        <f t="shared" si="19"/>
        <v>15.294007341856844</v>
      </c>
      <c r="P104">
        <f t="shared" si="20"/>
        <v>9999</v>
      </c>
    </row>
    <row r="105" spans="6:16">
      <c r="F105">
        <f t="shared" si="12"/>
        <v>8.7000000000000063E-2</v>
      </c>
      <c r="G105">
        <f t="shared" si="13"/>
        <v>7</v>
      </c>
      <c r="H105">
        <f t="shared" si="21"/>
        <v>-1</v>
      </c>
      <c r="I105">
        <f t="shared" si="14"/>
        <v>0.26049881944921843</v>
      </c>
      <c r="J105">
        <f t="shared" si="15"/>
        <v>26.049881944921843</v>
      </c>
      <c r="K105">
        <f t="shared" si="16"/>
        <v>533.69427904909651</v>
      </c>
      <c r="L105">
        <f t="shared" si="11"/>
        <v>-1.4898361871130814</v>
      </c>
      <c r="M105">
        <f t="shared" si="17"/>
        <v>-81.879426812413158</v>
      </c>
      <c r="N105">
        <f t="shared" si="18"/>
        <v>3.8958720440967252</v>
      </c>
      <c r="O105">
        <f t="shared" si="19"/>
        <v>15.28457897948892</v>
      </c>
      <c r="P105">
        <f t="shared" si="20"/>
        <v>9999</v>
      </c>
    </row>
    <row r="106" spans="6:16">
      <c r="F106">
        <f t="shared" si="12"/>
        <v>8.8000000000000064E-2</v>
      </c>
      <c r="G106">
        <f t="shared" si="13"/>
        <v>8</v>
      </c>
      <c r="H106">
        <f t="shared" si="21"/>
        <v>-1</v>
      </c>
      <c r="I106">
        <f t="shared" si="14"/>
        <v>0.26049881944921843</v>
      </c>
      <c r="J106">
        <f t="shared" si="15"/>
        <v>26.049881944921843</v>
      </c>
      <c r="K106">
        <f t="shared" si="16"/>
        <v>532.69401567340401</v>
      </c>
      <c r="L106">
        <f t="shared" si="11"/>
        <v>-1.4855713802419486</v>
      </c>
      <c r="M106">
        <f t="shared" si="17"/>
        <v>-81.645038666189734</v>
      </c>
      <c r="N106">
        <f t="shared" si="18"/>
        <v>3.8958720440967252</v>
      </c>
      <c r="O106">
        <f t="shared" si="19"/>
        <v>15.275177072496525</v>
      </c>
      <c r="P106">
        <f t="shared" si="20"/>
        <v>9999</v>
      </c>
    </row>
    <row r="107" spans="6:16">
      <c r="F107">
        <f t="shared" si="12"/>
        <v>8.9000000000000065E-2</v>
      </c>
      <c r="G107">
        <f t="shared" si="13"/>
        <v>9</v>
      </c>
      <c r="H107">
        <f t="shared" si="21"/>
        <v>-1</v>
      </c>
      <c r="I107">
        <f t="shared" si="14"/>
        <v>0.26049881944921843</v>
      </c>
      <c r="J107">
        <f t="shared" si="15"/>
        <v>26.049881944921843</v>
      </c>
      <c r="K107">
        <f t="shared" si="16"/>
        <v>531.69655897210521</v>
      </c>
      <c r="L107">
        <f t="shared" si="11"/>
        <v>-1.4813185401432978</v>
      </c>
      <c r="M107">
        <f t="shared" si="17"/>
        <v>-81.411308197958107</v>
      </c>
      <c r="N107">
        <f t="shared" si="18"/>
        <v>3.8958720440967252</v>
      </c>
      <c r="O107">
        <f t="shared" si="19"/>
        <v>15.265801546647591</v>
      </c>
      <c r="P107">
        <f t="shared" si="20"/>
        <v>9999</v>
      </c>
    </row>
    <row r="108" spans="6:16">
      <c r="F108">
        <f t="shared" si="12"/>
        <v>9.0000000000000066E-2</v>
      </c>
      <c r="G108">
        <f t="shared" si="13"/>
        <v>0</v>
      </c>
      <c r="H108">
        <f t="shared" si="21"/>
        <v>-1</v>
      </c>
      <c r="I108">
        <f t="shared" si="14"/>
        <v>0.19747387847675751</v>
      </c>
      <c r="J108">
        <f t="shared" si="15"/>
        <v>19.74738784767575</v>
      </c>
      <c r="K108">
        <f t="shared" si="16"/>
        <v>530.70190106985331</v>
      </c>
      <c r="L108">
        <f t="shared" si="11"/>
        <v>-1.655173748179039</v>
      </c>
      <c r="M108">
        <f t="shared" si="17"/>
        <v>-90.966160540418258</v>
      </c>
      <c r="N108">
        <f t="shared" si="18"/>
        <v>3.0127508129897875</v>
      </c>
      <c r="O108">
        <f t="shared" si="19"/>
        <v>15.256452327918325</v>
      </c>
      <c r="P108">
        <f t="shared" si="20"/>
        <v>9999</v>
      </c>
    </row>
    <row r="109" spans="6:16">
      <c r="F109">
        <f t="shared" si="12"/>
        <v>9.1000000000000067E-2</v>
      </c>
      <c r="G109">
        <f t="shared" si="13"/>
        <v>1</v>
      </c>
      <c r="H109">
        <f t="shared" si="21"/>
        <v>-1</v>
      </c>
      <c r="I109">
        <f t="shared" si="14"/>
        <v>0.19747387847675751</v>
      </c>
      <c r="J109">
        <f t="shared" si="15"/>
        <v>19.74738784767575</v>
      </c>
      <c r="K109">
        <f t="shared" si="16"/>
        <v>529.59731723997413</v>
      </c>
      <c r="L109">
        <f t="shared" si="11"/>
        <v>-1.6504641518648187</v>
      </c>
      <c r="M109">
        <f t="shared" si="17"/>
        <v>-90.707327354554081</v>
      </c>
      <c r="N109">
        <f t="shared" si="18"/>
        <v>3.0127508129897875</v>
      </c>
      <c r="O109">
        <f t="shared" si="19"/>
        <v>15.63864642161673</v>
      </c>
      <c r="P109">
        <f t="shared" si="20"/>
        <v>9999</v>
      </c>
    </row>
    <row r="110" spans="6:16">
      <c r="F110">
        <f t="shared" si="12"/>
        <v>9.2000000000000068E-2</v>
      </c>
      <c r="G110">
        <f t="shared" si="13"/>
        <v>2</v>
      </c>
      <c r="H110">
        <f t="shared" si="21"/>
        <v>-1</v>
      </c>
      <c r="I110">
        <f t="shared" si="14"/>
        <v>0.19747387847675751</v>
      </c>
      <c r="J110">
        <f t="shared" si="15"/>
        <v>19.74738784767575</v>
      </c>
      <c r="K110">
        <f t="shared" si="16"/>
        <v>528.49583280094191</v>
      </c>
      <c r="L110">
        <f t="shared" si="11"/>
        <v>-1.6457677703735156</v>
      </c>
      <c r="M110">
        <f t="shared" si="17"/>
        <v>-90.449220437883298</v>
      </c>
      <c r="N110">
        <f t="shared" si="18"/>
        <v>3.0127508129897875</v>
      </c>
      <c r="O110">
        <f t="shared" si="19"/>
        <v>15.628293094182162</v>
      </c>
      <c r="P110">
        <f t="shared" si="20"/>
        <v>9999</v>
      </c>
    </row>
    <row r="111" spans="6:16">
      <c r="F111">
        <f t="shared" si="12"/>
        <v>9.3000000000000069E-2</v>
      </c>
      <c r="G111">
        <f t="shared" si="13"/>
        <v>3</v>
      </c>
      <c r="H111">
        <f t="shared" si="21"/>
        <v>-1</v>
      </c>
      <c r="I111">
        <f t="shared" si="14"/>
        <v>0.19747387847675751</v>
      </c>
      <c r="J111">
        <f t="shared" si="15"/>
        <v>19.74738784767575</v>
      </c>
      <c r="K111">
        <f t="shared" si="16"/>
        <v>527.3974390560661</v>
      </c>
      <c r="L111">
        <f t="shared" si="11"/>
        <v>-1.6410845666251903</v>
      </c>
      <c r="M111">
        <f t="shared" si="17"/>
        <v>-90.191837752541446</v>
      </c>
      <c r="N111">
        <f t="shared" si="18"/>
        <v>3.0127508129897875</v>
      </c>
      <c r="O111">
        <f t="shared" si="19"/>
        <v>15.617968817515333</v>
      </c>
      <c r="P111">
        <f t="shared" si="20"/>
        <v>9999</v>
      </c>
    </row>
    <row r="112" spans="6:16">
      <c r="F112">
        <f t="shared" si="12"/>
        <v>9.400000000000007E-2</v>
      </c>
      <c r="G112">
        <f t="shared" si="13"/>
        <v>4</v>
      </c>
      <c r="H112">
        <f t="shared" si="21"/>
        <v>-1</v>
      </c>
      <c r="I112">
        <f t="shared" si="14"/>
        <v>0.19747387847675751</v>
      </c>
      <c r="J112">
        <f t="shared" si="15"/>
        <v>19.74738784767575</v>
      </c>
      <c r="K112">
        <f t="shared" si="16"/>
        <v>526.30212733305859</v>
      </c>
      <c r="L112">
        <f t="shared" si="11"/>
        <v>-1.6364145036439472</v>
      </c>
      <c r="M112">
        <f t="shared" si="17"/>
        <v>-89.935177266382226</v>
      </c>
      <c r="N112">
        <f t="shared" si="18"/>
        <v>3.0127508129897875</v>
      </c>
      <c r="O112">
        <f t="shared" si="19"/>
        <v>15.607673510101659</v>
      </c>
      <c r="P112">
        <f t="shared" si="20"/>
        <v>9999</v>
      </c>
    </row>
    <row r="113" spans="6:16">
      <c r="F113">
        <f t="shared" si="12"/>
        <v>9.500000000000007E-2</v>
      </c>
      <c r="G113">
        <f t="shared" si="13"/>
        <v>5</v>
      </c>
      <c r="H113">
        <f t="shared" si="21"/>
        <v>-1</v>
      </c>
      <c r="I113">
        <f t="shared" si="14"/>
        <v>0.19747387847675751</v>
      </c>
      <c r="J113">
        <f t="shared" si="15"/>
        <v>19.74738784767575</v>
      </c>
      <c r="K113">
        <f t="shared" si="16"/>
        <v>525.20988898396536</v>
      </c>
      <c r="L113">
        <f t="shared" si="11"/>
        <v>-1.6317575445576435</v>
      </c>
      <c r="M113">
        <f t="shared" si="17"/>
        <v>-89.679236952961404</v>
      </c>
      <c r="N113">
        <f t="shared" si="18"/>
        <v>3.0127508129897875</v>
      </c>
      <c r="O113">
        <f t="shared" si="19"/>
        <v>15.597407090655288</v>
      </c>
      <c r="P113">
        <f t="shared" si="20"/>
        <v>9999</v>
      </c>
    </row>
    <row r="114" spans="6:16">
      <c r="F114">
        <f t="shared" si="12"/>
        <v>9.6000000000000071E-2</v>
      </c>
      <c r="G114">
        <f t="shared" si="13"/>
        <v>6</v>
      </c>
      <c r="H114">
        <f t="shared" si="21"/>
        <v>-1</v>
      </c>
      <c r="I114">
        <f t="shared" si="14"/>
        <v>0.19747387847675751</v>
      </c>
      <c r="J114">
        <f t="shared" si="15"/>
        <v>19.74738784767575</v>
      </c>
      <c r="K114">
        <f t="shared" si="16"/>
        <v>524.1207153850977</v>
      </c>
      <c r="L114">
        <f t="shared" si="11"/>
        <v>-1.6271136525975973</v>
      </c>
      <c r="M114">
        <f t="shared" si="17"/>
        <v>-89.424014791520847</v>
      </c>
      <c r="N114">
        <f t="shared" si="18"/>
        <v>3.0127508129897875</v>
      </c>
      <c r="O114">
        <f t="shared" si="19"/>
        <v>15.587169478118454</v>
      </c>
      <c r="P114">
        <f t="shared" si="20"/>
        <v>9999</v>
      </c>
    </row>
    <row r="115" spans="6:16">
      <c r="F115">
        <f t="shared" si="12"/>
        <v>9.7000000000000072E-2</v>
      </c>
      <c r="G115">
        <f t="shared" si="13"/>
        <v>7</v>
      </c>
      <c r="H115">
        <f t="shared" si="21"/>
        <v>-1</v>
      </c>
      <c r="I115">
        <f t="shared" si="14"/>
        <v>0.19747387847675751</v>
      </c>
      <c r="J115">
        <f t="shared" si="15"/>
        <v>19.74738784767575</v>
      </c>
      <c r="K115">
        <f t="shared" si="16"/>
        <v>523.03459793696447</v>
      </c>
      <c r="L115">
        <f t="shared" si="11"/>
        <v>-1.6224827910982955</v>
      </c>
      <c r="M115">
        <f t="shared" si="17"/>
        <v>-89.169508766972442</v>
      </c>
      <c r="N115">
        <f t="shared" si="18"/>
        <v>3.0127508129897875</v>
      </c>
      <c r="O115">
        <f t="shared" si="19"/>
        <v>15.576960591660836</v>
      </c>
      <c r="P115">
        <f t="shared" si="20"/>
        <v>9999</v>
      </c>
    </row>
    <row r="116" spans="6:16">
      <c r="F116">
        <f t="shared" si="12"/>
        <v>9.8000000000000073E-2</v>
      </c>
      <c r="G116">
        <f t="shared" si="13"/>
        <v>8</v>
      </c>
      <c r="H116">
        <f t="shared" si="21"/>
        <v>-1</v>
      </c>
      <c r="I116">
        <f t="shared" si="14"/>
        <v>0.19747387847675751</v>
      </c>
      <c r="J116">
        <f t="shared" si="15"/>
        <v>19.74738784767575</v>
      </c>
      <c r="K116">
        <f t="shared" si="16"/>
        <v>521.95152806420435</v>
      </c>
      <c r="L116">
        <f t="shared" si="11"/>
        <v>-1.6178649234971083</v>
      </c>
      <c r="M116">
        <f t="shared" si="17"/>
        <v>-88.915716869882402</v>
      </c>
      <c r="N116">
        <f t="shared" si="18"/>
        <v>3.0127508129897875</v>
      </c>
      <c r="O116">
        <f t="shared" si="19"/>
        <v>15.566780350678897</v>
      </c>
      <c r="P116">
        <f t="shared" si="20"/>
        <v>9999</v>
      </c>
    </row>
    <row r="117" spans="6:16">
      <c r="F117">
        <f t="shared" si="12"/>
        <v>9.9000000000000074E-2</v>
      </c>
      <c r="G117">
        <f t="shared" si="13"/>
        <v>9</v>
      </c>
      <c r="H117">
        <f t="shared" si="21"/>
        <v>-1</v>
      </c>
      <c r="I117">
        <f t="shared" si="14"/>
        <v>0.19747387847675751</v>
      </c>
      <c r="J117">
        <f t="shared" si="15"/>
        <v>19.74738784767575</v>
      </c>
      <c r="K117">
        <f t="shared" si="16"/>
        <v>520.87149721551782</v>
      </c>
      <c r="L117">
        <f t="shared" si="11"/>
        <v>-1.6132600133339978</v>
      </c>
      <c r="M117">
        <f t="shared" si="17"/>
        <v>-88.662637096455256</v>
      </c>
      <c r="N117">
        <f t="shared" si="18"/>
        <v>3.0127508129897875</v>
      </c>
      <c r="O117">
        <f t="shared" si="19"/>
        <v>15.556628674795295</v>
      </c>
      <c r="P117">
        <f t="shared" si="20"/>
        <v>9999</v>
      </c>
    </row>
    <row r="118" spans="6:16">
      <c r="F118">
        <f t="shared" si="12"/>
        <v>0.10000000000000007</v>
      </c>
      <c r="G118">
        <f t="shared" si="13"/>
        <v>0</v>
      </c>
      <c r="H118">
        <f t="shared" si="21"/>
        <v>-1</v>
      </c>
      <c r="I118">
        <f t="shared" si="14"/>
        <v>0.13760018455291961</v>
      </c>
      <c r="J118">
        <f t="shared" si="15"/>
        <v>13.760018455291961</v>
      </c>
      <c r="K118">
        <f t="shared" si="16"/>
        <v>519.79449686359953</v>
      </c>
      <c r="L118">
        <f t="shared" si="11"/>
        <v>-1.7848336967515761</v>
      </c>
      <c r="M118">
        <f t="shared" si="17"/>
        <v>-98.092099862793233</v>
      </c>
      <c r="N118">
        <f t="shared" si="18"/>
        <v>2.1392020237318667</v>
      </c>
      <c r="O118">
        <f t="shared" si="19"/>
        <v>15.546505483858212</v>
      </c>
      <c r="P118">
        <f t="shared" si="20"/>
        <v>9999</v>
      </c>
    </row>
    <row r="119" spans="6:16">
      <c r="F119">
        <f t="shared" si="12"/>
        <v>0.10100000000000008</v>
      </c>
      <c r="G119">
        <f t="shared" si="13"/>
        <v>1</v>
      </c>
      <c r="H119">
        <f t="shared" si="21"/>
        <v>-1</v>
      </c>
      <c r="I119">
        <f t="shared" si="14"/>
        <v>0.13760018455291961</v>
      </c>
      <c r="J119">
        <f t="shared" si="15"/>
        <v>13.760018455291961</v>
      </c>
      <c r="K119">
        <f t="shared" si="16"/>
        <v>518.60902340695702</v>
      </c>
      <c r="L119">
        <f t="shared" si="11"/>
        <v>-1.7797792126363954</v>
      </c>
      <c r="M119">
        <f t="shared" si="17"/>
        <v>-97.814312099438254</v>
      </c>
      <c r="N119">
        <f t="shared" si="18"/>
        <v>2.1392020237318667</v>
      </c>
      <c r="O119">
        <f t="shared" si="19"/>
        <v>15.92368399451173</v>
      </c>
      <c r="P119">
        <f t="shared" si="20"/>
        <v>9999</v>
      </c>
    </row>
    <row r="120" spans="6:16">
      <c r="F120">
        <f t="shared" si="12"/>
        <v>0.10200000000000008</v>
      </c>
      <c r="G120">
        <f t="shared" si="13"/>
        <v>2</v>
      </c>
      <c r="H120">
        <f t="shared" si="21"/>
        <v>-1</v>
      </c>
      <c r="I120">
        <f t="shared" si="14"/>
        <v>0.13760018455291961</v>
      </c>
      <c r="J120">
        <f t="shared" si="15"/>
        <v>13.760018455291961</v>
      </c>
      <c r="K120">
        <f t="shared" si="16"/>
        <v>517.42687631222702</v>
      </c>
      <c r="L120">
        <f t="shared" si="11"/>
        <v>-1.7747389110770149</v>
      </c>
      <c r="M120">
        <f t="shared" si="17"/>
        <v>-97.537303790596269</v>
      </c>
      <c r="N120">
        <f t="shared" si="18"/>
        <v>2.1392020237318667</v>
      </c>
      <c r="O120">
        <f t="shared" si="19"/>
        <v>15.912572483977531</v>
      </c>
      <c r="P120">
        <f t="shared" si="20"/>
        <v>9999</v>
      </c>
    </row>
    <row r="121" spans="6:16">
      <c r="F121">
        <f t="shared" si="12"/>
        <v>0.10300000000000008</v>
      </c>
      <c r="G121">
        <f t="shared" si="13"/>
        <v>3</v>
      </c>
      <c r="H121">
        <f t="shared" si="21"/>
        <v>-1</v>
      </c>
      <c r="I121">
        <f t="shared" si="14"/>
        <v>0.13760018455291961</v>
      </c>
      <c r="J121">
        <f t="shared" si="15"/>
        <v>13.760018455291961</v>
      </c>
      <c r="K121">
        <f t="shared" si="16"/>
        <v>516.24804624585283</v>
      </c>
      <c r="L121">
        <f t="shared" si="11"/>
        <v>-1.7697127522780984</v>
      </c>
      <c r="M121">
        <f t="shared" si="17"/>
        <v>-97.261072749168221</v>
      </c>
      <c r="N121">
        <f t="shared" si="18"/>
        <v>2.1392020237318667</v>
      </c>
      <c r="O121">
        <f t="shared" si="19"/>
        <v>15.901492151623852</v>
      </c>
      <c r="P121">
        <f t="shared" si="20"/>
        <v>9999</v>
      </c>
    </row>
    <row r="122" spans="6:16">
      <c r="F122">
        <f t="shared" si="12"/>
        <v>0.10400000000000008</v>
      </c>
      <c r="G122">
        <f t="shared" si="13"/>
        <v>4</v>
      </c>
      <c r="H122">
        <f t="shared" si="21"/>
        <v>-1</v>
      </c>
      <c r="I122">
        <f t="shared" si="14"/>
        <v>0.13760018455291961</v>
      </c>
      <c r="J122">
        <f t="shared" si="15"/>
        <v>13.760018455291961</v>
      </c>
      <c r="K122">
        <f t="shared" si="16"/>
        <v>515.0725239004671</v>
      </c>
      <c r="L122">
        <f t="shared" si="11"/>
        <v>-1.7647006965559737</v>
      </c>
      <c r="M122">
        <f t="shared" si="17"/>
        <v>-96.985616794191941</v>
      </c>
      <c r="N122">
        <f t="shared" si="18"/>
        <v>2.1392020237318667</v>
      </c>
      <c r="O122">
        <f t="shared" si="19"/>
        <v>15.89044290996673</v>
      </c>
      <c r="P122">
        <f t="shared" si="20"/>
        <v>9999</v>
      </c>
    </row>
    <row r="123" spans="6:16">
      <c r="F123">
        <f t="shared" si="12"/>
        <v>0.10500000000000008</v>
      </c>
      <c r="G123">
        <f t="shared" si="13"/>
        <v>5</v>
      </c>
      <c r="H123">
        <f t="shared" si="21"/>
        <v>-1</v>
      </c>
      <c r="I123">
        <f t="shared" si="14"/>
        <v>0.13760018455291961</v>
      </c>
      <c r="J123">
        <f t="shared" si="15"/>
        <v>13.760018455291961</v>
      </c>
      <c r="K123">
        <f t="shared" si="16"/>
        <v>513.90029999481874</v>
      </c>
      <c r="L123">
        <f t="shared" si="11"/>
        <v>-1.7597027043383198</v>
      </c>
      <c r="M123">
        <f t="shared" si="17"/>
        <v>-96.710933750825006</v>
      </c>
      <c r="N123">
        <f t="shared" si="18"/>
        <v>2.1392020237318667</v>
      </c>
      <c r="O123">
        <f t="shared" si="19"/>
        <v>15.879424671767676</v>
      </c>
      <c r="P123">
        <f t="shared" si="20"/>
        <v>9999</v>
      </c>
    </row>
    <row r="124" spans="6:16">
      <c r="F124">
        <f t="shared" si="12"/>
        <v>0.10600000000000008</v>
      </c>
      <c r="G124">
        <f t="shared" si="13"/>
        <v>6</v>
      </c>
      <c r="H124">
        <f t="shared" si="21"/>
        <v>-1</v>
      </c>
      <c r="I124">
        <f t="shared" si="14"/>
        <v>0.13760018455291961</v>
      </c>
      <c r="J124">
        <f t="shared" si="15"/>
        <v>13.760018455291961</v>
      </c>
      <c r="K124">
        <f t="shared" si="16"/>
        <v>512.73136527369888</v>
      </c>
      <c r="L124">
        <f t="shared" si="11"/>
        <v>-1.7547187361638517</v>
      </c>
      <c r="M124">
        <f t="shared" si="17"/>
        <v>-96.437021450327379</v>
      </c>
      <c r="N124">
        <f t="shared" si="18"/>
        <v>2.1392020237318667</v>
      </c>
      <c r="O124">
        <f t="shared" si="19"/>
        <v>15.868437350033002</v>
      </c>
      <c r="P124">
        <f t="shared" si="20"/>
        <v>9999</v>
      </c>
    </row>
    <row r="125" spans="6:16">
      <c r="F125">
        <f t="shared" si="12"/>
        <v>0.10700000000000008</v>
      </c>
      <c r="G125">
        <f t="shared" si="13"/>
        <v>7</v>
      </c>
      <c r="H125">
        <f t="shared" si="21"/>
        <v>-1</v>
      </c>
      <c r="I125">
        <f t="shared" si="14"/>
        <v>0.13760018455291961</v>
      </c>
      <c r="J125">
        <f t="shared" si="15"/>
        <v>13.760018455291961</v>
      </c>
      <c r="K125">
        <f t="shared" si="16"/>
        <v>511.56571050786829</v>
      </c>
      <c r="L125">
        <f t="shared" si="11"/>
        <v>-1.7497487526820095</v>
      </c>
      <c r="M125">
        <f t="shared" si="17"/>
        <v>-96.163877730044319</v>
      </c>
      <c r="N125">
        <f t="shared" si="18"/>
        <v>2.1392020237318667</v>
      </c>
      <c r="O125">
        <f t="shared" si="19"/>
        <v>15.857480858013094</v>
      </c>
      <c r="P125">
        <f t="shared" si="20"/>
        <v>9999</v>
      </c>
    </row>
    <row r="126" spans="6:16">
      <c r="F126">
        <f t="shared" si="12"/>
        <v>0.10800000000000008</v>
      </c>
      <c r="G126">
        <f t="shared" si="13"/>
        <v>8</v>
      </c>
      <c r="H126">
        <f t="shared" si="21"/>
        <v>-1</v>
      </c>
      <c r="I126">
        <f t="shared" si="14"/>
        <v>0.13760018455291961</v>
      </c>
      <c r="J126">
        <f t="shared" si="15"/>
        <v>13.760018455291961</v>
      </c>
      <c r="K126">
        <f t="shared" si="16"/>
        <v>510.40332649398437</v>
      </c>
      <c r="L126">
        <f t="shared" si="11"/>
        <v>-1.7447927146526503</v>
      </c>
      <c r="M126">
        <f t="shared" si="17"/>
        <v>-95.891500433389453</v>
      </c>
      <c r="N126">
        <f t="shared" si="18"/>
        <v>2.1392020237318667</v>
      </c>
      <c r="O126">
        <f t="shared" si="19"/>
        <v>15.846555109201773</v>
      </c>
      <c r="P126">
        <f t="shared" si="20"/>
        <v>9999</v>
      </c>
    </row>
    <row r="127" spans="6:16">
      <c r="F127">
        <f t="shared" si="12"/>
        <v>0.10900000000000008</v>
      </c>
      <c r="G127">
        <f t="shared" si="13"/>
        <v>9</v>
      </c>
      <c r="H127">
        <f t="shared" si="21"/>
        <v>-1</v>
      </c>
      <c r="I127">
        <f t="shared" si="14"/>
        <v>0.13760018455291961</v>
      </c>
      <c r="J127">
        <f t="shared" si="15"/>
        <v>13.760018455291961</v>
      </c>
      <c r="K127">
        <f t="shared" si="16"/>
        <v>509.24420405452861</v>
      </c>
      <c r="L127">
        <f t="shared" si="11"/>
        <v>-1.7398505829457358</v>
      </c>
      <c r="M127">
        <f t="shared" si="17"/>
        <v>-95.619887409827626</v>
      </c>
      <c r="N127">
        <f t="shared" si="18"/>
        <v>2.1392020237318667</v>
      </c>
      <c r="O127">
        <f t="shared" si="19"/>
        <v>15.835660017335577</v>
      </c>
      <c r="P127">
        <f t="shared" si="20"/>
        <v>9999</v>
      </c>
    </row>
    <row r="128" spans="6:16">
      <c r="F128">
        <f t="shared" si="12"/>
        <v>0.11000000000000008</v>
      </c>
      <c r="G128">
        <f t="shared" si="13"/>
        <v>0</v>
      </c>
      <c r="H128">
        <f t="shared" si="21"/>
        <v>-1</v>
      </c>
      <c r="I128">
        <f t="shared" si="14"/>
        <v>8.0720175325273633E-2</v>
      </c>
      <c r="J128">
        <f t="shared" si="15"/>
        <v>8.0720175325273633</v>
      </c>
      <c r="K128">
        <f t="shared" si="16"/>
        <v>508.08833403773383</v>
      </c>
      <c r="L128">
        <f t="shared" si="11"/>
        <v>-1.9087230394909338</v>
      </c>
      <c r="M128">
        <f t="shared" si="17"/>
        <v>-104.90089431912983</v>
      </c>
      <c r="N128">
        <f t="shared" si="18"/>
        <v>1.2773802669554519</v>
      </c>
      <c r="O128">
        <f t="shared" si="19"/>
        <v>15.824795496393104</v>
      </c>
      <c r="P128">
        <f t="shared" si="20"/>
        <v>9999</v>
      </c>
    </row>
    <row r="129" spans="6:16">
      <c r="F129">
        <f t="shared" si="12"/>
        <v>0.11100000000000008</v>
      </c>
      <c r="G129">
        <f t="shared" si="13"/>
        <v>1</v>
      </c>
      <c r="H129">
        <f t="shared" si="21"/>
        <v>-1</v>
      </c>
      <c r="I129">
        <f t="shared" si="14"/>
        <v>8.0720175325273633E-2</v>
      </c>
      <c r="J129">
        <f t="shared" si="15"/>
        <v>8.0720175325273633</v>
      </c>
      <c r="K129">
        <f t="shared" si="16"/>
        <v>506.82570899513973</v>
      </c>
      <c r="L129">
        <f t="shared" si="11"/>
        <v>-1.9033396053992959</v>
      </c>
      <c r="M129">
        <f t="shared" si="17"/>
        <v>-104.60502790004395</v>
      </c>
      <c r="N129">
        <f t="shared" si="18"/>
        <v>1.2773802669554519</v>
      </c>
      <c r="O129">
        <f t="shared" si="19"/>
        <v>16.196035772765192</v>
      </c>
      <c r="P129">
        <f t="shared" si="20"/>
        <v>9999</v>
      </c>
    </row>
    <row r="130" spans="6:16">
      <c r="F130">
        <f t="shared" si="12"/>
        <v>0.11200000000000009</v>
      </c>
      <c r="G130">
        <f t="shared" si="13"/>
        <v>2</v>
      </c>
      <c r="H130">
        <f t="shared" si="21"/>
        <v>-1</v>
      </c>
      <c r="I130">
        <f t="shared" si="14"/>
        <v>8.0720175325273633E-2</v>
      </c>
      <c r="J130">
        <f t="shared" si="15"/>
        <v>8.0720175325273633</v>
      </c>
      <c r="K130">
        <f t="shared" si="16"/>
        <v>505.56662679682256</v>
      </c>
      <c r="L130">
        <f t="shared" si="11"/>
        <v>-1.8979712768758339</v>
      </c>
      <c r="M130">
        <f t="shared" si="17"/>
        <v>-104.30999166301071</v>
      </c>
      <c r="N130">
        <f t="shared" si="18"/>
        <v>1.2773802669554519</v>
      </c>
      <c r="O130">
        <f t="shared" si="19"/>
        <v>16.184201116001759</v>
      </c>
      <c r="P130">
        <f t="shared" si="20"/>
        <v>9999</v>
      </c>
    </row>
    <row r="131" spans="6:16">
      <c r="F131">
        <f t="shared" si="12"/>
        <v>0.11300000000000009</v>
      </c>
      <c r="G131">
        <f t="shared" si="13"/>
        <v>3</v>
      </c>
      <c r="H131">
        <f t="shared" si="21"/>
        <v>-1</v>
      </c>
      <c r="I131">
        <f t="shared" si="14"/>
        <v>8.0720175325273633E-2</v>
      </c>
      <c r="J131">
        <f t="shared" si="15"/>
        <v>8.0720175325273633</v>
      </c>
      <c r="K131">
        <f t="shared" si="16"/>
        <v>504.31107750179018</v>
      </c>
      <c r="L131">
        <f t="shared" si="11"/>
        <v>-1.8926180115353</v>
      </c>
      <c r="M131">
        <f t="shared" si="17"/>
        <v>-104.01578327859293</v>
      </c>
      <c r="N131">
        <f t="shared" si="18"/>
        <v>1.2773802669554519</v>
      </c>
      <c r="O131">
        <f t="shared" si="19"/>
        <v>16.172399666520427</v>
      </c>
      <c r="P131">
        <f t="shared" si="20"/>
        <v>9999</v>
      </c>
    </row>
    <row r="132" spans="6:16">
      <c r="F132">
        <f t="shared" si="12"/>
        <v>0.11400000000000009</v>
      </c>
      <c r="G132">
        <f t="shared" si="13"/>
        <v>4</v>
      </c>
      <c r="H132">
        <f t="shared" si="21"/>
        <v>-1</v>
      </c>
      <c r="I132">
        <f t="shared" si="14"/>
        <v>8.0720175325273633E-2</v>
      </c>
      <c r="J132">
        <f t="shared" si="15"/>
        <v>8.0720175325273633</v>
      </c>
      <c r="K132">
        <f t="shared" si="16"/>
        <v>503.05905119694432</v>
      </c>
      <c r="L132">
        <f t="shared" si="11"/>
        <v>-1.8872797671113759</v>
      </c>
      <c r="M132">
        <f t="shared" si="17"/>
        <v>-103.72240042388967</v>
      </c>
      <c r="N132">
        <f t="shared" si="18"/>
        <v>1.2773802669554519</v>
      </c>
      <c r="O132">
        <f t="shared" si="19"/>
        <v>16.160631331143719</v>
      </c>
      <c r="P132">
        <f t="shared" si="20"/>
        <v>9999</v>
      </c>
    </row>
    <row r="133" spans="6:16">
      <c r="F133">
        <f t="shared" si="12"/>
        <v>0.11500000000000009</v>
      </c>
      <c r="G133">
        <f t="shared" si="13"/>
        <v>5</v>
      </c>
      <c r="H133">
        <f t="shared" si="21"/>
        <v>-1</v>
      </c>
      <c r="I133">
        <f t="shared" si="14"/>
        <v>8.0720175325273633E-2</v>
      </c>
      <c r="J133">
        <f t="shared" si="15"/>
        <v>8.0720175325273633</v>
      </c>
      <c r="K133">
        <f t="shared" si="16"/>
        <v>501.8105379970022</v>
      </c>
      <c r="L133">
        <f t="shared" si="11"/>
        <v>-1.8819565014563411</v>
      </c>
      <c r="M133">
        <f t="shared" si="17"/>
        <v>-103.42984078251791</v>
      </c>
      <c r="N133">
        <f t="shared" si="18"/>
        <v>1.2773802669554519</v>
      </c>
      <c r="O133">
        <f t="shared" si="19"/>
        <v>16.148896016955586</v>
      </c>
      <c r="P133">
        <f t="shared" si="20"/>
        <v>9999</v>
      </c>
    </row>
    <row r="134" spans="6:16">
      <c r="F134">
        <f t="shared" si="12"/>
        <v>0.11600000000000009</v>
      </c>
      <c r="G134">
        <f t="shared" si="13"/>
        <v>6</v>
      </c>
      <c r="H134">
        <f t="shared" si="21"/>
        <v>-1</v>
      </c>
      <c r="I134">
        <f t="shared" si="14"/>
        <v>8.0720175325273633E-2</v>
      </c>
      <c r="J134">
        <f t="shared" si="15"/>
        <v>8.0720175325273633</v>
      </c>
      <c r="K134">
        <f t="shared" si="16"/>
        <v>500.5655280444185</v>
      </c>
      <c r="L134">
        <f t="shared" si="11"/>
        <v>-1.8766481725407373</v>
      </c>
      <c r="M134">
        <f t="shared" si="17"/>
        <v>-103.13810204459425</v>
      </c>
      <c r="N134">
        <f t="shared" si="18"/>
        <v>1.2773802669554519</v>
      </c>
      <c r="O134">
        <f t="shared" si="19"/>
        <v>16.137193631300718</v>
      </c>
      <c r="P134">
        <f t="shared" si="20"/>
        <v>9999</v>
      </c>
    </row>
    <row r="135" spans="6:16">
      <c r="F135">
        <f t="shared" si="12"/>
        <v>0.11700000000000009</v>
      </c>
      <c r="G135">
        <f t="shared" si="13"/>
        <v>7</v>
      </c>
      <c r="H135">
        <f t="shared" si="21"/>
        <v>-1</v>
      </c>
      <c r="I135">
        <f t="shared" si="14"/>
        <v>8.0720175325273633E-2</v>
      </c>
      <c r="J135">
        <f t="shared" si="15"/>
        <v>8.0720175325273633</v>
      </c>
      <c r="K135">
        <f t="shared" si="16"/>
        <v>499.32401150930747</v>
      </c>
      <c r="L135">
        <f t="shared" si="11"/>
        <v>-1.8713547384530393</v>
      </c>
      <c r="M135">
        <f t="shared" si="17"/>
        <v>-102.84718190671663</v>
      </c>
      <c r="N135">
        <f t="shared" si="18"/>
        <v>1.2773802669554519</v>
      </c>
      <c r="O135">
        <f t="shared" si="19"/>
        <v>16.12552408178377</v>
      </c>
      <c r="P135">
        <f t="shared" si="20"/>
        <v>9999</v>
      </c>
    </row>
    <row r="136" spans="6:16">
      <c r="F136">
        <f t="shared" si="12"/>
        <v>0.11800000000000009</v>
      </c>
      <c r="G136">
        <f t="shared" si="13"/>
        <v>8</v>
      </c>
      <c r="H136">
        <f t="shared" si="21"/>
        <v>-1</v>
      </c>
      <c r="I136">
        <f t="shared" si="14"/>
        <v>8.0720175325273633E-2</v>
      </c>
      <c r="J136">
        <f t="shared" si="15"/>
        <v>8.0720175325273633</v>
      </c>
      <c r="K136">
        <f t="shared" si="16"/>
        <v>498.08597858936542</v>
      </c>
      <c r="L136">
        <f t="shared" si="11"/>
        <v>-1.8660761573993223</v>
      </c>
      <c r="M136">
        <f t="shared" si="17"/>
        <v>-102.55707807194622</v>
      </c>
      <c r="N136">
        <f t="shared" si="18"/>
        <v>1.2773802669554519</v>
      </c>
      <c r="O136">
        <f t="shared" si="19"/>
        <v>16.113887276268663</v>
      </c>
      <c r="P136">
        <f t="shared" si="20"/>
        <v>9999</v>
      </c>
    </row>
    <row r="137" spans="6:16">
      <c r="F137">
        <f t="shared" si="12"/>
        <v>0.11900000000000009</v>
      </c>
      <c r="G137">
        <f t="shared" si="13"/>
        <v>9</v>
      </c>
      <c r="H137">
        <f t="shared" si="21"/>
        <v>-1</v>
      </c>
      <c r="I137">
        <f t="shared" si="14"/>
        <v>8.0720175325273633E-2</v>
      </c>
      <c r="J137">
        <f t="shared" si="15"/>
        <v>8.0720175325273633</v>
      </c>
      <c r="K137">
        <f t="shared" si="16"/>
        <v>496.85141950979335</v>
      </c>
      <c r="L137">
        <f t="shared" si="11"/>
        <v>-1.8608123877029328</v>
      </c>
      <c r="M137">
        <f t="shared" si="17"/>
        <v>-102.26778824978928</v>
      </c>
      <c r="N137">
        <f t="shared" si="18"/>
        <v>1.2773802669554519</v>
      </c>
      <c r="O137">
        <f t="shared" si="19"/>
        <v>16.10228312287785</v>
      </c>
      <c r="P137">
        <f t="shared" si="20"/>
        <v>9999</v>
      </c>
    </row>
    <row r="138" spans="6:16">
      <c r="F138">
        <f t="shared" si="12"/>
        <v>0.12000000000000009</v>
      </c>
      <c r="G138">
        <f t="shared" si="13"/>
        <v>0</v>
      </c>
      <c r="H138">
        <f t="shared" si="21"/>
        <v>-1</v>
      </c>
      <c r="I138">
        <f t="shared" si="14"/>
        <v>2.6684166559009945E-2</v>
      </c>
      <c r="J138">
        <f t="shared" si="15"/>
        <v>2.6684166559009945</v>
      </c>
      <c r="K138">
        <f t="shared" si="16"/>
        <v>495.62032452321961</v>
      </c>
      <c r="L138">
        <f t="shared" si="11"/>
        <v>-2.0265793509587877</v>
      </c>
      <c r="M138">
        <f t="shared" si="17"/>
        <v>-111.37812135434659</v>
      </c>
      <c r="N138">
        <f t="shared" si="18"/>
        <v>0.42936722651927689</v>
      </c>
      <c r="O138">
        <f t="shared" si="19"/>
        <v>16.090711529991573</v>
      </c>
      <c r="P138">
        <f t="shared" si="20"/>
        <v>9999</v>
      </c>
    </row>
    <row r="139" spans="6:16">
      <c r="F139">
        <f t="shared" si="12"/>
        <v>0.12100000000000009</v>
      </c>
      <c r="G139">
        <f t="shared" si="13"/>
        <v>1</v>
      </c>
      <c r="H139">
        <f t="shared" si="21"/>
        <v>-1</v>
      </c>
      <c r="I139">
        <f t="shared" si="14"/>
        <v>2.6684166559009945E-2</v>
      </c>
      <c r="J139">
        <f t="shared" si="15"/>
        <v>2.6684166559009945</v>
      </c>
      <c r="K139">
        <f t="shared" si="16"/>
        <v>494.28444805799307</v>
      </c>
      <c r="L139">
        <f t="shared" si="11"/>
        <v>-2.0208835959543237</v>
      </c>
      <c r="M139">
        <f t="shared" si="17"/>
        <v>-111.06509019087811</v>
      </c>
      <c r="N139">
        <f t="shared" si="18"/>
        <v>0.42936722651927689</v>
      </c>
      <c r="O139">
        <f t="shared" si="19"/>
        <v>16.455124854173864</v>
      </c>
      <c r="P139">
        <f t="shared" si="20"/>
        <v>9999</v>
      </c>
    </row>
    <row r="140" spans="6:16">
      <c r="F140">
        <f t="shared" si="12"/>
        <v>0.12200000000000009</v>
      </c>
      <c r="G140">
        <f t="shared" si="13"/>
        <v>2</v>
      </c>
      <c r="H140">
        <f t="shared" si="21"/>
        <v>-1</v>
      </c>
      <c r="I140">
        <f t="shared" si="14"/>
        <v>2.6684166559009945E-2</v>
      </c>
      <c r="J140">
        <f t="shared" si="15"/>
        <v>2.6684166559009945</v>
      </c>
      <c r="K140">
        <f t="shared" si="16"/>
        <v>492.95231997580174</v>
      </c>
      <c r="L140">
        <f t="shared" si="11"/>
        <v>-2.0152038228703337</v>
      </c>
      <c r="M140">
        <f t="shared" si="17"/>
        <v>-110.75293737262578</v>
      </c>
      <c r="N140">
        <f t="shared" si="18"/>
        <v>0.42936722651927689</v>
      </c>
      <c r="O140">
        <f t="shared" si="19"/>
        <v>16.442603607635125</v>
      </c>
      <c r="P140">
        <f t="shared" si="20"/>
        <v>9999</v>
      </c>
    </row>
    <row r="141" spans="6:16">
      <c r="F141">
        <f t="shared" si="12"/>
        <v>0.1230000000000001</v>
      </c>
      <c r="G141">
        <f t="shared" si="13"/>
        <v>3</v>
      </c>
      <c r="H141">
        <f t="shared" si="21"/>
        <v>-1</v>
      </c>
      <c r="I141">
        <f t="shared" si="14"/>
        <v>2.6684166559009945E-2</v>
      </c>
      <c r="J141">
        <f t="shared" si="15"/>
        <v>2.6684166559009945</v>
      </c>
      <c r="K141">
        <f t="shared" si="16"/>
        <v>491.6239297589251</v>
      </c>
      <c r="L141">
        <f t="shared" si="11"/>
        <v>-2.0095399868625834</v>
      </c>
      <c r="M141">
        <f t="shared" si="17"/>
        <v>-110.44166043500975</v>
      </c>
      <c r="N141">
        <f t="shared" si="18"/>
        <v>0.42936722651927689</v>
      </c>
      <c r="O141">
        <f t="shared" si="19"/>
        <v>16.430117494905033</v>
      </c>
      <c r="P141">
        <f t="shared" si="20"/>
        <v>9999</v>
      </c>
    </row>
    <row r="142" spans="6:16">
      <c r="F142">
        <f t="shared" si="12"/>
        <v>0.1240000000000001</v>
      </c>
      <c r="G142">
        <f t="shared" si="13"/>
        <v>4</v>
      </c>
      <c r="H142">
        <f t="shared" si="21"/>
        <v>-1</v>
      </c>
      <c r="I142">
        <f t="shared" si="14"/>
        <v>2.6684166559009945E-2</v>
      </c>
      <c r="J142">
        <f t="shared" si="15"/>
        <v>2.6684166559009945</v>
      </c>
      <c r="K142">
        <f t="shared" si="16"/>
        <v>490.2992669191546</v>
      </c>
      <c r="L142">
        <f t="shared" si="11"/>
        <v>-2.0038920432126659</v>
      </c>
      <c r="M142">
        <f t="shared" si="17"/>
        <v>-110.13125692036552</v>
      </c>
      <c r="N142">
        <f t="shared" si="18"/>
        <v>0.42936722651927689</v>
      </c>
      <c r="O142">
        <f t="shared" si="19"/>
        <v>16.41766641740039</v>
      </c>
      <c r="P142">
        <f t="shared" si="20"/>
        <v>9999</v>
      </c>
    </row>
    <row r="143" spans="6:16">
      <c r="F143">
        <f t="shared" si="12"/>
        <v>0.12500000000000008</v>
      </c>
      <c r="G143">
        <f t="shared" si="13"/>
        <v>5</v>
      </c>
      <c r="H143">
        <f t="shared" si="21"/>
        <v>-1</v>
      </c>
      <c r="I143">
        <f t="shared" si="14"/>
        <v>2.6684166559009945E-2</v>
      </c>
      <c r="J143">
        <f t="shared" si="15"/>
        <v>2.6684166559009945</v>
      </c>
      <c r="K143">
        <f t="shared" si="16"/>
        <v>488.97832099771097</v>
      </c>
      <c r="L143">
        <f t="shared" si="11"/>
        <v>-1.9982599473276519</v>
      </c>
      <c r="M143">
        <f t="shared" si="17"/>
        <v>-109.82172437792467</v>
      </c>
      <c r="N143">
        <f t="shared" si="18"/>
        <v>0.42936722651927689</v>
      </c>
      <c r="O143">
        <f t="shared" si="19"/>
        <v>16.40525027681462</v>
      </c>
      <c r="P143">
        <f t="shared" si="20"/>
        <v>9999</v>
      </c>
    </row>
    <row r="144" spans="6:16">
      <c r="F144">
        <f t="shared" si="12"/>
        <v>0.12600000000000008</v>
      </c>
      <c r="G144">
        <f t="shared" si="13"/>
        <v>6</v>
      </c>
      <c r="H144">
        <f t="shared" si="21"/>
        <v>-1</v>
      </c>
      <c r="I144">
        <f t="shared" si="14"/>
        <v>2.6684166559009945E-2</v>
      </c>
      <c r="J144">
        <f t="shared" si="15"/>
        <v>2.6684166559009945</v>
      </c>
      <c r="K144">
        <f t="shared" si="16"/>
        <v>487.66108156516151</v>
      </c>
      <c r="L144">
        <f t="shared" si="11"/>
        <v>-1.9926436547397373</v>
      </c>
      <c r="M144">
        <f t="shared" si="17"/>
        <v>-109.51306036379547</v>
      </c>
      <c r="N144">
        <f t="shared" si="18"/>
        <v>0.42936722651927689</v>
      </c>
      <c r="O144">
        <f t="shared" si="19"/>
        <v>16.392868975116986</v>
      </c>
      <c r="P144">
        <f t="shared" si="20"/>
        <v>9999</v>
      </c>
    </row>
    <row r="145" spans="6:16">
      <c r="F145">
        <f t="shared" si="12"/>
        <v>0.12700000000000009</v>
      </c>
      <c r="G145">
        <f t="shared" si="13"/>
        <v>7</v>
      </c>
      <c r="H145">
        <f t="shared" si="21"/>
        <v>-1</v>
      </c>
      <c r="I145">
        <f t="shared" si="14"/>
        <v>2.6684166559009945E-2</v>
      </c>
      <c r="J145">
        <f t="shared" si="15"/>
        <v>2.6684166559009945</v>
      </c>
      <c r="K145">
        <f t="shared" si="16"/>
        <v>486.34753822133797</v>
      </c>
      <c r="L145">
        <f t="shared" ref="L145:L208" si="22">$B$42*M145</f>
        <v>-1.9870431211058921</v>
      </c>
      <c r="M145">
        <f t="shared" si="17"/>
        <v>-109.20526244094366</v>
      </c>
      <c r="N145">
        <f t="shared" si="18"/>
        <v>0.42936722651927689</v>
      </c>
      <c r="O145">
        <f t="shared" si="19"/>
        <v>16.38052241455182</v>
      </c>
      <c r="P145">
        <f t="shared" si="20"/>
        <v>9999</v>
      </c>
    </row>
    <row r="146" spans="6:16">
      <c r="F146">
        <f t="shared" ref="F146:F209" si="23">F145+$B$17</f>
        <v>0.12800000000000009</v>
      </c>
      <c r="G146">
        <f t="shared" ref="G146:G209" si="24">IF(G145=($B$20-1),0,G145+1)</f>
        <v>8</v>
      </c>
      <c r="H146">
        <f t="shared" si="21"/>
        <v>-1</v>
      </c>
      <c r="I146">
        <f t="shared" ref="I146:I209" si="25">IF(G146=0,$B$31*H146+(1-$B$31)*I145,I145)</f>
        <v>2.6684166559009945E-2</v>
      </c>
      <c r="J146">
        <f t="shared" ref="J146:J209" si="26">100*I146</f>
        <v>2.6684166559009945</v>
      </c>
      <c r="K146">
        <f t="shared" ref="K146:K209" si="27">K145+($B$17*L145/$B$34)-($B$36*K145)</f>
        <v>485.03768059525419</v>
      </c>
      <c r="L146">
        <f t="shared" si="22"/>
        <v>-1.9814583022075087</v>
      </c>
      <c r="M146">
        <f t="shared" ref="M146:M209" si="28">((N146)-(K146*$B$41))/$B$40</f>
        <v>-108.89832817917301</v>
      </c>
      <c r="N146">
        <f t="shared" ref="N146:N209" si="29">IF(G146=0,O146*I146,N145)</f>
        <v>0.42936722651927689</v>
      </c>
      <c r="O146">
        <f t="shared" ref="O146:O209" si="30">$B$45-$B$47*$B$50*M145-$B$46</f>
        <v>16.368210497637747</v>
      </c>
      <c r="P146">
        <f t="shared" ref="P146:P209" si="31">IF(K146&lt;0,F146,9999)</f>
        <v>9999</v>
      </c>
    </row>
    <row r="147" spans="6:16">
      <c r="F147">
        <f t="shared" si="23"/>
        <v>0.12900000000000009</v>
      </c>
      <c r="G147">
        <f t="shared" si="24"/>
        <v>9</v>
      </c>
      <c r="H147">
        <f t="shared" ref="H147:H210" si="32">IF(G147=0,MAX(-$B$25,MIN($B$25,$B$23*($B$29-K147))),H146)</f>
        <v>-1</v>
      </c>
      <c r="I147">
        <f t="shared" si="25"/>
        <v>2.6684166559009945E-2</v>
      </c>
      <c r="J147">
        <f t="shared" si="26"/>
        <v>2.6684166559009945</v>
      </c>
      <c r="K147">
        <f t="shared" si="27"/>
        <v>483.73149834502436</v>
      </c>
      <c r="L147">
        <f t="shared" si="22"/>
        <v>-1.975889153950056</v>
      </c>
      <c r="M147">
        <f t="shared" si="28"/>
        <v>-108.59225515510639</v>
      </c>
      <c r="N147">
        <f t="shared" si="29"/>
        <v>0.42936722651927689</v>
      </c>
      <c r="O147">
        <f t="shared" si="30"/>
        <v>16.355933127166921</v>
      </c>
      <c r="P147">
        <f t="shared" si="31"/>
        <v>9999</v>
      </c>
    </row>
    <row r="148" spans="6:16">
      <c r="F148">
        <f t="shared" si="23"/>
        <v>0.13000000000000009</v>
      </c>
      <c r="G148">
        <f t="shared" si="24"/>
        <v>0</v>
      </c>
      <c r="H148">
        <f t="shared" si="32"/>
        <v>-1</v>
      </c>
      <c r="I148">
        <f t="shared" si="25"/>
        <v>-2.4650041768940558E-2</v>
      </c>
      <c r="J148">
        <f t="shared" si="26"/>
        <v>-2.4650041768940558</v>
      </c>
      <c r="K148">
        <f t="shared" si="27"/>
        <v>482.42898115778138</v>
      </c>
      <c r="L148">
        <f t="shared" si="22"/>
        <v>-2.1381706733694958</v>
      </c>
      <c r="M148">
        <f t="shared" si="28"/>
        <v>-117.51103287526568</v>
      </c>
      <c r="N148">
        <f t="shared" si="29"/>
        <v>-0.40287264624155966</v>
      </c>
      <c r="O148">
        <f t="shared" si="30"/>
        <v>16.343690206204258</v>
      </c>
      <c r="P148">
        <f t="shared" si="31"/>
        <v>9999</v>
      </c>
    </row>
    <row r="149" spans="6:16">
      <c r="F149">
        <f t="shared" si="23"/>
        <v>0.13100000000000009</v>
      </c>
      <c r="G149">
        <f t="shared" si="24"/>
        <v>1</v>
      </c>
      <c r="H149">
        <f t="shared" si="32"/>
        <v>-1</v>
      </c>
      <c r="I149">
        <f t="shared" si="25"/>
        <v>-2.4650041768940558E-2</v>
      </c>
      <c r="J149">
        <f t="shared" si="26"/>
        <v>-2.4650041768940558</v>
      </c>
      <c r="K149">
        <f t="shared" si="27"/>
        <v>481.02389610077563</v>
      </c>
      <c r="L149">
        <f t="shared" si="22"/>
        <v>-2.1321798348051071</v>
      </c>
      <c r="M149">
        <f t="shared" si="28"/>
        <v>-117.18178430953688</v>
      </c>
      <c r="N149">
        <f t="shared" si="29"/>
        <v>-0.40287264624155966</v>
      </c>
      <c r="O149">
        <f t="shared" si="30"/>
        <v>16.700441315010629</v>
      </c>
      <c r="P149">
        <f t="shared" si="31"/>
        <v>9999</v>
      </c>
    </row>
    <row r="150" spans="6:16">
      <c r="F150">
        <f t="shared" si="23"/>
        <v>0.13200000000000009</v>
      </c>
      <c r="G150">
        <f t="shared" si="24"/>
        <v>2</v>
      </c>
      <c r="H150">
        <f t="shared" si="32"/>
        <v>-1</v>
      </c>
      <c r="I150">
        <f t="shared" si="25"/>
        <v>-2.4650041768940558E-2</v>
      </c>
      <c r="J150">
        <f t="shared" si="26"/>
        <v>-2.4650041768940558</v>
      </c>
      <c r="K150">
        <f t="shared" si="27"/>
        <v>479.62275362164138</v>
      </c>
      <c r="L150">
        <f t="shared" si="22"/>
        <v>-2.126205806146594</v>
      </c>
      <c r="M150">
        <f t="shared" si="28"/>
        <v>-116.85345959400703</v>
      </c>
      <c r="N150">
        <f t="shared" si="29"/>
        <v>-0.40287264624155966</v>
      </c>
      <c r="O150">
        <f t="shared" si="30"/>
        <v>16.687271372381474</v>
      </c>
      <c r="P150">
        <f t="shared" si="31"/>
        <v>9999</v>
      </c>
    </row>
    <row r="151" spans="6:16">
      <c r="F151">
        <f t="shared" si="23"/>
        <v>0.13300000000000009</v>
      </c>
      <c r="G151">
        <f t="shared" si="24"/>
        <v>3</v>
      </c>
      <c r="H151">
        <f t="shared" si="32"/>
        <v>-1</v>
      </c>
      <c r="I151">
        <f t="shared" si="25"/>
        <v>-2.4650041768940558E-2</v>
      </c>
      <c r="J151">
        <f t="shared" si="26"/>
        <v>-2.4650041768940558</v>
      </c>
      <c r="K151">
        <f t="shared" si="27"/>
        <v>478.22554265775977</v>
      </c>
      <c r="L151">
        <f t="shared" si="22"/>
        <v>-2.1202485402264468</v>
      </c>
      <c r="M151">
        <f t="shared" si="28"/>
        <v>-116.52605613641217</v>
      </c>
      <c r="N151">
        <f t="shared" si="29"/>
        <v>-0.40287264624155966</v>
      </c>
      <c r="O151">
        <f t="shared" si="30"/>
        <v>16.67413838376028</v>
      </c>
      <c r="P151">
        <f t="shared" si="31"/>
        <v>9999</v>
      </c>
    </row>
    <row r="152" spans="6:16">
      <c r="F152">
        <f t="shared" si="23"/>
        <v>0.13400000000000009</v>
      </c>
      <c r="G152">
        <f t="shared" si="24"/>
        <v>4</v>
      </c>
      <c r="H152">
        <f t="shared" si="32"/>
        <v>-1</v>
      </c>
      <c r="I152">
        <f t="shared" si="25"/>
        <v>-2.4650041768940558E-2</v>
      </c>
      <c r="J152">
        <f t="shared" si="26"/>
        <v>-2.4650041768940558</v>
      </c>
      <c r="K152">
        <f t="shared" si="27"/>
        <v>476.83225217755313</v>
      </c>
      <c r="L152">
        <f t="shared" si="22"/>
        <v>-2.1143079900095048</v>
      </c>
      <c r="M152">
        <f t="shared" si="28"/>
        <v>-116.19957135176203</v>
      </c>
      <c r="N152">
        <f t="shared" si="29"/>
        <v>-0.40287264624155966</v>
      </c>
      <c r="O152">
        <f t="shared" si="30"/>
        <v>16.661042245456485</v>
      </c>
      <c r="P152">
        <f t="shared" si="31"/>
        <v>9999</v>
      </c>
    </row>
    <row r="153" spans="6:16">
      <c r="F153">
        <f t="shared" si="23"/>
        <v>0.13500000000000009</v>
      </c>
      <c r="G153">
        <f t="shared" si="24"/>
        <v>5</v>
      </c>
      <c r="H153">
        <f t="shared" si="32"/>
        <v>-1</v>
      </c>
      <c r="I153">
        <f t="shared" si="25"/>
        <v>-2.4650041768940558E-2</v>
      </c>
      <c r="J153">
        <f t="shared" si="26"/>
        <v>-2.4650041768940558</v>
      </c>
      <c r="K153">
        <f t="shared" si="27"/>
        <v>475.44287118039756</v>
      </c>
      <c r="L153">
        <f t="shared" si="22"/>
        <v>-2.1083841085925847</v>
      </c>
      <c r="M153">
        <f t="shared" si="28"/>
        <v>-115.87400266231974</v>
      </c>
      <c r="N153">
        <f t="shared" si="29"/>
        <v>-0.40287264624155966</v>
      </c>
      <c r="O153">
        <f t="shared" si="30"/>
        <v>16.647982854070481</v>
      </c>
      <c r="P153">
        <f t="shared" si="31"/>
        <v>9999</v>
      </c>
    </row>
    <row r="154" spans="6:16">
      <c r="F154">
        <f t="shared" si="23"/>
        <v>0.13600000000000009</v>
      </c>
      <c r="G154">
        <f t="shared" si="24"/>
        <v>6</v>
      </c>
      <c r="H154">
        <f t="shared" si="32"/>
        <v>-1</v>
      </c>
      <c r="I154">
        <f t="shared" si="25"/>
        <v>-2.4650041768940558E-2</v>
      </c>
      <c r="J154">
        <f t="shared" si="26"/>
        <v>-2.4650041768940558</v>
      </c>
      <c r="K154">
        <f t="shared" si="27"/>
        <v>474.05738869653629</v>
      </c>
      <c r="L154">
        <f t="shared" si="22"/>
        <v>-2.1024768492041108</v>
      </c>
      <c r="M154">
        <f t="shared" si="28"/>
        <v>-115.54934749758131</v>
      </c>
      <c r="N154">
        <f t="shared" si="29"/>
        <v>-0.40287264624155966</v>
      </c>
      <c r="O154">
        <f t="shared" si="30"/>
        <v>16.634960106492791</v>
      </c>
      <c r="P154">
        <f t="shared" si="31"/>
        <v>9999</v>
      </c>
    </row>
    <row r="155" spans="6:16">
      <c r="F155">
        <f t="shared" si="23"/>
        <v>0.13700000000000009</v>
      </c>
      <c r="G155">
        <f t="shared" si="24"/>
        <v>7</v>
      </c>
      <c r="H155">
        <f t="shared" si="32"/>
        <v>-1</v>
      </c>
      <c r="I155">
        <f t="shared" si="25"/>
        <v>-2.4650041768940558E-2</v>
      </c>
      <c r="J155">
        <f t="shared" si="26"/>
        <v>-2.4650041768940558</v>
      </c>
      <c r="K155">
        <f t="shared" si="27"/>
        <v>472.67579378699287</v>
      </c>
      <c r="L155">
        <f t="shared" si="22"/>
        <v>-2.0965861652037456</v>
      </c>
      <c r="M155">
        <f t="shared" si="28"/>
        <v>-115.22560329425545</v>
      </c>
      <c r="N155">
        <f t="shared" si="29"/>
        <v>-0.40287264624155966</v>
      </c>
      <c r="O155">
        <f t="shared" si="30"/>
        <v>16.621973899903253</v>
      </c>
      <c r="P155">
        <f t="shared" si="31"/>
        <v>9999</v>
      </c>
    </row>
    <row r="156" spans="6:16">
      <c r="F156">
        <f t="shared" si="23"/>
        <v>0.13800000000000009</v>
      </c>
      <c r="G156">
        <f t="shared" si="24"/>
        <v>8</v>
      </c>
      <c r="H156">
        <f t="shared" si="32"/>
        <v>-1</v>
      </c>
      <c r="I156">
        <f t="shared" si="25"/>
        <v>-2.4650041768940558E-2</v>
      </c>
      <c r="J156">
        <f t="shared" si="26"/>
        <v>-2.4650041768940558</v>
      </c>
      <c r="K156">
        <f t="shared" si="27"/>
        <v>471.29807554348508</v>
      </c>
      <c r="L156">
        <f t="shared" si="22"/>
        <v>-2.0907120100820218</v>
      </c>
      <c r="M156">
        <f t="shared" si="28"/>
        <v>-114.90276749624334</v>
      </c>
      <c r="N156">
        <f t="shared" si="29"/>
        <v>-0.40287264624155966</v>
      </c>
      <c r="O156">
        <f t="shared" si="30"/>
        <v>16.609024131770219</v>
      </c>
      <c r="P156">
        <f t="shared" si="31"/>
        <v>9999</v>
      </c>
    </row>
    <row r="157" spans="6:16">
      <c r="F157">
        <f t="shared" si="23"/>
        <v>0.1390000000000001</v>
      </c>
      <c r="G157">
        <f t="shared" si="24"/>
        <v>9</v>
      </c>
      <c r="H157">
        <f t="shared" si="32"/>
        <v>-1</v>
      </c>
      <c r="I157">
        <f t="shared" si="25"/>
        <v>-2.4650041768940558E-2</v>
      </c>
      <c r="J157">
        <f t="shared" si="26"/>
        <v>-2.4650041768940558</v>
      </c>
      <c r="K157">
        <f t="shared" si="27"/>
        <v>469.92422308833858</v>
      </c>
      <c r="L157">
        <f t="shared" si="22"/>
        <v>-2.0848543374599737</v>
      </c>
      <c r="M157">
        <f t="shared" si="28"/>
        <v>-114.58083755461838</v>
      </c>
      <c r="N157">
        <f t="shared" si="29"/>
        <v>-0.40287264624155966</v>
      </c>
      <c r="O157">
        <f t="shared" si="30"/>
        <v>16.596110699849735</v>
      </c>
      <c r="P157">
        <f t="shared" si="31"/>
        <v>9999</v>
      </c>
    </row>
    <row r="158" spans="6:16">
      <c r="F158">
        <f t="shared" si="23"/>
        <v>0.1400000000000001</v>
      </c>
      <c r="G158">
        <f t="shared" si="24"/>
        <v>0</v>
      </c>
      <c r="H158">
        <f t="shared" si="32"/>
        <v>-1</v>
      </c>
      <c r="I158">
        <f t="shared" si="25"/>
        <v>-7.3417539680493527E-2</v>
      </c>
      <c r="J158">
        <f t="shared" si="26"/>
        <v>-7.3417539680493524</v>
      </c>
      <c r="K158">
        <f t="shared" si="27"/>
        <v>468.5542255744009</v>
      </c>
      <c r="L158">
        <f t="shared" si="22"/>
        <v>-2.2432963251716935</v>
      </c>
      <c r="M158">
        <f t="shared" si="28"/>
        <v>-123.28859968918812</v>
      </c>
      <c r="N158">
        <f t="shared" si="29"/>
        <v>-1.2175002036775375</v>
      </c>
      <c r="O158">
        <f t="shared" si="30"/>
        <v>16.583233502184736</v>
      </c>
      <c r="P158">
        <f t="shared" si="31"/>
        <v>9999</v>
      </c>
    </row>
    <row r="159" spans="6:16">
      <c r="F159">
        <f t="shared" si="23"/>
        <v>0.1410000000000001</v>
      </c>
      <c r="G159">
        <f t="shared" si="24"/>
        <v>1</v>
      </c>
      <c r="H159">
        <f t="shared" si="32"/>
        <v>-1</v>
      </c>
      <c r="I159">
        <f t="shared" si="25"/>
        <v>-7.3417539680493527E-2</v>
      </c>
      <c r="J159">
        <f t="shared" si="26"/>
        <v>-7.3417539680493524</v>
      </c>
      <c r="K159">
        <f t="shared" si="27"/>
        <v>467.08409747792217</v>
      </c>
      <c r="L159">
        <f t="shared" si="22"/>
        <v>-2.2370281636457681</v>
      </c>
      <c r="M159">
        <f t="shared" si="28"/>
        <v>-122.94410982020131</v>
      </c>
      <c r="N159">
        <f t="shared" si="29"/>
        <v>-1.2175002036775375</v>
      </c>
      <c r="O159">
        <f t="shared" si="30"/>
        <v>16.931543987567526</v>
      </c>
      <c r="P159">
        <f t="shared" si="31"/>
        <v>9999</v>
      </c>
    </row>
    <row r="160" spans="6:16">
      <c r="F160">
        <f t="shared" si="23"/>
        <v>0.1420000000000001</v>
      </c>
      <c r="G160">
        <f t="shared" si="24"/>
        <v>2</v>
      </c>
      <c r="H160">
        <f t="shared" si="32"/>
        <v>-1</v>
      </c>
      <c r="I160">
        <f t="shared" si="25"/>
        <v>-7.3417539680493527E-2</v>
      </c>
      <c r="J160">
        <f t="shared" si="26"/>
        <v>-7.3417539680493524</v>
      </c>
      <c r="K160">
        <f t="shared" si="27"/>
        <v>465.6180944658804</v>
      </c>
      <c r="L160">
        <f t="shared" si="22"/>
        <v>-2.2307775901760269</v>
      </c>
      <c r="M160">
        <f t="shared" si="28"/>
        <v>-122.60058656752544</v>
      </c>
      <c r="N160">
        <f t="shared" si="29"/>
        <v>-1.2175002036775375</v>
      </c>
      <c r="O160">
        <f t="shared" si="30"/>
        <v>16.917764392808053</v>
      </c>
      <c r="P160">
        <f t="shared" si="31"/>
        <v>9999</v>
      </c>
    </row>
    <row r="161" spans="6:16">
      <c r="F161">
        <f t="shared" si="23"/>
        <v>0.1430000000000001</v>
      </c>
      <c r="G161">
        <f t="shared" si="24"/>
        <v>3</v>
      </c>
      <c r="H161">
        <f t="shared" si="32"/>
        <v>-1</v>
      </c>
      <c r="I161">
        <f t="shared" si="25"/>
        <v>-7.3417539680493527E-2</v>
      </c>
      <c r="J161">
        <f t="shared" si="26"/>
        <v>-7.3417539680493524</v>
      </c>
      <c r="K161">
        <f t="shared" si="27"/>
        <v>464.1562049635553</v>
      </c>
      <c r="L161">
        <f t="shared" si="22"/>
        <v>-2.2245445554115215</v>
      </c>
      <c r="M161">
        <f t="shared" si="28"/>
        <v>-122.25802721889767</v>
      </c>
      <c r="N161">
        <f t="shared" si="29"/>
        <v>-1.2175002036775375</v>
      </c>
      <c r="O161">
        <f t="shared" si="30"/>
        <v>16.904023462701019</v>
      </c>
      <c r="P161">
        <f t="shared" si="31"/>
        <v>9999</v>
      </c>
    </row>
    <row r="162" spans="6:16">
      <c r="F162">
        <f t="shared" si="23"/>
        <v>0.1440000000000001</v>
      </c>
      <c r="G162">
        <f t="shared" si="24"/>
        <v>4</v>
      </c>
      <c r="H162">
        <f t="shared" si="32"/>
        <v>-1</v>
      </c>
      <c r="I162">
        <f t="shared" si="25"/>
        <v>-7.3417539680493527E-2</v>
      </c>
      <c r="J162">
        <f t="shared" si="26"/>
        <v>-7.3417539680493524</v>
      </c>
      <c r="K162">
        <f t="shared" si="27"/>
        <v>462.69841742870443</v>
      </c>
      <c r="L162">
        <f t="shared" si="22"/>
        <v>-2.2183290101397777</v>
      </c>
      <c r="M162">
        <f t="shared" si="28"/>
        <v>-121.91642906966547</v>
      </c>
      <c r="N162">
        <f t="shared" si="29"/>
        <v>-1.2175002036775375</v>
      </c>
      <c r="O162">
        <f t="shared" si="30"/>
        <v>16.890321088755908</v>
      </c>
      <c r="P162">
        <f t="shared" si="31"/>
        <v>9999</v>
      </c>
    </row>
    <row r="163" spans="6:16">
      <c r="F163">
        <f t="shared" si="23"/>
        <v>0.1450000000000001</v>
      </c>
      <c r="G163">
        <f t="shared" si="24"/>
        <v>5</v>
      </c>
      <c r="H163">
        <f t="shared" si="32"/>
        <v>-1</v>
      </c>
      <c r="I163">
        <f t="shared" si="25"/>
        <v>-7.3417539680493527E-2</v>
      </c>
      <c r="J163">
        <f t="shared" si="26"/>
        <v>-7.3417539680493524</v>
      </c>
      <c r="K163">
        <f t="shared" si="27"/>
        <v>461.24472035147204</v>
      </c>
      <c r="L163">
        <f t="shared" si="22"/>
        <v>-2.2121309052864091</v>
      </c>
      <c r="M163">
        <f t="shared" si="28"/>
        <v>-121.57578942276545</v>
      </c>
      <c r="N163">
        <f t="shared" si="29"/>
        <v>-1.2175002036775375</v>
      </c>
      <c r="O163">
        <f t="shared" si="30"/>
        <v>16.876657162786618</v>
      </c>
      <c r="P163">
        <f t="shared" si="31"/>
        <v>9999</v>
      </c>
    </row>
    <row r="164" spans="6:16">
      <c r="F164">
        <f t="shared" si="23"/>
        <v>0.1460000000000001</v>
      </c>
      <c r="G164">
        <f t="shared" si="24"/>
        <v>6</v>
      </c>
      <c r="H164">
        <f t="shared" si="32"/>
        <v>-1</v>
      </c>
      <c r="I164">
        <f t="shared" si="25"/>
        <v>-7.3417539680493527E-2</v>
      </c>
      <c r="J164">
        <f t="shared" si="26"/>
        <v>-7.3417539680493524</v>
      </c>
      <c r="K164">
        <f t="shared" si="27"/>
        <v>459.79510225429846</v>
      </c>
      <c r="L164">
        <f t="shared" si="22"/>
        <v>-2.2059501919147291</v>
      </c>
      <c r="M164">
        <f t="shared" si="28"/>
        <v>-121.23610558870205</v>
      </c>
      <c r="N164">
        <f t="shared" si="29"/>
        <v>-1.2175002036775375</v>
      </c>
      <c r="O164">
        <f t="shared" si="30"/>
        <v>16.863031576910618</v>
      </c>
      <c r="P164">
        <f t="shared" si="31"/>
        <v>9999</v>
      </c>
    </row>
    <row r="165" spans="6:16">
      <c r="F165">
        <f t="shared" si="23"/>
        <v>0.1470000000000001</v>
      </c>
      <c r="G165">
        <f t="shared" si="24"/>
        <v>7</v>
      </c>
      <c r="H165">
        <f t="shared" si="32"/>
        <v>-1</v>
      </c>
      <c r="I165">
        <f t="shared" si="25"/>
        <v>-7.3417539680493527E-2</v>
      </c>
      <c r="J165">
        <f t="shared" si="26"/>
        <v>-7.3417539680493524</v>
      </c>
      <c r="K165">
        <f t="shared" si="27"/>
        <v>458.34955169182922</v>
      </c>
      <c r="L165">
        <f t="shared" si="22"/>
        <v>-2.1997868212253633</v>
      </c>
      <c r="M165">
        <f t="shared" si="28"/>
        <v>-120.89737488552618</v>
      </c>
      <c r="N165">
        <f t="shared" si="29"/>
        <v>-1.2175002036775375</v>
      </c>
      <c r="O165">
        <f t="shared" si="30"/>
        <v>16.849444223548083</v>
      </c>
      <c r="P165">
        <f t="shared" si="31"/>
        <v>9999</v>
      </c>
    </row>
    <row r="166" spans="6:16">
      <c r="F166">
        <f t="shared" si="23"/>
        <v>0.1480000000000001</v>
      </c>
      <c r="G166">
        <f t="shared" si="24"/>
        <v>8</v>
      </c>
      <c r="H166">
        <f t="shared" si="32"/>
        <v>-1</v>
      </c>
      <c r="I166">
        <f t="shared" si="25"/>
        <v>-7.3417539680493527E-2</v>
      </c>
      <c r="J166">
        <f t="shared" si="26"/>
        <v>-7.3417539680493524</v>
      </c>
      <c r="K166">
        <f t="shared" si="27"/>
        <v>456.90805725082481</v>
      </c>
      <c r="L166">
        <f t="shared" si="22"/>
        <v>-2.193640744555867</v>
      </c>
      <c r="M166">
        <f t="shared" si="28"/>
        <v>-120.55959463881418</v>
      </c>
      <c r="N166">
        <f t="shared" si="29"/>
        <v>-1.2175002036775375</v>
      </c>
      <c r="O166">
        <f t="shared" si="30"/>
        <v>16.835894995421047</v>
      </c>
      <c r="P166">
        <f t="shared" si="31"/>
        <v>9999</v>
      </c>
    </row>
    <row r="167" spans="6:16">
      <c r="F167">
        <f t="shared" si="23"/>
        <v>0.1490000000000001</v>
      </c>
      <c r="G167">
        <f t="shared" si="24"/>
        <v>9</v>
      </c>
      <c r="H167">
        <f t="shared" si="32"/>
        <v>-1</v>
      </c>
      <c r="I167">
        <f t="shared" si="25"/>
        <v>-7.3417539680493527E-2</v>
      </c>
      <c r="J167">
        <f t="shared" si="26"/>
        <v>-7.3417539680493524</v>
      </c>
      <c r="K167">
        <f t="shared" si="27"/>
        <v>455.4706075500705</v>
      </c>
      <c r="L167">
        <f t="shared" si="22"/>
        <v>-2.1875119133803373</v>
      </c>
      <c r="M167">
        <f t="shared" si="28"/>
        <v>-120.22276218164664</v>
      </c>
      <c r="N167">
        <f t="shared" si="29"/>
        <v>-1.2175002036775375</v>
      </c>
      <c r="O167">
        <f t="shared" si="30"/>
        <v>16.822383785552567</v>
      </c>
      <c r="P167">
        <f t="shared" si="31"/>
        <v>9999</v>
      </c>
    </row>
    <row r="168" spans="6:16">
      <c r="F168">
        <f t="shared" si="23"/>
        <v>0.15000000000000011</v>
      </c>
      <c r="G168">
        <f t="shared" si="24"/>
        <v>0</v>
      </c>
      <c r="H168">
        <f t="shared" si="32"/>
        <v>-1</v>
      </c>
      <c r="I168">
        <f t="shared" si="25"/>
        <v>-0.11974666269646884</v>
      </c>
      <c r="J168">
        <f t="shared" si="26"/>
        <v>-11.974666269646885</v>
      </c>
      <c r="K168">
        <f t="shared" si="27"/>
        <v>454.03719124028646</v>
      </c>
      <c r="L168">
        <f t="shared" si="22"/>
        <v>-2.3417879433408371</v>
      </c>
      <c r="M168">
        <f t="shared" si="28"/>
        <v>-128.70156878691378</v>
      </c>
      <c r="N168">
        <f t="shared" si="29"/>
        <v>-2.0128109344137632</v>
      </c>
      <c r="O168">
        <f t="shared" si="30"/>
        <v>16.808910487265866</v>
      </c>
      <c r="P168">
        <f t="shared" si="31"/>
        <v>9999</v>
      </c>
    </row>
    <row r="169" spans="6:16">
      <c r="F169">
        <f t="shared" si="23"/>
        <v>0.15100000000000011</v>
      </c>
      <c r="G169">
        <f t="shared" si="24"/>
        <v>1</v>
      </c>
      <c r="H169">
        <f t="shared" si="32"/>
        <v>-1</v>
      </c>
      <c r="I169">
        <f t="shared" si="25"/>
        <v>-0.11974666269646884</v>
      </c>
      <c r="J169">
        <f t="shared" si="26"/>
        <v>-11.974666269646885</v>
      </c>
      <c r="K169">
        <f t="shared" si="27"/>
        <v>452.50628779351075</v>
      </c>
      <c r="L169">
        <f t="shared" si="22"/>
        <v>-2.3352606549310928</v>
      </c>
      <c r="M169">
        <f t="shared" si="28"/>
        <v>-128.3428376470394</v>
      </c>
      <c r="N169">
        <f t="shared" si="29"/>
        <v>-2.0128109344137632</v>
      </c>
      <c r="O169">
        <f t="shared" si="30"/>
        <v>17.148062751476552</v>
      </c>
      <c r="P169">
        <f t="shared" si="31"/>
        <v>9999</v>
      </c>
    </row>
    <row r="170" spans="6:16">
      <c r="F170">
        <f t="shared" si="23"/>
        <v>0.15200000000000011</v>
      </c>
      <c r="G170">
        <f t="shared" si="24"/>
        <v>2</v>
      </c>
      <c r="H170">
        <f t="shared" si="32"/>
        <v>-1</v>
      </c>
      <c r="I170">
        <f t="shared" si="25"/>
        <v>-0.11974666269646884</v>
      </c>
      <c r="J170">
        <f t="shared" si="26"/>
        <v>-11.974666269646885</v>
      </c>
      <c r="K170">
        <f t="shared" si="27"/>
        <v>450.97967996287758</v>
      </c>
      <c r="L170">
        <f t="shared" si="22"/>
        <v>-2.3287516816708225</v>
      </c>
      <c r="M170">
        <f t="shared" si="28"/>
        <v>-127.98511308356173</v>
      </c>
      <c r="N170">
        <f t="shared" si="29"/>
        <v>-2.0128109344137632</v>
      </c>
      <c r="O170">
        <f t="shared" si="30"/>
        <v>17.133713505881577</v>
      </c>
      <c r="P170">
        <f t="shared" si="31"/>
        <v>9999</v>
      </c>
    </row>
    <row r="171" spans="6:16">
      <c r="F171">
        <f t="shared" si="23"/>
        <v>0.15300000000000011</v>
      </c>
      <c r="G171">
        <f t="shared" si="24"/>
        <v>3</v>
      </c>
      <c r="H171">
        <f t="shared" si="32"/>
        <v>-1</v>
      </c>
      <c r="I171">
        <f t="shared" si="25"/>
        <v>-0.11974666269646884</v>
      </c>
      <c r="J171">
        <f t="shared" si="26"/>
        <v>-11.974666269646885</v>
      </c>
      <c r="K171">
        <f t="shared" si="27"/>
        <v>449.45735569516569</v>
      </c>
      <c r="L171">
        <f t="shared" si="22"/>
        <v>-2.3222609721689023</v>
      </c>
      <c r="M171">
        <f t="shared" si="28"/>
        <v>-127.62839227209257</v>
      </c>
      <c r="N171">
        <f t="shared" si="29"/>
        <v>-2.0128109344137632</v>
      </c>
      <c r="O171">
        <f t="shared" si="30"/>
        <v>17.119404523342467</v>
      </c>
      <c r="P171">
        <f t="shared" si="31"/>
        <v>9999</v>
      </c>
    </row>
    <row r="172" spans="6:16">
      <c r="F172">
        <f t="shared" si="23"/>
        <v>0.15400000000000011</v>
      </c>
      <c r="G172">
        <f t="shared" si="24"/>
        <v>4</v>
      </c>
      <c r="H172">
        <f t="shared" si="32"/>
        <v>-1</v>
      </c>
      <c r="I172">
        <f t="shared" si="25"/>
        <v>-0.11974666269646884</v>
      </c>
      <c r="J172">
        <f t="shared" si="26"/>
        <v>-11.974666269646885</v>
      </c>
      <c r="K172">
        <f t="shared" si="27"/>
        <v>447.93930297097427</v>
      </c>
      <c r="L172">
        <f t="shared" si="22"/>
        <v>-2.3157884751784059</v>
      </c>
      <c r="M172">
        <f t="shared" si="28"/>
        <v>-127.2726723961686</v>
      </c>
      <c r="N172">
        <f t="shared" si="29"/>
        <v>-2.0128109344137632</v>
      </c>
      <c r="O172">
        <f t="shared" si="30"/>
        <v>17.105135690883703</v>
      </c>
      <c r="P172">
        <f t="shared" si="31"/>
        <v>9999</v>
      </c>
    </row>
    <row r="173" spans="6:16">
      <c r="F173">
        <f t="shared" si="23"/>
        <v>0.15500000000000011</v>
      </c>
      <c r="G173">
        <f t="shared" si="24"/>
        <v>5</v>
      </c>
      <c r="H173">
        <f t="shared" si="32"/>
        <v>-1</v>
      </c>
      <c r="I173">
        <f t="shared" si="25"/>
        <v>-0.11974666269646884</v>
      </c>
      <c r="J173">
        <f t="shared" si="26"/>
        <v>-11.974666269646885</v>
      </c>
      <c r="K173">
        <f t="shared" si="27"/>
        <v>446.42550980462823</v>
      </c>
      <c r="L173">
        <f t="shared" si="22"/>
        <v>-2.3093341395962033</v>
      </c>
      <c r="M173">
        <f t="shared" si="28"/>
        <v>-126.91795064722935</v>
      </c>
      <c r="N173">
        <f t="shared" si="29"/>
        <v>-2.0128109344137632</v>
      </c>
      <c r="O173">
        <f t="shared" si="30"/>
        <v>17.090906895846743</v>
      </c>
      <c r="P173">
        <f t="shared" si="31"/>
        <v>9999</v>
      </c>
    </row>
    <row r="174" spans="6:16">
      <c r="F174">
        <f t="shared" si="23"/>
        <v>0.15600000000000011</v>
      </c>
      <c r="G174">
        <f t="shared" si="24"/>
        <v>6</v>
      </c>
      <c r="H174">
        <f t="shared" si="32"/>
        <v>-1</v>
      </c>
      <c r="I174">
        <f t="shared" si="25"/>
        <v>-0.11974666269646884</v>
      </c>
      <c r="J174">
        <f t="shared" si="26"/>
        <v>-11.974666269646885</v>
      </c>
      <c r="K174">
        <f t="shared" si="27"/>
        <v>444.91596424408357</v>
      </c>
      <c r="L174">
        <f t="shared" si="22"/>
        <v>-2.3028979144625557</v>
      </c>
      <c r="M174">
        <f t="shared" si="28"/>
        <v>-126.56422422459499</v>
      </c>
      <c r="N174">
        <f t="shared" si="29"/>
        <v>-2.0128109344137632</v>
      </c>
      <c r="O174">
        <f t="shared" si="30"/>
        <v>17.076718025889175</v>
      </c>
      <c r="P174">
        <f t="shared" si="31"/>
        <v>9999</v>
      </c>
    </row>
    <row r="175" spans="6:16">
      <c r="F175">
        <f t="shared" si="23"/>
        <v>0.15700000000000011</v>
      </c>
      <c r="G175">
        <f t="shared" si="24"/>
        <v>7</v>
      </c>
      <c r="H175">
        <f t="shared" si="32"/>
        <v>-1</v>
      </c>
      <c r="I175">
        <f t="shared" si="25"/>
        <v>-0.11974666269646884</v>
      </c>
      <c r="J175">
        <f t="shared" si="26"/>
        <v>-11.974666269646885</v>
      </c>
      <c r="K175">
        <f t="shared" si="27"/>
        <v>443.41065437083284</v>
      </c>
      <c r="L175">
        <f t="shared" si="22"/>
        <v>-2.2964797489607154</v>
      </c>
      <c r="M175">
        <f t="shared" si="28"/>
        <v>-126.21149033544428</v>
      </c>
      <c r="N175">
        <f t="shared" si="29"/>
        <v>-2.0128109344137632</v>
      </c>
      <c r="O175">
        <f t="shared" si="30"/>
        <v>17.0625689689838</v>
      </c>
      <c r="P175">
        <f t="shared" si="31"/>
        <v>9999</v>
      </c>
    </row>
    <row r="176" spans="6:16">
      <c r="F176">
        <f t="shared" si="23"/>
        <v>0.15800000000000011</v>
      </c>
      <c r="G176">
        <f t="shared" si="24"/>
        <v>8</v>
      </c>
      <c r="H176">
        <f t="shared" si="32"/>
        <v>-1</v>
      </c>
      <c r="I176">
        <f t="shared" si="25"/>
        <v>-0.11974666269646884</v>
      </c>
      <c r="J176">
        <f t="shared" si="26"/>
        <v>-11.974666269646885</v>
      </c>
      <c r="K176">
        <f t="shared" si="27"/>
        <v>441.90956829981133</v>
      </c>
      <c r="L176">
        <f t="shared" si="22"/>
        <v>-2.2900795924165229</v>
      </c>
      <c r="M176">
        <f t="shared" si="28"/>
        <v>-125.85974619479236</v>
      </c>
      <c r="N176">
        <f t="shared" si="29"/>
        <v>-2.0128109344137632</v>
      </c>
      <c r="O176">
        <f t="shared" si="30"/>
        <v>17.048459613417769</v>
      </c>
      <c r="P176">
        <f t="shared" si="31"/>
        <v>9999</v>
      </c>
    </row>
    <row r="177" spans="6:16">
      <c r="F177">
        <f t="shared" si="23"/>
        <v>0.15900000000000011</v>
      </c>
      <c r="G177">
        <f t="shared" si="24"/>
        <v>9</v>
      </c>
      <c r="H177">
        <f t="shared" si="32"/>
        <v>-1</v>
      </c>
      <c r="I177">
        <f t="shared" si="25"/>
        <v>-0.11974666269646884</v>
      </c>
      <c r="J177">
        <f t="shared" si="26"/>
        <v>-11.974666269646885</v>
      </c>
      <c r="K177">
        <f t="shared" si="27"/>
        <v>440.41269417930278</v>
      </c>
      <c r="L177">
        <f t="shared" si="22"/>
        <v>-2.2836973942980054</v>
      </c>
      <c r="M177">
        <f t="shared" si="28"/>
        <v>-125.50898902546891</v>
      </c>
      <c r="N177">
        <f t="shared" si="29"/>
        <v>-2.0128109344137632</v>
      </c>
      <c r="O177">
        <f t="shared" si="30"/>
        <v>17.034389847791694</v>
      </c>
      <c r="P177">
        <f t="shared" si="31"/>
        <v>9999</v>
      </c>
    </row>
    <row r="178" spans="6:16">
      <c r="F178">
        <f t="shared" si="23"/>
        <v>0.16000000000000011</v>
      </c>
      <c r="G178">
        <f t="shared" si="24"/>
        <v>0</v>
      </c>
      <c r="H178">
        <f t="shared" si="32"/>
        <v>-1</v>
      </c>
      <c r="I178">
        <f t="shared" si="25"/>
        <v>-0.16375932956164541</v>
      </c>
      <c r="J178">
        <f t="shared" si="26"/>
        <v>-16.37593295616454</v>
      </c>
      <c r="K178">
        <f t="shared" si="27"/>
        <v>438.92002019084629</v>
      </c>
      <c r="L178">
        <f t="shared" si="22"/>
        <v>-2.4335101710146732</v>
      </c>
      <c r="M178">
        <f t="shared" si="28"/>
        <v>-133.74250113427749</v>
      </c>
      <c r="N178">
        <f t="shared" si="29"/>
        <v>-2.7872426706105728</v>
      </c>
      <c r="O178">
        <f t="shared" si="30"/>
        <v>17.020359561018758</v>
      </c>
      <c r="P178">
        <f t="shared" si="31"/>
        <v>9999</v>
      </c>
    </row>
    <row r="179" spans="6:16">
      <c r="F179">
        <f t="shared" si="23"/>
        <v>0.16100000000000012</v>
      </c>
      <c r="G179">
        <f t="shared" si="24"/>
        <v>1</v>
      </c>
      <c r="H179">
        <f t="shared" si="32"/>
        <v>-1</v>
      </c>
      <c r="I179">
        <f t="shared" si="25"/>
        <v>-0.16375932956164541</v>
      </c>
      <c r="J179">
        <f t="shared" si="26"/>
        <v>-16.37593295616454</v>
      </c>
      <c r="K179">
        <f t="shared" si="27"/>
        <v>437.33269022187454</v>
      </c>
      <c r="L179">
        <f t="shared" si="22"/>
        <v>-2.4267422977495556</v>
      </c>
      <c r="M179">
        <f t="shared" si="28"/>
        <v>-133.37054776888053</v>
      </c>
      <c r="N179">
        <f t="shared" si="29"/>
        <v>-2.7872426706105728</v>
      </c>
      <c r="O179">
        <f t="shared" si="30"/>
        <v>17.349700045371101</v>
      </c>
      <c r="P179">
        <f t="shared" si="31"/>
        <v>9999</v>
      </c>
    </row>
    <row r="180" spans="6:16">
      <c r="F180">
        <f t="shared" si="23"/>
        <v>0.16200000000000012</v>
      </c>
      <c r="G180">
        <f t="shared" si="24"/>
        <v>2</v>
      </c>
      <c r="H180">
        <f t="shared" si="32"/>
        <v>-1</v>
      </c>
      <c r="I180">
        <f t="shared" si="25"/>
        <v>-0.16375932956164541</v>
      </c>
      <c r="J180">
        <f t="shared" si="26"/>
        <v>-16.37593295616454</v>
      </c>
      <c r="K180">
        <f t="shared" si="27"/>
        <v>435.74981419822024</v>
      </c>
      <c r="L180">
        <f t="shared" si="22"/>
        <v>-2.4199934146994693</v>
      </c>
      <c r="M180">
        <f t="shared" si="28"/>
        <v>-132.99963808059067</v>
      </c>
      <c r="N180">
        <f t="shared" si="29"/>
        <v>-2.7872426706105728</v>
      </c>
      <c r="O180">
        <f t="shared" si="30"/>
        <v>17.33482191075522</v>
      </c>
      <c r="P180">
        <f t="shared" si="31"/>
        <v>9999</v>
      </c>
    </row>
    <row r="181" spans="6:16">
      <c r="F181">
        <f t="shared" si="23"/>
        <v>0.16300000000000012</v>
      </c>
      <c r="G181">
        <f t="shared" si="24"/>
        <v>3</v>
      </c>
      <c r="H181">
        <f t="shared" si="32"/>
        <v>-1</v>
      </c>
      <c r="I181">
        <f t="shared" si="25"/>
        <v>-0.16375932956164541</v>
      </c>
      <c r="J181">
        <f t="shared" si="26"/>
        <v>-16.37593295616454</v>
      </c>
      <c r="K181">
        <f t="shared" si="27"/>
        <v>434.17137962240065</v>
      </c>
      <c r="L181">
        <f t="shared" si="22"/>
        <v>-2.4132634685791006</v>
      </c>
      <c r="M181">
        <f t="shared" si="28"/>
        <v>-132.62976914091752</v>
      </c>
      <c r="N181">
        <f t="shared" si="29"/>
        <v>-2.7872426706105728</v>
      </c>
      <c r="O181">
        <f t="shared" si="30"/>
        <v>17.319985523223629</v>
      </c>
      <c r="P181">
        <f t="shared" si="31"/>
        <v>9999</v>
      </c>
    </row>
    <row r="182" spans="6:16">
      <c r="F182">
        <f t="shared" si="23"/>
        <v>0.16400000000000012</v>
      </c>
      <c r="G182">
        <f t="shared" si="24"/>
        <v>4</v>
      </c>
      <c r="H182">
        <f t="shared" si="32"/>
        <v>-1</v>
      </c>
      <c r="I182">
        <f t="shared" si="25"/>
        <v>-0.16375932956164541</v>
      </c>
      <c r="J182">
        <f t="shared" si="26"/>
        <v>-16.37593295616454</v>
      </c>
      <c r="K182">
        <f t="shared" si="27"/>
        <v>432.59737403200023</v>
      </c>
      <c r="L182">
        <f t="shared" si="22"/>
        <v>-2.4065524062526467</v>
      </c>
      <c r="M182">
        <f t="shared" si="28"/>
        <v>-132.26093802958761</v>
      </c>
      <c r="N182">
        <f t="shared" si="29"/>
        <v>-2.7872426706105728</v>
      </c>
      <c r="O182">
        <f t="shared" si="30"/>
        <v>17.305190765636702</v>
      </c>
      <c r="P182">
        <f t="shared" si="31"/>
        <v>9999</v>
      </c>
    </row>
    <row r="183" spans="6:16">
      <c r="F183">
        <f t="shared" si="23"/>
        <v>0.16500000000000012</v>
      </c>
      <c r="G183">
        <f t="shared" si="24"/>
        <v>5</v>
      </c>
      <c r="H183">
        <f t="shared" si="32"/>
        <v>-1</v>
      </c>
      <c r="I183">
        <f t="shared" si="25"/>
        <v>-0.16375932956164541</v>
      </c>
      <c r="J183">
        <f t="shared" si="26"/>
        <v>-16.37593295616454</v>
      </c>
      <c r="K183">
        <f t="shared" si="27"/>
        <v>431.02778499957202</v>
      </c>
      <c r="L183">
        <f t="shared" si="22"/>
        <v>-2.3998601747334027</v>
      </c>
      <c r="M183">
        <f t="shared" si="28"/>
        <v>-131.89314183452171</v>
      </c>
      <c r="N183">
        <f t="shared" si="29"/>
        <v>-2.7872426706105728</v>
      </c>
      <c r="O183">
        <f t="shared" si="30"/>
        <v>17.290437521183506</v>
      </c>
      <c r="P183">
        <f t="shared" si="31"/>
        <v>9999</v>
      </c>
    </row>
    <row r="184" spans="6:16">
      <c r="F184">
        <f t="shared" si="23"/>
        <v>0.16600000000000012</v>
      </c>
      <c r="G184">
        <f t="shared" si="24"/>
        <v>6</v>
      </c>
      <c r="H184">
        <f t="shared" si="32"/>
        <v>-1</v>
      </c>
      <c r="I184">
        <f t="shared" si="25"/>
        <v>-0.16375932956164541</v>
      </c>
      <c r="J184">
        <f t="shared" si="26"/>
        <v>-16.37593295616454</v>
      </c>
      <c r="K184">
        <f t="shared" si="27"/>
        <v>429.46260013253976</v>
      </c>
      <c r="L184">
        <f t="shared" si="22"/>
        <v>-2.3931867211833406</v>
      </c>
      <c r="M184">
        <f t="shared" si="28"/>
        <v>-131.52637765181169</v>
      </c>
      <c r="N184">
        <f t="shared" si="29"/>
        <v>-2.7872426706105728</v>
      </c>
      <c r="O184">
        <f t="shared" si="30"/>
        <v>17.275725673380869</v>
      </c>
      <c r="P184">
        <f t="shared" si="31"/>
        <v>9999</v>
      </c>
    </row>
    <row r="185" spans="6:16">
      <c r="F185">
        <f t="shared" si="23"/>
        <v>0.16700000000000012</v>
      </c>
      <c r="G185">
        <f t="shared" si="24"/>
        <v>7</v>
      </c>
      <c r="H185">
        <f t="shared" si="32"/>
        <v>-1</v>
      </c>
      <c r="I185">
        <f t="shared" si="25"/>
        <v>-0.16375932956164541</v>
      </c>
      <c r="J185">
        <f t="shared" si="26"/>
        <v>-16.37593295616454</v>
      </c>
      <c r="K185">
        <f t="shared" si="27"/>
        <v>427.90180707310003</v>
      </c>
      <c r="L185">
        <f t="shared" si="22"/>
        <v>-2.3865319929126922</v>
      </c>
      <c r="M185">
        <f t="shared" si="28"/>
        <v>-131.16064258569756</v>
      </c>
      <c r="N185">
        <f t="shared" si="29"/>
        <v>-2.7872426706105728</v>
      </c>
      <c r="O185">
        <f t="shared" si="30"/>
        <v>17.261055106072469</v>
      </c>
      <c r="P185">
        <f t="shared" si="31"/>
        <v>9999</v>
      </c>
    </row>
    <row r="186" spans="6:16">
      <c r="F186">
        <f t="shared" si="23"/>
        <v>0.16800000000000012</v>
      </c>
      <c r="G186">
        <f t="shared" si="24"/>
        <v>8</v>
      </c>
      <c r="H186">
        <f t="shared" si="32"/>
        <v>-1</v>
      </c>
      <c r="I186">
        <f t="shared" si="25"/>
        <v>-0.16375932956164541</v>
      </c>
      <c r="J186">
        <f t="shared" si="26"/>
        <v>-16.37593295616454</v>
      </c>
      <c r="K186">
        <f t="shared" si="27"/>
        <v>426.34539349812445</v>
      </c>
      <c r="L186">
        <f t="shared" si="22"/>
        <v>-2.3798959373795334</v>
      </c>
      <c r="M186">
        <f t="shared" si="28"/>
        <v>-130.7959337485446</v>
      </c>
      <c r="N186">
        <f t="shared" si="29"/>
        <v>-2.7872426706105728</v>
      </c>
      <c r="O186">
        <f t="shared" si="30"/>
        <v>17.246425703427903</v>
      </c>
      <c r="P186">
        <f t="shared" si="31"/>
        <v>9999</v>
      </c>
    </row>
    <row r="187" spans="6:16">
      <c r="F187">
        <f t="shared" si="23"/>
        <v>0.16900000000000012</v>
      </c>
      <c r="G187">
        <f t="shared" si="24"/>
        <v>9</v>
      </c>
      <c r="H187">
        <f t="shared" si="32"/>
        <v>-1</v>
      </c>
      <c r="I187">
        <f t="shared" si="25"/>
        <v>-0.16375932956164541</v>
      </c>
      <c r="J187">
        <f t="shared" si="26"/>
        <v>-16.37593295616454</v>
      </c>
      <c r="K187">
        <f t="shared" si="27"/>
        <v>424.79334711906262</v>
      </c>
      <c r="L187">
        <f t="shared" si="22"/>
        <v>-2.3732785021893692</v>
      </c>
      <c r="M187">
        <f t="shared" si="28"/>
        <v>-130.4322482608207</v>
      </c>
      <c r="N187">
        <f t="shared" si="29"/>
        <v>-2.7872426706105728</v>
      </c>
      <c r="O187">
        <f t="shared" si="30"/>
        <v>17.231837349941785</v>
      </c>
      <c r="P187">
        <f t="shared" si="31"/>
        <v>9999</v>
      </c>
    </row>
    <row r="188" spans="6:16">
      <c r="F188">
        <f t="shared" si="23"/>
        <v>0.17000000000000012</v>
      </c>
      <c r="G188">
        <f t="shared" si="24"/>
        <v>0</v>
      </c>
      <c r="H188">
        <f t="shared" si="32"/>
        <v>-1</v>
      </c>
      <c r="I188">
        <f t="shared" si="25"/>
        <v>-0.20557136308356311</v>
      </c>
      <c r="J188">
        <f t="shared" si="26"/>
        <v>-20.557136308356309</v>
      </c>
      <c r="K188">
        <f t="shared" si="27"/>
        <v>423.24565568184505</v>
      </c>
      <c r="L188">
        <f t="shared" si="22"/>
        <v>-2.5183610180417251</v>
      </c>
      <c r="M188">
        <f t="shared" si="28"/>
        <v>-138.40579148741713</v>
      </c>
      <c r="N188">
        <f t="shared" si="29"/>
        <v>-3.5393817596039816</v>
      </c>
      <c r="O188">
        <f t="shared" si="30"/>
        <v>17.217289930432827</v>
      </c>
      <c r="P188">
        <f t="shared" si="31"/>
        <v>9999</v>
      </c>
    </row>
    <row r="189" spans="6:16">
      <c r="F189">
        <f t="shared" si="23"/>
        <v>0.17100000000000012</v>
      </c>
      <c r="G189">
        <f t="shared" si="24"/>
        <v>1</v>
      </c>
      <c r="H189">
        <f t="shared" si="32"/>
        <v>-1</v>
      </c>
      <c r="I189">
        <f t="shared" si="25"/>
        <v>-0.20557136308356311</v>
      </c>
      <c r="J189">
        <f t="shared" si="26"/>
        <v>-20.557136308356309</v>
      </c>
      <c r="K189">
        <f t="shared" si="27"/>
        <v>421.60630795384714</v>
      </c>
      <c r="L189">
        <f t="shared" si="22"/>
        <v>-2.511371357493871</v>
      </c>
      <c r="M189">
        <f t="shared" si="28"/>
        <v>-138.0216489862334</v>
      </c>
      <c r="N189">
        <f t="shared" si="29"/>
        <v>-3.5393817596039816</v>
      </c>
      <c r="O189">
        <f t="shared" si="30"/>
        <v>17.536231659496686</v>
      </c>
      <c r="P189">
        <f t="shared" si="31"/>
        <v>9999</v>
      </c>
    </row>
    <row r="190" spans="6:16">
      <c r="F190">
        <f t="shared" si="23"/>
        <v>0.17200000000000013</v>
      </c>
      <c r="G190">
        <f t="shared" si="24"/>
        <v>2</v>
      </c>
      <c r="H190">
        <f t="shared" si="32"/>
        <v>-1</v>
      </c>
      <c r="I190">
        <f t="shared" si="25"/>
        <v>-0.20557136308356311</v>
      </c>
      <c r="J190">
        <f t="shared" si="26"/>
        <v>-20.557136308356309</v>
      </c>
      <c r="K190">
        <f t="shared" si="27"/>
        <v>419.97156012963706</v>
      </c>
      <c r="L190">
        <f t="shared" si="22"/>
        <v>-2.5044013094818318</v>
      </c>
      <c r="M190">
        <f t="shared" si="28"/>
        <v>-137.63858436408415</v>
      </c>
      <c r="N190">
        <f t="shared" si="29"/>
        <v>-3.5393817596039816</v>
      </c>
      <c r="O190">
        <f t="shared" si="30"/>
        <v>17.520865959449338</v>
      </c>
      <c r="P190">
        <f t="shared" si="31"/>
        <v>9999</v>
      </c>
    </row>
    <row r="191" spans="6:16">
      <c r="F191">
        <f t="shared" si="23"/>
        <v>0.17300000000000013</v>
      </c>
      <c r="G191">
        <f t="shared" si="24"/>
        <v>3</v>
      </c>
      <c r="H191">
        <f t="shared" si="32"/>
        <v>-1</v>
      </c>
      <c r="I191">
        <f t="shared" si="25"/>
        <v>-0.20557136308356311</v>
      </c>
      <c r="J191">
        <f t="shared" si="26"/>
        <v>-20.557136308356309</v>
      </c>
      <c r="K191">
        <f t="shared" si="27"/>
        <v>418.34139930218203</v>
      </c>
      <c r="L191">
        <f t="shared" si="22"/>
        <v>-2.4974508189741007</v>
      </c>
      <c r="M191">
        <f t="shared" si="28"/>
        <v>-137.2565945965105</v>
      </c>
      <c r="N191">
        <f t="shared" si="29"/>
        <v>-3.5393817596039816</v>
      </c>
      <c r="O191">
        <f t="shared" si="30"/>
        <v>17.505543374563366</v>
      </c>
      <c r="P191">
        <f t="shared" si="31"/>
        <v>9999</v>
      </c>
    </row>
    <row r="192" spans="6:16">
      <c r="F192">
        <f t="shared" si="23"/>
        <v>0.17400000000000013</v>
      </c>
      <c r="G192">
        <f t="shared" si="24"/>
        <v>4</v>
      </c>
      <c r="H192">
        <f t="shared" si="32"/>
        <v>-1</v>
      </c>
      <c r="I192">
        <f t="shared" si="25"/>
        <v>-0.20557136308356311</v>
      </c>
      <c r="J192">
        <f t="shared" si="26"/>
        <v>-20.557136308356309</v>
      </c>
      <c r="K192">
        <f t="shared" si="27"/>
        <v>416.71581260066557</v>
      </c>
      <c r="L192">
        <f t="shared" si="22"/>
        <v>-2.4905198310935841</v>
      </c>
      <c r="M192">
        <f t="shared" si="28"/>
        <v>-136.87567666753995</v>
      </c>
      <c r="N192">
        <f t="shared" si="29"/>
        <v>-3.5393817596039816</v>
      </c>
      <c r="O192">
        <f t="shared" si="30"/>
        <v>17.490263783860421</v>
      </c>
      <c r="P192">
        <f t="shared" si="31"/>
        <v>9999</v>
      </c>
    </row>
    <row r="193" spans="6:16">
      <c r="F193">
        <f t="shared" si="23"/>
        <v>0.17500000000000013</v>
      </c>
      <c r="G193">
        <f t="shared" si="24"/>
        <v>5</v>
      </c>
      <c r="H193">
        <f t="shared" si="32"/>
        <v>-1</v>
      </c>
      <c r="I193">
        <f t="shared" si="25"/>
        <v>-0.20557136308356311</v>
      </c>
      <c r="J193">
        <f t="shared" si="26"/>
        <v>-20.557136308356309</v>
      </c>
      <c r="K193">
        <f t="shared" si="27"/>
        <v>415.09478719038589</v>
      </c>
      <c r="L193">
        <f t="shared" si="22"/>
        <v>-2.4836082911171697</v>
      </c>
      <c r="M193">
        <f t="shared" si="28"/>
        <v>-136.49582756966262</v>
      </c>
      <c r="N193">
        <f t="shared" si="29"/>
        <v>-3.5393817596039816</v>
      </c>
      <c r="O193">
        <f t="shared" si="30"/>
        <v>17.4750270667016</v>
      </c>
      <c r="P193">
        <f t="shared" si="31"/>
        <v>9999</v>
      </c>
    </row>
    <row r="194" spans="6:16">
      <c r="F194">
        <f t="shared" si="23"/>
        <v>0.17600000000000013</v>
      </c>
      <c r="G194">
        <f t="shared" si="24"/>
        <v>6</v>
      </c>
      <c r="H194">
        <f t="shared" si="32"/>
        <v>-1</v>
      </c>
      <c r="I194">
        <f t="shared" si="25"/>
        <v>-0.20557136308356311</v>
      </c>
      <c r="J194">
        <f t="shared" si="26"/>
        <v>-20.557136308356309</v>
      </c>
      <c r="K194">
        <f t="shared" si="27"/>
        <v>413.4783102726546</v>
      </c>
      <c r="L194">
        <f t="shared" si="22"/>
        <v>-2.4767161444752959</v>
      </c>
      <c r="M194">
        <f t="shared" si="28"/>
        <v>-136.11704430380757</v>
      </c>
      <c r="N194">
        <f t="shared" si="29"/>
        <v>-3.5393817596039816</v>
      </c>
      <c r="O194">
        <f t="shared" si="30"/>
        <v>17.459833102786504</v>
      </c>
      <c r="P194">
        <f t="shared" si="31"/>
        <v>9999</v>
      </c>
    </row>
    <row r="195" spans="6:16">
      <c r="F195">
        <f t="shared" si="23"/>
        <v>0.17700000000000013</v>
      </c>
      <c r="G195">
        <f t="shared" si="24"/>
        <v>7</v>
      </c>
      <c r="H195">
        <f t="shared" si="32"/>
        <v>-1</v>
      </c>
      <c r="I195">
        <f t="shared" si="25"/>
        <v>-0.20557136308356311</v>
      </c>
      <c r="J195">
        <f t="shared" si="26"/>
        <v>-20.557136308356309</v>
      </c>
      <c r="K195">
        <f t="shared" si="27"/>
        <v>411.86636908469546</v>
      </c>
      <c r="L195">
        <f t="shared" si="22"/>
        <v>-2.4698433367515196</v>
      </c>
      <c r="M195">
        <f t="shared" si="28"/>
        <v>-135.73932387931904</v>
      </c>
      <c r="N195">
        <f t="shared" si="29"/>
        <v>-3.5393817596039816</v>
      </c>
      <c r="O195">
        <f t="shared" si="30"/>
        <v>17.444681772152304</v>
      </c>
      <c r="P195">
        <f t="shared" si="31"/>
        <v>9999</v>
      </c>
    </row>
    <row r="196" spans="6:16">
      <c r="F196">
        <f t="shared" si="23"/>
        <v>0.17800000000000013</v>
      </c>
      <c r="G196">
        <f t="shared" si="24"/>
        <v>8</v>
      </c>
      <c r="H196">
        <f t="shared" si="32"/>
        <v>-1</v>
      </c>
      <c r="I196">
        <f t="shared" si="25"/>
        <v>-0.20557136308356311</v>
      </c>
      <c r="J196">
        <f t="shared" si="26"/>
        <v>-20.557136308356309</v>
      </c>
      <c r="K196">
        <f t="shared" si="27"/>
        <v>410.25895089954383</v>
      </c>
      <c r="L196">
        <f t="shared" si="22"/>
        <v>-2.4629898136820851</v>
      </c>
      <c r="M196">
        <f t="shared" si="28"/>
        <v>-135.36266331393279</v>
      </c>
      <c r="N196">
        <f t="shared" si="29"/>
        <v>-3.5393817596039816</v>
      </c>
      <c r="O196">
        <f t="shared" si="30"/>
        <v>17.429572955172763</v>
      </c>
      <c r="P196">
        <f t="shared" si="31"/>
        <v>9999</v>
      </c>
    </row>
    <row r="197" spans="6:16">
      <c r="F197">
        <f t="shared" si="23"/>
        <v>0.17900000000000013</v>
      </c>
      <c r="G197">
        <f t="shared" si="24"/>
        <v>9</v>
      </c>
      <c r="H197">
        <f t="shared" si="32"/>
        <v>-1</v>
      </c>
      <c r="I197">
        <f t="shared" si="25"/>
        <v>-0.20557136308356311</v>
      </c>
      <c r="J197">
        <f t="shared" si="26"/>
        <v>-20.557136308356309</v>
      </c>
      <c r="K197">
        <f t="shared" si="27"/>
        <v>408.65604302594619</v>
      </c>
      <c r="L197">
        <f t="shared" si="22"/>
        <v>-2.4561555211555</v>
      </c>
      <c r="M197">
        <f t="shared" si="28"/>
        <v>-134.98705963375269</v>
      </c>
      <c r="N197">
        <f t="shared" si="29"/>
        <v>-3.5393817596039816</v>
      </c>
      <c r="O197">
        <f t="shared" si="30"/>
        <v>17.414506532557311</v>
      </c>
      <c r="P197">
        <f t="shared" si="31"/>
        <v>9999</v>
      </c>
    </row>
    <row r="198" spans="6:16">
      <c r="F198">
        <f t="shared" si="23"/>
        <v>0.18000000000000013</v>
      </c>
      <c r="G198">
        <f t="shared" si="24"/>
        <v>0</v>
      </c>
      <c r="H198">
        <f t="shared" si="32"/>
        <v>-1</v>
      </c>
      <c r="I198">
        <f t="shared" si="25"/>
        <v>-0.24529279492938494</v>
      </c>
      <c r="J198">
        <f t="shared" si="26"/>
        <v>-24.529279492938493</v>
      </c>
      <c r="K198">
        <f t="shared" si="27"/>
        <v>407.05763280825977</v>
      </c>
      <c r="L198">
        <f t="shared" si="22"/>
        <v>-2.5962718960584379</v>
      </c>
      <c r="M198">
        <f t="shared" si="28"/>
        <v>-142.68767032056704</v>
      </c>
      <c r="N198">
        <f t="shared" si="29"/>
        <v>-4.2679676646271298</v>
      </c>
      <c r="O198">
        <f t="shared" si="30"/>
        <v>17.399482385350108</v>
      </c>
      <c r="P198">
        <f t="shared" si="31"/>
        <v>9999</v>
      </c>
    </row>
    <row r="199" spans="6:16">
      <c r="F199">
        <f t="shared" si="23"/>
        <v>0.18100000000000013</v>
      </c>
      <c r="G199">
        <f t="shared" si="24"/>
        <v>1</v>
      </c>
      <c r="H199">
        <f t="shared" si="32"/>
        <v>-1</v>
      </c>
      <c r="I199">
        <f t="shared" si="25"/>
        <v>-0.24529279492938494</v>
      </c>
      <c r="J199">
        <f t="shared" si="26"/>
        <v>-24.529279492938493</v>
      </c>
      <c r="K199">
        <f t="shared" si="27"/>
        <v>405.37071481591744</v>
      </c>
      <c r="L199">
        <f t="shared" si="22"/>
        <v>-2.5890794109394073</v>
      </c>
      <c r="M199">
        <f t="shared" si="28"/>
        <v>-142.29238084914925</v>
      </c>
      <c r="N199">
        <f t="shared" si="29"/>
        <v>-4.2679676646271298</v>
      </c>
      <c r="O199">
        <f t="shared" si="30"/>
        <v>17.707506812822682</v>
      </c>
      <c r="P199">
        <f t="shared" si="31"/>
        <v>9999</v>
      </c>
    </row>
    <row r="200" spans="6:16">
      <c r="F200">
        <f t="shared" si="23"/>
        <v>0.18200000000000013</v>
      </c>
      <c r="G200">
        <f t="shared" si="24"/>
        <v>2</v>
      </c>
      <c r="H200">
        <f t="shared" si="32"/>
        <v>-1</v>
      </c>
      <c r="I200">
        <f t="shared" si="25"/>
        <v>-0.24529279492938494</v>
      </c>
      <c r="J200">
        <f t="shared" si="26"/>
        <v>-24.529279492938493</v>
      </c>
      <c r="K200">
        <f t="shared" si="27"/>
        <v>403.68853020645065</v>
      </c>
      <c r="L200">
        <f t="shared" si="22"/>
        <v>-2.5819071074688331</v>
      </c>
      <c r="M200">
        <f t="shared" si="28"/>
        <v>-141.89820053444413</v>
      </c>
      <c r="N200">
        <f t="shared" si="29"/>
        <v>-4.2679676646271298</v>
      </c>
      <c r="O200">
        <f t="shared" si="30"/>
        <v>17.691695233965969</v>
      </c>
      <c r="P200">
        <f t="shared" si="31"/>
        <v>9999</v>
      </c>
    </row>
    <row r="201" spans="6:16">
      <c r="F201">
        <f t="shared" si="23"/>
        <v>0.18300000000000013</v>
      </c>
      <c r="G201">
        <f t="shared" si="24"/>
        <v>3</v>
      </c>
      <c r="H201">
        <f t="shared" si="32"/>
        <v>-1</v>
      </c>
      <c r="I201">
        <f t="shared" si="25"/>
        <v>-0.24529279492938494</v>
      </c>
      <c r="J201">
        <f t="shared" si="26"/>
        <v>-24.529279492938493</v>
      </c>
      <c r="K201">
        <f t="shared" si="27"/>
        <v>402.01106569829295</v>
      </c>
      <c r="L201">
        <f t="shared" si="22"/>
        <v>-2.574754929018312</v>
      </c>
      <c r="M201">
        <f t="shared" si="28"/>
        <v>-141.50512626422955</v>
      </c>
      <c r="N201">
        <f t="shared" si="29"/>
        <v>-4.2679676646271298</v>
      </c>
      <c r="O201">
        <f t="shared" si="30"/>
        <v>17.675928021377764</v>
      </c>
      <c r="P201">
        <f t="shared" si="31"/>
        <v>9999</v>
      </c>
    </row>
    <row r="202" spans="6:16">
      <c r="F202">
        <f t="shared" si="23"/>
        <v>0.18400000000000014</v>
      </c>
      <c r="G202">
        <f t="shared" si="24"/>
        <v>4</v>
      </c>
      <c r="H202">
        <f t="shared" si="32"/>
        <v>-1</v>
      </c>
      <c r="I202">
        <f t="shared" si="25"/>
        <v>-0.24529279492938494</v>
      </c>
      <c r="J202">
        <f t="shared" si="26"/>
        <v>-24.529279492938493</v>
      </c>
      <c r="K202">
        <f t="shared" si="27"/>
        <v>400.33830804714501</v>
      </c>
      <c r="L202">
        <f t="shared" si="22"/>
        <v>-2.5676228191183399</v>
      </c>
      <c r="M202">
        <f t="shared" si="28"/>
        <v>-141.11315493501621</v>
      </c>
      <c r="N202">
        <f t="shared" si="29"/>
        <v>-4.2679676646271298</v>
      </c>
      <c r="O202">
        <f t="shared" si="30"/>
        <v>17.660205050569182</v>
      </c>
      <c r="P202">
        <f t="shared" si="31"/>
        <v>9999</v>
      </c>
    </row>
    <row r="203" spans="6:16">
      <c r="F203">
        <f t="shared" si="23"/>
        <v>0.18500000000000014</v>
      </c>
      <c r="G203">
        <f t="shared" si="24"/>
        <v>5</v>
      </c>
      <c r="H203">
        <f t="shared" si="32"/>
        <v>-1</v>
      </c>
      <c r="I203">
        <f t="shared" si="25"/>
        <v>-0.24529279492938494</v>
      </c>
      <c r="J203">
        <f t="shared" si="26"/>
        <v>-24.529279492938493</v>
      </c>
      <c r="K203">
        <f t="shared" si="27"/>
        <v>398.67024404587028</v>
      </c>
      <c r="L203">
        <f t="shared" si="22"/>
        <v>-2.5605107214578608</v>
      </c>
      <c r="M203">
        <f t="shared" si="28"/>
        <v>-140.72228345202294</v>
      </c>
      <c r="N203">
        <f t="shared" si="29"/>
        <v>-4.2679676646271298</v>
      </c>
      <c r="O203">
        <f t="shared" si="30"/>
        <v>17.644526197400648</v>
      </c>
      <c r="P203">
        <f t="shared" si="31"/>
        <v>9999</v>
      </c>
    </row>
    <row r="204" spans="6:16">
      <c r="F204">
        <f t="shared" si="23"/>
        <v>0.18600000000000014</v>
      </c>
      <c r="G204">
        <f t="shared" si="24"/>
        <v>6</v>
      </c>
      <c r="H204">
        <f t="shared" si="32"/>
        <v>-1</v>
      </c>
      <c r="I204">
        <f t="shared" si="25"/>
        <v>-0.24529279492938494</v>
      </c>
      <c r="J204">
        <f t="shared" si="26"/>
        <v>-24.529279492938493</v>
      </c>
      <c r="K204">
        <f t="shared" si="27"/>
        <v>397.00686052439056</v>
      </c>
      <c r="L204">
        <f t="shared" si="22"/>
        <v>-2.5534185798838238</v>
      </c>
      <c r="M204">
        <f t="shared" si="28"/>
        <v>-140.33250872915229</v>
      </c>
      <c r="N204">
        <f t="shared" si="29"/>
        <v>-4.2679676646271298</v>
      </c>
      <c r="O204">
        <f t="shared" si="30"/>
        <v>17.628891338080919</v>
      </c>
      <c r="P204">
        <f t="shared" si="31"/>
        <v>9999</v>
      </c>
    </row>
    <row r="205" spans="6:16">
      <c r="F205">
        <f t="shared" si="23"/>
        <v>0.18700000000000014</v>
      </c>
      <c r="G205">
        <f t="shared" si="24"/>
        <v>7</v>
      </c>
      <c r="H205">
        <f t="shared" si="32"/>
        <v>-1</v>
      </c>
      <c r="I205">
        <f t="shared" si="25"/>
        <v>-0.24529279492938494</v>
      </c>
      <c r="J205">
        <f t="shared" si="26"/>
        <v>-24.529279492938493</v>
      </c>
      <c r="K205">
        <f t="shared" si="27"/>
        <v>395.3481443495819</v>
      </c>
      <c r="L205">
        <f t="shared" si="22"/>
        <v>-2.5463463384007383</v>
      </c>
      <c r="M205">
        <f t="shared" si="28"/>
        <v>-139.94382768896619</v>
      </c>
      <c r="N205">
        <f t="shared" si="29"/>
        <v>-4.2679676646271298</v>
      </c>
      <c r="O205">
        <f t="shared" si="30"/>
        <v>17.613300349166092</v>
      </c>
      <c r="P205">
        <f t="shared" si="31"/>
        <v>9999</v>
      </c>
    </row>
    <row r="206" spans="6:16">
      <c r="F206">
        <f t="shared" si="23"/>
        <v>0.18800000000000014</v>
      </c>
      <c r="G206">
        <f t="shared" si="24"/>
        <v>8</v>
      </c>
      <c r="H206">
        <f t="shared" si="32"/>
        <v>-1</v>
      </c>
      <c r="I206">
        <f t="shared" si="25"/>
        <v>-0.24529279492938494</v>
      </c>
      <c r="J206">
        <f t="shared" si="26"/>
        <v>-24.529279492938493</v>
      </c>
      <c r="K206">
        <f t="shared" si="27"/>
        <v>393.69408242517125</v>
      </c>
      <c r="L206">
        <f t="shared" si="22"/>
        <v>-2.5392939411702367</v>
      </c>
      <c r="M206">
        <f t="shared" si="28"/>
        <v>-139.55623726266177</v>
      </c>
      <c r="N206">
        <f t="shared" si="29"/>
        <v>-4.2679676646271298</v>
      </c>
      <c r="O206">
        <f t="shared" si="30"/>
        <v>17.597753107558649</v>
      </c>
      <c r="P206">
        <f t="shared" si="31"/>
        <v>9999</v>
      </c>
    </row>
    <row r="207" spans="6:16">
      <c r="F207">
        <f t="shared" si="23"/>
        <v>0.18900000000000014</v>
      </c>
      <c r="G207">
        <f t="shared" si="24"/>
        <v>9</v>
      </c>
      <c r="H207">
        <f t="shared" si="32"/>
        <v>-1</v>
      </c>
      <c r="I207">
        <f t="shared" si="25"/>
        <v>-0.24529279492938494</v>
      </c>
      <c r="J207">
        <f t="shared" si="26"/>
        <v>-24.529279492938493</v>
      </c>
      <c r="K207">
        <f t="shared" si="27"/>
        <v>392.04466169163271</v>
      </c>
      <c r="L207">
        <f t="shared" si="22"/>
        <v>-2.5322613325106289</v>
      </c>
      <c r="M207">
        <f t="shared" si="28"/>
        <v>-139.16973439004695</v>
      </c>
      <c r="N207">
        <f t="shared" si="29"/>
        <v>-4.2679676646271298</v>
      </c>
      <c r="O207">
        <f t="shared" si="30"/>
        <v>17.58224949050647</v>
      </c>
      <c r="P207">
        <f t="shared" si="31"/>
        <v>9999</v>
      </c>
    </row>
    <row r="208" spans="6:16">
      <c r="F208">
        <f t="shared" si="23"/>
        <v>0.19000000000000014</v>
      </c>
      <c r="G208">
        <f t="shared" si="24"/>
        <v>0</v>
      </c>
      <c r="H208">
        <f t="shared" si="32"/>
        <v>-1</v>
      </c>
      <c r="I208">
        <f t="shared" si="25"/>
        <v>-0.28302815518291569</v>
      </c>
      <c r="J208">
        <f t="shared" si="26"/>
        <v>-28.302815518291567</v>
      </c>
      <c r="K208">
        <f t="shared" si="27"/>
        <v>390.39986912608464</v>
      </c>
      <c r="L208">
        <f t="shared" si="22"/>
        <v>-2.6672073357384516</v>
      </c>
      <c r="M208">
        <f t="shared" si="28"/>
        <v>-146.58618828645209</v>
      </c>
      <c r="N208">
        <f t="shared" si="29"/>
        <v>-4.9718959894634427</v>
      </c>
      <c r="O208">
        <f t="shared" si="30"/>
        <v>17.566789375601878</v>
      </c>
      <c r="P208">
        <f t="shared" si="31"/>
        <v>9999</v>
      </c>
    </row>
    <row r="209" spans="6:16">
      <c r="F209">
        <f t="shared" si="23"/>
        <v>0.19100000000000014</v>
      </c>
      <c r="G209">
        <f t="shared" si="24"/>
        <v>1</v>
      </c>
      <c r="H209">
        <f t="shared" si="32"/>
        <v>-1</v>
      </c>
      <c r="I209">
        <f t="shared" si="25"/>
        <v>-0.28302815518291569</v>
      </c>
      <c r="J209">
        <f t="shared" si="26"/>
        <v>-28.302815518291567</v>
      </c>
      <c r="K209">
        <f t="shared" si="27"/>
        <v>388.66984609348532</v>
      </c>
      <c r="L209">
        <f t="shared" ref="L209:L272" si="33">$B$42*M209</f>
        <v>-2.6598310643523884</v>
      </c>
      <c r="M209">
        <f t="shared" si="28"/>
        <v>-146.18079816482134</v>
      </c>
      <c r="N209">
        <f t="shared" si="29"/>
        <v>-4.9718959894634427</v>
      </c>
      <c r="O209">
        <f t="shared" si="30"/>
        <v>17.863447531458085</v>
      </c>
      <c r="P209">
        <f t="shared" si="31"/>
        <v>9999</v>
      </c>
    </row>
    <row r="210" spans="6:16">
      <c r="F210">
        <f t="shared" ref="F210:F273" si="34">F209+$B$17</f>
        <v>0.19200000000000014</v>
      </c>
      <c r="G210">
        <f t="shared" ref="G210:G273" si="35">IF(G209=($B$20-1),0,G209+1)</f>
        <v>2</v>
      </c>
      <c r="H210">
        <f t="shared" si="32"/>
        <v>-1</v>
      </c>
      <c r="I210">
        <f t="shared" ref="I210:I273" si="36">IF(G210=0,$B$31*H210+(1-$B$31)*I209,I209)</f>
        <v>-0.28302815518291569</v>
      </c>
      <c r="J210">
        <f t="shared" ref="J210:J273" si="37">100*I210</f>
        <v>-28.302815518291567</v>
      </c>
      <c r="K210">
        <f t="shared" ref="K210:K273" si="38">K209+($B$17*L209/$B$34)-($B$36*K209)</f>
        <v>386.94467739371902</v>
      </c>
      <c r="L210">
        <f t="shared" si="33"/>
        <v>-2.6524754903071694</v>
      </c>
      <c r="M210">
        <f t="shared" ref="M210:M273" si="39">((N210)-(K210*$B$41))/$B$40</f>
        <v>-145.77654554167501</v>
      </c>
      <c r="N210">
        <f t="shared" ref="N210:N273" si="40">IF(G210=0,O210*I210,N209)</f>
        <v>-4.9718959894634427</v>
      </c>
      <c r="O210">
        <f t="shared" ref="O210:O273" si="41">$B$45-$B$47*$B$50*M209-$B$46</f>
        <v>17.847231926592855</v>
      </c>
      <c r="P210">
        <f t="shared" ref="P210:P273" si="42">IF(K210&lt;0,F210,9999)</f>
        <v>9999</v>
      </c>
    </row>
    <row r="211" spans="6:16">
      <c r="F211">
        <f t="shared" si="34"/>
        <v>0.19300000000000014</v>
      </c>
      <c r="G211">
        <f t="shared" si="35"/>
        <v>3</v>
      </c>
      <c r="H211">
        <f t="shared" ref="H211:H274" si="43">IF(G211=0,MAX(-$B$25,MIN($B$25,$B$23*($B$29-K211))),H210)</f>
        <v>-1</v>
      </c>
      <c r="I211">
        <f t="shared" si="36"/>
        <v>-0.28302815518291569</v>
      </c>
      <c r="J211">
        <f t="shared" si="37"/>
        <v>-28.302815518291567</v>
      </c>
      <c r="K211">
        <f t="shared" si="38"/>
        <v>385.22434940584151</v>
      </c>
      <c r="L211">
        <f t="shared" si="33"/>
        <v>-2.6451405555273944</v>
      </c>
      <c r="M211">
        <f t="shared" si="39"/>
        <v>-145.37342722526589</v>
      </c>
      <c r="N211">
        <f t="shared" si="40"/>
        <v>-4.9718959894634427</v>
      </c>
      <c r="O211">
        <f t="shared" si="41"/>
        <v>17.831061821666999</v>
      </c>
      <c r="P211">
        <f t="shared" si="42"/>
        <v>9999</v>
      </c>
    </row>
    <row r="212" spans="6:16">
      <c r="F212">
        <f t="shared" si="34"/>
        <v>0.19400000000000014</v>
      </c>
      <c r="G212">
        <f t="shared" si="35"/>
        <v>4</v>
      </c>
      <c r="H212">
        <f t="shared" si="43"/>
        <v>-1</v>
      </c>
      <c r="I212">
        <f t="shared" si="36"/>
        <v>-0.28302815518291569</v>
      </c>
      <c r="J212">
        <f t="shared" si="37"/>
        <v>-28.302815518291567</v>
      </c>
      <c r="K212">
        <f t="shared" si="38"/>
        <v>383.50884854712797</v>
      </c>
      <c r="L212">
        <f t="shared" si="33"/>
        <v>-2.6378262021006171</v>
      </c>
      <c r="M212">
        <f t="shared" si="39"/>
        <v>-144.97144003280252</v>
      </c>
      <c r="N212">
        <f t="shared" si="40"/>
        <v>-4.9718959894634427</v>
      </c>
      <c r="O212">
        <f t="shared" si="41"/>
        <v>17.814937089010634</v>
      </c>
      <c r="P212">
        <f t="shared" si="42"/>
        <v>9999</v>
      </c>
    </row>
    <row r="213" spans="6:16">
      <c r="F213">
        <f t="shared" si="34"/>
        <v>0.19500000000000015</v>
      </c>
      <c r="G213">
        <f t="shared" si="35"/>
        <v>5</v>
      </c>
      <c r="H213">
        <f t="shared" si="43"/>
        <v>-1</v>
      </c>
      <c r="I213">
        <f t="shared" si="36"/>
        <v>-0.28302815518291569</v>
      </c>
      <c r="J213">
        <f t="shared" si="37"/>
        <v>-28.302815518291567</v>
      </c>
      <c r="K213">
        <f t="shared" si="38"/>
        <v>381.7981612729659</v>
      </c>
      <c r="L213">
        <f t="shared" si="33"/>
        <v>-2.6305323722768921</v>
      </c>
      <c r="M213">
        <f t="shared" si="39"/>
        <v>-144.57058079042423</v>
      </c>
      <c r="N213">
        <f t="shared" si="40"/>
        <v>-4.9718959894634427</v>
      </c>
      <c r="O213">
        <f t="shared" si="41"/>
        <v>17.7988576013121</v>
      </c>
      <c r="P213">
        <f t="shared" si="42"/>
        <v>9999</v>
      </c>
    </row>
    <row r="214" spans="6:16">
      <c r="F214">
        <f t="shared" si="34"/>
        <v>0.19600000000000015</v>
      </c>
      <c r="G214">
        <f t="shared" si="35"/>
        <v>6</v>
      </c>
      <c r="H214">
        <f t="shared" si="43"/>
        <v>-1</v>
      </c>
      <c r="I214">
        <f t="shared" si="36"/>
        <v>-0.28302815518291569</v>
      </c>
      <c r="J214">
        <f t="shared" si="37"/>
        <v>-28.302815518291567</v>
      </c>
      <c r="K214">
        <f t="shared" si="38"/>
        <v>380.0922740767482</v>
      </c>
      <c r="L214">
        <f t="shared" si="33"/>
        <v>-2.6232590084683154</v>
      </c>
      <c r="M214">
        <f t="shared" si="39"/>
        <v>-144.170846333176</v>
      </c>
      <c r="N214">
        <f t="shared" si="40"/>
        <v>-4.9718959894634427</v>
      </c>
      <c r="O214">
        <f t="shared" si="41"/>
        <v>17.78282323161697</v>
      </c>
      <c r="P214">
        <f t="shared" si="42"/>
        <v>9999</v>
      </c>
    </row>
    <row r="215" spans="6:16">
      <c r="F215">
        <f t="shared" si="34"/>
        <v>0.19700000000000015</v>
      </c>
      <c r="G215">
        <f t="shared" si="35"/>
        <v>7</v>
      </c>
      <c r="H215">
        <f t="shared" si="43"/>
        <v>-1</v>
      </c>
      <c r="I215">
        <f t="shared" si="36"/>
        <v>-0.28302815518291569</v>
      </c>
      <c r="J215">
        <f t="shared" si="37"/>
        <v>-28.302815518291567</v>
      </c>
      <c r="K215">
        <f t="shared" si="38"/>
        <v>378.39117348976629</v>
      </c>
      <c r="L215">
        <f t="shared" si="33"/>
        <v>-2.6160060532485701</v>
      </c>
      <c r="M215">
        <f t="shared" si="39"/>
        <v>-143.7722335049834</v>
      </c>
      <c r="N215">
        <f t="shared" si="40"/>
        <v>-4.9718959894634427</v>
      </c>
      <c r="O215">
        <f t="shared" si="41"/>
        <v>17.766833853327039</v>
      </c>
      <c r="P215">
        <f t="shared" si="42"/>
        <v>9999</v>
      </c>
    </row>
    <row r="216" spans="6:16">
      <c r="F216">
        <f t="shared" si="34"/>
        <v>0.19800000000000015</v>
      </c>
      <c r="G216">
        <f t="shared" si="35"/>
        <v>8</v>
      </c>
      <c r="H216">
        <f t="shared" si="43"/>
        <v>-1</v>
      </c>
      <c r="I216">
        <f t="shared" si="36"/>
        <v>-0.28302815518291569</v>
      </c>
      <c r="J216">
        <f t="shared" si="37"/>
        <v>-28.302815518291567</v>
      </c>
      <c r="K216">
        <f t="shared" si="38"/>
        <v>376.694846081104</v>
      </c>
      <c r="L216">
        <f t="shared" si="33"/>
        <v>-2.6087734493524755</v>
      </c>
      <c r="M216">
        <f t="shared" si="39"/>
        <v>-143.37473915862779</v>
      </c>
      <c r="N216">
        <f t="shared" si="40"/>
        <v>-4.9718959894634427</v>
      </c>
      <c r="O216">
        <f t="shared" si="41"/>
        <v>17.750889340199336</v>
      </c>
      <c r="P216">
        <f t="shared" si="42"/>
        <v>9999</v>
      </c>
    </row>
    <row r="217" spans="6:16">
      <c r="F217">
        <f t="shared" si="34"/>
        <v>0.19900000000000015</v>
      </c>
      <c r="G217">
        <f t="shared" si="35"/>
        <v>9</v>
      </c>
      <c r="H217">
        <f t="shared" si="43"/>
        <v>-1</v>
      </c>
      <c r="I217">
        <f t="shared" si="36"/>
        <v>-0.28302815518291569</v>
      </c>
      <c r="J217">
        <f t="shared" si="37"/>
        <v>-28.302815518291567</v>
      </c>
      <c r="K217">
        <f t="shared" si="38"/>
        <v>375.00327845753134</v>
      </c>
      <c r="L217">
        <f t="shared" si="33"/>
        <v>-2.6015611396755327</v>
      </c>
      <c r="M217">
        <f t="shared" si="39"/>
        <v>-142.97836015572142</v>
      </c>
      <c r="N217">
        <f t="shared" si="40"/>
        <v>-4.9718959894634427</v>
      </c>
      <c r="O217">
        <f t="shared" si="41"/>
        <v>17.734989566345114</v>
      </c>
      <c r="P217">
        <f t="shared" si="42"/>
        <v>9999</v>
      </c>
    </row>
    <row r="218" spans="6:16">
      <c r="F218">
        <f t="shared" si="34"/>
        <v>0.20000000000000015</v>
      </c>
      <c r="G218">
        <f t="shared" si="35"/>
        <v>0</v>
      </c>
      <c r="H218">
        <f t="shared" si="43"/>
        <v>-1</v>
      </c>
      <c r="I218">
        <f t="shared" si="36"/>
        <v>-0.31887674742376987</v>
      </c>
      <c r="J218">
        <f t="shared" si="37"/>
        <v>-31.887674742376987</v>
      </c>
      <c r="K218">
        <f t="shared" si="38"/>
        <v>373.316457263399</v>
      </c>
      <c r="L218">
        <f t="shared" si="33"/>
        <v>-2.7311643986339589</v>
      </c>
      <c r="M218">
        <f t="shared" si="39"/>
        <v>-150.10118389186633</v>
      </c>
      <c r="N218">
        <f t="shared" si="40"/>
        <v>-5.6502199466228697</v>
      </c>
      <c r="O218">
        <f t="shared" si="41"/>
        <v>17.719134406228857</v>
      </c>
      <c r="P218">
        <f t="shared" si="42"/>
        <v>9999</v>
      </c>
    </row>
    <row r="219" spans="6:16">
      <c r="F219">
        <f t="shared" si="34"/>
        <v>0.20100000000000015</v>
      </c>
      <c r="G219">
        <f t="shared" si="35"/>
        <v>1</v>
      </c>
      <c r="H219">
        <f t="shared" si="43"/>
        <v>-1</v>
      </c>
      <c r="I219">
        <f t="shared" si="36"/>
        <v>-0.31887674742376987</v>
      </c>
      <c r="J219">
        <f t="shared" si="37"/>
        <v>-31.887674742376987</v>
      </c>
      <c r="K219">
        <f t="shared" si="38"/>
        <v>371.54779153645956</v>
      </c>
      <c r="L219">
        <f t="shared" si="33"/>
        <v>-2.7236233670133951</v>
      </c>
      <c r="M219">
        <f t="shared" si="39"/>
        <v>-149.6867387656122</v>
      </c>
      <c r="N219">
        <f t="shared" si="40"/>
        <v>-5.6502199466228697</v>
      </c>
      <c r="O219">
        <f t="shared" si="41"/>
        <v>18.004047355674654</v>
      </c>
      <c r="P219">
        <f t="shared" si="42"/>
        <v>9999</v>
      </c>
    </row>
    <row r="220" spans="6:16">
      <c r="F220">
        <f t="shared" si="34"/>
        <v>0.20200000000000015</v>
      </c>
      <c r="G220">
        <f t="shared" si="35"/>
        <v>2</v>
      </c>
      <c r="H220">
        <f t="shared" si="43"/>
        <v>-1</v>
      </c>
      <c r="I220">
        <f t="shared" si="36"/>
        <v>-0.31887674742376987</v>
      </c>
      <c r="J220">
        <f t="shared" si="37"/>
        <v>-31.887674742376987</v>
      </c>
      <c r="K220">
        <f t="shared" si="38"/>
        <v>369.78408857125629</v>
      </c>
      <c r="L220">
        <f t="shared" si="33"/>
        <v>-2.7161034950402474</v>
      </c>
      <c r="M220">
        <f t="shared" si="39"/>
        <v>-149.27345654560037</v>
      </c>
      <c r="N220">
        <f t="shared" si="40"/>
        <v>-5.6502199466228697</v>
      </c>
      <c r="O220">
        <f t="shared" si="41"/>
        <v>17.987469550624489</v>
      </c>
      <c r="P220">
        <f t="shared" si="42"/>
        <v>9999</v>
      </c>
    </row>
    <row r="221" spans="6:16">
      <c r="F221">
        <f t="shared" si="34"/>
        <v>0.20300000000000015</v>
      </c>
      <c r="G221">
        <f t="shared" si="35"/>
        <v>3</v>
      </c>
      <c r="H221">
        <f t="shared" si="43"/>
        <v>-1</v>
      </c>
      <c r="I221">
        <f t="shared" si="36"/>
        <v>-0.31887674742376987</v>
      </c>
      <c r="J221">
        <f t="shared" si="37"/>
        <v>-31.887674742376987</v>
      </c>
      <c r="K221">
        <f t="shared" si="38"/>
        <v>368.02533444260041</v>
      </c>
      <c r="L221">
        <f t="shared" si="33"/>
        <v>-2.708604723341911</v>
      </c>
      <c r="M221">
        <f t="shared" si="39"/>
        <v>-148.86133396879097</v>
      </c>
      <c r="N221">
        <f t="shared" si="40"/>
        <v>-5.6502199466228697</v>
      </c>
      <c r="O221">
        <f t="shared" si="41"/>
        <v>17.970938261824017</v>
      </c>
      <c r="P221">
        <f t="shared" si="42"/>
        <v>9999</v>
      </c>
    </row>
    <row r="222" spans="6:16">
      <c r="F222">
        <f t="shared" si="34"/>
        <v>0.20400000000000015</v>
      </c>
      <c r="G222">
        <f t="shared" si="35"/>
        <v>4</v>
      </c>
      <c r="H222">
        <f t="shared" si="43"/>
        <v>-1</v>
      </c>
      <c r="I222">
        <f t="shared" si="36"/>
        <v>-0.31887674742376987</v>
      </c>
      <c r="J222">
        <f t="shared" si="37"/>
        <v>-31.887674742376987</v>
      </c>
      <c r="K222">
        <f t="shared" si="38"/>
        <v>366.27151526437643</v>
      </c>
      <c r="L222">
        <f t="shared" si="33"/>
        <v>-2.7011269927123798</v>
      </c>
      <c r="M222">
        <f t="shared" si="39"/>
        <v>-148.4503677813002</v>
      </c>
      <c r="N222">
        <f t="shared" si="40"/>
        <v>-5.6502199466228697</v>
      </c>
      <c r="O222">
        <f t="shared" si="41"/>
        <v>17.954453358751639</v>
      </c>
      <c r="P222">
        <f t="shared" si="42"/>
        <v>9999</v>
      </c>
    </row>
    <row r="223" spans="6:16">
      <c r="F223">
        <f t="shared" si="34"/>
        <v>0.20500000000000015</v>
      </c>
      <c r="G223">
        <f t="shared" si="35"/>
        <v>5</v>
      </c>
      <c r="H223">
        <f t="shared" si="43"/>
        <v>-1</v>
      </c>
      <c r="I223">
        <f t="shared" si="36"/>
        <v>-0.31887674742376987</v>
      </c>
      <c r="J223">
        <f t="shared" si="37"/>
        <v>-31.887674742376987</v>
      </c>
      <c r="K223">
        <f t="shared" si="38"/>
        <v>364.52261718943231</v>
      </c>
      <c r="L223">
        <f t="shared" si="33"/>
        <v>-2.693670244111773</v>
      </c>
      <c r="M223">
        <f t="shared" si="39"/>
        <v>-148.04055473837431</v>
      </c>
      <c r="N223">
        <f t="shared" si="40"/>
        <v>-5.6502199466228697</v>
      </c>
      <c r="O223">
        <f t="shared" si="41"/>
        <v>17.938014711252009</v>
      </c>
      <c r="P223">
        <f t="shared" si="42"/>
        <v>9999</v>
      </c>
    </row>
    <row r="224" spans="6:16">
      <c r="F224">
        <f t="shared" si="34"/>
        <v>0.20600000000000016</v>
      </c>
      <c r="G224">
        <f t="shared" si="35"/>
        <v>6</v>
      </c>
      <c r="H224">
        <f t="shared" si="43"/>
        <v>-1</v>
      </c>
      <c r="I224">
        <f t="shared" si="36"/>
        <v>-0.31887674742376987</v>
      </c>
      <c r="J224">
        <f t="shared" si="37"/>
        <v>-31.887674742376987</v>
      </c>
      <c r="K224">
        <f t="shared" si="38"/>
        <v>362.77862640947029</v>
      </c>
      <c r="L224">
        <f t="shared" si="33"/>
        <v>-2.6862344186658751</v>
      </c>
      <c r="M224">
        <f t="shared" si="39"/>
        <v>-147.6318916043642</v>
      </c>
      <c r="N224">
        <f t="shared" si="40"/>
        <v>-5.6502199466228697</v>
      </c>
      <c r="O224">
        <f t="shared" si="41"/>
        <v>17.921622189534972</v>
      </c>
      <c r="P224">
        <f t="shared" si="42"/>
        <v>9999</v>
      </c>
    </row>
    <row r="225" spans="6:16">
      <c r="F225">
        <f t="shared" si="34"/>
        <v>0.20700000000000016</v>
      </c>
      <c r="G225">
        <f t="shared" si="35"/>
        <v>7</v>
      </c>
      <c r="H225">
        <f t="shared" si="43"/>
        <v>-1</v>
      </c>
      <c r="I225">
        <f t="shared" si="36"/>
        <v>-0.31887674742376987</v>
      </c>
      <c r="J225">
        <f t="shared" si="37"/>
        <v>-31.887674742376987</v>
      </c>
      <c r="K225">
        <f t="shared" si="38"/>
        <v>361.03952915493772</v>
      </c>
      <c r="L225">
        <f t="shared" si="33"/>
        <v>-2.6788194576656643</v>
      </c>
      <c r="M225">
        <f t="shared" si="39"/>
        <v>-147.22437515269974</v>
      </c>
      <c r="N225">
        <f t="shared" si="40"/>
        <v>-5.6502199466228697</v>
      </c>
      <c r="O225">
        <f t="shared" si="41"/>
        <v>17.905275664174567</v>
      </c>
      <c r="P225">
        <f t="shared" si="42"/>
        <v>9999</v>
      </c>
    </row>
    <row r="226" spans="6:16">
      <c r="F226">
        <f t="shared" si="34"/>
        <v>0.20800000000000016</v>
      </c>
      <c r="G226">
        <f t="shared" si="35"/>
        <v>8</v>
      </c>
      <c r="H226">
        <f t="shared" si="43"/>
        <v>-1</v>
      </c>
      <c r="I226">
        <f t="shared" si="36"/>
        <v>-0.31887674742376987</v>
      </c>
      <c r="J226">
        <f t="shared" si="37"/>
        <v>-31.887674742376987</v>
      </c>
      <c r="K226">
        <f t="shared" si="38"/>
        <v>359.30531169491849</v>
      </c>
      <c r="L226">
        <f t="shared" si="33"/>
        <v>-2.6714253025668553</v>
      </c>
      <c r="M226">
        <f t="shared" si="39"/>
        <v>-146.81800216586436</v>
      </c>
      <c r="N226">
        <f t="shared" si="40"/>
        <v>-5.6502199466228697</v>
      </c>
      <c r="O226">
        <f t="shared" si="41"/>
        <v>17.888975006107991</v>
      </c>
      <c r="P226">
        <f t="shared" si="42"/>
        <v>9999</v>
      </c>
    </row>
    <row r="227" spans="6:16">
      <c r="F227">
        <f t="shared" si="34"/>
        <v>0.20900000000000016</v>
      </c>
      <c r="G227">
        <f t="shared" si="35"/>
        <v>9</v>
      </c>
      <c r="H227">
        <f t="shared" si="43"/>
        <v>-1</v>
      </c>
      <c r="I227">
        <f t="shared" si="36"/>
        <v>-0.31887674742376987</v>
      </c>
      <c r="J227">
        <f t="shared" si="37"/>
        <v>-31.887674742376987</v>
      </c>
      <c r="K227">
        <f t="shared" si="38"/>
        <v>357.57596033702458</v>
      </c>
      <c r="L227">
        <f t="shared" si="33"/>
        <v>-2.664051894989433</v>
      </c>
      <c r="M227">
        <f t="shared" si="39"/>
        <v>-146.41276943536965</v>
      </c>
      <c r="N227">
        <f t="shared" si="40"/>
        <v>-5.6502199466228697</v>
      </c>
      <c r="O227">
        <f t="shared" si="41"/>
        <v>17.872720086634573</v>
      </c>
      <c r="P227">
        <f t="shared" si="42"/>
        <v>9999</v>
      </c>
    </row>
    <row r="228" spans="6:16">
      <c r="F228">
        <f t="shared" si="34"/>
        <v>0.21000000000000016</v>
      </c>
      <c r="G228">
        <f t="shared" si="35"/>
        <v>0</v>
      </c>
      <c r="H228">
        <f t="shared" si="43"/>
        <v>-1</v>
      </c>
      <c r="I228">
        <f t="shared" si="36"/>
        <v>-0.35293291005258137</v>
      </c>
      <c r="J228">
        <f t="shared" si="37"/>
        <v>-35.293291005258141</v>
      </c>
      <c r="K228">
        <f t="shared" si="38"/>
        <v>355.8514614272878</v>
      </c>
      <c r="L228">
        <f t="shared" si="33"/>
        <v>-2.7881718004133349</v>
      </c>
      <c r="M228">
        <f t="shared" si="39"/>
        <v>-153.23423531197253</v>
      </c>
      <c r="N228">
        <f t="shared" si="40"/>
        <v>-6.3021503120582825</v>
      </c>
      <c r="O228">
        <f t="shared" si="41"/>
        <v>17.856510777414787</v>
      </c>
      <c r="P228">
        <f t="shared" si="42"/>
        <v>9999</v>
      </c>
    </row>
    <row r="229" spans="6:16">
      <c r="F229">
        <f t="shared" si="34"/>
        <v>0.21100000000000016</v>
      </c>
      <c r="G229">
        <f t="shared" si="35"/>
        <v>1</v>
      </c>
      <c r="H229">
        <f t="shared" si="43"/>
        <v>-1</v>
      </c>
      <c r="I229">
        <f t="shared" si="36"/>
        <v>-0.35293291005258137</v>
      </c>
      <c r="J229">
        <f t="shared" si="37"/>
        <v>-35.293291005258141</v>
      </c>
      <c r="K229">
        <f t="shared" si="38"/>
        <v>354.04859244294619</v>
      </c>
      <c r="L229">
        <f t="shared" si="33"/>
        <v>-2.7804849369141595</v>
      </c>
      <c r="M229">
        <f t="shared" si="39"/>
        <v>-152.81177545850545</v>
      </c>
      <c r="N229">
        <f t="shared" si="40"/>
        <v>-6.3021503120582825</v>
      </c>
      <c r="O229">
        <f t="shared" si="41"/>
        <v>18.129369412478901</v>
      </c>
      <c r="P229">
        <f t="shared" si="42"/>
        <v>9999</v>
      </c>
    </row>
    <row r="230" spans="6:16">
      <c r="F230">
        <f t="shared" si="34"/>
        <v>0.21200000000000016</v>
      </c>
      <c r="G230">
        <f t="shared" si="35"/>
        <v>2</v>
      </c>
      <c r="H230">
        <f t="shared" si="43"/>
        <v>-1</v>
      </c>
      <c r="I230">
        <f t="shared" si="36"/>
        <v>-0.35293291005258137</v>
      </c>
      <c r="J230">
        <f t="shared" si="37"/>
        <v>-35.293291005258141</v>
      </c>
      <c r="K230">
        <f t="shared" si="38"/>
        <v>352.25078219247069</v>
      </c>
      <c r="L230">
        <f t="shared" si="33"/>
        <v>-2.7728196422572267</v>
      </c>
      <c r="M230">
        <f t="shared" si="39"/>
        <v>-152.39050100008726</v>
      </c>
      <c r="N230">
        <f t="shared" si="40"/>
        <v>-6.3021503120582825</v>
      </c>
      <c r="O230">
        <f t="shared" si="41"/>
        <v>18.112471018340219</v>
      </c>
      <c r="P230">
        <f t="shared" si="42"/>
        <v>9999</v>
      </c>
    </row>
    <row r="231" spans="6:16">
      <c r="F231">
        <f t="shared" si="34"/>
        <v>0.21300000000000016</v>
      </c>
      <c r="G231">
        <f t="shared" si="35"/>
        <v>3</v>
      </c>
      <c r="H231">
        <f t="shared" si="43"/>
        <v>-1</v>
      </c>
      <c r="I231">
        <f t="shared" si="36"/>
        <v>-0.35293291005258137</v>
      </c>
      <c r="J231">
        <f t="shared" si="37"/>
        <v>-35.293291005258141</v>
      </c>
      <c r="K231">
        <f t="shared" si="38"/>
        <v>350.45801648138104</v>
      </c>
      <c r="L231">
        <f t="shared" si="33"/>
        <v>-2.7651758559217603</v>
      </c>
      <c r="M231">
        <f t="shared" si="39"/>
        <v>-151.97040861057607</v>
      </c>
      <c r="N231">
        <f t="shared" si="40"/>
        <v>-6.3021503120582825</v>
      </c>
      <c r="O231">
        <f t="shared" si="41"/>
        <v>18.095620040003489</v>
      </c>
      <c r="P231">
        <f t="shared" si="42"/>
        <v>9999</v>
      </c>
    </row>
    <row r="232" spans="6:16">
      <c r="F232">
        <f t="shared" si="34"/>
        <v>0.21400000000000016</v>
      </c>
      <c r="G232">
        <f t="shared" si="35"/>
        <v>4</v>
      </c>
      <c r="H232">
        <f t="shared" si="43"/>
        <v>-1</v>
      </c>
      <c r="I232">
        <f t="shared" si="36"/>
        <v>-0.35293291005258137</v>
      </c>
      <c r="J232">
        <f t="shared" si="37"/>
        <v>-35.293291005258141</v>
      </c>
      <c r="K232">
        <f t="shared" si="38"/>
        <v>348.67028115502569</v>
      </c>
      <c r="L232">
        <f t="shared" si="33"/>
        <v>-2.7575535175567976</v>
      </c>
      <c r="M232">
        <f t="shared" si="39"/>
        <v>-151.55149497316285</v>
      </c>
      <c r="N232">
        <f t="shared" si="40"/>
        <v>-6.3021503120582825</v>
      </c>
      <c r="O232">
        <f t="shared" si="41"/>
        <v>18.078816344423043</v>
      </c>
      <c r="P232">
        <f t="shared" si="42"/>
        <v>9999</v>
      </c>
    </row>
    <row r="233" spans="6:16">
      <c r="F233">
        <f t="shared" si="34"/>
        <v>0.21500000000000016</v>
      </c>
      <c r="G233">
        <f t="shared" si="35"/>
        <v>5</v>
      </c>
      <c r="H233">
        <f t="shared" si="43"/>
        <v>-1</v>
      </c>
      <c r="I233">
        <f t="shared" si="36"/>
        <v>-0.35293291005258137</v>
      </c>
      <c r="J233">
        <f t="shared" si="37"/>
        <v>-35.293291005258141</v>
      </c>
      <c r="K233">
        <f t="shared" si="38"/>
        <v>346.8875620984702</v>
      </c>
      <c r="L233">
        <f t="shared" si="33"/>
        <v>-2.7499525669807219</v>
      </c>
      <c r="M233">
        <f t="shared" si="39"/>
        <v>-151.13375678034546</v>
      </c>
      <c r="N233">
        <f t="shared" si="40"/>
        <v>-6.3021503120582825</v>
      </c>
      <c r="O233">
        <f t="shared" si="41"/>
        <v>18.062059798926512</v>
      </c>
      <c r="P233">
        <f t="shared" si="42"/>
        <v>9999</v>
      </c>
    </row>
    <row r="234" spans="6:16">
      <c r="F234">
        <f t="shared" si="34"/>
        <v>0.21600000000000016</v>
      </c>
      <c r="G234">
        <f t="shared" si="35"/>
        <v>6</v>
      </c>
      <c r="H234">
        <f t="shared" si="43"/>
        <v>-1</v>
      </c>
      <c r="I234">
        <f t="shared" si="36"/>
        <v>-0.35293291005258137</v>
      </c>
      <c r="J234">
        <f t="shared" si="37"/>
        <v>-35.293291005258141</v>
      </c>
      <c r="K234">
        <f t="shared" si="38"/>
        <v>345.10984523638564</v>
      </c>
      <c r="L234">
        <f t="shared" si="33"/>
        <v>-2.7423729441807794</v>
      </c>
      <c r="M234">
        <f t="shared" si="39"/>
        <v>-150.71719073390233</v>
      </c>
      <c r="N234">
        <f t="shared" si="40"/>
        <v>-6.3021503120582825</v>
      </c>
      <c r="O234">
        <f t="shared" si="41"/>
        <v>18.04535027121382</v>
      </c>
      <c r="P234">
        <f t="shared" si="42"/>
        <v>9999</v>
      </c>
    </row>
    <row r="235" spans="6:16">
      <c r="F235">
        <f t="shared" si="34"/>
        <v>0.21700000000000016</v>
      </c>
      <c r="G235">
        <f t="shared" si="35"/>
        <v>7</v>
      </c>
      <c r="H235">
        <f t="shared" si="43"/>
        <v>-1</v>
      </c>
      <c r="I235">
        <f t="shared" si="36"/>
        <v>-0.35293291005258137</v>
      </c>
      <c r="J235">
        <f t="shared" si="37"/>
        <v>-35.293291005258141</v>
      </c>
      <c r="K235">
        <f t="shared" si="38"/>
        <v>343.3371165329375</v>
      </c>
      <c r="L235">
        <f t="shared" si="33"/>
        <v>-2.7348145893126063</v>
      </c>
      <c r="M235">
        <f t="shared" si="39"/>
        <v>-150.30179354486637</v>
      </c>
      <c r="N235">
        <f t="shared" si="40"/>
        <v>-6.3021503120582825</v>
      </c>
      <c r="O235">
        <f t="shared" si="41"/>
        <v>18.028687629356092</v>
      </c>
      <c r="P235">
        <f t="shared" si="42"/>
        <v>9999</v>
      </c>
    </row>
    <row r="236" spans="6:16">
      <c r="F236">
        <f t="shared" si="34"/>
        <v>0.21800000000000017</v>
      </c>
      <c r="G236">
        <f t="shared" si="35"/>
        <v>8</v>
      </c>
      <c r="H236">
        <f t="shared" si="43"/>
        <v>-1</v>
      </c>
      <c r="I236">
        <f t="shared" si="36"/>
        <v>-0.35293291005258137</v>
      </c>
      <c r="J236">
        <f t="shared" si="37"/>
        <v>-35.293291005258141</v>
      </c>
      <c r="K236">
        <f t="shared" si="38"/>
        <v>341.56936199167507</v>
      </c>
      <c r="L236">
        <f t="shared" si="33"/>
        <v>-2.7272774426997626</v>
      </c>
      <c r="M236">
        <f t="shared" si="39"/>
        <v>-149.88756193349934</v>
      </c>
      <c r="N236">
        <f t="shared" si="40"/>
        <v>-6.3021503120582825</v>
      </c>
      <c r="O236">
        <f t="shared" si="41"/>
        <v>18.012071741794657</v>
      </c>
      <c r="P236">
        <f t="shared" si="42"/>
        <v>9999</v>
      </c>
    </row>
    <row r="237" spans="6:16">
      <c r="F237">
        <f t="shared" si="34"/>
        <v>0.21900000000000017</v>
      </c>
      <c r="G237">
        <f t="shared" si="35"/>
        <v>9</v>
      </c>
      <c r="H237">
        <f t="shared" si="43"/>
        <v>-1</v>
      </c>
      <c r="I237">
        <f t="shared" si="36"/>
        <v>-0.35293291005258137</v>
      </c>
      <c r="J237">
        <f t="shared" si="37"/>
        <v>-35.293291005258141</v>
      </c>
      <c r="K237">
        <f t="shared" si="38"/>
        <v>339.80656765542068</v>
      </c>
      <c r="L237">
        <f t="shared" si="33"/>
        <v>-2.719761444833253</v>
      </c>
      <c r="M237">
        <f t="shared" si="39"/>
        <v>-149.47449262926557</v>
      </c>
      <c r="N237">
        <f t="shared" si="40"/>
        <v>-6.3021503120582825</v>
      </c>
      <c r="O237">
        <f t="shared" si="41"/>
        <v>17.995502477339976</v>
      </c>
      <c r="P237">
        <f t="shared" si="42"/>
        <v>9999</v>
      </c>
    </row>
    <row r="238" spans="6:16">
      <c r="F238">
        <f t="shared" si="34"/>
        <v>0.22000000000000017</v>
      </c>
      <c r="G238">
        <f t="shared" si="35"/>
        <v>0</v>
      </c>
      <c r="H238">
        <f t="shared" si="43"/>
        <v>-1</v>
      </c>
      <c r="I238">
        <f t="shared" si="36"/>
        <v>-0.3852862645499523</v>
      </c>
      <c r="J238">
        <f t="shared" si="37"/>
        <v>-38.528626454995226</v>
      </c>
      <c r="K238">
        <f t="shared" si="38"/>
        <v>338.04871960615958</v>
      </c>
      <c r="L238">
        <f t="shared" si="33"/>
        <v>-2.838288766195936</v>
      </c>
      <c r="M238">
        <f t="shared" si="39"/>
        <v>-155.98859748101631</v>
      </c>
      <c r="N238">
        <f t="shared" si="40"/>
        <v>-6.9270539310245924</v>
      </c>
      <c r="O238">
        <f t="shared" si="41"/>
        <v>17.978979705170623</v>
      </c>
      <c r="P238">
        <f t="shared" si="42"/>
        <v>9999</v>
      </c>
    </row>
    <row r="239" spans="6:16">
      <c r="F239">
        <f t="shared" si="34"/>
        <v>0.22100000000000017</v>
      </c>
      <c r="G239">
        <f t="shared" si="35"/>
        <v>1</v>
      </c>
      <c r="H239">
        <f t="shared" si="43"/>
        <v>-1</v>
      </c>
      <c r="I239">
        <f t="shared" si="36"/>
        <v>-0.3852862645499523</v>
      </c>
      <c r="J239">
        <f t="shared" si="37"/>
        <v>-38.528626454995226</v>
      </c>
      <c r="K239">
        <f t="shared" si="38"/>
        <v>336.21604460727838</v>
      </c>
      <c r="L239">
        <f t="shared" si="33"/>
        <v>-2.8304748192718363</v>
      </c>
      <c r="M239">
        <f t="shared" si="39"/>
        <v>-155.55915329055961</v>
      </c>
      <c r="N239">
        <f t="shared" si="40"/>
        <v>-6.9270539310245924</v>
      </c>
      <c r="O239">
        <f t="shared" si="41"/>
        <v>18.239543899240651</v>
      </c>
      <c r="P239">
        <f t="shared" si="42"/>
        <v>9999</v>
      </c>
    </row>
    <row r="240" spans="6:16">
      <c r="F240">
        <f t="shared" si="34"/>
        <v>0.22200000000000017</v>
      </c>
      <c r="G240">
        <f t="shared" si="35"/>
        <v>2</v>
      </c>
      <c r="H240">
        <f t="shared" si="43"/>
        <v>-1</v>
      </c>
      <c r="I240">
        <f t="shared" si="36"/>
        <v>-0.3852862645499523</v>
      </c>
      <c r="J240">
        <f t="shared" si="37"/>
        <v>-38.528626454995226</v>
      </c>
      <c r="K240">
        <f t="shared" si="38"/>
        <v>334.388511976014</v>
      </c>
      <c r="L240">
        <f t="shared" si="33"/>
        <v>-2.822682797777857</v>
      </c>
      <c r="M240">
        <f t="shared" si="39"/>
        <v>-155.13091409275</v>
      </c>
      <c r="N240">
        <f t="shared" si="40"/>
        <v>-6.9270539310245924</v>
      </c>
      <c r="O240">
        <f t="shared" si="41"/>
        <v>18.222366131622383</v>
      </c>
      <c r="P240">
        <f t="shared" si="42"/>
        <v>9999</v>
      </c>
    </row>
    <row r="241" spans="6:16">
      <c r="F241">
        <f t="shared" si="34"/>
        <v>0.22300000000000017</v>
      </c>
      <c r="G241">
        <f t="shared" si="35"/>
        <v>3</v>
      </c>
      <c r="H241">
        <f t="shared" si="43"/>
        <v>-1</v>
      </c>
      <c r="I241">
        <f t="shared" si="36"/>
        <v>-0.3852862645499523</v>
      </c>
      <c r="J241">
        <f t="shared" si="37"/>
        <v>-38.528626454995226</v>
      </c>
      <c r="K241">
        <f t="shared" si="38"/>
        <v>332.56610728321527</v>
      </c>
      <c r="L241">
        <f t="shared" si="33"/>
        <v>-2.814912640192659</v>
      </c>
      <c r="M241">
        <f t="shared" si="39"/>
        <v>-154.70387650645606</v>
      </c>
      <c r="N241">
        <f t="shared" si="40"/>
        <v>-6.9270539310245924</v>
      </c>
      <c r="O241">
        <f t="shared" si="41"/>
        <v>18.205236563710002</v>
      </c>
      <c r="P241">
        <f t="shared" si="42"/>
        <v>9999</v>
      </c>
    </row>
    <row r="242" spans="6:16">
      <c r="F242">
        <f t="shared" si="34"/>
        <v>0.22400000000000017</v>
      </c>
      <c r="G242">
        <f t="shared" si="35"/>
        <v>4</v>
      </c>
      <c r="H242">
        <f t="shared" si="43"/>
        <v>-1</v>
      </c>
      <c r="I242">
        <f t="shared" si="36"/>
        <v>-0.3852862645499523</v>
      </c>
      <c r="J242">
        <f t="shared" si="37"/>
        <v>-38.528626454995226</v>
      </c>
      <c r="K242">
        <f t="shared" si="38"/>
        <v>330.7488161402182</v>
      </c>
      <c r="L242">
        <f t="shared" si="33"/>
        <v>-2.8071642851675271</v>
      </c>
      <c r="M242">
        <f t="shared" si="39"/>
        <v>-154.27803716003351</v>
      </c>
      <c r="N242">
        <f t="shared" si="40"/>
        <v>-6.9270539310245924</v>
      </c>
      <c r="O242">
        <f t="shared" si="41"/>
        <v>18.188155060258243</v>
      </c>
      <c r="P242">
        <f t="shared" si="42"/>
        <v>9999</v>
      </c>
    </row>
    <row r="243" spans="6:16">
      <c r="F243">
        <f t="shared" si="34"/>
        <v>0.22500000000000017</v>
      </c>
      <c r="G243">
        <f t="shared" si="35"/>
        <v>5</v>
      </c>
      <c r="H243">
        <f t="shared" si="43"/>
        <v>-1</v>
      </c>
      <c r="I243">
        <f t="shared" si="36"/>
        <v>-0.3852862645499523</v>
      </c>
      <c r="J243">
        <f t="shared" si="37"/>
        <v>-38.528626454995226</v>
      </c>
      <c r="K243">
        <f t="shared" si="38"/>
        <v>328.93662419873255</v>
      </c>
      <c r="L243">
        <f t="shared" si="33"/>
        <v>-2.7994376715258853</v>
      </c>
      <c r="M243">
        <f t="shared" si="39"/>
        <v>-153.85339269129867</v>
      </c>
      <c r="N243">
        <f t="shared" si="40"/>
        <v>-6.9270539310245924</v>
      </c>
      <c r="O243">
        <f t="shared" si="41"/>
        <v>18.17112148640134</v>
      </c>
      <c r="P243">
        <f t="shared" si="42"/>
        <v>9999</v>
      </c>
    </row>
    <row r="244" spans="6:16">
      <c r="F244">
        <f t="shared" si="34"/>
        <v>0.22600000000000017</v>
      </c>
      <c r="G244">
        <f t="shared" si="35"/>
        <v>6</v>
      </c>
      <c r="H244">
        <f t="shared" si="43"/>
        <v>-1</v>
      </c>
      <c r="I244">
        <f t="shared" si="36"/>
        <v>-0.3852862645499523</v>
      </c>
      <c r="J244">
        <f t="shared" si="37"/>
        <v>-38.528626454995226</v>
      </c>
      <c r="K244">
        <f t="shared" si="38"/>
        <v>327.1295171507283</v>
      </c>
      <c r="L244">
        <f t="shared" si="33"/>
        <v>-2.7917327382628185</v>
      </c>
      <c r="M244">
        <f t="shared" si="39"/>
        <v>-153.429939747502</v>
      </c>
      <c r="N244">
        <f t="shared" si="40"/>
        <v>-6.9270539310245924</v>
      </c>
      <c r="O244">
        <f t="shared" si="41"/>
        <v>18.154135707651946</v>
      </c>
      <c r="P244">
        <f t="shared" si="42"/>
        <v>9999</v>
      </c>
    </row>
    <row r="245" spans="6:16">
      <c r="F245">
        <f t="shared" si="34"/>
        <v>0.22700000000000017</v>
      </c>
      <c r="G245">
        <f t="shared" si="35"/>
        <v>7</v>
      </c>
      <c r="H245">
        <f t="shared" si="43"/>
        <v>-1</v>
      </c>
      <c r="I245">
        <f t="shared" si="36"/>
        <v>-0.3852862645499523</v>
      </c>
      <c r="J245">
        <f t="shared" si="37"/>
        <v>-38.528626454995226</v>
      </c>
      <c r="K245">
        <f t="shared" si="38"/>
        <v>325.327480728323</v>
      </c>
      <c r="L245">
        <f t="shared" si="33"/>
        <v>-2.7840494245445835</v>
      </c>
      <c r="M245">
        <f t="shared" si="39"/>
        <v>-153.00767498530149</v>
      </c>
      <c r="N245">
        <f t="shared" si="40"/>
        <v>-6.9270539310245924</v>
      </c>
      <c r="O245">
        <f t="shared" si="41"/>
        <v>18.137197589900079</v>
      </c>
      <c r="P245">
        <f t="shared" si="42"/>
        <v>9999</v>
      </c>
    </row>
    <row r="246" spans="6:16">
      <c r="F246">
        <f t="shared" si="34"/>
        <v>0.22800000000000017</v>
      </c>
      <c r="G246">
        <f t="shared" si="35"/>
        <v>8</v>
      </c>
      <c r="H246">
        <f t="shared" si="43"/>
        <v>-1</v>
      </c>
      <c r="I246">
        <f t="shared" si="36"/>
        <v>-0.3852862645499523</v>
      </c>
      <c r="J246">
        <f t="shared" si="37"/>
        <v>-38.528626454995226</v>
      </c>
      <c r="K246">
        <f t="shared" si="38"/>
        <v>323.53050070366891</v>
      </c>
      <c r="L246">
        <f t="shared" si="33"/>
        <v>-2.7763876697081362</v>
      </c>
      <c r="M246">
        <f t="shared" si="39"/>
        <v>-152.58659507073642</v>
      </c>
      <c r="N246">
        <f t="shared" si="40"/>
        <v>-6.9270539310245924</v>
      </c>
      <c r="O246">
        <f t="shared" si="41"/>
        <v>18.120306999412058</v>
      </c>
      <c r="P246">
        <f t="shared" si="42"/>
        <v>9999</v>
      </c>
    </row>
    <row r="247" spans="6:16">
      <c r="F247">
        <f t="shared" si="34"/>
        <v>0.22900000000000018</v>
      </c>
      <c r="G247">
        <f t="shared" si="35"/>
        <v>9</v>
      </c>
      <c r="H247">
        <f t="shared" si="43"/>
        <v>-1</v>
      </c>
      <c r="I247">
        <f t="shared" si="36"/>
        <v>-0.3852862645499523</v>
      </c>
      <c r="J247">
        <f t="shared" si="37"/>
        <v>-38.528626454995226</v>
      </c>
      <c r="K247">
        <f t="shared" si="38"/>
        <v>321.73856288884059</v>
      </c>
      <c r="L247">
        <f t="shared" si="33"/>
        <v>-2.7687474132606464</v>
      </c>
      <c r="M247">
        <f t="shared" si="39"/>
        <v>-152.16669667920081</v>
      </c>
      <c r="N247">
        <f t="shared" si="40"/>
        <v>-6.9270539310245924</v>
      </c>
      <c r="O247">
        <f t="shared" si="41"/>
        <v>18.103463802829456</v>
      </c>
      <c r="P247">
        <f t="shared" si="42"/>
        <v>9999</v>
      </c>
    </row>
    <row r="248" spans="6:16">
      <c r="F248">
        <f t="shared" si="34"/>
        <v>0.23000000000000018</v>
      </c>
      <c r="G248">
        <f t="shared" si="35"/>
        <v>0</v>
      </c>
      <c r="H248">
        <f t="shared" si="43"/>
        <v>-1</v>
      </c>
      <c r="I248">
        <f t="shared" si="36"/>
        <v>-0.41602195132245468</v>
      </c>
      <c r="J248">
        <f t="shared" si="37"/>
        <v>-41.60219513224547</v>
      </c>
      <c r="K248">
        <f t="shared" si="38"/>
        <v>319.95165313572323</v>
      </c>
      <c r="L248">
        <f t="shared" si="33"/>
        <v>-2.8816036420248423</v>
      </c>
      <c r="M248">
        <f t="shared" si="39"/>
        <v>-158.36912578070414</v>
      </c>
      <c r="N248">
        <f t="shared" si="40"/>
        <v>-7.5244508590203845</v>
      </c>
      <c r="O248">
        <f t="shared" si="41"/>
        <v>18.086667867168032</v>
      </c>
      <c r="P248">
        <f t="shared" si="42"/>
        <v>9999</v>
      </c>
    </row>
    <row r="249" spans="6:16">
      <c r="F249">
        <f t="shared" si="34"/>
        <v>0.23100000000000018</v>
      </c>
      <c r="G249">
        <f t="shared" si="35"/>
        <v>1</v>
      </c>
      <c r="H249">
        <f t="shared" si="43"/>
        <v>-1</v>
      </c>
      <c r="I249">
        <f t="shared" si="36"/>
        <v>-0.41602195132245468</v>
      </c>
      <c r="J249">
        <f t="shared" si="37"/>
        <v>-41.60219513224547</v>
      </c>
      <c r="K249">
        <f t="shared" si="38"/>
        <v>318.09350878525373</v>
      </c>
      <c r="L249">
        <f t="shared" si="33"/>
        <v>-2.8736811018359121</v>
      </c>
      <c r="M249">
        <f t="shared" si="39"/>
        <v>-157.93371344800673</v>
      </c>
      <c r="N249">
        <f t="shared" si="40"/>
        <v>-7.5244508590203845</v>
      </c>
      <c r="O249">
        <f t="shared" si="41"/>
        <v>18.334765031228166</v>
      </c>
      <c r="P249">
        <f t="shared" si="42"/>
        <v>9999</v>
      </c>
    </row>
    <row r="250" spans="6:16">
      <c r="F250">
        <f t="shared" si="34"/>
        <v>0.23200000000000018</v>
      </c>
      <c r="G250">
        <f t="shared" si="35"/>
        <v>2</v>
      </c>
      <c r="H250">
        <f t="shared" si="43"/>
        <v>-1</v>
      </c>
      <c r="I250">
        <f t="shared" si="36"/>
        <v>-0.41602195132245468</v>
      </c>
      <c r="J250">
        <f t="shared" si="37"/>
        <v>-41.60219513224547</v>
      </c>
      <c r="K250">
        <f t="shared" si="38"/>
        <v>316.24057826775578</v>
      </c>
      <c r="L250">
        <f t="shared" si="33"/>
        <v>-2.865780791782786</v>
      </c>
      <c r="M250">
        <f t="shared" si="39"/>
        <v>-157.49952285417791</v>
      </c>
      <c r="N250">
        <f t="shared" si="40"/>
        <v>-7.5244508590203845</v>
      </c>
      <c r="O250">
        <f t="shared" si="41"/>
        <v>18.317348537920267</v>
      </c>
      <c r="P250">
        <f t="shared" si="42"/>
        <v>9999</v>
      </c>
    </row>
    <row r="251" spans="6:16">
      <c r="F251">
        <f t="shared" si="34"/>
        <v>0.23300000000000018</v>
      </c>
      <c r="G251">
        <f t="shared" si="35"/>
        <v>3</v>
      </c>
      <c r="H251">
        <f t="shared" si="43"/>
        <v>-1</v>
      </c>
      <c r="I251">
        <f t="shared" si="36"/>
        <v>-0.41602195132245468</v>
      </c>
      <c r="J251">
        <f t="shared" si="37"/>
        <v>-41.60219513224547</v>
      </c>
      <c r="K251">
        <f t="shared" si="38"/>
        <v>314.39284695355099</v>
      </c>
      <c r="L251">
        <f t="shared" si="33"/>
        <v>-2.85790264948914</v>
      </c>
      <c r="M251">
        <f t="shared" si="39"/>
        <v>-157.06655057109737</v>
      </c>
      <c r="N251">
        <f t="shared" si="40"/>
        <v>-7.5244508590203845</v>
      </c>
      <c r="O251">
        <f t="shared" si="41"/>
        <v>18.299980914167115</v>
      </c>
      <c r="P251">
        <f t="shared" si="42"/>
        <v>9999</v>
      </c>
    </row>
    <row r="252" spans="6:16">
      <c r="F252">
        <f t="shared" si="34"/>
        <v>0.23400000000000018</v>
      </c>
      <c r="G252">
        <f t="shared" si="35"/>
        <v>4</v>
      </c>
      <c r="H252">
        <f t="shared" si="43"/>
        <v>-1</v>
      </c>
      <c r="I252">
        <f t="shared" si="36"/>
        <v>-0.41602195132245468</v>
      </c>
      <c r="J252">
        <f t="shared" si="37"/>
        <v>-41.60219513224547</v>
      </c>
      <c r="K252">
        <f t="shared" si="38"/>
        <v>312.55030025401095</v>
      </c>
      <c r="L252">
        <f t="shared" si="33"/>
        <v>-2.8500466127536739</v>
      </c>
      <c r="M252">
        <f t="shared" si="39"/>
        <v>-156.6347931802639</v>
      </c>
      <c r="N252">
        <f t="shared" si="40"/>
        <v>-7.5244508590203845</v>
      </c>
      <c r="O252">
        <f t="shared" si="41"/>
        <v>18.282662022843894</v>
      </c>
      <c r="P252">
        <f t="shared" si="42"/>
        <v>9999</v>
      </c>
    </row>
    <row r="253" spans="6:16">
      <c r="F253">
        <f t="shared" si="34"/>
        <v>0.23500000000000018</v>
      </c>
      <c r="G253">
        <f t="shared" si="35"/>
        <v>5</v>
      </c>
      <c r="H253">
        <f t="shared" si="43"/>
        <v>-1</v>
      </c>
      <c r="I253">
        <f t="shared" si="36"/>
        <v>-0.41602195132245468</v>
      </c>
      <c r="J253">
        <f t="shared" si="37"/>
        <v>-41.60219513224547</v>
      </c>
      <c r="K253">
        <f t="shared" si="38"/>
        <v>310.71292362144186</v>
      </c>
      <c r="L253">
        <f t="shared" si="33"/>
        <v>-2.8422126195496196</v>
      </c>
      <c r="M253">
        <f t="shared" si="39"/>
        <v>-156.20424727276836</v>
      </c>
      <c r="N253">
        <f t="shared" si="40"/>
        <v>-7.5244508590203845</v>
      </c>
      <c r="O253">
        <f t="shared" si="41"/>
        <v>18.265391727210556</v>
      </c>
      <c r="P253">
        <f t="shared" si="42"/>
        <v>9999</v>
      </c>
    </row>
    <row r="254" spans="6:16">
      <c r="F254">
        <f t="shared" si="34"/>
        <v>0.23600000000000018</v>
      </c>
      <c r="G254">
        <f t="shared" si="35"/>
        <v>6</v>
      </c>
      <c r="H254">
        <f t="shared" si="43"/>
        <v>-1</v>
      </c>
      <c r="I254">
        <f t="shared" si="36"/>
        <v>-0.41602195132245468</v>
      </c>
      <c r="J254">
        <f t="shared" si="37"/>
        <v>-41.60219513224547</v>
      </c>
      <c r="K254">
        <f t="shared" si="38"/>
        <v>308.88070254896996</v>
      </c>
      <c r="L254">
        <f t="shared" si="33"/>
        <v>-2.8344006080242519</v>
      </c>
      <c r="M254">
        <f t="shared" si="39"/>
        <v>-155.77490944926674</v>
      </c>
      <c r="N254">
        <f t="shared" si="40"/>
        <v>-7.5244508590203845</v>
      </c>
      <c r="O254">
        <f t="shared" si="41"/>
        <v>18.248169890910734</v>
      </c>
      <c r="P254">
        <f t="shared" si="42"/>
        <v>9999</v>
      </c>
    </row>
    <row r="255" spans="6:16">
      <c r="F255">
        <f t="shared" si="34"/>
        <v>0.23700000000000018</v>
      </c>
      <c r="G255">
        <f t="shared" si="35"/>
        <v>7</v>
      </c>
      <c r="H255">
        <f t="shared" si="43"/>
        <v>-1</v>
      </c>
      <c r="I255">
        <f t="shared" si="36"/>
        <v>-0.41602195132245468</v>
      </c>
      <c r="J255">
        <f t="shared" si="37"/>
        <v>-41.60219513224547</v>
      </c>
      <c r="K255">
        <f t="shared" si="38"/>
        <v>307.05362257042674</v>
      </c>
      <c r="L255">
        <f t="shared" si="33"/>
        <v>-2.8266105164984014</v>
      </c>
      <c r="M255">
        <f t="shared" si="39"/>
        <v>-155.34677631995348</v>
      </c>
      <c r="N255">
        <f t="shared" si="40"/>
        <v>-7.5244508590203845</v>
      </c>
      <c r="O255">
        <f t="shared" si="41"/>
        <v>18.230996377970669</v>
      </c>
      <c r="P255">
        <f t="shared" si="42"/>
        <v>9999</v>
      </c>
    </row>
    <row r="256" spans="6:16">
      <c r="F256">
        <f t="shared" si="34"/>
        <v>0.23800000000000018</v>
      </c>
      <c r="G256">
        <f t="shared" si="35"/>
        <v>8</v>
      </c>
      <c r="H256">
        <f t="shared" si="43"/>
        <v>-1</v>
      </c>
      <c r="I256">
        <f t="shared" si="36"/>
        <v>-0.41602195132245468</v>
      </c>
      <c r="J256">
        <f t="shared" si="37"/>
        <v>-41.60219513224547</v>
      </c>
      <c r="K256">
        <f t="shared" si="38"/>
        <v>305.23166926023487</v>
      </c>
      <c r="L256">
        <f t="shared" si="33"/>
        <v>-2.8188422834659663</v>
      </c>
      <c r="M256">
        <f t="shared" si="39"/>
        <v>-154.91984450453452</v>
      </c>
      <c r="N256">
        <f t="shared" si="40"/>
        <v>-7.5244508590203845</v>
      </c>
      <c r="O256">
        <f t="shared" si="41"/>
        <v>18.21387105279814</v>
      </c>
      <c r="P256">
        <f t="shared" si="42"/>
        <v>9999</v>
      </c>
    </row>
    <row r="257" spans="6:16">
      <c r="F257">
        <f t="shared" si="34"/>
        <v>0.23900000000000018</v>
      </c>
      <c r="G257">
        <f t="shared" si="35"/>
        <v>9</v>
      </c>
      <c r="H257">
        <f t="shared" si="43"/>
        <v>-1</v>
      </c>
      <c r="I257">
        <f t="shared" si="36"/>
        <v>-0.41602195132245468</v>
      </c>
      <c r="J257">
        <f t="shared" si="37"/>
        <v>-41.60219513224547</v>
      </c>
      <c r="K257">
        <f t="shared" si="38"/>
        <v>303.41482823329426</v>
      </c>
      <c r="L257">
        <f t="shared" si="33"/>
        <v>-2.8110958475934265</v>
      </c>
      <c r="M257">
        <f t="shared" si="39"/>
        <v>-154.49411063220072</v>
      </c>
      <c r="N257">
        <f t="shared" si="40"/>
        <v>-7.5244508590203845</v>
      </c>
      <c r="O257">
        <f t="shared" si="41"/>
        <v>18.19679378018138</v>
      </c>
      <c r="P257">
        <f t="shared" si="42"/>
        <v>9999</v>
      </c>
    </row>
    <row r="258" spans="6:16">
      <c r="F258">
        <f t="shared" si="34"/>
        <v>0.24000000000000019</v>
      </c>
      <c r="G258">
        <f t="shared" si="35"/>
        <v>0</v>
      </c>
      <c r="H258">
        <f t="shared" si="43"/>
        <v>-1</v>
      </c>
      <c r="I258">
        <f t="shared" si="36"/>
        <v>-0.44522085375633191</v>
      </c>
      <c r="J258">
        <f t="shared" si="37"/>
        <v>-44.522085375633189</v>
      </c>
      <c r="K258">
        <f t="shared" si="38"/>
        <v>301.60308514486843</v>
      </c>
      <c r="L258">
        <f t="shared" si="33"/>
        <v>-2.9182322892509203</v>
      </c>
      <c r="M258">
        <f t="shared" si="39"/>
        <v>-160.38218779767453</v>
      </c>
      <c r="N258">
        <f t="shared" si="40"/>
        <v>-8.0940102385157271</v>
      </c>
      <c r="O258">
        <f t="shared" si="41"/>
        <v>18.179764425288027</v>
      </c>
      <c r="P258">
        <f t="shared" si="42"/>
        <v>9999</v>
      </c>
    </row>
    <row r="259" spans="6:16">
      <c r="F259">
        <f t="shared" si="34"/>
        <v>0.24100000000000019</v>
      </c>
      <c r="G259">
        <f t="shared" si="35"/>
        <v>1</v>
      </c>
      <c r="H259">
        <f t="shared" si="43"/>
        <v>-1</v>
      </c>
      <c r="I259">
        <f t="shared" si="36"/>
        <v>-0.44522085375633191</v>
      </c>
      <c r="J259">
        <f t="shared" si="37"/>
        <v>-44.522085375633189</v>
      </c>
      <c r="K259">
        <f t="shared" si="38"/>
        <v>299.72373017571624</v>
      </c>
      <c r="L259">
        <f t="shared" si="33"/>
        <v>-2.9102193136881698</v>
      </c>
      <c r="M259">
        <f t="shared" si="39"/>
        <v>-159.94180525641593</v>
      </c>
      <c r="N259">
        <f t="shared" si="40"/>
        <v>-8.0940102385157271</v>
      </c>
      <c r="O259">
        <f t="shared" si="41"/>
        <v>18.415287511906982</v>
      </c>
      <c r="P259">
        <f t="shared" si="42"/>
        <v>9999</v>
      </c>
    </row>
    <row r="260" spans="6:16">
      <c r="F260">
        <f t="shared" si="34"/>
        <v>0.24200000000000019</v>
      </c>
      <c r="G260">
        <f t="shared" si="35"/>
        <v>2</v>
      </c>
      <c r="H260">
        <f t="shared" si="43"/>
        <v>-1</v>
      </c>
      <c r="I260">
        <f t="shared" si="36"/>
        <v>-0.44522085375633191</v>
      </c>
      <c r="J260">
        <f t="shared" si="37"/>
        <v>-44.522085375633189</v>
      </c>
      <c r="K260">
        <f t="shared" si="38"/>
        <v>297.84964855516097</v>
      </c>
      <c r="L260">
        <f t="shared" si="33"/>
        <v>-2.9022288220170389</v>
      </c>
      <c r="M260">
        <f t="shared" si="39"/>
        <v>-159.50265840010999</v>
      </c>
      <c r="N260">
        <f t="shared" si="40"/>
        <v>-8.0940102385157271</v>
      </c>
      <c r="O260">
        <f t="shared" si="41"/>
        <v>18.397672210256637</v>
      </c>
      <c r="P260">
        <f t="shared" si="42"/>
        <v>9999</v>
      </c>
    </row>
    <row r="261" spans="6:16">
      <c r="F261">
        <f t="shared" si="34"/>
        <v>0.24300000000000019</v>
      </c>
      <c r="G261">
        <f t="shared" si="35"/>
        <v>3</v>
      </c>
      <c r="H261">
        <f t="shared" si="43"/>
        <v>-1</v>
      </c>
      <c r="I261">
        <f t="shared" si="36"/>
        <v>-0.44522085375633191</v>
      </c>
      <c r="J261">
        <f t="shared" si="37"/>
        <v>-44.522085375633189</v>
      </c>
      <c r="K261">
        <f t="shared" si="38"/>
        <v>295.98082548652724</v>
      </c>
      <c r="L261">
        <f t="shared" si="33"/>
        <v>-2.8942607511491807</v>
      </c>
      <c r="M261">
        <f t="shared" si="39"/>
        <v>-159.06474376150456</v>
      </c>
      <c r="N261">
        <f t="shared" si="40"/>
        <v>-8.0940102385157271</v>
      </c>
      <c r="O261">
        <f t="shared" si="41"/>
        <v>18.380106336004399</v>
      </c>
      <c r="P261">
        <f t="shared" si="42"/>
        <v>9999</v>
      </c>
    </row>
    <row r="262" spans="6:16">
      <c r="F262">
        <f t="shared" si="34"/>
        <v>0.24400000000000019</v>
      </c>
      <c r="G262">
        <f t="shared" si="35"/>
        <v>4</v>
      </c>
      <c r="H262">
        <f t="shared" si="43"/>
        <v>-1</v>
      </c>
      <c r="I262">
        <f t="shared" si="36"/>
        <v>-0.44522085375633191</v>
      </c>
      <c r="J262">
        <f t="shared" si="37"/>
        <v>-44.522085375633189</v>
      </c>
      <c r="K262">
        <f t="shared" si="38"/>
        <v>294.11724621465811</v>
      </c>
      <c r="L262">
        <f t="shared" si="33"/>
        <v>-2.8863150381732696</v>
      </c>
      <c r="M262">
        <f t="shared" si="39"/>
        <v>-158.62805788307639</v>
      </c>
      <c r="N262">
        <f t="shared" si="40"/>
        <v>-8.0940102385157271</v>
      </c>
      <c r="O262">
        <f t="shared" si="41"/>
        <v>18.362589750460181</v>
      </c>
      <c r="P262">
        <f t="shared" si="42"/>
        <v>9999</v>
      </c>
    </row>
    <row r="263" spans="6:16">
      <c r="F263">
        <f t="shared" si="34"/>
        <v>0.24500000000000019</v>
      </c>
      <c r="G263">
        <f t="shared" si="35"/>
        <v>5</v>
      </c>
      <c r="H263">
        <f t="shared" si="43"/>
        <v>-1</v>
      </c>
      <c r="I263">
        <f t="shared" si="36"/>
        <v>-0.44522085375633191</v>
      </c>
      <c r="J263">
        <f t="shared" si="37"/>
        <v>-44.522085375633189</v>
      </c>
      <c r="K263">
        <f t="shared" si="38"/>
        <v>292.25889602579878</v>
      </c>
      <c r="L263">
        <f t="shared" si="33"/>
        <v>-2.8783916203545066</v>
      </c>
      <c r="M263">
        <f t="shared" si="39"/>
        <v>-158.19259731700387</v>
      </c>
      <c r="N263">
        <f t="shared" si="40"/>
        <v>-8.0940102385157271</v>
      </c>
      <c r="O263">
        <f t="shared" si="41"/>
        <v>18.345122315323056</v>
      </c>
      <c r="P263">
        <f t="shared" si="42"/>
        <v>9999</v>
      </c>
    </row>
    <row r="264" spans="6:16">
      <c r="F264">
        <f t="shared" si="34"/>
        <v>0.24600000000000019</v>
      </c>
      <c r="G264">
        <f t="shared" si="35"/>
        <v>6</v>
      </c>
      <c r="H264">
        <f t="shared" si="43"/>
        <v>-1</v>
      </c>
      <c r="I264">
        <f t="shared" si="36"/>
        <v>-0.44522085375633191</v>
      </c>
      <c r="J264">
        <f t="shared" si="37"/>
        <v>-44.522085375633189</v>
      </c>
      <c r="K264">
        <f t="shared" si="38"/>
        <v>290.40576024748026</v>
      </c>
      <c r="L264">
        <f t="shared" si="33"/>
        <v>-2.8704904351341201</v>
      </c>
      <c r="M264">
        <f t="shared" si="39"/>
        <v>-157.75835862513966</v>
      </c>
      <c r="N264">
        <f t="shared" si="40"/>
        <v>-8.0940102385157271</v>
      </c>
      <c r="O264">
        <f t="shared" si="41"/>
        <v>18.327703892680155</v>
      </c>
      <c r="P264">
        <f t="shared" si="42"/>
        <v>9999</v>
      </c>
    </row>
    <row r="265" spans="6:16">
      <c r="F265">
        <f t="shared" si="34"/>
        <v>0.24700000000000019</v>
      </c>
      <c r="G265">
        <f t="shared" si="35"/>
        <v>7</v>
      </c>
      <c r="H265">
        <f t="shared" si="43"/>
        <v>-1</v>
      </c>
      <c r="I265">
        <f t="shared" si="36"/>
        <v>-0.44522085375633191</v>
      </c>
      <c r="J265">
        <f t="shared" si="37"/>
        <v>-44.522085375633189</v>
      </c>
      <c r="K265">
        <f t="shared" si="38"/>
        <v>288.55782424840345</v>
      </c>
      <c r="L265">
        <f t="shared" si="33"/>
        <v>-2.8626114201288768</v>
      </c>
      <c r="M265">
        <f t="shared" si="39"/>
        <v>-157.32533837898373</v>
      </c>
      <c r="N265">
        <f t="shared" si="40"/>
        <v>-8.0940102385157271</v>
      </c>
      <c r="O265">
        <f t="shared" si="41"/>
        <v>18.310334345005586</v>
      </c>
      <c r="P265">
        <f t="shared" si="42"/>
        <v>9999</v>
      </c>
    </row>
    <row r="266" spans="6:16">
      <c r="F266">
        <f t="shared" si="34"/>
        <v>0.24800000000000019</v>
      </c>
      <c r="G266">
        <f t="shared" si="35"/>
        <v>8</v>
      </c>
      <c r="H266">
        <f t="shared" si="43"/>
        <v>-1</v>
      </c>
      <c r="I266">
        <f t="shared" si="36"/>
        <v>-0.44522085375633191</v>
      </c>
      <c r="J266">
        <f t="shared" si="37"/>
        <v>-44.522085375633189</v>
      </c>
      <c r="K266">
        <f t="shared" si="38"/>
        <v>286.71507343832388</v>
      </c>
      <c r="L266">
        <f t="shared" si="33"/>
        <v>-2.8547545131305854</v>
      </c>
      <c r="M266">
        <f t="shared" si="39"/>
        <v>-156.89353315965613</v>
      </c>
      <c r="N266">
        <f t="shared" si="40"/>
        <v>-8.0940102385157271</v>
      </c>
      <c r="O266">
        <f t="shared" si="41"/>
        <v>18.29301353515935</v>
      </c>
      <c r="P266">
        <f t="shared" si="42"/>
        <v>9999</v>
      </c>
    </row>
    <row r="267" spans="6:16">
      <c r="F267">
        <f t="shared" si="34"/>
        <v>0.24900000000000019</v>
      </c>
      <c r="G267">
        <f t="shared" si="35"/>
        <v>9</v>
      </c>
      <c r="H267">
        <f t="shared" si="43"/>
        <v>-1</v>
      </c>
      <c r="I267">
        <f t="shared" si="36"/>
        <v>-0.44522085375633191</v>
      </c>
      <c r="J267">
        <f t="shared" si="37"/>
        <v>-44.522085375633189</v>
      </c>
      <c r="K267">
        <f t="shared" si="38"/>
        <v>284.8774932679363</v>
      </c>
      <c r="L267">
        <f t="shared" si="33"/>
        <v>-2.8469196521056075</v>
      </c>
      <c r="M267">
        <f t="shared" si="39"/>
        <v>-156.46293955787016</v>
      </c>
      <c r="N267">
        <f t="shared" si="40"/>
        <v>-8.0940102385157271</v>
      </c>
      <c r="O267">
        <f t="shared" si="41"/>
        <v>18.275741326386246</v>
      </c>
      <c r="P267">
        <f t="shared" si="42"/>
        <v>9999</v>
      </c>
    </row>
    <row r="268" spans="6:16">
      <c r="F268">
        <f t="shared" si="34"/>
        <v>0.25000000000000017</v>
      </c>
      <c r="G268">
        <f t="shared" si="35"/>
        <v>0</v>
      </c>
      <c r="H268">
        <f t="shared" si="43"/>
        <v>-1</v>
      </c>
      <c r="I268">
        <f t="shared" si="36"/>
        <v>-0.47295981106851531</v>
      </c>
      <c r="J268">
        <f t="shared" si="37"/>
        <v>-47.295981106851528</v>
      </c>
      <c r="K268">
        <f t="shared" si="38"/>
        <v>283.04506922875981</v>
      </c>
      <c r="L268">
        <f t="shared" si="33"/>
        <v>-2.9483162906951197</v>
      </c>
      <c r="M268">
        <f t="shared" si="39"/>
        <v>-162.03556473654996</v>
      </c>
      <c r="N268">
        <f t="shared" si="40"/>
        <v>-8.6355450261227755</v>
      </c>
      <c r="O268">
        <f t="shared" si="41"/>
        <v>18.258517582314806</v>
      </c>
      <c r="P268">
        <f t="shared" si="42"/>
        <v>9999</v>
      </c>
    </row>
    <row r="269" spans="6:16">
      <c r="F269">
        <f t="shared" si="34"/>
        <v>0.25100000000000017</v>
      </c>
      <c r="G269">
        <f t="shared" si="35"/>
        <v>1</v>
      </c>
      <c r="H269">
        <f t="shared" si="43"/>
        <v>-1</v>
      </c>
      <c r="I269">
        <f t="shared" si="36"/>
        <v>-0.47295981106851531</v>
      </c>
      <c r="J269">
        <f t="shared" si="37"/>
        <v>-47.295981106851528</v>
      </c>
      <c r="K269">
        <f t="shared" si="38"/>
        <v>281.14866824737823</v>
      </c>
      <c r="L269">
        <f t="shared" si="33"/>
        <v>-2.9402306363241197</v>
      </c>
      <c r="M269">
        <f t="shared" si="39"/>
        <v>-161.59118786409419</v>
      </c>
      <c r="N269">
        <f t="shared" si="40"/>
        <v>-8.6355450261227755</v>
      </c>
      <c r="O269">
        <f t="shared" si="41"/>
        <v>18.481422589461999</v>
      </c>
      <c r="P269">
        <f t="shared" si="42"/>
        <v>9999</v>
      </c>
    </row>
    <row r="270" spans="6:16">
      <c r="F270">
        <f t="shared" si="34"/>
        <v>0.25200000000000017</v>
      </c>
      <c r="G270">
        <f t="shared" si="35"/>
        <v>2</v>
      </c>
      <c r="H270">
        <f t="shared" si="43"/>
        <v>-1</v>
      </c>
      <c r="I270">
        <f t="shared" si="36"/>
        <v>-0.47295981106851531</v>
      </c>
      <c r="J270">
        <f t="shared" si="37"/>
        <v>-47.295981106851528</v>
      </c>
      <c r="K270">
        <f t="shared" si="38"/>
        <v>279.25758844460233</v>
      </c>
      <c r="L270">
        <f t="shared" si="33"/>
        <v>-2.9321676697767782</v>
      </c>
      <c r="M270">
        <f t="shared" si="39"/>
        <v>-161.14805788442624</v>
      </c>
      <c r="N270">
        <f t="shared" si="40"/>
        <v>-8.6355450261227755</v>
      </c>
      <c r="O270">
        <f t="shared" si="41"/>
        <v>18.463647514563768</v>
      </c>
      <c r="P270">
        <f t="shared" si="42"/>
        <v>9999</v>
      </c>
    </row>
    <row r="271" spans="6:16">
      <c r="F271">
        <f t="shared" si="34"/>
        <v>0.25300000000000017</v>
      </c>
      <c r="G271">
        <f t="shared" si="35"/>
        <v>3</v>
      </c>
      <c r="H271">
        <f t="shared" si="43"/>
        <v>-1</v>
      </c>
      <c r="I271">
        <f t="shared" si="36"/>
        <v>-0.47295981106851531</v>
      </c>
      <c r="J271">
        <f t="shared" si="37"/>
        <v>-47.295981106851528</v>
      </c>
      <c r="K271">
        <f t="shared" si="38"/>
        <v>277.37181488954883</v>
      </c>
      <c r="L271">
        <f t="shared" si="33"/>
        <v>-2.9241273273925286</v>
      </c>
      <c r="M271">
        <f t="shared" si="39"/>
        <v>-160.70617129884559</v>
      </c>
      <c r="N271">
        <f t="shared" si="40"/>
        <v>-8.6355450261227755</v>
      </c>
      <c r="O271">
        <f t="shared" si="41"/>
        <v>18.44592231537705</v>
      </c>
      <c r="P271">
        <f t="shared" si="42"/>
        <v>9999</v>
      </c>
    </row>
    <row r="272" spans="6:16">
      <c r="F272">
        <f t="shared" si="34"/>
        <v>0.25400000000000017</v>
      </c>
      <c r="G272">
        <f t="shared" si="35"/>
        <v>4</v>
      </c>
      <c r="H272">
        <f t="shared" si="43"/>
        <v>-1</v>
      </c>
      <c r="I272">
        <f t="shared" si="36"/>
        <v>-0.47295981106851531</v>
      </c>
      <c r="J272">
        <f t="shared" si="37"/>
        <v>-47.295981106851528</v>
      </c>
      <c r="K272">
        <f t="shared" si="38"/>
        <v>275.49133269322948</v>
      </c>
      <c r="L272">
        <f t="shared" si="33"/>
        <v>-2.9161095456894315</v>
      </c>
      <c r="M272">
        <f t="shared" si="39"/>
        <v>-160.26552461846876</v>
      </c>
      <c r="N272">
        <f t="shared" si="40"/>
        <v>-8.6355450261227755</v>
      </c>
      <c r="O272">
        <f t="shared" si="41"/>
        <v>18.428246851953823</v>
      </c>
      <c r="P272">
        <f t="shared" si="42"/>
        <v>9999</v>
      </c>
    </row>
    <row r="273" spans="6:16">
      <c r="F273">
        <f t="shared" si="34"/>
        <v>0.25500000000000017</v>
      </c>
      <c r="G273">
        <f t="shared" si="35"/>
        <v>5</v>
      </c>
      <c r="H273">
        <f t="shared" si="43"/>
        <v>-1</v>
      </c>
      <c r="I273">
        <f t="shared" si="36"/>
        <v>-0.47295981106851531</v>
      </c>
      <c r="J273">
        <f t="shared" si="37"/>
        <v>-47.295981106851528</v>
      </c>
      <c r="K273">
        <f t="shared" si="38"/>
        <v>273.61612700843369</v>
      </c>
      <c r="L273">
        <f t="shared" ref="L273:L336" si="44">$B$42*M273</f>
        <v>-2.9081142613636728</v>
      </c>
      <c r="M273">
        <f t="shared" si="39"/>
        <v>-159.82611436420186</v>
      </c>
      <c r="N273">
        <f t="shared" si="40"/>
        <v>-8.6355450261227755</v>
      </c>
      <c r="O273">
        <f t="shared" si="41"/>
        <v>18.410620984738749</v>
      </c>
      <c r="P273">
        <f t="shared" si="42"/>
        <v>9999</v>
      </c>
    </row>
    <row r="274" spans="6:16">
      <c r="F274">
        <f t="shared" ref="F274:F337" si="45">F273+$B$17</f>
        <v>0.25600000000000017</v>
      </c>
      <c r="G274">
        <f t="shared" ref="G274:G337" si="46">IF(G273=($B$20-1),0,G273+1)</f>
        <v>6</v>
      </c>
      <c r="H274">
        <f t="shared" si="43"/>
        <v>-1</v>
      </c>
      <c r="I274">
        <f t="shared" ref="I274:I337" si="47">IF(G274=0,$B$31*H274+(1-$B$31)*I273,I273)</f>
        <v>-0.47295981106851531</v>
      </c>
      <c r="J274">
        <f t="shared" ref="J274:J337" si="48">100*I274</f>
        <v>-47.295981106851528</v>
      </c>
      <c r="K274">
        <f t="shared" ref="K274:K337" si="49">K273+($B$17*L273/$B$34)-($B$36*K273)</f>
        <v>271.74618302961102</v>
      </c>
      <c r="L274">
        <f t="shared" si="44"/>
        <v>-2.900141411289066</v>
      </c>
      <c r="M274">
        <f t="shared" ref="M274:M337" si="50">((N274)-(K274*$B$41))/$B$40</f>
        <v>-159.38793706671314</v>
      </c>
      <c r="N274">
        <f t="shared" ref="N274:N337" si="51">IF(G274=0,O274*I274,N273)</f>
        <v>-8.6355450261227755</v>
      </c>
      <c r="O274">
        <f t="shared" ref="O274:O337" si="52">$B$45-$B$47*$B$50*M273-$B$46</f>
        <v>18.393044574568073</v>
      </c>
      <c r="P274">
        <f t="shared" ref="P274:P337" si="53">IF(K274&lt;0,F274,9999)</f>
        <v>9999</v>
      </c>
    </row>
    <row r="275" spans="6:16">
      <c r="F275">
        <f t="shared" si="45"/>
        <v>0.25700000000000017</v>
      </c>
      <c r="G275">
        <f t="shared" si="46"/>
        <v>7</v>
      </c>
      <c r="H275">
        <f t="shared" ref="H275:H338" si="54">IF(G275=0,MAX(-$B$25,MIN($B$25,$B$23*($B$29-K275))),H274)</f>
        <v>-1</v>
      </c>
      <c r="I275">
        <f t="shared" si="47"/>
        <v>-0.47295981106851531</v>
      </c>
      <c r="J275">
        <f t="shared" si="48"/>
        <v>-47.295981106851528</v>
      </c>
      <c r="K275">
        <f t="shared" si="49"/>
        <v>269.88148599275456</v>
      </c>
      <c r="L275">
        <f t="shared" si="44"/>
        <v>-2.8921909325165513</v>
      </c>
      <c r="M275">
        <f t="shared" si="50"/>
        <v>-158.95098926640551</v>
      </c>
      <c r="N275">
        <f t="shared" si="51"/>
        <v>-8.6355450261227755</v>
      </c>
      <c r="O275">
        <f t="shared" si="52"/>
        <v>18.375517482668528</v>
      </c>
      <c r="P275">
        <f t="shared" si="53"/>
        <v>9999</v>
      </c>
    </row>
    <row r="276" spans="6:16">
      <c r="F276">
        <f t="shared" si="45"/>
        <v>0.25800000000000017</v>
      </c>
      <c r="G276">
        <f t="shared" si="46"/>
        <v>8</v>
      </c>
      <c r="H276">
        <f t="shared" si="54"/>
        <v>-1</v>
      </c>
      <c r="I276">
        <f t="shared" si="47"/>
        <v>-0.47295981106851531</v>
      </c>
      <c r="J276">
        <f t="shared" si="48"/>
        <v>-47.295981106851528</v>
      </c>
      <c r="K276">
        <f t="shared" si="49"/>
        <v>268.02202117528424</v>
      </c>
      <c r="L276">
        <f t="shared" si="44"/>
        <v>-2.8842627622737025</v>
      </c>
      <c r="M276">
        <f t="shared" si="50"/>
        <v>-158.51526751338943</v>
      </c>
      <c r="N276">
        <f t="shared" si="51"/>
        <v>-8.6355450261227755</v>
      </c>
      <c r="O276">
        <f t="shared" si="52"/>
        <v>18.358039570656221</v>
      </c>
      <c r="P276">
        <f t="shared" si="53"/>
        <v>9999</v>
      </c>
    </row>
    <row r="277" spans="6:16">
      <c r="F277">
        <f t="shared" si="45"/>
        <v>0.25900000000000017</v>
      </c>
      <c r="G277">
        <f t="shared" si="46"/>
        <v>9</v>
      </c>
      <c r="H277">
        <f t="shared" si="54"/>
        <v>-1</v>
      </c>
      <c r="I277">
        <f t="shared" si="47"/>
        <v>-0.47295981106851531</v>
      </c>
      <c r="J277">
        <f t="shared" si="48"/>
        <v>-47.295981106851528</v>
      </c>
      <c r="K277">
        <f t="shared" si="49"/>
        <v>266.16777389593051</v>
      </c>
      <c r="L277">
        <f t="shared" si="44"/>
        <v>-2.876356837964225</v>
      </c>
      <c r="M277">
        <f t="shared" si="50"/>
        <v>-158.08076836745533</v>
      </c>
      <c r="N277">
        <f t="shared" si="51"/>
        <v>-8.6355450261227755</v>
      </c>
      <c r="O277">
        <f t="shared" si="52"/>
        <v>18.340610700535578</v>
      </c>
      <c r="P277">
        <f t="shared" si="53"/>
        <v>9999</v>
      </c>
    </row>
    <row r="278" spans="6:16">
      <c r="F278">
        <f t="shared" si="45"/>
        <v>0.26000000000000018</v>
      </c>
      <c r="G278">
        <f t="shared" si="46"/>
        <v>0</v>
      </c>
      <c r="H278">
        <f t="shared" si="54"/>
        <v>-1</v>
      </c>
      <c r="I278">
        <f t="shared" si="47"/>
        <v>-0.49931182051508949</v>
      </c>
      <c r="J278">
        <f t="shared" si="48"/>
        <v>-49.931182051508948</v>
      </c>
      <c r="K278">
        <f t="shared" si="49"/>
        <v>264.31872951461861</v>
      </c>
      <c r="L278">
        <f t="shared" si="44"/>
        <v>-2.9720209988978499</v>
      </c>
      <c r="M278">
        <f t="shared" si="50"/>
        <v>-163.33834415430331</v>
      </c>
      <c r="N278">
        <f t="shared" si="51"/>
        <v>-9.1490056958602057</v>
      </c>
      <c r="O278">
        <f t="shared" si="52"/>
        <v>18.323230734698214</v>
      </c>
      <c r="P278">
        <f t="shared" si="53"/>
        <v>9999</v>
      </c>
    </row>
    <row r="279" spans="6:16">
      <c r="F279">
        <f t="shared" si="45"/>
        <v>0.26100000000000018</v>
      </c>
      <c r="G279">
        <f t="shared" si="46"/>
        <v>1</v>
      </c>
      <c r="H279">
        <f t="shared" si="54"/>
        <v>-1</v>
      </c>
      <c r="I279">
        <f t="shared" si="47"/>
        <v>-0.49931182051508949</v>
      </c>
      <c r="J279">
        <f t="shared" si="48"/>
        <v>-49.931182051508948</v>
      </c>
      <c r="K279">
        <f t="shared" si="49"/>
        <v>262.40933805704901</v>
      </c>
      <c r="L279">
        <f t="shared" si="44"/>
        <v>-2.9638799572424084</v>
      </c>
      <c r="M279">
        <f t="shared" si="50"/>
        <v>-162.89092326993401</v>
      </c>
      <c r="N279">
        <f t="shared" si="51"/>
        <v>-9.1490056958602057</v>
      </c>
      <c r="O279">
        <f t="shared" si="52"/>
        <v>18.533533766172134</v>
      </c>
      <c r="P279">
        <f t="shared" si="53"/>
        <v>9999</v>
      </c>
    </row>
    <row r="280" spans="6:16">
      <c r="F280">
        <f t="shared" si="45"/>
        <v>0.26200000000000018</v>
      </c>
      <c r="G280">
        <f t="shared" si="46"/>
        <v>2</v>
      </c>
      <c r="H280">
        <f t="shared" si="54"/>
        <v>-1</v>
      </c>
      <c r="I280">
        <f t="shared" si="47"/>
        <v>-0.49931182051508949</v>
      </c>
      <c r="J280">
        <f t="shared" si="48"/>
        <v>-49.931182051508948</v>
      </c>
      <c r="K280">
        <f t="shared" si="49"/>
        <v>260.50530422852177</v>
      </c>
      <c r="L280">
        <f t="shared" si="44"/>
        <v>-2.9557617588237659</v>
      </c>
      <c r="M280">
        <f t="shared" si="50"/>
        <v>-162.44475781965326</v>
      </c>
      <c r="N280">
        <f t="shared" si="51"/>
        <v>-9.1490056958602057</v>
      </c>
      <c r="O280">
        <f t="shared" si="52"/>
        <v>18.51563693079736</v>
      </c>
      <c r="P280">
        <f t="shared" si="53"/>
        <v>9999</v>
      </c>
    </row>
    <row r="281" spans="6:16">
      <c r="F281">
        <f t="shared" si="45"/>
        <v>0.26300000000000018</v>
      </c>
      <c r="G281">
        <f t="shared" si="46"/>
        <v>3</v>
      </c>
      <c r="H281">
        <f t="shared" si="54"/>
        <v>-1</v>
      </c>
      <c r="I281">
        <f t="shared" si="47"/>
        <v>-0.49931182051508949</v>
      </c>
      <c r="J281">
        <f t="shared" si="48"/>
        <v>-49.931182051508948</v>
      </c>
      <c r="K281">
        <f t="shared" si="49"/>
        <v>258.60661299587611</v>
      </c>
      <c r="L281">
        <f t="shared" si="44"/>
        <v>-2.9476663395452776</v>
      </c>
      <c r="M281">
        <f t="shared" si="50"/>
        <v>-161.99984428079418</v>
      </c>
      <c r="N281">
        <f t="shared" si="51"/>
        <v>-9.1490056958602057</v>
      </c>
      <c r="O281">
        <f t="shared" si="52"/>
        <v>18.49779031278613</v>
      </c>
      <c r="P281">
        <f t="shared" si="53"/>
        <v>9999</v>
      </c>
    </row>
    <row r="282" spans="6:16">
      <c r="F282">
        <f t="shared" si="45"/>
        <v>0.26400000000000018</v>
      </c>
      <c r="G282">
        <f t="shared" si="46"/>
        <v>4</v>
      </c>
      <c r="H282">
        <f t="shared" si="54"/>
        <v>-1</v>
      </c>
      <c r="I282">
        <f t="shared" si="47"/>
        <v>-0.49931182051508949</v>
      </c>
      <c r="J282">
        <f t="shared" si="48"/>
        <v>-49.931182051508948</v>
      </c>
      <c r="K282">
        <f t="shared" si="49"/>
        <v>256.71324936813318</v>
      </c>
      <c r="L282">
        <f t="shared" si="44"/>
        <v>-2.9395936354901475</v>
      </c>
      <c r="M282">
        <f t="shared" si="50"/>
        <v>-161.55617914057422</v>
      </c>
      <c r="N282">
        <f t="shared" si="51"/>
        <v>-9.1490056958602057</v>
      </c>
      <c r="O282">
        <f t="shared" si="52"/>
        <v>18.479993771231769</v>
      </c>
      <c r="P282">
        <f t="shared" si="53"/>
        <v>9999</v>
      </c>
    </row>
    <row r="283" spans="6:16">
      <c r="F283">
        <f t="shared" si="45"/>
        <v>0.26500000000000018</v>
      </c>
      <c r="G283">
        <f t="shared" si="46"/>
        <v>5</v>
      </c>
      <c r="H283">
        <f t="shared" si="54"/>
        <v>-1</v>
      </c>
      <c r="I283">
        <f t="shared" si="47"/>
        <v>-0.49931182051508949</v>
      </c>
      <c r="J283">
        <f t="shared" si="48"/>
        <v>-49.931182051508948</v>
      </c>
      <c r="K283">
        <f t="shared" si="49"/>
        <v>254.82519839637791</v>
      </c>
      <c r="L283">
        <f t="shared" si="44"/>
        <v>-2.9315435829209266</v>
      </c>
      <c r="M283">
        <f t="shared" si="50"/>
        <v>-161.11375889606745</v>
      </c>
      <c r="N283">
        <f t="shared" si="51"/>
        <v>-9.1490056958602057</v>
      </c>
      <c r="O283">
        <f t="shared" si="52"/>
        <v>18.462247165622969</v>
      </c>
      <c r="P283">
        <f t="shared" si="53"/>
        <v>9999</v>
      </c>
    </row>
    <row r="284" spans="6:16">
      <c r="F284">
        <f t="shared" si="45"/>
        <v>0.26600000000000018</v>
      </c>
      <c r="G284">
        <f t="shared" si="46"/>
        <v>6</v>
      </c>
      <c r="H284">
        <f t="shared" si="54"/>
        <v>-1</v>
      </c>
      <c r="I284">
        <f t="shared" si="47"/>
        <v>-0.49931182051508949</v>
      </c>
      <c r="J284">
        <f t="shared" si="48"/>
        <v>-49.931182051508948</v>
      </c>
      <c r="K284">
        <f t="shared" si="49"/>
        <v>252.94244517364089</v>
      </c>
      <c r="L284">
        <f t="shared" si="44"/>
        <v>-2.923516118279009</v>
      </c>
      <c r="M284">
        <f t="shared" si="50"/>
        <v>-160.67258005417693</v>
      </c>
      <c r="N284">
        <f t="shared" si="51"/>
        <v>-9.1490056958602057</v>
      </c>
      <c r="O284">
        <f t="shared" si="52"/>
        <v>18.444550355842697</v>
      </c>
      <c r="P284">
        <f t="shared" si="53"/>
        <v>9999</v>
      </c>
    </row>
    <row r="285" spans="6:16">
      <c r="F285">
        <f t="shared" si="45"/>
        <v>0.26700000000000018</v>
      </c>
      <c r="G285">
        <f t="shared" si="46"/>
        <v>7</v>
      </c>
      <c r="H285">
        <f t="shared" si="54"/>
        <v>-1</v>
      </c>
      <c r="I285">
        <f t="shared" si="47"/>
        <v>-0.49931182051508949</v>
      </c>
      <c r="J285">
        <f t="shared" si="48"/>
        <v>-49.931182051508948</v>
      </c>
      <c r="K285">
        <f t="shared" si="49"/>
        <v>251.06497483478077</v>
      </c>
      <c r="L285">
        <f t="shared" si="44"/>
        <v>-2.915511178184131</v>
      </c>
      <c r="M285">
        <f t="shared" si="50"/>
        <v>-160.23263913160719</v>
      </c>
      <c r="N285">
        <f t="shared" si="51"/>
        <v>-9.1490056958602057</v>
      </c>
      <c r="O285">
        <f t="shared" si="52"/>
        <v>18.426903202167075</v>
      </c>
      <c r="P285">
        <f t="shared" si="53"/>
        <v>9999</v>
      </c>
    </row>
    <row r="286" spans="6:16">
      <c r="F286">
        <f t="shared" si="45"/>
        <v>0.26800000000000018</v>
      </c>
      <c r="G286">
        <f t="shared" si="46"/>
        <v>8</v>
      </c>
      <c r="H286">
        <f t="shared" si="54"/>
        <v>-1</v>
      </c>
      <c r="I286">
        <f t="shared" si="47"/>
        <v>-0.49931182051508949</v>
      </c>
      <c r="J286">
        <f t="shared" si="48"/>
        <v>-49.931182051508948</v>
      </c>
      <c r="K286">
        <f t="shared" si="49"/>
        <v>249.19277255636675</v>
      </c>
      <c r="L286">
        <f t="shared" si="44"/>
        <v>-2.9075286994338687</v>
      </c>
      <c r="M286">
        <f t="shared" si="50"/>
        <v>-159.7939326548366</v>
      </c>
      <c r="N286">
        <f t="shared" si="51"/>
        <v>-9.1490056958602057</v>
      </c>
      <c r="O286">
        <f t="shared" si="52"/>
        <v>18.409305565264287</v>
      </c>
      <c r="P286">
        <f t="shared" si="53"/>
        <v>9999</v>
      </c>
    </row>
    <row r="287" spans="6:16">
      <c r="F287">
        <f t="shared" si="45"/>
        <v>0.26900000000000018</v>
      </c>
      <c r="G287">
        <f t="shared" si="46"/>
        <v>9</v>
      </c>
      <c r="H287">
        <f t="shared" si="54"/>
        <v>-1</v>
      </c>
      <c r="I287">
        <f t="shared" si="47"/>
        <v>-0.49931182051508949</v>
      </c>
      <c r="J287">
        <f t="shared" si="48"/>
        <v>-49.931182051508948</v>
      </c>
      <c r="K287">
        <f t="shared" si="49"/>
        <v>247.32582355656166</v>
      </c>
      <c r="L287">
        <f t="shared" si="44"/>
        <v>-2.8995686190031407</v>
      </c>
      <c r="M287">
        <f t="shared" si="50"/>
        <v>-159.35645716008997</v>
      </c>
      <c r="N287">
        <f t="shared" si="51"/>
        <v>-9.1490056958602057</v>
      </c>
      <c r="O287">
        <f t="shared" si="52"/>
        <v>18.391757306193462</v>
      </c>
      <c r="P287">
        <f t="shared" si="53"/>
        <v>9999</v>
      </c>
    </row>
    <row r="288" spans="6:16">
      <c r="F288">
        <f t="shared" si="45"/>
        <v>0.27000000000000018</v>
      </c>
      <c r="G288">
        <f t="shared" si="46"/>
        <v>0</v>
      </c>
      <c r="H288">
        <f t="shared" si="54"/>
        <v>-1</v>
      </c>
      <c r="I288">
        <f t="shared" si="47"/>
        <v>-0.52434622948933496</v>
      </c>
      <c r="J288">
        <f t="shared" si="48"/>
        <v>-52.434622948933495</v>
      </c>
      <c r="K288">
        <f t="shared" si="49"/>
        <v>245.46411309500519</v>
      </c>
      <c r="L288">
        <f t="shared" si="44"/>
        <v>-2.9895334575599133</v>
      </c>
      <c r="M288">
        <f t="shared" si="50"/>
        <v>-164.30080572540018</v>
      </c>
      <c r="N288">
        <f t="shared" si="51"/>
        <v>-9.6344730521388957</v>
      </c>
      <c r="O288">
        <f t="shared" si="52"/>
        <v>18.374258286403599</v>
      </c>
      <c r="P288">
        <f t="shared" si="53"/>
        <v>9999</v>
      </c>
    </row>
    <row r="289" spans="6:16">
      <c r="F289">
        <f t="shared" si="45"/>
        <v>0.27100000000000019</v>
      </c>
      <c r="G289">
        <f t="shared" si="46"/>
        <v>1</v>
      </c>
      <c r="H289">
        <f t="shared" si="54"/>
        <v>-1</v>
      </c>
      <c r="I289">
        <f t="shared" si="47"/>
        <v>-0.52434622948933496</v>
      </c>
      <c r="J289">
        <f t="shared" si="48"/>
        <v>-52.434622948933495</v>
      </c>
      <c r="K289">
        <f t="shared" si="49"/>
        <v>243.54566401429193</v>
      </c>
      <c r="L289">
        <f t="shared" si="44"/>
        <v>-2.9813537970623165</v>
      </c>
      <c r="M289">
        <f t="shared" si="50"/>
        <v>-163.85126240053228</v>
      </c>
      <c r="N289">
        <f t="shared" si="51"/>
        <v>-9.6344730521388957</v>
      </c>
      <c r="O289">
        <f t="shared" si="52"/>
        <v>18.572032229016006</v>
      </c>
      <c r="P289">
        <f t="shared" si="53"/>
        <v>9999</v>
      </c>
    </row>
    <row r="290" spans="6:16">
      <c r="F290">
        <f t="shared" si="45"/>
        <v>0.27200000000000019</v>
      </c>
      <c r="G290">
        <f t="shared" si="46"/>
        <v>2</v>
      </c>
      <c r="H290">
        <f t="shared" si="54"/>
        <v>-1</v>
      </c>
      <c r="I290">
        <f t="shared" si="47"/>
        <v>-0.52434622948933496</v>
      </c>
      <c r="J290">
        <f t="shared" si="48"/>
        <v>-52.434622948933495</v>
      </c>
      <c r="K290">
        <f t="shared" si="49"/>
        <v>241.63259797772631</v>
      </c>
      <c r="L290">
        <f t="shared" si="44"/>
        <v>-2.9731970881634955</v>
      </c>
      <c r="M290">
        <f t="shared" si="50"/>
        <v>-163.40298046518384</v>
      </c>
      <c r="N290">
        <f t="shared" si="51"/>
        <v>-9.6344730521388957</v>
      </c>
      <c r="O290">
        <f t="shared" si="52"/>
        <v>18.55405049602129</v>
      </c>
      <c r="P290">
        <f t="shared" si="53"/>
        <v>9999</v>
      </c>
    </row>
    <row r="291" spans="6:16">
      <c r="F291">
        <f t="shared" si="45"/>
        <v>0.27300000000000019</v>
      </c>
      <c r="G291">
        <f t="shared" si="46"/>
        <v>3</v>
      </c>
      <c r="H291">
        <f t="shared" si="54"/>
        <v>-1</v>
      </c>
      <c r="I291">
        <f t="shared" si="47"/>
        <v>-0.52434622948933496</v>
      </c>
      <c r="J291">
        <f t="shared" si="48"/>
        <v>-52.434622948933495</v>
      </c>
      <c r="K291">
        <f t="shared" si="49"/>
        <v>239.72489988083433</v>
      </c>
      <c r="L291">
        <f t="shared" si="44"/>
        <v>-2.9650632664627468</v>
      </c>
      <c r="M291">
        <f t="shared" si="50"/>
        <v>-162.95595637997741</v>
      </c>
      <c r="N291">
        <f t="shared" si="51"/>
        <v>-9.6344730521388957</v>
      </c>
      <c r="O291">
        <f t="shared" si="52"/>
        <v>18.536119218607354</v>
      </c>
      <c r="P291">
        <f t="shared" si="53"/>
        <v>9999</v>
      </c>
    </row>
    <row r="292" spans="6:16">
      <c r="F292">
        <f t="shared" si="45"/>
        <v>0.27400000000000019</v>
      </c>
      <c r="G292">
        <f t="shared" si="46"/>
        <v>4</v>
      </c>
      <c r="H292">
        <f t="shared" si="54"/>
        <v>-1</v>
      </c>
      <c r="I292">
        <f t="shared" si="47"/>
        <v>-0.52434622948933496</v>
      </c>
      <c r="J292">
        <f t="shared" si="48"/>
        <v>-52.434622948933495</v>
      </c>
      <c r="K292">
        <f t="shared" si="49"/>
        <v>237.82255466152412</v>
      </c>
      <c r="L292">
        <f t="shared" si="44"/>
        <v>-2.9569522677400708</v>
      </c>
      <c r="M292">
        <f t="shared" si="50"/>
        <v>-162.51018661546669</v>
      </c>
      <c r="N292">
        <f t="shared" si="51"/>
        <v>-9.6344730521388957</v>
      </c>
      <c r="O292">
        <f t="shared" si="52"/>
        <v>18.518238255199098</v>
      </c>
      <c r="P292">
        <f t="shared" si="53"/>
        <v>9999</v>
      </c>
    </row>
    <row r="293" spans="6:16">
      <c r="F293">
        <f t="shared" si="45"/>
        <v>0.27500000000000019</v>
      </c>
      <c r="G293">
        <f t="shared" si="46"/>
        <v>5</v>
      </c>
      <c r="H293">
        <f t="shared" si="54"/>
        <v>-1</v>
      </c>
      <c r="I293">
        <f t="shared" si="47"/>
        <v>-0.52434622948933496</v>
      </c>
      <c r="J293">
        <f t="shared" si="48"/>
        <v>-52.434622948933495</v>
      </c>
      <c r="K293">
        <f t="shared" si="49"/>
        <v>235.92554729996712</v>
      </c>
      <c r="L293">
        <f t="shared" si="44"/>
        <v>-2.948864027955667</v>
      </c>
      <c r="M293">
        <f t="shared" si="50"/>
        <v>-162.06566765210897</v>
      </c>
      <c r="N293">
        <f t="shared" si="51"/>
        <v>-9.6344730521388957</v>
      </c>
      <c r="O293">
        <f t="shared" si="52"/>
        <v>18.500407464618668</v>
      </c>
      <c r="P293">
        <f t="shared" si="53"/>
        <v>9999</v>
      </c>
    </row>
    <row r="294" spans="6:16">
      <c r="F294">
        <f t="shared" si="45"/>
        <v>0.27600000000000019</v>
      </c>
      <c r="G294">
        <f t="shared" si="46"/>
        <v>6</v>
      </c>
      <c r="H294">
        <f t="shared" si="54"/>
        <v>-1</v>
      </c>
      <c r="I294">
        <f t="shared" si="47"/>
        <v>-0.52434622948933496</v>
      </c>
      <c r="J294">
        <f t="shared" si="48"/>
        <v>-52.434622948933495</v>
      </c>
      <c r="K294">
        <f t="shared" si="49"/>
        <v>234.03386281847941</v>
      </c>
      <c r="L294">
        <f t="shared" si="44"/>
        <v>-2.9407984832494249</v>
      </c>
      <c r="M294">
        <f t="shared" si="50"/>
        <v>-161.622395980237</v>
      </c>
      <c r="N294">
        <f t="shared" si="51"/>
        <v>-9.6344730521388957</v>
      </c>
      <c r="O294">
        <f t="shared" si="52"/>
        <v>18.482626706084361</v>
      </c>
      <c r="P294">
        <f t="shared" si="53"/>
        <v>9999</v>
      </c>
    </row>
    <row r="295" spans="6:16">
      <c r="F295">
        <f t="shared" si="45"/>
        <v>0.27700000000000019</v>
      </c>
      <c r="G295">
        <f t="shared" si="46"/>
        <v>7</v>
      </c>
      <c r="H295">
        <f t="shared" si="54"/>
        <v>-1</v>
      </c>
      <c r="I295">
        <f t="shared" si="47"/>
        <v>-0.52434622948933496</v>
      </c>
      <c r="J295">
        <f t="shared" si="48"/>
        <v>-52.434622948933495</v>
      </c>
      <c r="K295">
        <f t="shared" si="49"/>
        <v>232.14748628140347</v>
      </c>
      <c r="L295">
        <f t="shared" si="44"/>
        <v>-2.9327555699404226</v>
      </c>
      <c r="M295">
        <f t="shared" si="50"/>
        <v>-161.1803681000315</v>
      </c>
      <c r="N295">
        <f t="shared" si="51"/>
        <v>-9.6344730521388957</v>
      </c>
      <c r="O295">
        <f t="shared" si="52"/>
        <v>18.464895839209479</v>
      </c>
      <c r="P295">
        <f t="shared" si="53"/>
        <v>9999</v>
      </c>
    </row>
    <row r="296" spans="6:16">
      <c r="F296">
        <f t="shared" si="45"/>
        <v>0.27800000000000019</v>
      </c>
      <c r="G296">
        <f t="shared" si="46"/>
        <v>8</v>
      </c>
      <c r="H296">
        <f t="shared" si="54"/>
        <v>-1</v>
      </c>
      <c r="I296">
        <f t="shared" si="47"/>
        <v>-0.52434622948933496</v>
      </c>
      <c r="J296">
        <f t="shared" si="48"/>
        <v>-52.434622948933495</v>
      </c>
      <c r="K296">
        <f t="shared" si="49"/>
        <v>230.26640279499028</v>
      </c>
      <c r="L296">
        <f t="shared" si="44"/>
        <v>-2.9247352245264202</v>
      </c>
      <c r="M296">
        <f t="shared" si="50"/>
        <v>-160.73958052149334</v>
      </c>
      <c r="N296">
        <f t="shared" si="51"/>
        <v>-9.6344730521388957</v>
      </c>
      <c r="O296">
        <f t="shared" si="52"/>
        <v>18.44721472400126</v>
      </c>
      <c r="P296">
        <f t="shared" si="53"/>
        <v>9999</v>
      </c>
    </row>
    <row r="297" spans="6:16">
      <c r="F297">
        <f t="shared" si="45"/>
        <v>0.27900000000000019</v>
      </c>
      <c r="G297">
        <f t="shared" si="46"/>
        <v>9</v>
      </c>
      <c r="H297">
        <f t="shared" si="54"/>
        <v>-1</v>
      </c>
      <c r="I297">
        <f t="shared" si="47"/>
        <v>-0.52434622948933496</v>
      </c>
      <c r="J297">
        <f t="shared" si="48"/>
        <v>-52.434622948933495</v>
      </c>
      <c r="K297">
        <f t="shared" si="49"/>
        <v>228.39059750728174</v>
      </c>
      <c r="L297">
        <f t="shared" si="44"/>
        <v>-2.9167373836833645</v>
      </c>
      <c r="M297">
        <f t="shared" si="50"/>
        <v>-160.30002976441631</v>
      </c>
      <c r="N297">
        <f t="shared" si="51"/>
        <v>-9.6344730521388957</v>
      </c>
      <c r="O297">
        <f t="shared" si="52"/>
        <v>18.429583220859733</v>
      </c>
      <c r="P297">
        <f t="shared" si="53"/>
        <v>9999</v>
      </c>
    </row>
    <row r="298" spans="6:16">
      <c r="F298">
        <f t="shared" si="45"/>
        <v>0.28000000000000019</v>
      </c>
      <c r="G298">
        <f t="shared" si="46"/>
        <v>0</v>
      </c>
      <c r="H298">
        <f t="shared" si="54"/>
        <v>-1</v>
      </c>
      <c r="I298">
        <f t="shared" si="47"/>
        <v>-0.54812891801486818</v>
      </c>
      <c r="J298">
        <f t="shared" si="48"/>
        <v>-54.81289180148682</v>
      </c>
      <c r="K298">
        <f t="shared" si="49"/>
        <v>226.52005560799338</v>
      </c>
      <c r="L298">
        <f t="shared" si="44"/>
        <v>-3.0010602274511857</v>
      </c>
      <c r="M298">
        <f t="shared" si="50"/>
        <v>-164.93430175661476</v>
      </c>
      <c r="N298">
        <f t="shared" si="51"/>
        <v>-10.092150291079246</v>
      </c>
      <c r="O298">
        <f t="shared" si="52"/>
        <v>18.412001190576653</v>
      </c>
      <c r="P298">
        <f t="shared" si="53"/>
        <v>9999</v>
      </c>
    </row>
    <row r="299" spans="6:16">
      <c r="F299">
        <f t="shared" si="45"/>
        <v>0.28100000000000019</v>
      </c>
      <c r="G299">
        <f t="shared" si="46"/>
        <v>1</v>
      </c>
      <c r="H299">
        <f t="shared" si="54"/>
        <v>-1</v>
      </c>
      <c r="I299">
        <f t="shared" si="47"/>
        <v>-0.54812891801486818</v>
      </c>
      <c r="J299">
        <f t="shared" si="48"/>
        <v>-54.81289180148682</v>
      </c>
      <c r="K299">
        <f t="shared" si="49"/>
        <v>224.59634685202346</v>
      </c>
      <c r="L299">
        <f t="shared" si="44"/>
        <v>-2.9928581413607711</v>
      </c>
      <c r="M299">
        <f t="shared" si="50"/>
        <v>-164.48352595081923</v>
      </c>
      <c r="N299">
        <f t="shared" si="51"/>
        <v>-10.092150291079246</v>
      </c>
      <c r="O299">
        <f t="shared" si="52"/>
        <v>18.597372070264591</v>
      </c>
      <c r="P299">
        <f t="shared" si="53"/>
        <v>9999</v>
      </c>
    </row>
    <row r="300" spans="6:16">
      <c r="F300">
        <f t="shared" si="45"/>
        <v>0.28200000000000019</v>
      </c>
      <c r="G300">
        <f t="shared" si="46"/>
        <v>2</v>
      </c>
      <c r="H300">
        <f t="shared" si="54"/>
        <v>-1</v>
      </c>
      <c r="I300">
        <f t="shared" si="47"/>
        <v>-0.54812891801486818</v>
      </c>
      <c r="J300">
        <f t="shared" si="48"/>
        <v>-54.81289180148682</v>
      </c>
      <c r="K300">
        <f t="shared" si="49"/>
        <v>222.67803589851005</v>
      </c>
      <c r="L300">
        <f t="shared" si="44"/>
        <v>-2.984679069793895</v>
      </c>
      <c r="M300">
        <f t="shared" si="50"/>
        <v>-164.03401499280497</v>
      </c>
      <c r="N300">
        <f t="shared" si="51"/>
        <v>-10.092150291079246</v>
      </c>
      <c r="O300">
        <f t="shared" si="52"/>
        <v>18.579341038032769</v>
      </c>
      <c r="P300">
        <f t="shared" si="53"/>
        <v>9999</v>
      </c>
    </row>
    <row r="301" spans="6:16">
      <c r="F301">
        <f t="shared" si="45"/>
        <v>0.2830000000000002</v>
      </c>
      <c r="G301">
        <f t="shared" si="46"/>
        <v>3</v>
      </c>
      <c r="H301">
        <f t="shared" si="54"/>
        <v>-1</v>
      </c>
      <c r="I301">
        <f t="shared" si="47"/>
        <v>-0.54812891801486818</v>
      </c>
      <c r="J301">
        <f t="shared" si="48"/>
        <v>-54.81289180148682</v>
      </c>
      <c r="K301">
        <f t="shared" si="49"/>
        <v>220.7651076015683</v>
      </c>
      <c r="L301">
        <f t="shared" si="44"/>
        <v>-2.9765229481732933</v>
      </c>
      <c r="M301">
        <f t="shared" si="50"/>
        <v>-163.58576533349091</v>
      </c>
      <c r="N301">
        <f t="shared" si="51"/>
        <v>-10.092150291079246</v>
      </c>
      <c r="O301">
        <f t="shared" si="52"/>
        <v>18.561360599712199</v>
      </c>
      <c r="P301">
        <f t="shared" si="53"/>
        <v>9999</v>
      </c>
    </row>
    <row r="302" spans="6:16">
      <c r="F302">
        <f t="shared" si="45"/>
        <v>0.2840000000000002</v>
      </c>
      <c r="G302">
        <f t="shared" si="46"/>
        <v>4</v>
      </c>
      <c r="H302">
        <f t="shared" si="54"/>
        <v>-1</v>
      </c>
      <c r="I302">
        <f t="shared" si="47"/>
        <v>-0.54812891801486818</v>
      </c>
      <c r="J302">
        <f t="shared" si="48"/>
        <v>-54.81289180148682</v>
      </c>
      <c r="K302">
        <f t="shared" si="49"/>
        <v>218.85754685781168</v>
      </c>
      <c r="L302">
        <f t="shared" si="44"/>
        <v>-2.968389712102899</v>
      </c>
      <c r="M302">
        <f t="shared" si="50"/>
        <v>-163.13877343375438</v>
      </c>
      <c r="N302">
        <f t="shared" si="51"/>
        <v>-10.092150291079246</v>
      </c>
      <c r="O302">
        <f t="shared" si="52"/>
        <v>18.543430613339638</v>
      </c>
      <c r="P302">
        <f t="shared" si="53"/>
        <v>9999</v>
      </c>
    </row>
    <row r="303" spans="6:16">
      <c r="F303">
        <f t="shared" si="45"/>
        <v>0.2850000000000002</v>
      </c>
      <c r="G303">
        <f t="shared" si="46"/>
        <v>5</v>
      </c>
      <c r="H303">
        <f t="shared" si="54"/>
        <v>-1</v>
      </c>
      <c r="I303">
        <f t="shared" si="47"/>
        <v>-0.54812891801486818</v>
      </c>
      <c r="J303">
        <f t="shared" si="48"/>
        <v>-54.81289180148682</v>
      </c>
      <c r="K303">
        <f t="shared" si="49"/>
        <v>216.95533860623283</v>
      </c>
      <c r="L303">
        <f t="shared" si="44"/>
        <v>-2.9602792973673373</v>
      </c>
      <c r="M303">
        <f t="shared" si="50"/>
        <v>-162.69303576440325</v>
      </c>
      <c r="N303">
        <f t="shared" si="51"/>
        <v>-10.092150291079246</v>
      </c>
      <c r="O303">
        <f t="shared" si="52"/>
        <v>18.525550937350175</v>
      </c>
      <c r="P303">
        <f t="shared" si="53"/>
        <v>9999</v>
      </c>
    </row>
    <row r="304" spans="6:16">
      <c r="F304">
        <f t="shared" si="45"/>
        <v>0.2860000000000002</v>
      </c>
      <c r="G304">
        <f t="shared" si="46"/>
        <v>6</v>
      </c>
      <c r="H304">
        <f t="shared" si="54"/>
        <v>-1</v>
      </c>
      <c r="I304">
        <f t="shared" si="47"/>
        <v>-0.54812891801486818</v>
      </c>
      <c r="J304">
        <f t="shared" si="48"/>
        <v>-54.81289180148682</v>
      </c>
      <c r="K304">
        <f t="shared" si="49"/>
        <v>215.05846782808456</v>
      </c>
      <c r="L304">
        <f t="shared" si="44"/>
        <v>-2.9521916399314172</v>
      </c>
      <c r="M304">
        <f t="shared" si="50"/>
        <v>-162.24854880614814</v>
      </c>
      <c r="N304">
        <f t="shared" si="51"/>
        <v>-10.092150291079246</v>
      </c>
      <c r="O304">
        <f t="shared" si="52"/>
        <v>18.50772143057613</v>
      </c>
      <c r="P304">
        <f t="shared" si="53"/>
        <v>9999</v>
      </c>
    </row>
    <row r="305" spans="6:16">
      <c r="F305">
        <f t="shared" si="45"/>
        <v>0.2870000000000002</v>
      </c>
      <c r="G305">
        <f t="shared" si="46"/>
        <v>7</v>
      </c>
      <c r="H305">
        <f t="shared" si="54"/>
        <v>-1</v>
      </c>
      <c r="I305">
        <f t="shared" si="47"/>
        <v>-0.54812891801486818</v>
      </c>
      <c r="J305">
        <f t="shared" si="48"/>
        <v>-54.81289180148682</v>
      </c>
      <c r="K305">
        <f t="shared" si="49"/>
        <v>213.16691954676136</v>
      </c>
      <c r="L305">
        <f t="shared" si="44"/>
        <v>-2.9441266759396267</v>
      </c>
      <c r="M305">
        <f t="shared" si="50"/>
        <v>-161.80530904957453</v>
      </c>
      <c r="N305">
        <f t="shared" si="51"/>
        <v>-10.092150291079246</v>
      </c>
      <c r="O305">
        <f t="shared" si="52"/>
        <v>18.489941952245925</v>
      </c>
      <c r="P305">
        <f t="shared" si="53"/>
        <v>9999</v>
      </c>
    </row>
    <row r="306" spans="6:16">
      <c r="F306">
        <f t="shared" si="45"/>
        <v>0.2880000000000002</v>
      </c>
      <c r="G306">
        <f t="shared" si="46"/>
        <v>8</v>
      </c>
      <c r="H306">
        <f t="shared" si="54"/>
        <v>-1</v>
      </c>
      <c r="I306">
        <f t="shared" si="47"/>
        <v>-0.54812891801486818</v>
      </c>
      <c r="J306">
        <f t="shared" si="48"/>
        <v>-54.81289180148682</v>
      </c>
      <c r="K306">
        <f t="shared" si="49"/>
        <v>211.2806788276811</v>
      </c>
      <c r="L306">
        <f t="shared" si="44"/>
        <v>-2.9360843417156284</v>
      </c>
      <c r="M306">
        <f t="shared" si="50"/>
        <v>-161.36331299511511</v>
      </c>
      <c r="N306">
        <f t="shared" si="51"/>
        <v>-10.092150291079246</v>
      </c>
      <c r="O306">
        <f t="shared" si="52"/>
        <v>18.472212361982983</v>
      </c>
      <c r="P306">
        <f t="shared" si="53"/>
        <v>9999</v>
      </c>
    </row>
    <row r="307" spans="6:16">
      <c r="F307">
        <f t="shared" si="45"/>
        <v>0.2890000000000002</v>
      </c>
      <c r="G307">
        <f t="shared" si="46"/>
        <v>9</v>
      </c>
      <c r="H307">
        <f t="shared" si="54"/>
        <v>-1</v>
      </c>
      <c r="I307">
        <f t="shared" si="47"/>
        <v>-0.54812891801486818</v>
      </c>
      <c r="J307">
        <f t="shared" si="48"/>
        <v>-54.81289180148682</v>
      </c>
      <c r="K307">
        <f t="shared" si="49"/>
        <v>209.39973077816708</v>
      </c>
      <c r="L307">
        <f t="shared" si="44"/>
        <v>-2.928064573761755</v>
      </c>
      <c r="M307">
        <f t="shared" si="50"/>
        <v>-160.92255715302207</v>
      </c>
      <c r="N307">
        <f t="shared" si="51"/>
        <v>-10.092150291079246</v>
      </c>
      <c r="O307">
        <f t="shared" si="52"/>
        <v>18.454532519804605</v>
      </c>
      <c r="P307">
        <f t="shared" si="53"/>
        <v>9999</v>
      </c>
    </row>
    <row r="308" spans="6:16">
      <c r="F308">
        <f t="shared" si="45"/>
        <v>0.2900000000000002</v>
      </c>
      <c r="G308">
        <f t="shared" si="46"/>
        <v>0</v>
      </c>
      <c r="H308">
        <f t="shared" si="54"/>
        <v>-1</v>
      </c>
      <c r="I308">
        <f t="shared" si="47"/>
        <v>-0.57072247211412475</v>
      </c>
      <c r="J308">
        <f t="shared" si="48"/>
        <v>-57.072247211412474</v>
      </c>
      <c r="K308">
        <f t="shared" si="49"/>
        <v>207.52406054733052</v>
      </c>
      <c r="L308">
        <f t="shared" si="44"/>
        <v>-3.0068251476479273</v>
      </c>
      <c r="M308">
        <f t="shared" si="50"/>
        <v>-165.25113414759269</v>
      </c>
      <c r="N308">
        <f t="shared" si="51"/>
        <v>-10.522354450861469</v>
      </c>
      <c r="O308">
        <f t="shared" si="52"/>
        <v>18.436902286120883</v>
      </c>
      <c r="P308">
        <f t="shared" si="53"/>
        <v>9999</v>
      </c>
    </row>
    <row r="309" spans="6:16">
      <c r="F309">
        <f t="shared" si="45"/>
        <v>0.2910000000000002</v>
      </c>
      <c r="G309">
        <f t="shared" si="46"/>
        <v>1</v>
      </c>
      <c r="H309">
        <f t="shared" si="54"/>
        <v>-1</v>
      </c>
      <c r="I309">
        <f t="shared" si="47"/>
        <v>-0.57072247211412475</v>
      </c>
      <c r="J309">
        <f t="shared" si="48"/>
        <v>-57.072247211412474</v>
      </c>
      <c r="K309">
        <f t="shared" si="49"/>
        <v>205.5987443665523</v>
      </c>
      <c r="L309">
        <f t="shared" si="44"/>
        <v>-2.998616208006204</v>
      </c>
      <c r="M309">
        <f t="shared" si="50"/>
        <v>-164.7999816796798</v>
      </c>
      <c r="N309">
        <f t="shared" si="51"/>
        <v>-10.522354450861469</v>
      </c>
      <c r="O309">
        <f t="shared" si="52"/>
        <v>18.610045365903709</v>
      </c>
      <c r="P309">
        <f t="shared" si="53"/>
        <v>9999</v>
      </c>
    </row>
    <row r="310" spans="6:16">
      <c r="F310">
        <f t="shared" si="45"/>
        <v>0.2920000000000002</v>
      </c>
      <c r="G310">
        <f t="shared" si="46"/>
        <v>2</v>
      </c>
      <c r="H310">
        <f t="shared" si="54"/>
        <v>-1</v>
      </c>
      <c r="I310">
        <f t="shared" si="47"/>
        <v>-0.57072247211412475</v>
      </c>
      <c r="J310">
        <f t="shared" si="48"/>
        <v>-57.072247211412474</v>
      </c>
      <c r="K310">
        <f t="shared" si="49"/>
        <v>203.67883049856073</v>
      </c>
      <c r="L310">
        <f t="shared" si="44"/>
        <v>-2.990430302118642</v>
      </c>
      <c r="M310">
        <f t="shared" si="50"/>
        <v>-164.35009511643776</v>
      </c>
      <c r="N310">
        <f t="shared" si="51"/>
        <v>-10.522354450861469</v>
      </c>
      <c r="O310">
        <f t="shared" si="52"/>
        <v>18.591999267187191</v>
      </c>
      <c r="P310">
        <f t="shared" si="53"/>
        <v>9999</v>
      </c>
    </row>
    <row r="311" spans="6:16">
      <c r="F311">
        <f t="shared" si="45"/>
        <v>0.2930000000000002</v>
      </c>
      <c r="G311">
        <f t="shared" si="46"/>
        <v>3</v>
      </c>
      <c r="H311">
        <f t="shared" si="54"/>
        <v>-1</v>
      </c>
      <c r="I311">
        <f t="shared" si="47"/>
        <v>-0.57072247211412475</v>
      </c>
      <c r="J311">
        <f t="shared" si="48"/>
        <v>-57.072247211412474</v>
      </c>
      <c r="K311">
        <f t="shared" si="49"/>
        <v>201.76430378481524</v>
      </c>
      <c r="L311">
        <f t="shared" si="44"/>
        <v>-2.9822673653540157</v>
      </c>
      <c r="M311">
        <f t="shared" si="50"/>
        <v>-163.90147090581988</v>
      </c>
      <c r="N311">
        <f t="shared" si="51"/>
        <v>-10.522354450861469</v>
      </c>
      <c r="O311">
        <f t="shared" si="52"/>
        <v>18.574003804657512</v>
      </c>
      <c r="P311">
        <f t="shared" si="53"/>
        <v>9999</v>
      </c>
    </row>
    <row r="312" spans="6:16">
      <c r="F312">
        <f t="shared" si="45"/>
        <v>0.29400000000000021</v>
      </c>
      <c r="G312">
        <f t="shared" si="46"/>
        <v>4</v>
      </c>
      <c r="H312">
        <f t="shared" si="54"/>
        <v>-1</v>
      </c>
      <c r="I312">
        <f t="shared" si="47"/>
        <v>-0.57072247211412475</v>
      </c>
      <c r="J312">
        <f t="shared" si="48"/>
        <v>-57.072247211412474</v>
      </c>
      <c r="K312">
        <f t="shared" si="49"/>
        <v>199.85514910930914</v>
      </c>
      <c r="L312">
        <f t="shared" si="44"/>
        <v>-2.9741273332624507</v>
      </c>
      <c r="M312">
        <f t="shared" si="50"/>
        <v>-163.45410550574627</v>
      </c>
      <c r="N312">
        <f t="shared" si="51"/>
        <v>-10.522354450861469</v>
      </c>
      <c r="O312">
        <f t="shared" si="52"/>
        <v>18.556058836232793</v>
      </c>
      <c r="P312">
        <f t="shared" si="53"/>
        <v>9999</v>
      </c>
    </row>
    <row r="313" spans="6:16">
      <c r="F313">
        <f t="shared" si="45"/>
        <v>0.29500000000000021</v>
      </c>
      <c r="G313">
        <f t="shared" si="46"/>
        <v>5</v>
      </c>
      <c r="H313">
        <f t="shared" si="54"/>
        <v>-1</v>
      </c>
      <c r="I313">
        <f t="shared" si="47"/>
        <v>-0.57072247211412475</v>
      </c>
      <c r="J313">
        <f t="shared" si="48"/>
        <v>-57.072247211412474</v>
      </c>
      <c r="K313">
        <f t="shared" si="49"/>
        <v>197.95135139845027</v>
      </c>
      <c r="L313">
        <f t="shared" si="44"/>
        <v>-2.9660101415749152</v>
      </c>
      <c r="M313">
        <f t="shared" si="50"/>
        <v>-163.00799538407591</v>
      </c>
      <c r="N313">
        <f t="shared" si="51"/>
        <v>-10.522354450861469</v>
      </c>
      <c r="O313">
        <f t="shared" si="52"/>
        <v>18.538164220229852</v>
      </c>
      <c r="P313">
        <f t="shared" si="53"/>
        <v>9999</v>
      </c>
    </row>
    <row r="314" spans="6:16">
      <c r="F314">
        <f t="shared" si="45"/>
        <v>0.29600000000000021</v>
      </c>
      <c r="G314">
        <f t="shared" si="46"/>
        <v>6</v>
      </c>
      <c r="H314">
        <f t="shared" si="54"/>
        <v>-1</v>
      </c>
      <c r="I314">
        <f t="shared" si="47"/>
        <v>-0.57072247211412475</v>
      </c>
      <c r="J314">
        <f t="shared" si="48"/>
        <v>-57.072247211412474</v>
      </c>
      <c r="K314">
        <f t="shared" si="49"/>
        <v>196.05289562094205</v>
      </c>
      <c r="L314">
        <f t="shared" si="44"/>
        <v>-2.9579157262027094</v>
      </c>
      <c r="M314">
        <f t="shared" si="50"/>
        <v>-162.56313701857866</v>
      </c>
      <c r="N314">
        <f t="shared" si="51"/>
        <v>-10.522354450861469</v>
      </c>
      <c r="O314">
        <f t="shared" si="52"/>
        <v>18.520319815363038</v>
      </c>
      <c r="P314">
        <f t="shared" si="53"/>
        <v>9999</v>
      </c>
    </row>
    <row r="315" spans="6:16">
      <c r="F315">
        <f t="shared" si="45"/>
        <v>0.29700000000000021</v>
      </c>
      <c r="G315">
        <f t="shared" si="46"/>
        <v>7</v>
      </c>
      <c r="H315">
        <f t="shared" si="54"/>
        <v>-1</v>
      </c>
      <c r="I315">
        <f t="shared" si="47"/>
        <v>-0.57072247211412475</v>
      </c>
      <c r="J315">
        <f t="shared" si="48"/>
        <v>-57.072247211412474</v>
      </c>
      <c r="K315">
        <f t="shared" si="49"/>
        <v>194.15976678766467</v>
      </c>
      <c r="L315">
        <f t="shared" si="44"/>
        <v>-2.9498440232369671</v>
      </c>
      <c r="M315">
        <f t="shared" si="50"/>
        <v>-162.1195268969077</v>
      </c>
      <c r="N315">
        <f t="shared" si="51"/>
        <v>-10.522354450861469</v>
      </c>
      <c r="O315">
        <f t="shared" si="52"/>
        <v>18.502525480743145</v>
      </c>
      <c r="P315">
        <f t="shared" si="53"/>
        <v>9999</v>
      </c>
    </row>
    <row r="316" spans="6:16">
      <c r="F316">
        <f t="shared" si="45"/>
        <v>0.29800000000000021</v>
      </c>
      <c r="G316">
        <f t="shared" si="46"/>
        <v>8</v>
      </c>
      <c r="H316">
        <f t="shared" si="54"/>
        <v>-1</v>
      </c>
      <c r="I316">
        <f t="shared" si="47"/>
        <v>-0.57072247211412475</v>
      </c>
      <c r="J316">
        <f t="shared" si="48"/>
        <v>-57.072247211412474</v>
      </c>
      <c r="K316">
        <f t="shared" si="49"/>
        <v>192.27194995155685</v>
      </c>
      <c r="L316">
        <f t="shared" si="44"/>
        <v>-2.9417949689481406</v>
      </c>
      <c r="M316">
        <f t="shared" si="50"/>
        <v>-161.67716151657137</v>
      </c>
      <c r="N316">
        <f t="shared" si="51"/>
        <v>-10.522354450861469</v>
      </c>
      <c r="O316">
        <f t="shared" si="52"/>
        <v>18.484781075876306</v>
      </c>
      <c r="P316">
        <f t="shared" si="53"/>
        <v>9999</v>
      </c>
    </row>
    <row r="317" spans="6:16">
      <c r="F317">
        <f t="shared" si="45"/>
        <v>0.29900000000000021</v>
      </c>
      <c r="G317">
        <f t="shared" si="46"/>
        <v>9</v>
      </c>
      <c r="H317">
        <f t="shared" si="54"/>
        <v>-1</v>
      </c>
      <c r="I317">
        <f t="shared" si="47"/>
        <v>-0.57072247211412475</v>
      </c>
      <c r="J317">
        <f t="shared" si="48"/>
        <v>-57.072247211412474</v>
      </c>
      <c r="K317">
        <f t="shared" si="49"/>
        <v>190.38943020749781</v>
      </c>
      <c r="L317">
        <f t="shared" si="44"/>
        <v>-2.9337684997855091</v>
      </c>
      <c r="M317">
        <f t="shared" si="50"/>
        <v>-161.23603738490607</v>
      </c>
      <c r="N317">
        <f t="shared" si="51"/>
        <v>-10.522354450861469</v>
      </c>
      <c r="O317">
        <f t="shared" si="52"/>
        <v>18.467086460662856</v>
      </c>
      <c r="P317">
        <f t="shared" si="53"/>
        <v>9999</v>
      </c>
    </row>
    <row r="318" spans="6:16">
      <c r="F318">
        <f t="shared" si="45"/>
        <v>0.30000000000000021</v>
      </c>
      <c r="G318">
        <f t="shared" si="46"/>
        <v>0</v>
      </c>
      <c r="H318">
        <f t="shared" si="54"/>
        <v>-1</v>
      </c>
      <c r="I318">
        <f t="shared" si="47"/>
        <v>-0.59218634850841856</v>
      </c>
      <c r="J318">
        <f t="shared" si="48"/>
        <v>-59.218634850841859</v>
      </c>
      <c r="K318">
        <f t="shared" si="49"/>
        <v>188.51219269218956</v>
      </c>
      <c r="L318">
        <f t="shared" si="44"/>
        <v>-3.0070670620072457</v>
      </c>
      <c r="M318">
        <f t="shared" si="50"/>
        <v>-165.26442944089408</v>
      </c>
      <c r="N318">
        <f t="shared" si="51"/>
        <v>-10.925507391178398</v>
      </c>
      <c r="O318">
        <f t="shared" si="52"/>
        <v>18.449441495396243</v>
      </c>
      <c r="P318">
        <f t="shared" si="53"/>
        <v>9999</v>
      </c>
    </row>
    <row r="319" spans="6:16">
      <c r="F319">
        <f t="shared" si="45"/>
        <v>0.30100000000000021</v>
      </c>
      <c r="G319">
        <f t="shared" si="46"/>
        <v>1</v>
      </c>
      <c r="H319">
        <f t="shared" si="54"/>
        <v>-1</v>
      </c>
      <c r="I319">
        <f t="shared" si="47"/>
        <v>-0.59218634850841856</v>
      </c>
      <c r="J319">
        <f t="shared" si="48"/>
        <v>-59.218634850841859</v>
      </c>
      <c r="K319">
        <f t="shared" si="49"/>
        <v>186.58876629769529</v>
      </c>
      <c r="L319">
        <f t="shared" si="44"/>
        <v>-2.9988661798169147</v>
      </c>
      <c r="M319">
        <f t="shared" si="50"/>
        <v>-164.81371979985522</v>
      </c>
      <c r="N319">
        <f t="shared" si="51"/>
        <v>-10.925507391178398</v>
      </c>
      <c r="O319">
        <f t="shared" si="52"/>
        <v>18.610577177635761</v>
      </c>
      <c r="P319">
        <f t="shared" si="53"/>
        <v>9999</v>
      </c>
    </row>
    <row r="320" spans="6:16">
      <c r="F320">
        <f t="shared" si="45"/>
        <v>0.30200000000000021</v>
      </c>
      <c r="G320">
        <f t="shared" si="46"/>
        <v>2</v>
      </c>
      <c r="H320">
        <f t="shared" si="54"/>
        <v>-1</v>
      </c>
      <c r="I320">
        <f t="shared" si="47"/>
        <v>-0.59218634850841856</v>
      </c>
      <c r="J320">
        <f t="shared" si="48"/>
        <v>-59.218634850841859</v>
      </c>
      <c r="K320">
        <f t="shared" si="49"/>
        <v>184.6707369133695</v>
      </c>
      <c r="L320">
        <f t="shared" si="44"/>
        <v>-2.9906883087720564</v>
      </c>
      <c r="M320">
        <f t="shared" si="50"/>
        <v>-164.36427482094359</v>
      </c>
      <c r="N320">
        <f t="shared" si="51"/>
        <v>-10.925507391178398</v>
      </c>
      <c r="O320">
        <f t="shared" si="52"/>
        <v>18.592548791994208</v>
      </c>
      <c r="P320">
        <f t="shared" si="53"/>
        <v>9999</v>
      </c>
    </row>
    <row r="321" spans="6:16">
      <c r="F321">
        <f t="shared" si="45"/>
        <v>0.30300000000000021</v>
      </c>
      <c r="G321">
        <f t="shared" si="46"/>
        <v>3</v>
      </c>
      <c r="H321">
        <f t="shared" si="54"/>
        <v>-1</v>
      </c>
      <c r="I321">
        <f t="shared" si="47"/>
        <v>-0.59218634850841856</v>
      </c>
      <c r="J321">
        <f t="shared" si="48"/>
        <v>-59.218634850841859</v>
      </c>
      <c r="K321">
        <f t="shared" si="49"/>
        <v>182.7580893955504</v>
      </c>
      <c r="L321">
        <f t="shared" si="44"/>
        <v>-2.9825333843048853</v>
      </c>
      <c r="M321">
        <f t="shared" si="50"/>
        <v>-163.91609095559906</v>
      </c>
      <c r="N321">
        <f t="shared" si="51"/>
        <v>-10.925507391178398</v>
      </c>
      <c r="O321">
        <f t="shared" si="52"/>
        <v>18.574570992837742</v>
      </c>
      <c r="P321">
        <f t="shared" si="53"/>
        <v>9999</v>
      </c>
    </row>
    <row r="322" spans="6:16">
      <c r="F322">
        <f t="shared" si="45"/>
        <v>0.30400000000000021</v>
      </c>
      <c r="G322">
        <f t="shared" si="46"/>
        <v>4</v>
      </c>
      <c r="H322">
        <f t="shared" si="54"/>
        <v>-1</v>
      </c>
      <c r="I322">
        <f t="shared" si="47"/>
        <v>-0.59218634850841856</v>
      </c>
      <c r="J322">
        <f t="shared" si="48"/>
        <v>-59.218634850841859</v>
      </c>
      <c r="K322">
        <f t="shared" si="49"/>
        <v>180.85080864306835</v>
      </c>
      <c r="L322">
        <f t="shared" si="44"/>
        <v>-2.974401342028786</v>
      </c>
      <c r="M322">
        <f t="shared" si="50"/>
        <v>-163.46916466521841</v>
      </c>
      <c r="N322">
        <f t="shared" si="51"/>
        <v>-10.925507391178398</v>
      </c>
      <c r="O322">
        <f t="shared" si="52"/>
        <v>18.556643638223964</v>
      </c>
      <c r="P322">
        <f t="shared" si="53"/>
        <v>9999</v>
      </c>
    </row>
    <row r="323" spans="6:16">
      <c r="F323">
        <f t="shared" si="45"/>
        <v>0.30500000000000022</v>
      </c>
      <c r="G323">
        <f t="shared" si="46"/>
        <v>5</v>
      </c>
      <c r="H323">
        <f t="shared" si="54"/>
        <v>-1</v>
      </c>
      <c r="I323">
        <f t="shared" si="47"/>
        <v>-0.59218634850841856</v>
      </c>
      <c r="J323">
        <f t="shared" si="48"/>
        <v>-59.218634850841859</v>
      </c>
      <c r="K323">
        <f t="shared" si="49"/>
        <v>178.94887959712665</v>
      </c>
      <c r="L323">
        <f t="shared" si="44"/>
        <v>-2.9662921177378099</v>
      </c>
      <c r="M323">
        <f t="shared" si="50"/>
        <v>-163.02349242112757</v>
      </c>
      <c r="N323">
        <f t="shared" si="51"/>
        <v>-10.925507391178398</v>
      </c>
      <c r="O323">
        <f t="shared" si="52"/>
        <v>18.538766586608737</v>
      </c>
      <c r="P323">
        <f t="shared" si="53"/>
        <v>9999</v>
      </c>
    </row>
    <row r="324" spans="6:16">
      <c r="F324">
        <f t="shared" si="45"/>
        <v>0.30600000000000022</v>
      </c>
      <c r="G324">
        <f t="shared" si="46"/>
        <v>6</v>
      </c>
      <c r="H324">
        <f t="shared" si="54"/>
        <v>-1</v>
      </c>
      <c r="I324">
        <f t="shared" si="47"/>
        <v>-0.59218634850841856</v>
      </c>
      <c r="J324">
        <f t="shared" si="48"/>
        <v>-59.218634850841859</v>
      </c>
      <c r="K324">
        <f t="shared" si="49"/>
        <v>177.05228724118257</v>
      </c>
      <c r="L324">
        <f t="shared" si="44"/>
        <v>-2.9582056474061647</v>
      </c>
      <c r="M324">
        <f t="shared" si="50"/>
        <v>-162.57907070455369</v>
      </c>
      <c r="N324">
        <f t="shared" si="51"/>
        <v>-10.925507391178398</v>
      </c>
      <c r="O324">
        <f t="shared" si="52"/>
        <v>18.520939696845105</v>
      </c>
      <c r="P324">
        <f t="shared" si="53"/>
        <v>9999</v>
      </c>
    </row>
    <row r="325" spans="6:16">
      <c r="F325">
        <f t="shared" si="45"/>
        <v>0.30700000000000022</v>
      </c>
      <c r="G325">
        <f t="shared" si="46"/>
        <v>7</v>
      </c>
      <c r="H325">
        <f t="shared" si="54"/>
        <v>-1</v>
      </c>
      <c r="I325">
        <f t="shared" si="47"/>
        <v>-0.59218634850841856</v>
      </c>
      <c r="J325">
        <f t="shared" si="48"/>
        <v>-59.218634850841859</v>
      </c>
      <c r="K325">
        <f t="shared" si="49"/>
        <v>175.16101660082882</v>
      </c>
      <c r="L325">
        <f t="shared" si="44"/>
        <v>-2.9501418671877113</v>
      </c>
      <c r="M325">
        <f t="shared" si="50"/>
        <v>-162.13589600659736</v>
      </c>
      <c r="N325">
        <f t="shared" si="51"/>
        <v>-10.925507391178398</v>
      </c>
      <c r="O325">
        <f t="shared" si="52"/>
        <v>18.503162828182148</v>
      </c>
      <c r="P325">
        <f t="shared" si="53"/>
        <v>9999</v>
      </c>
    </row>
    <row r="326" spans="6:16">
      <c r="F326">
        <f t="shared" si="45"/>
        <v>0.30800000000000022</v>
      </c>
      <c r="G326">
        <f t="shared" si="46"/>
        <v>8</v>
      </c>
      <c r="H326">
        <f t="shared" si="54"/>
        <v>-1</v>
      </c>
      <c r="I326">
        <f t="shared" si="47"/>
        <v>-0.59218634850841856</v>
      </c>
      <c r="J326">
        <f t="shared" si="48"/>
        <v>-59.218634850841859</v>
      </c>
      <c r="K326">
        <f t="shared" si="49"/>
        <v>173.27505274367539</v>
      </c>
      <c r="L326">
        <f t="shared" si="44"/>
        <v>-2.9421007134154582</v>
      </c>
      <c r="M326">
        <f t="shared" si="50"/>
        <v>-161.69396482820494</v>
      </c>
      <c r="N326">
        <f t="shared" si="51"/>
        <v>-10.925507391178398</v>
      </c>
      <c r="O326">
        <f t="shared" si="52"/>
        <v>18.485435840263897</v>
      </c>
      <c r="P326">
        <f t="shared" si="53"/>
        <v>9999</v>
      </c>
    </row>
    <row r="327" spans="6:16">
      <c r="F327">
        <f t="shared" si="45"/>
        <v>0.30900000000000022</v>
      </c>
      <c r="G327">
        <f t="shared" si="46"/>
        <v>9</v>
      </c>
      <c r="H327">
        <f t="shared" si="54"/>
        <v>-1</v>
      </c>
      <c r="I327">
        <f t="shared" si="47"/>
        <v>-0.59218634850841856</v>
      </c>
      <c r="J327">
        <f t="shared" si="48"/>
        <v>-59.218634850841859</v>
      </c>
      <c r="K327">
        <f t="shared" si="49"/>
        <v>171.39438077923154</v>
      </c>
      <c r="L327">
        <f t="shared" si="44"/>
        <v>-2.93408212260106</v>
      </c>
      <c r="M327">
        <f t="shared" si="50"/>
        <v>-161.25327368014089</v>
      </c>
      <c r="N327">
        <f t="shared" si="51"/>
        <v>-10.925507391178398</v>
      </c>
      <c r="O327">
        <f t="shared" si="52"/>
        <v>18.467758593128199</v>
      </c>
      <c r="P327">
        <f t="shared" si="53"/>
        <v>9999</v>
      </c>
    </row>
    <row r="328" spans="6:16">
      <c r="F328">
        <f t="shared" si="45"/>
        <v>0.31000000000000022</v>
      </c>
      <c r="G328">
        <f t="shared" si="46"/>
        <v>0</v>
      </c>
      <c r="H328">
        <f t="shared" si="54"/>
        <v>-1</v>
      </c>
      <c r="I328">
        <f t="shared" si="47"/>
        <v>-0.61257703108299766</v>
      </c>
      <c r="J328">
        <f t="shared" si="48"/>
        <v>-61.257703108299765</v>
      </c>
      <c r="K328">
        <f t="shared" si="49"/>
        <v>169.51898585878828</v>
      </c>
      <c r="L328">
        <f t="shared" si="44"/>
        <v>-3.002037539357576</v>
      </c>
      <c r="M328">
        <f t="shared" si="50"/>
        <v>-164.9880135266767</v>
      </c>
      <c r="N328">
        <f t="shared" si="51"/>
        <v>-11.302126438731763</v>
      </c>
      <c r="O328">
        <f t="shared" si="52"/>
        <v>18.450130947205636</v>
      </c>
      <c r="P328">
        <f t="shared" si="53"/>
        <v>9999</v>
      </c>
    </row>
    <row r="329" spans="6:16">
      <c r="F329">
        <f t="shared" si="45"/>
        <v>0.31100000000000022</v>
      </c>
      <c r="G329">
        <f t="shared" si="46"/>
        <v>1</v>
      </c>
      <c r="H329">
        <f t="shared" si="54"/>
        <v>-1</v>
      </c>
      <c r="I329">
        <f t="shared" si="47"/>
        <v>-0.61257703108299766</v>
      </c>
      <c r="J329">
        <f t="shared" si="48"/>
        <v>-61.257703108299765</v>
      </c>
      <c r="K329">
        <f t="shared" si="49"/>
        <v>167.60078353319864</v>
      </c>
      <c r="L329">
        <f t="shared" si="44"/>
        <v>-2.9938589309458323</v>
      </c>
      <c r="M329">
        <f t="shared" si="50"/>
        <v>-164.53852802305607</v>
      </c>
      <c r="N329">
        <f t="shared" si="51"/>
        <v>-11.302126438731763</v>
      </c>
      <c r="O329">
        <f t="shared" si="52"/>
        <v>18.599520541067069</v>
      </c>
      <c r="P329">
        <f t="shared" si="53"/>
        <v>9999</v>
      </c>
    </row>
    <row r="330" spans="6:16">
      <c r="F330">
        <f t="shared" si="45"/>
        <v>0.31200000000000022</v>
      </c>
      <c r="G330">
        <f t="shared" si="46"/>
        <v>2</v>
      </c>
      <c r="H330">
        <f t="shared" si="54"/>
        <v>-1</v>
      </c>
      <c r="I330">
        <f t="shared" si="47"/>
        <v>-0.61257703108299766</v>
      </c>
      <c r="J330">
        <f t="shared" si="48"/>
        <v>-61.257703108299765</v>
      </c>
      <c r="K330">
        <f t="shared" si="49"/>
        <v>165.68796355937769</v>
      </c>
      <c r="L330">
        <f t="shared" si="44"/>
        <v>-2.9857032711807792</v>
      </c>
      <c r="M330">
        <f t="shared" si="50"/>
        <v>-164.09030374671224</v>
      </c>
      <c r="N330">
        <f t="shared" si="51"/>
        <v>-11.302126438731763</v>
      </c>
      <c r="O330">
        <f t="shared" si="52"/>
        <v>18.581541120922243</v>
      </c>
      <c r="P330">
        <f t="shared" si="53"/>
        <v>9999</v>
      </c>
    </row>
    <row r="331" spans="6:16">
      <c r="F331">
        <f t="shared" si="45"/>
        <v>0.31300000000000022</v>
      </c>
      <c r="G331">
        <f t="shared" si="46"/>
        <v>3</v>
      </c>
      <c r="H331">
        <f t="shared" si="54"/>
        <v>-1</v>
      </c>
      <c r="I331">
        <f t="shared" si="47"/>
        <v>-0.61257703108299766</v>
      </c>
      <c r="J331">
        <f t="shared" si="48"/>
        <v>-61.257703108299765</v>
      </c>
      <c r="K331">
        <f t="shared" si="49"/>
        <v>163.78051083479423</v>
      </c>
      <c r="L331">
        <f t="shared" si="44"/>
        <v>-2.9775704956699962</v>
      </c>
      <c r="M331">
        <f t="shared" si="50"/>
        <v>-163.64333715872294</v>
      </c>
      <c r="N331">
        <f t="shared" si="51"/>
        <v>-11.302126438731763</v>
      </c>
      <c r="O331">
        <f t="shared" si="52"/>
        <v>18.56361214986849</v>
      </c>
      <c r="P331">
        <f t="shared" si="53"/>
        <v>9999</v>
      </c>
    </row>
    <row r="332" spans="6:16">
      <c r="F332">
        <f t="shared" si="45"/>
        <v>0.31400000000000022</v>
      </c>
      <c r="G332">
        <f t="shared" si="46"/>
        <v>4</v>
      </c>
      <c r="H332">
        <f t="shared" si="54"/>
        <v>-1</v>
      </c>
      <c r="I332">
        <f t="shared" si="47"/>
        <v>-0.61257703108299766</v>
      </c>
      <c r="J332">
        <f t="shared" si="48"/>
        <v>-61.257703108299765</v>
      </c>
      <c r="K332">
        <f t="shared" si="49"/>
        <v>161.87841029929371</v>
      </c>
      <c r="L332">
        <f t="shared" si="44"/>
        <v>-2.9694605402017458</v>
      </c>
      <c r="M332">
        <f t="shared" si="50"/>
        <v>-163.19762473009595</v>
      </c>
      <c r="N332">
        <f t="shared" si="51"/>
        <v>-11.302126438731763</v>
      </c>
      <c r="O332">
        <f t="shared" si="52"/>
        <v>18.545733486348919</v>
      </c>
      <c r="P332">
        <f t="shared" si="53"/>
        <v>9999</v>
      </c>
    </row>
    <row r="333" spans="6:16">
      <c r="F333">
        <f t="shared" si="45"/>
        <v>0.31500000000000022</v>
      </c>
      <c r="G333">
        <f t="shared" si="46"/>
        <v>5</v>
      </c>
      <c r="H333">
        <f t="shared" si="54"/>
        <v>-1</v>
      </c>
      <c r="I333">
        <f t="shared" si="47"/>
        <v>-0.61257703108299766</v>
      </c>
      <c r="J333">
        <f t="shared" si="48"/>
        <v>-61.257703108299765</v>
      </c>
      <c r="K333">
        <f t="shared" si="49"/>
        <v>159.98164693497944</v>
      </c>
      <c r="L333">
        <f t="shared" si="44"/>
        <v>-2.9613733407444625</v>
      </c>
      <c r="M333">
        <f t="shared" si="50"/>
        <v>-162.75316294174112</v>
      </c>
      <c r="N333">
        <f t="shared" si="51"/>
        <v>-11.302126438731763</v>
      </c>
      <c r="O333">
        <f t="shared" si="52"/>
        <v>18.52790498920384</v>
      </c>
      <c r="P333">
        <f t="shared" si="53"/>
        <v>9999</v>
      </c>
    </row>
    <row r="334" spans="6:16">
      <c r="F334">
        <f t="shared" si="45"/>
        <v>0.31600000000000023</v>
      </c>
      <c r="G334">
        <f t="shared" si="46"/>
        <v>6</v>
      </c>
      <c r="H334">
        <f t="shared" si="54"/>
        <v>-1</v>
      </c>
      <c r="I334">
        <f t="shared" si="47"/>
        <v>-0.61257703108299766</v>
      </c>
      <c r="J334">
        <f t="shared" si="48"/>
        <v>-61.257703108299765</v>
      </c>
      <c r="K334">
        <f t="shared" si="49"/>
        <v>158.09020576609393</v>
      </c>
      <c r="L334">
        <f t="shared" si="44"/>
        <v>-2.9533088334462505</v>
      </c>
      <c r="M334">
        <f t="shared" si="50"/>
        <v>-162.3099482844427</v>
      </c>
      <c r="N334">
        <f t="shared" si="51"/>
        <v>-11.302126438731763</v>
      </c>
      <c r="O334">
        <f t="shared" si="52"/>
        <v>18.510126517669647</v>
      </c>
      <c r="P334">
        <f t="shared" si="53"/>
        <v>9999</v>
      </c>
    </row>
    <row r="335" spans="6:16">
      <c r="F335">
        <f t="shared" si="45"/>
        <v>0.31700000000000023</v>
      </c>
      <c r="G335">
        <f t="shared" si="46"/>
        <v>7</v>
      </c>
      <c r="H335">
        <f t="shared" si="54"/>
        <v>-1</v>
      </c>
      <c r="I335">
        <f t="shared" si="47"/>
        <v>-0.61257703108299766</v>
      </c>
      <c r="J335">
        <f t="shared" si="48"/>
        <v>-61.257703108299765</v>
      </c>
      <c r="K335">
        <f t="shared" si="49"/>
        <v>156.20407185890076</v>
      </c>
      <c r="L335">
        <f t="shared" si="44"/>
        <v>-2.945266954634377</v>
      </c>
      <c r="M335">
        <f t="shared" si="50"/>
        <v>-161.86797725883147</v>
      </c>
      <c r="N335">
        <f t="shared" si="51"/>
        <v>-11.302126438731763</v>
      </c>
      <c r="O335">
        <f t="shared" si="52"/>
        <v>18.49239793137771</v>
      </c>
      <c r="P335">
        <f t="shared" si="53"/>
        <v>9999</v>
      </c>
    </row>
    <row r="336" spans="6:16">
      <c r="F336">
        <f t="shared" si="45"/>
        <v>0.31800000000000023</v>
      </c>
      <c r="G336">
        <f t="shared" si="46"/>
        <v>8</v>
      </c>
      <c r="H336">
        <f t="shared" si="54"/>
        <v>-1</v>
      </c>
      <c r="I336">
        <f t="shared" si="47"/>
        <v>-0.61257703108299766</v>
      </c>
      <c r="J336">
        <f t="shared" si="48"/>
        <v>-61.257703108299765</v>
      </c>
      <c r="K336">
        <f t="shared" si="49"/>
        <v>154.3232303215666</v>
      </c>
      <c r="L336">
        <f t="shared" si="44"/>
        <v>-2.937247640814773</v>
      </c>
      <c r="M336">
        <f t="shared" si="50"/>
        <v>-161.42724637535736</v>
      </c>
      <c r="N336">
        <f t="shared" si="51"/>
        <v>-11.302126438731763</v>
      </c>
      <c r="O336">
        <f t="shared" si="52"/>
        <v>18.474719090353261</v>
      </c>
      <c r="P336">
        <f t="shared" si="53"/>
        <v>9999</v>
      </c>
    </row>
    <row r="337" spans="6:16">
      <c r="F337">
        <f t="shared" si="45"/>
        <v>0.31900000000000023</v>
      </c>
      <c r="G337">
        <f t="shared" si="46"/>
        <v>9</v>
      </c>
      <c r="H337">
        <f t="shared" si="54"/>
        <v>-1</v>
      </c>
      <c r="I337">
        <f t="shared" si="47"/>
        <v>-0.61257703108299766</v>
      </c>
      <c r="J337">
        <f t="shared" si="48"/>
        <v>-61.257703108299765</v>
      </c>
      <c r="K337">
        <f t="shared" si="49"/>
        <v>152.44766630404359</v>
      </c>
      <c r="L337">
        <f t="shared" ref="L337:L400" si="55">$B$42*M337</f>
        <v>-2.9292508286715271</v>
      </c>
      <c r="M337">
        <f t="shared" si="50"/>
        <v>-160.98775215426161</v>
      </c>
      <c r="N337">
        <f t="shared" si="51"/>
        <v>-11.302126438731763</v>
      </c>
      <c r="O337">
        <f t="shared" si="52"/>
        <v>18.457089855014296</v>
      </c>
      <c r="P337">
        <f t="shared" si="53"/>
        <v>9999</v>
      </c>
    </row>
    <row r="338" spans="6:16">
      <c r="F338">
        <f t="shared" ref="F338:F401" si="56">F337+$B$17</f>
        <v>0.32000000000000023</v>
      </c>
      <c r="G338">
        <f t="shared" ref="G338:G401" si="57">IF(G337=($B$20-1),0,G337+1)</f>
        <v>0</v>
      </c>
      <c r="H338">
        <f t="shared" si="54"/>
        <v>-1</v>
      </c>
      <c r="I338">
        <f t="shared" ref="I338:I401" si="58">IF(G338=0,$B$31*H338+(1-$B$31)*I337,I337)</f>
        <v>-0.63194817952884774</v>
      </c>
      <c r="J338">
        <f t="shared" ref="J338:J401" si="59">100*I338</f>
        <v>-63.194817952884776</v>
      </c>
      <c r="K338">
        <f t="shared" ref="K338:K401" si="60">K337+($B$17*L337/$B$34)-($B$36*K337)</f>
        <v>150.57736499795223</v>
      </c>
      <c r="L338">
        <f t="shared" si="55"/>
        <v>-2.9919986140446007</v>
      </c>
      <c r="M338">
        <f t="shared" ref="M338:M401" si="61">((N338)-(K338*$B$41))/$B$40</f>
        <v>-164.43628746608755</v>
      </c>
      <c r="N338">
        <f t="shared" ref="N338:N401" si="62">IF(G338=0,O338*I338,N337)</f>
        <v>-11.652814830359251</v>
      </c>
      <c r="O338">
        <f t="shared" ref="O338:O401" si="63">$B$45-$B$47*$B$50*M337-$B$46</f>
        <v>18.439510086170465</v>
      </c>
      <c r="P338">
        <f t="shared" ref="P338:P401" si="64">IF(K338&lt;0,F338,9999)</f>
        <v>9999</v>
      </c>
    </row>
    <row r="339" spans="6:16">
      <c r="F339">
        <f t="shared" si="56"/>
        <v>0.32100000000000023</v>
      </c>
      <c r="G339">
        <f t="shared" si="57"/>
        <v>1</v>
      </c>
      <c r="H339">
        <f t="shared" ref="H339:H402" si="65">IF(G339=0,MAX(-$B$25,MIN($B$25,$B$23*($B$29-K339))),H338)</f>
        <v>-1</v>
      </c>
      <c r="I339">
        <f t="shared" si="58"/>
        <v>-0.63194817952884774</v>
      </c>
      <c r="J339">
        <f t="shared" si="59"/>
        <v>-63.194817952884776</v>
      </c>
      <c r="K339">
        <f t="shared" si="60"/>
        <v>148.66755164467801</v>
      </c>
      <c r="L339">
        <f t="shared" si="55"/>
        <v>-2.9838557735592266</v>
      </c>
      <c r="M339">
        <f t="shared" si="61"/>
        <v>-163.98876772040379</v>
      </c>
      <c r="N339">
        <f t="shared" si="62"/>
        <v>-11.652814830359251</v>
      </c>
      <c r="O339">
        <f t="shared" si="63"/>
        <v>18.577451498643502</v>
      </c>
      <c r="P339">
        <f t="shared" si="64"/>
        <v>9999</v>
      </c>
    </row>
    <row r="340" spans="6:16">
      <c r="F340">
        <f t="shared" si="56"/>
        <v>0.32200000000000023</v>
      </c>
      <c r="G340">
        <f t="shared" si="57"/>
        <v>2</v>
      </c>
      <c r="H340">
        <f t="shared" si="65"/>
        <v>-1</v>
      </c>
      <c r="I340">
        <f t="shared" si="58"/>
        <v>-0.63194817952884774</v>
      </c>
      <c r="J340">
        <f t="shared" si="59"/>
        <v>-63.194817952884776</v>
      </c>
      <c r="K340">
        <f t="shared" si="60"/>
        <v>146.76309710425829</v>
      </c>
      <c r="L340">
        <f t="shared" si="55"/>
        <v>-2.9757357813580536</v>
      </c>
      <c r="M340">
        <f t="shared" si="61"/>
        <v>-163.54250368620708</v>
      </c>
      <c r="N340">
        <f t="shared" si="62"/>
        <v>-11.652814830359251</v>
      </c>
      <c r="O340">
        <f t="shared" si="63"/>
        <v>18.55955070881615</v>
      </c>
      <c r="P340">
        <f t="shared" si="64"/>
        <v>9999</v>
      </c>
    </row>
    <row r="341" spans="6:16">
      <c r="F341">
        <f t="shared" si="56"/>
        <v>0.32300000000000023</v>
      </c>
      <c r="G341">
        <f t="shared" si="57"/>
        <v>3</v>
      </c>
      <c r="H341">
        <f t="shared" si="65"/>
        <v>-1</v>
      </c>
      <c r="I341">
        <f t="shared" si="58"/>
        <v>-0.63194817952884774</v>
      </c>
      <c r="J341">
        <f t="shared" si="59"/>
        <v>-63.194817952884776</v>
      </c>
      <c r="K341">
        <f t="shared" si="60"/>
        <v>144.86398634021052</v>
      </c>
      <c r="L341">
        <f t="shared" si="55"/>
        <v>-2.9676385733302717</v>
      </c>
      <c r="M341">
        <f t="shared" si="61"/>
        <v>-163.09749184005213</v>
      </c>
      <c r="N341">
        <f t="shared" si="62"/>
        <v>-11.652814830359251</v>
      </c>
      <c r="O341">
        <f t="shared" si="63"/>
        <v>18.541700147448282</v>
      </c>
      <c r="P341">
        <f t="shared" si="64"/>
        <v>9999</v>
      </c>
    </row>
    <row r="342" spans="6:16">
      <c r="F342">
        <f t="shared" si="56"/>
        <v>0.32400000000000023</v>
      </c>
      <c r="G342">
        <f t="shared" si="57"/>
        <v>4</v>
      </c>
      <c r="H342">
        <f t="shared" si="65"/>
        <v>-1</v>
      </c>
      <c r="I342">
        <f t="shared" si="58"/>
        <v>-0.63194817952884774</v>
      </c>
      <c r="J342">
        <f t="shared" si="59"/>
        <v>-63.194817952884776</v>
      </c>
      <c r="K342">
        <f t="shared" si="60"/>
        <v>142.97020435824348</v>
      </c>
      <c r="L342">
        <f t="shared" si="55"/>
        <v>-2.9595640855449634</v>
      </c>
      <c r="M342">
        <f t="shared" si="61"/>
        <v>-162.65372866838021</v>
      </c>
      <c r="N342">
        <f t="shared" si="62"/>
        <v>-11.652814830359251</v>
      </c>
      <c r="O342">
        <f t="shared" si="63"/>
        <v>18.523899673602084</v>
      </c>
      <c r="P342">
        <f t="shared" si="64"/>
        <v>9999</v>
      </c>
    </row>
    <row r="343" spans="6:16">
      <c r="F343">
        <f t="shared" si="56"/>
        <v>0.32500000000000023</v>
      </c>
      <c r="G343">
        <f t="shared" si="57"/>
        <v>5</v>
      </c>
      <c r="H343">
        <f t="shared" si="65"/>
        <v>-1</v>
      </c>
      <c r="I343">
        <f t="shared" si="58"/>
        <v>-0.63194817952884774</v>
      </c>
      <c r="J343">
        <f t="shared" si="59"/>
        <v>-63.194817952884776</v>
      </c>
      <c r="K343">
        <f t="shared" si="60"/>
        <v>141.081736206139</v>
      </c>
      <c r="L343">
        <f t="shared" si="55"/>
        <v>-2.9515122542505954</v>
      </c>
      <c r="M343">
        <f t="shared" si="61"/>
        <v>-162.2112106674914</v>
      </c>
      <c r="N343">
        <f t="shared" si="62"/>
        <v>-11.652814830359251</v>
      </c>
      <c r="O343">
        <f t="shared" si="63"/>
        <v>18.506149146735208</v>
      </c>
      <c r="P343">
        <f t="shared" si="64"/>
        <v>9999</v>
      </c>
    </row>
    <row r="344" spans="6:16">
      <c r="F344">
        <f t="shared" si="56"/>
        <v>0.32600000000000023</v>
      </c>
      <c r="G344">
        <f t="shared" si="57"/>
        <v>6</v>
      </c>
      <c r="H344">
        <f t="shared" si="65"/>
        <v>-1</v>
      </c>
      <c r="I344">
        <f t="shared" si="58"/>
        <v>-0.63194817952884774</v>
      </c>
      <c r="J344">
        <f t="shared" si="59"/>
        <v>-63.194817952884776</v>
      </c>
      <c r="K344">
        <f t="shared" si="60"/>
        <v>139.19856697363389</v>
      </c>
      <c r="L344">
        <f t="shared" si="55"/>
        <v>-2.9434830158745191</v>
      </c>
      <c r="M344">
        <f t="shared" si="61"/>
        <v>-161.76993434351695</v>
      </c>
      <c r="N344">
        <f t="shared" si="62"/>
        <v>-11.652814830359251</v>
      </c>
      <c r="O344">
        <f t="shared" si="63"/>
        <v>18.488448426699655</v>
      </c>
      <c r="P344">
        <f t="shared" si="64"/>
        <v>9999</v>
      </c>
    </row>
    <row r="345" spans="6:16">
      <c r="F345">
        <f t="shared" si="56"/>
        <v>0.32700000000000023</v>
      </c>
      <c r="G345">
        <f t="shared" si="57"/>
        <v>7</v>
      </c>
      <c r="H345">
        <f t="shared" si="65"/>
        <v>-1</v>
      </c>
      <c r="I345">
        <f t="shared" si="58"/>
        <v>-0.63194817952884774</v>
      </c>
      <c r="J345">
        <f t="shared" si="59"/>
        <v>-63.194817952884776</v>
      </c>
      <c r="K345">
        <f t="shared" si="60"/>
        <v>137.3206817923022</v>
      </c>
      <c r="L345">
        <f t="shared" si="55"/>
        <v>-2.9354763070224656</v>
      </c>
      <c r="M345">
        <f t="shared" si="61"/>
        <v>-161.3298962123917</v>
      </c>
      <c r="N345">
        <f t="shared" si="62"/>
        <v>-11.652814830359251</v>
      </c>
      <c r="O345">
        <f t="shared" si="63"/>
        <v>18.47079737374068</v>
      </c>
      <c r="P345">
        <f t="shared" si="64"/>
        <v>9999</v>
      </c>
    </row>
    <row r="346" spans="6:16">
      <c r="F346">
        <f t="shared" si="56"/>
        <v>0.32800000000000024</v>
      </c>
      <c r="G346">
        <f t="shared" si="57"/>
        <v>8</v>
      </c>
      <c r="H346">
        <f t="shared" si="65"/>
        <v>-1</v>
      </c>
      <c r="I346">
        <f t="shared" si="58"/>
        <v>-0.63194817952884774</v>
      </c>
      <c r="J346">
        <f t="shared" si="59"/>
        <v>-63.194817952884776</v>
      </c>
      <c r="K346">
        <f t="shared" si="60"/>
        <v>135.44806583543777</v>
      </c>
      <c r="L346">
        <f t="shared" si="55"/>
        <v>-2.9274920644780464</v>
      </c>
      <c r="M346">
        <f t="shared" si="61"/>
        <v>-160.89109279982651</v>
      </c>
      <c r="N346">
        <f t="shared" si="62"/>
        <v>-11.652814830359251</v>
      </c>
      <c r="O346">
        <f t="shared" si="63"/>
        <v>18.453195848495668</v>
      </c>
      <c r="P346">
        <f t="shared" si="64"/>
        <v>9999</v>
      </c>
    </row>
    <row r="347" spans="6:16">
      <c r="F347">
        <f t="shared" si="56"/>
        <v>0.32900000000000024</v>
      </c>
      <c r="G347">
        <f t="shared" si="57"/>
        <v>9</v>
      </c>
      <c r="H347">
        <f t="shared" si="65"/>
        <v>-1</v>
      </c>
      <c r="I347">
        <f t="shared" si="58"/>
        <v>-0.63194817952884774</v>
      </c>
      <c r="J347">
        <f t="shared" si="59"/>
        <v>-63.194817952884776</v>
      </c>
      <c r="K347">
        <f t="shared" si="60"/>
        <v>133.58070431793726</v>
      </c>
      <c r="L347">
        <f t="shared" si="55"/>
        <v>-2.9195302252022541</v>
      </c>
      <c r="M347">
        <f t="shared" si="61"/>
        <v>-160.4535206412809</v>
      </c>
      <c r="N347">
        <f t="shared" si="62"/>
        <v>-11.652814830359251</v>
      </c>
      <c r="O347">
        <f t="shared" si="63"/>
        <v>18.435643711993059</v>
      </c>
      <c r="P347">
        <f t="shared" si="64"/>
        <v>9999</v>
      </c>
    </row>
    <row r="348" spans="6:16">
      <c r="F348">
        <f t="shared" si="56"/>
        <v>0.33000000000000024</v>
      </c>
      <c r="G348">
        <f t="shared" si="57"/>
        <v>0</v>
      </c>
      <c r="H348">
        <f t="shared" si="65"/>
        <v>-1</v>
      </c>
      <c r="I348">
        <f t="shared" si="58"/>
        <v>-0.65035077055240542</v>
      </c>
      <c r="J348">
        <f t="shared" si="59"/>
        <v>-65.035077055240549</v>
      </c>
      <c r="K348">
        <f t="shared" si="60"/>
        <v>131.71858249618339</v>
      </c>
      <c r="L348">
        <f t="shared" si="55"/>
        <v>-2.9772205712950228</v>
      </c>
      <c r="M348">
        <f t="shared" si="61"/>
        <v>-163.62410577778431</v>
      </c>
      <c r="N348">
        <f t="shared" si="62"/>
        <v>-11.978252078104997</v>
      </c>
      <c r="O348">
        <f t="shared" si="63"/>
        <v>18.418140825651236</v>
      </c>
      <c r="P348">
        <f t="shared" si="64"/>
        <v>9999</v>
      </c>
    </row>
    <row r="349" spans="6:16">
      <c r="F349">
        <f t="shared" si="56"/>
        <v>0.33100000000000024</v>
      </c>
      <c r="G349">
        <f t="shared" si="57"/>
        <v>1</v>
      </c>
      <c r="H349">
        <f t="shared" si="65"/>
        <v>-1</v>
      </c>
      <c r="I349">
        <f t="shared" si="58"/>
        <v>-0.65035077055240542</v>
      </c>
      <c r="J349">
        <f t="shared" si="59"/>
        <v>-65.035077055240549</v>
      </c>
      <c r="K349">
        <f t="shared" si="60"/>
        <v>129.82014859717327</v>
      </c>
      <c r="L349">
        <f t="shared" si="55"/>
        <v>-2.9691262492058188</v>
      </c>
      <c r="M349">
        <f t="shared" si="61"/>
        <v>-163.17925253899747</v>
      </c>
      <c r="N349">
        <f t="shared" si="62"/>
        <v>-11.978252078104997</v>
      </c>
      <c r="O349">
        <f t="shared" si="63"/>
        <v>18.544964231111372</v>
      </c>
      <c r="P349">
        <f t="shared" si="64"/>
        <v>9999</v>
      </c>
    </row>
    <row r="350" spans="6:16">
      <c r="F350">
        <f t="shared" si="56"/>
        <v>0.33200000000000024</v>
      </c>
      <c r="G350">
        <f t="shared" si="57"/>
        <v>2</v>
      </c>
      <c r="H350">
        <f t="shared" si="65"/>
        <v>-1</v>
      </c>
      <c r="I350">
        <f t="shared" si="58"/>
        <v>-0.65035077055240542</v>
      </c>
      <c r="J350">
        <f t="shared" si="59"/>
        <v>-65.035077055240549</v>
      </c>
      <c r="K350">
        <f t="shared" si="60"/>
        <v>127.92704158100435</v>
      </c>
      <c r="L350">
        <f t="shared" si="55"/>
        <v>-2.9610546392613299</v>
      </c>
      <c r="M350">
        <f t="shared" si="61"/>
        <v>-162.7356475296516</v>
      </c>
      <c r="N350">
        <f t="shared" si="62"/>
        <v>-11.978252078104997</v>
      </c>
      <c r="O350">
        <f t="shared" si="63"/>
        <v>18.5271701015599</v>
      </c>
      <c r="P350">
        <f t="shared" si="64"/>
        <v>9999</v>
      </c>
    </row>
    <row r="351" spans="6:16">
      <c r="F351">
        <f t="shared" si="56"/>
        <v>0.33300000000000024</v>
      </c>
      <c r="G351">
        <f t="shared" si="57"/>
        <v>3</v>
      </c>
      <c r="H351">
        <f t="shared" si="65"/>
        <v>-1</v>
      </c>
      <c r="I351">
        <f t="shared" si="58"/>
        <v>-0.65035077055240542</v>
      </c>
      <c r="J351">
        <f t="shared" si="59"/>
        <v>-65.035077055240549</v>
      </c>
      <c r="K351">
        <f t="shared" si="60"/>
        <v>126.03924650078758</v>
      </c>
      <c r="L351">
        <f t="shared" si="55"/>
        <v>-2.9530056777327474</v>
      </c>
      <c r="M351">
        <f t="shared" si="61"/>
        <v>-162.29328724729561</v>
      </c>
      <c r="N351">
        <f t="shared" si="62"/>
        <v>-11.978252078104997</v>
      </c>
      <c r="O351">
        <f t="shared" si="63"/>
        <v>18.509425901186063</v>
      </c>
      <c r="P351">
        <f t="shared" si="64"/>
        <v>9999</v>
      </c>
    </row>
    <row r="352" spans="6:16">
      <c r="F352">
        <f t="shared" si="56"/>
        <v>0.33400000000000024</v>
      </c>
      <c r="G352">
        <f t="shared" si="57"/>
        <v>4</v>
      </c>
      <c r="H352">
        <f t="shared" si="65"/>
        <v>-1</v>
      </c>
      <c r="I352">
        <f t="shared" si="58"/>
        <v>-0.65035077055240542</v>
      </c>
      <c r="J352">
        <f t="shared" si="59"/>
        <v>-65.035077055240549</v>
      </c>
      <c r="K352">
        <f t="shared" si="60"/>
        <v>124.15674845157399</v>
      </c>
      <c r="L352">
        <f t="shared" si="55"/>
        <v>-2.9449793010700791</v>
      </c>
      <c r="M352">
        <f t="shared" si="61"/>
        <v>-161.85216819930599</v>
      </c>
      <c r="N352">
        <f t="shared" si="62"/>
        <v>-11.978252078104997</v>
      </c>
      <c r="O352">
        <f t="shared" si="63"/>
        <v>18.491731489891826</v>
      </c>
      <c r="P352">
        <f t="shared" si="64"/>
        <v>9999</v>
      </c>
    </row>
    <row r="353" spans="6:16">
      <c r="F353">
        <f t="shared" si="56"/>
        <v>0.33500000000000024</v>
      </c>
      <c r="G353">
        <f t="shared" si="57"/>
        <v>5</v>
      </c>
      <c r="H353">
        <f t="shared" si="65"/>
        <v>-1</v>
      </c>
      <c r="I353">
        <f t="shared" si="58"/>
        <v>-0.65035077055240542</v>
      </c>
      <c r="J353">
        <f t="shared" si="59"/>
        <v>-65.035077055240549</v>
      </c>
      <c r="K353">
        <f t="shared" si="60"/>
        <v>122.27953257023684</v>
      </c>
      <c r="L353">
        <f t="shared" si="55"/>
        <v>-2.9369754459016497</v>
      </c>
      <c r="M353">
        <f t="shared" si="61"/>
        <v>-161.41228690285925</v>
      </c>
      <c r="N353">
        <f t="shared" si="62"/>
        <v>-11.978252078104997</v>
      </c>
      <c r="O353">
        <f t="shared" si="63"/>
        <v>18.474086727972239</v>
      </c>
      <c r="P353">
        <f t="shared" si="64"/>
        <v>9999</v>
      </c>
    </row>
    <row r="354" spans="6:16">
      <c r="F354">
        <f t="shared" si="56"/>
        <v>0.33600000000000024</v>
      </c>
      <c r="G354">
        <f t="shared" si="57"/>
        <v>6</v>
      </c>
      <c r="H354">
        <f t="shared" si="65"/>
        <v>-1</v>
      </c>
      <c r="I354">
        <f t="shared" si="58"/>
        <v>-0.65035077055240542</v>
      </c>
      <c r="J354">
        <f t="shared" si="59"/>
        <v>-65.035077055240549</v>
      </c>
      <c r="K354">
        <f t="shared" si="60"/>
        <v>120.40758403535443</v>
      </c>
      <c r="L354">
        <f t="shared" si="55"/>
        <v>-2.9289940490336037</v>
      </c>
      <c r="M354">
        <f t="shared" si="61"/>
        <v>-160.97363988490466</v>
      </c>
      <c r="N354">
        <f t="shared" si="62"/>
        <v>-11.978252078104997</v>
      </c>
      <c r="O354">
        <f t="shared" si="63"/>
        <v>18.456491476114369</v>
      </c>
      <c r="P354">
        <f t="shared" si="64"/>
        <v>9999</v>
      </c>
    </row>
    <row r="355" spans="6:16">
      <c r="F355">
        <f t="shared" si="56"/>
        <v>0.33700000000000024</v>
      </c>
      <c r="G355">
        <f t="shared" si="57"/>
        <v>7</v>
      </c>
      <c r="H355">
        <f t="shared" si="65"/>
        <v>-1</v>
      </c>
      <c r="I355">
        <f t="shared" si="58"/>
        <v>-0.65035077055240542</v>
      </c>
      <c r="J355">
        <f t="shared" si="59"/>
        <v>-65.035077055240549</v>
      </c>
      <c r="K355">
        <f t="shared" si="60"/>
        <v>118.54088806709299</v>
      </c>
      <c r="L355">
        <f t="shared" si="55"/>
        <v>-2.9210350474493998</v>
      </c>
      <c r="M355">
        <f t="shared" si="61"/>
        <v>-160.53622368213644</v>
      </c>
      <c r="N355">
        <f t="shared" si="62"/>
        <v>-11.978252078104997</v>
      </c>
      <c r="O355">
        <f t="shared" si="63"/>
        <v>18.438945595396184</v>
      </c>
      <c r="P355">
        <f t="shared" si="64"/>
        <v>9999</v>
      </c>
    </row>
    <row r="356" spans="6:16">
      <c r="F356">
        <f t="shared" si="56"/>
        <v>0.33800000000000024</v>
      </c>
      <c r="G356">
        <f t="shared" si="57"/>
        <v>8</v>
      </c>
      <c r="H356">
        <f t="shared" si="65"/>
        <v>-1</v>
      </c>
      <c r="I356">
        <f t="shared" si="58"/>
        <v>-0.65035077055240542</v>
      </c>
      <c r="J356">
        <f t="shared" si="59"/>
        <v>-65.035077055240549</v>
      </c>
      <c r="K356">
        <f t="shared" si="60"/>
        <v>116.67942992709003</v>
      </c>
      <c r="L356">
        <f t="shared" si="55"/>
        <v>-2.9130983783093196</v>
      </c>
      <c r="M356">
        <f t="shared" si="61"/>
        <v>-160.10003484096674</v>
      </c>
      <c r="N356">
        <f t="shared" si="62"/>
        <v>-11.978252078104997</v>
      </c>
      <c r="O356">
        <f t="shared" si="63"/>
        <v>18.421448947285459</v>
      </c>
      <c r="P356">
        <f t="shared" si="64"/>
        <v>9999</v>
      </c>
    </row>
    <row r="357" spans="6:16">
      <c r="F357">
        <f t="shared" si="56"/>
        <v>0.33900000000000025</v>
      </c>
      <c r="G357">
        <f t="shared" si="57"/>
        <v>9</v>
      </c>
      <c r="H357">
        <f t="shared" si="65"/>
        <v>-1</v>
      </c>
      <c r="I357">
        <f t="shared" si="58"/>
        <v>-0.65035077055240542</v>
      </c>
      <c r="J357">
        <f t="shared" si="59"/>
        <v>-65.035077055240549</v>
      </c>
      <c r="K357">
        <f t="shared" si="60"/>
        <v>114.82319491833789</v>
      </c>
      <c r="L357">
        <f t="shared" si="55"/>
        <v>-2.9051839789499687</v>
      </c>
      <c r="M357">
        <f t="shared" si="61"/>
        <v>-159.66506991749827</v>
      </c>
      <c r="N357">
        <f t="shared" si="62"/>
        <v>-11.978252078104997</v>
      </c>
      <c r="O357">
        <f t="shared" si="63"/>
        <v>18.404001393638669</v>
      </c>
      <c r="P357">
        <f t="shared" si="64"/>
        <v>9999</v>
      </c>
    </row>
    <row r="358" spans="6:16">
      <c r="F358">
        <f t="shared" si="56"/>
        <v>0.34000000000000025</v>
      </c>
      <c r="G358">
        <f t="shared" si="57"/>
        <v>0</v>
      </c>
      <c r="H358">
        <f t="shared" si="65"/>
        <v>-1</v>
      </c>
      <c r="I358">
        <f t="shared" si="58"/>
        <v>-0.66783323202478517</v>
      </c>
      <c r="J358">
        <f t="shared" si="59"/>
        <v>-66.783323202478513</v>
      </c>
      <c r="K358">
        <f t="shared" si="60"/>
        <v>112.97216838506783</v>
      </c>
      <c r="L358">
        <f t="shared" si="55"/>
        <v>-2.9579797994206123</v>
      </c>
      <c r="M358">
        <f t="shared" si="61"/>
        <v>-162.56665839790969</v>
      </c>
      <c r="N358">
        <f t="shared" si="62"/>
        <v>-12.27918437167607</v>
      </c>
      <c r="O358">
        <f t="shared" si="63"/>
        <v>18.386602796699933</v>
      </c>
      <c r="P358">
        <f t="shared" si="64"/>
        <v>9999</v>
      </c>
    </row>
    <row r="359" spans="6:16">
      <c r="F359">
        <f t="shared" si="56"/>
        <v>0.34100000000000025</v>
      </c>
      <c r="G359">
        <f t="shared" si="57"/>
        <v>1</v>
      </c>
      <c r="H359">
        <f t="shared" si="65"/>
        <v>-1</v>
      </c>
      <c r="I359">
        <f t="shared" si="58"/>
        <v>-0.66783323202478517</v>
      </c>
      <c r="J359">
        <f t="shared" si="59"/>
        <v>-66.783323202478513</v>
      </c>
      <c r="K359">
        <f t="shared" si="60"/>
        <v>111.08792632324453</v>
      </c>
      <c r="L359">
        <f t="shared" si="55"/>
        <v>-2.9499459868394227</v>
      </c>
      <c r="M359">
        <f t="shared" si="61"/>
        <v>-162.12513068167075</v>
      </c>
      <c r="N359">
        <f t="shared" si="62"/>
        <v>-12.27918437167607</v>
      </c>
      <c r="O359">
        <f t="shared" si="63"/>
        <v>18.502666335916388</v>
      </c>
      <c r="P359">
        <f t="shared" si="64"/>
        <v>9999</v>
      </c>
    </row>
    <row r="360" spans="6:16">
      <c r="F360">
        <f t="shared" si="56"/>
        <v>0.34200000000000025</v>
      </c>
      <c r="G360">
        <f t="shared" si="57"/>
        <v>2</v>
      </c>
      <c r="H360">
        <f t="shared" si="65"/>
        <v>-1</v>
      </c>
      <c r="I360">
        <f t="shared" si="58"/>
        <v>-0.66783323202478517</v>
      </c>
      <c r="J360">
        <f t="shared" si="59"/>
        <v>-66.783323202478513</v>
      </c>
      <c r="K360">
        <f t="shared" si="60"/>
        <v>109.20897132288438</v>
      </c>
      <c r="L360">
        <f t="shared" si="55"/>
        <v>-2.9419347166171801</v>
      </c>
      <c r="M360">
        <f t="shared" si="61"/>
        <v>-161.68484186367147</v>
      </c>
      <c r="N360">
        <f t="shared" si="62"/>
        <v>-12.27918437167607</v>
      </c>
      <c r="O360">
        <f t="shared" si="63"/>
        <v>18.485005227266832</v>
      </c>
      <c r="P360">
        <f t="shared" si="64"/>
        <v>9999</v>
      </c>
    </row>
    <row r="361" spans="6:16">
      <c r="F361">
        <f t="shared" si="56"/>
        <v>0.34300000000000025</v>
      </c>
      <c r="G361">
        <f t="shared" si="57"/>
        <v>3</v>
      </c>
      <c r="H361">
        <f t="shared" si="65"/>
        <v>-1</v>
      </c>
      <c r="I361">
        <f t="shared" si="58"/>
        <v>-0.66783323202478517</v>
      </c>
      <c r="J361">
        <f t="shared" si="59"/>
        <v>-66.783323202478513</v>
      </c>
      <c r="K361">
        <f t="shared" si="60"/>
        <v>107.33528854883455</v>
      </c>
      <c r="L361">
        <f t="shared" si="55"/>
        <v>-2.9339459255014813</v>
      </c>
      <c r="M361">
        <f t="shared" si="61"/>
        <v>-161.24578846764339</v>
      </c>
      <c r="N361">
        <f t="shared" si="62"/>
        <v>-12.27918437167607</v>
      </c>
      <c r="O361">
        <f t="shared" si="63"/>
        <v>18.467393674546859</v>
      </c>
      <c r="P361">
        <f t="shared" si="64"/>
        <v>9999</v>
      </c>
    </row>
    <row r="362" spans="6:16">
      <c r="F362">
        <f t="shared" si="56"/>
        <v>0.34400000000000025</v>
      </c>
      <c r="G362">
        <f t="shared" si="57"/>
        <v>4</v>
      </c>
      <c r="H362">
        <f t="shared" si="65"/>
        <v>-1</v>
      </c>
      <c r="I362">
        <f t="shared" si="58"/>
        <v>-0.66783323202478517</v>
      </c>
      <c r="J362">
        <f t="shared" si="59"/>
        <v>-66.783323202478513</v>
      </c>
      <c r="K362">
        <f t="shared" si="60"/>
        <v>105.46686320756874</v>
      </c>
      <c r="L362">
        <f t="shared" si="55"/>
        <v>-2.9259795504174062</v>
      </c>
      <c r="M362">
        <f t="shared" si="61"/>
        <v>-160.80796702707232</v>
      </c>
      <c r="N362">
        <f t="shared" si="62"/>
        <v>-12.27918437167607</v>
      </c>
      <c r="O362">
        <f t="shared" si="63"/>
        <v>18.449831538705737</v>
      </c>
      <c r="P362">
        <f t="shared" si="64"/>
        <v>9999</v>
      </c>
    </row>
    <row r="363" spans="6:16">
      <c r="F363">
        <f t="shared" si="56"/>
        <v>0.34500000000000025</v>
      </c>
      <c r="G363">
        <f t="shared" si="57"/>
        <v>5</v>
      </c>
      <c r="H363">
        <f t="shared" si="65"/>
        <v>-1</v>
      </c>
      <c r="I363">
        <f t="shared" si="58"/>
        <v>-0.66783323202478517</v>
      </c>
      <c r="J363">
        <f t="shared" si="59"/>
        <v>-66.783323202478513</v>
      </c>
      <c r="K363">
        <f t="shared" si="60"/>
        <v>103.60368054707027</v>
      </c>
      <c r="L363">
        <f t="shared" si="55"/>
        <v>-2.9180355284670192</v>
      </c>
      <c r="M363">
        <f t="shared" si="61"/>
        <v>-160.37137408517088</v>
      </c>
      <c r="N363">
        <f t="shared" si="62"/>
        <v>-12.27918437167607</v>
      </c>
      <c r="O363">
        <f t="shared" si="63"/>
        <v>18.432318681082894</v>
      </c>
      <c r="P363">
        <f t="shared" si="64"/>
        <v>9999</v>
      </c>
    </row>
    <row r="364" spans="6:16">
      <c r="F364">
        <f t="shared" si="56"/>
        <v>0.34600000000000025</v>
      </c>
      <c r="G364">
        <f t="shared" si="57"/>
        <v>6</v>
      </c>
      <c r="H364">
        <f t="shared" si="65"/>
        <v>-1</v>
      </c>
      <c r="I364">
        <f t="shared" si="58"/>
        <v>-0.66783323202478517</v>
      </c>
      <c r="J364">
        <f t="shared" si="59"/>
        <v>-66.783323202478513</v>
      </c>
      <c r="K364">
        <f t="shared" si="60"/>
        <v>101.74572585671571</v>
      </c>
      <c r="L364">
        <f t="shared" si="55"/>
        <v>-2.9101137969288713</v>
      </c>
      <c r="M364">
        <f t="shared" si="61"/>
        <v>-159.93600619485119</v>
      </c>
      <c r="N364">
        <f t="shared" si="62"/>
        <v>-12.27918437167607</v>
      </c>
      <c r="O364">
        <f t="shared" si="63"/>
        <v>18.414854963406835</v>
      </c>
      <c r="P364">
        <f t="shared" si="64"/>
        <v>9999</v>
      </c>
    </row>
    <row r="365" spans="6:16">
      <c r="F365">
        <f t="shared" si="56"/>
        <v>0.34700000000000025</v>
      </c>
      <c r="G365">
        <f t="shared" si="57"/>
        <v>7</v>
      </c>
      <c r="H365">
        <f t="shared" si="65"/>
        <v>-1</v>
      </c>
      <c r="I365">
        <f t="shared" si="58"/>
        <v>-0.66783323202478517</v>
      </c>
      <c r="J365">
        <f t="shared" si="59"/>
        <v>-66.783323202478513</v>
      </c>
      <c r="K365">
        <f t="shared" si="60"/>
        <v>99.892984467158669</v>
      </c>
      <c r="L365">
        <f t="shared" si="55"/>
        <v>-2.9022142932575061</v>
      </c>
      <c r="M365">
        <f t="shared" si="61"/>
        <v>-159.50185991869765</v>
      </c>
      <c r="N365">
        <f t="shared" si="62"/>
        <v>-12.27918437167607</v>
      </c>
      <c r="O365">
        <f t="shared" si="63"/>
        <v>18.397440247794048</v>
      </c>
      <c r="P365">
        <f t="shared" si="64"/>
        <v>9999</v>
      </c>
    </row>
    <row r="366" spans="6:16">
      <c r="F366">
        <f t="shared" si="56"/>
        <v>0.34800000000000025</v>
      </c>
      <c r="G366">
        <f t="shared" si="57"/>
        <v>8</v>
      </c>
      <c r="H366">
        <f t="shared" si="65"/>
        <v>-1</v>
      </c>
      <c r="I366">
        <f t="shared" si="58"/>
        <v>-0.66783323202478517</v>
      </c>
      <c r="J366">
        <f t="shared" si="59"/>
        <v>-66.783323202478513</v>
      </c>
      <c r="K366">
        <f t="shared" si="60"/>
        <v>98.04544175021401</v>
      </c>
      <c r="L366">
        <f t="shared" si="55"/>
        <v>-2.8943369550829656</v>
      </c>
      <c r="M366">
        <f t="shared" si="61"/>
        <v>-159.06893182893984</v>
      </c>
      <c r="N366">
        <f t="shared" si="62"/>
        <v>-12.27918437167607</v>
      </c>
      <c r="O366">
        <f t="shared" si="63"/>
        <v>18.380074396747908</v>
      </c>
      <c r="P366">
        <f t="shared" si="64"/>
        <v>9999</v>
      </c>
    </row>
    <row r="367" spans="6:16">
      <c r="F367">
        <f t="shared" si="56"/>
        <v>0.34900000000000025</v>
      </c>
      <c r="G367">
        <f t="shared" si="57"/>
        <v>9</v>
      </c>
      <c r="H367">
        <f t="shared" si="65"/>
        <v>-1</v>
      </c>
      <c r="I367">
        <f t="shared" si="58"/>
        <v>-0.66783323202478517</v>
      </c>
      <c r="J367">
        <f t="shared" si="59"/>
        <v>-66.783323202478513</v>
      </c>
      <c r="K367">
        <f t="shared" si="60"/>
        <v>96.203083118742327</v>
      </c>
      <c r="L367">
        <f t="shared" si="55"/>
        <v>-2.8864817202102979</v>
      </c>
      <c r="M367">
        <f t="shared" si="61"/>
        <v>-158.63721850742547</v>
      </c>
      <c r="N367">
        <f t="shared" si="62"/>
        <v>-12.27918437167607</v>
      </c>
      <c r="O367">
        <f t="shared" si="63"/>
        <v>18.362757273157595</v>
      </c>
      <c r="P367">
        <f t="shared" si="64"/>
        <v>9999</v>
      </c>
    </row>
    <row r="368" spans="6:16">
      <c r="F368">
        <f t="shared" si="56"/>
        <v>0.35000000000000026</v>
      </c>
      <c r="G368">
        <f t="shared" si="57"/>
        <v>0</v>
      </c>
      <c r="H368">
        <f t="shared" si="65"/>
        <v>-1</v>
      </c>
      <c r="I368">
        <f t="shared" si="58"/>
        <v>-0.68444157042354592</v>
      </c>
      <c r="J368">
        <f t="shared" si="59"/>
        <v>-68.44415704235459</v>
      </c>
      <c r="K368">
        <f t="shared" si="60"/>
        <v>94.365894026534789</v>
      </c>
      <c r="L368">
        <f t="shared" si="55"/>
        <v>-2.9345567282563279</v>
      </c>
      <c r="M368">
        <f t="shared" si="61"/>
        <v>-161.27935737937671</v>
      </c>
      <c r="N368">
        <f t="shared" si="62"/>
        <v>-12.55641512359637</v>
      </c>
      <c r="O368">
        <f t="shared" si="63"/>
        <v>18.345488740297018</v>
      </c>
      <c r="P368">
        <f t="shared" si="64"/>
        <v>9999</v>
      </c>
    </row>
    <row r="369" spans="6:16">
      <c r="F369">
        <f t="shared" si="56"/>
        <v>0.35100000000000026</v>
      </c>
      <c r="G369">
        <f t="shared" si="57"/>
        <v>1</v>
      </c>
      <c r="H369">
        <f t="shared" si="65"/>
        <v>-1</v>
      </c>
      <c r="I369">
        <f t="shared" si="58"/>
        <v>-0.68444157042354592</v>
      </c>
      <c r="J369">
        <f t="shared" si="59"/>
        <v>-68.44415704235459</v>
      </c>
      <c r="K369">
        <f t="shared" si="60"/>
        <v>92.49847571689395</v>
      </c>
      <c r="L369">
        <f t="shared" si="55"/>
        <v>-2.9265946468368003</v>
      </c>
      <c r="M369">
        <f t="shared" si="61"/>
        <v>-160.84177191293159</v>
      </c>
      <c r="N369">
        <f t="shared" si="62"/>
        <v>-12.55641512359637</v>
      </c>
      <c r="O369">
        <f t="shared" si="63"/>
        <v>18.451174295175068</v>
      </c>
      <c r="P369">
        <f t="shared" si="64"/>
        <v>9999</v>
      </c>
    </row>
    <row r="370" spans="6:16">
      <c r="F370">
        <f t="shared" si="56"/>
        <v>0.35200000000000026</v>
      </c>
      <c r="G370">
        <f t="shared" si="57"/>
        <v>2</v>
      </c>
      <c r="H370">
        <f t="shared" si="65"/>
        <v>-1</v>
      </c>
      <c r="I370">
        <f t="shared" si="58"/>
        <v>-0.68444157042354592</v>
      </c>
      <c r="J370">
        <f t="shared" si="59"/>
        <v>-68.44415704235459</v>
      </c>
      <c r="K370">
        <f t="shared" si="60"/>
        <v>90.636297262354816</v>
      </c>
      <c r="L370">
        <f t="shared" si="55"/>
        <v>-2.9186549065032148</v>
      </c>
      <c r="M370">
        <f t="shared" si="61"/>
        <v>-160.40541428302791</v>
      </c>
      <c r="N370">
        <f t="shared" si="62"/>
        <v>-12.55641512359637</v>
      </c>
      <c r="O370">
        <f t="shared" si="63"/>
        <v>18.433670876517262</v>
      </c>
      <c r="P370">
        <f t="shared" si="64"/>
        <v>9999</v>
      </c>
    </row>
    <row r="371" spans="6:16">
      <c r="F371">
        <f t="shared" si="56"/>
        <v>0.35300000000000026</v>
      </c>
      <c r="G371">
        <f t="shared" si="57"/>
        <v>3</v>
      </c>
      <c r="H371">
        <f t="shared" si="65"/>
        <v>-1</v>
      </c>
      <c r="I371">
        <f t="shared" si="58"/>
        <v>-0.68444157042354592</v>
      </c>
      <c r="J371">
        <f t="shared" si="59"/>
        <v>-68.44415704235459</v>
      </c>
      <c r="K371">
        <f t="shared" si="60"/>
        <v>88.779343960222562</v>
      </c>
      <c r="L371">
        <f t="shared" si="55"/>
        <v>-2.9107374445679284</v>
      </c>
      <c r="M371">
        <f t="shared" si="61"/>
        <v>-159.97028104443572</v>
      </c>
      <c r="N371">
        <f t="shared" si="62"/>
        <v>-12.55641512359637</v>
      </c>
      <c r="O371">
        <f t="shared" si="63"/>
        <v>18.416216571321115</v>
      </c>
      <c r="P371">
        <f t="shared" si="64"/>
        <v>9999</v>
      </c>
    </row>
    <row r="372" spans="6:16">
      <c r="F372">
        <f t="shared" si="56"/>
        <v>0.35400000000000026</v>
      </c>
      <c r="G372">
        <f t="shared" si="57"/>
        <v>4</v>
      </c>
      <c r="H372">
        <f t="shared" si="65"/>
        <v>-1</v>
      </c>
      <c r="I372">
        <f t="shared" si="58"/>
        <v>-0.68444157042354592</v>
      </c>
      <c r="J372">
        <f t="shared" si="59"/>
        <v>-68.44415704235459</v>
      </c>
      <c r="K372">
        <f t="shared" si="60"/>
        <v>86.927601149057196</v>
      </c>
      <c r="L372">
        <f t="shared" si="55"/>
        <v>-2.902842198519195</v>
      </c>
      <c r="M372">
        <f t="shared" si="61"/>
        <v>-159.53636876159212</v>
      </c>
      <c r="N372">
        <f t="shared" si="62"/>
        <v>-12.55641512359637</v>
      </c>
      <c r="O372">
        <f t="shared" si="63"/>
        <v>18.39881124177743</v>
      </c>
      <c r="P372">
        <f t="shared" si="64"/>
        <v>9999</v>
      </c>
    </row>
    <row r="373" spans="6:16">
      <c r="F373">
        <f t="shared" si="56"/>
        <v>0.35500000000000026</v>
      </c>
      <c r="G373">
        <f t="shared" si="57"/>
        <v>5</v>
      </c>
      <c r="H373">
        <f t="shared" si="65"/>
        <v>-1</v>
      </c>
      <c r="I373">
        <f t="shared" si="58"/>
        <v>-0.68444157042354592</v>
      </c>
      <c r="J373">
        <f t="shared" si="59"/>
        <v>-68.44415704235459</v>
      </c>
      <c r="K373">
        <f t="shared" si="60"/>
        <v>85.081054208557759</v>
      </c>
      <c r="L373">
        <f t="shared" si="55"/>
        <v>-2.8949691060206724</v>
      </c>
      <c r="M373">
        <f t="shared" si="61"/>
        <v>-159.10367400857413</v>
      </c>
      <c r="N373">
        <f t="shared" si="62"/>
        <v>-12.55641512359637</v>
      </c>
      <c r="O373">
        <f t="shared" si="63"/>
        <v>18.381454750463686</v>
      </c>
      <c r="P373">
        <f t="shared" si="64"/>
        <v>9999</v>
      </c>
    </row>
    <row r="374" spans="6:16">
      <c r="F374">
        <f t="shared" si="56"/>
        <v>0.35600000000000026</v>
      </c>
      <c r="G374">
        <f t="shared" si="57"/>
        <v>6</v>
      </c>
      <c r="H374">
        <f t="shared" si="65"/>
        <v>-1</v>
      </c>
      <c r="I374">
        <f t="shared" si="58"/>
        <v>-0.68444157042354592</v>
      </c>
      <c r="J374">
        <f t="shared" si="59"/>
        <v>-68.44415704235459</v>
      </c>
      <c r="K374">
        <f t="shared" si="60"/>
        <v>83.239688559446947</v>
      </c>
      <c r="L374">
        <f t="shared" si="55"/>
        <v>-2.8871181049109307</v>
      </c>
      <c r="M374">
        <f t="shared" si="61"/>
        <v>-158.67219336907181</v>
      </c>
      <c r="N374">
        <f t="shared" si="62"/>
        <v>-12.55641512359637</v>
      </c>
      <c r="O374">
        <f t="shared" si="63"/>
        <v>18.364146960342964</v>
      </c>
      <c r="P374">
        <f t="shared" si="64"/>
        <v>9999</v>
      </c>
    </row>
    <row r="375" spans="6:16">
      <c r="F375">
        <f t="shared" si="56"/>
        <v>0.35700000000000026</v>
      </c>
      <c r="G375">
        <f t="shared" si="57"/>
        <v>7</v>
      </c>
      <c r="H375">
        <f t="shared" si="65"/>
        <v>-1</v>
      </c>
      <c r="I375">
        <f t="shared" si="58"/>
        <v>-0.68444157042354592</v>
      </c>
      <c r="J375">
        <f t="shared" si="59"/>
        <v>-68.44415704235459</v>
      </c>
      <c r="K375">
        <f t="shared" si="60"/>
        <v>81.403489663355941</v>
      </c>
      <c r="L375">
        <f t="shared" si="55"/>
        <v>-2.8792891332029598</v>
      </c>
      <c r="M375">
        <f t="shared" si="61"/>
        <v>-158.24192343636102</v>
      </c>
      <c r="N375">
        <f t="shared" si="62"/>
        <v>-12.55641512359637</v>
      </c>
      <c r="O375">
        <f t="shared" si="63"/>
        <v>18.346887734762873</v>
      </c>
      <c r="P375">
        <f t="shared" si="64"/>
        <v>9999</v>
      </c>
    </row>
    <row r="376" spans="6:16">
      <c r="F376">
        <f t="shared" si="56"/>
        <v>0.35800000000000026</v>
      </c>
      <c r="G376">
        <f t="shared" si="57"/>
        <v>8</v>
      </c>
      <c r="H376">
        <f t="shared" si="65"/>
        <v>-1</v>
      </c>
      <c r="I376">
        <f t="shared" si="58"/>
        <v>-0.68444157042354592</v>
      </c>
      <c r="J376">
        <f t="shared" si="59"/>
        <v>-68.44415704235459</v>
      </c>
      <c r="K376">
        <f t="shared" si="60"/>
        <v>79.572443022709649</v>
      </c>
      <c r="L376">
        <f t="shared" si="55"/>
        <v>-2.8714821290836827</v>
      </c>
      <c r="M376">
        <f t="shared" si="61"/>
        <v>-157.81286081327679</v>
      </c>
      <c r="N376">
        <f t="shared" si="62"/>
        <v>-12.55641512359637</v>
      </c>
      <c r="O376">
        <f t="shared" si="63"/>
        <v>18.32967693745444</v>
      </c>
      <c r="P376">
        <f t="shared" si="64"/>
        <v>9999</v>
      </c>
    </row>
    <row r="377" spans="6:16">
      <c r="F377">
        <f t="shared" si="56"/>
        <v>0.35900000000000026</v>
      </c>
      <c r="G377">
        <f t="shared" si="57"/>
        <v>9</v>
      </c>
      <c r="H377">
        <f t="shared" si="65"/>
        <v>-1</v>
      </c>
      <c r="I377">
        <f t="shared" si="58"/>
        <v>-0.68444157042354592</v>
      </c>
      <c r="J377">
        <f t="shared" si="59"/>
        <v>-68.44415704235459</v>
      </c>
      <c r="K377">
        <f t="shared" si="60"/>
        <v>77.74653418061223</v>
      </c>
      <c r="L377">
        <f t="shared" si="55"/>
        <v>-2.8636970309134657</v>
      </c>
      <c r="M377">
        <f t="shared" si="61"/>
        <v>-157.38500211218633</v>
      </c>
      <c r="N377">
        <f t="shared" si="62"/>
        <v>-12.55641512359637</v>
      </c>
      <c r="O377">
        <f t="shared" si="63"/>
        <v>18.312514432531071</v>
      </c>
      <c r="P377">
        <f t="shared" si="64"/>
        <v>9999</v>
      </c>
    </row>
    <row r="378" spans="6:16">
      <c r="F378">
        <f t="shared" si="56"/>
        <v>0.36000000000000026</v>
      </c>
      <c r="G378">
        <f t="shared" si="57"/>
        <v>0</v>
      </c>
      <c r="H378">
        <f t="shared" si="65"/>
        <v>-1</v>
      </c>
      <c r="I378">
        <f t="shared" si="58"/>
        <v>-0.70021949190236865</v>
      </c>
      <c r="J378">
        <f t="shared" si="59"/>
        <v>-70.021949190236867</v>
      </c>
      <c r="K378">
        <f t="shared" si="60"/>
        <v>75.925748720732969</v>
      </c>
      <c r="L378">
        <f t="shared" si="55"/>
        <v>-2.9072338704812841</v>
      </c>
      <c r="M378">
        <f t="shared" si="61"/>
        <v>-159.777729245459</v>
      </c>
      <c r="N378">
        <f t="shared" si="62"/>
        <v>-12.810795751310359</v>
      </c>
      <c r="O378">
        <f t="shared" si="63"/>
        <v>18.295400084487454</v>
      </c>
      <c r="P378">
        <f t="shared" si="64"/>
        <v>9999</v>
      </c>
    </row>
    <row r="379" spans="6:16">
      <c r="F379">
        <f t="shared" si="56"/>
        <v>0.36100000000000027</v>
      </c>
      <c r="G379">
        <f t="shared" si="57"/>
        <v>1</v>
      </c>
      <c r="H379">
        <f t="shared" si="65"/>
        <v>-1</v>
      </c>
      <c r="I379">
        <f t="shared" si="58"/>
        <v>-0.70021949190236865</v>
      </c>
      <c r="J379">
        <f t="shared" si="59"/>
        <v>-70.021949190236867</v>
      </c>
      <c r="K379">
        <f t="shared" si="60"/>
        <v>74.077604483601931</v>
      </c>
      <c r="L379">
        <f t="shared" si="55"/>
        <v>-2.8993539676147968</v>
      </c>
      <c r="M379">
        <f t="shared" si="61"/>
        <v>-159.34466020362314</v>
      </c>
      <c r="N379">
        <f t="shared" si="62"/>
        <v>-12.810795751310359</v>
      </c>
      <c r="O379">
        <f t="shared" si="63"/>
        <v>18.39110916981836</v>
      </c>
      <c r="P379">
        <f t="shared" si="64"/>
        <v>9999</v>
      </c>
    </row>
    <row r="380" spans="6:16">
      <c r="F380">
        <f t="shared" si="56"/>
        <v>0.36200000000000027</v>
      </c>
      <c r="G380">
        <f t="shared" si="57"/>
        <v>2</v>
      </c>
      <c r="H380">
        <f t="shared" si="65"/>
        <v>-1</v>
      </c>
      <c r="I380">
        <f t="shared" si="58"/>
        <v>-0.70021949190236865</v>
      </c>
      <c r="J380">
        <f t="shared" si="59"/>
        <v>-70.021949190236867</v>
      </c>
      <c r="K380">
        <f t="shared" si="60"/>
        <v>72.234646019770651</v>
      </c>
      <c r="L380">
        <f t="shared" si="55"/>
        <v>-2.8914961752465431</v>
      </c>
      <c r="M380">
        <f t="shared" si="61"/>
        <v>-158.91280632553315</v>
      </c>
      <c r="N380">
        <f t="shared" si="62"/>
        <v>-12.810795751310359</v>
      </c>
      <c r="O380">
        <f t="shared" si="63"/>
        <v>18.373786408144927</v>
      </c>
      <c r="P380">
        <f t="shared" si="64"/>
        <v>9999</v>
      </c>
    </row>
    <row r="381" spans="6:16">
      <c r="F381">
        <f t="shared" si="56"/>
        <v>0.36300000000000027</v>
      </c>
      <c r="G381">
        <f t="shared" si="57"/>
        <v>3</v>
      </c>
      <c r="H381">
        <f t="shared" si="65"/>
        <v>-1</v>
      </c>
      <c r="I381">
        <f t="shared" si="58"/>
        <v>-0.70021949190236865</v>
      </c>
      <c r="J381">
        <f t="shared" si="59"/>
        <v>-70.021949190236867</v>
      </c>
      <c r="K381">
        <f t="shared" si="60"/>
        <v>70.396858778294344</v>
      </c>
      <c r="L381">
        <f t="shared" si="55"/>
        <v>-2.8836604313358936</v>
      </c>
      <c r="M381">
        <f t="shared" si="61"/>
        <v>-158.48216420151812</v>
      </c>
      <c r="N381">
        <f t="shared" si="62"/>
        <v>-12.810795751310359</v>
      </c>
      <c r="O381">
        <f t="shared" si="63"/>
        <v>18.356512253021325</v>
      </c>
      <c r="P381">
        <f t="shared" si="64"/>
        <v>9999</v>
      </c>
    </row>
    <row r="382" spans="6:16">
      <c r="F382">
        <f t="shared" si="56"/>
        <v>0.36400000000000027</v>
      </c>
      <c r="G382">
        <f t="shared" si="57"/>
        <v>4</v>
      </c>
      <c r="H382">
        <f t="shared" si="65"/>
        <v>-1</v>
      </c>
      <c r="I382">
        <f t="shared" si="58"/>
        <v>-0.70021949190236865</v>
      </c>
      <c r="J382">
        <f t="shared" si="59"/>
        <v>-70.021949190236867</v>
      </c>
      <c r="K382">
        <f t="shared" si="60"/>
        <v>68.564228249057265</v>
      </c>
      <c r="L382">
        <f t="shared" si="55"/>
        <v>-2.8758466740163002</v>
      </c>
      <c r="M382">
        <f t="shared" si="61"/>
        <v>-158.05273043147434</v>
      </c>
      <c r="N382">
        <f t="shared" si="62"/>
        <v>-12.810795751310359</v>
      </c>
      <c r="O382">
        <f t="shared" si="63"/>
        <v>18.339286568060725</v>
      </c>
      <c r="P382">
        <f t="shared" si="64"/>
        <v>9999</v>
      </c>
    </row>
    <row r="383" spans="6:16">
      <c r="F383">
        <f t="shared" si="56"/>
        <v>0.36500000000000027</v>
      </c>
      <c r="G383">
        <f t="shared" si="57"/>
        <v>5</v>
      </c>
      <c r="H383">
        <f t="shared" si="65"/>
        <v>-1</v>
      </c>
      <c r="I383">
        <f t="shared" si="58"/>
        <v>-0.70021949190236865</v>
      </c>
      <c r="J383">
        <f t="shared" si="59"/>
        <v>-70.021949190236867</v>
      </c>
      <c r="K383">
        <f t="shared" si="60"/>
        <v>66.736739962658092</v>
      </c>
      <c r="L383">
        <f t="shared" si="55"/>
        <v>-2.8680548415948102</v>
      </c>
      <c r="M383">
        <f t="shared" si="61"/>
        <v>-157.62450162483873</v>
      </c>
      <c r="N383">
        <f t="shared" si="62"/>
        <v>-12.810795751310359</v>
      </c>
      <c r="O383">
        <f t="shared" si="63"/>
        <v>18.322109217258973</v>
      </c>
      <c r="P383">
        <f t="shared" si="64"/>
        <v>9999</v>
      </c>
    </row>
    <row r="384" spans="6:16">
      <c r="F384">
        <f t="shared" si="56"/>
        <v>0.36600000000000027</v>
      </c>
      <c r="G384">
        <f t="shared" si="57"/>
        <v>6</v>
      </c>
      <c r="H384">
        <f t="shared" si="65"/>
        <v>-1</v>
      </c>
      <c r="I384">
        <f t="shared" si="58"/>
        <v>-0.70021949190236865</v>
      </c>
      <c r="J384">
        <f t="shared" si="59"/>
        <v>-70.021949190236867</v>
      </c>
      <c r="K384">
        <f t="shared" si="60"/>
        <v>64.91437949029573</v>
      </c>
      <c r="L384">
        <f t="shared" si="55"/>
        <v>-2.8602848725515755</v>
      </c>
      <c r="M384">
        <f t="shared" si="61"/>
        <v>-157.19747440056179</v>
      </c>
      <c r="N384">
        <f t="shared" si="62"/>
        <v>-12.810795751310359</v>
      </c>
      <c r="O384">
        <f t="shared" si="63"/>
        <v>18.304980064993551</v>
      </c>
      <c r="P384">
        <f t="shared" si="64"/>
        <v>9999</v>
      </c>
    </row>
    <row r="385" spans="6:16">
      <c r="F385">
        <f t="shared" si="56"/>
        <v>0.36700000000000027</v>
      </c>
      <c r="G385">
        <f t="shared" si="57"/>
        <v>7</v>
      </c>
      <c r="H385">
        <f t="shared" si="65"/>
        <v>-1</v>
      </c>
      <c r="I385">
        <f t="shared" si="58"/>
        <v>-0.70021949190236865</v>
      </c>
      <c r="J385">
        <f t="shared" si="59"/>
        <v>-70.021949190236867</v>
      </c>
      <c r="K385">
        <f t="shared" si="60"/>
        <v>63.097132443655354</v>
      </c>
      <c r="L385">
        <f t="shared" si="55"/>
        <v>-2.8525367055393702</v>
      </c>
      <c r="M385">
        <f t="shared" si="61"/>
        <v>-156.77164538708109</v>
      </c>
      <c r="N385">
        <f t="shared" si="62"/>
        <v>-12.810795751310359</v>
      </c>
      <c r="O385">
        <f t="shared" si="63"/>
        <v>18.287898976022472</v>
      </c>
      <c r="P385">
        <f t="shared" si="64"/>
        <v>9999</v>
      </c>
    </row>
    <row r="386" spans="6:16">
      <c r="F386">
        <f t="shared" si="56"/>
        <v>0.36800000000000027</v>
      </c>
      <c r="G386">
        <f t="shared" si="57"/>
        <v>8</v>
      </c>
      <c r="H386">
        <f t="shared" si="65"/>
        <v>-1</v>
      </c>
      <c r="I386">
        <f t="shared" si="58"/>
        <v>-0.70021949190236865</v>
      </c>
      <c r="J386">
        <f t="shared" si="59"/>
        <v>-70.021949190236867</v>
      </c>
      <c r="K386">
        <f t="shared" si="60"/>
        <v>61.284984474794832</v>
      </c>
      <c r="L386">
        <f t="shared" si="55"/>
        <v>-2.8448102793831036</v>
      </c>
      <c r="M386">
        <f t="shared" si="61"/>
        <v>-156.34701122229453</v>
      </c>
      <c r="N386">
        <f t="shared" si="62"/>
        <v>-12.810795751310359</v>
      </c>
      <c r="O386">
        <f t="shared" si="63"/>
        <v>18.270865815483244</v>
      </c>
      <c r="P386">
        <f t="shared" si="64"/>
        <v>9999</v>
      </c>
    </row>
    <row r="387" spans="6:16">
      <c r="F387">
        <f t="shared" si="56"/>
        <v>0.36900000000000027</v>
      </c>
      <c r="G387">
        <f t="shared" si="57"/>
        <v>9</v>
      </c>
      <c r="H387">
        <f t="shared" si="65"/>
        <v>-1</v>
      </c>
      <c r="I387">
        <f t="shared" si="58"/>
        <v>-0.70021949190236865</v>
      </c>
      <c r="J387">
        <f t="shared" si="59"/>
        <v>-70.021949190236867</v>
      </c>
      <c r="K387">
        <f t="shared" si="60"/>
        <v>59.477921276031417</v>
      </c>
      <c r="L387">
        <f t="shared" si="55"/>
        <v>-2.8371055330793391</v>
      </c>
      <c r="M387">
        <f t="shared" si="61"/>
        <v>-155.92356855353393</v>
      </c>
      <c r="N387">
        <f t="shared" si="62"/>
        <v>-12.810795751310359</v>
      </c>
      <c r="O387">
        <f t="shared" si="63"/>
        <v>18.253880448891781</v>
      </c>
      <c r="P387">
        <f t="shared" si="64"/>
        <v>9999</v>
      </c>
    </row>
    <row r="388" spans="6:16">
      <c r="F388">
        <f t="shared" si="56"/>
        <v>0.37000000000000027</v>
      </c>
      <c r="G388">
        <f t="shared" si="57"/>
        <v>0</v>
      </c>
      <c r="H388">
        <f t="shared" si="65"/>
        <v>-1</v>
      </c>
      <c r="I388">
        <f t="shared" si="58"/>
        <v>-0.71520851730725021</v>
      </c>
      <c r="J388">
        <f t="shared" si="59"/>
        <v>-71.520851730725028</v>
      </c>
      <c r="K388">
        <f t="shared" si="60"/>
        <v>57.675928579828799</v>
      </c>
      <c r="L388">
        <f t="shared" si="55"/>
        <v>-2.8762939796777576</v>
      </c>
      <c r="M388">
        <f t="shared" si="61"/>
        <v>-158.07731375914949</v>
      </c>
      <c r="N388">
        <f t="shared" si="62"/>
        <v>-13.043216778824139</v>
      </c>
      <c r="O388">
        <f t="shared" si="63"/>
        <v>18.236942742141359</v>
      </c>
      <c r="P388">
        <f t="shared" si="64"/>
        <v>9999</v>
      </c>
    </row>
    <row r="389" spans="6:16">
      <c r="F389">
        <f t="shared" si="56"/>
        <v>0.37100000000000027</v>
      </c>
      <c r="G389">
        <f t="shared" si="57"/>
        <v>1</v>
      </c>
      <c r="H389">
        <f t="shared" si="65"/>
        <v>-1</v>
      </c>
      <c r="I389">
        <f t="shared" si="58"/>
        <v>-0.71520851730725021</v>
      </c>
      <c r="J389">
        <f t="shared" si="59"/>
        <v>-71.520851730725028</v>
      </c>
      <c r="K389">
        <f t="shared" si="60"/>
        <v>55.849327181083702</v>
      </c>
      <c r="L389">
        <f t="shared" si="55"/>
        <v>-2.8685059286648973</v>
      </c>
      <c r="M389">
        <f t="shared" si="61"/>
        <v>-157.64929277373196</v>
      </c>
      <c r="N389">
        <f t="shared" si="62"/>
        <v>-13.043216778824139</v>
      </c>
      <c r="O389">
        <f t="shared" si="63"/>
        <v>18.323092550365978</v>
      </c>
      <c r="P389">
        <f t="shared" si="64"/>
        <v>9999</v>
      </c>
    </row>
    <row r="390" spans="6:16">
      <c r="F390">
        <f t="shared" si="56"/>
        <v>0.37200000000000027</v>
      </c>
      <c r="G390">
        <f t="shared" si="57"/>
        <v>2</v>
      </c>
      <c r="H390">
        <f t="shared" si="65"/>
        <v>-1</v>
      </c>
      <c r="I390">
        <f t="shared" si="58"/>
        <v>-0.71520851730725021</v>
      </c>
      <c r="J390">
        <f t="shared" si="59"/>
        <v>-71.520851730725028</v>
      </c>
      <c r="K390">
        <f t="shared" si="60"/>
        <v>54.027851107825967</v>
      </c>
      <c r="L390">
        <f t="shared" si="55"/>
        <v>-2.8607397304199043</v>
      </c>
      <c r="M390">
        <f t="shared" si="61"/>
        <v>-157.2224727875402</v>
      </c>
      <c r="N390">
        <f t="shared" si="62"/>
        <v>-13.043216778824139</v>
      </c>
      <c r="O390">
        <f t="shared" si="63"/>
        <v>18.305971710949279</v>
      </c>
      <c r="P390">
        <f t="shared" si="64"/>
        <v>9999</v>
      </c>
    </row>
    <row r="391" spans="6:16">
      <c r="F391">
        <f t="shared" si="56"/>
        <v>0.37300000000000028</v>
      </c>
      <c r="G391">
        <f t="shared" si="57"/>
        <v>3</v>
      </c>
      <c r="H391">
        <f t="shared" si="65"/>
        <v>-1</v>
      </c>
      <c r="I391">
        <f t="shared" si="58"/>
        <v>-0.71520851730725021</v>
      </c>
      <c r="J391">
        <f t="shared" si="59"/>
        <v>-71.520851730725028</v>
      </c>
      <c r="K391">
        <f t="shared" si="60"/>
        <v>52.211485978723481</v>
      </c>
      <c r="L391">
        <f t="shared" si="55"/>
        <v>-2.8529953236253243</v>
      </c>
      <c r="M391">
        <f t="shared" si="61"/>
        <v>-156.79685043064799</v>
      </c>
      <c r="N391">
        <f t="shared" si="62"/>
        <v>-13.043216778824139</v>
      </c>
      <c r="O391">
        <f t="shared" si="63"/>
        <v>18.288898911501608</v>
      </c>
      <c r="P391">
        <f t="shared" si="64"/>
        <v>9999</v>
      </c>
    </row>
    <row r="392" spans="6:16">
      <c r="F392">
        <f t="shared" si="56"/>
        <v>0.37400000000000028</v>
      </c>
      <c r="G392">
        <f t="shared" si="57"/>
        <v>4</v>
      </c>
      <c r="H392">
        <f t="shared" si="65"/>
        <v>-1</v>
      </c>
      <c r="I392">
        <f t="shared" si="58"/>
        <v>-0.71520851730725021</v>
      </c>
      <c r="J392">
        <f t="shared" si="59"/>
        <v>-71.520851730725028</v>
      </c>
      <c r="K392">
        <f t="shared" si="60"/>
        <v>50.400217452797229</v>
      </c>
      <c r="L392">
        <f t="shared" si="55"/>
        <v>-2.8452726471357557</v>
      </c>
      <c r="M392">
        <f t="shared" si="61"/>
        <v>-156.37242234258491</v>
      </c>
      <c r="N392">
        <f t="shared" si="62"/>
        <v>-13.043216778824139</v>
      </c>
      <c r="O392">
        <f t="shared" si="63"/>
        <v>18.271874017225919</v>
      </c>
      <c r="P392">
        <f t="shared" si="64"/>
        <v>9999</v>
      </c>
    </row>
    <row r="393" spans="6:16">
      <c r="F393">
        <f t="shared" si="56"/>
        <v>0.37500000000000028</v>
      </c>
      <c r="G393">
        <f t="shared" si="57"/>
        <v>5</v>
      </c>
      <c r="H393">
        <f t="shared" si="65"/>
        <v>-1</v>
      </c>
      <c r="I393">
        <f t="shared" si="58"/>
        <v>-0.71520851730725021</v>
      </c>
      <c r="J393">
        <f t="shared" si="59"/>
        <v>-71.520851730725028</v>
      </c>
      <c r="K393">
        <f t="shared" si="60"/>
        <v>48.594031229308037</v>
      </c>
      <c r="L393">
        <f t="shared" si="55"/>
        <v>-2.8375716399773667</v>
      </c>
      <c r="M393">
        <f t="shared" si="61"/>
        <v>-155.94918517230983</v>
      </c>
      <c r="N393">
        <f t="shared" si="62"/>
        <v>-13.043216778824139</v>
      </c>
      <c r="O393">
        <f t="shared" si="63"/>
        <v>18.254896893703396</v>
      </c>
      <c r="P393">
        <f t="shared" si="64"/>
        <v>9999</v>
      </c>
    </row>
    <row r="394" spans="6:16">
      <c r="F394">
        <f t="shared" si="56"/>
        <v>0.37600000000000028</v>
      </c>
      <c r="G394">
        <f t="shared" si="57"/>
        <v>6</v>
      </c>
      <c r="H394">
        <f t="shared" si="65"/>
        <v>-1</v>
      </c>
      <c r="I394">
        <f t="shared" si="58"/>
        <v>-0.71520851730725021</v>
      </c>
      <c r="J394">
        <f t="shared" si="59"/>
        <v>-71.520851730725028</v>
      </c>
      <c r="K394">
        <f t="shared" si="60"/>
        <v>46.792913047643701</v>
      </c>
      <c r="L394">
        <f t="shared" si="55"/>
        <v>-2.8298922413474141</v>
      </c>
      <c r="M394">
        <f t="shared" si="61"/>
        <v>-155.52713557818433</v>
      </c>
      <c r="N394">
        <f t="shared" si="62"/>
        <v>-13.043216778824139</v>
      </c>
      <c r="O394">
        <f t="shared" si="63"/>
        <v>18.237967406892395</v>
      </c>
      <c r="P394">
        <f t="shared" si="64"/>
        <v>9999</v>
      </c>
    </row>
    <row r="395" spans="6:16">
      <c r="F395">
        <f t="shared" si="56"/>
        <v>0.37700000000000028</v>
      </c>
      <c r="G395">
        <f t="shared" si="57"/>
        <v>7</v>
      </c>
      <c r="H395">
        <f t="shared" si="65"/>
        <v>-1</v>
      </c>
      <c r="I395">
        <f t="shared" si="58"/>
        <v>-0.71520851730725021</v>
      </c>
      <c r="J395">
        <f t="shared" si="59"/>
        <v>-71.520851730725028</v>
      </c>
      <c r="K395">
        <f t="shared" si="60"/>
        <v>44.996848687206359</v>
      </c>
      <c r="L395">
        <f t="shared" si="55"/>
        <v>-2.8222343906137648</v>
      </c>
      <c r="M395">
        <f t="shared" si="61"/>
        <v>-155.10627022794657</v>
      </c>
      <c r="N395">
        <f t="shared" si="62"/>
        <v>-13.043216778824139</v>
      </c>
      <c r="O395">
        <f t="shared" si="63"/>
        <v>18.221085423127374</v>
      </c>
      <c r="P395">
        <f t="shared" si="64"/>
        <v>9999</v>
      </c>
    </row>
    <row r="396" spans="6:16">
      <c r="F396">
        <f t="shared" si="56"/>
        <v>0.37800000000000028</v>
      </c>
      <c r="G396">
        <f t="shared" si="57"/>
        <v>8</v>
      </c>
      <c r="H396">
        <f t="shared" si="65"/>
        <v>-1</v>
      </c>
      <c r="I396">
        <f t="shared" si="58"/>
        <v>-0.71520851730725021</v>
      </c>
      <c r="J396">
        <f t="shared" si="59"/>
        <v>-71.520851730725028</v>
      </c>
      <c r="K396">
        <f t="shared" si="60"/>
        <v>43.205823967300233</v>
      </c>
      <c r="L396">
        <f t="shared" si="55"/>
        <v>-2.8145980273144118</v>
      </c>
      <c r="M396">
        <f t="shared" si="61"/>
        <v>-154.6865857986846</v>
      </c>
      <c r="N396">
        <f t="shared" si="62"/>
        <v>-13.043216778824139</v>
      </c>
      <c r="O396">
        <f t="shared" si="63"/>
        <v>18.204250809117863</v>
      </c>
      <c r="P396">
        <f t="shared" si="64"/>
        <v>9999</v>
      </c>
    </row>
    <row r="397" spans="6:16">
      <c r="F397">
        <f t="shared" si="56"/>
        <v>0.37900000000000028</v>
      </c>
      <c r="G397">
        <f t="shared" si="57"/>
        <v>9</v>
      </c>
      <c r="H397">
        <f t="shared" si="65"/>
        <v>-1</v>
      </c>
      <c r="I397">
        <f t="shared" si="58"/>
        <v>-0.71520851730725021</v>
      </c>
      <c r="J397">
        <f t="shared" si="59"/>
        <v>-71.520851730725028</v>
      </c>
      <c r="K397">
        <f t="shared" si="60"/>
        <v>41.419824747019668</v>
      </c>
      <c r="L397">
        <f t="shared" si="55"/>
        <v>-2.8069830911570053</v>
      </c>
      <c r="M397">
        <f t="shared" si="61"/>
        <v>-154.26807897681061</v>
      </c>
      <c r="N397">
        <f t="shared" si="62"/>
        <v>-13.043216778824139</v>
      </c>
      <c r="O397">
        <f t="shared" si="63"/>
        <v>18.187463431947386</v>
      </c>
      <c r="P397">
        <f t="shared" si="64"/>
        <v>9999</v>
      </c>
    </row>
    <row r="398" spans="6:16">
      <c r="F398">
        <f t="shared" si="56"/>
        <v>0.38000000000000028</v>
      </c>
      <c r="G398">
        <f t="shared" si="57"/>
        <v>0</v>
      </c>
      <c r="H398">
        <f t="shared" si="65"/>
        <v>-1</v>
      </c>
      <c r="I398">
        <f t="shared" si="58"/>
        <v>-0.72944809144188771</v>
      </c>
      <c r="J398">
        <f t="shared" si="59"/>
        <v>-72.944809144188767</v>
      </c>
      <c r="K398">
        <f t="shared" si="60"/>
        <v>39.638836925137454</v>
      </c>
      <c r="L398">
        <f t="shared" si="55"/>
        <v>-2.8420183362038651</v>
      </c>
      <c r="M398">
        <f t="shared" si="61"/>
        <v>-156.19356971698929</v>
      </c>
      <c r="N398">
        <f t="shared" si="62"/>
        <v>-13.254599328504288</v>
      </c>
      <c r="O398">
        <f t="shared" si="63"/>
        <v>18.170723159072423</v>
      </c>
      <c r="P398">
        <f t="shared" si="64"/>
        <v>9999</v>
      </c>
    </row>
    <row r="399" spans="6:16">
      <c r="F399">
        <f t="shared" si="56"/>
        <v>0.38100000000000028</v>
      </c>
      <c r="G399">
        <f t="shared" si="57"/>
        <v>1</v>
      </c>
      <c r="H399">
        <f t="shared" si="65"/>
        <v>-1</v>
      </c>
      <c r="I399">
        <f t="shared" si="58"/>
        <v>-0.72944809144188771</v>
      </c>
      <c r="J399">
        <f t="shared" si="59"/>
        <v>-72.944809144188767</v>
      </c>
      <c r="K399">
        <f t="shared" si="60"/>
        <v>37.835866701247312</v>
      </c>
      <c r="L399">
        <f t="shared" si="55"/>
        <v>-2.8343310410512546</v>
      </c>
      <c r="M399">
        <f t="shared" si="61"/>
        <v>-155.77108614042018</v>
      </c>
      <c r="N399">
        <f t="shared" si="62"/>
        <v>-13.254599328504288</v>
      </c>
      <c r="O399">
        <f t="shared" si="63"/>
        <v>18.247742788679574</v>
      </c>
      <c r="P399">
        <f t="shared" si="64"/>
        <v>9999</v>
      </c>
    </row>
    <row r="400" spans="6:16">
      <c r="F400">
        <f t="shared" si="56"/>
        <v>0.38200000000000028</v>
      </c>
      <c r="G400">
        <f t="shared" si="57"/>
        <v>2</v>
      </c>
      <c r="H400">
        <f t="shared" si="65"/>
        <v>-1</v>
      </c>
      <c r="I400">
        <f t="shared" si="58"/>
        <v>-0.72944809144188771</v>
      </c>
      <c r="J400">
        <f t="shared" si="59"/>
        <v>-72.944809144188767</v>
      </c>
      <c r="K400">
        <f t="shared" si="60"/>
        <v>36.037955495294973</v>
      </c>
      <c r="L400">
        <f t="shared" si="55"/>
        <v>-2.8266653159520785</v>
      </c>
      <c r="M400">
        <f t="shared" si="61"/>
        <v>-155.34978802546547</v>
      </c>
      <c r="N400">
        <f t="shared" si="62"/>
        <v>-13.254599328504288</v>
      </c>
      <c r="O400">
        <f t="shared" si="63"/>
        <v>18.230843445616806</v>
      </c>
      <c r="P400">
        <f t="shared" si="64"/>
        <v>9999</v>
      </c>
    </row>
    <row r="401" spans="6:16">
      <c r="F401">
        <f t="shared" si="56"/>
        <v>0.38300000000000028</v>
      </c>
      <c r="G401">
        <f t="shared" si="57"/>
        <v>3</v>
      </c>
      <c r="H401">
        <f t="shared" si="65"/>
        <v>-1</v>
      </c>
      <c r="I401">
        <f t="shared" si="58"/>
        <v>-0.72944809144188771</v>
      </c>
      <c r="J401">
        <f t="shared" si="59"/>
        <v>-72.944809144188767</v>
      </c>
      <c r="K401">
        <f t="shared" si="60"/>
        <v>34.245089112003015</v>
      </c>
      <c r="L401">
        <f t="shared" ref="L401:L464" si="66">$B$42*M401</f>
        <v>-2.8190211003821615</v>
      </c>
      <c r="M401">
        <f t="shared" si="61"/>
        <v>-154.92967204579648</v>
      </c>
      <c r="N401">
        <f t="shared" si="62"/>
        <v>-13.254599328504288</v>
      </c>
      <c r="O401">
        <f t="shared" si="63"/>
        <v>18.21399152101862</v>
      </c>
      <c r="P401">
        <f t="shared" si="64"/>
        <v>9999</v>
      </c>
    </row>
    <row r="402" spans="6:16">
      <c r="F402">
        <f t="shared" ref="F402:F465" si="67">F401+$B$17</f>
        <v>0.38400000000000029</v>
      </c>
      <c r="G402">
        <f t="shared" ref="G402:G465" si="68">IF(G401=($B$20-1),0,G401+1)</f>
        <v>4</v>
      </c>
      <c r="H402">
        <f t="shared" si="65"/>
        <v>-1</v>
      </c>
      <c r="I402">
        <f t="shared" ref="I402:I465" si="69">IF(G402=0,$B$31*H402+(1-$B$31)*I401,I401)</f>
        <v>-0.72944809144188771</v>
      </c>
      <c r="J402">
        <f t="shared" ref="J402:J465" si="70">100*I402</f>
        <v>-72.944809144188767</v>
      </c>
      <c r="K402">
        <f t="shared" ref="K402:K465" si="71">K401+($B$17*L401/$B$34)-($B$36*K401)</f>
        <v>32.457253395925065</v>
      </c>
      <c r="L402">
        <f t="shared" si="66"/>
        <v>-2.8113983339871531</v>
      </c>
      <c r="M402">
        <f t="shared" ref="M402:M465" si="72">((N402)-(K402*$B$41))/$B$40</f>
        <v>-154.51073488441793</v>
      </c>
      <c r="N402">
        <f t="shared" ref="N402:N465" si="73">IF(G402=0,O402*I402,N401)</f>
        <v>-13.254599328504288</v>
      </c>
      <c r="O402">
        <f t="shared" ref="O402:O465" si="74">$B$45-$B$47*$B$50*M401-$B$46</f>
        <v>18.197186881831861</v>
      </c>
      <c r="P402">
        <f t="shared" ref="P402:P465" si="75">IF(K402&lt;0,F402,9999)</f>
        <v>9999</v>
      </c>
    </row>
    <row r="403" spans="6:16">
      <c r="F403">
        <f t="shared" si="67"/>
        <v>0.38500000000000029</v>
      </c>
      <c r="G403">
        <f t="shared" si="68"/>
        <v>5</v>
      </c>
      <c r="H403">
        <f t="shared" ref="H403:H466" si="76">IF(G403=0,MAX(-$B$25,MIN($B$25,$B$23*($B$29-K403))),H402)</f>
        <v>-1</v>
      </c>
      <c r="I403">
        <f t="shared" si="69"/>
        <v>-0.72944809144188771</v>
      </c>
      <c r="J403">
        <f t="shared" si="70"/>
        <v>-72.944809144188767</v>
      </c>
      <c r="K403">
        <f t="shared" si="71"/>
        <v>30.674434231334008</v>
      </c>
      <c r="L403">
        <f t="shared" si="66"/>
        <v>-2.803796956582056</v>
      </c>
      <c r="M403">
        <f t="shared" si="72"/>
        <v>-154.09297323364191</v>
      </c>
      <c r="N403">
        <f t="shared" si="73"/>
        <v>-13.254599328504288</v>
      </c>
      <c r="O403">
        <f t="shared" si="74"/>
        <v>18.180429395376716</v>
      </c>
      <c r="P403">
        <f t="shared" si="75"/>
        <v>9999</v>
      </c>
    </row>
    <row r="404" spans="6:16">
      <c r="F404">
        <f t="shared" si="67"/>
        <v>0.38600000000000029</v>
      </c>
      <c r="G404">
        <f t="shared" si="68"/>
        <v>6</v>
      </c>
      <c r="H404">
        <f t="shared" si="76"/>
        <v>-1</v>
      </c>
      <c r="I404">
        <f t="shared" si="69"/>
        <v>-0.72944809144188771</v>
      </c>
      <c r="J404">
        <f t="shared" si="70"/>
        <v>-72.944809144188767</v>
      </c>
      <c r="K404">
        <f t="shared" si="71"/>
        <v>28.896617542110544</v>
      </c>
      <c r="L404">
        <f t="shared" si="66"/>
        <v>-2.7962169081507455</v>
      </c>
      <c r="M404">
        <f t="shared" si="72"/>
        <v>-153.67638379506164</v>
      </c>
      <c r="N404">
        <f t="shared" si="73"/>
        <v>-13.254599328504288</v>
      </c>
      <c r="O404">
        <f t="shared" si="74"/>
        <v>18.163718929345677</v>
      </c>
      <c r="P404">
        <f t="shared" si="75"/>
        <v>9999</v>
      </c>
    </row>
    <row r="405" spans="6:16">
      <c r="F405">
        <f t="shared" si="67"/>
        <v>0.38700000000000029</v>
      </c>
      <c r="G405">
        <f t="shared" si="68"/>
        <v>7</v>
      </c>
      <c r="H405">
        <f t="shared" si="76"/>
        <v>-1</v>
      </c>
      <c r="I405">
        <f t="shared" si="69"/>
        <v>-0.72944809144188771</v>
      </c>
      <c r="J405">
        <f t="shared" si="70"/>
        <v>-72.944809144188767</v>
      </c>
      <c r="K405">
        <f t="shared" si="71"/>
        <v>27.123789291632061</v>
      </c>
      <c r="L405">
        <f t="shared" si="66"/>
        <v>-2.7886581288455004</v>
      </c>
      <c r="M405">
        <f t="shared" si="72"/>
        <v>-153.26096327952544</v>
      </c>
      <c r="N405">
        <f t="shared" si="73"/>
        <v>-13.254599328504288</v>
      </c>
      <c r="O405">
        <f t="shared" si="74"/>
        <v>18.147055351802464</v>
      </c>
      <c r="P405">
        <f t="shared" si="75"/>
        <v>9999</v>
      </c>
    </row>
    <row r="406" spans="6:16">
      <c r="F406">
        <f t="shared" si="67"/>
        <v>0.38800000000000029</v>
      </c>
      <c r="G406">
        <f t="shared" si="68"/>
        <v>8</v>
      </c>
      <c r="H406">
        <f t="shared" si="76"/>
        <v>-1</v>
      </c>
      <c r="I406">
        <f t="shared" si="69"/>
        <v>-0.72944809144188771</v>
      </c>
      <c r="J406">
        <f t="shared" si="70"/>
        <v>-72.944809144188767</v>
      </c>
      <c r="K406">
        <f t="shared" si="71"/>
        <v>25.355935482661799</v>
      </c>
      <c r="L406">
        <f t="shared" si="66"/>
        <v>-2.7811205589865269</v>
      </c>
      <c r="M406">
        <f t="shared" si="72"/>
        <v>-152.84670840711078</v>
      </c>
      <c r="N406">
        <f t="shared" si="73"/>
        <v>-13.254599328504288</v>
      </c>
      <c r="O406">
        <f t="shared" si="74"/>
        <v>18.130438531181017</v>
      </c>
      <c r="P406">
        <f t="shared" si="75"/>
        <v>9999</v>
      </c>
    </row>
    <row r="407" spans="6:16">
      <c r="F407">
        <f t="shared" si="67"/>
        <v>0.38900000000000029</v>
      </c>
      <c r="G407">
        <f t="shared" si="68"/>
        <v>9</v>
      </c>
      <c r="H407">
        <f t="shared" si="76"/>
        <v>-1</v>
      </c>
      <c r="I407">
        <f t="shared" si="69"/>
        <v>-0.72944809144188771</v>
      </c>
      <c r="J407">
        <f t="shared" si="70"/>
        <v>-72.944809144188767</v>
      </c>
      <c r="K407">
        <f t="shared" si="71"/>
        <v>23.593042157238344</v>
      </c>
      <c r="L407">
        <f t="shared" si="66"/>
        <v>-2.7736041390614896</v>
      </c>
      <c r="M407">
        <f t="shared" si="72"/>
        <v>-152.43361590709839</v>
      </c>
      <c r="N407">
        <f t="shared" si="73"/>
        <v>-13.254599328504288</v>
      </c>
      <c r="O407">
        <f t="shared" si="74"/>
        <v>18.113868336284433</v>
      </c>
      <c r="P407">
        <f t="shared" si="75"/>
        <v>9999</v>
      </c>
    </row>
    <row r="408" spans="6:16">
      <c r="F408">
        <f t="shared" si="67"/>
        <v>0.39000000000000029</v>
      </c>
      <c r="G408">
        <f t="shared" si="68"/>
        <v>0</v>
      </c>
      <c r="H408">
        <f t="shared" si="76"/>
        <v>-1</v>
      </c>
      <c r="I408">
        <f t="shared" si="69"/>
        <v>-0.74297568686979332</v>
      </c>
      <c r="J408">
        <f t="shared" si="70"/>
        <v>-74.297568686979332</v>
      </c>
      <c r="K408">
        <f t="shared" si="71"/>
        <v>21.835095396565414</v>
      </c>
      <c r="L408">
        <f t="shared" si="66"/>
        <v>-2.804685169245265</v>
      </c>
      <c r="M408">
        <f t="shared" si="72"/>
        <v>-154.1417882271158</v>
      </c>
      <c r="N408">
        <f t="shared" si="73"/>
        <v>-13.445887061662427</v>
      </c>
      <c r="O408">
        <f t="shared" si="74"/>
        <v>18.097344636283935</v>
      </c>
      <c r="P408">
        <f t="shared" si="75"/>
        <v>9999</v>
      </c>
    </row>
    <row r="409" spans="6:16">
      <c r="F409">
        <f t="shared" si="67"/>
        <v>0.39100000000000029</v>
      </c>
      <c r="G409">
        <f t="shared" si="68"/>
        <v>1</v>
      </c>
      <c r="H409">
        <f t="shared" si="76"/>
        <v>-1</v>
      </c>
      <c r="I409">
        <f t="shared" si="69"/>
        <v>-0.74297568686979332</v>
      </c>
      <c r="J409">
        <f t="shared" si="70"/>
        <v>-74.297568686979332</v>
      </c>
      <c r="K409">
        <f t="shared" si="71"/>
        <v>20.057666377124569</v>
      </c>
      <c r="L409">
        <f t="shared" si="66"/>
        <v>-2.7971067737153734</v>
      </c>
      <c r="M409">
        <f t="shared" si="72"/>
        <v>-153.72528962981184</v>
      </c>
      <c r="N409">
        <f t="shared" si="73"/>
        <v>-13.445887061662427</v>
      </c>
      <c r="O409">
        <f t="shared" si="74"/>
        <v>18.165671529084634</v>
      </c>
      <c r="P409">
        <f t="shared" si="75"/>
        <v>9999</v>
      </c>
    </row>
    <row r="410" spans="6:16">
      <c r="F410">
        <f t="shared" si="67"/>
        <v>0.39200000000000029</v>
      </c>
      <c r="G410">
        <f t="shared" si="68"/>
        <v>2</v>
      </c>
      <c r="H410">
        <f t="shared" si="76"/>
        <v>-1</v>
      </c>
      <c r="I410">
        <f t="shared" si="69"/>
        <v>-0.74297568686979332</v>
      </c>
      <c r="J410">
        <f t="shared" si="70"/>
        <v>-74.297568686979332</v>
      </c>
      <c r="K410">
        <f t="shared" si="71"/>
        <v>18.285224708652347</v>
      </c>
      <c r="L410">
        <f t="shared" si="66"/>
        <v>-2.7895496426736122</v>
      </c>
      <c r="M410">
        <f t="shared" si="72"/>
        <v>-153.3099597006572</v>
      </c>
      <c r="N410">
        <f t="shared" si="73"/>
        <v>-13.445887061662427</v>
      </c>
      <c r="O410">
        <f t="shared" si="74"/>
        <v>18.149011585192476</v>
      </c>
      <c r="P410">
        <f t="shared" si="75"/>
        <v>9999</v>
      </c>
    </row>
    <row r="411" spans="6:16">
      <c r="F411">
        <f t="shared" si="67"/>
        <v>0.39300000000000029</v>
      </c>
      <c r="G411">
        <f t="shared" si="68"/>
        <v>3</v>
      </c>
      <c r="H411">
        <f t="shared" si="76"/>
        <v>-1</v>
      </c>
      <c r="I411">
        <f t="shared" si="69"/>
        <v>-0.74297568686979332</v>
      </c>
      <c r="J411">
        <f t="shared" si="70"/>
        <v>-74.297568686979332</v>
      </c>
      <c r="K411">
        <f t="shared" si="71"/>
        <v>16.51775639696422</v>
      </c>
      <c r="L411">
        <f t="shared" si="66"/>
        <v>-2.7820137164532022</v>
      </c>
      <c r="M411">
        <f t="shared" si="72"/>
        <v>-152.89579516044458</v>
      </c>
      <c r="N411">
        <f t="shared" si="73"/>
        <v>-13.445887061662427</v>
      </c>
      <c r="O411">
        <f t="shared" si="74"/>
        <v>18.132398388026289</v>
      </c>
      <c r="P411">
        <f t="shared" si="75"/>
        <v>9999</v>
      </c>
    </row>
    <row r="412" spans="6:16">
      <c r="F412">
        <f t="shared" si="67"/>
        <v>0.39400000000000029</v>
      </c>
      <c r="G412">
        <f t="shared" si="68"/>
        <v>4</v>
      </c>
      <c r="H412">
        <f t="shared" si="76"/>
        <v>-1</v>
      </c>
      <c r="I412">
        <f t="shared" si="69"/>
        <v>-0.74297568686979332</v>
      </c>
      <c r="J412">
        <f t="shared" si="70"/>
        <v>-74.297568686979332</v>
      </c>
      <c r="K412">
        <f t="shared" si="71"/>
        <v>14.755247487142437</v>
      </c>
      <c r="L412">
        <f t="shared" si="66"/>
        <v>-2.7744989355547842</v>
      </c>
      <c r="M412">
        <f t="shared" si="72"/>
        <v>-152.48279273916791</v>
      </c>
      <c r="N412">
        <f t="shared" si="73"/>
        <v>-13.445887061662427</v>
      </c>
      <c r="O412">
        <f t="shared" si="74"/>
        <v>18.115831806417784</v>
      </c>
      <c r="P412">
        <f t="shared" si="75"/>
        <v>9999</v>
      </c>
    </row>
    <row r="413" spans="6:16">
      <c r="F413">
        <f t="shared" si="67"/>
        <v>0.3950000000000003</v>
      </c>
      <c r="G413">
        <f t="shared" si="68"/>
        <v>5</v>
      </c>
      <c r="H413">
        <f t="shared" si="76"/>
        <v>-1</v>
      </c>
      <c r="I413">
        <f t="shared" si="69"/>
        <v>-0.74297568686979332</v>
      </c>
      <c r="J413">
        <f t="shared" si="70"/>
        <v>-74.297568686979332</v>
      </c>
      <c r="K413">
        <f t="shared" si="71"/>
        <v>12.997684063425844</v>
      </c>
      <c r="L413">
        <f t="shared" si="66"/>
        <v>-2.7670052406459518</v>
      </c>
      <c r="M413">
        <f t="shared" si="72"/>
        <v>-152.07094917599653</v>
      </c>
      <c r="N413">
        <f t="shared" si="73"/>
        <v>-13.445887061662427</v>
      </c>
      <c r="O413">
        <f t="shared" si="74"/>
        <v>18.099311709566717</v>
      </c>
      <c r="P413">
        <f t="shared" si="75"/>
        <v>9999</v>
      </c>
    </row>
    <row r="414" spans="6:16">
      <c r="F414">
        <f t="shared" si="67"/>
        <v>0.3960000000000003</v>
      </c>
      <c r="G414">
        <f t="shared" si="68"/>
        <v>6</v>
      </c>
      <c r="H414">
        <f t="shared" si="76"/>
        <v>-1</v>
      </c>
      <c r="I414">
        <f t="shared" si="69"/>
        <v>-0.74297568686979332</v>
      </c>
      <c r="J414">
        <f t="shared" si="70"/>
        <v>-74.297568686979332</v>
      </c>
      <c r="K414">
        <f t="shared" si="71"/>
        <v>11.245052249100013</v>
      </c>
      <c r="L414">
        <f t="shared" si="66"/>
        <v>-2.7595325725607807</v>
      </c>
      <c r="M414">
        <f t="shared" si="72"/>
        <v>-151.66026121924952</v>
      </c>
      <c r="N414">
        <f t="shared" si="73"/>
        <v>-13.445887061662427</v>
      </c>
      <c r="O414">
        <f t="shared" si="74"/>
        <v>18.082837967039861</v>
      </c>
      <c r="P414">
        <f t="shared" si="75"/>
        <v>9999</v>
      </c>
    </row>
    <row r="415" spans="6:16">
      <c r="F415">
        <f t="shared" si="67"/>
        <v>0.3970000000000003</v>
      </c>
      <c r="G415">
        <f t="shared" si="68"/>
        <v>7</v>
      </c>
      <c r="H415">
        <f t="shared" si="76"/>
        <v>-1</v>
      </c>
      <c r="I415">
        <f t="shared" si="69"/>
        <v>-0.74297568686979332</v>
      </c>
      <c r="J415">
        <f t="shared" si="70"/>
        <v>-74.297568686979332</v>
      </c>
      <c r="K415">
        <f t="shared" si="71"/>
        <v>9.4973382063876848</v>
      </c>
      <c r="L415">
        <f t="shared" si="66"/>
        <v>-2.7520808722993624</v>
      </c>
      <c r="M415">
        <f t="shared" si="72"/>
        <v>-151.25072562636993</v>
      </c>
      <c r="N415">
        <f t="shared" si="73"/>
        <v>-13.445887061662427</v>
      </c>
      <c r="O415">
        <f t="shared" si="74"/>
        <v>18.066410448769979</v>
      </c>
      <c r="P415">
        <f t="shared" si="75"/>
        <v>9999</v>
      </c>
    </row>
    <row r="416" spans="6:16">
      <c r="F416">
        <f t="shared" si="67"/>
        <v>0.3980000000000003</v>
      </c>
      <c r="G416">
        <f t="shared" si="68"/>
        <v>8</v>
      </c>
      <c r="H416">
        <f t="shared" si="76"/>
        <v>-1</v>
      </c>
      <c r="I416">
        <f t="shared" si="69"/>
        <v>-0.74297568686979332</v>
      </c>
      <c r="J416">
        <f t="shared" si="70"/>
        <v>-74.297568686979332</v>
      </c>
      <c r="K416">
        <f t="shared" si="71"/>
        <v>7.7545281363395002</v>
      </c>
      <c r="L416">
        <f t="shared" si="66"/>
        <v>-2.7446500810273382</v>
      </c>
      <c r="M416">
        <f t="shared" si="72"/>
        <v>-150.84233916389917</v>
      </c>
      <c r="N416">
        <f t="shared" si="73"/>
        <v>-13.445887061662427</v>
      </c>
      <c r="O416">
        <f t="shared" si="74"/>
        <v>18.050029025054798</v>
      </c>
      <c r="P416">
        <f t="shared" si="75"/>
        <v>9999</v>
      </c>
    </row>
    <row r="417" spans="6:16">
      <c r="F417">
        <f t="shared" si="67"/>
        <v>0.3990000000000003</v>
      </c>
      <c r="G417">
        <f t="shared" si="68"/>
        <v>9</v>
      </c>
      <c r="H417">
        <f t="shared" si="76"/>
        <v>-1</v>
      </c>
      <c r="I417">
        <f t="shared" si="69"/>
        <v>-0.74297568686979332</v>
      </c>
      <c r="J417">
        <f t="shared" si="70"/>
        <v>-74.297568686979332</v>
      </c>
      <c r="K417">
        <f t="shared" si="71"/>
        <v>6.0166082787250676</v>
      </c>
      <c r="L417">
        <f t="shared" si="66"/>
        <v>-2.7372401400754356</v>
      </c>
      <c r="M417">
        <f t="shared" si="72"/>
        <v>-150.43509860745164</v>
      </c>
      <c r="N417">
        <f t="shared" si="73"/>
        <v>-13.445887061662427</v>
      </c>
      <c r="O417">
        <f t="shared" si="74"/>
        <v>18.033693566555968</v>
      </c>
      <c r="P417">
        <f t="shared" si="75"/>
        <v>9999</v>
      </c>
    </row>
    <row r="418" spans="6:16">
      <c r="F418">
        <f t="shared" si="67"/>
        <v>0.4000000000000003</v>
      </c>
      <c r="G418">
        <f t="shared" si="68"/>
        <v>0</v>
      </c>
      <c r="H418">
        <f t="shared" si="76"/>
        <v>-1</v>
      </c>
      <c r="I418">
        <f t="shared" si="69"/>
        <v>-0.75582690252630369</v>
      </c>
      <c r="J418">
        <f t="shared" si="70"/>
        <v>-75.582690252630371</v>
      </c>
      <c r="K418">
        <f t="shared" si="71"/>
        <v>4.2835649119243095</v>
      </c>
      <c r="L418">
        <f t="shared" si="66"/>
        <v>-2.7645682208185232</v>
      </c>
      <c r="M418">
        <f t="shared" si="72"/>
        <v>-151.9370137887866</v>
      </c>
      <c r="N418">
        <f t="shared" si="73"/>
        <v>-13.618038614784014</v>
      </c>
      <c r="O418">
        <f t="shared" si="74"/>
        <v>18.017403944298067</v>
      </c>
      <c r="P418">
        <f t="shared" si="75"/>
        <v>9999</v>
      </c>
    </row>
    <row r="419" spans="6:16">
      <c r="F419">
        <f t="shared" si="67"/>
        <v>0.4010000000000003</v>
      </c>
      <c r="G419">
        <f t="shared" si="68"/>
        <v>1</v>
      </c>
      <c r="H419">
        <f t="shared" si="76"/>
        <v>-1</v>
      </c>
      <c r="I419">
        <f t="shared" si="69"/>
        <v>-0.75582690252630369</v>
      </c>
      <c r="J419">
        <f t="shared" si="70"/>
        <v>-75.582690252630371</v>
      </c>
      <c r="K419">
        <f t="shared" si="71"/>
        <v>2.5334118487737065</v>
      </c>
      <c r="L419">
        <f t="shared" si="66"/>
        <v>-2.7571061213448806</v>
      </c>
      <c r="M419">
        <f t="shared" si="72"/>
        <v>-151.52690666895418</v>
      </c>
      <c r="N419">
        <f t="shared" si="73"/>
        <v>-13.618038614784014</v>
      </c>
      <c r="O419">
        <f t="shared" si="74"/>
        <v>18.077480551551464</v>
      </c>
      <c r="P419">
        <f t="shared" si="75"/>
        <v>9999</v>
      </c>
    </row>
    <row r="420" spans="6:16">
      <c r="F420">
        <f t="shared" si="67"/>
        <v>0.4020000000000003</v>
      </c>
      <c r="G420">
        <f t="shared" si="68"/>
        <v>2</v>
      </c>
      <c r="H420">
        <f t="shared" si="76"/>
        <v>-1</v>
      </c>
      <c r="I420">
        <f t="shared" si="69"/>
        <v>-0.75582690252630369</v>
      </c>
      <c r="J420">
        <f t="shared" si="70"/>
        <v>-75.582690252630371</v>
      </c>
      <c r="K420">
        <f t="shared" si="71"/>
        <v>0.78816960202098618</v>
      </c>
      <c r="L420">
        <f t="shared" si="66"/>
        <v>-2.7496649600401493</v>
      </c>
      <c r="M420">
        <f t="shared" si="72"/>
        <v>-151.1179502831983</v>
      </c>
      <c r="N420">
        <f t="shared" si="73"/>
        <v>-13.618038614784014</v>
      </c>
      <c r="O420">
        <f t="shared" si="74"/>
        <v>18.061076266758167</v>
      </c>
      <c r="P420">
        <f t="shared" si="75"/>
        <v>9999</v>
      </c>
    </row>
    <row r="421" spans="6:16">
      <c r="F421">
        <f t="shared" si="67"/>
        <v>0.4030000000000003</v>
      </c>
      <c r="G421">
        <f t="shared" si="68"/>
        <v>3</v>
      </c>
      <c r="H421">
        <f t="shared" si="76"/>
        <v>-1</v>
      </c>
      <c r="I421">
        <f t="shared" si="69"/>
        <v>-0.75582690252630369</v>
      </c>
      <c r="J421">
        <f t="shared" si="70"/>
        <v>-75.582690252630371</v>
      </c>
      <c r="K421">
        <f t="shared" si="71"/>
        <v>-0.95217560776731958</v>
      </c>
      <c r="L421">
        <f t="shared" si="66"/>
        <v>-2.742244678153182</v>
      </c>
      <c r="M421">
        <f t="shared" si="72"/>
        <v>-150.71014140263355</v>
      </c>
      <c r="N421">
        <f t="shared" si="73"/>
        <v>-13.618038614784014</v>
      </c>
      <c r="O421">
        <f t="shared" si="74"/>
        <v>18.04471801132793</v>
      </c>
      <c r="P421">
        <f t="shared" si="75"/>
        <v>0.4030000000000003</v>
      </c>
    </row>
    <row r="422" spans="6:16">
      <c r="F422">
        <f t="shared" si="67"/>
        <v>0.4040000000000003</v>
      </c>
      <c r="G422">
        <f t="shared" si="68"/>
        <v>4</v>
      </c>
      <c r="H422">
        <f t="shared" si="76"/>
        <v>-1</v>
      </c>
      <c r="I422">
        <f t="shared" si="69"/>
        <v>-0.75582690252630369</v>
      </c>
      <c r="J422">
        <f t="shared" si="70"/>
        <v>-75.582690252630371</v>
      </c>
      <c r="K422">
        <f t="shared" si="71"/>
        <v>-2.6876375213604806</v>
      </c>
      <c r="L422">
        <f t="shared" si="66"/>
        <v>-2.7348452170976798</v>
      </c>
      <c r="M422">
        <f t="shared" si="72"/>
        <v>-150.30347680743446</v>
      </c>
      <c r="N422">
        <f t="shared" si="73"/>
        <v>-13.618038614784014</v>
      </c>
      <c r="O422">
        <f t="shared" si="74"/>
        <v>18.028405656105342</v>
      </c>
      <c r="P422">
        <f t="shared" si="75"/>
        <v>0.4040000000000003</v>
      </c>
    </row>
    <row r="423" spans="6:16">
      <c r="F423">
        <f t="shared" si="67"/>
        <v>0.4050000000000003</v>
      </c>
      <c r="G423">
        <f t="shared" si="68"/>
        <v>5</v>
      </c>
      <c r="H423">
        <f t="shared" si="76"/>
        <v>-1</v>
      </c>
      <c r="I423">
        <f t="shared" si="69"/>
        <v>-0.75582690252630369</v>
      </c>
      <c r="J423">
        <f t="shared" si="70"/>
        <v>-75.582690252630371</v>
      </c>
      <c r="K423">
        <f t="shared" si="71"/>
        <v>-4.4182298409720548</v>
      </c>
      <c r="L423">
        <f t="shared" si="66"/>
        <v>-2.7274665184517368</v>
      </c>
      <c r="M423">
        <f t="shared" si="72"/>
        <v>-149.89795328681032</v>
      </c>
      <c r="N423">
        <f t="shared" si="73"/>
        <v>-13.618038614784014</v>
      </c>
      <c r="O423">
        <f t="shared" si="74"/>
        <v>18.01213907229738</v>
      </c>
      <c r="P423">
        <f t="shared" si="75"/>
        <v>0.4050000000000003</v>
      </c>
    </row>
    <row r="424" spans="6:16">
      <c r="F424">
        <f t="shared" si="67"/>
        <v>0.40600000000000031</v>
      </c>
      <c r="G424">
        <f t="shared" si="68"/>
        <v>6</v>
      </c>
      <c r="H424">
        <f t="shared" si="76"/>
        <v>-1</v>
      </c>
      <c r="I424">
        <f t="shared" si="69"/>
        <v>-0.75582690252630369</v>
      </c>
      <c r="J424">
        <f t="shared" si="70"/>
        <v>-75.582690252630371</v>
      </c>
      <c r="K424">
        <f t="shared" si="71"/>
        <v>-6.1439662303680747</v>
      </c>
      <c r="L424">
        <f t="shared" si="66"/>
        <v>-2.7201085239573715</v>
      </c>
      <c r="M424">
        <f t="shared" si="72"/>
        <v>-149.4935676389795</v>
      </c>
      <c r="N424">
        <f t="shared" si="73"/>
        <v>-13.618038614784014</v>
      </c>
      <c r="O424">
        <f t="shared" si="74"/>
        <v>17.995918131472415</v>
      </c>
      <c r="P424">
        <f t="shared" si="75"/>
        <v>0.40600000000000031</v>
      </c>
    </row>
    <row r="425" spans="6:16">
      <c r="F425">
        <f t="shared" si="67"/>
        <v>0.40700000000000031</v>
      </c>
      <c r="G425">
        <f t="shared" si="68"/>
        <v>7</v>
      </c>
      <c r="H425">
        <f t="shared" si="76"/>
        <v>-1</v>
      </c>
      <c r="I425">
        <f t="shared" si="69"/>
        <v>-0.75582690252630369</v>
      </c>
      <c r="J425">
        <f t="shared" si="70"/>
        <v>-75.582690252630371</v>
      </c>
      <c r="K425">
        <f t="shared" si="71"/>
        <v>-7.8648603149749281</v>
      </c>
      <c r="L425">
        <f t="shared" si="66"/>
        <v>-2.7127711755200741</v>
      </c>
      <c r="M425">
        <f t="shared" si="72"/>
        <v>-149.09031667114456</v>
      </c>
      <c r="N425">
        <f t="shared" si="73"/>
        <v>-13.618038614784014</v>
      </c>
      <c r="O425">
        <f t="shared" si="74"/>
        <v>17.979742705559179</v>
      </c>
      <c r="P425">
        <f t="shared" si="75"/>
        <v>0.40700000000000031</v>
      </c>
    </row>
    <row r="426" spans="6:16">
      <c r="F426">
        <f t="shared" si="67"/>
        <v>0.40800000000000031</v>
      </c>
      <c r="G426">
        <f t="shared" si="68"/>
        <v>8</v>
      </c>
      <c r="H426">
        <f t="shared" si="76"/>
        <v>-1</v>
      </c>
      <c r="I426">
        <f t="shared" si="69"/>
        <v>-0.75582690252630369</v>
      </c>
      <c r="J426">
        <f t="shared" si="70"/>
        <v>-75.582690252630371</v>
      </c>
      <c r="K426">
        <f t="shared" si="71"/>
        <v>-9.5809256819869368</v>
      </c>
      <c r="L426">
        <f t="shared" si="66"/>
        <v>-2.7054544152083415</v>
      </c>
      <c r="M426">
        <f t="shared" si="72"/>
        <v>-148.68819719946671</v>
      </c>
      <c r="N426">
        <f t="shared" si="73"/>
        <v>-13.618038614784014</v>
      </c>
      <c r="O426">
        <f t="shared" si="74"/>
        <v>17.963612666845783</v>
      </c>
      <c r="P426">
        <f t="shared" si="75"/>
        <v>0.40800000000000031</v>
      </c>
    </row>
    <row r="427" spans="6:16">
      <c r="F427">
        <f t="shared" si="67"/>
        <v>0.40900000000000031</v>
      </c>
      <c r="G427">
        <f t="shared" si="68"/>
        <v>9</v>
      </c>
      <c r="H427">
        <f t="shared" si="76"/>
        <v>-1</v>
      </c>
      <c r="I427">
        <f t="shared" si="69"/>
        <v>-0.75582690252630369</v>
      </c>
      <c r="J427">
        <f t="shared" si="70"/>
        <v>-75.582690252630371</v>
      </c>
      <c r="K427">
        <f t="shared" si="71"/>
        <v>-11.292175880473632</v>
      </c>
      <c r="L427">
        <f t="shared" si="66"/>
        <v>-2.6981581852532259</v>
      </c>
      <c r="M427">
        <f t="shared" si="72"/>
        <v>-148.28720604904092</v>
      </c>
      <c r="N427">
        <f t="shared" si="73"/>
        <v>-13.618038614784014</v>
      </c>
      <c r="O427">
        <f t="shared" si="74"/>
        <v>17.947527887978669</v>
      </c>
      <c r="P427">
        <f t="shared" si="75"/>
        <v>0.40900000000000031</v>
      </c>
    </row>
    <row r="428" spans="6:16">
      <c r="F428">
        <f t="shared" si="67"/>
        <v>0.41000000000000031</v>
      </c>
      <c r="G428">
        <f t="shared" si="68"/>
        <v>0</v>
      </c>
      <c r="H428">
        <f t="shared" si="76"/>
        <v>1</v>
      </c>
      <c r="I428">
        <f t="shared" si="69"/>
        <v>-0.66803555739998843</v>
      </c>
      <c r="J428">
        <f t="shared" si="70"/>
        <v>-66.803555739998842</v>
      </c>
      <c r="K428">
        <f t="shared" si="71"/>
        <v>-12.998624421486735</v>
      </c>
      <c r="L428">
        <f t="shared" si="66"/>
        <v>-2.3603171088503476</v>
      </c>
      <c r="M428">
        <f t="shared" si="72"/>
        <v>-129.71990722194059</v>
      </c>
      <c r="N428">
        <f t="shared" si="73"/>
        <v>-11.978871742730181</v>
      </c>
      <c r="O428">
        <f t="shared" si="74"/>
        <v>17.931488241961638</v>
      </c>
      <c r="P428">
        <f t="shared" si="75"/>
        <v>0.41000000000000031</v>
      </c>
    </row>
    <row r="429" spans="6:16">
      <c r="F429">
        <f t="shared" si="67"/>
        <v>0.41100000000000031</v>
      </c>
      <c r="G429">
        <f t="shared" si="68"/>
        <v>1</v>
      </c>
      <c r="H429">
        <f t="shared" si="76"/>
        <v>1</v>
      </c>
      <c r="I429">
        <f t="shared" si="69"/>
        <v>-0.66803555739998843</v>
      </c>
      <c r="J429">
        <f t="shared" si="70"/>
        <v>-66.803555739998842</v>
      </c>
      <c r="K429">
        <f t="shared" si="71"/>
        <v>-14.491070280392952</v>
      </c>
      <c r="L429">
        <f t="shared" si="66"/>
        <v>-2.3539537914396198</v>
      </c>
      <c r="M429">
        <f t="shared" si="72"/>
        <v>-129.37018771135101</v>
      </c>
      <c r="N429">
        <f t="shared" si="73"/>
        <v>-11.978871742730181</v>
      </c>
      <c r="O429">
        <f t="shared" si="74"/>
        <v>17.188796288877626</v>
      </c>
      <c r="P429">
        <f t="shared" si="75"/>
        <v>0.41100000000000031</v>
      </c>
    </row>
    <row r="430" spans="6:16">
      <c r="F430">
        <f t="shared" si="67"/>
        <v>0.41200000000000031</v>
      </c>
      <c r="G430">
        <f t="shared" si="68"/>
        <v>2</v>
      </c>
      <c r="H430">
        <f t="shared" si="76"/>
        <v>1</v>
      </c>
      <c r="I430">
        <f t="shared" si="69"/>
        <v>-0.66803555739998843</v>
      </c>
      <c r="J430">
        <f t="shared" si="70"/>
        <v>-66.803555739998842</v>
      </c>
      <c r="K430">
        <f t="shared" si="71"/>
        <v>-15.979328432662999</v>
      </c>
      <c r="L430">
        <f t="shared" si="66"/>
        <v>-2.3476083290863405</v>
      </c>
      <c r="M430">
        <f t="shared" si="72"/>
        <v>-129.0214494911088</v>
      </c>
      <c r="N430">
        <f t="shared" si="73"/>
        <v>-11.978871742730181</v>
      </c>
      <c r="O430">
        <f t="shared" si="74"/>
        <v>17.174807508454041</v>
      </c>
      <c r="P430">
        <f t="shared" si="75"/>
        <v>0.41200000000000031</v>
      </c>
    </row>
    <row r="431" spans="6:16">
      <c r="F431">
        <f t="shared" si="67"/>
        <v>0.41300000000000031</v>
      </c>
      <c r="G431">
        <f t="shared" si="68"/>
        <v>3</v>
      </c>
      <c r="H431">
        <f t="shared" si="76"/>
        <v>1</v>
      </c>
      <c r="I431">
        <f t="shared" si="69"/>
        <v>-0.66803555739998843</v>
      </c>
      <c r="J431">
        <f t="shared" si="70"/>
        <v>-66.803555739998842</v>
      </c>
      <c r="K431">
        <f t="shared" si="71"/>
        <v>-17.463410628731083</v>
      </c>
      <c r="L431">
        <f t="shared" si="66"/>
        <v>-2.341280671690372</v>
      </c>
      <c r="M431">
        <f t="shared" si="72"/>
        <v>-128.67368980777664</v>
      </c>
      <c r="N431">
        <f t="shared" si="73"/>
        <v>-11.978871742730181</v>
      </c>
      <c r="O431">
        <f t="shared" si="74"/>
        <v>17.160857979644351</v>
      </c>
      <c r="P431">
        <f t="shared" si="75"/>
        <v>0.41300000000000031</v>
      </c>
    </row>
    <row r="432" spans="6:16">
      <c r="F432">
        <f t="shared" si="67"/>
        <v>0.41400000000000031</v>
      </c>
      <c r="G432">
        <f t="shared" si="68"/>
        <v>4</v>
      </c>
      <c r="H432">
        <f t="shared" si="76"/>
        <v>1</v>
      </c>
      <c r="I432">
        <f t="shared" si="69"/>
        <v>-0.66803555739998843</v>
      </c>
      <c r="J432">
        <f t="shared" si="70"/>
        <v>-66.803555739998842</v>
      </c>
      <c r="K432">
        <f t="shared" si="71"/>
        <v>-18.943328586060449</v>
      </c>
      <c r="L432">
        <f t="shared" si="66"/>
        <v>-2.3349707692921546</v>
      </c>
      <c r="M432">
        <f t="shared" si="72"/>
        <v>-128.32690591564321</v>
      </c>
      <c r="N432">
        <f t="shared" si="73"/>
        <v>-11.978871742730181</v>
      </c>
      <c r="O432">
        <f t="shared" si="74"/>
        <v>17.146947592311065</v>
      </c>
      <c r="P432">
        <f t="shared" si="75"/>
        <v>0.41400000000000031</v>
      </c>
    </row>
    <row r="433" spans="6:16">
      <c r="F433">
        <f t="shared" si="67"/>
        <v>0.41500000000000031</v>
      </c>
      <c r="G433">
        <f t="shared" si="68"/>
        <v>5</v>
      </c>
      <c r="H433">
        <f t="shared" si="76"/>
        <v>1</v>
      </c>
      <c r="I433">
        <f t="shared" si="69"/>
        <v>-0.66803555739998843</v>
      </c>
      <c r="J433">
        <f t="shared" si="70"/>
        <v>-66.803555739998842</v>
      </c>
      <c r="K433">
        <f t="shared" si="71"/>
        <v>-20.4190939892359</v>
      </c>
      <c r="L433">
        <f t="shared" si="66"/>
        <v>-2.3286785720723118</v>
      </c>
      <c r="M433">
        <f t="shared" si="72"/>
        <v>-127.98109507670144</v>
      </c>
      <c r="N433">
        <f t="shared" si="73"/>
        <v>-11.978871742730181</v>
      </c>
      <c r="O433">
        <f t="shared" si="74"/>
        <v>17.13307623662573</v>
      </c>
      <c r="P433">
        <f t="shared" si="75"/>
        <v>0.41500000000000031</v>
      </c>
    </row>
    <row r="434" spans="6:16">
      <c r="F434">
        <f t="shared" si="67"/>
        <v>0.41600000000000031</v>
      </c>
      <c r="G434">
        <f t="shared" si="68"/>
        <v>6</v>
      </c>
      <c r="H434">
        <f t="shared" si="76"/>
        <v>1</v>
      </c>
      <c r="I434">
        <f t="shared" si="69"/>
        <v>-0.66803555739998843</v>
      </c>
      <c r="J434">
        <f t="shared" si="70"/>
        <v>-66.803555739998842</v>
      </c>
      <c r="K434">
        <f t="shared" si="71"/>
        <v>-21.890718490056049</v>
      </c>
      <c r="L434">
        <f t="shared" si="66"/>
        <v>-2.3224040303512572</v>
      </c>
      <c r="M434">
        <f t="shared" si="72"/>
        <v>-127.63625456062695</v>
      </c>
      <c r="N434">
        <f t="shared" si="73"/>
        <v>-11.978871742730181</v>
      </c>
      <c r="O434">
        <f t="shared" si="74"/>
        <v>17.119243803068059</v>
      </c>
      <c r="P434">
        <f t="shared" si="75"/>
        <v>0.41600000000000031</v>
      </c>
    </row>
    <row r="435" spans="6:16">
      <c r="F435">
        <f t="shared" si="67"/>
        <v>0.41700000000000031</v>
      </c>
      <c r="G435">
        <f t="shared" si="68"/>
        <v>7</v>
      </c>
      <c r="H435">
        <f t="shared" si="76"/>
        <v>1</v>
      </c>
      <c r="I435">
        <f t="shared" si="69"/>
        <v>-0.66803555739998843</v>
      </c>
      <c r="J435">
        <f t="shared" si="70"/>
        <v>-66.803555739998842</v>
      </c>
      <c r="K435">
        <f t="shared" si="71"/>
        <v>-23.35821370762531</v>
      </c>
      <c r="L435">
        <f t="shared" si="66"/>
        <v>-2.3161470945888025</v>
      </c>
      <c r="M435">
        <f t="shared" si="72"/>
        <v>-127.2923816447565</v>
      </c>
      <c r="N435">
        <f t="shared" si="73"/>
        <v>-11.978871742730181</v>
      </c>
      <c r="O435">
        <f t="shared" si="74"/>
        <v>17.105450182425077</v>
      </c>
      <c r="P435">
        <f t="shared" si="75"/>
        <v>0.41700000000000031</v>
      </c>
    </row>
    <row r="436" spans="6:16">
      <c r="F436">
        <f t="shared" si="67"/>
        <v>0.41800000000000032</v>
      </c>
      <c r="G436">
        <f t="shared" si="68"/>
        <v>8</v>
      </c>
      <c r="H436">
        <f t="shared" si="76"/>
        <v>1</v>
      </c>
      <c r="I436">
        <f t="shared" si="69"/>
        <v>-0.66803555739998843</v>
      </c>
      <c r="J436">
        <f t="shared" si="70"/>
        <v>-66.803555739998842</v>
      </c>
      <c r="K436">
        <f t="shared" si="71"/>
        <v>-24.821591228445648</v>
      </c>
      <c r="L436">
        <f t="shared" si="66"/>
        <v>-2.3099077153837655</v>
      </c>
      <c r="M436">
        <f t="shared" si="72"/>
        <v>-126.94947361406645</v>
      </c>
      <c r="N436">
        <f t="shared" si="73"/>
        <v>-11.978871742730181</v>
      </c>
      <c r="O436">
        <f t="shared" si="74"/>
        <v>17.091695265790261</v>
      </c>
      <c r="P436">
        <f t="shared" si="75"/>
        <v>0.41800000000000032</v>
      </c>
    </row>
    <row r="437" spans="6:16">
      <c r="F437">
        <f t="shared" si="67"/>
        <v>0.41900000000000032</v>
      </c>
      <c r="G437">
        <f t="shared" si="68"/>
        <v>9</v>
      </c>
      <c r="H437">
        <f t="shared" si="76"/>
        <v>1</v>
      </c>
      <c r="I437">
        <f t="shared" si="69"/>
        <v>-0.66803555739998843</v>
      </c>
      <c r="J437">
        <f t="shared" si="70"/>
        <v>-66.803555739998842</v>
      </c>
      <c r="K437">
        <f t="shared" si="71"/>
        <v>-26.280862606508052</v>
      </c>
      <c r="L437">
        <f t="shared" si="66"/>
        <v>-2.3036858434735805</v>
      </c>
      <c r="M437">
        <f t="shared" si="72"/>
        <v>-126.60752776115132</v>
      </c>
      <c r="N437">
        <f t="shared" si="73"/>
        <v>-11.978871742730181</v>
      </c>
      <c r="O437">
        <f t="shared" si="74"/>
        <v>17.077978944562659</v>
      </c>
      <c r="P437">
        <f t="shared" si="75"/>
        <v>0.41900000000000032</v>
      </c>
    </row>
    <row r="438" spans="6:16">
      <c r="F438">
        <f t="shared" si="67"/>
        <v>0.42000000000000032</v>
      </c>
      <c r="G438">
        <f t="shared" si="68"/>
        <v>0</v>
      </c>
      <c r="H438">
        <f t="shared" si="76"/>
        <v>1</v>
      </c>
      <c r="I438">
        <f t="shared" si="69"/>
        <v>-0.58463377952998896</v>
      </c>
      <c r="J438">
        <f t="shared" si="70"/>
        <v>-58.463377952998897</v>
      </c>
      <c r="K438">
        <f t="shared" si="71"/>
        <v>-27.73603936338375</v>
      </c>
      <c r="L438">
        <f t="shared" si="66"/>
        <v>-1.8936429436862916</v>
      </c>
      <c r="M438">
        <f t="shared" si="72"/>
        <v>-104.07211219432925</v>
      </c>
      <c r="N438">
        <f t="shared" si="73"/>
        <v>-9.9763668532378631</v>
      </c>
      <c r="O438">
        <f t="shared" si="74"/>
        <v>17.064301110446053</v>
      </c>
      <c r="P438">
        <f t="shared" si="75"/>
        <v>0.42000000000000032</v>
      </c>
    </row>
    <row r="439" spans="6:16">
      <c r="F439">
        <f t="shared" si="67"/>
        <v>0.42100000000000032</v>
      </c>
      <c r="G439">
        <f t="shared" si="68"/>
        <v>1</v>
      </c>
      <c r="H439">
        <f t="shared" si="76"/>
        <v>1</v>
      </c>
      <c r="I439">
        <f t="shared" si="69"/>
        <v>-0.58463377952998896</v>
      </c>
      <c r="J439">
        <f t="shared" si="70"/>
        <v>-58.463377952998897</v>
      </c>
      <c r="K439">
        <f t="shared" si="71"/>
        <v>-28.931543968132079</v>
      </c>
      <c r="L439">
        <f t="shared" si="66"/>
        <v>-1.8885456899262287</v>
      </c>
      <c r="M439">
        <f t="shared" si="72"/>
        <v>-103.79197386784645</v>
      </c>
      <c r="N439">
        <f t="shared" si="73"/>
        <v>-9.9763668532378631</v>
      </c>
      <c r="O439">
        <f t="shared" si="74"/>
        <v>16.162884487773169</v>
      </c>
      <c r="P439">
        <f t="shared" si="75"/>
        <v>0.42100000000000032</v>
      </c>
    </row>
    <row r="440" spans="6:16">
      <c r="F440">
        <f t="shared" si="67"/>
        <v>0.42200000000000032</v>
      </c>
      <c r="G440">
        <f t="shared" si="68"/>
        <v>2</v>
      </c>
      <c r="H440">
        <f t="shared" si="76"/>
        <v>1</v>
      </c>
      <c r="I440">
        <f t="shared" si="69"/>
        <v>-0.58463377952998896</v>
      </c>
      <c r="J440">
        <f t="shared" si="70"/>
        <v>-58.463377952998897</v>
      </c>
      <c r="K440">
        <f t="shared" si="71"/>
        <v>-30.123694064214646</v>
      </c>
      <c r="L440">
        <f t="shared" si="66"/>
        <v>-1.8834627387308251</v>
      </c>
      <c r="M440">
        <f t="shared" si="72"/>
        <v>-103.51262159140485</v>
      </c>
      <c r="N440">
        <f t="shared" si="73"/>
        <v>-9.9763668532378631</v>
      </c>
      <c r="O440">
        <f t="shared" si="74"/>
        <v>16.151678954713859</v>
      </c>
      <c r="P440">
        <f t="shared" si="75"/>
        <v>0.42200000000000032</v>
      </c>
    </row>
    <row r="441" spans="6:16">
      <c r="F441">
        <f t="shared" si="67"/>
        <v>0.42300000000000032</v>
      </c>
      <c r="G441">
        <f t="shared" si="68"/>
        <v>3</v>
      </c>
      <c r="H441">
        <f t="shared" si="76"/>
        <v>1</v>
      </c>
      <c r="I441">
        <f t="shared" si="69"/>
        <v>-0.58463377952998896</v>
      </c>
      <c r="J441">
        <f t="shared" si="70"/>
        <v>-58.463377952998897</v>
      </c>
      <c r="K441">
        <f t="shared" si="71"/>
        <v>-31.312499064165998</v>
      </c>
      <c r="L441">
        <f t="shared" si="66"/>
        <v>-1.8783940499680087</v>
      </c>
      <c r="M441">
        <f t="shared" si="72"/>
        <v>-103.23405315939883</v>
      </c>
      <c r="N441">
        <f t="shared" si="73"/>
        <v>-9.9763668532378631</v>
      </c>
      <c r="O441">
        <f t="shared" si="74"/>
        <v>16.140504863656194</v>
      </c>
      <c r="P441">
        <f t="shared" si="75"/>
        <v>0.42300000000000032</v>
      </c>
    </row>
    <row r="442" spans="6:16">
      <c r="F442">
        <f t="shared" si="67"/>
        <v>0.42400000000000032</v>
      </c>
      <c r="G442">
        <f t="shared" si="68"/>
        <v>4</v>
      </c>
      <c r="H442">
        <f t="shared" si="76"/>
        <v>1</v>
      </c>
      <c r="I442">
        <f t="shared" si="69"/>
        <v>-0.58463377952998896</v>
      </c>
      <c r="J442">
        <f t="shared" si="70"/>
        <v>-58.463377952998897</v>
      </c>
      <c r="K442">
        <f t="shared" si="71"/>
        <v>-32.497968354109716</v>
      </c>
      <c r="L442">
        <f t="shared" si="66"/>
        <v>-1.8733395836183144</v>
      </c>
      <c r="M442">
        <f t="shared" si="72"/>
        <v>-102.95626637241149</v>
      </c>
      <c r="N442">
        <f t="shared" si="73"/>
        <v>-9.9763668532378631</v>
      </c>
      <c r="O442">
        <f t="shared" si="74"/>
        <v>16.129362126375952</v>
      </c>
      <c r="P442">
        <f t="shared" si="75"/>
        <v>0.42400000000000032</v>
      </c>
    </row>
    <row r="443" spans="6:16">
      <c r="F443">
        <f t="shared" si="67"/>
        <v>0.42500000000000032</v>
      </c>
      <c r="G443">
        <f t="shared" si="68"/>
        <v>5</v>
      </c>
      <c r="H443">
        <f t="shared" si="76"/>
        <v>1</v>
      </c>
      <c r="I443">
        <f t="shared" si="69"/>
        <v>-0.58463377952998896</v>
      </c>
      <c r="J443">
        <f t="shared" si="70"/>
        <v>-58.463377952998897</v>
      </c>
      <c r="K443">
        <f t="shared" si="71"/>
        <v>-33.680111293832525</v>
      </c>
      <c r="L443">
        <f t="shared" si="66"/>
        <v>-1.8682992997745713</v>
      </c>
      <c r="M443">
        <f t="shared" si="72"/>
        <v>-102.67925903719751</v>
      </c>
      <c r="N443">
        <f t="shared" si="73"/>
        <v>-9.9763668532378631</v>
      </c>
      <c r="O443">
        <f t="shared" si="74"/>
        <v>16.11825065489646</v>
      </c>
      <c r="P443">
        <f t="shared" si="75"/>
        <v>0.42500000000000032</v>
      </c>
    </row>
    <row r="444" spans="6:16">
      <c r="F444">
        <f t="shared" si="67"/>
        <v>0.42600000000000032</v>
      </c>
      <c r="G444">
        <f t="shared" si="68"/>
        <v>6</v>
      </c>
      <c r="H444">
        <f t="shared" si="76"/>
        <v>1</v>
      </c>
      <c r="I444">
        <f t="shared" si="69"/>
        <v>-0.58463377952998896</v>
      </c>
      <c r="J444">
        <f t="shared" si="70"/>
        <v>-58.463377952998897</v>
      </c>
      <c r="K444">
        <f t="shared" si="71"/>
        <v>-34.858937216858187</v>
      </c>
      <c r="L444">
        <f t="shared" si="66"/>
        <v>-1.8632731586415832</v>
      </c>
      <c r="M444">
        <f t="shared" si="72"/>
        <v>-102.40302896666552</v>
      </c>
      <c r="N444">
        <f t="shared" si="73"/>
        <v>-9.9763668532378631</v>
      </c>
      <c r="O444">
        <f t="shared" si="74"/>
        <v>16.107170361487903</v>
      </c>
      <c r="P444">
        <f t="shared" si="75"/>
        <v>0.42600000000000032</v>
      </c>
    </row>
    <row r="445" spans="6:16">
      <c r="F445">
        <f t="shared" si="67"/>
        <v>0.42700000000000032</v>
      </c>
      <c r="G445">
        <f t="shared" si="68"/>
        <v>7</v>
      </c>
      <c r="H445">
        <f t="shared" si="76"/>
        <v>1</v>
      </c>
      <c r="I445">
        <f t="shared" si="69"/>
        <v>-0.58463377952998896</v>
      </c>
      <c r="J445">
        <f t="shared" si="70"/>
        <v>-58.463377952998897</v>
      </c>
      <c r="K445">
        <f t="shared" si="71"/>
        <v>-36.034455430521206</v>
      </c>
      <c r="L445">
        <f t="shared" si="66"/>
        <v>-1.8582611205358182</v>
      </c>
      <c r="M445">
        <f t="shared" si="72"/>
        <v>-102.12757397986108</v>
      </c>
      <c r="N445">
        <f t="shared" si="73"/>
        <v>-9.9763668532378631</v>
      </c>
      <c r="O445">
        <f t="shared" si="74"/>
        <v>16.09612115866662</v>
      </c>
      <c r="P445">
        <f t="shared" si="75"/>
        <v>0.42700000000000032</v>
      </c>
    </row>
    <row r="446" spans="6:16">
      <c r="F446">
        <f t="shared" si="67"/>
        <v>0.42800000000000032</v>
      </c>
      <c r="G446">
        <f t="shared" si="68"/>
        <v>8</v>
      </c>
      <c r="H446">
        <f t="shared" si="76"/>
        <v>1</v>
      </c>
      <c r="I446">
        <f t="shared" si="69"/>
        <v>-0.58463377952998896</v>
      </c>
      <c r="J446">
        <f t="shared" si="70"/>
        <v>-58.463377952998897</v>
      </c>
      <c r="K446">
        <f t="shared" si="71"/>
        <v>-37.206675216040296</v>
      </c>
      <c r="L446">
        <f t="shared" si="66"/>
        <v>-1.8532631458850932</v>
      </c>
      <c r="M446">
        <f t="shared" si="72"/>
        <v>-101.85289190194933</v>
      </c>
      <c r="N446">
        <f t="shared" si="73"/>
        <v>-9.9763668532378631</v>
      </c>
      <c r="O446">
        <f t="shared" si="74"/>
        <v>16.085102959194444</v>
      </c>
      <c r="P446">
        <f t="shared" si="75"/>
        <v>0.42800000000000032</v>
      </c>
    </row>
    <row r="447" spans="6:16">
      <c r="F447">
        <f t="shared" si="67"/>
        <v>0.42900000000000033</v>
      </c>
      <c r="G447">
        <f t="shared" si="68"/>
        <v>9</v>
      </c>
      <c r="H447">
        <f t="shared" si="76"/>
        <v>1</v>
      </c>
      <c r="I447">
        <f t="shared" si="69"/>
        <v>-0.58463377952998896</v>
      </c>
      <c r="J447">
        <f t="shared" si="70"/>
        <v>-58.463377952998897</v>
      </c>
      <c r="K447">
        <f t="shared" si="71"/>
        <v>-38.375605828591688</v>
      </c>
      <c r="L447">
        <f t="shared" si="66"/>
        <v>-1.8482791952282622</v>
      </c>
      <c r="M447">
        <f t="shared" si="72"/>
        <v>-101.57898056419788</v>
      </c>
      <c r="N447">
        <f t="shared" si="73"/>
        <v>-9.9763668532378631</v>
      </c>
      <c r="O447">
        <f t="shared" si="74"/>
        <v>16.074115676077973</v>
      </c>
      <c r="P447">
        <f t="shared" si="75"/>
        <v>0.42900000000000033</v>
      </c>
    </row>
    <row r="448" spans="6:16">
      <c r="F448">
        <f t="shared" si="67"/>
        <v>0.43000000000000033</v>
      </c>
      <c r="G448">
        <f t="shared" si="68"/>
        <v>0</v>
      </c>
      <c r="H448">
        <f t="shared" si="76"/>
        <v>1</v>
      </c>
      <c r="I448">
        <f t="shared" si="69"/>
        <v>-0.50540209055348939</v>
      </c>
      <c r="J448">
        <f t="shared" si="70"/>
        <v>-50.540209055348939</v>
      </c>
      <c r="K448">
        <f t="shared" si="71"/>
        <v>-39.541256497382179</v>
      </c>
      <c r="L448">
        <f t="shared" si="66"/>
        <v>-1.4686100212944448</v>
      </c>
      <c r="M448">
        <f t="shared" si="72"/>
        <v>-80.712864806678169</v>
      </c>
      <c r="N448">
        <f t="shared" si="73"/>
        <v>-8.1183542519793868</v>
      </c>
      <c r="O448">
        <f t="shared" si="74"/>
        <v>16.063159222567915</v>
      </c>
      <c r="P448">
        <f t="shared" si="75"/>
        <v>0.43000000000000033</v>
      </c>
    </row>
    <row r="449" spans="6:16">
      <c r="F449">
        <f t="shared" si="67"/>
        <v>0.43100000000000033</v>
      </c>
      <c r="G449">
        <f t="shared" si="68"/>
        <v>1</v>
      </c>
      <c r="H449">
        <f t="shared" si="76"/>
        <v>1</v>
      </c>
      <c r="I449">
        <f t="shared" si="69"/>
        <v>-0.50540209055348939</v>
      </c>
      <c r="J449">
        <f t="shared" si="70"/>
        <v>-50.540209055348939</v>
      </c>
      <c r="K449">
        <f t="shared" si="71"/>
        <v>-40.466489628860039</v>
      </c>
      <c r="L449">
        <f t="shared" si="66"/>
        <v>-1.4646651196691156</v>
      </c>
      <c r="M449">
        <f t="shared" si="72"/>
        <v>-80.496058229748911</v>
      </c>
      <c r="N449">
        <f t="shared" si="73"/>
        <v>-8.1183542519793868</v>
      </c>
      <c r="O449">
        <f t="shared" si="74"/>
        <v>15.228514592267128</v>
      </c>
      <c r="P449">
        <f t="shared" si="75"/>
        <v>0.43100000000000033</v>
      </c>
    </row>
    <row r="450" spans="6:16">
      <c r="F450">
        <f t="shared" si="67"/>
        <v>0.43200000000000033</v>
      </c>
      <c r="G450">
        <f t="shared" si="68"/>
        <v>2</v>
      </c>
      <c r="H450">
        <f t="shared" si="76"/>
        <v>1</v>
      </c>
      <c r="I450">
        <f t="shared" si="69"/>
        <v>-0.50540209055348939</v>
      </c>
      <c r="J450">
        <f t="shared" si="70"/>
        <v>-50.540209055348939</v>
      </c>
      <c r="K450">
        <f t="shared" si="71"/>
        <v>-41.389126615960819</v>
      </c>
      <c r="L450">
        <f t="shared" si="66"/>
        <v>-1.4607312871828222</v>
      </c>
      <c r="M450">
        <f t="shared" si="72"/>
        <v>-80.279859998064197</v>
      </c>
      <c r="N450">
        <f t="shared" si="73"/>
        <v>-8.1183542519793868</v>
      </c>
      <c r="O450">
        <f t="shared" si="74"/>
        <v>15.219842329189955</v>
      </c>
      <c r="P450">
        <f t="shared" si="75"/>
        <v>0.43200000000000033</v>
      </c>
    </row>
    <row r="451" spans="6:16">
      <c r="F451">
        <f t="shared" si="67"/>
        <v>0.43300000000000033</v>
      </c>
      <c r="G451">
        <f t="shared" si="68"/>
        <v>3</v>
      </c>
      <c r="H451">
        <f t="shared" si="76"/>
        <v>1</v>
      </c>
      <c r="I451">
        <f t="shared" si="69"/>
        <v>-0.50540209055348939</v>
      </c>
      <c r="J451">
        <f t="shared" si="70"/>
        <v>-50.540209055348939</v>
      </c>
      <c r="K451">
        <f t="shared" si="71"/>
        <v>-42.309174743297881</v>
      </c>
      <c r="L451">
        <f t="shared" si="66"/>
        <v>-1.4568084927762754</v>
      </c>
      <c r="M451">
        <f t="shared" si="72"/>
        <v>-80.06426840464654</v>
      </c>
      <c r="N451">
        <f t="shared" si="73"/>
        <v>-8.1183542519793868</v>
      </c>
      <c r="O451">
        <f t="shared" si="74"/>
        <v>15.211194399922569</v>
      </c>
      <c r="P451">
        <f t="shared" si="75"/>
        <v>0.43300000000000033</v>
      </c>
    </row>
    <row r="452" spans="6:16">
      <c r="F452">
        <f t="shared" si="67"/>
        <v>0.43400000000000033</v>
      </c>
      <c r="G452">
        <f t="shared" si="68"/>
        <v>4</v>
      </c>
      <c r="H452">
        <f t="shared" si="76"/>
        <v>1</v>
      </c>
      <c r="I452">
        <f t="shared" si="69"/>
        <v>-0.50540209055348939</v>
      </c>
      <c r="J452">
        <f t="shared" si="70"/>
        <v>-50.540209055348939</v>
      </c>
      <c r="K452">
        <f t="shared" si="71"/>
        <v>-43.226641275044415</v>
      </c>
      <c r="L452">
        <f t="shared" si="66"/>
        <v>-1.4528967054773372</v>
      </c>
      <c r="M452">
        <f t="shared" si="72"/>
        <v>-79.849281747308197</v>
      </c>
      <c r="N452">
        <f t="shared" si="73"/>
        <v>-8.1183542519793868</v>
      </c>
      <c r="O452">
        <f t="shared" si="74"/>
        <v>15.202570736185862</v>
      </c>
      <c r="P452">
        <f t="shared" si="75"/>
        <v>0.43400000000000033</v>
      </c>
    </row>
    <row r="453" spans="6:16">
      <c r="F453">
        <f t="shared" si="67"/>
        <v>0.43500000000000033</v>
      </c>
      <c r="G453">
        <f t="shared" si="68"/>
        <v>5</v>
      </c>
      <c r="H453">
        <f t="shared" si="76"/>
        <v>1</v>
      </c>
      <c r="I453">
        <f t="shared" si="69"/>
        <v>-0.50540209055348939</v>
      </c>
      <c r="J453">
        <f t="shared" si="70"/>
        <v>-50.540209055348939</v>
      </c>
      <c r="K453">
        <f t="shared" si="71"/>
        <v>-44.141533454990828</v>
      </c>
      <c r="L453">
        <f t="shared" si="66"/>
        <v>-1.4489958944007744</v>
      </c>
      <c r="M453">
        <f t="shared" si="72"/>
        <v>-79.634898328637604</v>
      </c>
      <c r="N453">
        <f t="shared" si="73"/>
        <v>-8.1183542519793868</v>
      </c>
      <c r="O453">
        <f t="shared" si="74"/>
        <v>15.193971269892327</v>
      </c>
      <c r="P453">
        <f t="shared" si="75"/>
        <v>0.43500000000000033</v>
      </c>
    </row>
    <row r="454" spans="6:16">
      <c r="F454">
        <f t="shared" si="67"/>
        <v>0.43600000000000033</v>
      </c>
      <c r="G454">
        <f t="shared" si="68"/>
        <v>6</v>
      </c>
      <c r="H454">
        <f t="shared" si="76"/>
        <v>1</v>
      </c>
      <c r="I454">
        <f t="shared" si="69"/>
        <v>-0.50540209055348939</v>
      </c>
      <c r="J454">
        <f t="shared" si="70"/>
        <v>-50.540209055348939</v>
      </c>
      <c r="K454">
        <f t="shared" si="71"/>
        <v>-45.053858506601912</v>
      </c>
      <c r="L454">
        <f t="shared" si="66"/>
        <v>-1.4451060287480169</v>
      </c>
      <c r="M454">
        <f t="shared" si="72"/>
        <v>-79.421116455986052</v>
      </c>
      <c r="N454">
        <f t="shared" si="73"/>
        <v>-8.1183542519793868</v>
      </c>
      <c r="O454">
        <f t="shared" si="74"/>
        <v>15.185395933145504</v>
      </c>
      <c r="P454">
        <f t="shared" si="75"/>
        <v>0.43600000000000033</v>
      </c>
    </row>
    <row r="455" spans="6:16">
      <c r="F455">
        <f t="shared" si="67"/>
        <v>0.43700000000000033</v>
      </c>
      <c r="G455">
        <f t="shared" si="68"/>
        <v>7</v>
      </c>
      <c r="H455">
        <f t="shared" si="76"/>
        <v>1</v>
      </c>
      <c r="I455">
        <f t="shared" si="69"/>
        <v>-0.50540209055348939</v>
      </c>
      <c r="J455">
        <f t="shared" si="70"/>
        <v>-50.540209055348939</v>
      </c>
      <c r="K455">
        <f t="shared" si="71"/>
        <v>-45.963623633073887</v>
      </c>
      <c r="L455">
        <f t="shared" si="66"/>
        <v>-1.4412270778069123</v>
      </c>
      <c r="M455">
        <f t="shared" si="72"/>
        <v>-79.20793444145427</v>
      </c>
      <c r="N455">
        <f t="shared" si="73"/>
        <v>-8.1183542519793868</v>
      </c>
      <c r="O455">
        <f t="shared" si="74"/>
        <v>15.176844658239443</v>
      </c>
      <c r="P455">
        <f t="shared" si="75"/>
        <v>0.43700000000000033</v>
      </c>
    </row>
    <row r="456" spans="6:16">
      <c r="F456">
        <f t="shared" si="67"/>
        <v>0.43800000000000033</v>
      </c>
      <c r="G456">
        <f t="shared" si="68"/>
        <v>8</v>
      </c>
      <c r="H456">
        <f t="shared" si="76"/>
        <v>1</v>
      </c>
      <c r="I456">
        <f t="shared" si="69"/>
        <v>-0.50540209055348939</v>
      </c>
      <c r="J456">
        <f t="shared" si="70"/>
        <v>-50.540209055348939</v>
      </c>
      <c r="K456">
        <f t="shared" si="71"/>
        <v>-46.870836017391269</v>
      </c>
      <c r="L456">
        <f t="shared" si="66"/>
        <v>-1.4373590109514853</v>
      </c>
      <c r="M456">
        <f t="shared" si="72"/>
        <v>-78.995350601879153</v>
      </c>
      <c r="N456">
        <f t="shared" si="73"/>
        <v>-8.1183542519793868</v>
      </c>
      <c r="O456">
        <f t="shared" si="74"/>
        <v>15.16831737765817</v>
      </c>
      <c r="P456">
        <f t="shared" si="75"/>
        <v>0.43800000000000033</v>
      </c>
    </row>
    <row r="457" spans="6:16">
      <c r="F457">
        <f t="shared" si="67"/>
        <v>0.43900000000000033</v>
      </c>
      <c r="G457">
        <f t="shared" si="68"/>
        <v>9</v>
      </c>
      <c r="H457">
        <f t="shared" si="76"/>
        <v>1</v>
      </c>
      <c r="I457">
        <f t="shared" si="69"/>
        <v>-0.50540209055348939</v>
      </c>
      <c r="J457">
        <f t="shared" si="70"/>
        <v>-50.540209055348939</v>
      </c>
      <c r="K457">
        <f t="shared" si="71"/>
        <v>-47.775502822383572</v>
      </c>
      <c r="L457">
        <f t="shared" si="66"/>
        <v>-1.4335017976416951</v>
      </c>
      <c r="M457">
        <f t="shared" si="72"/>
        <v>-78.78336325882043</v>
      </c>
      <c r="N457">
        <f t="shared" si="73"/>
        <v>-8.1183542519793868</v>
      </c>
      <c r="O457">
        <f t="shared" si="74"/>
        <v>15.159814024075168</v>
      </c>
      <c r="P457">
        <f t="shared" si="75"/>
        <v>0.43900000000000033</v>
      </c>
    </row>
    <row r="458" spans="6:16">
      <c r="F458">
        <f t="shared" si="67"/>
        <v>0.44000000000000034</v>
      </c>
      <c r="G458">
        <f t="shared" si="68"/>
        <v>0</v>
      </c>
      <c r="H458">
        <f t="shared" si="76"/>
        <v>1</v>
      </c>
      <c r="I458">
        <f t="shared" si="69"/>
        <v>-0.43013198602581493</v>
      </c>
      <c r="J458">
        <f t="shared" si="70"/>
        <v>-43.01319860258149</v>
      </c>
      <c r="K458">
        <f t="shared" si="71"/>
        <v>-48.677631190781895</v>
      </c>
      <c r="L458">
        <f t="shared" si="66"/>
        <v>-1.1067304784579202</v>
      </c>
      <c r="M458">
        <f t="shared" si="72"/>
        <v>-60.82444365078652</v>
      </c>
      <c r="N458">
        <f t="shared" si="73"/>
        <v>-6.5170736124821644</v>
      </c>
      <c r="O458">
        <f t="shared" si="74"/>
        <v>15.151334530352816</v>
      </c>
      <c r="P458">
        <f t="shared" si="75"/>
        <v>0.44000000000000034</v>
      </c>
    </row>
    <row r="459" spans="6:16">
      <c r="F459">
        <f t="shared" si="67"/>
        <v>0.44100000000000034</v>
      </c>
      <c r="G459">
        <f t="shared" si="68"/>
        <v>1</v>
      </c>
      <c r="H459">
        <f t="shared" si="76"/>
        <v>1</v>
      </c>
      <c r="I459">
        <f t="shared" si="69"/>
        <v>-0.43013198602581493</v>
      </c>
      <c r="J459">
        <f t="shared" si="70"/>
        <v>-43.01319860258149</v>
      </c>
      <c r="K459">
        <f t="shared" si="71"/>
        <v>-49.372849343713121</v>
      </c>
      <c r="L459">
        <f t="shared" si="66"/>
        <v>-1.1037662879980779</v>
      </c>
      <c r="M459">
        <f t="shared" si="72"/>
        <v>-60.661535662704274</v>
      </c>
      <c r="N459">
        <f t="shared" si="73"/>
        <v>-6.5170736124821644</v>
      </c>
      <c r="O459">
        <f t="shared" si="74"/>
        <v>14.432977746031462</v>
      </c>
      <c r="P459">
        <f t="shared" si="75"/>
        <v>0.44100000000000034</v>
      </c>
    </row>
    <row r="460" spans="6:16">
      <c r="F460">
        <f t="shared" si="67"/>
        <v>0.44200000000000034</v>
      </c>
      <c r="G460">
        <f t="shared" si="68"/>
        <v>2</v>
      </c>
      <c r="H460">
        <f t="shared" si="76"/>
        <v>1</v>
      </c>
      <c r="I460">
        <f t="shared" si="69"/>
        <v>-0.43013198602581493</v>
      </c>
      <c r="J460">
        <f t="shared" si="70"/>
        <v>-43.01319860258149</v>
      </c>
      <c r="K460">
        <f t="shared" si="71"/>
        <v>-50.066116759433179</v>
      </c>
      <c r="L460">
        <f t="shared" si="66"/>
        <v>-1.1008104148651157</v>
      </c>
      <c r="M460">
        <f t="shared" si="72"/>
        <v>-60.499084783909247</v>
      </c>
      <c r="N460">
        <f t="shared" si="73"/>
        <v>-6.5170736124821644</v>
      </c>
      <c r="O460">
        <f t="shared" si="74"/>
        <v>14.426461426508171</v>
      </c>
      <c r="P460">
        <f t="shared" si="75"/>
        <v>0.44200000000000034</v>
      </c>
    </row>
    <row r="461" spans="6:16">
      <c r="F461">
        <f t="shared" si="67"/>
        <v>0.44300000000000034</v>
      </c>
      <c r="G461">
        <f t="shared" si="68"/>
        <v>3</v>
      </c>
      <c r="H461">
        <f t="shared" si="76"/>
        <v>1</v>
      </c>
      <c r="I461">
        <f t="shared" si="69"/>
        <v>-0.43013198602581493</v>
      </c>
      <c r="J461">
        <f t="shared" si="70"/>
        <v>-43.01319860258149</v>
      </c>
      <c r="K461">
        <f t="shared" si="71"/>
        <v>-50.757438911584629</v>
      </c>
      <c r="L461">
        <f t="shared" si="66"/>
        <v>-1.097862835721152</v>
      </c>
      <c r="M461">
        <f t="shared" si="72"/>
        <v>-60.337089731782321</v>
      </c>
      <c r="N461">
        <f t="shared" si="73"/>
        <v>-6.5170736124821644</v>
      </c>
      <c r="O461">
        <f t="shared" si="74"/>
        <v>14.419963391356371</v>
      </c>
      <c r="P461">
        <f t="shared" si="75"/>
        <v>0.44300000000000034</v>
      </c>
    </row>
    <row r="462" spans="6:16">
      <c r="F462">
        <f t="shared" si="67"/>
        <v>0.44400000000000034</v>
      </c>
      <c r="G462">
        <f t="shared" si="68"/>
        <v>4</v>
      </c>
      <c r="H462">
        <f t="shared" si="76"/>
        <v>1</v>
      </c>
      <c r="I462">
        <f t="shared" si="69"/>
        <v>-0.43013198602581493</v>
      </c>
      <c r="J462">
        <f t="shared" si="70"/>
        <v>-43.01319860258149</v>
      </c>
      <c r="K462">
        <f t="shared" si="71"/>
        <v>-51.446821258451337</v>
      </c>
      <c r="L462">
        <f t="shared" si="66"/>
        <v>-1.0949235272937896</v>
      </c>
      <c r="M462">
        <f t="shared" si="72"/>
        <v>-60.175549227303314</v>
      </c>
      <c r="N462">
        <f t="shared" si="73"/>
        <v>-6.5170736124821644</v>
      </c>
      <c r="O462">
        <f t="shared" si="74"/>
        <v>14.413483589271292</v>
      </c>
      <c r="P462">
        <f t="shared" si="75"/>
        <v>0.44400000000000034</v>
      </c>
    </row>
    <row r="463" spans="6:16">
      <c r="F463">
        <f t="shared" si="67"/>
        <v>0.44500000000000034</v>
      </c>
      <c r="G463">
        <f t="shared" si="68"/>
        <v>5</v>
      </c>
      <c r="H463">
        <f t="shared" si="76"/>
        <v>1</v>
      </c>
      <c r="I463">
        <f t="shared" si="69"/>
        <v>-0.43013198602581493</v>
      </c>
      <c r="J463">
        <f t="shared" si="70"/>
        <v>-43.01319860258149</v>
      </c>
      <c r="K463">
        <f t="shared" si="71"/>
        <v>-52.134269243001583</v>
      </c>
      <c r="L463">
        <f t="shared" si="66"/>
        <v>-1.0919924663759324</v>
      </c>
      <c r="M463">
        <f t="shared" si="72"/>
        <v>-60.014461995040911</v>
      </c>
      <c r="N463">
        <f t="shared" si="73"/>
        <v>-6.5170736124821644</v>
      </c>
      <c r="O463">
        <f t="shared" si="74"/>
        <v>14.407021969092133</v>
      </c>
      <c r="P463">
        <f t="shared" si="75"/>
        <v>0.44500000000000034</v>
      </c>
    </row>
    <row r="464" spans="6:16">
      <c r="F464">
        <f t="shared" si="67"/>
        <v>0.44600000000000034</v>
      </c>
      <c r="G464">
        <f t="shared" si="68"/>
        <v>6</v>
      </c>
      <c r="H464">
        <f t="shared" si="76"/>
        <v>1</v>
      </c>
      <c r="I464">
        <f t="shared" si="69"/>
        <v>-0.43013198602581493</v>
      </c>
      <c r="J464">
        <f t="shared" si="70"/>
        <v>-43.01319860258149</v>
      </c>
      <c r="K464">
        <f t="shared" si="71"/>
        <v>-52.819788292931023</v>
      </c>
      <c r="L464">
        <f t="shared" si="66"/>
        <v>-1.0890696298256013</v>
      </c>
      <c r="M464">
        <f t="shared" si="72"/>
        <v>-59.85382676314255</v>
      </c>
      <c r="N464">
        <f t="shared" si="73"/>
        <v>-6.5170736124821644</v>
      </c>
      <c r="O464">
        <f t="shared" si="74"/>
        <v>14.400578479801636</v>
      </c>
      <c r="P464">
        <f t="shared" si="75"/>
        <v>0.44600000000000034</v>
      </c>
    </row>
    <row r="465" spans="6:16">
      <c r="F465">
        <f t="shared" si="67"/>
        <v>0.44700000000000034</v>
      </c>
      <c r="G465">
        <f t="shared" si="68"/>
        <v>7</v>
      </c>
      <c r="H465">
        <f t="shared" si="76"/>
        <v>1</v>
      </c>
      <c r="I465">
        <f t="shared" si="69"/>
        <v>-0.43013198602581493</v>
      </c>
      <c r="J465">
        <f t="shared" si="70"/>
        <v>-43.01319860258149</v>
      </c>
      <c r="K465">
        <f t="shared" si="71"/>
        <v>-53.503383820705551</v>
      </c>
      <c r="L465">
        <f t="shared" ref="L465:L528" si="77">$B$42*M465</f>
        <v>-1.0861549945657527</v>
      </c>
      <c r="M465">
        <f t="shared" si="72"/>
        <v>-59.693642263324428</v>
      </c>
      <c r="N465">
        <f t="shared" si="73"/>
        <v>-6.5170736124821644</v>
      </c>
      <c r="O465">
        <f t="shared" si="74"/>
        <v>14.394153070525702</v>
      </c>
      <c r="P465">
        <f t="shared" si="75"/>
        <v>0.44700000000000034</v>
      </c>
    </row>
    <row r="466" spans="6:16">
      <c r="F466">
        <f t="shared" ref="F466:F529" si="78">F465+$B$17</f>
        <v>0.44800000000000034</v>
      </c>
      <c r="G466">
        <f t="shared" ref="G466:G529" si="79">IF(G465=($B$20-1),0,G465+1)</f>
        <v>8</v>
      </c>
      <c r="H466">
        <f t="shared" si="76"/>
        <v>1</v>
      </c>
      <c r="I466">
        <f t="shared" ref="I466:I529" si="80">IF(G466=0,$B$31*H466+(1-$B$31)*I465,I465)</f>
        <v>-0.43013198602581493</v>
      </c>
      <c r="J466">
        <f t="shared" ref="J466:J529" si="81">100*I466</f>
        <v>-43.01319860258149</v>
      </c>
      <c r="K466">
        <f t="shared" ref="K466:K529" si="82">K465+($B$17*L465/$B$34)-($B$36*K465)</f>
        <v>-54.185061223604031</v>
      </c>
      <c r="L466">
        <f t="shared" si="77"/>
        <v>-1.0832485375840957</v>
      </c>
      <c r="M466">
        <f t="shared" ref="M466:M529" si="83">((N466)-(K466*$B$41))/$B$40</f>
        <v>-59.533907230861452</v>
      </c>
      <c r="N466">
        <f t="shared" ref="N466:N529" si="84">IF(G466=0,O466*I466,N465)</f>
        <v>-6.5170736124821644</v>
      </c>
      <c r="O466">
        <f t="shared" ref="O466:O529" si="85">$B$45-$B$47*$B$50*M465-$B$46</f>
        <v>14.387745690532977</v>
      </c>
      <c r="P466">
        <f t="shared" ref="P466:P529" si="86">IF(K466&lt;0,F466,9999)</f>
        <v>0.44800000000000034</v>
      </c>
    </row>
    <row r="467" spans="6:16">
      <c r="F467">
        <f t="shared" si="78"/>
        <v>0.44900000000000034</v>
      </c>
      <c r="G467">
        <f t="shared" si="79"/>
        <v>9</v>
      </c>
      <c r="H467">
        <f t="shared" ref="H467:H530" si="87">IF(G467=0,MAX(-$B$25,MIN($B$25,$B$23*($B$29-K467))),H466)</f>
        <v>1</v>
      </c>
      <c r="I467">
        <f t="shared" si="80"/>
        <v>-0.43013198602581493</v>
      </c>
      <c r="J467">
        <f t="shared" si="81"/>
        <v>-43.01319860258149</v>
      </c>
      <c r="K467">
        <f t="shared" si="82"/>
        <v>-54.864825883760922</v>
      </c>
      <c r="L467">
        <f t="shared" si="77"/>
        <v>-1.0803502359329094</v>
      </c>
      <c r="M467">
        <f t="shared" si="83"/>
        <v>-59.37462040457725</v>
      </c>
      <c r="N467">
        <f t="shared" si="84"/>
        <v>-6.5170736124821644</v>
      </c>
      <c r="O467">
        <f t="shared" si="85"/>
        <v>14.381356289234457</v>
      </c>
      <c r="P467">
        <f t="shared" si="86"/>
        <v>0.44900000000000034</v>
      </c>
    </row>
    <row r="468" spans="6:16">
      <c r="F468">
        <f t="shared" si="78"/>
        <v>0.45000000000000034</v>
      </c>
      <c r="G468">
        <f t="shared" si="79"/>
        <v>0</v>
      </c>
      <c r="H468">
        <f t="shared" si="87"/>
        <v>1</v>
      </c>
      <c r="I468">
        <f t="shared" si="80"/>
        <v>-0.35862538672452415</v>
      </c>
      <c r="J468">
        <f t="shared" si="81"/>
        <v>-35.862538672452416</v>
      </c>
      <c r="K468">
        <f t="shared" si="82"/>
        <v>-55.542683168208747</v>
      </c>
      <c r="L468">
        <f t="shared" si="77"/>
        <v>-0.80282251013229722</v>
      </c>
      <c r="M468">
        <f t="shared" si="83"/>
        <v>-44.122063573386583</v>
      </c>
      <c r="N468">
        <f t="shared" si="84"/>
        <v>-5.1552344888628232</v>
      </c>
      <c r="O468">
        <f t="shared" si="85"/>
        <v>14.37498481618309</v>
      </c>
      <c r="P468">
        <f t="shared" si="86"/>
        <v>0.45000000000000034</v>
      </c>
    </row>
    <row r="469" spans="6:16">
      <c r="F469">
        <f t="shared" si="78"/>
        <v>0.45100000000000035</v>
      </c>
      <c r="G469">
        <f t="shared" si="79"/>
        <v>1</v>
      </c>
      <c r="H469">
        <f t="shared" si="87"/>
        <v>1</v>
      </c>
      <c r="I469">
        <f t="shared" si="80"/>
        <v>-0.35862538672452415</v>
      </c>
      <c r="J469">
        <f t="shared" si="81"/>
        <v>-35.862538672452416</v>
      </c>
      <c r="K469">
        <f t="shared" si="82"/>
        <v>-56.044820562567537</v>
      </c>
      <c r="L469">
        <f t="shared" si="77"/>
        <v>-0.80068155499812421</v>
      </c>
      <c r="M469">
        <f t="shared" si="83"/>
        <v>-44.004399510227486</v>
      </c>
      <c r="N469">
        <f t="shared" si="84"/>
        <v>-5.1552344888628232</v>
      </c>
      <c r="O469">
        <f t="shared" si="85"/>
        <v>13.764882542935464</v>
      </c>
      <c r="P469">
        <f t="shared" si="86"/>
        <v>0.45100000000000035</v>
      </c>
    </row>
    <row r="470" spans="6:16">
      <c r="F470">
        <f t="shared" si="78"/>
        <v>0.45200000000000035</v>
      </c>
      <c r="G470">
        <f t="shared" si="79"/>
        <v>2</v>
      </c>
      <c r="H470">
        <f t="shared" si="87"/>
        <v>1</v>
      </c>
      <c r="I470">
        <f t="shared" si="80"/>
        <v>-0.35862538672452415</v>
      </c>
      <c r="J470">
        <f t="shared" si="81"/>
        <v>-35.862538672452416</v>
      </c>
      <c r="K470">
        <f t="shared" si="82"/>
        <v>-56.545548991846573</v>
      </c>
      <c r="L470">
        <f t="shared" si="77"/>
        <v>-0.79854660724570614</v>
      </c>
      <c r="M470">
        <f t="shared" si="83"/>
        <v>-43.887065604825999</v>
      </c>
      <c r="N470">
        <f t="shared" si="84"/>
        <v>-5.1552344888628232</v>
      </c>
      <c r="O470">
        <f t="shared" si="85"/>
        <v>13.7601759804091</v>
      </c>
      <c r="P470">
        <f t="shared" si="86"/>
        <v>0.45200000000000035</v>
      </c>
    </row>
    <row r="471" spans="6:16">
      <c r="F471">
        <f t="shared" si="78"/>
        <v>0.45300000000000035</v>
      </c>
      <c r="G471">
        <f t="shared" si="79"/>
        <v>3</v>
      </c>
      <c r="H471">
        <f t="shared" si="87"/>
        <v>1</v>
      </c>
      <c r="I471">
        <f t="shared" si="80"/>
        <v>-0.35862538672452415</v>
      </c>
      <c r="J471">
        <f t="shared" si="81"/>
        <v>-35.862538672452416</v>
      </c>
      <c r="K471">
        <f t="shared" si="82"/>
        <v>-57.044872409510816</v>
      </c>
      <c r="L471">
        <f t="shared" si="77"/>
        <v>-0.79641765001871812</v>
      </c>
      <c r="M471">
        <f t="shared" si="83"/>
        <v>-43.770060930780787</v>
      </c>
      <c r="N471">
        <f t="shared" si="84"/>
        <v>-5.1552344888628232</v>
      </c>
      <c r="O471">
        <f t="shared" si="85"/>
        <v>13.755482624193039</v>
      </c>
      <c r="P471">
        <f t="shared" si="86"/>
        <v>0.45300000000000035</v>
      </c>
    </row>
    <row r="472" spans="6:16">
      <c r="F472">
        <f t="shared" si="78"/>
        <v>0.45400000000000035</v>
      </c>
      <c r="G472">
        <f t="shared" si="79"/>
        <v>4</v>
      </c>
      <c r="H472">
        <f t="shared" si="87"/>
        <v>1</v>
      </c>
      <c r="I472">
        <f t="shared" si="80"/>
        <v>-0.35862538672452415</v>
      </c>
      <c r="J472">
        <f t="shared" si="81"/>
        <v>-35.862538672452416</v>
      </c>
      <c r="K472">
        <f t="shared" si="82"/>
        <v>-57.542794757932072</v>
      </c>
      <c r="L472">
        <f t="shared" si="77"/>
        <v>-0.79429466650813263</v>
      </c>
      <c r="M472">
        <f t="shared" si="83"/>
        <v>-43.653384564289937</v>
      </c>
      <c r="N472">
        <f t="shared" si="84"/>
        <v>-5.1552344888628232</v>
      </c>
      <c r="O472">
        <f t="shared" si="85"/>
        <v>13.750802437231231</v>
      </c>
      <c r="P472">
        <f t="shared" si="86"/>
        <v>0.45400000000000035</v>
      </c>
    </row>
    <row r="473" spans="6:16">
      <c r="F473">
        <f t="shared" si="78"/>
        <v>0.45500000000000035</v>
      </c>
      <c r="G473">
        <f t="shared" si="79"/>
        <v>5</v>
      </c>
      <c r="H473">
        <f t="shared" si="87"/>
        <v>1</v>
      </c>
      <c r="I473">
        <f t="shared" si="80"/>
        <v>-0.35862538672452415</v>
      </c>
      <c r="J473">
        <f t="shared" si="81"/>
        <v>-35.862538672452416</v>
      </c>
      <c r="K473">
        <f t="shared" si="82"/>
        <v>-58.039319968420088</v>
      </c>
      <c r="L473">
        <f t="shared" si="77"/>
        <v>-0.79217763995208801</v>
      </c>
      <c r="M473">
        <f t="shared" si="83"/>
        <v>-43.53703558414368</v>
      </c>
      <c r="N473">
        <f t="shared" si="84"/>
        <v>-5.1552344888628232</v>
      </c>
      <c r="O473">
        <f t="shared" si="85"/>
        <v>13.746135382571598</v>
      </c>
      <c r="P473">
        <f t="shared" si="86"/>
        <v>0.45500000000000035</v>
      </c>
    </row>
    <row r="474" spans="6:16">
      <c r="F474">
        <f t="shared" si="78"/>
        <v>0.45600000000000035</v>
      </c>
      <c r="G474">
        <f t="shared" si="79"/>
        <v>6</v>
      </c>
      <c r="H474">
        <f t="shared" si="87"/>
        <v>1</v>
      </c>
      <c r="I474">
        <f t="shared" si="80"/>
        <v>-0.35862538672452415</v>
      </c>
      <c r="J474">
        <f t="shared" si="81"/>
        <v>-35.862538672452416</v>
      </c>
      <c r="K474">
        <f t="shared" si="82"/>
        <v>-58.534451961253623</v>
      </c>
      <c r="L474">
        <f t="shared" si="77"/>
        <v>-0.79006655363575418</v>
      </c>
      <c r="M474">
        <f t="shared" si="83"/>
        <v>-43.42101307171707</v>
      </c>
      <c r="N474">
        <f t="shared" si="84"/>
        <v>-5.1552344888628232</v>
      </c>
      <c r="O474">
        <f t="shared" si="85"/>
        <v>13.741481423365748</v>
      </c>
      <c r="P474">
        <f t="shared" si="86"/>
        <v>0.45600000000000035</v>
      </c>
    </row>
    <row r="475" spans="6:16">
      <c r="F475">
        <f t="shared" si="78"/>
        <v>0.45700000000000035</v>
      </c>
      <c r="G475">
        <f t="shared" si="79"/>
        <v>7</v>
      </c>
      <c r="H475">
        <f t="shared" si="87"/>
        <v>1</v>
      </c>
      <c r="I475">
        <f t="shared" si="80"/>
        <v>-0.35862538672452415</v>
      </c>
      <c r="J475">
        <f t="shared" si="81"/>
        <v>-35.862538672452416</v>
      </c>
      <c r="K475">
        <f t="shared" si="82"/>
        <v>-59.02819464571138</v>
      </c>
      <c r="L475">
        <f t="shared" si="77"/>
        <v>-0.78796139089120298</v>
      </c>
      <c r="M475">
        <f t="shared" si="83"/>
        <v>-43.305316110962806</v>
      </c>
      <c r="N475">
        <f t="shared" si="84"/>
        <v>-5.1552344888628232</v>
      </c>
      <c r="O475">
        <f t="shared" si="85"/>
        <v>13.736840522868683</v>
      </c>
      <c r="P475">
        <f t="shared" si="86"/>
        <v>0.45700000000000035</v>
      </c>
    </row>
    <row r="476" spans="6:16">
      <c r="F476">
        <f t="shared" si="78"/>
        <v>0.45800000000000035</v>
      </c>
      <c r="G476">
        <f t="shared" si="79"/>
        <v>8</v>
      </c>
      <c r="H476">
        <f t="shared" si="87"/>
        <v>1</v>
      </c>
      <c r="I476">
        <f t="shared" si="80"/>
        <v>-0.35862538672452415</v>
      </c>
      <c r="J476">
        <f t="shared" si="81"/>
        <v>-35.862538672452416</v>
      </c>
      <c r="K476">
        <f t="shared" si="82"/>
        <v>-59.520551920102889</v>
      </c>
      <c r="L476">
        <f t="shared" si="77"/>
        <v>-0.78586213509727409</v>
      </c>
      <c r="M476">
        <f t="shared" si="83"/>
        <v>-43.189943788403909</v>
      </c>
      <c r="N476">
        <f t="shared" si="84"/>
        <v>-5.1552344888628232</v>
      </c>
      <c r="O476">
        <f t="shared" si="85"/>
        <v>13.732212644438512</v>
      </c>
      <c r="P476">
        <f t="shared" si="86"/>
        <v>0.45800000000000035</v>
      </c>
    </row>
    <row r="477" spans="6:16">
      <c r="F477">
        <f t="shared" si="78"/>
        <v>0.45900000000000035</v>
      </c>
      <c r="G477">
        <f t="shared" si="79"/>
        <v>9</v>
      </c>
      <c r="H477">
        <f t="shared" si="87"/>
        <v>1</v>
      </c>
      <c r="I477">
        <f t="shared" si="80"/>
        <v>-0.35862538672452415</v>
      </c>
      <c r="J477">
        <f t="shared" si="81"/>
        <v>-35.862538672452416</v>
      </c>
      <c r="K477">
        <f t="shared" si="82"/>
        <v>-60.011527671799264</v>
      </c>
      <c r="L477">
        <f t="shared" si="77"/>
        <v>-0.78376876967944631</v>
      </c>
      <c r="M477">
        <f t="shared" si="83"/>
        <v>-43.074895193126594</v>
      </c>
      <c r="N477">
        <f t="shared" si="84"/>
        <v>-5.1552344888628232</v>
      </c>
      <c r="O477">
        <f t="shared" si="85"/>
        <v>13.727597751536157</v>
      </c>
      <c r="P477">
        <f t="shared" si="86"/>
        <v>0.45900000000000035</v>
      </c>
    </row>
    <row r="478" spans="6:16">
      <c r="F478">
        <f t="shared" si="78"/>
        <v>0.46000000000000035</v>
      </c>
      <c r="G478">
        <f t="shared" si="79"/>
        <v>0</v>
      </c>
      <c r="H478">
        <f t="shared" si="87"/>
        <v>1</v>
      </c>
      <c r="I478">
        <f t="shared" si="80"/>
        <v>-0.29069411738829792</v>
      </c>
      <c r="J478">
        <f t="shared" si="81"/>
        <v>-29.069411738829793</v>
      </c>
      <c r="K478">
        <f t="shared" si="82"/>
        <v>-60.501125777263915</v>
      </c>
      <c r="L478">
        <f t="shared" si="77"/>
        <v>-0.54652981062944206</v>
      </c>
      <c r="M478">
        <f t="shared" si="83"/>
        <v>-30.03655570814702</v>
      </c>
      <c r="N478">
        <f t="shared" si="84"/>
        <v>-3.9891941542499496</v>
      </c>
      <c r="O478">
        <f t="shared" si="85"/>
        <v>13.722995807725063</v>
      </c>
      <c r="P478">
        <f t="shared" si="86"/>
        <v>0.46000000000000035</v>
      </c>
    </row>
    <row r="479" spans="6:16">
      <c r="F479">
        <f t="shared" si="78"/>
        <v>0.46100000000000035</v>
      </c>
      <c r="G479">
        <f t="shared" si="79"/>
        <v>1</v>
      </c>
      <c r="H479">
        <f t="shared" si="87"/>
        <v>1</v>
      </c>
      <c r="I479">
        <f t="shared" si="80"/>
        <v>-0.29069411738829792</v>
      </c>
      <c r="J479">
        <f t="shared" si="81"/>
        <v>-29.069411738829793</v>
      </c>
      <c r="K479">
        <f t="shared" si="82"/>
        <v>-60.840522946563304</v>
      </c>
      <c r="L479">
        <f t="shared" si="77"/>
        <v>-0.54508272837606153</v>
      </c>
      <c r="M479">
        <f t="shared" si="83"/>
        <v>-29.95702598099842</v>
      </c>
      <c r="N479">
        <f t="shared" si="84"/>
        <v>-3.9891941542499496</v>
      </c>
      <c r="O479">
        <f t="shared" si="85"/>
        <v>13.20146222832588</v>
      </c>
      <c r="P479">
        <f t="shared" si="86"/>
        <v>0.46100000000000035</v>
      </c>
    </row>
    <row r="480" spans="6:16">
      <c r="F480">
        <f t="shared" si="78"/>
        <v>0.46200000000000035</v>
      </c>
      <c r="G480">
        <f t="shared" si="79"/>
        <v>2</v>
      </c>
      <c r="H480">
        <f t="shared" si="87"/>
        <v>1</v>
      </c>
      <c r="I480">
        <f t="shared" si="80"/>
        <v>-0.29069411738829792</v>
      </c>
      <c r="J480">
        <f t="shared" si="81"/>
        <v>-29.069411738829793</v>
      </c>
      <c r="K480">
        <f t="shared" si="82"/>
        <v>-61.178967789337953</v>
      </c>
      <c r="L480">
        <f t="shared" si="77"/>
        <v>-0.54363970654197147</v>
      </c>
      <c r="M480">
        <f t="shared" si="83"/>
        <v>-29.877719409124879</v>
      </c>
      <c r="N480">
        <f t="shared" si="84"/>
        <v>-3.9891941542499496</v>
      </c>
      <c r="O480">
        <f t="shared" si="85"/>
        <v>13.198281039239937</v>
      </c>
      <c r="P480">
        <f t="shared" si="86"/>
        <v>0.46200000000000035</v>
      </c>
    </row>
    <row r="481" spans="6:16">
      <c r="F481">
        <f t="shared" si="78"/>
        <v>0.46300000000000036</v>
      </c>
      <c r="G481">
        <f t="shared" si="79"/>
        <v>3</v>
      </c>
      <c r="H481">
        <f t="shared" si="87"/>
        <v>1</v>
      </c>
      <c r="I481">
        <f t="shared" si="80"/>
        <v>-0.29069411738829792</v>
      </c>
      <c r="J481">
        <f t="shared" si="81"/>
        <v>-29.069411738829793</v>
      </c>
      <c r="K481">
        <f t="shared" si="82"/>
        <v>-61.516462977754557</v>
      </c>
      <c r="L481">
        <f t="shared" si="77"/>
        <v>-0.54220073373389799</v>
      </c>
      <c r="M481">
        <f t="shared" si="83"/>
        <v>-29.798635366367119</v>
      </c>
      <c r="N481">
        <f t="shared" si="84"/>
        <v>-3.9891941542499496</v>
      </c>
      <c r="O481">
        <f t="shared" si="85"/>
        <v>13.195108776364995</v>
      </c>
      <c r="P481">
        <f t="shared" si="86"/>
        <v>0.46300000000000036</v>
      </c>
    </row>
    <row r="482" spans="6:16">
      <c r="F482">
        <f t="shared" si="78"/>
        <v>0.46400000000000036</v>
      </c>
      <c r="G482">
        <f t="shared" si="79"/>
        <v>4</v>
      </c>
      <c r="H482">
        <f t="shared" si="87"/>
        <v>1</v>
      </c>
      <c r="I482">
        <f t="shared" si="80"/>
        <v>-0.29069411738829792</v>
      </c>
      <c r="J482">
        <f t="shared" si="81"/>
        <v>-29.069411738829793</v>
      </c>
      <c r="K482">
        <f t="shared" si="82"/>
        <v>-61.853011176481864</v>
      </c>
      <c r="L482">
        <f t="shared" si="77"/>
        <v>-0.54076579859053542</v>
      </c>
      <c r="M482">
        <f t="shared" si="83"/>
        <v>-29.719773228322811</v>
      </c>
      <c r="N482">
        <f t="shared" si="84"/>
        <v>-3.9891941542499496</v>
      </c>
      <c r="O482">
        <f t="shared" si="85"/>
        <v>13.191945414654684</v>
      </c>
      <c r="P482">
        <f t="shared" si="86"/>
        <v>0.46400000000000036</v>
      </c>
    </row>
    <row r="483" spans="6:16">
      <c r="F483">
        <f t="shared" si="78"/>
        <v>0.46500000000000036</v>
      </c>
      <c r="G483">
        <f t="shared" si="79"/>
        <v>5</v>
      </c>
      <c r="H483">
        <f t="shared" si="87"/>
        <v>1</v>
      </c>
      <c r="I483">
        <f t="shared" si="80"/>
        <v>-0.29069411738829792</v>
      </c>
      <c r="J483">
        <f t="shared" si="81"/>
        <v>-29.069411738829793</v>
      </c>
      <c r="K483">
        <f t="shared" si="82"/>
        <v>-62.188615042711753</v>
      </c>
      <c r="L483">
        <f t="shared" si="77"/>
        <v>-0.53933488978245758</v>
      </c>
      <c r="M483">
        <f t="shared" si="83"/>
        <v>-29.64113237234168</v>
      </c>
      <c r="N483">
        <f t="shared" si="84"/>
        <v>-3.9891941542499496</v>
      </c>
      <c r="O483">
        <f t="shared" si="85"/>
        <v>13.188790929132912</v>
      </c>
      <c r="P483">
        <f t="shared" si="86"/>
        <v>0.46500000000000036</v>
      </c>
    </row>
    <row r="484" spans="6:16">
      <c r="F484">
        <f t="shared" si="78"/>
        <v>0.46600000000000036</v>
      </c>
      <c r="G484">
        <f t="shared" si="79"/>
        <v>6</v>
      </c>
      <c r="H484">
        <f t="shared" si="87"/>
        <v>1</v>
      </c>
      <c r="I484">
        <f t="shared" si="80"/>
        <v>-0.29069411738829792</v>
      </c>
      <c r="J484">
        <f t="shared" si="81"/>
        <v>-29.069411738829793</v>
      </c>
      <c r="K484">
        <f t="shared" si="82"/>
        <v>-62.523277226180191</v>
      </c>
      <c r="L484">
        <f t="shared" si="77"/>
        <v>-0.53790799601202788</v>
      </c>
      <c r="M484">
        <f t="shared" si="83"/>
        <v>-29.562712177520542</v>
      </c>
      <c r="N484">
        <f t="shared" si="84"/>
        <v>-3.9891941542499496</v>
      </c>
      <c r="O484">
        <f t="shared" si="85"/>
        <v>13.185645294893668</v>
      </c>
      <c r="P484">
        <f t="shared" si="86"/>
        <v>0.46600000000000036</v>
      </c>
    </row>
    <row r="485" spans="6:16">
      <c r="F485">
        <f t="shared" si="78"/>
        <v>0.46700000000000036</v>
      </c>
      <c r="G485">
        <f t="shared" si="79"/>
        <v>7</v>
      </c>
      <c r="H485">
        <f t="shared" si="87"/>
        <v>1</v>
      </c>
      <c r="I485">
        <f t="shared" si="80"/>
        <v>-0.29069411738829792</v>
      </c>
      <c r="J485">
        <f t="shared" si="81"/>
        <v>-29.069411738829793</v>
      </c>
      <c r="K485">
        <f t="shared" si="82"/>
        <v>-62.857000369188157</v>
      </c>
      <c r="L485">
        <f t="shared" si="77"/>
        <v>-0.53648510601331023</v>
      </c>
      <c r="M485">
        <f t="shared" si="83"/>
        <v>-29.484512024698457</v>
      </c>
      <c r="N485">
        <f t="shared" si="84"/>
        <v>-3.9891941542499496</v>
      </c>
      <c r="O485">
        <f t="shared" si="85"/>
        <v>13.182508487100822</v>
      </c>
      <c r="P485">
        <f t="shared" si="86"/>
        <v>0.46700000000000036</v>
      </c>
    </row>
    <row r="486" spans="6:16">
      <c r="F486">
        <f t="shared" si="78"/>
        <v>0.46800000000000036</v>
      </c>
      <c r="G486">
        <f t="shared" si="79"/>
        <v>8</v>
      </c>
      <c r="H486">
        <f t="shared" si="87"/>
        <v>1</v>
      </c>
      <c r="I486">
        <f t="shared" si="80"/>
        <v>-0.29069411738829792</v>
      </c>
      <c r="J486">
        <f t="shared" si="81"/>
        <v>-29.069411738829793</v>
      </c>
      <c r="K486">
        <f t="shared" si="82"/>
        <v>-63.189787106622489</v>
      </c>
      <c r="L486">
        <f t="shared" si="77"/>
        <v>-0.53506620855197984</v>
      </c>
      <c r="M486">
        <f t="shared" si="83"/>
        <v>-29.406531296451785</v>
      </c>
      <c r="N486">
        <f t="shared" si="84"/>
        <v>-3.9891941542499496</v>
      </c>
      <c r="O486">
        <f t="shared" si="85"/>
        <v>13.179380480987938</v>
      </c>
      <c r="P486">
        <f t="shared" si="86"/>
        <v>0.46800000000000036</v>
      </c>
    </row>
    <row r="487" spans="6:16">
      <c r="F487">
        <f t="shared" si="78"/>
        <v>0.46900000000000036</v>
      </c>
      <c r="G487">
        <f t="shared" si="79"/>
        <v>9</v>
      </c>
      <c r="H487">
        <f t="shared" si="87"/>
        <v>1</v>
      </c>
      <c r="I487">
        <f t="shared" si="80"/>
        <v>-0.29069411738829792</v>
      </c>
      <c r="J487">
        <f t="shared" si="81"/>
        <v>-29.069411738829793</v>
      </c>
      <c r="K487">
        <f t="shared" si="82"/>
        <v>-63.521640065976719</v>
      </c>
      <c r="L487">
        <f t="shared" si="77"/>
        <v>-0.5336512924252349</v>
      </c>
      <c r="M487">
        <f t="shared" si="83"/>
        <v>-29.328769377089358</v>
      </c>
      <c r="N487">
        <f t="shared" si="84"/>
        <v>-3.9891941542499496</v>
      </c>
      <c r="O487">
        <f t="shared" si="85"/>
        <v>13.176261251858072</v>
      </c>
      <c r="P487">
        <f t="shared" si="86"/>
        <v>0.46900000000000036</v>
      </c>
    </row>
    <row r="488" spans="6:16">
      <c r="F488">
        <f t="shared" si="78"/>
        <v>0.47000000000000036</v>
      </c>
      <c r="G488">
        <f t="shared" si="79"/>
        <v>0</v>
      </c>
      <c r="H488">
        <f t="shared" si="87"/>
        <v>1</v>
      </c>
      <c r="I488">
        <f t="shared" si="80"/>
        <v>-0.22615941151888302</v>
      </c>
      <c r="J488">
        <f t="shared" si="81"/>
        <v>-22.615941151888304</v>
      </c>
      <c r="K488">
        <f t="shared" si="82"/>
        <v>-63.852561867371804</v>
      </c>
      <c r="L488">
        <f t="shared" si="77"/>
        <v>-0.32856465082835568</v>
      </c>
      <c r="M488">
        <f t="shared" si="83"/>
        <v>-18.057478743872441</v>
      </c>
      <c r="N488">
        <f t="shared" si="84"/>
        <v>-2.9792320271424191</v>
      </c>
      <c r="O488">
        <f t="shared" si="85"/>
        <v>13.173150775083574</v>
      </c>
      <c r="P488">
        <f t="shared" si="86"/>
        <v>0.47000000000000036</v>
      </c>
    </row>
    <row r="489" spans="6:16">
      <c r="F489">
        <f t="shared" si="78"/>
        <v>0.47100000000000036</v>
      </c>
      <c r="G489">
        <f t="shared" si="79"/>
        <v>1</v>
      </c>
      <c r="H489">
        <f t="shared" si="87"/>
        <v>1</v>
      </c>
      <c r="I489">
        <f t="shared" si="80"/>
        <v>-0.22615941151888302</v>
      </c>
      <c r="J489">
        <f t="shared" si="81"/>
        <v>-22.615941151888304</v>
      </c>
      <c r="K489">
        <f t="shared" si="82"/>
        <v>-64.053648956184162</v>
      </c>
      <c r="L489">
        <f t="shared" si="77"/>
        <v>-0.32770727904118085</v>
      </c>
      <c r="M489">
        <f t="shared" si="83"/>
        <v>-18.010358724164071</v>
      </c>
      <c r="N489">
        <f t="shared" si="84"/>
        <v>-2.9792320271424191</v>
      </c>
      <c r="O489">
        <f t="shared" si="85"/>
        <v>12.722299149754898</v>
      </c>
      <c r="P489">
        <f t="shared" si="86"/>
        <v>0.47100000000000036</v>
      </c>
    </row>
    <row r="490" spans="6:16">
      <c r="F490">
        <f t="shared" si="78"/>
        <v>0.47200000000000036</v>
      </c>
      <c r="G490">
        <f t="shared" si="79"/>
        <v>2</v>
      </c>
      <c r="H490">
        <f t="shared" si="87"/>
        <v>1</v>
      </c>
      <c r="I490">
        <f t="shared" si="80"/>
        <v>-0.22615941151888302</v>
      </c>
      <c r="J490">
        <f t="shared" si="81"/>
        <v>-22.615941151888304</v>
      </c>
      <c r="K490">
        <f t="shared" si="82"/>
        <v>-64.254171807619841</v>
      </c>
      <c r="L490">
        <f t="shared" si="77"/>
        <v>-0.32685231298383621</v>
      </c>
      <c r="M490">
        <f t="shared" si="83"/>
        <v>-17.963370920186041</v>
      </c>
      <c r="N490">
        <f t="shared" si="84"/>
        <v>-2.9792320271424191</v>
      </c>
      <c r="O490">
        <f t="shared" si="85"/>
        <v>12.720414348966562</v>
      </c>
      <c r="P490">
        <f t="shared" si="86"/>
        <v>0.47200000000000036</v>
      </c>
    </row>
    <row r="491" spans="6:16">
      <c r="F491">
        <f t="shared" si="78"/>
        <v>0.47300000000000036</v>
      </c>
      <c r="G491">
        <f t="shared" si="79"/>
        <v>3</v>
      </c>
      <c r="H491">
        <f t="shared" si="87"/>
        <v>1</v>
      </c>
      <c r="I491">
        <f t="shared" si="80"/>
        <v>-0.22615941151888302</v>
      </c>
      <c r="J491">
        <f t="shared" si="81"/>
        <v>-22.615941151888304</v>
      </c>
      <c r="K491">
        <f t="shared" si="82"/>
        <v>-64.454132004892458</v>
      </c>
      <c r="L491">
        <f t="shared" si="77"/>
        <v>-0.32599974590599939</v>
      </c>
      <c r="M491">
        <f t="shared" si="83"/>
        <v>-17.916514960949552</v>
      </c>
      <c r="N491">
        <f t="shared" si="84"/>
        <v>-2.9792320271424191</v>
      </c>
      <c r="O491">
        <f t="shared" si="85"/>
        <v>12.718534836807441</v>
      </c>
      <c r="P491">
        <f t="shared" si="86"/>
        <v>0.47300000000000036</v>
      </c>
    </row>
    <row r="492" spans="6:16">
      <c r="F492">
        <f t="shared" si="78"/>
        <v>0.47400000000000037</v>
      </c>
      <c r="G492">
        <f t="shared" si="79"/>
        <v>4</v>
      </c>
      <c r="H492">
        <f t="shared" si="87"/>
        <v>1</v>
      </c>
      <c r="I492">
        <f t="shared" si="80"/>
        <v>-0.22615941151888302</v>
      </c>
      <c r="J492">
        <f t="shared" si="81"/>
        <v>-22.615941151888304</v>
      </c>
      <c r="K492">
        <f t="shared" si="82"/>
        <v>-64.653531126773231</v>
      </c>
      <c r="L492">
        <f t="shared" si="77"/>
        <v>-0.32514957107628889</v>
      </c>
      <c r="M492">
        <f t="shared" si="83"/>
        <v>-17.869790476506786</v>
      </c>
      <c r="N492">
        <f t="shared" si="84"/>
        <v>-2.9792320271424191</v>
      </c>
      <c r="O492">
        <f t="shared" si="85"/>
        <v>12.716660598437983</v>
      </c>
      <c r="P492">
        <f t="shared" si="86"/>
        <v>0.47400000000000037</v>
      </c>
    </row>
    <row r="493" spans="6:16">
      <c r="F493">
        <f t="shared" si="78"/>
        <v>0.47500000000000037</v>
      </c>
      <c r="G493">
        <f t="shared" si="79"/>
        <v>5</v>
      </c>
      <c r="H493">
        <f t="shared" si="87"/>
        <v>1</v>
      </c>
      <c r="I493">
        <f t="shared" si="80"/>
        <v>-0.22615941151888302</v>
      </c>
      <c r="J493">
        <f t="shared" si="81"/>
        <v>-22.615941151888304</v>
      </c>
      <c r="K493">
        <f t="shared" si="82"/>
        <v>-64.852370747603459</v>
      </c>
      <c r="L493">
        <f t="shared" si="77"/>
        <v>-0.32430178178221108</v>
      </c>
      <c r="M493">
        <f t="shared" si="83"/>
        <v>-17.823197097947965</v>
      </c>
      <c r="N493">
        <f t="shared" si="84"/>
        <v>-2.9792320271424191</v>
      </c>
      <c r="O493">
        <f t="shared" si="85"/>
        <v>12.714791619060271</v>
      </c>
      <c r="P493">
        <f t="shared" si="86"/>
        <v>0.47500000000000037</v>
      </c>
    </row>
    <row r="494" spans="6:16">
      <c r="F494">
        <f t="shared" si="78"/>
        <v>0.47600000000000037</v>
      </c>
      <c r="G494">
        <f t="shared" si="79"/>
        <v>6</v>
      </c>
      <c r="H494">
        <f t="shared" si="87"/>
        <v>1</v>
      </c>
      <c r="I494">
        <f t="shared" si="80"/>
        <v>-0.22615941151888302</v>
      </c>
      <c r="J494">
        <f t="shared" si="81"/>
        <v>-22.615941151888304</v>
      </c>
      <c r="K494">
        <f t="shared" si="82"/>
        <v>-65.050652437306923</v>
      </c>
      <c r="L494">
        <f t="shared" si="77"/>
        <v>-0.32345637133010724</v>
      </c>
      <c r="M494">
        <f t="shared" si="83"/>
        <v>-17.776734457398454</v>
      </c>
      <c r="N494">
        <f t="shared" si="84"/>
        <v>-2.9792320271424191</v>
      </c>
      <c r="O494">
        <f t="shared" si="85"/>
        <v>12.712927883917919</v>
      </c>
      <c r="P494">
        <f t="shared" si="86"/>
        <v>0.47600000000000037</v>
      </c>
    </row>
    <row r="495" spans="6:16">
      <c r="F495">
        <f t="shared" si="78"/>
        <v>0.47700000000000037</v>
      </c>
      <c r="G495">
        <f t="shared" si="79"/>
        <v>7</v>
      </c>
      <c r="H495">
        <f t="shared" si="87"/>
        <v>1</v>
      </c>
      <c r="I495">
        <f t="shared" si="80"/>
        <v>-0.22615941151888302</v>
      </c>
      <c r="J495">
        <f t="shared" si="81"/>
        <v>-22.615941151888304</v>
      </c>
      <c r="K495">
        <f t="shared" si="82"/>
        <v>-65.24837776140231</v>
      </c>
      <c r="L495">
        <f t="shared" si="77"/>
        <v>-0.32261333304510031</v>
      </c>
      <c r="M495">
        <f t="shared" si="83"/>
        <v>-17.730402188015844</v>
      </c>
      <c r="N495">
        <f t="shared" si="84"/>
        <v>-2.9792320271424191</v>
      </c>
      <c r="O495">
        <f t="shared" si="85"/>
        <v>12.711069378295939</v>
      </c>
      <c r="P495">
        <f t="shared" si="86"/>
        <v>0.47700000000000037</v>
      </c>
    </row>
    <row r="496" spans="6:16">
      <c r="F496">
        <f t="shared" si="78"/>
        <v>0.47800000000000037</v>
      </c>
      <c r="G496">
        <f t="shared" si="79"/>
        <v>8</v>
      </c>
      <c r="H496">
        <f t="shared" si="87"/>
        <v>1</v>
      </c>
      <c r="I496">
        <f t="shared" si="80"/>
        <v>-0.22615941151888302</v>
      </c>
      <c r="J496">
        <f t="shared" si="81"/>
        <v>-22.615941151888304</v>
      </c>
      <c r="K496">
        <f t="shared" si="82"/>
        <v>-65.445548281015576</v>
      </c>
      <c r="L496">
        <f t="shared" si="77"/>
        <v>-0.32177266027104284</v>
      </c>
      <c r="M496">
        <f t="shared" si="83"/>
        <v>-17.684199923987066</v>
      </c>
      <c r="N496">
        <f t="shared" si="84"/>
        <v>-2.9792320271424191</v>
      </c>
      <c r="O496">
        <f t="shared" si="85"/>
        <v>12.709216087520634</v>
      </c>
      <c r="P496">
        <f t="shared" si="86"/>
        <v>0.47800000000000037</v>
      </c>
    </row>
    <row r="497" spans="6:16">
      <c r="F497">
        <f t="shared" si="78"/>
        <v>0.47900000000000037</v>
      </c>
      <c r="G497">
        <f t="shared" si="79"/>
        <v>9</v>
      </c>
      <c r="H497">
        <f t="shared" si="87"/>
        <v>1</v>
      </c>
      <c r="I497">
        <f t="shared" si="80"/>
        <v>-0.22615941151888302</v>
      </c>
      <c r="J497">
        <f t="shared" si="81"/>
        <v>-22.615941151888304</v>
      </c>
      <c r="K497">
        <f t="shared" si="82"/>
        <v>-65.642165552892237</v>
      </c>
      <c r="L497">
        <f t="shared" si="77"/>
        <v>-0.32093434637046392</v>
      </c>
      <c r="M497">
        <f t="shared" si="83"/>
        <v>-17.638127300525497</v>
      </c>
      <c r="N497">
        <f t="shared" si="84"/>
        <v>-2.9792320271424191</v>
      </c>
      <c r="O497">
        <f t="shared" si="85"/>
        <v>12.707367996959483</v>
      </c>
      <c r="P497">
        <f t="shared" si="86"/>
        <v>0.47900000000000037</v>
      </c>
    </row>
    <row r="498" spans="6:16">
      <c r="F498">
        <f t="shared" si="78"/>
        <v>0.48000000000000037</v>
      </c>
      <c r="G498">
        <f t="shared" si="79"/>
        <v>0</v>
      </c>
      <c r="H498">
        <f t="shared" si="87"/>
        <v>1</v>
      </c>
      <c r="I498">
        <f t="shared" si="80"/>
        <v>-0.16485144094293885</v>
      </c>
      <c r="J498">
        <f t="shared" si="81"/>
        <v>-16.485144094293886</v>
      </c>
      <c r="K498">
        <f t="shared" si="82"/>
        <v>-65.838231129409706</v>
      </c>
      <c r="L498">
        <f t="shared" si="77"/>
        <v>-0.14168228998765592</v>
      </c>
      <c r="M498">
        <f t="shared" si="83"/>
        <v>-7.7866713092389404</v>
      </c>
      <c r="N498">
        <f t="shared" si="84"/>
        <v>-2.0945241193563309</v>
      </c>
      <c r="O498">
        <f t="shared" si="85"/>
        <v>12.70552509202102</v>
      </c>
      <c r="P498">
        <f t="shared" si="86"/>
        <v>0.48000000000000037</v>
      </c>
    </row>
    <row r="499" spans="6:16">
      <c r="F499">
        <f t="shared" si="78"/>
        <v>0.48100000000000037</v>
      </c>
      <c r="G499">
        <f t="shared" si="79"/>
        <v>1</v>
      </c>
      <c r="H499">
        <f t="shared" si="87"/>
        <v>1</v>
      </c>
      <c r="I499">
        <f t="shared" si="80"/>
        <v>-0.16485144094293885</v>
      </c>
      <c r="J499">
        <f t="shared" si="81"/>
        <v>-16.485144094293886</v>
      </c>
      <c r="K499">
        <f t="shared" si="82"/>
        <v>-65.920827170234517</v>
      </c>
      <c r="L499">
        <f t="shared" si="77"/>
        <v>-0.14133012657650013</v>
      </c>
      <c r="M499">
        <f t="shared" si="83"/>
        <v>-7.7673168738324456</v>
      </c>
      <c r="N499">
        <f t="shared" si="84"/>
        <v>-2.0945241193563309</v>
      </c>
      <c r="O499">
        <f t="shared" si="85"/>
        <v>12.311466852369557</v>
      </c>
      <c r="P499">
        <f t="shared" si="86"/>
        <v>0.48100000000000037</v>
      </c>
    </row>
    <row r="500" spans="6:16">
      <c r="F500">
        <f t="shared" si="78"/>
        <v>0.48200000000000037</v>
      </c>
      <c r="G500">
        <f t="shared" si="79"/>
        <v>2</v>
      </c>
      <c r="H500">
        <f t="shared" si="87"/>
        <v>1</v>
      </c>
      <c r="I500">
        <f t="shared" si="80"/>
        <v>-0.16485144094293885</v>
      </c>
      <c r="J500">
        <f t="shared" si="81"/>
        <v>-16.485144094293886</v>
      </c>
      <c r="K500">
        <f t="shared" si="82"/>
        <v>-66.003191451906247</v>
      </c>
      <c r="L500">
        <f t="shared" si="77"/>
        <v>-0.1409789513131188</v>
      </c>
      <c r="M500">
        <f t="shared" si="83"/>
        <v>-7.7480167457209923</v>
      </c>
      <c r="N500">
        <f t="shared" si="84"/>
        <v>-2.0945241193563309</v>
      </c>
      <c r="O500">
        <f t="shared" si="85"/>
        <v>12.310692674953298</v>
      </c>
      <c r="P500">
        <f t="shared" si="86"/>
        <v>0.48200000000000037</v>
      </c>
    </row>
    <row r="501" spans="6:16">
      <c r="F501">
        <f t="shared" si="78"/>
        <v>0.48300000000000037</v>
      </c>
      <c r="G501">
        <f t="shared" si="79"/>
        <v>3</v>
      </c>
      <c r="H501">
        <f t="shared" si="87"/>
        <v>1</v>
      </c>
      <c r="I501">
        <f t="shared" si="80"/>
        <v>-0.16485144094293885</v>
      </c>
      <c r="J501">
        <f t="shared" si="81"/>
        <v>-16.485144094293886</v>
      </c>
      <c r="K501">
        <f t="shared" si="82"/>
        <v>-66.085324624726098</v>
      </c>
      <c r="L501">
        <f t="shared" si="77"/>
        <v>-0.14062876142483308</v>
      </c>
      <c r="M501">
        <f t="shared" si="83"/>
        <v>-7.728770772521818</v>
      </c>
      <c r="N501">
        <f t="shared" si="84"/>
        <v>-2.0945241193563309</v>
      </c>
      <c r="O501">
        <f t="shared" si="85"/>
        <v>12.309920669828839</v>
      </c>
      <c r="P501">
        <f t="shared" si="86"/>
        <v>0.48300000000000037</v>
      </c>
    </row>
    <row r="502" spans="6:16">
      <c r="F502">
        <f t="shared" si="78"/>
        <v>0.48400000000000037</v>
      </c>
      <c r="G502">
        <f t="shared" si="79"/>
        <v>4</v>
      </c>
      <c r="H502">
        <f t="shared" si="87"/>
        <v>1</v>
      </c>
      <c r="I502">
        <f t="shared" si="80"/>
        <v>-0.16485144094293885</v>
      </c>
      <c r="J502">
        <f t="shared" si="81"/>
        <v>-16.485144094293886</v>
      </c>
      <c r="K502">
        <f t="shared" si="82"/>
        <v>-66.167227337170573</v>
      </c>
      <c r="L502">
        <f t="shared" si="77"/>
        <v>-0.14027955414674417</v>
      </c>
      <c r="M502">
        <f t="shared" si="83"/>
        <v>-7.7095788022797418</v>
      </c>
      <c r="N502">
        <f t="shared" si="84"/>
        <v>-2.0945241193563309</v>
      </c>
      <c r="O502">
        <f t="shared" si="85"/>
        <v>12.309150830900872</v>
      </c>
      <c r="P502">
        <f t="shared" si="86"/>
        <v>0.48400000000000037</v>
      </c>
    </row>
    <row r="503" spans="6:16">
      <c r="F503">
        <f t="shared" si="78"/>
        <v>0.48500000000000038</v>
      </c>
      <c r="G503">
        <f t="shared" si="79"/>
        <v>5</v>
      </c>
      <c r="H503">
        <f t="shared" si="87"/>
        <v>1</v>
      </c>
      <c r="I503">
        <f t="shared" si="80"/>
        <v>-0.16485144094293885</v>
      </c>
      <c r="J503">
        <f t="shared" si="81"/>
        <v>-16.485144094293886</v>
      </c>
      <c r="K503">
        <f t="shared" si="82"/>
        <v>-66.248900235896599</v>
      </c>
      <c r="L503">
        <f t="shared" si="77"/>
        <v>-0.1399313267217113</v>
      </c>
      <c r="M503">
        <f t="shared" si="83"/>
        <v>-7.6904406834659511</v>
      </c>
      <c r="N503">
        <f t="shared" si="84"/>
        <v>-2.0945241193563309</v>
      </c>
      <c r="O503">
        <f t="shared" si="85"/>
        <v>12.30838315209119</v>
      </c>
      <c r="P503">
        <f t="shared" si="86"/>
        <v>0.48500000000000038</v>
      </c>
    </row>
    <row r="504" spans="6:16">
      <c r="F504">
        <f t="shared" si="78"/>
        <v>0.48600000000000038</v>
      </c>
      <c r="G504">
        <f t="shared" si="79"/>
        <v>6</v>
      </c>
      <c r="H504">
        <f t="shared" si="87"/>
        <v>1</v>
      </c>
      <c r="I504">
        <f t="shared" si="80"/>
        <v>-0.16485144094293885</v>
      </c>
      <c r="J504">
        <f t="shared" si="81"/>
        <v>-16.485144094293886</v>
      </c>
      <c r="K504">
        <f t="shared" si="82"/>
        <v>-66.330343965746621</v>
      </c>
      <c r="L504">
        <f t="shared" si="77"/>
        <v>-0.1395840764003301</v>
      </c>
      <c r="M504">
        <f t="shared" si="83"/>
        <v>-7.6713562649768194</v>
      </c>
      <c r="N504">
        <f t="shared" si="84"/>
        <v>-2.0945241193563309</v>
      </c>
      <c r="O504">
        <f t="shared" si="85"/>
        <v>12.307617627338638</v>
      </c>
      <c r="P504">
        <f t="shared" si="86"/>
        <v>0.48600000000000038</v>
      </c>
    </row>
    <row r="505" spans="6:16">
      <c r="F505">
        <f t="shared" si="78"/>
        <v>0.48700000000000038</v>
      </c>
      <c r="G505">
        <f t="shared" si="79"/>
        <v>7</v>
      </c>
      <c r="H505">
        <f t="shared" si="87"/>
        <v>1</v>
      </c>
      <c r="I505">
        <f t="shared" si="80"/>
        <v>-0.16485144094293885</v>
      </c>
      <c r="J505">
        <f t="shared" si="81"/>
        <v>-16.485144094293886</v>
      </c>
      <c r="K505">
        <f t="shared" si="82"/>
        <v>-66.411559169753687</v>
      </c>
      <c r="L505">
        <f t="shared" si="77"/>
        <v>-0.13923780044091089</v>
      </c>
      <c r="M505">
        <f t="shared" si="83"/>
        <v>-7.6523253961327056</v>
      </c>
      <c r="N505">
        <f t="shared" si="84"/>
        <v>-2.0945241193563309</v>
      </c>
      <c r="O505">
        <f t="shared" si="85"/>
        <v>12.306854250599073</v>
      </c>
      <c r="P505">
        <f t="shared" si="86"/>
        <v>0.48700000000000038</v>
      </c>
    </row>
    <row r="506" spans="6:16">
      <c r="F506">
        <f t="shared" si="78"/>
        <v>0.48800000000000038</v>
      </c>
      <c r="G506">
        <f t="shared" si="79"/>
        <v>8</v>
      </c>
      <c r="H506">
        <f t="shared" si="87"/>
        <v>1</v>
      </c>
      <c r="I506">
        <f t="shared" si="80"/>
        <v>-0.16485144094293885</v>
      </c>
      <c r="J506">
        <f t="shared" si="81"/>
        <v>-16.485144094293886</v>
      </c>
      <c r="K506">
        <f t="shared" si="82"/>
        <v>-66.492546489146548</v>
      </c>
      <c r="L506">
        <f t="shared" si="77"/>
        <v>-0.13889249610945703</v>
      </c>
      <c r="M506">
        <f t="shared" si="83"/>
        <v>-7.6333479266767705</v>
      </c>
      <c r="N506">
        <f t="shared" si="84"/>
        <v>-2.0945241193563309</v>
      </c>
      <c r="O506">
        <f t="shared" si="85"/>
        <v>12.306093015845308</v>
      </c>
      <c r="P506">
        <f t="shared" si="86"/>
        <v>0.48800000000000038</v>
      </c>
    </row>
    <row r="507" spans="6:16">
      <c r="F507">
        <f t="shared" si="78"/>
        <v>0.48900000000000038</v>
      </c>
      <c r="G507">
        <f t="shared" si="79"/>
        <v>9</v>
      </c>
      <c r="H507">
        <f t="shared" si="87"/>
        <v>1</v>
      </c>
      <c r="I507">
        <f t="shared" si="80"/>
        <v>-0.16485144094293885</v>
      </c>
      <c r="J507">
        <f t="shared" si="81"/>
        <v>-16.485144094293886</v>
      </c>
      <c r="K507">
        <f t="shared" si="82"/>
        <v>-66.573306563354706</v>
      </c>
      <c r="L507">
        <f t="shared" si="77"/>
        <v>-0.13854816067964312</v>
      </c>
      <c r="M507">
        <f t="shared" si="83"/>
        <v>-7.614423706773775</v>
      </c>
      <c r="N507">
        <f t="shared" si="84"/>
        <v>-2.0945241193563309</v>
      </c>
      <c r="O507">
        <f t="shared" si="85"/>
        <v>12.30533391706707</v>
      </c>
      <c r="P507">
        <f t="shared" si="86"/>
        <v>0.48900000000000038</v>
      </c>
    </row>
    <row r="508" spans="6:16">
      <c r="F508">
        <f t="shared" si="78"/>
        <v>0.49000000000000038</v>
      </c>
      <c r="G508">
        <f t="shared" si="79"/>
        <v>0</v>
      </c>
      <c r="H508">
        <f t="shared" si="87"/>
        <v>1</v>
      </c>
      <c r="I508">
        <f t="shared" si="80"/>
        <v>-0.10660886889579189</v>
      </c>
      <c r="J508">
        <f t="shared" si="81"/>
        <v>-10.660886889579189</v>
      </c>
      <c r="K508">
        <f t="shared" si="82"/>
        <v>-66.65384003001347</v>
      </c>
      <c r="L508">
        <f t="shared" si="77"/>
        <v>1.9649204780292012E-2</v>
      </c>
      <c r="M508">
        <f t="shared" si="83"/>
        <v>1.0798943123053049</v>
      </c>
      <c r="N508">
        <f t="shared" si="84"/>
        <v>-1.3117770306964009</v>
      </c>
      <c r="O508">
        <f t="shared" si="85"/>
        <v>12.304576948270951</v>
      </c>
      <c r="P508">
        <f t="shared" si="86"/>
        <v>0.49000000000000038</v>
      </c>
    </row>
    <row r="509" spans="6:16">
      <c r="F509">
        <f t="shared" si="78"/>
        <v>0.49100000000000038</v>
      </c>
      <c r="G509">
        <f t="shared" si="79"/>
        <v>1</v>
      </c>
      <c r="H509">
        <f t="shared" si="87"/>
        <v>1</v>
      </c>
      <c r="I509">
        <f t="shared" si="80"/>
        <v>-0.10660886889579189</v>
      </c>
      <c r="J509">
        <f t="shared" si="81"/>
        <v>-10.660886889579189</v>
      </c>
      <c r="K509">
        <f t="shared" si="82"/>
        <v>-66.634241870560047</v>
      </c>
      <c r="L509">
        <f t="shared" si="77"/>
        <v>1.9565644422960462E-2</v>
      </c>
      <c r="M509">
        <f t="shared" si="83"/>
        <v>1.0753019455593973</v>
      </c>
      <c r="N509">
        <f t="shared" si="84"/>
        <v>-1.3117770306964009</v>
      </c>
      <c r="O509">
        <f t="shared" si="85"/>
        <v>11.956804227507789</v>
      </c>
      <c r="P509">
        <f t="shared" si="86"/>
        <v>0.49100000000000038</v>
      </c>
    </row>
    <row r="510" spans="6:16">
      <c r="F510">
        <f t="shared" si="78"/>
        <v>0.49200000000000038</v>
      </c>
      <c r="G510">
        <f t="shared" si="79"/>
        <v>2</v>
      </c>
      <c r="H510">
        <f t="shared" si="87"/>
        <v>1</v>
      </c>
      <c r="I510">
        <f t="shared" si="80"/>
        <v>-0.10660886889579189</v>
      </c>
      <c r="J510">
        <f t="shared" si="81"/>
        <v>-10.660886889579189</v>
      </c>
      <c r="K510">
        <f t="shared" si="82"/>
        <v>-66.614698702275604</v>
      </c>
      <c r="L510">
        <f t="shared" si="77"/>
        <v>1.9482318530591874E-2</v>
      </c>
      <c r="M510">
        <f t="shared" si="83"/>
        <v>1.070722464697818</v>
      </c>
      <c r="N510">
        <f t="shared" si="84"/>
        <v>-1.3117770306964009</v>
      </c>
      <c r="O510">
        <f t="shared" si="85"/>
        <v>11.956987922177625</v>
      </c>
      <c r="P510">
        <f t="shared" si="86"/>
        <v>0.49200000000000038</v>
      </c>
    </row>
    <row r="511" spans="6:16">
      <c r="F511">
        <f t="shared" si="78"/>
        <v>0.49300000000000038</v>
      </c>
      <c r="G511">
        <f t="shared" si="79"/>
        <v>3</v>
      </c>
      <c r="H511">
        <f t="shared" si="87"/>
        <v>1</v>
      </c>
      <c r="I511">
        <f t="shared" si="80"/>
        <v>-0.10660886889579189</v>
      </c>
      <c r="J511">
        <f t="shared" si="81"/>
        <v>-10.660886889579189</v>
      </c>
      <c r="K511">
        <f t="shared" si="82"/>
        <v>-66.595210370858453</v>
      </c>
      <c r="L511">
        <f t="shared" si="77"/>
        <v>1.9399226445292631E-2</v>
      </c>
      <c r="M511">
        <f t="shared" si="83"/>
        <v>1.0661558335636032</v>
      </c>
      <c r="N511">
        <f t="shared" si="84"/>
        <v>-1.3117770306964009</v>
      </c>
      <c r="O511">
        <f t="shared" si="85"/>
        <v>11.957171101412087</v>
      </c>
      <c r="P511">
        <f t="shared" si="86"/>
        <v>0.49300000000000038</v>
      </c>
    </row>
    <row r="512" spans="6:16">
      <c r="F512">
        <f t="shared" si="78"/>
        <v>0.49400000000000038</v>
      </c>
      <c r="G512">
        <f t="shared" si="79"/>
        <v>4</v>
      </c>
      <c r="H512">
        <f t="shared" si="87"/>
        <v>1</v>
      </c>
      <c r="I512">
        <f t="shared" si="80"/>
        <v>-0.10660886889579189</v>
      </c>
      <c r="J512">
        <f t="shared" si="81"/>
        <v>-10.660886889579189</v>
      </c>
      <c r="K512">
        <f t="shared" si="82"/>
        <v>-66.575776722439898</v>
      </c>
      <c r="L512">
        <f t="shared" si="77"/>
        <v>1.9316367511015158E-2</v>
      </c>
      <c r="M512">
        <f t="shared" si="83"/>
        <v>1.0616020161012463</v>
      </c>
      <c r="N512">
        <f t="shared" si="84"/>
        <v>-1.3117770306964009</v>
      </c>
      <c r="O512">
        <f t="shared" si="85"/>
        <v>11.957353766657455</v>
      </c>
      <c r="P512">
        <f t="shared" si="86"/>
        <v>0.49400000000000038</v>
      </c>
    </row>
    <row r="513" spans="6:16">
      <c r="F513">
        <f t="shared" si="78"/>
        <v>0.49500000000000038</v>
      </c>
      <c r="G513">
        <f t="shared" si="79"/>
        <v>5</v>
      </c>
      <c r="H513">
        <f t="shared" si="87"/>
        <v>1</v>
      </c>
      <c r="I513">
        <f t="shared" si="80"/>
        <v>-0.10660886889579189</v>
      </c>
      <c r="J513">
        <f t="shared" si="81"/>
        <v>-10.660886889579189</v>
      </c>
      <c r="K513">
        <f t="shared" si="82"/>
        <v>-66.55639760358298</v>
      </c>
      <c r="L513">
        <f t="shared" si="77"/>
        <v>1.9233741073552892E-2</v>
      </c>
      <c r="M513">
        <f t="shared" si="83"/>
        <v>1.0570609763564192</v>
      </c>
      <c r="N513">
        <f t="shared" si="84"/>
        <v>-1.3117770306964009</v>
      </c>
      <c r="O513">
        <f t="shared" si="85"/>
        <v>11.95753591935595</v>
      </c>
      <c r="P513">
        <f t="shared" si="86"/>
        <v>0.49500000000000038</v>
      </c>
    </row>
    <row r="514" spans="6:16">
      <c r="F514">
        <f t="shared" si="78"/>
        <v>0.49600000000000039</v>
      </c>
      <c r="G514">
        <f t="shared" si="79"/>
        <v>6</v>
      </c>
      <c r="H514">
        <f t="shared" si="87"/>
        <v>1</v>
      </c>
      <c r="I514">
        <f t="shared" si="80"/>
        <v>-0.10660886889579189</v>
      </c>
      <c r="J514">
        <f t="shared" si="81"/>
        <v>-10.660886889579189</v>
      </c>
      <c r="K514">
        <f t="shared" si="82"/>
        <v>-66.53707286128126</v>
      </c>
      <c r="L514">
        <f t="shared" si="77"/>
        <v>1.9151346480534612E-2</v>
      </c>
      <c r="M514">
        <f t="shared" si="83"/>
        <v>1.0525326784756626</v>
      </c>
      <c r="N514">
        <f t="shared" si="84"/>
        <v>-1.3117770306964009</v>
      </c>
      <c r="O514">
        <f t="shared" si="85"/>
        <v>11.957717560945744</v>
      </c>
      <c r="P514">
        <f t="shared" si="86"/>
        <v>0.49600000000000039</v>
      </c>
    </row>
    <row r="515" spans="6:16">
      <c r="F515">
        <f t="shared" si="78"/>
        <v>0.49700000000000039</v>
      </c>
      <c r="G515">
        <f t="shared" si="79"/>
        <v>7</v>
      </c>
      <c r="H515">
        <f t="shared" si="87"/>
        <v>1</v>
      </c>
      <c r="I515">
        <f t="shared" si="80"/>
        <v>-0.10660886889579189</v>
      </c>
      <c r="J515">
        <f t="shared" si="81"/>
        <v>-10.660886889579189</v>
      </c>
      <c r="K515">
        <f t="shared" si="82"/>
        <v>-66.517802342957651</v>
      </c>
      <c r="L515">
        <f t="shared" si="77"/>
        <v>1.9069183081419947E-2</v>
      </c>
      <c r="M515">
        <f t="shared" si="83"/>
        <v>1.0480170867061376</v>
      </c>
      <c r="N515">
        <f t="shared" si="84"/>
        <v>-1.3117770306964009</v>
      </c>
      <c r="O515">
        <f t="shared" si="85"/>
        <v>11.957898692860974</v>
      </c>
      <c r="P515">
        <f t="shared" si="86"/>
        <v>0.49700000000000039</v>
      </c>
    </row>
    <row r="516" spans="6:16">
      <c r="F516">
        <f t="shared" si="78"/>
        <v>0.49800000000000039</v>
      </c>
      <c r="G516">
        <f t="shared" si="79"/>
        <v>8</v>
      </c>
      <c r="H516">
        <f t="shared" si="87"/>
        <v>1</v>
      </c>
      <c r="I516">
        <f t="shared" si="80"/>
        <v>-0.10660886889579189</v>
      </c>
      <c r="J516">
        <f t="shared" si="81"/>
        <v>-10.660886889579189</v>
      </c>
      <c r="K516">
        <f t="shared" si="82"/>
        <v>-66.498585896463169</v>
      </c>
      <c r="L516">
        <f t="shared" si="77"/>
        <v>1.8987250227493667E-2</v>
      </c>
      <c r="M516">
        <f t="shared" si="83"/>
        <v>1.0435141653953131</v>
      </c>
      <c r="N516">
        <f t="shared" si="84"/>
        <v>-1.3117770306964009</v>
      </c>
      <c r="O516">
        <f t="shared" si="85"/>
        <v>11.958079316531755</v>
      </c>
      <c r="P516">
        <f t="shared" si="86"/>
        <v>0.49800000000000039</v>
      </c>
    </row>
    <row r="517" spans="6:16">
      <c r="F517">
        <f t="shared" si="78"/>
        <v>0.49900000000000039</v>
      </c>
      <c r="G517">
        <f t="shared" si="79"/>
        <v>9</v>
      </c>
      <c r="H517">
        <f t="shared" si="87"/>
        <v>1</v>
      </c>
      <c r="I517">
        <f t="shared" si="80"/>
        <v>-0.10660886889579189</v>
      </c>
      <c r="J517">
        <f t="shared" si="81"/>
        <v>-10.660886889579189</v>
      </c>
      <c r="K517">
        <f t="shared" si="82"/>
        <v>-66.479423370075764</v>
      </c>
      <c r="L517">
        <f t="shared" si="77"/>
        <v>1.8905547271860893E-2</v>
      </c>
      <c r="M517">
        <f t="shared" si="83"/>
        <v>1.039023878990702</v>
      </c>
      <c r="N517">
        <f t="shared" si="84"/>
        <v>-1.3117770306964009</v>
      </c>
      <c r="O517">
        <f t="shared" si="85"/>
        <v>11.958259433384187</v>
      </c>
      <c r="P517">
        <f t="shared" si="86"/>
        <v>0.49900000000000039</v>
      </c>
    </row>
    <row r="518" spans="6:16">
      <c r="F518">
        <f t="shared" si="78"/>
        <v>0.50000000000000033</v>
      </c>
      <c r="G518">
        <f t="shared" si="79"/>
        <v>0</v>
      </c>
      <c r="H518">
        <f t="shared" si="87"/>
        <v>1</v>
      </c>
      <c r="I518">
        <f t="shared" si="80"/>
        <v>-5.1278425451002294E-2</v>
      </c>
      <c r="J518">
        <f t="shared" si="81"/>
        <v>-5.1278425451002292</v>
      </c>
      <c r="K518">
        <f t="shared" si="82"/>
        <v>-66.460314612499076</v>
      </c>
      <c r="L518">
        <f t="shared" si="77"/>
        <v>0.15970177320385692</v>
      </c>
      <c r="M518">
        <f t="shared" si="83"/>
        <v>8.7769982793855252</v>
      </c>
      <c r="N518">
        <f t="shared" si="84"/>
        <v>-0.61320992507120209</v>
      </c>
      <c r="O518">
        <f t="shared" si="85"/>
        <v>11.958439044840372</v>
      </c>
      <c r="P518">
        <f t="shared" si="86"/>
        <v>0.50000000000000033</v>
      </c>
    </row>
    <row r="519" spans="6:16">
      <c r="F519">
        <f t="shared" si="78"/>
        <v>0.50100000000000033</v>
      </c>
      <c r="G519">
        <f t="shared" si="79"/>
        <v>1</v>
      </c>
      <c r="H519">
        <f t="shared" si="87"/>
        <v>1</v>
      </c>
      <c r="I519">
        <f t="shared" si="80"/>
        <v>-5.1278425451002294E-2</v>
      </c>
      <c r="J519">
        <f t="shared" si="81"/>
        <v>-5.1278425451002292</v>
      </c>
      <c r="K519">
        <f t="shared" si="82"/>
        <v>-66.352098101522969</v>
      </c>
      <c r="L519">
        <f t="shared" si="77"/>
        <v>0.15924037220608334</v>
      </c>
      <c r="M519">
        <f t="shared" si="83"/>
        <v>8.7516402906649109</v>
      </c>
      <c r="N519">
        <f t="shared" si="84"/>
        <v>-0.61320992507120209</v>
      </c>
      <c r="O519">
        <f t="shared" si="85"/>
        <v>11.648920068824578</v>
      </c>
      <c r="P519">
        <f t="shared" si="86"/>
        <v>0.50100000000000033</v>
      </c>
    </row>
    <row r="520" spans="6:16">
      <c r="F520">
        <f t="shared" si="78"/>
        <v>0.50200000000000033</v>
      </c>
      <c r="G520">
        <f t="shared" si="79"/>
        <v>2</v>
      </c>
      <c r="H520">
        <f t="shared" si="87"/>
        <v>1</v>
      </c>
      <c r="I520">
        <f t="shared" si="80"/>
        <v>-5.1278425451002294E-2</v>
      </c>
      <c r="J520">
        <f t="shared" si="81"/>
        <v>-5.1278425451002292</v>
      </c>
      <c r="K520">
        <f t="shared" si="82"/>
        <v>-66.244185239083563</v>
      </c>
      <c r="L520">
        <f t="shared" si="77"/>
        <v>0.15878026586969307</v>
      </c>
      <c r="M520">
        <f t="shared" si="83"/>
        <v>8.7263534548219752</v>
      </c>
      <c r="N520">
        <f t="shared" si="84"/>
        <v>-0.61320992507120209</v>
      </c>
      <c r="O520">
        <f t="shared" si="85"/>
        <v>11.649934388373403</v>
      </c>
      <c r="P520">
        <f t="shared" si="86"/>
        <v>0.50200000000000033</v>
      </c>
    </row>
    <row r="521" spans="6:16">
      <c r="F521">
        <f t="shared" si="78"/>
        <v>0.50300000000000034</v>
      </c>
      <c r="G521">
        <f t="shared" si="79"/>
        <v>3</v>
      </c>
      <c r="H521">
        <f t="shared" si="87"/>
        <v>1</v>
      </c>
      <c r="I521">
        <f t="shared" si="80"/>
        <v>-5.1278425451002294E-2</v>
      </c>
      <c r="J521">
        <f t="shared" si="81"/>
        <v>-5.1278425451002292</v>
      </c>
      <c r="K521">
        <f t="shared" si="82"/>
        <v>-66.136575173162683</v>
      </c>
      <c r="L521">
        <f t="shared" si="77"/>
        <v>0.15832145056195007</v>
      </c>
      <c r="M521">
        <f t="shared" si="83"/>
        <v>8.7011375722063473</v>
      </c>
      <c r="N521">
        <f t="shared" si="84"/>
        <v>-0.61320992507120209</v>
      </c>
      <c r="O521">
        <f t="shared" si="85"/>
        <v>11.650945861807122</v>
      </c>
      <c r="P521">
        <f t="shared" si="86"/>
        <v>0.50300000000000034</v>
      </c>
    </row>
    <row r="522" spans="6:16">
      <c r="F522">
        <f t="shared" si="78"/>
        <v>0.50400000000000034</v>
      </c>
      <c r="G522">
        <f t="shared" si="79"/>
        <v>4</v>
      </c>
      <c r="H522">
        <f t="shared" si="87"/>
        <v>1</v>
      </c>
      <c r="I522">
        <f t="shared" si="80"/>
        <v>-5.1278425451002294E-2</v>
      </c>
      <c r="J522">
        <f t="shared" si="81"/>
        <v>-5.1278425451002292</v>
      </c>
      <c r="K522">
        <f t="shared" si="82"/>
        <v>-66.029267054132859</v>
      </c>
      <c r="L522">
        <f t="shared" si="77"/>
        <v>0.15786392266031127</v>
      </c>
      <c r="M522">
        <f t="shared" si="83"/>
        <v>8.6759924437278499</v>
      </c>
      <c r="N522">
        <f t="shared" si="84"/>
        <v>-0.61320992507120209</v>
      </c>
      <c r="O522">
        <f t="shared" si="85"/>
        <v>11.651954497111745</v>
      </c>
      <c r="P522">
        <f t="shared" si="86"/>
        <v>0.50400000000000034</v>
      </c>
    </row>
    <row r="523" spans="6:16">
      <c r="F523">
        <f t="shared" si="78"/>
        <v>0.50500000000000034</v>
      </c>
      <c r="G523">
        <f t="shared" si="79"/>
        <v>5</v>
      </c>
      <c r="H523">
        <f t="shared" si="87"/>
        <v>1</v>
      </c>
      <c r="I523">
        <f t="shared" si="80"/>
        <v>-5.1278425451002294E-2</v>
      </c>
      <c r="J523">
        <f t="shared" si="81"/>
        <v>-5.1278425451002292</v>
      </c>
      <c r="K523">
        <f t="shared" si="82"/>
        <v>-65.922260034750636</v>
      </c>
      <c r="L523">
        <f t="shared" si="77"/>
        <v>0.15740767855239837</v>
      </c>
      <c r="M523">
        <f t="shared" si="83"/>
        <v>8.6509178708549523</v>
      </c>
      <c r="N523">
        <f t="shared" si="84"/>
        <v>-0.61320992507120209</v>
      </c>
      <c r="O523">
        <f t="shared" si="85"/>
        <v>11.652960302250886</v>
      </c>
      <c r="P523">
        <f t="shared" si="86"/>
        <v>0.50500000000000034</v>
      </c>
    </row>
    <row r="524" spans="6:16">
      <c r="F524">
        <f t="shared" si="78"/>
        <v>0.50600000000000034</v>
      </c>
      <c r="G524">
        <f t="shared" si="79"/>
        <v>6</v>
      </c>
      <c r="H524">
        <f t="shared" si="87"/>
        <v>1</v>
      </c>
      <c r="I524">
        <f t="shared" si="80"/>
        <v>-5.1278425451002294E-2</v>
      </c>
      <c r="J524">
        <f t="shared" si="81"/>
        <v>-5.1278425451002292</v>
      </c>
      <c r="K524">
        <f t="shared" si="82"/>
        <v>-65.815553270149863</v>
      </c>
      <c r="L524">
        <f t="shared" si="77"/>
        <v>0.15695271463596919</v>
      </c>
      <c r="M524">
        <f t="shared" si="83"/>
        <v>8.6259136556131821</v>
      </c>
      <c r="N524">
        <f t="shared" si="84"/>
        <v>-0.61320992507120209</v>
      </c>
      <c r="O524">
        <f t="shared" si="85"/>
        <v>11.653963285165801</v>
      </c>
      <c r="P524">
        <f t="shared" si="86"/>
        <v>0.50600000000000034</v>
      </c>
    </row>
    <row r="525" spans="6:16">
      <c r="F525">
        <f t="shared" si="78"/>
        <v>0.50700000000000034</v>
      </c>
      <c r="G525">
        <f t="shared" si="79"/>
        <v>7</v>
      </c>
      <c r="H525">
        <f t="shared" si="87"/>
        <v>1</v>
      </c>
      <c r="I525">
        <f t="shared" si="80"/>
        <v>-5.1278425451002294E-2</v>
      </c>
      <c r="J525">
        <f t="shared" si="81"/>
        <v>-5.1278425451002292</v>
      </c>
      <c r="K525">
        <f t="shared" si="82"/>
        <v>-65.709145917835016</v>
      </c>
      <c r="L525">
        <f t="shared" si="77"/>
        <v>0.15649902731888907</v>
      </c>
      <c r="M525">
        <f t="shared" si="83"/>
        <v>8.6009796005835728</v>
      </c>
      <c r="N525">
        <f t="shared" si="84"/>
        <v>-0.61320992507120209</v>
      </c>
      <c r="O525">
        <f t="shared" si="85"/>
        <v>11.654963453775473</v>
      </c>
      <c r="P525">
        <f t="shared" si="86"/>
        <v>0.50700000000000034</v>
      </c>
    </row>
    <row r="526" spans="6:16">
      <c r="F526">
        <f t="shared" si="78"/>
        <v>0.50800000000000034</v>
      </c>
      <c r="G526">
        <f t="shared" si="79"/>
        <v>8</v>
      </c>
      <c r="H526">
        <f t="shared" si="87"/>
        <v>1</v>
      </c>
      <c r="I526">
        <f t="shared" si="80"/>
        <v>-5.1278425451002294E-2</v>
      </c>
      <c r="J526">
        <f t="shared" si="81"/>
        <v>-5.1278425451002292</v>
      </c>
      <c r="K526">
        <f t="shared" si="82"/>
        <v>-65.603037137674576</v>
      </c>
      <c r="L526">
        <f t="shared" si="77"/>
        <v>0.1560466130191028</v>
      </c>
      <c r="M526">
        <f t="shared" si="83"/>
        <v>8.5761155089011041</v>
      </c>
      <c r="N526">
        <f t="shared" si="84"/>
        <v>-0.61320992507120209</v>
      </c>
      <c r="O526">
        <f t="shared" si="85"/>
        <v>11.655960815976657</v>
      </c>
      <c r="P526">
        <f t="shared" si="86"/>
        <v>0.50800000000000034</v>
      </c>
    </row>
    <row r="527" spans="6:16">
      <c r="F527">
        <f t="shared" si="78"/>
        <v>0.50900000000000034</v>
      </c>
      <c r="G527">
        <f t="shared" si="79"/>
        <v>9</v>
      </c>
      <c r="H527">
        <f t="shared" si="87"/>
        <v>1</v>
      </c>
      <c r="I527">
        <f t="shared" si="80"/>
        <v>-5.1278425451002294E-2</v>
      </c>
      <c r="J527">
        <f t="shared" si="81"/>
        <v>-5.1278425451002292</v>
      </c>
      <c r="K527">
        <f t="shared" si="82"/>
        <v>-65.497226091894362</v>
      </c>
      <c r="L527">
        <f t="shared" si="77"/>
        <v>0.15559546816460604</v>
      </c>
      <c r="M527">
        <f t="shared" si="83"/>
        <v>8.5513211842531422</v>
      </c>
      <c r="N527">
        <f t="shared" si="84"/>
        <v>-0.61320992507120209</v>
      </c>
      <c r="O527">
        <f t="shared" si="85"/>
        <v>11.656955379643955</v>
      </c>
      <c r="P527">
        <f t="shared" si="86"/>
        <v>0.50900000000000034</v>
      </c>
    </row>
    <row r="528" spans="6:16">
      <c r="F528">
        <f t="shared" si="78"/>
        <v>0.51000000000000034</v>
      </c>
      <c r="G528">
        <f t="shared" si="79"/>
        <v>0</v>
      </c>
      <c r="H528">
        <f t="shared" si="87"/>
        <v>1</v>
      </c>
      <c r="I528">
        <f t="shared" si="80"/>
        <v>1.2854958215478274E-3</v>
      </c>
      <c r="J528">
        <f t="shared" si="81"/>
        <v>0.12854958215478274</v>
      </c>
      <c r="K528">
        <f t="shared" si="82"/>
        <v>-65.391711945070952</v>
      </c>
      <c r="L528">
        <f t="shared" si="77"/>
        <v>0.28183181629053694</v>
      </c>
      <c r="M528">
        <f t="shared" si="83"/>
        <v>15.48910395315761</v>
      </c>
      <c r="N528">
        <f t="shared" si="84"/>
        <v>1.4986242352531097E-2</v>
      </c>
      <c r="O528">
        <f t="shared" si="85"/>
        <v>11.657947152629875</v>
      </c>
      <c r="P528">
        <f t="shared" si="86"/>
        <v>0.51000000000000034</v>
      </c>
    </row>
    <row r="529" spans="6:16">
      <c r="F529">
        <f t="shared" si="78"/>
        <v>0.51100000000000034</v>
      </c>
      <c r="G529">
        <f t="shared" si="79"/>
        <v>1</v>
      </c>
      <c r="H529">
        <f t="shared" si="87"/>
        <v>1</v>
      </c>
      <c r="I529">
        <f t="shared" si="80"/>
        <v>1.2854958215478274E-3</v>
      </c>
      <c r="J529">
        <f t="shared" si="81"/>
        <v>0.12854958215478274</v>
      </c>
      <c r="K529">
        <f t="shared" si="82"/>
        <v>-65.206314263187693</v>
      </c>
      <c r="L529">
        <f t="shared" ref="L529:L592" si="88">$B$42*M529</f>
        <v>0.28104133917540675</v>
      </c>
      <c r="M529">
        <f t="shared" si="83"/>
        <v>15.445660376169048</v>
      </c>
      <c r="N529">
        <f t="shared" si="84"/>
        <v>1.4986242352531097E-2</v>
      </c>
      <c r="O529">
        <f t="shared" si="85"/>
        <v>11.380435841873696</v>
      </c>
      <c r="P529">
        <f t="shared" si="86"/>
        <v>0.51100000000000034</v>
      </c>
    </row>
    <row r="530" spans="6:16">
      <c r="F530">
        <f t="shared" ref="F530:F593" si="89">F529+$B$17</f>
        <v>0.51200000000000034</v>
      </c>
      <c r="G530">
        <f t="shared" ref="G530:G593" si="90">IF(G529=($B$20-1),0,G529+1)</f>
        <v>2</v>
      </c>
      <c r="H530">
        <f t="shared" si="87"/>
        <v>1</v>
      </c>
      <c r="I530">
        <f t="shared" ref="I530:I593" si="91">IF(G530=0,$B$31*H530+(1-$B$31)*I529,I529)</f>
        <v>1.2854958215478274E-3</v>
      </c>
      <c r="J530">
        <f t="shared" ref="J530:J593" si="92">100*I530</f>
        <v>0.12854958215478274</v>
      </c>
      <c r="K530">
        <f t="shared" ref="K530:K593" si="93">K529+($B$17*L529/$B$34)-($B$36*K529)</f>
        <v>-65.021436795219145</v>
      </c>
      <c r="L530">
        <f t="shared" si="88"/>
        <v>0.28025308008797983</v>
      </c>
      <c r="M530">
        <f t="shared" ref="M530:M593" si="94">((N530)-(K530*$B$41))/$B$40</f>
        <v>15.402338699050132</v>
      </c>
      <c r="N530">
        <f t="shared" ref="N530:N593" si="95">IF(G530=0,O530*I530,N529)</f>
        <v>1.4986242352531097E-2</v>
      </c>
      <c r="O530">
        <f t="shared" ref="O530:O593" si="96">$B$45-$B$47*$B$50*M529-$B$46</f>
        <v>11.382173584953238</v>
      </c>
      <c r="P530">
        <f t="shared" ref="P530:P593" si="97">IF(K530&lt;0,F530,9999)</f>
        <v>0.51200000000000034</v>
      </c>
    </row>
    <row r="531" spans="6:16">
      <c r="F531">
        <f t="shared" si="89"/>
        <v>0.51300000000000034</v>
      </c>
      <c r="G531">
        <f t="shared" si="90"/>
        <v>3</v>
      </c>
      <c r="H531">
        <f t="shared" ref="H531:H594" si="98">IF(G531=0,MAX(-$B$25,MIN($B$25,$B$23*($B$29-K531))),H530)</f>
        <v>1</v>
      </c>
      <c r="I531">
        <f t="shared" si="91"/>
        <v>1.2854958215478274E-3</v>
      </c>
      <c r="J531">
        <f t="shared" si="92"/>
        <v>0.12854958215478274</v>
      </c>
      <c r="K531">
        <f t="shared" si="93"/>
        <v>-64.83707808147868</v>
      </c>
      <c r="L531">
        <f t="shared" si="88"/>
        <v>0.27946703280461388</v>
      </c>
      <c r="M531">
        <f t="shared" si="94"/>
        <v>15.359138579757705</v>
      </c>
      <c r="N531">
        <f t="shared" si="95"/>
        <v>1.4986242352531097E-2</v>
      </c>
      <c r="O531">
        <f t="shared" si="96"/>
        <v>11.383906452037994</v>
      </c>
      <c r="P531">
        <f t="shared" si="97"/>
        <v>0.51300000000000034</v>
      </c>
    </row>
    <row r="532" spans="6:16">
      <c r="F532">
        <f t="shared" si="89"/>
        <v>0.51400000000000035</v>
      </c>
      <c r="G532">
        <f t="shared" si="90"/>
        <v>4</v>
      </c>
      <c r="H532">
        <f t="shared" si="98"/>
        <v>1</v>
      </c>
      <c r="I532">
        <f t="shared" si="91"/>
        <v>1.2854958215478274E-3</v>
      </c>
      <c r="J532">
        <f t="shared" si="92"/>
        <v>0.12854958215478274</v>
      </c>
      <c r="K532">
        <f t="shared" si="93"/>
        <v>-64.653236666375449</v>
      </c>
      <c r="L532">
        <f t="shared" si="88"/>
        <v>0.27868319111912954</v>
      </c>
      <c r="M532">
        <f t="shared" si="94"/>
        <v>15.316059677208358</v>
      </c>
      <c r="N532">
        <f t="shared" si="95"/>
        <v>1.4986242352531097E-2</v>
      </c>
      <c r="O532">
        <f t="shared" si="96"/>
        <v>11.385634456809692</v>
      </c>
      <c r="P532">
        <f t="shared" si="97"/>
        <v>0.51400000000000035</v>
      </c>
    </row>
    <row r="533" spans="6:16">
      <c r="F533">
        <f t="shared" si="89"/>
        <v>0.51500000000000035</v>
      </c>
      <c r="G533">
        <f t="shared" si="90"/>
        <v>5</v>
      </c>
      <c r="H533">
        <f t="shared" si="98"/>
        <v>1</v>
      </c>
      <c r="I533">
        <f t="shared" si="91"/>
        <v>1.2854958215478274E-3</v>
      </c>
      <c r="J533">
        <f t="shared" si="92"/>
        <v>0.12854958215478274</v>
      </c>
      <c r="K533">
        <f t="shared" si="93"/>
        <v>-64.469911098402903</v>
      </c>
      <c r="L533">
        <f t="shared" si="88"/>
        <v>0.27790154884276169</v>
      </c>
      <c r="M533">
        <f t="shared" si="94"/>
        <v>15.273101651275747</v>
      </c>
      <c r="N533">
        <f t="shared" si="95"/>
        <v>1.4986242352531097E-2</v>
      </c>
      <c r="O533">
        <f t="shared" si="96"/>
        <v>11.387357612911666</v>
      </c>
      <c r="P533">
        <f t="shared" si="97"/>
        <v>0.51500000000000035</v>
      </c>
    </row>
    <row r="534" spans="6:16">
      <c r="F534">
        <f t="shared" si="89"/>
        <v>0.51600000000000035</v>
      </c>
      <c r="G534">
        <f t="shared" si="90"/>
        <v>6</v>
      </c>
      <c r="H534">
        <f t="shared" si="98"/>
        <v>1</v>
      </c>
      <c r="I534">
        <f t="shared" si="91"/>
        <v>1.2854958215478274E-3</v>
      </c>
      <c r="J534">
        <f t="shared" si="92"/>
        <v>0.12854958215478274</v>
      </c>
      <c r="K534">
        <f t="shared" si="93"/>
        <v>-64.287099930127354</v>
      </c>
      <c r="L534">
        <f t="shared" si="88"/>
        <v>0.27712209980411062</v>
      </c>
      <c r="M534">
        <f t="shared" si="94"/>
        <v>15.230264162787899</v>
      </c>
      <c r="N534">
        <f t="shared" si="95"/>
        <v>1.4986242352531097E-2</v>
      </c>
      <c r="O534">
        <f t="shared" si="96"/>
        <v>11.38907593394897</v>
      </c>
      <c r="P534">
        <f t="shared" si="97"/>
        <v>0.51600000000000035</v>
      </c>
    </row>
    <row r="535" spans="6:16">
      <c r="F535">
        <f t="shared" si="89"/>
        <v>0.51700000000000035</v>
      </c>
      <c r="G535">
        <f t="shared" si="90"/>
        <v>7</v>
      </c>
      <c r="H535">
        <f t="shared" si="98"/>
        <v>1</v>
      </c>
      <c r="I535">
        <f t="shared" si="91"/>
        <v>1.2854958215478274E-3</v>
      </c>
      <c r="J535">
        <f t="shared" si="92"/>
        <v>0.12854958215478274</v>
      </c>
      <c r="K535">
        <f t="shared" si="93"/>
        <v>-64.104801718176461</v>
      </c>
      <c r="L535">
        <f t="shared" si="88"/>
        <v>0.27634483784909292</v>
      </c>
      <c r="M535">
        <f t="shared" si="94"/>
        <v>15.187546873524527</v>
      </c>
      <c r="N535">
        <f t="shared" si="95"/>
        <v>1.4986242352531097E-2</v>
      </c>
      <c r="O535">
        <f t="shared" si="96"/>
        <v>11.390789433488484</v>
      </c>
      <c r="P535">
        <f t="shared" si="97"/>
        <v>0.51700000000000035</v>
      </c>
    </row>
    <row r="536" spans="6:16">
      <c r="F536">
        <f t="shared" si="89"/>
        <v>0.51800000000000035</v>
      </c>
      <c r="G536">
        <f t="shared" si="90"/>
        <v>8</v>
      </c>
      <c r="H536">
        <f t="shared" si="98"/>
        <v>1</v>
      </c>
      <c r="I536">
        <f t="shared" si="91"/>
        <v>1.2854958215478274E-3</v>
      </c>
      <c r="J536">
        <f t="shared" si="92"/>
        <v>0.12854958215478274</v>
      </c>
      <c r="K536">
        <f t="shared" si="93"/>
        <v>-63.92301502322794</v>
      </c>
      <c r="L536">
        <f t="shared" si="88"/>
        <v>0.27556975684089313</v>
      </c>
      <c r="M536">
        <f t="shared" si="94"/>
        <v>15.144949446214374</v>
      </c>
      <c r="N536">
        <f t="shared" si="95"/>
        <v>1.4986242352531097E-2</v>
      </c>
      <c r="O536">
        <f t="shared" si="96"/>
        <v>11.392498125059019</v>
      </c>
      <c r="P536">
        <f t="shared" si="97"/>
        <v>0.51800000000000035</v>
      </c>
    </row>
    <row r="537" spans="6:16">
      <c r="F537">
        <f t="shared" si="89"/>
        <v>0.51900000000000035</v>
      </c>
      <c r="G537">
        <f t="shared" si="90"/>
        <v>9</v>
      </c>
      <c r="H537">
        <f t="shared" si="98"/>
        <v>1</v>
      </c>
      <c r="I537">
        <f t="shared" si="91"/>
        <v>1.2854958215478274E-3</v>
      </c>
      <c r="J537">
        <f t="shared" si="92"/>
        <v>0.12854958215478274</v>
      </c>
      <c r="K537">
        <f t="shared" si="93"/>
        <v>-63.741738409998135</v>
      </c>
      <c r="L537">
        <f t="shared" si="88"/>
        <v>0.27479685065991566</v>
      </c>
      <c r="M537">
        <f t="shared" si="94"/>
        <v>15.102471544532554</v>
      </c>
      <c r="N537">
        <f t="shared" si="95"/>
        <v>1.4986242352531097E-2</v>
      </c>
      <c r="O537">
        <f t="shared" si="96"/>
        <v>11.394202022151426</v>
      </c>
      <c r="P537">
        <f t="shared" si="97"/>
        <v>0.51900000000000035</v>
      </c>
    </row>
    <row r="538" spans="6:16">
      <c r="F538">
        <f t="shared" si="89"/>
        <v>0.52000000000000035</v>
      </c>
      <c r="G538">
        <f t="shared" si="90"/>
        <v>0</v>
      </c>
      <c r="H538">
        <f t="shared" si="98"/>
        <v>1</v>
      </c>
      <c r="I538">
        <f t="shared" si="91"/>
        <v>5.1221221030470436E-2</v>
      </c>
      <c r="J538">
        <f t="shared" si="92"/>
        <v>5.1221221030470439</v>
      </c>
      <c r="K538">
        <f t="shared" si="93"/>
        <v>-63.560970447230709</v>
      </c>
      <c r="L538">
        <f t="shared" si="88"/>
        <v>0.38871913515612999</v>
      </c>
      <c r="M538">
        <f t="shared" si="94"/>
        <v>21.363489659407144</v>
      </c>
      <c r="N538">
        <f t="shared" si="95"/>
        <v>0.58371197104208949</v>
      </c>
      <c r="O538">
        <f t="shared" si="96"/>
        <v>11.395901138218697</v>
      </c>
      <c r="P538">
        <f t="shared" si="97"/>
        <v>0.52000000000000035</v>
      </c>
    </row>
    <row r="539" spans="6:16">
      <c r="F539">
        <f t="shared" si="89"/>
        <v>0.52100000000000035</v>
      </c>
      <c r="G539">
        <f t="shared" si="90"/>
        <v>1</v>
      </c>
      <c r="H539">
        <f t="shared" si="98"/>
        <v>1</v>
      </c>
      <c r="I539">
        <f t="shared" si="91"/>
        <v>5.1221221030470436E-2</v>
      </c>
      <c r="J539">
        <f t="shared" si="92"/>
        <v>5.1221221030470439</v>
      </c>
      <c r="K539">
        <f t="shared" si="93"/>
        <v>-63.30812059566297</v>
      </c>
      <c r="L539">
        <f t="shared" si="88"/>
        <v>0.38764106330971804</v>
      </c>
      <c r="M539">
        <f t="shared" si="94"/>
        <v>21.304240256277893</v>
      </c>
      <c r="N539">
        <f t="shared" si="95"/>
        <v>0.58371197104208949</v>
      </c>
      <c r="O539">
        <f t="shared" si="96"/>
        <v>11.145460413623715</v>
      </c>
      <c r="P539">
        <f t="shared" si="97"/>
        <v>0.52100000000000035</v>
      </c>
    </row>
    <row r="540" spans="6:16">
      <c r="F540">
        <f t="shared" si="89"/>
        <v>0.52200000000000035</v>
      </c>
      <c r="G540">
        <f t="shared" si="90"/>
        <v>2</v>
      </c>
      <c r="H540">
        <f t="shared" si="98"/>
        <v>1</v>
      </c>
      <c r="I540">
        <f t="shared" si="91"/>
        <v>5.1221221030470436E-2</v>
      </c>
      <c r="J540">
        <f t="shared" si="92"/>
        <v>5.1221221030470439</v>
      </c>
      <c r="K540">
        <f t="shared" si="93"/>
        <v>-63.055980224439224</v>
      </c>
      <c r="L540">
        <f t="shared" si="88"/>
        <v>0.38656601646324068</v>
      </c>
      <c r="M540">
        <f t="shared" si="94"/>
        <v>21.245157103145047</v>
      </c>
      <c r="N540">
        <f t="shared" si="95"/>
        <v>0.58371197104208949</v>
      </c>
      <c r="O540">
        <f t="shared" si="96"/>
        <v>11.147830389748885</v>
      </c>
      <c r="P540">
        <f t="shared" si="97"/>
        <v>0.52200000000000035</v>
      </c>
    </row>
    <row r="541" spans="6:16">
      <c r="F541">
        <f t="shared" si="89"/>
        <v>0.52300000000000035</v>
      </c>
      <c r="G541">
        <f t="shared" si="90"/>
        <v>3</v>
      </c>
      <c r="H541">
        <f t="shared" si="98"/>
        <v>1</v>
      </c>
      <c r="I541">
        <f t="shared" si="91"/>
        <v>5.1221221030470436E-2</v>
      </c>
      <c r="J541">
        <f t="shared" si="92"/>
        <v>5.1221221030470439</v>
      </c>
      <c r="K541">
        <f t="shared" si="93"/>
        <v>-62.804547342803467</v>
      </c>
      <c r="L541">
        <f t="shared" si="88"/>
        <v>0.38549398612874347</v>
      </c>
      <c r="M541">
        <f t="shared" si="94"/>
        <v>21.186239733521852</v>
      </c>
      <c r="N541">
        <f t="shared" si="95"/>
        <v>0.58371197104208949</v>
      </c>
      <c r="O541">
        <f t="shared" si="96"/>
        <v>11.150193715874199</v>
      </c>
      <c r="P541">
        <f t="shared" si="97"/>
        <v>0.52300000000000035</v>
      </c>
    </row>
    <row r="542" spans="6:16">
      <c r="F542">
        <f t="shared" si="89"/>
        <v>0.52400000000000035</v>
      </c>
      <c r="G542">
        <f t="shared" si="90"/>
        <v>4</v>
      </c>
      <c r="H542">
        <f t="shared" si="98"/>
        <v>1</v>
      </c>
      <c r="I542">
        <f t="shared" si="91"/>
        <v>5.1221221030470436E-2</v>
      </c>
      <c r="J542">
        <f t="shared" si="92"/>
        <v>5.1221221030470439</v>
      </c>
      <c r="K542">
        <f t="shared" si="93"/>
        <v>-62.553819965585639</v>
      </c>
      <c r="L542">
        <f t="shared" si="88"/>
        <v>0.38442496384208874</v>
      </c>
      <c r="M542">
        <f t="shared" si="94"/>
        <v>21.127487682230498</v>
      </c>
      <c r="N542">
        <f t="shared" si="95"/>
        <v>0.58371197104208949</v>
      </c>
      <c r="O542">
        <f t="shared" si="96"/>
        <v>11.152550410659126</v>
      </c>
      <c r="P542">
        <f t="shared" si="97"/>
        <v>0.52400000000000035</v>
      </c>
    </row>
    <row r="543" spans="6:16">
      <c r="F543">
        <f t="shared" si="89"/>
        <v>0.52500000000000036</v>
      </c>
      <c r="G543">
        <f t="shared" si="90"/>
        <v>5</v>
      </c>
      <c r="H543">
        <f t="shared" si="98"/>
        <v>1</v>
      </c>
      <c r="I543">
        <f t="shared" si="91"/>
        <v>5.1221221030470436E-2</v>
      </c>
      <c r="J543">
        <f t="shared" si="92"/>
        <v>5.1221221030470439</v>
      </c>
      <c r="K543">
        <f t="shared" si="93"/>
        <v>-62.303796113185939</v>
      </c>
      <c r="L543">
        <f t="shared" si="88"/>
        <v>0.38335894116288877</v>
      </c>
      <c r="M543">
        <f t="shared" si="94"/>
        <v>21.068900485398434</v>
      </c>
      <c r="N543">
        <f t="shared" si="95"/>
        <v>0.58371197104208949</v>
      </c>
      <c r="O543">
        <f t="shared" si="96"/>
        <v>11.15490049271078</v>
      </c>
      <c r="P543">
        <f t="shared" si="97"/>
        <v>0.52500000000000036</v>
      </c>
    </row>
    <row r="544" spans="6:16">
      <c r="F544">
        <f t="shared" si="89"/>
        <v>0.52600000000000036</v>
      </c>
      <c r="G544">
        <f t="shared" si="90"/>
        <v>6</v>
      </c>
      <c r="H544">
        <f t="shared" si="98"/>
        <v>1</v>
      </c>
      <c r="I544">
        <f t="shared" si="91"/>
        <v>5.1221221030470436E-2</v>
      </c>
      <c r="J544">
        <f t="shared" si="92"/>
        <v>5.1221221030470439</v>
      </c>
      <c r="K544">
        <f t="shared" si="93"/>
        <v>-62.054473811559184</v>
      </c>
      <c r="L544">
        <f t="shared" si="88"/>
        <v>0.38229590967443877</v>
      </c>
      <c r="M544">
        <f t="shared" si="94"/>
        <v>21.010477680454692</v>
      </c>
      <c r="N544">
        <f t="shared" si="95"/>
        <v>0.58371197104208949</v>
      </c>
      <c r="O544">
        <f t="shared" si="96"/>
        <v>11.157243980584063</v>
      </c>
      <c r="P544">
        <f t="shared" si="97"/>
        <v>0.52600000000000036</v>
      </c>
    </row>
    <row r="545" spans="6:16">
      <c r="F545">
        <f t="shared" si="89"/>
        <v>0.52700000000000036</v>
      </c>
      <c r="G545">
        <f t="shared" si="90"/>
        <v>7</v>
      </c>
      <c r="H545">
        <f t="shared" si="98"/>
        <v>1</v>
      </c>
      <c r="I545">
        <f t="shared" si="91"/>
        <v>5.1221221030470436E-2</v>
      </c>
      <c r="J545">
        <f t="shared" si="92"/>
        <v>5.1221221030470439</v>
      </c>
      <c r="K545">
        <f t="shared" si="93"/>
        <v>-61.805851092199241</v>
      </c>
      <c r="L545">
        <f t="shared" si="88"/>
        <v>0.38123586098365075</v>
      </c>
      <c r="M545">
        <f t="shared" si="94"/>
        <v>20.952218806126261</v>
      </c>
      <c r="N545">
        <f t="shared" si="95"/>
        <v>0.58371197104208949</v>
      </c>
      <c r="O545">
        <f t="shared" si="96"/>
        <v>11.159580892781813</v>
      </c>
      <c r="P545">
        <f t="shared" si="97"/>
        <v>0.52700000000000036</v>
      </c>
    </row>
    <row r="546" spans="6:16">
      <c r="F546">
        <f t="shared" si="89"/>
        <v>0.52800000000000036</v>
      </c>
      <c r="G546">
        <f t="shared" si="90"/>
        <v>8</v>
      </c>
      <c r="H546">
        <f t="shared" si="98"/>
        <v>1</v>
      </c>
      <c r="I546">
        <f t="shared" si="91"/>
        <v>5.1221221030470436E-2</v>
      </c>
      <c r="J546">
        <f t="shared" si="92"/>
        <v>5.1221221030470439</v>
      </c>
      <c r="K546">
        <f t="shared" si="93"/>
        <v>-61.557925992123472</v>
      </c>
      <c r="L546">
        <f t="shared" si="88"/>
        <v>0.38017878672098721</v>
      </c>
      <c r="M546">
        <f t="shared" si="94"/>
        <v>20.89412340243442</v>
      </c>
      <c r="N546">
        <f t="shared" si="95"/>
        <v>0.58371197104208949</v>
      </c>
      <c r="O546">
        <f t="shared" si="96"/>
        <v>11.161911247754949</v>
      </c>
      <c r="P546">
        <f t="shared" si="97"/>
        <v>0.52800000000000036</v>
      </c>
    </row>
    <row r="547" spans="6:16">
      <c r="F547">
        <f t="shared" si="89"/>
        <v>0.52900000000000036</v>
      </c>
      <c r="G547">
        <f t="shared" si="90"/>
        <v>9</v>
      </c>
      <c r="H547">
        <f t="shared" si="98"/>
        <v>1</v>
      </c>
      <c r="I547">
        <f t="shared" si="91"/>
        <v>5.1221221030470436E-2</v>
      </c>
      <c r="J547">
        <f t="shared" si="92"/>
        <v>5.1221221030470439</v>
      </c>
      <c r="K547">
        <f t="shared" si="93"/>
        <v>-61.310696553857248</v>
      </c>
      <c r="L547">
        <f t="shared" si="88"/>
        <v>0.37912467854039517</v>
      </c>
      <c r="M547">
        <f t="shared" si="94"/>
        <v>20.836191010691138</v>
      </c>
      <c r="N547">
        <f t="shared" si="95"/>
        <v>0.58371197104208949</v>
      </c>
      <c r="O547">
        <f t="shared" si="96"/>
        <v>11.164235063902623</v>
      </c>
      <c r="P547">
        <f t="shared" si="97"/>
        <v>0.52900000000000036</v>
      </c>
    </row>
    <row r="548" spans="6:16">
      <c r="F548">
        <f t="shared" si="89"/>
        <v>0.53000000000000036</v>
      </c>
      <c r="G548">
        <f t="shared" si="90"/>
        <v>0</v>
      </c>
      <c r="H548">
        <f t="shared" si="98"/>
        <v>1</v>
      </c>
      <c r="I548">
        <f t="shared" si="91"/>
        <v>9.8660159978946921E-2</v>
      </c>
      <c r="J548">
        <f t="shared" si="92"/>
        <v>9.8660159978946922</v>
      </c>
      <c r="K548">
        <f t="shared" si="93"/>
        <v>-61.064160825418497</v>
      </c>
      <c r="L548">
        <f t="shared" si="88"/>
        <v>0.48253320547117212</v>
      </c>
      <c r="M548">
        <f t="shared" si="94"/>
        <v>26.519386912258632</v>
      </c>
      <c r="N548">
        <f t="shared" si="95"/>
        <v>1.1016938422086957</v>
      </c>
      <c r="O548">
        <f t="shared" si="96"/>
        <v>11.166552359572355</v>
      </c>
      <c r="P548">
        <f t="shared" si="97"/>
        <v>0.53000000000000036</v>
      </c>
    </row>
    <row r="549" spans="6:16">
      <c r="F549">
        <f t="shared" si="89"/>
        <v>0.53100000000000036</v>
      </c>
      <c r="G549">
        <f t="shared" si="90"/>
        <v>1</v>
      </c>
      <c r="H549">
        <f t="shared" si="98"/>
        <v>1</v>
      </c>
      <c r="I549">
        <f t="shared" si="91"/>
        <v>9.8660159978946921E-2</v>
      </c>
      <c r="J549">
        <f t="shared" si="92"/>
        <v>9.8660159978946922</v>
      </c>
      <c r="K549">
        <f t="shared" si="93"/>
        <v>-60.752204423014959</v>
      </c>
      <c r="L549">
        <f t="shared" si="88"/>
        <v>0.48120312197436965</v>
      </c>
      <c r="M549">
        <f t="shared" si="94"/>
        <v>26.446287282062464</v>
      </c>
      <c r="N549">
        <f t="shared" si="95"/>
        <v>1.1016938422086957</v>
      </c>
      <c r="O549">
        <f t="shared" si="96"/>
        <v>10.939224523509655</v>
      </c>
      <c r="P549">
        <f t="shared" si="97"/>
        <v>0.53100000000000036</v>
      </c>
    </row>
    <row r="550" spans="6:16">
      <c r="F550">
        <f t="shared" si="89"/>
        <v>0.53200000000000036</v>
      </c>
      <c r="G550">
        <f t="shared" si="90"/>
        <v>2</v>
      </c>
      <c r="H550">
        <f t="shared" si="98"/>
        <v>1</v>
      </c>
      <c r="I550">
        <f t="shared" si="91"/>
        <v>9.8660159978946921E-2</v>
      </c>
      <c r="J550">
        <f t="shared" si="92"/>
        <v>9.8660159978946922</v>
      </c>
      <c r="K550">
        <f t="shared" si="93"/>
        <v>-60.4411233501175</v>
      </c>
      <c r="L550">
        <f t="shared" si="88"/>
        <v>0.47987677060590733</v>
      </c>
      <c r="M550">
        <f t="shared" si="94"/>
        <v>26.373392764704825</v>
      </c>
      <c r="N550">
        <f t="shared" si="95"/>
        <v>1.1016938422086957</v>
      </c>
      <c r="O550">
        <f t="shared" si="96"/>
        <v>10.942148508717501</v>
      </c>
      <c r="P550">
        <f t="shared" si="97"/>
        <v>0.53200000000000036</v>
      </c>
    </row>
    <row r="551" spans="6:16">
      <c r="F551">
        <f t="shared" si="89"/>
        <v>0.53300000000000036</v>
      </c>
      <c r="G551">
        <f t="shared" si="90"/>
        <v>3</v>
      </c>
      <c r="H551">
        <f t="shared" si="98"/>
        <v>1</v>
      </c>
      <c r="I551">
        <f t="shared" si="91"/>
        <v>9.8660159978946921E-2</v>
      </c>
      <c r="J551">
        <f t="shared" si="92"/>
        <v>9.8660159978946922</v>
      </c>
      <c r="K551">
        <f t="shared" si="93"/>
        <v>-60.130915150608104</v>
      </c>
      <c r="L551">
        <f t="shared" si="88"/>
        <v>0.47855414089367437</v>
      </c>
      <c r="M551">
        <f t="shared" si="94"/>
        <v>26.300702784652351</v>
      </c>
      <c r="N551">
        <f t="shared" si="95"/>
        <v>1.1016938422086957</v>
      </c>
      <c r="O551">
        <f t="shared" si="96"/>
        <v>10.945064289411807</v>
      </c>
      <c r="P551">
        <f t="shared" si="97"/>
        <v>0.53300000000000036</v>
      </c>
    </row>
    <row r="552" spans="6:16">
      <c r="F552">
        <f t="shared" si="89"/>
        <v>0.53400000000000036</v>
      </c>
      <c r="G552">
        <f t="shared" si="90"/>
        <v>4</v>
      </c>
      <c r="H552">
        <f t="shared" si="98"/>
        <v>1</v>
      </c>
      <c r="I552">
        <f t="shared" si="91"/>
        <v>9.8660159978946921E-2</v>
      </c>
      <c r="J552">
        <f t="shared" si="92"/>
        <v>9.8660159978946922</v>
      </c>
      <c r="K552">
        <f t="shared" si="93"/>
        <v>-59.821577375260453</v>
      </c>
      <c r="L552">
        <f t="shared" si="88"/>
        <v>0.47723522239494365</v>
      </c>
      <c r="M552">
        <f t="shared" si="94"/>
        <v>26.228216767986574</v>
      </c>
      <c r="N552">
        <f t="shared" si="95"/>
        <v>1.1016938422086957</v>
      </c>
      <c r="O552">
        <f t="shared" si="96"/>
        <v>10.947971888613907</v>
      </c>
      <c r="P552">
        <f t="shared" si="97"/>
        <v>0.53400000000000036</v>
      </c>
    </row>
    <row r="553" spans="6:16">
      <c r="F553">
        <f t="shared" si="89"/>
        <v>0.53500000000000036</v>
      </c>
      <c r="G553">
        <f t="shared" si="90"/>
        <v>5</v>
      </c>
      <c r="H553">
        <f t="shared" si="98"/>
        <v>1</v>
      </c>
      <c r="I553">
        <f t="shared" si="91"/>
        <v>9.8660159978946921E-2</v>
      </c>
      <c r="J553">
        <f t="shared" si="92"/>
        <v>9.8660159978946922</v>
      </c>
      <c r="K553">
        <f t="shared" si="93"/>
        <v>-59.513107581720583</v>
      </c>
      <c r="L553">
        <f t="shared" si="88"/>
        <v>0.47592000469629009</v>
      </c>
      <c r="M553">
        <f t="shared" si="94"/>
        <v>26.155934142399413</v>
      </c>
      <c r="N553">
        <f t="shared" si="95"/>
        <v>1.1016938422086957</v>
      </c>
      <c r="O553">
        <f t="shared" si="96"/>
        <v>10.950871329280536</v>
      </c>
      <c r="P553">
        <f t="shared" si="97"/>
        <v>0.53500000000000036</v>
      </c>
    </row>
    <row r="554" spans="6:16">
      <c r="F554">
        <f t="shared" si="89"/>
        <v>0.53600000000000037</v>
      </c>
      <c r="G554">
        <f t="shared" si="90"/>
        <v>6</v>
      </c>
      <c r="H554">
        <f t="shared" si="98"/>
        <v>1</v>
      </c>
      <c r="I554">
        <f t="shared" si="91"/>
        <v>9.8660159978946921E-2</v>
      </c>
      <c r="J554">
        <f t="shared" si="92"/>
        <v>9.8660159978946922</v>
      </c>
      <c r="K554">
        <f t="shared" si="93"/>
        <v>-59.205503334487645</v>
      </c>
      <c r="L554">
        <f t="shared" si="88"/>
        <v>0.4746084774135077</v>
      </c>
      <c r="M554">
        <f t="shared" si="94"/>
        <v>26.083854337188647</v>
      </c>
      <c r="N554">
        <f t="shared" si="95"/>
        <v>1.1016938422086957</v>
      </c>
      <c r="O554">
        <f t="shared" si="96"/>
        <v>10.953762634304024</v>
      </c>
      <c r="P554">
        <f t="shared" si="97"/>
        <v>0.53600000000000037</v>
      </c>
    </row>
    <row r="555" spans="6:16">
      <c r="F555">
        <f t="shared" si="89"/>
        <v>0.53700000000000037</v>
      </c>
      <c r="G555">
        <f t="shared" si="90"/>
        <v>7</v>
      </c>
      <c r="H555">
        <f t="shared" si="98"/>
        <v>1</v>
      </c>
      <c r="I555">
        <f t="shared" si="91"/>
        <v>9.8660159978946921E-2</v>
      </c>
      <c r="J555">
        <f t="shared" si="92"/>
        <v>9.8660159978946922</v>
      </c>
      <c r="K555">
        <f t="shared" si="93"/>
        <v>-58.898762204894624</v>
      </c>
      <c r="L555">
        <f t="shared" si="88"/>
        <v>0.47330063019152802</v>
      </c>
      <c r="M555">
        <f t="shared" si="94"/>
        <v>26.011976783253399</v>
      </c>
      <c r="N555">
        <f t="shared" si="95"/>
        <v>1.1016938422086957</v>
      </c>
      <c r="O555">
        <f t="shared" si="96"/>
        <v>10.956645826512453</v>
      </c>
      <c r="P555">
        <f t="shared" si="97"/>
        <v>0.53700000000000037</v>
      </c>
    </row>
    <row r="556" spans="6:16">
      <c r="F556">
        <f t="shared" si="89"/>
        <v>0.53800000000000037</v>
      </c>
      <c r="G556">
        <f t="shared" si="90"/>
        <v>8</v>
      </c>
      <c r="H556">
        <f t="shared" si="98"/>
        <v>1</v>
      </c>
      <c r="I556">
        <f t="shared" si="91"/>
        <v>9.8660159978946921E-2</v>
      </c>
      <c r="J556">
        <f t="shared" si="92"/>
        <v>9.8660159978946922</v>
      </c>
      <c r="K556">
        <f t="shared" si="93"/>
        <v>-58.59288177108921</v>
      </c>
      <c r="L556">
        <f t="shared" si="88"/>
        <v>0.47199645270433843</v>
      </c>
      <c r="M556">
        <f t="shared" si="94"/>
        <v>25.940300913089676</v>
      </c>
      <c r="N556">
        <f t="shared" si="95"/>
        <v>1.1016938422086957</v>
      </c>
      <c r="O556">
        <f t="shared" si="96"/>
        <v>10.959520928669864</v>
      </c>
      <c r="P556">
        <f t="shared" si="97"/>
        <v>0.53800000000000037</v>
      </c>
    </row>
    <row r="557" spans="6:16">
      <c r="F557">
        <f t="shared" si="89"/>
        <v>0.53900000000000037</v>
      </c>
      <c r="G557">
        <f t="shared" si="90"/>
        <v>9</v>
      </c>
      <c r="H557">
        <f t="shared" si="98"/>
        <v>1</v>
      </c>
      <c r="I557">
        <f t="shared" si="91"/>
        <v>9.8660159978946921E-2</v>
      </c>
      <c r="J557">
        <f t="shared" si="92"/>
        <v>9.8660159978946922</v>
      </c>
      <c r="K557">
        <f t="shared" si="93"/>
        <v>-58.287859618014636</v>
      </c>
      <c r="L557">
        <f t="shared" si="88"/>
        <v>0.47069593465490012</v>
      </c>
      <c r="M557">
        <f t="shared" si="94"/>
        <v>25.868826160785833</v>
      </c>
      <c r="N557">
        <f t="shared" si="95"/>
        <v>1.1016938422086957</v>
      </c>
      <c r="O557">
        <f t="shared" si="96"/>
        <v>10.962387963476413</v>
      </c>
      <c r="P557">
        <f t="shared" si="97"/>
        <v>0.53900000000000037</v>
      </c>
    </row>
    <row r="558" spans="6:16">
      <c r="F558">
        <f t="shared" si="89"/>
        <v>0.54000000000000037</v>
      </c>
      <c r="G558">
        <f t="shared" si="90"/>
        <v>0</v>
      </c>
      <c r="H558">
        <f t="shared" si="98"/>
        <v>1</v>
      </c>
      <c r="I558">
        <f t="shared" si="91"/>
        <v>0.14372715197999958</v>
      </c>
      <c r="J558">
        <f t="shared" si="92"/>
        <v>14.372715197999957</v>
      </c>
      <c r="K558">
        <f t="shared" si="93"/>
        <v>-57.983693337390633</v>
      </c>
      <c r="L558">
        <f t="shared" si="88"/>
        <v>0.56505155686739195</v>
      </c>
      <c r="M558">
        <f t="shared" si="94"/>
        <v>31.054486389819477</v>
      </c>
      <c r="N558">
        <f t="shared" si="95"/>
        <v>1.5760037153937767</v>
      </c>
      <c r="O558">
        <f t="shared" si="96"/>
        <v>10.965246953568567</v>
      </c>
      <c r="P558">
        <f t="shared" si="97"/>
        <v>0.54000000000000037</v>
      </c>
    </row>
    <row r="559" spans="6:16">
      <c r="F559">
        <f t="shared" si="89"/>
        <v>0.54100000000000037</v>
      </c>
      <c r="G559">
        <f t="shared" si="90"/>
        <v>1</v>
      </c>
      <c r="H559">
        <f t="shared" si="98"/>
        <v>1</v>
      </c>
      <c r="I559">
        <f t="shared" si="91"/>
        <v>0.14372715197999958</v>
      </c>
      <c r="J559">
        <f t="shared" si="92"/>
        <v>14.372715197999957</v>
      </c>
      <c r="K559">
        <f t="shared" si="93"/>
        <v>-57.619842150791236</v>
      </c>
      <c r="L559">
        <f t="shared" si="88"/>
        <v>0.5635002104136595</v>
      </c>
      <c r="M559">
        <f t="shared" si="94"/>
        <v>30.969226440089553</v>
      </c>
      <c r="N559">
        <f t="shared" si="95"/>
        <v>1.5760037153937767</v>
      </c>
      <c r="O559">
        <f t="shared" si="96"/>
        <v>10.75782054440722</v>
      </c>
      <c r="P559">
        <f t="shared" si="97"/>
        <v>0.54100000000000037</v>
      </c>
    </row>
    <row r="560" spans="6:16">
      <c r="F560">
        <f t="shared" si="89"/>
        <v>0.54200000000000037</v>
      </c>
      <c r="G560">
        <f t="shared" si="90"/>
        <v>2</v>
      </c>
      <c r="H560">
        <f t="shared" si="98"/>
        <v>1</v>
      </c>
      <c r="I560">
        <f t="shared" si="91"/>
        <v>0.14372715197999958</v>
      </c>
      <c r="J560">
        <f t="shared" si="92"/>
        <v>14.372715197999957</v>
      </c>
      <c r="K560">
        <f t="shared" si="93"/>
        <v>-57.257011907108861</v>
      </c>
      <c r="L560">
        <f t="shared" si="88"/>
        <v>0.56195321693782607</v>
      </c>
      <c r="M560">
        <f t="shared" si="94"/>
        <v>30.884205724268952</v>
      </c>
      <c r="N560">
        <f t="shared" si="95"/>
        <v>1.5760037153937767</v>
      </c>
      <c r="O560">
        <f t="shared" si="96"/>
        <v>10.761230942396418</v>
      </c>
      <c r="P560">
        <f t="shared" si="97"/>
        <v>0.54200000000000037</v>
      </c>
    </row>
    <row r="561" spans="6:16">
      <c r="F561">
        <f t="shared" si="89"/>
        <v>0.54300000000000037</v>
      </c>
      <c r="G561">
        <f t="shared" si="90"/>
        <v>3</v>
      </c>
      <c r="H561">
        <f t="shared" si="98"/>
        <v>1</v>
      </c>
      <c r="I561">
        <f t="shared" si="91"/>
        <v>0.14372715197999958</v>
      </c>
      <c r="J561">
        <f t="shared" si="92"/>
        <v>14.372715197999957</v>
      </c>
      <c r="K561">
        <f t="shared" si="93"/>
        <v>-56.895199741643673</v>
      </c>
      <c r="L561">
        <f t="shared" si="88"/>
        <v>0.560410564225717</v>
      </c>
      <c r="M561">
        <f t="shared" si="94"/>
        <v>30.799423571082794</v>
      </c>
      <c r="N561">
        <f t="shared" si="95"/>
        <v>1.5760037153937767</v>
      </c>
      <c r="O561">
        <f t="shared" si="96"/>
        <v>10.764631771029242</v>
      </c>
      <c r="P561">
        <f t="shared" si="97"/>
        <v>0.54300000000000037</v>
      </c>
    </row>
    <row r="562" spans="6:16">
      <c r="F562">
        <f t="shared" si="89"/>
        <v>0.54400000000000037</v>
      </c>
      <c r="G562">
        <f t="shared" si="90"/>
        <v>4</v>
      </c>
      <c r="H562">
        <f t="shared" si="98"/>
        <v>1</v>
      </c>
      <c r="I562">
        <f t="shared" si="91"/>
        <v>0.14372715197999958</v>
      </c>
      <c r="J562">
        <f t="shared" si="92"/>
        <v>14.372715197999957</v>
      </c>
      <c r="K562">
        <f t="shared" si="93"/>
        <v>-56.534402797733968</v>
      </c>
      <c r="L562">
        <f t="shared" si="88"/>
        <v>0.55887224009742975</v>
      </c>
      <c r="M562">
        <f t="shared" si="94"/>
        <v>30.714879311139732</v>
      </c>
      <c r="N562">
        <f t="shared" si="95"/>
        <v>1.5760037153937767</v>
      </c>
      <c r="O562">
        <f t="shared" si="96"/>
        <v>10.768023057156688</v>
      </c>
      <c r="P562">
        <f t="shared" si="97"/>
        <v>0.54400000000000037</v>
      </c>
    </row>
    <row r="563" spans="6:16">
      <c r="F563">
        <f t="shared" si="89"/>
        <v>0.54500000000000037</v>
      </c>
      <c r="G563">
        <f t="shared" si="90"/>
        <v>5</v>
      </c>
      <c r="H563">
        <f t="shared" si="98"/>
        <v>1</v>
      </c>
      <c r="I563">
        <f t="shared" si="91"/>
        <v>0.14372715197999958</v>
      </c>
      <c r="J563">
        <f t="shared" si="92"/>
        <v>14.372715197999957</v>
      </c>
      <c r="K563">
        <f t="shared" si="93"/>
        <v>-56.174618226733678</v>
      </c>
      <c r="L563">
        <f t="shared" si="88"/>
        <v>0.5573382324072379</v>
      </c>
      <c r="M563">
        <f t="shared" si="94"/>
        <v>30.63057227692671</v>
      </c>
      <c r="N563">
        <f t="shared" si="95"/>
        <v>1.5760037153937767</v>
      </c>
      <c r="O563">
        <f t="shared" si="96"/>
        <v>10.771404827554411</v>
      </c>
      <c r="P563">
        <f t="shared" si="97"/>
        <v>0.54500000000000037</v>
      </c>
    </row>
    <row r="564" spans="6:16">
      <c r="F564">
        <f t="shared" si="89"/>
        <v>0.54600000000000037</v>
      </c>
      <c r="G564">
        <f t="shared" si="90"/>
        <v>6</v>
      </c>
      <c r="H564">
        <f t="shared" si="98"/>
        <v>1</v>
      </c>
      <c r="I564">
        <f t="shared" si="91"/>
        <v>0.14372715197999958</v>
      </c>
      <c r="J564">
        <f t="shared" si="92"/>
        <v>14.372715197999957</v>
      </c>
      <c r="K564">
        <f t="shared" si="93"/>
        <v>-55.815843187989834</v>
      </c>
      <c r="L564">
        <f t="shared" si="88"/>
        <v>0.55580852904349476</v>
      </c>
      <c r="M564">
        <f t="shared" si="94"/>
        <v>30.54650180280364</v>
      </c>
      <c r="N564">
        <f t="shared" si="95"/>
        <v>1.5760037153937767</v>
      </c>
      <c r="O564">
        <f t="shared" si="96"/>
        <v>10.774777108922931</v>
      </c>
      <c r="P564">
        <f t="shared" si="97"/>
        <v>0.54600000000000037</v>
      </c>
    </row>
    <row r="565" spans="6:16">
      <c r="F565">
        <f t="shared" si="89"/>
        <v>0.54700000000000037</v>
      </c>
      <c r="G565">
        <f t="shared" si="90"/>
        <v>7</v>
      </c>
      <c r="H565">
        <f t="shared" si="98"/>
        <v>1</v>
      </c>
      <c r="I565">
        <f t="shared" si="91"/>
        <v>0.14372715197999958</v>
      </c>
      <c r="J565">
        <f t="shared" si="92"/>
        <v>14.372715197999957</v>
      </c>
      <c r="K565">
        <f t="shared" si="93"/>
        <v>-55.458074848820168</v>
      </c>
      <c r="L565">
        <f t="shared" si="88"/>
        <v>0.55428311792853902</v>
      </c>
      <c r="M565">
        <f t="shared" si="94"/>
        <v>30.462667224998217</v>
      </c>
      <c r="N565">
        <f t="shared" si="95"/>
        <v>1.5760037153937767</v>
      </c>
      <c r="O565">
        <f t="shared" si="96"/>
        <v>10.778139927887855</v>
      </c>
      <c r="P565">
        <f t="shared" si="97"/>
        <v>0.54700000000000037</v>
      </c>
    </row>
    <row r="566" spans="6:16">
      <c r="F566">
        <f t="shared" si="89"/>
        <v>0.54800000000000038</v>
      </c>
      <c r="G566">
        <f t="shared" si="90"/>
        <v>8</v>
      </c>
      <c r="H566">
        <f t="shared" si="98"/>
        <v>1</v>
      </c>
      <c r="I566">
        <f t="shared" si="91"/>
        <v>0.14372715197999958</v>
      </c>
      <c r="J566">
        <f t="shared" si="92"/>
        <v>14.372715197999957</v>
      </c>
      <c r="K566">
        <f t="shared" si="93"/>
        <v>-55.101310384490723</v>
      </c>
      <c r="L566">
        <f t="shared" si="88"/>
        <v>0.55276198701859747</v>
      </c>
      <c r="M566">
        <f t="shared" si="94"/>
        <v>30.379067881600605</v>
      </c>
      <c r="N566">
        <f t="shared" si="95"/>
        <v>1.5760037153937767</v>
      </c>
      <c r="O566">
        <f t="shared" si="96"/>
        <v>10.781493311000071</v>
      </c>
      <c r="P566">
        <f t="shared" si="97"/>
        <v>0.54800000000000038</v>
      </c>
    </row>
    <row r="567" spans="6:16">
      <c r="F567">
        <f t="shared" si="89"/>
        <v>0.54900000000000038</v>
      </c>
      <c r="G567">
        <f t="shared" si="90"/>
        <v>9</v>
      </c>
      <c r="H567">
        <f t="shared" si="98"/>
        <v>1</v>
      </c>
      <c r="I567">
        <f t="shared" si="91"/>
        <v>0.14372715197999958</v>
      </c>
      <c r="J567">
        <f t="shared" si="92"/>
        <v>14.372715197999957</v>
      </c>
      <c r="K567">
        <f t="shared" si="93"/>
        <v>-54.74554697819358</v>
      </c>
      <c r="L567">
        <f t="shared" si="88"/>
        <v>0.55124512430369177</v>
      </c>
      <c r="M567">
        <f t="shared" si="94"/>
        <v>30.295703112558265</v>
      </c>
      <c r="N567">
        <f t="shared" si="95"/>
        <v>1.5760037153937767</v>
      </c>
      <c r="O567">
        <f t="shared" si="96"/>
        <v>10.784837284735975</v>
      </c>
      <c r="P567">
        <f t="shared" si="97"/>
        <v>0.54900000000000038</v>
      </c>
    </row>
    <row r="568" spans="6:16">
      <c r="F568">
        <f t="shared" si="89"/>
        <v>0.55000000000000038</v>
      </c>
      <c r="G568">
        <f t="shared" si="90"/>
        <v>0</v>
      </c>
      <c r="H568">
        <f t="shared" si="98"/>
        <v>1</v>
      </c>
      <c r="I568">
        <f t="shared" si="91"/>
        <v>0.18654079438099957</v>
      </c>
      <c r="J568">
        <f t="shared" si="92"/>
        <v>18.654079438099956</v>
      </c>
      <c r="K568">
        <f t="shared" si="93"/>
        <v>-54.390781821024575</v>
      </c>
      <c r="L568">
        <f t="shared" si="88"/>
        <v>0.63774598910390601</v>
      </c>
      <c r="M568">
        <f t="shared" si="94"/>
        <v>35.049676260669216</v>
      </c>
      <c r="N568">
        <f t="shared" si="95"/>
        <v>2.0124341515740931</v>
      </c>
      <c r="O568">
        <f t="shared" si="96"/>
        <v>10.788171875497669</v>
      </c>
      <c r="P568">
        <f t="shared" si="97"/>
        <v>0.55000000000000038</v>
      </c>
    </row>
    <row r="569" spans="6:16">
      <c r="F569">
        <f t="shared" si="89"/>
        <v>0.55100000000000038</v>
      </c>
      <c r="G569">
        <f t="shared" si="90"/>
        <v>1</v>
      </c>
      <c r="H569">
        <f t="shared" si="98"/>
        <v>1</v>
      </c>
      <c r="I569">
        <f t="shared" si="91"/>
        <v>0.18654079438099957</v>
      </c>
      <c r="J569">
        <f t="shared" si="92"/>
        <v>18.654079438099956</v>
      </c>
      <c r="K569">
        <f t="shared" si="93"/>
        <v>-53.981308463921792</v>
      </c>
      <c r="L569">
        <f t="shared" si="88"/>
        <v>0.63600012413538332</v>
      </c>
      <c r="M569">
        <f t="shared" si="94"/>
        <v>34.953725830580986</v>
      </c>
      <c r="N569">
        <f t="shared" si="95"/>
        <v>2.0124341515740931</v>
      </c>
      <c r="O569">
        <f t="shared" si="96"/>
        <v>10.598012949573231</v>
      </c>
      <c r="P569">
        <f t="shared" si="97"/>
        <v>0.55100000000000038</v>
      </c>
    </row>
    <row r="570" spans="6:16">
      <c r="F570">
        <f t="shared" si="89"/>
        <v>0.55200000000000038</v>
      </c>
      <c r="G570">
        <f t="shared" si="90"/>
        <v>2</v>
      </c>
      <c r="H570">
        <f t="shared" si="98"/>
        <v>1</v>
      </c>
      <c r="I570">
        <f t="shared" si="91"/>
        <v>0.18654079438099957</v>
      </c>
      <c r="J570">
        <f t="shared" si="92"/>
        <v>18.654079438099956</v>
      </c>
      <c r="K570">
        <f t="shared" si="93"/>
        <v>-53.572984062598302</v>
      </c>
      <c r="L570">
        <f t="shared" si="88"/>
        <v>0.63425915795114207</v>
      </c>
      <c r="M570">
        <f t="shared" si="94"/>
        <v>34.858044631199128</v>
      </c>
      <c r="N570">
        <f t="shared" si="95"/>
        <v>2.0124341515740931</v>
      </c>
      <c r="O570">
        <f t="shared" si="96"/>
        <v>10.601850966776761</v>
      </c>
      <c r="P570">
        <f t="shared" si="97"/>
        <v>0.55200000000000038</v>
      </c>
    </row>
    <row r="571" spans="6:16">
      <c r="F571">
        <f t="shared" si="89"/>
        <v>0.55300000000000038</v>
      </c>
      <c r="G571">
        <f t="shared" si="90"/>
        <v>3</v>
      </c>
      <c r="H571">
        <f t="shared" si="98"/>
        <v>1</v>
      </c>
      <c r="I571">
        <f t="shared" si="91"/>
        <v>0.18654079438099957</v>
      </c>
      <c r="J571">
        <f t="shared" si="92"/>
        <v>18.654079438099956</v>
      </c>
      <c r="K571">
        <f t="shared" si="93"/>
        <v>-53.165805393158436</v>
      </c>
      <c r="L571">
        <f t="shared" si="88"/>
        <v>0.63252307680551012</v>
      </c>
      <c r="M571">
        <f t="shared" si="94"/>
        <v>34.762631907079687</v>
      </c>
      <c r="N571">
        <f t="shared" si="95"/>
        <v>2.0124341515740931</v>
      </c>
      <c r="O571">
        <f t="shared" si="96"/>
        <v>10.605678214752034</v>
      </c>
      <c r="P571">
        <f t="shared" si="97"/>
        <v>0.55300000000000038</v>
      </c>
    </row>
    <row r="572" spans="6:16">
      <c r="F572">
        <f t="shared" si="89"/>
        <v>0.55400000000000038</v>
      </c>
      <c r="G572">
        <f t="shared" si="90"/>
        <v>4</v>
      </c>
      <c r="H572">
        <f t="shared" si="98"/>
        <v>1</v>
      </c>
      <c r="I572">
        <f t="shared" si="91"/>
        <v>0.18654079438099957</v>
      </c>
      <c r="J572">
        <f t="shared" si="92"/>
        <v>18.654079438099956</v>
      </c>
      <c r="K572">
        <f t="shared" si="93"/>
        <v>-52.759769240752568</v>
      </c>
      <c r="L572">
        <f t="shared" si="88"/>
        <v>0.6307918669913849</v>
      </c>
      <c r="M572">
        <f t="shared" si="94"/>
        <v>34.667486904898425</v>
      </c>
      <c r="N572">
        <f t="shared" si="95"/>
        <v>2.0124341515740931</v>
      </c>
      <c r="O572">
        <f t="shared" si="96"/>
        <v>10.609494723716812</v>
      </c>
      <c r="P572">
        <f t="shared" si="97"/>
        <v>0.55400000000000038</v>
      </c>
    </row>
    <row r="573" spans="6:16">
      <c r="F573">
        <f t="shared" si="89"/>
        <v>0.55500000000000038</v>
      </c>
      <c r="G573">
        <f t="shared" si="90"/>
        <v>5</v>
      </c>
      <c r="H573">
        <f t="shared" si="98"/>
        <v>1</v>
      </c>
      <c r="I573">
        <f t="shared" si="91"/>
        <v>0.18654079438099957</v>
      </c>
      <c r="J573">
        <f t="shared" si="92"/>
        <v>18.654079438099956</v>
      </c>
      <c r="K573">
        <f t="shared" si="93"/>
        <v>-52.354872399551731</v>
      </c>
      <c r="L573">
        <f t="shared" si="88"/>
        <v>0.62906551484012485</v>
      </c>
      <c r="M573">
        <f t="shared" si="94"/>
        <v>34.572608873444878</v>
      </c>
      <c r="N573">
        <f t="shared" si="95"/>
        <v>2.0124341515740931</v>
      </c>
      <c r="O573">
        <f t="shared" si="96"/>
        <v>10.613300523804064</v>
      </c>
      <c r="P573">
        <f t="shared" si="97"/>
        <v>0.55500000000000038</v>
      </c>
    </row>
    <row r="574" spans="6:16">
      <c r="F574">
        <f t="shared" si="89"/>
        <v>0.55600000000000038</v>
      </c>
      <c r="G574">
        <f t="shared" si="90"/>
        <v>6</v>
      </c>
      <c r="H574">
        <f t="shared" si="98"/>
        <v>1</v>
      </c>
      <c r="I574">
        <f t="shared" si="91"/>
        <v>0.18654079438099957</v>
      </c>
      <c r="J574">
        <f t="shared" si="92"/>
        <v>18.654079438099956</v>
      </c>
      <c r="K574">
        <f t="shared" si="93"/>
        <v>-51.951111672722313</v>
      </c>
      <c r="L574">
        <f t="shared" si="88"/>
        <v>0.62734400672144219</v>
      </c>
      <c r="M574">
        <f t="shared" si="94"/>
        <v>34.477997063616449</v>
      </c>
      <c r="N574">
        <f t="shared" si="95"/>
        <v>2.0124341515740931</v>
      </c>
      <c r="O574">
        <f t="shared" si="96"/>
        <v>10.617095645062205</v>
      </c>
      <c r="P574">
        <f t="shared" si="97"/>
        <v>0.55600000000000038</v>
      </c>
    </row>
    <row r="575" spans="6:16">
      <c r="F575">
        <f t="shared" si="89"/>
        <v>0.55700000000000038</v>
      </c>
      <c r="G575">
        <f t="shared" si="90"/>
        <v>7</v>
      </c>
      <c r="H575">
        <f t="shared" si="98"/>
        <v>1</v>
      </c>
      <c r="I575">
        <f t="shared" si="91"/>
        <v>0.18654079438099957</v>
      </c>
      <c r="J575">
        <f t="shared" si="92"/>
        <v>18.654079438099956</v>
      </c>
      <c r="K575">
        <f t="shared" si="93"/>
        <v>-51.548483872400801</v>
      </c>
      <c r="L575">
        <f t="shared" si="88"/>
        <v>0.62562732904329399</v>
      </c>
      <c r="M575">
        <f t="shared" si="94"/>
        <v>34.383650728412441</v>
      </c>
      <c r="N575">
        <f t="shared" si="95"/>
        <v>2.0124341515740931</v>
      </c>
      <c r="O575">
        <f t="shared" si="96"/>
        <v>10.620880117455343</v>
      </c>
      <c r="P575">
        <f t="shared" si="97"/>
        <v>0.55700000000000038</v>
      </c>
    </row>
    <row r="576" spans="6:16">
      <c r="F576">
        <f t="shared" si="89"/>
        <v>0.55800000000000038</v>
      </c>
      <c r="G576">
        <f t="shared" si="90"/>
        <v>8</v>
      </c>
      <c r="H576">
        <f t="shared" si="98"/>
        <v>1</v>
      </c>
      <c r="I576">
        <f t="shared" si="91"/>
        <v>0.18654079438099957</v>
      </c>
      <c r="J576">
        <f t="shared" si="92"/>
        <v>18.654079438099956</v>
      </c>
      <c r="K576">
        <f t="shared" si="93"/>
        <v>-51.146985819668622</v>
      </c>
      <c r="L576">
        <f t="shared" si="88"/>
        <v>0.62391546825177679</v>
      </c>
      <c r="M576">
        <f t="shared" si="94"/>
        <v>34.289569122928228</v>
      </c>
      <c r="N576">
        <f t="shared" si="95"/>
        <v>2.0124341515740931</v>
      </c>
      <c r="O576">
        <f t="shared" si="96"/>
        <v>10.624653970863502</v>
      </c>
      <c r="P576">
        <f t="shared" si="97"/>
        <v>0.55800000000000038</v>
      </c>
    </row>
    <row r="577" spans="6:16">
      <c r="F577">
        <f t="shared" si="89"/>
        <v>0.55900000000000039</v>
      </c>
      <c r="G577">
        <f t="shared" si="90"/>
        <v>9</v>
      </c>
      <c r="H577">
        <f t="shared" si="98"/>
        <v>1</v>
      </c>
      <c r="I577">
        <f t="shared" si="91"/>
        <v>0.18654079438099957</v>
      </c>
      <c r="J577">
        <f t="shared" si="92"/>
        <v>18.654079438099956</v>
      </c>
      <c r="K577">
        <f t="shared" si="93"/>
        <v>-50.746614344527046</v>
      </c>
      <c r="L577">
        <f t="shared" si="88"/>
        <v>0.62220841083101763</v>
      </c>
      <c r="M577">
        <f t="shared" si="94"/>
        <v>34.195751504349317</v>
      </c>
      <c r="N577">
        <f t="shared" si="95"/>
        <v>2.0124341515740931</v>
      </c>
      <c r="O577">
        <f t="shared" si="96"/>
        <v>10.628417235082871</v>
      </c>
      <c r="P577">
        <f t="shared" si="97"/>
        <v>0.55900000000000039</v>
      </c>
    </row>
    <row r="578" spans="6:16">
      <c r="F578">
        <f t="shared" si="89"/>
        <v>0.56000000000000039</v>
      </c>
      <c r="G578">
        <f t="shared" si="90"/>
        <v>0</v>
      </c>
      <c r="H578">
        <f t="shared" si="98"/>
        <v>1</v>
      </c>
      <c r="I578">
        <f t="shared" si="91"/>
        <v>0.2272137546619496</v>
      </c>
      <c r="J578">
        <f t="shared" si="92"/>
        <v>22.72137546619496</v>
      </c>
      <c r="K578">
        <f t="shared" si="93"/>
        <v>-50.347366285872162</v>
      </c>
      <c r="L578">
        <f t="shared" si="88"/>
        <v>0.70184659860237031</v>
      </c>
      <c r="M578">
        <f t="shared" si="94"/>
        <v>38.572560997568289</v>
      </c>
      <c r="N578">
        <f t="shared" si="95"/>
        <v>2.4157752522317866</v>
      </c>
      <c r="O578">
        <f t="shared" si="96"/>
        <v>10.632169939826028</v>
      </c>
      <c r="P578">
        <f t="shared" si="97"/>
        <v>0.56000000000000039</v>
      </c>
    </row>
    <row r="579" spans="6:16">
      <c r="F579">
        <f t="shared" si="89"/>
        <v>0.56100000000000039</v>
      </c>
      <c r="G579">
        <f t="shared" si="90"/>
        <v>1</v>
      </c>
      <c r="H579">
        <f t="shared" si="98"/>
        <v>1</v>
      </c>
      <c r="I579">
        <f t="shared" si="91"/>
        <v>0.2272137546619496</v>
      </c>
      <c r="J579">
        <f t="shared" si="92"/>
        <v>22.72137546619496</v>
      </c>
      <c r="K579">
        <f t="shared" si="93"/>
        <v>-49.897758189345488</v>
      </c>
      <c r="L579">
        <f t="shared" si="88"/>
        <v>0.69992961179071544</v>
      </c>
      <c r="M579">
        <f t="shared" si="94"/>
        <v>38.467205937258328</v>
      </c>
      <c r="N579">
        <f t="shared" si="95"/>
        <v>2.4157752522317866</v>
      </c>
      <c r="O579">
        <f t="shared" si="96"/>
        <v>10.457097560097269</v>
      </c>
      <c r="P579">
        <f t="shared" si="97"/>
        <v>0.56100000000000039</v>
      </c>
    </row>
    <row r="580" spans="6:16">
      <c r="F580">
        <f t="shared" si="89"/>
        <v>0.56200000000000039</v>
      </c>
      <c r="G580">
        <f t="shared" si="90"/>
        <v>2</v>
      </c>
      <c r="H580">
        <f t="shared" si="98"/>
        <v>1</v>
      </c>
      <c r="I580">
        <f t="shared" si="91"/>
        <v>0.2272137546619496</v>
      </c>
      <c r="J580">
        <f t="shared" si="92"/>
        <v>22.72137546619496</v>
      </c>
      <c r="K580">
        <f t="shared" si="93"/>
        <v>-49.449411664083364</v>
      </c>
      <c r="L580">
        <f t="shared" si="88"/>
        <v>0.69801800392017566</v>
      </c>
      <c r="M580">
        <f t="shared" si="94"/>
        <v>38.362146496439408</v>
      </c>
      <c r="N580">
        <f t="shared" si="95"/>
        <v>2.4157752522317866</v>
      </c>
      <c r="O580">
        <f t="shared" si="96"/>
        <v>10.461311762509666</v>
      </c>
      <c r="P580">
        <f t="shared" si="97"/>
        <v>0.56200000000000039</v>
      </c>
    </row>
    <row r="581" spans="6:16">
      <c r="F581">
        <f t="shared" si="89"/>
        <v>0.56300000000000039</v>
      </c>
      <c r="G581">
        <f t="shared" si="90"/>
        <v>3</v>
      </c>
      <c r="H581">
        <f t="shared" si="98"/>
        <v>1</v>
      </c>
      <c r="I581">
        <f t="shared" si="91"/>
        <v>0.2272137546619496</v>
      </c>
      <c r="J581">
        <f t="shared" si="92"/>
        <v>22.72137546619496</v>
      </c>
      <c r="K581">
        <f t="shared" si="93"/>
        <v>-49.002323170198352</v>
      </c>
      <c r="L581">
        <f t="shared" si="88"/>
        <v>0.69611175989778995</v>
      </c>
      <c r="M581">
        <f t="shared" si="94"/>
        <v>38.257381845622341</v>
      </c>
      <c r="N581">
        <f t="shared" si="95"/>
        <v>2.4157752522317866</v>
      </c>
      <c r="O581">
        <f t="shared" si="96"/>
        <v>10.465514140142425</v>
      </c>
      <c r="P581">
        <f t="shared" si="97"/>
        <v>0.56300000000000039</v>
      </c>
    </row>
    <row r="582" spans="6:16">
      <c r="F582">
        <f t="shared" si="89"/>
        <v>0.56400000000000039</v>
      </c>
      <c r="G582">
        <f t="shared" si="90"/>
        <v>4</v>
      </c>
      <c r="H582">
        <f t="shared" si="98"/>
        <v>1</v>
      </c>
      <c r="I582">
        <f t="shared" si="91"/>
        <v>0.2272137546619496</v>
      </c>
      <c r="J582">
        <f t="shared" si="92"/>
        <v>22.72137546619496</v>
      </c>
      <c r="K582">
        <f t="shared" si="93"/>
        <v>-48.556489177735699</v>
      </c>
      <c r="L582">
        <f t="shared" si="88"/>
        <v>0.6942108646729469</v>
      </c>
      <c r="M582">
        <f t="shared" si="94"/>
        <v>38.152911157645427</v>
      </c>
      <c r="N582">
        <f t="shared" si="95"/>
        <v>2.4157752522317866</v>
      </c>
      <c r="O582">
        <f t="shared" si="96"/>
        <v>10.469704726175106</v>
      </c>
      <c r="P582">
        <f t="shared" si="97"/>
        <v>0.56400000000000039</v>
      </c>
    </row>
    <row r="583" spans="6:16">
      <c r="F583">
        <f t="shared" si="89"/>
        <v>0.56500000000000039</v>
      </c>
      <c r="G583">
        <f t="shared" si="90"/>
        <v>5</v>
      </c>
      <c r="H583">
        <f t="shared" si="98"/>
        <v>1</v>
      </c>
      <c r="I583">
        <f t="shared" si="91"/>
        <v>0.2272137546619496</v>
      </c>
      <c r="J583">
        <f t="shared" si="92"/>
        <v>22.72137546619496</v>
      </c>
      <c r="K583">
        <f t="shared" si="93"/>
        <v>-48.111906166645483</v>
      </c>
      <c r="L583">
        <f t="shared" si="88"/>
        <v>0.69231530323726609</v>
      </c>
      <c r="M583">
        <f t="shared" si="94"/>
        <v>38.048733607667927</v>
      </c>
      <c r="N583">
        <f t="shared" si="95"/>
        <v>2.4157752522317866</v>
      </c>
      <c r="O583">
        <f t="shared" si="96"/>
        <v>10.473883553694183</v>
      </c>
      <c r="P583">
        <f t="shared" si="97"/>
        <v>0.56500000000000039</v>
      </c>
    </row>
    <row r="584" spans="6:16">
      <c r="F584">
        <f t="shared" si="89"/>
        <v>0.56600000000000039</v>
      </c>
      <c r="G584">
        <f t="shared" si="90"/>
        <v>6</v>
      </c>
      <c r="H584">
        <f t="shared" si="98"/>
        <v>1</v>
      </c>
      <c r="I584">
        <f t="shared" si="91"/>
        <v>0.2272137546619496</v>
      </c>
      <c r="J584">
        <f t="shared" si="92"/>
        <v>22.72137546619496</v>
      </c>
      <c r="K584">
        <f t="shared" si="93"/>
        <v>-47.668570626754821</v>
      </c>
      <c r="L584">
        <f t="shared" si="88"/>
        <v>0.69042506062448006</v>
      </c>
      <c r="M584">
        <f t="shared" si="94"/>
        <v>37.944848373163573</v>
      </c>
      <c r="N584">
        <f t="shared" si="95"/>
        <v>2.4157752522317866</v>
      </c>
      <c r="O584">
        <f t="shared" si="96"/>
        <v>10.478050655693282</v>
      </c>
      <c r="P584">
        <f t="shared" si="97"/>
        <v>0.56600000000000039</v>
      </c>
    </row>
    <row r="585" spans="6:16">
      <c r="F585">
        <f t="shared" si="89"/>
        <v>0.56700000000000039</v>
      </c>
      <c r="G585">
        <f t="shared" si="90"/>
        <v>7</v>
      </c>
      <c r="H585">
        <f t="shared" si="98"/>
        <v>1</v>
      </c>
      <c r="I585">
        <f t="shared" si="91"/>
        <v>0.2272137546619496</v>
      </c>
      <c r="J585">
        <f t="shared" si="92"/>
        <v>22.72137546619496</v>
      </c>
      <c r="K585">
        <f t="shared" si="93"/>
        <v>-47.226479057740136</v>
      </c>
      <c r="L585">
        <f t="shared" si="88"/>
        <v>0.68854012191031544</v>
      </c>
      <c r="M585">
        <f t="shared" si="94"/>
        <v>37.841254633914033</v>
      </c>
      <c r="N585">
        <f t="shared" si="95"/>
        <v>2.4157752522317866</v>
      </c>
      <c r="O585">
        <f t="shared" si="96"/>
        <v>10.482206065073457</v>
      </c>
      <c r="P585">
        <f t="shared" si="97"/>
        <v>0.56700000000000039</v>
      </c>
    </row>
    <row r="586" spans="6:16">
      <c r="F586">
        <f t="shared" si="89"/>
        <v>0.56800000000000039</v>
      </c>
      <c r="G586">
        <f t="shared" si="90"/>
        <v>8</v>
      </c>
      <c r="H586">
        <f t="shared" si="98"/>
        <v>1</v>
      </c>
      <c r="I586">
        <f t="shared" si="91"/>
        <v>0.2272137546619496</v>
      </c>
      <c r="J586">
        <f t="shared" si="92"/>
        <v>22.72137546619496</v>
      </c>
      <c r="K586">
        <f t="shared" si="93"/>
        <v>-46.785627969099536</v>
      </c>
      <c r="L586">
        <f t="shared" si="88"/>
        <v>0.68666047221237558</v>
      </c>
      <c r="M586">
        <f t="shared" si="94"/>
        <v>37.737951572002459</v>
      </c>
      <c r="N586">
        <f t="shared" si="95"/>
        <v>2.4157752522317866</v>
      </c>
      <c r="O586">
        <f t="shared" si="96"/>
        <v>10.48634981464344</v>
      </c>
      <c r="P586">
        <f t="shared" si="97"/>
        <v>0.56800000000000039</v>
      </c>
    </row>
    <row r="587" spans="6:16">
      <c r="F587">
        <f t="shared" si="89"/>
        <v>0.56900000000000039</v>
      </c>
      <c r="G587">
        <f t="shared" si="90"/>
        <v>9</v>
      </c>
      <c r="H587">
        <f t="shared" si="98"/>
        <v>1</v>
      </c>
      <c r="I587">
        <f t="shared" si="91"/>
        <v>0.2272137546619496</v>
      </c>
      <c r="J587">
        <f t="shared" si="92"/>
        <v>22.72137546619496</v>
      </c>
      <c r="K587">
        <f t="shared" si="93"/>
        <v>-46.346013880125255</v>
      </c>
      <c r="L587">
        <f t="shared" si="88"/>
        <v>0.68478609669002244</v>
      </c>
      <c r="M587">
        <f t="shared" si="94"/>
        <v>37.634938371807017</v>
      </c>
      <c r="N587">
        <f t="shared" si="95"/>
        <v>2.4157752522317866</v>
      </c>
      <c r="O587">
        <f t="shared" si="96"/>
        <v>10.490481937119903</v>
      </c>
      <c r="P587">
        <f t="shared" si="97"/>
        <v>0.56900000000000039</v>
      </c>
    </row>
    <row r="588" spans="6:16">
      <c r="F588">
        <f t="shared" si="89"/>
        <v>0.5700000000000004</v>
      </c>
      <c r="G588">
        <f t="shared" si="90"/>
        <v>0</v>
      </c>
      <c r="H588">
        <f t="shared" si="98"/>
        <v>1</v>
      </c>
      <c r="I588">
        <f t="shared" si="91"/>
        <v>0.26585306692885213</v>
      </c>
      <c r="J588">
        <f t="shared" si="92"/>
        <v>26.585306692885212</v>
      </c>
      <c r="K588">
        <f t="shared" si="93"/>
        <v>-45.907633319876162</v>
      </c>
      <c r="L588">
        <f t="shared" si="88"/>
        <v>0.75839012540743134</v>
      </c>
      <c r="M588">
        <f t="shared" si="94"/>
        <v>41.680118462474532</v>
      </c>
      <c r="N588">
        <f t="shared" si="95"/>
        <v>2.7900222515532964</v>
      </c>
      <c r="O588">
        <f t="shared" si="96"/>
        <v>10.49460246512772</v>
      </c>
      <c r="P588">
        <f t="shared" si="97"/>
        <v>0.5700000000000004</v>
      </c>
    </row>
    <row r="589" spans="6:16">
      <c r="F589">
        <f t="shared" si="89"/>
        <v>0.5710000000000004</v>
      </c>
      <c r="G589">
        <f t="shared" si="90"/>
        <v>1</v>
      </c>
      <c r="H589">
        <f t="shared" si="98"/>
        <v>1</v>
      </c>
      <c r="I589">
        <f t="shared" si="91"/>
        <v>0.26585306692885213</v>
      </c>
      <c r="J589">
        <f t="shared" si="92"/>
        <v>26.585306692885212</v>
      </c>
      <c r="K589">
        <f t="shared" si="93"/>
        <v>-45.422715940604931</v>
      </c>
      <c r="L589">
        <f t="shared" si="88"/>
        <v>0.75632259097469656</v>
      </c>
      <c r="M589">
        <f t="shared" si="94"/>
        <v>41.566489503981259</v>
      </c>
      <c r="N589">
        <f t="shared" si="95"/>
        <v>2.7900222515532964</v>
      </c>
      <c r="O589">
        <f t="shared" si="96"/>
        <v>10.332795261501019</v>
      </c>
      <c r="P589">
        <f t="shared" si="97"/>
        <v>0.5710000000000004</v>
      </c>
    </row>
    <row r="590" spans="6:16">
      <c r="F590">
        <f t="shared" si="89"/>
        <v>0.5720000000000004</v>
      </c>
      <c r="G590">
        <f t="shared" si="90"/>
        <v>2</v>
      </c>
      <c r="H590">
        <f t="shared" si="98"/>
        <v>1</v>
      </c>
      <c r="I590">
        <f t="shared" si="91"/>
        <v>0.26585306692885213</v>
      </c>
      <c r="J590">
        <f t="shared" si="92"/>
        <v>26.585306692885212</v>
      </c>
      <c r="K590">
        <f t="shared" si="93"/>
        <v>-44.9391592081639</v>
      </c>
      <c r="L590">
        <f t="shared" si="88"/>
        <v>0.75426085790997321</v>
      </c>
      <c r="M590">
        <f t="shared" si="94"/>
        <v>41.453179381002663</v>
      </c>
      <c r="N590">
        <f t="shared" si="95"/>
        <v>2.7900222515532964</v>
      </c>
      <c r="O590">
        <f t="shared" si="96"/>
        <v>10.33734041984075</v>
      </c>
      <c r="P590">
        <f t="shared" si="97"/>
        <v>0.5720000000000004</v>
      </c>
    </row>
    <row r="591" spans="6:16">
      <c r="F591">
        <f t="shared" si="89"/>
        <v>0.5730000000000004</v>
      </c>
      <c r="G591">
        <f t="shared" si="90"/>
        <v>3</v>
      </c>
      <c r="H591">
        <f t="shared" si="98"/>
        <v>1</v>
      </c>
      <c r="I591">
        <f t="shared" si="91"/>
        <v>0.26585306692885213</v>
      </c>
      <c r="J591">
        <f t="shared" si="92"/>
        <v>26.585306692885212</v>
      </c>
      <c r="K591">
        <f t="shared" si="93"/>
        <v>-44.456959304666</v>
      </c>
      <c r="L591">
        <f t="shared" si="88"/>
        <v>0.75220490993499745</v>
      </c>
      <c r="M591">
        <f t="shared" si="94"/>
        <v>41.340187198906882</v>
      </c>
      <c r="N591">
        <f t="shared" si="95"/>
        <v>2.7900222515532964</v>
      </c>
      <c r="O591">
        <f t="shared" si="96"/>
        <v>10.341872824759893</v>
      </c>
      <c r="P591">
        <f t="shared" si="97"/>
        <v>0.5730000000000004</v>
      </c>
    </row>
    <row r="592" spans="6:16">
      <c r="F592">
        <f t="shared" si="89"/>
        <v>0.5740000000000004</v>
      </c>
      <c r="G592">
        <f t="shared" si="90"/>
        <v>4</v>
      </c>
      <c r="H592">
        <f t="shared" si="98"/>
        <v>1</v>
      </c>
      <c r="I592">
        <f t="shared" si="91"/>
        <v>0.26585306692885213</v>
      </c>
      <c r="J592">
        <f t="shared" si="92"/>
        <v>26.585306692885212</v>
      </c>
      <c r="K592">
        <f t="shared" si="93"/>
        <v>-43.976112422936879</v>
      </c>
      <c r="L592">
        <f t="shared" si="88"/>
        <v>0.75015473081718109</v>
      </c>
      <c r="M592">
        <f t="shared" si="94"/>
        <v>41.227512065572348</v>
      </c>
      <c r="N592">
        <f t="shared" si="95"/>
        <v>2.7900222515532964</v>
      </c>
      <c r="O592">
        <f t="shared" si="96"/>
        <v>10.346392512043725</v>
      </c>
      <c r="P592">
        <f t="shared" si="97"/>
        <v>0.5740000000000004</v>
      </c>
    </row>
    <row r="593" spans="6:16">
      <c r="F593">
        <f t="shared" si="89"/>
        <v>0.5750000000000004</v>
      </c>
      <c r="G593">
        <f t="shared" si="90"/>
        <v>5</v>
      </c>
      <c r="H593">
        <f t="shared" si="98"/>
        <v>1</v>
      </c>
      <c r="I593">
        <f t="shared" si="91"/>
        <v>0.26585306692885213</v>
      </c>
      <c r="J593">
        <f t="shared" si="92"/>
        <v>26.585306692885212</v>
      </c>
      <c r="K593">
        <f t="shared" si="93"/>
        <v>-43.496614766484903</v>
      </c>
      <c r="L593">
        <f t="shared" ref="L593:L656" si="99">$B$42*M593</f>
        <v>0.748110304369484</v>
      </c>
      <c r="M593">
        <f t="shared" si="94"/>
        <v>41.115153091380733</v>
      </c>
      <c r="N593">
        <f t="shared" si="95"/>
        <v>2.7900222515532964</v>
      </c>
      <c r="O593">
        <f t="shared" si="96"/>
        <v>10.350899517377107</v>
      </c>
      <c r="P593">
        <f t="shared" si="97"/>
        <v>0.5750000000000004</v>
      </c>
    </row>
    <row r="594" spans="6:16">
      <c r="F594">
        <f t="shared" ref="F594:F657" si="100">F593+$B$17</f>
        <v>0.5760000000000004</v>
      </c>
      <c r="G594">
        <f t="shared" ref="G594:G657" si="101">IF(G593=($B$20-1),0,G593+1)</f>
        <v>6</v>
      </c>
      <c r="H594">
        <f t="shared" si="98"/>
        <v>1</v>
      </c>
      <c r="I594">
        <f t="shared" ref="I594:I657" si="102">IF(G594=0,$B$31*H594+(1-$B$31)*I593,I593)</f>
        <v>0.26585306692885213</v>
      </c>
      <c r="J594">
        <f t="shared" ref="J594:J657" si="103">100*I594</f>
        <v>26.585306692885212</v>
      </c>
      <c r="K594">
        <f t="shared" ref="K594:K657" si="104">K593+($B$17*L593/$B$34)-($B$36*K593)</f>
        <v>-43.018462549471124</v>
      </c>
      <c r="L594">
        <f t="shared" si="99"/>
        <v>0.74607161445028547</v>
      </c>
      <c r="M594">
        <f t="shared" ref="M594:M657" si="105">((N594)-(K594*$B$41))/$B$40</f>
        <v>41.003109389209904</v>
      </c>
      <c r="N594">
        <f t="shared" ref="N594:N657" si="106">IF(G594=0,O594*I594,N593)</f>
        <v>2.7900222515532964</v>
      </c>
      <c r="O594">
        <f t="shared" ref="O594:O657" si="107">$B$45-$B$47*$B$50*M593-$B$46</f>
        <v>10.35539387634477</v>
      </c>
      <c r="P594">
        <f t="shared" ref="P594:P657" si="108">IF(K594&lt;0,F594,9999)</f>
        <v>0.5760000000000004</v>
      </c>
    </row>
    <row r="595" spans="6:16">
      <c r="F595">
        <f t="shared" si="100"/>
        <v>0.5770000000000004</v>
      </c>
      <c r="G595">
        <f t="shared" si="101"/>
        <v>7</v>
      </c>
      <c r="H595">
        <f t="shared" ref="H595:H658" si="109">IF(G595=0,MAX(-$B$25,MIN($B$25,$B$23*($B$29-K595))),H594)</f>
        <v>1</v>
      </c>
      <c r="I595">
        <f t="shared" si="102"/>
        <v>0.26585306692885213</v>
      </c>
      <c r="J595">
        <f t="shared" si="103"/>
        <v>26.585306692885212</v>
      </c>
      <c r="K595">
        <f t="shared" si="104"/>
        <v>-42.541651996679427</v>
      </c>
      <c r="L595">
        <f t="shared" si="99"/>
        <v>0.74403864496325722</v>
      </c>
      <c r="M595">
        <f t="shared" si="105"/>
        <v>40.891380074426948</v>
      </c>
      <c r="N595">
        <f t="shared" si="106"/>
        <v>2.7900222515532964</v>
      </c>
      <c r="O595">
        <f t="shared" si="107"/>
        <v>10.359875624431604</v>
      </c>
      <c r="P595">
        <f t="shared" si="108"/>
        <v>0.5770000000000004</v>
      </c>
    </row>
    <row r="596" spans="6:16">
      <c r="F596">
        <f t="shared" si="100"/>
        <v>0.5780000000000004</v>
      </c>
      <c r="G596">
        <f t="shared" si="101"/>
        <v>8</v>
      </c>
      <c r="H596">
        <f t="shared" si="109"/>
        <v>1</v>
      </c>
      <c r="I596">
        <f t="shared" si="102"/>
        <v>0.26585306692885213</v>
      </c>
      <c r="J596">
        <f t="shared" si="103"/>
        <v>26.585306692885212</v>
      </c>
      <c r="K596">
        <f t="shared" si="104"/>
        <v>-42.066179343486709</v>
      </c>
      <c r="L596">
        <f t="shared" si="99"/>
        <v>0.7420113798572362</v>
      </c>
      <c r="M596">
        <f t="shared" si="105"/>
        <v>40.779964264881166</v>
      </c>
      <c r="N596">
        <f t="shared" si="106"/>
        <v>2.7900222515532964</v>
      </c>
      <c r="O596">
        <f t="shared" si="107"/>
        <v>10.364344797022921</v>
      </c>
      <c r="P596">
        <f t="shared" si="108"/>
        <v>0.5780000000000004</v>
      </c>
    </row>
    <row r="597" spans="6:16">
      <c r="F597">
        <f t="shared" si="100"/>
        <v>0.5790000000000004</v>
      </c>
      <c r="G597">
        <f t="shared" si="101"/>
        <v>9</v>
      </c>
      <c r="H597">
        <f t="shared" si="109"/>
        <v>1</v>
      </c>
      <c r="I597">
        <f t="shared" si="102"/>
        <v>0.26585306692885213</v>
      </c>
      <c r="J597">
        <f t="shared" si="103"/>
        <v>26.585306692885212</v>
      </c>
      <c r="K597">
        <f t="shared" si="104"/>
        <v>-41.592040835833146</v>
      </c>
      <c r="L597">
        <f t="shared" si="99"/>
        <v>0.73998980312609819</v>
      </c>
      <c r="M597">
        <f t="shared" si="105"/>
        <v>40.66886108089713</v>
      </c>
      <c r="N597">
        <f t="shared" si="106"/>
        <v>2.7900222515532964</v>
      </c>
      <c r="O597">
        <f t="shared" si="107"/>
        <v>10.368801429404753</v>
      </c>
      <c r="P597">
        <f t="shared" si="108"/>
        <v>0.5790000000000004</v>
      </c>
    </row>
    <row r="598" spans="6:16">
      <c r="F598">
        <f t="shared" si="100"/>
        <v>0.5800000000000004</v>
      </c>
      <c r="G598">
        <f t="shared" si="101"/>
        <v>0</v>
      </c>
      <c r="H598">
        <f t="shared" si="109"/>
        <v>1</v>
      </c>
      <c r="I598">
        <f t="shared" si="102"/>
        <v>0.30256041358240948</v>
      </c>
      <c r="J598">
        <f t="shared" si="103"/>
        <v>30.25604135824095</v>
      </c>
      <c r="K598">
        <f t="shared" si="104"/>
        <v>-41.119232730192572</v>
      </c>
      <c r="L598">
        <f t="shared" si="99"/>
        <v>0.80825699369108162</v>
      </c>
      <c r="M598">
        <f t="shared" si="105"/>
        <v>44.420735603683411</v>
      </c>
      <c r="N598">
        <f t="shared" si="106"/>
        <v>3.1385334658464421</v>
      </c>
      <c r="O598">
        <f t="shared" si="107"/>
        <v>10.373245556764115</v>
      </c>
      <c r="P598">
        <f t="shared" si="108"/>
        <v>0.5800000000000004</v>
      </c>
    </row>
    <row r="599" spans="6:16">
      <c r="F599">
        <f t="shared" si="100"/>
        <v>0.58100000000000041</v>
      </c>
      <c r="G599">
        <f t="shared" si="101"/>
        <v>1</v>
      </c>
      <c r="H599">
        <f t="shared" si="109"/>
        <v>1</v>
      </c>
      <c r="I599">
        <f t="shared" si="102"/>
        <v>0.30256041358240948</v>
      </c>
      <c r="J599">
        <f t="shared" si="103"/>
        <v>30.25604135824095</v>
      </c>
      <c r="K599">
        <f t="shared" si="104"/>
        <v>-40.603269185034002</v>
      </c>
      <c r="L599">
        <f t="shared" si="99"/>
        <v>0.80605708822006217</v>
      </c>
      <c r="M599">
        <f t="shared" si="105"/>
        <v>44.299831707962092</v>
      </c>
      <c r="N599">
        <f t="shared" si="106"/>
        <v>3.1385334658464421</v>
      </c>
      <c r="O599">
        <f t="shared" si="107"/>
        <v>10.223170575852663</v>
      </c>
      <c r="P599">
        <f t="shared" si="108"/>
        <v>0.58100000000000041</v>
      </c>
    </row>
    <row r="600" spans="6:16">
      <c r="F600">
        <f t="shared" si="100"/>
        <v>0.58200000000000041</v>
      </c>
      <c r="G600">
        <f t="shared" si="101"/>
        <v>2</v>
      </c>
      <c r="H600">
        <f t="shared" si="109"/>
        <v>1</v>
      </c>
      <c r="I600">
        <f t="shared" si="102"/>
        <v>0.30256041358240948</v>
      </c>
      <c r="J600">
        <f t="shared" si="103"/>
        <v>30.25604135824095</v>
      </c>
      <c r="K600">
        <f t="shared" si="104"/>
        <v>-40.088753400240869</v>
      </c>
      <c r="L600">
        <f t="shared" si="99"/>
        <v>0.80386335554163346</v>
      </c>
      <c r="M600">
        <f t="shared" si="105"/>
        <v>44.179267060759194</v>
      </c>
      <c r="N600">
        <f t="shared" si="106"/>
        <v>3.1385334658464421</v>
      </c>
      <c r="O600">
        <f t="shared" si="107"/>
        <v>10.228006731681516</v>
      </c>
      <c r="P600">
        <f t="shared" si="108"/>
        <v>0.58200000000000041</v>
      </c>
    </row>
    <row r="601" spans="6:16">
      <c r="F601">
        <f t="shared" si="100"/>
        <v>0.58300000000000041</v>
      </c>
      <c r="G601">
        <f t="shared" si="101"/>
        <v>3</v>
      </c>
      <c r="H601">
        <f t="shared" si="109"/>
        <v>1</v>
      </c>
      <c r="I601">
        <f t="shared" si="102"/>
        <v>0.30256041358240948</v>
      </c>
      <c r="J601">
        <f t="shared" si="103"/>
        <v>30.25604135824095</v>
      </c>
      <c r="K601">
        <f t="shared" si="104"/>
        <v>-39.575681313491138</v>
      </c>
      <c r="L601">
        <f t="shared" si="99"/>
        <v>0.80167577833533821</v>
      </c>
      <c r="M601">
        <f t="shared" si="105"/>
        <v>44.059040710165284</v>
      </c>
      <c r="N601">
        <f t="shared" si="106"/>
        <v>3.1385334658464421</v>
      </c>
      <c r="O601">
        <f t="shared" si="107"/>
        <v>10.232829317569632</v>
      </c>
      <c r="P601">
        <f t="shared" si="108"/>
        <v>0.58300000000000041</v>
      </c>
    </row>
    <row r="602" spans="6:16">
      <c r="F602">
        <f t="shared" si="100"/>
        <v>0.58400000000000041</v>
      </c>
      <c r="G602">
        <f t="shared" si="101"/>
        <v>4</v>
      </c>
      <c r="H602">
        <f t="shared" si="109"/>
        <v>1</v>
      </c>
      <c r="I602">
        <f t="shared" si="102"/>
        <v>0.30256041358240948</v>
      </c>
      <c r="J602">
        <f t="shared" si="103"/>
        <v>30.25604135824095</v>
      </c>
      <c r="K602">
        <f t="shared" si="104"/>
        <v>-39.064048873861395</v>
      </c>
      <c r="L602">
        <f t="shared" si="99"/>
        <v>0.79949433932931968</v>
      </c>
      <c r="M602">
        <f t="shared" si="105"/>
        <v>43.939151706941949</v>
      </c>
      <c r="N602">
        <f t="shared" si="106"/>
        <v>3.1385334658464421</v>
      </c>
      <c r="O602">
        <f t="shared" si="107"/>
        <v>10.237638371593388</v>
      </c>
      <c r="P602">
        <f t="shared" si="108"/>
        <v>0.58400000000000041</v>
      </c>
    </row>
    <row r="603" spans="6:16">
      <c r="F603">
        <f t="shared" si="100"/>
        <v>0.58500000000000041</v>
      </c>
      <c r="G603">
        <f t="shared" si="101"/>
        <v>5</v>
      </c>
      <c r="H603">
        <f t="shared" si="109"/>
        <v>1</v>
      </c>
      <c r="I603">
        <f t="shared" si="102"/>
        <v>0.30256041358240948</v>
      </c>
      <c r="J603">
        <f t="shared" si="103"/>
        <v>30.25604135824095</v>
      </c>
      <c r="K603">
        <f t="shared" si="104"/>
        <v>-38.553852041794855</v>
      </c>
      <c r="L603">
        <f t="shared" si="99"/>
        <v>0.79731902130018439</v>
      </c>
      <c r="M603">
        <f t="shared" si="105"/>
        <v>43.819599104514268</v>
      </c>
      <c r="N603">
        <f t="shared" si="106"/>
        <v>3.1385334658464421</v>
      </c>
      <c r="O603">
        <f t="shared" si="107"/>
        <v>10.242433931722323</v>
      </c>
      <c r="P603">
        <f t="shared" si="108"/>
        <v>0.58500000000000041</v>
      </c>
    </row>
    <row r="604" spans="6:16">
      <c r="F604">
        <f t="shared" si="100"/>
        <v>0.58600000000000041</v>
      </c>
      <c r="G604">
        <f t="shared" si="101"/>
        <v>6</v>
      </c>
      <c r="H604">
        <f t="shared" si="109"/>
        <v>1</v>
      </c>
      <c r="I604">
        <f t="shared" si="102"/>
        <v>0.30256041358240948</v>
      </c>
      <c r="J604">
        <f t="shared" si="103"/>
        <v>30.25604135824095</v>
      </c>
      <c r="K604">
        <f t="shared" si="104"/>
        <v>-38.045086789069472</v>
      </c>
      <c r="L604">
        <f t="shared" si="99"/>
        <v>0.79514980707286675</v>
      </c>
      <c r="M604">
        <f t="shared" si="105"/>
        <v>43.700381958963341</v>
      </c>
      <c r="N604">
        <f t="shared" si="106"/>
        <v>3.1385334658464421</v>
      </c>
      <c r="O604">
        <f t="shared" si="107"/>
        <v>10.247216035819429</v>
      </c>
      <c r="P604">
        <f t="shared" si="108"/>
        <v>0.58600000000000041</v>
      </c>
    </row>
    <row r="605" spans="6:16">
      <c r="F605">
        <f t="shared" si="100"/>
        <v>0.58700000000000041</v>
      </c>
      <c r="G605">
        <f t="shared" si="101"/>
        <v>7</v>
      </c>
      <c r="H605">
        <f t="shared" si="109"/>
        <v>1</v>
      </c>
      <c r="I605">
        <f t="shared" si="102"/>
        <v>0.30256041358240948</v>
      </c>
      <c r="J605">
        <f t="shared" si="103"/>
        <v>30.25604135824095</v>
      </c>
      <c r="K605">
        <f t="shared" si="104"/>
        <v>-37.53774909876612</v>
      </c>
      <c r="L605">
        <f t="shared" si="99"/>
        <v>0.7929866795204934</v>
      </c>
      <c r="M605">
        <f t="shared" si="105"/>
        <v>43.581499329018854</v>
      </c>
      <c r="N605">
        <f t="shared" si="106"/>
        <v>3.1385334658464421</v>
      </c>
      <c r="O605">
        <f t="shared" si="107"/>
        <v>10.251984721641467</v>
      </c>
      <c r="P605">
        <f t="shared" si="108"/>
        <v>0.58700000000000041</v>
      </c>
    </row>
    <row r="606" spans="6:16">
      <c r="F606">
        <f t="shared" si="100"/>
        <v>0.58800000000000041</v>
      </c>
      <c r="G606">
        <f t="shared" si="101"/>
        <v>8</v>
      </c>
      <c r="H606">
        <f t="shared" si="109"/>
        <v>1</v>
      </c>
      <c r="I606">
        <f t="shared" si="102"/>
        <v>0.30256041358240948</v>
      </c>
      <c r="J606">
        <f t="shared" si="103"/>
        <v>30.25604135824095</v>
      </c>
      <c r="K606">
        <f t="shared" si="104"/>
        <v>-37.031834965236897</v>
      </c>
      <c r="L606">
        <f t="shared" si="99"/>
        <v>0.79082962156424763</v>
      </c>
      <c r="M606">
        <f t="shared" si="105"/>
        <v>43.462950276051629</v>
      </c>
      <c r="N606">
        <f t="shared" si="106"/>
        <v>3.1385334658464421</v>
      </c>
      <c r="O606">
        <f t="shared" si="107"/>
        <v>10.256740026839246</v>
      </c>
      <c r="P606">
        <f t="shared" si="108"/>
        <v>0.58800000000000041</v>
      </c>
    </row>
    <row r="607" spans="6:16">
      <c r="F607">
        <f t="shared" si="100"/>
        <v>0.58900000000000041</v>
      </c>
      <c r="G607">
        <f t="shared" si="101"/>
        <v>9</v>
      </c>
      <c r="H607">
        <f t="shared" si="109"/>
        <v>1</v>
      </c>
      <c r="I607">
        <f t="shared" si="102"/>
        <v>0.30256041358240948</v>
      </c>
      <c r="J607">
        <f t="shared" si="103"/>
        <v>30.25604135824095</v>
      </c>
      <c r="K607">
        <f t="shared" si="104"/>
        <v>-36.527340394073477</v>
      </c>
      <c r="L607">
        <f t="shared" si="99"/>
        <v>0.78867861617323509</v>
      </c>
      <c r="M607">
        <f t="shared" si="105"/>
        <v>43.344733864066228</v>
      </c>
      <c r="N607">
        <f t="shared" si="106"/>
        <v>3.1385334658464421</v>
      </c>
      <c r="O607">
        <f t="shared" si="107"/>
        <v>10.261481988957934</v>
      </c>
      <c r="P607">
        <f t="shared" si="108"/>
        <v>0.58900000000000041</v>
      </c>
    </row>
    <row r="608" spans="6:16">
      <c r="F608">
        <f t="shared" si="100"/>
        <v>0.59000000000000041</v>
      </c>
      <c r="G608">
        <f t="shared" si="101"/>
        <v>0</v>
      </c>
      <c r="H608">
        <f t="shared" si="109"/>
        <v>1</v>
      </c>
      <c r="I608">
        <f t="shared" si="102"/>
        <v>0.33743239290328897</v>
      </c>
      <c r="J608">
        <f t="shared" si="103"/>
        <v>33.743239290328894</v>
      </c>
      <c r="K608">
        <f t="shared" si="104"/>
        <v>-36.024261402075602</v>
      </c>
      <c r="L608">
        <f t="shared" si="99"/>
        <v>0.85220005562004353</v>
      </c>
      <c r="M608">
        <f t="shared" si="105"/>
        <v>46.83578818077099</v>
      </c>
      <c r="N608">
        <f t="shared" si="106"/>
        <v>3.4641520241391439</v>
      </c>
      <c r="O608">
        <f t="shared" si="107"/>
        <v>10.266210645437351</v>
      </c>
      <c r="P608">
        <f t="shared" si="108"/>
        <v>0.59000000000000041</v>
      </c>
    </row>
    <row r="609" spans="6:16">
      <c r="F609">
        <f t="shared" si="100"/>
        <v>0.59100000000000041</v>
      </c>
      <c r="G609">
        <f t="shared" si="101"/>
        <v>1</v>
      </c>
      <c r="H609">
        <f t="shared" si="109"/>
        <v>1</v>
      </c>
      <c r="I609">
        <f t="shared" si="102"/>
        <v>0.33743239290328897</v>
      </c>
      <c r="J609">
        <f t="shared" si="103"/>
        <v>33.743239290328894</v>
      </c>
      <c r="K609">
        <f t="shared" si="104"/>
        <v>-35.481033804955381</v>
      </c>
      <c r="L609">
        <f t="shared" si="99"/>
        <v>0.8498839048490695</v>
      </c>
      <c r="M609">
        <f t="shared" si="105"/>
        <v>46.708495597076961</v>
      </c>
      <c r="N609">
        <f t="shared" si="106"/>
        <v>3.4641520241391439</v>
      </c>
      <c r="O609">
        <f t="shared" si="107"/>
        <v>10.12656847276916</v>
      </c>
      <c r="P609">
        <f t="shared" si="108"/>
        <v>0.59100000000000041</v>
      </c>
    </row>
    <row r="610" spans="6:16">
      <c r="F610">
        <f t="shared" si="100"/>
        <v>0.59200000000000041</v>
      </c>
      <c r="G610">
        <f t="shared" si="101"/>
        <v>2</v>
      </c>
      <c r="H610">
        <f t="shared" si="109"/>
        <v>1</v>
      </c>
      <c r="I610">
        <f t="shared" si="102"/>
        <v>0.33743239290328897</v>
      </c>
      <c r="J610">
        <f t="shared" si="103"/>
        <v>33.743239290328894</v>
      </c>
      <c r="K610">
        <f t="shared" si="104"/>
        <v>-34.939330469368556</v>
      </c>
      <c r="L610">
        <f t="shared" si="99"/>
        <v>0.84757425304748601</v>
      </c>
      <c r="M610">
        <f t="shared" si="105"/>
        <v>46.581560188146959</v>
      </c>
      <c r="N610">
        <f t="shared" si="106"/>
        <v>3.4641520241391439</v>
      </c>
      <c r="O610">
        <f t="shared" si="107"/>
        <v>10.131660176116922</v>
      </c>
      <c r="P610">
        <f t="shared" si="108"/>
        <v>0.59200000000000041</v>
      </c>
    </row>
    <row r="611" spans="6:16">
      <c r="F611">
        <f t="shared" si="100"/>
        <v>0.59300000000000042</v>
      </c>
      <c r="G611">
        <f t="shared" si="101"/>
        <v>3</v>
      </c>
      <c r="H611">
        <f t="shared" si="109"/>
        <v>1</v>
      </c>
      <c r="I611">
        <f t="shared" si="102"/>
        <v>0.33743239290328897</v>
      </c>
      <c r="J611">
        <f t="shared" si="103"/>
        <v>33.743239290328894</v>
      </c>
      <c r="K611">
        <f t="shared" si="104"/>
        <v>-34.399147118335769</v>
      </c>
      <c r="L611">
        <f t="shared" si="99"/>
        <v>0.84527108197960465</v>
      </c>
      <c r="M611">
        <f t="shared" si="105"/>
        <v>46.45498095177166</v>
      </c>
      <c r="N611">
        <f t="shared" si="106"/>
        <v>3.4641520241391439</v>
      </c>
      <c r="O611">
        <f t="shared" si="107"/>
        <v>10.136737592474121</v>
      </c>
      <c r="P611">
        <f t="shared" si="108"/>
        <v>0.59300000000000042</v>
      </c>
    </row>
    <row r="612" spans="6:16">
      <c r="F612">
        <f t="shared" si="100"/>
        <v>0.59400000000000042</v>
      </c>
      <c r="G612">
        <f t="shared" si="101"/>
        <v>4</v>
      </c>
      <c r="H612">
        <f t="shared" si="109"/>
        <v>1</v>
      </c>
      <c r="I612">
        <f t="shared" si="102"/>
        <v>0.33743239290328897</v>
      </c>
      <c r="J612">
        <f t="shared" si="103"/>
        <v>33.743239290328894</v>
      </c>
      <c r="K612">
        <f t="shared" si="104"/>
        <v>-33.860479486878582</v>
      </c>
      <c r="L612">
        <f t="shared" si="99"/>
        <v>0.84297437346090576</v>
      </c>
      <c r="M612">
        <f t="shared" si="105"/>
        <v>46.328756888553912</v>
      </c>
      <c r="N612">
        <f t="shared" si="106"/>
        <v>3.4641520241391439</v>
      </c>
      <c r="O612">
        <f t="shared" si="107"/>
        <v>10.141800761929133</v>
      </c>
      <c r="P612">
        <f t="shared" si="108"/>
        <v>0.59400000000000042</v>
      </c>
    </row>
    <row r="613" spans="6:16">
      <c r="F613">
        <f t="shared" si="100"/>
        <v>0.59500000000000042</v>
      </c>
      <c r="G613">
        <f t="shared" si="101"/>
        <v>5</v>
      </c>
      <c r="H613">
        <f t="shared" si="109"/>
        <v>1</v>
      </c>
      <c r="I613">
        <f t="shared" si="102"/>
        <v>0.33743239290328897</v>
      </c>
      <c r="J613">
        <f t="shared" si="103"/>
        <v>33.743239290328894</v>
      </c>
      <c r="K613">
        <f t="shared" si="104"/>
        <v>-33.323323321985811</v>
      </c>
      <c r="L613">
        <f t="shared" si="99"/>
        <v>0.84068410935789384</v>
      </c>
      <c r="M613">
        <f t="shared" si="105"/>
        <v>46.202887001900777</v>
      </c>
      <c r="N613">
        <f t="shared" si="106"/>
        <v>3.4641520241391439</v>
      </c>
      <c r="O613">
        <f t="shared" si="107"/>
        <v>10.146849724457844</v>
      </c>
      <c r="P613">
        <f t="shared" si="108"/>
        <v>0.59500000000000042</v>
      </c>
    </row>
    <row r="614" spans="6:16">
      <c r="F614">
        <f t="shared" si="100"/>
        <v>0.59600000000000042</v>
      </c>
      <c r="G614">
        <f t="shared" si="101"/>
        <v>6</v>
      </c>
      <c r="H614">
        <f t="shared" si="109"/>
        <v>1</v>
      </c>
      <c r="I614">
        <f t="shared" si="102"/>
        <v>0.33743239290328897</v>
      </c>
      <c r="J614">
        <f t="shared" si="103"/>
        <v>33.743239290328894</v>
      </c>
      <c r="K614">
        <f t="shared" si="104"/>
        <v>-32.787674382579951</v>
      </c>
      <c r="L614">
        <f t="shared" si="99"/>
        <v>0.83840027158795483</v>
      </c>
      <c r="M614">
        <f t="shared" si="105"/>
        <v>46.077370298015701</v>
      </c>
      <c r="N614">
        <f t="shared" si="106"/>
        <v>3.4641520241391439</v>
      </c>
      <c r="O614">
        <f t="shared" si="107"/>
        <v>10.15188451992397</v>
      </c>
      <c r="P614">
        <f t="shared" si="108"/>
        <v>0.59600000000000042</v>
      </c>
    </row>
    <row r="615" spans="6:16">
      <c r="F615">
        <f t="shared" si="100"/>
        <v>0.59700000000000042</v>
      </c>
      <c r="G615">
        <f t="shared" si="101"/>
        <v>7</v>
      </c>
      <c r="H615">
        <f t="shared" si="109"/>
        <v>1</v>
      </c>
      <c r="I615">
        <f t="shared" si="102"/>
        <v>0.33743239290328897</v>
      </c>
      <c r="J615">
        <f t="shared" si="103"/>
        <v>33.743239290328894</v>
      </c>
      <c r="K615">
        <f t="shared" si="104"/>
        <v>-32.253528439483688</v>
      </c>
      <c r="L615">
        <f t="shared" si="99"/>
        <v>0.83612284211921351</v>
      </c>
      <c r="M615">
        <f t="shared" si="105"/>
        <v>45.952205785890662</v>
      </c>
      <c r="N615">
        <f t="shared" si="106"/>
        <v>3.4641520241391439</v>
      </c>
      <c r="O615">
        <f t="shared" si="107"/>
        <v>10.156905188079373</v>
      </c>
      <c r="P615">
        <f t="shared" si="108"/>
        <v>0.59700000000000042</v>
      </c>
    </row>
    <row r="616" spans="6:16">
      <c r="F616">
        <f t="shared" si="100"/>
        <v>0.59800000000000042</v>
      </c>
      <c r="G616">
        <f t="shared" si="101"/>
        <v>8</v>
      </c>
      <c r="H616">
        <f t="shared" si="109"/>
        <v>1</v>
      </c>
      <c r="I616">
        <f t="shared" si="102"/>
        <v>0.33743239290328897</v>
      </c>
      <c r="J616">
        <f t="shared" si="103"/>
        <v>33.743239290328894</v>
      </c>
      <c r="K616">
        <f t="shared" si="104"/>
        <v>-31.720881275386507</v>
      </c>
      <c r="L616">
        <f t="shared" si="99"/>
        <v>0.83385180297039108</v>
      </c>
      <c r="M616">
        <f t="shared" si="105"/>
        <v>45.827392477298353</v>
      </c>
      <c r="N616">
        <f t="shared" si="106"/>
        <v>3.4641520241391439</v>
      </c>
      <c r="O616">
        <f t="shared" si="107"/>
        <v>10.161911768564373</v>
      </c>
      <c r="P616">
        <f t="shared" si="108"/>
        <v>0.59800000000000042</v>
      </c>
    </row>
    <row r="617" spans="6:16">
      <c r="F617">
        <f t="shared" si="100"/>
        <v>0.59900000000000042</v>
      </c>
      <c r="G617">
        <f t="shared" si="101"/>
        <v>9</v>
      </c>
      <c r="H617">
        <f t="shared" si="109"/>
        <v>1</v>
      </c>
      <c r="I617">
        <f t="shared" si="102"/>
        <v>0.33743239290328897</v>
      </c>
      <c r="J617">
        <f t="shared" si="103"/>
        <v>33.743239290328894</v>
      </c>
      <c r="K617">
        <f t="shared" si="104"/>
        <v>-31.189728684811381</v>
      </c>
      <c r="L617">
        <f t="shared" si="99"/>
        <v>0.83158713621066227</v>
      </c>
      <c r="M617">
        <f t="shared" si="105"/>
        <v>45.702929386784334</v>
      </c>
      <c r="N617">
        <f t="shared" si="106"/>
        <v>3.4641520241391439</v>
      </c>
      <c r="O617">
        <f t="shared" si="107"/>
        <v>10.166904300908065</v>
      </c>
      <c r="P617">
        <f t="shared" si="108"/>
        <v>0.59900000000000042</v>
      </c>
    </row>
    <row r="618" spans="6:16">
      <c r="F618">
        <f t="shared" si="100"/>
        <v>0.60000000000000042</v>
      </c>
      <c r="G618">
        <f t="shared" si="101"/>
        <v>0</v>
      </c>
      <c r="H618">
        <f t="shared" si="109"/>
        <v>1</v>
      </c>
      <c r="I618">
        <f t="shared" si="102"/>
        <v>0.37056077325812448</v>
      </c>
      <c r="J618">
        <f t="shared" si="103"/>
        <v>37.056077325812446</v>
      </c>
      <c r="K618">
        <f t="shared" si="104"/>
        <v>-30.660066474081596</v>
      </c>
      <c r="L618">
        <f t="shared" si="99"/>
        <v>0.89086715335604127</v>
      </c>
      <c r="M618">
        <f t="shared" si="105"/>
        <v>48.960880742294833</v>
      </c>
      <c r="N618">
        <f t="shared" si="106"/>
        <v>3.7693007649483632</v>
      </c>
      <c r="O618">
        <f t="shared" si="107"/>
        <v>10.171882824528627</v>
      </c>
      <c r="P618">
        <f t="shared" si="108"/>
        <v>0.60000000000000042</v>
      </c>
    </row>
    <row r="619" spans="6:16">
      <c r="F619">
        <f t="shared" si="100"/>
        <v>0.60100000000000042</v>
      </c>
      <c r="G619">
        <f t="shared" si="101"/>
        <v>1</v>
      </c>
      <c r="H619">
        <f t="shared" si="109"/>
        <v>1</v>
      </c>
      <c r="I619">
        <f t="shared" si="102"/>
        <v>0.37056077325812448</v>
      </c>
      <c r="J619">
        <f t="shared" si="103"/>
        <v>37.056077325812446</v>
      </c>
      <c r="K619">
        <f t="shared" si="104"/>
        <v>-30.092942907110448</v>
      </c>
      <c r="L619">
        <f t="shared" si="99"/>
        <v>0.88844911772265089</v>
      </c>
      <c r="M619">
        <f t="shared" si="105"/>
        <v>48.827988701286188</v>
      </c>
      <c r="N619">
        <f t="shared" si="106"/>
        <v>3.7693007649483632</v>
      </c>
      <c r="O619">
        <f t="shared" si="107"/>
        <v>10.041564770308206</v>
      </c>
      <c r="P619">
        <f t="shared" si="108"/>
        <v>0.60100000000000042</v>
      </c>
    </row>
    <row r="620" spans="6:16">
      <c r="F620">
        <f t="shared" si="100"/>
        <v>0.60200000000000042</v>
      </c>
      <c r="G620">
        <f t="shared" si="101"/>
        <v>2</v>
      </c>
      <c r="H620">
        <f t="shared" si="109"/>
        <v>1</v>
      </c>
      <c r="I620">
        <f t="shared" si="102"/>
        <v>0.37056077325812448</v>
      </c>
      <c r="J620">
        <f t="shared" si="103"/>
        <v>37.056077325812446</v>
      </c>
      <c r="K620">
        <f t="shared" si="104"/>
        <v>-29.527410652219906</v>
      </c>
      <c r="L620">
        <f t="shared" si="99"/>
        <v>0.88603786694099085</v>
      </c>
      <c r="M620">
        <f t="shared" si="105"/>
        <v>48.695469546756932</v>
      </c>
      <c r="N620">
        <f t="shared" si="106"/>
        <v>3.7693007649483632</v>
      </c>
      <c r="O620">
        <f t="shared" si="107"/>
        <v>10.046880451948553</v>
      </c>
      <c r="P620">
        <f t="shared" si="108"/>
        <v>0.60200000000000042</v>
      </c>
    </row>
    <row r="621" spans="6:16">
      <c r="F621">
        <f t="shared" si="100"/>
        <v>0.60300000000000042</v>
      </c>
      <c r="G621">
        <f t="shared" si="101"/>
        <v>3</v>
      </c>
      <c r="H621">
        <f t="shared" si="109"/>
        <v>1</v>
      </c>
      <c r="I621">
        <f t="shared" si="102"/>
        <v>0.37056077325812448</v>
      </c>
      <c r="J621">
        <f t="shared" si="103"/>
        <v>37.056077325812446</v>
      </c>
      <c r="K621">
        <f t="shared" si="104"/>
        <v>-28.963465244291111</v>
      </c>
      <c r="L621">
        <f t="shared" si="99"/>
        <v>0.88363338197320573</v>
      </c>
      <c r="M621">
        <f t="shared" si="105"/>
        <v>48.563322232411721</v>
      </c>
      <c r="N621">
        <f t="shared" si="106"/>
        <v>3.7693007649483632</v>
      </c>
      <c r="O621">
        <f t="shared" si="107"/>
        <v>10.052181218129723</v>
      </c>
      <c r="P621">
        <f t="shared" si="108"/>
        <v>0.60300000000000042</v>
      </c>
    </row>
    <row r="622" spans="6:16">
      <c r="F622">
        <f t="shared" si="100"/>
        <v>0.60400000000000043</v>
      </c>
      <c r="G622">
        <f t="shared" si="101"/>
        <v>4</v>
      </c>
      <c r="H622">
        <f t="shared" si="109"/>
        <v>1</v>
      </c>
      <c r="I622">
        <f t="shared" si="102"/>
        <v>0.37056077325812448</v>
      </c>
      <c r="J622">
        <f t="shared" si="103"/>
        <v>37.056077325812446</v>
      </c>
      <c r="K622">
        <f t="shared" si="104"/>
        <v>-28.401102230734029</v>
      </c>
      <c r="L622">
        <f t="shared" si="99"/>
        <v>0.88123564383485908</v>
      </c>
      <c r="M622">
        <f t="shared" si="105"/>
        <v>48.431545714891016</v>
      </c>
      <c r="N622">
        <f t="shared" si="106"/>
        <v>3.7693007649483632</v>
      </c>
      <c r="O622">
        <f t="shared" si="107"/>
        <v>10.057467110703531</v>
      </c>
      <c r="P622">
        <f t="shared" si="108"/>
        <v>0.60400000000000043</v>
      </c>
    </row>
    <row r="623" spans="6:16">
      <c r="F623">
        <f t="shared" si="100"/>
        <v>0.60500000000000043</v>
      </c>
      <c r="G623">
        <f t="shared" si="101"/>
        <v>5</v>
      </c>
      <c r="H623">
        <f t="shared" si="109"/>
        <v>1</v>
      </c>
      <c r="I623">
        <f t="shared" si="102"/>
        <v>0.37056077325812448</v>
      </c>
      <c r="J623">
        <f t="shared" si="103"/>
        <v>37.056077325812446</v>
      </c>
      <c r="K623">
        <f t="shared" si="104"/>
        <v>-27.840317171452309</v>
      </c>
      <c r="L623">
        <f t="shared" si="99"/>
        <v>0.87884463359478338</v>
      </c>
      <c r="M623">
        <f t="shared" si="105"/>
        <v>48.30013895376289</v>
      </c>
      <c r="N623">
        <f t="shared" si="106"/>
        <v>3.7693007649483632</v>
      </c>
      <c r="O623">
        <f t="shared" si="107"/>
        <v>10.062738171404359</v>
      </c>
      <c r="P623">
        <f t="shared" si="108"/>
        <v>0.60500000000000043</v>
      </c>
    </row>
    <row r="624" spans="6:16">
      <c r="F624">
        <f t="shared" si="100"/>
        <v>0.60600000000000043</v>
      </c>
      <c r="G624">
        <f t="shared" si="101"/>
        <v>6</v>
      </c>
      <c r="H624">
        <f t="shared" si="109"/>
        <v>1</v>
      </c>
      <c r="I624">
        <f t="shared" si="102"/>
        <v>0.37056077325812448</v>
      </c>
      <c r="J624">
        <f t="shared" si="103"/>
        <v>37.056077325812446</v>
      </c>
      <c r="K624">
        <f t="shared" si="104"/>
        <v>-27.281105638808224</v>
      </c>
      <c r="L624">
        <f t="shared" si="99"/>
        <v>0.87646033237493115</v>
      </c>
      <c r="M624">
        <f t="shared" si="105"/>
        <v>48.169100911514811</v>
      </c>
      <c r="N624">
        <f t="shared" si="106"/>
        <v>3.7693007649483632</v>
      </c>
      <c r="O624">
        <f t="shared" si="107"/>
        <v>10.067994441849484</v>
      </c>
      <c r="P624">
        <f t="shared" si="108"/>
        <v>0.60600000000000043</v>
      </c>
    </row>
    <row r="625" spans="6:16">
      <c r="F625">
        <f t="shared" si="100"/>
        <v>0.60700000000000043</v>
      </c>
      <c r="G625">
        <f t="shared" si="101"/>
        <v>7</v>
      </c>
      <c r="H625">
        <f t="shared" si="109"/>
        <v>1</v>
      </c>
      <c r="I625">
        <f t="shared" si="102"/>
        <v>0.37056077325812448</v>
      </c>
      <c r="J625">
        <f t="shared" si="103"/>
        <v>37.056077325812446</v>
      </c>
      <c r="K625">
        <f t="shared" si="104"/>
        <v>-26.723463217587717</v>
      </c>
      <c r="L625">
        <f t="shared" si="99"/>
        <v>0.87408272135022491</v>
      </c>
      <c r="M625">
        <f t="shared" si="105"/>
        <v>48.038430553545417</v>
      </c>
      <c r="N625">
        <f t="shared" si="106"/>
        <v>3.7693007649483632</v>
      </c>
      <c r="O625">
        <f t="shared" si="107"/>
        <v>10.073235963539407</v>
      </c>
      <c r="P625">
        <f t="shared" si="108"/>
        <v>0.60700000000000043</v>
      </c>
    </row>
    <row r="626" spans="6:16">
      <c r="F626">
        <f t="shared" si="100"/>
        <v>0.60800000000000043</v>
      </c>
      <c r="G626">
        <f t="shared" si="101"/>
        <v>8</v>
      </c>
      <c r="H626">
        <f t="shared" si="109"/>
        <v>1</v>
      </c>
      <c r="I626">
        <f t="shared" si="102"/>
        <v>0.37056077325812448</v>
      </c>
      <c r="J626">
        <f t="shared" si="103"/>
        <v>37.056077325812446</v>
      </c>
      <c r="K626">
        <f t="shared" si="104"/>
        <v>-26.167385504965527</v>
      </c>
      <c r="L626">
        <f t="shared" si="99"/>
        <v>0.87171178174840924</v>
      </c>
      <c r="M626">
        <f t="shared" si="105"/>
        <v>47.908126848156378</v>
      </c>
      <c r="N626">
        <f t="shared" si="106"/>
        <v>3.7693007649483632</v>
      </c>
      <c r="O626">
        <f t="shared" si="107"/>
        <v>10.078462777858183</v>
      </c>
      <c r="P626">
        <f t="shared" si="108"/>
        <v>0.60800000000000043</v>
      </c>
    </row>
    <row r="627" spans="6:16">
      <c r="F627">
        <f t="shared" si="100"/>
        <v>0.60900000000000043</v>
      </c>
      <c r="G627">
        <f t="shared" si="101"/>
        <v>9</v>
      </c>
      <c r="H627">
        <f t="shared" si="109"/>
        <v>1</v>
      </c>
      <c r="I627">
        <f t="shared" si="102"/>
        <v>0.37056077325812448</v>
      </c>
      <c r="J627">
        <f t="shared" si="103"/>
        <v>37.056077325812446</v>
      </c>
      <c r="K627">
        <f t="shared" si="104"/>
        <v>-25.612868110470444</v>
      </c>
      <c r="L627">
        <f t="shared" si="99"/>
        <v>0.86934749484990326</v>
      </c>
      <c r="M627">
        <f t="shared" si="105"/>
        <v>47.778188766544268</v>
      </c>
      <c r="N627">
        <f t="shared" si="106"/>
        <v>3.7693007649483632</v>
      </c>
      <c r="O627">
        <f t="shared" si="107"/>
        <v>10.083674926073744</v>
      </c>
      <c r="P627">
        <f t="shared" si="108"/>
        <v>0.60900000000000043</v>
      </c>
    </row>
    <row r="628" spans="6:16">
      <c r="F628">
        <f t="shared" si="100"/>
        <v>0.61000000000000043</v>
      </c>
      <c r="G628">
        <f t="shared" si="101"/>
        <v>0</v>
      </c>
      <c r="H628">
        <f t="shared" si="109"/>
        <v>1</v>
      </c>
      <c r="I628">
        <f t="shared" si="102"/>
        <v>0.40203273459521821</v>
      </c>
      <c r="J628">
        <f t="shared" si="103"/>
        <v>40.203273459521824</v>
      </c>
      <c r="K628">
        <f t="shared" si="104"/>
        <v>-25.059906655950627</v>
      </c>
      <c r="L628">
        <f t="shared" si="99"/>
        <v>0.92481901198067484</v>
      </c>
      <c r="M628">
        <f t="shared" si="105"/>
        <v>50.826829997285024</v>
      </c>
      <c r="N628">
        <f t="shared" si="106"/>
        <v>4.0560569797898056</v>
      </c>
      <c r="O628">
        <f t="shared" si="107"/>
        <v>10.088872449338229</v>
      </c>
      <c r="P628">
        <f t="shared" si="108"/>
        <v>0.61000000000000043</v>
      </c>
    </row>
    <row r="629" spans="6:16">
      <c r="F629">
        <f t="shared" si="100"/>
        <v>0.61100000000000043</v>
      </c>
      <c r="G629">
        <f t="shared" si="101"/>
        <v>1</v>
      </c>
      <c r="H629">
        <f t="shared" si="109"/>
        <v>1</v>
      </c>
      <c r="I629">
        <f t="shared" si="102"/>
        <v>0.40203273459521821</v>
      </c>
      <c r="J629">
        <f t="shared" si="103"/>
        <v>40.203273459521824</v>
      </c>
      <c r="K629">
        <f t="shared" si="104"/>
        <v>-24.471896745063564</v>
      </c>
      <c r="L629">
        <f t="shared" si="99"/>
        <v>0.92231192357857361</v>
      </c>
      <c r="M629">
        <f t="shared" si="105"/>
        <v>50.689043733863755</v>
      </c>
      <c r="N629">
        <f t="shared" si="106"/>
        <v>4.0560569797898056</v>
      </c>
      <c r="O629">
        <f t="shared" si="107"/>
        <v>9.9669268001085989</v>
      </c>
      <c r="P629">
        <f t="shared" si="108"/>
        <v>0.61100000000000043</v>
      </c>
    </row>
    <row r="630" spans="6:16">
      <c r="F630">
        <f t="shared" si="100"/>
        <v>0.61200000000000043</v>
      </c>
      <c r="G630">
        <f t="shared" si="101"/>
        <v>2</v>
      </c>
      <c r="H630">
        <f t="shared" si="109"/>
        <v>1</v>
      </c>
      <c r="I630">
        <f t="shared" si="102"/>
        <v>0.40203273459521821</v>
      </c>
      <c r="J630">
        <f t="shared" si="103"/>
        <v>40.203273459521824</v>
      </c>
      <c r="K630">
        <f t="shared" si="104"/>
        <v>-23.885536751988433</v>
      </c>
      <c r="L630">
        <f t="shared" si="99"/>
        <v>0.91981186990451702</v>
      </c>
      <c r="M630">
        <f t="shared" si="105"/>
        <v>50.551644089793704</v>
      </c>
      <c r="N630">
        <f t="shared" si="106"/>
        <v>4.0560569797898056</v>
      </c>
      <c r="O630">
        <f t="shared" si="107"/>
        <v>9.9724382506454496</v>
      </c>
      <c r="P630">
        <f t="shared" si="108"/>
        <v>0.61200000000000043</v>
      </c>
    </row>
    <row r="631" spans="6:16">
      <c r="F631">
        <f t="shared" si="100"/>
        <v>0.61300000000000043</v>
      </c>
      <c r="G631">
        <f t="shared" si="101"/>
        <v>3</v>
      </c>
      <c r="H631">
        <f t="shared" si="109"/>
        <v>1</v>
      </c>
      <c r="I631">
        <f t="shared" si="102"/>
        <v>0.40203273459521821</v>
      </c>
      <c r="J631">
        <f t="shared" si="103"/>
        <v>40.203273459521824</v>
      </c>
      <c r="K631">
        <f t="shared" si="104"/>
        <v>-23.300822047162477</v>
      </c>
      <c r="L631">
        <f t="shared" si="99"/>
        <v>0.91731883121951296</v>
      </c>
      <c r="M631">
        <f t="shared" si="105"/>
        <v>50.414629980245962</v>
      </c>
      <c r="N631">
        <f t="shared" si="106"/>
        <v>4.0560569797898056</v>
      </c>
      <c r="O631">
        <f t="shared" si="107"/>
        <v>9.9779342364082524</v>
      </c>
      <c r="P631">
        <f t="shared" si="108"/>
        <v>0.61300000000000043</v>
      </c>
    </row>
    <row r="632" spans="6:16">
      <c r="F632">
        <f t="shared" si="100"/>
        <v>0.61400000000000043</v>
      </c>
      <c r="G632">
        <f t="shared" si="101"/>
        <v>4</v>
      </c>
      <c r="H632">
        <f t="shared" si="109"/>
        <v>1</v>
      </c>
      <c r="I632">
        <f t="shared" si="102"/>
        <v>0.40203273459521821</v>
      </c>
      <c r="J632">
        <f t="shared" si="103"/>
        <v>40.203273459521824</v>
      </c>
      <c r="K632">
        <f t="shared" si="104"/>
        <v>-22.717748014013186</v>
      </c>
      <c r="L632">
        <f t="shared" si="99"/>
        <v>0.91483278783995536</v>
      </c>
      <c r="M632">
        <f t="shared" si="105"/>
        <v>50.278000323435563</v>
      </c>
      <c r="N632">
        <f t="shared" si="106"/>
        <v>4.0560569797898056</v>
      </c>
      <c r="O632">
        <f t="shared" si="107"/>
        <v>9.9834148007901611</v>
      </c>
      <c r="P632">
        <f t="shared" si="108"/>
        <v>0.61400000000000043</v>
      </c>
    </row>
    <row r="633" spans="6:16">
      <c r="F633">
        <f t="shared" si="100"/>
        <v>0.61500000000000044</v>
      </c>
      <c r="G633">
        <f t="shared" si="101"/>
        <v>5</v>
      </c>
      <c r="H633">
        <f t="shared" si="109"/>
        <v>1</v>
      </c>
      <c r="I633">
        <f t="shared" si="102"/>
        <v>0.40203273459521821</v>
      </c>
      <c r="J633">
        <f t="shared" si="103"/>
        <v>40.203273459521824</v>
      </c>
      <c r="K633">
        <f t="shared" si="104"/>
        <v>-22.13631004892186</v>
      </c>
      <c r="L633">
        <f t="shared" si="99"/>
        <v>0.91235372013746929</v>
      </c>
      <c r="M633">
        <f t="shared" si="105"/>
        <v>50.14175404061298</v>
      </c>
      <c r="N633">
        <f t="shared" si="106"/>
        <v>4.0560569797898056</v>
      </c>
      <c r="O633">
        <f t="shared" si="107"/>
        <v>9.9888799870625782</v>
      </c>
      <c r="P633">
        <f t="shared" si="108"/>
        <v>0.61500000000000044</v>
      </c>
    </row>
    <row r="634" spans="6:16">
      <c r="F634">
        <f t="shared" si="100"/>
        <v>0.61600000000000044</v>
      </c>
      <c r="G634">
        <f t="shared" si="101"/>
        <v>6</v>
      </c>
      <c r="H634">
        <f t="shared" si="109"/>
        <v>1</v>
      </c>
      <c r="I634">
        <f t="shared" si="102"/>
        <v>0.40203273459521821</v>
      </c>
      <c r="J634">
        <f t="shared" si="103"/>
        <v>40.203273459521824</v>
      </c>
      <c r="K634">
        <f t="shared" si="104"/>
        <v>-21.556503561187252</v>
      </c>
      <c r="L634">
        <f t="shared" si="99"/>
        <v>0.90988160853875544</v>
      </c>
      <c r="M634">
        <f t="shared" si="105"/>
        <v>50.00589005605557</v>
      </c>
      <c r="N634">
        <f t="shared" si="106"/>
        <v>4.0560569797898056</v>
      </c>
      <c r="O634">
        <f t="shared" si="107"/>
        <v>9.9943298383754815</v>
      </c>
      <c r="P634">
        <f t="shared" si="108"/>
        <v>0.61600000000000044</v>
      </c>
    </row>
    <row r="635" spans="6:16">
      <c r="F635">
        <f t="shared" si="100"/>
        <v>0.61700000000000044</v>
      </c>
      <c r="G635">
        <f t="shared" si="101"/>
        <v>7</v>
      </c>
      <c r="H635">
        <f t="shared" si="109"/>
        <v>1</v>
      </c>
      <c r="I635">
        <f t="shared" si="102"/>
        <v>0.40203273459521821</v>
      </c>
      <c r="J635">
        <f t="shared" si="103"/>
        <v>40.203273459521824</v>
      </c>
      <c r="K635">
        <f t="shared" si="104"/>
        <v>-20.978323972989333</v>
      </c>
      <c r="L635">
        <f t="shared" si="99"/>
        <v>0.90741643352543644</v>
      </c>
      <c r="M635">
        <f t="shared" si="105"/>
        <v>49.87040729705911</v>
      </c>
      <c r="N635">
        <f t="shared" si="106"/>
        <v>4.0560569797898056</v>
      </c>
      <c r="O635">
        <f t="shared" si="107"/>
        <v>9.9997643977577777</v>
      </c>
      <c r="P635">
        <f t="shared" si="108"/>
        <v>0.61700000000000044</v>
      </c>
    </row>
    <row r="636" spans="6:16">
      <c r="F636">
        <f t="shared" si="100"/>
        <v>0.61800000000000044</v>
      </c>
      <c r="G636">
        <f t="shared" si="101"/>
        <v>8</v>
      </c>
      <c r="H636">
        <f t="shared" si="109"/>
        <v>1</v>
      </c>
      <c r="I636">
        <f t="shared" si="102"/>
        <v>0.40203273459521821</v>
      </c>
      <c r="J636">
        <f t="shared" si="103"/>
        <v>40.203273459521824</v>
      </c>
      <c r="K636">
        <f t="shared" si="104"/>
        <v>-20.401766719353127</v>
      </c>
      <c r="L636">
        <f t="shared" si="99"/>
        <v>0.9049581756339018</v>
      </c>
      <c r="M636">
        <f t="shared" si="105"/>
        <v>49.735304693929315</v>
      </c>
      <c r="N636">
        <f t="shared" si="106"/>
        <v>4.0560569797898056</v>
      </c>
      <c r="O636">
        <f t="shared" si="107"/>
        <v>10.005183708117636</v>
      </c>
      <c r="P636">
        <f t="shared" si="108"/>
        <v>0.61800000000000044</v>
      </c>
    </row>
    <row r="637" spans="6:16">
      <c r="F637">
        <f t="shared" si="100"/>
        <v>0.61900000000000044</v>
      </c>
      <c r="G637">
        <f t="shared" si="101"/>
        <v>9</v>
      </c>
      <c r="H637">
        <f t="shared" si="109"/>
        <v>1</v>
      </c>
      <c r="I637">
        <f t="shared" si="102"/>
        <v>0.40203273459521821</v>
      </c>
      <c r="J637">
        <f t="shared" si="103"/>
        <v>40.203273459521824</v>
      </c>
      <c r="K637">
        <f t="shared" si="104"/>
        <v>-19.826827248112693</v>
      </c>
      <c r="L637">
        <f t="shared" si="99"/>
        <v>0.90250681545515465</v>
      </c>
      <c r="M637">
        <f t="shared" si="105"/>
        <v>49.600581179973375</v>
      </c>
      <c r="N637">
        <f t="shared" si="106"/>
        <v>4.0560569797898056</v>
      </c>
      <c r="O637">
        <f t="shared" si="107"/>
        <v>10.010587812242827</v>
      </c>
      <c r="P637">
        <f t="shared" si="108"/>
        <v>0.61900000000000044</v>
      </c>
    </row>
    <row r="638" spans="6:16">
      <c r="F638">
        <f t="shared" si="100"/>
        <v>0.62000000000000044</v>
      </c>
      <c r="G638">
        <f t="shared" si="101"/>
        <v>0</v>
      </c>
      <c r="H638">
        <f t="shared" si="109"/>
        <v>1</v>
      </c>
      <c r="I638">
        <f t="shared" si="102"/>
        <v>0.43193109786545725</v>
      </c>
      <c r="J638">
        <f t="shared" si="103"/>
        <v>43.193109786545726</v>
      </c>
      <c r="K638">
        <f t="shared" si="104"/>
        <v>-19.253501019875177</v>
      </c>
      <c r="L638">
        <f t="shared" si="99"/>
        <v>0.95454356277522079</v>
      </c>
      <c r="M638">
        <f t="shared" si="105"/>
        <v>52.460452003762136</v>
      </c>
      <c r="N638">
        <f t="shared" si="106"/>
        <v>4.3262118350322609</v>
      </c>
      <c r="O638">
        <f t="shared" si="107"/>
        <v>10.015976752801064</v>
      </c>
      <c r="P638">
        <f t="shared" si="108"/>
        <v>0.62000000000000044</v>
      </c>
    </row>
    <row r="639" spans="6:16">
      <c r="F639">
        <f t="shared" si="100"/>
        <v>0.62100000000000044</v>
      </c>
      <c r="G639">
        <f t="shared" si="101"/>
        <v>1</v>
      </c>
      <c r="H639">
        <f t="shared" si="109"/>
        <v>1</v>
      </c>
      <c r="I639">
        <f t="shared" si="102"/>
        <v>0.43193109786545725</v>
      </c>
      <c r="J639">
        <f t="shared" si="103"/>
        <v>43.193109786545726</v>
      </c>
      <c r="K639">
        <f t="shared" si="104"/>
        <v>-18.647302386310077</v>
      </c>
      <c r="L639">
        <f t="shared" si="99"/>
        <v>0.95195892340870392</v>
      </c>
      <c r="M639">
        <f t="shared" si="105"/>
        <v>52.318403641883314</v>
      </c>
      <c r="N639">
        <f t="shared" si="106"/>
        <v>4.3262118350322609</v>
      </c>
      <c r="O639">
        <f t="shared" si="107"/>
        <v>9.9015819198495141</v>
      </c>
      <c r="P639">
        <f t="shared" si="108"/>
        <v>0.62100000000000044</v>
      </c>
    </row>
    <row r="640" spans="6:16">
      <c r="F640">
        <f t="shared" si="100"/>
        <v>0.62200000000000044</v>
      </c>
      <c r="G640">
        <f t="shared" si="101"/>
        <v>2</v>
      </c>
      <c r="H640">
        <f t="shared" si="109"/>
        <v>1</v>
      </c>
      <c r="I640">
        <f t="shared" si="102"/>
        <v>0.43193109786545725</v>
      </c>
      <c r="J640">
        <f t="shared" si="103"/>
        <v>43.193109786545726</v>
      </c>
      <c r="K640">
        <f t="shared" si="104"/>
        <v>-18.042804706937364</v>
      </c>
      <c r="L640">
        <f t="shared" si="99"/>
        <v>0.94938153637322653</v>
      </c>
      <c r="M640">
        <f t="shared" si="105"/>
        <v>52.176753858528564</v>
      </c>
      <c r="N640">
        <f t="shared" si="106"/>
        <v>4.3262118350322609</v>
      </c>
      <c r="O640">
        <f t="shared" si="107"/>
        <v>9.9072638543246683</v>
      </c>
      <c r="P640">
        <f t="shared" si="108"/>
        <v>0.62200000000000044</v>
      </c>
    </row>
    <row r="641" spans="6:16">
      <c r="F641">
        <f t="shared" si="100"/>
        <v>0.62300000000000044</v>
      </c>
      <c r="G641">
        <f t="shared" si="101"/>
        <v>3</v>
      </c>
      <c r="H641">
        <f t="shared" si="109"/>
        <v>1</v>
      </c>
      <c r="I641">
        <f t="shared" si="102"/>
        <v>0.43193109786545725</v>
      </c>
      <c r="J641">
        <f t="shared" si="103"/>
        <v>43.193109786545726</v>
      </c>
      <c r="K641">
        <f t="shared" si="104"/>
        <v>-17.440003208989491</v>
      </c>
      <c r="L641">
        <f t="shared" si="99"/>
        <v>0.94681138131921638</v>
      </c>
      <c r="M641">
        <f t="shared" si="105"/>
        <v>52.035501535312306</v>
      </c>
      <c r="N641">
        <f t="shared" si="106"/>
        <v>4.3262118350322609</v>
      </c>
      <c r="O641">
        <f t="shared" si="107"/>
        <v>9.9129298456588568</v>
      </c>
      <c r="P641">
        <f t="shared" si="108"/>
        <v>0.62300000000000044</v>
      </c>
    </row>
    <row r="642" spans="6:16">
      <c r="F642">
        <f t="shared" si="100"/>
        <v>0.62400000000000044</v>
      </c>
      <c r="G642">
        <f t="shared" si="101"/>
        <v>4</v>
      </c>
      <c r="H642">
        <f t="shared" si="109"/>
        <v>1</v>
      </c>
      <c r="I642">
        <f t="shared" si="102"/>
        <v>0.43193109786545725</v>
      </c>
      <c r="J642">
        <f t="shared" si="103"/>
        <v>43.193109786545726</v>
      </c>
      <c r="K642">
        <f t="shared" si="104"/>
        <v>-16.838893133090991</v>
      </c>
      <c r="L642">
        <f t="shared" si="99"/>
        <v>0.94424843795420088</v>
      </c>
      <c r="M642">
        <f t="shared" si="105"/>
        <v>51.894645556987072</v>
      </c>
      <c r="N642">
        <f t="shared" si="106"/>
        <v>4.3262118350322609</v>
      </c>
      <c r="O642">
        <f t="shared" si="107"/>
        <v>9.9185799385875075</v>
      </c>
      <c r="P642">
        <f t="shared" si="108"/>
        <v>0.62400000000000044</v>
      </c>
    </row>
    <row r="643" spans="6:16">
      <c r="F643">
        <f t="shared" si="100"/>
        <v>0.62500000000000044</v>
      </c>
      <c r="G643">
        <f t="shared" si="101"/>
        <v>5</v>
      </c>
      <c r="H643">
        <f t="shared" si="109"/>
        <v>1</v>
      </c>
      <c r="I643">
        <f t="shared" si="102"/>
        <v>0.43193109786545725</v>
      </c>
      <c r="J643">
        <f t="shared" si="103"/>
        <v>43.193109786545726</v>
      </c>
      <c r="K643">
        <f t="shared" si="104"/>
        <v>-16.239469733220897</v>
      </c>
      <c r="L643">
        <f t="shared" si="99"/>
        <v>0.94169268604264667</v>
      </c>
      <c r="M643">
        <f t="shared" si="105"/>
        <v>51.754184811434712</v>
      </c>
      <c r="N643">
        <f t="shared" si="106"/>
        <v>4.3262118350322609</v>
      </c>
      <c r="O643">
        <f t="shared" si="107"/>
        <v>9.9242141777205166</v>
      </c>
      <c r="P643">
        <f t="shared" si="108"/>
        <v>0.62500000000000044</v>
      </c>
    </row>
    <row r="644" spans="6:16">
      <c r="F644">
        <f t="shared" si="100"/>
        <v>0.62600000000000044</v>
      </c>
      <c r="G644">
        <f t="shared" si="101"/>
        <v>6</v>
      </c>
      <c r="H644">
        <f t="shared" si="109"/>
        <v>1</v>
      </c>
      <c r="I644">
        <f t="shared" si="102"/>
        <v>0.43193109786545725</v>
      </c>
      <c r="J644">
        <f t="shared" si="103"/>
        <v>43.193109786545726</v>
      </c>
      <c r="K644">
        <f t="shared" si="104"/>
        <v>-15.641728276675266</v>
      </c>
      <c r="L644">
        <f t="shared" si="99"/>
        <v>0.93914410540579984</v>
      </c>
      <c r="M644">
        <f t="shared" si="105"/>
        <v>51.614118189657596</v>
      </c>
      <c r="N644">
        <f t="shared" si="106"/>
        <v>4.3262118350322609</v>
      </c>
      <c r="O644">
        <f t="shared" si="107"/>
        <v>9.9298326075426111</v>
      </c>
      <c r="P644">
        <f t="shared" si="108"/>
        <v>0.62600000000000044</v>
      </c>
    </row>
    <row r="645" spans="6:16">
      <c r="F645">
        <f t="shared" si="100"/>
        <v>0.62700000000000045</v>
      </c>
      <c r="G645">
        <f t="shared" si="101"/>
        <v>7</v>
      </c>
      <c r="H645">
        <f t="shared" si="109"/>
        <v>1</v>
      </c>
      <c r="I645">
        <f t="shared" si="102"/>
        <v>0.43193109786545725</v>
      </c>
      <c r="J645">
        <f t="shared" si="103"/>
        <v>43.193109786545726</v>
      </c>
      <c r="K645">
        <f t="shared" si="104"/>
        <v>-15.04566404402982</v>
      </c>
      <c r="L645">
        <f t="shared" si="99"/>
        <v>0.93660267592152746</v>
      </c>
      <c r="M645">
        <f t="shared" si="105"/>
        <v>51.474444585769895</v>
      </c>
      <c r="N645">
        <f t="shared" si="106"/>
        <v>4.3262118350322609</v>
      </c>
      <c r="O645">
        <f t="shared" si="107"/>
        <v>9.9354352724136952</v>
      </c>
      <c r="P645">
        <f t="shared" si="108"/>
        <v>0.62700000000000045</v>
      </c>
    </row>
    <row r="646" spans="6:16">
      <c r="F646">
        <f t="shared" si="100"/>
        <v>0.62800000000000045</v>
      </c>
      <c r="G646">
        <f t="shared" si="101"/>
        <v>8</v>
      </c>
      <c r="H646">
        <f t="shared" si="109"/>
        <v>1</v>
      </c>
      <c r="I646">
        <f t="shared" si="102"/>
        <v>0.43193109786545725</v>
      </c>
      <c r="J646">
        <f t="shared" si="103"/>
        <v>43.193109786545726</v>
      </c>
      <c r="K646">
        <f t="shared" si="104"/>
        <v>-14.451272329102681</v>
      </c>
      <c r="L646">
        <f t="shared" si="99"/>
        <v>0.93406837752415717</v>
      </c>
      <c r="M646">
        <f t="shared" si="105"/>
        <v>51.335162896988805</v>
      </c>
      <c r="N646">
        <f t="shared" si="106"/>
        <v>4.3262118350322609</v>
      </c>
      <c r="O646">
        <f t="shared" si="107"/>
        <v>9.9410222165692037</v>
      </c>
      <c r="P646">
        <f t="shared" si="108"/>
        <v>0.62800000000000045</v>
      </c>
    </row>
    <row r="647" spans="6:16">
      <c r="F647">
        <f t="shared" si="100"/>
        <v>0.62900000000000045</v>
      </c>
      <c r="G647">
        <f t="shared" si="101"/>
        <v>9</v>
      </c>
      <c r="H647">
        <f t="shared" si="109"/>
        <v>1</v>
      </c>
      <c r="I647">
        <f t="shared" si="102"/>
        <v>0.43193109786545725</v>
      </c>
      <c r="J647">
        <f t="shared" si="103"/>
        <v>43.193109786545726</v>
      </c>
      <c r="K647">
        <f t="shared" si="104"/>
        <v>-13.858548438917209</v>
      </c>
      <c r="L647">
        <f t="shared" si="99"/>
        <v>0.93154119020432002</v>
      </c>
      <c r="M647">
        <f t="shared" si="105"/>
        <v>51.196272023625852</v>
      </c>
      <c r="N647">
        <f t="shared" si="106"/>
        <v>4.3262118350322609</v>
      </c>
      <c r="O647">
        <f t="shared" si="107"/>
        <v>9.9465934841204486</v>
      </c>
      <c r="P647">
        <f t="shared" si="108"/>
        <v>0.62900000000000045</v>
      </c>
    </row>
    <row r="648" spans="6:16">
      <c r="F648">
        <f t="shared" si="100"/>
        <v>0.63000000000000045</v>
      </c>
      <c r="G648">
        <f t="shared" si="101"/>
        <v>0</v>
      </c>
      <c r="H648">
        <f t="shared" si="109"/>
        <v>1</v>
      </c>
      <c r="I648">
        <f t="shared" si="102"/>
        <v>0.46033454297218435</v>
      </c>
      <c r="J648">
        <f t="shared" si="103"/>
        <v>46.033454297218434</v>
      </c>
      <c r="K648">
        <f t="shared" si="104"/>
        <v>-13.267487693664959</v>
      </c>
      <c r="L648">
        <f t="shared" si="99"/>
        <v>0.98046750723337672</v>
      </c>
      <c r="M648">
        <f t="shared" si="105"/>
        <v>53.885197711586407</v>
      </c>
      <c r="N648">
        <f t="shared" si="106"/>
        <v>4.5813180163111946</v>
      </c>
      <c r="O648">
        <f t="shared" si="107"/>
        <v>9.9521491190549654</v>
      </c>
      <c r="P648">
        <f t="shared" si="108"/>
        <v>0.63000000000000045</v>
      </c>
    </row>
    <row r="649" spans="6:16">
      <c r="F649">
        <f t="shared" si="100"/>
        <v>0.63100000000000045</v>
      </c>
      <c r="G649">
        <f t="shared" si="101"/>
        <v>1</v>
      </c>
      <c r="H649">
        <f t="shared" si="109"/>
        <v>1</v>
      </c>
      <c r="I649">
        <f t="shared" si="102"/>
        <v>0.46033454297218435</v>
      </c>
      <c r="J649">
        <f t="shared" si="103"/>
        <v>46.033454297218434</v>
      </c>
      <c r="K649">
        <f t="shared" si="104"/>
        <v>-12.645525037299452</v>
      </c>
      <c r="L649">
        <f t="shared" si="99"/>
        <v>0.97781565505632473</v>
      </c>
      <c r="M649">
        <f t="shared" si="105"/>
        <v>53.739455422517018</v>
      </c>
      <c r="N649">
        <f t="shared" si="106"/>
        <v>4.5813180163111946</v>
      </c>
      <c r="O649">
        <f t="shared" si="107"/>
        <v>9.8445920915365441</v>
      </c>
      <c r="P649">
        <f t="shared" si="108"/>
        <v>0.63100000000000045</v>
      </c>
    </row>
    <row r="650" spans="6:16">
      <c r="F650">
        <f t="shared" si="100"/>
        <v>0.63200000000000045</v>
      </c>
      <c r="G650">
        <f t="shared" si="101"/>
        <v>2</v>
      </c>
      <c r="H650">
        <f t="shared" si="109"/>
        <v>1</v>
      </c>
      <c r="I650">
        <f t="shared" si="102"/>
        <v>0.46033454297218435</v>
      </c>
      <c r="J650">
        <f t="shared" si="103"/>
        <v>46.033454297218434</v>
      </c>
      <c r="K650">
        <f t="shared" si="104"/>
        <v>-12.025307567955615</v>
      </c>
      <c r="L650">
        <f t="shared" si="99"/>
        <v>0.975171243805115</v>
      </c>
      <c r="M650">
        <f t="shared" si="105"/>
        <v>53.594122076892681</v>
      </c>
      <c r="N650">
        <f t="shared" si="106"/>
        <v>4.5813180163111946</v>
      </c>
      <c r="O650">
        <f t="shared" si="107"/>
        <v>9.8504217830993195</v>
      </c>
      <c r="P650">
        <f t="shared" si="108"/>
        <v>0.63200000000000045</v>
      </c>
    </row>
    <row r="651" spans="6:16">
      <c r="F651">
        <f t="shared" si="100"/>
        <v>0.63300000000000045</v>
      </c>
      <c r="G651">
        <f t="shared" si="101"/>
        <v>3</v>
      </c>
      <c r="H651">
        <f t="shared" si="109"/>
        <v>1</v>
      </c>
      <c r="I651">
        <f t="shared" si="102"/>
        <v>0.46033454297218435</v>
      </c>
      <c r="J651">
        <f t="shared" si="103"/>
        <v>46.033454297218434</v>
      </c>
      <c r="K651">
        <f t="shared" si="104"/>
        <v>-11.406830388751445</v>
      </c>
      <c r="L651">
        <f t="shared" si="99"/>
        <v>0.97253425260099069</v>
      </c>
      <c r="M651">
        <f t="shared" si="105"/>
        <v>53.449196527244531</v>
      </c>
      <c r="N651">
        <f t="shared" si="106"/>
        <v>4.5813180163111946</v>
      </c>
      <c r="O651">
        <f t="shared" si="107"/>
        <v>9.8562351169242923</v>
      </c>
      <c r="P651">
        <f t="shared" si="108"/>
        <v>0.63300000000000045</v>
      </c>
    </row>
    <row r="652" spans="6:16">
      <c r="F652">
        <f t="shared" si="100"/>
        <v>0.63400000000000045</v>
      </c>
      <c r="G652">
        <f t="shared" si="101"/>
        <v>4</v>
      </c>
      <c r="H652">
        <f t="shared" si="109"/>
        <v>1</v>
      </c>
      <c r="I652">
        <f t="shared" si="102"/>
        <v>0.46033454297218435</v>
      </c>
      <c r="J652">
        <f t="shared" si="103"/>
        <v>46.033454297218434</v>
      </c>
      <c r="K652">
        <f t="shared" si="104"/>
        <v>-10.790088616545267</v>
      </c>
      <c r="L652">
        <f t="shared" si="99"/>
        <v>0.96990466062377889</v>
      </c>
      <c r="M652">
        <f t="shared" si="105"/>
        <v>53.304677629323386</v>
      </c>
      <c r="N652">
        <f t="shared" si="106"/>
        <v>4.5813180163111946</v>
      </c>
      <c r="O652">
        <f t="shared" si="107"/>
        <v>9.8620321389102195</v>
      </c>
      <c r="P652">
        <f t="shared" si="108"/>
        <v>0.63400000000000045</v>
      </c>
    </row>
    <row r="653" spans="6:16">
      <c r="F653">
        <f t="shared" si="100"/>
        <v>0.63500000000000045</v>
      </c>
      <c r="G653">
        <f t="shared" si="101"/>
        <v>5</v>
      </c>
      <c r="H653">
        <f t="shared" si="109"/>
        <v>1</v>
      </c>
      <c r="I653">
        <f t="shared" si="102"/>
        <v>0.46033454297218435</v>
      </c>
      <c r="J653">
        <f t="shared" si="103"/>
        <v>46.033454297218434</v>
      </c>
      <c r="K653">
        <f t="shared" si="104"/>
        <v>-10.175077381897193</v>
      </c>
      <c r="L653">
        <f t="shared" si="99"/>
        <v>0.96728244711172762</v>
      </c>
      <c r="M653">
        <f t="shared" si="105"/>
        <v>53.160564242090814</v>
      </c>
      <c r="N653">
        <f t="shared" si="106"/>
        <v>4.5813180163111946</v>
      </c>
      <c r="O653">
        <f t="shared" si="107"/>
        <v>9.8678128948270647</v>
      </c>
      <c r="P653">
        <f t="shared" si="108"/>
        <v>0.63500000000000045</v>
      </c>
    </row>
    <row r="654" spans="6:16">
      <c r="F654">
        <f t="shared" si="100"/>
        <v>0.63600000000000045</v>
      </c>
      <c r="G654">
        <f t="shared" si="101"/>
        <v>6</v>
      </c>
      <c r="H654">
        <f t="shared" si="109"/>
        <v>1</v>
      </c>
      <c r="I654">
        <f t="shared" si="102"/>
        <v>0.46033454297218435</v>
      </c>
      <c r="J654">
        <f t="shared" si="103"/>
        <v>46.033454297218434</v>
      </c>
      <c r="K654">
        <f t="shared" si="104"/>
        <v>-9.5617918290306623</v>
      </c>
      <c r="L654">
        <f t="shared" si="99"/>
        <v>0.96466759136134006</v>
      </c>
      <c r="M654">
        <f t="shared" si="105"/>
        <v>53.01685522771001</v>
      </c>
      <c r="N654">
        <f t="shared" si="106"/>
        <v>4.5813180163111946</v>
      </c>
      <c r="O654">
        <f t="shared" si="107"/>
        <v>9.8735774303163666</v>
      </c>
      <c r="P654">
        <f t="shared" si="108"/>
        <v>0.63600000000000045</v>
      </c>
    </row>
    <row r="655" spans="6:16">
      <c r="F655">
        <f t="shared" si="100"/>
        <v>0.63700000000000045</v>
      </c>
      <c r="G655">
        <f t="shared" si="101"/>
        <v>7</v>
      </c>
      <c r="H655">
        <f t="shared" si="109"/>
        <v>1</v>
      </c>
      <c r="I655">
        <f t="shared" si="102"/>
        <v>0.46033454297218435</v>
      </c>
      <c r="J655">
        <f t="shared" si="103"/>
        <v>46.033454297218434</v>
      </c>
      <c r="K655">
        <f t="shared" si="104"/>
        <v>-8.950227115794112</v>
      </c>
      <c r="L655">
        <f t="shared" si="99"/>
        <v>0.96206007272721217</v>
      </c>
      <c r="M655">
        <f t="shared" si="105"/>
        <v>52.873549451536867</v>
      </c>
      <c r="N655">
        <f t="shared" si="106"/>
        <v>4.5813180163111946</v>
      </c>
      <c r="O655">
        <f t="shared" si="107"/>
        <v>9.879325790891599</v>
      </c>
      <c r="P655">
        <f t="shared" si="108"/>
        <v>0.63700000000000045</v>
      </c>
    </row>
    <row r="656" spans="6:16">
      <c r="F656">
        <f t="shared" si="100"/>
        <v>0.63800000000000046</v>
      </c>
      <c r="G656">
        <f t="shared" si="101"/>
        <v>8</v>
      </c>
      <c r="H656">
        <f t="shared" si="109"/>
        <v>1</v>
      </c>
      <c r="I656">
        <f t="shared" si="102"/>
        <v>0.46033454297218435</v>
      </c>
      <c r="J656">
        <f t="shared" si="103"/>
        <v>46.033454297218434</v>
      </c>
      <c r="K656">
        <f t="shared" si="104"/>
        <v>-8.3403784136227443</v>
      </c>
      <c r="L656">
        <f t="shared" si="99"/>
        <v>0.95945987062187044</v>
      </c>
      <c r="M656">
        <f t="shared" si="105"/>
        <v>52.730645782111061</v>
      </c>
      <c r="N656">
        <f t="shared" si="106"/>
        <v>4.5813180163111946</v>
      </c>
      <c r="O656">
        <f t="shared" si="107"/>
        <v>9.8850580219385247</v>
      </c>
      <c r="P656">
        <f t="shared" si="108"/>
        <v>0.63800000000000046</v>
      </c>
    </row>
    <row r="657" spans="6:16">
      <c r="F657">
        <f t="shared" si="100"/>
        <v>0.63900000000000046</v>
      </c>
      <c r="G657">
        <f t="shared" si="101"/>
        <v>9</v>
      </c>
      <c r="H657">
        <f t="shared" si="109"/>
        <v>1</v>
      </c>
      <c r="I657">
        <f t="shared" si="102"/>
        <v>0.46033454297218435</v>
      </c>
      <c r="J657">
        <f t="shared" si="103"/>
        <v>46.033454297218434</v>
      </c>
      <c r="K657">
        <f t="shared" si="104"/>
        <v>-7.7322409075003993</v>
      </c>
      <c r="L657">
        <f t="shared" ref="L657:L720" si="110">$B$42*M657</f>
        <v>0.95686696451560749</v>
      </c>
      <c r="M657">
        <f t="shared" si="105"/>
        <v>52.588143091147025</v>
      </c>
      <c r="N657">
        <f t="shared" si="106"/>
        <v>4.5813180163111946</v>
      </c>
      <c r="O657">
        <f t="shared" si="107"/>
        <v>9.8907741687155575</v>
      </c>
      <c r="P657">
        <f t="shared" si="108"/>
        <v>0.63900000000000046</v>
      </c>
    </row>
    <row r="658" spans="6:16">
      <c r="F658">
        <f t="shared" ref="F658:F721" si="111">F657+$B$17</f>
        <v>0.64000000000000046</v>
      </c>
      <c r="G658">
        <f t="shared" ref="G658:G721" si="112">IF(G657=($B$20-1),0,G657+1)</f>
        <v>0</v>
      </c>
      <c r="H658">
        <f t="shared" si="109"/>
        <v>1</v>
      </c>
      <c r="I658">
        <f t="shared" ref="I658:I721" si="113">IF(G658=0,$B$31*H658+(1-$B$31)*I657,I657)</f>
        <v>0.48731781582357508</v>
      </c>
      <c r="J658">
        <f t="shared" ref="J658:J721" si="114">100*I658</f>
        <v>48.731781582357506</v>
      </c>
      <c r="K658">
        <f t="shared" ref="K658:K721" si="115">K657+($B$17*L657/$B$34)-($B$36*K657)</f>
        <v>-7.1258097959215458</v>
      </c>
      <c r="L658">
        <f t="shared" si="110"/>
        <v>1.0029657267694929</v>
      </c>
      <c r="M658">
        <f t="shared" ref="M658:M721" si="116">((N658)-(K658*$B$41))/$B$40</f>
        <v>55.121670107579568</v>
      </c>
      <c r="N658">
        <f t="shared" ref="N658:N721" si="117">IF(G658=0,O658*I658,N657)</f>
        <v>4.822728228707085</v>
      </c>
      <c r="O658">
        <f t="shared" ref="O658:O721" si="118">$B$45-$B$47*$B$50*M657-$B$46</f>
        <v>9.8964742763541196</v>
      </c>
      <c r="P658">
        <f t="shared" ref="P658:P721" si="119">IF(K658&lt;0,F658,9999)</f>
        <v>0.64000000000000046</v>
      </c>
    </row>
    <row r="659" spans="6:16">
      <c r="F659">
        <f t="shared" si="111"/>
        <v>0.64100000000000046</v>
      </c>
      <c r="G659">
        <f t="shared" si="112"/>
        <v>1</v>
      </c>
      <c r="H659">
        <f t="shared" ref="H659:H722" si="120">IF(G659=0,MAX(-$B$25,MIN($B$25,$B$23*($B$29-K659))),H658)</f>
        <v>1</v>
      </c>
      <c r="I659">
        <f t="shared" si="113"/>
        <v>0.48731781582357508</v>
      </c>
      <c r="J659">
        <f t="shared" si="114"/>
        <v>48.731781582357506</v>
      </c>
      <c r="K659">
        <f t="shared" si="115"/>
        <v>-6.4902679817437923</v>
      </c>
      <c r="L659">
        <f t="shared" si="110"/>
        <v>1.0002559773556237</v>
      </c>
      <c r="M659">
        <f t="shared" si="116"/>
        <v>54.972745862933039</v>
      </c>
      <c r="N659">
        <f t="shared" si="117"/>
        <v>4.822728228707085</v>
      </c>
      <c r="O659">
        <f t="shared" si="118"/>
        <v>9.7951331956968168</v>
      </c>
      <c r="P659">
        <f t="shared" si="119"/>
        <v>0.64100000000000046</v>
      </c>
    </row>
    <row r="660" spans="6:16">
      <c r="F660">
        <f t="shared" si="111"/>
        <v>0.64200000000000046</v>
      </c>
      <c r="G660">
        <f t="shared" si="112"/>
        <v>2</v>
      </c>
      <c r="H660">
        <f t="shared" si="120"/>
        <v>1</v>
      </c>
      <c r="I660">
        <f t="shared" si="113"/>
        <v>0.48731781582357508</v>
      </c>
      <c r="J660">
        <f t="shared" si="114"/>
        <v>48.731781582357506</v>
      </c>
      <c r="K660">
        <f t="shared" si="115"/>
        <v>-5.8565094568270277</v>
      </c>
      <c r="L660">
        <f t="shared" si="110"/>
        <v>0.99755383132350195</v>
      </c>
      <c r="M660">
        <f t="shared" si="116"/>
        <v>54.824239490093291</v>
      </c>
      <c r="N660">
        <f t="shared" si="117"/>
        <v>4.822728228707085</v>
      </c>
      <c r="O660">
        <f t="shared" si="118"/>
        <v>9.8010901654826785</v>
      </c>
      <c r="P660">
        <f t="shared" si="119"/>
        <v>0.64200000000000046</v>
      </c>
    </row>
    <row r="661" spans="6:16">
      <c r="F661">
        <f t="shared" si="111"/>
        <v>0.64300000000000046</v>
      </c>
      <c r="G661">
        <f t="shared" si="112"/>
        <v>3</v>
      </c>
      <c r="H661">
        <f t="shared" si="120"/>
        <v>1</v>
      </c>
      <c r="I661">
        <f t="shared" si="113"/>
        <v>0.48731781582357508</v>
      </c>
      <c r="J661">
        <f t="shared" si="114"/>
        <v>48.731781582357506</v>
      </c>
      <c r="K661">
        <f t="shared" si="115"/>
        <v>-5.2245292173768245</v>
      </c>
      <c r="L661">
        <f t="shared" si="110"/>
        <v>0.99485926733853014</v>
      </c>
      <c r="M661">
        <f t="shared" si="116"/>
        <v>54.676149816539052</v>
      </c>
      <c r="N661">
        <f t="shared" si="117"/>
        <v>4.822728228707085</v>
      </c>
      <c r="O661">
        <f t="shared" si="118"/>
        <v>9.8070304203962682</v>
      </c>
      <c r="P661">
        <f t="shared" si="119"/>
        <v>0.64300000000000046</v>
      </c>
    </row>
    <row r="662" spans="6:16">
      <c r="F662">
        <f t="shared" si="111"/>
        <v>0.64400000000000046</v>
      </c>
      <c r="G662">
        <f t="shared" si="112"/>
        <v>4</v>
      </c>
      <c r="H662">
        <f t="shared" si="120"/>
        <v>1</v>
      </c>
      <c r="I662">
        <f t="shared" si="113"/>
        <v>0.48731781582357508</v>
      </c>
      <c r="J662">
        <f t="shared" si="114"/>
        <v>48.731781582357506</v>
      </c>
      <c r="K662">
        <f t="shared" si="115"/>
        <v>-4.5943222736390794</v>
      </c>
      <c r="L662">
        <f t="shared" si="110"/>
        <v>0.99217226412597359</v>
      </c>
      <c r="M662">
        <f t="shared" si="116"/>
        <v>54.528475673039047</v>
      </c>
      <c r="N662">
        <f t="shared" si="117"/>
        <v>4.822728228707085</v>
      </c>
      <c r="O662">
        <f t="shared" si="118"/>
        <v>9.8129540073384369</v>
      </c>
      <c r="P662">
        <f t="shared" si="119"/>
        <v>0.64400000000000046</v>
      </c>
    </row>
    <row r="663" spans="6:16">
      <c r="F663">
        <f t="shared" si="111"/>
        <v>0.64500000000000046</v>
      </c>
      <c r="G663">
        <f t="shared" si="112"/>
        <v>5</v>
      </c>
      <c r="H663">
        <f t="shared" si="120"/>
        <v>1</v>
      </c>
      <c r="I663">
        <f t="shared" si="113"/>
        <v>0.48731781582357508</v>
      </c>
      <c r="J663">
        <f t="shared" si="114"/>
        <v>48.731781582357506</v>
      </c>
      <c r="K663">
        <f t="shared" si="115"/>
        <v>-3.9658836498606158</v>
      </c>
      <c r="L663">
        <f t="shared" si="110"/>
        <v>0.98949280047079358</v>
      </c>
      <c r="M663">
        <f t="shared" si="116"/>
        <v>54.381215893642789</v>
      </c>
      <c r="N663">
        <f t="shared" si="117"/>
        <v>4.822728228707085</v>
      </c>
      <c r="O663">
        <f t="shared" si="118"/>
        <v>9.8188609730784382</v>
      </c>
      <c r="P663">
        <f t="shared" si="119"/>
        <v>0.64500000000000046</v>
      </c>
    </row>
    <row r="664" spans="6:16">
      <c r="F664">
        <f t="shared" si="111"/>
        <v>0.64600000000000046</v>
      </c>
      <c r="G664">
        <f t="shared" si="112"/>
        <v>6</v>
      </c>
      <c r="H664">
        <f t="shared" si="120"/>
        <v>1</v>
      </c>
      <c r="I664">
        <f t="shared" si="113"/>
        <v>0.48731781582357508</v>
      </c>
      <c r="J664">
        <f t="shared" si="114"/>
        <v>48.731781582357506</v>
      </c>
      <c r="K664">
        <f t="shared" si="115"/>
        <v>-3.3392083842498992</v>
      </c>
      <c r="L664">
        <f t="shared" si="110"/>
        <v>0.98682085521747942</v>
      </c>
      <c r="M664">
        <f t="shared" si="116"/>
        <v>54.234369315671387</v>
      </c>
      <c r="N664">
        <f t="shared" si="117"/>
        <v>4.822728228707085</v>
      </c>
      <c r="O664">
        <f t="shared" si="118"/>
        <v>9.8247513642542881</v>
      </c>
      <c r="P664">
        <f t="shared" si="119"/>
        <v>0.64600000000000046</v>
      </c>
    </row>
    <row r="665" spans="6:16">
      <c r="F665">
        <f t="shared" si="111"/>
        <v>0.64700000000000046</v>
      </c>
      <c r="G665">
        <f t="shared" si="112"/>
        <v>7</v>
      </c>
      <c r="H665">
        <f t="shared" si="120"/>
        <v>1</v>
      </c>
      <c r="I665">
        <f t="shared" si="113"/>
        <v>0.48731781582357508</v>
      </c>
      <c r="J665">
        <f t="shared" si="114"/>
        <v>48.731781582357506</v>
      </c>
      <c r="K665">
        <f t="shared" si="115"/>
        <v>-2.7142915289378613</v>
      </c>
      <c r="L665">
        <f t="shared" si="110"/>
        <v>0.98415640726988118</v>
      </c>
      <c r="M665">
        <f t="shared" si="116"/>
        <v>54.087934779708348</v>
      </c>
      <c r="N665">
        <f t="shared" si="117"/>
        <v>4.822728228707085</v>
      </c>
      <c r="O665">
        <f t="shared" si="118"/>
        <v>9.8306252273731438</v>
      </c>
      <c r="P665">
        <f t="shared" si="119"/>
        <v>0.64700000000000046</v>
      </c>
    </row>
    <row r="666" spans="6:16">
      <c r="F666">
        <f t="shared" si="111"/>
        <v>0.64800000000000046</v>
      </c>
      <c r="G666">
        <f t="shared" si="112"/>
        <v>8</v>
      </c>
      <c r="H666">
        <f t="shared" si="120"/>
        <v>1</v>
      </c>
      <c r="I666">
        <f t="shared" si="113"/>
        <v>0.48731781582357508</v>
      </c>
      <c r="J666">
        <f t="shared" si="114"/>
        <v>48.731781582357506</v>
      </c>
      <c r="K666">
        <f t="shared" si="115"/>
        <v>-2.0911281499388354</v>
      </c>
      <c r="L666">
        <f t="shared" si="110"/>
        <v>0.98149943559104369</v>
      </c>
      <c r="M666">
        <f t="shared" si="116"/>
        <v>53.941911129590416</v>
      </c>
      <c r="N666">
        <f t="shared" si="117"/>
        <v>4.822728228707085</v>
      </c>
      <c r="O666">
        <f t="shared" si="118"/>
        <v>9.8364826088116661</v>
      </c>
      <c r="P666">
        <f t="shared" si="119"/>
        <v>0.64800000000000046</v>
      </c>
    </row>
    <row r="667" spans="6:16">
      <c r="F667">
        <f t="shared" si="111"/>
        <v>0.64900000000000047</v>
      </c>
      <c r="G667">
        <f t="shared" si="112"/>
        <v>9</v>
      </c>
      <c r="H667">
        <f t="shared" si="120"/>
        <v>1</v>
      </c>
      <c r="I667">
        <f t="shared" si="113"/>
        <v>0.48731781582357508</v>
      </c>
      <c r="J667">
        <f t="shared" si="114"/>
        <v>48.731781582357506</v>
      </c>
      <c r="K667">
        <f t="shared" si="115"/>
        <v>-1.469713327111599</v>
      </c>
      <c r="L667">
        <f t="shared" si="110"/>
        <v>0.97884991920303954</v>
      </c>
      <c r="M667">
        <f t="shared" si="116"/>
        <v>53.796297212398457</v>
      </c>
      <c r="N667">
        <f t="shared" si="117"/>
        <v>4.822728228707085</v>
      </c>
      <c r="O667">
        <f t="shared" si="118"/>
        <v>9.8423235548163834</v>
      </c>
      <c r="P667">
        <f t="shared" si="119"/>
        <v>0.64900000000000047</v>
      </c>
    </row>
    <row r="668" spans="6:16">
      <c r="F668">
        <f t="shared" si="111"/>
        <v>0.65000000000000047</v>
      </c>
      <c r="G668">
        <f t="shared" si="112"/>
        <v>0</v>
      </c>
      <c r="H668">
        <f t="shared" si="120"/>
        <v>0.8500421541205283</v>
      </c>
      <c r="I668">
        <f t="shared" si="113"/>
        <v>0.50545403273842271</v>
      </c>
      <c r="J668">
        <f t="shared" si="114"/>
        <v>50.545403273842268</v>
      </c>
      <c r="K668">
        <f t="shared" si="115"/>
        <v>-0.8500421541205283</v>
      </c>
      <c r="L668">
        <f t="shared" si="110"/>
        <v>1.0074778569538199</v>
      </c>
      <c r="M668">
        <f t="shared" si="116"/>
        <v>55.369650816057046</v>
      </c>
      <c r="N668">
        <f t="shared" si="117"/>
        <v>4.9777861779650099</v>
      </c>
      <c r="O668">
        <f t="shared" si="118"/>
        <v>9.8481481115040612</v>
      </c>
      <c r="P668">
        <f t="shared" si="119"/>
        <v>0.65000000000000047</v>
      </c>
    </row>
    <row r="669" spans="6:16">
      <c r="F669">
        <f t="shared" si="111"/>
        <v>0.65100000000000047</v>
      </c>
      <c r="G669">
        <f t="shared" si="112"/>
        <v>1</v>
      </c>
      <c r="H669">
        <f t="shared" si="120"/>
        <v>0.8500421541205283</v>
      </c>
      <c r="I669">
        <f t="shared" si="113"/>
        <v>0.50545403273842271</v>
      </c>
      <c r="J669">
        <f t="shared" si="114"/>
        <v>50.545403273842268</v>
      </c>
      <c r="K669">
        <f t="shared" si="115"/>
        <v>-0.21231897057881785</v>
      </c>
      <c r="L669">
        <f t="shared" si="110"/>
        <v>1.0047588068704691</v>
      </c>
      <c r="M669">
        <f t="shared" si="116"/>
        <v>55.220215418914208</v>
      </c>
      <c r="N669">
        <f t="shared" si="117"/>
        <v>4.9777861779650099</v>
      </c>
      <c r="O669">
        <f t="shared" si="118"/>
        <v>9.7852139673577181</v>
      </c>
      <c r="P669">
        <f t="shared" si="119"/>
        <v>0.65100000000000047</v>
      </c>
    </row>
    <row r="670" spans="6:16">
      <c r="F670">
        <f t="shared" si="111"/>
        <v>0.65200000000000047</v>
      </c>
      <c r="G670">
        <f t="shared" si="112"/>
        <v>2</v>
      </c>
      <c r="H670">
        <f t="shared" si="120"/>
        <v>0.8500421541205283</v>
      </c>
      <c r="I670">
        <f t="shared" si="113"/>
        <v>0.50545403273842271</v>
      </c>
      <c r="J670">
        <f t="shared" si="114"/>
        <v>50.545403273842268</v>
      </c>
      <c r="K670">
        <f t="shared" si="115"/>
        <v>0.42361480292043108</v>
      </c>
      <c r="L670">
        <f t="shared" si="110"/>
        <v>1.0020473862659434</v>
      </c>
      <c r="M670">
        <f t="shared" si="116"/>
        <v>55.071199327839039</v>
      </c>
      <c r="N670">
        <f t="shared" si="117"/>
        <v>4.9777861779650099</v>
      </c>
      <c r="O670">
        <f t="shared" si="118"/>
        <v>9.7911913832434312</v>
      </c>
      <c r="P670">
        <f t="shared" si="119"/>
        <v>9999</v>
      </c>
    </row>
    <row r="671" spans="6:16">
      <c r="F671">
        <f t="shared" si="111"/>
        <v>0.65300000000000047</v>
      </c>
      <c r="G671">
        <f t="shared" si="112"/>
        <v>3</v>
      </c>
      <c r="H671">
        <f t="shared" si="120"/>
        <v>0.8500421541205283</v>
      </c>
      <c r="I671">
        <f t="shared" si="113"/>
        <v>0.50545403273842271</v>
      </c>
      <c r="J671">
        <f t="shared" si="114"/>
        <v>50.545403273842268</v>
      </c>
      <c r="K671">
        <f t="shared" si="115"/>
        <v>1.0577641873461632</v>
      </c>
      <c r="L671">
        <f t="shared" si="110"/>
        <v>0.99934357373241811</v>
      </c>
      <c r="M671">
        <f t="shared" si="116"/>
        <v>54.922601366285789</v>
      </c>
      <c r="N671">
        <f t="shared" si="117"/>
        <v>4.9777861779650099</v>
      </c>
      <c r="O671">
        <f t="shared" si="118"/>
        <v>9.7971520268864385</v>
      </c>
      <c r="P671">
        <f t="shared" si="119"/>
        <v>9999</v>
      </c>
    </row>
    <row r="672" spans="6:16">
      <c r="F672">
        <f t="shared" si="111"/>
        <v>0.65400000000000047</v>
      </c>
      <c r="G672">
        <f t="shared" si="112"/>
        <v>4</v>
      </c>
      <c r="H672">
        <f t="shared" si="120"/>
        <v>0.8500421541205283</v>
      </c>
      <c r="I672">
        <f t="shared" si="113"/>
        <v>0.50545403273842271</v>
      </c>
      <c r="J672">
        <f t="shared" si="114"/>
        <v>50.545403273842268</v>
      </c>
      <c r="K672">
        <f t="shared" si="115"/>
        <v>1.6901341895788096</v>
      </c>
      <c r="L672">
        <f t="shared" si="110"/>
        <v>0.99664734792213794</v>
      </c>
      <c r="M672">
        <f t="shared" si="116"/>
        <v>54.774420361010058</v>
      </c>
      <c r="N672">
        <f t="shared" si="117"/>
        <v>4.9777861779650099</v>
      </c>
      <c r="O672">
        <f t="shared" si="118"/>
        <v>9.8030959453485682</v>
      </c>
      <c r="P672">
        <f t="shared" si="119"/>
        <v>9999</v>
      </c>
    </row>
    <row r="673" spans="6:16">
      <c r="F673">
        <f t="shared" si="111"/>
        <v>0.65500000000000047</v>
      </c>
      <c r="G673">
        <f t="shared" si="112"/>
        <v>5</v>
      </c>
      <c r="H673">
        <f t="shared" si="120"/>
        <v>0.8500421541205283</v>
      </c>
      <c r="I673">
        <f t="shared" si="113"/>
        <v>0.50545403273842271</v>
      </c>
      <c r="J673">
        <f t="shared" si="114"/>
        <v>50.545403273842268</v>
      </c>
      <c r="K673">
        <f t="shared" si="115"/>
        <v>2.3207298024498173</v>
      </c>
      <c r="L673">
        <f t="shared" si="110"/>
        <v>0.99395868754724759</v>
      </c>
      <c r="M673">
        <f t="shared" si="116"/>
        <v>54.626655142059477</v>
      </c>
      <c r="N673">
        <f t="shared" si="117"/>
        <v>4.9777861779650099</v>
      </c>
      <c r="O673">
        <f t="shared" si="118"/>
        <v>9.8090231855595977</v>
      </c>
      <c r="P673">
        <f t="shared" si="119"/>
        <v>9999</v>
      </c>
    </row>
    <row r="674" spans="6:16">
      <c r="F674">
        <f t="shared" si="111"/>
        <v>0.65600000000000047</v>
      </c>
      <c r="G674">
        <f t="shared" si="112"/>
        <v>6</v>
      </c>
      <c r="H674">
        <f t="shared" si="120"/>
        <v>0.8500421541205283</v>
      </c>
      <c r="I674">
        <f t="shared" si="113"/>
        <v>0.50545403273842271</v>
      </c>
      <c r="J674">
        <f t="shared" si="114"/>
        <v>50.545403273842268</v>
      </c>
      <c r="K674">
        <f t="shared" si="115"/>
        <v>2.9495560047810723</v>
      </c>
      <c r="L674">
        <f t="shared" si="110"/>
        <v>0.99127757137962413</v>
      </c>
      <c r="M674">
        <f t="shared" si="116"/>
        <v>54.479304542764467</v>
      </c>
      <c r="N674">
        <f t="shared" si="117"/>
        <v>4.9777861779650099</v>
      </c>
      <c r="O674">
        <f t="shared" si="118"/>
        <v>9.8149337943176214</v>
      </c>
      <c r="P674">
        <f t="shared" si="119"/>
        <v>9999</v>
      </c>
    </row>
    <row r="675" spans="6:16">
      <c r="F675">
        <f t="shared" si="111"/>
        <v>0.65700000000000047</v>
      </c>
      <c r="G675">
        <f t="shared" si="112"/>
        <v>7</v>
      </c>
      <c r="H675">
        <f t="shared" si="120"/>
        <v>0.8500421541205283</v>
      </c>
      <c r="I675">
        <f t="shared" si="113"/>
        <v>0.50545403273842271</v>
      </c>
      <c r="J675">
        <f t="shared" si="114"/>
        <v>50.545403273842268</v>
      </c>
      <c r="K675">
        <f t="shared" si="115"/>
        <v>3.576617761424207</v>
      </c>
      <c r="L675">
        <f t="shared" si="110"/>
        <v>0.98860397825070967</v>
      </c>
      <c r="M675">
        <f t="shared" si="116"/>
        <v>54.332367399729087</v>
      </c>
      <c r="N675">
        <f t="shared" si="117"/>
        <v>4.9777861779650099</v>
      </c>
      <c r="O675">
        <f t="shared" si="118"/>
        <v>9.8208278182894215</v>
      </c>
      <c r="P675">
        <f t="shared" si="119"/>
        <v>9999</v>
      </c>
    </row>
    <row r="676" spans="6:16">
      <c r="F676">
        <f t="shared" si="111"/>
        <v>0.65800000000000047</v>
      </c>
      <c r="G676">
        <f t="shared" si="112"/>
        <v>8</v>
      </c>
      <c r="H676">
        <f t="shared" si="120"/>
        <v>0.8500421541205283</v>
      </c>
      <c r="I676">
        <f t="shared" si="113"/>
        <v>0.50545403273842271</v>
      </c>
      <c r="J676">
        <f t="shared" si="114"/>
        <v>50.545403273842268</v>
      </c>
      <c r="K676">
        <f t="shared" si="115"/>
        <v>4.2019200232998015</v>
      </c>
      <c r="L676">
        <f t="shared" si="110"/>
        <v>0.98593788705134355</v>
      </c>
      <c r="M676">
        <f t="shared" si="116"/>
        <v>54.185842552821775</v>
      </c>
      <c r="N676">
        <f t="shared" si="117"/>
        <v>4.9777861779650099</v>
      </c>
      <c r="O676">
        <f t="shared" si="118"/>
        <v>9.8267053040108365</v>
      </c>
      <c r="P676">
        <f t="shared" si="119"/>
        <v>9999</v>
      </c>
    </row>
    <row r="677" spans="6:16">
      <c r="F677">
        <f t="shared" si="111"/>
        <v>0.65900000000000047</v>
      </c>
      <c r="G677">
        <f t="shared" si="112"/>
        <v>9</v>
      </c>
      <c r="H677">
        <f t="shared" si="120"/>
        <v>0.8500421541205283</v>
      </c>
      <c r="I677">
        <f t="shared" si="113"/>
        <v>0.50545403273842271</v>
      </c>
      <c r="J677">
        <f t="shared" si="114"/>
        <v>50.545403273842268</v>
      </c>
      <c r="K677">
        <f t="shared" si="115"/>
        <v>4.8254677274364726</v>
      </c>
      <c r="L677">
        <f t="shared" si="110"/>
        <v>0.98327927673159632</v>
      </c>
      <c r="M677">
        <f t="shared" si="116"/>
        <v>54.039728845166245</v>
      </c>
      <c r="N677">
        <f t="shared" si="117"/>
        <v>4.9777861779650099</v>
      </c>
      <c r="O677">
        <f t="shared" si="118"/>
        <v>9.83256629788713</v>
      </c>
      <c r="P677">
        <f t="shared" si="119"/>
        <v>9999</v>
      </c>
    </row>
    <row r="678" spans="6:16">
      <c r="F678">
        <f t="shared" si="111"/>
        <v>0.66000000000000048</v>
      </c>
      <c r="G678">
        <f t="shared" si="112"/>
        <v>0</v>
      </c>
      <c r="H678">
        <f t="shared" si="120"/>
        <v>-1</v>
      </c>
      <c r="I678">
        <f t="shared" si="113"/>
        <v>0.43018133110150159</v>
      </c>
      <c r="J678">
        <f t="shared" si="114"/>
        <v>43.01813311015016</v>
      </c>
      <c r="K678">
        <f t="shared" si="115"/>
        <v>5.4472657970098535</v>
      </c>
      <c r="L678">
        <f t="shared" si="110"/>
        <v>0.83028854961500564</v>
      </c>
      <c r="M678">
        <f t="shared" si="116"/>
        <v>45.631560784626345</v>
      </c>
      <c r="N678">
        <f t="shared" si="117"/>
        <v>4.2323006737389059</v>
      </c>
      <c r="O678">
        <f t="shared" si="118"/>
        <v>9.8384108461933497</v>
      </c>
      <c r="P678">
        <f t="shared" si="119"/>
        <v>9999</v>
      </c>
    </row>
    <row r="679" spans="6:16">
      <c r="F679">
        <f t="shared" si="111"/>
        <v>0.66100000000000048</v>
      </c>
      <c r="G679">
        <f t="shared" si="112"/>
        <v>1</v>
      </c>
      <c r="H679">
        <f t="shared" si="120"/>
        <v>-1</v>
      </c>
      <c r="I679">
        <f t="shared" si="113"/>
        <v>0.43018133110150159</v>
      </c>
      <c r="J679">
        <f t="shared" si="114"/>
        <v>43.01813311015016</v>
      </c>
      <c r="K679">
        <f t="shared" si="115"/>
        <v>5.9721693564367833</v>
      </c>
      <c r="L679">
        <f t="shared" si="110"/>
        <v>0.82805052674890178</v>
      </c>
      <c r="M679">
        <f t="shared" si="116"/>
        <v>45.508562007274357</v>
      </c>
      <c r="N679">
        <f t="shared" si="117"/>
        <v>4.2323006737389059</v>
      </c>
      <c r="O679">
        <f t="shared" si="118"/>
        <v>10.174737568614946</v>
      </c>
      <c r="P679">
        <f t="shared" si="119"/>
        <v>9999</v>
      </c>
    </row>
    <row r="680" spans="6:16">
      <c r="F680">
        <f t="shared" si="111"/>
        <v>0.66200000000000048</v>
      </c>
      <c r="G680">
        <f t="shared" si="112"/>
        <v>2</v>
      </c>
      <c r="H680">
        <f t="shared" si="120"/>
        <v>-1</v>
      </c>
      <c r="I680">
        <f t="shared" si="113"/>
        <v>0.43018133110150159</v>
      </c>
      <c r="J680">
        <f t="shared" si="114"/>
        <v>43.01813311015016</v>
      </c>
      <c r="K680">
        <f t="shared" si="115"/>
        <v>6.4956000703959571</v>
      </c>
      <c r="L680">
        <f t="shared" si="110"/>
        <v>0.82581878363033612</v>
      </c>
      <c r="M680">
        <f t="shared" si="116"/>
        <v>45.385908356543268</v>
      </c>
      <c r="N680">
        <f t="shared" si="117"/>
        <v>4.2323006737389059</v>
      </c>
      <c r="O680">
        <f t="shared" si="118"/>
        <v>10.179657519709025</v>
      </c>
      <c r="P680">
        <f t="shared" si="119"/>
        <v>9999</v>
      </c>
    </row>
    <row r="681" spans="6:16">
      <c r="F681">
        <f t="shared" si="111"/>
        <v>0.66300000000000048</v>
      </c>
      <c r="G681">
        <f t="shared" si="112"/>
        <v>3</v>
      </c>
      <c r="H681">
        <f t="shared" si="120"/>
        <v>-1</v>
      </c>
      <c r="I681">
        <f t="shared" si="113"/>
        <v>0.43018133110150159</v>
      </c>
      <c r="J681">
        <f t="shared" si="114"/>
        <v>43.01813311015016</v>
      </c>
      <c r="K681">
        <f t="shared" si="115"/>
        <v>7.0175620715965801</v>
      </c>
      <c r="L681">
        <f t="shared" si="110"/>
        <v>0.82359330263874253</v>
      </c>
      <c r="M681">
        <f t="shared" si="116"/>
        <v>45.263598864030065</v>
      </c>
      <c r="N681">
        <f t="shared" si="117"/>
        <v>4.2323006737389059</v>
      </c>
      <c r="O681">
        <f t="shared" si="118"/>
        <v>10.184563665738269</v>
      </c>
      <c r="P681">
        <f t="shared" si="119"/>
        <v>9999</v>
      </c>
    </row>
    <row r="682" spans="6:16">
      <c r="F682">
        <f t="shared" si="111"/>
        <v>0.66400000000000048</v>
      </c>
      <c r="G682">
        <f t="shared" si="112"/>
        <v>4</v>
      </c>
      <c r="H682">
        <f t="shared" si="120"/>
        <v>-1</v>
      </c>
      <c r="I682">
        <f t="shared" si="113"/>
        <v>0.43018133110150159</v>
      </c>
      <c r="J682">
        <f t="shared" si="114"/>
        <v>43.01813311015016</v>
      </c>
      <c r="K682">
        <f t="shared" si="115"/>
        <v>7.5380594811517421</v>
      </c>
      <c r="L682">
        <f t="shared" si="110"/>
        <v>0.82137406620299791</v>
      </c>
      <c r="M682">
        <f t="shared" si="116"/>
        <v>45.141632564049061</v>
      </c>
      <c r="N682">
        <f t="shared" si="117"/>
        <v>4.2323006737389059</v>
      </c>
      <c r="O682">
        <f t="shared" si="118"/>
        <v>10.189456045438797</v>
      </c>
      <c r="P682">
        <f t="shared" si="119"/>
        <v>9999</v>
      </c>
    </row>
    <row r="683" spans="6:16">
      <c r="F683">
        <f t="shared" si="111"/>
        <v>0.66500000000000048</v>
      </c>
      <c r="G683">
        <f t="shared" si="112"/>
        <v>5</v>
      </c>
      <c r="H683">
        <f t="shared" si="120"/>
        <v>-1</v>
      </c>
      <c r="I683">
        <f t="shared" si="113"/>
        <v>0.43018133110150159</v>
      </c>
      <c r="J683">
        <f t="shared" si="114"/>
        <v>43.01813311015016</v>
      </c>
      <c r="K683">
        <f t="shared" si="115"/>
        <v>8.0570964086109562</v>
      </c>
      <c r="L683">
        <f t="shared" si="110"/>
        <v>0.81916105680128193</v>
      </c>
      <c r="M683">
        <f t="shared" si="116"/>
        <v>45.020008493624175</v>
      </c>
      <c r="N683">
        <f t="shared" si="117"/>
        <v>4.2323006737389059</v>
      </c>
      <c r="O683">
        <f t="shared" si="118"/>
        <v>10.194334697438038</v>
      </c>
      <c r="P683">
        <f t="shared" si="119"/>
        <v>9999</v>
      </c>
    </row>
    <row r="684" spans="6:16">
      <c r="F684">
        <f t="shared" si="111"/>
        <v>0.66600000000000048</v>
      </c>
      <c r="G684">
        <f t="shared" si="112"/>
        <v>6</v>
      </c>
      <c r="H684">
        <f t="shared" si="120"/>
        <v>-1</v>
      </c>
      <c r="I684">
        <f t="shared" si="113"/>
        <v>0.43018133110150159</v>
      </c>
      <c r="J684">
        <f t="shared" si="114"/>
        <v>43.01813311015016</v>
      </c>
      <c r="K684">
        <f t="shared" si="115"/>
        <v>8.5746769519926076</v>
      </c>
      <c r="L684">
        <f t="shared" si="110"/>
        <v>0.81695425696093937</v>
      </c>
      <c r="M684">
        <f t="shared" si="116"/>
        <v>44.898725692481378</v>
      </c>
      <c r="N684">
        <f t="shared" si="117"/>
        <v>4.2323006737389059</v>
      </c>
      <c r="O684">
        <f t="shared" si="118"/>
        <v>10.199199660255033</v>
      </c>
      <c r="P684">
        <f t="shared" si="119"/>
        <v>9999</v>
      </c>
    </row>
    <row r="685" spans="6:16">
      <c r="F685">
        <f t="shared" si="111"/>
        <v>0.66700000000000048</v>
      </c>
      <c r="G685">
        <f t="shared" si="112"/>
        <v>7</v>
      </c>
      <c r="H685">
        <f t="shared" si="120"/>
        <v>-1</v>
      </c>
      <c r="I685">
        <f t="shared" si="113"/>
        <v>0.43018133110150159</v>
      </c>
      <c r="J685">
        <f t="shared" si="114"/>
        <v>43.01813311015016</v>
      </c>
      <c r="K685">
        <f t="shared" si="115"/>
        <v>9.0908051978163016</v>
      </c>
      <c r="L685">
        <f t="shared" si="110"/>
        <v>0.81475364925834226</v>
      </c>
      <c r="M685">
        <f t="shared" si="116"/>
        <v>44.777783203041125</v>
      </c>
      <c r="N685">
        <f t="shared" si="117"/>
        <v>4.2323006737389059</v>
      </c>
      <c r="O685">
        <f t="shared" si="118"/>
        <v>10.204050972300745</v>
      </c>
      <c r="P685">
        <f t="shared" si="119"/>
        <v>9999</v>
      </c>
    </row>
    <row r="686" spans="6:16">
      <c r="F686">
        <f t="shared" si="111"/>
        <v>0.66800000000000048</v>
      </c>
      <c r="G686">
        <f t="shared" si="112"/>
        <v>8</v>
      </c>
      <c r="H686">
        <f t="shared" si="120"/>
        <v>-1</v>
      </c>
      <c r="I686">
        <f t="shared" si="113"/>
        <v>0.43018133110150159</v>
      </c>
      <c r="J686">
        <f t="shared" si="114"/>
        <v>43.01813311015016</v>
      </c>
      <c r="K686">
        <f t="shared" si="115"/>
        <v>9.6054852211351385</v>
      </c>
      <c r="L686">
        <f t="shared" si="110"/>
        <v>0.81255921631875239</v>
      </c>
      <c r="M686">
        <f t="shared" si="116"/>
        <v>44.657180070410774</v>
      </c>
      <c r="N686">
        <f t="shared" si="117"/>
        <v>4.2323006737389059</v>
      </c>
      <c r="O686">
        <f t="shared" si="118"/>
        <v>10.208888671878356</v>
      </c>
      <c r="P686">
        <f t="shared" si="119"/>
        <v>9999</v>
      </c>
    </row>
    <row r="687" spans="6:16">
      <c r="F687">
        <f t="shared" si="111"/>
        <v>0.66900000000000048</v>
      </c>
      <c r="G687">
        <f t="shared" si="112"/>
        <v>9</v>
      </c>
      <c r="H687">
        <f t="shared" si="120"/>
        <v>-1</v>
      </c>
      <c r="I687">
        <f t="shared" si="113"/>
        <v>0.43018133110150159</v>
      </c>
      <c r="J687">
        <f t="shared" si="114"/>
        <v>43.01813311015016</v>
      </c>
      <c r="K687">
        <f t="shared" si="115"/>
        <v>10.118721085567879</v>
      </c>
      <c r="L687">
        <f t="shared" si="110"/>
        <v>0.81037094081618355</v>
      </c>
      <c r="M687">
        <f t="shared" si="116"/>
        <v>44.536915342377029</v>
      </c>
      <c r="N687">
        <f t="shared" si="117"/>
        <v>4.2323006737389059</v>
      </c>
      <c r="O687">
        <f t="shared" si="118"/>
        <v>10.213712797183568</v>
      </c>
      <c r="P687">
        <f t="shared" si="119"/>
        <v>9999</v>
      </c>
    </row>
    <row r="688" spans="6:16">
      <c r="F688">
        <f t="shared" si="111"/>
        <v>0.67000000000000048</v>
      </c>
      <c r="G688">
        <f t="shared" si="112"/>
        <v>0</v>
      </c>
      <c r="H688">
        <f t="shared" si="120"/>
        <v>-1</v>
      </c>
      <c r="I688">
        <f t="shared" si="113"/>
        <v>0.35867226454642648</v>
      </c>
      <c r="J688">
        <f t="shared" si="114"/>
        <v>35.867226454642648</v>
      </c>
      <c r="K688">
        <f t="shared" si="115"/>
        <v>10.630516843331034</v>
      </c>
      <c r="L688">
        <f t="shared" si="110"/>
        <v>0.69380352246538468</v>
      </c>
      <c r="M688">
        <f t="shared" si="116"/>
        <v>38.130524168552135</v>
      </c>
      <c r="N688">
        <f t="shared" si="117"/>
        <v>3.6651009232866034</v>
      </c>
      <c r="O688">
        <f t="shared" si="118"/>
        <v>10.218523386304918</v>
      </c>
      <c r="P688">
        <f t="shared" si="119"/>
        <v>9999</v>
      </c>
    </row>
    <row r="689" spans="6:16">
      <c r="F689">
        <f t="shared" si="111"/>
        <v>0.67100000000000048</v>
      </c>
      <c r="G689">
        <f t="shared" si="112"/>
        <v>1</v>
      </c>
      <c r="H689">
        <f t="shared" si="120"/>
        <v>-1</v>
      </c>
      <c r="I689">
        <f t="shared" si="113"/>
        <v>0.35867226454642648</v>
      </c>
      <c r="J689">
        <f t="shared" si="114"/>
        <v>35.867226454642648</v>
      </c>
      <c r="K689">
        <f t="shared" si="115"/>
        <v>11.068482190953942</v>
      </c>
      <c r="L689">
        <f t="shared" si="110"/>
        <v>0.69193617665502039</v>
      </c>
      <c r="M689">
        <f t="shared" si="116"/>
        <v>38.02789731203211</v>
      </c>
      <c r="N689">
        <f t="shared" si="117"/>
        <v>3.6651009232866034</v>
      </c>
      <c r="O689">
        <f t="shared" si="118"/>
        <v>10.474779033257914</v>
      </c>
      <c r="P689">
        <f t="shared" si="119"/>
        <v>9999</v>
      </c>
    </row>
    <row r="690" spans="6:16">
      <c r="F690">
        <f t="shared" si="111"/>
        <v>0.67200000000000049</v>
      </c>
      <c r="G690">
        <f t="shared" si="112"/>
        <v>2</v>
      </c>
      <c r="H690">
        <f t="shared" si="120"/>
        <v>-1</v>
      </c>
      <c r="I690">
        <f t="shared" si="113"/>
        <v>0.35867226454642648</v>
      </c>
      <c r="J690">
        <f t="shared" si="114"/>
        <v>35.867226454642648</v>
      </c>
      <c r="K690">
        <f t="shared" si="115"/>
        <v>11.505218636113348</v>
      </c>
      <c r="L690">
        <f t="shared" si="110"/>
        <v>0.69007407049632941</v>
      </c>
      <c r="M690">
        <f t="shared" si="116"/>
        <v>37.925558419839589</v>
      </c>
      <c r="N690">
        <f t="shared" si="117"/>
        <v>3.6651009232866034</v>
      </c>
      <c r="O690">
        <f t="shared" si="118"/>
        <v>10.478884107518716</v>
      </c>
      <c r="P690">
        <f t="shared" si="119"/>
        <v>9999</v>
      </c>
    </row>
    <row r="691" spans="6:16">
      <c r="F691">
        <f t="shared" si="111"/>
        <v>0.67300000000000049</v>
      </c>
      <c r="G691">
        <f t="shared" si="112"/>
        <v>3</v>
      </c>
      <c r="H691">
        <f t="shared" si="120"/>
        <v>-1</v>
      </c>
      <c r="I691">
        <f t="shared" si="113"/>
        <v>0.35867226454642648</v>
      </c>
      <c r="J691">
        <f t="shared" si="114"/>
        <v>35.867226454642648</v>
      </c>
      <c r="K691">
        <f t="shared" si="115"/>
        <v>11.940729627030152</v>
      </c>
      <c r="L691">
        <f t="shared" si="110"/>
        <v>0.68821718928718789</v>
      </c>
      <c r="M691">
        <f t="shared" si="116"/>
        <v>37.823506683965284</v>
      </c>
      <c r="N691">
        <f t="shared" si="117"/>
        <v>3.6651009232866034</v>
      </c>
      <c r="O691">
        <f t="shared" si="118"/>
        <v>10.482977663206416</v>
      </c>
      <c r="P691">
        <f t="shared" si="119"/>
        <v>9999</v>
      </c>
    </row>
    <row r="692" spans="6:16">
      <c r="F692">
        <f t="shared" si="111"/>
        <v>0.67400000000000049</v>
      </c>
      <c r="G692">
        <f t="shared" si="112"/>
        <v>4</v>
      </c>
      <c r="H692">
        <f t="shared" si="120"/>
        <v>-1</v>
      </c>
      <c r="I692">
        <f t="shared" si="113"/>
        <v>0.35867226454642648</v>
      </c>
      <c r="J692">
        <f t="shared" si="114"/>
        <v>35.867226454642648</v>
      </c>
      <c r="K692">
        <f t="shared" si="115"/>
        <v>12.375018602249767</v>
      </c>
      <c r="L692">
        <f t="shared" si="110"/>
        <v>0.68636551836672488</v>
      </c>
      <c r="M692">
        <f t="shared" si="116"/>
        <v>37.721741298667112</v>
      </c>
      <c r="N692">
        <f t="shared" si="117"/>
        <v>3.6651009232866034</v>
      </c>
      <c r="O692">
        <f t="shared" si="118"/>
        <v>10.487059732641388</v>
      </c>
      <c r="P692">
        <f t="shared" si="119"/>
        <v>9999</v>
      </c>
    </row>
    <row r="693" spans="6:16">
      <c r="F693">
        <f t="shared" si="111"/>
        <v>0.67500000000000049</v>
      </c>
      <c r="G693">
        <f t="shared" si="112"/>
        <v>5</v>
      </c>
      <c r="H693">
        <f t="shared" si="120"/>
        <v>-1</v>
      </c>
      <c r="I693">
        <f t="shared" si="113"/>
        <v>0.35867226454642648</v>
      </c>
      <c r="J693">
        <f t="shared" si="114"/>
        <v>35.867226454642648</v>
      </c>
      <c r="K693">
        <f t="shared" si="115"/>
        <v>12.808088990669273</v>
      </c>
      <c r="L693">
        <f t="shared" si="110"/>
        <v>0.68451904311520728</v>
      </c>
      <c r="M693">
        <f t="shared" si="116"/>
        <v>37.620261460463873</v>
      </c>
      <c r="N693">
        <f t="shared" si="117"/>
        <v>3.6651009232866034</v>
      </c>
      <c r="O693">
        <f t="shared" si="118"/>
        <v>10.491130348053316</v>
      </c>
      <c r="P693">
        <f t="shared" si="119"/>
        <v>9999</v>
      </c>
    </row>
    <row r="694" spans="6:16">
      <c r="F694">
        <f t="shared" si="111"/>
        <v>0.67600000000000049</v>
      </c>
      <c r="G694">
        <f t="shared" si="112"/>
        <v>6</v>
      </c>
      <c r="H694">
        <f t="shared" si="120"/>
        <v>-1</v>
      </c>
      <c r="I694">
        <f t="shared" si="113"/>
        <v>0.35867226454642648</v>
      </c>
      <c r="J694">
        <f t="shared" si="114"/>
        <v>35.867226454642648</v>
      </c>
      <c r="K694">
        <f t="shared" si="115"/>
        <v>13.239944211564481</v>
      </c>
      <c r="L694">
        <f t="shared" si="110"/>
        <v>0.68267774895392364</v>
      </c>
      <c r="M694">
        <f t="shared" si="116"/>
        <v>37.519066368128861</v>
      </c>
      <c r="N694">
        <f t="shared" si="117"/>
        <v>3.6651009232866034</v>
      </c>
      <c r="O694">
        <f t="shared" si="118"/>
        <v>10.495189541581444</v>
      </c>
      <c r="P694">
        <f t="shared" si="119"/>
        <v>9999</v>
      </c>
    </row>
    <row r="695" spans="6:16">
      <c r="F695">
        <f t="shared" si="111"/>
        <v>0.67700000000000049</v>
      </c>
      <c r="G695">
        <f t="shared" si="112"/>
        <v>7</v>
      </c>
      <c r="H695">
        <f t="shared" si="120"/>
        <v>-1</v>
      </c>
      <c r="I695">
        <f t="shared" si="113"/>
        <v>0.35867226454642648</v>
      </c>
      <c r="J695">
        <f t="shared" si="114"/>
        <v>35.867226454642648</v>
      </c>
      <c r="K695">
        <f t="shared" si="115"/>
        <v>13.670587674616941</v>
      </c>
      <c r="L695">
        <f t="shared" si="110"/>
        <v>0.68084162134506954</v>
      </c>
      <c r="M695">
        <f t="shared" si="116"/>
        <v>37.418155222683573</v>
      </c>
      <c r="N695">
        <f t="shared" si="117"/>
        <v>3.6651009232866034</v>
      </c>
      <c r="O695">
        <f t="shared" si="118"/>
        <v>10.499237345274846</v>
      </c>
      <c r="P695">
        <f t="shared" si="119"/>
        <v>9999</v>
      </c>
    </row>
    <row r="696" spans="6:16">
      <c r="F696">
        <f t="shared" si="111"/>
        <v>0.67800000000000049</v>
      </c>
      <c r="G696">
        <f t="shared" si="112"/>
        <v>8</v>
      </c>
      <c r="H696">
        <f t="shared" si="120"/>
        <v>-1</v>
      </c>
      <c r="I696">
        <f t="shared" si="113"/>
        <v>0.35867226454642648</v>
      </c>
      <c r="J696">
        <f t="shared" si="114"/>
        <v>35.867226454642648</v>
      </c>
      <c r="K696">
        <f t="shared" si="115"/>
        <v>14.100022779940854</v>
      </c>
      <c r="L696">
        <f t="shared" si="110"/>
        <v>0.67901064579163273</v>
      </c>
      <c r="M696">
        <f t="shared" si="116"/>
        <v>37.317527227391388</v>
      </c>
      <c r="N696">
        <f t="shared" si="117"/>
        <v>3.6651009232866034</v>
      </c>
      <c r="O696">
        <f t="shared" si="118"/>
        <v>10.503273791092656</v>
      </c>
      <c r="P696">
        <f t="shared" si="119"/>
        <v>9999</v>
      </c>
    </row>
    <row r="697" spans="6:16">
      <c r="F697">
        <f t="shared" si="111"/>
        <v>0.67900000000000049</v>
      </c>
      <c r="G697">
        <f t="shared" si="112"/>
        <v>9</v>
      </c>
      <c r="H697">
        <f t="shared" si="120"/>
        <v>-1</v>
      </c>
      <c r="I697">
        <f t="shared" si="113"/>
        <v>0.35867226454642648</v>
      </c>
      <c r="J697">
        <f t="shared" si="114"/>
        <v>35.867226454642648</v>
      </c>
      <c r="K697">
        <f t="shared" si="115"/>
        <v>14.528252918109919</v>
      </c>
      <c r="L697">
        <f t="shared" si="110"/>
        <v>0.67718480783727875</v>
      </c>
      <c r="M697">
        <f t="shared" si="116"/>
        <v>37.21718158775127</v>
      </c>
      <c r="N697">
        <f t="shared" si="117"/>
        <v>3.6651009232866034</v>
      </c>
      <c r="O697">
        <f t="shared" si="118"/>
        <v>10.507298910904344</v>
      </c>
      <c r="P697">
        <f t="shared" si="119"/>
        <v>9999</v>
      </c>
    </row>
    <row r="698" spans="6:16">
      <c r="F698">
        <f t="shared" si="111"/>
        <v>0.68000000000000049</v>
      </c>
      <c r="G698">
        <f t="shared" si="112"/>
        <v>0</v>
      </c>
      <c r="H698">
        <f t="shared" si="120"/>
        <v>-1</v>
      </c>
      <c r="I698">
        <f t="shared" si="113"/>
        <v>0.29073865131910515</v>
      </c>
      <c r="J698">
        <f t="shared" si="114"/>
        <v>29.073865131910516</v>
      </c>
      <c r="K698">
        <f t="shared" si="115"/>
        <v>14.955281470184108</v>
      </c>
      <c r="L698">
        <f t="shared" si="110"/>
        <v>0.55253779273785608</v>
      </c>
      <c r="M698">
        <f t="shared" si="116"/>
        <v>30.366746460386306</v>
      </c>
      <c r="N698">
        <f t="shared" si="117"/>
        <v>3.0560448886004199</v>
      </c>
      <c r="O698">
        <f t="shared" si="118"/>
        <v>10.511312736489948</v>
      </c>
      <c r="P698">
        <f t="shared" si="119"/>
        <v>9999</v>
      </c>
    </row>
    <row r="699" spans="6:16">
      <c r="F699">
        <f t="shared" si="111"/>
        <v>0.68100000000000049</v>
      </c>
      <c r="G699">
        <f t="shared" si="112"/>
        <v>1</v>
      </c>
      <c r="H699">
        <f t="shared" si="120"/>
        <v>-1</v>
      </c>
      <c r="I699">
        <f t="shared" si="113"/>
        <v>0.29073865131910515</v>
      </c>
      <c r="J699">
        <f t="shared" si="114"/>
        <v>29.073865131910516</v>
      </c>
      <c r="K699">
        <f t="shared" si="115"/>
        <v>15.303375151032599</v>
      </c>
      <c r="L699">
        <f t="shared" si="110"/>
        <v>0.55105363130801988</v>
      </c>
      <c r="M699">
        <f t="shared" si="116"/>
        <v>30.285178910730018</v>
      </c>
      <c r="N699">
        <f t="shared" si="117"/>
        <v>3.0560448886004199</v>
      </c>
      <c r="O699">
        <f t="shared" si="118"/>
        <v>10.785330141584549</v>
      </c>
      <c r="P699">
        <f t="shared" si="119"/>
        <v>9999</v>
      </c>
    </row>
    <row r="700" spans="6:16">
      <c r="F700">
        <f t="shared" si="111"/>
        <v>0.68200000000000049</v>
      </c>
      <c r="G700">
        <f t="shared" si="112"/>
        <v>2</v>
      </c>
      <c r="H700">
        <f t="shared" si="120"/>
        <v>-1</v>
      </c>
      <c r="I700">
        <f t="shared" si="113"/>
        <v>0.29073865131910515</v>
      </c>
      <c r="J700">
        <f t="shared" si="114"/>
        <v>29.073865131910516</v>
      </c>
      <c r="K700">
        <f t="shared" si="115"/>
        <v>15.650492103506926</v>
      </c>
      <c r="L700">
        <f t="shared" si="110"/>
        <v>0.54957363433924722</v>
      </c>
      <c r="M700">
        <f t="shared" si="116"/>
        <v>30.203840234347059</v>
      </c>
      <c r="N700">
        <f t="shared" si="117"/>
        <v>3.0560448886004199</v>
      </c>
      <c r="O700">
        <f t="shared" si="118"/>
        <v>10.788592843570799</v>
      </c>
      <c r="P700">
        <f t="shared" si="119"/>
        <v>9999</v>
      </c>
    </row>
    <row r="701" spans="6:16">
      <c r="F701">
        <f t="shared" si="111"/>
        <v>0.6830000000000005</v>
      </c>
      <c r="G701">
        <f t="shared" si="112"/>
        <v>3</v>
      </c>
      <c r="H701">
        <f t="shared" si="120"/>
        <v>-1</v>
      </c>
      <c r="I701">
        <f t="shared" si="113"/>
        <v>0.29073865131910515</v>
      </c>
      <c r="J701">
        <f t="shared" si="114"/>
        <v>29.073865131910516</v>
      </c>
      <c r="K701">
        <f t="shared" si="115"/>
        <v>15.996635068243787</v>
      </c>
      <c r="L701">
        <f t="shared" si="110"/>
        <v>0.54809779014632942</v>
      </c>
      <c r="M701">
        <f t="shared" si="116"/>
        <v>30.122729789033809</v>
      </c>
      <c r="N701">
        <f t="shared" si="117"/>
        <v>3.0560448886004199</v>
      </c>
      <c r="O701">
        <f t="shared" si="118"/>
        <v>10.791846390626118</v>
      </c>
      <c r="P701">
        <f t="shared" si="119"/>
        <v>9999</v>
      </c>
    </row>
    <row r="702" spans="6:16">
      <c r="F702">
        <f t="shared" si="111"/>
        <v>0.6840000000000005</v>
      </c>
      <c r="G702">
        <f t="shared" si="112"/>
        <v>4</v>
      </c>
      <c r="H702">
        <f t="shared" si="120"/>
        <v>-1</v>
      </c>
      <c r="I702">
        <f t="shared" si="113"/>
        <v>0.29073865131910515</v>
      </c>
      <c r="J702">
        <f t="shared" si="114"/>
        <v>29.073865131910516</v>
      </c>
      <c r="K702">
        <f t="shared" si="115"/>
        <v>16.341806778189834</v>
      </c>
      <c r="L702">
        <f t="shared" si="110"/>
        <v>0.5466260870768459</v>
      </c>
      <c r="M702">
        <f t="shared" si="116"/>
        <v>30.041846934388641</v>
      </c>
      <c r="N702">
        <f t="shared" si="117"/>
        <v>3.0560448886004199</v>
      </c>
      <c r="O702">
        <f t="shared" si="118"/>
        <v>10.795090808438648</v>
      </c>
      <c r="P702">
        <f t="shared" si="119"/>
        <v>9999</v>
      </c>
    </row>
    <row r="703" spans="6:16">
      <c r="F703">
        <f t="shared" si="111"/>
        <v>0.6850000000000005</v>
      </c>
      <c r="G703">
        <f t="shared" si="112"/>
        <v>5</v>
      </c>
      <c r="H703">
        <f t="shared" si="120"/>
        <v>-1</v>
      </c>
      <c r="I703">
        <f t="shared" si="113"/>
        <v>0.29073865131910515</v>
      </c>
      <c r="J703">
        <f t="shared" si="114"/>
        <v>29.073865131910516</v>
      </c>
      <c r="K703">
        <f t="shared" si="115"/>
        <v>16.686009958623249</v>
      </c>
      <c r="L703">
        <f t="shared" si="110"/>
        <v>0.54515851351107181</v>
      </c>
      <c r="M703">
        <f t="shared" si="116"/>
        <v>29.961191031806841</v>
      </c>
      <c r="N703">
        <f t="shared" si="117"/>
        <v>3.0560448886004199</v>
      </c>
      <c r="O703">
        <f t="shared" si="118"/>
        <v>10.798326122624454</v>
      </c>
      <c r="P703">
        <f t="shared" si="119"/>
        <v>9999</v>
      </c>
    </row>
    <row r="704" spans="6:16">
      <c r="F704">
        <f t="shared" si="111"/>
        <v>0.6860000000000005</v>
      </c>
      <c r="G704">
        <f t="shared" si="112"/>
        <v>6</v>
      </c>
      <c r="H704">
        <f t="shared" si="120"/>
        <v>-1</v>
      </c>
      <c r="I704">
        <f t="shared" si="113"/>
        <v>0.29073865131910515</v>
      </c>
      <c r="J704">
        <f t="shared" si="114"/>
        <v>29.073865131910516</v>
      </c>
      <c r="K704">
        <f t="shared" si="115"/>
        <v>17.029247327175256</v>
      </c>
      <c r="L704">
        <f t="shared" si="110"/>
        <v>0.54369505786188677</v>
      </c>
      <c r="M704">
        <f t="shared" si="116"/>
        <v>29.880761444475596</v>
      </c>
      <c r="N704">
        <f t="shared" si="117"/>
        <v>3.0560448886004199</v>
      </c>
      <c r="O704">
        <f t="shared" si="118"/>
        <v>10.801552358727726</v>
      </c>
      <c r="P704">
        <f t="shared" si="119"/>
        <v>9999</v>
      </c>
    </row>
    <row r="705" spans="6:16">
      <c r="F705">
        <f t="shared" si="111"/>
        <v>0.6870000000000005</v>
      </c>
      <c r="G705">
        <f t="shared" si="112"/>
        <v>7</v>
      </c>
      <c r="H705">
        <f t="shared" si="120"/>
        <v>-1</v>
      </c>
      <c r="I705">
        <f t="shared" si="113"/>
        <v>0.29073865131910515</v>
      </c>
      <c r="J705">
        <f t="shared" si="114"/>
        <v>29.073865131910516</v>
      </c>
      <c r="K705">
        <f t="shared" si="115"/>
        <v>17.371521593851579</v>
      </c>
      <c r="L705">
        <f t="shared" si="110"/>
        <v>0.54223570857468273</v>
      </c>
      <c r="M705">
        <f t="shared" si="116"/>
        <v>29.800557537368928</v>
      </c>
      <c r="N705">
        <f t="shared" si="117"/>
        <v>3.0560448886004199</v>
      </c>
      <c r="O705">
        <f t="shared" si="118"/>
        <v>10.804769542220976</v>
      </c>
      <c r="P705">
        <f t="shared" si="119"/>
        <v>9999</v>
      </c>
    </row>
    <row r="706" spans="6:16">
      <c r="F706">
        <f t="shared" si="111"/>
        <v>0.6880000000000005</v>
      </c>
      <c r="G706">
        <f t="shared" si="112"/>
        <v>8</v>
      </c>
      <c r="H706">
        <f t="shared" si="120"/>
        <v>-1</v>
      </c>
      <c r="I706">
        <f t="shared" si="113"/>
        <v>0.29073865131910515</v>
      </c>
      <c r="J706">
        <f t="shared" si="114"/>
        <v>29.073865131910516</v>
      </c>
      <c r="K706">
        <f t="shared" si="115"/>
        <v>17.712835461053846</v>
      </c>
      <c r="L706">
        <f t="shared" si="110"/>
        <v>0.54078045412727338</v>
      </c>
      <c r="M706">
        <f t="shared" si="116"/>
        <v>29.720578677242713</v>
      </c>
      <c r="N706">
        <f t="shared" si="117"/>
        <v>3.0560448886004199</v>
      </c>
      <c r="O706">
        <f t="shared" si="118"/>
        <v>10.807977698505242</v>
      </c>
      <c r="P706">
        <f t="shared" si="119"/>
        <v>9999</v>
      </c>
    </row>
    <row r="707" spans="6:16">
      <c r="F707">
        <f t="shared" si="111"/>
        <v>0.6890000000000005</v>
      </c>
      <c r="G707">
        <f t="shared" si="112"/>
        <v>9</v>
      </c>
      <c r="H707">
        <f t="shared" si="120"/>
        <v>-1</v>
      </c>
      <c r="I707">
        <f t="shared" si="113"/>
        <v>0.29073865131910515</v>
      </c>
      <c r="J707">
        <f t="shared" si="114"/>
        <v>29.073865131910516</v>
      </c>
      <c r="K707">
        <f t="shared" si="115"/>
        <v>18.053191623600917</v>
      </c>
      <c r="L707">
        <f t="shared" si="110"/>
        <v>0.53932928302980299</v>
      </c>
      <c r="M707">
        <f t="shared" si="116"/>
        <v>29.640824232629669</v>
      </c>
      <c r="N707">
        <f t="shared" si="117"/>
        <v>3.0560448886004199</v>
      </c>
      <c r="O707">
        <f t="shared" si="118"/>
        <v>10.811176852910291</v>
      </c>
      <c r="P707">
        <f t="shared" si="119"/>
        <v>9999</v>
      </c>
    </row>
    <row r="708" spans="6:16">
      <c r="F708">
        <f t="shared" si="111"/>
        <v>0.6900000000000005</v>
      </c>
      <c r="G708">
        <f t="shared" si="112"/>
        <v>0</v>
      </c>
      <c r="H708">
        <f t="shared" si="120"/>
        <v>-1</v>
      </c>
      <c r="I708">
        <f t="shared" si="113"/>
        <v>0.22620171875314987</v>
      </c>
      <c r="J708">
        <f t="shared" si="114"/>
        <v>22.620171875314988</v>
      </c>
      <c r="K708">
        <f t="shared" si="115"/>
        <v>18.39259276875017</v>
      </c>
      <c r="L708">
        <f t="shared" si="110"/>
        <v>0.41490252722030113</v>
      </c>
      <c r="M708">
        <f t="shared" si="116"/>
        <v>22.802494264586798</v>
      </c>
      <c r="N708">
        <f t="shared" si="117"/>
        <v>2.4462284095705646</v>
      </c>
      <c r="O708">
        <f t="shared" si="118"/>
        <v>10.814367030694813</v>
      </c>
      <c r="P708">
        <f t="shared" si="119"/>
        <v>9999</v>
      </c>
    </row>
    <row r="709" spans="6:16">
      <c r="F709">
        <f t="shared" si="111"/>
        <v>0.6910000000000005</v>
      </c>
      <c r="G709">
        <f t="shared" si="112"/>
        <v>1</v>
      </c>
      <c r="H709">
        <f t="shared" si="120"/>
        <v>-1</v>
      </c>
      <c r="I709">
        <f t="shared" si="113"/>
        <v>0.22620171875314987</v>
      </c>
      <c r="J709">
        <f t="shared" si="114"/>
        <v>22.620171875314988</v>
      </c>
      <c r="K709">
        <f t="shared" si="115"/>
        <v>18.653207860463699</v>
      </c>
      <c r="L709">
        <f t="shared" si="110"/>
        <v>0.41379134684434138</v>
      </c>
      <c r="M709">
        <f t="shared" si="116"/>
        <v>22.741425260453472</v>
      </c>
      <c r="N709">
        <f t="shared" si="117"/>
        <v>2.4462284095705646</v>
      </c>
      <c r="O709">
        <f t="shared" si="118"/>
        <v>11.087900229416528</v>
      </c>
      <c r="P709">
        <f t="shared" si="119"/>
        <v>9999</v>
      </c>
    </row>
    <row r="710" spans="6:16">
      <c r="F710">
        <f t="shared" si="111"/>
        <v>0.6920000000000005</v>
      </c>
      <c r="G710">
        <f t="shared" si="112"/>
        <v>2</v>
      </c>
      <c r="H710">
        <f t="shared" si="120"/>
        <v>-1</v>
      </c>
      <c r="I710">
        <f t="shared" si="113"/>
        <v>0.22620171875314987</v>
      </c>
      <c r="J710">
        <f t="shared" si="114"/>
        <v>22.620171875314988</v>
      </c>
      <c r="K710">
        <f t="shared" si="115"/>
        <v>18.913091683071187</v>
      </c>
      <c r="L710">
        <f t="shared" si="110"/>
        <v>0.41268328436871055</v>
      </c>
      <c r="M710">
        <f t="shared" si="116"/>
        <v>22.680527611999381</v>
      </c>
      <c r="N710">
        <f t="shared" si="117"/>
        <v>2.4462284095705646</v>
      </c>
      <c r="O710">
        <f t="shared" si="118"/>
        <v>11.090342989581861</v>
      </c>
      <c r="P710">
        <f t="shared" si="119"/>
        <v>9999</v>
      </c>
    </row>
    <row r="711" spans="6:16">
      <c r="F711">
        <f t="shared" si="111"/>
        <v>0.6930000000000005</v>
      </c>
      <c r="G711">
        <f t="shared" si="112"/>
        <v>3</v>
      </c>
      <c r="H711">
        <f t="shared" si="120"/>
        <v>-1</v>
      </c>
      <c r="I711">
        <f t="shared" si="113"/>
        <v>0.22620171875314987</v>
      </c>
      <c r="J711">
        <f t="shared" si="114"/>
        <v>22.620171875314988</v>
      </c>
      <c r="K711">
        <f t="shared" si="115"/>
        <v>19.172246288466493</v>
      </c>
      <c r="L711">
        <f t="shared" si="110"/>
        <v>0.41157833104478175</v>
      </c>
      <c r="M711">
        <f t="shared" si="116"/>
        <v>22.61980083841156</v>
      </c>
      <c r="N711">
        <f t="shared" si="117"/>
        <v>2.4462284095705646</v>
      </c>
      <c r="O711">
        <f t="shared" si="118"/>
        <v>11.092778895520025</v>
      </c>
      <c r="P711">
        <f t="shared" si="119"/>
        <v>9999</v>
      </c>
    </row>
    <row r="712" spans="6:16">
      <c r="F712">
        <f t="shared" si="111"/>
        <v>0.69400000000000051</v>
      </c>
      <c r="G712">
        <f t="shared" si="112"/>
        <v>4</v>
      </c>
      <c r="H712">
        <f t="shared" si="120"/>
        <v>-1</v>
      </c>
      <c r="I712">
        <f t="shared" si="113"/>
        <v>0.22620171875314987</v>
      </c>
      <c r="J712">
        <f t="shared" si="114"/>
        <v>22.620171875314988</v>
      </c>
      <c r="K712">
        <f t="shared" si="115"/>
        <v>19.430673722785986</v>
      </c>
      <c r="L712">
        <f t="shared" si="110"/>
        <v>0.41047647814847632</v>
      </c>
      <c r="M712">
        <f t="shared" si="116"/>
        <v>22.559244460226179</v>
      </c>
      <c r="N712">
        <f t="shared" si="117"/>
        <v>2.4462284095705646</v>
      </c>
      <c r="O712">
        <f t="shared" si="118"/>
        <v>11.095207966463537</v>
      </c>
      <c r="P712">
        <f t="shared" si="119"/>
        <v>9999</v>
      </c>
    </row>
    <row r="713" spans="6:16">
      <c r="F713">
        <f t="shared" si="111"/>
        <v>0.69500000000000051</v>
      </c>
      <c r="G713">
        <f t="shared" si="112"/>
        <v>5</v>
      </c>
      <c r="H713">
        <f t="shared" si="120"/>
        <v>-1</v>
      </c>
      <c r="I713">
        <f t="shared" si="113"/>
        <v>0.22620171875314987</v>
      </c>
      <c r="J713">
        <f t="shared" si="114"/>
        <v>22.620171875314988</v>
      </c>
      <c r="K713">
        <f t="shared" si="115"/>
        <v>19.68837602642472</v>
      </c>
      <c r="L713">
        <f t="shared" si="110"/>
        <v>0.40937771698019459</v>
      </c>
      <c r="M713">
        <f t="shared" si="116"/>
        <v>22.498857999324745</v>
      </c>
      <c r="N713">
        <f t="shared" si="117"/>
        <v>2.4462284095705646</v>
      </c>
      <c r="O713">
        <f t="shared" si="118"/>
        <v>11.097630221590952</v>
      </c>
      <c r="P713">
        <f t="shared" si="119"/>
        <v>9999</v>
      </c>
    </row>
    <row r="714" spans="6:16">
      <c r="F714">
        <f t="shared" si="111"/>
        <v>0.69600000000000051</v>
      </c>
      <c r="G714">
        <f t="shared" si="112"/>
        <v>6</v>
      </c>
      <c r="H714">
        <f t="shared" si="120"/>
        <v>-1</v>
      </c>
      <c r="I714">
        <f t="shared" si="113"/>
        <v>0.22620171875314987</v>
      </c>
      <c r="J714">
        <f t="shared" si="114"/>
        <v>22.620171875314988</v>
      </c>
      <c r="K714">
        <f t="shared" si="115"/>
        <v>19.945355234052524</v>
      </c>
      <c r="L714">
        <f t="shared" si="110"/>
        <v>0.40828203886474773</v>
      </c>
      <c r="M714">
        <f t="shared" si="116"/>
        <v>22.438640978930351</v>
      </c>
      <c r="N714">
        <f t="shared" si="117"/>
        <v>2.4462284095705646</v>
      </c>
      <c r="O714">
        <f t="shared" si="118"/>
        <v>11.10004568002701</v>
      </c>
      <c r="P714">
        <f t="shared" si="119"/>
        <v>9999</v>
      </c>
    </row>
    <row r="715" spans="6:16">
      <c r="F715">
        <f t="shared" si="111"/>
        <v>0.69700000000000051</v>
      </c>
      <c r="G715">
        <f t="shared" si="112"/>
        <v>7</v>
      </c>
      <c r="H715">
        <f t="shared" si="120"/>
        <v>-1</v>
      </c>
      <c r="I715">
        <f t="shared" si="113"/>
        <v>0.22620171875314987</v>
      </c>
      <c r="J715">
        <f t="shared" si="114"/>
        <v>22.620171875314988</v>
      </c>
      <c r="K715">
        <f t="shared" si="115"/>
        <v>20.201613374630078</v>
      </c>
      <c r="L715">
        <f t="shared" si="110"/>
        <v>0.40718943515128841</v>
      </c>
      <c r="M715">
        <f t="shared" si="116"/>
        <v>22.378592923603868</v>
      </c>
      <c r="N715">
        <f t="shared" si="117"/>
        <v>2.4462284095705646</v>
      </c>
      <c r="O715">
        <f t="shared" si="118"/>
        <v>11.102454360842787</v>
      </c>
      <c r="P715">
        <f t="shared" si="119"/>
        <v>9999</v>
      </c>
    </row>
    <row r="716" spans="6:16">
      <c r="F716">
        <f t="shared" si="111"/>
        <v>0.69800000000000051</v>
      </c>
      <c r="G716">
        <f t="shared" si="112"/>
        <v>8</v>
      </c>
      <c r="H716">
        <f t="shared" si="120"/>
        <v>-1</v>
      </c>
      <c r="I716">
        <f t="shared" si="113"/>
        <v>0.22620171875314987</v>
      </c>
      <c r="J716">
        <f t="shared" si="114"/>
        <v>22.620171875314988</v>
      </c>
      <c r="K716">
        <f t="shared" si="115"/>
        <v>20.45715247142493</v>
      </c>
      <c r="L716">
        <f t="shared" si="110"/>
        <v>0.40609989721324363</v>
      </c>
      <c r="M716">
        <f t="shared" si="116"/>
        <v>22.318713359240249</v>
      </c>
      <c r="N716">
        <f t="shared" si="117"/>
        <v>2.4462284095705646</v>
      </c>
      <c r="O716">
        <f t="shared" si="118"/>
        <v>11.104856283055845</v>
      </c>
      <c r="P716">
        <f t="shared" si="119"/>
        <v>9999</v>
      </c>
    </row>
    <row r="717" spans="6:16">
      <c r="F717">
        <f t="shared" si="111"/>
        <v>0.69900000000000051</v>
      </c>
      <c r="G717">
        <f t="shared" si="112"/>
        <v>9</v>
      </c>
      <c r="H717">
        <f t="shared" si="120"/>
        <v>-1</v>
      </c>
      <c r="I717">
        <f t="shared" si="113"/>
        <v>0.22620171875314987</v>
      </c>
      <c r="J717">
        <f t="shared" si="114"/>
        <v>22.620171875314988</v>
      </c>
      <c r="K717">
        <f t="shared" si="115"/>
        <v>20.711974542027463</v>
      </c>
      <c r="L717">
        <f t="shared" si="110"/>
        <v>0.40501341644824551</v>
      </c>
      <c r="M717">
        <f t="shared" si="116"/>
        <v>22.259001813064732</v>
      </c>
      <c r="N717">
        <f t="shared" si="117"/>
        <v>2.4462284095705646</v>
      </c>
      <c r="O717">
        <f t="shared" si="118"/>
        <v>11.107251465630391</v>
      </c>
      <c r="P717">
        <f t="shared" si="119"/>
        <v>9999</v>
      </c>
    </row>
    <row r="718" spans="6:16">
      <c r="F718">
        <f t="shared" si="111"/>
        <v>0.70000000000000051</v>
      </c>
      <c r="G718">
        <f t="shared" si="112"/>
        <v>0</v>
      </c>
      <c r="H718">
        <f t="shared" si="120"/>
        <v>-1</v>
      </c>
      <c r="I718">
        <f t="shared" si="113"/>
        <v>0.16489163281549235</v>
      </c>
      <c r="J718">
        <f t="shared" si="114"/>
        <v>16.489163281549235</v>
      </c>
      <c r="K718">
        <f t="shared" si="115"/>
        <v>20.966081598366841</v>
      </c>
      <c r="L718">
        <f t="shared" si="110"/>
        <v>0.28003773298751111</v>
      </c>
      <c r="M718">
        <f t="shared" si="116"/>
        <v>15.390503507164867</v>
      </c>
      <c r="N718">
        <f t="shared" si="117"/>
        <v>1.8318866676339383</v>
      </c>
      <c r="O718">
        <f t="shared" si="118"/>
        <v>11.10963992747741</v>
      </c>
      <c r="P718">
        <f t="shared" si="119"/>
        <v>9999</v>
      </c>
    </row>
    <row r="719" spans="6:16">
      <c r="F719">
        <f t="shared" si="111"/>
        <v>0.70100000000000051</v>
      </c>
      <c r="G719">
        <f t="shared" si="112"/>
        <v>1</v>
      </c>
      <c r="H719">
        <f t="shared" si="120"/>
        <v>-1</v>
      </c>
      <c r="I719">
        <f t="shared" si="113"/>
        <v>0.16489163281549235</v>
      </c>
      <c r="J719">
        <f t="shared" si="114"/>
        <v>16.489163281549235</v>
      </c>
      <c r="K719">
        <f t="shared" si="115"/>
        <v>21.141064350603166</v>
      </c>
      <c r="L719">
        <f t="shared" si="110"/>
        <v>0.2792916618404489</v>
      </c>
      <c r="M719">
        <f t="shared" si="116"/>
        <v>15.349500423462686</v>
      </c>
      <c r="N719">
        <f t="shared" si="117"/>
        <v>1.8318866676339383</v>
      </c>
      <c r="O719">
        <f t="shared" si="118"/>
        <v>11.384379859713405</v>
      </c>
      <c r="P719">
        <f t="shared" si="119"/>
        <v>9999</v>
      </c>
    </row>
    <row r="720" spans="6:16">
      <c r="F720">
        <f t="shared" si="111"/>
        <v>0.70200000000000051</v>
      </c>
      <c r="G720">
        <f t="shared" si="112"/>
        <v>2</v>
      </c>
      <c r="H720">
        <f t="shared" si="120"/>
        <v>-1</v>
      </c>
      <c r="I720">
        <f t="shared" si="113"/>
        <v>0.16489163281549235</v>
      </c>
      <c r="J720">
        <f t="shared" si="114"/>
        <v>16.489163281549235</v>
      </c>
      <c r="K720">
        <f t="shared" si="115"/>
        <v>21.315556112544343</v>
      </c>
      <c r="L720">
        <f t="shared" si="110"/>
        <v>0.27854768412081315</v>
      </c>
      <c r="M720">
        <f t="shared" si="116"/>
        <v>15.308612391763699</v>
      </c>
      <c r="N720">
        <f t="shared" si="117"/>
        <v>1.8318866676339383</v>
      </c>
      <c r="O720">
        <f t="shared" si="118"/>
        <v>11.386019983061493</v>
      </c>
      <c r="P720">
        <f t="shared" si="119"/>
        <v>9999</v>
      </c>
    </row>
    <row r="721" spans="6:16">
      <c r="F721">
        <f t="shared" si="111"/>
        <v>0.70300000000000051</v>
      </c>
      <c r="G721">
        <f t="shared" si="112"/>
        <v>3</v>
      </c>
      <c r="H721">
        <f t="shared" si="120"/>
        <v>-1</v>
      </c>
      <c r="I721">
        <f t="shared" si="113"/>
        <v>0.16489163281549235</v>
      </c>
      <c r="J721">
        <f t="shared" si="114"/>
        <v>16.489163281549235</v>
      </c>
      <c r="K721">
        <f t="shared" si="115"/>
        <v>21.489558261877413</v>
      </c>
      <c r="L721">
        <f t="shared" ref="L721:L784" si="121">$B$42*M721</f>
        <v>0.27780579395458188</v>
      </c>
      <c r="M721">
        <f t="shared" si="116"/>
        <v>15.267839089239418</v>
      </c>
      <c r="N721">
        <f t="shared" si="117"/>
        <v>1.8318866676339383</v>
      </c>
      <c r="O721">
        <f t="shared" si="118"/>
        <v>11.387655504329452</v>
      </c>
      <c r="P721">
        <f t="shared" si="119"/>
        <v>9999</v>
      </c>
    </row>
    <row r="722" spans="6:16">
      <c r="F722">
        <f t="shared" ref="F722:F785" si="122">F721+$B$17</f>
        <v>0.70400000000000051</v>
      </c>
      <c r="G722">
        <f t="shared" ref="G722:G785" si="123">IF(G721=($B$20-1),0,G721+1)</f>
        <v>4</v>
      </c>
      <c r="H722">
        <f t="shared" si="120"/>
        <v>-1</v>
      </c>
      <c r="I722">
        <f t="shared" ref="I722:I785" si="124">IF(G722=0,$B$31*H722+(1-$B$31)*I721,I721)</f>
        <v>0.16489163281549235</v>
      </c>
      <c r="J722">
        <f t="shared" ref="J722:J785" si="125">100*I722</f>
        <v>16.489163281549235</v>
      </c>
      <c r="K722">
        <f t="shared" ref="K722:K785" si="126">K721+($B$17*L721/$B$34)-($B$36*K721)</f>
        <v>21.663072172423714</v>
      </c>
      <c r="L722">
        <f t="shared" si="121"/>
        <v>0.27706598548421507</v>
      </c>
      <c r="M722">
        <f t="shared" ref="M722:M785" si="127">((N722)-(K722*$B$41))/$B$40</f>
        <v>15.227180193967193</v>
      </c>
      <c r="N722">
        <f t="shared" ref="N722:N785" si="128">IF(G722=0,O722*I722,N721)</f>
        <v>1.8318866676339383</v>
      </c>
      <c r="O722">
        <f t="shared" ref="O722:O785" si="129">$B$45-$B$47*$B$50*M721-$B$46</f>
        <v>11.389286436430423</v>
      </c>
      <c r="P722">
        <f t="shared" ref="P722:P785" si="130">IF(K722&lt;0,F722,9999)</f>
        <v>9999</v>
      </c>
    </row>
    <row r="723" spans="6:16">
      <c r="F723">
        <f t="shared" si="122"/>
        <v>0.70500000000000052</v>
      </c>
      <c r="G723">
        <f t="shared" si="123"/>
        <v>5</v>
      </c>
      <c r="H723">
        <f t="shared" ref="H723:H786" si="131">IF(G723=0,MAX(-$B$25,MIN($B$25,$B$23*($B$29-K723))),H722)</f>
        <v>-1</v>
      </c>
      <c r="I723">
        <f t="shared" si="124"/>
        <v>0.16489163281549235</v>
      </c>
      <c r="J723">
        <f t="shared" si="125"/>
        <v>16.489163281549235</v>
      </c>
      <c r="K723">
        <f t="shared" si="126"/>
        <v>21.836099214149733</v>
      </c>
      <c r="L723">
        <f t="shared" si="121"/>
        <v>0.27632825286860868</v>
      </c>
      <c r="M723">
        <f t="shared" si="127"/>
        <v>15.186635384927667</v>
      </c>
      <c r="N723">
        <f t="shared" si="128"/>
        <v>1.8318866676339383</v>
      </c>
      <c r="O723">
        <f t="shared" si="129"/>
        <v>11.390912792241313</v>
      </c>
      <c r="P723">
        <f t="shared" si="130"/>
        <v>9999</v>
      </c>
    </row>
    <row r="724" spans="6:16">
      <c r="F724">
        <f t="shared" si="122"/>
        <v>0.70600000000000052</v>
      </c>
      <c r="G724">
        <f t="shared" si="123"/>
        <v>6</v>
      </c>
      <c r="H724">
        <f t="shared" si="131"/>
        <v>-1</v>
      </c>
      <c r="I724">
        <f t="shared" si="124"/>
        <v>0.16489163281549235</v>
      </c>
      <c r="J724">
        <f t="shared" si="125"/>
        <v>16.489163281549235</v>
      </c>
      <c r="K724">
        <f t="shared" si="126"/>
        <v>22.008640753177914</v>
      </c>
      <c r="L724">
        <f t="shared" si="121"/>
        <v>0.27559259028304833</v>
      </c>
      <c r="M724">
        <f t="shared" si="127"/>
        <v>15.146204342002244</v>
      </c>
      <c r="N724">
        <f t="shared" si="128"/>
        <v>1.8318866676339383</v>
      </c>
      <c r="O724">
        <f t="shared" si="129"/>
        <v>11.392534584602894</v>
      </c>
      <c r="P724">
        <f t="shared" si="130"/>
        <v>9999</v>
      </c>
    </row>
    <row r="725" spans="6:16">
      <c r="F725">
        <f t="shared" si="122"/>
        <v>0.70700000000000052</v>
      </c>
      <c r="G725">
        <f t="shared" si="123"/>
        <v>7</v>
      </c>
      <c r="H725">
        <f t="shared" si="131"/>
        <v>-1</v>
      </c>
      <c r="I725">
        <f t="shared" si="124"/>
        <v>0.16489163281549235</v>
      </c>
      <c r="J725">
        <f t="shared" si="125"/>
        <v>16.489163281549235</v>
      </c>
      <c r="K725">
        <f t="shared" si="126"/>
        <v>22.180698151797458</v>
      </c>
      <c r="L725">
        <f t="shared" si="121"/>
        <v>0.27485899191916358</v>
      </c>
      <c r="M725">
        <f t="shared" si="127"/>
        <v>15.10588674597056</v>
      </c>
      <c r="N725">
        <f t="shared" si="128"/>
        <v>1.8318866676339383</v>
      </c>
      <c r="O725">
        <f t="shared" si="129"/>
        <v>11.394151826319909</v>
      </c>
      <c r="P725">
        <f t="shared" si="130"/>
        <v>9999</v>
      </c>
    </row>
    <row r="726" spans="6:16">
      <c r="F726">
        <f t="shared" si="122"/>
        <v>0.70800000000000052</v>
      </c>
      <c r="G726">
        <f t="shared" si="123"/>
        <v>8</v>
      </c>
      <c r="H726">
        <f t="shared" si="131"/>
        <v>-1</v>
      </c>
      <c r="I726">
        <f t="shared" si="124"/>
        <v>0.16489163281549235</v>
      </c>
      <c r="J726">
        <f t="shared" si="125"/>
        <v>16.489163281549235</v>
      </c>
      <c r="K726">
        <f t="shared" si="126"/>
        <v>22.352272768475064</v>
      </c>
      <c r="L726">
        <f t="shared" si="121"/>
        <v>0.2741274519848817</v>
      </c>
      <c r="M726">
        <f t="shared" si="127"/>
        <v>15.06568227850796</v>
      </c>
      <c r="N726">
        <f t="shared" si="128"/>
        <v>1.8318866676339383</v>
      </c>
      <c r="O726">
        <f t="shared" si="129"/>
        <v>11.395764530161177</v>
      </c>
      <c r="P726">
        <f t="shared" si="130"/>
        <v>9999</v>
      </c>
    </row>
    <row r="727" spans="6:16">
      <c r="F727">
        <f t="shared" si="122"/>
        <v>0.70900000000000052</v>
      </c>
      <c r="G727">
        <f t="shared" si="123"/>
        <v>9</v>
      </c>
      <c r="H727">
        <f t="shared" si="131"/>
        <v>-1</v>
      </c>
      <c r="I727">
        <f t="shared" si="124"/>
        <v>0.16489163281549235</v>
      </c>
      <c r="J727">
        <f t="shared" si="125"/>
        <v>16.489163281549235</v>
      </c>
      <c r="K727">
        <f t="shared" si="126"/>
        <v>22.523365957865661</v>
      </c>
      <c r="L727">
        <f t="shared" si="121"/>
        <v>0.27339796470438232</v>
      </c>
      <c r="M727">
        <f t="shared" si="127"/>
        <v>15.025590622182996</v>
      </c>
      <c r="N727">
        <f t="shared" si="128"/>
        <v>1.8318866676339383</v>
      </c>
      <c r="O727">
        <f t="shared" si="129"/>
        <v>11.397372708859681</v>
      </c>
      <c r="P727">
        <f t="shared" si="130"/>
        <v>9999</v>
      </c>
    </row>
    <row r="728" spans="6:16">
      <c r="F728">
        <f t="shared" si="122"/>
        <v>0.71000000000000052</v>
      </c>
      <c r="G728">
        <f t="shared" si="123"/>
        <v>0</v>
      </c>
      <c r="H728">
        <f t="shared" si="131"/>
        <v>-1</v>
      </c>
      <c r="I728">
        <f t="shared" si="124"/>
        <v>0.10664705117471772</v>
      </c>
      <c r="J728">
        <f t="shared" si="125"/>
        <v>10.664705117471772</v>
      </c>
      <c r="K728">
        <f t="shared" si="126"/>
        <v>22.693979070823104</v>
      </c>
      <c r="L728">
        <f t="shared" si="121"/>
        <v>0.14839960173644212</v>
      </c>
      <c r="M728">
        <f t="shared" si="127"/>
        <v>8.1558458805565301</v>
      </c>
      <c r="N728">
        <f t="shared" si="128"/>
        <v>1.2156672168160403</v>
      </c>
      <c r="O728">
        <f t="shared" si="129"/>
        <v>11.39897637511268</v>
      </c>
      <c r="P728">
        <f t="shared" si="130"/>
        <v>9999</v>
      </c>
    </row>
    <row r="729" spans="6:16">
      <c r="F729">
        <f t="shared" si="122"/>
        <v>0.71100000000000052</v>
      </c>
      <c r="G729">
        <f t="shared" si="123"/>
        <v>1</v>
      </c>
      <c r="H729">
        <f t="shared" si="131"/>
        <v>-1</v>
      </c>
      <c r="I729">
        <f t="shared" si="124"/>
        <v>0.10664705117471772</v>
      </c>
      <c r="J729">
        <f t="shared" si="125"/>
        <v>10.664705117471772</v>
      </c>
      <c r="K729">
        <f t="shared" si="126"/>
        <v>22.785462497562371</v>
      </c>
      <c r="L729">
        <f t="shared" si="121"/>
        <v>0.14800954532086827</v>
      </c>
      <c r="M729">
        <f t="shared" si="127"/>
        <v>8.1344088957336691</v>
      </c>
      <c r="N729">
        <f t="shared" si="128"/>
        <v>1.2156672168160403</v>
      </c>
      <c r="O729">
        <f t="shared" si="129"/>
        <v>11.673766164777739</v>
      </c>
      <c r="P729">
        <f t="shared" si="130"/>
        <v>9999</v>
      </c>
    </row>
    <row r="730" spans="6:16">
      <c r="F730">
        <f t="shared" si="122"/>
        <v>0.71200000000000052</v>
      </c>
      <c r="G730">
        <f t="shared" si="123"/>
        <v>2</v>
      </c>
      <c r="H730">
        <f t="shared" si="131"/>
        <v>-1</v>
      </c>
      <c r="I730">
        <f t="shared" si="124"/>
        <v>0.10664705117471772</v>
      </c>
      <c r="J730">
        <f t="shared" si="125"/>
        <v>10.664705117471772</v>
      </c>
      <c r="K730">
        <f t="shared" si="126"/>
        <v>22.876689227717993</v>
      </c>
      <c r="L730">
        <f t="shared" si="121"/>
        <v>0.14762058337839054</v>
      </c>
      <c r="M730">
        <f t="shared" si="127"/>
        <v>8.113032061704935</v>
      </c>
      <c r="N730">
        <f t="shared" si="128"/>
        <v>1.2156672168160403</v>
      </c>
      <c r="O730">
        <f t="shared" si="129"/>
        <v>11.674623644170653</v>
      </c>
      <c r="P730">
        <f t="shared" si="130"/>
        <v>9999</v>
      </c>
    </row>
    <row r="731" spans="6:16">
      <c r="F731">
        <f t="shared" si="122"/>
        <v>0.71300000000000052</v>
      </c>
      <c r="G731">
        <f t="shared" si="123"/>
        <v>3</v>
      </c>
      <c r="H731">
        <f t="shared" si="131"/>
        <v>-1</v>
      </c>
      <c r="I731">
        <f t="shared" si="124"/>
        <v>0.10664705117471772</v>
      </c>
      <c r="J731">
        <f t="shared" si="125"/>
        <v>10.664705117471772</v>
      </c>
      <c r="K731">
        <f t="shared" si="126"/>
        <v>22.967659981563997</v>
      </c>
      <c r="L731">
        <f t="shared" si="121"/>
        <v>0.14723271283798817</v>
      </c>
      <c r="M731">
        <f t="shared" si="127"/>
        <v>8.0917152096910847</v>
      </c>
      <c r="N731">
        <f t="shared" si="128"/>
        <v>1.2156672168160403</v>
      </c>
      <c r="O731">
        <f t="shared" si="129"/>
        <v>11.675478717531803</v>
      </c>
      <c r="P731">
        <f t="shared" si="130"/>
        <v>9999</v>
      </c>
    </row>
    <row r="732" spans="6:16">
      <c r="F732">
        <f t="shared" si="122"/>
        <v>0.71400000000000052</v>
      </c>
      <c r="G732">
        <f t="shared" si="123"/>
        <v>4</v>
      </c>
      <c r="H732">
        <f t="shared" si="131"/>
        <v>-1</v>
      </c>
      <c r="I732">
        <f t="shared" si="124"/>
        <v>0.10664705117471772</v>
      </c>
      <c r="J732">
        <f t="shared" si="125"/>
        <v>10.664705117471772</v>
      </c>
      <c r="K732">
        <f t="shared" si="126"/>
        <v>23.058375477353362</v>
      </c>
      <c r="L732">
        <f t="shared" si="121"/>
        <v>0.1468459306372574</v>
      </c>
      <c r="M732">
        <f t="shared" si="127"/>
        <v>8.0704581713864609</v>
      </c>
      <c r="N732">
        <f t="shared" si="128"/>
        <v>1.2156672168160403</v>
      </c>
      <c r="O732">
        <f t="shared" si="129"/>
        <v>11.676331391612356</v>
      </c>
      <c r="P732">
        <f t="shared" si="130"/>
        <v>9999</v>
      </c>
    </row>
    <row r="733" spans="6:16">
      <c r="F733">
        <f t="shared" si="122"/>
        <v>0.71500000000000052</v>
      </c>
      <c r="G733">
        <f t="shared" si="123"/>
        <v>5</v>
      </c>
      <c r="H733">
        <f t="shared" si="131"/>
        <v>-1</v>
      </c>
      <c r="I733">
        <f t="shared" si="124"/>
        <v>0.10664705117471772</v>
      </c>
      <c r="J733">
        <f t="shared" si="125"/>
        <v>10.664705117471772</v>
      </c>
      <c r="K733">
        <f t="shared" si="126"/>
        <v>23.148836431323705</v>
      </c>
      <c r="L733">
        <f t="shared" si="121"/>
        <v>0.14646023372238748</v>
      </c>
      <c r="M733">
        <f t="shared" si="127"/>
        <v>8.0492607789576596</v>
      </c>
      <c r="N733">
        <f t="shared" si="128"/>
        <v>1.2156672168160403</v>
      </c>
      <c r="O733">
        <f t="shared" si="129"/>
        <v>11.677181673144542</v>
      </c>
      <c r="P733">
        <f t="shared" si="130"/>
        <v>9999</v>
      </c>
    </row>
    <row r="734" spans="6:16">
      <c r="F734">
        <f t="shared" si="122"/>
        <v>0.71600000000000052</v>
      </c>
      <c r="G734">
        <f t="shared" si="123"/>
        <v>6</v>
      </c>
      <c r="H734">
        <f t="shared" si="131"/>
        <v>-1</v>
      </c>
      <c r="I734">
        <f t="shared" si="124"/>
        <v>0.10664705117471772</v>
      </c>
      <c r="J734">
        <f t="shared" si="125"/>
        <v>10.664705117471772</v>
      </c>
      <c r="K734">
        <f t="shared" si="126"/>
        <v>23.239043557702921</v>
      </c>
      <c r="L734">
        <f t="shared" si="121"/>
        <v>0.14607561904813643</v>
      </c>
      <c r="M734">
        <f t="shared" si="127"/>
        <v>8.0281228650422083</v>
      </c>
      <c r="N734">
        <f t="shared" si="128"/>
        <v>1.2156672168160403</v>
      </c>
      <c r="O734">
        <f t="shared" si="129"/>
        <v>11.678029568841694</v>
      </c>
      <c r="P734">
        <f t="shared" si="130"/>
        <v>9999</v>
      </c>
    </row>
    <row r="735" spans="6:16">
      <c r="F735">
        <f t="shared" si="122"/>
        <v>0.71700000000000053</v>
      </c>
      <c r="G735">
        <f t="shared" si="123"/>
        <v>7</v>
      </c>
      <c r="H735">
        <f t="shared" si="131"/>
        <v>-1</v>
      </c>
      <c r="I735">
        <f t="shared" si="124"/>
        <v>0.10664705117471772</v>
      </c>
      <c r="J735">
        <f t="shared" si="125"/>
        <v>10.664705117471772</v>
      </c>
      <c r="K735">
        <f t="shared" si="126"/>
        <v>23.328997568714826</v>
      </c>
      <c r="L735">
        <f t="shared" si="121"/>
        <v>0.14569208357780697</v>
      </c>
      <c r="M735">
        <f t="shared" si="127"/>
        <v>8.0070442627472431</v>
      </c>
      <c r="N735">
        <f t="shared" si="128"/>
        <v>1.2156672168160403</v>
      </c>
      <c r="O735">
        <f t="shared" si="129"/>
        <v>11.678875085398312</v>
      </c>
      <c r="P735">
        <f t="shared" si="130"/>
        <v>9999</v>
      </c>
    </row>
    <row r="736" spans="6:16">
      <c r="F736">
        <f t="shared" si="122"/>
        <v>0.71800000000000053</v>
      </c>
      <c r="G736">
        <f t="shared" si="123"/>
        <v>8</v>
      </c>
      <c r="H736">
        <f t="shared" si="131"/>
        <v>-1</v>
      </c>
      <c r="I736">
        <f t="shared" si="124"/>
        <v>0.10664705117471772</v>
      </c>
      <c r="J736">
        <f t="shared" si="125"/>
        <v>10.664705117471772</v>
      </c>
      <c r="K736">
        <f t="shared" si="126"/>
        <v>23.418699174584784</v>
      </c>
      <c r="L736">
        <f t="shared" si="121"/>
        <v>0.14530962428322269</v>
      </c>
      <c r="M736">
        <f t="shared" si="127"/>
        <v>7.9860248056481886</v>
      </c>
      <c r="N736">
        <f t="shared" si="128"/>
        <v>1.2156672168160403</v>
      </c>
      <c r="O736">
        <f t="shared" si="129"/>
        <v>11.67971822949011</v>
      </c>
      <c r="P736">
        <f t="shared" si="130"/>
        <v>9999</v>
      </c>
    </row>
    <row r="737" spans="6:16">
      <c r="F737">
        <f t="shared" si="122"/>
        <v>0.71900000000000053</v>
      </c>
      <c r="G737">
        <f t="shared" si="123"/>
        <v>9</v>
      </c>
      <c r="H737">
        <f t="shared" si="131"/>
        <v>-1</v>
      </c>
      <c r="I737">
        <f t="shared" si="124"/>
        <v>0.10664705117471772</v>
      </c>
      <c r="J737">
        <f t="shared" si="125"/>
        <v>10.664705117471772</v>
      </c>
      <c r="K737">
        <f t="shared" si="126"/>
        <v>23.508149083545312</v>
      </c>
      <c r="L737">
        <f t="shared" si="121"/>
        <v>0.14492823814470399</v>
      </c>
      <c r="M737">
        <f t="shared" si="127"/>
        <v>7.9650643277874504</v>
      </c>
      <c r="N737">
        <f t="shared" si="128"/>
        <v>1.2156672168160403</v>
      </c>
      <c r="O737">
        <f t="shared" si="129"/>
        <v>11.680559007774072</v>
      </c>
      <c r="P737">
        <f t="shared" si="130"/>
        <v>9999</v>
      </c>
    </row>
    <row r="738" spans="6:16">
      <c r="F738">
        <f t="shared" si="122"/>
        <v>0.72000000000000053</v>
      </c>
      <c r="G738">
        <f t="shared" si="123"/>
        <v>0</v>
      </c>
      <c r="H738">
        <f t="shared" si="131"/>
        <v>-1</v>
      </c>
      <c r="I738">
        <f t="shared" si="124"/>
        <v>5.1314698615981827E-2</v>
      </c>
      <c r="J738">
        <f t="shared" si="125"/>
        <v>5.1314698615981831</v>
      </c>
      <c r="K738">
        <f t="shared" si="126"/>
        <v>23.597348001841674</v>
      </c>
      <c r="L738">
        <f t="shared" si="121"/>
        <v>2.0272890081957731E-2</v>
      </c>
      <c r="M738">
        <f t="shared" si="127"/>
        <v>1.1141712317770158</v>
      </c>
      <c r="N738">
        <f t="shared" si="128"/>
        <v>0.59942738837428911</v>
      </c>
      <c r="O738">
        <f t="shared" si="129"/>
        <v>11.681397426888502</v>
      </c>
      <c r="P738">
        <f t="shared" si="130"/>
        <v>9999</v>
      </c>
    </row>
    <row r="739" spans="6:16">
      <c r="F739">
        <f t="shared" si="122"/>
        <v>0.72100000000000053</v>
      </c>
      <c r="G739">
        <f t="shared" si="123"/>
        <v>1</v>
      </c>
      <c r="H739">
        <f t="shared" si="131"/>
        <v>-1</v>
      </c>
      <c r="I739">
        <f t="shared" si="124"/>
        <v>5.1314698615981827E-2</v>
      </c>
      <c r="J739">
        <f t="shared" si="125"/>
        <v>5.1314698615981831</v>
      </c>
      <c r="K739">
        <f t="shared" si="126"/>
        <v>23.607643075997991</v>
      </c>
      <c r="L739">
        <f t="shared" si="121"/>
        <v>2.0228995139817827E-2</v>
      </c>
      <c r="M739">
        <f t="shared" si="127"/>
        <v>1.1117588237999054</v>
      </c>
      <c r="N739">
        <f t="shared" si="128"/>
        <v>0.59942738837428911</v>
      </c>
      <c r="O739">
        <f t="shared" si="129"/>
        <v>11.95543315072892</v>
      </c>
      <c r="P739">
        <f t="shared" si="130"/>
        <v>9999</v>
      </c>
    </row>
    <row r="740" spans="6:16">
      <c r="F740">
        <f t="shared" si="122"/>
        <v>0.72200000000000053</v>
      </c>
      <c r="G740">
        <f t="shared" si="123"/>
        <v>2</v>
      </c>
      <c r="H740">
        <f t="shared" si="131"/>
        <v>-1</v>
      </c>
      <c r="I740">
        <f t="shared" si="124"/>
        <v>5.1314698615981827E-2</v>
      </c>
      <c r="J740">
        <f t="shared" si="125"/>
        <v>5.1314698615981831</v>
      </c>
      <c r="K740">
        <f t="shared" si="126"/>
        <v>23.617909262841508</v>
      </c>
      <c r="L740">
        <f t="shared" si="121"/>
        <v>2.0185223364049019E-2</v>
      </c>
      <c r="M740">
        <f t="shared" si="127"/>
        <v>1.1093531848836857</v>
      </c>
      <c r="N740">
        <f t="shared" si="128"/>
        <v>0.59942738837428911</v>
      </c>
      <c r="O740">
        <f t="shared" si="129"/>
        <v>11.955529647048003</v>
      </c>
      <c r="P740">
        <f t="shared" si="130"/>
        <v>9999</v>
      </c>
    </row>
    <row r="741" spans="6:16">
      <c r="F741">
        <f t="shared" si="122"/>
        <v>0.72300000000000053</v>
      </c>
      <c r="G741">
        <f t="shared" si="123"/>
        <v>3</v>
      </c>
      <c r="H741">
        <f t="shared" si="131"/>
        <v>-1</v>
      </c>
      <c r="I741">
        <f t="shared" si="124"/>
        <v>5.1314698615981827E-2</v>
      </c>
      <c r="J741">
        <f t="shared" si="125"/>
        <v>5.1314698615981831</v>
      </c>
      <c r="K741">
        <f t="shared" si="126"/>
        <v>23.628146643428156</v>
      </c>
      <c r="L741">
        <f t="shared" si="121"/>
        <v>2.0141574409054421E-2</v>
      </c>
      <c r="M741">
        <f t="shared" si="127"/>
        <v>1.1069542960348091</v>
      </c>
      <c r="N741">
        <f t="shared" si="128"/>
        <v>0.59942738837428911</v>
      </c>
      <c r="O741">
        <f t="shared" si="129"/>
        <v>11.955625872604653</v>
      </c>
      <c r="P741">
        <f t="shared" si="130"/>
        <v>9999</v>
      </c>
    </row>
    <row r="742" spans="6:16">
      <c r="F742">
        <f t="shared" si="122"/>
        <v>0.72400000000000053</v>
      </c>
      <c r="G742">
        <f t="shared" si="123"/>
        <v>4</v>
      </c>
      <c r="H742">
        <f t="shared" si="131"/>
        <v>-1</v>
      </c>
      <c r="I742">
        <f t="shared" si="124"/>
        <v>5.1314698615981827E-2</v>
      </c>
      <c r="J742">
        <f t="shared" si="125"/>
        <v>5.1314698615981831</v>
      </c>
      <c r="K742">
        <f t="shared" si="126"/>
        <v>23.638355298586433</v>
      </c>
      <c r="L742">
        <f t="shared" si="121"/>
        <v>2.0098047930206892E-2</v>
      </c>
      <c r="M742">
        <f t="shared" si="127"/>
        <v>1.1045621383130233</v>
      </c>
      <c r="N742">
        <f t="shared" si="128"/>
        <v>0.59942738837428911</v>
      </c>
      <c r="O742">
        <f t="shared" si="129"/>
        <v>11.955721828158607</v>
      </c>
      <c r="P742">
        <f t="shared" si="130"/>
        <v>9999</v>
      </c>
    </row>
    <row r="743" spans="6:16">
      <c r="F743">
        <f t="shared" si="122"/>
        <v>0.72500000000000053</v>
      </c>
      <c r="G743">
        <f t="shared" si="123"/>
        <v>5</v>
      </c>
      <c r="H743">
        <f t="shared" si="131"/>
        <v>-1</v>
      </c>
      <c r="I743">
        <f t="shared" si="124"/>
        <v>5.1314698615981827E-2</v>
      </c>
      <c r="J743">
        <f t="shared" si="125"/>
        <v>5.1314698615981831</v>
      </c>
      <c r="K743">
        <f t="shared" si="126"/>
        <v>23.648535308918035</v>
      </c>
      <c r="L743">
        <f t="shared" si="121"/>
        <v>2.0054643583846246E-2</v>
      </c>
      <c r="M743">
        <f t="shared" si="127"/>
        <v>1.1021766928312193</v>
      </c>
      <c r="N743">
        <f t="shared" si="128"/>
        <v>0.59942738837428911</v>
      </c>
      <c r="O743">
        <f t="shared" si="129"/>
        <v>11.95581751446748</v>
      </c>
      <c r="P743">
        <f t="shared" si="130"/>
        <v>9999</v>
      </c>
    </row>
    <row r="744" spans="6:16">
      <c r="F744">
        <f t="shared" si="122"/>
        <v>0.72600000000000053</v>
      </c>
      <c r="G744">
        <f t="shared" si="123"/>
        <v>6</v>
      </c>
      <c r="H744">
        <f t="shared" si="131"/>
        <v>-1</v>
      </c>
      <c r="I744">
        <f t="shared" si="124"/>
        <v>5.1314698615981827E-2</v>
      </c>
      <c r="J744">
        <f t="shared" si="125"/>
        <v>5.1314698615981831</v>
      </c>
      <c r="K744">
        <f t="shared" si="126"/>
        <v>23.658686754798492</v>
      </c>
      <c r="L744">
        <f t="shared" si="121"/>
        <v>2.0011361027276658E-2</v>
      </c>
      <c r="M744">
        <f t="shared" si="127"/>
        <v>1.0997979407552874</v>
      </c>
      <c r="N744">
        <f t="shared" si="128"/>
        <v>0.59942738837428911</v>
      </c>
      <c r="O744">
        <f t="shared" si="129"/>
        <v>11.955912932286751</v>
      </c>
      <c r="P744">
        <f t="shared" si="130"/>
        <v>9999</v>
      </c>
    </row>
    <row r="745" spans="6:16">
      <c r="F745">
        <f t="shared" si="122"/>
        <v>0.72700000000000053</v>
      </c>
      <c r="G745">
        <f t="shared" si="123"/>
        <v>7</v>
      </c>
      <c r="H745">
        <f t="shared" si="131"/>
        <v>-1</v>
      </c>
      <c r="I745">
        <f t="shared" si="124"/>
        <v>5.1314698615981827E-2</v>
      </c>
      <c r="J745">
        <f t="shared" si="125"/>
        <v>5.1314698615981831</v>
      </c>
      <c r="K745">
        <f t="shared" si="126"/>
        <v>23.668809716377808</v>
      </c>
      <c r="L745">
        <f t="shared" si="121"/>
        <v>1.9968199918763807E-2</v>
      </c>
      <c r="M745">
        <f t="shared" si="127"/>
        <v>1.0974258633039613</v>
      </c>
      <c r="N745">
        <f t="shared" si="128"/>
        <v>0.59942738837428911</v>
      </c>
      <c r="O745">
        <f t="shared" si="129"/>
        <v>11.956008082369788</v>
      </c>
      <c r="P745">
        <f t="shared" si="130"/>
        <v>9999</v>
      </c>
    </row>
    <row r="746" spans="6:16">
      <c r="F746">
        <f t="shared" si="122"/>
        <v>0.72800000000000054</v>
      </c>
      <c r="G746">
        <f t="shared" si="123"/>
        <v>8</v>
      </c>
      <c r="H746">
        <f t="shared" si="131"/>
        <v>-1</v>
      </c>
      <c r="I746">
        <f t="shared" si="124"/>
        <v>5.1314698615981827E-2</v>
      </c>
      <c r="J746">
        <f t="shared" si="125"/>
        <v>5.1314698615981831</v>
      </c>
      <c r="K746">
        <f t="shared" si="126"/>
        <v>23.678904273581093</v>
      </c>
      <c r="L746">
        <f t="shared" si="121"/>
        <v>1.9925159917532326E-2</v>
      </c>
      <c r="M746">
        <f t="shared" si="127"/>
        <v>1.0950604417486773</v>
      </c>
      <c r="N746">
        <f t="shared" si="128"/>
        <v>0.59942738837428911</v>
      </c>
      <c r="O746">
        <f t="shared" si="129"/>
        <v>11.956102965467842</v>
      </c>
      <c r="P746">
        <f t="shared" si="130"/>
        <v>9999</v>
      </c>
    </row>
    <row r="747" spans="6:16">
      <c r="F747">
        <f t="shared" si="122"/>
        <v>0.72900000000000054</v>
      </c>
      <c r="G747">
        <f t="shared" si="123"/>
        <v>9</v>
      </c>
      <c r="H747">
        <f t="shared" si="131"/>
        <v>-1</v>
      </c>
      <c r="I747">
        <f t="shared" si="124"/>
        <v>5.1314698615981827E-2</v>
      </c>
      <c r="J747">
        <f t="shared" si="125"/>
        <v>5.1314698615981831</v>
      </c>
      <c r="K747">
        <f t="shared" si="126"/>
        <v>23.68897050610919</v>
      </c>
      <c r="L747">
        <f t="shared" si="121"/>
        <v>1.9882240683763007E-2</v>
      </c>
      <c r="M747">
        <f t="shared" si="127"/>
        <v>1.0927016574134214</v>
      </c>
      <c r="N747">
        <f t="shared" si="128"/>
        <v>0.59942738837428911</v>
      </c>
      <c r="O747">
        <f t="shared" si="129"/>
        <v>11.956197582330052</v>
      </c>
      <c r="P747">
        <f t="shared" si="130"/>
        <v>9999</v>
      </c>
    </row>
    <row r="748" spans="6:16">
      <c r="F748">
        <f t="shared" si="122"/>
        <v>0.73000000000000054</v>
      </c>
      <c r="G748">
        <f t="shared" si="123"/>
        <v>0</v>
      </c>
      <c r="H748">
        <f t="shared" si="131"/>
        <v>-1</v>
      </c>
      <c r="I748">
        <f t="shared" si="124"/>
        <v>-1.2510363148172665E-3</v>
      </c>
      <c r="J748">
        <f t="shared" si="125"/>
        <v>-0.12510363148172665</v>
      </c>
      <c r="K748">
        <f t="shared" si="126"/>
        <v>23.699008493439308</v>
      </c>
      <c r="L748">
        <f t="shared" si="121"/>
        <v>-0.10406156211581485</v>
      </c>
      <c r="M748">
        <f t="shared" si="127"/>
        <v>-5.7190858518195764</v>
      </c>
      <c r="N748">
        <f t="shared" si="128"/>
        <v>-1.495775539961979E-2</v>
      </c>
      <c r="O748">
        <f t="shared" si="129"/>
        <v>11.956291933703463</v>
      </c>
      <c r="P748">
        <f t="shared" si="130"/>
        <v>9999</v>
      </c>
    </row>
    <row r="749" spans="6:16">
      <c r="F749">
        <f t="shared" si="122"/>
        <v>0.73100000000000054</v>
      </c>
      <c r="G749">
        <f t="shared" si="123"/>
        <v>1</v>
      </c>
      <c r="H749">
        <f t="shared" si="131"/>
        <v>-1</v>
      </c>
      <c r="I749">
        <f t="shared" si="124"/>
        <v>-1.2510363148172665E-3</v>
      </c>
      <c r="J749">
        <f t="shared" si="125"/>
        <v>-0.12510363148172665</v>
      </c>
      <c r="K749">
        <f t="shared" si="126"/>
        <v>23.630601479123413</v>
      </c>
      <c r="L749">
        <f t="shared" si="121"/>
        <v>-0.1037698962288317</v>
      </c>
      <c r="M749">
        <f t="shared" si="127"/>
        <v>-5.7030562803448825</v>
      </c>
      <c r="N749">
        <f t="shared" si="128"/>
        <v>-1.495775539961979E-2</v>
      </c>
      <c r="O749">
        <f t="shared" si="129"/>
        <v>12.228763434072784</v>
      </c>
      <c r="P749">
        <f t="shared" si="130"/>
        <v>9999</v>
      </c>
    </row>
    <row r="750" spans="6:16">
      <c r="F750">
        <f t="shared" si="122"/>
        <v>0.73200000000000054</v>
      </c>
      <c r="G750">
        <f t="shared" si="123"/>
        <v>2</v>
      </c>
      <c r="H750">
        <f t="shared" si="131"/>
        <v>-1</v>
      </c>
      <c r="I750">
        <f t="shared" si="124"/>
        <v>-1.2510363148172665E-3</v>
      </c>
      <c r="J750">
        <f t="shared" si="125"/>
        <v>-0.12510363148172665</v>
      </c>
      <c r="K750">
        <f t="shared" si="126"/>
        <v>23.562386410469134</v>
      </c>
      <c r="L750">
        <f t="shared" si="121"/>
        <v>-0.10347904873747958</v>
      </c>
      <c r="M750">
        <f t="shared" si="127"/>
        <v>-5.687071686811894</v>
      </c>
      <c r="N750">
        <f t="shared" si="128"/>
        <v>-1.495775539961979E-2</v>
      </c>
      <c r="O750">
        <f t="shared" si="129"/>
        <v>12.228122251213795</v>
      </c>
      <c r="P750">
        <f t="shared" si="130"/>
        <v>9999</v>
      </c>
    </row>
    <row r="751" spans="6:16">
      <c r="F751">
        <f t="shared" si="122"/>
        <v>0.73300000000000054</v>
      </c>
      <c r="G751">
        <f t="shared" si="123"/>
        <v>3</v>
      </c>
      <c r="H751">
        <f t="shared" si="131"/>
        <v>-1</v>
      </c>
      <c r="I751">
        <f t="shared" si="124"/>
        <v>-1.2510363148172665E-3</v>
      </c>
      <c r="J751">
        <f t="shared" si="125"/>
        <v>-0.12510363148172665</v>
      </c>
      <c r="K751">
        <f t="shared" si="126"/>
        <v>23.494362748889348</v>
      </c>
      <c r="L751">
        <f t="shared" si="121"/>
        <v>-0.10318901734539322</v>
      </c>
      <c r="M751">
        <f t="shared" si="127"/>
        <v>-5.6711319450154125</v>
      </c>
      <c r="N751">
        <f t="shared" si="128"/>
        <v>-1.495775539961979E-2</v>
      </c>
      <c r="O751">
        <f t="shared" si="129"/>
        <v>12.227482867472476</v>
      </c>
      <c r="P751">
        <f t="shared" si="130"/>
        <v>9999</v>
      </c>
    </row>
    <row r="752" spans="6:16">
      <c r="F752">
        <f t="shared" si="122"/>
        <v>0.73400000000000054</v>
      </c>
      <c r="G752">
        <f t="shared" si="123"/>
        <v>4</v>
      </c>
      <c r="H752">
        <f t="shared" si="131"/>
        <v>-1</v>
      </c>
      <c r="I752">
        <f t="shared" si="124"/>
        <v>-1.2510363148172665E-3</v>
      </c>
      <c r="J752">
        <f t="shared" si="125"/>
        <v>-0.12510363148172665</v>
      </c>
      <c r="K752">
        <f t="shared" si="126"/>
        <v>23.426529957308169</v>
      </c>
      <c r="L752">
        <f t="shared" si="121"/>
        <v>-0.10289979976265083</v>
      </c>
      <c r="M752">
        <f t="shared" si="127"/>
        <v>-5.6552369291043636</v>
      </c>
      <c r="N752">
        <f t="shared" si="128"/>
        <v>-1.495775539961979E-2</v>
      </c>
      <c r="O752">
        <f t="shared" si="129"/>
        <v>12.226845277800617</v>
      </c>
      <c r="P752">
        <f t="shared" si="130"/>
        <v>9999</v>
      </c>
    </row>
    <row r="753" spans="6:16">
      <c r="F753">
        <f t="shared" si="122"/>
        <v>0.73500000000000054</v>
      </c>
      <c r="G753">
        <f t="shared" si="123"/>
        <v>5</v>
      </c>
      <c r="H753">
        <f t="shared" si="131"/>
        <v>-1</v>
      </c>
      <c r="I753">
        <f t="shared" si="124"/>
        <v>-1.2510363148172665E-3</v>
      </c>
      <c r="J753">
        <f t="shared" si="125"/>
        <v>-0.12510363148172665</v>
      </c>
      <c r="K753">
        <f t="shared" si="126"/>
        <v>23.358887500156719</v>
      </c>
      <c r="L753">
        <f t="shared" si="121"/>
        <v>-0.10261139370575595</v>
      </c>
      <c r="M753">
        <f t="shared" si="127"/>
        <v>-5.6393865135808019</v>
      </c>
      <c r="N753">
        <f t="shared" si="128"/>
        <v>-1.495775539961979E-2</v>
      </c>
      <c r="O753">
        <f t="shared" si="129"/>
        <v>12.226209477164174</v>
      </c>
      <c r="P753">
        <f t="shared" si="130"/>
        <v>9999</v>
      </c>
    </row>
    <row r="754" spans="6:16">
      <c r="F754">
        <f t="shared" si="122"/>
        <v>0.73600000000000054</v>
      </c>
      <c r="G754">
        <f t="shared" si="123"/>
        <v>6</v>
      </c>
      <c r="H754">
        <f t="shared" si="131"/>
        <v>-1</v>
      </c>
      <c r="I754">
        <f t="shared" si="124"/>
        <v>-1.2510363148172665E-3</v>
      </c>
      <c r="J754">
        <f t="shared" si="125"/>
        <v>-0.12510363148172665</v>
      </c>
      <c r="K754">
        <f t="shared" si="126"/>
        <v>23.291434843368886</v>
      </c>
      <c r="L754">
        <f t="shared" si="121"/>
        <v>-0.10232379689761954</v>
      </c>
      <c r="M754">
        <f t="shared" si="127"/>
        <v>-5.6235805732989252</v>
      </c>
      <c r="N754">
        <f t="shared" si="128"/>
        <v>-1.495775539961979E-2</v>
      </c>
      <c r="O754">
        <f t="shared" si="129"/>
        <v>12.225575460543233</v>
      </c>
      <c r="P754">
        <f t="shared" si="130"/>
        <v>9999</v>
      </c>
    </row>
    <row r="755" spans="6:16">
      <c r="F755">
        <f t="shared" si="122"/>
        <v>0.73700000000000054</v>
      </c>
      <c r="G755">
        <f t="shared" si="123"/>
        <v>7</v>
      </c>
      <c r="H755">
        <f t="shared" si="131"/>
        <v>-1</v>
      </c>
      <c r="I755">
        <f t="shared" si="124"/>
        <v>-1.2510363148172665E-3</v>
      </c>
      <c r="J755">
        <f t="shared" si="125"/>
        <v>-0.12510363148172665</v>
      </c>
      <c r="K755">
        <f t="shared" si="126"/>
        <v>23.224171454377114</v>
      </c>
      <c r="L755">
        <f t="shared" si="121"/>
        <v>-0.10203700706754185</v>
      </c>
      <c r="M755">
        <f t="shared" si="127"/>
        <v>-5.6078189834640764</v>
      </c>
      <c r="N755">
        <f t="shared" si="128"/>
        <v>-1.495775539961979E-2</v>
      </c>
      <c r="O755">
        <f t="shared" si="129"/>
        <v>12.224943222931957</v>
      </c>
      <c r="P755">
        <f t="shared" si="130"/>
        <v>9999</v>
      </c>
    </row>
    <row r="756" spans="6:16">
      <c r="F756">
        <f t="shared" si="122"/>
        <v>0.73800000000000054</v>
      </c>
      <c r="G756">
        <f t="shared" si="123"/>
        <v>8</v>
      </c>
      <c r="H756">
        <f t="shared" si="131"/>
        <v>-1</v>
      </c>
      <c r="I756">
        <f t="shared" si="124"/>
        <v>-1.2510363148172665E-3</v>
      </c>
      <c r="J756">
        <f t="shared" si="125"/>
        <v>-0.12510363148172665</v>
      </c>
      <c r="K756">
        <f t="shared" si="126"/>
        <v>23.1570968021082</v>
      </c>
      <c r="L756">
        <f t="shared" si="121"/>
        <v>-0.10175102195119459</v>
      </c>
      <c r="M756">
        <f t="shared" si="127"/>
        <v>-5.5921016196317685</v>
      </c>
      <c r="N756">
        <f t="shared" si="128"/>
        <v>-1.495775539961979E-2</v>
      </c>
      <c r="O756">
        <f t="shared" si="129"/>
        <v>12.224312759338563</v>
      </c>
      <c r="P756">
        <f t="shared" si="130"/>
        <v>9999</v>
      </c>
    </row>
    <row r="757" spans="6:16">
      <c r="F757">
        <f t="shared" si="122"/>
        <v>0.73900000000000055</v>
      </c>
      <c r="G757">
        <f t="shared" si="123"/>
        <v>9</v>
      </c>
      <c r="H757">
        <f t="shared" si="131"/>
        <v>-1</v>
      </c>
      <c r="I757">
        <f t="shared" si="124"/>
        <v>-1.2510363148172665E-3</v>
      </c>
      <c r="J757">
        <f t="shared" si="125"/>
        <v>-0.12510363148172665</v>
      </c>
      <c r="K757">
        <f t="shared" si="126"/>
        <v>23.090210356979096</v>
      </c>
      <c r="L757">
        <f t="shared" si="121"/>
        <v>-0.10146583929060304</v>
      </c>
      <c r="M757">
        <f t="shared" si="127"/>
        <v>-5.5764283577066962</v>
      </c>
      <c r="N757">
        <f t="shared" si="128"/>
        <v>-1.495775539961979E-2</v>
      </c>
      <c r="O757">
        <f t="shared" si="129"/>
        <v>12.223684064785271</v>
      </c>
      <c r="P757">
        <f t="shared" si="130"/>
        <v>9999</v>
      </c>
    </row>
    <row r="758" spans="6:16">
      <c r="F758">
        <f t="shared" si="122"/>
        <v>0.74000000000000055</v>
      </c>
      <c r="G758">
        <f t="shared" si="123"/>
        <v>0</v>
      </c>
      <c r="H758">
        <f t="shared" si="131"/>
        <v>-1</v>
      </c>
      <c r="I758">
        <f t="shared" si="124"/>
        <v>-5.1188484499076405E-2</v>
      </c>
      <c r="J758">
        <f t="shared" si="125"/>
        <v>-5.1188484499076408</v>
      </c>
      <c r="K758">
        <f t="shared" si="126"/>
        <v>23.023511590892728</v>
      </c>
      <c r="L758">
        <f t="shared" si="121"/>
        <v>-0.22434372990979584</v>
      </c>
      <c r="M758">
        <f t="shared" si="127"/>
        <v>-12.329634742976383</v>
      </c>
      <c r="N758">
        <f t="shared" si="128"/>
        <v>-0.625679770650864</v>
      </c>
      <c r="O758">
        <f t="shared" si="129"/>
        <v>12.223057134308268</v>
      </c>
      <c r="P758">
        <f t="shared" si="130"/>
        <v>9999</v>
      </c>
    </row>
    <row r="759" spans="6:16">
      <c r="F759">
        <f t="shared" si="122"/>
        <v>0.74100000000000055</v>
      </c>
      <c r="G759">
        <f t="shared" si="123"/>
        <v>1</v>
      </c>
      <c r="H759">
        <f t="shared" si="131"/>
        <v>-1</v>
      </c>
      <c r="I759">
        <f t="shared" si="124"/>
        <v>-5.1188484499076405E-2</v>
      </c>
      <c r="J759">
        <f t="shared" si="125"/>
        <v>-5.1188484499076408</v>
      </c>
      <c r="K759">
        <f t="shared" si="126"/>
        <v>22.879050683675853</v>
      </c>
      <c r="L759">
        <f t="shared" si="121"/>
        <v>-0.22372779426256481</v>
      </c>
      <c r="M759">
        <f t="shared" si="127"/>
        <v>-12.295783734264926</v>
      </c>
      <c r="N759">
        <f t="shared" si="128"/>
        <v>-0.625679770650864</v>
      </c>
      <c r="O759">
        <f t="shared" si="129"/>
        <v>12.493185389719056</v>
      </c>
      <c r="P759">
        <f t="shared" si="130"/>
        <v>9999</v>
      </c>
    </row>
    <row r="760" spans="6:16">
      <c r="F760">
        <f t="shared" si="122"/>
        <v>0.74200000000000055</v>
      </c>
      <c r="G760">
        <f t="shared" si="123"/>
        <v>2</v>
      </c>
      <c r="H760">
        <f t="shared" si="131"/>
        <v>-1</v>
      </c>
      <c r="I760">
        <f t="shared" si="124"/>
        <v>-5.1188484499076405E-2</v>
      </c>
      <c r="J760">
        <f t="shared" si="125"/>
        <v>-5.1188484499076408</v>
      </c>
      <c r="K760">
        <f t="shared" si="126"/>
        <v>22.734995124429364</v>
      </c>
      <c r="L760">
        <f t="shared" si="121"/>
        <v>-0.22311358689095737</v>
      </c>
      <c r="M760">
        <f t="shared" si="127"/>
        <v>-12.262027709296417</v>
      </c>
      <c r="N760">
        <f t="shared" si="128"/>
        <v>-0.625679770650864</v>
      </c>
      <c r="O760">
        <f t="shared" si="129"/>
        <v>12.491831349370598</v>
      </c>
      <c r="P760">
        <f t="shared" si="130"/>
        <v>9999</v>
      </c>
    </row>
    <row r="761" spans="6:16">
      <c r="F761">
        <f t="shared" si="122"/>
        <v>0.74300000000000055</v>
      </c>
      <c r="G761">
        <f t="shared" si="123"/>
        <v>3</v>
      </c>
      <c r="H761">
        <f t="shared" si="131"/>
        <v>-1</v>
      </c>
      <c r="I761">
        <f t="shared" si="124"/>
        <v>-5.1188484499076405E-2</v>
      </c>
      <c r="J761">
        <f t="shared" si="125"/>
        <v>-5.1188484499076408</v>
      </c>
      <c r="K761">
        <f t="shared" si="126"/>
        <v>22.591343775773051</v>
      </c>
      <c r="L761">
        <f t="shared" si="121"/>
        <v>-0.22250110294554368</v>
      </c>
      <c r="M761">
        <f t="shared" si="127"/>
        <v>-12.228366401552607</v>
      </c>
      <c r="N761">
        <f t="shared" si="128"/>
        <v>-0.625679770650864</v>
      </c>
      <c r="O761">
        <f t="shared" si="129"/>
        <v>12.490481108371856</v>
      </c>
      <c r="P761">
        <f t="shared" si="130"/>
        <v>9999</v>
      </c>
    </row>
    <row r="762" spans="6:16">
      <c r="F762">
        <f t="shared" si="122"/>
        <v>0.74400000000000055</v>
      </c>
      <c r="G762">
        <f t="shared" si="123"/>
        <v>4</v>
      </c>
      <c r="H762">
        <f t="shared" si="131"/>
        <v>-1</v>
      </c>
      <c r="I762">
        <f t="shared" si="124"/>
        <v>-5.1188484499076405E-2</v>
      </c>
      <c r="J762">
        <f t="shared" si="125"/>
        <v>-5.1188484499076408</v>
      </c>
      <c r="K762">
        <f t="shared" si="126"/>
        <v>22.448095503518122</v>
      </c>
      <c r="L762">
        <f t="shared" si="121"/>
        <v>-0.22189033759050125</v>
      </c>
      <c r="M762">
        <f t="shared" si="127"/>
        <v>-12.194799545263086</v>
      </c>
      <c r="N762">
        <f t="shared" si="128"/>
        <v>-0.625679770650864</v>
      </c>
      <c r="O762">
        <f t="shared" si="129"/>
        <v>12.489134656062104</v>
      </c>
      <c r="P762">
        <f t="shared" si="130"/>
        <v>9999</v>
      </c>
    </row>
    <row r="763" spans="6:16">
      <c r="F763">
        <f t="shared" si="122"/>
        <v>0.74500000000000055</v>
      </c>
      <c r="G763">
        <f t="shared" si="123"/>
        <v>5</v>
      </c>
      <c r="H763">
        <f t="shared" si="131"/>
        <v>-1</v>
      </c>
      <c r="I763">
        <f t="shared" si="124"/>
        <v>-5.1188484499076405E-2</v>
      </c>
      <c r="J763">
        <f t="shared" si="125"/>
        <v>-5.1188484499076408</v>
      </c>
      <c r="K763">
        <f t="shared" si="126"/>
        <v>22.305249176658236</v>
      </c>
      <c r="L763">
        <f t="shared" si="121"/>
        <v>-0.22128128600357663</v>
      </c>
      <c r="M763">
        <f t="shared" si="127"/>
        <v>-12.161326875403178</v>
      </c>
      <c r="N763">
        <f t="shared" si="128"/>
        <v>-0.625679770650864</v>
      </c>
      <c r="O763">
        <f t="shared" si="129"/>
        <v>12.487791981810524</v>
      </c>
      <c r="P763">
        <f t="shared" si="130"/>
        <v>9999</v>
      </c>
    </row>
    <row r="764" spans="6:16">
      <c r="F764">
        <f t="shared" si="122"/>
        <v>0.74600000000000055</v>
      </c>
      <c r="G764">
        <f t="shared" si="123"/>
        <v>6</v>
      </c>
      <c r="H764">
        <f t="shared" si="131"/>
        <v>-1</v>
      </c>
      <c r="I764">
        <f t="shared" si="124"/>
        <v>-5.1188484499076405E-2</v>
      </c>
      <c r="J764">
        <f t="shared" si="125"/>
        <v>-5.1188484499076408</v>
      </c>
      <c r="K764">
        <f t="shared" si="126"/>
        <v>22.162803667360588</v>
      </c>
      <c r="L764">
        <f t="shared" si="121"/>
        <v>-0.22067394337604707</v>
      </c>
      <c r="M764">
        <f t="shared" si="127"/>
        <v>-12.127948127691843</v>
      </c>
      <c r="N764">
        <f t="shared" si="128"/>
        <v>-0.625679770650864</v>
      </c>
      <c r="O764">
        <f t="shared" si="129"/>
        <v>12.486453075016128</v>
      </c>
      <c r="P764">
        <f t="shared" si="130"/>
        <v>9999</v>
      </c>
    </row>
    <row r="765" spans="6:16">
      <c r="F765">
        <f t="shared" si="122"/>
        <v>0.74700000000000055</v>
      </c>
      <c r="G765">
        <f t="shared" si="123"/>
        <v>7</v>
      </c>
      <c r="H765">
        <f t="shared" si="131"/>
        <v>-1</v>
      </c>
      <c r="I765">
        <f t="shared" si="124"/>
        <v>-5.1188484499076405E-2</v>
      </c>
      <c r="J765">
        <f t="shared" si="125"/>
        <v>-5.1188484499076408</v>
      </c>
      <c r="K765">
        <f t="shared" si="126"/>
        <v>22.020757850957004</v>
      </c>
      <c r="L765">
        <f t="shared" si="121"/>
        <v>-0.22006830491268306</v>
      </c>
      <c r="M765">
        <f t="shared" si="127"/>
        <v>-12.094663038589607</v>
      </c>
      <c r="N765">
        <f t="shared" si="128"/>
        <v>-0.625679770650864</v>
      </c>
      <c r="O765">
        <f t="shared" si="129"/>
        <v>12.485117925107673</v>
      </c>
      <c r="P765">
        <f t="shared" si="130"/>
        <v>9999</v>
      </c>
    </row>
    <row r="766" spans="6:16">
      <c r="F766">
        <f t="shared" si="122"/>
        <v>0.74800000000000055</v>
      </c>
      <c r="G766">
        <f t="shared" si="123"/>
        <v>8</v>
      </c>
      <c r="H766">
        <f t="shared" si="131"/>
        <v>-1</v>
      </c>
      <c r="I766">
        <f t="shared" si="124"/>
        <v>-5.1188484499076405E-2</v>
      </c>
      <c r="J766">
        <f t="shared" si="125"/>
        <v>-5.1188484499076408</v>
      </c>
      <c r="K766">
        <f t="shared" si="126"/>
        <v>21.879110605935054</v>
      </c>
      <c r="L766">
        <f t="shared" si="121"/>
        <v>-0.21946436583171011</v>
      </c>
      <c r="M766">
        <f t="shared" si="127"/>
        <v>-12.061471345296464</v>
      </c>
      <c r="N766">
        <f t="shared" si="128"/>
        <v>-0.625679770650864</v>
      </c>
      <c r="O766">
        <f t="shared" si="129"/>
        <v>12.483786521543584</v>
      </c>
      <c r="P766">
        <f t="shared" si="130"/>
        <v>9999</v>
      </c>
    </row>
    <row r="767" spans="6:16">
      <c r="F767">
        <f t="shared" si="122"/>
        <v>0.74900000000000055</v>
      </c>
      <c r="G767">
        <f t="shared" si="123"/>
        <v>9</v>
      </c>
      <c r="H767">
        <f t="shared" si="131"/>
        <v>-1</v>
      </c>
      <c r="I767">
        <f t="shared" si="124"/>
        <v>-5.1188484499076405E-2</v>
      </c>
      <c r="J767">
        <f t="shared" si="125"/>
        <v>-5.1188484499076408</v>
      </c>
      <c r="K767">
        <f t="shared" si="126"/>
        <v>21.737860813929192</v>
      </c>
      <c r="L767">
        <f t="shared" si="121"/>
        <v>-0.21886212136477096</v>
      </c>
      <c r="M767">
        <f t="shared" si="127"/>
        <v>-12.028372785749809</v>
      </c>
      <c r="N767">
        <f t="shared" si="128"/>
        <v>-0.625679770650864</v>
      </c>
      <c r="O767">
        <f t="shared" si="129"/>
        <v>12.482458853811858</v>
      </c>
      <c r="P767">
        <f t="shared" si="130"/>
        <v>9999</v>
      </c>
    </row>
    <row r="768" spans="6:16">
      <c r="F768">
        <f t="shared" si="122"/>
        <v>0.75000000000000056</v>
      </c>
      <c r="G768">
        <f t="shared" si="123"/>
        <v>0</v>
      </c>
      <c r="H768">
        <f t="shared" si="131"/>
        <v>-1</v>
      </c>
      <c r="I768">
        <f t="shared" si="124"/>
        <v>-9.8629060274122576E-2</v>
      </c>
      <c r="J768">
        <f t="shared" si="125"/>
        <v>-9.862906027412258</v>
      </c>
      <c r="K768">
        <f t="shared" si="126"/>
        <v>21.597007359711942</v>
      </c>
      <c r="L768">
        <f t="shared" si="121"/>
        <v>-0.34033500551518892</v>
      </c>
      <c r="M768">
        <f t="shared" si="127"/>
        <v>-18.704361873355424</v>
      </c>
      <c r="N768">
        <f t="shared" si="128"/>
        <v>-1.2310026074688842</v>
      </c>
      <c r="O768">
        <f t="shared" si="129"/>
        <v>12.481134911429992</v>
      </c>
      <c r="P768">
        <f t="shared" si="130"/>
        <v>9999</v>
      </c>
    </row>
    <row r="769" spans="6:16">
      <c r="F769">
        <f t="shared" si="122"/>
        <v>0.75100000000000056</v>
      </c>
      <c r="G769">
        <f t="shared" si="123"/>
        <v>1</v>
      </c>
      <c r="H769">
        <f t="shared" si="131"/>
        <v>-1</v>
      </c>
      <c r="I769">
        <f t="shared" si="124"/>
        <v>-9.8629060274122576E-2</v>
      </c>
      <c r="J769">
        <f t="shared" si="125"/>
        <v>-9.862906027412258</v>
      </c>
      <c r="K769">
        <f t="shared" si="126"/>
        <v>21.379288959902297</v>
      </c>
      <c r="L769">
        <f t="shared" si="121"/>
        <v>-0.33940672307473924</v>
      </c>
      <c r="M769">
        <f t="shared" si="127"/>
        <v>-18.653344697909223</v>
      </c>
      <c r="N769">
        <f t="shared" si="128"/>
        <v>-1.2310026074688842</v>
      </c>
      <c r="O769">
        <f t="shared" si="129"/>
        <v>12.748174474934217</v>
      </c>
      <c r="P769">
        <f t="shared" si="130"/>
        <v>9999</v>
      </c>
    </row>
    <row r="770" spans="6:16">
      <c r="F770">
        <f t="shared" si="122"/>
        <v>0.75200000000000056</v>
      </c>
      <c r="G770">
        <f t="shared" si="123"/>
        <v>2</v>
      </c>
      <c r="H770">
        <f t="shared" si="131"/>
        <v>-1</v>
      </c>
      <c r="I770">
        <f t="shared" si="124"/>
        <v>-9.8629060274122576E-2</v>
      </c>
      <c r="J770">
        <f t="shared" si="125"/>
        <v>-9.862906027412258</v>
      </c>
      <c r="K770">
        <f t="shared" si="126"/>
        <v>21.162181463853255</v>
      </c>
      <c r="L770">
        <f t="shared" si="121"/>
        <v>-0.33848104533483059</v>
      </c>
      <c r="M770">
        <f t="shared" si="127"/>
        <v>-18.602470673360525</v>
      </c>
      <c r="N770">
        <f t="shared" si="128"/>
        <v>-1.2310026074688842</v>
      </c>
      <c r="O770">
        <f t="shared" si="129"/>
        <v>12.746133787916369</v>
      </c>
      <c r="P770">
        <f t="shared" si="130"/>
        <v>9999</v>
      </c>
    </row>
    <row r="771" spans="6:16">
      <c r="F771">
        <f t="shared" si="122"/>
        <v>0.75300000000000056</v>
      </c>
      <c r="G771">
        <f t="shared" si="123"/>
        <v>3</v>
      </c>
      <c r="H771">
        <f t="shared" si="131"/>
        <v>-1</v>
      </c>
      <c r="I771">
        <f t="shared" si="124"/>
        <v>-9.8629060274122576E-2</v>
      </c>
      <c r="J771">
        <f t="shared" si="125"/>
        <v>-9.862906027412258</v>
      </c>
      <c r="K771">
        <f t="shared" si="126"/>
        <v>20.94568315740834</v>
      </c>
      <c r="L771">
        <f t="shared" si="121"/>
        <v>-0.33755796498684154</v>
      </c>
      <c r="M771">
        <f t="shared" si="127"/>
        <v>-18.55173939803716</v>
      </c>
      <c r="N771">
        <f t="shared" si="128"/>
        <v>-1.2310026074688842</v>
      </c>
      <c r="O771">
        <f t="shared" si="129"/>
        <v>12.744098826934421</v>
      </c>
      <c r="P771">
        <f t="shared" si="130"/>
        <v>9999</v>
      </c>
    </row>
    <row r="772" spans="6:16">
      <c r="F772">
        <f t="shared" si="122"/>
        <v>0.75400000000000056</v>
      </c>
      <c r="G772">
        <f t="shared" si="123"/>
        <v>4</v>
      </c>
      <c r="H772">
        <f t="shared" si="131"/>
        <v>-1</v>
      </c>
      <c r="I772">
        <f t="shared" si="124"/>
        <v>-9.8629060274122576E-2</v>
      </c>
      <c r="J772">
        <f t="shared" si="125"/>
        <v>-9.862906027412258</v>
      </c>
      <c r="K772">
        <f t="shared" si="126"/>
        <v>20.729792331220889</v>
      </c>
      <c r="L772">
        <f t="shared" si="121"/>
        <v>-0.33663747474265832</v>
      </c>
      <c r="M772">
        <f t="shared" si="127"/>
        <v>-18.50115047139403</v>
      </c>
      <c r="N772">
        <f t="shared" si="128"/>
        <v>-1.2310026074688842</v>
      </c>
      <c r="O772">
        <f t="shared" si="129"/>
        <v>12.742069575921487</v>
      </c>
      <c r="P772">
        <f t="shared" si="130"/>
        <v>9999</v>
      </c>
    </row>
    <row r="773" spans="6:16">
      <c r="F773">
        <f t="shared" si="122"/>
        <v>0.75500000000000056</v>
      </c>
      <c r="G773">
        <f t="shared" si="123"/>
        <v>5</v>
      </c>
      <c r="H773">
        <f t="shared" si="131"/>
        <v>-1</v>
      </c>
      <c r="I773">
        <f t="shared" si="124"/>
        <v>-9.8629060274122576E-2</v>
      </c>
      <c r="J773">
        <f t="shared" si="125"/>
        <v>-9.862906027412258</v>
      </c>
      <c r="K773">
        <f t="shared" si="126"/>
        <v>20.514507280740553</v>
      </c>
      <c r="L773">
        <f t="shared" si="121"/>
        <v>-0.33571956733461683</v>
      </c>
      <c r="M773">
        <f t="shared" si="127"/>
        <v>-18.450703494009932</v>
      </c>
      <c r="N773">
        <f t="shared" si="128"/>
        <v>-1.2310026074688842</v>
      </c>
      <c r="O773">
        <f t="shared" si="129"/>
        <v>12.740046018855761</v>
      </c>
      <c r="P773">
        <f t="shared" si="130"/>
        <v>9999</v>
      </c>
    </row>
    <row r="774" spans="6:16">
      <c r="F774">
        <f t="shared" si="122"/>
        <v>0.75600000000000056</v>
      </c>
      <c r="G774">
        <f t="shared" si="123"/>
        <v>6</v>
      </c>
      <c r="H774">
        <f t="shared" si="131"/>
        <v>-1</v>
      </c>
      <c r="I774">
        <f t="shared" si="124"/>
        <v>-9.8629060274122576E-2</v>
      </c>
      <c r="J774">
        <f t="shared" si="125"/>
        <v>-9.862906027412258</v>
      </c>
      <c r="K774">
        <f t="shared" si="126"/>
        <v>20.299826306199847</v>
      </c>
      <c r="L774">
        <f t="shared" si="121"/>
        <v>-0.3348042355154458</v>
      </c>
      <c r="M774">
        <f t="shared" si="127"/>
        <v>-18.400398067584419</v>
      </c>
      <c r="N774">
        <f t="shared" si="128"/>
        <v>-1.2310026074688842</v>
      </c>
      <c r="O774">
        <f t="shared" si="129"/>
        <v>12.738028139760397</v>
      </c>
      <c r="P774">
        <f t="shared" si="130"/>
        <v>9999</v>
      </c>
    </row>
    <row r="775" spans="6:16">
      <c r="F775">
        <f t="shared" si="122"/>
        <v>0.75700000000000056</v>
      </c>
      <c r="G775">
        <f t="shared" si="123"/>
        <v>7</v>
      </c>
      <c r="H775">
        <f t="shared" si="131"/>
        <v>-1</v>
      </c>
      <c r="I775">
        <f t="shared" si="124"/>
        <v>-9.8629060274122576E-2</v>
      </c>
      <c r="J775">
        <f t="shared" si="125"/>
        <v>-9.862906027412258</v>
      </c>
      <c r="K775">
        <f t="shared" si="126"/>
        <v>20.085747712600718</v>
      </c>
      <c r="L775">
        <f t="shared" si="121"/>
        <v>-0.3338914720582094</v>
      </c>
      <c r="M775">
        <f t="shared" si="127"/>
        <v>-18.350233794934649</v>
      </c>
      <c r="N775">
        <f t="shared" si="128"/>
        <v>-1.2310026074688842</v>
      </c>
      <c r="O775">
        <f t="shared" si="129"/>
        <v>12.736015922703377</v>
      </c>
      <c r="P775">
        <f t="shared" si="130"/>
        <v>9999</v>
      </c>
    </row>
    <row r="776" spans="6:16">
      <c r="F776">
        <f t="shared" si="122"/>
        <v>0.75800000000000056</v>
      </c>
      <c r="G776">
        <f t="shared" si="123"/>
        <v>8</v>
      </c>
      <c r="H776">
        <f t="shared" si="131"/>
        <v>-1</v>
      </c>
      <c r="I776">
        <f t="shared" si="124"/>
        <v>-9.8629060274122576E-2</v>
      </c>
      <c r="J776">
        <f t="shared" si="125"/>
        <v>-9.862906027412258</v>
      </c>
      <c r="K776">
        <f t="shared" si="126"/>
        <v>19.872269809701173</v>
      </c>
      <c r="L776">
        <f t="shared" si="121"/>
        <v>-0.33298126975625003</v>
      </c>
      <c r="M776">
        <f t="shared" si="127"/>
        <v>-18.300210279992253</v>
      </c>
      <c r="N776">
        <f t="shared" si="128"/>
        <v>-1.2310026074688842</v>
      </c>
      <c r="O776">
        <f t="shared" si="129"/>
        <v>12.734009351797386</v>
      </c>
      <c r="P776">
        <f t="shared" si="130"/>
        <v>9999</v>
      </c>
    </row>
    <row r="777" spans="6:16">
      <c r="F777">
        <f t="shared" si="122"/>
        <v>0.75900000000000056</v>
      </c>
      <c r="G777">
        <f t="shared" si="123"/>
        <v>9</v>
      </c>
      <c r="H777">
        <f t="shared" si="131"/>
        <v>-1</v>
      </c>
      <c r="I777">
        <f t="shared" si="124"/>
        <v>-9.8629060274122576E-2</v>
      </c>
      <c r="J777">
        <f t="shared" si="125"/>
        <v>-9.862906027412258</v>
      </c>
      <c r="K777">
        <f t="shared" si="126"/>
        <v>19.659390912001928</v>
      </c>
      <c r="L777">
        <f t="shared" si="121"/>
        <v>-0.33207362142313135</v>
      </c>
      <c r="M777">
        <f t="shared" si="127"/>
        <v>-18.250327127800194</v>
      </c>
      <c r="N777">
        <f t="shared" si="128"/>
        <v>-1.2310026074688842</v>
      </c>
      <c r="O777">
        <f t="shared" si="129"/>
        <v>12.73200841119969</v>
      </c>
      <c r="P777">
        <f t="shared" si="130"/>
        <v>9999</v>
      </c>
    </row>
    <row r="778" spans="6:16">
      <c r="F778">
        <f t="shared" si="122"/>
        <v>0.76000000000000056</v>
      </c>
      <c r="G778">
        <f t="shared" si="123"/>
        <v>0</v>
      </c>
      <c r="H778">
        <f t="shared" si="131"/>
        <v>-1</v>
      </c>
      <c r="I778">
        <f t="shared" si="124"/>
        <v>-0.14369760726041644</v>
      </c>
      <c r="J778">
        <f t="shared" si="125"/>
        <v>-14.369760726041644</v>
      </c>
      <c r="K778">
        <f t="shared" si="126"/>
        <v>19.447109338733096</v>
      </c>
      <c r="L778">
        <f t="shared" si="121"/>
        <v>-0.45181959889910844</v>
      </c>
      <c r="M778">
        <f t="shared" si="127"/>
        <v>-24.831407708091497</v>
      </c>
      <c r="N778">
        <f t="shared" si="128"/>
        <v>-1.8292724207243876</v>
      </c>
      <c r="O778">
        <f t="shared" si="129"/>
        <v>12.730013085112008</v>
      </c>
      <c r="P778">
        <f t="shared" si="130"/>
        <v>9999</v>
      </c>
    </row>
    <row r="779" spans="6:16">
      <c r="F779">
        <f t="shared" si="122"/>
        <v>0.76100000000000056</v>
      </c>
      <c r="G779">
        <f t="shared" si="123"/>
        <v>1</v>
      </c>
      <c r="H779">
        <f t="shared" si="131"/>
        <v>-1</v>
      </c>
      <c r="I779">
        <f t="shared" si="124"/>
        <v>-0.14369760726041644</v>
      </c>
      <c r="J779">
        <f t="shared" si="125"/>
        <v>-14.369760726041644</v>
      </c>
      <c r="K779">
        <f t="shared" si="126"/>
        <v>19.159063452785414</v>
      </c>
      <c r="L779">
        <f t="shared" si="121"/>
        <v>-0.45059146228684799</v>
      </c>
      <c r="M779">
        <f t="shared" si="127"/>
        <v>-24.763910943863959</v>
      </c>
      <c r="N779">
        <f t="shared" si="128"/>
        <v>-1.8292724207243876</v>
      </c>
      <c r="O779">
        <f t="shared" si="129"/>
        <v>12.993256308323661</v>
      </c>
      <c r="P779">
        <f t="shared" si="130"/>
        <v>9999</v>
      </c>
    </row>
    <row r="780" spans="6:16">
      <c r="F780">
        <f t="shared" si="122"/>
        <v>0.76200000000000057</v>
      </c>
      <c r="G780">
        <f t="shared" si="123"/>
        <v>2</v>
      </c>
      <c r="H780">
        <f t="shared" si="131"/>
        <v>-1</v>
      </c>
      <c r="I780">
        <f t="shared" si="124"/>
        <v>-0.14369760726041644</v>
      </c>
      <c r="J780">
        <f t="shared" si="125"/>
        <v>-14.369760726041644</v>
      </c>
      <c r="K780">
        <f t="shared" si="126"/>
        <v>18.871825804979775</v>
      </c>
      <c r="L780">
        <f t="shared" si="121"/>
        <v>-0.44936677174655748</v>
      </c>
      <c r="M780">
        <f t="shared" si="127"/>
        <v>-24.696603571195102</v>
      </c>
      <c r="N780">
        <f t="shared" si="128"/>
        <v>-1.8292724207243876</v>
      </c>
      <c r="O780">
        <f t="shared" si="129"/>
        <v>12.990556437754558</v>
      </c>
      <c r="P780">
        <f t="shared" si="130"/>
        <v>9999</v>
      </c>
    </row>
    <row r="781" spans="6:16">
      <c r="F781">
        <f t="shared" si="122"/>
        <v>0.76300000000000057</v>
      </c>
      <c r="G781">
        <f t="shared" si="123"/>
        <v>3</v>
      </c>
      <c r="H781">
        <f t="shared" si="131"/>
        <v>-1</v>
      </c>
      <c r="I781">
        <f t="shared" si="124"/>
        <v>-0.14369760726041644</v>
      </c>
      <c r="J781">
        <f t="shared" si="125"/>
        <v>-14.369760726041644</v>
      </c>
      <c r="K781">
        <f t="shared" si="126"/>
        <v>18.585394127452183</v>
      </c>
      <c r="L781">
        <f t="shared" si="121"/>
        <v>-0.44814551760878196</v>
      </c>
      <c r="M781">
        <f t="shared" si="127"/>
        <v>-24.629485058664464</v>
      </c>
      <c r="N781">
        <f t="shared" si="128"/>
        <v>-1.8292724207243876</v>
      </c>
      <c r="O781">
        <f t="shared" si="129"/>
        <v>12.987864142847805</v>
      </c>
      <c r="P781">
        <f t="shared" si="130"/>
        <v>9999</v>
      </c>
    </row>
    <row r="782" spans="6:16">
      <c r="F782">
        <f t="shared" si="122"/>
        <v>0.76400000000000057</v>
      </c>
      <c r="G782">
        <f t="shared" si="123"/>
        <v>4</v>
      </c>
      <c r="H782">
        <f t="shared" si="131"/>
        <v>-1</v>
      </c>
      <c r="I782">
        <f t="shared" si="124"/>
        <v>-0.14369760726041644</v>
      </c>
      <c r="J782">
        <f t="shared" si="125"/>
        <v>-14.369760726041644</v>
      </c>
      <c r="K782">
        <f t="shared" si="126"/>
        <v>18.29976615870212</v>
      </c>
      <c r="L782">
        <f t="shared" si="121"/>
        <v>-0.44692769023119788</v>
      </c>
      <c r="M782">
        <f t="shared" si="127"/>
        <v>-24.562554876342695</v>
      </c>
      <c r="N782">
        <f t="shared" si="128"/>
        <v>-1.8292724207243876</v>
      </c>
      <c r="O782">
        <f t="shared" si="129"/>
        <v>12.985179402346578</v>
      </c>
      <c r="P782">
        <f t="shared" si="130"/>
        <v>9999</v>
      </c>
    </row>
    <row r="783" spans="6:16">
      <c r="F783">
        <f t="shared" si="122"/>
        <v>0.76500000000000057</v>
      </c>
      <c r="G783">
        <f t="shared" si="123"/>
        <v>5</v>
      </c>
      <c r="H783">
        <f t="shared" si="131"/>
        <v>-1</v>
      </c>
      <c r="I783">
        <f t="shared" si="124"/>
        <v>-0.14369760726041644</v>
      </c>
      <c r="J783">
        <f t="shared" si="125"/>
        <v>-14.369760726041644</v>
      </c>
      <c r="K783">
        <f t="shared" si="126"/>
        <v>18.014939643574696</v>
      </c>
      <c r="L783">
        <f t="shared" si="121"/>
        <v>-0.4457132799985376</v>
      </c>
      <c r="M783">
        <f t="shared" si="127"/>
        <v>-24.495812495787398</v>
      </c>
      <c r="N783">
        <f t="shared" si="128"/>
        <v>-1.8292724207243876</v>
      </c>
      <c r="O783">
        <f t="shared" si="129"/>
        <v>12.982502195053709</v>
      </c>
      <c r="P783">
        <f t="shared" si="130"/>
        <v>9999</v>
      </c>
    </row>
    <row r="784" spans="6:16">
      <c r="F784">
        <f t="shared" si="122"/>
        <v>0.76600000000000057</v>
      </c>
      <c r="G784">
        <f t="shared" si="123"/>
        <v>6</v>
      </c>
      <c r="H784">
        <f t="shared" si="131"/>
        <v>-1</v>
      </c>
      <c r="I784">
        <f t="shared" si="124"/>
        <v>-0.14369760726041644</v>
      </c>
      <c r="J784">
        <f t="shared" si="125"/>
        <v>-14.369760726041644</v>
      </c>
      <c r="K784">
        <f t="shared" si="126"/>
        <v>17.730912333242834</v>
      </c>
      <c r="L784">
        <f t="shared" si="121"/>
        <v>-0.44450227732251324</v>
      </c>
      <c r="M784">
        <f t="shared" si="127"/>
        <v>-24.429257390038952</v>
      </c>
      <c r="N784">
        <f t="shared" si="128"/>
        <v>-1.8292724207243876</v>
      </c>
      <c r="O784">
        <f t="shared" si="129"/>
        <v>12.979832499831495</v>
      </c>
      <c r="P784">
        <f t="shared" si="130"/>
        <v>9999</v>
      </c>
    </row>
    <row r="785" spans="6:16">
      <c r="F785">
        <f t="shared" si="122"/>
        <v>0.76700000000000057</v>
      </c>
      <c r="G785">
        <f t="shared" si="123"/>
        <v>7</v>
      </c>
      <c r="H785">
        <f t="shared" si="131"/>
        <v>-1</v>
      </c>
      <c r="I785">
        <f t="shared" si="124"/>
        <v>-0.14369760726041644</v>
      </c>
      <c r="J785">
        <f t="shared" si="125"/>
        <v>-14.369760726041644</v>
      </c>
      <c r="K785">
        <f t="shared" si="126"/>
        <v>17.447681985189526</v>
      </c>
      <c r="L785">
        <f t="shared" ref="L785:L848" si="132">$B$42*M785</f>
        <v>-0.44329467264174127</v>
      </c>
      <c r="M785">
        <f t="shared" si="127"/>
        <v>-24.362889033616359</v>
      </c>
      <c r="N785">
        <f t="shared" si="128"/>
        <v>-1.8292724207243876</v>
      </c>
      <c r="O785">
        <f t="shared" si="129"/>
        <v>12.977170295601558</v>
      </c>
      <c r="P785">
        <f t="shared" si="130"/>
        <v>9999</v>
      </c>
    </row>
    <row r="786" spans="6:16">
      <c r="F786">
        <f t="shared" ref="F786:F849" si="133">F785+$B$17</f>
        <v>0.76800000000000057</v>
      </c>
      <c r="G786">
        <f t="shared" ref="G786:G849" si="134">IF(G785=($B$20-1),0,G785+1)</f>
        <v>8</v>
      </c>
      <c r="H786">
        <f t="shared" si="131"/>
        <v>-1</v>
      </c>
      <c r="I786">
        <f t="shared" ref="I786:I849" si="135">IF(G786=0,$B$31*H786+(1-$B$31)*I785,I785)</f>
        <v>-0.14369760726041644</v>
      </c>
      <c r="J786">
        <f t="shared" ref="J786:J849" si="136">100*I786</f>
        <v>-14.369760726041644</v>
      </c>
      <c r="K786">
        <f t="shared" ref="K786:K849" si="137">K785+($B$17*L785/$B$34)-($B$36*K785)</f>
        <v>17.165246363190118</v>
      </c>
      <c r="L786">
        <f t="shared" si="132"/>
        <v>-0.44209045642166639</v>
      </c>
      <c r="M786">
        <f t="shared" ref="M786:M849" si="138">((N786)-(K786*$B$41))/$B$40</f>
        <v>-24.296706902513069</v>
      </c>
      <c r="N786">
        <f t="shared" ref="N786:N849" si="139">IF(G786=0,O786*I786,N785)</f>
        <v>-1.8292724207243876</v>
      </c>
      <c r="O786">
        <f t="shared" ref="O786:O849" si="140">$B$45-$B$47*$B$50*M785-$B$46</f>
        <v>12.974515561344655</v>
      </c>
      <c r="P786">
        <f t="shared" ref="P786:P849" si="141">IF(K786&lt;0,F786,9999)</f>
        <v>9999</v>
      </c>
    </row>
    <row r="787" spans="6:16">
      <c r="F787">
        <f t="shared" si="133"/>
        <v>0.76900000000000057</v>
      </c>
      <c r="G787">
        <f t="shared" si="134"/>
        <v>9</v>
      </c>
      <c r="H787">
        <f t="shared" ref="H787:H850" si="142">IF(G787=0,MAX(-$B$25,MIN($B$25,$B$23*($B$29-K787))),H786)</f>
        <v>-1</v>
      </c>
      <c r="I787">
        <f t="shared" si="135"/>
        <v>-0.14369760726041644</v>
      </c>
      <c r="J787">
        <f t="shared" si="136"/>
        <v>-14.369760726041644</v>
      </c>
      <c r="K787">
        <f t="shared" si="137"/>
        <v>16.883603237294658</v>
      </c>
      <c r="L787">
        <f t="shared" si="132"/>
        <v>-0.44088961915448688</v>
      </c>
      <c r="M787">
        <f t="shared" si="138"/>
        <v>-24.230710474192875</v>
      </c>
      <c r="N787">
        <f t="shared" si="139"/>
        <v>-1.8292724207243876</v>
      </c>
      <c r="O787">
        <f t="shared" si="140"/>
        <v>12.971868276100523</v>
      </c>
      <c r="P787">
        <f t="shared" si="141"/>
        <v>9999</v>
      </c>
    </row>
    <row r="788" spans="6:16">
      <c r="F788">
        <f t="shared" si="133"/>
        <v>0.77000000000000057</v>
      </c>
      <c r="G788">
        <f t="shared" si="134"/>
        <v>0</v>
      </c>
      <c r="H788">
        <f t="shared" si="142"/>
        <v>-1</v>
      </c>
      <c r="I788">
        <f t="shared" si="135"/>
        <v>-0.18651272689739562</v>
      </c>
      <c r="J788">
        <f t="shared" si="136"/>
        <v>-18.651272689739564</v>
      </c>
      <c r="K788">
        <f t="shared" si="137"/>
        <v>16.602750383810292</v>
      </c>
      <c r="L788">
        <f t="shared" si="132"/>
        <v>-0.55860565507866278</v>
      </c>
      <c r="M788">
        <f t="shared" si="138"/>
        <v>-30.70022815101742</v>
      </c>
      <c r="N788">
        <f t="shared" si="139"/>
        <v>-2.4189261581768675</v>
      </c>
      <c r="O788">
        <f t="shared" si="140"/>
        <v>12.969228418967715</v>
      </c>
      <c r="P788">
        <f t="shared" si="141"/>
        <v>9999</v>
      </c>
    </row>
    <row r="789" spans="6:16">
      <c r="F789">
        <f t="shared" si="133"/>
        <v>0.77100000000000057</v>
      </c>
      <c r="G789">
        <f t="shared" si="134"/>
        <v>1</v>
      </c>
      <c r="H789">
        <f t="shared" si="142"/>
        <v>-1</v>
      </c>
      <c r="I789">
        <f t="shared" si="135"/>
        <v>-0.18651272689739562</v>
      </c>
      <c r="J789">
        <f t="shared" si="136"/>
        <v>-18.651272689739564</v>
      </c>
      <c r="K789">
        <f t="shared" si="137"/>
        <v>16.247425334088508</v>
      </c>
      <c r="L789">
        <f t="shared" si="132"/>
        <v>-0.55709066137763885</v>
      </c>
      <c r="M789">
        <f t="shared" si="138"/>
        <v>-30.616966100506598</v>
      </c>
      <c r="N789">
        <f t="shared" si="139"/>
        <v>-2.4189261581768675</v>
      </c>
      <c r="O789">
        <f t="shared" si="140"/>
        <v>13.228009126040696</v>
      </c>
      <c r="P789">
        <f t="shared" si="141"/>
        <v>9999</v>
      </c>
    </row>
    <row r="790" spans="6:16">
      <c r="F790">
        <f t="shared" si="133"/>
        <v>0.77200000000000057</v>
      </c>
      <c r="G790">
        <f t="shared" si="134"/>
        <v>2</v>
      </c>
      <c r="H790">
        <f t="shared" si="142"/>
        <v>-1</v>
      </c>
      <c r="I790">
        <f t="shared" si="135"/>
        <v>-0.18651272689739562</v>
      </c>
      <c r="J790">
        <f t="shared" si="136"/>
        <v>-18.651272689739564</v>
      </c>
      <c r="K790">
        <f t="shared" si="137"/>
        <v>15.893097303494647</v>
      </c>
      <c r="L790">
        <f t="shared" si="132"/>
        <v>-0.55557991865103895</v>
      </c>
      <c r="M790">
        <f t="shared" si="138"/>
        <v>-30.533937677929</v>
      </c>
      <c r="N790">
        <f t="shared" si="139"/>
        <v>-2.4189261581768675</v>
      </c>
      <c r="O790">
        <f t="shared" si="140"/>
        <v>13.224678644020264</v>
      </c>
      <c r="P790">
        <f t="shared" si="141"/>
        <v>9999</v>
      </c>
    </row>
    <row r="791" spans="6:16">
      <c r="F791">
        <f t="shared" si="133"/>
        <v>0.77300000000000058</v>
      </c>
      <c r="G791">
        <f t="shared" si="134"/>
        <v>3</v>
      </c>
      <c r="H791">
        <f t="shared" si="142"/>
        <v>-1</v>
      </c>
      <c r="I791">
        <f t="shared" si="135"/>
        <v>-0.18651272689739562</v>
      </c>
      <c r="J791">
        <f t="shared" si="136"/>
        <v>-18.651272689739564</v>
      </c>
      <c r="K791">
        <f t="shared" si="137"/>
        <v>15.539763494457464</v>
      </c>
      <c r="L791">
        <f t="shared" si="132"/>
        <v>-0.55407341497090357</v>
      </c>
      <c r="M791">
        <f t="shared" si="138"/>
        <v>-30.451142227739744</v>
      </c>
      <c r="N791">
        <f t="shared" si="139"/>
        <v>-2.4189261581768675</v>
      </c>
      <c r="O791">
        <f t="shared" si="140"/>
        <v>13.22135750711716</v>
      </c>
      <c r="P791">
        <f t="shared" si="141"/>
        <v>9999</v>
      </c>
    </row>
    <row r="792" spans="6:16">
      <c r="F792">
        <f t="shared" si="133"/>
        <v>0.77400000000000058</v>
      </c>
      <c r="G792">
        <f t="shared" si="134"/>
        <v>4</v>
      </c>
      <c r="H792">
        <f t="shared" si="142"/>
        <v>-1</v>
      </c>
      <c r="I792">
        <f t="shared" si="135"/>
        <v>-0.18651272689739562</v>
      </c>
      <c r="J792">
        <f t="shared" si="136"/>
        <v>-18.651272689739564</v>
      </c>
      <c r="K792">
        <f t="shared" si="137"/>
        <v>15.18742111725552</v>
      </c>
      <c r="L792">
        <f t="shared" si="132"/>
        <v>-0.55257113844274242</v>
      </c>
      <c r="M792">
        <f t="shared" si="138"/>
        <v>-30.368579096233365</v>
      </c>
      <c r="N792">
        <f t="shared" si="139"/>
        <v>-2.4189261581768675</v>
      </c>
      <c r="O792">
        <f t="shared" si="140"/>
        <v>13.218045689109591</v>
      </c>
      <c r="P792">
        <f t="shared" si="141"/>
        <v>9999</v>
      </c>
    </row>
    <row r="793" spans="6:16">
      <c r="F793">
        <f t="shared" si="133"/>
        <v>0.77500000000000058</v>
      </c>
      <c r="G793">
        <f t="shared" si="134"/>
        <v>5</v>
      </c>
      <c r="H793">
        <f t="shared" si="142"/>
        <v>-1</v>
      </c>
      <c r="I793">
        <f t="shared" si="135"/>
        <v>-0.18651272689739562</v>
      </c>
      <c r="J793">
        <f t="shared" si="136"/>
        <v>-18.651272689739564</v>
      </c>
      <c r="K793">
        <f t="shared" si="137"/>
        <v>14.836067389995151</v>
      </c>
      <c r="L793">
        <f t="shared" si="132"/>
        <v>-0.55107307720543997</v>
      </c>
      <c r="M793">
        <f t="shared" si="138"/>
        <v>-30.286247631538643</v>
      </c>
      <c r="N793">
        <f t="shared" si="139"/>
        <v>-2.4189261581768675</v>
      </c>
      <c r="O793">
        <f t="shared" si="140"/>
        <v>13.214743163849334</v>
      </c>
      <c r="P793">
        <f t="shared" si="141"/>
        <v>9999</v>
      </c>
    </row>
    <row r="794" spans="6:16">
      <c r="F794">
        <f t="shared" si="133"/>
        <v>0.77600000000000058</v>
      </c>
      <c r="G794">
        <f t="shared" si="134"/>
        <v>6</v>
      </c>
      <c r="H794">
        <f t="shared" si="142"/>
        <v>-1</v>
      </c>
      <c r="I794">
        <f t="shared" si="135"/>
        <v>-0.18651272689739562</v>
      </c>
      <c r="J794">
        <f t="shared" si="136"/>
        <v>-18.651272689739564</v>
      </c>
      <c r="K794">
        <f t="shared" si="137"/>
        <v>14.485699538588509</v>
      </c>
      <c r="L794">
        <f t="shared" si="132"/>
        <v>-0.54957921943116272</v>
      </c>
      <c r="M794">
        <f t="shared" si="138"/>
        <v>-30.204147183613486</v>
      </c>
      <c r="N794">
        <f t="shared" si="139"/>
        <v>-2.4189261581768675</v>
      </c>
      <c r="O794">
        <f t="shared" si="140"/>
        <v>13.211449905261546</v>
      </c>
      <c r="P794">
        <f t="shared" si="141"/>
        <v>9999</v>
      </c>
    </row>
    <row r="795" spans="6:16">
      <c r="F795">
        <f t="shared" si="133"/>
        <v>0.77700000000000058</v>
      </c>
      <c r="G795">
        <f t="shared" si="134"/>
        <v>7</v>
      </c>
      <c r="H795">
        <f t="shared" si="142"/>
        <v>-1</v>
      </c>
      <c r="I795">
        <f t="shared" si="135"/>
        <v>-0.18651272689739562</v>
      </c>
      <c r="J795">
        <f t="shared" si="136"/>
        <v>-18.651272689739564</v>
      </c>
      <c r="K795">
        <f t="shared" si="137"/>
        <v>14.136314796731657</v>
      </c>
      <c r="L795">
        <f t="shared" si="132"/>
        <v>-0.54808955332526488</v>
      </c>
      <c r="M795">
        <f t="shared" si="138"/>
        <v>-30.122277104239764</v>
      </c>
      <c r="N795">
        <f t="shared" si="139"/>
        <v>-2.4189261581768675</v>
      </c>
      <c r="O795">
        <f t="shared" si="140"/>
        <v>13.20816588734454</v>
      </c>
      <c r="P795">
        <f t="shared" si="141"/>
        <v>9999</v>
      </c>
    </row>
    <row r="796" spans="6:16">
      <c r="F796">
        <f t="shared" si="133"/>
        <v>0.77800000000000058</v>
      </c>
      <c r="G796">
        <f t="shared" si="134"/>
        <v>8</v>
      </c>
      <c r="H796">
        <f t="shared" si="142"/>
        <v>-1</v>
      </c>
      <c r="I796">
        <f t="shared" si="135"/>
        <v>-0.18651272689739562</v>
      </c>
      <c r="J796">
        <f t="shared" si="136"/>
        <v>-18.651272689739564</v>
      </c>
      <c r="K796">
        <f t="shared" si="137"/>
        <v>13.78791040588273</v>
      </c>
      <c r="L796">
        <f t="shared" si="132"/>
        <v>-0.5466040671261958</v>
      </c>
      <c r="M796">
        <f t="shared" si="138"/>
        <v>-30.040636747018201</v>
      </c>
      <c r="N796">
        <f t="shared" si="139"/>
        <v>-2.4189261581768675</v>
      </c>
      <c r="O796">
        <f t="shared" si="140"/>
        <v>13.20489108416959</v>
      </c>
      <c r="P796">
        <f t="shared" si="141"/>
        <v>9999</v>
      </c>
    </row>
    <row r="797" spans="6:16">
      <c r="F797">
        <f t="shared" si="133"/>
        <v>0.77900000000000058</v>
      </c>
      <c r="G797">
        <f t="shared" si="134"/>
        <v>9</v>
      </c>
      <c r="H797">
        <f t="shared" si="142"/>
        <v>-1</v>
      </c>
      <c r="I797">
        <f t="shared" si="135"/>
        <v>-0.18651272689739562</v>
      </c>
      <c r="J797">
        <f t="shared" si="136"/>
        <v>-18.651272689739564</v>
      </c>
      <c r="K797">
        <f t="shared" si="137"/>
        <v>13.440483615240151</v>
      </c>
      <c r="L797">
        <f t="shared" si="132"/>
        <v>-0.54512274910540726</v>
      </c>
      <c r="M797">
        <f t="shared" si="138"/>
        <v>-29.959225467363289</v>
      </c>
      <c r="N797">
        <f t="shared" si="139"/>
        <v>-2.4189261581768675</v>
      </c>
      <c r="O797">
        <f t="shared" si="140"/>
        <v>13.201625469880728</v>
      </c>
      <c r="P797">
        <f t="shared" si="141"/>
        <v>9999</v>
      </c>
    </row>
    <row r="798" spans="6:16">
      <c r="F798">
        <f t="shared" si="133"/>
        <v>0.78000000000000058</v>
      </c>
      <c r="G798">
        <f t="shared" si="134"/>
        <v>0</v>
      </c>
      <c r="H798">
        <f t="shared" si="142"/>
        <v>-1</v>
      </c>
      <c r="I798">
        <f t="shared" si="135"/>
        <v>-0.22718709055252584</v>
      </c>
      <c r="J798">
        <f t="shared" si="136"/>
        <v>-22.718709055252585</v>
      </c>
      <c r="K798">
        <f t="shared" si="137"/>
        <v>13.094031681720912</v>
      </c>
      <c r="L798">
        <f t="shared" si="132"/>
        <v>-0.66052612224307949</v>
      </c>
      <c r="M798">
        <f t="shared" si="138"/>
        <v>-36.301642255508085</v>
      </c>
      <c r="N798">
        <f t="shared" si="139"/>
        <v>-2.9984990573958061</v>
      </c>
      <c r="O798">
        <f t="shared" si="140"/>
        <v>13.198369018694532</v>
      </c>
      <c r="P798">
        <f t="shared" si="141"/>
        <v>9999</v>
      </c>
    </row>
    <row r="799" spans="6:16">
      <c r="F799">
        <f t="shared" si="133"/>
        <v>0.78100000000000058</v>
      </c>
      <c r="G799">
        <f t="shared" si="134"/>
        <v>1</v>
      </c>
      <c r="H799">
        <f t="shared" si="142"/>
        <v>-1</v>
      </c>
      <c r="I799">
        <f t="shared" si="135"/>
        <v>-0.22718709055252584</v>
      </c>
      <c r="J799">
        <f t="shared" si="136"/>
        <v>-22.718709055252585</v>
      </c>
      <c r="K799">
        <f t="shared" si="137"/>
        <v>12.674578283051147</v>
      </c>
      <c r="L799">
        <f t="shared" si="132"/>
        <v>-0.65873770553180244</v>
      </c>
      <c r="M799">
        <f t="shared" si="138"/>
        <v>-36.203353237904842</v>
      </c>
      <c r="N799">
        <f t="shared" si="139"/>
        <v>-2.9984990573958061</v>
      </c>
      <c r="O799">
        <f t="shared" si="140"/>
        <v>13.452065690220323</v>
      </c>
      <c r="P799">
        <f t="shared" si="141"/>
        <v>9999</v>
      </c>
    </row>
    <row r="800" spans="6:16">
      <c r="F800">
        <f t="shared" si="133"/>
        <v>0.78200000000000058</v>
      </c>
      <c r="G800">
        <f t="shared" si="134"/>
        <v>2</v>
      </c>
      <c r="H800">
        <f t="shared" si="142"/>
        <v>-1</v>
      </c>
      <c r="I800">
        <f t="shared" si="135"/>
        <v>-0.22718709055252584</v>
      </c>
      <c r="J800">
        <f t="shared" si="136"/>
        <v>-22.718709055252585</v>
      </c>
      <c r="K800">
        <f t="shared" si="137"/>
        <v>12.256301843512391</v>
      </c>
      <c r="L800">
        <f t="shared" si="132"/>
        <v>-0.65695430700224733</v>
      </c>
      <c r="M800">
        <f t="shared" si="138"/>
        <v>-36.105340012933425</v>
      </c>
      <c r="N800">
        <f t="shared" si="139"/>
        <v>-2.9984990573958061</v>
      </c>
      <c r="O800">
        <f t="shared" si="140"/>
        <v>13.448134129516195</v>
      </c>
      <c r="P800">
        <f t="shared" si="141"/>
        <v>9999</v>
      </c>
    </row>
    <row r="801" spans="6:16">
      <c r="F801">
        <f t="shared" si="133"/>
        <v>0.78300000000000058</v>
      </c>
      <c r="G801">
        <f t="shared" si="134"/>
        <v>3</v>
      </c>
      <c r="H801">
        <f t="shared" si="142"/>
        <v>-1</v>
      </c>
      <c r="I801">
        <f t="shared" si="135"/>
        <v>-0.22718709055252584</v>
      </c>
      <c r="J801">
        <f t="shared" si="136"/>
        <v>-22.718709055252585</v>
      </c>
      <c r="K801">
        <f t="shared" si="137"/>
        <v>11.839199060633376</v>
      </c>
      <c r="L801">
        <f t="shared" si="132"/>
        <v>-0.65517591257372021</v>
      </c>
      <c r="M801">
        <f t="shared" si="138"/>
        <v>-36.007601806737519</v>
      </c>
      <c r="N801">
        <f t="shared" si="139"/>
        <v>-2.9984990573958061</v>
      </c>
      <c r="O801">
        <f t="shared" si="140"/>
        <v>13.444213600517337</v>
      </c>
      <c r="P801">
        <f t="shared" si="141"/>
        <v>9999</v>
      </c>
    </row>
    <row r="802" spans="6:16">
      <c r="F802">
        <f t="shared" si="133"/>
        <v>0.78400000000000059</v>
      </c>
      <c r="G802">
        <f t="shared" si="134"/>
        <v>4</v>
      </c>
      <c r="H802">
        <f t="shared" si="142"/>
        <v>-1</v>
      </c>
      <c r="I802">
        <f t="shared" si="135"/>
        <v>-0.22718709055252584</v>
      </c>
      <c r="J802">
        <f t="shared" si="136"/>
        <v>-22.718709055252585</v>
      </c>
      <c r="K802">
        <f t="shared" si="137"/>
        <v>11.423266641209359</v>
      </c>
      <c r="L802">
        <f t="shared" si="132"/>
        <v>-0.65340250820503754</v>
      </c>
      <c r="M802">
        <f t="shared" si="138"/>
        <v>-35.910137847632228</v>
      </c>
      <c r="N802">
        <f t="shared" si="139"/>
        <v>-2.9984990573958061</v>
      </c>
      <c r="O802">
        <f t="shared" si="140"/>
        <v>13.440304072269502</v>
      </c>
      <c r="P802">
        <f t="shared" si="141"/>
        <v>9999</v>
      </c>
    </row>
    <row r="803" spans="6:16">
      <c r="F803">
        <f t="shared" si="133"/>
        <v>0.78500000000000059</v>
      </c>
      <c r="G803">
        <f t="shared" si="134"/>
        <v>5</v>
      </c>
      <c r="H803">
        <f t="shared" si="142"/>
        <v>-1</v>
      </c>
      <c r="I803">
        <f t="shared" si="135"/>
        <v>-0.22718709055252584</v>
      </c>
      <c r="J803">
        <f t="shared" si="136"/>
        <v>-22.718709055252585</v>
      </c>
      <c r="K803">
        <f t="shared" si="137"/>
        <v>11.008501301276118</v>
      </c>
      <c r="L803">
        <f t="shared" si="132"/>
        <v>-0.65163407989441335</v>
      </c>
      <c r="M803">
        <f t="shared" si="138"/>
        <v>-35.812947366097923</v>
      </c>
      <c r="N803">
        <f t="shared" si="139"/>
        <v>-2.9984990573958061</v>
      </c>
      <c r="O803">
        <f t="shared" si="140"/>
        <v>13.436405513905289</v>
      </c>
      <c r="P803">
        <f t="shared" si="141"/>
        <v>9999</v>
      </c>
    </row>
    <row r="804" spans="6:16">
      <c r="F804">
        <f t="shared" si="133"/>
        <v>0.78600000000000059</v>
      </c>
      <c r="G804">
        <f t="shared" si="134"/>
        <v>6</v>
      </c>
      <c r="H804">
        <f t="shared" si="142"/>
        <v>-1</v>
      </c>
      <c r="I804">
        <f t="shared" si="135"/>
        <v>-0.22718709055252584</v>
      </c>
      <c r="J804">
        <f t="shared" si="136"/>
        <v>-22.718709055252585</v>
      </c>
      <c r="K804">
        <f t="shared" si="137"/>
        <v>10.594899766084016</v>
      </c>
      <c r="L804">
        <f t="shared" si="132"/>
        <v>-0.64987061367935062</v>
      </c>
      <c r="M804">
        <f t="shared" si="138"/>
        <v>-35.716029594774227</v>
      </c>
      <c r="N804">
        <f t="shared" si="139"/>
        <v>-2.9984990573958061</v>
      </c>
      <c r="O804">
        <f t="shared" si="140"/>
        <v>13.432517894643917</v>
      </c>
      <c r="P804">
        <f t="shared" si="141"/>
        <v>9999</v>
      </c>
    </row>
    <row r="805" spans="6:16">
      <c r="F805">
        <f t="shared" si="133"/>
        <v>0.78700000000000059</v>
      </c>
      <c r="G805">
        <f t="shared" si="134"/>
        <v>7</v>
      </c>
      <c r="H805">
        <f t="shared" si="142"/>
        <v>-1</v>
      </c>
      <c r="I805">
        <f t="shared" si="135"/>
        <v>-0.22718709055252584</v>
      </c>
      <c r="J805">
        <f t="shared" si="136"/>
        <v>-22.718709055252585</v>
      </c>
      <c r="K805">
        <f t="shared" si="137"/>
        <v>10.182458770072158</v>
      </c>
      <c r="L805">
        <f t="shared" si="132"/>
        <v>-0.64811209563652961</v>
      </c>
      <c r="M805">
        <f t="shared" si="138"/>
        <v>-35.619383768453901</v>
      </c>
      <c r="N805">
        <f t="shared" si="139"/>
        <v>-2.9984990573958061</v>
      </c>
      <c r="O805">
        <f t="shared" si="140"/>
        <v>13.428641183790969</v>
      </c>
      <c r="P805">
        <f t="shared" si="141"/>
        <v>9999</v>
      </c>
    </row>
    <row r="806" spans="6:16">
      <c r="F806">
        <f t="shared" si="133"/>
        <v>0.78800000000000059</v>
      </c>
      <c r="G806">
        <f t="shared" si="134"/>
        <v>8</v>
      </c>
      <c r="H806">
        <f t="shared" si="142"/>
        <v>-1</v>
      </c>
      <c r="I806">
        <f t="shared" si="135"/>
        <v>-0.22718709055252584</v>
      </c>
      <c r="J806">
        <f t="shared" si="136"/>
        <v>-22.718709055252585</v>
      </c>
      <c r="K806">
        <f t="shared" si="137"/>
        <v>9.7711750568426012</v>
      </c>
      <c r="L806">
        <f t="shared" si="132"/>
        <v>-0.64635851188169891</v>
      </c>
      <c r="M806">
        <f t="shared" si="138"/>
        <v>-35.523009124076843</v>
      </c>
      <c r="N806">
        <f t="shared" si="139"/>
        <v>-2.9984990573958061</v>
      </c>
      <c r="O806">
        <f t="shared" si="140"/>
        <v>13.424775350738155</v>
      </c>
      <c r="P806">
        <f t="shared" si="141"/>
        <v>9999</v>
      </c>
    </row>
    <row r="807" spans="6:16">
      <c r="F807">
        <f t="shared" si="133"/>
        <v>0.78900000000000059</v>
      </c>
      <c r="G807">
        <f t="shared" si="134"/>
        <v>9</v>
      </c>
      <c r="H807">
        <f t="shared" si="142"/>
        <v>-1</v>
      </c>
      <c r="I807">
        <f t="shared" si="135"/>
        <v>-0.22718709055252584</v>
      </c>
      <c r="J807">
        <f t="shared" si="136"/>
        <v>-22.718709055252585</v>
      </c>
      <c r="K807">
        <f t="shared" si="137"/>
        <v>9.3610453791346426</v>
      </c>
      <c r="L807">
        <f t="shared" si="132"/>
        <v>-0.64460984856956527</v>
      </c>
      <c r="M807">
        <f t="shared" si="138"/>
        <v>-35.42690490072404</v>
      </c>
      <c r="N807">
        <f t="shared" si="139"/>
        <v>-2.9984990573958061</v>
      </c>
      <c r="O807">
        <f t="shared" si="140"/>
        <v>13.420920364963074</v>
      </c>
      <c r="P807">
        <f t="shared" si="141"/>
        <v>9999</v>
      </c>
    </row>
    <row r="808" spans="6:16">
      <c r="F808">
        <f t="shared" si="133"/>
        <v>0.79000000000000059</v>
      </c>
      <c r="G808">
        <f t="shared" si="134"/>
        <v>0</v>
      </c>
      <c r="H808">
        <f t="shared" si="142"/>
        <v>-1</v>
      </c>
      <c r="I808">
        <f t="shared" si="135"/>
        <v>-0.26582773602489956</v>
      </c>
      <c r="J808">
        <f t="shared" si="136"/>
        <v>-26.582773602489958</v>
      </c>
      <c r="K808">
        <f t="shared" si="137"/>
        <v>8.9520664987991854</v>
      </c>
      <c r="L808">
        <f t="shared" si="132"/>
        <v>-0.75743936482042684</v>
      </c>
      <c r="M808">
        <f t="shared" si="138"/>
        <v>-41.627865917816848</v>
      </c>
      <c r="N808">
        <f t="shared" si="139"/>
        <v>-3.5666309892639503</v>
      </c>
      <c r="O808">
        <f t="shared" si="140"/>
        <v>13.417076196028962</v>
      </c>
      <c r="P808">
        <f t="shared" si="141"/>
        <v>9999</v>
      </c>
    </row>
    <row r="809" spans="6:16">
      <c r="F809">
        <f t="shared" si="133"/>
        <v>0.79100000000000059</v>
      </c>
      <c r="G809">
        <f t="shared" si="134"/>
        <v>1</v>
      </c>
      <c r="H809">
        <f t="shared" si="142"/>
        <v>-1</v>
      </c>
      <c r="I809">
        <f t="shared" si="135"/>
        <v>-0.26582773602489956</v>
      </c>
      <c r="J809">
        <f t="shared" si="136"/>
        <v>-26.582773602489958</v>
      </c>
      <c r="K809">
        <f t="shared" si="137"/>
        <v>8.4717218638030864</v>
      </c>
      <c r="L809">
        <f t="shared" si="132"/>
        <v>-0.7553913271239302</v>
      </c>
      <c r="M809">
        <f t="shared" si="138"/>
        <v>-41.51530847416641</v>
      </c>
      <c r="N809">
        <f t="shared" si="139"/>
        <v>-3.5666309892639503</v>
      </c>
      <c r="O809">
        <f t="shared" si="140"/>
        <v>13.665114636712675</v>
      </c>
      <c r="P809">
        <f t="shared" si="141"/>
        <v>9999</v>
      </c>
    </row>
    <row r="810" spans="6:16">
      <c r="F810">
        <f t="shared" si="133"/>
        <v>0.79200000000000059</v>
      </c>
      <c r="G810">
        <f t="shared" si="134"/>
        <v>2</v>
      </c>
      <c r="H810">
        <f t="shared" si="142"/>
        <v>-1</v>
      </c>
      <c r="I810">
        <f t="shared" si="135"/>
        <v>-0.26582773602489956</v>
      </c>
      <c r="J810">
        <f t="shared" si="136"/>
        <v>-26.582773602489958</v>
      </c>
      <c r="K810">
        <f t="shared" si="137"/>
        <v>7.99272504481225</v>
      </c>
      <c r="L810">
        <f t="shared" si="132"/>
        <v>-0.75334903608886294</v>
      </c>
      <c r="M810">
        <f t="shared" si="138"/>
        <v>-41.403066859429245</v>
      </c>
      <c r="N810">
        <f t="shared" si="139"/>
        <v>-3.5666309892639503</v>
      </c>
      <c r="O810">
        <f t="shared" si="140"/>
        <v>13.660612338966656</v>
      </c>
      <c r="P810">
        <f t="shared" si="141"/>
        <v>9999</v>
      </c>
    </row>
    <row r="811" spans="6:16">
      <c r="F811">
        <f t="shared" si="133"/>
        <v>0.79300000000000059</v>
      </c>
      <c r="G811">
        <f t="shared" si="134"/>
        <v>3</v>
      </c>
      <c r="H811">
        <f t="shared" si="142"/>
        <v>-1</v>
      </c>
      <c r="I811">
        <f t="shared" si="135"/>
        <v>-0.26582773602489956</v>
      </c>
      <c r="J811">
        <f t="shared" si="136"/>
        <v>-26.582773602489958</v>
      </c>
      <c r="K811">
        <f t="shared" si="137"/>
        <v>7.5150722599420625</v>
      </c>
      <c r="L811">
        <f t="shared" si="132"/>
        <v>-0.75131247559046432</v>
      </c>
      <c r="M811">
        <f t="shared" si="138"/>
        <v>-41.291140187409816</v>
      </c>
      <c r="N811">
        <f t="shared" si="139"/>
        <v>-3.5666309892639503</v>
      </c>
      <c r="O811">
        <f t="shared" si="140"/>
        <v>13.656122674377169</v>
      </c>
      <c r="P811">
        <f t="shared" si="141"/>
        <v>9999</v>
      </c>
    </row>
    <row r="812" spans="6:16">
      <c r="F812">
        <f t="shared" si="133"/>
        <v>0.79400000000000059</v>
      </c>
      <c r="G812">
        <f t="shared" si="134"/>
        <v>4</v>
      </c>
      <c r="H812">
        <f t="shared" si="142"/>
        <v>-1</v>
      </c>
      <c r="I812">
        <f t="shared" si="135"/>
        <v>-0.26582773602489956</v>
      </c>
      <c r="J812">
        <f t="shared" si="136"/>
        <v>-26.582773602489958</v>
      </c>
      <c r="K812">
        <f t="shared" si="137"/>
        <v>7.0387597379196363</v>
      </c>
      <c r="L812">
        <f t="shared" si="132"/>
        <v>-0.74928162954921895</v>
      </c>
      <c r="M812">
        <f t="shared" si="138"/>
        <v>-41.179527574399224</v>
      </c>
      <c r="N812">
        <f t="shared" si="139"/>
        <v>-3.5666309892639503</v>
      </c>
      <c r="O812">
        <f t="shared" si="140"/>
        <v>13.651645607496393</v>
      </c>
      <c r="P812">
        <f t="shared" si="141"/>
        <v>9999</v>
      </c>
    </row>
    <row r="813" spans="6:16">
      <c r="F813">
        <f t="shared" si="133"/>
        <v>0.7950000000000006</v>
      </c>
      <c r="G813">
        <f t="shared" si="134"/>
        <v>5</v>
      </c>
      <c r="H813">
        <f t="shared" si="142"/>
        <v>-1</v>
      </c>
      <c r="I813">
        <f t="shared" si="135"/>
        <v>-0.26582773602489956</v>
      </c>
      <c r="J813">
        <f t="shared" si="136"/>
        <v>-26.582773602489958</v>
      </c>
      <c r="K813">
        <f t="shared" si="137"/>
        <v>6.5637837180540286</v>
      </c>
      <c r="L813">
        <f t="shared" si="132"/>
        <v>-0.74725648193072924</v>
      </c>
      <c r="M813">
        <f t="shared" si="138"/>
        <v>-41.068228139168177</v>
      </c>
      <c r="N813">
        <f t="shared" si="139"/>
        <v>-3.5666309892639503</v>
      </c>
      <c r="O813">
        <f t="shared" si="140"/>
        <v>13.647181102975969</v>
      </c>
      <c r="P813">
        <f t="shared" si="141"/>
        <v>9999</v>
      </c>
    </row>
    <row r="814" spans="6:16">
      <c r="F814">
        <f t="shared" si="133"/>
        <v>0.7960000000000006</v>
      </c>
      <c r="G814">
        <f t="shared" si="134"/>
        <v>6</v>
      </c>
      <c r="H814">
        <f t="shared" si="142"/>
        <v>-1</v>
      </c>
      <c r="I814">
        <f t="shared" si="135"/>
        <v>-0.26582773602489956</v>
      </c>
      <c r="J814">
        <f t="shared" si="136"/>
        <v>-26.582773602489958</v>
      </c>
      <c r="K814">
        <f t="shared" si="137"/>
        <v>6.0901404502065546</v>
      </c>
      <c r="L814">
        <f t="shared" si="132"/>
        <v>-0.74523701674558906</v>
      </c>
      <c r="M814">
        <f t="shared" si="138"/>
        <v>-40.95724100296006</v>
      </c>
      <c r="N814">
        <f t="shared" si="139"/>
        <v>-3.5666309892639503</v>
      </c>
      <c r="O814">
        <f t="shared" si="140"/>
        <v>13.642729125566728</v>
      </c>
      <c r="P814">
        <f t="shared" si="141"/>
        <v>9999</v>
      </c>
    </row>
    <row r="815" spans="6:16">
      <c r="F815">
        <f t="shared" si="133"/>
        <v>0.7970000000000006</v>
      </c>
      <c r="G815">
        <f t="shared" si="134"/>
        <v>7</v>
      </c>
      <c r="H815">
        <f t="shared" si="142"/>
        <v>-1</v>
      </c>
      <c r="I815">
        <f t="shared" si="135"/>
        <v>-0.26582773602489956</v>
      </c>
      <c r="J815">
        <f t="shared" si="136"/>
        <v>-26.582773602489958</v>
      </c>
      <c r="K815">
        <f t="shared" si="137"/>
        <v>5.6178261947611752</v>
      </c>
      <c r="L815">
        <f t="shared" si="132"/>
        <v>-0.74322321804925784</v>
      </c>
      <c r="M815">
        <f t="shared" si="138"/>
        <v>-40.846565289484005</v>
      </c>
      <c r="N815">
        <f t="shared" si="139"/>
        <v>-3.5666309892639503</v>
      </c>
      <c r="O815">
        <f t="shared" si="140"/>
        <v>13.638289640118403</v>
      </c>
      <c r="P815">
        <f t="shared" si="141"/>
        <v>9999</v>
      </c>
    </row>
    <row r="816" spans="6:16">
      <c r="F816">
        <f t="shared" si="133"/>
        <v>0.7980000000000006</v>
      </c>
      <c r="G816">
        <f t="shared" si="134"/>
        <v>8</v>
      </c>
      <c r="H816">
        <f t="shared" si="142"/>
        <v>-1</v>
      </c>
      <c r="I816">
        <f t="shared" si="135"/>
        <v>-0.26582773602489956</v>
      </c>
      <c r="J816">
        <f t="shared" si="136"/>
        <v>-26.582773602489958</v>
      </c>
      <c r="K816">
        <f t="shared" si="137"/>
        <v>5.1468372225949741</v>
      </c>
      <c r="L816">
        <f t="shared" si="132"/>
        <v>-0.74121506994193387</v>
      </c>
      <c r="M816">
        <f t="shared" si="138"/>
        <v>-40.736200124907938</v>
      </c>
      <c r="N816">
        <f t="shared" si="139"/>
        <v>-3.5666309892639503</v>
      </c>
      <c r="O816">
        <f t="shared" si="140"/>
        <v>13.63386261157936</v>
      </c>
      <c r="P816">
        <f t="shared" si="141"/>
        <v>9999</v>
      </c>
    </row>
    <row r="817" spans="6:16">
      <c r="F817">
        <f t="shared" si="133"/>
        <v>0.7990000000000006</v>
      </c>
      <c r="G817">
        <f t="shared" si="134"/>
        <v>9</v>
      </c>
      <c r="H817">
        <f t="shared" si="142"/>
        <v>-1</v>
      </c>
      <c r="I817">
        <f t="shared" si="135"/>
        <v>-0.26582773602489956</v>
      </c>
      <c r="J817">
        <f t="shared" si="136"/>
        <v>-26.582773602489958</v>
      </c>
      <c r="K817">
        <f t="shared" si="137"/>
        <v>4.6771698150487113</v>
      </c>
      <c r="L817">
        <f t="shared" si="132"/>
        <v>-0.73921255656842999</v>
      </c>
      <c r="M817">
        <f t="shared" si="138"/>
        <v>-40.626144637851731</v>
      </c>
      <c r="N817">
        <f t="shared" si="139"/>
        <v>-3.5666309892639503</v>
      </c>
      <c r="O817">
        <f t="shared" si="140"/>
        <v>13.629448004996318</v>
      </c>
      <c r="P817">
        <f t="shared" si="141"/>
        <v>9999</v>
      </c>
    </row>
    <row r="818" spans="6:16">
      <c r="F818">
        <f t="shared" si="133"/>
        <v>0.8000000000000006</v>
      </c>
      <c r="G818">
        <f t="shared" si="134"/>
        <v>0</v>
      </c>
      <c r="H818">
        <f t="shared" si="142"/>
        <v>-1</v>
      </c>
      <c r="I818">
        <f t="shared" si="135"/>
        <v>-0.30253634922365458</v>
      </c>
      <c r="J818">
        <f t="shared" si="136"/>
        <v>-30.253634922365457</v>
      </c>
      <c r="K818">
        <f t="shared" si="137"/>
        <v>4.2088202638974632</v>
      </c>
      <c r="L818">
        <f t="shared" si="132"/>
        <v>-0.84922952062398804</v>
      </c>
      <c r="M818">
        <f t="shared" si="138"/>
        <v>-46.672531505367935</v>
      </c>
      <c r="N818">
        <f t="shared" si="139"/>
        <v>-4.1220716099545678</v>
      </c>
      <c r="O818">
        <f t="shared" si="140"/>
        <v>13.62504578551407</v>
      </c>
      <c r="P818">
        <f t="shared" si="141"/>
        <v>9999</v>
      </c>
    </row>
    <row r="819" spans="6:16">
      <c r="F819">
        <f t="shared" si="133"/>
        <v>0.8010000000000006</v>
      </c>
      <c r="G819">
        <f t="shared" si="134"/>
        <v>1</v>
      </c>
      <c r="H819">
        <f t="shared" si="142"/>
        <v>-1</v>
      </c>
      <c r="I819">
        <f t="shared" si="135"/>
        <v>-0.30253634922365458</v>
      </c>
      <c r="J819">
        <f t="shared" si="136"/>
        <v>-30.253634922365457</v>
      </c>
      <c r="K819">
        <f t="shared" si="137"/>
        <v>3.670891399471595</v>
      </c>
      <c r="L819">
        <f t="shared" si="132"/>
        <v>-0.84693596197440146</v>
      </c>
      <c r="M819">
        <f t="shared" si="138"/>
        <v>-46.546480554791486</v>
      </c>
      <c r="N819">
        <f t="shared" si="139"/>
        <v>-4.1220716099545678</v>
      </c>
      <c r="O819">
        <f t="shared" si="140"/>
        <v>13.866901260214718</v>
      </c>
      <c r="P819">
        <f t="shared" si="141"/>
        <v>9999</v>
      </c>
    </row>
    <row r="820" spans="6:16">
      <c r="F820">
        <f t="shared" si="133"/>
        <v>0.8020000000000006</v>
      </c>
      <c r="G820">
        <f t="shared" si="134"/>
        <v>2</v>
      </c>
      <c r="H820">
        <f t="shared" si="142"/>
        <v>-1</v>
      </c>
      <c r="I820">
        <f t="shared" si="135"/>
        <v>-0.30253634922365458</v>
      </c>
      <c r="J820">
        <f t="shared" si="136"/>
        <v>-30.253634922365457</v>
      </c>
      <c r="K820">
        <f t="shared" si="137"/>
        <v>3.1344719286775966</v>
      </c>
      <c r="L820">
        <f t="shared" si="132"/>
        <v>-0.84464883890217279</v>
      </c>
      <c r="M820">
        <f t="shared" si="138"/>
        <v>-46.42078329503677</v>
      </c>
      <c r="N820">
        <f t="shared" si="139"/>
        <v>-4.1220716099545678</v>
      </c>
      <c r="O820">
        <f t="shared" si="140"/>
        <v>13.86185922219166</v>
      </c>
      <c r="P820">
        <f t="shared" si="141"/>
        <v>9999</v>
      </c>
    </row>
    <row r="821" spans="6:16">
      <c r="F821">
        <f t="shared" si="133"/>
        <v>0.8030000000000006</v>
      </c>
      <c r="G821">
        <f t="shared" si="134"/>
        <v>3</v>
      </c>
      <c r="H821">
        <f t="shared" si="142"/>
        <v>-1</v>
      </c>
      <c r="I821">
        <f t="shared" si="135"/>
        <v>-0.30253634922365458</v>
      </c>
      <c r="J821">
        <f t="shared" si="136"/>
        <v>-30.253634922365457</v>
      </c>
      <c r="K821">
        <f t="shared" si="137"/>
        <v>2.5995576162544758</v>
      </c>
      <c r="L821">
        <f t="shared" si="132"/>
        <v>-0.84236813334948746</v>
      </c>
      <c r="M821">
        <f t="shared" si="138"/>
        <v>-46.295438733670181</v>
      </c>
      <c r="N821">
        <f t="shared" si="139"/>
        <v>-4.1220716099545678</v>
      </c>
      <c r="O821">
        <f t="shared" si="140"/>
        <v>13.856831331801471</v>
      </c>
      <c r="P821">
        <f t="shared" si="141"/>
        <v>9999</v>
      </c>
    </row>
    <row r="822" spans="6:16">
      <c r="F822">
        <f t="shared" si="133"/>
        <v>0.8040000000000006</v>
      </c>
      <c r="G822">
        <f t="shared" si="134"/>
        <v>4</v>
      </c>
      <c r="H822">
        <f t="shared" si="142"/>
        <v>-1</v>
      </c>
      <c r="I822">
        <f t="shared" si="135"/>
        <v>-0.30253634922365458</v>
      </c>
      <c r="J822">
        <f t="shared" si="136"/>
        <v>-30.253634922365457</v>
      </c>
      <c r="K822">
        <f t="shared" si="137"/>
        <v>2.0661442388251099</v>
      </c>
      <c r="L822">
        <f t="shared" si="132"/>
        <v>-0.8400938273092009</v>
      </c>
      <c r="M822">
        <f t="shared" si="138"/>
        <v>-46.170445881042859</v>
      </c>
      <c r="N822">
        <f t="shared" si="139"/>
        <v>-4.1220716099545678</v>
      </c>
      <c r="O822">
        <f t="shared" si="140"/>
        <v>13.851817549346807</v>
      </c>
      <c r="P822">
        <f t="shared" si="141"/>
        <v>9999</v>
      </c>
    </row>
    <row r="823" spans="6:16">
      <c r="F823">
        <f t="shared" si="133"/>
        <v>0.8050000000000006</v>
      </c>
      <c r="G823">
        <f t="shared" si="134"/>
        <v>5</v>
      </c>
      <c r="H823">
        <f t="shared" si="142"/>
        <v>-1</v>
      </c>
      <c r="I823">
        <f t="shared" si="135"/>
        <v>-0.30253634922365458</v>
      </c>
      <c r="J823">
        <f t="shared" si="136"/>
        <v>-30.253634922365457</v>
      </c>
      <c r="K823">
        <f t="shared" si="137"/>
        <v>1.5342275848628986</v>
      </c>
      <c r="L823">
        <f t="shared" si="132"/>
        <v>-0.8378259028246946</v>
      </c>
      <c r="M823">
        <f t="shared" si="138"/>
        <v>-46.045803750282801</v>
      </c>
      <c r="N823">
        <f t="shared" si="139"/>
        <v>-4.1220716099545678</v>
      </c>
      <c r="O823">
        <f t="shared" si="140"/>
        <v>13.846817835241714</v>
      </c>
      <c r="P823">
        <f t="shared" si="141"/>
        <v>9999</v>
      </c>
    </row>
    <row r="824" spans="6:16">
      <c r="F824">
        <f t="shared" si="133"/>
        <v>0.8060000000000006</v>
      </c>
      <c r="G824">
        <f t="shared" si="134"/>
        <v>6</v>
      </c>
      <c r="H824">
        <f t="shared" si="142"/>
        <v>-1</v>
      </c>
      <c r="I824">
        <f t="shared" si="135"/>
        <v>-0.30253634922365458</v>
      </c>
      <c r="J824">
        <f t="shared" si="136"/>
        <v>-30.253634922365457</v>
      </c>
      <c r="K824">
        <f t="shared" si="137"/>
        <v>1.0038034546585133</v>
      </c>
      <c r="L824">
        <f t="shared" si="132"/>
        <v>-0.83556434198973506</v>
      </c>
      <c r="M824">
        <f t="shared" si="138"/>
        <v>-45.921511357287095</v>
      </c>
      <c r="N824">
        <f t="shared" si="139"/>
        <v>-4.1220716099545678</v>
      </c>
      <c r="O824">
        <f t="shared" si="140"/>
        <v>13.841832150011312</v>
      </c>
      <c r="P824">
        <f t="shared" si="141"/>
        <v>9999</v>
      </c>
    </row>
    <row r="825" spans="6:16">
      <c r="F825">
        <f t="shared" si="133"/>
        <v>0.80700000000000061</v>
      </c>
      <c r="G825">
        <f t="shared" si="134"/>
        <v>7</v>
      </c>
      <c r="H825">
        <f t="shared" si="142"/>
        <v>-1</v>
      </c>
      <c r="I825">
        <f t="shared" si="135"/>
        <v>-0.30253634922365458</v>
      </c>
      <c r="J825">
        <f t="shared" si="136"/>
        <v>-30.253634922365457</v>
      </c>
      <c r="K825">
        <f t="shared" si="137"/>
        <v>0.47486766028673877</v>
      </c>
      <c r="L825">
        <f t="shared" si="132"/>
        <v>-0.8333091269483337</v>
      </c>
      <c r="M825">
        <f t="shared" si="138"/>
        <v>-45.797567720714206</v>
      </c>
      <c r="N825">
        <f t="shared" si="139"/>
        <v>-4.1220716099545678</v>
      </c>
      <c r="O825">
        <f t="shared" si="140"/>
        <v>13.836860454291484</v>
      </c>
      <c r="P825">
        <f t="shared" si="141"/>
        <v>9999</v>
      </c>
    </row>
    <row r="826" spans="6:16">
      <c r="F826">
        <f t="shared" si="133"/>
        <v>0.80800000000000061</v>
      </c>
      <c r="G826">
        <f t="shared" si="134"/>
        <v>8</v>
      </c>
      <c r="H826">
        <f t="shared" si="142"/>
        <v>-1</v>
      </c>
      <c r="I826">
        <f t="shared" si="135"/>
        <v>-0.30253634922365458</v>
      </c>
      <c r="J826">
        <f t="shared" si="136"/>
        <v>-30.253634922365457</v>
      </c>
      <c r="K826">
        <f t="shared" si="137"/>
        <v>-5.2583974426593294E-2</v>
      </c>
      <c r="L826">
        <f t="shared" si="132"/>
        <v>-0.83106023989460298</v>
      </c>
      <c r="M826">
        <f t="shared" si="138"/>
        <v>-45.673971861976113</v>
      </c>
      <c r="N826">
        <f t="shared" si="139"/>
        <v>-4.1220716099545678</v>
      </c>
      <c r="O826">
        <f t="shared" si="140"/>
        <v>13.831902708828569</v>
      </c>
      <c r="P826">
        <f t="shared" si="141"/>
        <v>0.80800000000000061</v>
      </c>
    </row>
    <row r="827" spans="6:16">
      <c r="F827">
        <f t="shared" si="133"/>
        <v>0.80900000000000061</v>
      </c>
      <c r="G827">
        <f t="shared" si="134"/>
        <v>9</v>
      </c>
      <c r="H827">
        <f t="shared" si="142"/>
        <v>-1</v>
      </c>
      <c r="I827">
        <f t="shared" si="135"/>
        <v>-0.30253634922365458</v>
      </c>
      <c r="J827">
        <f t="shared" si="136"/>
        <v>-30.253634922365457</v>
      </c>
      <c r="K827">
        <f t="shared" si="137"/>
        <v>-0.5785556139375756</v>
      </c>
      <c r="L827">
        <f t="shared" si="132"/>
        <v>-0.82881766307261895</v>
      </c>
      <c r="M827">
        <f t="shared" si="138"/>
        <v>-45.550722805230713</v>
      </c>
      <c r="N827">
        <f t="shared" si="139"/>
        <v>-4.1220716099545678</v>
      </c>
      <c r="O827">
        <f t="shared" si="140"/>
        <v>13.826958874479045</v>
      </c>
      <c r="P827">
        <f t="shared" si="141"/>
        <v>0.80900000000000061</v>
      </c>
    </row>
    <row r="828" spans="6:16">
      <c r="F828">
        <f t="shared" si="133"/>
        <v>0.81000000000000061</v>
      </c>
      <c r="G828">
        <f t="shared" si="134"/>
        <v>0</v>
      </c>
      <c r="H828">
        <f t="shared" si="142"/>
        <v>1</v>
      </c>
      <c r="I828">
        <f t="shared" si="135"/>
        <v>-0.23740953176247187</v>
      </c>
      <c r="J828">
        <f t="shared" si="136"/>
        <v>-23.740953176247189</v>
      </c>
      <c r="K828">
        <f t="shared" si="137"/>
        <v>-1.103051411017107</v>
      </c>
      <c r="L828">
        <f t="shared" si="132"/>
        <v>-0.6570623555331877</v>
      </c>
      <c r="M828">
        <f t="shared" si="138"/>
        <v>-36.111278217319821</v>
      </c>
      <c r="N828">
        <f t="shared" si="139"/>
        <v>-3.2814814120549411</v>
      </c>
      <c r="O828">
        <f t="shared" si="140"/>
        <v>13.822028912209229</v>
      </c>
      <c r="P828">
        <f t="shared" si="141"/>
        <v>0.81000000000000061</v>
      </c>
    </row>
    <row r="829" spans="6:16">
      <c r="F829">
        <f t="shared" si="133"/>
        <v>0.81100000000000061</v>
      </c>
      <c r="G829">
        <f t="shared" si="134"/>
        <v>1</v>
      </c>
      <c r="H829">
        <f t="shared" si="142"/>
        <v>1</v>
      </c>
      <c r="I829">
        <f t="shared" si="135"/>
        <v>-0.23740953176247187</v>
      </c>
      <c r="J829">
        <f t="shared" si="136"/>
        <v>-23.740953176247189</v>
      </c>
      <c r="K829">
        <f t="shared" si="137"/>
        <v>-1.5187870670979375</v>
      </c>
      <c r="L829">
        <f t="shared" si="132"/>
        <v>-0.65528979010120736</v>
      </c>
      <c r="M829">
        <f t="shared" si="138"/>
        <v>-36.013860365066357</v>
      </c>
      <c r="N829">
        <f t="shared" si="139"/>
        <v>-3.2814814120549411</v>
      </c>
      <c r="O829">
        <f t="shared" si="140"/>
        <v>13.444451128692792</v>
      </c>
      <c r="P829">
        <f t="shared" si="141"/>
        <v>0.81100000000000061</v>
      </c>
    </row>
    <row r="830" spans="6:16">
      <c r="F830">
        <f t="shared" si="133"/>
        <v>0.81200000000000061</v>
      </c>
      <c r="G830">
        <f t="shared" si="134"/>
        <v>2</v>
      </c>
      <c r="H830">
        <f t="shared" si="142"/>
        <v>1</v>
      </c>
      <c r="I830">
        <f t="shared" si="135"/>
        <v>-0.23740953176247187</v>
      </c>
      <c r="J830">
        <f t="shared" si="136"/>
        <v>-23.740953176247189</v>
      </c>
      <c r="K830">
        <f t="shared" si="137"/>
        <v>-1.9333561957932199</v>
      </c>
      <c r="L830">
        <f t="shared" si="132"/>
        <v>-0.65352219837328362</v>
      </c>
      <c r="M830">
        <f t="shared" si="138"/>
        <v>-35.916715861011042</v>
      </c>
      <c r="N830">
        <f t="shared" si="139"/>
        <v>-3.2814814120549411</v>
      </c>
      <c r="O830">
        <f t="shared" si="140"/>
        <v>13.440554414602655</v>
      </c>
      <c r="P830">
        <f t="shared" si="141"/>
        <v>0.81200000000000061</v>
      </c>
    </row>
    <row r="831" spans="6:16">
      <c r="F831">
        <f t="shared" si="133"/>
        <v>0.81300000000000061</v>
      </c>
      <c r="G831">
        <f t="shared" si="134"/>
        <v>3</v>
      </c>
      <c r="H831">
        <f t="shared" si="142"/>
        <v>1</v>
      </c>
      <c r="I831">
        <f t="shared" si="135"/>
        <v>-0.23740953176247187</v>
      </c>
      <c r="J831">
        <f t="shared" si="136"/>
        <v>-23.740953176247189</v>
      </c>
      <c r="K831">
        <f t="shared" si="137"/>
        <v>-2.3467620703034155</v>
      </c>
      <c r="L831">
        <f t="shared" si="132"/>
        <v>-0.65175956639352406</v>
      </c>
      <c r="M831">
        <f t="shared" si="138"/>
        <v>-35.819843938156488</v>
      </c>
      <c r="N831">
        <f t="shared" si="139"/>
        <v>-3.2814814120549411</v>
      </c>
      <c r="O831">
        <f t="shared" si="140"/>
        <v>13.436668634440442</v>
      </c>
      <c r="P831">
        <f t="shared" si="141"/>
        <v>0.81300000000000061</v>
      </c>
    </row>
    <row r="832" spans="6:16">
      <c r="F832">
        <f t="shared" si="133"/>
        <v>0.81400000000000061</v>
      </c>
      <c r="G832">
        <f t="shared" si="134"/>
        <v>4</v>
      </c>
      <c r="H832">
        <f t="shared" si="142"/>
        <v>1</v>
      </c>
      <c r="I832">
        <f t="shared" si="135"/>
        <v>-0.23740953176247187</v>
      </c>
      <c r="J832">
        <f t="shared" si="136"/>
        <v>-23.740953176247189</v>
      </c>
      <c r="K832">
        <f t="shared" si="137"/>
        <v>-2.7590079546445967</v>
      </c>
      <c r="L832">
        <f t="shared" si="132"/>
        <v>-0.65000188024519612</v>
      </c>
      <c r="M832">
        <f t="shared" si="138"/>
        <v>-35.72324383165747</v>
      </c>
      <c r="N832">
        <f t="shared" si="139"/>
        <v>-3.2814814120549411</v>
      </c>
      <c r="O832">
        <f t="shared" si="140"/>
        <v>13.432793757526259</v>
      </c>
      <c r="P832">
        <f t="shared" si="141"/>
        <v>0.81400000000000061</v>
      </c>
    </row>
    <row r="833" spans="6:16">
      <c r="F833">
        <f t="shared" si="133"/>
        <v>0.81500000000000061</v>
      </c>
      <c r="G833">
        <f t="shared" si="134"/>
        <v>5</v>
      </c>
      <c r="H833">
        <f t="shared" si="142"/>
        <v>1</v>
      </c>
      <c r="I833">
        <f t="shared" si="135"/>
        <v>-0.23740953176247187</v>
      </c>
      <c r="J833">
        <f t="shared" si="136"/>
        <v>-23.740953176247189</v>
      </c>
      <c r="K833">
        <f t="shared" si="137"/>
        <v>-3.1700971036742169</v>
      </c>
      <c r="L833">
        <f t="shared" si="132"/>
        <v>-0.64824912605061602</v>
      </c>
      <c r="M833">
        <f t="shared" si="138"/>
        <v>-35.62691477881485</v>
      </c>
      <c r="N833">
        <f t="shared" si="139"/>
        <v>-3.2814814120549411</v>
      </c>
      <c r="O833">
        <f t="shared" si="140"/>
        <v>13.428929753266299</v>
      </c>
      <c r="P833">
        <f t="shared" si="141"/>
        <v>0.81500000000000061</v>
      </c>
    </row>
    <row r="834" spans="6:16">
      <c r="F834">
        <f t="shared" si="133"/>
        <v>0.81600000000000061</v>
      </c>
      <c r="G834">
        <f t="shared" si="134"/>
        <v>6</v>
      </c>
      <c r="H834">
        <f t="shared" si="142"/>
        <v>1</v>
      </c>
      <c r="I834">
        <f t="shared" si="135"/>
        <v>-0.23740953176247187</v>
      </c>
      <c r="J834">
        <f t="shared" si="136"/>
        <v>-23.740953176247189</v>
      </c>
      <c r="K834">
        <f t="shared" si="137"/>
        <v>-3.5800327631168107</v>
      </c>
      <c r="L834">
        <f t="shared" si="132"/>
        <v>-0.64650128997104073</v>
      </c>
      <c r="M834">
        <f t="shared" si="138"/>
        <v>-35.530856019069596</v>
      </c>
      <c r="N834">
        <f t="shared" si="139"/>
        <v>-3.2814814120549411</v>
      </c>
      <c r="O834">
        <f t="shared" si="140"/>
        <v>13.425076591152594</v>
      </c>
      <c r="P834">
        <f t="shared" si="141"/>
        <v>0.81600000000000061</v>
      </c>
    </row>
    <row r="835" spans="6:16">
      <c r="F835">
        <f t="shared" si="133"/>
        <v>0.81700000000000061</v>
      </c>
      <c r="G835">
        <f t="shared" si="134"/>
        <v>7</v>
      </c>
      <c r="H835">
        <f t="shared" si="142"/>
        <v>1</v>
      </c>
      <c r="I835">
        <f t="shared" si="135"/>
        <v>-0.23740953176247187</v>
      </c>
      <c r="J835">
        <f t="shared" si="136"/>
        <v>-23.740953176247189</v>
      </c>
      <c r="K835">
        <f t="shared" si="137"/>
        <v>-3.9888181695896194</v>
      </c>
      <c r="L835">
        <f t="shared" si="132"/>
        <v>-0.64475835820655714</v>
      </c>
      <c r="M835">
        <f t="shared" si="138"/>
        <v>-35.435066793996732</v>
      </c>
      <c r="N835">
        <f t="shared" si="139"/>
        <v>-3.2814814120549411</v>
      </c>
      <c r="O835">
        <f t="shared" si="140"/>
        <v>13.421234240762784</v>
      </c>
      <c r="P835">
        <f t="shared" si="141"/>
        <v>0.81700000000000061</v>
      </c>
    </row>
    <row r="836" spans="6:16">
      <c r="F836">
        <f t="shared" si="133"/>
        <v>0.81800000000000062</v>
      </c>
      <c r="G836">
        <f t="shared" si="134"/>
        <v>8</v>
      </c>
      <c r="H836">
        <f t="shared" si="142"/>
        <v>1</v>
      </c>
      <c r="I836">
        <f t="shared" si="135"/>
        <v>-0.23740953176247187</v>
      </c>
      <c r="J836">
        <f t="shared" si="136"/>
        <v>-23.740953176247189</v>
      </c>
      <c r="K836">
        <f t="shared" si="137"/>
        <v>-4.3964565506281454</v>
      </c>
      <c r="L836">
        <f t="shared" si="132"/>
        <v>-0.64302031699597395</v>
      </c>
      <c r="M836">
        <f t="shared" si="138"/>
        <v>-35.339546347299397</v>
      </c>
      <c r="N836">
        <f t="shared" si="139"/>
        <v>-3.2814814120549411</v>
      </c>
      <c r="O836">
        <f t="shared" si="140"/>
        <v>13.41740267175987</v>
      </c>
      <c r="P836">
        <f t="shared" si="141"/>
        <v>0.81800000000000062</v>
      </c>
    </row>
    <row r="837" spans="6:16">
      <c r="F837">
        <f t="shared" si="133"/>
        <v>0.81900000000000062</v>
      </c>
      <c r="G837">
        <f t="shared" si="134"/>
        <v>9</v>
      </c>
      <c r="H837">
        <f t="shared" si="142"/>
        <v>1</v>
      </c>
      <c r="I837">
        <f t="shared" si="135"/>
        <v>-0.23740953176247187</v>
      </c>
      <c r="J837">
        <f t="shared" si="136"/>
        <v>-23.740953176247189</v>
      </c>
      <c r="K837">
        <f t="shared" si="137"/>
        <v>-4.802951124711635</v>
      </c>
      <c r="L837">
        <f t="shared" si="132"/>
        <v>-0.6412871526167131</v>
      </c>
      <c r="M837">
        <f t="shared" si="138"/>
        <v>-35.244293924802825</v>
      </c>
      <c r="N837">
        <f t="shared" si="139"/>
        <v>-3.2814814120549411</v>
      </c>
      <c r="O837">
        <f t="shared" si="140"/>
        <v>13.413581853891976</v>
      </c>
      <c r="P837">
        <f t="shared" si="141"/>
        <v>0.81900000000000062</v>
      </c>
    </row>
    <row r="838" spans="6:16">
      <c r="F838">
        <f t="shared" si="133"/>
        <v>0.82000000000000062</v>
      </c>
      <c r="G838">
        <f t="shared" si="134"/>
        <v>0</v>
      </c>
      <c r="H838">
        <f t="shared" si="142"/>
        <v>1</v>
      </c>
      <c r="I838">
        <f t="shared" si="135"/>
        <v>-0.17553905517434826</v>
      </c>
      <c r="J838">
        <f t="shared" si="136"/>
        <v>-17.553905517434824</v>
      </c>
      <c r="K838">
        <f t="shared" si="137"/>
        <v>-5.2083051012884898</v>
      </c>
      <c r="L838">
        <f t="shared" si="132"/>
        <v>-0.45250439725937552</v>
      </c>
      <c r="M838">
        <f t="shared" si="138"/>
        <v>-24.869043320453283</v>
      </c>
      <c r="N838">
        <f t="shared" si="139"/>
        <v>-2.3539386643260554</v>
      </c>
      <c r="O838">
        <f t="shared" si="140"/>
        <v>13.409771756992113</v>
      </c>
      <c r="P838">
        <f t="shared" si="141"/>
        <v>0.82000000000000062</v>
      </c>
    </row>
    <row r="839" spans="6:16">
      <c r="F839">
        <f t="shared" si="133"/>
        <v>0.82100000000000062</v>
      </c>
      <c r="G839">
        <f t="shared" si="134"/>
        <v>1</v>
      </c>
      <c r="H839">
        <f t="shared" si="142"/>
        <v>1</v>
      </c>
      <c r="I839">
        <f t="shared" si="135"/>
        <v>-0.17553905517434826</v>
      </c>
      <c r="J839">
        <f t="shared" si="136"/>
        <v>-17.553905517434824</v>
      </c>
      <c r="K839">
        <f t="shared" si="137"/>
        <v>-5.4941350824397484</v>
      </c>
      <c r="L839">
        <f t="shared" si="132"/>
        <v>-0.45128570856476469</v>
      </c>
      <c r="M839">
        <f t="shared" si="138"/>
        <v>-24.802065801286655</v>
      </c>
      <c r="N839">
        <f t="shared" si="139"/>
        <v>-2.3539386643260554</v>
      </c>
      <c r="O839">
        <f t="shared" si="140"/>
        <v>12.994761732818132</v>
      </c>
      <c r="P839">
        <f t="shared" si="141"/>
        <v>0.82100000000000062</v>
      </c>
    </row>
    <row r="840" spans="6:16">
      <c r="F840">
        <f t="shared" si="133"/>
        <v>0.82200000000000062</v>
      </c>
      <c r="G840">
        <f t="shared" si="134"/>
        <v>2</v>
      </c>
      <c r="H840">
        <f t="shared" si="142"/>
        <v>1</v>
      </c>
      <c r="I840">
        <f t="shared" si="135"/>
        <v>-0.17553905517434826</v>
      </c>
      <c r="J840">
        <f t="shared" si="136"/>
        <v>-17.553905517434824</v>
      </c>
      <c r="K840">
        <f t="shared" si="137"/>
        <v>-5.7791630431346261</v>
      </c>
      <c r="L840">
        <f t="shared" si="132"/>
        <v>-0.45007043943187769</v>
      </c>
      <c r="M840">
        <f t="shared" si="138"/>
        <v>-24.735276216710634</v>
      </c>
      <c r="N840">
        <f t="shared" si="139"/>
        <v>-2.3539386643260554</v>
      </c>
      <c r="O840">
        <f t="shared" si="140"/>
        <v>12.992082632051467</v>
      </c>
      <c r="P840">
        <f t="shared" si="141"/>
        <v>0.82200000000000062</v>
      </c>
    </row>
    <row r="841" spans="6:16">
      <c r="F841">
        <f t="shared" si="133"/>
        <v>0.82300000000000062</v>
      </c>
      <c r="G841">
        <f t="shared" si="134"/>
        <v>3</v>
      </c>
      <c r="H841">
        <f t="shared" si="142"/>
        <v>1</v>
      </c>
      <c r="I841">
        <f t="shared" si="135"/>
        <v>-0.17553905517434826</v>
      </c>
      <c r="J841">
        <f t="shared" si="136"/>
        <v>-17.553905517434824</v>
      </c>
      <c r="K841">
        <f t="shared" si="137"/>
        <v>-6.0633912337906963</v>
      </c>
      <c r="L841">
        <f t="shared" si="132"/>
        <v>-0.44885858026564518</v>
      </c>
      <c r="M841">
        <f t="shared" si="138"/>
        <v>-24.668674039392897</v>
      </c>
      <c r="N841">
        <f t="shared" si="139"/>
        <v>-2.3539386643260554</v>
      </c>
      <c r="O841">
        <f t="shared" si="140"/>
        <v>12.989411048668426</v>
      </c>
      <c r="P841">
        <f t="shared" si="141"/>
        <v>0.82300000000000062</v>
      </c>
    </row>
    <row r="842" spans="6:16">
      <c r="F842">
        <f t="shared" si="133"/>
        <v>0.82400000000000062</v>
      </c>
      <c r="G842">
        <f t="shared" si="134"/>
        <v>4</v>
      </c>
      <c r="H842">
        <f t="shared" si="142"/>
        <v>1</v>
      </c>
      <c r="I842">
        <f t="shared" si="135"/>
        <v>-0.17553905517434826</v>
      </c>
      <c r="J842">
        <f t="shared" si="136"/>
        <v>-17.553905517434824</v>
      </c>
      <c r="K842">
        <f t="shared" si="137"/>
        <v>-6.3468218985110045</v>
      </c>
      <c r="L842">
        <f t="shared" si="132"/>
        <v>-0.44765012149792099</v>
      </c>
      <c r="M842">
        <f t="shared" si="138"/>
        <v>-24.602258743480782</v>
      </c>
      <c r="N842">
        <f t="shared" si="139"/>
        <v>-2.3539386643260554</v>
      </c>
      <c r="O842">
        <f t="shared" si="140"/>
        <v>12.986746961575715</v>
      </c>
      <c r="P842">
        <f t="shared" si="141"/>
        <v>0.82400000000000062</v>
      </c>
    </row>
    <row r="843" spans="6:16">
      <c r="F843">
        <f t="shared" si="133"/>
        <v>0.82500000000000062</v>
      </c>
      <c r="G843">
        <f t="shared" si="134"/>
        <v>5</v>
      </c>
      <c r="H843">
        <f t="shared" si="142"/>
        <v>1</v>
      </c>
      <c r="I843">
        <f t="shared" si="135"/>
        <v>-0.17553905517434826</v>
      </c>
      <c r="J843">
        <f t="shared" si="136"/>
        <v>-17.553905517434824</v>
      </c>
      <c r="K843">
        <f t="shared" si="137"/>
        <v>-6.6294572751017906</v>
      </c>
      <c r="L843">
        <f t="shared" si="132"/>
        <v>-0.44644505358740683</v>
      </c>
      <c r="M843">
        <f t="shared" si="138"/>
        <v>-24.536029804597153</v>
      </c>
      <c r="N843">
        <f t="shared" si="139"/>
        <v>-2.3539386643260554</v>
      </c>
      <c r="O843">
        <f t="shared" si="140"/>
        <v>12.984090349739231</v>
      </c>
      <c r="P843">
        <f t="shared" si="141"/>
        <v>0.82500000000000062</v>
      </c>
    </row>
    <row r="844" spans="6:16">
      <c r="F844">
        <f t="shared" si="133"/>
        <v>0.82600000000000062</v>
      </c>
      <c r="G844">
        <f t="shared" si="134"/>
        <v>6</v>
      </c>
      <c r="H844">
        <f t="shared" si="142"/>
        <v>1</v>
      </c>
      <c r="I844">
        <f t="shared" si="135"/>
        <v>-0.17553905517434826</v>
      </c>
      <c r="J844">
        <f t="shared" si="136"/>
        <v>-17.553905517434824</v>
      </c>
      <c r="K844">
        <f t="shared" si="137"/>
        <v>-6.9112995950901528</v>
      </c>
      <c r="L844">
        <f t="shared" si="132"/>
        <v>-0.4452433670195764</v>
      </c>
      <c r="M844">
        <f t="shared" si="138"/>
        <v>-24.469986699836223</v>
      </c>
      <c r="N844">
        <f t="shared" si="139"/>
        <v>-2.3539386643260554</v>
      </c>
      <c r="O844">
        <f t="shared" si="140"/>
        <v>12.981441192183887</v>
      </c>
      <c r="P844">
        <f t="shared" si="141"/>
        <v>0.82600000000000062</v>
      </c>
    </row>
    <row r="845" spans="6:16">
      <c r="F845">
        <f t="shared" si="133"/>
        <v>0.82700000000000062</v>
      </c>
      <c r="G845">
        <f t="shared" si="134"/>
        <v>7</v>
      </c>
      <c r="H845">
        <f t="shared" si="142"/>
        <v>1</v>
      </c>
      <c r="I845">
        <f t="shared" si="135"/>
        <v>-0.17553905517434826</v>
      </c>
      <c r="J845">
        <f t="shared" si="136"/>
        <v>-17.553905517434824</v>
      </c>
      <c r="K845">
        <f t="shared" si="137"/>
        <v>-7.19235108374167</v>
      </c>
      <c r="L845">
        <f t="shared" si="132"/>
        <v>-0.44404505230660063</v>
      </c>
      <c r="M845">
        <f t="shared" si="138"/>
        <v>-24.404128907759457</v>
      </c>
      <c r="N845">
        <f t="shared" si="139"/>
        <v>-2.3539386643260554</v>
      </c>
      <c r="O845">
        <f t="shared" si="140"/>
        <v>12.978799467993449</v>
      </c>
      <c r="P845">
        <f t="shared" si="141"/>
        <v>0.82700000000000062</v>
      </c>
    </row>
    <row r="846" spans="6:16">
      <c r="F846">
        <f t="shared" si="133"/>
        <v>0.82800000000000062</v>
      </c>
      <c r="G846">
        <f t="shared" si="134"/>
        <v>8</v>
      </c>
      <c r="H846">
        <f t="shared" si="142"/>
        <v>1</v>
      </c>
      <c r="I846">
        <f t="shared" si="135"/>
        <v>-0.17553905517434826</v>
      </c>
      <c r="J846">
        <f t="shared" si="136"/>
        <v>-17.553905517434824</v>
      </c>
      <c r="K846">
        <f t="shared" si="137"/>
        <v>-7.4726139600779673</v>
      </c>
      <c r="L846">
        <f t="shared" si="132"/>
        <v>-0.44285009998727276</v>
      </c>
      <c r="M846">
        <f t="shared" si="138"/>
        <v>-24.338455908391438</v>
      </c>
      <c r="N846">
        <f t="shared" si="139"/>
        <v>-2.3539386643260554</v>
      </c>
      <c r="O846">
        <f t="shared" si="140"/>
        <v>12.976165156310378</v>
      </c>
      <c r="P846">
        <f t="shared" si="141"/>
        <v>0.82800000000000062</v>
      </c>
    </row>
    <row r="847" spans="6:16">
      <c r="F847">
        <f t="shared" si="133"/>
        <v>0.82900000000000063</v>
      </c>
      <c r="G847">
        <f t="shared" si="134"/>
        <v>9</v>
      </c>
      <c r="H847">
        <f t="shared" si="142"/>
        <v>1</v>
      </c>
      <c r="I847">
        <f t="shared" si="135"/>
        <v>-0.17553905517434826</v>
      </c>
      <c r="J847">
        <f t="shared" si="136"/>
        <v>-17.553905517434824</v>
      </c>
      <c r="K847">
        <f t="shared" si="137"/>
        <v>-7.7520904368942407</v>
      </c>
      <c r="L847">
        <f t="shared" si="132"/>
        <v>-0.4416585006269334</v>
      </c>
      <c r="M847">
        <f t="shared" si="138"/>
        <v>-24.272967183215762</v>
      </c>
      <c r="N847">
        <f t="shared" si="139"/>
        <v>-2.3539386643260554</v>
      </c>
      <c r="O847">
        <f t="shared" si="140"/>
        <v>12.973538236335658</v>
      </c>
      <c r="P847">
        <f t="shared" si="141"/>
        <v>0.82900000000000063</v>
      </c>
    </row>
    <row r="848" spans="6:16">
      <c r="F848">
        <f t="shared" si="133"/>
        <v>0.83000000000000063</v>
      </c>
      <c r="G848">
        <f t="shared" si="134"/>
        <v>0</v>
      </c>
      <c r="H848">
        <f t="shared" si="142"/>
        <v>1</v>
      </c>
      <c r="I848">
        <f t="shared" si="135"/>
        <v>-0.11676210241563083</v>
      </c>
      <c r="J848">
        <f t="shared" si="136"/>
        <v>-11.676210241563084</v>
      </c>
      <c r="K848">
        <f t="shared" si="137"/>
        <v>-8.0307827207767257</v>
      </c>
      <c r="L848">
        <f t="shared" si="132"/>
        <v>-0.27118581431090338</v>
      </c>
      <c r="M848">
        <f t="shared" si="138"/>
        <v>-14.904013761714939</v>
      </c>
      <c r="N848">
        <f t="shared" si="139"/>
        <v>-1.5145117361946854</v>
      </c>
      <c r="O848">
        <f t="shared" si="140"/>
        <v>12.970918687328631</v>
      </c>
      <c r="P848">
        <f t="shared" si="141"/>
        <v>0.83000000000000063</v>
      </c>
    </row>
    <row r="849" spans="6:16">
      <c r="F849">
        <f t="shared" si="133"/>
        <v>0.83100000000000063</v>
      </c>
      <c r="G849">
        <f t="shared" si="134"/>
        <v>1</v>
      </c>
      <c r="H849">
        <f t="shared" si="142"/>
        <v>1</v>
      </c>
      <c r="I849">
        <f t="shared" si="135"/>
        <v>-0.11676210241563083</v>
      </c>
      <c r="J849">
        <f t="shared" si="136"/>
        <v>-11.676210241563084</v>
      </c>
      <c r="K849">
        <f t="shared" si="137"/>
        <v>-8.2015530459696162</v>
      </c>
      <c r="L849">
        <f t="shared" ref="L849:L912" si="143">$B$42*M849</f>
        <v>-0.27045770362129223</v>
      </c>
      <c r="M849">
        <f t="shared" si="138"/>
        <v>-14.863997761004905</v>
      </c>
      <c r="N849">
        <f t="shared" si="139"/>
        <v>-1.5145117361946854</v>
      </c>
      <c r="O849">
        <f t="shared" si="140"/>
        <v>12.596160550468598</v>
      </c>
      <c r="P849">
        <f t="shared" si="141"/>
        <v>0.83100000000000063</v>
      </c>
    </row>
    <row r="850" spans="6:16">
      <c r="F850">
        <f t="shared" ref="F850:F913" si="144">F849+$B$17</f>
        <v>0.83200000000000063</v>
      </c>
      <c r="G850">
        <f t="shared" ref="G850:G913" si="145">IF(G849=($B$20-1),0,G849+1)</f>
        <v>2</v>
      </c>
      <c r="H850">
        <f t="shared" si="142"/>
        <v>1</v>
      </c>
      <c r="I850">
        <f t="shared" ref="I850:I913" si="146">IF(G850=0,$B$31*H850+(1-$B$31)*I849,I849)</f>
        <v>-0.11676210241563083</v>
      </c>
      <c r="J850">
        <f t="shared" ref="J850:J913" si="147">100*I850</f>
        <v>-11.676210241563084</v>
      </c>
      <c r="K850">
        <f t="shared" ref="K850:K913" si="148">K849+($B$17*L849/$B$34)-($B$36*K849)</f>
        <v>-8.3718442006654321</v>
      </c>
      <c r="L850">
        <f t="shared" si="143"/>
        <v>-0.26973163596322458</v>
      </c>
      <c r="M850">
        <f t="shared" ref="M850:M913" si="149">((N850)-(K850*$B$41))/$B$40</f>
        <v>-14.824094042606971</v>
      </c>
      <c r="N850">
        <f t="shared" ref="N850:N913" si="150">IF(G850=0,O850*I850,N849)</f>
        <v>-1.5145117361946854</v>
      </c>
      <c r="O850">
        <f t="shared" ref="O850:O913" si="151">$B$45-$B$47*$B$50*M849-$B$46</f>
        <v>12.594559910440196</v>
      </c>
      <c r="P850">
        <f t="shared" ref="P850:P913" si="152">IF(K850&lt;0,F850,9999)</f>
        <v>0.83200000000000063</v>
      </c>
    </row>
    <row r="851" spans="6:16">
      <c r="F851">
        <f t="shared" si="144"/>
        <v>0.83300000000000063</v>
      </c>
      <c r="G851">
        <f t="shared" si="145"/>
        <v>3</v>
      </c>
      <c r="H851">
        <f t="shared" ref="H851:H914" si="153">IF(G851=0,MAX(-$B$25,MIN($B$25,$B$23*($B$29-K851))),H850)</f>
        <v>1</v>
      </c>
      <c r="I851">
        <f t="shared" si="146"/>
        <v>-0.11676210241563083</v>
      </c>
      <c r="J851">
        <f t="shared" si="147"/>
        <v>-11.676210241563084</v>
      </c>
      <c r="K851">
        <f t="shared" si="148"/>
        <v>-8.5416575293856223</v>
      </c>
      <c r="L851">
        <f t="shared" si="143"/>
        <v>-0.26900760560408599</v>
      </c>
      <c r="M851">
        <f t="shared" si="149"/>
        <v>-14.784302291464231</v>
      </c>
      <c r="N851">
        <f t="shared" si="150"/>
        <v>-1.5145117361946854</v>
      </c>
      <c r="O851">
        <f t="shared" si="151"/>
        <v>12.592963761704279</v>
      </c>
      <c r="P851">
        <f t="shared" si="152"/>
        <v>0.83300000000000063</v>
      </c>
    </row>
    <row r="852" spans="6:16">
      <c r="F852">
        <f t="shared" si="144"/>
        <v>0.83400000000000063</v>
      </c>
      <c r="G852">
        <f t="shared" si="145"/>
        <v>4</v>
      </c>
      <c r="H852">
        <f t="shared" si="153"/>
        <v>1</v>
      </c>
      <c r="I852">
        <f t="shared" si="146"/>
        <v>-0.11676210241563083</v>
      </c>
      <c r="J852">
        <f t="shared" si="147"/>
        <v>-11.676210241563084</v>
      </c>
      <c r="K852">
        <f t="shared" si="148"/>
        <v>-8.7109943728789947</v>
      </c>
      <c r="L852">
        <f t="shared" si="143"/>
        <v>-0.26828560682734731</v>
      </c>
      <c r="M852">
        <f t="shared" si="149"/>
        <v>-14.744622193403799</v>
      </c>
      <c r="N852">
        <f t="shared" si="150"/>
        <v>-1.5145117361946854</v>
      </c>
      <c r="O852">
        <f t="shared" si="151"/>
        <v>12.591372091658569</v>
      </c>
      <c r="P852">
        <f t="shared" si="152"/>
        <v>0.83400000000000063</v>
      </c>
    </row>
    <row r="853" spans="6:16">
      <c r="F853">
        <f t="shared" si="144"/>
        <v>0.83500000000000063</v>
      </c>
      <c r="G853">
        <f t="shared" si="145"/>
        <v>5</v>
      </c>
      <c r="H853">
        <f t="shared" si="153"/>
        <v>1</v>
      </c>
      <c r="I853">
        <f t="shared" si="146"/>
        <v>-0.11676210241563083</v>
      </c>
      <c r="J853">
        <f t="shared" si="147"/>
        <v>-11.676210241563084</v>
      </c>
      <c r="K853">
        <f t="shared" si="148"/>
        <v>-8.8798560681323071</v>
      </c>
      <c r="L853">
        <f t="shared" si="143"/>
        <v>-0.26756563393251959</v>
      </c>
      <c r="M853">
        <f t="shared" si="149"/>
        <v>-14.70505343513434</v>
      </c>
      <c r="N853">
        <f t="shared" si="150"/>
        <v>-1.5145117361946854</v>
      </c>
      <c r="O853">
        <f t="shared" si="151"/>
        <v>12.589784887736151</v>
      </c>
      <c r="P853">
        <f t="shared" si="152"/>
        <v>0.83500000000000063</v>
      </c>
    </row>
    <row r="854" spans="6:16">
      <c r="F854">
        <f t="shared" si="144"/>
        <v>0.83600000000000063</v>
      </c>
      <c r="G854">
        <f t="shared" si="145"/>
        <v>6</v>
      </c>
      <c r="H854">
        <f t="shared" si="153"/>
        <v>1</v>
      </c>
      <c r="I854">
        <f t="shared" si="146"/>
        <v>-0.11676210241563083</v>
      </c>
      <c r="J854">
        <f t="shared" si="147"/>
        <v>-11.676210241563084</v>
      </c>
      <c r="K854">
        <f t="shared" si="148"/>
        <v>-9.048243948380815</v>
      </c>
      <c r="L854">
        <f t="shared" si="143"/>
        <v>-0.26684768123510916</v>
      </c>
      <c r="M854">
        <f t="shared" si="149"/>
        <v>-14.665595704243602</v>
      </c>
      <c r="N854">
        <f t="shared" si="150"/>
        <v>-1.5145117361946854</v>
      </c>
      <c r="O854">
        <f t="shared" si="151"/>
        <v>12.588202137405373</v>
      </c>
      <c r="P854">
        <f t="shared" si="152"/>
        <v>0.83600000000000063</v>
      </c>
    </row>
    <row r="855" spans="6:16">
      <c r="F855">
        <f t="shared" si="144"/>
        <v>0.83700000000000063</v>
      </c>
      <c r="G855">
        <f t="shared" si="145"/>
        <v>7</v>
      </c>
      <c r="H855">
        <f t="shared" si="153"/>
        <v>1</v>
      </c>
      <c r="I855">
        <f t="shared" si="146"/>
        <v>-0.11676210241563083</v>
      </c>
      <c r="J855">
        <f t="shared" si="147"/>
        <v>-11.676210241563084</v>
      </c>
      <c r="K855">
        <f t="shared" si="148"/>
        <v>-9.2161593431188038</v>
      </c>
      <c r="L855">
        <f t="shared" si="143"/>
        <v>-0.2661317430665725</v>
      </c>
      <c r="M855">
        <f t="shared" si="149"/>
        <v>-14.626248689195927</v>
      </c>
      <c r="N855">
        <f t="shared" si="150"/>
        <v>-1.5145117361946854</v>
      </c>
      <c r="O855">
        <f t="shared" si="151"/>
        <v>12.586623828169744</v>
      </c>
      <c r="P855">
        <f t="shared" si="152"/>
        <v>0.83700000000000063</v>
      </c>
    </row>
    <row r="856" spans="6:16">
      <c r="F856">
        <f t="shared" si="144"/>
        <v>0.83800000000000063</v>
      </c>
      <c r="G856">
        <f t="shared" si="145"/>
        <v>8</v>
      </c>
      <c r="H856">
        <f t="shared" si="153"/>
        <v>1</v>
      </c>
      <c r="I856">
        <f t="shared" si="146"/>
        <v>-0.11676210241563083</v>
      </c>
      <c r="J856">
        <f t="shared" si="147"/>
        <v>-11.676210241563084</v>
      </c>
      <c r="K856">
        <f t="shared" si="148"/>
        <v>-9.3836035781100833</v>
      </c>
      <c r="L856">
        <f t="shared" si="143"/>
        <v>-0.26541781377427182</v>
      </c>
      <c r="M856">
        <f t="shared" si="149"/>
        <v>-14.587012079329815</v>
      </c>
      <c r="N856">
        <f t="shared" si="150"/>
        <v>-1.5145117361946854</v>
      </c>
      <c r="O856">
        <f t="shared" si="151"/>
        <v>12.585049947567837</v>
      </c>
      <c r="P856">
        <f t="shared" si="152"/>
        <v>0.83800000000000063</v>
      </c>
    </row>
    <row r="857" spans="6:16">
      <c r="F857">
        <f t="shared" si="144"/>
        <v>0.83900000000000063</v>
      </c>
      <c r="G857">
        <f t="shared" si="145"/>
        <v>9</v>
      </c>
      <c r="H857">
        <f t="shared" si="153"/>
        <v>1</v>
      </c>
      <c r="I857">
        <f t="shared" si="146"/>
        <v>-0.11676210241563083</v>
      </c>
      <c r="J857">
        <f t="shared" si="147"/>
        <v>-11.676210241563084</v>
      </c>
      <c r="K857">
        <f t="shared" si="148"/>
        <v>-9.5505779753984559</v>
      </c>
      <c r="L857">
        <f t="shared" si="143"/>
        <v>-0.26470588772143028</v>
      </c>
      <c r="M857">
        <f t="shared" si="149"/>
        <v>-14.547885564855466</v>
      </c>
      <c r="N857">
        <f t="shared" si="150"/>
        <v>-1.5145117361946854</v>
      </c>
      <c r="O857">
        <f t="shared" si="151"/>
        <v>12.583480483173192</v>
      </c>
      <c r="P857">
        <f t="shared" si="152"/>
        <v>0.83900000000000063</v>
      </c>
    </row>
    <row r="858" spans="6:16">
      <c r="F858">
        <f t="shared" si="144"/>
        <v>0.84000000000000064</v>
      </c>
      <c r="G858">
        <f t="shared" si="145"/>
        <v>0</v>
      </c>
      <c r="H858">
        <f t="shared" si="153"/>
        <v>1</v>
      </c>
      <c r="I858">
        <f t="shared" si="146"/>
        <v>-6.0923997294849278E-2</v>
      </c>
      <c r="J858">
        <f t="shared" si="147"/>
        <v>-6.0923997294849279</v>
      </c>
      <c r="K858">
        <f t="shared" si="148"/>
        <v>-9.7170838533181545</v>
      </c>
      <c r="L858">
        <f t="shared" si="143"/>
        <v>-0.11315510969047321</v>
      </c>
      <c r="M858">
        <f t="shared" si="149"/>
        <v>-6.2188552019970817</v>
      </c>
      <c r="N858">
        <f t="shared" si="150"/>
        <v>-0.76654058117015256</v>
      </c>
      <c r="O858">
        <f t="shared" si="151"/>
        <v>12.581915422594218</v>
      </c>
      <c r="P858">
        <f t="shared" si="152"/>
        <v>0.84000000000000064</v>
      </c>
    </row>
    <row r="859" spans="6:16">
      <c r="F859">
        <f t="shared" si="144"/>
        <v>0.84100000000000064</v>
      </c>
      <c r="G859">
        <f t="shared" si="145"/>
        <v>1</v>
      </c>
      <c r="H859">
        <f t="shared" si="153"/>
        <v>1</v>
      </c>
      <c r="I859">
        <f t="shared" si="146"/>
        <v>-6.0923997294849278E-2</v>
      </c>
      <c r="J859">
        <f t="shared" si="147"/>
        <v>-6.0923997294849279</v>
      </c>
      <c r="K859">
        <f t="shared" si="148"/>
        <v>-9.787655486378112</v>
      </c>
      <c r="L859">
        <f t="shared" si="143"/>
        <v>-0.11285421455335715</v>
      </c>
      <c r="M859">
        <f t="shared" si="149"/>
        <v>-6.2023184031390501</v>
      </c>
      <c r="N859">
        <f t="shared" si="150"/>
        <v>-0.76654058117015256</v>
      </c>
      <c r="O859">
        <f t="shared" si="151"/>
        <v>12.248754208079884</v>
      </c>
      <c r="P859">
        <f t="shared" si="152"/>
        <v>0.84100000000000064</v>
      </c>
    </row>
    <row r="860" spans="6:16">
      <c r="F860">
        <f t="shared" si="144"/>
        <v>0.84200000000000064</v>
      </c>
      <c r="G860">
        <f t="shared" si="145"/>
        <v>2</v>
      </c>
      <c r="H860">
        <f t="shared" si="153"/>
        <v>1</v>
      </c>
      <c r="I860">
        <f t="shared" si="146"/>
        <v>-6.0923997294849278E-2</v>
      </c>
      <c r="J860">
        <f t="shared" si="147"/>
        <v>-6.0923997294849279</v>
      </c>
      <c r="K860">
        <f t="shared" si="148"/>
        <v>-9.8580290999961395</v>
      </c>
      <c r="L860">
        <f t="shared" si="143"/>
        <v>-0.11255416370855158</v>
      </c>
      <c r="M860">
        <f t="shared" si="149"/>
        <v>-6.1858280054699835</v>
      </c>
      <c r="N860">
        <f t="shared" si="150"/>
        <v>-0.76654058117015256</v>
      </c>
      <c r="O860">
        <f t="shared" si="151"/>
        <v>12.248092736125562</v>
      </c>
      <c r="P860">
        <f t="shared" si="152"/>
        <v>0.84200000000000064</v>
      </c>
    </row>
    <row r="861" spans="6:16">
      <c r="F861">
        <f t="shared" si="144"/>
        <v>0.84300000000000064</v>
      </c>
      <c r="G861">
        <f t="shared" si="145"/>
        <v>3</v>
      </c>
      <c r="H861">
        <f t="shared" si="153"/>
        <v>1</v>
      </c>
      <c r="I861">
        <f t="shared" si="146"/>
        <v>-6.0923997294849278E-2</v>
      </c>
      <c r="J861">
        <f t="shared" si="147"/>
        <v>-6.0923997294849279</v>
      </c>
      <c r="K861">
        <f t="shared" si="148"/>
        <v>-9.9282052498019961</v>
      </c>
      <c r="L861">
        <f t="shared" si="143"/>
        <v>-0.11225495478702682</v>
      </c>
      <c r="M861">
        <f t="shared" si="149"/>
        <v>-6.1693838787911437</v>
      </c>
      <c r="N861">
        <f t="shared" si="150"/>
        <v>-0.76654058117015256</v>
      </c>
      <c r="O861">
        <f t="shared" si="151"/>
        <v>12.247433120218799</v>
      </c>
      <c r="P861">
        <f t="shared" si="152"/>
        <v>0.84300000000000064</v>
      </c>
    </row>
    <row r="862" spans="6:16">
      <c r="F862">
        <f t="shared" si="144"/>
        <v>0.84400000000000064</v>
      </c>
      <c r="G862">
        <f t="shared" si="145"/>
        <v>4</v>
      </c>
      <c r="H862">
        <f t="shared" si="153"/>
        <v>1</v>
      </c>
      <c r="I862">
        <f t="shared" si="146"/>
        <v>-6.0923997294849278E-2</v>
      </c>
      <c r="J862">
        <f t="shared" si="147"/>
        <v>-6.0923997294849279</v>
      </c>
      <c r="K862">
        <f t="shared" si="148"/>
        <v>-9.998184489866377</v>
      </c>
      <c r="L862">
        <f t="shared" si="143"/>
        <v>-0.11195658542640056</v>
      </c>
      <c r="M862">
        <f t="shared" si="149"/>
        <v>-6.1529858932691219</v>
      </c>
      <c r="N862">
        <f t="shared" si="150"/>
        <v>-0.76654058117015256</v>
      </c>
      <c r="O862">
        <f t="shared" si="151"/>
        <v>12.246775355151646</v>
      </c>
      <c r="P862">
        <f t="shared" si="152"/>
        <v>0.84400000000000064</v>
      </c>
    </row>
    <row r="863" spans="6:16">
      <c r="F863">
        <f t="shared" si="144"/>
        <v>0.84500000000000064</v>
      </c>
      <c r="G863">
        <f t="shared" si="145"/>
        <v>5</v>
      </c>
      <c r="H863">
        <f t="shared" si="153"/>
        <v>1</v>
      </c>
      <c r="I863">
        <f t="shared" si="146"/>
        <v>-6.0923997294849278E-2</v>
      </c>
      <c r="J863">
        <f t="shared" si="147"/>
        <v>-6.0923997294849279</v>
      </c>
      <c r="K863">
        <f t="shared" si="148"/>
        <v>-10.067967372705294</v>
      </c>
      <c r="L863">
        <f t="shared" si="143"/>
        <v>-0.11165905327091917</v>
      </c>
      <c r="M863">
        <f t="shared" si="149"/>
        <v>-6.1366339194348143</v>
      </c>
      <c r="N863">
        <f t="shared" si="150"/>
        <v>-0.76654058117015256</v>
      </c>
      <c r="O863">
        <f t="shared" si="151"/>
        <v>12.246119435730765</v>
      </c>
      <c r="P863">
        <f t="shared" si="152"/>
        <v>0.84500000000000064</v>
      </c>
    </row>
    <row r="864" spans="6:16">
      <c r="F864">
        <f t="shared" si="144"/>
        <v>0.84600000000000064</v>
      </c>
      <c r="G864">
        <f t="shared" si="145"/>
        <v>6</v>
      </c>
      <c r="H864">
        <f t="shared" si="153"/>
        <v>1</v>
      </c>
      <c r="I864">
        <f t="shared" si="146"/>
        <v>-6.0923997294849278E-2</v>
      </c>
      <c r="J864">
        <f t="shared" si="147"/>
        <v>-6.0923997294849279</v>
      </c>
      <c r="K864">
        <f t="shared" si="148"/>
        <v>-10.13755444928443</v>
      </c>
      <c r="L864">
        <f t="shared" si="143"/>
        <v>-0.11136235597143913</v>
      </c>
      <c r="M864">
        <f t="shared" si="149"/>
        <v>-6.1203278281823987</v>
      </c>
      <c r="N864">
        <f t="shared" si="150"/>
        <v>-0.76654058117015256</v>
      </c>
      <c r="O864">
        <f t="shared" si="151"/>
        <v>12.245465356777393</v>
      </c>
      <c r="P864">
        <f t="shared" si="152"/>
        <v>0.84600000000000064</v>
      </c>
    </row>
    <row r="865" spans="6:16">
      <c r="F865">
        <f t="shared" si="144"/>
        <v>0.84700000000000064</v>
      </c>
      <c r="G865">
        <f t="shared" si="145"/>
        <v>7</v>
      </c>
      <c r="H865">
        <f t="shared" si="153"/>
        <v>1</v>
      </c>
      <c r="I865">
        <f t="shared" si="146"/>
        <v>-6.0923997294849278E-2</v>
      </c>
      <c r="J865">
        <f t="shared" si="147"/>
        <v>-6.0923997294849279</v>
      </c>
      <c r="K865">
        <f t="shared" si="148"/>
        <v>-10.206946269023499</v>
      </c>
      <c r="L865">
        <f t="shared" si="143"/>
        <v>-0.11106649118540844</v>
      </c>
      <c r="M865">
        <f t="shared" si="149"/>
        <v>-6.1040674907683155</v>
      </c>
      <c r="N865">
        <f t="shared" si="150"/>
        <v>-0.76654058117015256</v>
      </c>
      <c r="O865">
        <f t="shared" si="151"/>
        <v>12.244813113127297</v>
      </c>
      <c r="P865">
        <f t="shared" si="152"/>
        <v>0.84700000000000064</v>
      </c>
    </row>
    <row r="866" spans="6:16">
      <c r="F866">
        <f t="shared" si="144"/>
        <v>0.84800000000000064</v>
      </c>
      <c r="G866">
        <f t="shared" si="145"/>
        <v>8</v>
      </c>
      <c r="H866">
        <f t="shared" si="153"/>
        <v>1</v>
      </c>
      <c r="I866">
        <f t="shared" si="146"/>
        <v>-6.0923997294849278E-2</v>
      </c>
      <c r="J866">
        <f t="shared" si="147"/>
        <v>-6.0923997294849279</v>
      </c>
      <c r="K866">
        <f t="shared" si="148"/>
        <v>-10.276143379800574</v>
      </c>
      <c r="L866">
        <f t="shared" si="143"/>
        <v>-0.11077145657684818</v>
      </c>
      <c r="M866">
        <f t="shared" si="149"/>
        <v>-6.0878527788102517</v>
      </c>
      <c r="N866">
        <f t="shared" si="150"/>
        <v>-0.76654058117015256</v>
      </c>
      <c r="O866">
        <f t="shared" si="151"/>
        <v>12.244162699630733</v>
      </c>
      <c r="P866">
        <f t="shared" si="152"/>
        <v>0.84800000000000064</v>
      </c>
    </row>
    <row r="867" spans="6:16">
      <c r="F867">
        <f t="shared" si="144"/>
        <v>0.84900000000000064</v>
      </c>
      <c r="G867">
        <f t="shared" si="145"/>
        <v>9</v>
      </c>
      <c r="H867">
        <f t="shared" si="153"/>
        <v>1</v>
      </c>
      <c r="I867">
        <f t="shared" si="146"/>
        <v>-6.0923997294849278E-2</v>
      </c>
      <c r="J867">
        <f t="shared" si="147"/>
        <v>-6.0923997294849279</v>
      </c>
      <c r="K867">
        <f t="shared" si="148"/>
        <v>-10.345146327956423</v>
      </c>
      <c r="L867">
        <f t="shared" si="143"/>
        <v>-0.11047724981633399</v>
      </c>
      <c r="M867">
        <f t="shared" si="149"/>
        <v>-6.0716835642861238</v>
      </c>
      <c r="N867">
        <f t="shared" si="150"/>
        <v>-0.76654058117015256</v>
      </c>
      <c r="O867">
        <f t="shared" si="151"/>
        <v>12.243514111152409</v>
      </c>
      <c r="P867">
        <f t="shared" si="152"/>
        <v>0.84900000000000064</v>
      </c>
    </row>
    <row r="868" spans="6:16">
      <c r="F868">
        <f t="shared" si="144"/>
        <v>0.85000000000000064</v>
      </c>
      <c r="G868">
        <f t="shared" si="145"/>
        <v>0</v>
      </c>
      <c r="H868">
        <f t="shared" si="153"/>
        <v>1</v>
      </c>
      <c r="I868">
        <f t="shared" si="146"/>
        <v>-7.8777974301068102E-3</v>
      </c>
      <c r="J868">
        <f t="shared" si="147"/>
        <v>-0.78777974301068099</v>
      </c>
      <c r="K868">
        <f t="shared" si="148"/>
        <v>-10.413955658298812</v>
      </c>
      <c r="L868">
        <f t="shared" si="143"/>
        <v>2.4951704795832714E-2</v>
      </c>
      <c r="M868">
        <f t="shared" si="149"/>
        <v>1.3713127015891533</v>
      </c>
      <c r="N868">
        <f t="shared" si="150"/>
        <v>-9.6446828888447925E-2</v>
      </c>
      <c r="O868">
        <f t="shared" si="151"/>
        <v>12.242867342571445</v>
      </c>
      <c r="P868">
        <f t="shared" si="152"/>
        <v>0.85000000000000064</v>
      </c>
    </row>
    <row r="869" spans="6:16">
      <c r="F869">
        <f t="shared" si="144"/>
        <v>0.85100000000000064</v>
      </c>
      <c r="G869">
        <f t="shared" si="145"/>
        <v>1</v>
      </c>
      <c r="H869">
        <f t="shared" si="153"/>
        <v>1</v>
      </c>
      <c r="I869">
        <f t="shared" si="146"/>
        <v>-7.8777974301068102E-3</v>
      </c>
      <c r="J869">
        <f t="shared" si="147"/>
        <v>-0.78777974301068099</v>
      </c>
      <c r="K869">
        <f t="shared" si="148"/>
        <v>-10.397044729391713</v>
      </c>
      <c r="L869">
        <f t="shared" si="143"/>
        <v>2.4879601940172014E-2</v>
      </c>
      <c r="M869">
        <f t="shared" si="149"/>
        <v>1.3673500239846603</v>
      </c>
      <c r="N869">
        <f t="shared" si="150"/>
        <v>-9.6446828888447925E-2</v>
      </c>
      <c r="O869">
        <f t="shared" si="151"/>
        <v>11.945147491936433</v>
      </c>
      <c r="P869">
        <f t="shared" si="152"/>
        <v>0.85100000000000064</v>
      </c>
    </row>
    <row r="870" spans="6:16">
      <c r="F870">
        <f t="shared" si="144"/>
        <v>0.85200000000000065</v>
      </c>
      <c r="G870">
        <f t="shared" si="145"/>
        <v>2</v>
      </c>
      <c r="H870">
        <f t="shared" si="153"/>
        <v>1</v>
      </c>
      <c r="I870">
        <f t="shared" si="146"/>
        <v>-7.8777974301068102E-3</v>
      </c>
      <c r="J870">
        <f t="shared" si="147"/>
        <v>-0.78777974301068099</v>
      </c>
      <c r="K870">
        <f t="shared" si="148"/>
        <v>-10.380181251458318</v>
      </c>
      <c r="L870">
        <f t="shared" si="143"/>
        <v>2.4807701400464913E-2</v>
      </c>
      <c r="M870">
        <f t="shared" si="149"/>
        <v>1.3633984653974518</v>
      </c>
      <c r="N870">
        <f t="shared" si="150"/>
        <v>-9.6446828888447925E-2</v>
      </c>
      <c r="O870">
        <f t="shared" si="151"/>
        <v>11.945305999040613</v>
      </c>
      <c r="P870">
        <f t="shared" si="152"/>
        <v>0.85200000000000065</v>
      </c>
    </row>
    <row r="871" spans="6:16">
      <c r="F871">
        <f t="shared" si="144"/>
        <v>0.85300000000000065</v>
      </c>
      <c r="G871">
        <f t="shared" si="145"/>
        <v>3</v>
      </c>
      <c r="H871">
        <f t="shared" si="153"/>
        <v>1</v>
      </c>
      <c r="I871">
        <f t="shared" si="146"/>
        <v>-7.8777974301068102E-3</v>
      </c>
      <c r="J871">
        <f t="shared" si="147"/>
        <v>-0.78777974301068099</v>
      </c>
      <c r="K871">
        <f t="shared" si="148"/>
        <v>-10.363365091354263</v>
      </c>
      <c r="L871">
        <f t="shared" si="143"/>
        <v>2.4736002609025913E-2</v>
      </c>
      <c r="M871">
        <f t="shared" si="149"/>
        <v>1.3594579946282837</v>
      </c>
      <c r="N871">
        <f t="shared" si="150"/>
        <v>-9.6446828888447925E-2</v>
      </c>
      <c r="O871">
        <f t="shared" si="151"/>
        <v>11.945464061384103</v>
      </c>
      <c r="P871">
        <f t="shared" si="152"/>
        <v>0.85300000000000065</v>
      </c>
    </row>
    <row r="872" spans="6:16">
      <c r="F872">
        <f t="shared" si="144"/>
        <v>0.85400000000000065</v>
      </c>
      <c r="G872">
        <f t="shared" si="145"/>
        <v>4</v>
      </c>
      <c r="H872">
        <f t="shared" si="153"/>
        <v>1</v>
      </c>
      <c r="I872">
        <f t="shared" si="146"/>
        <v>-7.8777974301068102E-3</v>
      </c>
      <c r="J872">
        <f t="shared" si="147"/>
        <v>-0.78777974301068099</v>
      </c>
      <c r="K872">
        <f t="shared" si="148"/>
        <v>-10.346596116308776</v>
      </c>
      <c r="L872">
        <f t="shared" si="143"/>
        <v>2.4664504999762416E-2</v>
      </c>
      <c r="M872">
        <f t="shared" si="149"/>
        <v>1.3555285805654551</v>
      </c>
      <c r="N872">
        <f t="shared" si="150"/>
        <v>-9.6446828888447925E-2</v>
      </c>
      <c r="O872">
        <f t="shared" si="151"/>
        <v>11.945621680214868</v>
      </c>
      <c r="P872">
        <f t="shared" si="152"/>
        <v>0.85400000000000065</v>
      </c>
    </row>
    <row r="873" spans="6:16">
      <c r="F873">
        <f t="shared" si="144"/>
        <v>0.85500000000000065</v>
      </c>
      <c r="G873">
        <f t="shared" si="145"/>
        <v>5</v>
      </c>
      <c r="H873">
        <f t="shared" si="153"/>
        <v>1</v>
      </c>
      <c r="I873">
        <f t="shared" si="146"/>
        <v>-7.8777974301068102E-3</v>
      </c>
      <c r="J873">
        <f t="shared" si="147"/>
        <v>-0.78777974301068099</v>
      </c>
      <c r="K873">
        <f t="shared" si="148"/>
        <v>-10.329874193923631</v>
      </c>
      <c r="L873">
        <f t="shared" si="143"/>
        <v>2.4593208008170234E-2</v>
      </c>
      <c r="M873">
        <f t="shared" si="149"/>
        <v>1.3516101921845625</v>
      </c>
      <c r="N873">
        <f t="shared" si="150"/>
        <v>-9.6446828888447925E-2</v>
      </c>
      <c r="O873">
        <f t="shared" si="151"/>
        <v>11.945778856777382</v>
      </c>
      <c r="P873">
        <f t="shared" si="152"/>
        <v>0.85500000000000065</v>
      </c>
    </row>
    <row r="874" spans="6:16">
      <c r="F874">
        <f t="shared" si="144"/>
        <v>0.85600000000000065</v>
      </c>
      <c r="G874">
        <f t="shared" si="145"/>
        <v>6</v>
      </c>
      <c r="H874">
        <f t="shared" si="153"/>
        <v>1</v>
      </c>
      <c r="I874">
        <f t="shared" si="146"/>
        <v>-7.8777974301068102E-3</v>
      </c>
      <c r="J874">
        <f t="shared" si="147"/>
        <v>-0.78777974301068099</v>
      </c>
      <c r="K874">
        <f t="shared" si="148"/>
        <v>-10.313199192172105</v>
      </c>
      <c r="L874">
        <f t="shared" si="143"/>
        <v>2.4522111071329147E-2</v>
      </c>
      <c r="M874">
        <f t="shared" si="149"/>
        <v>1.3477027985482548</v>
      </c>
      <c r="N874">
        <f t="shared" si="150"/>
        <v>-9.6446828888447925E-2</v>
      </c>
      <c r="O874">
        <f t="shared" si="151"/>
        <v>11.945935592312617</v>
      </c>
      <c r="P874">
        <f t="shared" si="152"/>
        <v>0.85600000000000065</v>
      </c>
    </row>
    <row r="875" spans="6:16">
      <c r="F875">
        <f t="shared" si="144"/>
        <v>0.85700000000000065</v>
      </c>
      <c r="G875">
        <f t="shared" si="145"/>
        <v>7</v>
      </c>
      <c r="H875">
        <f t="shared" si="153"/>
        <v>1</v>
      </c>
      <c r="I875">
        <f t="shared" si="146"/>
        <v>-7.8777974301068102E-3</v>
      </c>
      <c r="J875">
        <f t="shared" si="147"/>
        <v>-0.78777974301068099</v>
      </c>
      <c r="K875">
        <f t="shared" si="148"/>
        <v>-10.296570979397933</v>
      </c>
      <c r="L875">
        <f t="shared" si="143"/>
        <v>2.4451213627898458E-2</v>
      </c>
      <c r="M875">
        <f t="shared" si="149"/>
        <v>1.3438063688059896</v>
      </c>
      <c r="N875">
        <f t="shared" si="150"/>
        <v>-9.6446828888447925E-2</v>
      </c>
      <c r="O875">
        <f t="shared" si="151"/>
        <v>11.946091888058071</v>
      </c>
      <c r="P875">
        <f t="shared" si="152"/>
        <v>0.85700000000000065</v>
      </c>
    </row>
    <row r="876" spans="6:16">
      <c r="F876">
        <f t="shared" si="144"/>
        <v>0.85800000000000065</v>
      </c>
      <c r="G876">
        <f t="shared" si="145"/>
        <v>8</v>
      </c>
      <c r="H876">
        <f t="shared" si="153"/>
        <v>1</v>
      </c>
      <c r="I876">
        <f t="shared" si="146"/>
        <v>-7.8777974301068102E-3</v>
      </c>
      <c r="J876">
        <f t="shared" si="147"/>
        <v>-0.78777974301068099</v>
      </c>
      <c r="K876">
        <f t="shared" si="148"/>
        <v>-10.279989424314268</v>
      </c>
      <c r="L876">
        <f t="shared" si="143"/>
        <v>2.4380515118112549E-2</v>
      </c>
      <c r="M876">
        <f t="shared" si="149"/>
        <v>1.339920872193789</v>
      </c>
      <c r="N876">
        <f t="shared" si="150"/>
        <v>-9.6446828888447925E-2</v>
      </c>
      <c r="O876">
        <f t="shared" si="151"/>
        <v>11.94624774524776</v>
      </c>
      <c r="P876">
        <f t="shared" si="152"/>
        <v>0.85800000000000065</v>
      </c>
    </row>
    <row r="877" spans="6:16">
      <c r="F877">
        <f t="shared" si="144"/>
        <v>0.85900000000000065</v>
      </c>
      <c r="G877">
        <f t="shared" si="145"/>
        <v>9</v>
      </c>
      <c r="H877">
        <f t="shared" si="153"/>
        <v>1</v>
      </c>
      <c r="I877">
        <f t="shared" si="146"/>
        <v>-7.8777974301068102E-3</v>
      </c>
      <c r="J877">
        <f t="shared" si="147"/>
        <v>-0.78777974301068099</v>
      </c>
      <c r="K877">
        <f t="shared" si="148"/>
        <v>-10.263454396002643</v>
      </c>
      <c r="L877">
        <f t="shared" si="143"/>
        <v>2.4310014983776457E-2</v>
      </c>
      <c r="M877">
        <f t="shared" si="149"/>
        <v>1.3360462780339954</v>
      </c>
      <c r="N877">
        <f t="shared" si="150"/>
        <v>-9.6446828888447925E-2</v>
      </c>
      <c r="O877">
        <f t="shared" si="151"/>
        <v>11.946403165112249</v>
      </c>
      <c r="P877">
        <f t="shared" si="152"/>
        <v>0.85900000000000065</v>
      </c>
    </row>
    <row r="878" spans="6:16">
      <c r="F878">
        <f t="shared" si="144"/>
        <v>0.86000000000000065</v>
      </c>
      <c r="G878">
        <f t="shared" si="145"/>
        <v>0</v>
      </c>
      <c r="H878">
        <f t="shared" si="153"/>
        <v>1</v>
      </c>
      <c r="I878">
        <f t="shared" si="146"/>
        <v>4.2516092441398534E-2</v>
      </c>
      <c r="J878">
        <f t="shared" si="147"/>
        <v>4.2516092441398534</v>
      </c>
      <c r="K878">
        <f t="shared" si="148"/>
        <v>-10.246965763911945</v>
      </c>
      <c r="L878">
        <f t="shared" si="143"/>
        <v>0.14612055223464238</v>
      </c>
      <c r="M878">
        <f t="shared" si="149"/>
        <v>8.0305923335567915</v>
      </c>
      <c r="N878">
        <f t="shared" si="150"/>
        <v>0.50792097061426722</v>
      </c>
      <c r="O878">
        <f t="shared" si="151"/>
        <v>11.946558148878641</v>
      </c>
      <c r="P878">
        <f t="shared" si="152"/>
        <v>0.86000000000000065</v>
      </c>
    </row>
    <row r="879" spans="6:16">
      <c r="F879">
        <f t="shared" si="144"/>
        <v>0.86100000000000065</v>
      </c>
      <c r="G879">
        <f t="shared" si="145"/>
        <v>1</v>
      </c>
      <c r="H879">
        <f t="shared" si="153"/>
        <v>1</v>
      </c>
      <c r="I879">
        <f t="shared" si="146"/>
        <v>4.2516092441398534E-2</v>
      </c>
      <c r="J879">
        <f t="shared" si="147"/>
        <v>4.2516092441398534</v>
      </c>
      <c r="K879">
        <f t="shared" si="148"/>
        <v>-10.153385122432596</v>
      </c>
      <c r="L879">
        <f t="shared" si="143"/>
        <v>0.14572155395830358</v>
      </c>
      <c r="M879">
        <f t="shared" si="149"/>
        <v>8.0086639158902386</v>
      </c>
      <c r="N879">
        <f t="shared" si="150"/>
        <v>0.50792097061426722</v>
      </c>
      <c r="O879">
        <f t="shared" si="151"/>
        <v>11.678776306657728</v>
      </c>
      <c r="P879">
        <f t="shared" si="152"/>
        <v>0.86100000000000065</v>
      </c>
    </row>
    <row r="880" spans="6:16">
      <c r="F880">
        <f t="shared" si="144"/>
        <v>0.86200000000000065</v>
      </c>
      <c r="G880">
        <f t="shared" si="145"/>
        <v>2</v>
      </c>
      <c r="H880">
        <f t="shared" si="153"/>
        <v>1</v>
      </c>
      <c r="I880">
        <f t="shared" si="146"/>
        <v>4.2516092441398534E-2</v>
      </c>
      <c r="J880">
        <f t="shared" si="147"/>
        <v>4.2516092441398534</v>
      </c>
      <c r="K880">
        <f t="shared" si="148"/>
        <v>-10.060067062185926</v>
      </c>
      <c r="L880">
        <f t="shared" si="143"/>
        <v>0.14532367524534431</v>
      </c>
      <c r="M880">
        <f t="shared" si="149"/>
        <v>7.9867970279466096</v>
      </c>
      <c r="N880">
        <f t="shared" si="150"/>
        <v>0.50792097061426722</v>
      </c>
      <c r="O880">
        <f t="shared" si="151"/>
        <v>11.679653443364391</v>
      </c>
      <c r="P880">
        <f t="shared" si="152"/>
        <v>0.86200000000000065</v>
      </c>
    </row>
    <row r="881" spans="6:16">
      <c r="F881">
        <f t="shared" si="144"/>
        <v>0.86300000000000066</v>
      </c>
      <c r="G881">
        <f t="shared" si="145"/>
        <v>3</v>
      </c>
      <c r="H881">
        <f t="shared" si="153"/>
        <v>1</v>
      </c>
      <c r="I881">
        <f t="shared" si="146"/>
        <v>4.2516092441398534E-2</v>
      </c>
      <c r="J881">
        <f t="shared" si="147"/>
        <v>4.2516092441398534</v>
      </c>
      <c r="K881">
        <f t="shared" si="148"/>
        <v>-9.9670108463859659</v>
      </c>
      <c r="L881">
        <f t="shared" si="143"/>
        <v>0.14492691295434218</v>
      </c>
      <c r="M881">
        <f t="shared" si="149"/>
        <v>7.9649914970774836</v>
      </c>
      <c r="N881">
        <f t="shared" si="150"/>
        <v>0.50792097061426722</v>
      </c>
      <c r="O881">
        <f t="shared" si="151"/>
        <v>11.680528118882135</v>
      </c>
      <c r="P881">
        <f t="shared" si="152"/>
        <v>0.86300000000000066</v>
      </c>
    </row>
    <row r="882" spans="6:16">
      <c r="F882">
        <f t="shared" si="144"/>
        <v>0.86400000000000066</v>
      </c>
      <c r="G882">
        <f t="shared" si="145"/>
        <v>4</v>
      </c>
      <c r="H882">
        <f t="shared" si="153"/>
        <v>1</v>
      </c>
      <c r="I882">
        <f t="shared" si="146"/>
        <v>4.2516092441398534E-2</v>
      </c>
      <c r="J882">
        <f t="shared" si="147"/>
        <v>4.2516092441398534</v>
      </c>
      <c r="K882">
        <f t="shared" si="148"/>
        <v>-9.8742157403141189</v>
      </c>
      <c r="L882">
        <f t="shared" si="143"/>
        <v>0.14453126395268928</v>
      </c>
      <c r="M882">
        <f t="shared" si="149"/>
        <v>7.9432471511188734</v>
      </c>
      <c r="N882">
        <f t="shared" si="150"/>
        <v>0.50792097061426722</v>
      </c>
      <c r="O882">
        <f t="shared" si="151"/>
        <v>11.6814003401169</v>
      </c>
      <c r="P882">
        <f t="shared" si="152"/>
        <v>0.86400000000000066</v>
      </c>
    </row>
    <row r="883" spans="6:16">
      <c r="F883">
        <f t="shared" si="144"/>
        <v>0.86500000000000066</v>
      </c>
      <c r="G883">
        <f t="shared" si="145"/>
        <v>5</v>
      </c>
      <c r="H883">
        <f t="shared" si="153"/>
        <v>1</v>
      </c>
      <c r="I883">
        <f t="shared" si="146"/>
        <v>4.2516092441398534E-2</v>
      </c>
      <c r="J883">
        <f t="shared" si="147"/>
        <v>4.2516092441398534</v>
      </c>
      <c r="K883">
        <f t="shared" si="148"/>
        <v>-9.7816810113133617</v>
      </c>
      <c r="L883">
        <f t="shared" si="143"/>
        <v>0.14413672511656761</v>
      </c>
      <c r="M883">
        <f t="shared" si="149"/>
        <v>7.9215638183898722</v>
      </c>
      <c r="N883">
        <f t="shared" si="150"/>
        <v>0.50792097061426722</v>
      </c>
      <c r="O883">
        <f t="shared" si="151"/>
        <v>11.682270113955244</v>
      </c>
      <c r="P883">
        <f t="shared" si="152"/>
        <v>0.86500000000000066</v>
      </c>
    </row>
    <row r="884" spans="6:16">
      <c r="F884">
        <f t="shared" si="144"/>
        <v>0.86600000000000066</v>
      </c>
      <c r="G884">
        <f t="shared" si="145"/>
        <v>6</v>
      </c>
      <c r="H884">
        <f t="shared" si="153"/>
        <v>1</v>
      </c>
      <c r="I884">
        <f t="shared" si="146"/>
        <v>4.2516092441398534E-2</v>
      </c>
      <c r="J884">
        <f t="shared" si="147"/>
        <v>4.2516092441398534</v>
      </c>
      <c r="K884">
        <f t="shared" si="148"/>
        <v>-9.6894059287824579</v>
      </c>
      <c r="L884">
        <f t="shared" si="143"/>
        <v>0.14374329333092445</v>
      </c>
      <c r="M884">
        <f t="shared" si="149"/>
        <v>7.8999413276913026</v>
      </c>
      <c r="N884">
        <f t="shared" si="150"/>
        <v>0.50792097061426722</v>
      </c>
      <c r="O884">
        <f t="shared" si="151"/>
        <v>11.683137447264405</v>
      </c>
      <c r="P884">
        <f t="shared" si="152"/>
        <v>0.86600000000000066</v>
      </c>
    </row>
    <row r="885" spans="6:16">
      <c r="F885">
        <f t="shared" si="144"/>
        <v>0.86700000000000066</v>
      </c>
      <c r="G885">
        <f t="shared" si="145"/>
        <v>7</v>
      </c>
      <c r="H885">
        <f t="shared" si="153"/>
        <v>1</v>
      </c>
      <c r="I885">
        <f t="shared" si="146"/>
        <v>4.2516092441398534E-2</v>
      </c>
      <c r="J885">
        <f t="shared" si="147"/>
        <v>4.2516092441398534</v>
      </c>
      <c r="K885">
        <f t="shared" si="148"/>
        <v>-9.5973897641701917</v>
      </c>
      <c r="L885">
        <f t="shared" si="143"/>
        <v>0.1433509654894477</v>
      </c>
      <c r="M885">
        <f t="shared" si="149"/>
        <v>7.8783795083043566</v>
      </c>
      <c r="N885">
        <f t="shared" si="150"/>
        <v>0.50792097061426722</v>
      </c>
      <c r="O885">
        <f t="shared" si="151"/>
        <v>11.684002346892347</v>
      </c>
      <c r="P885">
        <f t="shared" si="152"/>
        <v>0.86700000000000066</v>
      </c>
    </row>
    <row r="886" spans="6:16">
      <c r="F886">
        <f t="shared" si="144"/>
        <v>0.86800000000000066</v>
      </c>
      <c r="G886">
        <f t="shared" si="145"/>
        <v>8</v>
      </c>
      <c r="H886">
        <f t="shared" si="153"/>
        <v>1</v>
      </c>
      <c r="I886">
        <f t="shared" si="146"/>
        <v>4.2516092441398534E-2</v>
      </c>
      <c r="J886">
        <f t="shared" si="147"/>
        <v>4.2516092441398534</v>
      </c>
      <c r="K886">
        <f t="shared" si="148"/>
        <v>-9.5056317909696162</v>
      </c>
      <c r="L886">
        <f t="shared" si="143"/>
        <v>0.14295973849454136</v>
      </c>
      <c r="M886">
        <f t="shared" si="149"/>
        <v>7.8568781899892564</v>
      </c>
      <c r="N886">
        <f t="shared" si="150"/>
        <v>0.50792097061426722</v>
      </c>
      <c r="O886">
        <f t="shared" si="151"/>
        <v>11.684864819667826</v>
      </c>
      <c r="P886">
        <f t="shared" si="152"/>
        <v>0.86800000000000066</v>
      </c>
    </row>
    <row r="887" spans="6:16">
      <c r="F887">
        <f t="shared" si="144"/>
        <v>0.86900000000000066</v>
      </c>
      <c r="G887">
        <f t="shared" si="145"/>
        <v>9</v>
      </c>
      <c r="H887">
        <f t="shared" si="153"/>
        <v>1</v>
      </c>
      <c r="I887">
        <f t="shared" si="146"/>
        <v>4.2516092441398534E-2</v>
      </c>
      <c r="J887">
        <f t="shared" si="147"/>
        <v>4.2516092441398534</v>
      </c>
      <c r="K887">
        <f t="shared" si="148"/>
        <v>-9.4141312847123153</v>
      </c>
      <c r="L887">
        <f t="shared" si="143"/>
        <v>0.14256960925730108</v>
      </c>
      <c r="M887">
        <f t="shared" si="149"/>
        <v>7.8354372029839032</v>
      </c>
      <c r="N887">
        <f t="shared" si="150"/>
        <v>0.50792097061426722</v>
      </c>
      <c r="O887">
        <f t="shared" si="151"/>
        <v>11.68572487240043</v>
      </c>
      <c r="P887">
        <f t="shared" si="152"/>
        <v>0.86900000000000066</v>
      </c>
    </row>
    <row r="888" spans="6:16">
      <c r="F888">
        <f t="shared" si="144"/>
        <v>0.87000000000000066</v>
      </c>
      <c r="G888">
        <f t="shared" si="145"/>
        <v>0</v>
      </c>
      <c r="H888">
        <f t="shared" si="153"/>
        <v>1</v>
      </c>
      <c r="I888">
        <f t="shared" si="146"/>
        <v>9.0390287819328619E-2</v>
      </c>
      <c r="J888">
        <f t="shared" si="147"/>
        <v>9.0390287819328616</v>
      </c>
      <c r="K888">
        <f t="shared" si="148"/>
        <v>-9.3228875229626826</v>
      </c>
      <c r="L888">
        <f t="shared" si="143"/>
        <v>0.25278114625971276</v>
      </c>
      <c r="M888">
        <f t="shared" si="149"/>
        <v>13.892517542372644</v>
      </c>
      <c r="N888">
        <f t="shared" si="150"/>
        <v>1.0563535568732239</v>
      </c>
      <c r="O888">
        <f t="shared" si="151"/>
        <v>11.686582511880644</v>
      </c>
      <c r="P888">
        <f t="shared" si="152"/>
        <v>0.87000000000000066</v>
      </c>
    </row>
    <row r="889" spans="6:16">
      <c r="F889">
        <f t="shared" si="144"/>
        <v>0.87100000000000066</v>
      </c>
      <c r="G889">
        <f t="shared" si="145"/>
        <v>1</v>
      </c>
      <c r="H889">
        <f t="shared" si="153"/>
        <v>1</v>
      </c>
      <c r="I889">
        <f t="shared" si="146"/>
        <v>9.0390287819328619E-2</v>
      </c>
      <c r="J889">
        <f t="shared" si="147"/>
        <v>9.0390287819328616</v>
      </c>
      <c r="K889">
        <f t="shared" si="148"/>
        <v>-9.1619007815175486</v>
      </c>
      <c r="L889">
        <f t="shared" si="143"/>
        <v>0.25209474967881107</v>
      </c>
      <c r="M889">
        <f t="shared" si="149"/>
        <v>13.85479409391813</v>
      </c>
      <c r="N889">
        <f t="shared" si="150"/>
        <v>1.0563535568732239</v>
      </c>
      <c r="O889">
        <f t="shared" si="151"/>
        <v>11.444299298305094</v>
      </c>
      <c r="P889">
        <f t="shared" si="152"/>
        <v>0.87100000000000066</v>
      </c>
    </row>
    <row r="890" spans="6:16">
      <c r="F890">
        <f t="shared" si="144"/>
        <v>0.87200000000000066</v>
      </c>
      <c r="G890">
        <f t="shared" si="145"/>
        <v>2</v>
      </c>
      <c r="H890">
        <f t="shared" si="153"/>
        <v>1</v>
      </c>
      <c r="I890">
        <f t="shared" si="146"/>
        <v>9.0390287819328619E-2</v>
      </c>
      <c r="J890">
        <f t="shared" si="147"/>
        <v>9.0390287819328616</v>
      </c>
      <c r="K890">
        <f t="shared" si="148"/>
        <v>-9.0013657584657221</v>
      </c>
      <c r="L890">
        <f t="shared" si="143"/>
        <v>0.25141027908235952</v>
      </c>
      <c r="M890">
        <f t="shared" si="149"/>
        <v>13.817176495022238</v>
      </c>
      <c r="N890">
        <f t="shared" si="150"/>
        <v>1.0563535568732239</v>
      </c>
      <c r="O890">
        <f t="shared" si="151"/>
        <v>11.445808236243275</v>
      </c>
      <c r="P890">
        <f t="shared" si="152"/>
        <v>0.87200000000000066</v>
      </c>
    </row>
    <row r="891" spans="6:16">
      <c r="F891">
        <f t="shared" si="144"/>
        <v>0.87300000000000066</v>
      </c>
      <c r="G891">
        <f t="shared" si="145"/>
        <v>3</v>
      </c>
      <c r="H891">
        <f t="shared" si="153"/>
        <v>1</v>
      </c>
      <c r="I891">
        <f t="shared" si="146"/>
        <v>9.0390287819328619E-2</v>
      </c>
      <c r="J891">
        <f t="shared" si="147"/>
        <v>9.0390287819328616</v>
      </c>
      <c r="K891">
        <f t="shared" si="148"/>
        <v>-8.8412811863145855</v>
      </c>
      <c r="L891">
        <f t="shared" si="143"/>
        <v>0.25072772906617019</v>
      </c>
      <c r="M891">
        <f t="shared" si="149"/>
        <v>13.779664448677948</v>
      </c>
      <c r="N891">
        <f t="shared" si="150"/>
        <v>1.0563535568732239</v>
      </c>
      <c r="O891">
        <f t="shared" si="151"/>
        <v>11.44731294019911</v>
      </c>
      <c r="P891">
        <f t="shared" si="152"/>
        <v>0.87300000000000066</v>
      </c>
    </row>
    <row r="892" spans="6:16">
      <c r="F892">
        <f t="shared" si="144"/>
        <v>0.87400000000000067</v>
      </c>
      <c r="G892">
        <f t="shared" si="145"/>
        <v>4</v>
      </c>
      <c r="H892">
        <f t="shared" si="153"/>
        <v>1</v>
      </c>
      <c r="I892">
        <f t="shared" si="146"/>
        <v>9.0390287819328619E-2</v>
      </c>
      <c r="J892">
        <f t="shared" si="147"/>
        <v>9.0390287819328616</v>
      </c>
      <c r="K892">
        <f t="shared" si="148"/>
        <v>-8.6816458011280169</v>
      </c>
      <c r="L892">
        <f t="shared" si="143"/>
        <v>0.2500470942412189</v>
      </c>
      <c r="M892">
        <f t="shared" si="149"/>
        <v>13.742257658711617</v>
      </c>
      <c r="N892">
        <f t="shared" si="150"/>
        <v>1.0563535568732239</v>
      </c>
      <c r="O892">
        <f t="shared" si="151"/>
        <v>11.448813422052883</v>
      </c>
      <c r="P892">
        <f t="shared" si="152"/>
        <v>0.87400000000000067</v>
      </c>
    </row>
    <row r="893" spans="6:16">
      <c r="F893">
        <f t="shared" si="144"/>
        <v>0.87500000000000067</v>
      </c>
      <c r="G893">
        <f t="shared" si="145"/>
        <v>5</v>
      </c>
      <c r="H893">
        <f t="shared" si="153"/>
        <v>1</v>
      </c>
      <c r="I893">
        <f t="shared" si="146"/>
        <v>9.0390287819328619E-2</v>
      </c>
      <c r="J893">
        <f t="shared" si="147"/>
        <v>9.0390287819328616</v>
      </c>
      <c r="K893">
        <f t="shared" si="148"/>
        <v>-8.5224583425164209</v>
      </c>
      <c r="L893">
        <f t="shared" si="143"/>
        <v>0.24936836923360289</v>
      </c>
      <c r="M893">
        <f t="shared" si="149"/>
        <v>13.704955829780655</v>
      </c>
      <c r="N893">
        <f t="shared" si="150"/>
        <v>1.0563535568732239</v>
      </c>
      <c r="O893">
        <f t="shared" si="151"/>
        <v>11.450309693651535</v>
      </c>
      <c r="P893">
        <f t="shared" si="152"/>
        <v>0.87500000000000067</v>
      </c>
    </row>
    <row r="894" spans="6:16">
      <c r="F894">
        <f t="shared" si="144"/>
        <v>0.87600000000000067</v>
      </c>
      <c r="G894">
        <f t="shared" si="145"/>
        <v>6</v>
      </c>
      <c r="H894">
        <f t="shared" si="153"/>
        <v>1</v>
      </c>
      <c r="I894">
        <f t="shared" si="146"/>
        <v>9.0390287819328619E-2</v>
      </c>
      <c r="J894">
        <f t="shared" si="147"/>
        <v>9.0390287819328616</v>
      </c>
      <c r="K894">
        <f t="shared" si="148"/>
        <v>-8.3637175536267758</v>
      </c>
      <c r="L894">
        <f t="shared" si="143"/>
        <v>0.24869154868449808</v>
      </c>
      <c r="M894">
        <f t="shared" si="149"/>
        <v>13.667758667371176</v>
      </c>
      <c r="N894">
        <f t="shared" si="150"/>
        <v>1.0563535568732239</v>
      </c>
      <c r="O894">
        <f t="shared" si="151"/>
        <v>11.451801766808774</v>
      </c>
      <c r="P894">
        <f t="shared" si="152"/>
        <v>0.87600000000000067</v>
      </c>
    </row>
    <row r="895" spans="6:16">
      <c r="F895">
        <f t="shared" si="144"/>
        <v>0.87700000000000067</v>
      </c>
      <c r="G895">
        <f t="shared" si="145"/>
        <v>7</v>
      </c>
      <c r="H895">
        <f t="shared" si="153"/>
        <v>1</v>
      </c>
      <c r="I895">
        <f t="shared" si="146"/>
        <v>9.0390287819328619E-2</v>
      </c>
      <c r="J895">
        <f t="shared" si="147"/>
        <v>9.0390287819328616</v>
      </c>
      <c r="K895">
        <f t="shared" si="148"/>
        <v>-8.2054221811327039</v>
      </c>
      <c r="L895">
        <f t="shared" si="143"/>
        <v>0.24801662725011697</v>
      </c>
      <c r="M895">
        <f t="shared" si="149"/>
        <v>13.630665877795686</v>
      </c>
      <c r="N895">
        <f t="shared" si="150"/>
        <v>1.0563535568732239</v>
      </c>
      <c r="O895">
        <f t="shared" si="151"/>
        <v>11.453289653305152</v>
      </c>
      <c r="P895">
        <f t="shared" si="152"/>
        <v>0.87700000000000067</v>
      </c>
    </row>
    <row r="896" spans="6:16">
      <c r="F896">
        <f t="shared" si="144"/>
        <v>0.87800000000000067</v>
      </c>
      <c r="G896">
        <f t="shared" si="145"/>
        <v>8</v>
      </c>
      <c r="H896">
        <f t="shared" si="153"/>
        <v>1</v>
      </c>
      <c r="I896">
        <f t="shared" si="146"/>
        <v>9.0390287819328619E-2</v>
      </c>
      <c r="J896">
        <f t="shared" si="147"/>
        <v>9.0390287819328616</v>
      </c>
      <c r="K896">
        <f t="shared" si="148"/>
        <v>-8.0475709752245841</v>
      </c>
      <c r="L896">
        <f t="shared" si="143"/>
        <v>0.24734359960166641</v>
      </c>
      <c r="M896">
        <f t="shared" si="149"/>
        <v>13.593677168190757</v>
      </c>
      <c r="N896">
        <f t="shared" si="150"/>
        <v>1.0563535568732239</v>
      </c>
      <c r="O896">
        <f t="shared" si="151"/>
        <v>11.454773364888172</v>
      </c>
      <c r="P896">
        <f t="shared" si="152"/>
        <v>0.87800000000000067</v>
      </c>
    </row>
    <row r="897" spans="6:16">
      <c r="F897">
        <f t="shared" si="144"/>
        <v>0.87900000000000067</v>
      </c>
      <c r="G897">
        <f t="shared" si="145"/>
        <v>9</v>
      </c>
      <c r="H897">
        <f t="shared" si="153"/>
        <v>1</v>
      </c>
      <c r="I897">
        <f t="shared" si="146"/>
        <v>9.0390287819328619E-2</v>
      </c>
      <c r="J897">
        <f t="shared" si="147"/>
        <v>9.0390287819328616</v>
      </c>
      <c r="K897">
        <f t="shared" si="148"/>
        <v>-7.8901626895996788</v>
      </c>
      <c r="L897">
        <f t="shared" si="143"/>
        <v>0.24667246042530538</v>
      </c>
      <c r="M897">
        <f t="shared" si="149"/>
        <v>13.556792246514718</v>
      </c>
      <c r="N897">
        <f t="shared" si="150"/>
        <v>1.0563535568732239</v>
      </c>
      <c r="O897">
        <f t="shared" si="151"/>
        <v>11.456252913272369</v>
      </c>
      <c r="P897">
        <f t="shared" si="152"/>
        <v>0.87900000000000067</v>
      </c>
    </row>
    <row r="898" spans="6:16">
      <c r="F898">
        <f t="shared" si="144"/>
        <v>0.88000000000000067</v>
      </c>
      <c r="G898">
        <f t="shared" si="145"/>
        <v>0</v>
      </c>
      <c r="H898">
        <f t="shared" si="153"/>
        <v>1</v>
      </c>
      <c r="I898">
        <f t="shared" si="146"/>
        <v>0.13587077342836218</v>
      </c>
      <c r="J898">
        <f t="shared" si="147"/>
        <v>13.587077342836217</v>
      </c>
      <c r="K898">
        <f t="shared" si="148"/>
        <v>-7.733196081452296</v>
      </c>
      <c r="L898">
        <f t="shared" si="143"/>
        <v>0.34692060257752427</v>
      </c>
      <c r="M898">
        <f t="shared" si="149"/>
        <v>19.066297579673854</v>
      </c>
      <c r="N898">
        <f t="shared" si="150"/>
        <v>1.5567704072306829</v>
      </c>
      <c r="O898">
        <f t="shared" si="151"/>
        <v>11.457728310139411</v>
      </c>
      <c r="P898">
        <f t="shared" si="152"/>
        <v>0.88000000000000067</v>
      </c>
    </row>
    <row r="899" spans="6:16">
      <c r="F899">
        <f t="shared" si="144"/>
        <v>0.88100000000000067</v>
      </c>
      <c r="G899">
        <f t="shared" si="145"/>
        <v>1</v>
      </c>
      <c r="H899">
        <f t="shared" si="153"/>
        <v>1</v>
      </c>
      <c r="I899">
        <f t="shared" si="146"/>
        <v>0.13587077342836218</v>
      </c>
      <c r="J899">
        <f t="shared" si="147"/>
        <v>13.587077342836217</v>
      </c>
      <c r="K899">
        <f t="shared" si="148"/>
        <v>-7.5127993795431216</v>
      </c>
      <c r="L899">
        <f t="shared" si="143"/>
        <v>0.34598090070347881</v>
      </c>
      <c r="M899">
        <f t="shared" si="149"/>
        <v>19.014652807257306</v>
      </c>
      <c r="N899">
        <f t="shared" si="150"/>
        <v>1.5567704072306829</v>
      </c>
      <c r="O899">
        <f t="shared" si="151"/>
        <v>11.237348096813045</v>
      </c>
      <c r="P899">
        <f t="shared" si="152"/>
        <v>0.88100000000000067</v>
      </c>
    </row>
    <row r="900" spans="6:16">
      <c r="F900">
        <f t="shared" si="144"/>
        <v>0.88200000000000067</v>
      </c>
      <c r="G900">
        <f t="shared" si="145"/>
        <v>2</v>
      </c>
      <c r="H900">
        <f t="shared" si="153"/>
        <v>1</v>
      </c>
      <c r="I900">
        <f t="shared" si="146"/>
        <v>0.13587077342836218</v>
      </c>
      <c r="J900">
        <f t="shared" si="147"/>
        <v>13.587077342836217</v>
      </c>
      <c r="K900">
        <f t="shared" si="148"/>
        <v>-7.2930210965371636</v>
      </c>
      <c r="L900">
        <f t="shared" si="143"/>
        <v>0.34504383557216706</v>
      </c>
      <c r="M900">
        <f t="shared" si="149"/>
        <v>18.963152946734802</v>
      </c>
      <c r="N900">
        <f t="shared" si="150"/>
        <v>1.5567704072306829</v>
      </c>
      <c r="O900">
        <f t="shared" si="151"/>
        <v>11.239413887709707</v>
      </c>
      <c r="P900">
        <f t="shared" si="152"/>
        <v>0.88200000000000067</v>
      </c>
    </row>
    <row r="901" spans="6:16">
      <c r="F901">
        <f t="shared" si="144"/>
        <v>0.88300000000000067</v>
      </c>
      <c r="G901">
        <f t="shared" si="145"/>
        <v>3</v>
      </c>
      <c r="H901">
        <f t="shared" si="153"/>
        <v>1</v>
      </c>
      <c r="I901">
        <f t="shared" si="146"/>
        <v>0.13587077342836218</v>
      </c>
      <c r="J901">
        <f t="shared" si="147"/>
        <v>13.587077342836217</v>
      </c>
      <c r="K901">
        <f t="shared" si="148"/>
        <v>-7.0738594971909423</v>
      </c>
      <c r="L901">
        <f t="shared" si="143"/>
        <v>0.34410939978505933</v>
      </c>
      <c r="M901">
        <f t="shared" si="149"/>
        <v>18.911797591492931</v>
      </c>
      <c r="N901">
        <f t="shared" si="150"/>
        <v>1.5567704072306829</v>
      </c>
      <c r="O901">
        <f t="shared" si="151"/>
        <v>11.241473882130608</v>
      </c>
      <c r="P901">
        <f t="shared" si="152"/>
        <v>0.88300000000000067</v>
      </c>
    </row>
    <row r="902" spans="6:16">
      <c r="F902">
        <f t="shared" si="144"/>
        <v>0.88400000000000067</v>
      </c>
      <c r="G902">
        <f t="shared" si="145"/>
        <v>4</v>
      </c>
      <c r="H902">
        <f t="shared" si="153"/>
        <v>1</v>
      </c>
      <c r="I902">
        <f t="shared" si="146"/>
        <v>0.13587077342836218</v>
      </c>
      <c r="J902">
        <f t="shared" si="147"/>
        <v>13.587077342836217</v>
      </c>
      <c r="K902">
        <f t="shared" si="148"/>
        <v>-6.8553128511299608</v>
      </c>
      <c r="L902">
        <f t="shared" si="143"/>
        <v>0.34317758596438569</v>
      </c>
      <c r="M902">
        <f t="shared" si="149"/>
        <v>18.860586336059214</v>
      </c>
      <c r="N902">
        <f t="shared" si="150"/>
        <v>1.5567704072306829</v>
      </c>
      <c r="O902">
        <f t="shared" si="151"/>
        <v>11.243528096340283</v>
      </c>
      <c r="P902">
        <f t="shared" si="152"/>
        <v>0.88400000000000067</v>
      </c>
    </row>
    <row r="903" spans="6:16">
      <c r="F903">
        <f t="shared" si="144"/>
        <v>0.88500000000000068</v>
      </c>
      <c r="G903">
        <f t="shared" si="145"/>
        <v>5</v>
      </c>
      <c r="H903">
        <f t="shared" si="153"/>
        <v>1</v>
      </c>
      <c r="I903">
        <f t="shared" si="146"/>
        <v>0.13587077342836218</v>
      </c>
      <c r="J903">
        <f t="shared" si="147"/>
        <v>13.587077342836217</v>
      </c>
      <c r="K903">
        <f t="shared" si="148"/>
        <v>-6.6373794328350391</v>
      </c>
      <c r="L903">
        <f t="shared" si="143"/>
        <v>0.34224838675307784</v>
      </c>
      <c r="M903">
        <f t="shared" si="149"/>
        <v>18.809518776098905</v>
      </c>
      <c r="N903">
        <f t="shared" si="150"/>
        <v>1.5567704072306829</v>
      </c>
      <c r="O903">
        <f t="shared" si="151"/>
        <v>11.245576546557631</v>
      </c>
      <c r="P903">
        <f t="shared" si="152"/>
        <v>0.88500000000000068</v>
      </c>
    </row>
    <row r="904" spans="6:16">
      <c r="F904">
        <f t="shared" si="144"/>
        <v>0.88600000000000068</v>
      </c>
      <c r="G904">
        <f t="shared" si="145"/>
        <v>6</v>
      </c>
      <c r="H904">
        <f t="shared" si="153"/>
        <v>1</v>
      </c>
      <c r="I904">
        <f t="shared" si="146"/>
        <v>0.13587077342836218</v>
      </c>
      <c r="J904">
        <f t="shared" si="147"/>
        <v>13.587077342836217</v>
      </c>
      <c r="K904">
        <f t="shared" si="148"/>
        <v>-6.420057521628693</v>
      </c>
      <c r="L904">
        <f t="shared" si="143"/>
        <v>0.34132179481471064</v>
      </c>
      <c r="M904">
        <f t="shared" si="149"/>
        <v>18.758594508411782</v>
      </c>
      <c r="N904">
        <f t="shared" si="150"/>
        <v>1.5567704072306829</v>
      </c>
      <c r="O904">
        <f t="shared" si="151"/>
        <v>11.247619248956044</v>
      </c>
      <c r="P904">
        <f t="shared" si="152"/>
        <v>0.88600000000000068</v>
      </c>
    </row>
    <row r="905" spans="6:16">
      <c r="F905">
        <f t="shared" si="144"/>
        <v>0.88700000000000068</v>
      </c>
      <c r="G905">
        <f t="shared" si="145"/>
        <v>7</v>
      </c>
      <c r="H905">
        <f t="shared" si="153"/>
        <v>1</v>
      </c>
      <c r="I905">
        <f t="shared" si="146"/>
        <v>0.13587077342836218</v>
      </c>
      <c r="J905">
        <f t="shared" si="147"/>
        <v>13.587077342836217</v>
      </c>
      <c r="K905">
        <f t="shared" si="148"/>
        <v>-6.203345401661549</v>
      </c>
      <c r="L905">
        <f t="shared" si="143"/>
        <v>0.3403978028334449</v>
      </c>
      <c r="M905">
        <f t="shared" si="149"/>
        <v>18.707813130928997</v>
      </c>
      <c r="N905">
        <f t="shared" si="150"/>
        <v>1.5567704072306829</v>
      </c>
      <c r="O905">
        <f t="shared" si="151"/>
        <v>11.249656219663528</v>
      </c>
      <c r="P905">
        <f t="shared" si="152"/>
        <v>0.88700000000000068</v>
      </c>
    </row>
    <row r="906" spans="6:16">
      <c r="F906">
        <f t="shared" si="144"/>
        <v>0.88800000000000068</v>
      </c>
      <c r="G906">
        <f t="shared" si="145"/>
        <v>8</v>
      </c>
      <c r="H906">
        <f t="shared" si="153"/>
        <v>1</v>
      </c>
      <c r="I906">
        <f t="shared" si="146"/>
        <v>0.13587077342836218</v>
      </c>
      <c r="J906">
        <f t="shared" si="147"/>
        <v>13.587077342836217</v>
      </c>
      <c r="K906">
        <f t="shared" si="148"/>
        <v>-5.9872413618987945</v>
      </c>
      <c r="L906">
        <f t="shared" si="143"/>
        <v>0.33947640351396902</v>
      </c>
      <c r="M906">
        <f t="shared" si="149"/>
        <v>18.657174242709868</v>
      </c>
      <c r="N906">
        <f t="shared" si="150"/>
        <v>1.5567704072306829</v>
      </c>
      <c r="O906">
        <f t="shared" si="151"/>
        <v>11.251687474762839</v>
      </c>
      <c r="P906">
        <f t="shared" si="152"/>
        <v>0.88800000000000068</v>
      </c>
    </row>
    <row r="907" spans="6:16">
      <c r="F907">
        <f t="shared" si="144"/>
        <v>0.88900000000000068</v>
      </c>
      <c r="G907">
        <f t="shared" si="145"/>
        <v>9</v>
      </c>
      <c r="H907">
        <f t="shared" si="153"/>
        <v>1</v>
      </c>
      <c r="I907">
        <f t="shared" si="146"/>
        <v>0.13587077342836218</v>
      </c>
      <c r="J907">
        <f t="shared" si="147"/>
        <v>13.587077342836217</v>
      </c>
      <c r="K907">
        <f t="shared" si="148"/>
        <v>-5.7717436961066717</v>
      </c>
      <c r="L907">
        <f t="shared" si="143"/>
        <v>0.33855758958144139</v>
      </c>
      <c r="M907">
        <f t="shared" si="149"/>
        <v>18.606677443938722</v>
      </c>
      <c r="N907">
        <f t="shared" si="150"/>
        <v>1.5567704072306829</v>
      </c>
      <c r="O907">
        <f t="shared" si="151"/>
        <v>11.253713030291605</v>
      </c>
      <c r="P907">
        <f t="shared" si="152"/>
        <v>0.88900000000000068</v>
      </c>
    </row>
    <row r="908" spans="6:16">
      <c r="F908">
        <f t="shared" si="144"/>
        <v>0.89000000000000068</v>
      </c>
      <c r="G908">
        <f t="shared" si="145"/>
        <v>0</v>
      </c>
      <c r="H908">
        <f t="shared" si="153"/>
        <v>1</v>
      </c>
      <c r="I908">
        <f t="shared" si="146"/>
        <v>0.17907723475694409</v>
      </c>
      <c r="J908">
        <f t="shared" si="147"/>
        <v>17.907723475694411</v>
      </c>
      <c r="K908">
        <f t="shared" si="148"/>
        <v>-5.5568507028390037</v>
      </c>
      <c r="L908">
        <f t="shared" si="143"/>
        <v>0.4301811688546725</v>
      </c>
      <c r="M908">
        <f t="shared" si="149"/>
        <v>23.642188205649358</v>
      </c>
      <c r="N908">
        <f t="shared" si="150"/>
        <v>2.0156455232963313</v>
      </c>
      <c r="O908">
        <f t="shared" si="151"/>
        <v>11.255732902242451</v>
      </c>
      <c r="P908">
        <f t="shared" si="152"/>
        <v>0.89000000000000068</v>
      </c>
    </row>
    <row r="909" spans="6:16">
      <c r="F909">
        <f t="shared" si="144"/>
        <v>0.89100000000000068</v>
      </c>
      <c r="G909">
        <f t="shared" si="145"/>
        <v>1</v>
      </c>
      <c r="H909">
        <f t="shared" si="153"/>
        <v>1</v>
      </c>
      <c r="I909">
        <f t="shared" si="146"/>
        <v>0.17907723475694409</v>
      </c>
      <c r="J909">
        <f t="shared" si="147"/>
        <v>17.907723475694411</v>
      </c>
      <c r="K909">
        <f t="shared" si="148"/>
        <v>-5.2839923184164945</v>
      </c>
      <c r="L909">
        <f t="shared" si="143"/>
        <v>0.42901778694845638</v>
      </c>
      <c r="M909">
        <f t="shared" si="149"/>
        <v>23.578250274439959</v>
      </c>
      <c r="N909">
        <f t="shared" si="150"/>
        <v>2.0156455232963313</v>
      </c>
      <c r="O909">
        <f t="shared" si="151"/>
        <v>11.054312471774026</v>
      </c>
      <c r="P909">
        <f t="shared" si="152"/>
        <v>0.89100000000000068</v>
      </c>
    </row>
    <row r="910" spans="6:16">
      <c r="F910">
        <f t="shared" si="144"/>
        <v>0.89200000000000068</v>
      </c>
      <c r="G910">
        <f t="shared" si="145"/>
        <v>2</v>
      </c>
      <c r="H910">
        <f t="shared" si="153"/>
        <v>1</v>
      </c>
      <c r="I910">
        <f t="shared" si="146"/>
        <v>0.17907723475694409</v>
      </c>
      <c r="J910">
        <f t="shared" si="147"/>
        <v>17.907723475694411</v>
      </c>
      <c r="K910">
        <f t="shared" si="148"/>
        <v>-5.0118995569881877</v>
      </c>
      <c r="L910">
        <f t="shared" si="143"/>
        <v>0.42785766941668973</v>
      </c>
      <c r="M910">
        <f t="shared" si="149"/>
        <v>23.514491748933775</v>
      </c>
      <c r="N910">
        <f t="shared" si="150"/>
        <v>2.0156455232963313</v>
      </c>
      <c r="O910">
        <f t="shared" si="151"/>
        <v>11.056869989022402</v>
      </c>
      <c r="P910">
        <f t="shared" si="152"/>
        <v>0.89200000000000068</v>
      </c>
    </row>
    <row r="911" spans="6:16">
      <c r="F911">
        <f t="shared" si="144"/>
        <v>0.89300000000000068</v>
      </c>
      <c r="G911">
        <f t="shared" si="145"/>
        <v>3</v>
      </c>
      <c r="H911">
        <f t="shared" si="153"/>
        <v>1</v>
      </c>
      <c r="I911">
        <f t="shared" si="146"/>
        <v>0.17907723475694409</v>
      </c>
      <c r="J911">
        <f t="shared" si="147"/>
        <v>17.907723475694411</v>
      </c>
      <c r="K911">
        <f t="shared" si="148"/>
        <v>-4.7405702702654366</v>
      </c>
      <c r="L911">
        <f t="shared" si="143"/>
        <v>0.42670080709974878</v>
      </c>
      <c r="M911">
        <f t="shared" si="149"/>
        <v>23.450912125729996</v>
      </c>
      <c r="N911">
        <f t="shared" si="150"/>
        <v>2.0156455232963313</v>
      </c>
      <c r="O911">
        <f t="shared" si="151"/>
        <v>11.059420330042649</v>
      </c>
      <c r="P911">
        <f t="shared" si="152"/>
        <v>0.89300000000000068</v>
      </c>
    </row>
    <row r="912" spans="6:16">
      <c r="F912">
        <f t="shared" si="144"/>
        <v>0.89400000000000068</v>
      </c>
      <c r="G912">
        <f t="shared" si="145"/>
        <v>4</v>
      </c>
      <c r="H912">
        <f t="shared" si="153"/>
        <v>1</v>
      </c>
      <c r="I912">
        <f t="shared" si="146"/>
        <v>0.17907723475694409</v>
      </c>
      <c r="J912">
        <f t="shared" si="147"/>
        <v>17.907723475694411</v>
      </c>
      <c r="K912">
        <f t="shared" si="148"/>
        <v>-4.4700023159875553</v>
      </c>
      <c r="L912">
        <f t="shared" si="143"/>
        <v>0.42554719086371118</v>
      </c>
      <c r="M912">
        <f t="shared" si="149"/>
        <v>23.387510902840326</v>
      </c>
      <c r="N912">
        <f t="shared" si="150"/>
        <v>2.0156455232963313</v>
      </c>
      <c r="O912">
        <f t="shared" si="151"/>
        <v>11.061963514970801</v>
      </c>
      <c r="P912">
        <f t="shared" si="152"/>
        <v>0.89400000000000068</v>
      </c>
    </row>
    <row r="913" spans="6:16">
      <c r="F913">
        <f t="shared" si="144"/>
        <v>0.89500000000000068</v>
      </c>
      <c r="G913">
        <f t="shared" si="145"/>
        <v>5</v>
      </c>
      <c r="H913">
        <f t="shared" si="153"/>
        <v>1</v>
      </c>
      <c r="I913">
        <f t="shared" si="146"/>
        <v>0.17907723475694409</v>
      </c>
      <c r="J913">
        <f t="shared" si="147"/>
        <v>17.907723475694411</v>
      </c>
      <c r="K913">
        <f t="shared" si="148"/>
        <v>-4.2001935579049015</v>
      </c>
      <c r="L913">
        <f t="shared" ref="L913:L976" si="154">$B$42*M913</f>
        <v>0.42439681160028364</v>
      </c>
      <c r="M913">
        <f t="shared" si="149"/>
        <v>23.324287579685009</v>
      </c>
      <c r="N913">
        <f t="shared" si="150"/>
        <v>2.0156455232963313</v>
      </c>
      <c r="O913">
        <f t="shared" si="151"/>
        <v>11.064499563886386</v>
      </c>
      <c r="P913">
        <f t="shared" si="152"/>
        <v>0.89500000000000068</v>
      </c>
    </row>
    <row r="914" spans="6:16">
      <c r="F914">
        <f t="shared" ref="F914:F977" si="155">F913+$B$17</f>
        <v>0.89600000000000068</v>
      </c>
      <c r="G914">
        <f t="shared" ref="G914:G977" si="156">IF(G913=($B$20-1),0,G913+1)</f>
        <v>6</v>
      </c>
      <c r="H914">
        <f t="shared" si="153"/>
        <v>1</v>
      </c>
      <c r="I914">
        <f t="shared" ref="I914:I977" si="157">IF(G914=0,$B$31*H914+(1-$B$31)*I913,I913)</f>
        <v>0.17907723475694409</v>
      </c>
      <c r="J914">
        <f t="shared" ref="J914:J977" si="158">100*I914</f>
        <v>17.907723475694411</v>
      </c>
      <c r="K914">
        <f t="shared" ref="K914:K977" si="159">K913+($B$17*L913/$B$34)-($B$36*K913)</f>
        <v>-3.9311418657620107</v>
      </c>
      <c r="L914">
        <f t="shared" si="154"/>
        <v>0.42324966022673</v>
      </c>
      <c r="M914">
        <f t="shared" ref="M914:M977" si="160">((N914)-(K914*$B$41))/$B$40</f>
        <v>23.261241657088881</v>
      </c>
      <c r="N914">
        <f t="shared" ref="N914:N977" si="161">IF(G914=0,O914*I914,N913)</f>
        <v>2.0156455232963313</v>
      </c>
      <c r="O914">
        <f t="shared" ref="O914:O977" si="162">$B$45-$B$47*$B$50*M913-$B$46</f>
        <v>11.0670284968126</v>
      </c>
      <c r="P914">
        <f t="shared" ref="P914:P977" si="163">IF(K914&lt;0,F914,9999)</f>
        <v>0.89600000000000068</v>
      </c>
    </row>
    <row r="915" spans="6:16">
      <c r="F915">
        <f t="shared" si="155"/>
        <v>0.89700000000000069</v>
      </c>
      <c r="G915">
        <f t="shared" si="156"/>
        <v>7</v>
      </c>
      <c r="H915">
        <f t="shared" ref="H915:H978" si="164">IF(G915=0,MAX(-$B$25,MIN($B$25,$B$23*($B$29-K915))),H914)</f>
        <v>1</v>
      </c>
      <c r="I915">
        <f t="shared" si="157"/>
        <v>0.17907723475694409</v>
      </c>
      <c r="J915">
        <f t="shared" si="158"/>
        <v>17.907723475694411</v>
      </c>
      <c r="K915">
        <f t="shared" si="159"/>
        <v>-3.6628451152807799</v>
      </c>
      <c r="L915">
        <f t="shared" si="154"/>
        <v>0.42210572768580024</v>
      </c>
      <c r="M915">
        <f t="shared" si="160"/>
        <v>23.198372637277451</v>
      </c>
      <c r="N915">
        <f t="shared" si="161"/>
        <v>2.0156455232963313</v>
      </c>
      <c r="O915">
        <f t="shared" si="162"/>
        <v>11.069550333716444</v>
      </c>
      <c r="P915">
        <f t="shared" si="163"/>
        <v>0.89700000000000069</v>
      </c>
    </row>
    <row r="916" spans="6:16">
      <c r="F916">
        <f t="shared" si="155"/>
        <v>0.89800000000000069</v>
      </c>
      <c r="G916">
        <f t="shared" si="156"/>
        <v>8</v>
      </c>
      <c r="H916">
        <f t="shared" si="164"/>
        <v>1</v>
      </c>
      <c r="I916">
        <f t="shared" si="157"/>
        <v>0.17907723475694409</v>
      </c>
      <c r="J916">
        <f t="shared" si="158"/>
        <v>17.907723475694411</v>
      </c>
      <c r="K916">
        <f t="shared" si="159"/>
        <v>-3.3953011881436912</v>
      </c>
      <c r="L916">
        <f t="shared" si="154"/>
        <v>0.42096500494565775</v>
      </c>
      <c r="M916">
        <f t="shared" si="160"/>
        <v>23.135680023872926</v>
      </c>
      <c r="N916">
        <f t="shared" si="161"/>
        <v>2.0156455232963313</v>
      </c>
      <c r="O916">
        <f t="shared" si="162"/>
        <v>11.072065094508902</v>
      </c>
      <c r="P916">
        <f t="shared" si="163"/>
        <v>0.89800000000000069</v>
      </c>
    </row>
    <row r="917" spans="6:16">
      <c r="F917">
        <f t="shared" si="155"/>
        <v>0.89900000000000069</v>
      </c>
      <c r="G917">
        <f t="shared" si="156"/>
        <v>9</v>
      </c>
      <c r="H917">
        <f t="shared" si="164"/>
        <v>1</v>
      </c>
      <c r="I917">
        <f t="shared" si="157"/>
        <v>0.17907723475694409</v>
      </c>
      <c r="J917">
        <f t="shared" si="158"/>
        <v>17.907723475694411</v>
      </c>
      <c r="K917">
        <f t="shared" si="159"/>
        <v>-3.1285079719770894</v>
      </c>
      <c r="L917">
        <f t="shared" si="154"/>
        <v>0.41982748299980893</v>
      </c>
      <c r="M917">
        <f t="shared" si="160"/>
        <v>23.073163321890327</v>
      </c>
      <c r="N917">
        <f t="shared" si="161"/>
        <v>2.0156455232963313</v>
      </c>
      <c r="O917">
        <f t="shared" si="162"/>
        <v>11.074572799045082</v>
      </c>
      <c r="P917">
        <f t="shared" si="163"/>
        <v>0.89900000000000069</v>
      </c>
    </row>
    <row r="918" spans="6:16">
      <c r="F918">
        <f t="shared" si="155"/>
        <v>0.90000000000000069</v>
      </c>
      <c r="G918">
        <f t="shared" si="156"/>
        <v>0</v>
      </c>
      <c r="H918">
        <f t="shared" si="164"/>
        <v>1</v>
      </c>
      <c r="I918">
        <f t="shared" si="157"/>
        <v>0.2201233730190969</v>
      </c>
      <c r="J918">
        <f t="shared" si="158"/>
        <v>22.012337301909689</v>
      </c>
      <c r="K918">
        <f t="shared" si="159"/>
        <v>-2.8624633603345035</v>
      </c>
      <c r="L918">
        <f t="shared" si="154"/>
        <v>0.50393306524629744</v>
      </c>
      <c r="M918">
        <f t="shared" si="160"/>
        <v>27.695494908164278</v>
      </c>
      <c r="N918">
        <f t="shared" si="161"/>
        <v>2.4383227747637628</v>
      </c>
      <c r="O918">
        <f t="shared" si="162"/>
        <v>11.077073467124388</v>
      </c>
      <c r="P918">
        <f t="shared" si="163"/>
        <v>0.90000000000000069</v>
      </c>
    </row>
    <row r="919" spans="6:16">
      <c r="F919">
        <f t="shared" si="155"/>
        <v>0.90100000000000069</v>
      </c>
      <c r="G919">
        <f t="shared" si="156"/>
        <v>1</v>
      </c>
      <c r="H919">
        <f t="shared" si="164"/>
        <v>1</v>
      </c>
      <c r="I919">
        <f t="shared" si="157"/>
        <v>0.2201233730190969</v>
      </c>
      <c r="J919">
        <f t="shared" si="158"/>
        <v>22.012337301909689</v>
      </c>
      <c r="K919">
        <f t="shared" si="159"/>
        <v>-2.5432169876230235</v>
      </c>
      <c r="L919">
        <f t="shared" si="154"/>
        <v>0.50257189962031246</v>
      </c>
      <c r="M919">
        <f t="shared" si="160"/>
        <v>27.62068704524858</v>
      </c>
      <c r="N919">
        <f t="shared" si="161"/>
        <v>2.4383227747637628</v>
      </c>
      <c r="O919">
        <f t="shared" si="162"/>
        <v>10.892180203673428</v>
      </c>
      <c r="P919">
        <f t="shared" si="163"/>
        <v>0.90100000000000069</v>
      </c>
    </row>
    <row r="920" spans="6:16">
      <c r="F920">
        <f t="shared" si="155"/>
        <v>0.90200000000000069</v>
      </c>
      <c r="G920">
        <f t="shared" si="156"/>
        <v>2</v>
      </c>
      <c r="H920">
        <f t="shared" si="164"/>
        <v>1</v>
      </c>
      <c r="I920">
        <f t="shared" si="157"/>
        <v>0.2201233730190969</v>
      </c>
      <c r="J920">
        <f t="shared" si="158"/>
        <v>22.012337301909689</v>
      </c>
      <c r="K920">
        <f t="shared" si="159"/>
        <v>-2.2248663996032283</v>
      </c>
      <c r="L920">
        <f t="shared" si="154"/>
        <v>0.50121455333711384</v>
      </c>
      <c r="M920">
        <f t="shared" si="160"/>
        <v>27.546089088362042</v>
      </c>
      <c r="N920">
        <f t="shared" si="161"/>
        <v>2.4383227747637628</v>
      </c>
      <c r="O920">
        <f t="shared" si="162"/>
        <v>10.895172518190057</v>
      </c>
      <c r="P920">
        <f t="shared" si="163"/>
        <v>0.90200000000000069</v>
      </c>
    </row>
    <row r="921" spans="6:16">
      <c r="F921">
        <f t="shared" si="155"/>
        <v>0.90300000000000069</v>
      </c>
      <c r="G921">
        <f t="shared" si="156"/>
        <v>3</v>
      </c>
      <c r="H921">
        <f t="shared" si="164"/>
        <v>1</v>
      </c>
      <c r="I921">
        <f t="shared" si="157"/>
        <v>0.2201233730190969</v>
      </c>
      <c r="J921">
        <f t="shared" si="158"/>
        <v>22.012337301909689</v>
      </c>
      <c r="K921">
        <f t="shared" si="159"/>
        <v>-1.9074090827611601</v>
      </c>
      <c r="L921">
        <f t="shared" si="154"/>
        <v>0.49986101567987212</v>
      </c>
      <c r="M921">
        <f t="shared" si="160"/>
        <v>27.471700448521897</v>
      </c>
      <c r="N921">
        <f t="shared" si="161"/>
        <v>2.4383227747637628</v>
      </c>
      <c r="O921">
        <f t="shared" si="162"/>
        <v>10.898156436465518</v>
      </c>
      <c r="P921">
        <f t="shared" si="163"/>
        <v>0.90300000000000069</v>
      </c>
    </row>
    <row r="922" spans="6:16">
      <c r="F922">
        <f t="shared" si="155"/>
        <v>0.90400000000000069</v>
      </c>
      <c r="G922">
        <f t="shared" si="156"/>
        <v>4</v>
      </c>
      <c r="H922">
        <f t="shared" si="164"/>
        <v>1</v>
      </c>
      <c r="I922">
        <f t="shared" si="157"/>
        <v>0.2201233730190969</v>
      </c>
      <c r="J922">
        <f t="shared" si="158"/>
        <v>22.012337301909689</v>
      </c>
      <c r="K922">
        <f t="shared" si="159"/>
        <v>-1.5908425306356189</v>
      </c>
      <c r="L922">
        <f t="shared" si="154"/>
        <v>0.49851127596182926</v>
      </c>
      <c r="M922">
        <f t="shared" si="160"/>
        <v>27.397520538398055</v>
      </c>
      <c r="N922">
        <f t="shared" si="161"/>
        <v>2.4383227747637628</v>
      </c>
      <c r="O922">
        <f t="shared" si="162"/>
        <v>10.901131982059123</v>
      </c>
      <c r="P922">
        <f t="shared" si="163"/>
        <v>0.90400000000000069</v>
      </c>
    </row>
    <row r="923" spans="6:16">
      <c r="F923">
        <f t="shared" si="155"/>
        <v>0.90500000000000069</v>
      </c>
      <c r="G923">
        <f t="shared" si="156"/>
        <v>5</v>
      </c>
      <c r="H923">
        <f t="shared" si="164"/>
        <v>1</v>
      </c>
      <c r="I923">
        <f t="shared" si="157"/>
        <v>0.2201233730190969</v>
      </c>
      <c r="J923">
        <f t="shared" si="158"/>
        <v>22.012337301909689</v>
      </c>
      <c r="K923">
        <f t="shared" si="159"/>
        <v>-1.2751642437983721</v>
      </c>
      <c r="L923">
        <f t="shared" si="154"/>
        <v>0.49716532352621307</v>
      </c>
      <c r="M923">
        <f t="shared" si="160"/>
        <v>27.323548772308403</v>
      </c>
      <c r="N923">
        <f t="shared" si="161"/>
        <v>2.4383227747637628</v>
      </c>
      <c r="O923">
        <f t="shared" si="162"/>
        <v>10.904099178464078</v>
      </c>
      <c r="P923">
        <f t="shared" si="163"/>
        <v>0.90500000000000069</v>
      </c>
    </row>
    <row r="924" spans="6:16">
      <c r="F924">
        <f t="shared" si="155"/>
        <v>0.90600000000000069</v>
      </c>
      <c r="G924">
        <f t="shared" si="156"/>
        <v>6</v>
      </c>
      <c r="H924">
        <f t="shared" si="164"/>
        <v>1</v>
      </c>
      <c r="I924">
        <f t="shared" si="157"/>
        <v>0.2201233730190969</v>
      </c>
      <c r="J924">
        <f t="shared" si="158"/>
        <v>22.012337301909689</v>
      </c>
      <c r="K924">
        <f t="shared" si="159"/>
        <v>-0.96037172983442209</v>
      </c>
      <c r="L924">
        <f t="shared" si="154"/>
        <v>0.49582314774615399</v>
      </c>
      <c r="M924">
        <f t="shared" si="160"/>
        <v>27.249784566214249</v>
      </c>
      <c r="N924">
        <f t="shared" si="161"/>
        <v>2.4383227747637628</v>
      </c>
      <c r="O924">
        <f t="shared" si="162"/>
        <v>10.907058049107665</v>
      </c>
      <c r="P924">
        <f t="shared" si="163"/>
        <v>0.90600000000000069</v>
      </c>
    </row>
    <row r="925" spans="6:16">
      <c r="F925">
        <f t="shared" si="155"/>
        <v>0.90700000000000069</v>
      </c>
      <c r="G925">
        <f t="shared" si="156"/>
        <v>7</v>
      </c>
      <c r="H925">
        <f t="shared" si="164"/>
        <v>1</v>
      </c>
      <c r="I925">
        <f t="shared" si="157"/>
        <v>0.2201233730190969</v>
      </c>
      <c r="J925">
        <f t="shared" si="158"/>
        <v>22.012337301909689</v>
      </c>
      <c r="K925">
        <f t="shared" si="159"/>
        <v>-0.64646250332232602</v>
      </c>
      <c r="L925">
        <f t="shared" si="154"/>
        <v>0.49448473802460041</v>
      </c>
      <c r="M925">
        <f t="shared" si="160"/>
        <v>27.176227337715641</v>
      </c>
      <c r="N925">
        <f t="shared" si="161"/>
        <v>2.4383227747637628</v>
      </c>
      <c r="O925">
        <f t="shared" si="162"/>
        <v>10.91000861735143</v>
      </c>
      <c r="P925">
        <f t="shared" si="163"/>
        <v>0.90700000000000069</v>
      </c>
    </row>
    <row r="926" spans="6:16">
      <c r="F926">
        <f t="shared" si="155"/>
        <v>0.9080000000000007</v>
      </c>
      <c r="G926">
        <f t="shared" si="156"/>
        <v>8</v>
      </c>
      <c r="H926">
        <f t="shared" si="164"/>
        <v>1</v>
      </c>
      <c r="I926">
        <f t="shared" si="157"/>
        <v>0.2201233730190969</v>
      </c>
      <c r="J926">
        <f t="shared" si="158"/>
        <v>22.012337301909689</v>
      </c>
      <c r="K926">
        <f t="shared" si="159"/>
        <v>-0.33343408581457346</v>
      </c>
      <c r="L926">
        <f t="shared" si="154"/>
        <v>0.49315008379423569</v>
      </c>
      <c r="M926">
        <f t="shared" si="160"/>
        <v>27.102876506046837</v>
      </c>
      <c r="N926">
        <f t="shared" si="161"/>
        <v>2.4383227747637628</v>
      </c>
      <c r="O926">
        <f t="shared" si="162"/>
        <v>10.912950906491375</v>
      </c>
      <c r="P926">
        <f t="shared" si="163"/>
        <v>0.9080000000000007</v>
      </c>
    </row>
    <row r="927" spans="6:16">
      <c r="F927">
        <f t="shared" si="155"/>
        <v>0.9090000000000007</v>
      </c>
      <c r="G927">
        <f t="shared" si="156"/>
        <v>9</v>
      </c>
      <c r="H927">
        <f t="shared" si="164"/>
        <v>1</v>
      </c>
      <c r="I927">
        <f t="shared" si="157"/>
        <v>0.2201233730190969</v>
      </c>
      <c r="J927">
        <f t="shared" si="158"/>
        <v>22.012337301909689</v>
      </c>
      <c r="K927">
        <f t="shared" si="159"/>
        <v>-2.1284005818017159E-2</v>
      </c>
      <c r="L927">
        <f t="shared" si="154"/>
        <v>0.4918191745173941</v>
      </c>
      <c r="M927">
        <f t="shared" si="160"/>
        <v>27.029731492071658</v>
      </c>
      <c r="N927">
        <f t="shared" si="161"/>
        <v>2.4383227747637628</v>
      </c>
      <c r="O927">
        <f t="shared" si="162"/>
        <v>10.915884939758126</v>
      </c>
      <c r="P927">
        <f t="shared" si="163"/>
        <v>0.9090000000000007</v>
      </c>
    </row>
    <row r="928" spans="6:16">
      <c r="F928">
        <f t="shared" si="155"/>
        <v>0.9100000000000007</v>
      </c>
      <c r="G928">
        <f t="shared" si="156"/>
        <v>0</v>
      </c>
      <c r="H928">
        <f t="shared" si="164"/>
        <v>-0.28999020122563984</v>
      </c>
      <c r="I928">
        <f t="shared" si="157"/>
        <v>0.19461769430686005</v>
      </c>
      <c r="J928">
        <f t="shared" si="158"/>
        <v>19.461769430686005</v>
      </c>
      <c r="K928">
        <f t="shared" si="159"/>
        <v>0.28999020122563984</v>
      </c>
      <c r="L928">
        <f t="shared" si="154"/>
        <v>0.42730398389740859</v>
      </c>
      <c r="M928">
        <f t="shared" si="160"/>
        <v>23.484061924940224</v>
      </c>
      <c r="N928">
        <f t="shared" si="161"/>
        <v>2.1249937708535005</v>
      </c>
      <c r="O928">
        <f t="shared" si="162"/>
        <v>10.918810740317134</v>
      </c>
      <c r="P928">
        <f t="shared" si="163"/>
        <v>9999</v>
      </c>
    </row>
    <row r="929" spans="6:16">
      <c r="F929">
        <f t="shared" si="155"/>
        <v>0.9110000000000007</v>
      </c>
      <c r="G929">
        <f t="shared" si="156"/>
        <v>1</v>
      </c>
      <c r="H929">
        <f t="shared" si="164"/>
        <v>-0.28999020122563984</v>
      </c>
      <c r="I929">
        <f t="shared" si="157"/>
        <v>0.19461769430686005</v>
      </c>
      <c r="J929">
        <f t="shared" si="158"/>
        <v>19.461769430686005</v>
      </c>
      <c r="K929">
        <f t="shared" si="159"/>
        <v>0.56039935372556371</v>
      </c>
      <c r="L929">
        <f t="shared" si="154"/>
        <v>0.4261510447419582</v>
      </c>
      <c r="M929">
        <f t="shared" si="160"/>
        <v>23.420697913504313</v>
      </c>
      <c r="N929">
        <f t="shared" si="161"/>
        <v>2.1249937708535005</v>
      </c>
      <c r="O929">
        <f t="shared" si="162"/>
        <v>11.060637523002391</v>
      </c>
      <c r="P929">
        <f t="shared" si="163"/>
        <v>9999</v>
      </c>
    </row>
    <row r="930" spans="6:16">
      <c r="F930">
        <f t="shared" si="155"/>
        <v>0.9120000000000007</v>
      </c>
      <c r="G930">
        <f t="shared" si="156"/>
        <v>2</v>
      </c>
      <c r="H930">
        <f t="shared" si="164"/>
        <v>-0.28999020122563984</v>
      </c>
      <c r="I930">
        <f t="shared" si="157"/>
        <v>0.19461769430686005</v>
      </c>
      <c r="J930">
        <f t="shared" si="158"/>
        <v>19.461769430686005</v>
      </c>
      <c r="K930">
        <f t="shared" si="159"/>
        <v>0.83004975561778738</v>
      </c>
      <c r="L930">
        <f t="shared" si="154"/>
        <v>0.42500134065927336</v>
      </c>
      <c r="M930">
        <f t="shared" si="160"/>
        <v>23.357511697389818</v>
      </c>
      <c r="N930">
        <f t="shared" si="161"/>
        <v>2.1249937708535005</v>
      </c>
      <c r="O930">
        <f t="shared" si="162"/>
        <v>11.063172083459827</v>
      </c>
      <c r="P930">
        <f t="shared" si="163"/>
        <v>9999</v>
      </c>
    </row>
    <row r="931" spans="6:16">
      <c r="F931">
        <f t="shared" si="155"/>
        <v>0.9130000000000007</v>
      </c>
      <c r="G931">
        <f t="shared" si="156"/>
        <v>3</v>
      </c>
      <c r="H931">
        <f t="shared" si="164"/>
        <v>-0.28999020122563984</v>
      </c>
      <c r="I931">
        <f t="shared" si="157"/>
        <v>0.19461769430686005</v>
      </c>
      <c r="J931">
        <f t="shared" si="158"/>
        <v>19.461769430686005</v>
      </c>
      <c r="K931">
        <f t="shared" si="159"/>
        <v>1.0989435359074842</v>
      </c>
      <c r="L931">
        <f t="shared" si="154"/>
        <v>0.4238548625719491</v>
      </c>
      <c r="M931">
        <f t="shared" si="160"/>
        <v>23.294502777714559</v>
      </c>
      <c r="N931">
        <f t="shared" si="161"/>
        <v>2.1249937708535005</v>
      </c>
      <c r="O931">
        <f t="shared" si="162"/>
        <v>11.065699532104407</v>
      </c>
      <c r="P931">
        <f t="shared" si="163"/>
        <v>9999</v>
      </c>
    </row>
    <row r="932" spans="6:16">
      <c r="F932">
        <f t="shared" si="155"/>
        <v>0.9140000000000007</v>
      </c>
      <c r="G932">
        <f t="shared" si="156"/>
        <v>4</v>
      </c>
      <c r="H932">
        <f t="shared" si="164"/>
        <v>-0.28999020122563984</v>
      </c>
      <c r="I932">
        <f t="shared" si="157"/>
        <v>0.19461769430686005</v>
      </c>
      <c r="J932">
        <f t="shared" si="158"/>
        <v>19.461769430686005</v>
      </c>
      <c r="K932">
        <f t="shared" si="159"/>
        <v>1.3670828176259771</v>
      </c>
      <c r="L932">
        <f t="shared" si="154"/>
        <v>0.42271160142805103</v>
      </c>
      <c r="M932">
        <f t="shared" si="160"/>
        <v>23.231670656996194</v>
      </c>
      <c r="N932">
        <f t="shared" si="161"/>
        <v>2.1249937708535005</v>
      </c>
      <c r="O932">
        <f t="shared" si="162"/>
        <v>11.068219888891418</v>
      </c>
      <c r="P932">
        <f t="shared" si="163"/>
        <v>9999</v>
      </c>
    </row>
    <row r="933" spans="6:16">
      <c r="F933">
        <f t="shared" si="155"/>
        <v>0.9150000000000007</v>
      </c>
      <c r="G933">
        <f t="shared" si="156"/>
        <v>5</v>
      </c>
      <c r="H933">
        <f t="shared" si="164"/>
        <v>-0.28999020122563984</v>
      </c>
      <c r="I933">
        <f t="shared" si="157"/>
        <v>0.19461769430686005</v>
      </c>
      <c r="J933">
        <f t="shared" si="158"/>
        <v>19.461769430686005</v>
      </c>
      <c r="K933">
        <f t="shared" si="159"/>
        <v>1.6344697178475003</v>
      </c>
      <c r="L933">
        <f t="shared" si="154"/>
        <v>0.42157154820104348</v>
      </c>
      <c r="M933">
        <f t="shared" si="160"/>
        <v>23.169014839148257</v>
      </c>
      <c r="N933">
        <f t="shared" si="161"/>
        <v>2.1249937708535005</v>
      </c>
      <c r="O933">
        <f t="shared" si="162"/>
        <v>11.070733173720152</v>
      </c>
      <c r="P933">
        <f t="shared" si="163"/>
        <v>9999</v>
      </c>
    </row>
    <row r="934" spans="6:16">
      <c r="F934">
        <f t="shared" si="155"/>
        <v>0.9160000000000007</v>
      </c>
      <c r="G934">
        <f t="shared" si="156"/>
        <v>6</v>
      </c>
      <c r="H934">
        <f t="shared" si="164"/>
        <v>-0.28999020122563984</v>
      </c>
      <c r="I934">
        <f t="shared" si="157"/>
        <v>0.19461769430686005</v>
      </c>
      <c r="J934">
        <f t="shared" si="158"/>
        <v>19.461769430686005</v>
      </c>
      <c r="K934">
        <f t="shared" si="159"/>
        <v>1.901106347705914</v>
      </c>
      <c r="L934">
        <f t="shared" si="154"/>
        <v>0.42043469388971905</v>
      </c>
      <c r="M934">
        <f t="shared" si="160"/>
        <v>23.106534829476296</v>
      </c>
      <c r="N934">
        <f t="shared" si="161"/>
        <v>2.1249937708535005</v>
      </c>
      <c r="O934">
        <f t="shared" si="162"/>
        <v>11.07323940643407</v>
      </c>
      <c r="P934">
        <f t="shared" si="163"/>
        <v>9999</v>
      </c>
    </row>
    <row r="935" spans="6:16">
      <c r="F935">
        <f t="shared" si="155"/>
        <v>0.9170000000000007</v>
      </c>
      <c r="G935">
        <f t="shared" si="156"/>
        <v>7</v>
      </c>
      <c r="H935">
        <f t="shared" si="164"/>
        <v>-0.28999020122563984</v>
      </c>
      <c r="I935">
        <f t="shared" si="157"/>
        <v>0.19461769430686005</v>
      </c>
      <c r="J935">
        <f t="shared" si="158"/>
        <v>19.461769430686005</v>
      </c>
      <c r="K935">
        <f t="shared" si="159"/>
        <v>2.166994812411374</v>
      </c>
      <c r="L935">
        <f t="shared" si="154"/>
        <v>0.41930102951812714</v>
      </c>
      <c r="M935">
        <f t="shared" si="160"/>
        <v>23.044230134673931</v>
      </c>
      <c r="N935">
        <f t="shared" si="161"/>
        <v>2.1249937708535005</v>
      </c>
      <c r="O935">
        <f t="shared" si="162"/>
        <v>11.075738606820948</v>
      </c>
      <c r="P935">
        <f t="shared" si="163"/>
        <v>9999</v>
      </c>
    </row>
    <row r="936" spans="6:16">
      <c r="F936">
        <f t="shared" si="155"/>
        <v>0.9180000000000007</v>
      </c>
      <c r="G936">
        <f t="shared" si="156"/>
        <v>8</v>
      </c>
      <c r="H936">
        <f t="shared" si="164"/>
        <v>-0.28999020122563984</v>
      </c>
      <c r="I936">
        <f t="shared" si="157"/>
        <v>0.19461769430686005</v>
      </c>
      <c r="J936">
        <f t="shared" si="158"/>
        <v>19.461769430686005</v>
      </c>
      <c r="K936">
        <f t="shared" si="159"/>
        <v>2.4321372112669519</v>
      </c>
      <c r="L936">
        <f t="shared" si="154"/>
        <v>0.41817054613550303</v>
      </c>
      <c r="M936">
        <f t="shared" si="160"/>
        <v>22.982100262818967</v>
      </c>
      <c r="N936">
        <f t="shared" si="161"/>
        <v>2.1249937708535005</v>
      </c>
      <c r="O936">
        <f t="shared" si="162"/>
        <v>11.078230794613043</v>
      </c>
      <c r="P936">
        <f t="shared" si="163"/>
        <v>9999</v>
      </c>
    </row>
    <row r="937" spans="6:16">
      <c r="F937">
        <f t="shared" si="155"/>
        <v>0.91900000000000071</v>
      </c>
      <c r="G937">
        <f t="shared" si="156"/>
        <v>9</v>
      </c>
      <c r="H937">
        <f t="shared" si="164"/>
        <v>-0.28999020122563984</v>
      </c>
      <c r="I937">
        <f t="shared" si="157"/>
        <v>0.19461769430686005</v>
      </c>
      <c r="J937">
        <f t="shared" si="158"/>
        <v>19.461769430686005</v>
      </c>
      <c r="K937">
        <f t="shared" si="159"/>
        <v>2.6965356376852103</v>
      </c>
      <c r="L937">
        <f t="shared" si="154"/>
        <v>0.41704323481619704</v>
      </c>
      <c r="M937">
        <f t="shared" si="160"/>
        <v>22.920144723369507</v>
      </c>
      <c r="N937">
        <f t="shared" si="161"/>
        <v>2.1249937708535005</v>
      </c>
      <c r="O937">
        <f t="shared" si="162"/>
        <v>11.080715989487242</v>
      </c>
      <c r="P937">
        <f t="shared" si="163"/>
        <v>9999</v>
      </c>
    </row>
    <row r="938" spans="6:16">
      <c r="F938">
        <f t="shared" si="155"/>
        <v>0.92000000000000071</v>
      </c>
      <c r="G938">
        <f t="shared" si="156"/>
        <v>0</v>
      </c>
      <c r="H938">
        <f t="shared" si="164"/>
        <v>-1</v>
      </c>
      <c r="I938">
        <f t="shared" si="157"/>
        <v>0.13488680959151705</v>
      </c>
      <c r="J938">
        <f t="shared" si="158"/>
        <v>13.488680959151706</v>
      </c>
      <c r="K938">
        <f t="shared" si="159"/>
        <v>2.9601921792047321</v>
      </c>
      <c r="L938">
        <f t="shared" si="154"/>
        <v>0.28886564549225674</v>
      </c>
      <c r="M938">
        <f t="shared" si="160"/>
        <v>15.875673905152953</v>
      </c>
      <c r="N938">
        <f t="shared" si="161"/>
        <v>1.4949767072137583</v>
      </c>
      <c r="O938">
        <f t="shared" si="162"/>
        <v>11.083194211065219</v>
      </c>
      <c r="P938">
        <f t="shared" si="163"/>
        <v>9999</v>
      </c>
    </row>
    <row r="939" spans="6:16">
      <c r="F939">
        <f t="shared" si="155"/>
        <v>0.92100000000000071</v>
      </c>
      <c r="G939">
        <f t="shared" si="156"/>
        <v>1</v>
      </c>
      <c r="H939">
        <f t="shared" si="164"/>
        <v>-1</v>
      </c>
      <c r="I939">
        <f t="shared" si="157"/>
        <v>0.13488680959151705</v>
      </c>
      <c r="J939">
        <f t="shared" si="158"/>
        <v>13.488680959151706</v>
      </c>
      <c r="K939">
        <f t="shared" si="159"/>
        <v>3.1426969071093884</v>
      </c>
      <c r="L939">
        <f t="shared" si="154"/>
        <v>0.28808750301848757</v>
      </c>
      <c r="M939">
        <f t="shared" si="160"/>
        <v>15.832908223743324</v>
      </c>
      <c r="N939">
        <f t="shared" si="161"/>
        <v>1.4949767072137583</v>
      </c>
      <c r="O939">
        <f t="shared" si="162"/>
        <v>11.364973043793881</v>
      </c>
      <c r="P939">
        <f t="shared" si="163"/>
        <v>9999</v>
      </c>
    </row>
    <row r="940" spans="6:16">
      <c r="F940">
        <f t="shared" si="155"/>
        <v>0.92200000000000071</v>
      </c>
      <c r="G940">
        <f t="shared" si="156"/>
        <v>2</v>
      </c>
      <c r="H940">
        <f t="shared" si="164"/>
        <v>-1</v>
      </c>
      <c r="I940">
        <f t="shared" si="157"/>
        <v>0.13488680959151705</v>
      </c>
      <c r="J940">
        <f t="shared" si="158"/>
        <v>13.488680959151706</v>
      </c>
      <c r="K940">
        <f t="shared" si="159"/>
        <v>3.3246895385412527</v>
      </c>
      <c r="L940">
        <f t="shared" si="154"/>
        <v>0.2873115439622152</v>
      </c>
      <c r="M940">
        <f t="shared" si="160"/>
        <v>15.790262540072158</v>
      </c>
      <c r="N940">
        <f t="shared" si="161"/>
        <v>1.4949767072137583</v>
      </c>
      <c r="O940">
        <f t="shared" si="162"/>
        <v>11.366683671050268</v>
      </c>
      <c r="P940">
        <f t="shared" si="163"/>
        <v>9999</v>
      </c>
    </row>
    <row r="941" spans="6:16">
      <c r="F941">
        <f t="shared" si="155"/>
        <v>0.92300000000000071</v>
      </c>
      <c r="G941">
        <f t="shared" si="156"/>
        <v>3</v>
      </c>
      <c r="H941">
        <f t="shared" si="164"/>
        <v>-1</v>
      </c>
      <c r="I941">
        <f t="shared" si="157"/>
        <v>0.13488680959151705</v>
      </c>
      <c r="J941">
        <f t="shared" si="158"/>
        <v>13.488680959151706</v>
      </c>
      <c r="K941">
        <f t="shared" si="159"/>
        <v>3.5061715104099354</v>
      </c>
      <c r="L941">
        <f t="shared" si="154"/>
        <v>0.28653776219691118</v>
      </c>
      <c r="M941">
        <f t="shared" si="160"/>
        <v>15.747736517433548</v>
      </c>
      <c r="N941">
        <f t="shared" si="161"/>
        <v>1.4949767072137583</v>
      </c>
      <c r="O941">
        <f t="shared" si="162"/>
        <v>11.368389498397114</v>
      </c>
      <c r="P941">
        <f t="shared" si="163"/>
        <v>9999</v>
      </c>
    </row>
    <row r="942" spans="6:16">
      <c r="F942">
        <f t="shared" si="155"/>
        <v>0.92400000000000071</v>
      </c>
      <c r="G942">
        <f t="shared" si="156"/>
        <v>4</v>
      </c>
      <c r="H942">
        <f t="shared" si="164"/>
        <v>-1</v>
      </c>
      <c r="I942">
        <f t="shared" si="157"/>
        <v>0.13488680959151705</v>
      </c>
      <c r="J942">
        <f t="shared" si="158"/>
        <v>13.488680959151706</v>
      </c>
      <c r="K942">
        <f t="shared" si="159"/>
        <v>3.6871442555931715</v>
      </c>
      <c r="L942">
        <f t="shared" si="154"/>
        <v>0.28576615161323771</v>
      </c>
      <c r="M942">
        <f t="shared" si="160"/>
        <v>15.705329820066371</v>
      </c>
      <c r="N942">
        <f t="shared" si="161"/>
        <v>1.4949767072137583</v>
      </c>
      <c r="O942">
        <f t="shared" si="162"/>
        <v>11.370090539302659</v>
      </c>
      <c r="P942">
        <f t="shared" si="163"/>
        <v>9999</v>
      </c>
    </row>
    <row r="943" spans="6:16">
      <c r="F943">
        <f t="shared" si="155"/>
        <v>0.92500000000000071</v>
      </c>
      <c r="G943">
        <f t="shared" si="156"/>
        <v>5</v>
      </c>
      <c r="H943">
        <f t="shared" si="164"/>
        <v>-1</v>
      </c>
      <c r="I943">
        <f t="shared" si="157"/>
        <v>0.13488680959151705</v>
      </c>
      <c r="J943">
        <f t="shared" si="158"/>
        <v>13.488680959151706</v>
      </c>
      <c r="K943">
        <f t="shared" si="159"/>
        <v>3.8676092029481328</v>
      </c>
      <c r="L943">
        <f t="shared" si="154"/>
        <v>0.28499670611899952</v>
      </c>
      <c r="M943">
        <f t="shared" si="160"/>
        <v>15.663042113151628</v>
      </c>
      <c r="N943">
        <f t="shared" si="161"/>
        <v>1.4949767072137583</v>
      </c>
      <c r="O943">
        <f t="shared" si="162"/>
        <v>11.371786807197346</v>
      </c>
      <c r="P943">
        <f t="shared" si="163"/>
        <v>9999</v>
      </c>
    </row>
    <row r="944" spans="6:16">
      <c r="F944">
        <f t="shared" si="155"/>
        <v>0.92600000000000071</v>
      </c>
      <c r="G944">
        <f t="shared" si="156"/>
        <v>6</v>
      </c>
      <c r="H944">
        <f t="shared" si="164"/>
        <v>-1</v>
      </c>
      <c r="I944">
        <f t="shared" si="157"/>
        <v>0.13488680959151705</v>
      </c>
      <c r="J944">
        <f t="shared" si="158"/>
        <v>13.488680959151706</v>
      </c>
      <c r="K944">
        <f t="shared" si="159"/>
        <v>4.0475677773227119</v>
      </c>
      <c r="L944">
        <f t="shared" si="154"/>
        <v>0.28422941963909554</v>
      </c>
      <c r="M944">
        <f t="shared" si="160"/>
        <v>15.620873062809796</v>
      </c>
      <c r="N944">
        <f t="shared" si="161"/>
        <v>1.4949767072137583</v>
      </c>
      <c r="O944">
        <f t="shared" si="162"/>
        <v>11.373478315473935</v>
      </c>
      <c r="P944">
        <f t="shared" si="163"/>
        <v>9999</v>
      </c>
    </row>
    <row r="945" spans="6:16">
      <c r="F945">
        <f t="shared" si="155"/>
        <v>0.92700000000000071</v>
      </c>
      <c r="G945">
        <f t="shared" si="156"/>
        <v>7</v>
      </c>
      <c r="H945">
        <f t="shared" si="164"/>
        <v>-1</v>
      </c>
      <c r="I945">
        <f t="shared" si="157"/>
        <v>0.13488680959151705</v>
      </c>
      <c r="J945">
        <f t="shared" si="158"/>
        <v>13.488680959151706</v>
      </c>
      <c r="K945">
        <f t="shared" si="159"/>
        <v>4.2270213995667687</v>
      </c>
      <c r="L945">
        <f t="shared" si="154"/>
        <v>0.28346428611547103</v>
      </c>
      <c r="M945">
        <f t="shared" si="160"/>
        <v>15.578822336098201</v>
      </c>
      <c r="N945">
        <f t="shared" si="161"/>
        <v>1.4949767072137583</v>
      </c>
      <c r="O945">
        <f t="shared" si="162"/>
        <v>11.375165077487608</v>
      </c>
      <c r="P945">
        <f t="shared" si="163"/>
        <v>9999</v>
      </c>
    </row>
    <row r="946" spans="6:16">
      <c r="F946">
        <f t="shared" si="155"/>
        <v>0.92800000000000071</v>
      </c>
      <c r="G946">
        <f t="shared" si="156"/>
        <v>8</v>
      </c>
      <c r="H946">
        <f t="shared" si="164"/>
        <v>-1</v>
      </c>
      <c r="I946">
        <f t="shared" si="157"/>
        <v>0.13488680959151705</v>
      </c>
      <c r="J946">
        <f t="shared" si="158"/>
        <v>13.488680959151706</v>
      </c>
      <c r="K946">
        <f t="shared" si="159"/>
        <v>4.4059714865433497</v>
      </c>
      <c r="L946">
        <f t="shared" si="154"/>
        <v>0.28270129950706985</v>
      </c>
      <c r="M946">
        <f t="shared" si="160"/>
        <v>15.536889601008383</v>
      </c>
      <c r="N946">
        <f t="shared" si="161"/>
        <v>1.4949767072137583</v>
      </c>
      <c r="O946">
        <f t="shared" si="162"/>
        <v>11.376847106556072</v>
      </c>
      <c r="P946">
        <f t="shared" si="163"/>
        <v>9999</v>
      </c>
    </row>
    <row r="947" spans="6:16">
      <c r="F947">
        <f t="shared" si="155"/>
        <v>0.92900000000000071</v>
      </c>
      <c r="G947">
        <f t="shared" si="156"/>
        <v>9</v>
      </c>
      <c r="H947">
        <f t="shared" si="164"/>
        <v>-1</v>
      </c>
      <c r="I947">
        <f t="shared" si="157"/>
        <v>0.13488680959151705</v>
      </c>
      <c r="J947">
        <f t="shared" si="158"/>
        <v>13.488680959151706</v>
      </c>
      <c r="K947">
        <f t="shared" si="159"/>
        <v>4.5844194511398779</v>
      </c>
      <c r="L947">
        <f t="shared" si="154"/>
        <v>0.28194045378978655</v>
      </c>
      <c r="M947">
        <f t="shared" si="160"/>
        <v>15.495074526463476</v>
      </c>
      <c r="N947">
        <f t="shared" si="161"/>
        <v>1.4949767072137583</v>
      </c>
      <c r="O947">
        <f t="shared" si="162"/>
        <v>11.378524415959665</v>
      </c>
      <c r="P947">
        <f t="shared" si="163"/>
        <v>9999</v>
      </c>
    </row>
    <row r="948" spans="6:16">
      <c r="F948">
        <f t="shared" si="155"/>
        <v>0.93000000000000071</v>
      </c>
      <c r="G948">
        <f t="shared" si="156"/>
        <v>0</v>
      </c>
      <c r="H948">
        <f t="shared" si="164"/>
        <v>-1</v>
      </c>
      <c r="I948">
        <f t="shared" si="157"/>
        <v>7.8142469111941185E-2</v>
      </c>
      <c r="J948">
        <f t="shared" si="158"/>
        <v>7.8142469111941182</v>
      </c>
      <c r="K948">
        <f t="shared" si="159"/>
        <v>4.7623667022793033</v>
      </c>
      <c r="L948">
        <f t="shared" si="154"/>
        <v>0.15903224029979951</v>
      </c>
      <c r="M948">
        <f t="shared" si="160"/>
        <v>8.740201636311296</v>
      </c>
      <c r="N948">
        <f t="shared" si="161"/>
        <v>0.8892766940404383</v>
      </c>
      <c r="O948">
        <f t="shared" si="162"/>
        <v>11.380197018941461</v>
      </c>
      <c r="P948">
        <f t="shared" si="163"/>
        <v>9999</v>
      </c>
    </row>
    <row r="949" spans="6:16">
      <c r="F949">
        <f t="shared" si="155"/>
        <v>0.93100000000000072</v>
      </c>
      <c r="G949">
        <f t="shared" si="156"/>
        <v>1</v>
      </c>
      <c r="H949">
        <f t="shared" si="164"/>
        <v>-1</v>
      </c>
      <c r="I949">
        <f t="shared" si="157"/>
        <v>7.8142469111941185E-2</v>
      </c>
      <c r="J949">
        <f t="shared" si="158"/>
        <v>7.8142469111941182</v>
      </c>
      <c r="K949">
        <f t="shared" si="159"/>
        <v>4.8625063328745632</v>
      </c>
      <c r="L949">
        <f t="shared" si="154"/>
        <v>0.15860527656703297</v>
      </c>
      <c r="M949">
        <f t="shared" si="160"/>
        <v>8.7167362741385883</v>
      </c>
      <c r="N949">
        <f t="shared" si="161"/>
        <v>0.8892766940404383</v>
      </c>
      <c r="O949">
        <f t="shared" si="162"/>
        <v>11.650391934547548</v>
      </c>
      <c r="P949">
        <f t="shared" si="163"/>
        <v>9999</v>
      </c>
    </row>
    <row r="950" spans="6:16">
      <c r="F950">
        <f t="shared" si="155"/>
        <v>0.93200000000000072</v>
      </c>
      <c r="G950">
        <f t="shared" si="156"/>
        <v>2</v>
      </c>
      <c r="H950">
        <f t="shared" si="164"/>
        <v>-1</v>
      </c>
      <c r="I950">
        <f t="shared" si="157"/>
        <v>7.8142469111941185E-2</v>
      </c>
      <c r="J950">
        <f t="shared" si="158"/>
        <v>7.8142469111941182</v>
      </c>
      <c r="K950">
        <f t="shared" si="159"/>
        <v>4.9623649781375354</v>
      </c>
      <c r="L950">
        <f t="shared" si="154"/>
        <v>0.15817951086690951</v>
      </c>
      <c r="M950">
        <f t="shared" si="160"/>
        <v>8.6933367542557711</v>
      </c>
      <c r="N950">
        <f t="shared" si="161"/>
        <v>0.8892766940404383</v>
      </c>
      <c r="O950">
        <f t="shared" si="162"/>
        <v>11.651330549034457</v>
      </c>
      <c r="P950">
        <f t="shared" si="163"/>
        <v>9999</v>
      </c>
    </row>
    <row r="951" spans="6:16">
      <c r="F951">
        <f t="shared" si="155"/>
        <v>0.93300000000000072</v>
      </c>
      <c r="G951">
        <f t="shared" si="156"/>
        <v>3</v>
      </c>
      <c r="H951">
        <f t="shared" si="164"/>
        <v>-1</v>
      </c>
      <c r="I951">
        <f t="shared" si="157"/>
        <v>7.8142469111941185E-2</v>
      </c>
      <c r="J951">
        <f t="shared" si="158"/>
        <v>7.8142469111941182</v>
      </c>
      <c r="K951">
        <f t="shared" si="159"/>
        <v>5.0619434264949037</v>
      </c>
      <c r="L951">
        <f t="shared" si="154"/>
        <v>0.15775493983782704</v>
      </c>
      <c r="M951">
        <f t="shared" si="160"/>
        <v>8.6700028919136347</v>
      </c>
      <c r="N951">
        <f t="shared" si="161"/>
        <v>0.8892766940404383</v>
      </c>
      <c r="O951">
        <f t="shared" si="162"/>
        <v>11.652266529829769</v>
      </c>
      <c r="P951">
        <f t="shared" si="163"/>
        <v>9999</v>
      </c>
    </row>
    <row r="952" spans="6:16">
      <c r="F952">
        <f t="shared" si="155"/>
        <v>0.93400000000000072</v>
      </c>
      <c r="G952">
        <f t="shared" si="156"/>
        <v>4</v>
      </c>
      <c r="H952">
        <f t="shared" si="164"/>
        <v>-1</v>
      </c>
      <c r="I952">
        <f t="shared" si="157"/>
        <v>7.8142469111941185E-2</v>
      </c>
      <c r="J952">
        <f t="shared" si="158"/>
        <v>7.8142469111941182</v>
      </c>
      <c r="K952">
        <f t="shared" si="159"/>
        <v>5.161242464161079</v>
      </c>
      <c r="L952">
        <f t="shared" si="154"/>
        <v>0.15733156012761584</v>
      </c>
      <c r="M952">
        <f t="shared" si="160"/>
        <v>8.6467345028813671</v>
      </c>
      <c r="N952">
        <f t="shared" si="161"/>
        <v>0.8892766940404383</v>
      </c>
      <c r="O952">
        <f t="shared" si="162"/>
        <v>11.653199884323454</v>
      </c>
      <c r="P952">
        <f t="shared" si="163"/>
        <v>9999</v>
      </c>
    </row>
    <row r="953" spans="6:16">
      <c r="F953">
        <f t="shared" si="155"/>
        <v>0.93500000000000072</v>
      </c>
      <c r="G953">
        <f t="shared" si="156"/>
        <v>5</v>
      </c>
      <c r="H953">
        <f t="shared" si="164"/>
        <v>-1</v>
      </c>
      <c r="I953">
        <f t="shared" si="157"/>
        <v>7.8142469111941185E-2</v>
      </c>
      <c r="J953">
        <f t="shared" si="158"/>
        <v>7.8142469111941182</v>
      </c>
      <c r="K953">
        <f t="shared" si="159"/>
        <v>5.260262875144404</v>
      </c>
      <c r="L953">
        <f t="shared" si="154"/>
        <v>0.15690936839351208</v>
      </c>
      <c r="M953">
        <f t="shared" si="160"/>
        <v>8.6235314034450852</v>
      </c>
      <c r="N953">
        <f t="shared" si="161"/>
        <v>0.8892766940404383</v>
      </c>
      <c r="O953">
        <f t="shared" si="162"/>
        <v>11.654130619884745</v>
      </c>
      <c r="P953">
        <f t="shared" si="163"/>
        <v>9999</v>
      </c>
    </row>
    <row r="954" spans="6:16">
      <c r="F954">
        <f t="shared" si="155"/>
        <v>0.93600000000000072</v>
      </c>
      <c r="G954">
        <f t="shared" si="156"/>
        <v>6</v>
      </c>
      <c r="H954">
        <f t="shared" si="164"/>
        <v>-1</v>
      </c>
      <c r="I954">
        <f t="shared" si="157"/>
        <v>7.8142469111941185E-2</v>
      </c>
      <c r="J954">
        <f t="shared" si="158"/>
        <v>7.8142469111941182</v>
      </c>
      <c r="K954">
        <f t="shared" si="159"/>
        <v>5.3590054412533465</v>
      </c>
      <c r="L954">
        <f t="shared" si="154"/>
        <v>0.15648836130213159</v>
      </c>
      <c r="M954">
        <f t="shared" si="160"/>
        <v>8.6003934104064061</v>
      </c>
      <c r="N954">
        <f t="shared" si="161"/>
        <v>0.8892766940404383</v>
      </c>
      <c r="O954">
        <f t="shared" si="162"/>
        <v>11.655058743862197</v>
      </c>
      <c r="P954">
        <f t="shared" si="163"/>
        <v>9999</v>
      </c>
    </row>
    <row r="955" spans="6:16">
      <c r="F955">
        <f t="shared" si="155"/>
        <v>0.93700000000000072</v>
      </c>
      <c r="G955">
        <f t="shared" si="156"/>
        <v>7</v>
      </c>
      <c r="H955">
        <f t="shared" si="164"/>
        <v>-1</v>
      </c>
      <c r="I955">
        <f t="shared" si="157"/>
        <v>7.8142469111941185E-2</v>
      </c>
      <c r="J955">
        <f t="shared" si="158"/>
        <v>7.8142469111941182</v>
      </c>
      <c r="K955">
        <f t="shared" si="159"/>
        <v>5.4574709421026686</v>
      </c>
      <c r="L955">
        <f t="shared" si="154"/>
        <v>0.1560685355294435</v>
      </c>
      <c r="M955">
        <f t="shared" si="160"/>
        <v>8.577320341080986</v>
      </c>
      <c r="N955">
        <f t="shared" si="161"/>
        <v>0.8892766940404383</v>
      </c>
      <c r="O955">
        <f t="shared" si="162"/>
        <v>11.655984263583743</v>
      </c>
      <c r="P955">
        <f t="shared" si="163"/>
        <v>9999</v>
      </c>
    </row>
    <row r="956" spans="6:16">
      <c r="F956">
        <f t="shared" si="155"/>
        <v>0.93800000000000072</v>
      </c>
      <c r="G956">
        <f t="shared" si="156"/>
        <v>8</v>
      </c>
      <c r="H956">
        <f t="shared" si="164"/>
        <v>-1</v>
      </c>
      <c r="I956">
        <f t="shared" si="157"/>
        <v>7.8142469111941185E-2</v>
      </c>
      <c r="J956">
        <f t="shared" si="158"/>
        <v>7.8142469111941182</v>
      </c>
      <c r="K956">
        <f t="shared" si="159"/>
        <v>5.5556601551195852</v>
      </c>
      <c r="L956">
        <f t="shared" si="154"/>
        <v>0.15564988776074379</v>
      </c>
      <c r="M956">
        <f t="shared" si="160"/>
        <v>8.5543120132970767</v>
      </c>
      <c r="N956">
        <f t="shared" si="161"/>
        <v>0.8892766940404383</v>
      </c>
      <c r="O956">
        <f t="shared" si="162"/>
        <v>11.65690718635676</v>
      </c>
      <c r="P956">
        <f t="shared" si="163"/>
        <v>9999</v>
      </c>
    </row>
    <row r="957" spans="6:16">
      <c r="F957">
        <f t="shared" si="155"/>
        <v>0.93900000000000072</v>
      </c>
      <c r="G957">
        <f t="shared" si="156"/>
        <v>9</v>
      </c>
      <c r="H957">
        <f t="shared" si="164"/>
        <v>-1</v>
      </c>
      <c r="I957">
        <f t="shared" si="157"/>
        <v>7.8142469111941185E-2</v>
      </c>
      <c r="J957">
        <f t="shared" si="158"/>
        <v>7.8142469111941182</v>
      </c>
      <c r="K957">
        <f t="shared" si="159"/>
        <v>5.6535738555498991</v>
      </c>
      <c r="L957">
        <f t="shared" si="154"/>
        <v>0.15523241469062948</v>
      </c>
      <c r="M957">
        <f t="shared" si="160"/>
        <v>8.5313682453941002</v>
      </c>
      <c r="N957">
        <f t="shared" si="161"/>
        <v>0.8892766940404383</v>
      </c>
      <c r="O957">
        <f t="shared" si="162"/>
        <v>11.657827519468118</v>
      </c>
      <c r="P957">
        <f t="shared" si="163"/>
        <v>9999</v>
      </c>
    </row>
    <row r="958" spans="6:16">
      <c r="F958">
        <f t="shared" si="155"/>
        <v>0.94000000000000072</v>
      </c>
      <c r="G958">
        <f t="shared" si="156"/>
        <v>0</v>
      </c>
      <c r="H958">
        <f t="shared" si="164"/>
        <v>-1</v>
      </c>
      <c r="I958">
        <f t="shared" si="157"/>
        <v>2.4235345656344123E-2</v>
      </c>
      <c r="J958">
        <f t="shared" si="158"/>
        <v>2.4235345656344123</v>
      </c>
      <c r="K958">
        <f t="shared" si="159"/>
        <v>5.7512128164641245</v>
      </c>
      <c r="L958">
        <f t="shared" si="154"/>
        <v>3.246031356915724E-2</v>
      </c>
      <c r="M958">
        <f t="shared" si="160"/>
        <v>1.7839759110321953</v>
      </c>
      <c r="N958">
        <f t="shared" si="161"/>
        <v>0.28255372154218211</v>
      </c>
      <c r="O958">
        <f t="shared" si="162"/>
        <v>11.658745270184236</v>
      </c>
      <c r="P958">
        <f t="shared" si="163"/>
        <v>9999</v>
      </c>
    </row>
    <row r="959" spans="6:16">
      <c r="F959">
        <f t="shared" si="155"/>
        <v>0.94100000000000072</v>
      </c>
      <c r="G959">
        <f t="shared" si="156"/>
        <v>1</v>
      </c>
      <c r="H959">
        <f t="shared" si="164"/>
        <v>-1</v>
      </c>
      <c r="I959">
        <f t="shared" si="157"/>
        <v>2.4235345656344123E-2</v>
      </c>
      <c r="J959">
        <f t="shared" si="158"/>
        <v>2.4235345656344123</v>
      </c>
      <c r="K959">
        <f t="shared" si="159"/>
        <v>5.7711389316466741</v>
      </c>
      <c r="L959">
        <f t="shared" si="154"/>
        <v>3.2375354912256807E-2</v>
      </c>
      <c r="M959">
        <f t="shared" si="160"/>
        <v>1.7793066955909731</v>
      </c>
      <c r="N959">
        <f t="shared" si="161"/>
        <v>0.28255372154218211</v>
      </c>
      <c r="O959">
        <f t="shared" si="162"/>
        <v>11.928640963558712</v>
      </c>
      <c r="P959">
        <f t="shared" si="163"/>
        <v>9999</v>
      </c>
    </row>
    <row r="960" spans="6:16">
      <c r="F960">
        <f t="shared" si="155"/>
        <v>0.94200000000000073</v>
      </c>
      <c r="G960">
        <f t="shared" si="156"/>
        <v>2</v>
      </c>
      <c r="H960">
        <f t="shared" si="164"/>
        <v>-1</v>
      </c>
      <c r="I960">
        <f t="shared" si="157"/>
        <v>2.4235345656344123E-2</v>
      </c>
      <c r="J960">
        <f t="shared" si="158"/>
        <v>2.4235345656344123</v>
      </c>
      <c r="K960">
        <f t="shared" si="159"/>
        <v>5.7910091354376743</v>
      </c>
      <c r="L960">
        <f t="shared" si="154"/>
        <v>3.2290634643857494E-2</v>
      </c>
      <c r="M960">
        <f t="shared" si="160"/>
        <v>1.7746505816665481</v>
      </c>
      <c r="N960">
        <f t="shared" si="161"/>
        <v>0.28255372154218211</v>
      </c>
      <c r="O960">
        <f t="shared" si="162"/>
        <v>11.92882773217636</v>
      </c>
      <c r="P960">
        <f t="shared" si="163"/>
        <v>9999</v>
      </c>
    </row>
    <row r="961" spans="6:16">
      <c r="F961">
        <f t="shared" si="155"/>
        <v>0.94300000000000073</v>
      </c>
      <c r="G961">
        <f t="shared" si="156"/>
        <v>3</v>
      </c>
      <c r="H961">
        <f t="shared" si="164"/>
        <v>-1</v>
      </c>
      <c r="I961">
        <f t="shared" si="157"/>
        <v>2.4235345656344123E-2</v>
      </c>
      <c r="J961">
        <f t="shared" si="158"/>
        <v>2.4235345656344123</v>
      </c>
      <c r="K961">
        <f t="shared" si="159"/>
        <v>5.8108235847208771</v>
      </c>
      <c r="L961">
        <f t="shared" si="154"/>
        <v>3.2206152095056569E-2</v>
      </c>
      <c r="M961">
        <f t="shared" si="160"/>
        <v>1.7700075324969107</v>
      </c>
      <c r="N961">
        <f t="shared" si="161"/>
        <v>0.28255372154218211</v>
      </c>
      <c r="O961">
        <f t="shared" si="162"/>
        <v>11.929013976733337</v>
      </c>
      <c r="P961">
        <f t="shared" si="163"/>
        <v>9999</v>
      </c>
    </row>
    <row r="962" spans="6:16">
      <c r="F962">
        <f t="shared" si="155"/>
        <v>0.94400000000000073</v>
      </c>
      <c r="G962">
        <f t="shared" si="156"/>
        <v>4</v>
      </c>
      <c r="H962">
        <f t="shared" si="164"/>
        <v>-1</v>
      </c>
      <c r="I962">
        <f t="shared" si="157"/>
        <v>2.4235345656344123E-2</v>
      </c>
      <c r="J962">
        <f t="shared" si="158"/>
        <v>2.4235345656344123</v>
      </c>
      <c r="K962">
        <f t="shared" si="159"/>
        <v>5.8305824359398288</v>
      </c>
      <c r="L962">
        <f t="shared" si="154"/>
        <v>3.2121906598828201E-2</v>
      </c>
      <c r="M962">
        <f t="shared" si="160"/>
        <v>1.7653775114232029</v>
      </c>
      <c r="N962">
        <f t="shared" si="161"/>
        <v>0.28255372154218211</v>
      </c>
      <c r="O962">
        <f t="shared" si="162"/>
        <v>11.929199698700124</v>
      </c>
      <c r="P962">
        <f t="shared" si="163"/>
        <v>9999</v>
      </c>
    </row>
    <row r="963" spans="6:16">
      <c r="F963">
        <f t="shared" si="155"/>
        <v>0.94500000000000073</v>
      </c>
      <c r="G963">
        <f t="shared" si="156"/>
        <v>5</v>
      </c>
      <c r="H963">
        <f t="shared" si="164"/>
        <v>-1</v>
      </c>
      <c r="I963">
        <f t="shared" si="157"/>
        <v>2.4235345656344123E-2</v>
      </c>
      <c r="J963">
        <f t="shared" si="158"/>
        <v>2.4235345656344123</v>
      </c>
      <c r="K963">
        <f t="shared" si="159"/>
        <v>5.8502858450991049</v>
      </c>
      <c r="L963">
        <f t="shared" si="154"/>
        <v>3.2037897490018188E-2</v>
      </c>
      <c r="M963">
        <f t="shared" si="160"/>
        <v>1.7607604818894294</v>
      </c>
      <c r="N963">
        <f t="shared" si="161"/>
        <v>0.28255372154218211</v>
      </c>
      <c r="O963">
        <f t="shared" si="162"/>
        <v>11.929384899543072</v>
      </c>
      <c r="P963">
        <f t="shared" si="163"/>
        <v>9999</v>
      </c>
    </row>
    <row r="964" spans="6:16">
      <c r="F964">
        <f t="shared" si="155"/>
        <v>0.94600000000000073</v>
      </c>
      <c r="G964">
        <f t="shared" si="156"/>
        <v>6</v>
      </c>
      <c r="H964">
        <f t="shared" si="164"/>
        <v>-1</v>
      </c>
      <c r="I964">
        <f t="shared" si="157"/>
        <v>2.4235345656344123E-2</v>
      </c>
      <c r="J964">
        <f t="shared" si="158"/>
        <v>2.4235345656344123</v>
      </c>
      <c r="K964">
        <f t="shared" si="159"/>
        <v>5.869933967765542</v>
      </c>
      <c r="L964">
        <f t="shared" si="154"/>
        <v>3.195412410533871E-2</v>
      </c>
      <c r="M964">
        <f t="shared" si="160"/>
        <v>1.7561564074421687</v>
      </c>
      <c r="N964">
        <f t="shared" si="161"/>
        <v>0.28255372154218211</v>
      </c>
      <c r="O964">
        <f t="shared" si="162"/>
        <v>11.929569580724422</v>
      </c>
      <c r="P964">
        <f t="shared" si="163"/>
        <v>9999</v>
      </c>
    </row>
    <row r="965" spans="6:16">
      <c r="F965">
        <f t="shared" si="155"/>
        <v>0.94700000000000073</v>
      </c>
      <c r="G965">
        <f t="shared" si="156"/>
        <v>7</v>
      </c>
      <c r="H965">
        <f t="shared" si="164"/>
        <v>-1</v>
      </c>
      <c r="I965">
        <f t="shared" si="157"/>
        <v>2.4235345656344123E-2</v>
      </c>
      <c r="J965">
        <f t="shared" si="158"/>
        <v>2.4235345656344123</v>
      </c>
      <c r="K965">
        <f t="shared" si="159"/>
        <v>5.8895269590694657</v>
      </c>
      <c r="L965">
        <f t="shared" si="154"/>
        <v>3.1870585783363083E-2</v>
      </c>
      <c r="M965">
        <f t="shared" si="160"/>
        <v>1.7515652517302851</v>
      </c>
      <c r="N965">
        <f t="shared" si="161"/>
        <v>0.28255372154218211</v>
      </c>
      <c r="O965">
        <f t="shared" si="162"/>
        <v>11.929753743702314</v>
      </c>
      <c r="P965">
        <f t="shared" si="163"/>
        <v>9999</v>
      </c>
    </row>
    <row r="966" spans="6:16">
      <c r="F966">
        <f t="shared" si="155"/>
        <v>0.94800000000000073</v>
      </c>
      <c r="G966">
        <f t="shared" si="156"/>
        <v>8</v>
      </c>
      <c r="H966">
        <f t="shared" si="164"/>
        <v>-1</v>
      </c>
      <c r="I966">
        <f t="shared" si="157"/>
        <v>2.4235345656344123E-2</v>
      </c>
      <c r="J966">
        <f t="shared" si="158"/>
        <v>2.4235345656344123</v>
      </c>
      <c r="K966">
        <f t="shared" si="159"/>
        <v>5.9090649737059167</v>
      </c>
      <c r="L966">
        <f t="shared" si="154"/>
        <v>3.1787281864520574E-2</v>
      </c>
      <c r="M966">
        <f t="shared" si="160"/>
        <v>1.746986978504643</v>
      </c>
      <c r="N966">
        <f t="shared" si="161"/>
        <v>0.28255372154218211</v>
      </c>
      <c r="O966">
        <f t="shared" si="162"/>
        <v>11.929937389930789</v>
      </c>
      <c r="P966">
        <f t="shared" si="163"/>
        <v>9999</v>
      </c>
    </row>
    <row r="967" spans="6:16">
      <c r="F967">
        <f t="shared" si="155"/>
        <v>0.94900000000000073</v>
      </c>
      <c r="G967">
        <f t="shared" si="156"/>
        <v>9</v>
      </c>
      <c r="H967">
        <f t="shared" si="164"/>
        <v>-1</v>
      </c>
      <c r="I967">
        <f t="shared" si="157"/>
        <v>2.4235345656344123E-2</v>
      </c>
      <c r="J967">
        <f t="shared" si="158"/>
        <v>2.4235345656344123</v>
      </c>
      <c r="K967">
        <f t="shared" si="159"/>
        <v>5.9285481659358714</v>
      </c>
      <c r="L967">
        <f t="shared" si="154"/>
        <v>3.1704211691091104E-2</v>
      </c>
      <c r="M967">
        <f t="shared" si="160"/>
        <v>1.742421551617817</v>
      </c>
      <c r="N967">
        <f t="shared" si="161"/>
        <v>0.28255372154218211</v>
      </c>
      <c r="O967">
        <f t="shared" si="162"/>
        <v>11.930120520859814</v>
      </c>
      <c r="P967">
        <f t="shared" si="163"/>
        <v>9999</v>
      </c>
    </row>
    <row r="968" spans="6:16">
      <c r="F968">
        <f t="shared" si="155"/>
        <v>0.95000000000000073</v>
      </c>
      <c r="G968">
        <f t="shared" si="156"/>
        <v>0</v>
      </c>
      <c r="H968">
        <f t="shared" si="164"/>
        <v>-1</v>
      </c>
      <c r="I968">
        <f t="shared" si="157"/>
        <v>-2.6976421626473086E-2</v>
      </c>
      <c r="J968">
        <f t="shared" si="158"/>
        <v>-2.6976421626473086</v>
      </c>
      <c r="K968">
        <f t="shared" si="159"/>
        <v>5.9479766895874597</v>
      </c>
      <c r="L968">
        <f t="shared" si="154"/>
        <v>-9.0264064899222951E-2</v>
      </c>
      <c r="M968">
        <f t="shared" si="160"/>
        <v>-4.9607936494201041</v>
      </c>
      <c r="N968">
        <f t="shared" si="161"/>
        <v>-0.32183688758057716</v>
      </c>
      <c r="O968">
        <f t="shared" si="162"/>
        <v>11.930303137935287</v>
      </c>
      <c r="P968">
        <f t="shared" si="163"/>
        <v>9999</v>
      </c>
    </row>
    <row r="969" spans="6:16">
      <c r="F969">
        <f t="shared" si="155"/>
        <v>0.95100000000000073</v>
      </c>
      <c r="G969">
        <f t="shared" si="156"/>
        <v>1</v>
      </c>
      <c r="H969">
        <f t="shared" si="164"/>
        <v>-1</v>
      </c>
      <c r="I969">
        <f t="shared" si="157"/>
        <v>-2.6976421626473086E-2</v>
      </c>
      <c r="J969">
        <f t="shared" si="158"/>
        <v>-2.6976421626473086</v>
      </c>
      <c r="K969">
        <f t="shared" si="159"/>
        <v>5.8902095113344215</v>
      </c>
      <c r="L969">
        <f t="shared" si="154"/>
        <v>-9.0017763910176976E-2</v>
      </c>
      <c r="M969">
        <f t="shared" si="160"/>
        <v>-4.947257272749396</v>
      </c>
      <c r="N969">
        <f t="shared" si="161"/>
        <v>-0.32183688758057716</v>
      </c>
      <c r="O969">
        <f t="shared" si="162"/>
        <v>12.198431745976805</v>
      </c>
      <c r="P969">
        <f t="shared" si="163"/>
        <v>9999</v>
      </c>
    </row>
    <row r="970" spans="6:16">
      <c r="F970">
        <f t="shared" si="155"/>
        <v>0.95200000000000073</v>
      </c>
      <c r="G970">
        <f t="shared" si="156"/>
        <v>2</v>
      </c>
      <c r="H970">
        <f t="shared" si="164"/>
        <v>-1</v>
      </c>
      <c r="I970">
        <f t="shared" si="157"/>
        <v>-2.6976421626473086E-2</v>
      </c>
      <c r="J970">
        <f t="shared" si="158"/>
        <v>-2.6976421626473086</v>
      </c>
      <c r="K970">
        <f t="shared" si="159"/>
        <v>5.8326044240505661</v>
      </c>
      <c r="L970">
        <f t="shared" si="154"/>
        <v>-8.9772154025789974E-2</v>
      </c>
      <c r="M970">
        <f t="shared" si="160"/>
        <v>-4.9337588782768869</v>
      </c>
      <c r="N970">
        <f t="shared" si="161"/>
        <v>-0.32183688758057716</v>
      </c>
      <c r="O970">
        <f t="shared" si="162"/>
        <v>12.197890290909976</v>
      </c>
      <c r="P970">
        <f t="shared" si="163"/>
        <v>9999</v>
      </c>
    </row>
    <row r="971" spans="6:16">
      <c r="F971">
        <f t="shared" si="155"/>
        <v>0.95300000000000074</v>
      </c>
      <c r="G971">
        <f t="shared" si="156"/>
        <v>3</v>
      </c>
      <c r="H971">
        <f t="shared" si="164"/>
        <v>-1</v>
      </c>
      <c r="I971">
        <f t="shared" si="157"/>
        <v>-2.6976421626473086E-2</v>
      </c>
      <c r="J971">
        <f t="shared" si="158"/>
        <v>-2.6976421626473086</v>
      </c>
      <c r="K971">
        <f t="shared" si="159"/>
        <v>5.7751609729191085</v>
      </c>
      <c r="L971">
        <f t="shared" si="154"/>
        <v>-8.9527233306866891E-2</v>
      </c>
      <c r="M971">
        <f t="shared" si="160"/>
        <v>-4.9202983594269822</v>
      </c>
      <c r="N971">
        <f t="shared" si="161"/>
        <v>-0.32183688758057716</v>
      </c>
      <c r="O971">
        <f t="shared" si="162"/>
        <v>12.197350355131075</v>
      </c>
      <c r="P971">
        <f t="shared" si="163"/>
        <v>9999</v>
      </c>
    </row>
    <row r="972" spans="6:16">
      <c r="F972">
        <f t="shared" si="155"/>
        <v>0.95400000000000074</v>
      </c>
      <c r="G972">
        <f t="shared" si="156"/>
        <v>4</v>
      </c>
      <c r="H972">
        <f t="shared" si="164"/>
        <v>-1</v>
      </c>
      <c r="I972">
        <f t="shared" si="157"/>
        <v>-2.6976421626473086E-2</v>
      </c>
      <c r="J972">
        <f t="shared" si="158"/>
        <v>-2.6976421626473086</v>
      </c>
      <c r="K972">
        <f t="shared" si="159"/>
        <v>5.7178787043994506</v>
      </c>
      <c r="L972">
        <f t="shared" si="154"/>
        <v>-8.9282999819654013E-2</v>
      </c>
      <c r="M972">
        <f t="shared" si="160"/>
        <v>-4.9068756099231337</v>
      </c>
      <c r="N972">
        <f t="shared" si="161"/>
        <v>-0.32183688758057716</v>
      </c>
      <c r="O972">
        <f t="shared" si="162"/>
        <v>12.196811934377079</v>
      </c>
      <c r="P972">
        <f t="shared" si="163"/>
        <v>9999</v>
      </c>
    </row>
    <row r="973" spans="6:16">
      <c r="F973">
        <f t="shared" si="155"/>
        <v>0.95500000000000074</v>
      </c>
      <c r="G973">
        <f t="shared" si="156"/>
        <v>5</v>
      </c>
      <c r="H973">
        <f t="shared" si="164"/>
        <v>-1</v>
      </c>
      <c r="I973">
        <f t="shared" si="157"/>
        <v>-2.6976421626473086E-2</v>
      </c>
      <c r="J973">
        <f t="shared" si="158"/>
        <v>-2.6976421626473086</v>
      </c>
      <c r="K973">
        <f t="shared" si="159"/>
        <v>5.6607571662235996</v>
      </c>
      <c r="L973">
        <f t="shared" si="154"/>
        <v>-8.9039451635823538E-2</v>
      </c>
      <c r="M973">
        <f t="shared" si="160"/>
        <v>-4.8934905237869959</v>
      </c>
      <c r="N973">
        <f t="shared" si="161"/>
        <v>-0.32183688758057716</v>
      </c>
      <c r="O973">
        <f t="shared" si="162"/>
        <v>12.196275024396925</v>
      </c>
      <c r="P973">
        <f t="shared" si="163"/>
        <v>9999</v>
      </c>
    </row>
    <row r="974" spans="6:16">
      <c r="F974">
        <f t="shared" si="155"/>
        <v>0.95600000000000074</v>
      </c>
      <c r="G974">
        <f t="shared" si="156"/>
        <v>6</v>
      </c>
      <c r="H974">
        <f t="shared" si="164"/>
        <v>-1</v>
      </c>
      <c r="I974">
        <f t="shared" si="157"/>
        <v>-2.6976421626473086E-2</v>
      </c>
      <c r="J974">
        <f t="shared" si="158"/>
        <v>-2.6976421626473086</v>
      </c>
      <c r="K974">
        <f t="shared" si="159"/>
        <v>5.6037959073925965</v>
      </c>
      <c r="L974">
        <f t="shared" si="154"/>
        <v>-8.879658683245846E-2</v>
      </c>
      <c r="M974">
        <f t="shared" si="160"/>
        <v>-4.880142995337593</v>
      </c>
      <c r="N974">
        <f t="shared" si="161"/>
        <v>-0.32183688758057716</v>
      </c>
      <c r="O974">
        <f t="shared" si="162"/>
        <v>12.19573962095148</v>
      </c>
      <c r="P974">
        <f t="shared" si="163"/>
        <v>9999</v>
      </c>
    </row>
    <row r="975" spans="6:16">
      <c r="F975">
        <f t="shared" si="155"/>
        <v>0.95700000000000074</v>
      </c>
      <c r="G975">
        <f t="shared" si="156"/>
        <v>7</v>
      </c>
      <c r="H975">
        <f t="shared" si="164"/>
        <v>-1</v>
      </c>
      <c r="I975">
        <f t="shared" si="157"/>
        <v>-2.6976421626473086E-2</v>
      </c>
      <c r="J975">
        <f t="shared" si="158"/>
        <v>-2.6976421626473086</v>
      </c>
      <c r="K975">
        <f t="shared" si="159"/>
        <v>5.546994478172957</v>
      </c>
      <c r="L975">
        <f t="shared" si="154"/>
        <v>-8.8554403492037359E-2</v>
      </c>
      <c r="M975">
        <f t="shared" si="160"/>
        <v>-4.8668329191904833</v>
      </c>
      <c r="N975">
        <f t="shared" si="161"/>
        <v>-0.32183688758057716</v>
      </c>
      <c r="O975">
        <f t="shared" si="162"/>
        <v>12.195205719813504</v>
      </c>
      <c r="P975">
        <f t="shared" si="163"/>
        <v>9999</v>
      </c>
    </row>
    <row r="976" spans="6:16">
      <c r="F976">
        <f t="shared" si="155"/>
        <v>0.95800000000000074</v>
      </c>
      <c r="G976">
        <f t="shared" si="156"/>
        <v>8</v>
      </c>
      <c r="H976">
        <f t="shared" si="164"/>
        <v>-1</v>
      </c>
      <c r="I976">
        <f t="shared" si="157"/>
        <v>-2.6976421626473086E-2</v>
      </c>
      <c r="J976">
        <f t="shared" si="158"/>
        <v>-2.6976421626473086</v>
      </c>
      <c r="K976">
        <f t="shared" si="159"/>
        <v>5.4903524300931208</v>
      </c>
      <c r="L976">
        <f t="shared" si="154"/>
        <v>-8.8312899702419262E-2</v>
      </c>
      <c r="M976">
        <f t="shared" si="160"/>
        <v>-4.8535601902569265</v>
      </c>
      <c r="N976">
        <f t="shared" si="161"/>
        <v>-0.32183688758057716</v>
      </c>
      <c r="O976">
        <f t="shared" si="162"/>
        <v>12.19467331676762</v>
      </c>
      <c r="P976">
        <f t="shared" si="163"/>
        <v>9999</v>
      </c>
    </row>
    <row r="977" spans="6:16">
      <c r="F977">
        <f t="shared" si="155"/>
        <v>0.95900000000000074</v>
      </c>
      <c r="G977">
        <f t="shared" si="156"/>
        <v>9</v>
      </c>
      <c r="H977">
        <f t="shared" si="164"/>
        <v>-1</v>
      </c>
      <c r="I977">
        <f t="shared" si="157"/>
        <v>-2.6976421626473086E-2</v>
      </c>
      <c r="J977">
        <f t="shared" si="158"/>
        <v>-2.6976421626473086</v>
      </c>
      <c r="K977">
        <f t="shared" si="159"/>
        <v>5.4338693159399094</v>
      </c>
      <c r="L977">
        <f t="shared" ref="L977:L1040" si="165">$B$42*M977</f>
        <v>-8.8072073556828528E-2</v>
      </c>
      <c r="M977">
        <f t="shared" si="160"/>
        <v>-4.8403247037430557</v>
      </c>
      <c r="N977">
        <f t="shared" si="161"/>
        <v>-0.32183688758057716</v>
      </c>
      <c r="O977">
        <f t="shared" si="162"/>
        <v>12.194142407610277</v>
      </c>
      <c r="P977">
        <f t="shared" si="163"/>
        <v>9999</v>
      </c>
    </row>
    <row r="978" spans="6:16">
      <c r="F978">
        <f t="shared" ref="F978:F1041" si="166">F977+$B$17</f>
        <v>0.96000000000000074</v>
      </c>
      <c r="G978">
        <f t="shared" ref="G978:G1041" si="167">IF(G977=($B$20-1),0,G977+1)</f>
        <v>0</v>
      </c>
      <c r="H978">
        <f t="shared" si="164"/>
        <v>-1</v>
      </c>
      <c r="I978">
        <f t="shared" ref="I978:I1041" si="168">IF(G978=0,$B$31*H978+(1-$B$31)*I977,I977)</f>
        <v>-7.5627600545149429E-2</v>
      </c>
      <c r="J978">
        <f t="shared" ref="J978:J1041" si="169">100*I978</f>
        <v>-7.5627600545149427</v>
      </c>
      <c r="K978">
        <f t="shared" ref="K978:K1041" si="170">K977+($B$17*L977/$B$34)-($B$36*K977)</f>
        <v>5.3775446897549948</v>
      </c>
      <c r="L978">
        <f t="shared" si="165"/>
        <v>-0.20889984543285997</v>
      </c>
      <c r="M978">
        <f t="shared" ref="M978:M1041" si="171">((N978)-(K978*$B$41))/$B$40</f>
        <v>-11.480859273789411</v>
      </c>
      <c r="N978">
        <f t="shared" ref="N978:N1041" si="172">IF(G978=0,O978*I978,N977)</f>
        <v>-0.92217369226993307</v>
      </c>
      <c r="O978">
        <f t="shared" ref="O978:O1041" si="173">$B$45-$B$47*$B$50*M977-$B$46</f>
        <v>12.193612988149722</v>
      </c>
      <c r="P978">
        <f t="shared" ref="P978:P1041" si="174">IF(K978&lt;0,F978,9999)</f>
        <v>9999</v>
      </c>
    </row>
    <row r="979" spans="6:16">
      <c r="F979">
        <f t="shared" si="166"/>
        <v>0.96100000000000074</v>
      </c>
      <c r="G979">
        <f t="shared" si="167"/>
        <v>1</v>
      </c>
      <c r="H979">
        <f t="shared" ref="H979:H1042" si="175">IF(G979=0,MAX(-$B$25,MIN($B$25,$B$23*($B$29-K979))),H978)</f>
        <v>-1</v>
      </c>
      <c r="I979">
        <f t="shared" si="168"/>
        <v>-7.5627600545149429E-2</v>
      </c>
      <c r="J979">
        <f t="shared" si="169"/>
        <v>-7.5627600545149427</v>
      </c>
      <c r="K979">
        <f t="shared" si="170"/>
        <v>5.2447543260378566</v>
      </c>
      <c r="L979">
        <f t="shared" si="165"/>
        <v>-0.2083336692942914</v>
      </c>
      <c r="M979">
        <f t="shared" si="171"/>
        <v>-11.449742981876346</v>
      </c>
      <c r="N979">
        <f t="shared" si="172"/>
        <v>-0.92217369226993307</v>
      </c>
      <c r="O979">
        <f t="shared" si="173"/>
        <v>12.459234370951577</v>
      </c>
      <c r="P979">
        <f t="shared" si="174"/>
        <v>9999</v>
      </c>
    </row>
    <row r="980" spans="6:16">
      <c r="F980">
        <f t="shared" si="166"/>
        <v>0.96200000000000074</v>
      </c>
      <c r="G980">
        <f t="shared" si="167"/>
        <v>2</v>
      </c>
      <c r="H980">
        <f t="shared" si="175"/>
        <v>-1</v>
      </c>
      <c r="I980">
        <f t="shared" si="168"/>
        <v>-7.5627600545149429E-2</v>
      </c>
      <c r="J980">
        <f t="shared" si="169"/>
        <v>-7.5627600545149427</v>
      </c>
      <c r="K980">
        <f t="shared" si="170"/>
        <v>5.1123365635002118</v>
      </c>
      <c r="L980">
        <f t="shared" si="165"/>
        <v>-0.20776908180938064</v>
      </c>
      <c r="M980">
        <f t="shared" si="171"/>
        <v>-11.418714000267613</v>
      </c>
      <c r="N980">
        <f t="shared" si="172"/>
        <v>-0.92217369226993307</v>
      </c>
      <c r="O980">
        <f t="shared" si="173"/>
        <v>12.457989719275053</v>
      </c>
      <c r="P980">
        <f t="shared" si="174"/>
        <v>9999</v>
      </c>
    </row>
    <row r="981" spans="6:16">
      <c r="F981">
        <f t="shared" si="166"/>
        <v>0.96300000000000074</v>
      </c>
      <c r="G981">
        <f t="shared" si="167"/>
        <v>3</v>
      </c>
      <c r="H981">
        <f t="shared" si="175"/>
        <v>-1</v>
      </c>
      <c r="I981">
        <f t="shared" si="168"/>
        <v>-7.5627600545149429E-2</v>
      </c>
      <c r="J981">
        <f t="shared" si="169"/>
        <v>-7.5627600545149427</v>
      </c>
      <c r="K981">
        <f t="shared" si="170"/>
        <v>4.9802903566472283</v>
      </c>
      <c r="L981">
        <f t="shared" si="165"/>
        <v>-0.20720607852046807</v>
      </c>
      <c r="M981">
        <f t="shared" si="171"/>
        <v>-11.387772083976138</v>
      </c>
      <c r="N981">
        <f t="shared" si="172"/>
        <v>-0.92217369226993307</v>
      </c>
      <c r="O981">
        <f t="shared" si="173"/>
        <v>12.456748560010704</v>
      </c>
      <c r="P981">
        <f t="shared" si="174"/>
        <v>9999</v>
      </c>
    </row>
    <row r="982" spans="6:16">
      <c r="F982">
        <f t="shared" si="166"/>
        <v>0.96400000000000075</v>
      </c>
      <c r="G982">
        <f t="shared" si="167"/>
        <v>4</v>
      </c>
      <c r="H982">
        <f t="shared" si="175"/>
        <v>-1</v>
      </c>
      <c r="I982">
        <f t="shared" si="168"/>
        <v>-7.5627600545149429E-2</v>
      </c>
      <c r="J982">
        <f t="shared" si="169"/>
        <v>-7.5627600545149427</v>
      </c>
      <c r="K982">
        <f t="shared" si="170"/>
        <v>4.8486146629176652</v>
      </c>
      <c r="L982">
        <f t="shared" si="165"/>
        <v>-0.2066446549824022</v>
      </c>
      <c r="M982">
        <f t="shared" si="171"/>
        <v>-11.35691698870227</v>
      </c>
      <c r="N982">
        <f t="shared" si="172"/>
        <v>-0.92217369226993307</v>
      </c>
      <c r="O982">
        <f t="shared" si="173"/>
        <v>12.455510883359045</v>
      </c>
      <c r="P982">
        <f t="shared" si="174"/>
        <v>9999</v>
      </c>
    </row>
    <row r="983" spans="6:16">
      <c r="F983">
        <f t="shared" si="166"/>
        <v>0.96500000000000075</v>
      </c>
      <c r="G983">
        <f t="shared" si="167"/>
        <v>5</v>
      </c>
      <c r="H983">
        <f t="shared" si="175"/>
        <v>-1</v>
      </c>
      <c r="I983">
        <f t="shared" si="168"/>
        <v>-7.5627600545149429E-2</v>
      </c>
      <c r="J983">
        <f t="shared" si="169"/>
        <v>-7.5627600545149427</v>
      </c>
      <c r="K983">
        <f t="shared" si="170"/>
        <v>4.7173084426756411</v>
      </c>
      <c r="L983">
        <f t="shared" si="165"/>
        <v>-0.2060848067625041</v>
      </c>
      <c r="M983">
        <f t="shared" si="171"/>
        <v>-11.326148470831837</v>
      </c>
      <c r="N983">
        <f t="shared" si="172"/>
        <v>-0.92217369226993307</v>
      </c>
      <c r="O983">
        <f t="shared" si="173"/>
        <v>12.454276679548091</v>
      </c>
      <c r="P983">
        <f t="shared" si="174"/>
        <v>9999</v>
      </c>
    </row>
    <row r="984" spans="6:16">
      <c r="F984">
        <f t="shared" si="166"/>
        <v>0.96600000000000075</v>
      </c>
      <c r="G984">
        <f t="shared" si="167"/>
        <v>6</v>
      </c>
      <c r="H984">
        <f t="shared" si="175"/>
        <v>-1</v>
      </c>
      <c r="I984">
        <f t="shared" si="168"/>
        <v>-7.5627600545149429E-2</v>
      </c>
      <c r="J984">
        <f t="shared" si="169"/>
        <v>-7.5627600545149427</v>
      </c>
      <c r="K984">
        <f t="shared" si="170"/>
        <v>4.5863706592024265</v>
      </c>
      <c r="L984">
        <f t="shared" si="165"/>
        <v>-0.20552652944053293</v>
      </c>
      <c r="M984">
        <f t="shared" si="171"/>
        <v>-11.295466287434248</v>
      </c>
      <c r="N984">
        <f t="shared" si="172"/>
        <v>-0.92217369226993307</v>
      </c>
      <c r="O984">
        <f t="shared" si="173"/>
        <v>12.453045938833274</v>
      </c>
      <c r="P984">
        <f t="shared" si="174"/>
        <v>9999</v>
      </c>
    </row>
    <row r="985" spans="6:16">
      <c r="F985">
        <f t="shared" si="166"/>
        <v>0.96700000000000075</v>
      </c>
      <c r="G985">
        <f t="shared" si="167"/>
        <v>7</v>
      </c>
      <c r="H985">
        <f t="shared" si="175"/>
        <v>-1</v>
      </c>
      <c r="I985">
        <f t="shared" si="168"/>
        <v>-7.5627600545149429E-2</v>
      </c>
      <c r="J985">
        <f t="shared" si="169"/>
        <v>-7.5627600545149427</v>
      </c>
      <c r="K985">
        <f t="shared" si="170"/>
        <v>4.4558002786882556</v>
      </c>
      <c r="L985">
        <f t="shared" si="165"/>
        <v>-0.20496981860865054</v>
      </c>
      <c r="M985">
        <f t="shared" si="171"/>
        <v>-11.264870196260546</v>
      </c>
      <c r="N985">
        <f t="shared" si="172"/>
        <v>-0.92217369226993307</v>
      </c>
      <c r="O985">
        <f t="shared" si="173"/>
        <v>12.451818651497369</v>
      </c>
      <c r="P985">
        <f t="shared" si="174"/>
        <v>9999</v>
      </c>
    </row>
    <row r="986" spans="6:16">
      <c r="F986">
        <f t="shared" si="166"/>
        <v>0.96800000000000075</v>
      </c>
      <c r="G986">
        <f t="shared" si="167"/>
        <v>8</v>
      </c>
      <c r="H986">
        <f t="shared" si="175"/>
        <v>-1</v>
      </c>
      <c r="I986">
        <f t="shared" si="168"/>
        <v>-7.5627600545149429E-2</v>
      </c>
      <c r="J986">
        <f t="shared" si="169"/>
        <v>-7.5627600545149427</v>
      </c>
      <c r="K986">
        <f t="shared" si="170"/>
        <v>4.3255962702241693</v>
      </c>
      <c r="L986">
        <f t="shared" si="165"/>
        <v>-0.20441466987138696</v>
      </c>
      <c r="M986">
        <f t="shared" si="171"/>
        <v>-11.234359955741514</v>
      </c>
      <c r="N986">
        <f t="shared" si="172"/>
        <v>-0.92217369226993307</v>
      </c>
      <c r="O986">
        <f t="shared" si="173"/>
        <v>12.450594807850422</v>
      </c>
      <c r="P986">
        <f t="shared" si="174"/>
        <v>9999</v>
      </c>
    </row>
    <row r="987" spans="6:16">
      <c r="F987">
        <f t="shared" si="166"/>
        <v>0.96900000000000075</v>
      </c>
      <c r="G987">
        <f t="shared" si="167"/>
        <v>9</v>
      </c>
      <c r="H987">
        <f t="shared" si="175"/>
        <v>-1</v>
      </c>
      <c r="I987">
        <f t="shared" si="168"/>
        <v>-7.5627600545149429E-2</v>
      </c>
      <c r="J987">
        <f t="shared" si="169"/>
        <v>-7.5627600545149427</v>
      </c>
      <c r="K987">
        <f t="shared" si="170"/>
        <v>4.1957576057938697</v>
      </c>
      <c r="L987">
        <f t="shared" si="165"/>
        <v>-0.20386107884560567</v>
      </c>
      <c r="M987">
        <f t="shared" si="171"/>
        <v>-11.203935324985766</v>
      </c>
      <c r="N987">
        <f t="shared" si="172"/>
        <v>-0.92217369226993307</v>
      </c>
      <c r="O987">
        <f t="shared" si="173"/>
        <v>12.449374398229661</v>
      </c>
      <c r="P987">
        <f t="shared" si="174"/>
        <v>9999</v>
      </c>
    </row>
    <row r="988" spans="6:16">
      <c r="F988">
        <f t="shared" si="166"/>
        <v>0.97000000000000075</v>
      </c>
      <c r="G988">
        <f t="shared" si="167"/>
        <v>0</v>
      </c>
      <c r="H988">
        <f t="shared" si="175"/>
        <v>-1</v>
      </c>
      <c r="I988">
        <f t="shared" si="168"/>
        <v>-0.12184622051789196</v>
      </c>
      <c r="J988">
        <f t="shared" si="169"/>
        <v>-12.184622051789196</v>
      </c>
      <c r="K988">
        <f t="shared" si="170"/>
        <v>4.0662832602656067</v>
      </c>
      <c r="L988">
        <f t="shared" si="165"/>
        <v>-0.323217468078494</v>
      </c>
      <c r="M988">
        <f t="shared" si="171"/>
        <v>-17.763604650594917</v>
      </c>
      <c r="N988">
        <f t="shared" si="172"/>
        <v>-1.5167609331857601</v>
      </c>
      <c r="O988">
        <f t="shared" si="173"/>
        <v>12.44815741299943</v>
      </c>
      <c r="P988">
        <f t="shared" si="174"/>
        <v>9999</v>
      </c>
    </row>
    <row r="989" spans="6:16">
      <c r="F989">
        <f t="shared" si="166"/>
        <v>0.97100000000000075</v>
      </c>
      <c r="G989">
        <f t="shared" si="167"/>
        <v>1</v>
      </c>
      <c r="H989">
        <f t="shared" si="175"/>
        <v>-1</v>
      </c>
      <c r="I989">
        <f t="shared" si="168"/>
        <v>-0.12184622051789196</v>
      </c>
      <c r="J989">
        <f t="shared" si="169"/>
        <v>-12.184622051789196</v>
      </c>
      <c r="K989">
        <f t="shared" si="170"/>
        <v>3.8612822741776953</v>
      </c>
      <c r="L989">
        <f t="shared" si="165"/>
        <v>-0.32234340867043915</v>
      </c>
      <c r="M989">
        <f t="shared" si="171"/>
        <v>-17.715567501309259</v>
      </c>
      <c r="N989">
        <f t="shared" si="172"/>
        <v>-1.5167609331857601</v>
      </c>
      <c r="O989">
        <f t="shared" si="173"/>
        <v>12.710544186023796</v>
      </c>
      <c r="P989">
        <f t="shared" si="174"/>
        <v>9999</v>
      </c>
    </row>
    <row r="990" spans="6:16">
      <c r="F990">
        <f t="shared" si="166"/>
        <v>0.97200000000000075</v>
      </c>
      <c r="G990">
        <f t="shared" si="167"/>
        <v>2</v>
      </c>
      <c r="H990">
        <f t="shared" si="175"/>
        <v>-1</v>
      </c>
      <c r="I990">
        <f t="shared" si="168"/>
        <v>-0.12184622051789196</v>
      </c>
      <c r="J990">
        <f t="shared" si="169"/>
        <v>-12.184622051789196</v>
      </c>
      <c r="K990">
        <f t="shared" si="170"/>
        <v>3.656856507609298</v>
      </c>
      <c r="L990">
        <f t="shared" si="165"/>
        <v>-0.32147180181660034</v>
      </c>
      <c r="M990">
        <f t="shared" si="171"/>
        <v>-17.667665141160267</v>
      </c>
      <c r="N990">
        <f t="shared" si="172"/>
        <v>-1.5167609331857601</v>
      </c>
      <c r="O990">
        <f t="shared" si="173"/>
        <v>12.70862270005237</v>
      </c>
      <c r="P990">
        <f t="shared" si="174"/>
        <v>9999</v>
      </c>
    </row>
    <row r="991" spans="6:16">
      <c r="F991">
        <f t="shared" si="166"/>
        <v>0.97300000000000075</v>
      </c>
      <c r="G991">
        <f t="shared" si="167"/>
        <v>3</v>
      </c>
      <c r="H991">
        <f t="shared" si="175"/>
        <v>-1</v>
      </c>
      <c r="I991">
        <f t="shared" si="168"/>
        <v>-0.12184622051789196</v>
      </c>
      <c r="J991">
        <f t="shared" si="169"/>
        <v>-12.184622051789196</v>
      </c>
      <c r="K991">
        <f t="shared" si="170"/>
        <v>3.4530043465316154</v>
      </c>
      <c r="L991">
        <f t="shared" si="165"/>
        <v>-0.32060264063526894</v>
      </c>
      <c r="M991">
        <f t="shared" si="171"/>
        <v>-17.619897191938335</v>
      </c>
      <c r="N991">
        <f t="shared" si="172"/>
        <v>-1.5167609331857601</v>
      </c>
      <c r="O991">
        <f t="shared" si="173"/>
        <v>12.70670660564641</v>
      </c>
      <c r="P991">
        <f t="shared" si="174"/>
        <v>9999</v>
      </c>
    </row>
    <row r="992" spans="6:16">
      <c r="F992">
        <f t="shared" si="166"/>
        <v>0.97400000000000075</v>
      </c>
      <c r="G992">
        <f t="shared" si="167"/>
        <v>4</v>
      </c>
      <c r="H992">
        <f t="shared" si="175"/>
        <v>-1</v>
      </c>
      <c r="I992">
        <f t="shared" si="168"/>
        <v>-0.12184622051789196</v>
      </c>
      <c r="J992">
        <f t="shared" si="169"/>
        <v>-12.184622051789196</v>
      </c>
      <c r="K992">
        <f t="shared" si="170"/>
        <v>3.2497241814447073</v>
      </c>
      <c r="L992">
        <f t="shared" si="165"/>
        <v>-0.31973591826404607</v>
      </c>
      <c r="M992">
        <f t="shared" si="171"/>
        <v>-17.572263276495093</v>
      </c>
      <c r="N992">
        <f t="shared" si="172"/>
        <v>-1.5167609331857601</v>
      </c>
      <c r="O992">
        <f t="shared" si="173"/>
        <v>12.704795887677534</v>
      </c>
      <c r="P992">
        <f t="shared" si="174"/>
        <v>9999</v>
      </c>
    </row>
    <row r="993" spans="6:16">
      <c r="F993">
        <f t="shared" si="166"/>
        <v>0.97500000000000075</v>
      </c>
      <c r="G993">
        <f t="shared" si="167"/>
        <v>5</v>
      </c>
      <c r="H993">
        <f t="shared" si="175"/>
        <v>-1</v>
      </c>
      <c r="I993">
        <f t="shared" si="168"/>
        <v>-0.12184622051789196</v>
      </c>
      <c r="J993">
        <f t="shared" si="169"/>
        <v>-12.184622051789196</v>
      </c>
      <c r="K993">
        <f t="shared" si="170"/>
        <v>3.0470144073647871</v>
      </c>
      <c r="L993">
        <f t="shared" si="165"/>
        <v>-0.31887162785978795</v>
      </c>
      <c r="M993">
        <f t="shared" si="171"/>
        <v>-17.524763018740412</v>
      </c>
      <c r="N993">
        <f t="shared" si="172"/>
        <v>-1.5167609331857601</v>
      </c>
      <c r="O993">
        <f t="shared" si="173"/>
        <v>12.702890531059804</v>
      </c>
      <c r="P993">
        <f t="shared" si="174"/>
        <v>9999</v>
      </c>
    </row>
    <row r="994" spans="6:16">
      <c r="F994">
        <f t="shared" si="166"/>
        <v>0.97600000000000076</v>
      </c>
      <c r="G994">
        <f t="shared" si="167"/>
        <v>6</v>
      </c>
      <c r="H994">
        <f t="shared" si="175"/>
        <v>-1</v>
      </c>
      <c r="I994">
        <f t="shared" si="168"/>
        <v>-0.12184622051789196</v>
      </c>
      <c r="J994">
        <f t="shared" si="169"/>
        <v>-12.184622051789196</v>
      </c>
      <c r="K994">
        <f t="shared" si="170"/>
        <v>2.8448734238115483</v>
      </c>
      <c r="L994">
        <f t="shared" si="165"/>
        <v>-0.31800976259855257</v>
      </c>
      <c r="M994">
        <f t="shared" si="171"/>
        <v>-17.477396043639459</v>
      </c>
      <c r="N994">
        <f t="shared" si="172"/>
        <v>-1.5167609331857601</v>
      </c>
      <c r="O994">
        <f t="shared" si="173"/>
        <v>12.700990520749617</v>
      </c>
      <c r="P994">
        <f t="shared" si="174"/>
        <v>9999</v>
      </c>
    </row>
    <row r="995" spans="6:16">
      <c r="F995">
        <f t="shared" si="166"/>
        <v>0.97700000000000076</v>
      </c>
      <c r="G995">
        <f t="shared" si="167"/>
        <v>7</v>
      </c>
      <c r="H995">
        <f t="shared" si="175"/>
        <v>-1</v>
      </c>
      <c r="I995">
        <f t="shared" si="168"/>
        <v>-0.12184622051789196</v>
      </c>
      <c r="J995">
        <f t="shared" si="169"/>
        <v>-12.184622051789196</v>
      </c>
      <c r="K995">
        <f t="shared" si="170"/>
        <v>2.6432996347955293</v>
      </c>
      <c r="L995">
        <f t="shared" si="165"/>
        <v>-0.31715031567554525</v>
      </c>
      <c r="M995">
        <f t="shared" si="171"/>
        <v>-17.430161977209718</v>
      </c>
      <c r="N995">
        <f t="shared" si="172"/>
        <v>-1.5167609331857601</v>
      </c>
      <c r="O995">
        <f t="shared" si="173"/>
        <v>12.699095841745578</v>
      </c>
      <c r="P995">
        <f t="shared" si="174"/>
        <v>9999</v>
      </c>
    </row>
    <row r="996" spans="6:16">
      <c r="F996">
        <f t="shared" si="166"/>
        <v>0.97800000000000076</v>
      </c>
      <c r="G996">
        <f t="shared" si="167"/>
        <v>8</v>
      </c>
      <c r="H996">
        <f t="shared" si="175"/>
        <v>-1</v>
      </c>
      <c r="I996">
        <f t="shared" si="168"/>
        <v>-0.12184622051789196</v>
      </c>
      <c r="J996">
        <f t="shared" si="169"/>
        <v>-12.184622051789196</v>
      </c>
      <c r="K996">
        <f t="shared" si="170"/>
        <v>2.4422914488055114</v>
      </c>
      <c r="L996">
        <f t="shared" si="165"/>
        <v>-0.31629328030506521</v>
      </c>
      <c r="M996">
        <f t="shared" si="171"/>
        <v>-17.383060446518048</v>
      </c>
      <c r="N996">
        <f t="shared" si="172"/>
        <v>-1.5167609331857601</v>
      </c>
      <c r="O996">
        <f t="shared" si="173"/>
        <v>12.697206479088388</v>
      </c>
      <c r="P996">
        <f t="shared" si="174"/>
        <v>9999</v>
      </c>
    </row>
    <row r="997" spans="6:16">
      <c r="F997">
        <f t="shared" si="166"/>
        <v>0.97900000000000076</v>
      </c>
      <c r="G997">
        <f t="shared" si="167"/>
        <v>9</v>
      </c>
      <c r="H997">
        <f t="shared" si="175"/>
        <v>-1</v>
      </c>
      <c r="I997">
        <f t="shared" si="168"/>
        <v>-0.12184622051789196</v>
      </c>
      <c r="J997">
        <f t="shared" si="169"/>
        <v>-12.184622051789196</v>
      </c>
      <c r="K997">
        <f t="shared" si="170"/>
        <v>2.2418472787959538</v>
      </c>
      <c r="L997">
        <f t="shared" si="165"/>
        <v>-0.31543864972045205</v>
      </c>
      <c r="M997">
        <f t="shared" si="171"/>
        <v>-17.336091079677736</v>
      </c>
      <c r="N997">
        <f t="shared" si="172"/>
        <v>-1.5167609331857601</v>
      </c>
      <c r="O997">
        <f t="shared" si="173"/>
        <v>12.695322417860721</v>
      </c>
      <c r="P997">
        <f t="shared" si="174"/>
        <v>9999</v>
      </c>
    </row>
    <row r="998" spans="6:16">
      <c r="F998">
        <f t="shared" si="166"/>
        <v>0.98000000000000076</v>
      </c>
      <c r="G998">
        <f t="shared" si="167"/>
        <v>0</v>
      </c>
      <c r="H998">
        <f t="shared" si="175"/>
        <v>-1</v>
      </c>
      <c r="I998">
        <f t="shared" si="168"/>
        <v>-0.16575390949199736</v>
      </c>
      <c r="J998">
        <f t="shared" si="169"/>
        <v>-16.575390949199736</v>
      </c>
      <c r="K998">
        <f t="shared" si="170"/>
        <v>2.0419655421744629</v>
      </c>
      <c r="L998">
        <f t="shared" si="165"/>
        <v>-0.43301052391778233</v>
      </c>
      <c r="M998">
        <f t="shared" si="171"/>
        <v>-23.797685818621922</v>
      </c>
      <c r="N998">
        <f t="shared" si="172"/>
        <v>-2.1039879087746054</v>
      </c>
      <c r="O998">
        <f t="shared" si="173"/>
        <v>12.693443643187109</v>
      </c>
      <c r="P998">
        <f t="shared" si="174"/>
        <v>9999</v>
      </c>
    </row>
    <row r="999" spans="6:16">
      <c r="F999">
        <f t="shared" si="166"/>
        <v>0.98100000000000076</v>
      </c>
      <c r="G999">
        <f t="shared" si="167"/>
        <v>1</v>
      </c>
      <c r="H999">
        <f t="shared" si="175"/>
        <v>-1</v>
      </c>
      <c r="I999">
        <f t="shared" si="168"/>
        <v>-0.16575390949199736</v>
      </c>
      <c r="J999">
        <f t="shared" si="169"/>
        <v>-16.575390949199736</v>
      </c>
      <c r="K999">
        <f t="shared" si="170"/>
        <v>1.767694148506703</v>
      </c>
      <c r="L999">
        <f t="shared" si="165"/>
        <v>-0.43184111738676773</v>
      </c>
      <c r="M999">
        <f t="shared" si="171"/>
        <v>-23.733416782000045</v>
      </c>
      <c r="N999">
        <f t="shared" si="172"/>
        <v>-2.1039879087746054</v>
      </c>
      <c r="O999">
        <f t="shared" si="173"/>
        <v>12.951907432744877</v>
      </c>
      <c r="P999">
        <f t="shared" si="174"/>
        <v>9999</v>
      </c>
    </row>
    <row r="1000" spans="6:16">
      <c r="F1000">
        <f t="shared" si="166"/>
        <v>0.98200000000000076</v>
      </c>
      <c r="G1000">
        <f t="shared" si="167"/>
        <v>2</v>
      </c>
      <c r="H1000">
        <f t="shared" si="175"/>
        <v>-1</v>
      </c>
      <c r="I1000">
        <f t="shared" si="168"/>
        <v>-0.16575390949199736</v>
      </c>
      <c r="J1000">
        <f t="shared" si="169"/>
        <v>-16.575390949199736</v>
      </c>
      <c r="K1000">
        <f t="shared" si="170"/>
        <v>1.4941923426457768</v>
      </c>
      <c r="L1000">
        <f t="shared" si="165"/>
        <v>-0.43067499213491056</v>
      </c>
      <c r="M1000">
        <f t="shared" si="171"/>
        <v>-23.669328080141778</v>
      </c>
      <c r="N1000">
        <f t="shared" si="172"/>
        <v>-2.1039879087746054</v>
      </c>
      <c r="O1000">
        <f t="shared" si="173"/>
        <v>12.949336671280001</v>
      </c>
      <c r="P1000">
        <f t="shared" si="174"/>
        <v>9999</v>
      </c>
    </row>
    <row r="1001" spans="6:16">
      <c r="F1001">
        <f t="shared" si="166"/>
        <v>0.98300000000000076</v>
      </c>
      <c r="G1001">
        <f t="shared" si="167"/>
        <v>3</v>
      </c>
      <c r="H1001">
        <f t="shared" si="175"/>
        <v>-1</v>
      </c>
      <c r="I1001">
        <f t="shared" si="168"/>
        <v>-0.16575390949199736</v>
      </c>
      <c r="J1001">
        <f t="shared" si="169"/>
        <v>-16.575390949199736</v>
      </c>
      <c r="K1001">
        <f t="shared" si="170"/>
        <v>1.2214579651780306</v>
      </c>
      <c r="L1001">
        <f t="shared" si="165"/>
        <v>-0.42951213895515339</v>
      </c>
      <c r="M1001">
        <f t="shared" si="171"/>
        <v>-23.605419207039422</v>
      </c>
      <c r="N1001">
        <f t="shared" si="172"/>
        <v>-2.1039879087746054</v>
      </c>
      <c r="O1001">
        <f t="shared" si="173"/>
        <v>12.946773123205672</v>
      </c>
      <c r="P1001">
        <f t="shared" si="174"/>
        <v>9999</v>
      </c>
    </row>
    <row r="1002" spans="6:16">
      <c r="F1002">
        <f t="shared" si="166"/>
        <v>0.98400000000000076</v>
      </c>
      <c r="G1002">
        <f t="shared" si="167"/>
        <v>4</v>
      </c>
      <c r="H1002">
        <f t="shared" si="175"/>
        <v>-1</v>
      </c>
      <c r="I1002">
        <f t="shared" si="168"/>
        <v>-0.16575390949199736</v>
      </c>
      <c r="J1002">
        <f t="shared" si="169"/>
        <v>-16.575390949199736</v>
      </c>
      <c r="K1002">
        <f t="shared" si="170"/>
        <v>0.94948886274898525</v>
      </c>
      <c r="L1002">
        <f t="shared" si="165"/>
        <v>-0.42835254866627354</v>
      </c>
      <c r="M1002">
        <f t="shared" si="171"/>
        <v>-23.541689658105117</v>
      </c>
      <c r="N1002">
        <f t="shared" si="172"/>
        <v>-2.1039879087746054</v>
      </c>
      <c r="O1002">
        <f t="shared" si="173"/>
        <v>12.944216768281576</v>
      </c>
      <c r="P1002">
        <f t="shared" si="174"/>
        <v>9999</v>
      </c>
    </row>
    <row r="1003" spans="6:16">
      <c r="F1003">
        <f t="shared" si="166"/>
        <v>0.98500000000000076</v>
      </c>
      <c r="G1003">
        <f t="shared" si="167"/>
        <v>5</v>
      </c>
      <c r="H1003">
        <f t="shared" si="175"/>
        <v>-1</v>
      </c>
      <c r="I1003">
        <f t="shared" si="168"/>
        <v>-0.16575390949199736</v>
      </c>
      <c r="J1003">
        <f t="shared" si="169"/>
        <v>-16.575390949199736</v>
      </c>
      <c r="K1003">
        <f t="shared" si="170"/>
        <v>0.67828288804633519</v>
      </c>
      <c r="L1003">
        <f t="shared" si="165"/>
        <v>-0.42719621211280989</v>
      </c>
      <c r="M1003">
        <f t="shared" si="171"/>
        <v>-23.478138930166825</v>
      </c>
      <c r="N1003">
        <f t="shared" si="172"/>
        <v>-2.1039879087746054</v>
      </c>
      <c r="O1003">
        <f t="shared" si="173"/>
        <v>12.941667586324204</v>
      </c>
      <c r="P1003">
        <f t="shared" si="174"/>
        <v>9999</v>
      </c>
    </row>
    <row r="1004" spans="6:16">
      <c r="F1004">
        <f t="shared" si="166"/>
        <v>0.98600000000000076</v>
      </c>
      <c r="G1004">
        <f t="shared" si="167"/>
        <v>6</v>
      </c>
      <c r="H1004">
        <f t="shared" si="175"/>
        <v>-1</v>
      </c>
      <c r="I1004">
        <f t="shared" si="168"/>
        <v>-0.16575390949199736</v>
      </c>
      <c r="J1004">
        <f t="shared" si="169"/>
        <v>-16.575390949199736</v>
      </c>
      <c r="K1004">
        <f t="shared" si="170"/>
        <v>0.40783789978299462</v>
      </c>
      <c r="L1004">
        <f t="shared" si="165"/>
        <v>-0.42604312016499124</v>
      </c>
      <c r="M1004">
        <f t="shared" si="171"/>
        <v>-23.414766521464394</v>
      </c>
      <c r="N1004">
        <f t="shared" si="172"/>
        <v>-2.1039879087746054</v>
      </c>
      <c r="O1004">
        <f t="shared" si="173"/>
        <v>12.939125557206673</v>
      </c>
      <c r="P1004">
        <f t="shared" si="174"/>
        <v>9999</v>
      </c>
    </row>
    <row r="1005" spans="6:16">
      <c r="F1005">
        <f t="shared" si="166"/>
        <v>0.98700000000000077</v>
      </c>
      <c r="G1005">
        <f t="shared" si="167"/>
        <v>7</v>
      </c>
      <c r="H1005">
        <f t="shared" si="175"/>
        <v>-1</v>
      </c>
      <c r="I1005">
        <f t="shared" si="168"/>
        <v>-0.16575390949199736</v>
      </c>
      <c r="J1005">
        <f t="shared" si="169"/>
        <v>-16.575390949199736</v>
      </c>
      <c r="K1005">
        <f t="shared" si="170"/>
        <v>0.13815176268019078</v>
      </c>
      <c r="L1005">
        <f t="shared" si="165"/>
        <v>-0.42489326371866371</v>
      </c>
      <c r="M1005">
        <f t="shared" si="171"/>
        <v>-23.351571931645566</v>
      </c>
      <c r="N1005">
        <f t="shared" si="172"/>
        <v>-2.1039879087746054</v>
      </c>
      <c r="O1005">
        <f t="shared" si="173"/>
        <v>12.936590660858576</v>
      </c>
      <c r="P1005">
        <f t="shared" si="174"/>
        <v>9999</v>
      </c>
    </row>
    <row r="1006" spans="6:16">
      <c r="F1006">
        <f t="shared" si="166"/>
        <v>0.98800000000000077</v>
      </c>
      <c r="G1006">
        <f t="shared" si="167"/>
        <v>8</v>
      </c>
      <c r="H1006">
        <f t="shared" si="175"/>
        <v>-1</v>
      </c>
      <c r="I1006">
        <f t="shared" si="168"/>
        <v>-0.16575390949199736</v>
      </c>
      <c r="J1006">
        <f t="shared" si="169"/>
        <v>-16.575390949199736</v>
      </c>
      <c r="K1006">
        <f t="shared" si="170"/>
        <v>-0.13077765254939475</v>
      </c>
      <c r="L1006">
        <f t="shared" si="165"/>
        <v>-0.42374663369521937</v>
      </c>
      <c r="M1006">
        <f t="shared" si="171"/>
        <v>-23.288554661762056</v>
      </c>
      <c r="N1006">
        <f t="shared" si="172"/>
        <v>-2.1039879087746054</v>
      </c>
      <c r="O1006">
        <f t="shared" si="173"/>
        <v>12.934062877265823</v>
      </c>
      <c r="P1006">
        <f t="shared" si="174"/>
        <v>0.98800000000000077</v>
      </c>
    </row>
    <row r="1007" spans="6:16">
      <c r="F1007">
        <f t="shared" si="166"/>
        <v>0.98900000000000077</v>
      </c>
      <c r="G1007">
        <f t="shared" si="167"/>
        <v>9</v>
      </c>
      <c r="H1007">
        <f t="shared" si="175"/>
        <v>-1</v>
      </c>
      <c r="I1007">
        <f t="shared" si="168"/>
        <v>-0.16575390949199736</v>
      </c>
      <c r="J1007">
        <f t="shared" si="169"/>
        <v>-16.575390949199736</v>
      </c>
      <c r="K1007">
        <f t="shared" si="170"/>
        <v>-0.3989524692184378</v>
      </c>
      <c r="L1007">
        <f t="shared" si="165"/>
        <v>-0.42260322104152381</v>
      </c>
      <c r="M1007">
        <f t="shared" si="171"/>
        <v>-23.225714214265565</v>
      </c>
      <c r="N1007">
        <f t="shared" si="172"/>
        <v>-2.1039879087746054</v>
      </c>
      <c r="O1007">
        <f t="shared" si="173"/>
        <v>12.931542186470482</v>
      </c>
      <c r="P1007">
        <f t="shared" si="174"/>
        <v>0.98900000000000077</v>
      </c>
    </row>
    <row r="1008" spans="6:16">
      <c r="F1008">
        <f t="shared" si="166"/>
        <v>0.99000000000000077</v>
      </c>
      <c r="G1008">
        <f t="shared" si="167"/>
        <v>0</v>
      </c>
      <c r="H1008">
        <f t="shared" si="175"/>
        <v>0.66637480468173604</v>
      </c>
      <c r="I1008">
        <f t="shared" si="168"/>
        <v>-0.12414747378331069</v>
      </c>
      <c r="J1008">
        <f t="shared" si="169"/>
        <v>-12.414747378331068</v>
      </c>
      <c r="K1008">
        <f t="shared" si="170"/>
        <v>-0.66637480468173604</v>
      </c>
      <c r="L1008">
        <f t="shared" si="165"/>
        <v>-0.3208552125711267</v>
      </c>
      <c r="M1008">
        <f t="shared" si="171"/>
        <v>-17.633778211553658</v>
      </c>
      <c r="N1008">
        <f t="shared" si="172"/>
        <v>-1.6051062352602963</v>
      </c>
      <c r="O1008">
        <f t="shared" si="173"/>
        <v>12.929028568570622</v>
      </c>
      <c r="P1008">
        <f t="shared" si="174"/>
        <v>0.99000000000000077</v>
      </c>
    </row>
    <row r="1009" spans="6:16">
      <c r="F1009">
        <f t="shared" si="166"/>
        <v>0.99100000000000077</v>
      </c>
      <c r="G1009">
        <f t="shared" si="167"/>
        <v>1</v>
      </c>
      <c r="H1009">
        <f t="shared" si="175"/>
        <v>0.66637480468173604</v>
      </c>
      <c r="I1009">
        <f t="shared" si="168"/>
        <v>-0.12414747378331069</v>
      </c>
      <c r="J1009">
        <f t="shared" si="169"/>
        <v>-12.414747378331068</v>
      </c>
      <c r="K1009">
        <f t="shared" si="170"/>
        <v>-0.86937218019841123</v>
      </c>
      <c r="L1009">
        <f t="shared" si="165"/>
        <v>-0.31998969592524729</v>
      </c>
      <c r="M1009">
        <f t="shared" si="171"/>
        <v>-17.586210561180945</v>
      </c>
      <c r="N1009">
        <f t="shared" si="172"/>
        <v>-1.6051062352602963</v>
      </c>
      <c r="O1009">
        <f t="shared" si="173"/>
        <v>12.705351128462146</v>
      </c>
      <c r="P1009">
        <f t="shared" si="174"/>
        <v>0.99100000000000077</v>
      </c>
    </row>
    <row r="1010" spans="6:16">
      <c r="F1010">
        <f t="shared" si="166"/>
        <v>0.99200000000000077</v>
      </c>
      <c r="G1010">
        <f t="shared" si="167"/>
        <v>2</v>
      </c>
      <c r="H1010">
        <f t="shared" si="175"/>
        <v>0.66637480468173604</v>
      </c>
      <c r="I1010">
        <f t="shared" si="168"/>
        <v>-0.12414747378331069</v>
      </c>
      <c r="J1010">
        <f t="shared" si="169"/>
        <v>-12.414747378331068</v>
      </c>
      <c r="K1010">
        <f t="shared" si="170"/>
        <v>-1.0717999581973587</v>
      </c>
      <c r="L1010">
        <f t="shared" si="165"/>
        <v>-0.31912660786314517</v>
      </c>
      <c r="M1010">
        <f t="shared" si="171"/>
        <v>-17.538776382561284</v>
      </c>
      <c r="N1010">
        <f t="shared" si="172"/>
        <v>-1.6051062352602963</v>
      </c>
      <c r="O1010">
        <f t="shared" si="173"/>
        <v>12.703448422447238</v>
      </c>
      <c r="P1010">
        <f t="shared" si="174"/>
        <v>0.99200000000000077</v>
      </c>
    </row>
    <row r="1011" spans="6:16">
      <c r="F1011">
        <f t="shared" si="166"/>
        <v>0.99300000000000077</v>
      </c>
      <c r="G1011">
        <f t="shared" si="167"/>
        <v>3</v>
      </c>
      <c r="H1011">
        <f t="shared" si="175"/>
        <v>0.66637480468173604</v>
      </c>
      <c r="I1011">
        <f t="shared" si="168"/>
        <v>-0.12414747378331069</v>
      </c>
      <c r="J1011">
        <f t="shared" si="169"/>
        <v>-12.414747378331068</v>
      </c>
      <c r="K1011">
        <f t="shared" si="170"/>
        <v>-1.2736597369324048</v>
      </c>
      <c r="L1011">
        <f t="shared" si="165"/>
        <v>-0.31826594157037147</v>
      </c>
      <c r="M1011">
        <f t="shared" si="171"/>
        <v>-17.491475301181573</v>
      </c>
      <c r="N1011">
        <f t="shared" si="172"/>
        <v>-1.6051062352602963</v>
      </c>
      <c r="O1011">
        <f t="shared" si="173"/>
        <v>12.701551055302451</v>
      </c>
      <c r="P1011">
        <f t="shared" si="174"/>
        <v>0.99300000000000077</v>
      </c>
    </row>
    <row r="1012" spans="6:16">
      <c r="F1012">
        <f t="shared" si="166"/>
        <v>0.99400000000000077</v>
      </c>
      <c r="G1012">
        <f t="shared" si="167"/>
        <v>4</v>
      </c>
      <c r="H1012">
        <f t="shared" si="175"/>
        <v>0.66637480468173604</v>
      </c>
      <c r="I1012">
        <f t="shared" si="168"/>
        <v>-0.12414747378331069</v>
      </c>
      <c r="J1012">
        <f t="shared" si="169"/>
        <v>-12.414747378331068</v>
      </c>
      <c r="K1012">
        <f t="shared" si="170"/>
        <v>-1.4749531101727791</v>
      </c>
      <c r="L1012">
        <f t="shared" si="165"/>
        <v>-0.31740769025159787</v>
      </c>
      <c r="M1012">
        <f t="shared" si="171"/>
        <v>-17.444306943579551</v>
      </c>
      <c r="N1012">
        <f t="shared" si="172"/>
        <v>-1.6051062352602963</v>
      </c>
      <c r="O1012">
        <f t="shared" si="173"/>
        <v>12.699659012047263</v>
      </c>
      <c r="P1012">
        <f t="shared" si="174"/>
        <v>0.99400000000000077</v>
      </c>
    </row>
    <row r="1013" spans="6:16">
      <c r="F1013">
        <f t="shared" si="166"/>
        <v>0.99500000000000077</v>
      </c>
      <c r="G1013">
        <f t="shared" si="167"/>
        <v>5</v>
      </c>
      <c r="H1013">
        <f t="shared" si="175"/>
        <v>0.66637480468173604</v>
      </c>
      <c r="I1013">
        <f t="shared" si="168"/>
        <v>-0.12414747378331069</v>
      </c>
      <c r="J1013">
        <f t="shared" si="169"/>
        <v>-12.414747378331068</v>
      </c>
      <c r="K1013">
        <f t="shared" si="170"/>
        <v>-1.6756816672156978</v>
      </c>
      <c r="L1013">
        <f t="shared" si="165"/>
        <v>-0.31655184713056328</v>
      </c>
      <c r="M1013">
        <f t="shared" si="171"/>
        <v>-17.397270937340874</v>
      </c>
      <c r="N1013">
        <f t="shared" si="172"/>
        <v>-1.6051062352602963</v>
      </c>
      <c r="O1013">
        <f t="shared" si="173"/>
        <v>12.697772277743182</v>
      </c>
      <c r="P1013">
        <f t="shared" si="174"/>
        <v>0.99500000000000077</v>
      </c>
    </row>
    <row r="1014" spans="6:16">
      <c r="F1014">
        <f t="shared" si="166"/>
        <v>0.99600000000000077</v>
      </c>
      <c r="G1014">
        <f t="shared" si="167"/>
        <v>6</v>
      </c>
      <c r="H1014">
        <f t="shared" si="175"/>
        <v>0.66637480468173604</v>
      </c>
      <c r="I1014">
        <f t="shared" si="168"/>
        <v>-0.12414747378331069</v>
      </c>
      <c r="J1014">
        <f t="shared" si="169"/>
        <v>-12.414747378331068</v>
      </c>
      <c r="K1014">
        <f t="shared" si="170"/>
        <v>-1.8758469928989119</v>
      </c>
      <c r="L1014">
        <f t="shared" si="165"/>
        <v>-0.31569840545002059</v>
      </c>
      <c r="M1014">
        <f t="shared" si="171"/>
        <v>-17.350366911096174</v>
      </c>
      <c r="N1014">
        <f t="shared" si="172"/>
        <v>-1.6051062352602963</v>
      </c>
      <c r="O1014">
        <f t="shared" si="173"/>
        <v>12.695890837493636</v>
      </c>
      <c r="P1014">
        <f t="shared" si="174"/>
        <v>0.99600000000000077</v>
      </c>
    </row>
    <row r="1015" spans="6:16">
      <c r="F1015">
        <f t="shared" si="166"/>
        <v>0.99700000000000077</v>
      </c>
      <c r="G1015">
        <f t="shared" si="167"/>
        <v>7</v>
      </c>
      <c r="H1015">
        <f t="shared" si="175"/>
        <v>0.66637480468173604</v>
      </c>
      <c r="I1015">
        <f t="shared" si="168"/>
        <v>-0.12414747378331069</v>
      </c>
      <c r="J1015">
        <f t="shared" si="169"/>
        <v>-12.414747378331068</v>
      </c>
      <c r="K1015">
        <f t="shared" si="170"/>
        <v>-2.0754506676132198</v>
      </c>
      <c r="L1015">
        <f t="shared" si="165"/>
        <v>-0.31484735847168288</v>
      </c>
      <c r="M1015">
        <f t="shared" si="171"/>
        <v>-17.303594494518109</v>
      </c>
      <c r="N1015">
        <f t="shared" si="172"/>
        <v>-1.6051062352602963</v>
      </c>
      <c r="O1015">
        <f t="shared" si="173"/>
        <v>12.694014676443848</v>
      </c>
      <c r="P1015">
        <f t="shared" si="174"/>
        <v>0.99700000000000077</v>
      </c>
    </row>
    <row r="1016" spans="6:16">
      <c r="F1016">
        <f t="shared" si="166"/>
        <v>0.99800000000000078</v>
      </c>
      <c r="G1016">
        <f t="shared" si="167"/>
        <v>8</v>
      </c>
      <c r="H1016">
        <f t="shared" si="175"/>
        <v>0.66637480468173604</v>
      </c>
      <c r="I1016">
        <f t="shared" si="168"/>
        <v>-0.12414747378331069</v>
      </c>
      <c r="J1016">
        <f t="shared" si="169"/>
        <v>-12.414747378331068</v>
      </c>
      <c r="K1016">
        <f t="shared" si="170"/>
        <v>-2.274494267314946</v>
      </c>
      <c r="L1016">
        <f t="shared" si="165"/>
        <v>-0.3139986994761706</v>
      </c>
      <c r="M1016">
        <f t="shared" si="171"/>
        <v>-17.256953318318466</v>
      </c>
      <c r="N1016">
        <f t="shared" si="172"/>
        <v>-1.6051062352602963</v>
      </c>
      <c r="O1016">
        <f t="shared" si="173"/>
        <v>12.692143779780725</v>
      </c>
      <c r="P1016">
        <f t="shared" si="174"/>
        <v>0.99800000000000078</v>
      </c>
    </row>
    <row r="1017" spans="6:16">
      <c r="F1017">
        <f t="shared" si="166"/>
        <v>0.99900000000000078</v>
      </c>
      <c r="G1017">
        <f t="shared" si="167"/>
        <v>9</v>
      </c>
      <c r="H1017">
        <f t="shared" si="175"/>
        <v>0.66637480468173604</v>
      </c>
      <c r="I1017">
        <f t="shared" si="168"/>
        <v>-0.12414747378331069</v>
      </c>
      <c r="J1017">
        <f t="shared" si="169"/>
        <v>-12.414747378331068</v>
      </c>
      <c r="K1017">
        <f t="shared" si="170"/>
        <v>-2.4729793635383821</v>
      </c>
      <c r="L1017">
        <f t="shared" si="165"/>
        <v>-0.31315242176295816</v>
      </c>
      <c r="M1017">
        <f t="shared" si="171"/>
        <v>-17.210443014245222</v>
      </c>
      <c r="N1017">
        <f t="shared" si="172"/>
        <v>-1.6051062352602963</v>
      </c>
      <c r="O1017">
        <f t="shared" si="173"/>
        <v>12.690278132732738</v>
      </c>
      <c r="P1017">
        <f t="shared" si="174"/>
        <v>0.99900000000000078</v>
      </c>
    </row>
    <row r="1018" spans="6:16">
      <c r="F1018">
        <f t="shared" si="166"/>
        <v>1.0000000000000007</v>
      </c>
      <c r="G1018">
        <f t="shared" si="167"/>
        <v>0</v>
      </c>
      <c r="H1018">
        <f t="shared" si="175"/>
        <v>1</v>
      </c>
      <c r="I1018">
        <f t="shared" si="168"/>
        <v>-6.7940100094145139E-2</v>
      </c>
      <c r="J1018">
        <f t="shared" si="169"/>
        <v>-6.7940100094145137</v>
      </c>
      <c r="K1018">
        <f t="shared" si="170"/>
        <v>-2.6709075234081974</v>
      </c>
      <c r="L1018">
        <f t="shared" si="165"/>
        <v>-0.16245932248381556</v>
      </c>
      <c r="M1018">
        <f t="shared" si="171"/>
        <v>-8.9285495414658964</v>
      </c>
      <c r="N1018">
        <f t="shared" si="172"/>
        <v>-0.86205236997183776</v>
      </c>
      <c r="O1018">
        <f t="shared" si="173"/>
        <v>12.688417720569809</v>
      </c>
      <c r="P1018">
        <f t="shared" si="174"/>
        <v>1.0000000000000007</v>
      </c>
    </row>
    <row r="1019" spans="6:16">
      <c r="F1019">
        <f t="shared" si="166"/>
        <v>1.0010000000000006</v>
      </c>
      <c r="G1019">
        <f t="shared" si="167"/>
        <v>1</v>
      </c>
      <c r="H1019">
        <f t="shared" si="175"/>
        <v>1</v>
      </c>
      <c r="I1019">
        <f t="shared" si="168"/>
        <v>-6.7940100094145139E-2</v>
      </c>
      <c r="J1019">
        <f t="shared" si="169"/>
        <v>-6.7940100094145137</v>
      </c>
      <c r="K1019">
        <f t="shared" si="170"/>
        <v>-2.7734408861033848</v>
      </c>
      <c r="L1019">
        <f t="shared" si="165"/>
        <v>-0.16202215263398467</v>
      </c>
      <c r="M1019">
        <f t="shared" si="171"/>
        <v>-8.9045232645950261</v>
      </c>
      <c r="N1019">
        <f t="shared" si="172"/>
        <v>-0.86205236997183776</v>
      </c>
      <c r="O1019">
        <f t="shared" si="173"/>
        <v>12.357141981658636</v>
      </c>
      <c r="P1019">
        <f t="shared" si="174"/>
        <v>1.0010000000000006</v>
      </c>
    </row>
    <row r="1020" spans="6:16">
      <c r="F1020">
        <f t="shared" si="166"/>
        <v>1.0020000000000004</v>
      </c>
      <c r="G1020">
        <f t="shared" si="167"/>
        <v>2</v>
      </c>
      <c r="H1020">
        <f t="shared" si="175"/>
        <v>1</v>
      </c>
      <c r="I1020">
        <f t="shared" si="168"/>
        <v>-6.7940100094145139E-2</v>
      </c>
      <c r="J1020">
        <f t="shared" si="169"/>
        <v>-6.7940100094145137</v>
      </c>
      <c r="K1020">
        <f t="shared" si="170"/>
        <v>-2.8756865468086974</v>
      </c>
      <c r="L1020">
        <f t="shared" si="165"/>
        <v>-0.16158620945450194</v>
      </c>
      <c r="M1020">
        <f t="shared" si="171"/>
        <v>-8.8805644039044456</v>
      </c>
      <c r="N1020">
        <f t="shared" si="172"/>
        <v>-0.86205236997183776</v>
      </c>
      <c r="O1020">
        <f t="shared" si="173"/>
        <v>12.3561809305838</v>
      </c>
      <c r="P1020">
        <f t="shared" si="174"/>
        <v>1.0020000000000004</v>
      </c>
    </row>
    <row r="1021" spans="6:16">
      <c r="F1021">
        <f t="shared" si="166"/>
        <v>1.0030000000000003</v>
      </c>
      <c r="G1021">
        <f t="shared" si="167"/>
        <v>3</v>
      </c>
      <c r="H1021">
        <f t="shared" si="175"/>
        <v>1</v>
      </c>
      <c r="I1021">
        <f t="shared" si="168"/>
        <v>-6.7940100094145139E-2</v>
      </c>
      <c r="J1021">
        <f t="shared" si="169"/>
        <v>-6.7940100094145137</v>
      </c>
      <c r="K1021">
        <f t="shared" si="170"/>
        <v>-2.9776453127973275</v>
      </c>
      <c r="L1021">
        <f t="shared" si="165"/>
        <v>-0.16115148950340955</v>
      </c>
      <c r="M1021">
        <f t="shared" si="171"/>
        <v>-8.8566727702287071</v>
      </c>
      <c r="N1021">
        <f t="shared" si="172"/>
        <v>-0.86205236997183776</v>
      </c>
      <c r="O1021">
        <f t="shared" si="173"/>
        <v>12.355222576156178</v>
      </c>
      <c r="P1021">
        <f t="shared" si="174"/>
        <v>1.0030000000000003</v>
      </c>
    </row>
    <row r="1022" spans="6:16">
      <c r="F1022">
        <f t="shared" si="166"/>
        <v>1.0040000000000002</v>
      </c>
      <c r="G1022">
        <f t="shared" si="167"/>
        <v>4</v>
      </c>
      <c r="H1022">
        <f t="shared" si="175"/>
        <v>1</v>
      </c>
      <c r="I1022">
        <f t="shared" si="168"/>
        <v>-6.7940100094145139E-2</v>
      </c>
      <c r="J1022">
        <f t="shared" si="169"/>
        <v>-6.7940100094145137</v>
      </c>
      <c r="K1022">
        <f t="shared" si="170"/>
        <v>-3.0793179890773099</v>
      </c>
      <c r="L1022">
        <f t="shared" si="165"/>
        <v>-0.16071798934840775</v>
      </c>
      <c r="M1022">
        <f t="shared" si="171"/>
        <v>-8.8328481749331527</v>
      </c>
      <c r="N1022">
        <f t="shared" si="172"/>
        <v>-0.86205236997183776</v>
      </c>
      <c r="O1022">
        <f t="shared" si="173"/>
        <v>12.354266910809148</v>
      </c>
      <c r="P1022">
        <f t="shared" si="174"/>
        <v>1.0040000000000002</v>
      </c>
    </row>
    <row r="1023" spans="6:16">
      <c r="F1023">
        <f t="shared" si="166"/>
        <v>1.0050000000000001</v>
      </c>
      <c r="G1023">
        <f t="shared" si="167"/>
        <v>5</v>
      </c>
      <c r="H1023">
        <f t="shared" si="175"/>
        <v>1</v>
      </c>
      <c r="I1023">
        <f t="shared" si="168"/>
        <v>-6.7940100094145139E-2</v>
      </c>
      <c r="J1023">
        <f t="shared" si="169"/>
        <v>-6.7940100094145137</v>
      </c>
      <c r="K1023">
        <f t="shared" si="170"/>
        <v>-3.1807053783978803</v>
      </c>
      <c r="L1023">
        <f t="shared" si="165"/>
        <v>-0.16028570556682745</v>
      </c>
      <c r="M1023">
        <f t="shared" si="171"/>
        <v>-8.809090429912418</v>
      </c>
      <c r="N1023">
        <f t="shared" si="172"/>
        <v>-0.86205236997183776</v>
      </c>
      <c r="O1023">
        <f t="shared" si="173"/>
        <v>12.353313926997327</v>
      </c>
      <c r="P1023">
        <f t="shared" si="174"/>
        <v>1.0050000000000001</v>
      </c>
    </row>
    <row r="1024" spans="6:16">
      <c r="F1024">
        <f t="shared" si="166"/>
        <v>1.006</v>
      </c>
      <c r="G1024">
        <f t="shared" si="167"/>
        <v>6</v>
      </c>
      <c r="H1024">
        <f t="shared" si="175"/>
        <v>1</v>
      </c>
      <c r="I1024">
        <f t="shared" si="168"/>
        <v>-6.7940100094145139E-2</v>
      </c>
      <c r="J1024">
        <f t="shared" si="169"/>
        <v>-6.7940100094145137</v>
      </c>
      <c r="K1024">
        <f t="shared" si="170"/>
        <v>-3.2818082812558105</v>
      </c>
      <c r="L1024">
        <f t="shared" si="165"/>
        <v>-0.15985463474560355</v>
      </c>
      <c r="M1024">
        <f t="shared" si="171"/>
        <v>-8.7853993475889549</v>
      </c>
      <c r="N1024">
        <f t="shared" si="172"/>
        <v>-0.86205236997183776</v>
      </c>
      <c r="O1024">
        <f t="shared" si="173"/>
        <v>12.352363617196497</v>
      </c>
      <c r="P1024">
        <f t="shared" si="174"/>
        <v>1.006</v>
      </c>
    </row>
    <row r="1025" spans="6:16">
      <c r="F1025">
        <f t="shared" si="166"/>
        <v>1.0069999999999999</v>
      </c>
      <c r="G1025">
        <f t="shared" si="167"/>
        <v>7</v>
      </c>
      <c r="H1025">
        <f t="shared" si="175"/>
        <v>1</v>
      </c>
      <c r="I1025">
        <f t="shared" si="168"/>
        <v>-6.7940100094145139E-2</v>
      </c>
      <c r="J1025">
        <f t="shared" si="169"/>
        <v>-6.7940100094145137</v>
      </c>
      <c r="K1025">
        <f t="shared" si="170"/>
        <v>-3.3826274959017315</v>
      </c>
      <c r="L1025">
        <f t="shared" si="165"/>
        <v>-0.15942477348124756</v>
      </c>
      <c r="M1025">
        <f t="shared" si="171"/>
        <v>-8.7617747409115392</v>
      </c>
      <c r="N1025">
        <f t="shared" si="172"/>
        <v>-0.86205236997183776</v>
      </c>
      <c r="O1025">
        <f t="shared" si="173"/>
        <v>12.351415973903558</v>
      </c>
      <c r="P1025">
        <f t="shared" si="174"/>
        <v>1.0069999999999999</v>
      </c>
    </row>
    <row r="1026" spans="6:16">
      <c r="F1026">
        <f t="shared" si="166"/>
        <v>1.0079999999999998</v>
      </c>
      <c r="G1026">
        <f t="shared" si="167"/>
        <v>8</v>
      </c>
      <c r="H1026">
        <f t="shared" si="175"/>
        <v>1</v>
      </c>
      <c r="I1026">
        <f t="shared" si="168"/>
        <v>-6.7940100094145139E-2</v>
      </c>
      <c r="J1026">
        <f t="shared" si="169"/>
        <v>-6.7940100094145137</v>
      </c>
      <c r="K1026">
        <f t="shared" si="170"/>
        <v>-3.4831638183464335</v>
      </c>
      <c r="L1026">
        <f t="shared" si="165"/>
        <v>-0.15899611837982114</v>
      </c>
      <c r="M1026">
        <f t="shared" si="171"/>
        <v>-8.7382164233538067</v>
      </c>
      <c r="N1026">
        <f t="shared" si="172"/>
        <v>-0.86205236997183776</v>
      </c>
      <c r="O1026">
        <f t="shared" si="173"/>
        <v>12.350470989636461</v>
      </c>
      <c r="P1026">
        <f t="shared" si="174"/>
        <v>1.0079999999999998</v>
      </c>
    </row>
    <row r="1027" spans="6:16">
      <c r="F1027">
        <f t="shared" si="166"/>
        <v>1.0089999999999997</v>
      </c>
      <c r="G1027">
        <f t="shared" si="167"/>
        <v>9</v>
      </c>
      <c r="H1027">
        <f t="shared" si="175"/>
        <v>1</v>
      </c>
      <c r="I1027">
        <f t="shared" si="168"/>
        <v>-6.7940100094145139E-2</v>
      </c>
      <c r="J1027">
        <f t="shared" si="169"/>
        <v>-6.7940100094145137</v>
      </c>
      <c r="K1027">
        <f t="shared" si="170"/>
        <v>-3.5834180423671524</v>
      </c>
      <c r="L1027">
        <f t="shared" si="165"/>
        <v>-0.15856866605690906</v>
      </c>
      <c r="M1027">
        <f t="shared" si="171"/>
        <v>-8.7147242089127701</v>
      </c>
      <c r="N1027">
        <f t="shared" si="172"/>
        <v>-0.86205236997183776</v>
      </c>
      <c r="O1027">
        <f t="shared" si="173"/>
        <v>12.349528656934153</v>
      </c>
      <c r="P1027">
        <f t="shared" si="174"/>
        <v>1.0089999999999997</v>
      </c>
    </row>
    <row r="1028" spans="6:16">
      <c r="F1028">
        <f t="shared" si="166"/>
        <v>1.0099999999999996</v>
      </c>
      <c r="G1028">
        <f t="shared" si="167"/>
        <v>0</v>
      </c>
      <c r="H1028">
        <f t="shared" si="175"/>
        <v>1</v>
      </c>
      <c r="I1028">
        <f t="shared" si="168"/>
        <v>-1.454309508943788E-2</v>
      </c>
      <c r="J1028">
        <f t="shared" si="169"/>
        <v>-1.4543095089437879</v>
      </c>
      <c r="K1028">
        <f t="shared" si="170"/>
        <v>-3.6833909595138361</v>
      </c>
      <c r="L1028">
        <f t="shared" si="165"/>
        <v>-2.051183708335565E-2</v>
      </c>
      <c r="M1028">
        <f t="shared" si="171"/>
        <v>-1.1273034430108684</v>
      </c>
      <c r="N1028">
        <f t="shared" si="172"/>
        <v>-0.17958670358719234</v>
      </c>
      <c r="O1028">
        <f t="shared" si="173"/>
        <v>12.348588968356511</v>
      </c>
      <c r="P1028">
        <f t="shared" si="174"/>
        <v>1.0099999999999996</v>
      </c>
    </row>
    <row r="1029" spans="6:16">
      <c r="F1029">
        <f t="shared" si="166"/>
        <v>1.0109999999999995</v>
      </c>
      <c r="G1029">
        <f t="shared" si="167"/>
        <v>1</v>
      </c>
      <c r="H1029">
        <f t="shared" si="175"/>
        <v>1</v>
      </c>
      <c r="I1029">
        <f t="shared" si="168"/>
        <v>-1.454309508943788E-2</v>
      </c>
      <c r="J1029">
        <f t="shared" si="169"/>
        <v>-1.4543095089437879</v>
      </c>
      <c r="K1029">
        <f t="shared" si="170"/>
        <v>-3.6959770894153028</v>
      </c>
      <c r="L1029">
        <f t="shared" si="165"/>
        <v>-2.0458173803674352E-2</v>
      </c>
      <c r="M1029">
        <f t="shared" si="171"/>
        <v>-1.1243541801192929</v>
      </c>
      <c r="N1029">
        <f t="shared" si="172"/>
        <v>-0.17958670358719234</v>
      </c>
      <c r="O1029">
        <f t="shared" si="173"/>
        <v>12.045092137720435</v>
      </c>
      <c r="P1029">
        <f t="shared" si="174"/>
        <v>1.0109999999999995</v>
      </c>
    </row>
    <row r="1030" spans="6:16">
      <c r="F1030">
        <f t="shared" si="166"/>
        <v>1.0119999999999993</v>
      </c>
      <c r="G1030">
        <f t="shared" si="167"/>
        <v>2</v>
      </c>
      <c r="H1030">
        <f t="shared" si="175"/>
        <v>1</v>
      </c>
      <c r="I1030">
        <f t="shared" si="168"/>
        <v>-1.454309508943788E-2</v>
      </c>
      <c r="J1030">
        <f t="shared" si="169"/>
        <v>-1.4543095089437879</v>
      </c>
      <c r="K1030">
        <f t="shared" si="170"/>
        <v>-3.7085279034495997</v>
      </c>
      <c r="L1030">
        <f t="shared" si="165"/>
        <v>-2.040466109968804E-2</v>
      </c>
      <c r="M1030">
        <f t="shared" si="171"/>
        <v>-1.1214131926688056</v>
      </c>
      <c r="N1030">
        <f t="shared" si="172"/>
        <v>-0.17958670358719234</v>
      </c>
      <c r="O1030">
        <f t="shared" si="173"/>
        <v>12.044974167204773</v>
      </c>
      <c r="P1030">
        <f t="shared" si="174"/>
        <v>1.0119999999999993</v>
      </c>
    </row>
    <row r="1031" spans="6:16">
      <c r="F1031">
        <f t="shared" si="166"/>
        <v>1.0129999999999992</v>
      </c>
      <c r="G1031">
        <f t="shared" si="167"/>
        <v>3</v>
      </c>
      <c r="H1031">
        <f t="shared" si="175"/>
        <v>1</v>
      </c>
      <c r="I1031">
        <f t="shared" si="168"/>
        <v>-1.454309508943788E-2</v>
      </c>
      <c r="J1031">
        <f t="shared" si="169"/>
        <v>-1.4543095089437879</v>
      </c>
      <c r="K1031">
        <f t="shared" si="170"/>
        <v>-3.7210435007107669</v>
      </c>
      <c r="L1031">
        <f t="shared" si="165"/>
        <v>-2.0351298548891054E-2</v>
      </c>
      <c r="M1031">
        <f t="shared" si="171"/>
        <v>-1.1184804574390539</v>
      </c>
      <c r="N1031">
        <f t="shared" si="172"/>
        <v>-0.17958670358719234</v>
      </c>
      <c r="O1031">
        <f t="shared" si="173"/>
        <v>12.044856527706752</v>
      </c>
      <c r="P1031">
        <f t="shared" si="174"/>
        <v>1.0129999999999992</v>
      </c>
    </row>
    <row r="1032" spans="6:16">
      <c r="F1032">
        <f t="shared" si="166"/>
        <v>1.0139999999999991</v>
      </c>
      <c r="G1032">
        <f t="shared" si="167"/>
        <v>4</v>
      </c>
      <c r="H1032">
        <f t="shared" si="175"/>
        <v>1</v>
      </c>
      <c r="I1032">
        <f t="shared" si="168"/>
        <v>-1.454309508943788E-2</v>
      </c>
      <c r="J1032">
        <f t="shared" si="169"/>
        <v>-1.4543095089437879</v>
      </c>
      <c r="K1032">
        <f t="shared" si="170"/>
        <v>-3.733523980014795</v>
      </c>
      <c r="L1032">
        <f t="shared" si="165"/>
        <v>-2.029808572996324E-2</v>
      </c>
      <c r="M1032">
        <f t="shared" si="171"/>
        <v>-1.1155559512748392</v>
      </c>
      <c r="N1032">
        <f t="shared" si="172"/>
        <v>-0.17958670358719234</v>
      </c>
      <c r="O1032">
        <f t="shared" si="173"/>
        <v>12.044739218297563</v>
      </c>
      <c r="P1032">
        <f t="shared" si="174"/>
        <v>1.0139999999999991</v>
      </c>
    </row>
    <row r="1033" spans="6:16">
      <c r="F1033">
        <f t="shared" si="166"/>
        <v>1.014999999999999</v>
      </c>
      <c r="G1033">
        <f t="shared" si="167"/>
        <v>5</v>
      </c>
      <c r="H1033">
        <f t="shared" si="175"/>
        <v>1</v>
      </c>
      <c r="I1033">
        <f t="shared" si="168"/>
        <v>-1.454309508943788E-2</v>
      </c>
      <c r="J1033">
        <f t="shared" si="169"/>
        <v>-1.4543095089437879</v>
      </c>
      <c r="K1033">
        <f t="shared" si="170"/>
        <v>-3.7459694399004015</v>
      </c>
      <c r="L1033">
        <f t="shared" si="165"/>
        <v>-2.024502222276665E-2</v>
      </c>
      <c r="M1033">
        <f t="shared" si="171"/>
        <v>-1.1126396510859358</v>
      </c>
      <c r="N1033">
        <f t="shared" si="172"/>
        <v>-0.17958670358719234</v>
      </c>
      <c r="O1033">
        <f t="shared" si="173"/>
        <v>12.044622238050994</v>
      </c>
      <c r="P1033">
        <f t="shared" si="174"/>
        <v>1.014999999999999</v>
      </c>
    </row>
    <row r="1034" spans="6:16">
      <c r="F1034">
        <f t="shared" si="166"/>
        <v>1.0159999999999989</v>
      </c>
      <c r="G1034">
        <f t="shared" si="167"/>
        <v>6</v>
      </c>
      <c r="H1034">
        <f t="shared" si="175"/>
        <v>1</v>
      </c>
      <c r="I1034">
        <f t="shared" si="168"/>
        <v>-1.454309508943788E-2</v>
      </c>
      <c r="J1034">
        <f t="shared" si="169"/>
        <v>-1.4543095089437879</v>
      </c>
      <c r="K1034">
        <f t="shared" si="170"/>
        <v>-3.758379978629812</v>
      </c>
      <c r="L1034">
        <f t="shared" si="165"/>
        <v>-2.0192107608342218E-2</v>
      </c>
      <c r="M1034">
        <f t="shared" si="171"/>
        <v>-1.1097315338469069</v>
      </c>
      <c r="N1034">
        <f t="shared" si="172"/>
        <v>-0.17958670358719234</v>
      </c>
      <c r="O1034">
        <f t="shared" si="173"/>
        <v>12.044505586043437</v>
      </c>
      <c r="P1034">
        <f t="shared" si="174"/>
        <v>1.0159999999999989</v>
      </c>
    </row>
    <row r="1035" spans="6:16">
      <c r="F1035">
        <f t="shared" si="166"/>
        <v>1.0169999999999988</v>
      </c>
      <c r="G1035">
        <f t="shared" si="167"/>
        <v>7</v>
      </c>
      <c r="H1035">
        <f t="shared" si="175"/>
        <v>1</v>
      </c>
      <c r="I1035">
        <f t="shared" si="168"/>
        <v>-1.454309508943788E-2</v>
      </c>
      <c r="J1035">
        <f t="shared" si="169"/>
        <v>-1.4543095089437879</v>
      </c>
      <c r="K1035">
        <f t="shared" si="170"/>
        <v>-3.7707556941895337</v>
      </c>
      <c r="L1035">
        <f t="shared" si="165"/>
        <v>-2.0139341468906443E-2</v>
      </c>
      <c r="M1035">
        <f t="shared" si="171"/>
        <v>-1.1068315765969243</v>
      </c>
      <c r="N1035">
        <f t="shared" si="172"/>
        <v>-0.17958670358719234</v>
      </c>
      <c r="O1035">
        <f t="shared" si="173"/>
        <v>12.044389261353876</v>
      </c>
      <c r="P1035">
        <f t="shared" si="174"/>
        <v>1.0169999999999988</v>
      </c>
    </row>
    <row r="1036" spans="6:16">
      <c r="F1036">
        <f t="shared" si="166"/>
        <v>1.0179999999999987</v>
      </c>
      <c r="G1036">
        <f t="shared" si="167"/>
        <v>8</v>
      </c>
      <c r="H1036">
        <f t="shared" si="175"/>
        <v>1</v>
      </c>
      <c r="I1036">
        <f t="shared" si="168"/>
        <v>-1.454309508943788E-2</v>
      </c>
      <c r="J1036">
        <f t="shared" si="169"/>
        <v>-1.4543095089437879</v>
      </c>
      <c r="K1036">
        <f t="shared" si="170"/>
        <v>-3.7830966842911309</v>
      </c>
      <c r="L1036">
        <f t="shared" si="165"/>
        <v>-2.0086723387848105E-2</v>
      </c>
      <c r="M1036">
        <f t="shared" si="171"/>
        <v>-1.1039397564395859</v>
      </c>
      <c r="N1036">
        <f t="shared" si="172"/>
        <v>-0.17958670358719234</v>
      </c>
      <c r="O1036">
        <f t="shared" si="173"/>
        <v>12.044273263063877</v>
      </c>
      <c r="P1036">
        <f t="shared" si="174"/>
        <v>1.0179999999999987</v>
      </c>
    </row>
    <row r="1037" spans="6:16">
      <c r="F1037">
        <f t="shared" si="166"/>
        <v>1.0189999999999986</v>
      </c>
      <c r="G1037">
        <f t="shared" si="167"/>
        <v>9</v>
      </c>
      <c r="H1037">
        <f t="shared" si="175"/>
        <v>1</v>
      </c>
      <c r="I1037">
        <f t="shared" si="168"/>
        <v>-1.454309508943788E-2</v>
      </c>
      <c r="J1037">
        <f t="shared" si="169"/>
        <v>-1.4543095089437879</v>
      </c>
      <c r="K1037">
        <f t="shared" si="170"/>
        <v>-3.795403046371995</v>
      </c>
      <c r="L1037">
        <f t="shared" si="165"/>
        <v>-2.0034252949724964E-2</v>
      </c>
      <c r="M1037">
        <f t="shared" si="171"/>
        <v>-1.1010560505427356</v>
      </c>
      <c r="N1037">
        <f t="shared" si="172"/>
        <v>-0.17958670358719234</v>
      </c>
      <c r="O1037">
        <f t="shared" si="173"/>
        <v>12.044157590257583</v>
      </c>
      <c r="P1037">
        <f t="shared" si="174"/>
        <v>1.0189999999999986</v>
      </c>
    </row>
    <row r="1038" spans="6:16">
      <c r="F1038">
        <f t="shared" si="166"/>
        <v>1.0199999999999985</v>
      </c>
      <c r="G1038">
        <f t="shared" si="167"/>
        <v>0</v>
      </c>
      <c r="H1038">
        <f t="shared" si="175"/>
        <v>1</v>
      </c>
      <c r="I1038">
        <f t="shared" si="168"/>
        <v>3.6184059665034018E-2</v>
      </c>
      <c r="J1038">
        <f t="shared" si="169"/>
        <v>3.6184059665034018</v>
      </c>
      <c r="K1038">
        <f t="shared" si="170"/>
        <v>-3.8076748775961144</v>
      </c>
      <c r="L1038">
        <f t="shared" si="165"/>
        <v>0.1041215280070132</v>
      </c>
      <c r="M1038">
        <f t="shared" si="171"/>
        <v>5.7223814979060972</v>
      </c>
      <c r="N1038">
        <f t="shared" si="172"/>
        <v>0.43580234309350357</v>
      </c>
      <c r="O1038">
        <f t="shared" si="173"/>
        <v>12.044042242021709</v>
      </c>
      <c r="P1038">
        <f t="shared" si="174"/>
        <v>1.0199999999999985</v>
      </c>
    </row>
    <row r="1039" spans="6:16">
      <c r="F1039">
        <f t="shared" si="166"/>
        <v>1.0209999999999984</v>
      </c>
      <c r="G1039">
        <f t="shared" si="167"/>
        <v>1</v>
      </c>
      <c r="H1039">
        <f t="shared" si="175"/>
        <v>1</v>
      </c>
      <c r="I1039">
        <f t="shared" si="168"/>
        <v>3.6184059665034018E-2</v>
      </c>
      <c r="J1039">
        <f t="shared" si="169"/>
        <v>3.6184059665034018</v>
      </c>
      <c r="K1039">
        <f t="shared" si="170"/>
        <v>-3.7413673063517097</v>
      </c>
      <c r="L1039">
        <f t="shared" si="165"/>
        <v>0.10383881348169581</v>
      </c>
      <c r="M1039">
        <f t="shared" si="171"/>
        <v>5.7068438814320421</v>
      </c>
      <c r="N1039">
        <f t="shared" si="172"/>
        <v>0.43580234309350357</v>
      </c>
      <c r="O1039">
        <f t="shared" si="173"/>
        <v>11.771104740083755</v>
      </c>
      <c r="P1039">
        <f t="shared" si="174"/>
        <v>1.0209999999999984</v>
      </c>
    </row>
    <row r="1040" spans="6:16">
      <c r="F1040">
        <f t="shared" si="166"/>
        <v>1.0219999999999982</v>
      </c>
      <c r="G1040">
        <f t="shared" si="167"/>
        <v>2</v>
      </c>
      <c r="H1040">
        <f t="shared" si="175"/>
        <v>1</v>
      </c>
      <c r="I1040">
        <f t="shared" si="168"/>
        <v>3.6184059665034018E-2</v>
      </c>
      <c r="J1040">
        <f t="shared" si="169"/>
        <v>3.6184059665034018</v>
      </c>
      <c r="K1040">
        <f t="shared" si="170"/>
        <v>-3.6752457898673296</v>
      </c>
      <c r="L1040">
        <f t="shared" si="165"/>
        <v>0.10355689223506706</v>
      </c>
      <c r="M1040">
        <f t="shared" si="171"/>
        <v>5.6913498625057519</v>
      </c>
      <c r="N1040">
        <f t="shared" si="172"/>
        <v>0.43580234309350357</v>
      </c>
      <c r="O1040">
        <f t="shared" si="173"/>
        <v>11.771726244742718</v>
      </c>
      <c r="P1040">
        <f t="shared" si="174"/>
        <v>1.0219999999999982</v>
      </c>
    </row>
    <row r="1041" spans="6:16">
      <c r="F1041">
        <f t="shared" si="166"/>
        <v>1.0229999999999981</v>
      </c>
      <c r="G1041">
        <f t="shared" si="167"/>
        <v>3</v>
      </c>
      <c r="H1041">
        <f t="shared" si="175"/>
        <v>1</v>
      </c>
      <c r="I1041">
        <f t="shared" si="168"/>
        <v>3.6184059665034018E-2</v>
      </c>
      <c r="J1041">
        <f t="shared" si="169"/>
        <v>3.6184059665034018</v>
      </c>
      <c r="K1041">
        <f t="shared" si="170"/>
        <v>-3.6093098060853408</v>
      </c>
      <c r="L1041">
        <f t="shared" ref="L1041:L1104" si="176">$B$42*M1041</f>
        <v>0.1032757620412382</v>
      </c>
      <c r="M1041">
        <f t="shared" si="171"/>
        <v>5.6758993187953228</v>
      </c>
      <c r="N1041">
        <f t="shared" si="172"/>
        <v>0.43580234309350357</v>
      </c>
      <c r="O1041">
        <f t="shared" si="173"/>
        <v>11.77234600549977</v>
      </c>
      <c r="P1041">
        <f t="shared" si="174"/>
        <v>1.0229999999999981</v>
      </c>
    </row>
    <row r="1042" spans="6:16">
      <c r="F1042">
        <f t="shared" ref="F1042:F1105" si="177">F1041+$B$17</f>
        <v>1.023999999999998</v>
      </c>
      <c r="G1042">
        <f t="shared" ref="G1042:G1105" si="178">IF(G1041=($B$20-1),0,G1041+1)</f>
        <v>4</v>
      </c>
      <c r="H1042">
        <f t="shared" si="175"/>
        <v>1</v>
      </c>
      <c r="I1042">
        <f t="shared" ref="I1042:I1105" si="179">IF(G1042=0,$B$31*H1042+(1-$B$31)*I1041,I1041)</f>
        <v>3.6184059665034018E-2</v>
      </c>
      <c r="J1042">
        <f t="shared" ref="J1042:J1105" si="180">100*I1042</f>
        <v>3.6184059665034018</v>
      </c>
      <c r="K1042">
        <f t="shared" ref="K1042:K1105" si="181">K1041+($B$17*L1041/$B$34)-($B$36*K1041)</f>
        <v>-3.5435588344129694</v>
      </c>
      <c r="L1042">
        <f t="shared" si="176"/>
        <v>0.10299542068056623</v>
      </c>
      <c r="M1042">
        <f t="shared" ref="M1042:M1105" si="182">((N1042)-(K1042*$B$41))/$B$40</f>
        <v>5.6604921283121108</v>
      </c>
      <c r="N1042">
        <f t="shared" ref="N1042:N1105" si="183">IF(G1042=0,O1042*I1042,N1041)</f>
        <v>0.43580234309350357</v>
      </c>
      <c r="O1042">
        <f t="shared" ref="O1042:O1105" si="184">$B$45-$B$47*$B$50*M1041-$B$46</f>
        <v>11.772964027248188</v>
      </c>
      <c r="P1042">
        <f t="shared" ref="P1042:P1105" si="185">IF(K1042&lt;0,F1042,9999)</f>
        <v>1.023999999999998</v>
      </c>
    </row>
    <row r="1043" spans="6:16">
      <c r="F1043">
        <f t="shared" si="177"/>
        <v>1.0249999999999979</v>
      </c>
      <c r="G1043">
        <f t="shared" si="178"/>
        <v>5</v>
      </c>
      <c r="H1043">
        <f t="shared" ref="H1043:H1106" si="186">IF(G1043=0,MAX(-$B$25,MIN($B$25,$B$23*($B$29-K1043))),H1042)</f>
        <v>1</v>
      </c>
      <c r="I1043">
        <f t="shared" si="179"/>
        <v>3.6184059665034018E-2</v>
      </c>
      <c r="J1043">
        <f t="shared" si="180"/>
        <v>3.6184059665034018</v>
      </c>
      <c r="K1043">
        <f t="shared" si="181"/>
        <v>-3.4779923557181918</v>
      </c>
      <c r="L1043">
        <f t="shared" si="176"/>
        <v>0.10271586593963622</v>
      </c>
      <c r="M1043">
        <f t="shared" si="182"/>
        <v>5.6451281694097588</v>
      </c>
      <c r="N1043">
        <f t="shared" si="183"/>
        <v>0.43580234309350357</v>
      </c>
      <c r="O1043">
        <f t="shared" si="184"/>
        <v>11.773580314867516</v>
      </c>
      <c r="P1043">
        <f t="shared" si="185"/>
        <v>1.0249999999999979</v>
      </c>
    </row>
    <row r="1044" spans="6:16">
      <c r="F1044">
        <f t="shared" si="177"/>
        <v>1.0259999999999978</v>
      </c>
      <c r="G1044">
        <f t="shared" si="178"/>
        <v>6</v>
      </c>
      <c r="H1044">
        <f t="shared" si="186"/>
        <v>1</v>
      </c>
      <c r="I1044">
        <f t="shared" si="179"/>
        <v>3.6184059665034018E-2</v>
      </c>
      <c r="J1044">
        <f t="shared" si="180"/>
        <v>3.6184059665034018</v>
      </c>
      <c r="K1044">
        <f t="shared" si="181"/>
        <v>-3.4126098523256352</v>
      </c>
      <c r="L1044">
        <f t="shared" si="176"/>
        <v>0.10243709561124408</v>
      </c>
      <c r="M1044">
        <f t="shared" si="182"/>
        <v>5.6298073207832484</v>
      </c>
      <c r="N1044">
        <f t="shared" si="183"/>
        <v>0.43580234309350357</v>
      </c>
      <c r="O1044">
        <f t="shared" si="184"/>
        <v>11.77419487322361</v>
      </c>
      <c r="P1044">
        <f t="shared" si="185"/>
        <v>1.0259999999999978</v>
      </c>
    </row>
    <row r="1045" spans="6:16">
      <c r="F1045">
        <f t="shared" si="177"/>
        <v>1.0269999999999977</v>
      </c>
      <c r="G1045">
        <f t="shared" si="178"/>
        <v>7</v>
      </c>
      <c r="H1045">
        <f t="shared" si="186"/>
        <v>1</v>
      </c>
      <c r="I1045">
        <f t="shared" si="179"/>
        <v>3.6184059665034018E-2</v>
      </c>
      <c r="J1045">
        <f t="shared" si="180"/>
        <v>3.6184059665034018</v>
      </c>
      <c r="K1045">
        <f t="shared" si="181"/>
        <v>-3.3474108080124898</v>
      </c>
      <c r="L1045">
        <f t="shared" si="176"/>
        <v>0.10215910749437886</v>
      </c>
      <c r="M1045">
        <f t="shared" si="182"/>
        <v>5.6145294614679289</v>
      </c>
      <c r="N1045">
        <f t="shared" si="183"/>
        <v>0.43580234309350357</v>
      </c>
      <c r="O1045">
        <f t="shared" si="184"/>
        <v>11.774807707168669</v>
      </c>
      <c r="P1045">
        <f t="shared" si="185"/>
        <v>1.0269999999999977</v>
      </c>
    </row>
    <row r="1046" spans="6:16">
      <c r="F1046">
        <f t="shared" si="177"/>
        <v>1.0279999999999976</v>
      </c>
      <c r="G1046">
        <f t="shared" si="178"/>
        <v>8</v>
      </c>
      <c r="H1046">
        <f t="shared" si="186"/>
        <v>1</v>
      </c>
      <c r="I1046">
        <f t="shared" si="179"/>
        <v>3.6184059665034018E-2</v>
      </c>
      <c r="J1046">
        <f t="shared" si="180"/>
        <v>3.6184059665034018</v>
      </c>
      <c r="K1046">
        <f t="shared" si="181"/>
        <v>-3.2823947080044347</v>
      </c>
      <c r="L1046">
        <f t="shared" si="176"/>
        <v>0.10188189939420558</v>
      </c>
      <c r="M1046">
        <f t="shared" si="182"/>
        <v>5.5992944708385712</v>
      </c>
      <c r="N1046">
        <f t="shared" si="183"/>
        <v>0.43580234309350357</v>
      </c>
      <c r="O1046">
        <f t="shared" si="184"/>
        <v>11.775418821541283</v>
      </c>
      <c r="P1046">
        <f t="shared" si="185"/>
        <v>1.0279999999999976</v>
      </c>
    </row>
    <row r="1047" spans="6:16">
      <c r="F1047">
        <f t="shared" si="177"/>
        <v>1.0289999999999975</v>
      </c>
      <c r="G1047">
        <f t="shared" si="178"/>
        <v>9</v>
      </c>
      <c r="H1047">
        <f t="shared" si="186"/>
        <v>1</v>
      </c>
      <c r="I1047">
        <f t="shared" si="179"/>
        <v>3.6184059665034018E-2</v>
      </c>
      <c r="J1047">
        <f t="shared" si="180"/>
        <v>3.6184059665034018</v>
      </c>
      <c r="K1047">
        <f t="shared" si="181"/>
        <v>-3.2175610389715712</v>
      </c>
      <c r="L1047">
        <f t="shared" si="176"/>
        <v>0.10160546912204785</v>
      </c>
      <c r="M1047">
        <f t="shared" si="182"/>
        <v>5.5841022286084145</v>
      </c>
      <c r="N1047">
        <f t="shared" si="183"/>
        <v>0.43580234309350357</v>
      </c>
      <c r="O1047">
        <f t="shared" si="184"/>
        <v>11.776028221166458</v>
      </c>
      <c r="P1047">
        <f t="shared" si="185"/>
        <v>1.0289999999999975</v>
      </c>
    </row>
    <row r="1048" spans="6:16">
      <c r="F1048">
        <f t="shared" si="177"/>
        <v>1.0299999999999974</v>
      </c>
      <c r="G1048">
        <f t="shared" si="178"/>
        <v>0</v>
      </c>
      <c r="H1048">
        <f t="shared" si="186"/>
        <v>1</v>
      </c>
      <c r="I1048">
        <f t="shared" si="179"/>
        <v>8.4374856681782323E-2</v>
      </c>
      <c r="J1048">
        <f t="shared" si="180"/>
        <v>8.4374856681782315</v>
      </c>
      <c r="K1048">
        <f t="shared" si="181"/>
        <v>-3.1529092890243726</v>
      </c>
      <c r="L1048">
        <f t="shared" si="176"/>
        <v>0.21382948868452942</v>
      </c>
      <c r="M1048">
        <f t="shared" si="182"/>
        <v>11.751785948364633</v>
      </c>
      <c r="N1048">
        <f t="shared" si="183"/>
        <v>0.99365196717197768</v>
      </c>
      <c r="O1048">
        <f t="shared" si="184"/>
        <v>11.776635910855664</v>
      </c>
      <c r="P1048">
        <f t="shared" si="185"/>
        <v>1.0299999999999974</v>
      </c>
    </row>
    <row r="1049" spans="6:16">
      <c r="F1049">
        <f t="shared" si="177"/>
        <v>1.0309999999999973</v>
      </c>
      <c r="G1049">
        <f t="shared" si="178"/>
        <v>1</v>
      </c>
      <c r="H1049">
        <f t="shared" si="186"/>
        <v>1</v>
      </c>
      <c r="I1049">
        <f t="shared" si="179"/>
        <v>8.4374856681782323E-2</v>
      </c>
      <c r="J1049">
        <f t="shared" si="180"/>
        <v>8.4374856681782315</v>
      </c>
      <c r="K1049">
        <f t="shared" si="181"/>
        <v>-3.0172380035442128</v>
      </c>
      <c r="L1049">
        <f t="shared" si="176"/>
        <v>0.21325102920616387</v>
      </c>
      <c r="M1049">
        <f t="shared" si="182"/>
        <v>11.719994580338758</v>
      </c>
      <c r="N1049">
        <f t="shared" si="183"/>
        <v>0.99365196717197768</v>
      </c>
      <c r="O1049">
        <f t="shared" si="184"/>
        <v>11.529928562065415</v>
      </c>
      <c r="P1049">
        <f t="shared" si="185"/>
        <v>1.0309999999999973</v>
      </c>
    </row>
    <row r="1050" spans="6:16">
      <c r="F1050">
        <f t="shared" si="177"/>
        <v>1.0319999999999971</v>
      </c>
      <c r="G1050">
        <f t="shared" si="178"/>
        <v>2</v>
      </c>
      <c r="H1050">
        <f t="shared" si="186"/>
        <v>1</v>
      </c>
      <c r="I1050">
        <f t="shared" si="179"/>
        <v>8.4374856681782323E-2</v>
      </c>
      <c r="J1050">
        <f t="shared" si="180"/>
        <v>8.4374856681782315</v>
      </c>
      <c r="K1050">
        <f t="shared" si="181"/>
        <v>-2.8819474029238434</v>
      </c>
      <c r="L1050">
        <f t="shared" si="176"/>
        <v>0.2126741928477138</v>
      </c>
      <c r="M1050">
        <f t="shared" si="182"/>
        <v>11.688292416837163</v>
      </c>
      <c r="N1050">
        <f t="shared" si="183"/>
        <v>0.99365196717197768</v>
      </c>
      <c r="O1050">
        <f t="shared" si="184"/>
        <v>11.53120021678645</v>
      </c>
      <c r="P1050">
        <f t="shared" si="185"/>
        <v>1.0319999999999971</v>
      </c>
    </row>
    <row r="1051" spans="6:16">
      <c r="F1051">
        <f t="shared" si="177"/>
        <v>1.032999999999997</v>
      </c>
      <c r="G1051">
        <f t="shared" si="178"/>
        <v>3</v>
      </c>
      <c r="H1051">
        <f t="shared" si="186"/>
        <v>1</v>
      </c>
      <c r="I1051">
        <f t="shared" si="179"/>
        <v>8.4374856681782323E-2</v>
      </c>
      <c r="J1051">
        <f t="shared" si="180"/>
        <v>8.4374856681782315</v>
      </c>
      <c r="K1051">
        <f t="shared" si="181"/>
        <v>-2.7470364189861485</v>
      </c>
      <c r="L1051">
        <f t="shared" si="176"/>
        <v>0.21209897505480957</v>
      </c>
      <c r="M1051">
        <f t="shared" si="182"/>
        <v>11.656679207557715</v>
      </c>
      <c r="N1051">
        <f t="shared" si="183"/>
        <v>0.99365196717197768</v>
      </c>
      <c r="O1051">
        <f t="shared" si="184"/>
        <v>11.532468303326514</v>
      </c>
      <c r="P1051">
        <f t="shared" si="185"/>
        <v>1.032999999999997</v>
      </c>
    </row>
    <row r="1052" spans="6:16">
      <c r="F1052">
        <f t="shared" si="177"/>
        <v>1.0339999999999969</v>
      </c>
      <c r="G1052">
        <f t="shared" si="178"/>
        <v>4</v>
      </c>
      <c r="H1052">
        <f t="shared" si="186"/>
        <v>1</v>
      </c>
      <c r="I1052">
        <f t="shared" si="179"/>
        <v>8.4374856681782323E-2</v>
      </c>
      <c r="J1052">
        <f t="shared" si="180"/>
        <v>8.4374856681782315</v>
      </c>
      <c r="K1052">
        <f t="shared" si="181"/>
        <v>-2.612503986551248</v>
      </c>
      <c r="L1052">
        <f t="shared" si="176"/>
        <v>0.21152537128586082</v>
      </c>
      <c r="M1052">
        <f t="shared" si="182"/>
        <v>11.625154702900616</v>
      </c>
      <c r="N1052">
        <f t="shared" si="183"/>
        <v>0.99365196717197768</v>
      </c>
      <c r="O1052">
        <f t="shared" si="184"/>
        <v>11.533732831697691</v>
      </c>
      <c r="P1052">
        <f t="shared" si="185"/>
        <v>1.0339999999999969</v>
      </c>
    </row>
    <row r="1053" spans="6:16">
      <c r="F1053">
        <f t="shared" si="177"/>
        <v>1.0349999999999968</v>
      </c>
      <c r="G1053">
        <f t="shared" si="178"/>
        <v>5</v>
      </c>
      <c r="H1053">
        <f t="shared" si="186"/>
        <v>1</v>
      </c>
      <c r="I1053">
        <f t="shared" si="179"/>
        <v>8.4374856681782323E-2</v>
      </c>
      <c r="J1053">
        <f t="shared" si="180"/>
        <v>8.4374856681782315</v>
      </c>
      <c r="K1053">
        <f t="shared" si="181"/>
        <v>-2.4783490434280875</v>
      </c>
      <c r="L1053">
        <f t="shared" si="176"/>
        <v>0.21095337701202074</v>
      </c>
      <c r="M1053">
        <f t="shared" si="182"/>
        <v>11.593718653966429</v>
      </c>
      <c r="N1053">
        <f t="shared" si="183"/>
        <v>0.99365196717197768</v>
      </c>
      <c r="O1053">
        <f t="shared" si="184"/>
        <v>11.534993811883975</v>
      </c>
      <c r="P1053">
        <f t="shared" si="185"/>
        <v>1.0349999999999968</v>
      </c>
    </row>
    <row r="1054" spans="6:16">
      <c r="F1054">
        <f t="shared" si="177"/>
        <v>1.0359999999999967</v>
      </c>
      <c r="G1054">
        <f t="shared" si="178"/>
        <v>6</v>
      </c>
      <c r="H1054">
        <f t="shared" si="186"/>
        <v>1</v>
      </c>
      <c r="I1054">
        <f t="shared" si="179"/>
        <v>8.4374856681782323E-2</v>
      </c>
      <c r="J1054">
        <f t="shared" si="180"/>
        <v>8.4374856681782315</v>
      </c>
      <c r="K1054">
        <f t="shared" si="181"/>
        <v>-2.344570530406052</v>
      </c>
      <c r="L1054">
        <f t="shared" si="176"/>
        <v>0.21038298771714992</v>
      </c>
      <c r="M1054">
        <f t="shared" si="182"/>
        <v>11.562370812554107</v>
      </c>
      <c r="N1054">
        <f t="shared" si="183"/>
        <v>0.99365196717197768</v>
      </c>
      <c r="O1054">
        <f t="shared" si="184"/>
        <v>11.536251253841343</v>
      </c>
      <c r="P1054">
        <f t="shared" si="185"/>
        <v>1.0359999999999967</v>
      </c>
    </row>
    <row r="1055" spans="6:16">
      <c r="F1055">
        <f t="shared" si="177"/>
        <v>1.0369999999999966</v>
      </c>
      <c r="G1055">
        <f t="shared" si="178"/>
        <v>7</v>
      </c>
      <c r="H1055">
        <f t="shared" si="186"/>
        <v>1</v>
      </c>
      <c r="I1055">
        <f t="shared" si="179"/>
        <v>8.4374856681782323E-2</v>
      </c>
      <c r="J1055">
        <f t="shared" si="180"/>
        <v>8.4374856681782315</v>
      </c>
      <c r="K1055">
        <f t="shared" si="181"/>
        <v>-2.2111673912466037</v>
      </c>
      <c r="L1055">
        <f t="shared" si="176"/>
        <v>0.20981419889778119</v>
      </c>
      <c r="M1055">
        <f t="shared" si="182"/>
        <v>11.531110931159049</v>
      </c>
      <c r="N1055">
        <f t="shared" si="183"/>
        <v>0.99365196717197768</v>
      </c>
      <c r="O1055">
        <f t="shared" si="184"/>
        <v>11.537505167497836</v>
      </c>
      <c r="P1055">
        <f t="shared" si="185"/>
        <v>1.0369999999999966</v>
      </c>
    </row>
    <row r="1056" spans="6:16">
      <c r="F1056">
        <f t="shared" si="177"/>
        <v>1.0379999999999965</v>
      </c>
      <c r="G1056">
        <f t="shared" si="178"/>
        <v>8</v>
      </c>
      <c r="H1056">
        <f t="shared" si="186"/>
        <v>1</v>
      </c>
      <c r="I1056">
        <f t="shared" si="179"/>
        <v>8.4374856681782323E-2</v>
      </c>
      <c r="J1056">
        <f t="shared" si="180"/>
        <v>8.4374856681782315</v>
      </c>
      <c r="K1056">
        <f t="shared" si="181"/>
        <v>-2.0781385726749408</v>
      </c>
      <c r="L1056">
        <f t="shared" si="176"/>
        <v>0.20924700606308369</v>
      </c>
      <c r="M1056">
        <f t="shared" si="182"/>
        <v>11.499938762971128</v>
      </c>
      <c r="N1056">
        <f t="shared" si="183"/>
        <v>0.99365196717197768</v>
      </c>
      <c r="O1056">
        <f t="shared" si="184"/>
        <v>11.538755562753638</v>
      </c>
      <c r="P1056">
        <f t="shared" si="185"/>
        <v>1.0379999999999965</v>
      </c>
    </row>
    <row r="1057" spans="6:16">
      <c r="F1057">
        <f t="shared" si="177"/>
        <v>1.0389999999999964</v>
      </c>
      <c r="G1057">
        <f t="shared" si="178"/>
        <v>9</v>
      </c>
      <c r="H1057">
        <f t="shared" si="186"/>
        <v>1</v>
      </c>
      <c r="I1057">
        <f t="shared" si="179"/>
        <v>8.4374856681782323E-2</v>
      </c>
      <c r="J1057">
        <f t="shared" si="180"/>
        <v>8.4374856681782315</v>
      </c>
      <c r="K1057">
        <f t="shared" si="181"/>
        <v>-1.9454830243716834</v>
      </c>
      <c r="L1057">
        <f t="shared" si="176"/>
        <v>0.20868140473482755</v>
      </c>
      <c r="M1057">
        <f t="shared" si="182"/>
        <v>11.468854061872754</v>
      </c>
      <c r="N1057">
        <f t="shared" si="183"/>
        <v>0.99365196717197768</v>
      </c>
      <c r="O1057">
        <f t="shared" si="184"/>
        <v>11.540002449481154</v>
      </c>
      <c r="P1057">
        <f t="shared" si="185"/>
        <v>1.0389999999999964</v>
      </c>
    </row>
    <row r="1058" spans="6:16">
      <c r="F1058">
        <f t="shared" si="177"/>
        <v>1.0399999999999963</v>
      </c>
      <c r="G1058">
        <f t="shared" si="178"/>
        <v>0</v>
      </c>
      <c r="H1058">
        <f t="shared" si="186"/>
        <v>1</v>
      </c>
      <c r="I1058">
        <f t="shared" si="179"/>
        <v>0.13015611384769321</v>
      </c>
      <c r="J1058">
        <f t="shared" si="180"/>
        <v>13.015611384769322</v>
      </c>
      <c r="K1058">
        <f t="shared" si="181"/>
        <v>-1.8131996989645793</v>
      </c>
      <c r="L1058">
        <f t="shared" si="176"/>
        <v>0.31066725801424783</v>
      </c>
      <c r="M1058">
        <f t="shared" si="182"/>
        <v>17.073861700783041</v>
      </c>
      <c r="N1058">
        <f t="shared" si="183"/>
        <v>1.5021637071731309</v>
      </c>
      <c r="O1058">
        <f t="shared" si="184"/>
        <v>11.541245837525089</v>
      </c>
      <c r="P1058">
        <f t="shared" si="185"/>
        <v>1.0399999999999963</v>
      </c>
    </row>
    <row r="1059" spans="6:16">
      <c r="F1059">
        <f t="shared" si="177"/>
        <v>1.0409999999999962</v>
      </c>
      <c r="G1059">
        <f t="shared" si="178"/>
        <v>1</v>
      </c>
      <c r="H1059">
        <f t="shared" si="186"/>
        <v>1</v>
      </c>
      <c r="I1059">
        <f t="shared" si="179"/>
        <v>0.13015611384769321</v>
      </c>
      <c r="J1059">
        <f t="shared" si="180"/>
        <v>13.015611384769322</v>
      </c>
      <c r="K1059">
        <f t="shared" si="181"/>
        <v>-1.6163838316545605</v>
      </c>
      <c r="L1059">
        <f t="shared" si="176"/>
        <v>0.30982809736551303</v>
      </c>
      <c r="M1059">
        <f t="shared" si="182"/>
        <v>17.027742541162493</v>
      </c>
      <c r="N1059">
        <f t="shared" si="183"/>
        <v>1.5021637071731309</v>
      </c>
      <c r="O1059">
        <f t="shared" si="184"/>
        <v>11.317045531968679</v>
      </c>
      <c r="P1059">
        <f t="shared" si="185"/>
        <v>1.0409999999999962</v>
      </c>
    </row>
    <row r="1060" spans="6:16">
      <c r="F1060">
        <f t="shared" si="177"/>
        <v>1.041999999999996</v>
      </c>
      <c r="G1060">
        <f t="shared" si="178"/>
        <v>2</v>
      </c>
      <c r="H1060">
        <f t="shared" si="186"/>
        <v>1</v>
      </c>
      <c r="I1060">
        <f t="shared" si="179"/>
        <v>0.13015611384769321</v>
      </c>
      <c r="J1060">
        <f t="shared" si="180"/>
        <v>13.015611384769322</v>
      </c>
      <c r="K1060">
        <f t="shared" si="181"/>
        <v>-1.4201202169496991</v>
      </c>
      <c r="L1060">
        <f t="shared" si="176"/>
        <v>0.30899129134733089</v>
      </c>
      <c r="M1060">
        <f t="shared" si="182"/>
        <v>16.981752788923558</v>
      </c>
      <c r="N1060">
        <f t="shared" si="183"/>
        <v>1.5021637071731309</v>
      </c>
      <c r="O1060">
        <f t="shared" si="184"/>
        <v>11.3188902983535</v>
      </c>
      <c r="P1060">
        <f t="shared" si="185"/>
        <v>1.041999999999996</v>
      </c>
    </row>
    <row r="1061" spans="6:16">
      <c r="F1061">
        <f t="shared" si="177"/>
        <v>1.0429999999999959</v>
      </c>
      <c r="G1061">
        <f t="shared" si="178"/>
        <v>3</v>
      </c>
      <c r="H1061">
        <f t="shared" si="186"/>
        <v>1</v>
      </c>
      <c r="I1061">
        <f t="shared" si="179"/>
        <v>0.13015611384769321</v>
      </c>
      <c r="J1061">
        <f t="shared" si="180"/>
        <v>13.015611384769322</v>
      </c>
      <c r="K1061">
        <f t="shared" si="181"/>
        <v>-1.2244073052648727</v>
      </c>
      <c r="L1061">
        <f t="shared" si="176"/>
        <v>0.30815683335276017</v>
      </c>
      <c r="M1061">
        <f t="shared" si="182"/>
        <v>16.93589208095748</v>
      </c>
      <c r="N1061">
        <f t="shared" si="183"/>
        <v>1.5021637071731309</v>
      </c>
      <c r="O1061">
        <f t="shared" si="184"/>
        <v>11.320729888443058</v>
      </c>
      <c r="P1061">
        <f t="shared" si="185"/>
        <v>1.0429999999999959</v>
      </c>
    </row>
    <row r="1062" spans="6:16">
      <c r="F1062">
        <f t="shared" si="177"/>
        <v>1.0439999999999958</v>
      </c>
      <c r="G1062">
        <f t="shared" si="178"/>
        <v>4</v>
      </c>
      <c r="H1062">
        <f t="shared" si="186"/>
        <v>1</v>
      </c>
      <c r="I1062">
        <f t="shared" si="179"/>
        <v>0.13015611384769321</v>
      </c>
      <c r="J1062">
        <f t="shared" si="180"/>
        <v>13.015611384769322</v>
      </c>
      <c r="K1062">
        <f t="shared" si="181"/>
        <v>-1.0292435513629941</v>
      </c>
      <c r="L1062">
        <f t="shared" si="176"/>
        <v>0.30732471679339846</v>
      </c>
      <c r="M1062">
        <f t="shared" si="182"/>
        <v>16.890160055174377</v>
      </c>
      <c r="N1062">
        <f t="shared" si="183"/>
        <v>1.5021637071731309</v>
      </c>
      <c r="O1062">
        <f t="shared" si="184"/>
        <v>11.322564316761701</v>
      </c>
      <c r="P1062">
        <f t="shared" si="185"/>
        <v>1.0439999999999958</v>
      </c>
    </row>
    <row r="1063" spans="6:16">
      <c r="F1063">
        <f t="shared" si="177"/>
        <v>1.0449999999999957</v>
      </c>
      <c r="G1063">
        <f t="shared" si="178"/>
        <v>5</v>
      </c>
      <c r="H1063">
        <f t="shared" si="186"/>
        <v>1</v>
      </c>
      <c r="I1063">
        <f t="shared" si="179"/>
        <v>0.13015611384769321</v>
      </c>
      <c r="J1063">
        <f t="shared" si="180"/>
        <v>13.015611384769322</v>
      </c>
      <c r="K1063">
        <f t="shared" si="181"/>
        <v>-0.83462741434281185</v>
      </c>
      <c r="L1063">
        <f t="shared" si="176"/>
        <v>0.30649493509932979</v>
      </c>
      <c r="M1063">
        <f t="shared" si="182"/>
        <v>16.844556350500355</v>
      </c>
      <c r="N1063">
        <f t="shared" si="183"/>
        <v>1.5021637071731309</v>
      </c>
      <c r="O1063">
        <f t="shared" si="184"/>
        <v>11.324393597793025</v>
      </c>
      <c r="P1063">
        <f t="shared" si="185"/>
        <v>1.0449999999999957</v>
      </c>
    </row>
    <row r="1064" spans="6:16">
      <c r="F1064">
        <f t="shared" si="177"/>
        <v>1.0459999999999956</v>
      </c>
      <c r="G1064">
        <f t="shared" si="178"/>
        <v>6</v>
      </c>
      <c r="H1064">
        <f t="shared" si="186"/>
        <v>1</v>
      </c>
      <c r="I1064">
        <f t="shared" si="179"/>
        <v>0.13015611384769321</v>
      </c>
      <c r="J1064">
        <f t="shared" si="180"/>
        <v>13.015611384769322</v>
      </c>
      <c r="K1064">
        <f t="shared" si="181"/>
        <v>-0.64055735762674348</v>
      </c>
      <c r="L1064">
        <f t="shared" si="176"/>
        <v>0.30566748171907293</v>
      </c>
      <c r="M1064">
        <f t="shared" si="182"/>
        <v>16.799080606874668</v>
      </c>
      <c r="N1064">
        <f t="shared" si="183"/>
        <v>1.5021637071731309</v>
      </c>
      <c r="O1064">
        <f t="shared" si="184"/>
        <v>11.326217745979985</v>
      </c>
      <c r="P1064">
        <f t="shared" si="185"/>
        <v>1.0459999999999956</v>
      </c>
    </row>
    <row r="1065" spans="6:16">
      <c r="F1065">
        <f t="shared" si="177"/>
        <v>1.0469999999999955</v>
      </c>
      <c r="G1065">
        <f t="shared" si="178"/>
        <v>7</v>
      </c>
      <c r="H1065">
        <f t="shared" si="186"/>
        <v>1</v>
      </c>
      <c r="I1065">
        <f t="shared" si="179"/>
        <v>0.13015611384769321</v>
      </c>
      <c r="J1065">
        <f t="shared" si="180"/>
        <v>13.015611384769322</v>
      </c>
      <c r="K1065">
        <f t="shared" si="181"/>
        <v>-0.44703184894874431</v>
      </c>
      <c r="L1065">
        <f t="shared" si="176"/>
        <v>0.30484235011952987</v>
      </c>
      <c r="M1065">
        <f t="shared" si="182"/>
        <v>16.753732465246891</v>
      </c>
      <c r="N1065">
        <f t="shared" si="183"/>
        <v>1.5021637071731309</v>
      </c>
      <c r="O1065">
        <f t="shared" si="184"/>
        <v>11.328036775725014</v>
      </c>
      <c r="P1065">
        <f t="shared" si="185"/>
        <v>1.0469999999999955</v>
      </c>
    </row>
    <row r="1066" spans="6:16">
      <c r="F1066">
        <f t="shared" si="177"/>
        <v>1.0479999999999954</v>
      </c>
      <c r="G1066">
        <f t="shared" si="178"/>
        <v>8</v>
      </c>
      <c r="H1066">
        <f t="shared" si="186"/>
        <v>1</v>
      </c>
      <c r="I1066">
        <f t="shared" si="179"/>
        <v>0.13015611384769321</v>
      </c>
      <c r="J1066">
        <f t="shared" si="180"/>
        <v>13.015611384769322</v>
      </c>
      <c r="K1066">
        <f t="shared" si="181"/>
        <v>-0.25404936034220887</v>
      </c>
      <c r="L1066">
        <f t="shared" si="176"/>
        <v>0.3040195337859341</v>
      </c>
      <c r="M1066">
        <f t="shared" si="182"/>
        <v>16.708511567574064</v>
      </c>
      <c r="N1066">
        <f t="shared" si="183"/>
        <v>1.5021637071731309</v>
      </c>
      <c r="O1066">
        <f t="shared" si="184"/>
        <v>11.329850701390125</v>
      </c>
      <c r="P1066">
        <f t="shared" si="185"/>
        <v>1.0479999999999954</v>
      </c>
    </row>
    <row r="1067" spans="6:16">
      <c r="F1067">
        <f t="shared" si="177"/>
        <v>1.0489999999999953</v>
      </c>
      <c r="G1067">
        <f t="shared" si="178"/>
        <v>9</v>
      </c>
      <c r="H1067">
        <f t="shared" si="186"/>
        <v>1</v>
      </c>
      <c r="I1067">
        <f t="shared" si="179"/>
        <v>0.13015611384769321</v>
      </c>
      <c r="J1067">
        <f t="shared" si="180"/>
        <v>13.015611384769322</v>
      </c>
      <c r="K1067">
        <f t="shared" si="181"/>
        <v>-6.1608368127907299E-2</v>
      </c>
      <c r="L1067">
        <f t="shared" si="176"/>
        <v>0.30319902622179884</v>
      </c>
      <c r="M1067">
        <f t="shared" si="182"/>
        <v>16.663417556817869</v>
      </c>
      <c r="N1067">
        <f t="shared" si="183"/>
        <v>1.5021637071731309</v>
      </c>
      <c r="O1067">
        <f t="shared" si="184"/>
        <v>11.331659537297037</v>
      </c>
      <c r="P1067">
        <f t="shared" si="185"/>
        <v>1.0489999999999953</v>
      </c>
    </row>
    <row r="1068" spans="6:16">
      <c r="F1068">
        <f t="shared" si="177"/>
        <v>1.0499999999999952</v>
      </c>
      <c r="G1068">
        <f t="shared" si="178"/>
        <v>0</v>
      </c>
      <c r="H1068">
        <f t="shared" si="186"/>
        <v>-0.13029264709804475</v>
      </c>
      <c r="I1068">
        <f t="shared" si="179"/>
        <v>0.1171336758004063</v>
      </c>
      <c r="J1068">
        <f t="shared" si="180"/>
        <v>11.713367580040631</v>
      </c>
      <c r="K1068">
        <f t="shared" si="181"/>
        <v>0.13029264709804475</v>
      </c>
      <c r="L1068">
        <f t="shared" si="176"/>
        <v>0.26716306681732938</v>
      </c>
      <c r="M1068">
        <f t="shared" si="182"/>
        <v>14.68292887880364</v>
      </c>
      <c r="N1068">
        <f t="shared" si="183"/>
        <v>1.3275302156117914</v>
      </c>
      <c r="O1068">
        <f t="shared" si="184"/>
        <v>11.333463297727285</v>
      </c>
      <c r="P1068">
        <f t="shared" si="185"/>
        <v>9999</v>
      </c>
    </row>
    <row r="1069" spans="6:16">
      <c r="F1069">
        <f t="shared" si="177"/>
        <v>1.050999999999995</v>
      </c>
      <c r="G1069">
        <f t="shared" si="178"/>
        <v>1</v>
      </c>
      <c r="H1069">
        <f t="shared" si="186"/>
        <v>-0.13029264709804475</v>
      </c>
      <c r="I1069">
        <f t="shared" si="179"/>
        <v>0.1171336758004063</v>
      </c>
      <c r="J1069">
        <f t="shared" si="180"/>
        <v>11.713367580040631</v>
      </c>
      <c r="K1069">
        <f t="shared" si="181"/>
        <v>0.29936591507491922</v>
      </c>
      <c r="L1069">
        <f t="shared" si="176"/>
        <v>0.26644219184328222</v>
      </c>
      <c r="M1069">
        <f t="shared" si="182"/>
        <v>14.643310543453113</v>
      </c>
      <c r="N1069">
        <f t="shared" si="183"/>
        <v>1.3275302156117914</v>
      </c>
      <c r="O1069">
        <f t="shared" si="184"/>
        <v>11.412682844847854</v>
      </c>
      <c r="P1069">
        <f t="shared" si="185"/>
        <v>9999</v>
      </c>
    </row>
    <row r="1070" spans="6:16">
      <c r="F1070">
        <f t="shared" si="177"/>
        <v>1.0519999999999949</v>
      </c>
      <c r="G1070">
        <f t="shared" si="178"/>
        <v>2</v>
      </c>
      <c r="H1070">
        <f t="shared" si="186"/>
        <v>-0.13029264709804475</v>
      </c>
      <c r="I1070">
        <f t="shared" si="179"/>
        <v>0.1171336758004063</v>
      </c>
      <c r="J1070">
        <f t="shared" si="180"/>
        <v>11.713367580040631</v>
      </c>
      <c r="K1070">
        <f t="shared" si="181"/>
        <v>0.46796477438759965</v>
      </c>
      <c r="L1070">
        <f t="shared" si="176"/>
        <v>0.26572333959782829</v>
      </c>
      <c r="M1070">
        <f t="shared" si="182"/>
        <v>14.603803374591388</v>
      </c>
      <c r="N1070">
        <f t="shared" si="183"/>
        <v>1.3275302156117914</v>
      </c>
      <c r="O1070">
        <f t="shared" si="184"/>
        <v>11.414267578261875</v>
      </c>
      <c r="P1070">
        <f t="shared" si="185"/>
        <v>9999</v>
      </c>
    </row>
    <row r="1071" spans="6:16">
      <c r="F1071">
        <f t="shared" si="177"/>
        <v>1.0529999999999948</v>
      </c>
      <c r="G1071">
        <f t="shared" si="178"/>
        <v>3</v>
      </c>
      <c r="H1071">
        <f t="shared" si="186"/>
        <v>-0.13029264709804475</v>
      </c>
      <c r="I1071">
        <f t="shared" si="179"/>
        <v>0.1171336758004063</v>
      </c>
      <c r="J1071">
        <f t="shared" si="180"/>
        <v>11.713367580040631</v>
      </c>
      <c r="K1071">
        <f t="shared" si="181"/>
        <v>0.63609055619614074</v>
      </c>
      <c r="L1071">
        <f t="shared" si="176"/>
        <v>0.26500650440532186</v>
      </c>
      <c r="M1071">
        <f t="shared" si="182"/>
        <v>14.564407060292481</v>
      </c>
      <c r="N1071">
        <f t="shared" si="183"/>
        <v>1.3275302156117914</v>
      </c>
      <c r="O1071">
        <f t="shared" si="184"/>
        <v>11.415847865016344</v>
      </c>
      <c r="P1071">
        <f t="shared" si="185"/>
        <v>9999</v>
      </c>
    </row>
    <row r="1072" spans="6:16">
      <c r="F1072">
        <f t="shared" si="177"/>
        <v>1.0539999999999947</v>
      </c>
      <c r="G1072">
        <f t="shared" si="178"/>
        <v>4</v>
      </c>
      <c r="H1072">
        <f t="shared" si="186"/>
        <v>-0.13029264709804475</v>
      </c>
      <c r="I1072">
        <f t="shared" si="179"/>
        <v>0.1171336758004063</v>
      </c>
      <c r="J1072">
        <f t="shared" si="180"/>
        <v>11.713367580040631</v>
      </c>
      <c r="K1072">
        <f t="shared" si="181"/>
        <v>0.80374458792544823</v>
      </c>
      <c r="L1072">
        <f t="shared" si="176"/>
        <v>0.26429168060604274</v>
      </c>
      <c r="M1072">
        <f t="shared" si="182"/>
        <v>14.525121289505654</v>
      </c>
      <c r="N1072">
        <f t="shared" si="183"/>
        <v>1.3275302156117914</v>
      </c>
      <c r="O1072">
        <f t="shared" si="184"/>
        <v>11.417423717588301</v>
      </c>
      <c r="P1072">
        <f t="shared" si="185"/>
        <v>9999</v>
      </c>
    </row>
    <row r="1073" spans="6:16">
      <c r="F1073">
        <f t="shared" si="177"/>
        <v>1.0549999999999946</v>
      </c>
      <c r="G1073">
        <f t="shared" si="178"/>
        <v>5</v>
      </c>
      <c r="H1073">
        <f t="shared" si="186"/>
        <v>-0.13029264709804475</v>
      </c>
      <c r="I1073">
        <f t="shared" si="179"/>
        <v>0.1171336758004063</v>
      </c>
      <c r="J1073">
        <f t="shared" si="180"/>
        <v>11.713367580040631</v>
      </c>
      <c r="K1073">
        <f t="shared" si="181"/>
        <v>0.9709281932757593</v>
      </c>
      <c r="L1073">
        <f t="shared" si="176"/>
        <v>0.26357886255615143</v>
      </c>
      <c r="M1073">
        <f t="shared" si="182"/>
        <v>14.485945752052951</v>
      </c>
      <c r="N1073">
        <f t="shared" si="183"/>
        <v>1.3275302156117914</v>
      </c>
      <c r="O1073">
        <f t="shared" si="184"/>
        <v>11.418995148419773</v>
      </c>
      <c r="P1073">
        <f t="shared" si="185"/>
        <v>9999</v>
      </c>
    </row>
    <row r="1074" spans="6:16">
      <c r="F1074">
        <f t="shared" si="177"/>
        <v>1.0559999999999945</v>
      </c>
      <c r="G1074">
        <f t="shared" si="178"/>
        <v>6</v>
      </c>
      <c r="H1074">
        <f t="shared" si="186"/>
        <v>-0.13029264709804475</v>
      </c>
      <c r="I1074">
        <f t="shared" si="179"/>
        <v>0.1171336758004063</v>
      </c>
      <c r="J1074">
        <f t="shared" si="180"/>
        <v>11.713367580040631</v>
      </c>
      <c r="K1074">
        <f t="shared" si="181"/>
        <v>1.1376426922330938</v>
      </c>
      <c r="L1074">
        <f t="shared" si="176"/>
        <v>0.26286804462764485</v>
      </c>
      <c r="M1074">
        <f t="shared" si="182"/>
        <v>14.446880138626764</v>
      </c>
      <c r="N1074">
        <f t="shared" si="183"/>
        <v>1.3275302156117914</v>
      </c>
      <c r="O1074">
        <f t="shared" si="184"/>
        <v>11.420562169917883</v>
      </c>
      <c r="P1074">
        <f t="shared" si="185"/>
        <v>9999</v>
      </c>
    </row>
    <row r="1075" spans="6:16">
      <c r="F1075">
        <f t="shared" si="177"/>
        <v>1.0569999999999944</v>
      </c>
      <c r="G1075">
        <f t="shared" si="178"/>
        <v>7</v>
      </c>
      <c r="H1075">
        <f t="shared" si="186"/>
        <v>-0.13029264709804475</v>
      </c>
      <c r="I1075">
        <f t="shared" si="179"/>
        <v>0.1171336758004063</v>
      </c>
      <c r="J1075">
        <f t="shared" si="180"/>
        <v>11.713367580040631</v>
      </c>
      <c r="K1075">
        <f t="shared" si="181"/>
        <v>1.3038894010796762</v>
      </c>
      <c r="L1075">
        <f t="shared" si="176"/>
        <v>0.2621592212083117</v>
      </c>
      <c r="M1075">
        <f t="shared" si="182"/>
        <v>14.407924140787378</v>
      </c>
      <c r="N1075">
        <f t="shared" si="183"/>
        <v>1.3275302156117914</v>
      </c>
      <c r="O1075">
        <f t="shared" si="184"/>
        <v>11.422124794454929</v>
      </c>
      <c r="P1075">
        <f t="shared" si="185"/>
        <v>9999</v>
      </c>
    </row>
    <row r="1076" spans="6:16">
      <c r="F1076">
        <f t="shared" si="177"/>
        <v>1.0579999999999943</v>
      </c>
      <c r="G1076">
        <f t="shared" si="178"/>
        <v>8</v>
      </c>
      <c r="H1076">
        <f t="shared" si="186"/>
        <v>-0.13029264709804475</v>
      </c>
      <c r="I1076">
        <f t="shared" si="179"/>
        <v>0.1171336758004063</v>
      </c>
      <c r="J1076">
        <f t="shared" si="180"/>
        <v>11.713367580040631</v>
      </c>
      <c r="K1076">
        <f t="shared" si="181"/>
        <v>1.4696696324043279</v>
      </c>
      <c r="L1076">
        <f t="shared" si="176"/>
        <v>0.26145238670168797</v>
      </c>
      <c r="M1076">
        <f t="shared" si="182"/>
        <v>14.369077450960537</v>
      </c>
      <c r="N1076">
        <f t="shared" si="183"/>
        <v>1.3275302156117914</v>
      </c>
      <c r="O1076">
        <f t="shared" si="184"/>
        <v>11.423683034368505</v>
      </c>
      <c r="P1076">
        <f t="shared" si="185"/>
        <v>9999</v>
      </c>
    </row>
    <row r="1077" spans="6:16">
      <c r="F1077">
        <f t="shared" si="177"/>
        <v>1.0589999999999942</v>
      </c>
      <c r="G1077">
        <f t="shared" si="178"/>
        <v>9</v>
      </c>
      <c r="H1077">
        <f t="shared" si="186"/>
        <v>-0.13029264709804475</v>
      </c>
      <c r="I1077">
        <f t="shared" si="179"/>
        <v>0.1171336758004063</v>
      </c>
      <c r="J1077">
        <f t="shared" si="180"/>
        <v>11.713367580040631</v>
      </c>
      <c r="K1077">
        <f t="shared" si="181"/>
        <v>1.6349846951128311</v>
      </c>
      <c r="L1077">
        <f t="shared" si="176"/>
        <v>0.26074753552701324</v>
      </c>
      <c r="M1077">
        <f t="shared" si="182"/>
        <v>14.330339762435024</v>
      </c>
      <c r="N1077">
        <f t="shared" si="183"/>
        <v>1.3275302156117914</v>
      </c>
      <c r="O1077">
        <f t="shared" si="184"/>
        <v>11.425236901961579</v>
      </c>
      <c r="P1077">
        <f t="shared" si="185"/>
        <v>9999</v>
      </c>
    </row>
    <row r="1078" spans="6:16">
      <c r="F1078">
        <f t="shared" si="177"/>
        <v>1.0599999999999941</v>
      </c>
      <c r="G1078">
        <f t="shared" si="178"/>
        <v>0</v>
      </c>
      <c r="H1078">
        <f t="shared" si="186"/>
        <v>-1</v>
      </c>
      <c r="I1078">
        <f t="shared" si="179"/>
        <v>6.1276992010385986E-2</v>
      </c>
      <c r="J1078">
        <f t="shared" si="180"/>
        <v>6.1276992010385989</v>
      </c>
      <c r="K1078">
        <f t="shared" si="181"/>
        <v>1.7998358944382629</v>
      </c>
      <c r="L1078">
        <f t="shared" si="176"/>
        <v>0.13353288704056959</v>
      </c>
      <c r="M1078">
        <f t="shared" si="182"/>
        <v>7.3387908993370887</v>
      </c>
      <c r="N1078">
        <f t="shared" si="183"/>
        <v>0.7001990995194779</v>
      </c>
      <c r="O1078">
        <f t="shared" si="184"/>
        <v>11.426786409502599</v>
      </c>
      <c r="P1078">
        <f t="shared" si="185"/>
        <v>9999</v>
      </c>
    </row>
    <row r="1079" spans="6:16">
      <c r="F1079">
        <f t="shared" si="177"/>
        <v>1.0609999999999939</v>
      </c>
      <c r="G1079">
        <f t="shared" si="178"/>
        <v>1</v>
      </c>
      <c r="H1079">
        <f t="shared" si="186"/>
        <v>-1</v>
      </c>
      <c r="I1079">
        <f t="shared" si="179"/>
        <v>6.1276992010385986E-2</v>
      </c>
      <c r="J1079">
        <f t="shared" si="180"/>
        <v>6.1276992010385989</v>
      </c>
      <c r="K1079">
        <f t="shared" si="181"/>
        <v>1.8841553415419501</v>
      </c>
      <c r="L1079">
        <f t="shared" si="176"/>
        <v>0.13317337556977421</v>
      </c>
      <c r="M1079">
        <f t="shared" si="182"/>
        <v>7.3190326242892443</v>
      </c>
      <c r="N1079">
        <f t="shared" si="183"/>
        <v>0.7001990995194779</v>
      </c>
      <c r="O1079">
        <f t="shared" si="184"/>
        <v>11.706448364026517</v>
      </c>
      <c r="P1079">
        <f t="shared" si="185"/>
        <v>9999</v>
      </c>
    </row>
    <row r="1080" spans="6:16">
      <c r="F1080">
        <f t="shared" si="177"/>
        <v>1.0619999999999938</v>
      </c>
      <c r="G1080">
        <f t="shared" si="178"/>
        <v>2</v>
      </c>
      <c r="H1080">
        <f t="shared" si="186"/>
        <v>-1</v>
      </c>
      <c r="I1080">
        <f t="shared" si="179"/>
        <v>6.1276992010385986E-2</v>
      </c>
      <c r="J1080">
        <f t="shared" si="180"/>
        <v>6.1276992010385989</v>
      </c>
      <c r="K1080">
        <f t="shared" si="181"/>
        <v>1.9682381937259039</v>
      </c>
      <c r="L1080">
        <f t="shared" si="176"/>
        <v>0.13281487286493379</v>
      </c>
      <c r="M1080">
        <f t="shared" si="182"/>
        <v>7.2993297896843776</v>
      </c>
      <c r="N1080">
        <f t="shared" si="183"/>
        <v>0.7001990995194779</v>
      </c>
      <c r="O1080">
        <f t="shared" si="184"/>
        <v>11.70723869502843</v>
      </c>
      <c r="P1080">
        <f t="shared" si="185"/>
        <v>9999</v>
      </c>
    </row>
    <row r="1081" spans="6:16">
      <c r="F1081">
        <f t="shared" si="177"/>
        <v>1.0629999999999937</v>
      </c>
      <c r="G1081">
        <f t="shared" si="178"/>
        <v>3</v>
      </c>
      <c r="H1081">
        <f t="shared" si="186"/>
        <v>-1</v>
      </c>
      <c r="I1081">
        <f t="shared" si="179"/>
        <v>6.1276992010385986E-2</v>
      </c>
      <c r="J1081">
        <f t="shared" si="180"/>
        <v>6.1276992010385989</v>
      </c>
      <c r="K1081">
        <f t="shared" si="181"/>
        <v>2.05208511486018</v>
      </c>
      <c r="L1081">
        <f t="shared" si="176"/>
        <v>0.13245737609551619</v>
      </c>
      <c r="M1081">
        <f t="shared" si="182"/>
        <v>7.2796822399601879</v>
      </c>
      <c r="N1081">
        <f t="shared" si="183"/>
        <v>0.7001990995194779</v>
      </c>
      <c r="O1081">
        <f t="shared" si="184"/>
        <v>11.708026808412624</v>
      </c>
      <c r="P1081">
        <f t="shared" si="185"/>
        <v>9999</v>
      </c>
    </row>
    <row r="1082" spans="6:16">
      <c r="F1082">
        <f t="shared" si="177"/>
        <v>1.0639999999999936</v>
      </c>
      <c r="G1082">
        <f t="shared" si="178"/>
        <v>4</v>
      </c>
      <c r="H1082">
        <f t="shared" si="186"/>
        <v>-1</v>
      </c>
      <c r="I1082">
        <f t="shared" si="179"/>
        <v>6.1276992010385986E-2</v>
      </c>
      <c r="J1082">
        <f t="shared" si="180"/>
        <v>6.1276992010385989</v>
      </c>
      <c r="K1082">
        <f t="shared" si="181"/>
        <v>2.1356967669520577</v>
      </c>
      <c r="L1082">
        <f t="shared" si="176"/>
        <v>0.13210088243893167</v>
      </c>
      <c r="M1082">
        <f t="shared" si="182"/>
        <v>7.2600898199908732</v>
      </c>
      <c r="N1082">
        <f t="shared" si="183"/>
        <v>0.7001990995194779</v>
      </c>
      <c r="O1082">
        <f t="shared" si="184"/>
        <v>11.708812710401592</v>
      </c>
      <c r="P1082">
        <f t="shared" si="185"/>
        <v>9999</v>
      </c>
    </row>
    <row r="1083" spans="6:16">
      <c r="F1083">
        <f t="shared" si="177"/>
        <v>1.0649999999999935</v>
      </c>
      <c r="G1083">
        <f t="shared" si="178"/>
        <v>5</v>
      </c>
      <c r="H1083">
        <f t="shared" si="186"/>
        <v>-1</v>
      </c>
      <c r="I1083">
        <f t="shared" si="179"/>
        <v>6.1276992010385986E-2</v>
      </c>
      <c r="J1083">
        <f t="shared" si="180"/>
        <v>6.1276992010385989</v>
      </c>
      <c r="K1083">
        <f t="shared" si="181"/>
        <v>2.2190738101512664</v>
      </c>
      <c r="L1083">
        <f t="shared" si="176"/>
        <v>0.13174538908051039</v>
      </c>
      <c r="M1083">
        <f t="shared" si="182"/>
        <v>7.240552375085902</v>
      </c>
      <c r="N1083">
        <f t="shared" si="183"/>
        <v>0.7001990995194779</v>
      </c>
      <c r="O1083">
        <f t="shared" si="184"/>
        <v>11.709596407200365</v>
      </c>
      <c r="P1083">
        <f t="shared" si="185"/>
        <v>9999</v>
      </c>
    </row>
    <row r="1084" spans="6:16">
      <c r="F1084">
        <f t="shared" si="177"/>
        <v>1.0659999999999934</v>
      </c>
      <c r="G1084">
        <f t="shared" si="178"/>
        <v>6</v>
      </c>
      <c r="H1084">
        <f t="shared" si="186"/>
        <v>-1</v>
      </c>
      <c r="I1084">
        <f t="shared" si="179"/>
        <v>6.1276992010385986E-2</v>
      </c>
      <c r="J1084">
        <f t="shared" si="180"/>
        <v>6.1276992010385989</v>
      </c>
      <c r="K1084">
        <f t="shared" si="181"/>
        <v>2.3022169027551982</v>
      </c>
      <c r="L1084">
        <f t="shared" si="176"/>
        <v>0.13139089321348038</v>
      </c>
      <c r="M1084">
        <f t="shared" si="182"/>
        <v>7.2210697509887973</v>
      </c>
      <c r="N1084">
        <f t="shared" si="183"/>
        <v>0.7001990995194779</v>
      </c>
      <c r="O1084">
        <f t="shared" si="184"/>
        <v>11.710377904996564</v>
      </c>
      <c r="P1084">
        <f t="shared" si="185"/>
        <v>9999</v>
      </c>
    </row>
    <row r="1085" spans="6:16">
      <c r="F1085">
        <f t="shared" si="177"/>
        <v>1.0669999999999933</v>
      </c>
      <c r="G1085">
        <f t="shared" si="178"/>
        <v>7</v>
      </c>
      <c r="H1085">
        <f t="shared" si="186"/>
        <v>-1</v>
      </c>
      <c r="I1085">
        <f t="shared" si="179"/>
        <v>6.1276992010385986E-2</v>
      </c>
      <c r="J1085">
        <f t="shared" si="180"/>
        <v>6.1276992010385989</v>
      </c>
      <c r="K1085">
        <f t="shared" si="181"/>
        <v>2.3851267012141055</v>
      </c>
      <c r="L1085">
        <f t="shared" si="176"/>
        <v>0.13103739203894524</v>
      </c>
      <c r="M1085">
        <f t="shared" si="182"/>
        <v>7.2016417938759156</v>
      </c>
      <c r="N1085">
        <f t="shared" si="183"/>
        <v>0.7001990995194779</v>
      </c>
      <c r="O1085">
        <f t="shared" si="184"/>
        <v>11.711157209960447</v>
      </c>
      <c r="P1085">
        <f t="shared" si="185"/>
        <v>9999</v>
      </c>
    </row>
    <row r="1086" spans="6:16">
      <c r="F1086">
        <f t="shared" si="177"/>
        <v>1.0679999999999932</v>
      </c>
      <c r="G1086">
        <f t="shared" si="178"/>
        <v>8</v>
      </c>
      <c r="H1086">
        <f t="shared" si="186"/>
        <v>-1</v>
      </c>
      <c r="I1086">
        <f t="shared" si="179"/>
        <v>6.1276992010385986E-2</v>
      </c>
      <c r="J1086">
        <f t="shared" si="180"/>
        <v>6.1276992010385989</v>
      </c>
      <c r="K1086">
        <f t="shared" si="181"/>
        <v>2.4678038601362835</v>
      </c>
      <c r="L1086">
        <f t="shared" si="176"/>
        <v>0.1306848827658621</v>
      </c>
      <c r="M1086">
        <f t="shared" si="182"/>
        <v>7.1822683503552307</v>
      </c>
      <c r="N1086">
        <f t="shared" si="183"/>
        <v>0.7001990995194779</v>
      </c>
      <c r="O1086">
        <f t="shared" si="184"/>
        <v>11.711934328244963</v>
      </c>
      <c r="P1086">
        <f t="shared" si="185"/>
        <v>9999</v>
      </c>
    </row>
    <row r="1087" spans="6:16">
      <c r="F1087">
        <f t="shared" si="177"/>
        <v>1.0689999999999931</v>
      </c>
      <c r="G1087">
        <f t="shared" si="178"/>
        <v>9</v>
      </c>
      <c r="H1087">
        <f t="shared" si="186"/>
        <v>-1</v>
      </c>
      <c r="I1087">
        <f t="shared" si="179"/>
        <v>6.1276992010385986E-2</v>
      </c>
      <c r="J1087">
        <f t="shared" si="180"/>
        <v>6.1276992010385989</v>
      </c>
      <c r="K1087">
        <f t="shared" si="181"/>
        <v>2.5502490322932383</v>
      </c>
      <c r="L1087">
        <f t="shared" si="176"/>
        <v>0.13033336261101958</v>
      </c>
      <c r="M1087">
        <f t="shared" si="182"/>
        <v>7.1629492674651249</v>
      </c>
      <c r="N1087">
        <f t="shared" si="183"/>
        <v>0.7001990995194779</v>
      </c>
      <c r="O1087">
        <f t="shared" si="184"/>
        <v>11.71270926598579</v>
      </c>
      <c r="P1087">
        <f t="shared" si="185"/>
        <v>9999</v>
      </c>
    </row>
    <row r="1088" spans="6:16">
      <c r="F1088">
        <f t="shared" si="177"/>
        <v>1.069999999999993</v>
      </c>
      <c r="G1088">
        <f t="shared" si="178"/>
        <v>0</v>
      </c>
      <c r="H1088">
        <f t="shared" si="186"/>
        <v>-1</v>
      </c>
      <c r="I1088">
        <f t="shared" si="179"/>
        <v>8.2131424098666819E-3</v>
      </c>
      <c r="J1088">
        <f t="shared" si="180"/>
        <v>0.82131424098666816</v>
      </c>
      <c r="K1088">
        <f t="shared" si="181"/>
        <v>2.6324628686248421</v>
      </c>
      <c r="L1088">
        <f t="shared" si="176"/>
        <v>8.1772504270378656E-3</v>
      </c>
      <c r="M1088">
        <f t="shared" si="182"/>
        <v>0.44941087057687445</v>
      </c>
      <c r="N1088">
        <f t="shared" si="183"/>
        <v>9.620449602206653E-2</v>
      </c>
      <c r="O1088">
        <f t="shared" si="184"/>
        <v>11.713482029301394</v>
      </c>
      <c r="P1088">
        <f t="shared" si="185"/>
        <v>9999</v>
      </c>
    </row>
    <row r="1089" spans="6:16">
      <c r="F1089">
        <f t="shared" si="177"/>
        <v>1.0709999999999928</v>
      </c>
      <c r="G1089">
        <f t="shared" si="178"/>
        <v>1</v>
      </c>
      <c r="H1089">
        <f t="shared" si="186"/>
        <v>-1</v>
      </c>
      <c r="I1089">
        <f t="shared" si="179"/>
        <v>8.2131424098666819E-3</v>
      </c>
      <c r="J1089">
        <f t="shared" si="180"/>
        <v>0.82131424098666816</v>
      </c>
      <c r="K1089">
        <f t="shared" si="181"/>
        <v>2.6373553755629788</v>
      </c>
      <c r="L1089">
        <f t="shared" si="176"/>
        <v>8.1563903238751501E-3</v>
      </c>
      <c r="M1089">
        <f t="shared" si="182"/>
        <v>0.4482644268906591</v>
      </c>
      <c r="N1089">
        <f t="shared" si="183"/>
        <v>9.620449602206653E-2</v>
      </c>
      <c r="O1089">
        <f t="shared" si="184"/>
        <v>11.982023565176926</v>
      </c>
      <c r="P1089">
        <f t="shared" si="185"/>
        <v>9999</v>
      </c>
    </row>
    <row r="1090" spans="6:16">
      <c r="F1090">
        <f t="shared" si="177"/>
        <v>1.0719999999999927</v>
      </c>
      <c r="G1090">
        <f t="shared" si="178"/>
        <v>2</v>
      </c>
      <c r="H1090">
        <f t="shared" si="186"/>
        <v>-1</v>
      </c>
      <c r="I1090">
        <f t="shared" si="179"/>
        <v>8.2131424098666819E-3</v>
      </c>
      <c r="J1090">
        <f t="shared" si="180"/>
        <v>0.82131424098666816</v>
      </c>
      <c r="K1090">
        <f t="shared" si="181"/>
        <v>2.6422341544428081</v>
      </c>
      <c r="L1090">
        <f t="shared" si="176"/>
        <v>8.1355887528138989E-3</v>
      </c>
      <c r="M1090">
        <f t="shared" si="182"/>
        <v>0.44712120005134243</v>
      </c>
      <c r="N1090">
        <f t="shared" si="183"/>
        <v>9.620449602206653E-2</v>
      </c>
      <c r="O1090">
        <f t="shared" si="184"/>
        <v>11.982069422924374</v>
      </c>
      <c r="P1090">
        <f t="shared" si="185"/>
        <v>9999</v>
      </c>
    </row>
    <row r="1091" spans="6:16">
      <c r="F1091">
        <f t="shared" si="177"/>
        <v>1.0729999999999926</v>
      </c>
      <c r="G1091">
        <f t="shared" si="178"/>
        <v>3</v>
      </c>
      <c r="H1091">
        <f t="shared" si="186"/>
        <v>-1</v>
      </c>
      <c r="I1091">
        <f t="shared" si="179"/>
        <v>8.2131424098666819E-3</v>
      </c>
      <c r="J1091">
        <f t="shared" si="180"/>
        <v>0.82131424098666816</v>
      </c>
      <c r="K1091">
        <f t="shared" si="181"/>
        <v>2.6470992437843734</v>
      </c>
      <c r="L1091">
        <f t="shared" si="176"/>
        <v>8.1148455496168233E-3</v>
      </c>
      <c r="M1091">
        <f t="shared" si="182"/>
        <v>0.44598118103266016</v>
      </c>
      <c r="N1091">
        <f t="shared" si="183"/>
        <v>9.620449602206653E-2</v>
      </c>
      <c r="O1091">
        <f t="shared" si="184"/>
        <v>11.982115151997947</v>
      </c>
      <c r="P1091">
        <f t="shared" si="185"/>
        <v>9999</v>
      </c>
    </row>
    <row r="1092" spans="6:16">
      <c r="F1092">
        <f t="shared" si="177"/>
        <v>1.0739999999999925</v>
      </c>
      <c r="G1092">
        <f t="shared" si="178"/>
        <v>4</v>
      </c>
      <c r="H1092">
        <f t="shared" si="186"/>
        <v>-1</v>
      </c>
      <c r="I1092">
        <f t="shared" si="179"/>
        <v>8.2131424098666819E-3</v>
      </c>
      <c r="J1092">
        <f t="shared" si="180"/>
        <v>0.82131424098666816</v>
      </c>
      <c r="K1092">
        <f t="shared" si="181"/>
        <v>2.6519506819996352</v>
      </c>
      <c r="L1092">
        <f t="shared" si="176"/>
        <v>8.0941605505074621E-3</v>
      </c>
      <c r="M1092">
        <f t="shared" si="182"/>
        <v>0.44484436083367457</v>
      </c>
      <c r="N1092">
        <f t="shared" si="183"/>
        <v>9.620449602206653E-2</v>
      </c>
      <c r="O1092">
        <f t="shared" si="184"/>
        <v>11.982160752758693</v>
      </c>
      <c r="P1092">
        <f t="shared" si="185"/>
        <v>9999</v>
      </c>
    </row>
    <row r="1093" spans="6:16">
      <c r="F1093">
        <f t="shared" si="177"/>
        <v>1.0749999999999924</v>
      </c>
      <c r="G1093">
        <f t="shared" si="178"/>
        <v>5</v>
      </c>
      <c r="H1093">
        <f t="shared" si="186"/>
        <v>-1</v>
      </c>
      <c r="I1093">
        <f t="shared" si="179"/>
        <v>8.2131424098666819E-3</v>
      </c>
      <c r="J1093">
        <f t="shared" si="180"/>
        <v>0.82131424098666816</v>
      </c>
      <c r="K1093">
        <f t="shared" si="181"/>
        <v>2.6567885073927719</v>
      </c>
      <c r="L1093">
        <f t="shared" si="176"/>
        <v>8.0735335921689085E-3</v>
      </c>
      <c r="M1093">
        <f t="shared" si="182"/>
        <v>0.44371073047870446</v>
      </c>
      <c r="N1093">
        <f t="shared" si="183"/>
        <v>9.620449602206653E-2</v>
      </c>
      <c r="O1093">
        <f t="shared" si="184"/>
        <v>11.982206225566653</v>
      </c>
      <c r="P1093">
        <f t="shared" si="185"/>
        <v>9999</v>
      </c>
    </row>
    <row r="1094" spans="6:16">
      <c r="F1094">
        <f t="shared" si="177"/>
        <v>1.0759999999999923</v>
      </c>
      <c r="G1094">
        <f t="shared" si="178"/>
        <v>6</v>
      </c>
      <c r="H1094">
        <f t="shared" si="186"/>
        <v>-1</v>
      </c>
      <c r="I1094">
        <f t="shared" si="179"/>
        <v>8.2131424098666819E-3</v>
      </c>
      <c r="J1094">
        <f t="shared" si="180"/>
        <v>0.82131424098666816</v>
      </c>
      <c r="K1094">
        <f t="shared" si="181"/>
        <v>2.6616127581604823</v>
      </c>
      <c r="L1094">
        <f t="shared" si="176"/>
        <v>8.0529645117425105E-3</v>
      </c>
      <c r="M1094">
        <f t="shared" si="182"/>
        <v>0.44258028101725366</v>
      </c>
      <c r="N1094">
        <f t="shared" si="183"/>
        <v>9.620449602206653E-2</v>
      </c>
      <c r="O1094">
        <f t="shared" si="184"/>
        <v>11.982251570780852</v>
      </c>
      <c r="P1094">
        <f t="shared" si="185"/>
        <v>9999</v>
      </c>
    </row>
    <row r="1095" spans="6:16">
      <c r="F1095">
        <f t="shared" si="177"/>
        <v>1.0769999999999922</v>
      </c>
      <c r="G1095">
        <f t="shared" si="178"/>
        <v>7</v>
      </c>
      <c r="H1095">
        <f t="shared" si="186"/>
        <v>-1</v>
      </c>
      <c r="I1095">
        <f t="shared" si="179"/>
        <v>8.2131424098666819E-3</v>
      </c>
      <c r="J1095">
        <f t="shared" si="180"/>
        <v>0.82131424098666816</v>
      </c>
      <c r="K1095">
        <f t="shared" si="181"/>
        <v>2.6664234723922884</v>
      </c>
      <c r="L1095">
        <f t="shared" si="176"/>
        <v>8.0324531468265875E-3</v>
      </c>
      <c r="M1095">
        <f t="shared" si="182"/>
        <v>0.44145300352394051</v>
      </c>
      <c r="N1095">
        <f t="shared" si="183"/>
        <v>9.620449602206653E-2</v>
      </c>
      <c r="O1095">
        <f t="shared" si="184"/>
        <v>11.98229678875931</v>
      </c>
      <c r="P1095">
        <f t="shared" si="185"/>
        <v>9999</v>
      </c>
    </row>
    <row r="1096" spans="6:16">
      <c r="F1096">
        <f t="shared" si="177"/>
        <v>1.0779999999999921</v>
      </c>
      <c r="G1096">
        <f t="shared" si="178"/>
        <v>8</v>
      </c>
      <c r="H1096">
        <f t="shared" si="186"/>
        <v>-1</v>
      </c>
      <c r="I1096">
        <f t="shared" si="179"/>
        <v>8.2131424098666819E-3</v>
      </c>
      <c r="J1096">
        <f t="shared" si="180"/>
        <v>0.82131424098666816</v>
      </c>
      <c r="K1096">
        <f t="shared" si="181"/>
        <v>2.6712206880708353</v>
      </c>
      <c r="L1096">
        <f t="shared" si="176"/>
        <v>8.0119993354751413E-3</v>
      </c>
      <c r="M1096">
        <f t="shared" si="182"/>
        <v>0.44032888909842721</v>
      </c>
      <c r="N1096">
        <f t="shared" si="183"/>
        <v>9.620449602206653E-2</v>
      </c>
      <c r="O1096">
        <f t="shared" si="184"/>
        <v>11.982341879859042</v>
      </c>
      <c r="P1096">
        <f t="shared" si="185"/>
        <v>9999</v>
      </c>
    </row>
    <row r="1097" spans="6:16">
      <c r="F1097">
        <f t="shared" si="177"/>
        <v>1.078999999999992</v>
      </c>
      <c r="G1097">
        <f t="shared" si="178"/>
        <v>9</v>
      </c>
      <c r="H1097">
        <f t="shared" si="186"/>
        <v>-1</v>
      </c>
      <c r="I1097">
        <f t="shared" si="179"/>
        <v>8.2131424098666819E-3</v>
      </c>
      <c r="J1097">
        <f t="shared" si="180"/>
        <v>0.82131424098666816</v>
      </c>
      <c r="K1097">
        <f t="shared" si="181"/>
        <v>2.6760044430721908</v>
      </c>
      <c r="L1097">
        <f t="shared" si="176"/>
        <v>7.9916029161965964E-3</v>
      </c>
      <c r="M1097">
        <f t="shared" si="182"/>
        <v>0.43920792886535015</v>
      </c>
      <c r="N1097">
        <f t="shared" si="183"/>
        <v>9.620449602206653E-2</v>
      </c>
      <c r="O1097">
        <f t="shared" si="184"/>
        <v>11.982386844436062</v>
      </c>
      <c r="P1097">
        <f t="shared" si="185"/>
        <v>9999</v>
      </c>
    </row>
    <row r="1098" spans="6:16">
      <c r="F1098">
        <f t="shared" si="177"/>
        <v>1.0799999999999919</v>
      </c>
      <c r="G1098">
        <f t="shared" si="178"/>
        <v>0</v>
      </c>
      <c r="H1098">
        <f t="shared" si="186"/>
        <v>-1</v>
      </c>
      <c r="I1098">
        <f t="shared" si="179"/>
        <v>-4.2197514710626653E-2</v>
      </c>
      <c r="J1098">
        <f t="shared" si="180"/>
        <v>-4.2197514710626649</v>
      </c>
      <c r="K1098">
        <f t="shared" si="181"/>
        <v>2.6807747751661455</v>
      </c>
      <c r="L1098">
        <f t="shared" si="176"/>
        <v>-0.11339845847303026</v>
      </c>
      <c r="M1098">
        <f t="shared" si="182"/>
        <v>-6.2322293293029025</v>
      </c>
      <c r="N1098">
        <f t="shared" si="183"/>
        <v>-0.50562883720594709</v>
      </c>
      <c r="O1098">
        <f t="shared" si="184"/>
        <v>11.982431682845386</v>
      </c>
      <c r="P1098">
        <f t="shared" si="185"/>
        <v>9999</v>
      </c>
    </row>
    <row r="1099" spans="6:16">
      <c r="F1099">
        <f t="shared" si="177"/>
        <v>1.0809999999999917</v>
      </c>
      <c r="G1099">
        <f t="shared" si="178"/>
        <v>1</v>
      </c>
      <c r="H1099">
        <f t="shared" si="186"/>
        <v>-1</v>
      </c>
      <c r="I1099">
        <f t="shared" si="179"/>
        <v>-4.2197514710626653E-2</v>
      </c>
      <c r="J1099">
        <f t="shared" si="180"/>
        <v>-4.2197514710626649</v>
      </c>
      <c r="K1099">
        <f t="shared" si="181"/>
        <v>2.6087169323196489</v>
      </c>
      <c r="L1099">
        <f t="shared" si="176"/>
        <v>-0.11309122660714493</v>
      </c>
      <c r="M1099">
        <f t="shared" si="182"/>
        <v>-6.2153442722108583</v>
      </c>
      <c r="N1099">
        <f t="shared" si="183"/>
        <v>-0.50562883720594709</v>
      </c>
      <c r="O1099">
        <f t="shared" si="184"/>
        <v>12.249289173172116</v>
      </c>
      <c r="P1099">
        <f t="shared" si="185"/>
        <v>9999</v>
      </c>
    </row>
    <row r="1100" spans="6:16">
      <c r="F1100">
        <f t="shared" si="177"/>
        <v>1.0819999999999916</v>
      </c>
      <c r="G1100">
        <f t="shared" si="178"/>
        <v>2</v>
      </c>
      <c r="H1100">
        <f t="shared" si="186"/>
        <v>-1</v>
      </c>
      <c r="I1100">
        <f t="shared" si="179"/>
        <v>-4.2197514710626653E-2</v>
      </c>
      <c r="J1100">
        <f t="shared" si="180"/>
        <v>-4.2197514710626649</v>
      </c>
      <c r="K1100">
        <f t="shared" si="181"/>
        <v>2.5368612791237024</v>
      </c>
      <c r="L1100">
        <f t="shared" si="176"/>
        <v>-0.11278485681402153</v>
      </c>
      <c r="M1100">
        <f t="shared" si="182"/>
        <v>-6.1985065934978776</v>
      </c>
      <c r="N1100">
        <f t="shared" si="183"/>
        <v>-0.50562883720594709</v>
      </c>
      <c r="O1100">
        <f t="shared" si="184"/>
        <v>12.248613770888435</v>
      </c>
      <c r="P1100">
        <f t="shared" si="185"/>
        <v>9999</v>
      </c>
    </row>
    <row r="1101" spans="6:16">
      <c r="F1101">
        <f t="shared" si="177"/>
        <v>1.0829999999999915</v>
      </c>
      <c r="G1101">
        <f t="shared" si="178"/>
        <v>3</v>
      </c>
      <c r="H1101">
        <f t="shared" si="186"/>
        <v>-1</v>
      </c>
      <c r="I1101">
        <f t="shared" si="179"/>
        <v>-4.2197514710626653E-2</v>
      </c>
      <c r="J1101">
        <f t="shared" si="180"/>
        <v>-4.2197514710626649</v>
      </c>
      <c r="K1101">
        <f t="shared" si="181"/>
        <v>2.4652072482472116</v>
      </c>
      <c r="L1101">
        <f t="shared" si="176"/>
        <v>-0.11247934667473961</v>
      </c>
      <c r="M1101">
        <f t="shared" si="182"/>
        <v>-6.1817161602232922</v>
      </c>
      <c r="N1101">
        <f t="shared" si="183"/>
        <v>-0.50562883720594709</v>
      </c>
      <c r="O1101">
        <f t="shared" si="184"/>
        <v>12.247940263739915</v>
      </c>
      <c r="P1101">
        <f t="shared" si="185"/>
        <v>9999</v>
      </c>
    </row>
    <row r="1102" spans="6:16">
      <c r="F1102">
        <f t="shared" si="177"/>
        <v>1.0839999999999914</v>
      </c>
      <c r="G1102">
        <f t="shared" si="178"/>
        <v>4</v>
      </c>
      <c r="H1102">
        <f t="shared" si="186"/>
        <v>-1</v>
      </c>
      <c r="I1102">
        <f t="shared" si="179"/>
        <v>-4.2197514710626653E-2</v>
      </c>
      <c r="J1102">
        <f t="shared" si="180"/>
        <v>-4.2197514710626649</v>
      </c>
      <c r="K1102">
        <f t="shared" si="181"/>
        <v>2.3937542739509774</v>
      </c>
      <c r="L1102">
        <f t="shared" si="176"/>
        <v>-0.11217469377716603</v>
      </c>
      <c r="M1102">
        <f t="shared" si="182"/>
        <v>-6.1649728398194554</v>
      </c>
      <c r="N1102">
        <f t="shared" si="183"/>
        <v>-0.50562883720594709</v>
      </c>
      <c r="O1102">
        <f t="shared" si="184"/>
        <v>12.247268646408932</v>
      </c>
      <c r="P1102">
        <f t="shared" si="185"/>
        <v>9999</v>
      </c>
    </row>
    <row r="1103" spans="6:16">
      <c r="F1103">
        <f t="shared" si="177"/>
        <v>1.0849999999999913</v>
      </c>
      <c r="G1103">
        <f t="shared" si="178"/>
        <v>5</v>
      </c>
      <c r="H1103">
        <f t="shared" si="186"/>
        <v>-1</v>
      </c>
      <c r="I1103">
        <f t="shared" si="179"/>
        <v>-4.2197514710626653E-2</v>
      </c>
      <c r="J1103">
        <f t="shared" si="180"/>
        <v>-4.2197514710626649</v>
      </c>
      <c r="K1103">
        <f t="shared" si="181"/>
        <v>2.3225017920832283</v>
      </c>
      <c r="L1103">
        <f t="shared" si="176"/>
        <v>-0.11187089571593592</v>
      </c>
      <c r="M1103">
        <f t="shared" si="182"/>
        <v>-6.1482765000906934</v>
      </c>
      <c r="N1103">
        <f t="shared" si="183"/>
        <v>-0.50562883720594709</v>
      </c>
      <c r="O1103">
        <f t="shared" si="184"/>
        <v>12.246598913592779</v>
      </c>
      <c r="P1103">
        <f t="shared" si="185"/>
        <v>9999</v>
      </c>
    </row>
    <row r="1104" spans="6:16">
      <c r="F1104">
        <f t="shared" si="177"/>
        <v>1.0859999999999912</v>
      </c>
      <c r="G1104">
        <f t="shared" si="178"/>
        <v>6</v>
      </c>
      <c r="H1104">
        <f t="shared" si="186"/>
        <v>-1</v>
      </c>
      <c r="I1104">
        <f t="shared" si="179"/>
        <v>-4.2197514710626653E-2</v>
      </c>
      <c r="J1104">
        <f t="shared" si="180"/>
        <v>-4.2197514710626649</v>
      </c>
      <c r="K1104">
        <f t="shared" si="181"/>
        <v>2.2514492400751656</v>
      </c>
      <c r="L1104">
        <f t="shared" si="176"/>
        <v>-0.11156795009243378</v>
      </c>
      <c r="M1104">
        <f t="shared" si="182"/>
        <v>-6.13162700921227</v>
      </c>
      <c r="N1104">
        <f t="shared" si="183"/>
        <v>-0.50562883720594709</v>
      </c>
      <c r="O1104">
        <f t="shared" si="184"/>
        <v>12.245931060003628</v>
      </c>
      <c r="P1104">
        <f t="shared" si="185"/>
        <v>9999</v>
      </c>
    </row>
    <row r="1105" spans="6:16">
      <c r="F1105">
        <f t="shared" si="177"/>
        <v>1.0869999999999911</v>
      </c>
      <c r="G1105">
        <f t="shared" si="178"/>
        <v>7</v>
      </c>
      <c r="H1105">
        <f t="shared" si="186"/>
        <v>-1</v>
      </c>
      <c r="I1105">
        <f t="shared" si="179"/>
        <v>-4.2197514710626653E-2</v>
      </c>
      <c r="J1105">
        <f t="shared" si="180"/>
        <v>-4.2197514710626649</v>
      </c>
      <c r="K1105">
        <f t="shared" si="181"/>
        <v>2.180596056936523</v>
      </c>
      <c r="L1105">
        <f t="shared" ref="L1105:L1168" si="187">$B$42*M1105</f>
        <v>-0.11126585451477444</v>
      </c>
      <c r="M1105">
        <f t="shared" si="182"/>
        <v>-6.1150242357293392</v>
      </c>
      <c r="N1105">
        <f t="shared" si="183"/>
        <v>-0.50562883720594709</v>
      </c>
      <c r="O1105">
        <f t="shared" si="184"/>
        <v>12.24526508036849</v>
      </c>
      <c r="P1105">
        <f t="shared" si="185"/>
        <v>9999</v>
      </c>
    </row>
    <row r="1106" spans="6:16">
      <c r="F1106">
        <f t="shared" ref="F1106:F1169" si="188">F1105+$B$17</f>
        <v>1.087999999999991</v>
      </c>
      <c r="G1106">
        <f t="shared" ref="G1106:G1169" si="189">IF(G1105=($B$20-1),0,G1105+1)</f>
        <v>8</v>
      </c>
      <c r="H1106">
        <f t="shared" si="186"/>
        <v>-1</v>
      </c>
      <c r="I1106">
        <f t="shared" ref="I1106:I1169" si="190">IF(G1106=0,$B$31*H1106+(1-$B$31)*I1105,I1105)</f>
        <v>-4.2197514710626653E-2</v>
      </c>
      <c r="J1106">
        <f t="shared" ref="J1106:J1169" si="191">100*I1106</f>
        <v>-4.2197514710626649</v>
      </c>
      <c r="K1106">
        <f t="shared" ref="K1106:K1169" si="192">K1105+($B$17*L1105/$B$34)-($B$36*K1105)</f>
        <v>2.1099416832511366</v>
      </c>
      <c r="L1106">
        <f t="shared" si="187"/>
        <v>-0.11096460659778418</v>
      </c>
      <c r="M1106">
        <f t="shared" ref="M1106:M1169" si="193">((N1106)-(K1106*$B$41))/$B$40</f>
        <v>-6.0984680485559073</v>
      </c>
      <c r="N1106">
        <f t="shared" ref="N1106:N1169" si="194">IF(G1106=0,O1106*I1106,N1105)</f>
        <v>-0.50562883720594709</v>
      </c>
      <c r="O1106">
        <f t="shared" ref="O1106:O1169" si="195">$B$45-$B$47*$B$50*M1105-$B$46</f>
        <v>12.244600969429174</v>
      </c>
      <c r="P1106">
        <f t="shared" ref="P1106:P1169" si="196">IF(K1106&lt;0,F1106,9999)</f>
        <v>9999</v>
      </c>
    </row>
    <row r="1107" spans="6:16">
      <c r="F1107">
        <f t="shared" si="188"/>
        <v>1.0889999999999909</v>
      </c>
      <c r="G1107">
        <f t="shared" si="189"/>
        <v>9</v>
      </c>
      <c r="H1107">
        <f t="shared" ref="H1107:H1170" si="197">IF(G1107=0,MAX(-$B$25,MIN($B$25,$B$23*($B$29-K1107))),H1106)</f>
        <v>-1</v>
      </c>
      <c r="I1107">
        <f t="shared" si="190"/>
        <v>-4.2197514710626653E-2</v>
      </c>
      <c r="J1107">
        <f t="shared" si="191"/>
        <v>-4.2197514710626649</v>
      </c>
      <c r="K1107">
        <f t="shared" si="192"/>
        <v>2.039485561172528</v>
      </c>
      <c r="L1107">
        <f t="shared" si="187"/>
        <v>-0.11066420396298192</v>
      </c>
      <c r="M1107">
        <f t="shared" si="193"/>
        <v>-6.0819583169737994</v>
      </c>
      <c r="N1107">
        <f t="shared" si="194"/>
        <v>-0.50562883720594709</v>
      </c>
      <c r="O1107">
        <f t="shared" si="195"/>
        <v>12.243938721942236</v>
      </c>
      <c r="P1107">
        <f t="shared" si="196"/>
        <v>9999</v>
      </c>
    </row>
    <row r="1108" spans="6:16">
      <c r="F1108">
        <f t="shared" si="188"/>
        <v>1.0899999999999908</v>
      </c>
      <c r="G1108">
        <f t="shared" si="189"/>
        <v>0</v>
      </c>
      <c r="H1108">
        <f t="shared" si="197"/>
        <v>-1</v>
      </c>
      <c r="I1108">
        <f t="shared" si="190"/>
        <v>-9.0087638975095322E-2</v>
      </c>
      <c r="J1108">
        <f t="shared" si="191"/>
        <v>-9.0087638975095317</v>
      </c>
      <c r="K1108">
        <f t="shared" si="192"/>
        <v>1.9692271344194994</v>
      </c>
      <c r="L1108">
        <f t="shared" si="187"/>
        <v>-0.23082804979373547</v>
      </c>
      <c r="M1108">
        <f t="shared" si="193"/>
        <v>-12.686004389490421</v>
      </c>
      <c r="N1108">
        <f t="shared" si="194"/>
        <v>-1.1029680383059883</v>
      </c>
      <c r="O1108">
        <f t="shared" si="195"/>
        <v>12.243278332678951</v>
      </c>
      <c r="P1108">
        <f t="shared" si="196"/>
        <v>9999</v>
      </c>
    </row>
    <row r="1109" spans="6:16">
      <c r="F1109">
        <f t="shared" si="188"/>
        <v>1.0909999999999906</v>
      </c>
      <c r="G1109">
        <f t="shared" si="189"/>
        <v>1</v>
      </c>
      <c r="H1109">
        <f t="shared" si="197"/>
        <v>-1</v>
      </c>
      <c r="I1109">
        <f t="shared" si="190"/>
        <v>-9.0087638975095322E-2</v>
      </c>
      <c r="J1109">
        <f t="shared" si="191"/>
        <v>-9.0087638975095317</v>
      </c>
      <c r="K1109">
        <f t="shared" si="192"/>
        <v>1.8229246655773865</v>
      </c>
      <c r="L1109">
        <f t="shared" si="187"/>
        <v>-0.23020426230981444</v>
      </c>
      <c r="M1109">
        <f t="shared" si="193"/>
        <v>-12.651721854217074</v>
      </c>
      <c r="N1109">
        <f t="shared" si="194"/>
        <v>-1.1029680383059883</v>
      </c>
      <c r="O1109">
        <f t="shared" si="195"/>
        <v>12.507440175579617</v>
      </c>
      <c r="P1109">
        <f t="shared" si="196"/>
        <v>9999</v>
      </c>
    </row>
    <row r="1110" spans="6:16">
      <c r="F1110">
        <f t="shared" si="188"/>
        <v>1.0919999999999905</v>
      </c>
      <c r="G1110">
        <f t="shared" si="189"/>
        <v>2</v>
      </c>
      <c r="H1110">
        <f t="shared" si="197"/>
        <v>-1</v>
      </c>
      <c r="I1110">
        <f t="shared" si="190"/>
        <v>-9.0087638975095322E-2</v>
      </c>
      <c r="J1110">
        <f t="shared" si="191"/>
        <v>-9.0087638975095317</v>
      </c>
      <c r="K1110">
        <f t="shared" si="192"/>
        <v>1.6770327120085762</v>
      </c>
      <c r="L1110">
        <f t="shared" si="187"/>
        <v>-0.22958222513326332</v>
      </c>
      <c r="M1110">
        <f t="shared" si="193"/>
        <v>-12.617535513522323</v>
      </c>
      <c r="N1110">
        <f t="shared" si="194"/>
        <v>-1.1029680383059883</v>
      </c>
      <c r="O1110">
        <f t="shared" si="195"/>
        <v>12.506068874168683</v>
      </c>
      <c r="P1110">
        <f t="shared" si="196"/>
        <v>9999</v>
      </c>
    </row>
    <row r="1111" spans="6:16">
      <c r="F1111">
        <f t="shared" si="188"/>
        <v>1.0929999999999904</v>
      </c>
      <c r="G1111">
        <f t="shared" si="189"/>
        <v>3</v>
      </c>
      <c r="H1111">
        <f t="shared" si="197"/>
        <v>-1</v>
      </c>
      <c r="I1111">
        <f t="shared" si="190"/>
        <v>-9.0087638975095322E-2</v>
      </c>
      <c r="J1111">
        <f t="shared" si="191"/>
        <v>-9.0087638975095317</v>
      </c>
      <c r="K1111">
        <f t="shared" si="192"/>
        <v>1.5315501218337395</v>
      </c>
      <c r="L1111">
        <f t="shared" si="187"/>
        <v>-0.22896193335283269</v>
      </c>
      <c r="M1111">
        <f t="shared" si="193"/>
        <v>-12.583445097490392</v>
      </c>
      <c r="N1111">
        <f t="shared" si="194"/>
        <v>-1.1029680383059883</v>
      </c>
      <c r="O1111">
        <f t="shared" si="195"/>
        <v>12.504701420540894</v>
      </c>
      <c r="P1111">
        <f t="shared" si="196"/>
        <v>9999</v>
      </c>
    </row>
    <row r="1112" spans="6:16">
      <c r="F1112">
        <f t="shared" si="188"/>
        <v>1.0939999999999903</v>
      </c>
      <c r="G1112">
        <f t="shared" si="189"/>
        <v>4</v>
      </c>
      <c r="H1112">
        <f t="shared" si="197"/>
        <v>-1</v>
      </c>
      <c r="I1112">
        <f t="shared" si="190"/>
        <v>-9.0087638975095322E-2</v>
      </c>
      <c r="J1112">
        <f t="shared" si="191"/>
        <v>-9.0087638975095317</v>
      </c>
      <c r="K1112">
        <f t="shared" si="192"/>
        <v>1.3864757464056467</v>
      </c>
      <c r="L1112">
        <f t="shared" si="187"/>
        <v>-0.22834338207105381</v>
      </c>
      <c r="M1112">
        <f t="shared" si="193"/>
        <v>-12.549450336962876</v>
      </c>
      <c r="N1112">
        <f t="shared" si="194"/>
        <v>-1.1029680383059883</v>
      </c>
      <c r="O1112">
        <f t="shared" si="195"/>
        <v>12.503337803899615</v>
      </c>
      <c r="P1112">
        <f t="shared" si="196"/>
        <v>9999</v>
      </c>
    </row>
    <row r="1113" spans="6:16">
      <c r="F1113">
        <f t="shared" si="188"/>
        <v>1.0949999999999902</v>
      </c>
      <c r="G1113">
        <f t="shared" si="189"/>
        <v>5</v>
      </c>
      <c r="H1113">
        <f t="shared" si="197"/>
        <v>-1</v>
      </c>
      <c r="I1113">
        <f t="shared" si="190"/>
        <v>-9.0087638975095322E-2</v>
      </c>
      <c r="J1113">
        <f t="shared" si="191"/>
        <v>-9.0087638975095317</v>
      </c>
      <c r="K1113">
        <f t="shared" si="192"/>
        <v>1.2418084403000982</v>
      </c>
      <c r="L1113">
        <f t="shared" si="187"/>
        <v>-0.2277265664042</v>
      </c>
      <c r="M1113">
        <f t="shared" si="193"/>
        <v>-12.515550963536612</v>
      </c>
      <c r="N1113">
        <f t="shared" si="194"/>
        <v>-1.1029680383059883</v>
      </c>
      <c r="O1113">
        <f t="shared" si="195"/>
        <v>12.501978013478515</v>
      </c>
      <c r="P1113">
        <f t="shared" si="196"/>
        <v>9999</v>
      </c>
    </row>
    <row r="1114" spans="6:16">
      <c r="F1114">
        <f t="shared" si="188"/>
        <v>1.0959999999999901</v>
      </c>
      <c r="G1114">
        <f t="shared" si="189"/>
        <v>6</v>
      </c>
      <c r="H1114">
        <f t="shared" si="197"/>
        <v>-1</v>
      </c>
      <c r="I1114">
        <f t="shared" si="190"/>
        <v>-9.0087638975095322E-2</v>
      </c>
      <c r="J1114">
        <f t="shared" si="191"/>
        <v>-9.0087638975095317</v>
      </c>
      <c r="K1114">
        <f t="shared" si="192"/>
        <v>1.0975470613068796</v>
      </c>
      <c r="L1114">
        <f t="shared" si="187"/>
        <v>-0.22711148148224788</v>
      </c>
      <c r="M1114">
        <f t="shared" si="193"/>
        <v>-12.481746709561557</v>
      </c>
      <c r="N1114">
        <f t="shared" si="194"/>
        <v>-1.1029680383059883</v>
      </c>
      <c r="O1114">
        <f t="shared" si="195"/>
        <v>12.500622038541465</v>
      </c>
      <c r="P1114">
        <f t="shared" si="196"/>
        <v>9999</v>
      </c>
    </row>
    <row r="1115" spans="6:16">
      <c r="F1115">
        <f t="shared" si="188"/>
        <v>1.09699999999999</v>
      </c>
      <c r="G1115">
        <f t="shared" si="189"/>
        <v>7</v>
      </c>
      <c r="H1115">
        <f t="shared" si="197"/>
        <v>-1</v>
      </c>
      <c r="I1115">
        <f t="shared" si="190"/>
        <v>-9.0087638975095322E-2</v>
      </c>
      <c r="J1115">
        <f t="shared" si="191"/>
        <v>-9.0087638975095317</v>
      </c>
      <c r="K1115">
        <f t="shared" si="192"/>
        <v>0.95369047042074573</v>
      </c>
      <c r="L1115">
        <f t="shared" si="187"/>
        <v>-0.2264981224488391</v>
      </c>
      <c r="M1115">
        <f t="shared" si="193"/>
        <v>-12.448037308138678</v>
      </c>
      <c r="N1115">
        <f t="shared" si="194"/>
        <v>-1.1029680383059883</v>
      </c>
      <c r="O1115">
        <f t="shared" si="195"/>
        <v>12.499269868382463</v>
      </c>
      <c r="P1115">
        <f t="shared" si="196"/>
        <v>9999</v>
      </c>
    </row>
    <row r="1116" spans="6:16">
      <c r="F1116">
        <f t="shared" si="188"/>
        <v>1.0979999999999899</v>
      </c>
      <c r="G1116">
        <f t="shared" si="189"/>
        <v>8</v>
      </c>
      <c r="H1116">
        <f t="shared" si="197"/>
        <v>-1</v>
      </c>
      <c r="I1116">
        <f t="shared" si="190"/>
        <v>-9.0087638975095322E-2</v>
      </c>
      <c r="J1116">
        <f t="shared" si="191"/>
        <v>-9.0087638975095317</v>
      </c>
      <c r="K1116">
        <f t="shared" si="192"/>
        <v>0.81023753183242586</v>
      </c>
      <c r="L1116">
        <f t="shared" si="187"/>
        <v>-0.22588648446124199</v>
      </c>
      <c r="M1116">
        <f t="shared" si="193"/>
        <v>-12.414422493117845</v>
      </c>
      <c r="N1116">
        <f t="shared" si="194"/>
        <v>-1.1029680383059883</v>
      </c>
      <c r="O1116">
        <f t="shared" si="195"/>
        <v>12.497921492325547</v>
      </c>
      <c r="P1116">
        <f t="shared" si="196"/>
        <v>9999</v>
      </c>
    </row>
    <row r="1117" spans="6:16">
      <c r="F1117">
        <f t="shared" si="188"/>
        <v>1.0989999999999898</v>
      </c>
      <c r="G1117">
        <f t="shared" si="189"/>
        <v>9</v>
      </c>
      <c r="H1117">
        <f t="shared" si="197"/>
        <v>-1</v>
      </c>
      <c r="I1117">
        <f t="shared" si="190"/>
        <v>-9.0087638975095322E-2</v>
      </c>
      <c r="J1117">
        <f t="shared" si="191"/>
        <v>-9.0087638975095317</v>
      </c>
      <c r="K1117">
        <f t="shared" si="192"/>
        <v>0.66718711291965704</v>
      </c>
      <c r="L1117">
        <f t="shared" si="187"/>
        <v>-0.22527656269031313</v>
      </c>
      <c r="M1117">
        <f t="shared" si="193"/>
        <v>-12.380901999095721</v>
      </c>
      <c r="N1117">
        <f t="shared" si="194"/>
        <v>-1.1029680383059883</v>
      </c>
      <c r="O1117">
        <f t="shared" si="195"/>
        <v>12.496576899724714</v>
      </c>
      <c r="P1117">
        <f t="shared" si="196"/>
        <v>9999</v>
      </c>
    </row>
    <row r="1118" spans="6:16">
      <c r="F1118">
        <f t="shared" si="188"/>
        <v>1.0999999999999897</v>
      </c>
      <c r="G1118">
        <f t="shared" si="189"/>
        <v>0</v>
      </c>
      <c r="H1118">
        <f t="shared" si="197"/>
        <v>-0.524538084238241</v>
      </c>
      <c r="I1118">
        <f t="shared" si="190"/>
        <v>-0.1118101612382526</v>
      </c>
      <c r="J1118">
        <f t="shared" si="191"/>
        <v>-11.181016123825261</v>
      </c>
      <c r="K1118">
        <f t="shared" si="192"/>
        <v>0.524538084238241</v>
      </c>
      <c r="L1118">
        <f t="shared" si="187"/>
        <v>-0.2839838273589273</v>
      </c>
      <c r="M1118">
        <f t="shared" si="193"/>
        <v>-15.607375635841873</v>
      </c>
      <c r="N1118">
        <f t="shared" si="194"/>
        <v>-1.3970943608107871</v>
      </c>
      <c r="O1118">
        <f t="shared" si="195"/>
        <v>12.49523607996383</v>
      </c>
      <c r="P1118">
        <f t="shared" si="196"/>
        <v>9999</v>
      </c>
    </row>
    <row r="1119" spans="6:16">
      <c r="F1119">
        <f t="shared" si="188"/>
        <v>1.1009999999999895</v>
      </c>
      <c r="G1119">
        <f t="shared" si="189"/>
        <v>1</v>
      </c>
      <c r="H1119">
        <f t="shared" si="197"/>
        <v>-0.524538084238241</v>
      </c>
      <c r="I1119">
        <f t="shared" si="190"/>
        <v>-0.1118101612382526</v>
      </c>
      <c r="J1119">
        <f t="shared" si="191"/>
        <v>-11.181016123825261</v>
      </c>
      <c r="K1119">
        <f t="shared" si="192"/>
        <v>0.34474860789063311</v>
      </c>
      <c r="L1119">
        <f t="shared" si="187"/>
        <v>-0.28321726185956186</v>
      </c>
      <c r="M1119">
        <f t="shared" si="193"/>
        <v>-15.565246209637078</v>
      </c>
      <c r="N1119">
        <f t="shared" si="194"/>
        <v>-1.3970943608107871</v>
      </c>
      <c r="O1119">
        <f t="shared" si="195"/>
        <v>12.624295025433675</v>
      </c>
      <c r="P1119">
        <f t="shared" si="196"/>
        <v>9999</v>
      </c>
    </row>
    <row r="1120" spans="6:16">
      <c r="F1120">
        <f t="shared" si="188"/>
        <v>1.1019999999999894</v>
      </c>
      <c r="G1120">
        <f t="shared" si="189"/>
        <v>2</v>
      </c>
      <c r="H1120">
        <f t="shared" si="197"/>
        <v>-0.524538084238241</v>
      </c>
      <c r="I1120">
        <f t="shared" si="190"/>
        <v>-0.1118101612382526</v>
      </c>
      <c r="J1120">
        <f t="shared" si="191"/>
        <v>-11.181016123825261</v>
      </c>
      <c r="K1120">
        <f t="shared" si="192"/>
        <v>0.16546360919541131</v>
      </c>
      <c r="L1120">
        <f t="shared" si="187"/>
        <v>-0.28245284729345116</v>
      </c>
      <c r="M1120">
        <f t="shared" si="193"/>
        <v>-15.523234995879752</v>
      </c>
      <c r="N1120">
        <f t="shared" si="194"/>
        <v>-1.3970943608107871</v>
      </c>
      <c r="O1120">
        <f t="shared" si="195"/>
        <v>12.622609848385483</v>
      </c>
      <c r="P1120">
        <f t="shared" si="196"/>
        <v>9999</v>
      </c>
    </row>
    <row r="1121" spans="6:16">
      <c r="F1121">
        <f t="shared" si="188"/>
        <v>1.1029999999999893</v>
      </c>
      <c r="G1121">
        <f t="shared" si="189"/>
        <v>3</v>
      </c>
      <c r="H1121">
        <f t="shared" si="197"/>
        <v>-0.524538084238241</v>
      </c>
      <c r="I1121">
        <f t="shared" si="190"/>
        <v>-0.1118101612382526</v>
      </c>
      <c r="J1121">
        <f t="shared" si="191"/>
        <v>-11.181016123825261</v>
      </c>
      <c r="K1121">
        <f t="shared" si="192"/>
        <v>-1.331832737911693E-2</v>
      </c>
      <c r="L1121">
        <f t="shared" si="187"/>
        <v>-0.28169057762521538</v>
      </c>
      <c r="M1121">
        <f t="shared" si="193"/>
        <v>-15.481341662873408</v>
      </c>
      <c r="N1121">
        <f t="shared" si="194"/>
        <v>-1.3970943608107871</v>
      </c>
      <c r="O1121">
        <f t="shared" si="195"/>
        <v>12.620929399835191</v>
      </c>
      <c r="P1121">
        <f t="shared" si="196"/>
        <v>1.1029999999999893</v>
      </c>
    </row>
    <row r="1122" spans="6:16">
      <c r="F1122">
        <f t="shared" si="188"/>
        <v>1.1039999999999892</v>
      </c>
      <c r="G1122">
        <f t="shared" si="189"/>
        <v>4</v>
      </c>
      <c r="H1122">
        <f t="shared" si="197"/>
        <v>-0.524538084238241</v>
      </c>
      <c r="I1122">
        <f t="shared" si="190"/>
        <v>-0.1118101612382526</v>
      </c>
      <c r="J1122">
        <f t="shared" si="191"/>
        <v>-11.181016123825261</v>
      </c>
      <c r="K1122">
        <f t="shared" si="192"/>
        <v>-0.19159861339275366</v>
      </c>
      <c r="L1122">
        <f t="shared" si="187"/>
        <v>-0.28093044683640983</v>
      </c>
      <c r="M1122">
        <f t="shared" si="193"/>
        <v>-15.439565879852275</v>
      </c>
      <c r="N1122">
        <f t="shared" si="194"/>
        <v>-1.3970943608107871</v>
      </c>
      <c r="O1122">
        <f t="shared" si="195"/>
        <v>12.619253666514936</v>
      </c>
      <c r="P1122">
        <f t="shared" si="196"/>
        <v>1.1039999999999892</v>
      </c>
    </row>
    <row r="1123" spans="6:16">
      <c r="F1123">
        <f t="shared" si="188"/>
        <v>1.1049999999999891</v>
      </c>
      <c r="G1123">
        <f t="shared" si="189"/>
        <v>5</v>
      </c>
      <c r="H1123">
        <f t="shared" si="197"/>
        <v>-0.524538084238241</v>
      </c>
      <c r="I1123">
        <f t="shared" si="190"/>
        <v>-0.1118101612382526</v>
      </c>
      <c r="J1123">
        <f t="shared" si="191"/>
        <v>-11.181016123825261</v>
      </c>
      <c r="K1123">
        <f t="shared" si="192"/>
        <v>-0.36937865644455553</v>
      </c>
      <c r="L1123">
        <f t="shared" si="187"/>
        <v>-0.28017244892547688</v>
      </c>
      <c r="M1123">
        <f t="shared" si="193"/>
        <v>-15.397907316978689</v>
      </c>
      <c r="N1123">
        <f t="shared" si="194"/>
        <v>-1.3970943608107871</v>
      </c>
      <c r="O1123">
        <f t="shared" si="195"/>
        <v>12.617582635194092</v>
      </c>
      <c r="P1123">
        <f t="shared" si="196"/>
        <v>1.1049999999999891</v>
      </c>
    </row>
    <row r="1124" spans="6:16">
      <c r="F1124">
        <f t="shared" si="188"/>
        <v>1.105999999999989</v>
      </c>
      <c r="G1124">
        <f t="shared" si="189"/>
        <v>6</v>
      </c>
      <c r="H1124">
        <f t="shared" si="197"/>
        <v>-0.524538084238241</v>
      </c>
      <c r="I1124">
        <f t="shared" si="190"/>
        <v>-0.1118101612382526</v>
      </c>
      <c r="J1124">
        <f t="shared" si="191"/>
        <v>-11.181016123825261</v>
      </c>
      <c r="K1124">
        <f t="shared" si="192"/>
        <v>-0.54665986018394697</v>
      </c>
      <c r="L1124">
        <f t="shared" si="187"/>
        <v>-0.27941657790769914</v>
      </c>
      <c r="M1124">
        <f t="shared" si="193"/>
        <v>-15.356365645340491</v>
      </c>
      <c r="N1124">
        <f t="shared" si="194"/>
        <v>-1.3970943608107871</v>
      </c>
      <c r="O1124">
        <f t="shared" si="195"/>
        <v>12.615916292679147</v>
      </c>
      <c r="P1124">
        <f t="shared" si="196"/>
        <v>1.105999999999989</v>
      </c>
    </row>
    <row r="1125" spans="6:16">
      <c r="F1125">
        <f t="shared" si="188"/>
        <v>1.1069999999999889</v>
      </c>
      <c r="G1125">
        <f t="shared" si="189"/>
        <v>7</v>
      </c>
      <c r="H1125">
        <f t="shared" si="197"/>
        <v>-0.524538084238241</v>
      </c>
      <c r="I1125">
        <f t="shared" si="190"/>
        <v>-0.1118101612382526</v>
      </c>
      <c r="J1125">
        <f t="shared" si="191"/>
        <v>-11.181016123825261</v>
      </c>
      <c r="K1125">
        <f t="shared" si="192"/>
        <v>-0.72344362432180287</v>
      </c>
      <c r="L1125">
        <f t="shared" si="187"/>
        <v>-0.27866282781515184</v>
      </c>
      <c r="M1125">
        <f t="shared" si="193"/>
        <v>-15.314940536948429</v>
      </c>
      <c r="N1125">
        <f t="shared" si="194"/>
        <v>-1.3970943608107871</v>
      </c>
      <c r="O1125">
        <f t="shared" si="195"/>
        <v>12.61425462581362</v>
      </c>
      <c r="P1125">
        <f t="shared" si="196"/>
        <v>1.1069999999999889</v>
      </c>
    </row>
    <row r="1126" spans="6:16">
      <c r="F1126">
        <f t="shared" si="188"/>
        <v>1.1079999999999888</v>
      </c>
      <c r="G1126">
        <f t="shared" si="189"/>
        <v>8</v>
      </c>
      <c r="H1126">
        <f t="shared" si="197"/>
        <v>-0.524538084238241</v>
      </c>
      <c r="I1126">
        <f t="shared" si="190"/>
        <v>-0.1118101612382526</v>
      </c>
      <c r="J1126">
        <f t="shared" si="191"/>
        <v>-11.181016123825261</v>
      </c>
      <c r="K1126">
        <f t="shared" si="192"/>
        <v>-0.89973134464149984</v>
      </c>
      <c r="L1126">
        <f t="shared" si="187"/>
        <v>-0.27791119269665593</v>
      </c>
      <c r="M1126">
        <f t="shared" si="193"/>
        <v>-15.273631664733569</v>
      </c>
      <c r="N1126">
        <f t="shared" si="194"/>
        <v>-1.3970943608107871</v>
      </c>
      <c r="O1126">
        <f t="shared" si="195"/>
        <v>12.612597621477937</v>
      </c>
      <c r="P1126">
        <f t="shared" si="196"/>
        <v>1.1079999999999888</v>
      </c>
    </row>
    <row r="1127" spans="6:16">
      <c r="F1127">
        <f t="shared" si="188"/>
        <v>1.1089999999999887</v>
      </c>
      <c r="G1127">
        <f t="shared" si="189"/>
        <v>9</v>
      </c>
      <c r="H1127">
        <f t="shared" si="197"/>
        <v>-0.524538084238241</v>
      </c>
      <c r="I1127">
        <f t="shared" si="190"/>
        <v>-0.1118101612382526</v>
      </c>
      <c r="J1127">
        <f t="shared" si="191"/>
        <v>-11.181016123825261</v>
      </c>
      <c r="K1127">
        <f t="shared" si="192"/>
        <v>-1.0755244130099366</v>
      </c>
      <c r="L1127">
        <f t="shared" si="187"/>
        <v>-0.27716166661773078</v>
      </c>
      <c r="M1127">
        <f t="shared" si="193"/>
        <v>-15.232438702544709</v>
      </c>
      <c r="N1127">
        <f t="shared" si="194"/>
        <v>-1.3970943608107871</v>
      </c>
      <c r="O1127">
        <f t="shared" si="195"/>
        <v>12.610945266589344</v>
      </c>
      <c r="P1127">
        <f t="shared" si="196"/>
        <v>1.1089999999999887</v>
      </c>
    </row>
    <row r="1128" spans="6:16">
      <c r="F1128">
        <f t="shared" si="188"/>
        <v>1.1099999999999886</v>
      </c>
      <c r="G1128">
        <f t="shared" si="189"/>
        <v>0</v>
      </c>
      <c r="H1128">
        <f t="shared" si="197"/>
        <v>1</v>
      </c>
      <c r="I1128">
        <f t="shared" si="190"/>
        <v>-5.6219653176339965E-2</v>
      </c>
      <c r="J1128">
        <f t="shared" si="191"/>
        <v>-5.6219653176339968</v>
      </c>
      <c r="K1128">
        <f t="shared" si="192"/>
        <v>-1.2508242173885238</v>
      </c>
      <c r="L1128">
        <f t="shared" si="187"/>
        <v>-0.13762643177893613</v>
      </c>
      <c r="M1128">
        <f t="shared" si="193"/>
        <v>-7.5637667052059934</v>
      </c>
      <c r="N1128">
        <f t="shared" si="194"/>
        <v>-0.7088903349515564</v>
      </c>
      <c r="O1128">
        <f t="shared" si="195"/>
        <v>12.609297548101788</v>
      </c>
      <c r="P1128">
        <f t="shared" si="196"/>
        <v>1.1099999999999886</v>
      </c>
    </row>
    <row r="1129" spans="6:16">
      <c r="F1129">
        <f t="shared" si="188"/>
        <v>1.1109999999999884</v>
      </c>
      <c r="G1129">
        <f t="shared" si="189"/>
        <v>1</v>
      </c>
      <c r="H1129">
        <f t="shared" si="197"/>
        <v>1</v>
      </c>
      <c r="I1129">
        <f t="shared" si="190"/>
        <v>-5.6219653176339965E-2</v>
      </c>
      <c r="J1129">
        <f t="shared" si="191"/>
        <v>-5.6219653176339968</v>
      </c>
      <c r="K1129">
        <f t="shared" si="192"/>
        <v>-1.3377934586137434</v>
      </c>
      <c r="L1129">
        <f t="shared" si="187"/>
        <v>-0.13725562242355235</v>
      </c>
      <c r="M1129">
        <f t="shared" si="193"/>
        <v>-7.5433875133605222</v>
      </c>
      <c r="N1129">
        <f t="shared" si="194"/>
        <v>-0.7088903349515564</v>
      </c>
      <c r="O1129">
        <f t="shared" si="195"/>
        <v>12.302550668208239</v>
      </c>
      <c r="P1129">
        <f t="shared" si="196"/>
        <v>1.1109999999999884</v>
      </c>
    </row>
    <row r="1130" spans="6:16">
      <c r="F1130">
        <f t="shared" si="188"/>
        <v>1.1119999999999883</v>
      </c>
      <c r="G1130">
        <f t="shared" si="189"/>
        <v>2</v>
      </c>
      <c r="H1130">
        <f t="shared" si="197"/>
        <v>1</v>
      </c>
      <c r="I1130">
        <f t="shared" si="190"/>
        <v>-5.6219653176339965E-2</v>
      </c>
      <c r="J1130">
        <f t="shared" si="191"/>
        <v>-5.6219653176339968</v>
      </c>
      <c r="K1130">
        <f t="shared" si="192"/>
        <v>-1.4245186697681582</v>
      </c>
      <c r="L1130">
        <f t="shared" si="187"/>
        <v>-0.13688585353525756</v>
      </c>
      <c r="M1130">
        <f t="shared" si="193"/>
        <v>-7.5230655042104368</v>
      </c>
      <c r="N1130">
        <f t="shared" si="194"/>
        <v>-0.7088903349515564</v>
      </c>
      <c r="O1130">
        <f t="shared" si="195"/>
        <v>12.30173550053442</v>
      </c>
      <c r="P1130">
        <f t="shared" si="196"/>
        <v>1.1119999999999883</v>
      </c>
    </row>
    <row r="1131" spans="6:16">
      <c r="F1131">
        <f t="shared" si="188"/>
        <v>1.1129999999999882</v>
      </c>
      <c r="G1131">
        <f t="shared" si="189"/>
        <v>3</v>
      </c>
      <c r="H1131">
        <f t="shared" si="197"/>
        <v>1</v>
      </c>
      <c r="I1131">
        <f t="shared" si="190"/>
        <v>-5.6219653176339965E-2</v>
      </c>
      <c r="J1131">
        <f t="shared" si="191"/>
        <v>-5.6219653176339968</v>
      </c>
      <c r="K1131">
        <f t="shared" si="192"/>
        <v>-1.5110005355843772</v>
      </c>
      <c r="L1131">
        <f t="shared" si="187"/>
        <v>-0.13651712219456835</v>
      </c>
      <c r="M1131">
        <f t="shared" si="193"/>
        <v>-7.5028005173047898</v>
      </c>
      <c r="N1131">
        <f t="shared" si="194"/>
        <v>-0.7088903349515564</v>
      </c>
      <c r="O1131">
        <f t="shared" si="195"/>
        <v>12.300922620168418</v>
      </c>
      <c r="P1131">
        <f t="shared" si="196"/>
        <v>1.1129999999999882</v>
      </c>
    </row>
    <row r="1132" spans="6:16">
      <c r="F1132">
        <f t="shared" si="188"/>
        <v>1.1139999999999881</v>
      </c>
      <c r="G1132">
        <f t="shared" si="189"/>
        <v>4</v>
      </c>
      <c r="H1132">
        <f t="shared" si="197"/>
        <v>1</v>
      </c>
      <c r="I1132">
        <f t="shared" si="190"/>
        <v>-5.6219653176339965E-2</v>
      </c>
      <c r="J1132">
        <f t="shared" si="191"/>
        <v>-5.6219653176339968</v>
      </c>
      <c r="K1132">
        <f t="shared" si="192"/>
        <v>-1.5972397388736939</v>
      </c>
      <c r="L1132">
        <f t="shared" si="187"/>
        <v>-0.13614942549019321</v>
      </c>
      <c r="M1132">
        <f t="shared" si="193"/>
        <v>-7.4825923926428501</v>
      </c>
      <c r="N1132">
        <f t="shared" si="194"/>
        <v>-0.7088903349515564</v>
      </c>
      <c r="O1132">
        <f t="shared" si="195"/>
        <v>12.300112020692191</v>
      </c>
      <c r="P1132">
        <f t="shared" si="196"/>
        <v>1.1139999999999881</v>
      </c>
    </row>
    <row r="1133" spans="6:16">
      <c r="F1133">
        <f t="shared" si="188"/>
        <v>1.114999999999988</v>
      </c>
      <c r="G1133">
        <f t="shared" si="189"/>
        <v>5</v>
      </c>
      <c r="H1133">
        <f t="shared" si="197"/>
        <v>1</v>
      </c>
      <c r="I1133">
        <f t="shared" si="190"/>
        <v>-5.6219653176339965E-2</v>
      </c>
      <c r="J1133">
        <f t="shared" si="191"/>
        <v>-5.6219653176339968</v>
      </c>
      <c r="K1133">
        <f t="shared" si="192"/>
        <v>-1.6832369605314776</v>
      </c>
      <c r="L1133">
        <f t="shared" si="187"/>
        <v>-0.13578276051900945</v>
      </c>
      <c r="M1133">
        <f t="shared" si="193"/>
        <v>-7.4624409706728336</v>
      </c>
      <c r="N1133">
        <f t="shared" si="194"/>
        <v>-0.7088903349515564</v>
      </c>
      <c r="O1133">
        <f t="shared" si="195"/>
        <v>12.299303695705714</v>
      </c>
      <c r="P1133">
        <f t="shared" si="196"/>
        <v>1.114999999999988</v>
      </c>
    </row>
    <row r="1134" spans="6:16">
      <c r="F1134">
        <f t="shared" si="188"/>
        <v>1.1159999999999879</v>
      </c>
      <c r="G1134">
        <f t="shared" si="189"/>
        <v>6</v>
      </c>
      <c r="H1134">
        <f t="shared" si="197"/>
        <v>1</v>
      </c>
      <c r="I1134">
        <f t="shared" si="190"/>
        <v>-5.6219653176339965E-2</v>
      </c>
      <c r="J1134">
        <f t="shared" si="191"/>
        <v>-5.6219653176339968</v>
      </c>
      <c r="K1134">
        <f t="shared" si="192"/>
        <v>-1.7689928795425496</v>
      </c>
      <c r="L1134">
        <f t="shared" si="187"/>
        <v>-0.13541712438604045</v>
      </c>
      <c r="M1134">
        <f t="shared" si="193"/>
        <v>-7.442346092290653</v>
      </c>
      <c r="N1134">
        <f t="shared" si="194"/>
        <v>-0.7088903349515564</v>
      </c>
      <c r="O1134">
        <f t="shared" si="195"/>
        <v>12.298497638826912</v>
      </c>
      <c r="P1134">
        <f t="shared" si="196"/>
        <v>1.1159999999999879</v>
      </c>
    </row>
    <row r="1135" spans="6:16">
      <c r="F1135">
        <f t="shared" si="188"/>
        <v>1.1169999999999878</v>
      </c>
      <c r="G1135">
        <f t="shared" si="189"/>
        <v>7</v>
      </c>
      <c r="H1135">
        <f t="shared" si="197"/>
        <v>1</v>
      </c>
      <c r="I1135">
        <f t="shared" si="190"/>
        <v>-5.6219653176339965E-2</v>
      </c>
      <c r="J1135">
        <f t="shared" si="191"/>
        <v>-5.6219653176339968</v>
      </c>
      <c r="K1135">
        <f t="shared" si="192"/>
        <v>-1.8545081729865427</v>
      </c>
      <c r="L1135">
        <f t="shared" si="187"/>
        <v>-0.13505251420443262</v>
      </c>
      <c r="M1135">
        <f t="shared" si="193"/>
        <v>-7.4223075988386524</v>
      </c>
      <c r="N1135">
        <f t="shared" si="194"/>
        <v>-0.7088903349515564</v>
      </c>
      <c r="O1135">
        <f t="shared" si="195"/>
        <v>12.297693843691626</v>
      </c>
      <c r="P1135">
        <f t="shared" si="196"/>
        <v>1.1169999999999878</v>
      </c>
    </row>
    <row r="1136" spans="6:16">
      <c r="F1136">
        <f t="shared" si="188"/>
        <v>1.1179999999999877</v>
      </c>
      <c r="G1136">
        <f t="shared" si="189"/>
        <v>8</v>
      </c>
      <c r="H1136">
        <f t="shared" si="197"/>
        <v>1</v>
      </c>
      <c r="I1136">
        <f t="shared" si="190"/>
        <v>-5.6219653176339965E-2</v>
      </c>
      <c r="J1136">
        <f t="shared" si="191"/>
        <v>-5.6219653176339968</v>
      </c>
      <c r="K1136">
        <f t="shared" si="192"/>
        <v>-1.9397835160432488</v>
      </c>
      <c r="L1136">
        <f t="shared" si="187"/>
        <v>-0.13468892709543279</v>
      </c>
      <c r="M1136">
        <f t="shared" si="193"/>
        <v>-7.4023253321043638</v>
      </c>
      <c r="N1136">
        <f t="shared" si="194"/>
        <v>-0.7088903349515564</v>
      </c>
      <c r="O1136">
        <f t="shared" si="195"/>
        <v>12.296892303953546</v>
      </c>
      <c r="P1136">
        <f t="shared" si="196"/>
        <v>1.1179999999999877</v>
      </c>
    </row>
    <row r="1137" spans="6:16">
      <c r="F1137">
        <f t="shared" si="188"/>
        <v>1.1189999999999876</v>
      </c>
      <c r="G1137">
        <f t="shared" si="189"/>
        <v>9</v>
      </c>
      <c r="H1137">
        <f t="shared" si="197"/>
        <v>1</v>
      </c>
      <c r="I1137">
        <f t="shared" si="190"/>
        <v>-5.6219653176339965E-2</v>
      </c>
      <c r="J1137">
        <f t="shared" si="191"/>
        <v>-5.6219653176339968</v>
      </c>
      <c r="K1137">
        <f t="shared" si="192"/>
        <v>-2.0248195819979489</v>
      </c>
      <c r="L1137">
        <f t="shared" si="187"/>
        <v>-0.1343263601883653</v>
      </c>
      <c r="M1137">
        <f t="shared" si="193"/>
        <v>-7.3823991343192503</v>
      </c>
      <c r="N1137">
        <f t="shared" si="194"/>
        <v>-0.7088903349515564</v>
      </c>
      <c r="O1137">
        <f t="shared" si="195"/>
        <v>12.296093013284175</v>
      </c>
      <c r="P1137">
        <f t="shared" si="196"/>
        <v>1.1189999999999876</v>
      </c>
    </row>
    <row r="1138" spans="6:16">
      <c r="F1138">
        <f t="shared" si="188"/>
        <v>1.1199999999999875</v>
      </c>
      <c r="G1138">
        <f t="shared" si="189"/>
        <v>0</v>
      </c>
      <c r="H1138">
        <f t="shared" si="197"/>
        <v>1</v>
      </c>
      <c r="I1138">
        <f t="shared" si="190"/>
        <v>-3.4086705175229645E-3</v>
      </c>
      <c r="J1138">
        <f t="shared" si="191"/>
        <v>-0.34086705175229648</v>
      </c>
      <c r="K1138">
        <f t="shared" si="192"/>
        <v>-2.1096170422467284</v>
      </c>
      <c r="L1138">
        <f t="shared" si="187"/>
        <v>5.4276666757507039E-4</v>
      </c>
      <c r="M1138">
        <f t="shared" si="193"/>
        <v>2.982973834193569E-2</v>
      </c>
      <c r="N1138">
        <f t="shared" si="194"/>
        <v>-4.1910612861385213E-2</v>
      </c>
      <c r="O1138">
        <f t="shared" si="195"/>
        <v>12.29529596537277</v>
      </c>
      <c r="P1138">
        <f t="shared" si="196"/>
        <v>1.1199999999999875</v>
      </c>
    </row>
    <row r="1139" spans="6:16">
      <c r="F1139">
        <f t="shared" si="188"/>
        <v>1.1209999999999873</v>
      </c>
      <c r="G1139">
        <f t="shared" si="189"/>
        <v>1</v>
      </c>
      <c r="H1139">
        <f t="shared" si="197"/>
        <v>1</v>
      </c>
      <c r="I1139">
        <f t="shared" si="190"/>
        <v>-3.4086705175229645E-3</v>
      </c>
      <c r="J1139">
        <f t="shared" si="191"/>
        <v>-0.34086705175229648</v>
      </c>
      <c r="K1139">
        <f t="shared" si="192"/>
        <v>-2.1090468397550177</v>
      </c>
      <c r="L1139">
        <f t="shared" si="187"/>
        <v>5.4033550437977641E-4</v>
      </c>
      <c r="M1139">
        <f t="shared" si="193"/>
        <v>2.9696124827483582E-2</v>
      </c>
      <c r="N1139">
        <f t="shared" si="194"/>
        <v>-4.1910612861385213E-2</v>
      </c>
      <c r="O1139">
        <f t="shared" si="195"/>
        <v>11.998806810466322</v>
      </c>
      <c r="P1139">
        <f t="shared" si="196"/>
        <v>1.1209999999999873</v>
      </c>
    </row>
    <row r="1140" spans="6:16">
      <c r="F1140">
        <f t="shared" si="188"/>
        <v>1.1219999999999872</v>
      </c>
      <c r="G1140">
        <f t="shared" si="189"/>
        <v>2</v>
      </c>
      <c r="H1140">
        <f t="shared" si="197"/>
        <v>1</v>
      </c>
      <c r="I1140">
        <f t="shared" si="190"/>
        <v>-3.4086705175229645E-3</v>
      </c>
      <c r="J1140">
        <f t="shared" si="191"/>
        <v>-0.34086705175229648</v>
      </c>
      <c r="K1140">
        <f t="shared" si="192"/>
        <v>-2.1084782372146513</v>
      </c>
      <c r="L1140">
        <f t="shared" si="187"/>
        <v>5.3791116287130148E-4</v>
      </c>
      <c r="M1140">
        <f t="shared" si="193"/>
        <v>2.9562886223918634E-2</v>
      </c>
      <c r="N1140">
        <f t="shared" si="194"/>
        <v>-4.1910612861385213E-2</v>
      </c>
      <c r="O1140">
        <f t="shared" si="195"/>
        <v>11.998812155006901</v>
      </c>
      <c r="P1140">
        <f t="shared" si="196"/>
        <v>1.1219999999999872</v>
      </c>
    </row>
    <row r="1141" spans="6:16">
      <c r="F1141">
        <f t="shared" si="188"/>
        <v>1.1229999999999871</v>
      </c>
      <c r="G1141">
        <f t="shared" si="189"/>
        <v>3</v>
      </c>
      <c r="H1141">
        <f t="shared" si="197"/>
        <v>1</v>
      </c>
      <c r="I1141">
        <f t="shared" si="190"/>
        <v>-3.4086705175229645E-3</v>
      </c>
      <c r="J1141">
        <f t="shared" si="191"/>
        <v>-0.34086705175229648</v>
      </c>
      <c r="K1141">
        <f t="shared" si="192"/>
        <v>-2.1079112301362692</v>
      </c>
      <c r="L1141">
        <f t="shared" si="187"/>
        <v>5.3549362390843431E-4</v>
      </c>
      <c r="M1141">
        <f t="shared" si="193"/>
        <v>2.9430021479265191E-2</v>
      </c>
      <c r="N1141">
        <f t="shared" si="194"/>
        <v>-4.1910612861385213E-2</v>
      </c>
      <c r="O1141">
        <f t="shared" si="195"/>
        <v>11.998817484551044</v>
      </c>
      <c r="P1141">
        <f t="shared" si="196"/>
        <v>1.1229999999999871</v>
      </c>
    </row>
    <row r="1142" spans="6:16">
      <c r="F1142">
        <f t="shared" si="188"/>
        <v>1.123999999999987</v>
      </c>
      <c r="G1142">
        <f t="shared" si="189"/>
        <v>4</v>
      </c>
      <c r="H1142">
        <f t="shared" si="197"/>
        <v>1</v>
      </c>
      <c r="I1142">
        <f t="shared" si="190"/>
        <v>-3.4086705175229645E-3</v>
      </c>
      <c r="J1142">
        <f t="shared" si="191"/>
        <v>-0.34086705175229648</v>
      </c>
      <c r="K1142">
        <f t="shared" si="192"/>
        <v>-2.1073458140431085</v>
      </c>
      <c r="L1142">
        <f t="shared" si="187"/>
        <v>5.3308286840367475E-4</v>
      </c>
      <c r="M1142">
        <f t="shared" si="193"/>
        <v>2.9297529544499483E-2</v>
      </c>
      <c r="N1142">
        <f t="shared" si="194"/>
        <v>-4.1910612861385213E-2</v>
      </c>
      <c r="O1142">
        <f t="shared" si="195"/>
        <v>11.998822799140829</v>
      </c>
      <c r="P1142">
        <f t="shared" si="196"/>
        <v>1.123999999999987</v>
      </c>
    </row>
    <row r="1143" spans="6:16">
      <c r="F1143">
        <f t="shared" si="188"/>
        <v>1.1249999999999869</v>
      </c>
      <c r="G1143">
        <f t="shared" si="189"/>
        <v>5</v>
      </c>
      <c r="H1143">
        <f t="shared" si="197"/>
        <v>1</v>
      </c>
      <c r="I1143">
        <f t="shared" si="190"/>
        <v>-3.4086705175229645E-3</v>
      </c>
      <c r="J1143">
        <f t="shared" si="191"/>
        <v>-0.34086705175229648</v>
      </c>
      <c r="K1143">
        <f t="shared" si="192"/>
        <v>-2.1067819844709668</v>
      </c>
      <c r="L1143">
        <f t="shared" si="187"/>
        <v>5.3067887732307164E-4</v>
      </c>
      <c r="M1143">
        <f t="shared" si="193"/>
        <v>2.9165409373540712E-2</v>
      </c>
      <c r="N1143">
        <f t="shared" si="194"/>
        <v>-4.1910612861385213E-2</v>
      </c>
      <c r="O1143">
        <f t="shared" si="195"/>
        <v>11.998828098818221</v>
      </c>
      <c r="P1143">
        <f t="shared" si="196"/>
        <v>1.1249999999999869</v>
      </c>
    </row>
    <row r="1144" spans="6:16">
      <c r="F1144">
        <f t="shared" si="188"/>
        <v>1.1259999999999868</v>
      </c>
      <c r="G1144">
        <f t="shared" si="189"/>
        <v>6</v>
      </c>
      <c r="H1144">
        <f t="shared" si="197"/>
        <v>1</v>
      </c>
      <c r="I1144">
        <f t="shared" si="190"/>
        <v>-3.4086705175229645E-3</v>
      </c>
      <c r="J1144">
        <f t="shared" si="191"/>
        <v>-0.34086705175229648</v>
      </c>
      <c r="K1144">
        <f t="shared" si="192"/>
        <v>-2.106219736968169</v>
      </c>
      <c r="L1144">
        <f t="shared" si="187"/>
        <v>5.2828163168609169E-4</v>
      </c>
      <c r="M1144">
        <f t="shared" si="193"/>
        <v>2.9033659923243884E-2</v>
      </c>
      <c r="N1144">
        <f t="shared" si="194"/>
        <v>-4.1910612861385213E-2</v>
      </c>
      <c r="O1144">
        <f t="shared" si="195"/>
        <v>11.998833383625058</v>
      </c>
      <c r="P1144">
        <f t="shared" si="196"/>
        <v>1.1259999999999868</v>
      </c>
    </row>
    <row r="1145" spans="6:16">
      <c r="F1145">
        <f t="shared" si="188"/>
        <v>1.1269999999999867</v>
      </c>
      <c r="G1145">
        <f t="shared" si="189"/>
        <v>7</v>
      </c>
      <c r="H1145">
        <f t="shared" si="197"/>
        <v>1</v>
      </c>
      <c r="I1145">
        <f t="shared" si="190"/>
        <v>-3.4086705175229645E-3</v>
      </c>
      <c r="J1145">
        <f t="shared" si="191"/>
        <v>-0.34086705175229648</v>
      </c>
      <c r="K1145">
        <f t="shared" si="192"/>
        <v>-2.1056590670955311</v>
      </c>
      <c r="L1145">
        <f t="shared" si="187"/>
        <v>5.2589111256545848E-4</v>
      </c>
      <c r="M1145">
        <f t="shared" si="193"/>
        <v>2.89022801533909E-2</v>
      </c>
      <c r="N1145">
        <f t="shared" si="194"/>
        <v>-4.1910612861385213E-2</v>
      </c>
      <c r="O1145">
        <f t="shared" si="195"/>
        <v>11.99883865360307</v>
      </c>
      <c r="P1145">
        <f t="shared" si="196"/>
        <v>1.1269999999999867</v>
      </c>
    </row>
    <row r="1146" spans="6:16">
      <c r="F1146">
        <f t="shared" si="188"/>
        <v>1.1279999999999866</v>
      </c>
      <c r="G1146">
        <f t="shared" si="189"/>
        <v>8</v>
      </c>
      <c r="H1146">
        <f t="shared" si="197"/>
        <v>1</v>
      </c>
      <c r="I1146">
        <f t="shared" si="190"/>
        <v>-3.4086705175229645E-3</v>
      </c>
      <c r="J1146">
        <f t="shared" si="191"/>
        <v>-0.34086705175229648</v>
      </c>
      <c r="K1146">
        <f t="shared" si="192"/>
        <v>-2.1050999704263242</v>
      </c>
      <c r="L1146">
        <f t="shared" si="187"/>
        <v>5.2350730108699593E-4</v>
      </c>
      <c r="M1146">
        <f t="shared" si="193"/>
        <v>2.8771269026682009E-2</v>
      </c>
      <c r="N1146">
        <f t="shared" si="194"/>
        <v>-4.1910612861385213E-2</v>
      </c>
      <c r="O1146">
        <f t="shared" si="195"/>
        <v>11.998843908793864</v>
      </c>
      <c r="P1146">
        <f t="shared" si="196"/>
        <v>1.1279999999999866</v>
      </c>
    </row>
    <row r="1147" spans="6:16">
      <c r="F1147">
        <f t="shared" si="188"/>
        <v>1.1289999999999865</v>
      </c>
      <c r="G1147">
        <f t="shared" si="189"/>
        <v>9</v>
      </c>
      <c r="H1147">
        <f t="shared" si="197"/>
        <v>1</v>
      </c>
      <c r="I1147">
        <f t="shared" si="190"/>
        <v>-3.4086705175229645E-3</v>
      </c>
      <c r="J1147">
        <f t="shared" si="191"/>
        <v>-0.34086705175229648</v>
      </c>
      <c r="K1147">
        <f t="shared" si="192"/>
        <v>-2.1045424425462418</v>
      </c>
      <c r="L1147">
        <f t="shared" si="187"/>
        <v>5.2113017842949792E-4</v>
      </c>
      <c r="M1147">
        <f t="shared" si="193"/>
        <v>2.8640625508728604E-2</v>
      </c>
      <c r="N1147">
        <f t="shared" si="194"/>
        <v>-4.1910612861385213E-2</v>
      </c>
      <c r="O1147">
        <f t="shared" si="195"/>
        <v>11.998849149238932</v>
      </c>
      <c r="P1147">
        <f t="shared" si="196"/>
        <v>1.1289999999999865</v>
      </c>
    </row>
    <row r="1148" spans="6:16">
      <c r="F1148">
        <f t="shared" si="188"/>
        <v>1.1299999999999863</v>
      </c>
      <c r="G1148">
        <f t="shared" si="189"/>
        <v>0</v>
      </c>
      <c r="H1148">
        <f t="shared" si="197"/>
        <v>1</v>
      </c>
      <c r="I1148">
        <f t="shared" si="190"/>
        <v>4.6761763008353184E-2</v>
      </c>
      <c r="J1148">
        <f t="shared" si="191"/>
        <v>4.6761763008353183</v>
      </c>
      <c r="K1148">
        <f t="shared" si="192"/>
        <v>-2.1039864790533627</v>
      </c>
      <c r="L1148">
        <f t="shared" si="187"/>
        <v>0.12212339622486952</v>
      </c>
      <c r="M1148">
        <f t="shared" si="193"/>
        <v>6.7117403710362176</v>
      </c>
      <c r="N1148">
        <f t="shared" si="194"/>
        <v>0.56108758465454023</v>
      </c>
      <c r="O1148">
        <f t="shared" si="195"/>
        <v>11.998854374979651</v>
      </c>
      <c r="P1148">
        <f t="shared" si="196"/>
        <v>1.1299999999999863</v>
      </c>
    </row>
    <row r="1149" spans="6:16">
      <c r="F1149">
        <f t="shared" si="188"/>
        <v>1.1309999999999862</v>
      </c>
      <c r="G1149">
        <f t="shared" si="189"/>
        <v>1</v>
      </c>
      <c r="H1149">
        <f t="shared" si="197"/>
        <v>1</v>
      </c>
      <c r="I1149">
        <f t="shared" si="190"/>
        <v>4.6761763008353184E-2</v>
      </c>
      <c r="J1149">
        <f t="shared" si="191"/>
        <v>4.6761763008353183</v>
      </c>
      <c r="K1149">
        <f t="shared" si="192"/>
        <v>-2.0264686088100516</v>
      </c>
      <c r="L1149">
        <f t="shared" si="187"/>
        <v>0.12179288452796733</v>
      </c>
      <c r="M1149">
        <f t="shared" si="193"/>
        <v>6.6935758852147336</v>
      </c>
      <c r="N1149">
        <f t="shared" si="194"/>
        <v>0.56108758465454023</v>
      </c>
      <c r="O1149">
        <f t="shared" si="195"/>
        <v>11.731530385158552</v>
      </c>
      <c r="P1149">
        <f t="shared" si="196"/>
        <v>1.1309999999999862</v>
      </c>
    </row>
    <row r="1150" spans="6:16">
      <c r="F1150">
        <f t="shared" si="188"/>
        <v>1.1319999999999861</v>
      </c>
      <c r="G1150">
        <f t="shared" si="189"/>
        <v>2</v>
      </c>
      <c r="H1150">
        <f t="shared" si="197"/>
        <v>1</v>
      </c>
      <c r="I1150">
        <f t="shared" si="190"/>
        <v>4.6761763008353184E-2</v>
      </c>
      <c r="J1150">
        <f t="shared" si="191"/>
        <v>4.6761763008353183</v>
      </c>
      <c r="K1150">
        <f t="shared" si="192"/>
        <v>-1.9491682487013311</v>
      </c>
      <c r="L1150">
        <f t="shared" si="187"/>
        <v>0.12146330022552848</v>
      </c>
      <c r="M1150">
        <f t="shared" si="193"/>
        <v>6.6754623677666478</v>
      </c>
      <c r="N1150">
        <f t="shared" si="194"/>
        <v>0.56108758465454023</v>
      </c>
      <c r="O1150">
        <f t="shared" si="195"/>
        <v>11.732256964591411</v>
      </c>
      <c r="P1150">
        <f t="shared" si="196"/>
        <v>1.1319999999999861</v>
      </c>
    </row>
    <row r="1151" spans="6:16">
      <c r="F1151">
        <f t="shared" si="188"/>
        <v>1.132999999999986</v>
      </c>
      <c r="G1151">
        <f t="shared" si="189"/>
        <v>3</v>
      </c>
      <c r="H1151">
        <f t="shared" si="197"/>
        <v>1</v>
      </c>
      <c r="I1151">
        <f t="shared" si="190"/>
        <v>4.6761763008353184E-2</v>
      </c>
      <c r="J1151">
        <f t="shared" si="191"/>
        <v>4.6761763008353183</v>
      </c>
      <c r="K1151">
        <f t="shared" si="192"/>
        <v>-1.8720847884078191</v>
      </c>
      <c r="L1151">
        <f t="shared" si="187"/>
        <v>0.12113464071534413</v>
      </c>
      <c r="M1151">
        <f t="shared" si="193"/>
        <v>6.6573996756780041</v>
      </c>
      <c r="N1151">
        <f t="shared" si="194"/>
        <v>0.56108758465454023</v>
      </c>
      <c r="O1151">
        <f t="shared" si="195"/>
        <v>11.732981505289334</v>
      </c>
      <c r="P1151">
        <f t="shared" si="196"/>
        <v>1.132999999999986</v>
      </c>
    </row>
    <row r="1152" spans="6:16">
      <c r="F1152">
        <f t="shared" si="188"/>
        <v>1.1339999999999859</v>
      </c>
      <c r="G1152">
        <f t="shared" si="189"/>
        <v>4</v>
      </c>
      <c r="H1152">
        <f t="shared" si="197"/>
        <v>1</v>
      </c>
      <c r="I1152">
        <f t="shared" si="190"/>
        <v>4.6761763008353184E-2</v>
      </c>
      <c r="J1152">
        <f t="shared" si="191"/>
        <v>4.6761763008353183</v>
      </c>
      <c r="K1152">
        <f t="shared" si="192"/>
        <v>-1.7952176193226506</v>
      </c>
      <c r="L1152">
        <f t="shared" si="187"/>
        <v>0.12080690340250687</v>
      </c>
      <c r="M1152">
        <f t="shared" si="193"/>
        <v>6.6393876663361215</v>
      </c>
      <c r="N1152">
        <f t="shared" si="194"/>
        <v>0.56108758465454023</v>
      </c>
      <c r="O1152">
        <f t="shared" si="195"/>
        <v>11.733704012972879</v>
      </c>
      <c r="P1152">
        <f t="shared" si="196"/>
        <v>1.1339999999999859</v>
      </c>
    </row>
    <row r="1153" spans="6:16">
      <c r="F1153">
        <f t="shared" si="188"/>
        <v>1.1349999999999858</v>
      </c>
      <c r="G1153">
        <f t="shared" si="189"/>
        <v>5</v>
      </c>
      <c r="H1153">
        <f t="shared" si="197"/>
        <v>1</v>
      </c>
      <c r="I1153">
        <f t="shared" si="190"/>
        <v>4.6761763008353184E-2</v>
      </c>
      <c r="J1153">
        <f t="shared" si="191"/>
        <v>4.6761763008353183</v>
      </c>
      <c r="K1153">
        <f t="shared" si="192"/>
        <v>-1.7185661345466721</v>
      </c>
      <c r="L1153">
        <f t="shared" si="187"/>
        <v>0.12048008569939062</v>
      </c>
      <c r="M1153">
        <f t="shared" si="193"/>
        <v>6.6214261975284927</v>
      </c>
      <c r="N1153">
        <f t="shared" si="194"/>
        <v>0.56108758465454023</v>
      </c>
      <c r="O1153">
        <f t="shared" si="195"/>
        <v>11.734424493346555</v>
      </c>
      <c r="P1153">
        <f t="shared" si="196"/>
        <v>1.1349999999999858</v>
      </c>
    </row>
    <row r="1154" spans="6:16">
      <c r="F1154">
        <f t="shared" si="188"/>
        <v>1.1359999999999857</v>
      </c>
      <c r="G1154">
        <f t="shared" si="189"/>
        <v>6</v>
      </c>
      <c r="H1154">
        <f t="shared" si="197"/>
        <v>1</v>
      </c>
      <c r="I1154">
        <f t="shared" si="190"/>
        <v>4.6761763008353184E-2</v>
      </c>
      <c r="J1154">
        <f t="shared" si="191"/>
        <v>4.6761763008353183</v>
      </c>
      <c r="K1154">
        <f t="shared" si="192"/>
        <v>-1.6421297288836496</v>
      </c>
      <c r="L1154">
        <f t="shared" si="187"/>
        <v>0.12015418502562991</v>
      </c>
      <c r="M1154">
        <f t="shared" si="193"/>
        <v>6.6035151274416437</v>
      </c>
      <c r="N1154">
        <f t="shared" si="194"/>
        <v>0.56108758465454023</v>
      </c>
      <c r="O1154">
        <f t="shared" si="195"/>
        <v>11.73514295209886</v>
      </c>
      <c r="P1154">
        <f t="shared" si="196"/>
        <v>1.1359999999999857</v>
      </c>
    </row>
    <row r="1155" spans="6:16">
      <c r="F1155">
        <f t="shared" si="188"/>
        <v>1.1369999999999856</v>
      </c>
      <c r="G1155">
        <f t="shared" si="189"/>
        <v>7</v>
      </c>
      <c r="H1155">
        <f t="shared" si="197"/>
        <v>1</v>
      </c>
      <c r="I1155">
        <f t="shared" si="190"/>
        <v>4.6761763008353184E-2</v>
      </c>
      <c r="J1155">
        <f t="shared" si="191"/>
        <v>4.6761763008353183</v>
      </c>
      <c r="K1155">
        <f t="shared" si="192"/>
        <v>-1.565907798835491</v>
      </c>
      <c r="L1155">
        <f t="shared" si="187"/>
        <v>0.11982919880809959</v>
      </c>
      <c r="M1155">
        <f t="shared" si="193"/>
        <v>6.5856543146600188</v>
      </c>
      <c r="N1155">
        <f t="shared" si="194"/>
        <v>0.56108758465454023</v>
      </c>
      <c r="O1155">
        <f t="shared" si="195"/>
        <v>11.735859394902334</v>
      </c>
      <c r="P1155">
        <f t="shared" si="196"/>
        <v>1.1369999999999856</v>
      </c>
    </row>
    <row r="1156" spans="6:16">
      <c r="F1156">
        <f t="shared" si="188"/>
        <v>1.1379999999999855</v>
      </c>
      <c r="G1156">
        <f t="shared" si="189"/>
        <v>8</v>
      </c>
      <c r="H1156">
        <f t="shared" si="197"/>
        <v>1</v>
      </c>
      <c r="I1156">
        <f t="shared" si="190"/>
        <v>4.6761763008353184E-2</v>
      </c>
      <c r="J1156">
        <f t="shared" si="191"/>
        <v>4.6761763008353183</v>
      </c>
      <c r="K1156">
        <f t="shared" si="192"/>
        <v>-1.4898997425974809</v>
      </c>
      <c r="L1156">
        <f t="shared" si="187"/>
        <v>0.11950512448089463</v>
      </c>
      <c r="M1156">
        <f t="shared" si="193"/>
        <v>6.5678436181648703</v>
      </c>
      <c r="N1156">
        <f t="shared" si="194"/>
        <v>0.56108758465454023</v>
      </c>
      <c r="O1156">
        <f t="shared" si="195"/>
        <v>11.736573827413599</v>
      </c>
      <c r="P1156">
        <f t="shared" si="196"/>
        <v>1.1379999999999855</v>
      </c>
    </row>
    <row r="1157" spans="6:16">
      <c r="F1157">
        <f t="shared" si="188"/>
        <v>1.1389999999999854</v>
      </c>
      <c r="G1157">
        <f t="shared" si="189"/>
        <v>9</v>
      </c>
      <c r="H1157">
        <f t="shared" si="197"/>
        <v>1</v>
      </c>
      <c r="I1157">
        <f t="shared" si="190"/>
        <v>4.6761763008353184E-2</v>
      </c>
      <c r="J1157">
        <f t="shared" si="191"/>
        <v>4.6761763008353183</v>
      </c>
      <c r="K1157">
        <f t="shared" si="192"/>
        <v>-1.4141049600535287</v>
      </c>
      <c r="L1157">
        <f t="shared" si="187"/>
        <v>0.11918195948530966</v>
      </c>
      <c r="M1157">
        <f t="shared" si="193"/>
        <v>6.5500828973331338</v>
      </c>
      <c r="N1157">
        <f t="shared" si="194"/>
        <v>0.56108758465454023</v>
      </c>
      <c r="O1157">
        <f t="shared" si="195"/>
        <v>11.737286255273405</v>
      </c>
      <c r="P1157">
        <f t="shared" si="196"/>
        <v>1.1389999999999854</v>
      </c>
    </row>
    <row r="1158" spans="6:16">
      <c r="F1158">
        <f t="shared" si="188"/>
        <v>1.1399999999999852</v>
      </c>
      <c r="G1158">
        <f t="shared" si="189"/>
        <v>0</v>
      </c>
      <c r="H1158">
        <f t="shared" si="197"/>
        <v>1</v>
      </c>
      <c r="I1158">
        <f t="shared" si="190"/>
        <v>9.4423674857935527E-2</v>
      </c>
      <c r="J1158">
        <f t="shared" si="191"/>
        <v>9.442367485793552</v>
      </c>
      <c r="K1158">
        <f t="shared" si="192"/>
        <v>-1.3385228527714308</v>
      </c>
      <c r="L1158">
        <f t="shared" si="187"/>
        <v>0.22922323614518211</v>
      </c>
      <c r="M1158">
        <f t="shared" si="193"/>
        <v>12.597805953433562</v>
      </c>
      <c r="N1158">
        <f t="shared" si="194"/>
        <v>1.1083447823836139</v>
      </c>
      <c r="O1158">
        <f t="shared" si="195"/>
        <v>11.737996684106674</v>
      </c>
      <c r="P1158">
        <f t="shared" si="196"/>
        <v>1.1399999999999852</v>
      </c>
    </row>
    <row r="1159" spans="6:16">
      <c r="F1159">
        <f t="shared" si="188"/>
        <v>1.1409999999999851</v>
      </c>
      <c r="G1159">
        <f t="shared" si="189"/>
        <v>1</v>
      </c>
      <c r="H1159">
        <f t="shared" si="197"/>
        <v>1</v>
      </c>
      <c r="I1159">
        <f t="shared" si="190"/>
        <v>9.4423674857935527E-2</v>
      </c>
      <c r="J1159">
        <f t="shared" si="191"/>
        <v>9.442367485793552</v>
      </c>
      <c r="K1159">
        <f t="shared" si="192"/>
        <v>-1.1933038405126706</v>
      </c>
      <c r="L1159">
        <f t="shared" si="187"/>
        <v>0.22860406817767406</v>
      </c>
      <c r="M1159">
        <f t="shared" si="193"/>
        <v>12.563777300673822</v>
      </c>
      <c r="N1159">
        <f t="shared" si="194"/>
        <v>1.1083447823836139</v>
      </c>
      <c r="O1159">
        <f t="shared" si="195"/>
        <v>11.496087761862658</v>
      </c>
      <c r="P1159">
        <f t="shared" si="196"/>
        <v>1.1409999999999851</v>
      </c>
    </row>
    <row r="1160" spans="6:16">
      <c r="F1160">
        <f t="shared" si="188"/>
        <v>1.141999999999985</v>
      </c>
      <c r="G1160">
        <f t="shared" si="189"/>
        <v>2</v>
      </c>
      <c r="H1160">
        <f t="shared" si="197"/>
        <v>1</v>
      </c>
      <c r="I1160">
        <f t="shared" si="190"/>
        <v>9.4423674857935527E-2</v>
      </c>
      <c r="J1160">
        <f t="shared" si="191"/>
        <v>9.442367485793552</v>
      </c>
      <c r="K1160">
        <f t="shared" si="192"/>
        <v>-1.0484923034180544</v>
      </c>
      <c r="L1160">
        <f t="shared" si="187"/>
        <v>0.2279866375554713</v>
      </c>
      <c r="M1160">
        <f t="shared" si="193"/>
        <v>12.529844130114745</v>
      </c>
      <c r="N1160">
        <f t="shared" si="194"/>
        <v>1.1083447823836139</v>
      </c>
      <c r="O1160">
        <f t="shared" si="195"/>
        <v>11.497448907973046</v>
      </c>
      <c r="P1160">
        <f t="shared" si="196"/>
        <v>1.141999999999985</v>
      </c>
    </row>
    <row r="1161" spans="6:16">
      <c r="F1161">
        <f t="shared" si="188"/>
        <v>1.1429999999999849</v>
      </c>
      <c r="G1161">
        <f t="shared" si="189"/>
        <v>3</v>
      </c>
      <c r="H1161">
        <f t="shared" si="197"/>
        <v>1</v>
      </c>
      <c r="I1161">
        <f t="shared" si="190"/>
        <v>9.4423674857935527E-2</v>
      </c>
      <c r="J1161">
        <f t="shared" si="191"/>
        <v>9.442367485793552</v>
      </c>
      <c r="K1161">
        <f t="shared" si="192"/>
        <v>-0.90408709813860344</v>
      </c>
      <c r="L1161">
        <f t="shared" si="187"/>
        <v>0.22737093940369524</v>
      </c>
      <c r="M1161">
        <f t="shared" si="193"/>
        <v>12.496006173839449</v>
      </c>
      <c r="N1161">
        <f t="shared" si="194"/>
        <v>1.1083447823836139</v>
      </c>
      <c r="O1161">
        <f t="shared" si="195"/>
        <v>11.49880623479541</v>
      </c>
      <c r="P1161">
        <f t="shared" si="196"/>
        <v>1.1429999999999849</v>
      </c>
    </row>
    <row r="1162" spans="6:16">
      <c r="F1162">
        <f t="shared" si="188"/>
        <v>1.1439999999999848</v>
      </c>
      <c r="G1162">
        <f t="shared" si="189"/>
        <v>4</v>
      </c>
      <c r="H1162">
        <f t="shared" si="197"/>
        <v>1</v>
      </c>
      <c r="I1162">
        <f t="shared" si="190"/>
        <v>9.4423674857935527E-2</v>
      </c>
      <c r="J1162">
        <f t="shared" si="191"/>
        <v>9.442367485793552</v>
      </c>
      <c r="K1162">
        <f t="shared" si="192"/>
        <v>-0.76008708453350193</v>
      </c>
      <c r="L1162">
        <f t="shared" si="187"/>
        <v>0.2267569688611458</v>
      </c>
      <c r="M1162">
        <f t="shared" si="193"/>
        <v>12.462263164682806</v>
      </c>
      <c r="N1162">
        <f t="shared" si="194"/>
        <v>1.1083447823836139</v>
      </c>
      <c r="O1162">
        <f t="shared" si="195"/>
        <v>11.500159753046422</v>
      </c>
      <c r="P1162">
        <f t="shared" si="196"/>
        <v>1.1439999999999848</v>
      </c>
    </row>
    <row r="1163" spans="6:16">
      <c r="F1163">
        <f t="shared" si="188"/>
        <v>1.1449999999999847</v>
      </c>
      <c r="G1163">
        <f t="shared" si="189"/>
        <v>5</v>
      </c>
      <c r="H1163">
        <f t="shared" si="197"/>
        <v>1</v>
      </c>
      <c r="I1163">
        <f t="shared" si="190"/>
        <v>9.4423674857935527E-2</v>
      </c>
      <c r="J1163">
        <f t="shared" si="191"/>
        <v>9.442367485793552</v>
      </c>
      <c r="K1163">
        <f t="shared" si="192"/>
        <v>-0.61649112566109587</v>
      </c>
      <c r="L1163">
        <f t="shared" si="187"/>
        <v>0.22614472108026309</v>
      </c>
      <c r="M1163">
        <f t="shared" si="193"/>
        <v>12.428614836229336</v>
      </c>
      <c r="N1163">
        <f t="shared" si="194"/>
        <v>1.1083447823836139</v>
      </c>
      <c r="O1163">
        <f t="shared" si="195"/>
        <v>11.501509473412687</v>
      </c>
      <c r="P1163">
        <f t="shared" si="196"/>
        <v>1.1449999999999847</v>
      </c>
    </row>
    <row r="1164" spans="6:16">
      <c r="F1164">
        <f t="shared" si="188"/>
        <v>1.1459999999999846</v>
      </c>
      <c r="G1164">
        <f t="shared" si="189"/>
        <v>6</v>
      </c>
      <c r="H1164">
        <f t="shared" si="197"/>
        <v>1</v>
      </c>
      <c r="I1164">
        <f t="shared" si="190"/>
        <v>9.4423674857935527E-2</v>
      </c>
      <c r="J1164">
        <f t="shared" si="191"/>
        <v>9.442367485793552</v>
      </c>
      <c r="K1164">
        <f t="shared" si="192"/>
        <v>-0.47329808776991578</v>
      </c>
      <c r="L1164">
        <f t="shared" si="187"/>
        <v>0.22553419122708929</v>
      </c>
      <c r="M1164">
        <f t="shared" si="193"/>
        <v>12.395060922811105</v>
      </c>
      <c r="N1164">
        <f t="shared" si="194"/>
        <v>1.1083447823836139</v>
      </c>
      <c r="O1164">
        <f t="shared" si="195"/>
        <v>11.502855406550827</v>
      </c>
      <c r="P1164">
        <f t="shared" si="196"/>
        <v>1.1459999999999846</v>
      </c>
    </row>
    <row r="1165" spans="6:16">
      <c r="F1165">
        <f t="shared" si="188"/>
        <v>1.1469999999999845</v>
      </c>
      <c r="G1165">
        <f t="shared" si="189"/>
        <v>7</v>
      </c>
      <c r="H1165">
        <f t="shared" si="197"/>
        <v>1</v>
      </c>
      <c r="I1165">
        <f t="shared" si="190"/>
        <v>9.4423674857935527E-2</v>
      </c>
      <c r="J1165">
        <f t="shared" si="191"/>
        <v>9.442367485793552</v>
      </c>
      <c r="K1165">
        <f t="shared" si="192"/>
        <v>-0.3305068402897256</v>
      </c>
      <c r="L1165">
        <f t="shared" si="187"/>
        <v>0.22492537448123018</v>
      </c>
      <c r="M1165">
        <f t="shared" si="193"/>
        <v>12.361601159505625</v>
      </c>
      <c r="N1165">
        <f t="shared" si="194"/>
        <v>1.1083447823836139</v>
      </c>
      <c r="O1165">
        <f t="shared" si="195"/>
        <v>11.504197563087557</v>
      </c>
      <c r="P1165">
        <f t="shared" si="196"/>
        <v>1.1469999999999845</v>
      </c>
    </row>
    <row r="1166" spans="6:16">
      <c r="F1166">
        <f t="shared" si="188"/>
        <v>1.1479999999999844</v>
      </c>
      <c r="G1166">
        <f t="shared" si="189"/>
        <v>8</v>
      </c>
      <c r="H1166">
        <f t="shared" si="197"/>
        <v>1</v>
      </c>
      <c r="I1166">
        <f t="shared" si="190"/>
        <v>9.4423674857935527E-2</v>
      </c>
      <c r="J1166">
        <f t="shared" si="191"/>
        <v>9.442367485793552</v>
      </c>
      <c r="K1166">
        <f t="shared" si="192"/>
        <v>-0.18811625582259639</v>
      </c>
      <c r="L1166">
        <f t="shared" si="187"/>
        <v>0.22431826603581734</v>
      </c>
      <c r="M1166">
        <f t="shared" si="193"/>
        <v>12.328235282133763</v>
      </c>
      <c r="N1166">
        <f t="shared" si="194"/>
        <v>1.1083447823836139</v>
      </c>
      <c r="O1166">
        <f t="shared" si="195"/>
        <v>11.505535953619775</v>
      </c>
      <c r="P1166">
        <f t="shared" si="196"/>
        <v>1.1479999999999844</v>
      </c>
    </row>
    <row r="1167" spans="6:16">
      <c r="F1167">
        <f t="shared" si="188"/>
        <v>1.1489999999999843</v>
      </c>
      <c r="G1167">
        <f t="shared" si="189"/>
        <v>9</v>
      </c>
      <c r="H1167">
        <f t="shared" si="197"/>
        <v>1</v>
      </c>
      <c r="I1167">
        <f t="shared" si="190"/>
        <v>9.4423674857935527E-2</v>
      </c>
      <c r="J1167">
        <f t="shared" si="191"/>
        <v>9.442367485793552</v>
      </c>
      <c r="K1167">
        <f t="shared" si="192"/>
        <v>-4.6125210134004946E-2</v>
      </c>
      <c r="L1167">
        <f t="shared" si="187"/>
        <v>0.22371286109747018</v>
      </c>
      <c r="M1167">
        <f t="shared" si="193"/>
        <v>12.294963027257658</v>
      </c>
      <c r="N1167">
        <f t="shared" si="194"/>
        <v>1.1083447823836139</v>
      </c>
      <c r="O1167">
        <f t="shared" si="195"/>
        <v>11.50687058871465</v>
      </c>
      <c r="P1167">
        <f t="shared" si="196"/>
        <v>1.1489999999999843</v>
      </c>
    </row>
    <row r="1168" spans="6:16">
      <c r="F1168">
        <f t="shared" si="188"/>
        <v>1.1499999999999841</v>
      </c>
      <c r="G1168">
        <f t="shared" si="189"/>
        <v>0</v>
      </c>
      <c r="H1168">
        <f t="shared" si="197"/>
        <v>-9.5467417856042611E-2</v>
      </c>
      <c r="I1168">
        <f t="shared" si="190"/>
        <v>8.4929120222236615E-2</v>
      </c>
      <c r="J1168">
        <f t="shared" si="191"/>
        <v>8.4929120222236616</v>
      </c>
      <c r="K1168">
        <f t="shared" si="192"/>
        <v>9.5467417856042611E-2</v>
      </c>
      <c r="L1168">
        <f t="shared" si="187"/>
        <v>0.19669821153927769</v>
      </c>
      <c r="M1168">
        <f t="shared" si="193"/>
        <v>10.810273609390055</v>
      </c>
      <c r="N1168">
        <f t="shared" si="194"/>
        <v>0.97738142694404262</v>
      </c>
      <c r="O1168">
        <f t="shared" si="195"/>
        <v>11.508201478909694</v>
      </c>
      <c r="P1168">
        <f t="shared" si="196"/>
        <v>9999</v>
      </c>
    </row>
    <row r="1169" spans="6:16">
      <c r="F1169">
        <f t="shared" si="188"/>
        <v>1.150999999999984</v>
      </c>
      <c r="G1169">
        <f t="shared" si="189"/>
        <v>1</v>
      </c>
      <c r="H1169">
        <f t="shared" si="197"/>
        <v>-9.5467417856042611E-2</v>
      </c>
      <c r="I1169">
        <f t="shared" si="190"/>
        <v>8.4929120222236615E-2</v>
      </c>
      <c r="J1169">
        <f t="shared" si="191"/>
        <v>8.4929120222236616</v>
      </c>
      <c r="K1169">
        <f t="shared" si="192"/>
        <v>0.21994728342689721</v>
      </c>
      <c r="L1169">
        <f t="shared" ref="L1169:L1232" si="198">$B$42*M1169</f>
        <v>0.19616746873802626</v>
      </c>
      <c r="M1169">
        <f t="shared" si="193"/>
        <v>10.781104686841939</v>
      </c>
      <c r="N1169">
        <f t="shared" si="194"/>
        <v>0.97738142694404262</v>
      </c>
      <c r="O1169">
        <f t="shared" si="195"/>
        <v>11.567589055624397</v>
      </c>
      <c r="P1169">
        <f t="shared" si="196"/>
        <v>9999</v>
      </c>
    </row>
    <row r="1170" spans="6:16">
      <c r="F1170">
        <f t="shared" ref="F1170:F1233" si="199">F1169+$B$17</f>
        <v>1.1519999999999839</v>
      </c>
      <c r="G1170">
        <f t="shared" ref="G1170:G1233" si="200">IF(G1169=($B$20-1),0,G1169+1)</f>
        <v>2</v>
      </c>
      <c r="H1170">
        <f t="shared" si="197"/>
        <v>-9.5467417856042611E-2</v>
      </c>
      <c r="I1170">
        <f t="shared" ref="I1170:I1233" si="201">IF(G1170=0,$B$31*H1170+(1-$B$31)*I1169,I1169)</f>
        <v>8.4929120222236615E-2</v>
      </c>
      <c r="J1170">
        <f t="shared" ref="J1170:J1233" si="202">100*I1170</f>
        <v>8.4929120222236616</v>
      </c>
      <c r="K1170">
        <f t="shared" ref="K1170:K1233" si="203">K1169+($B$17*L1169/$B$34)-($B$36*K1169)</f>
        <v>0.3440778665390215</v>
      </c>
      <c r="L1170">
        <f t="shared" si="198"/>
        <v>0.19563821516677776</v>
      </c>
      <c r="M1170">
        <f t="shared" ref="M1170:M1233" si="204">((N1170)-(K1170*$B$41))/$B$40</f>
        <v>10.752017610405554</v>
      </c>
      <c r="N1170">
        <f t="shared" ref="N1170:N1233" si="205">IF(G1170=0,O1170*I1170,N1169)</f>
        <v>0.97738142694404262</v>
      </c>
      <c r="O1170">
        <f t="shared" ref="O1170:O1233" si="206">$B$45-$B$47*$B$50*M1169-$B$46</f>
        <v>11.568755812526323</v>
      </c>
      <c r="P1170">
        <f t="shared" ref="P1170:P1233" si="207">IF(K1170&lt;0,F1170,9999)</f>
        <v>9999</v>
      </c>
    </row>
    <row r="1171" spans="6:16">
      <c r="F1171">
        <f t="shared" si="199"/>
        <v>1.1529999999999838</v>
      </c>
      <c r="G1171">
        <f t="shared" si="200"/>
        <v>3</v>
      </c>
      <c r="H1171">
        <f t="shared" ref="H1171:H1234" si="208">IF(G1171=0,MAX(-$B$25,MIN($B$25,$B$23*($B$29-K1171))),H1170)</f>
        <v>-9.5467417856042611E-2</v>
      </c>
      <c r="I1171">
        <f t="shared" si="201"/>
        <v>8.4929120222236615E-2</v>
      </c>
      <c r="J1171">
        <f t="shared" si="202"/>
        <v>8.4929120222236616</v>
      </c>
      <c r="K1171">
        <f t="shared" si="203"/>
        <v>0.46786014725642361</v>
      </c>
      <c r="L1171">
        <f t="shared" si="198"/>
        <v>0.19511044664684909</v>
      </c>
      <c r="M1171">
        <f t="shared" si="204"/>
        <v>10.723012150426005</v>
      </c>
      <c r="N1171">
        <f t="shared" si="205"/>
        <v>0.97738142694404262</v>
      </c>
      <c r="O1171">
        <f t="shared" si="206"/>
        <v>11.569919295583778</v>
      </c>
      <c r="P1171">
        <f t="shared" si="207"/>
        <v>9999</v>
      </c>
    </row>
    <row r="1172" spans="6:16">
      <c r="F1172">
        <f t="shared" si="199"/>
        <v>1.1539999999999837</v>
      </c>
      <c r="G1172">
        <f t="shared" si="200"/>
        <v>4</v>
      </c>
      <c r="H1172">
        <f t="shared" si="208"/>
        <v>-9.5467417856042611E-2</v>
      </c>
      <c r="I1172">
        <f t="shared" si="201"/>
        <v>8.4929120222236615E-2</v>
      </c>
      <c r="J1172">
        <f t="shared" si="202"/>
        <v>8.4929120222236616</v>
      </c>
      <c r="K1172">
        <f t="shared" si="203"/>
        <v>0.59129510289311527</v>
      </c>
      <c r="L1172">
        <f t="shared" si="198"/>
        <v>0.1945841590112822</v>
      </c>
      <c r="M1172">
        <f t="shared" si="204"/>
        <v>10.694088077892783</v>
      </c>
      <c r="N1172">
        <f t="shared" si="205"/>
        <v>0.97738142694404262</v>
      </c>
      <c r="O1172">
        <f t="shared" si="206"/>
        <v>11.57107951398296</v>
      </c>
      <c r="P1172">
        <f t="shared" si="207"/>
        <v>9999</v>
      </c>
    </row>
    <row r="1173" spans="6:16">
      <c r="F1173">
        <f t="shared" si="199"/>
        <v>1.1549999999999836</v>
      </c>
      <c r="G1173">
        <f t="shared" si="200"/>
        <v>5</v>
      </c>
      <c r="H1173">
        <f t="shared" si="208"/>
        <v>-9.5467417856042611E-2</v>
      </c>
      <c r="I1173">
        <f t="shared" si="201"/>
        <v>8.4929120222236615E-2</v>
      </c>
      <c r="J1173">
        <f t="shared" si="202"/>
        <v>8.4929120222236616</v>
      </c>
      <c r="K1173">
        <f t="shared" si="203"/>
        <v>0.71438370802082851</v>
      </c>
      <c r="L1173">
        <f t="shared" si="198"/>
        <v>0.19405934810481129</v>
      </c>
      <c r="M1173">
        <f t="shared" si="204"/>
        <v>10.665245164437977</v>
      </c>
      <c r="N1173">
        <f t="shared" si="205"/>
        <v>0.97738142694404262</v>
      </c>
      <c r="O1173">
        <f t="shared" si="206"/>
        <v>11.572236476884289</v>
      </c>
      <c r="P1173">
        <f t="shared" si="207"/>
        <v>9999</v>
      </c>
    </row>
    <row r="1174" spans="6:16">
      <c r="F1174">
        <f t="shared" si="199"/>
        <v>1.1559999999999835</v>
      </c>
      <c r="G1174">
        <f t="shared" si="200"/>
        <v>6</v>
      </c>
      <c r="H1174">
        <f t="shared" si="208"/>
        <v>-9.5467417856042611E-2</v>
      </c>
      <c r="I1174">
        <f t="shared" si="201"/>
        <v>8.4929120222236615E-2</v>
      </c>
      <c r="J1174">
        <f t="shared" si="202"/>
        <v>8.4929120222236616</v>
      </c>
      <c r="K1174">
        <f t="shared" si="203"/>
        <v>0.83712693447670961</v>
      </c>
      <c r="L1174">
        <f t="shared" si="198"/>
        <v>0.19353600978382993</v>
      </c>
      <c r="M1174">
        <f t="shared" si="204"/>
        <v>10.636483182334455</v>
      </c>
      <c r="N1174">
        <f t="shared" si="205"/>
        <v>0.97738142694404262</v>
      </c>
      <c r="O1174">
        <f t="shared" si="206"/>
        <v>11.573390193422481</v>
      </c>
      <c r="P1174">
        <f t="shared" si="207"/>
        <v>9999</v>
      </c>
    </row>
    <row r="1175" spans="6:16">
      <c r="F1175">
        <f t="shared" si="199"/>
        <v>1.1569999999999834</v>
      </c>
      <c r="G1175">
        <f t="shared" si="200"/>
        <v>7</v>
      </c>
      <c r="H1175">
        <f t="shared" si="208"/>
        <v>-9.5467417856042611E-2</v>
      </c>
      <c r="I1175">
        <f t="shared" si="201"/>
        <v>8.4929120222236615E-2</v>
      </c>
      <c r="J1175">
        <f t="shared" si="202"/>
        <v>8.4929120222236616</v>
      </c>
      <c r="K1175">
        <f t="shared" si="203"/>
        <v>0.95952575137099305</v>
      </c>
      <c r="L1175">
        <f t="shared" si="198"/>
        <v>0.19301413991635841</v>
      </c>
      <c r="M1175">
        <f t="shared" si="204"/>
        <v>10.607801904494078</v>
      </c>
      <c r="N1175">
        <f t="shared" si="205"/>
        <v>0.97738142694404262</v>
      </c>
      <c r="O1175">
        <f t="shared" si="206"/>
        <v>11.574540672706622</v>
      </c>
      <c r="P1175">
        <f t="shared" si="207"/>
        <v>9999</v>
      </c>
    </row>
    <row r="1176" spans="6:16">
      <c r="F1176">
        <f t="shared" si="199"/>
        <v>1.1579999999999833</v>
      </c>
      <c r="G1176">
        <f t="shared" si="200"/>
        <v>8</v>
      </c>
      <c r="H1176">
        <f t="shared" si="208"/>
        <v>-9.5467417856042611E-2</v>
      </c>
      <c r="I1176">
        <f t="shared" si="201"/>
        <v>8.4929120222236615E-2</v>
      </c>
      <c r="J1176">
        <f t="shared" si="202"/>
        <v>8.4929120222236616</v>
      </c>
      <c r="K1176">
        <f t="shared" si="203"/>
        <v>1.0815811250946523</v>
      </c>
      <c r="L1176">
        <f t="shared" si="198"/>
        <v>0.19249373438201106</v>
      </c>
      <c r="M1176">
        <f t="shared" si="204"/>
        <v>10.579201104465897</v>
      </c>
      <c r="N1176">
        <f t="shared" si="205"/>
        <v>0.97738142694404262</v>
      </c>
      <c r="O1176">
        <f t="shared" si="206"/>
        <v>11.575687923820237</v>
      </c>
      <c r="P1176">
        <f t="shared" si="207"/>
        <v>9999</v>
      </c>
    </row>
    <row r="1177" spans="6:16">
      <c r="F1177">
        <f t="shared" si="199"/>
        <v>1.1589999999999832</v>
      </c>
      <c r="G1177">
        <f t="shared" si="200"/>
        <v>9</v>
      </c>
      <c r="H1177">
        <f t="shared" si="208"/>
        <v>-9.5467417856042611E-2</v>
      </c>
      <c r="I1177">
        <f t="shared" si="201"/>
        <v>8.4929120222236615E-2</v>
      </c>
      <c r="J1177">
        <f t="shared" si="202"/>
        <v>8.4929120222236616</v>
      </c>
      <c r="K1177">
        <f t="shared" si="203"/>
        <v>1.2032940193270305</v>
      </c>
      <c r="L1177">
        <f t="shared" si="198"/>
        <v>0.19197478907196372</v>
      </c>
      <c r="M1177">
        <f t="shared" si="204"/>
        <v>10.55068055643437</v>
      </c>
      <c r="N1177">
        <f t="shared" si="205"/>
        <v>0.97738142694404262</v>
      </c>
      <c r="O1177">
        <f t="shared" si="206"/>
        <v>11.576831955821364</v>
      </c>
      <c r="P1177">
        <f t="shared" si="207"/>
        <v>9999</v>
      </c>
    </row>
    <row r="1178" spans="6:16">
      <c r="F1178">
        <f t="shared" si="199"/>
        <v>1.159999999999983</v>
      </c>
      <c r="G1178">
        <f t="shared" si="200"/>
        <v>0</v>
      </c>
      <c r="H1178">
        <f t="shared" si="208"/>
        <v>-1</v>
      </c>
      <c r="I1178">
        <f t="shared" si="201"/>
        <v>3.0682664211124783E-2</v>
      </c>
      <c r="J1178">
        <f t="shared" si="202"/>
        <v>3.0682664211124782</v>
      </c>
      <c r="K1178">
        <f t="shared" si="203"/>
        <v>1.3246653950434486</v>
      </c>
      <c r="L1178">
        <f t="shared" si="198"/>
        <v>6.5992727403851981E-2</v>
      </c>
      <c r="M1178">
        <f t="shared" si="204"/>
        <v>3.6268730350050884</v>
      </c>
      <c r="N1178">
        <f t="shared" si="205"/>
        <v>0.35524305098502063</v>
      </c>
      <c r="O1178">
        <f t="shared" si="206"/>
        <v>11.577972777742625</v>
      </c>
      <c r="P1178">
        <f t="shared" si="207"/>
        <v>9999</v>
      </c>
    </row>
    <row r="1179" spans="6:16">
      <c r="F1179">
        <f t="shared" si="199"/>
        <v>1.1609999999999829</v>
      </c>
      <c r="G1179">
        <f t="shared" si="200"/>
        <v>1</v>
      </c>
      <c r="H1179">
        <f t="shared" si="208"/>
        <v>-1</v>
      </c>
      <c r="I1179">
        <f t="shared" si="201"/>
        <v>3.0682664211124783E-2</v>
      </c>
      <c r="J1179">
        <f t="shared" si="202"/>
        <v>3.0682664211124782</v>
      </c>
      <c r="K1179">
        <f t="shared" si="203"/>
        <v>1.3662897937075036</v>
      </c>
      <c r="L1179">
        <f t="shared" si="198"/>
        <v>6.581525412457058E-2</v>
      </c>
      <c r="M1179">
        <f t="shared" si="204"/>
        <v>3.617119338251193</v>
      </c>
      <c r="N1179">
        <f t="shared" si="205"/>
        <v>0.35524305098502063</v>
      </c>
      <c r="O1179">
        <f t="shared" si="206"/>
        <v>11.854925078599797</v>
      </c>
      <c r="P1179">
        <f t="shared" si="207"/>
        <v>9999</v>
      </c>
    </row>
    <row r="1180" spans="6:16">
      <c r="F1180">
        <f t="shared" si="199"/>
        <v>1.1619999999999828</v>
      </c>
      <c r="G1180">
        <f t="shared" si="200"/>
        <v>2</v>
      </c>
      <c r="H1180">
        <f t="shared" si="208"/>
        <v>-1</v>
      </c>
      <c r="I1180">
        <f t="shared" si="201"/>
        <v>3.0682664211124783E-2</v>
      </c>
      <c r="J1180">
        <f t="shared" si="202"/>
        <v>3.0682664211124782</v>
      </c>
      <c r="K1180">
        <f t="shared" si="203"/>
        <v>1.4077973969987339</v>
      </c>
      <c r="L1180">
        <f t="shared" si="198"/>
        <v>6.5638278823842267E-2</v>
      </c>
      <c r="M1180">
        <f t="shared" si="204"/>
        <v>3.6073930097400915</v>
      </c>
      <c r="N1180">
        <f t="shared" si="205"/>
        <v>0.35524305098502063</v>
      </c>
      <c r="O1180">
        <f t="shared" si="206"/>
        <v>11.855315226469953</v>
      </c>
      <c r="P1180">
        <f t="shared" si="207"/>
        <v>9999</v>
      </c>
    </row>
    <row r="1181" spans="6:16">
      <c r="F1181">
        <f t="shared" si="199"/>
        <v>1.1629999999999827</v>
      </c>
      <c r="G1181">
        <f t="shared" si="200"/>
        <v>3</v>
      </c>
      <c r="H1181">
        <f t="shared" si="208"/>
        <v>-1</v>
      </c>
      <c r="I1181">
        <f t="shared" si="201"/>
        <v>3.0682664211124783E-2</v>
      </c>
      <c r="J1181">
        <f t="shared" si="202"/>
        <v>3.0682664211124782</v>
      </c>
      <c r="K1181">
        <f t="shared" si="203"/>
        <v>1.4491885326374077</v>
      </c>
      <c r="L1181">
        <f t="shared" si="198"/>
        <v>6.5461800104371401E-2</v>
      </c>
      <c r="M1181">
        <f t="shared" si="204"/>
        <v>3.5976939726782629</v>
      </c>
      <c r="N1181">
        <f t="shared" si="205"/>
        <v>0.35524305098502063</v>
      </c>
      <c r="O1181">
        <f t="shared" si="206"/>
        <v>11.855704279610396</v>
      </c>
      <c r="P1181">
        <f t="shared" si="207"/>
        <v>9999</v>
      </c>
    </row>
    <row r="1182" spans="6:16">
      <c r="F1182">
        <f t="shared" si="199"/>
        <v>1.1639999999999826</v>
      </c>
      <c r="G1182">
        <f t="shared" si="200"/>
        <v>4</v>
      </c>
      <c r="H1182">
        <f t="shared" si="208"/>
        <v>-1</v>
      </c>
      <c r="I1182">
        <f t="shared" si="201"/>
        <v>3.0682664211124783E-2</v>
      </c>
      <c r="J1182">
        <f t="shared" si="202"/>
        <v>3.0682664211124782</v>
      </c>
      <c r="K1182">
        <f t="shared" si="203"/>
        <v>1.4904635274242319</v>
      </c>
      <c r="L1182">
        <f t="shared" si="198"/>
        <v>6.5285816572783081E-2</v>
      </c>
      <c r="M1182">
        <f t="shared" si="204"/>
        <v>3.5880221504876655</v>
      </c>
      <c r="N1182">
        <f t="shared" si="205"/>
        <v>0.35524305098502063</v>
      </c>
      <c r="O1182">
        <f t="shared" si="206"/>
        <v>11.856092241092869</v>
      </c>
      <c r="P1182">
        <f t="shared" si="207"/>
        <v>9999</v>
      </c>
    </row>
    <row r="1183" spans="6:16">
      <c r="F1183">
        <f t="shared" si="199"/>
        <v>1.1649999999999825</v>
      </c>
      <c r="G1183">
        <f t="shared" si="200"/>
        <v>5</v>
      </c>
      <c r="H1183">
        <f t="shared" si="208"/>
        <v>-1</v>
      </c>
      <c r="I1183">
        <f t="shared" si="201"/>
        <v>3.0682664211124783E-2</v>
      </c>
      <c r="J1183">
        <f t="shared" si="202"/>
        <v>3.0682664211124782</v>
      </c>
      <c r="K1183">
        <f t="shared" si="203"/>
        <v>1.5316227072429318</v>
      </c>
      <c r="L1183">
        <f t="shared" si="198"/>
        <v>6.5110326839612098E-2</v>
      </c>
      <c r="M1183">
        <f t="shared" si="204"/>
        <v>3.5783774668051276</v>
      </c>
      <c r="N1183">
        <f t="shared" si="205"/>
        <v>0.35524305098502063</v>
      </c>
      <c r="O1183">
        <f t="shared" si="206"/>
        <v>11.856479113980493</v>
      </c>
      <c r="P1183">
        <f t="shared" si="207"/>
        <v>9999</v>
      </c>
    </row>
    <row r="1184" spans="6:16">
      <c r="F1184">
        <f t="shared" si="199"/>
        <v>1.1659999999999824</v>
      </c>
      <c r="G1184">
        <f t="shared" si="200"/>
        <v>6</v>
      </c>
      <c r="H1184">
        <f t="shared" si="208"/>
        <v>-1</v>
      </c>
      <c r="I1184">
        <f t="shared" si="201"/>
        <v>3.0682664211124783E-2</v>
      </c>
      <c r="J1184">
        <f t="shared" si="202"/>
        <v>3.0682664211124782</v>
      </c>
      <c r="K1184">
        <f t="shared" si="203"/>
        <v>1.5726663970628236</v>
      </c>
      <c r="L1184">
        <f t="shared" si="198"/>
        <v>6.4935329519291998E-2</v>
      </c>
      <c r="M1184">
        <f t="shared" si="204"/>
        <v>3.5687598454817504</v>
      </c>
      <c r="N1184">
        <f t="shared" si="205"/>
        <v>0.35524305098502063</v>
      </c>
      <c r="O1184">
        <f t="shared" si="206"/>
        <v>11.856864901327794</v>
      </c>
      <c r="P1184">
        <f t="shared" si="207"/>
        <v>9999</v>
      </c>
    </row>
    <row r="1185" spans="6:16">
      <c r="F1185">
        <f t="shared" si="199"/>
        <v>1.1669999999999823</v>
      </c>
      <c r="G1185">
        <f t="shared" si="200"/>
        <v>7</v>
      </c>
      <c r="H1185">
        <f t="shared" si="208"/>
        <v>-1</v>
      </c>
      <c r="I1185">
        <f t="shared" si="201"/>
        <v>3.0682664211124783E-2</v>
      </c>
      <c r="J1185">
        <f t="shared" si="202"/>
        <v>3.0682664211124782</v>
      </c>
      <c r="K1185">
        <f t="shared" si="203"/>
        <v>1.6135949209413809</v>
      </c>
      <c r="L1185">
        <f t="shared" si="198"/>
        <v>6.4760823230144149E-2</v>
      </c>
      <c r="M1185">
        <f t="shared" si="204"/>
        <v>3.5591692105823025</v>
      </c>
      <c r="N1185">
        <f t="shared" si="205"/>
        <v>0.35524305098502063</v>
      </c>
      <c r="O1185">
        <f t="shared" si="206"/>
        <v>11.85724960618073</v>
      </c>
      <c r="P1185">
        <f t="shared" si="207"/>
        <v>9999</v>
      </c>
    </row>
    <row r="1186" spans="6:16">
      <c r="F1186">
        <f t="shared" si="199"/>
        <v>1.1679999999999822</v>
      </c>
      <c r="G1186">
        <f t="shared" si="200"/>
        <v>8</v>
      </c>
      <c r="H1186">
        <f t="shared" si="208"/>
        <v>-1</v>
      </c>
      <c r="I1186">
        <f t="shared" si="201"/>
        <v>3.0682664211124783E-2</v>
      </c>
      <c r="J1186">
        <f t="shared" si="202"/>
        <v>3.0682664211124782</v>
      </c>
      <c r="K1186">
        <f t="shared" si="203"/>
        <v>1.654408602026793</v>
      </c>
      <c r="L1186">
        <f t="shared" si="198"/>
        <v>6.4586806594366816E-2</v>
      </c>
      <c r="M1186">
        <f t="shared" si="204"/>
        <v>3.5496054863846229</v>
      </c>
      <c r="N1186">
        <f t="shared" si="205"/>
        <v>0.35524305098502063</v>
      </c>
      <c r="O1186">
        <f t="shared" si="206"/>
        <v>11.857633231576708</v>
      </c>
      <c r="P1186">
        <f t="shared" si="207"/>
        <v>9999</v>
      </c>
    </row>
    <row r="1187" spans="6:16">
      <c r="F1187">
        <f t="shared" si="199"/>
        <v>1.1689999999999821</v>
      </c>
      <c r="G1187">
        <f t="shared" si="200"/>
        <v>9</v>
      </c>
      <c r="H1187">
        <f t="shared" si="208"/>
        <v>-1</v>
      </c>
      <c r="I1187">
        <f t="shared" si="201"/>
        <v>3.0682664211124783E-2</v>
      </c>
      <c r="J1187">
        <f t="shared" si="202"/>
        <v>3.0682664211124782</v>
      </c>
      <c r="K1187">
        <f t="shared" si="203"/>
        <v>1.6951077625605162</v>
      </c>
      <c r="L1187">
        <f t="shared" si="198"/>
        <v>6.4413278238024271E-2</v>
      </c>
      <c r="M1187">
        <f t="shared" si="204"/>
        <v>3.5400685973790202</v>
      </c>
      <c r="N1187">
        <f t="shared" si="205"/>
        <v>0.35524305098502063</v>
      </c>
      <c r="O1187">
        <f t="shared" si="206"/>
        <v>11.858015780544616</v>
      </c>
      <c r="P1187">
        <f t="shared" si="207"/>
        <v>9999</v>
      </c>
    </row>
    <row r="1188" spans="6:16">
      <c r="F1188">
        <f t="shared" si="199"/>
        <v>1.1699999999999819</v>
      </c>
      <c r="G1188">
        <f t="shared" si="200"/>
        <v>0</v>
      </c>
      <c r="H1188">
        <f t="shared" si="208"/>
        <v>-1</v>
      </c>
      <c r="I1188">
        <f t="shared" si="201"/>
        <v>-2.0851468999431459E-2</v>
      </c>
      <c r="J1188">
        <f t="shared" si="202"/>
        <v>-2.0851468999431457</v>
      </c>
      <c r="K1188">
        <f t="shared" si="203"/>
        <v>1.7356927238798179</v>
      </c>
      <c r="L1188">
        <f t="shared" si="198"/>
        <v>-5.7265554049280167E-2</v>
      </c>
      <c r="M1188">
        <f t="shared" si="204"/>
        <v>-3.147239127501761</v>
      </c>
      <c r="N1188">
        <f t="shared" si="205"/>
        <v>-0.24726500276861313</v>
      </c>
      <c r="O1188">
        <f t="shared" si="206"/>
        <v>11.858397256104839</v>
      </c>
      <c r="P1188">
        <f t="shared" si="207"/>
        <v>9999</v>
      </c>
    </row>
    <row r="1189" spans="6:16">
      <c r="F1189">
        <f t="shared" si="199"/>
        <v>1.1709999999999818</v>
      </c>
      <c r="G1189">
        <f t="shared" si="200"/>
        <v>1</v>
      </c>
      <c r="H1189">
        <f t="shared" si="208"/>
        <v>-1</v>
      </c>
      <c r="I1189">
        <f t="shared" si="201"/>
        <v>-2.0851468999431459E-2</v>
      </c>
      <c r="J1189">
        <f t="shared" si="202"/>
        <v>-2.0851468999431457</v>
      </c>
      <c r="K1189">
        <f t="shared" si="203"/>
        <v>1.6992628990021206</v>
      </c>
      <c r="L1189">
        <f t="shared" si="198"/>
        <v>-5.7110228790725123E-2</v>
      </c>
      <c r="M1189">
        <f t="shared" si="204"/>
        <v>-3.1387026566803478</v>
      </c>
      <c r="N1189">
        <f t="shared" si="205"/>
        <v>-0.24726500276861313</v>
      </c>
      <c r="O1189">
        <f t="shared" si="206"/>
        <v>12.125889565100071</v>
      </c>
      <c r="P1189">
        <f t="shared" si="207"/>
        <v>9999</v>
      </c>
    </row>
    <row r="1190" spans="6:16">
      <c r="F1190">
        <f t="shared" si="199"/>
        <v>1.1719999999999817</v>
      </c>
      <c r="G1190">
        <f t="shared" si="200"/>
        <v>2</v>
      </c>
      <c r="H1190">
        <f t="shared" si="208"/>
        <v>-1</v>
      </c>
      <c r="I1190">
        <f t="shared" si="201"/>
        <v>-2.0851468999431459E-2</v>
      </c>
      <c r="J1190">
        <f t="shared" si="202"/>
        <v>-2.0851468999431457</v>
      </c>
      <c r="K1190">
        <f t="shared" si="203"/>
        <v>1.6629352938588844</v>
      </c>
      <c r="L1190">
        <f t="shared" si="198"/>
        <v>-5.6955339364808261E-2</v>
      </c>
      <c r="M1190">
        <f t="shared" si="204"/>
        <v>-3.1301901386444211</v>
      </c>
      <c r="N1190">
        <f t="shared" si="205"/>
        <v>-0.24726500276861313</v>
      </c>
      <c r="O1190">
        <f t="shared" si="206"/>
        <v>12.125548106267214</v>
      </c>
      <c r="P1190">
        <f t="shared" si="207"/>
        <v>9999</v>
      </c>
    </row>
    <row r="1191" spans="6:16">
      <c r="F1191">
        <f t="shared" si="199"/>
        <v>1.1729999999999816</v>
      </c>
      <c r="G1191">
        <f t="shared" si="200"/>
        <v>3</v>
      </c>
      <c r="H1191">
        <f t="shared" si="208"/>
        <v>-1</v>
      </c>
      <c r="I1191">
        <f t="shared" si="201"/>
        <v>-2.0851468999431459E-2</v>
      </c>
      <c r="J1191">
        <f t="shared" si="202"/>
        <v>-2.0851468999431457</v>
      </c>
      <c r="K1191">
        <f t="shared" si="203"/>
        <v>1.62670962162814</v>
      </c>
      <c r="L1191">
        <f t="shared" si="198"/>
        <v>-5.6800884548611354E-2</v>
      </c>
      <c r="M1191">
        <f t="shared" si="204"/>
        <v>-3.1217015061840123</v>
      </c>
      <c r="N1191">
        <f t="shared" si="205"/>
        <v>-0.24726500276861313</v>
      </c>
      <c r="O1191">
        <f t="shared" si="206"/>
        <v>12.125207605545777</v>
      </c>
      <c r="P1191">
        <f t="shared" si="207"/>
        <v>9999</v>
      </c>
    </row>
    <row r="1192" spans="6:16">
      <c r="F1192">
        <f t="shared" si="199"/>
        <v>1.1739999999999815</v>
      </c>
      <c r="G1192">
        <f t="shared" si="200"/>
        <v>4</v>
      </c>
      <c r="H1192">
        <f t="shared" si="208"/>
        <v>-1</v>
      </c>
      <c r="I1192">
        <f t="shared" si="201"/>
        <v>-2.0851468999431459E-2</v>
      </c>
      <c r="J1192">
        <f t="shared" si="202"/>
        <v>-2.0851468999431457</v>
      </c>
      <c r="K1192">
        <f t="shared" si="203"/>
        <v>1.590585596292722</v>
      </c>
      <c r="L1192">
        <f t="shared" si="198"/>
        <v>-5.6646863122647599E-2</v>
      </c>
      <c r="M1192">
        <f t="shared" si="204"/>
        <v>-3.1132366922777401</v>
      </c>
      <c r="N1192">
        <f t="shared" si="205"/>
        <v>-0.24726500276861313</v>
      </c>
      <c r="O1192">
        <f t="shared" si="206"/>
        <v>12.12486806024736</v>
      </c>
      <c r="P1192">
        <f t="shared" si="207"/>
        <v>9999</v>
      </c>
    </row>
    <row r="1193" spans="6:16">
      <c r="F1193">
        <f t="shared" si="199"/>
        <v>1.1749999999999814</v>
      </c>
      <c r="G1193">
        <f t="shared" si="200"/>
        <v>5</v>
      </c>
      <c r="H1193">
        <f t="shared" si="208"/>
        <v>-1</v>
      </c>
      <c r="I1193">
        <f t="shared" si="201"/>
        <v>-2.0851468999431459E-2</v>
      </c>
      <c r="J1193">
        <f t="shared" si="202"/>
        <v>-2.0851468999431457</v>
      </c>
      <c r="K1193">
        <f t="shared" si="203"/>
        <v>1.5545629326380106</v>
      </c>
      <c r="L1193">
        <f t="shared" si="198"/>
        <v>-5.6493273870852033E-2</v>
      </c>
      <c r="M1193">
        <f t="shared" si="204"/>
        <v>-3.1047956300922812</v>
      </c>
      <c r="N1193">
        <f t="shared" si="205"/>
        <v>-0.24726500276861313</v>
      </c>
      <c r="O1193">
        <f t="shared" si="206"/>
        <v>12.12452946769111</v>
      </c>
      <c r="P1193">
        <f t="shared" si="207"/>
        <v>9999</v>
      </c>
    </row>
    <row r="1194" spans="6:16">
      <c r="F1194">
        <f t="shared" si="199"/>
        <v>1.1759999999999813</v>
      </c>
      <c r="G1194">
        <f t="shared" si="200"/>
        <v>6</v>
      </c>
      <c r="H1194">
        <f t="shared" si="208"/>
        <v>-1</v>
      </c>
      <c r="I1194">
        <f t="shared" si="201"/>
        <v>-2.0851468999431459E-2</v>
      </c>
      <c r="J1194">
        <f t="shared" si="202"/>
        <v>-2.0851468999431457</v>
      </c>
      <c r="K1194">
        <f t="shared" si="203"/>
        <v>1.5186413462496795</v>
      </c>
      <c r="L1194">
        <f t="shared" si="198"/>
        <v>-5.6340115580571851E-2</v>
      </c>
      <c r="M1194">
        <f t="shared" si="204"/>
        <v>-3.0963782529818413</v>
      </c>
      <c r="N1194">
        <f t="shared" si="205"/>
        <v>-0.24726500276861313</v>
      </c>
      <c r="O1194">
        <f t="shared" si="206"/>
        <v>12.124191825203692</v>
      </c>
      <c r="P1194">
        <f t="shared" si="207"/>
        <v>9999</v>
      </c>
    </row>
    <row r="1195" spans="6:16">
      <c r="F1195">
        <f t="shared" si="199"/>
        <v>1.1769999999999812</v>
      </c>
      <c r="G1195">
        <f t="shared" si="200"/>
        <v>7</v>
      </c>
      <c r="H1195">
        <f t="shared" si="208"/>
        <v>-1</v>
      </c>
      <c r="I1195">
        <f t="shared" si="201"/>
        <v>-2.0851468999431459E-2</v>
      </c>
      <c r="J1195">
        <f t="shared" si="202"/>
        <v>-2.0851468999431457</v>
      </c>
      <c r="K1195">
        <f t="shared" si="203"/>
        <v>1.4828205535114516</v>
      </c>
      <c r="L1195">
        <f t="shared" si="198"/>
        <v>-5.6187387042556894E-2</v>
      </c>
      <c r="M1195">
        <f t="shared" si="204"/>
        <v>-3.0879844944876309</v>
      </c>
      <c r="N1195">
        <f t="shared" si="205"/>
        <v>-0.24726500276861313</v>
      </c>
      <c r="O1195">
        <f t="shared" si="206"/>
        <v>12.123855130119274</v>
      </c>
      <c r="P1195">
        <f t="shared" si="207"/>
        <v>9999</v>
      </c>
    </row>
    <row r="1196" spans="6:16">
      <c r="F1196">
        <f t="shared" si="199"/>
        <v>1.1779999999999811</v>
      </c>
      <c r="G1196">
        <f t="shared" si="200"/>
        <v>8</v>
      </c>
      <c r="H1196">
        <f t="shared" si="208"/>
        <v>-1</v>
      </c>
      <c r="I1196">
        <f t="shared" si="201"/>
        <v>-2.0851468999431459E-2</v>
      </c>
      <c r="J1196">
        <f t="shared" si="202"/>
        <v>-2.0851468999431457</v>
      </c>
      <c r="K1196">
        <f t="shared" si="203"/>
        <v>1.4471002716028578</v>
      </c>
      <c r="L1196">
        <f t="shared" si="198"/>
        <v>-5.6035087050950068E-2</v>
      </c>
      <c r="M1196">
        <f t="shared" si="204"/>
        <v>-3.0796142883373383</v>
      </c>
      <c r="N1196">
        <f t="shared" si="205"/>
        <v>-0.24726500276861313</v>
      </c>
      <c r="O1196">
        <f t="shared" si="206"/>
        <v>12.123519379779506</v>
      </c>
      <c r="P1196">
        <f t="shared" si="207"/>
        <v>9999</v>
      </c>
    </row>
    <row r="1197" spans="6:16">
      <c r="F1197">
        <f t="shared" si="199"/>
        <v>1.178999999999981</v>
      </c>
      <c r="G1197">
        <f t="shared" si="200"/>
        <v>9</v>
      </c>
      <c r="H1197">
        <f t="shared" si="208"/>
        <v>-1</v>
      </c>
      <c r="I1197">
        <f t="shared" si="201"/>
        <v>-2.0851468999431459E-2</v>
      </c>
      <c r="J1197">
        <f t="shared" si="202"/>
        <v>-2.0851468999431457</v>
      </c>
      <c r="K1197">
        <f t="shared" si="203"/>
        <v>1.4114802184970054</v>
      </c>
      <c r="L1197">
        <f t="shared" si="198"/>
        <v>-5.588321440327787E-2</v>
      </c>
      <c r="M1197">
        <f t="shared" si="204"/>
        <v>-3.0712675684446102</v>
      </c>
      <c r="N1197">
        <f t="shared" si="205"/>
        <v>-0.24726500276861313</v>
      </c>
      <c r="O1197">
        <f t="shared" si="206"/>
        <v>12.123184571533493</v>
      </c>
      <c r="P1197">
        <f t="shared" si="207"/>
        <v>9999</v>
      </c>
    </row>
    <row r="1198" spans="6:16">
      <c r="F1198">
        <f t="shared" si="199"/>
        <v>1.1799999999999808</v>
      </c>
      <c r="G1198">
        <f t="shared" si="200"/>
        <v>0</v>
      </c>
      <c r="H1198">
        <f t="shared" si="208"/>
        <v>-1</v>
      </c>
      <c r="I1198">
        <f t="shared" si="201"/>
        <v>-6.980889554945989E-2</v>
      </c>
      <c r="J1198">
        <f t="shared" si="202"/>
        <v>-6.9808895549459891</v>
      </c>
      <c r="K1198">
        <f t="shared" si="203"/>
        <v>1.3759601129583507</v>
      </c>
      <c r="L1198">
        <f t="shared" si="198"/>
        <v>-0.17653369406670935</v>
      </c>
      <c r="M1198">
        <f t="shared" si="204"/>
        <v>-9.7020583929224564</v>
      </c>
      <c r="N1198">
        <f t="shared" si="205"/>
        <v>-0.84628281846911835</v>
      </c>
      <c r="O1198">
        <f t="shared" si="206"/>
        <v>12.122850702737784</v>
      </c>
      <c r="P1198">
        <f t="shared" si="207"/>
        <v>9999</v>
      </c>
    </row>
    <row r="1199" spans="6:16">
      <c r="F1199">
        <f t="shared" si="199"/>
        <v>1.1809999999999807</v>
      </c>
      <c r="G1199">
        <f t="shared" si="200"/>
        <v>1</v>
      </c>
      <c r="H1199">
        <f t="shared" si="208"/>
        <v>-1</v>
      </c>
      <c r="I1199">
        <f t="shared" si="201"/>
        <v>-6.980889554945989E-2</v>
      </c>
      <c r="J1199">
        <f t="shared" si="202"/>
        <v>-6.9808895549459891</v>
      </c>
      <c r="K1199">
        <f t="shared" si="203"/>
        <v>1.2640842424511531</v>
      </c>
      <c r="L1199">
        <f t="shared" si="198"/>
        <v>-0.17605669071654398</v>
      </c>
      <c r="M1199">
        <f t="shared" si="204"/>
        <v>-9.6758429195455982</v>
      </c>
      <c r="N1199">
        <f t="shared" si="205"/>
        <v>-0.84628281846911835</v>
      </c>
      <c r="O1199">
        <f t="shared" si="206"/>
        <v>12.388082335716899</v>
      </c>
      <c r="P1199">
        <f t="shared" si="207"/>
        <v>9999</v>
      </c>
    </row>
    <row r="1200" spans="6:16">
      <c r="F1200">
        <f t="shared" si="199"/>
        <v>1.1819999999999806</v>
      </c>
      <c r="G1200">
        <f t="shared" si="200"/>
        <v>2</v>
      </c>
      <c r="H1200">
        <f t="shared" si="208"/>
        <v>-1</v>
      </c>
      <c r="I1200">
        <f t="shared" si="201"/>
        <v>-6.980889554945989E-2</v>
      </c>
      <c r="J1200">
        <f t="shared" si="202"/>
        <v>-6.9808895549459891</v>
      </c>
      <c r="K1200">
        <f t="shared" si="203"/>
        <v>1.1525222884070245</v>
      </c>
      <c r="L1200">
        <f t="shared" si="198"/>
        <v>-0.17558102580695453</v>
      </c>
      <c r="M1200">
        <f t="shared" si="204"/>
        <v>-9.6497010050929557</v>
      </c>
      <c r="N1200">
        <f t="shared" si="205"/>
        <v>-0.84628281846911835</v>
      </c>
      <c r="O1200">
        <f t="shared" si="206"/>
        <v>12.387033716781824</v>
      </c>
      <c r="P1200">
        <f t="shared" si="207"/>
        <v>9999</v>
      </c>
    </row>
    <row r="1201" spans="6:16">
      <c r="F1201">
        <f t="shared" si="199"/>
        <v>1.1829999999999805</v>
      </c>
      <c r="G1201">
        <f t="shared" si="200"/>
        <v>3</v>
      </c>
      <c r="H1201">
        <f t="shared" si="208"/>
        <v>-1</v>
      </c>
      <c r="I1201">
        <f t="shared" si="201"/>
        <v>-6.980889554945989E-2</v>
      </c>
      <c r="J1201">
        <f t="shared" si="202"/>
        <v>-6.9808895549459891</v>
      </c>
      <c r="K1201">
        <f t="shared" si="203"/>
        <v>1.0412733699966557</v>
      </c>
      <c r="L1201">
        <f t="shared" si="198"/>
        <v>-0.17510669558236325</v>
      </c>
      <c r="M1201">
        <f t="shared" si="204"/>
        <v>-9.6236324431629381</v>
      </c>
      <c r="N1201">
        <f t="shared" si="205"/>
        <v>-0.84628281846911835</v>
      </c>
      <c r="O1201">
        <f t="shared" si="206"/>
        <v>12.385988040203719</v>
      </c>
      <c r="P1201">
        <f t="shared" si="207"/>
        <v>9999</v>
      </c>
    </row>
    <row r="1202" spans="6:16">
      <c r="F1202">
        <f t="shared" si="199"/>
        <v>1.1839999999999804</v>
      </c>
      <c r="G1202">
        <f t="shared" si="200"/>
        <v>4</v>
      </c>
      <c r="H1202">
        <f t="shared" si="208"/>
        <v>-1</v>
      </c>
      <c r="I1202">
        <f t="shared" si="201"/>
        <v>-6.980889554945989E-2</v>
      </c>
      <c r="J1202">
        <f t="shared" si="202"/>
        <v>-6.9808895549459891</v>
      </c>
      <c r="K1202">
        <f t="shared" si="203"/>
        <v>0.93033660886228697</v>
      </c>
      <c r="L1202">
        <f t="shared" si="198"/>
        <v>-0.17463369629773032</v>
      </c>
      <c r="M1202">
        <f t="shared" si="204"/>
        <v>-9.5976370279331125</v>
      </c>
      <c r="N1202">
        <f t="shared" si="205"/>
        <v>-0.84628281846911835</v>
      </c>
      <c r="O1202">
        <f t="shared" si="206"/>
        <v>12.384945297726517</v>
      </c>
      <c r="P1202">
        <f t="shared" si="207"/>
        <v>9999</v>
      </c>
    </row>
    <row r="1203" spans="6:16">
      <c r="F1203">
        <f t="shared" si="199"/>
        <v>1.1849999999999803</v>
      </c>
      <c r="G1203">
        <f t="shared" si="200"/>
        <v>5</v>
      </c>
      <c r="H1203">
        <f t="shared" si="208"/>
        <v>-1</v>
      </c>
      <c r="I1203">
        <f t="shared" si="201"/>
        <v>-6.980889554945989E-2</v>
      </c>
      <c r="J1203">
        <f t="shared" si="202"/>
        <v>-6.9808895549459891</v>
      </c>
      <c r="K1203">
        <f t="shared" si="203"/>
        <v>0.81971112911077404</v>
      </c>
      <c r="L1203">
        <f t="shared" si="198"/>
        <v>-0.17416202421852417</v>
      </c>
      <c r="M1203">
        <f t="shared" si="204"/>
        <v>-9.5717145541585591</v>
      </c>
      <c r="N1203">
        <f t="shared" si="205"/>
        <v>-0.84628281846911835</v>
      </c>
      <c r="O1203">
        <f t="shared" si="206"/>
        <v>12.383905481117324</v>
      </c>
      <c r="P1203">
        <f t="shared" si="207"/>
        <v>9999</v>
      </c>
    </row>
    <row r="1204" spans="6:16">
      <c r="F1204">
        <f t="shared" si="199"/>
        <v>1.1859999999999802</v>
      </c>
      <c r="G1204">
        <f t="shared" si="200"/>
        <v>6</v>
      </c>
      <c r="H1204">
        <f t="shared" si="208"/>
        <v>-1</v>
      </c>
      <c r="I1204">
        <f t="shared" si="201"/>
        <v>-6.980889554945989E-2</v>
      </c>
      <c r="J1204">
        <f t="shared" si="202"/>
        <v>-6.9808895549459891</v>
      </c>
      <c r="K1204">
        <f t="shared" si="203"/>
        <v>0.70939605730667188</v>
      </c>
      <c r="L1204">
        <f t="shared" si="198"/>
        <v>-0.17369167562069218</v>
      </c>
      <c r="M1204">
        <f t="shared" si="204"/>
        <v>-9.5458648171702727</v>
      </c>
      <c r="N1204">
        <f t="shared" si="205"/>
        <v>-0.84628281846911835</v>
      </c>
      <c r="O1204">
        <f t="shared" si="206"/>
        <v>12.382868582166342</v>
      </c>
      <c r="P1204">
        <f t="shared" si="207"/>
        <v>9999</v>
      </c>
    </row>
    <row r="1205" spans="6:16">
      <c r="F1205">
        <f t="shared" si="199"/>
        <v>1.1869999999999801</v>
      </c>
      <c r="G1205">
        <f t="shared" si="200"/>
        <v>7</v>
      </c>
      <c r="H1205">
        <f t="shared" si="208"/>
        <v>-1</v>
      </c>
      <c r="I1205">
        <f t="shared" si="201"/>
        <v>-6.980889554945989E-2</v>
      </c>
      <c r="J1205">
        <f t="shared" si="202"/>
        <v>-6.9808895549459891</v>
      </c>
      <c r="K1205">
        <f t="shared" si="203"/>
        <v>0.59939052246533908</v>
      </c>
      <c r="L1205">
        <f t="shared" si="198"/>
        <v>-0.17322264679063115</v>
      </c>
      <c r="M1205">
        <f t="shared" si="204"/>
        <v>-9.5200876128735299</v>
      </c>
      <c r="N1205">
        <f t="shared" si="205"/>
        <v>-0.84628281846911835</v>
      </c>
      <c r="O1205">
        <f t="shared" si="206"/>
        <v>12.381834592686811</v>
      </c>
      <c r="P1205">
        <f t="shared" si="207"/>
        <v>9999</v>
      </c>
    </row>
    <row r="1206" spans="6:16">
      <c r="F1206">
        <f t="shared" si="199"/>
        <v>1.18799999999998</v>
      </c>
      <c r="G1206">
        <f t="shared" si="200"/>
        <v>8</v>
      </c>
      <c r="H1206">
        <f t="shared" si="208"/>
        <v>-1</v>
      </c>
      <c r="I1206">
        <f t="shared" si="201"/>
        <v>-6.980889554945989E-2</v>
      </c>
      <c r="J1206">
        <f t="shared" si="202"/>
        <v>-6.9808895549459891</v>
      </c>
      <c r="K1206">
        <f t="shared" si="203"/>
        <v>0.48969365604606085</v>
      </c>
      <c r="L1206">
        <f t="shared" si="198"/>
        <v>-0.17275493402515793</v>
      </c>
      <c r="M1206">
        <f t="shared" si="204"/>
        <v>-9.4943827377462835</v>
      </c>
      <c r="N1206">
        <f t="shared" si="205"/>
        <v>-0.84628281846911835</v>
      </c>
      <c r="O1206">
        <f t="shared" si="206"/>
        <v>12.380803504514942</v>
      </c>
      <c r="P1206">
        <f t="shared" si="207"/>
        <v>9999</v>
      </c>
    </row>
    <row r="1207" spans="6:16">
      <c r="F1207">
        <f t="shared" si="199"/>
        <v>1.1889999999999799</v>
      </c>
      <c r="G1207">
        <f t="shared" si="200"/>
        <v>9</v>
      </c>
      <c r="H1207">
        <f t="shared" si="208"/>
        <v>-1</v>
      </c>
      <c r="I1207">
        <f t="shared" si="201"/>
        <v>-6.980889554945989E-2</v>
      </c>
      <c r="J1207">
        <f t="shared" si="202"/>
        <v>-6.9808895549459891</v>
      </c>
      <c r="K1207">
        <f t="shared" si="203"/>
        <v>0.38030459194519156</v>
      </c>
      <c r="L1207">
        <f t="shared" si="198"/>
        <v>-0.17228853363148044</v>
      </c>
      <c r="M1207">
        <f t="shared" si="204"/>
        <v>-9.4687499888375619</v>
      </c>
      <c r="N1207">
        <f t="shared" si="205"/>
        <v>-0.84628281846911835</v>
      </c>
      <c r="O1207">
        <f t="shared" si="206"/>
        <v>12.379775309509851</v>
      </c>
      <c r="P1207">
        <f t="shared" si="207"/>
        <v>9999</v>
      </c>
    </row>
    <row r="1208" spans="6:16">
      <c r="F1208">
        <f t="shared" si="199"/>
        <v>1.1899999999999797</v>
      </c>
      <c r="G1208">
        <f t="shared" si="200"/>
        <v>0</v>
      </c>
      <c r="H1208">
        <f t="shared" si="208"/>
        <v>-0.27122246648931625</v>
      </c>
      <c r="I1208">
        <f t="shared" si="201"/>
        <v>-7.9879574096452702E-2</v>
      </c>
      <c r="J1208">
        <f t="shared" si="202"/>
        <v>-7.9879574096452703</v>
      </c>
      <c r="K1208">
        <f t="shared" si="203"/>
        <v>0.27122246648931625</v>
      </c>
      <c r="L1208">
        <f t="shared" si="198"/>
        <v>-0.20056627789440681</v>
      </c>
      <c r="M1208">
        <f t="shared" si="204"/>
        <v>-11.022857421469466</v>
      </c>
      <c r="N1208">
        <f t="shared" si="205"/>
        <v>-0.98880927781079786</v>
      </c>
      <c r="O1208">
        <f t="shared" si="206"/>
        <v>12.378749999553502</v>
      </c>
      <c r="P1208">
        <f t="shared" si="207"/>
        <v>9999</v>
      </c>
    </row>
    <row r="1209" spans="6:16">
      <c r="F1209">
        <f t="shared" si="199"/>
        <v>1.1909999999999796</v>
      </c>
      <c r="G1209">
        <f t="shared" si="200"/>
        <v>1</v>
      </c>
      <c r="H1209">
        <f t="shared" si="208"/>
        <v>-0.27122246648931625</v>
      </c>
      <c r="I1209">
        <f t="shared" si="201"/>
        <v>-7.9879574096452702E-2</v>
      </c>
      <c r="J1209">
        <f t="shared" si="202"/>
        <v>-7.9879574096452703</v>
      </c>
      <c r="K1209">
        <f t="shared" si="203"/>
        <v>0.1442551029992126</v>
      </c>
      <c r="L1209">
        <f t="shared" si="198"/>
        <v>-0.20002492918827497</v>
      </c>
      <c r="M1209">
        <f t="shared" si="204"/>
        <v>-10.993105612413459</v>
      </c>
      <c r="N1209">
        <f t="shared" si="205"/>
        <v>-0.98880927781079786</v>
      </c>
      <c r="O1209">
        <f t="shared" si="206"/>
        <v>12.440914296858779</v>
      </c>
      <c r="P1209">
        <f t="shared" si="207"/>
        <v>9999</v>
      </c>
    </row>
    <row r="1210" spans="6:16">
      <c r="F1210">
        <f t="shared" si="199"/>
        <v>1.1919999999999795</v>
      </c>
      <c r="G1210">
        <f t="shared" si="200"/>
        <v>2</v>
      </c>
      <c r="H1210">
        <f t="shared" si="208"/>
        <v>-0.27122246648931625</v>
      </c>
      <c r="I1210">
        <f t="shared" si="201"/>
        <v>-7.9879574096452702E-2</v>
      </c>
      <c r="J1210">
        <f t="shared" si="202"/>
        <v>-7.9879574096452703</v>
      </c>
      <c r="K1210">
        <f t="shared" si="203"/>
        <v>1.7644001726255042E-2</v>
      </c>
      <c r="L1210">
        <f t="shared" si="198"/>
        <v>-0.19948509947162979</v>
      </c>
      <c r="M1210">
        <f t="shared" si="204"/>
        <v>-10.963437285011059</v>
      </c>
      <c r="N1210">
        <f t="shared" si="205"/>
        <v>-0.98880927781079786</v>
      </c>
      <c r="O1210">
        <f t="shared" si="206"/>
        <v>12.439724224496539</v>
      </c>
      <c r="P1210">
        <f t="shared" si="207"/>
        <v>9999</v>
      </c>
    </row>
    <row r="1211" spans="6:16">
      <c r="F1211">
        <f t="shared" si="199"/>
        <v>1.1929999999999794</v>
      </c>
      <c r="G1211">
        <f t="shared" si="200"/>
        <v>3</v>
      </c>
      <c r="H1211">
        <f t="shared" si="208"/>
        <v>-0.27122246648931625</v>
      </c>
      <c r="I1211">
        <f t="shared" si="201"/>
        <v>-7.9879574096452702E-2</v>
      </c>
      <c r="J1211">
        <f t="shared" si="202"/>
        <v>-7.9879574096452703</v>
      </c>
      <c r="K1211">
        <f t="shared" si="203"/>
        <v>-0.10861183697831553</v>
      </c>
      <c r="L1211">
        <f t="shared" si="198"/>
        <v>-0.19894678448228503</v>
      </c>
      <c r="M1211">
        <f t="shared" si="204"/>
        <v>-10.933852205018145</v>
      </c>
      <c r="N1211">
        <f t="shared" si="205"/>
        <v>-0.98880927781079786</v>
      </c>
      <c r="O1211">
        <f t="shared" si="206"/>
        <v>12.438537491400442</v>
      </c>
      <c r="P1211">
        <f t="shared" si="207"/>
        <v>1.1929999999999794</v>
      </c>
    </row>
    <row r="1212" spans="6:16">
      <c r="F1212">
        <f t="shared" si="199"/>
        <v>1.1939999999999793</v>
      </c>
      <c r="G1212">
        <f t="shared" si="200"/>
        <v>4</v>
      </c>
      <c r="H1212">
        <f t="shared" si="208"/>
        <v>-0.27122246648931625</v>
      </c>
      <c r="I1212">
        <f t="shared" si="201"/>
        <v>-7.9879574096452702E-2</v>
      </c>
      <c r="J1212">
        <f t="shared" si="202"/>
        <v>-7.9879574096452703</v>
      </c>
      <c r="K1212">
        <f t="shared" si="203"/>
        <v>-0.23451340995830847</v>
      </c>
      <c r="L1212">
        <f t="shared" si="198"/>
        <v>-0.19840997997001367</v>
      </c>
      <c r="M1212">
        <f t="shared" si="204"/>
        <v>-10.904350138847859</v>
      </c>
      <c r="N1212">
        <f t="shared" si="205"/>
        <v>-0.98880927781079786</v>
      </c>
      <c r="O1212">
        <f t="shared" si="206"/>
        <v>12.437354088200726</v>
      </c>
      <c r="P1212">
        <f t="shared" si="207"/>
        <v>1.1939999999999793</v>
      </c>
    </row>
    <row r="1213" spans="6:16">
      <c r="F1213">
        <f t="shared" si="199"/>
        <v>1.1949999999999792</v>
      </c>
      <c r="G1213">
        <f t="shared" si="200"/>
        <v>5</v>
      </c>
      <c r="H1213">
        <f t="shared" si="208"/>
        <v>-0.27122246648931625</v>
      </c>
      <c r="I1213">
        <f t="shared" si="201"/>
        <v>-7.9879574096452702E-2</v>
      </c>
      <c r="J1213">
        <f t="shared" si="202"/>
        <v>-7.9879574096452703</v>
      </c>
      <c r="K1213">
        <f t="shared" si="203"/>
        <v>-0.36006171126045378</v>
      </c>
      <c r="L1213">
        <f t="shared" si="198"/>
        <v>-0.1978746816965147</v>
      </c>
      <c r="M1213">
        <f t="shared" si="204"/>
        <v>-10.874930853568783</v>
      </c>
      <c r="N1213">
        <f t="shared" si="205"/>
        <v>-0.98880927781079786</v>
      </c>
      <c r="O1213">
        <f t="shared" si="206"/>
        <v>12.436174005553914</v>
      </c>
      <c r="P1213">
        <f t="shared" si="207"/>
        <v>1.1949999999999792</v>
      </c>
    </row>
    <row r="1214" spans="6:16">
      <c r="F1214">
        <f t="shared" si="199"/>
        <v>1.1959999999999791</v>
      </c>
      <c r="G1214">
        <f t="shared" si="200"/>
        <v>6</v>
      </c>
      <c r="H1214">
        <f t="shared" si="208"/>
        <v>-0.27122246648931625</v>
      </c>
      <c r="I1214">
        <f t="shared" si="201"/>
        <v>-7.9879574096452702E-2</v>
      </c>
      <c r="J1214">
        <f t="shared" si="202"/>
        <v>-7.9879574096452703</v>
      </c>
      <c r="K1214">
        <f t="shared" si="203"/>
        <v>-0.4852577321422506</v>
      </c>
      <c r="L1214">
        <f t="shared" si="198"/>
        <v>-0.19734088543537945</v>
      </c>
      <c r="M1214">
        <f t="shared" si="204"/>
        <v>-10.845594116903085</v>
      </c>
      <c r="N1214">
        <f t="shared" si="205"/>
        <v>-0.98880927781079786</v>
      </c>
      <c r="O1214">
        <f t="shared" si="206"/>
        <v>12.434997234142751</v>
      </c>
      <c r="P1214">
        <f t="shared" si="207"/>
        <v>1.1959999999999791</v>
      </c>
    </row>
    <row r="1215" spans="6:16">
      <c r="F1215">
        <f t="shared" si="199"/>
        <v>1.196999999999979</v>
      </c>
      <c r="G1215">
        <f t="shared" si="200"/>
        <v>7</v>
      </c>
      <c r="H1215">
        <f t="shared" si="208"/>
        <v>-0.27122246648931625</v>
      </c>
      <c r="I1215">
        <f t="shared" si="201"/>
        <v>-7.9879574096452702E-2</v>
      </c>
      <c r="J1215">
        <f t="shared" si="202"/>
        <v>-7.9879574096452703</v>
      </c>
      <c r="K1215">
        <f t="shared" si="203"/>
        <v>-0.6101024610797936</v>
      </c>
      <c r="L1215">
        <f t="shared" si="198"/>
        <v>-0.19680858697205827</v>
      </c>
      <c r="M1215">
        <f t="shared" si="204"/>
        <v>-10.81633969722469</v>
      </c>
      <c r="N1215">
        <f t="shared" si="205"/>
        <v>-0.98880927781079786</v>
      </c>
      <c r="O1215">
        <f t="shared" si="206"/>
        <v>12.433823764676124</v>
      </c>
      <c r="P1215">
        <f t="shared" si="207"/>
        <v>1.196999999999979</v>
      </c>
    </row>
    <row r="1216" spans="6:16">
      <c r="F1216">
        <f t="shared" si="199"/>
        <v>1.1979999999999789</v>
      </c>
      <c r="G1216">
        <f t="shared" si="200"/>
        <v>8</v>
      </c>
      <c r="H1216">
        <f t="shared" si="208"/>
        <v>-0.27122246648931625</v>
      </c>
      <c r="I1216">
        <f t="shared" si="201"/>
        <v>-7.9879574096452702E-2</v>
      </c>
      <c r="J1216">
        <f t="shared" si="202"/>
        <v>-7.9879574096452703</v>
      </c>
      <c r="K1216">
        <f t="shared" si="203"/>
        <v>-0.73459688377557741</v>
      </c>
      <c r="L1216">
        <f t="shared" si="198"/>
        <v>-0.19627778210382729</v>
      </c>
      <c r="M1216">
        <f t="shared" si="204"/>
        <v>-10.787167363557451</v>
      </c>
      <c r="N1216">
        <f t="shared" si="205"/>
        <v>-0.98880927781079786</v>
      </c>
      <c r="O1216">
        <f t="shared" si="206"/>
        <v>12.432653587888987</v>
      </c>
      <c r="P1216">
        <f t="shared" si="207"/>
        <v>1.1979999999999789</v>
      </c>
    </row>
    <row r="1217" spans="6:16">
      <c r="F1217">
        <f t="shared" si="199"/>
        <v>1.1989999999999787</v>
      </c>
      <c r="G1217">
        <f t="shared" si="200"/>
        <v>9</v>
      </c>
      <c r="H1217">
        <f t="shared" si="208"/>
        <v>-0.27122246648931625</v>
      </c>
      <c r="I1217">
        <f t="shared" si="201"/>
        <v>-7.9879574096452702E-2</v>
      </c>
      <c r="J1217">
        <f t="shared" si="202"/>
        <v>-7.9879574096452703</v>
      </c>
      <c r="K1217">
        <f t="shared" si="203"/>
        <v>-0.85874198316627903</v>
      </c>
      <c r="L1217">
        <f t="shared" si="198"/>
        <v>-0.19574846663975529</v>
      </c>
      <c r="M1217">
        <f t="shared" si="204"/>
        <v>-10.758076885573328</v>
      </c>
      <c r="N1217">
        <f t="shared" si="205"/>
        <v>-0.98880927781079786</v>
      </c>
      <c r="O1217">
        <f t="shared" si="206"/>
        <v>12.431486694542299</v>
      </c>
      <c r="P1217">
        <f t="shared" si="207"/>
        <v>1.1989999999999787</v>
      </c>
    </row>
    <row r="1218" spans="6:16">
      <c r="F1218">
        <f t="shared" si="199"/>
        <v>1.1999999999999786</v>
      </c>
      <c r="G1218">
        <f t="shared" si="200"/>
        <v>0</v>
      </c>
      <c r="H1218">
        <f t="shared" si="208"/>
        <v>0.98253873943051884</v>
      </c>
      <c r="I1218">
        <f t="shared" si="201"/>
        <v>-2.6758658420104116E-2</v>
      </c>
      <c r="J1218">
        <f t="shared" si="202"/>
        <v>-2.6758658420104116</v>
      </c>
      <c r="K1218">
        <f t="shared" si="203"/>
        <v>-0.98253873943051884</v>
      </c>
      <c r="L1218">
        <f t="shared" si="198"/>
        <v>-6.2888883836226775E-2</v>
      </c>
      <c r="M1218">
        <f t="shared" si="204"/>
        <v>-3.456289896784364</v>
      </c>
      <c r="N1218">
        <f t="shared" si="205"/>
        <v>-0.33261876922678035</v>
      </c>
      <c r="O1218">
        <f t="shared" si="206"/>
        <v>12.430323075422933</v>
      </c>
      <c r="P1218">
        <f t="shared" si="207"/>
        <v>1.1999999999999786</v>
      </c>
    </row>
    <row r="1219" spans="6:16">
      <c r="F1219">
        <f t="shared" si="199"/>
        <v>1.2009999999999785</v>
      </c>
      <c r="G1219">
        <f t="shared" si="200"/>
        <v>1</v>
      </c>
      <c r="H1219">
        <f t="shared" si="208"/>
        <v>0.98253873943051884</v>
      </c>
      <c r="I1219">
        <f t="shared" si="201"/>
        <v>-2.6758658420104116E-2</v>
      </c>
      <c r="J1219">
        <f t="shared" si="202"/>
        <v>-2.6758658420104116</v>
      </c>
      <c r="K1219">
        <f t="shared" si="203"/>
        <v>-1.0222354809905985</v>
      </c>
      <c r="L1219">
        <f t="shared" si="198"/>
        <v>-6.2719629477543684E-2</v>
      </c>
      <c r="M1219">
        <f t="shared" si="204"/>
        <v>-3.4469879010385576</v>
      </c>
      <c r="N1219">
        <f t="shared" si="205"/>
        <v>-0.33261876922678035</v>
      </c>
      <c r="O1219">
        <f t="shared" si="206"/>
        <v>12.138251595871374</v>
      </c>
      <c r="P1219">
        <f t="shared" si="207"/>
        <v>1.2009999999999785</v>
      </c>
    </row>
    <row r="1220" spans="6:16">
      <c r="F1220">
        <f t="shared" si="199"/>
        <v>1.2019999999999784</v>
      </c>
      <c r="G1220">
        <f t="shared" si="200"/>
        <v>2</v>
      </c>
      <c r="H1220">
        <f t="shared" si="208"/>
        <v>0.98253873943051884</v>
      </c>
      <c r="I1220">
        <f t="shared" si="201"/>
        <v>-2.6758658420104116E-2</v>
      </c>
      <c r="J1220">
        <f t="shared" si="202"/>
        <v>-2.6758658420104116</v>
      </c>
      <c r="K1220">
        <f t="shared" si="203"/>
        <v>-1.0618208360591188</v>
      </c>
      <c r="L1220">
        <f t="shared" si="198"/>
        <v>-6.255085003565361E-2</v>
      </c>
      <c r="M1220">
        <f t="shared" si="204"/>
        <v>-3.437712006091707</v>
      </c>
      <c r="N1220">
        <f t="shared" si="205"/>
        <v>-0.33261876922678035</v>
      </c>
      <c r="O1220">
        <f t="shared" si="206"/>
        <v>12.137879516041542</v>
      </c>
      <c r="P1220">
        <f t="shared" si="207"/>
        <v>1.2019999999999784</v>
      </c>
    </row>
    <row r="1221" spans="6:16">
      <c r="F1221">
        <f t="shared" si="199"/>
        <v>1.2029999999999783</v>
      </c>
      <c r="G1221">
        <f t="shared" si="200"/>
        <v>3</v>
      </c>
      <c r="H1221">
        <f t="shared" si="208"/>
        <v>0.98253873943051884</v>
      </c>
      <c r="I1221">
        <f t="shared" si="201"/>
        <v>-2.6758658420104116E-2</v>
      </c>
      <c r="J1221">
        <f t="shared" si="202"/>
        <v>-2.6758658420104116</v>
      </c>
      <c r="K1221">
        <f t="shared" si="203"/>
        <v>-1.1012951171793777</v>
      </c>
      <c r="L1221">
        <f t="shared" si="198"/>
        <v>-6.2382544177970727E-2</v>
      </c>
      <c r="M1221">
        <f t="shared" si="204"/>
        <v>-3.4284621387066556</v>
      </c>
      <c r="N1221">
        <f t="shared" si="205"/>
        <v>-0.33261876922678035</v>
      </c>
      <c r="O1221">
        <f t="shared" si="206"/>
        <v>12.137508480243667</v>
      </c>
      <c r="P1221">
        <f t="shared" si="207"/>
        <v>1.2029999999999783</v>
      </c>
    </row>
    <row r="1222" spans="6:16">
      <c r="F1222">
        <f t="shared" si="199"/>
        <v>1.2039999999999782</v>
      </c>
      <c r="G1222">
        <f t="shared" si="200"/>
        <v>4</v>
      </c>
      <c r="H1222">
        <f t="shared" si="208"/>
        <v>0.98253873943051884</v>
      </c>
      <c r="I1222">
        <f t="shared" si="201"/>
        <v>-2.6758658420104116E-2</v>
      </c>
      <c r="J1222">
        <f t="shared" si="202"/>
        <v>-2.6758658420104116</v>
      </c>
      <c r="K1222">
        <f t="shared" si="203"/>
        <v>-1.1406586360176958</v>
      </c>
      <c r="L1222">
        <f t="shared" si="198"/>
        <v>-6.2214710575648327E-2</v>
      </c>
      <c r="M1222">
        <f t="shared" si="204"/>
        <v>-3.4192382258517471</v>
      </c>
      <c r="N1222">
        <f t="shared" si="205"/>
        <v>-0.33261876922678035</v>
      </c>
      <c r="O1222">
        <f t="shared" si="206"/>
        <v>12.137138485548267</v>
      </c>
      <c r="P1222">
        <f t="shared" si="207"/>
        <v>1.2039999999999782</v>
      </c>
    </row>
    <row r="1223" spans="6:16">
      <c r="F1223">
        <f t="shared" si="199"/>
        <v>1.2049999999999781</v>
      </c>
      <c r="G1223">
        <f t="shared" si="200"/>
        <v>5</v>
      </c>
      <c r="H1223">
        <f t="shared" si="208"/>
        <v>0.98253873943051884</v>
      </c>
      <c r="I1223">
        <f t="shared" si="201"/>
        <v>-2.6758658420104116E-2</v>
      </c>
      <c r="J1223">
        <f t="shared" si="202"/>
        <v>-2.6758658420104116</v>
      </c>
      <c r="K1223">
        <f t="shared" si="203"/>
        <v>-1.1799117033658788</v>
      </c>
      <c r="L1223">
        <f t="shared" si="198"/>
        <v>-6.204734790356841E-2</v>
      </c>
      <c r="M1223">
        <f t="shared" si="204"/>
        <v>-3.4100401947002474</v>
      </c>
      <c r="N1223">
        <f t="shared" si="205"/>
        <v>-0.33261876922678035</v>
      </c>
      <c r="O1223">
        <f t="shared" si="206"/>
        <v>12.136769529034069</v>
      </c>
      <c r="P1223">
        <f t="shared" si="207"/>
        <v>1.2049999999999781</v>
      </c>
    </row>
    <row r="1224" spans="6:16">
      <c r="F1224">
        <f t="shared" si="199"/>
        <v>1.205999999999978</v>
      </c>
      <c r="G1224">
        <f t="shared" si="200"/>
        <v>6</v>
      </c>
      <c r="H1224">
        <f t="shared" si="208"/>
        <v>0.98253873943051884</v>
      </c>
      <c r="I1224">
        <f t="shared" si="201"/>
        <v>-2.6758658420104116E-2</v>
      </c>
      <c r="J1224">
        <f t="shared" si="202"/>
        <v>-2.6758658420104116</v>
      </c>
      <c r="K1224">
        <f t="shared" si="203"/>
        <v>-1.2190546291436704</v>
      </c>
      <c r="L1224">
        <f t="shared" si="198"/>
        <v>-6.1880454840331146E-2</v>
      </c>
      <c r="M1224">
        <f t="shared" si="204"/>
        <v>-3.4008679726297695</v>
      </c>
      <c r="N1224">
        <f t="shared" si="205"/>
        <v>-0.33261876922678035</v>
      </c>
      <c r="O1224">
        <f t="shared" si="206"/>
        <v>12.136401607788009</v>
      </c>
      <c r="P1224">
        <f t="shared" si="207"/>
        <v>1.205999999999978</v>
      </c>
    </row>
    <row r="1225" spans="6:16">
      <c r="F1225">
        <f t="shared" si="199"/>
        <v>1.2069999999999779</v>
      </c>
      <c r="G1225">
        <f t="shared" si="200"/>
        <v>7</v>
      </c>
      <c r="H1225">
        <f t="shared" si="208"/>
        <v>0.98253873943051884</v>
      </c>
      <c r="I1225">
        <f t="shared" si="201"/>
        <v>-2.6758658420104116E-2</v>
      </c>
      <c r="J1225">
        <f t="shared" si="202"/>
        <v>-2.6758658420104116</v>
      </c>
      <c r="K1225">
        <f t="shared" si="203"/>
        <v>-1.2580877224011997</v>
      </c>
      <c r="L1225">
        <f t="shared" si="198"/>
        <v>-6.1714030068244462E-2</v>
      </c>
      <c r="M1225">
        <f t="shared" si="204"/>
        <v>-3.3917214872216999</v>
      </c>
      <c r="N1225">
        <f t="shared" si="205"/>
        <v>-0.33261876922678035</v>
      </c>
      <c r="O1225">
        <f t="shared" si="206"/>
        <v>12.13603471890519</v>
      </c>
      <c r="P1225">
        <f t="shared" si="207"/>
        <v>1.2069999999999779</v>
      </c>
    </row>
    <row r="1226" spans="6:16">
      <c r="F1226">
        <f t="shared" si="199"/>
        <v>1.2079999999999778</v>
      </c>
      <c r="G1226">
        <f t="shared" si="200"/>
        <v>8</v>
      </c>
      <c r="H1226">
        <f t="shared" si="208"/>
        <v>0.98253873943051884</v>
      </c>
      <c r="I1226">
        <f t="shared" si="201"/>
        <v>-2.6758658420104116E-2</v>
      </c>
      <c r="J1226">
        <f t="shared" si="202"/>
        <v>-2.6758658420104116</v>
      </c>
      <c r="K1226">
        <f t="shared" si="203"/>
        <v>-1.2970112913214211</v>
      </c>
      <c r="L1226">
        <f t="shared" si="198"/>
        <v>-6.1548072273313645E-2</v>
      </c>
      <c r="M1226">
        <f t="shared" si="204"/>
        <v>-3.3826006662606258</v>
      </c>
      <c r="N1226">
        <f t="shared" si="205"/>
        <v>-0.33261876922678035</v>
      </c>
      <c r="O1226">
        <f t="shared" si="206"/>
        <v>12.135668859488868</v>
      </c>
      <c r="P1226">
        <f t="shared" si="207"/>
        <v>1.2079999999999778</v>
      </c>
    </row>
    <row r="1227" spans="6:16">
      <c r="F1227">
        <f t="shared" si="199"/>
        <v>1.2089999999999776</v>
      </c>
      <c r="G1227">
        <f t="shared" si="200"/>
        <v>9</v>
      </c>
      <c r="H1227">
        <f t="shared" si="208"/>
        <v>0.98253873943051884</v>
      </c>
      <c r="I1227">
        <f t="shared" si="201"/>
        <v>-2.6758658420104116E-2</v>
      </c>
      <c r="J1227">
        <f t="shared" si="202"/>
        <v>-2.6758658420104116</v>
      </c>
      <c r="K1227">
        <f t="shared" si="203"/>
        <v>-1.3358256432225473</v>
      </c>
      <c r="L1227">
        <f t="shared" si="198"/>
        <v>-6.1382580145230993E-2</v>
      </c>
      <c r="M1227">
        <f t="shared" si="204"/>
        <v>-3.3735054377337694</v>
      </c>
      <c r="N1227">
        <f t="shared" si="205"/>
        <v>-0.33261876922678035</v>
      </c>
      <c r="O1227">
        <f t="shared" si="206"/>
        <v>12.135304026650426</v>
      </c>
      <c r="P1227">
        <f t="shared" si="207"/>
        <v>1.2089999999999776</v>
      </c>
    </row>
    <row r="1228" spans="6:16">
      <c r="F1228">
        <f t="shared" si="199"/>
        <v>1.2099999999999775</v>
      </c>
      <c r="G1228">
        <f t="shared" si="200"/>
        <v>0</v>
      </c>
      <c r="H1228">
        <f t="shared" si="208"/>
        <v>1</v>
      </c>
      <c r="I1228">
        <f t="shared" si="201"/>
        <v>2.4579274500901093E-2</v>
      </c>
      <c r="J1228">
        <f t="shared" si="202"/>
        <v>2.4579274500901094</v>
      </c>
      <c r="K1228">
        <f t="shared" si="203"/>
        <v>-1.3745310845604761</v>
      </c>
      <c r="L1228">
        <f t="shared" si="198"/>
        <v>6.6011284792769645E-2</v>
      </c>
      <c r="M1228">
        <f t="shared" si="204"/>
        <v>3.6278929245613067</v>
      </c>
      <c r="N1228">
        <f t="shared" si="205"/>
        <v>0.29826802665818675</v>
      </c>
      <c r="O1228">
        <f t="shared" si="206"/>
        <v>12.134940217509351</v>
      </c>
      <c r="P1228">
        <f t="shared" si="207"/>
        <v>1.2099999999999775</v>
      </c>
    </row>
    <row r="1229" spans="6:16">
      <c r="F1229">
        <f t="shared" si="199"/>
        <v>1.2109999999999774</v>
      </c>
      <c r="G1229">
        <f t="shared" si="200"/>
        <v>1</v>
      </c>
      <c r="H1229">
        <f t="shared" si="208"/>
        <v>1</v>
      </c>
      <c r="I1229">
        <f t="shared" si="201"/>
        <v>2.4579274500901093E-2</v>
      </c>
      <c r="J1229">
        <f t="shared" si="202"/>
        <v>2.4579274500901094</v>
      </c>
      <c r="K1229">
        <f t="shared" si="203"/>
        <v>-1.3326049025591624</v>
      </c>
      <c r="L1229">
        <f t="shared" si="198"/>
        <v>6.5832524804725706E-2</v>
      </c>
      <c r="M1229">
        <f t="shared" si="204"/>
        <v>3.618068511995256</v>
      </c>
      <c r="N1229">
        <f t="shared" si="205"/>
        <v>0.29826802665818675</v>
      </c>
      <c r="O1229">
        <f t="shared" si="206"/>
        <v>11.854884283017547</v>
      </c>
      <c r="P1229">
        <f t="shared" si="207"/>
        <v>1.2109999999999774</v>
      </c>
    </row>
    <row r="1230" spans="6:16">
      <c r="F1230">
        <f t="shared" si="199"/>
        <v>1.2119999999999773</v>
      </c>
      <c r="G1230">
        <f t="shared" si="200"/>
        <v>2</v>
      </c>
      <c r="H1230">
        <f t="shared" si="208"/>
        <v>1</v>
      </c>
      <c r="I1230">
        <f t="shared" si="201"/>
        <v>2.4579274500901093E-2</v>
      </c>
      <c r="J1230">
        <f t="shared" si="202"/>
        <v>2.4579274500901094</v>
      </c>
      <c r="K1230">
        <f t="shared" si="203"/>
        <v>-1.2907963627152164</v>
      </c>
      <c r="L1230">
        <f t="shared" si="198"/>
        <v>6.5654266405656511E-2</v>
      </c>
      <c r="M1230">
        <f t="shared" si="204"/>
        <v>3.6082716660959986</v>
      </c>
      <c r="N1230">
        <f t="shared" si="205"/>
        <v>0.29826802665818675</v>
      </c>
      <c r="O1230">
        <f t="shared" si="206"/>
        <v>11.855277259520189</v>
      </c>
      <c r="P1230">
        <f t="shared" si="207"/>
        <v>1.2119999999999773</v>
      </c>
    </row>
    <row r="1231" spans="6:16">
      <c r="F1231">
        <f t="shared" si="199"/>
        <v>1.2129999999999772</v>
      </c>
      <c r="G1231">
        <f t="shared" si="200"/>
        <v>3</v>
      </c>
      <c r="H1231">
        <f t="shared" si="208"/>
        <v>1</v>
      </c>
      <c r="I1231">
        <f t="shared" si="201"/>
        <v>2.4579274500901093E-2</v>
      </c>
      <c r="J1231">
        <f t="shared" si="202"/>
        <v>2.4579274500901094</v>
      </c>
      <c r="K1231">
        <f t="shared" si="203"/>
        <v>-1.2491051349323465</v>
      </c>
      <c r="L1231">
        <f t="shared" si="198"/>
        <v>6.5476508188135801E-2</v>
      </c>
      <c r="M1231">
        <f t="shared" si="204"/>
        <v>3.5985023095132487</v>
      </c>
      <c r="N1231">
        <f t="shared" si="205"/>
        <v>0.29826802665818675</v>
      </c>
      <c r="O1231">
        <f t="shared" si="206"/>
        <v>11.855669133356161</v>
      </c>
      <c r="P1231">
        <f t="shared" si="207"/>
        <v>1.2129999999999772</v>
      </c>
    </row>
    <row r="1232" spans="6:16">
      <c r="F1232">
        <f t="shared" si="199"/>
        <v>1.2139999999999771</v>
      </c>
      <c r="G1232">
        <f t="shared" si="200"/>
        <v>4</v>
      </c>
      <c r="H1232">
        <f t="shared" si="208"/>
        <v>1</v>
      </c>
      <c r="I1232">
        <f t="shared" si="201"/>
        <v>2.4579274500901093E-2</v>
      </c>
      <c r="J1232">
        <f t="shared" si="202"/>
        <v>2.4579274500901094</v>
      </c>
      <c r="K1232">
        <f t="shared" si="203"/>
        <v>-1.2075308900404906</v>
      </c>
      <c r="L1232">
        <f t="shared" si="198"/>
        <v>6.5299248748686464E-2</v>
      </c>
      <c r="M1232">
        <f t="shared" si="204"/>
        <v>3.5887603651137603</v>
      </c>
      <c r="N1232">
        <f t="shared" si="205"/>
        <v>0.29826802665818675</v>
      </c>
      <c r="O1232">
        <f t="shared" si="206"/>
        <v>11.856059907619469</v>
      </c>
      <c r="P1232">
        <f t="shared" si="207"/>
        <v>1.2139999999999771</v>
      </c>
    </row>
    <row r="1233" spans="6:16">
      <c r="F1233">
        <f t="shared" si="199"/>
        <v>1.214999999999977</v>
      </c>
      <c r="G1233">
        <f t="shared" si="200"/>
        <v>5</v>
      </c>
      <c r="H1233">
        <f t="shared" si="208"/>
        <v>1</v>
      </c>
      <c r="I1233">
        <f t="shared" si="201"/>
        <v>2.4579274500901093E-2</v>
      </c>
      <c r="J1233">
        <f t="shared" si="202"/>
        <v>2.4579274500901094</v>
      </c>
      <c r="K1233">
        <f t="shared" si="203"/>
        <v>-1.1660732997932159</v>
      </c>
      <c r="L1233">
        <f t="shared" ref="L1233:L1296" si="209">$B$42*M1233</f>
        <v>6.5122486687769474E-2</v>
      </c>
      <c r="M1233">
        <f t="shared" si="204"/>
        <v>3.5790457559807187</v>
      </c>
      <c r="N1233">
        <f t="shared" si="205"/>
        <v>0.29826802665818675</v>
      </c>
      <c r="O1233">
        <f t="shared" si="206"/>
        <v>11.856449585395449</v>
      </c>
      <c r="P1233">
        <f t="shared" si="207"/>
        <v>1.214999999999977</v>
      </c>
    </row>
    <row r="1234" spans="6:16">
      <c r="F1234">
        <f t="shared" ref="F1234:F1297" si="210">F1233+$B$17</f>
        <v>1.2159999999999769</v>
      </c>
      <c r="G1234">
        <f t="shared" ref="G1234:G1297" si="211">IF(G1233=($B$20-1),0,G1233+1)</f>
        <v>6</v>
      </c>
      <c r="H1234">
        <f t="shared" si="208"/>
        <v>1</v>
      </c>
      <c r="I1234">
        <f t="shared" ref="I1234:I1297" si="212">IF(G1234=0,$B$31*H1234+(1-$B$31)*I1233,I1233)</f>
        <v>2.4579274500901093E-2</v>
      </c>
      <c r="J1234">
        <f t="shared" ref="J1234:J1297" si="213">100*I1234</f>
        <v>2.4579274500901094</v>
      </c>
      <c r="K1234">
        <f t="shared" ref="K1234:K1297" si="214">K1233+($B$17*L1233/$B$34)-($B$36*K1233)</f>
        <v>-1.1247320368651281</v>
      </c>
      <c r="L1234">
        <f t="shared" si="209"/>
        <v>6.4946220609772815E-2</v>
      </c>
      <c r="M1234">
        <f t="shared" ref="M1234:M1297" si="215">((N1234)-(K1234*$B$41))/$B$40</f>
        <v>3.569358405413134</v>
      </c>
      <c r="N1234">
        <f t="shared" ref="N1234:N1297" si="216">IF(G1234=0,O1234*I1234,N1233)</f>
        <v>0.29826802665818675</v>
      </c>
      <c r="O1234">
        <f t="shared" ref="O1234:O1297" si="217">$B$45-$B$47*$B$50*M1233-$B$46</f>
        <v>11.856838169760771</v>
      </c>
      <c r="P1234">
        <f t="shared" ref="P1234:P1297" si="218">IF(K1234&lt;0,F1234,9999)</f>
        <v>1.2159999999999769</v>
      </c>
    </row>
    <row r="1235" spans="6:16">
      <c r="F1235">
        <f t="shared" si="210"/>
        <v>1.2169999999999768</v>
      </c>
      <c r="G1235">
        <f t="shared" si="211"/>
        <v>7</v>
      </c>
      <c r="H1235">
        <f t="shared" ref="H1235:H1298" si="219">IF(G1235=0,MAX(-$B$25,MIN($B$25,$B$23*($B$29-K1235))),H1234)</f>
        <v>1</v>
      </c>
      <c r="I1235">
        <f t="shared" si="212"/>
        <v>2.4579274500901093E-2</v>
      </c>
      <c r="J1235">
        <f t="shared" si="213"/>
        <v>2.4579274500901094</v>
      </c>
      <c r="K1235">
        <f t="shared" si="214"/>
        <v>-1.0835067748492866</v>
      </c>
      <c r="L1235">
        <f t="shared" si="209"/>
        <v>6.4770449123000451E-2</v>
      </c>
      <c r="M1235">
        <f t="shared" si="215"/>
        <v>3.559698236925231</v>
      </c>
      <c r="N1235">
        <f t="shared" si="216"/>
        <v>0.29826802665818675</v>
      </c>
      <c r="O1235">
        <f t="shared" si="217"/>
        <v>11.857225663783474</v>
      </c>
      <c r="P1235">
        <f t="shared" si="218"/>
        <v>1.2169999999999768</v>
      </c>
    </row>
    <row r="1236" spans="6:16">
      <c r="F1236">
        <f t="shared" si="210"/>
        <v>1.2179999999999767</v>
      </c>
      <c r="G1236">
        <f t="shared" si="211"/>
        <v>8</v>
      </c>
      <c r="H1236">
        <f t="shared" si="219"/>
        <v>1</v>
      </c>
      <c r="I1236">
        <f t="shared" si="212"/>
        <v>2.4579274500901093E-2</v>
      </c>
      <c r="J1236">
        <f t="shared" si="213"/>
        <v>2.4579274500901094</v>
      </c>
      <c r="K1236">
        <f t="shared" si="214"/>
        <v>-1.0423971882546281</v>
      </c>
      <c r="L1236">
        <f t="shared" si="209"/>
        <v>6.4595170839661362E-2</v>
      </c>
      <c r="M1236">
        <f t="shared" si="215"/>
        <v>3.550065174245852</v>
      </c>
      <c r="N1236">
        <f t="shared" si="216"/>
        <v>0.29826802665818675</v>
      </c>
      <c r="O1236">
        <f t="shared" si="217"/>
        <v>11.857612070522991</v>
      </c>
      <c r="P1236">
        <f t="shared" si="218"/>
        <v>1.2179999999999767</v>
      </c>
    </row>
    <row r="1237" spans="6:16">
      <c r="F1237">
        <f t="shared" si="210"/>
        <v>1.2189999999999765</v>
      </c>
      <c r="G1237">
        <f t="shared" si="211"/>
        <v>9</v>
      </c>
      <c r="H1237">
        <f t="shared" si="219"/>
        <v>1</v>
      </c>
      <c r="I1237">
        <f t="shared" si="212"/>
        <v>2.4579274500901093E-2</v>
      </c>
      <c r="J1237">
        <f t="shared" si="213"/>
        <v>2.4579274500901094</v>
      </c>
      <c r="K1237">
        <f t="shared" si="214"/>
        <v>-1.0014029525033956</v>
      </c>
      <c r="L1237">
        <f t="shared" si="209"/>
        <v>6.4420384375858605E-2</v>
      </c>
      <c r="M1237">
        <f t="shared" si="215"/>
        <v>3.5404591413178492</v>
      </c>
      <c r="N1237">
        <f t="shared" si="216"/>
        <v>0.29826802665818675</v>
      </c>
      <c r="O1237">
        <f t="shared" si="217"/>
        <v>11.857997393030166</v>
      </c>
      <c r="P1237">
        <f t="shared" si="218"/>
        <v>1.2189999999999765</v>
      </c>
    </row>
    <row r="1238" spans="6:16">
      <c r="F1238">
        <f t="shared" si="210"/>
        <v>1.2199999999999764</v>
      </c>
      <c r="G1238">
        <f t="shared" si="211"/>
        <v>0</v>
      </c>
      <c r="H1238">
        <f t="shared" si="219"/>
        <v>0.96052374392857676</v>
      </c>
      <c r="I1238">
        <f t="shared" si="212"/>
        <v>7.1376497972284875E-2</v>
      </c>
      <c r="J1238">
        <f t="shared" si="213"/>
        <v>7.1376497972284874</v>
      </c>
      <c r="K1238">
        <f t="shared" si="214"/>
        <v>-0.96052374392857676</v>
      </c>
      <c r="L1238">
        <f t="shared" si="209"/>
        <v>0.17478800309902215</v>
      </c>
      <c r="M1238">
        <f t="shared" si="215"/>
        <v>9.6061175256900597</v>
      </c>
      <c r="N1238">
        <f t="shared" si="216"/>
        <v>0.84640975267856922</v>
      </c>
      <c r="O1238">
        <f t="shared" si="217"/>
        <v>11.858381634347285</v>
      </c>
      <c r="P1238">
        <f t="shared" si="218"/>
        <v>1.2199999999999764</v>
      </c>
    </row>
    <row r="1239" spans="6:16">
      <c r="F1239">
        <f t="shared" si="210"/>
        <v>1.2209999999999763</v>
      </c>
      <c r="G1239">
        <f t="shared" si="211"/>
        <v>1</v>
      </c>
      <c r="H1239">
        <f t="shared" si="219"/>
        <v>0.96052374392857676</v>
      </c>
      <c r="I1239">
        <f t="shared" si="212"/>
        <v>7.1376497972284875E-2</v>
      </c>
      <c r="J1239">
        <f t="shared" si="213"/>
        <v>7.1376497972284874</v>
      </c>
      <c r="K1239">
        <f t="shared" si="214"/>
        <v>-0.84979735982280447</v>
      </c>
      <c r="L1239">
        <f t="shared" si="209"/>
        <v>0.17431590079554327</v>
      </c>
      <c r="M1239">
        <f t="shared" si="215"/>
        <v>9.5801714073583693</v>
      </c>
      <c r="N1239">
        <f t="shared" si="216"/>
        <v>0.84640975267856922</v>
      </c>
      <c r="O1239">
        <f t="shared" si="217"/>
        <v>11.615755298972397</v>
      </c>
      <c r="P1239">
        <f t="shared" si="218"/>
        <v>1.2209999999999763</v>
      </c>
    </row>
    <row r="1240" spans="6:16">
      <c r="F1240">
        <f t="shared" si="210"/>
        <v>1.2219999999999762</v>
      </c>
      <c r="G1240">
        <f t="shared" si="211"/>
        <v>2</v>
      </c>
      <c r="H1240">
        <f t="shared" si="219"/>
        <v>0.96052374392857676</v>
      </c>
      <c r="I1240">
        <f t="shared" si="212"/>
        <v>7.1376497972284875E-2</v>
      </c>
      <c r="J1240">
        <f t="shared" si="213"/>
        <v>7.1376497972284874</v>
      </c>
      <c r="K1240">
        <f t="shared" si="214"/>
        <v>-0.73938166679554052</v>
      </c>
      <c r="L1240">
        <f t="shared" si="209"/>
        <v>0.17384512318062001</v>
      </c>
      <c r="M1240">
        <f t="shared" si="215"/>
        <v>9.5542980921580423</v>
      </c>
      <c r="N1240">
        <f t="shared" si="216"/>
        <v>0.84640975267856922</v>
      </c>
      <c r="O1240">
        <f t="shared" si="217"/>
        <v>11.616793143705666</v>
      </c>
      <c r="P1240">
        <f t="shared" si="218"/>
        <v>1.2219999999999762</v>
      </c>
    </row>
    <row r="1241" spans="6:16">
      <c r="F1241">
        <f t="shared" si="210"/>
        <v>1.2229999999999761</v>
      </c>
      <c r="G1241">
        <f t="shared" si="211"/>
        <v>3</v>
      </c>
      <c r="H1241">
        <f t="shared" si="219"/>
        <v>0.96052374392857676</v>
      </c>
      <c r="I1241">
        <f t="shared" si="212"/>
        <v>7.1376497972284875E-2</v>
      </c>
      <c r="J1241">
        <f t="shared" si="213"/>
        <v>7.1376497972284874</v>
      </c>
      <c r="K1241">
        <f t="shared" si="214"/>
        <v>-0.62927579306769588</v>
      </c>
      <c r="L1241">
        <f t="shared" si="209"/>
        <v>0.17337566653726197</v>
      </c>
      <c r="M1241">
        <f t="shared" si="215"/>
        <v>9.5284973758081986</v>
      </c>
      <c r="N1241">
        <f t="shared" si="216"/>
        <v>0.84640975267856922</v>
      </c>
      <c r="O1241">
        <f t="shared" si="217"/>
        <v>11.617828076313678</v>
      </c>
      <c r="P1241">
        <f t="shared" si="218"/>
        <v>1.2229999999999761</v>
      </c>
    </row>
    <row r="1242" spans="6:16">
      <c r="F1242">
        <f t="shared" si="210"/>
        <v>1.223999999999976</v>
      </c>
      <c r="G1242">
        <f t="shared" si="211"/>
        <v>4</v>
      </c>
      <c r="H1242">
        <f t="shared" si="219"/>
        <v>0.96052374392857676</v>
      </c>
      <c r="I1242">
        <f t="shared" si="212"/>
        <v>7.1376497972284875E-2</v>
      </c>
      <c r="J1242">
        <f t="shared" si="213"/>
        <v>7.1376497972284874</v>
      </c>
      <c r="K1242">
        <f t="shared" si="214"/>
        <v>-0.51947886930633724</v>
      </c>
      <c r="L1242">
        <f t="shared" si="209"/>
        <v>0.17290752715890823</v>
      </c>
      <c r="M1242">
        <f t="shared" si="215"/>
        <v>9.5027690546011545</v>
      </c>
      <c r="N1242">
        <f t="shared" si="216"/>
        <v>0.84640975267856922</v>
      </c>
      <c r="O1242">
        <f t="shared" si="217"/>
        <v>11.618860104967672</v>
      </c>
      <c r="P1242">
        <f t="shared" si="218"/>
        <v>1.223999999999976</v>
      </c>
    </row>
    <row r="1243" spans="6:16">
      <c r="F1243">
        <f t="shared" si="210"/>
        <v>1.2249999999999759</v>
      </c>
      <c r="G1243">
        <f t="shared" si="211"/>
        <v>5</v>
      </c>
      <c r="H1243">
        <f t="shared" si="219"/>
        <v>0.96052374392857676</v>
      </c>
      <c r="I1243">
        <f t="shared" si="212"/>
        <v>7.1376497972284875E-2</v>
      </c>
      <c r="J1243">
        <f t="shared" si="213"/>
        <v>7.1376497972284874</v>
      </c>
      <c r="K1243">
        <f t="shared" si="214"/>
        <v>-0.40999002861782358</v>
      </c>
      <c r="L1243">
        <f t="shared" si="209"/>
        <v>0.17244070134939832</v>
      </c>
      <c r="M1243">
        <f t="shared" si="215"/>
        <v>9.4771129254008173</v>
      </c>
      <c r="N1243">
        <f t="shared" si="216"/>
        <v>0.84640975267856922</v>
      </c>
      <c r="O1243">
        <f t="shared" si="217"/>
        <v>11.619889237815954</v>
      </c>
      <c r="P1243">
        <f t="shared" si="218"/>
        <v>1.2249999999999759</v>
      </c>
    </row>
    <row r="1244" spans="6:16">
      <c r="F1244">
        <f t="shared" si="210"/>
        <v>1.2259999999999758</v>
      </c>
      <c r="G1244">
        <f t="shared" si="211"/>
        <v>6</v>
      </c>
      <c r="H1244">
        <f t="shared" si="219"/>
        <v>0.96052374392857676</v>
      </c>
      <c r="I1244">
        <f t="shared" si="212"/>
        <v>7.1376497972284875E-2</v>
      </c>
      <c r="J1244">
        <f t="shared" si="213"/>
        <v>7.1376497972284874</v>
      </c>
      <c r="K1244">
        <f t="shared" si="214"/>
        <v>-0.30080840654096114</v>
      </c>
      <c r="L1244">
        <f t="shared" si="209"/>
        <v>0.17197518542294296</v>
      </c>
      <c r="M1244">
        <f t="shared" si="215"/>
        <v>9.4515287856410808</v>
      </c>
      <c r="N1244">
        <f t="shared" si="216"/>
        <v>0.84640975267856922</v>
      </c>
      <c r="O1244">
        <f t="shared" si="217"/>
        <v>11.620915482983968</v>
      </c>
      <c r="P1244">
        <f t="shared" si="218"/>
        <v>1.2259999999999758</v>
      </c>
    </row>
    <row r="1245" spans="6:16">
      <c r="F1245">
        <f t="shared" si="210"/>
        <v>1.2269999999999757</v>
      </c>
      <c r="G1245">
        <f t="shared" si="211"/>
        <v>7</v>
      </c>
      <c r="H1245">
        <f t="shared" si="219"/>
        <v>0.96052374392857676</v>
      </c>
      <c r="I1245">
        <f t="shared" si="212"/>
        <v>7.1376497972284875E-2</v>
      </c>
      <c r="J1245">
        <f t="shared" si="213"/>
        <v>7.1376497972284874</v>
      </c>
      <c r="K1245">
        <f t="shared" si="214"/>
        <v>-0.19193314104017856</v>
      </c>
      <c r="L1245">
        <f t="shared" si="209"/>
        <v>0.17151097570409499</v>
      </c>
      <c r="M1245">
        <f t="shared" si="215"/>
        <v>9.4260164333242287</v>
      </c>
      <c r="N1245">
        <f t="shared" si="216"/>
        <v>0.84640975267856922</v>
      </c>
      <c r="O1245">
        <f t="shared" si="217"/>
        <v>11.621938848574358</v>
      </c>
      <c r="P1245">
        <f t="shared" si="218"/>
        <v>1.2269999999999757</v>
      </c>
    </row>
    <row r="1246" spans="6:16">
      <c r="F1246">
        <f t="shared" si="210"/>
        <v>1.2279999999999756</v>
      </c>
      <c r="G1246">
        <f t="shared" si="211"/>
        <v>8</v>
      </c>
      <c r="H1246">
        <f t="shared" si="219"/>
        <v>0.96052374392857676</v>
      </c>
      <c r="I1246">
        <f t="shared" si="212"/>
        <v>7.1376497972284875E-2</v>
      </c>
      <c r="J1246">
        <f t="shared" si="213"/>
        <v>7.1376497972284874</v>
      </c>
      <c r="K1246">
        <f t="shared" si="214"/>
        <v>-8.3363372498720542E-2</v>
      </c>
      <c r="L1246">
        <f t="shared" si="209"/>
        <v>0.17104806852772025</v>
      </c>
      <c r="M1246">
        <f t="shared" si="215"/>
        <v>9.4005756670193357</v>
      </c>
      <c r="N1246">
        <f t="shared" si="216"/>
        <v>0.84640975267856922</v>
      </c>
      <c r="O1246">
        <f t="shared" si="217"/>
        <v>11.622959342667031</v>
      </c>
      <c r="P1246">
        <f t="shared" si="218"/>
        <v>1.2279999999999756</v>
      </c>
    </row>
    <row r="1247" spans="6:16">
      <c r="F1247">
        <f t="shared" si="210"/>
        <v>1.2289999999999754</v>
      </c>
      <c r="G1247">
        <f t="shared" si="211"/>
        <v>9</v>
      </c>
      <c r="H1247">
        <f t="shared" si="219"/>
        <v>0.96052374392857676</v>
      </c>
      <c r="I1247">
        <f t="shared" si="212"/>
        <v>7.1376497972284875E-2</v>
      </c>
      <c r="J1247">
        <f t="shared" si="213"/>
        <v>7.1376497972284874</v>
      </c>
      <c r="K1247">
        <f t="shared" si="214"/>
        <v>2.4901756288139183E-2</v>
      </c>
      <c r="L1247">
        <f t="shared" si="209"/>
        <v>0.17058646023896865</v>
      </c>
      <c r="M1247">
        <f t="shared" si="215"/>
        <v>9.3752062858606742</v>
      </c>
      <c r="N1247">
        <f t="shared" si="216"/>
        <v>0.84640975267856922</v>
      </c>
      <c r="O1247">
        <f t="shared" si="217"/>
        <v>11.623976973319227</v>
      </c>
      <c r="P1247">
        <f t="shared" si="218"/>
        <v>9999</v>
      </c>
    </row>
    <row r="1248" spans="6:16">
      <c r="F1248">
        <f t="shared" si="210"/>
        <v>1.2299999999999753</v>
      </c>
      <c r="G1248">
        <f t="shared" si="211"/>
        <v>0</v>
      </c>
      <c r="H1248">
        <f t="shared" si="219"/>
        <v>-0.13286310011986571</v>
      </c>
      <c r="I1248">
        <f t="shared" si="212"/>
        <v>6.1164518067677337E-2</v>
      </c>
      <c r="J1248">
        <f t="shared" si="213"/>
        <v>6.116451806767734</v>
      </c>
      <c r="K1248">
        <f t="shared" si="214"/>
        <v>0.13286310011986571</v>
      </c>
      <c r="L1248">
        <f t="shared" si="209"/>
        <v>0.14282597900115146</v>
      </c>
      <c r="M1248">
        <f t="shared" si="215"/>
        <v>7.8495269451046044</v>
      </c>
      <c r="N1248">
        <f t="shared" si="216"/>
        <v>0.71103701784173901</v>
      </c>
      <c r="O1248">
        <f t="shared" si="217"/>
        <v>11.624991748565574</v>
      </c>
      <c r="P1248">
        <f t="shared" si="218"/>
        <v>9999</v>
      </c>
    </row>
    <row r="1249" spans="6:16">
      <c r="F1249">
        <f t="shared" si="210"/>
        <v>1.2309999999999752</v>
      </c>
      <c r="G1249">
        <f t="shared" si="211"/>
        <v>1</v>
      </c>
      <c r="H1249">
        <f t="shared" si="219"/>
        <v>-0.13286310011986571</v>
      </c>
      <c r="I1249">
        <f t="shared" si="212"/>
        <v>6.1164518067677337E-2</v>
      </c>
      <c r="J1249">
        <f t="shared" si="213"/>
        <v>6.116451806767734</v>
      </c>
      <c r="K1249">
        <f t="shared" si="214"/>
        <v>0.2232432591254658</v>
      </c>
      <c r="L1249">
        <f t="shared" si="209"/>
        <v>0.14244062657047357</v>
      </c>
      <c r="M1249">
        <f t="shared" si="215"/>
        <v>7.8283484850714817</v>
      </c>
      <c r="N1249">
        <f t="shared" si="216"/>
        <v>0.71103701784173901</v>
      </c>
      <c r="O1249">
        <f t="shared" si="217"/>
        <v>11.686018922195816</v>
      </c>
      <c r="P1249">
        <f t="shared" si="218"/>
        <v>9999</v>
      </c>
    </row>
    <row r="1250" spans="6:16">
      <c r="F1250">
        <f t="shared" si="210"/>
        <v>1.2319999999999751</v>
      </c>
      <c r="G1250">
        <f t="shared" si="211"/>
        <v>2</v>
      </c>
      <c r="H1250">
        <f t="shared" si="219"/>
        <v>-0.13286310011986571</v>
      </c>
      <c r="I1250">
        <f t="shared" si="212"/>
        <v>6.1164518067677337E-2</v>
      </c>
      <c r="J1250">
        <f t="shared" si="213"/>
        <v>6.116451806767734</v>
      </c>
      <c r="K1250">
        <f t="shared" si="214"/>
        <v>0.31336981724538732</v>
      </c>
      <c r="L1250">
        <f t="shared" si="209"/>
        <v>0.14205635541381414</v>
      </c>
      <c r="M1250">
        <f t="shared" si="215"/>
        <v>7.807229450428629</v>
      </c>
      <c r="N1250">
        <f t="shared" si="216"/>
        <v>0.71103701784173901</v>
      </c>
      <c r="O1250">
        <f t="shared" si="217"/>
        <v>11.68686606059714</v>
      </c>
      <c r="P1250">
        <f t="shared" si="218"/>
        <v>9999</v>
      </c>
    </row>
    <row r="1251" spans="6:16">
      <c r="F1251">
        <f t="shared" si="210"/>
        <v>1.232999999999975</v>
      </c>
      <c r="G1251">
        <f t="shared" si="211"/>
        <v>3</v>
      </c>
      <c r="H1251">
        <f t="shared" si="219"/>
        <v>-0.13286310011986571</v>
      </c>
      <c r="I1251">
        <f t="shared" si="212"/>
        <v>6.1164518067677337E-2</v>
      </c>
      <c r="J1251">
        <f t="shared" si="213"/>
        <v>6.116451806767734</v>
      </c>
      <c r="K1251">
        <f t="shared" si="214"/>
        <v>0.40324348606732757</v>
      </c>
      <c r="L1251">
        <f t="shared" si="209"/>
        <v>0.1416731624971882</v>
      </c>
      <c r="M1251">
        <f t="shared" si="215"/>
        <v>7.7861696744322444</v>
      </c>
      <c r="N1251">
        <f t="shared" si="216"/>
        <v>0.71103701784173901</v>
      </c>
      <c r="O1251">
        <f t="shared" si="217"/>
        <v>11.687710821982854</v>
      </c>
      <c r="P1251">
        <f t="shared" si="218"/>
        <v>9999</v>
      </c>
    </row>
    <row r="1252" spans="6:16">
      <c r="F1252">
        <f t="shared" si="210"/>
        <v>1.2339999999999749</v>
      </c>
      <c r="G1252">
        <f t="shared" si="211"/>
        <v>4</v>
      </c>
      <c r="H1252">
        <f t="shared" si="219"/>
        <v>-0.13286310011986571</v>
      </c>
      <c r="I1252">
        <f t="shared" si="212"/>
        <v>6.1164518067677337E-2</v>
      </c>
      <c r="J1252">
        <f t="shared" si="213"/>
        <v>6.116451806767734</v>
      </c>
      <c r="K1252">
        <f t="shared" si="214"/>
        <v>0.49286497518231454</v>
      </c>
      <c r="L1252">
        <f t="shared" si="209"/>
        <v>0.14129104479512383</v>
      </c>
      <c r="M1252">
        <f t="shared" si="215"/>
        <v>7.7651689908063926</v>
      </c>
      <c r="N1252">
        <f t="shared" si="216"/>
        <v>0.71103701784173901</v>
      </c>
      <c r="O1252">
        <f t="shared" si="217"/>
        <v>11.688553213022709</v>
      </c>
      <c r="P1252">
        <f t="shared" si="218"/>
        <v>9999</v>
      </c>
    </row>
    <row r="1253" spans="6:16">
      <c r="F1253">
        <f t="shared" si="210"/>
        <v>1.2349999999999748</v>
      </c>
      <c r="G1253">
        <f t="shared" si="211"/>
        <v>5</v>
      </c>
      <c r="H1253">
        <f t="shared" si="219"/>
        <v>-0.13286310011986571</v>
      </c>
      <c r="I1253">
        <f t="shared" si="212"/>
        <v>6.1164518067677337E-2</v>
      </c>
      <c r="J1253">
        <f t="shared" si="213"/>
        <v>6.116451806767734</v>
      </c>
      <c r="K1253">
        <f t="shared" si="214"/>
        <v>0.58223499219030972</v>
      </c>
      <c r="L1253">
        <f t="shared" si="209"/>
        <v>0.14090999929063849</v>
      </c>
      <c r="M1253">
        <f t="shared" si="215"/>
        <v>7.7442272337417029</v>
      </c>
      <c r="N1253">
        <f t="shared" si="216"/>
        <v>0.71103701784173901</v>
      </c>
      <c r="O1253">
        <f t="shared" si="217"/>
        <v>11.689393240367744</v>
      </c>
      <c r="P1253">
        <f t="shared" si="218"/>
        <v>9999</v>
      </c>
    </row>
    <row r="1254" spans="6:16">
      <c r="F1254">
        <f t="shared" si="210"/>
        <v>1.2359999999999747</v>
      </c>
      <c r="G1254">
        <f t="shared" si="211"/>
        <v>6</v>
      </c>
      <c r="H1254">
        <f t="shared" si="219"/>
        <v>-0.13286310011986571</v>
      </c>
      <c r="I1254">
        <f t="shared" si="212"/>
        <v>6.1164518067677337E-2</v>
      </c>
      <c r="J1254">
        <f t="shared" si="213"/>
        <v>6.116451806767734</v>
      </c>
      <c r="K1254">
        <f t="shared" si="214"/>
        <v>0.67135424270579502</v>
      </c>
      <c r="L1254">
        <f t="shared" si="209"/>
        <v>0.14053002297521505</v>
      </c>
      <c r="M1254">
        <f t="shared" si="215"/>
        <v>7.7233442378940502</v>
      </c>
      <c r="N1254">
        <f t="shared" si="216"/>
        <v>0.71103701784173901</v>
      </c>
      <c r="O1254">
        <f t="shared" si="217"/>
        <v>11.690230910650332</v>
      </c>
      <c r="P1254">
        <f t="shared" si="218"/>
        <v>9999</v>
      </c>
    </row>
    <row r="1255" spans="6:16">
      <c r="F1255">
        <f t="shared" si="210"/>
        <v>1.2369999999999746</v>
      </c>
      <c r="G1255">
        <f t="shared" si="211"/>
        <v>7</v>
      </c>
      <c r="H1255">
        <f t="shared" si="219"/>
        <v>-0.13286310011986571</v>
      </c>
      <c r="I1255">
        <f t="shared" si="212"/>
        <v>6.1164518067677337E-2</v>
      </c>
      <c r="J1255">
        <f t="shared" si="213"/>
        <v>6.116451806767734</v>
      </c>
      <c r="K1255">
        <f t="shared" si="214"/>
        <v>0.76022343036334339</v>
      </c>
      <c r="L1255">
        <f t="shared" si="209"/>
        <v>0.1401511128487781</v>
      </c>
      <c r="M1255">
        <f t="shared" si="215"/>
        <v>7.7025198383832585</v>
      </c>
      <c r="N1255">
        <f t="shared" si="216"/>
        <v>0.71103701784173901</v>
      </c>
      <c r="O1255">
        <f t="shared" si="217"/>
        <v>11.691066230484237</v>
      </c>
      <c r="P1255">
        <f t="shared" si="218"/>
        <v>9999</v>
      </c>
    </row>
    <row r="1256" spans="6:16">
      <c r="F1256">
        <f t="shared" si="210"/>
        <v>1.2379999999999745</v>
      </c>
      <c r="G1256">
        <f t="shared" si="211"/>
        <v>8</v>
      </c>
      <c r="H1256">
        <f t="shared" si="219"/>
        <v>-0.13286310011986571</v>
      </c>
      <c r="I1256">
        <f t="shared" si="212"/>
        <v>6.1164518067677337E-2</v>
      </c>
      <c r="J1256">
        <f t="shared" si="213"/>
        <v>6.116451806767734</v>
      </c>
      <c r="K1256">
        <f t="shared" si="214"/>
        <v>0.84884325682317485</v>
      </c>
      <c r="L1256">
        <f t="shared" si="209"/>
        <v>0.13977326591967021</v>
      </c>
      <c r="M1256">
        <f t="shared" si="215"/>
        <v>7.6817538707917921</v>
      </c>
      <c r="N1256">
        <f t="shared" si="216"/>
        <v>0.71103701784173901</v>
      </c>
      <c r="O1256">
        <f t="shared" si="217"/>
        <v>11.691899206464671</v>
      </c>
      <c r="P1256">
        <f t="shared" si="218"/>
        <v>9999</v>
      </c>
    </row>
    <row r="1257" spans="6:16">
      <c r="F1257">
        <f t="shared" si="210"/>
        <v>1.2389999999999743</v>
      </c>
      <c r="G1257">
        <f t="shared" si="211"/>
        <v>9</v>
      </c>
      <c r="H1257">
        <f t="shared" si="219"/>
        <v>-0.13286310011986571</v>
      </c>
      <c r="I1257">
        <f t="shared" si="212"/>
        <v>6.1164518067677337E-2</v>
      </c>
      <c r="J1257">
        <f t="shared" si="213"/>
        <v>6.116451806767734</v>
      </c>
      <c r="K1257">
        <f t="shared" si="214"/>
        <v>0.93721442177669601</v>
      </c>
      <c r="L1257">
        <f t="shared" si="209"/>
        <v>0.13939647920462842</v>
      </c>
      <c r="M1257">
        <f t="shared" si="215"/>
        <v>7.6610461711634619</v>
      </c>
      <c r="N1257">
        <f t="shared" si="216"/>
        <v>0.71103701784173901</v>
      </c>
      <c r="O1257">
        <f t="shared" si="217"/>
        <v>11.692729845168328</v>
      </c>
      <c r="P1257">
        <f t="shared" si="218"/>
        <v>9999</v>
      </c>
    </row>
    <row r="1258" spans="6:16">
      <c r="F1258">
        <f t="shared" si="210"/>
        <v>1.2399999999999742</v>
      </c>
      <c r="G1258">
        <f t="shared" si="211"/>
        <v>0</v>
      </c>
      <c r="H1258">
        <f t="shared" si="219"/>
        <v>-1</v>
      </c>
      <c r="I1258">
        <f t="shared" si="212"/>
        <v>8.1062921642934618E-3</v>
      </c>
      <c r="J1258">
        <f t="shared" si="213"/>
        <v>0.81062921642934616</v>
      </c>
      <c r="K1258">
        <f t="shared" si="214"/>
        <v>1.0253376229520248</v>
      </c>
      <c r="L1258">
        <f t="shared" si="209"/>
        <v>1.4744549894649425E-2</v>
      </c>
      <c r="M1258">
        <f t="shared" si="215"/>
        <v>0.81034096528445188</v>
      </c>
      <c r="N1258">
        <f t="shared" si="216"/>
        <v>9.4791398829617832E-2</v>
      </c>
      <c r="O1258">
        <f t="shared" si="217"/>
        <v>11.693558153153461</v>
      </c>
      <c r="P1258">
        <f t="shared" si="218"/>
        <v>9999</v>
      </c>
    </row>
    <row r="1259" spans="6:16">
      <c r="F1259">
        <f t="shared" si="210"/>
        <v>1.2409999999999741</v>
      </c>
      <c r="G1259">
        <f t="shared" si="211"/>
        <v>1</v>
      </c>
      <c r="H1259">
        <f t="shared" si="219"/>
        <v>-1</v>
      </c>
      <c r="I1259">
        <f t="shared" si="212"/>
        <v>8.1062921642934618E-3</v>
      </c>
      <c r="J1259">
        <f t="shared" si="213"/>
        <v>0.81062921642934616</v>
      </c>
      <c r="K1259">
        <f t="shared" si="214"/>
        <v>1.034559259302587</v>
      </c>
      <c r="L1259">
        <f t="shared" si="209"/>
        <v>1.47052317520215E-2</v>
      </c>
      <c r="M1259">
        <f t="shared" si="215"/>
        <v>0.80818009215655351</v>
      </c>
      <c r="N1259">
        <f t="shared" si="216"/>
        <v>9.4791398829617832E-2</v>
      </c>
      <c r="O1259">
        <f t="shared" si="217"/>
        <v>11.967586361388621</v>
      </c>
      <c r="P1259">
        <f t="shared" si="218"/>
        <v>9999</v>
      </c>
    </row>
    <row r="1260" spans="6:16">
      <c r="F1260">
        <f t="shared" si="210"/>
        <v>1.241999999999974</v>
      </c>
      <c r="G1260">
        <f t="shared" si="211"/>
        <v>2</v>
      </c>
      <c r="H1260">
        <f t="shared" si="219"/>
        <v>-1</v>
      </c>
      <c r="I1260">
        <f t="shared" si="212"/>
        <v>8.1062921642934618E-3</v>
      </c>
      <c r="J1260">
        <f t="shared" si="213"/>
        <v>0.81062921642934616</v>
      </c>
      <c r="K1260">
        <f t="shared" si="214"/>
        <v>1.0437550203374644</v>
      </c>
      <c r="L1260">
        <f t="shared" si="209"/>
        <v>1.4666023933560996E-2</v>
      </c>
      <c r="M1260">
        <f t="shared" si="215"/>
        <v>0.80602528229901338</v>
      </c>
      <c r="N1260">
        <f t="shared" si="216"/>
        <v>9.4791398829617832E-2</v>
      </c>
      <c r="O1260">
        <f t="shared" si="217"/>
        <v>11.967672796313737</v>
      </c>
      <c r="P1260">
        <f t="shared" si="218"/>
        <v>9999</v>
      </c>
    </row>
    <row r="1261" spans="6:16">
      <c r="F1261">
        <f t="shared" si="210"/>
        <v>1.2429999999999739</v>
      </c>
      <c r="G1261">
        <f t="shared" si="211"/>
        <v>3</v>
      </c>
      <c r="H1261">
        <f t="shared" si="219"/>
        <v>-1</v>
      </c>
      <c r="I1261">
        <f t="shared" si="212"/>
        <v>8.1062921642934618E-3</v>
      </c>
      <c r="J1261">
        <f t="shared" si="213"/>
        <v>0.81062921642934616</v>
      </c>
      <c r="K1261">
        <f t="shared" si="214"/>
        <v>1.0529249786611206</v>
      </c>
      <c r="L1261">
        <f t="shared" si="209"/>
        <v>1.4626926129705429E-2</v>
      </c>
      <c r="M1261">
        <f t="shared" si="215"/>
        <v>0.80387651869868681</v>
      </c>
      <c r="N1261">
        <f t="shared" si="216"/>
        <v>9.4791398829617832E-2</v>
      </c>
      <c r="O1261">
        <f t="shared" si="217"/>
        <v>11.96775898870804</v>
      </c>
      <c r="P1261">
        <f t="shared" si="218"/>
        <v>9999</v>
      </c>
    </row>
    <row r="1262" spans="6:16">
      <c r="F1262">
        <f t="shared" si="210"/>
        <v>1.2439999999999738</v>
      </c>
      <c r="G1262">
        <f t="shared" si="211"/>
        <v>4</v>
      </c>
      <c r="H1262">
        <f t="shared" si="219"/>
        <v>-1</v>
      </c>
      <c r="I1262">
        <f t="shared" si="212"/>
        <v>8.1062921642934618E-3</v>
      </c>
      <c r="J1262">
        <f t="shared" si="213"/>
        <v>0.81062921642934616</v>
      </c>
      <c r="K1262">
        <f t="shared" si="214"/>
        <v>1.0620692066742963</v>
      </c>
      <c r="L1262">
        <f t="shared" si="209"/>
        <v>1.4587938031760929E-2</v>
      </c>
      <c r="M1262">
        <f t="shared" si="215"/>
        <v>0.80173378439016674</v>
      </c>
      <c r="N1262">
        <f t="shared" si="216"/>
        <v>9.4791398829617832E-2</v>
      </c>
      <c r="O1262">
        <f t="shared" si="217"/>
        <v>11.967844939252053</v>
      </c>
      <c r="P1262">
        <f t="shared" si="218"/>
        <v>9999</v>
      </c>
    </row>
    <row r="1263" spans="6:16">
      <c r="F1263">
        <f t="shared" si="210"/>
        <v>1.2449999999999737</v>
      </c>
      <c r="G1263">
        <f t="shared" si="211"/>
        <v>5</v>
      </c>
      <c r="H1263">
        <f t="shared" si="219"/>
        <v>-1</v>
      </c>
      <c r="I1263">
        <f t="shared" si="212"/>
        <v>8.1062921642934618E-3</v>
      </c>
      <c r="J1263">
        <f t="shared" si="213"/>
        <v>0.81062921642934616</v>
      </c>
      <c r="K1263">
        <f t="shared" si="214"/>
        <v>1.0711877765745794</v>
      </c>
      <c r="L1263">
        <f t="shared" si="209"/>
        <v>1.4549059331899795E-2</v>
      </c>
      <c r="M1263">
        <f t="shared" si="215"/>
        <v>0.79959706245564988</v>
      </c>
      <c r="N1263">
        <f t="shared" si="216"/>
        <v>9.4791398829617832E-2</v>
      </c>
      <c r="O1263">
        <f t="shared" si="217"/>
        <v>11.967930648624394</v>
      </c>
      <c r="P1263">
        <f t="shared" si="218"/>
        <v>9999</v>
      </c>
    </row>
    <row r="1264" spans="6:16">
      <c r="F1264">
        <f t="shared" si="210"/>
        <v>1.2459999999999736</v>
      </c>
      <c r="G1264">
        <f t="shared" si="211"/>
        <v>6</v>
      </c>
      <c r="H1264">
        <f t="shared" si="219"/>
        <v>-1</v>
      </c>
      <c r="I1264">
        <f t="shared" si="212"/>
        <v>8.1062921642934618E-3</v>
      </c>
      <c r="J1264">
        <f t="shared" si="213"/>
        <v>0.81062921642934616</v>
      </c>
      <c r="K1264">
        <f t="shared" si="214"/>
        <v>1.0802807603569771</v>
      </c>
      <c r="L1264">
        <f t="shared" si="209"/>
        <v>1.4510289723158074E-2</v>
      </c>
      <c r="M1264">
        <f t="shared" si="215"/>
        <v>0.79746633602480321</v>
      </c>
      <c r="N1264">
        <f t="shared" si="216"/>
        <v>9.4791398829617832E-2</v>
      </c>
      <c r="O1264">
        <f t="shared" si="217"/>
        <v>11.968016117501774</v>
      </c>
      <c r="P1264">
        <f t="shared" si="218"/>
        <v>9999</v>
      </c>
    </row>
    <row r="1265" spans="6:16">
      <c r="F1265">
        <f t="shared" si="210"/>
        <v>1.2469999999999735</v>
      </c>
      <c r="G1265">
        <f t="shared" si="211"/>
        <v>7</v>
      </c>
      <c r="H1265">
        <f t="shared" si="219"/>
        <v>-1</v>
      </c>
      <c r="I1265">
        <f t="shared" si="212"/>
        <v>8.1062921642934618E-3</v>
      </c>
      <c r="J1265">
        <f t="shared" si="213"/>
        <v>0.81062921642934616</v>
      </c>
      <c r="K1265">
        <f t="shared" si="214"/>
        <v>1.0893482298144825</v>
      </c>
      <c r="L1265">
        <f t="shared" si="209"/>
        <v>1.4471628899433139E-2</v>
      </c>
      <c r="M1265">
        <f t="shared" si="215"/>
        <v>0.79534158827463119</v>
      </c>
      <c r="N1265">
        <f t="shared" si="216"/>
        <v>9.4791398829617832E-2</v>
      </c>
      <c r="O1265">
        <f t="shared" si="217"/>
        <v>11.968101346559008</v>
      </c>
      <c r="P1265">
        <f t="shared" si="218"/>
        <v>9999</v>
      </c>
    </row>
    <row r="1266" spans="6:16">
      <c r="F1266">
        <f t="shared" si="210"/>
        <v>1.2479999999999734</v>
      </c>
      <c r="G1266">
        <f t="shared" si="211"/>
        <v>8</v>
      </c>
      <c r="H1266">
        <f t="shared" si="219"/>
        <v>-1</v>
      </c>
      <c r="I1266">
        <f t="shared" si="212"/>
        <v>8.1062921642934618E-3</v>
      </c>
      <c r="J1266">
        <f t="shared" si="213"/>
        <v>0.81062921642934616</v>
      </c>
      <c r="K1266">
        <f t="shared" si="214"/>
        <v>1.0983902565386428</v>
      </c>
      <c r="L1266">
        <f t="shared" si="209"/>
        <v>1.4433076555481258E-2</v>
      </c>
      <c r="M1266">
        <f t="shared" si="215"/>
        <v>0.79322280242934184</v>
      </c>
      <c r="N1266">
        <f t="shared" si="216"/>
        <v>9.4791398829617832E-2</v>
      </c>
      <c r="O1266">
        <f t="shared" si="217"/>
        <v>11.968186336469016</v>
      </c>
      <c r="P1266">
        <f t="shared" si="218"/>
        <v>9999</v>
      </c>
    </row>
    <row r="1267" spans="6:16">
      <c r="F1267">
        <f t="shared" si="210"/>
        <v>1.2489999999999732</v>
      </c>
      <c r="G1267">
        <f t="shared" si="211"/>
        <v>9</v>
      </c>
      <c r="H1267">
        <f t="shared" si="219"/>
        <v>-1</v>
      </c>
      <c r="I1267">
        <f t="shared" si="212"/>
        <v>8.1062921642934618E-3</v>
      </c>
      <c r="J1267">
        <f t="shared" si="213"/>
        <v>0.81062921642934616</v>
      </c>
      <c r="K1267">
        <f t="shared" si="214"/>
        <v>1.1074069119201233</v>
      </c>
      <c r="L1267">
        <f t="shared" si="209"/>
        <v>1.43946323869152E-2</v>
      </c>
      <c r="M1267">
        <f t="shared" si="215"/>
        <v>0.79110996176021553</v>
      </c>
      <c r="N1267">
        <f t="shared" si="216"/>
        <v>9.4791398829617832E-2</v>
      </c>
      <c r="O1267">
        <f t="shared" si="217"/>
        <v>11.968271087902826</v>
      </c>
      <c r="P1267">
        <f t="shared" si="218"/>
        <v>9999</v>
      </c>
    </row>
    <row r="1268" spans="6:16">
      <c r="F1268">
        <f t="shared" si="210"/>
        <v>1.2499999999999731</v>
      </c>
      <c r="G1268">
        <f t="shared" si="211"/>
        <v>0</v>
      </c>
      <c r="H1268">
        <f t="shared" si="219"/>
        <v>-1</v>
      </c>
      <c r="I1268">
        <f t="shared" si="212"/>
        <v>-4.2299022443921211E-2</v>
      </c>
      <c r="J1268">
        <f t="shared" si="213"/>
        <v>-4.2299022443921208</v>
      </c>
      <c r="K1268">
        <f t="shared" si="214"/>
        <v>1.1163982671492723</v>
      </c>
      <c r="L1268">
        <f t="shared" si="209"/>
        <v>-0.10685366735196705</v>
      </c>
      <c r="M1268">
        <f t="shared" si="215"/>
        <v>-5.8725362635585201</v>
      </c>
      <c r="N1268">
        <f t="shared" si="216"/>
        <v>-0.50624974220593033</v>
      </c>
      <c r="O1268">
        <f t="shared" si="217"/>
        <v>11.968355601529591</v>
      </c>
      <c r="P1268">
        <f t="shared" si="218"/>
        <v>9999</v>
      </c>
    </row>
    <row r="1269" spans="6:16">
      <c r="F1269">
        <f t="shared" si="210"/>
        <v>1.250999999999973</v>
      </c>
      <c r="G1269">
        <f t="shared" si="211"/>
        <v>1</v>
      </c>
      <c r="H1269">
        <f t="shared" si="219"/>
        <v>-1</v>
      </c>
      <c r="I1269">
        <f t="shared" si="212"/>
        <v>-4.2299022443921211E-2</v>
      </c>
      <c r="J1269">
        <f t="shared" si="213"/>
        <v>-4.2299022443921208</v>
      </c>
      <c r="K1269">
        <f t="shared" si="214"/>
        <v>1.0486507146967936</v>
      </c>
      <c r="L1269">
        <f t="shared" si="209"/>
        <v>-0.10656481320192709</v>
      </c>
      <c r="M1269">
        <f t="shared" si="215"/>
        <v>-5.856661221428225</v>
      </c>
      <c r="N1269">
        <f t="shared" si="216"/>
        <v>-0.50624974220593033</v>
      </c>
      <c r="O1269">
        <f t="shared" si="217"/>
        <v>12.23490145054234</v>
      </c>
      <c r="P1269">
        <f t="shared" si="218"/>
        <v>9999</v>
      </c>
    </row>
    <row r="1270" spans="6:16">
      <c r="F1270">
        <f t="shared" si="210"/>
        <v>1.2519999999999729</v>
      </c>
      <c r="G1270">
        <f t="shared" si="211"/>
        <v>2</v>
      </c>
      <c r="H1270">
        <f t="shared" si="219"/>
        <v>-1</v>
      </c>
      <c r="I1270">
        <f t="shared" si="212"/>
        <v>-4.2299022443921211E-2</v>
      </c>
      <c r="J1270">
        <f t="shared" si="213"/>
        <v>-4.2299022443921208</v>
      </c>
      <c r="K1270">
        <f t="shared" si="214"/>
        <v>0.9810932574985558</v>
      </c>
      <c r="L1270">
        <f t="shared" si="209"/>
        <v>-0.10627676955796597</v>
      </c>
      <c r="M1270">
        <f t="shared" si="215"/>
        <v>-5.8408307236402788</v>
      </c>
      <c r="N1270">
        <f t="shared" si="216"/>
        <v>-0.50624974220593033</v>
      </c>
      <c r="O1270">
        <f t="shared" si="217"/>
        <v>12.234266448857129</v>
      </c>
      <c r="P1270">
        <f t="shared" si="218"/>
        <v>9999</v>
      </c>
    </row>
    <row r="1271" spans="6:16">
      <c r="F1271">
        <f t="shared" si="210"/>
        <v>1.2529999999999728</v>
      </c>
      <c r="G1271">
        <f t="shared" si="211"/>
        <v>3</v>
      </c>
      <c r="H1271">
        <f t="shared" si="219"/>
        <v>-1</v>
      </c>
      <c r="I1271">
        <f t="shared" si="212"/>
        <v>-4.2299022443921211E-2</v>
      </c>
      <c r="J1271">
        <f t="shared" si="213"/>
        <v>-4.2299022443921208</v>
      </c>
      <c r="K1271">
        <f t="shared" si="214"/>
        <v>0.91372536215955957</v>
      </c>
      <c r="L1271">
        <f t="shared" si="209"/>
        <v>-0.10598953414585603</v>
      </c>
      <c r="M1271">
        <f t="shared" si="215"/>
        <v>-5.8250446452061375</v>
      </c>
      <c r="N1271">
        <f t="shared" si="216"/>
        <v>-0.50624974220593033</v>
      </c>
      <c r="O1271">
        <f t="shared" si="217"/>
        <v>12.233633228945612</v>
      </c>
      <c r="P1271">
        <f t="shared" si="218"/>
        <v>9999</v>
      </c>
    </row>
    <row r="1272" spans="6:16">
      <c r="F1272">
        <f t="shared" si="210"/>
        <v>1.2539999999999727</v>
      </c>
      <c r="G1272">
        <f t="shared" si="211"/>
        <v>4</v>
      </c>
      <c r="H1272">
        <f t="shared" si="219"/>
        <v>-1</v>
      </c>
      <c r="I1272">
        <f t="shared" si="212"/>
        <v>-4.2299022443921211E-2</v>
      </c>
      <c r="J1272">
        <f t="shared" si="213"/>
        <v>-4.2299022443921208</v>
      </c>
      <c r="K1272">
        <f t="shared" si="214"/>
        <v>0.84654649678147775</v>
      </c>
      <c r="L1272">
        <f t="shared" si="209"/>
        <v>-0.10570310469775093</v>
      </c>
      <c r="M1272">
        <f t="shared" si="215"/>
        <v>-5.8093028614879643</v>
      </c>
      <c r="N1272">
        <f t="shared" si="216"/>
        <v>-0.50624974220593033</v>
      </c>
      <c r="O1272">
        <f t="shared" si="217"/>
        <v>12.233001785808245</v>
      </c>
      <c r="P1272">
        <f t="shared" si="218"/>
        <v>9999</v>
      </c>
    </row>
    <row r="1273" spans="6:16">
      <c r="F1273">
        <f t="shared" si="210"/>
        <v>1.2549999999999726</v>
      </c>
      <c r="G1273">
        <f t="shared" si="211"/>
        <v>5</v>
      </c>
      <c r="H1273">
        <f t="shared" si="219"/>
        <v>-1</v>
      </c>
      <c r="I1273">
        <f t="shared" si="212"/>
        <v>-4.2299022443921211E-2</v>
      </c>
      <c r="J1273">
        <f t="shared" si="213"/>
        <v>-4.2299022443921208</v>
      </c>
      <c r="K1273">
        <f t="shared" si="214"/>
        <v>0.77955613095845544</v>
      </c>
      <c r="L1273">
        <f t="shared" si="209"/>
        <v>-0.10541747895216773</v>
      </c>
      <c r="M1273">
        <f t="shared" si="215"/>
        <v>-5.7936052481976477</v>
      </c>
      <c r="N1273">
        <f t="shared" si="216"/>
        <v>-0.50624974220593033</v>
      </c>
      <c r="O1273">
        <f t="shared" si="217"/>
        <v>12.232372114459519</v>
      </c>
      <c r="P1273">
        <f t="shared" si="218"/>
        <v>9999</v>
      </c>
    </row>
    <row r="1274" spans="6:16">
      <c r="F1274">
        <f t="shared" si="210"/>
        <v>1.2559999999999725</v>
      </c>
      <c r="G1274">
        <f t="shared" si="211"/>
        <v>6</v>
      </c>
      <c r="H1274">
        <f t="shared" si="219"/>
        <v>-1</v>
      </c>
      <c r="I1274">
        <f t="shared" si="212"/>
        <v>-4.2299022443921211E-2</v>
      </c>
      <c r="J1274">
        <f t="shared" si="213"/>
        <v>-4.2299022443921208</v>
      </c>
      <c r="K1274">
        <f t="shared" si="214"/>
        <v>0.71275373577292211</v>
      </c>
      <c r="L1274">
        <f t="shared" si="209"/>
        <v>-0.10513265465396911</v>
      </c>
      <c r="M1274">
        <f t="shared" si="215"/>
        <v>-5.7779516813958232</v>
      </c>
      <c r="N1274">
        <f t="shared" si="216"/>
        <v>-0.50624974220593033</v>
      </c>
      <c r="O1274">
        <f t="shared" si="217"/>
        <v>12.231744209927905</v>
      </c>
      <c r="P1274">
        <f t="shared" si="218"/>
        <v>9999</v>
      </c>
    </row>
    <row r="1275" spans="6:16">
      <c r="F1275">
        <f t="shared" si="210"/>
        <v>1.2569999999999724</v>
      </c>
      <c r="G1275">
        <f t="shared" si="211"/>
        <v>7</v>
      </c>
      <c r="H1275">
        <f t="shared" si="219"/>
        <v>-1</v>
      </c>
      <c r="I1275">
        <f t="shared" si="212"/>
        <v>-4.2299022443921211E-2</v>
      </c>
      <c r="J1275">
        <f t="shared" si="213"/>
        <v>-4.2299022443921208</v>
      </c>
      <c r="K1275">
        <f t="shared" si="214"/>
        <v>0.64613878379141598</v>
      </c>
      <c r="L1275">
        <f t="shared" si="209"/>
        <v>-0.1048486295543455</v>
      </c>
      <c r="M1275">
        <f t="shared" si="215"/>
        <v>-5.7623420374908889</v>
      </c>
      <c r="N1275">
        <f t="shared" si="216"/>
        <v>-0.50624974220593033</v>
      </c>
      <c r="O1275">
        <f t="shared" si="217"/>
        <v>12.231118067255833</v>
      </c>
      <c r="P1275">
        <f t="shared" si="218"/>
        <v>9999</v>
      </c>
    </row>
    <row r="1276" spans="6:16">
      <c r="F1276">
        <f t="shared" si="210"/>
        <v>1.2579999999999723</v>
      </c>
      <c r="G1276">
        <f t="shared" si="211"/>
        <v>8</v>
      </c>
      <c r="H1276">
        <f t="shared" si="219"/>
        <v>-1</v>
      </c>
      <c r="I1276">
        <f t="shared" si="212"/>
        <v>-4.2299022443921211E-2</v>
      </c>
      <c r="J1276">
        <f t="shared" si="213"/>
        <v>-4.2299022443921208</v>
      </c>
      <c r="K1276">
        <f t="shared" si="214"/>
        <v>0.57971074906041942</v>
      </c>
      <c r="L1276">
        <f t="shared" si="209"/>
        <v>-0.10456540141079733</v>
      </c>
      <c r="M1276">
        <f t="shared" si="215"/>
        <v>-5.746776193238035</v>
      </c>
      <c r="N1276">
        <f t="shared" si="216"/>
        <v>-0.50624974220593033</v>
      </c>
      <c r="O1276">
        <f t="shared" si="217"/>
        <v>12.230493681499636</v>
      </c>
      <c r="P1276">
        <f t="shared" si="218"/>
        <v>9999</v>
      </c>
    </row>
    <row r="1277" spans="6:16">
      <c r="F1277">
        <f t="shared" si="210"/>
        <v>1.2589999999999721</v>
      </c>
      <c r="G1277">
        <f t="shared" si="211"/>
        <v>9</v>
      </c>
      <c r="H1277">
        <f t="shared" si="219"/>
        <v>-1</v>
      </c>
      <c r="I1277">
        <f t="shared" si="212"/>
        <v>-4.2299022443921211E-2</v>
      </c>
      <c r="J1277">
        <f t="shared" si="213"/>
        <v>-4.2299022443921208</v>
      </c>
      <c r="K1277">
        <f t="shared" si="214"/>
        <v>0.51346910710220628</v>
      </c>
      <c r="L1277">
        <f t="shared" si="209"/>
        <v>-0.10428296798711736</v>
      </c>
      <c r="M1277">
        <f t="shared" si="215"/>
        <v>-5.7312540257382683</v>
      </c>
      <c r="N1277">
        <f t="shared" si="216"/>
        <v>-0.50624974220593033</v>
      </c>
      <c r="O1277">
        <f t="shared" si="217"/>
        <v>12.229871047729521</v>
      </c>
      <c r="P1277">
        <f t="shared" si="218"/>
        <v>9999</v>
      </c>
    </row>
    <row r="1278" spans="6:16">
      <c r="F1278">
        <f t="shared" si="210"/>
        <v>1.259999999999972</v>
      </c>
      <c r="G1278">
        <f t="shared" si="211"/>
        <v>0</v>
      </c>
      <c r="H1278">
        <f t="shared" si="219"/>
        <v>-0.44741333491070118</v>
      </c>
      <c r="I1278">
        <f t="shared" si="212"/>
        <v>-6.255473806726021E-2</v>
      </c>
      <c r="J1278">
        <f t="shared" si="213"/>
        <v>-6.2554738067260214</v>
      </c>
      <c r="K1278">
        <f t="shared" si="214"/>
        <v>0.44741333491070118</v>
      </c>
      <c r="L1278">
        <f t="shared" si="209"/>
        <v>-0.15618213305925446</v>
      </c>
      <c r="M1278">
        <f t="shared" si="215"/>
        <v>-8.583563511107787</v>
      </c>
      <c r="N1278">
        <f t="shared" si="216"/>
        <v>-0.76499754058220204</v>
      </c>
      <c r="O1278">
        <f t="shared" si="217"/>
        <v>12.229250161029531</v>
      </c>
      <c r="P1278">
        <f t="shared" si="218"/>
        <v>9999</v>
      </c>
    </row>
    <row r="1279" spans="6:16">
      <c r="F1279">
        <f t="shared" si="210"/>
        <v>1.2609999999999719</v>
      </c>
      <c r="G1279">
        <f t="shared" si="211"/>
        <v>1</v>
      </c>
      <c r="H1279">
        <f t="shared" si="219"/>
        <v>-0.44741333491070118</v>
      </c>
      <c r="I1279">
        <f t="shared" si="212"/>
        <v>-6.255473806726021E-2</v>
      </c>
      <c r="J1279">
        <f t="shared" si="213"/>
        <v>-6.2554738067260214</v>
      </c>
      <c r="K1279">
        <f t="shared" si="214"/>
        <v>0.34851772503716894</v>
      </c>
      <c r="L1279">
        <f t="shared" si="209"/>
        <v>-0.1557604734376358</v>
      </c>
      <c r="M1279">
        <f t="shared" si="215"/>
        <v>-8.5603896558700665</v>
      </c>
      <c r="N1279">
        <f t="shared" si="216"/>
        <v>-0.76499754058220204</v>
      </c>
      <c r="O1279">
        <f t="shared" si="217"/>
        <v>12.343342540444311</v>
      </c>
      <c r="P1279">
        <f t="shared" si="218"/>
        <v>9999</v>
      </c>
    </row>
    <row r="1280" spans="6:16">
      <c r="F1280">
        <f t="shared" si="210"/>
        <v>1.2619999999999718</v>
      </c>
      <c r="G1280">
        <f t="shared" si="211"/>
        <v>2</v>
      </c>
      <c r="H1280">
        <f t="shared" si="219"/>
        <v>-0.44741333491070118</v>
      </c>
      <c r="I1280">
        <f t="shared" si="212"/>
        <v>-6.255473806726021E-2</v>
      </c>
      <c r="J1280">
        <f t="shared" si="213"/>
        <v>-6.2554738067260214</v>
      </c>
      <c r="K1280">
        <f t="shared" si="214"/>
        <v>0.24989960985417034</v>
      </c>
      <c r="L1280">
        <f t="shared" si="209"/>
        <v>-0.15533999696566714</v>
      </c>
      <c r="M1280">
        <f t="shared" si="215"/>
        <v>-8.5372808249726155</v>
      </c>
      <c r="N1280">
        <f t="shared" si="216"/>
        <v>-0.76499754058220204</v>
      </c>
      <c r="O1280">
        <f t="shared" si="217"/>
        <v>12.342415586234802</v>
      </c>
      <c r="P1280">
        <f t="shared" si="218"/>
        <v>9999</v>
      </c>
    </row>
    <row r="1281" spans="6:16">
      <c r="F1281">
        <f t="shared" si="210"/>
        <v>1.2629999999999717</v>
      </c>
      <c r="G1281">
        <f t="shared" si="211"/>
        <v>3</v>
      </c>
      <c r="H1281">
        <f t="shared" si="219"/>
        <v>-0.44741333491070118</v>
      </c>
      <c r="I1281">
        <f t="shared" si="212"/>
        <v>-6.255473806726021E-2</v>
      </c>
      <c r="J1281">
        <f t="shared" si="213"/>
        <v>-6.2554738067260214</v>
      </c>
      <c r="K1281">
        <f t="shared" si="214"/>
        <v>0.1515582107295359</v>
      </c>
      <c r="L1281">
        <f t="shared" si="209"/>
        <v>-0.15492070032350708</v>
      </c>
      <c r="M1281">
        <f t="shared" si="215"/>
        <v>-8.5142368359613396</v>
      </c>
      <c r="N1281">
        <f t="shared" si="216"/>
        <v>-0.76499754058220204</v>
      </c>
      <c r="O1281">
        <f t="shared" si="217"/>
        <v>12.341491232998905</v>
      </c>
      <c r="P1281">
        <f t="shared" si="218"/>
        <v>9999</v>
      </c>
    </row>
    <row r="1282" spans="6:16">
      <c r="F1282">
        <f t="shared" si="210"/>
        <v>1.2639999999999716</v>
      </c>
      <c r="G1282">
        <f t="shared" si="211"/>
        <v>4</v>
      </c>
      <c r="H1282">
        <f t="shared" si="219"/>
        <v>-0.44741333491070118</v>
      </c>
      <c r="I1282">
        <f t="shared" si="212"/>
        <v>-6.255473806726021E-2</v>
      </c>
      <c r="J1282">
        <f t="shared" si="213"/>
        <v>-6.2554738067260214</v>
      </c>
      <c r="K1282">
        <f t="shared" si="214"/>
        <v>5.3492751215887598E-2</v>
      </c>
      <c r="L1282">
        <f t="shared" si="209"/>
        <v>-0.15450258020062937</v>
      </c>
      <c r="M1282">
        <f t="shared" si="215"/>
        <v>-8.4912575068940939</v>
      </c>
      <c r="N1282">
        <f t="shared" si="216"/>
        <v>-0.76499754058220204</v>
      </c>
      <c r="O1282">
        <f t="shared" si="217"/>
        <v>12.340569473438453</v>
      </c>
      <c r="P1282">
        <f t="shared" si="218"/>
        <v>9999</v>
      </c>
    </row>
    <row r="1283" spans="6:16">
      <c r="F1283">
        <f t="shared" si="210"/>
        <v>1.2649999999999715</v>
      </c>
      <c r="G1283">
        <f t="shared" si="211"/>
        <v>5</v>
      </c>
      <c r="H1283">
        <f t="shared" si="219"/>
        <v>-0.44741333491070118</v>
      </c>
      <c r="I1283">
        <f t="shared" si="212"/>
        <v>-6.255473806726021E-2</v>
      </c>
      <c r="J1283">
        <f t="shared" si="213"/>
        <v>-6.2554738067260214</v>
      </c>
      <c r="K1283">
        <f t="shared" si="214"/>
        <v>-4.429754295549139E-2</v>
      </c>
      <c r="L1283">
        <f t="shared" si="209"/>
        <v>-0.15408563329579697</v>
      </c>
      <c r="M1283">
        <f t="shared" si="215"/>
        <v>-8.4683426563392548</v>
      </c>
      <c r="N1283">
        <f t="shared" si="216"/>
        <v>-0.76499754058220204</v>
      </c>
      <c r="O1283">
        <f t="shared" si="217"/>
        <v>12.339650300275764</v>
      </c>
      <c r="P1283">
        <f t="shared" si="218"/>
        <v>1.2649999999999715</v>
      </c>
    </row>
    <row r="1284" spans="6:16">
      <c r="F1284">
        <f t="shared" si="210"/>
        <v>1.2659999999999714</v>
      </c>
      <c r="G1284">
        <f t="shared" si="211"/>
        <v>6</v>
      </c>
      <c r="H1284">
        <f t="shared" si="219"/>
        <v>-0.44741333491070118</v>
      </c>
      <c r="I1284">
        <f t="shared" si="212"/>
        <v>-6.255473806726021E-2</v>
      </c>
      <c r="J1284">
        <f t="shared" si="213"/>
        <v>-6.2554738067260214</v>
      </c>
      <c r="K1284">
        <f t="shared" si="214"/>
        <v>-0.14181344388076991</v>
      </c>
      <c r="L1284">
        <f t="shared" si="209"/>
        <v>-0.15366985631703584</v>
      </c>
      <c r="M1284">
        <f t="shared" si="215"/>
        <v>-8.4454921033742831</v>
      </c>
      <c r="N1284">
        <f t="shared" si="216"/>
        <v>-0.76499754058220204</v>
      </c>
      <c r="O1284">
        <f t="shared" si="217"/>
        <v>12.338733706253571</v>
      </c>
      <c r="P1284">
        <f t="shared" si="218"/>
        <v>1.2659999999999714</v>
      </c>
    </row>
    <row r="1285" spans="6:16">
      <c r="F1285">
        <f t="shared" si="210"/>
        <v>1.2669999999999713</v>
      </c>
      <c r="G1285">
        <f t="shared" si="211"/>
        <v>7</v>
      </c>
      <c r="H1285">
        <f t="shared" si="219"/>
        <v>-0.44741333491070118</v>
      </c>
      <c r="I1285">
        <f t="shared" si="212"/>
        <v>-6.255473806726021E-2</v>
      </c>
      <c r="J1285">
        <f t="shared" si="213"/>
        <v>-6.2554738067260214</v>
      </c>
      <c r="K1285">
        <f t="shared" si="214"/>
        <v>-0.23905572148966484</v>
      </c>
      <c r="L1285">
        <f t="shared" si="209"/>
        <v>-0.153255245981609</v>
      </c>
      <c r="M1285">
        <f t="shared" si="215"/>
        <v>-8.422705667584296</v>
      </c>
      <c r="N1285">
        <f t="shared" si="216"/>
        <v>-0.76499754058220204</v>
      </c>
      <c r="O1285">
        <f t="shared" si="217"/>
        <v>12.337819684134971</v>
      </c>
      <c r="P1285">
        <f t="shared" si="218"/>
        <v>1.2669999999999713</v>
      </c>
    </row>
    <row r="1286" spans="6:16">
      <c r="F1286">
        <f t="shared" si="210"/>
        <v>1.2679999999999712</v>
      </c>
      <c r="G1286">
        <f t="shared" si="211"/>
        <v>8</v>
      </c>
      <c r="H1286">
        <f t="shared" si="219"/>
        <v>-0.44741333491070118</v>
      </c>
      <c r="I1286">
        <f t="shared" si="212"/>
        <v>-6.255473806726021E-2</v>
      </c>
      <c r="J1286">
        <f t="shared" si="213"/>
        <v>-6.2554738067260214</v>
      </c>
      <c r="K1286">
        <f t="shared" si="214"/>
        <v>-0.33602514355152002</v>
      </c>
      <c r="L1286">
        <f t="shared" si="209"/>
        <v>-0.15284179901599071</v>
      </c>
      <c r="M1286">
        <f t="shared" si="215"/>
        <v>-8.399983169060647</v>
      </c>
      <c r="N1286">
        <f t="shared" si="216"/>
        <v>-0.76499754058220204</v>
      </c>
      <c r="O1286">
        <f t="shared" si="217"/>
        <v>12.336908226703372</v>
      </c>
      <c r="P1286">
        <f t="shared" si="218"/>
        <v>1.2679999999999712</v>
      </c>
    </row>
    <row r="1287" spans="6:16">
      <c r="F1287">
        <f t="shared" si="210"/>
        <v>1.268999999999971</v>
      </c>
      <c r="G1287">
        <f t="shared" si="211"/>
        <v>9</v>
      </c>
      <c r="H1287">
        <f t="shared" si="219"/>
        <v>-0.44741333491070118</v>
      </c>
      <c r="I1287">
        <f t="shared" si="212"/>
        <v>-6.255473806726021E-2</v>
      </c>
      <c r="J1287">
        <f t="shared" si="213"/>
        <v>-6.2554738067260214</v>
      </c>
      <c r="K1287">
        <f t="shared" si="214"/>
        <v>-0.43272247568136823</v>
      </c>
      <c r="L1287">
        <f t="shared" si="209"/>
        <v>-0.15242951215584041</v>
      </c>
      <c r="M1287">
        <f t="shared" si="215"/>
        <v>-8.3773244283994934</v>
      </c>
      <c r="N1287">
        <f t="shared" si="216"/>
        <v>-0.76499754058220204</v>
      </c>
      <c r="O1287">
        <f t="shared" si="217"/>
        <v>12.335999326762426</v>
      </c>
      <c r="P1287">
        <f t="shared" si="218"/>
        <v>1.268999999999971</v>
      </c>
    </row>
    <row r="1288" spans="6:16">
      <c r="F1288">
        <f t="shared" si="210"/>
        <v>1.2699999999999709</v>
      </c>
      <c r="G1288">
        <f t="shared" si="211"/>
        <v>0</v>
      </c>
      <c r="H1288">
        <f t="shared" si="219"/>
        <v>0.5291484813459757</v>
      </c>
      <c r="I1288">
        <f t="shared" si="212"/>
        <v>-3.296957709659841E-2</v>
      </c>
      <c r="J1288">
        <f t="shared" si="213"/>
        <v>-3.296957709659841</v>
      </c>
      <c r="K1288">
        <f t="shared" si="214"/>
        <v>-0.5291484813459757</v>
      </c>
      <c r="L1288">
        <f t="shared" si="209"/>
        <v>-7.9758242574084245E-2</v>
      </c>
      <c r="M1288">
        <f t="shared" si="215"/>
        <v>-4.3834075464269437</v>
      </c>
      <c r="N1288">
        <f t="shared" si="216"/>
        <v>-0.40668279890339432</v>
      </c>
      <c r="O1288">
        <f t="shared" si="217"/>
        <v>12.335092977135981</v>
      </c>
      <c r="P1288">
        <f t="shared" si="218"/>
        <v>1.2699999999999709</v>
      </c>
    </row>
    <row r="1289" spans="6:16">
      <c r="F1289">
        <f t="shared" si="210"/>
        <v>1.2709999999999708</v>
      </c>
      <c r="G1289">
        <f t="shared" si="211"/>
        <v>1</v>
      </c>
      <c r="H1289">
        <f t="shared" si="219"/>
        <v>0.5291484813459757</v>
      </c>
      <c r="I1289">
        <f t="shared" si="212"/>
        <v>-3.296957709659841E-2</v>
      </c>
      <c r="J1289">
        <f t="shared" si="213"/>
        <v>-3.296957709659841</v>
      </c>
      <c r="K1289">
        <f t="shared" si="214"/>
        <v>-0.57957054352787241</v>
      </c>
      <c r="L1289">
        <f t="shared" si="209"/>
        <v>-7.9543258838324485E-2</v>
      </c>
      <c r="M1289">
        <f t="shared" si="215"/>
        <v>-4.3715923245856017</v>
      </c>
      <c r="N1289">
        <f t="shared" si="216"/>
        <v>-0.40668279890339432</v>
      </c>
      <c r="O1289">
        <f t="shared" si="217"/>
        <v>12.175336301857078</v>
      </c>
      <c r="P1289">
        <f t="shared" si="218"/>
        <v>1.2709999999999708</v>
      </c>
    </row>
    <row r="1290" spans="6:16">
      <c r="F1290">
        <f t="shared" si="210"/>
        <v>1.2719999999999707</v>
      </c>
      <c r="G1290">
        <f t="shared" si="211"/>
        <v>2</v>
      </c>
      <c r="H1290">
        <f t="shared" si="219"/>
        <v>0.5291484813459757</v>
      </c>
      <c r="I1290">
        <f t="shared" si="212"/>
        <v>-3.296957709659841E-2</v>
      </c>
      <c r="J1290">
        <f t="shared" si="213"/>
        <v>-3.296957709659841</v>
      </c>
      <c r="K1290">
        <f t="shared" si="214"/>
        <v>-0.62985112466163029</v>
      </c>
      <c r="L1290">
        <f t="shared" si="209"/>
        <v>-7.9328878333034716E-2</v>
      </c>
      <c r="M1290">
        <f t="shared" si="215"/>
        <v>-4.3598102554932305</v>
      </c>
      <c r="N1290">
        <f t="shared" si="216"/>
        <v>-0.40668279890339432</v>
      </c>
      <c r="O1290">
        <f t="shared" si="217"/>
        <v>12.174863692983424</v>
      </c>
      <c r="P1290">
        <f t="shared" si="218"/>
        <v>1.2719999999999707</v>
      </c>
    </row>
    <row r="1291" spans="6:16">
      <c r="F1291">
        <f t="shared" si="210"/>
        <v>1.2729999999999706</v>
      </c>
      <c r="G1291">
        <f t="shared" si="211"/>
        <v>3</v>
      </c>
      <c r="H1291">
        <f t="shared" si="219"/>
        <v>0.5291484813459757</v>
      </c>
      <c r="I1291">
        <f t="shared" si="212"/>
        <v>-3.296957709659841E-2</v>
      </c>
      <c r="J1291">
        <f t="shared" si="213"/>
        <v>-3.296957709659841</v>
      </c>
      <c r="K1291">
        <f t="shared" si="214"/>
        <v>-0.67999062173392777</v>
      </c>
      <c r="L1291">
        <f t="shared" si="209"/>
        <v>-7.9115099365589234E-2</v>
      </c>
      <c r="M1291">
        <f t="shared" si="215"/>
        <v>-4.3480612461253587</v>
      </c>
      <c r="N1291">
        <f t="shared" si="216"/>
        <v>-0.40668279890339432</v>
      </c>
      <c r="O1291">
        <f t="shared" si="217"/>
        <v>12.174392410219729</v>
      </c>
      <c r="P1291">
        <f t="shared" si="218"/>
        <v>1.2729999999999706</v>
      </c>
    </row>
    <row r="1292" spans="6:16">
      <c r="F1292">
        <f t="shared" si="210"/>
        <v>1.2739999999999705</v>
      </c>
      <c r="G1292">
        <f t="shared" si="211"/>
        <v>4</v>
      </c>
      <c r="H1292">
        <f t="shared" si="219"/>
        <v>0.5291484813459757</v>
      </c>
      <c r="I1292">
        <f t="shared" si="212"/>
        <v>-3.296957709659841E-2</v>
      </c>
      <c r="J1292">
        <f t="shared" si="213"/>
        <v>-3.296957709659841</v>
      </c>
      <c r="K1292">
        <f t="shared" si="214"/>
        <v>-0.72998943061752419</v>
      </c>
      <c r="L1292">
        <f t="shared" si="209"/>
        <v>-7.8901920248111712E-2</v>
      </c>
      <c r="M1292">
        <f t="shared" si="215"/>
        <v>-4.3363452037185359</v>
      </c>
      <c r="N1292">
        <f t="shared" si="216"/>
        <v>-0.40668279890339432</v>
      </c>
      <c r="O1292">
        <f t="shared" si="217"/>
        <v>12.173922449845014</v>
      </c>
      <c r="P1292">
        <f t="shared" si="218"/>
        <v>1.2739999999999705</v>
      </c>
    </row>
    <row r="1293" spans="6:16">
      <c r="F1293">
        <f t="shared" si="210"/>
        <v>1.2749999999999704</v>
      </c>
      <c r="G1293">
        <f t="shared" si="211"/>
        <v>5</v>
      </c>
      <c r="H1293">
        <f t="shared" si="219"/>
        <v>0.5291484813459757</v>
      </c>
      <c r="I1293">
        <f t="shared" si="212"/>
        <v>-3.296957709659841E-2</v>
      </c>
      <c r="J1293">
        <f t="shared" si="213"/>
        <v>-3.296957709659841</v>
      </c>
      <c r="K1293">
        <f t="shared" si="214"/>
        <v>-0.77984794607438568</v>
      </c>
      <c r="L1293">
        <f t="shared" si="209"/>
        <v>-7.8689339297461885E-2</v>
      </c>
      <c r="M1293">
        <f t="shared" si="215"/>
        <v>-4.3246620357695997</v>
      </c>
      <c r="N1293">
        <f t="shared" si="216"/>
        <v>-0.40668279890339432</v>
      </c>
      <c r="O1293">
        <f t="shared" si="217"/>
        <v>12.173453808148741</v>
      </c>
      <c r="P1293">
        <f t="shared" si="218"/>
        <v>1.2749999999999704</v>
      </c>
    </row>
    <row r="1294" spans="6:16">
      <c r="F1294">
        <f t="shared" si="210"/>
        <v>1.2759999999999703</v>
      </c>
      <c r="G1294">
        <f t="shared" si="211"/>
        <v>6</v>
      </c>
      <c r="H1294">
        <f t="shared" si="219"/>
        <v>0.5291484813459757</v>
      </c>
      <c r="I1294">
        <f t="shared" si="212"/>
        <v>-3.296957709659841E-2</v>
      </c>
      <c r="J1294">
        <f t="shared" si="213"/>
        <v>-3.296957709659841</v>
      </c>
      <c r="K1294">
        <f t="shared" si="214"/>
        <v>-0.8295665617588015</v>
      </c>
      <c r="L1294">
        <f t="shared" si="209"/>
        <v>-7.8477354835222307E-2</v>
      </c>
      <c r="M1294">
        <f t="shared" si="215"/>
        <v>-4.3130116500349454</v>
      </c>
      <c r="N1294">
        <f t="shared" si="216"/>
        <v>-0.40668279890339432</v>
      </c>
      <c r="O1294">
        <f t="shared" si="217"/>
        <v>12.172986481430783</v>
      </c>
      <c r="P1294">
        <f t="shared" si="218"/>
        <v>1.2759999999999703</v>
      </c>
    </row>
    <row r="1295" spans="6:16">
      <c r="F1295">
        <f t="shared" si="210"/>
        <v>1.2769999999999702</v>
      </c>
      <c r="G1295">
        <f t="shared" si="211"/>
        <v>7</v>
      </c>
      <c r="H1295">
        <f t="shared" si="219"/>
        <v>0.5291484813459757</v>
      </c>
      <c r="I1295">
        <f t="shared" si="212"/>
        <v>-3.296957709659841E-2</v>
      </c>
      <c r="J1295">
        <f t="shared" si="213"/>
        <v>-3.296957709659841</v>
      </c>
      <c r="K1295">
        <f t="shared" si="214"/>
        <v>-0.87914567022049273</v>
      </c>
      <c r="L1295">
        <f t="shared" si="209"/>
        <v>-7.8265965187685055E-2</v>
      </c>
      <c r="M1295">
        <f t="shared" si="215"/>
        <v>-4.3013939545297983</v>
      </c>
      <c r="N1295">
        <f t="shared" si="216"/>
        <v>-0.40668279890339432</v>
      </c>
      <c r="O1295">
        <f t="shared" si="217"/>
        <v>12.172520466001398</v>
      </c>
      <c r="P1295">
        <f t="shared" si="218"/>
        <v>1.2769999999999702</v>
      </c>
    </row>
    <row r="1296" spans="6:16">
      <c r="F1296">
        <f t="shared" si="210"/>
        <v>1.27799999999997</v>
      </c>
      <c r="G1296">
        <f t="shared" si="211"/>
        <v>8</v>
      </c>
      <c r="H1296">
        <f t="shared" si="219"/>
        <v>0.5291484813459757</v>
      </c>
      <c r="I1296">
        <f t="shared" si="212"/>
        <v>-3.296957709659841E-2</v>
      </c>
      <c r="J1296">
        <f t="shared" si="213"/>
        <v>-3.296957709659841</v>
      </c>
      <c r="K1296">
        <f t="shared" si="214"/>
        <v>-0.92858566290771127</v>
      </c>
      <c r="L1296">
        <f t="shared" si="209"/>
        <v>-7.8055168685838505E-2</v>
      </c>
      <c r="M1296">
        <f t="shared" si="215"/>
        <v>-4.289808857527488</v>
      </c>
      <c r="N1296">
        <f t="shared" si="216"/>
        <v>-0.40668279890339432</v>
      </c>
      <c r="O1296">
        <f t="shared" si="217"/>
        <v>12.172055758181193</v>
      </c>
      <c r="P1296">
        <f t="shared" si="218"/>
        <v>1.27799999999997</v>
      </c>
    </row>
    <row r="1297" spans="6:16">
      <c r="F1297">
        <f t="shared" si="210"/>
        <v>1.2789999999999699</v>
      </c>
      <c r="G1297">
        <f t="shared" si="211"/>
        <v>9</v>
      </c>
      <c r="H1297">
        <f t="shared" si="219"/>
        <v>0.5291484813459757</v>
      </c>
      <c r="I1297">
        <f t="shared" si="212"/>
        <v>-3.296957709659841E-2</v>
      </c>
      <c r="J1297">
        <f t="shared" si="213"/>
        <v>-3.296957709659841</v>
      </c>
      <c r="K1297">
        <f t="shared" si="214"/>
        <v>-0.97788693017033046</v>
      </c>
      <c r="L1297">
        <f t="shared" ref="L1297:L1360" si="220">$B$42*M1297</f>
        <v>-7.784496366535415E-2</v>
      </c>
      <c r="M1297">
        <f t="shared" si="215"/>
        <v>-4.2782562675587199</v>
      </c>
      <c r="N1297">
        <f t="shared" si="216"/>
        <v>-0.40668279890339432</v>
      </c>
      <c r="O1297">
        <f t="shared" si="217"/>
        <v>12.171592354301099</v>
      </c>
      <c r="P1297">
        <f t="shared" si="218"/>
        <v>1.2789999999999699</v>
      </c>
    </row>
    <row r="1298" spans="6:16">
      <c r="F1298">
        <f t="shared" ref="F1298:F1361" si="221">F1297+$B$17</f>
        <v>1.2799999999999698</v>
      </c>
      <c r="G1298">
        <f t="shared" ref="G1298:G1361" si="222">IF(G1297=($B$20-1),0,G1297+1)</f>
        <v>0</v>
      </c>
      <c r="H1298">
        <f t="shared" si="219"/>
        <v>1</v>
      </c>
      <c r="I1298">
        <f t="shared" ref="I1298:I1361" si="223">IF(G1298=0,$B$31*H1298+(1-$B$31)*I1297,I1297)</f>
        <v>1.8678901758231517E-2</v>
      </c>
      <c r="J1298">
        <f t="shared" ref="J1298:J1361" si="224">100*I1298</f>
        <v>1.8678901758231516</v>
      </c>
      <c r="K1298">
        <f t="shared" ref="K1298:K1361" si="225">K1297+($B$17*L1297/$B$34)-($B$36*K1297)</f>
        <v>-1.0270498612629269</v>
      </c>
      <c r="L1298">
        <f t="shared" si="220"/>
        <v>5.0226590803911939E-2</v>
      </c>
      <c r="M1298">
        <f t="shared" ref="M1298:M1361" si="226">((N1298)-(K1298*$B$41))/$B$40</f>
        <v>2.7603870152563172</v>
      </c>
      <c r="N1298">
        <f t="shared" ref="N1298:N1361" si="227">IF(G1298=0,O1298*I1298,N1297)</f>
        <v>0.22734334623950891</v>
      </c>
      <c r="O1298">
        <f t="shared" ref="O1298:O1361" si="228">$B$45-$B$47*$B$50*M1297-$B$46</f>
        <v>12.171130250702349</v>
      </c>
      <c r="P1298">
        <f t="shared" ref="P1298:P1361" si="229">IF(K1298&lt;0,F1298,9999)</f>
        <v>1.2799999999999698</v>
      </c>
    </row>
    <row r="1299" spans="6:16">
      <c r="F1299">
        <f t="shared" si="221"/>
        <v>1.2809999999999697</v>
      </c>
      <c r="G1299">
        <f t="shared" si="222"/>
        <v>1</v>
      </c>
      <c r="H1299">
        <f t="shared" ref="H1299:H1362" si="230">IF(G1299=0,MAX(-$B$25,MIN($B$25,$B$23*($B$29-K1299))),H1298)</f>
        <v>1</v>
      </c>
      <c r="I1299">
        <f t="shared" si="223"/>
        <v>1.8678901758231517E-2</v>
      </c>
      <c r="J1299">
        <f t="shared" si="224"/>
        <v>1.8678901758231516</v>
      </c>
      <c r="K1299">
        <f t="shared" si="225"/>
        <v>-0.99515113621716544</v>
      </c>
      <c r="L1299">
        <f t="shared" si="220"/>
        <v>5.0090584722852174E-2</v>
      </c>
      <c r="M1299">
        <f t="shared" si="226"/>
        <v>2.7529123008840246</v>
      </c>
      <c r="N1299">
        <f t="shared" si="227"/>
        <v>0.22734334623950891</v>
      </c>
      <c r="O1299">
        <f t="shared" si="228"/>
        <v>11.889584519389746</v>
      </c>
      <c r="P1299">
        <f t="shared" si="229"/>
        <v>1.2809999999999697</v>
      </c>
    </row>
    <row r="1300" spans="6:16">
      <c r="F1300">
        <f t="shared" si="221"/>
        <v>1.2819999999999696</v>
      </c>
      <c r="G1300">
        <f t="shared" si="222"/>
        <v>2</v>
      </c>
      <c r="H1300">
        <f t="shared" si="230"/>
        <v>1</v>
      </c>
      <c r="I1300">
        <f t="shared" si="223"/>
        <v>1.8678901758231517E-2</v>
      </c>
      <c r="J1300">
        <f t="shared" si="224"/>
        <v>1.8678901758231516</v>
      </c>
      <c r="K1300">
        <f t="shared" si="225"/>
        <v>-0.96334191693254256</v>
      </c>
      <c r="L1300">
        <f t="shared" si="220"/>
        <v>4.9954960266066974E-2</v>
      </c>
      <c r="M1300">
        <f t="shared" si="226"/>
        <v>2.7454585600772345</v>
      </c>
      <c r="N1300">
        <f t="shared" si="227"/>
        <v>0.22734334623950891</v>
      </c>
      <c r="O1300">
        <f t="shared" si="228"/>
        <v>11.889883507964639</v>
      </c>
      <c r="P1300">
        <f t="shared" si="229"/>
        <v>1.2819999999999696</v>
      </c>
    </row>
    <row r="1301" spans="6:16">
      <c r="F1301">
        <f t="shared" si="221"/>
        <v>1.2829999999999695</v>
      </c>
      <c r="G1301">
        <f t="shared" si="222"/>
        <v>3</v>
      </c>
      <c r="H1301">
        <f t="shared" si="230"/>
        <v>1</v>
      </c>
      <c r="I1301">
        <f t="shared" si="223"/>
        <v>1.8678901758231517E-2</v>
      </c>
      <c r="J1301">
        <f t="shared" si="224"/>
        <v>1.8678901758231516</v>
      </c>
      <c r="K1301">
        <f t="shared" si="225"/>
        <v>-0.93162195226167643</v>
      </c>
      <c r="L1301">
        <f t="shared" si="220"/>
        <v>4.9819716362743259E-2</v>
      </c>
      <c r="M1301">
        <f t="shared" si="226"/>
        <v>2.7380257339854768</v>
      </c>
      <c r="N1301">
        <f t="shared" si="227"/>
        <v>0.22734334623950891</v>
      </c>
      <c r="O1301">
        <f t="shared" si="228"/>
        <v>11.89018165759691</v>
      </c>
      <c r="P1301">
        <f t="shared" si="229"/>
        <v>1.2829999999999695</v>
      </c>
    </row>
    <row r="1302" spans="6:16">
      <c r="F1302">
        <f t="shared" si="221"/>
        <v>1.2839999999999694</v>
      </c>
      <c r="G1302">
        <f t="shared" si="222"/>
        <v>4</v>
      </c>
      <c r="H1302">
        <f t="shared" si="230"/>
        <v>1</v>
      </c>
      <c r="I1302">
        <f t="shared" si="223"/>
        <v>1.8678901758231517E-2</v>
      </c>
      <c r="J1302">
        <f t="shared" si="224"/>
        <v>1.8678901758231516</v>
      </c>
      <c r="K1302">
        <f t="shared" si="225"/>
        <v>-0.89999099176188868</v>
      </c>
      <c r="L1302">
        <f t="shared" si="220"/>
        <v>4.9684851945072633E-2</v>
      </c>
      <c r="M1302">
        <f t="shared" si="226"/>
        <v>2.7306137639234134</v>
      </c>
      <c r="N1302">
        <f t="shared" si="227"/>
        <v>0.22734334623950891</v>
      </c>
      <c r="O1302">
        <f t="shared" si="228"/>
        <v>11.890478970640581</v>
      </c>
      <c r="P1302">
        <f t="shared" si="229"/>
        <v>1.2839999999999694</v>
      </c>
    </row>
    <row r="1303" spans="6:16">
      <c r="F1303">
        <f t="shared" si="221"/>
        <v>1.2849999999999693</v>
      </c>
      <c r="G1303">
        <f t="shared" si="222"/>
        <v>5</v>
      </c>
      <c r="H1303">
        <f t="shared" si="230"/>
        <v>1</v>
      </c>
      <c r="I1303">
        <f t="shared" si="223"/>
        <v>1.8678901758231517E-2</v>
      </c>
      <c r="J1303">
        <f t="shared" si="224"/>
        <v>1.8678901758231516</v>
      </c>
      <c r="K1303">
        <f t="shared" si="225"/>
        <v>-0.86844878569322681</v>
      </c>
      <c r="L1303">
        <f t="shared" si="220"/>
        <v>4.9550365948242865E-2</v>
      </c>
      <c r="M1303">
        <f t="shared" si="226"/>
        <v>2.7232225913703725</v>
      </c>
      <c r="N1303">
        <f t="shared" si="227"/>
        <v>0.22734334623950891</v>
      </c>
      <c r="O1303">
        <f t="shared" si="228"/>
        <v>11.890775449443064</v>
      </c>
      <c r="P1303">
        <f t="shared" si="229"/>
        <v>1.2849999999999693</v>
      </c>
    </row>
    <row r="1304" spans="6:16">
      <c r="F1304">
        <f t="shared" si="221"/>
        <v>1.2859999999999692</v>
      </c>
      <c r="G1304">
        <f t="shared" si="222"/>
        <v>6</v>
      </c>
      <c r="H1304">
        <f t="shared" si="230"/>
        <v>1</v>
      </c>
      <c r="I1304">
        <f t="shared" si="223"/>
        <v>1.8678901758231517E-2</v>
      </c>
      <c r="J1304">
        <f t="shared" si="224"/>
        <v>1.8678901758231516</v>
      </c>
      <c r="K1304">
        <f t="shared" si="225"/>
        <v>-0.83699508501649256</v>
      </c>
      <c r="L1304">
        <f t="shared" si="220"/>
        <v>4.9416257310429521E-2</v>
      </c>
      <c r="M1304">
        <f t="shared" si="226"/>
        <v>2.7158521579698869</v>
      </c>
      <c r="N1304">
        <f t="shared" si="227"/>
        <v>0.22734334623950891</v>
      </c>
      <c r="O1304">
        <f t="shared" si="228"/>
        <v>11.891071096345184</v>
      </c>
      <c r="P1304">
        <f t="shared" si="229"/>
        <v>1.2859999999999692</v>
      </c>
    </row>
    <row r="1305" spans="6:16">
      <c r="F1305">
        <f t="shared" si="221"/>
        <v>1.2869999999999691</v>
      </c>
      <c r="G1305">
        <f t="shared" si="222"/>
        <v>7</v>
      </c>
      <c r="H1305">
        <f t="shared" si="230"/>
        <v>1</v>
      </c>
      <c r="I1305">
        <f t="shared" si="223"/>
        <v>1.8678901758231517E-2</v>
      </c>
      <c r="J1305">
        <f t="shared" si="224"/>
        <v>1.8678901758231516</v>
      </c>
      <c r="K1305">
        <f t="shared" si="225"/>
        <v>-0.80562964139127546</v>
      </c>
      <c r="L1305">
        <f t="shared" si="220"/>
        <v>4.9282524972787609E-2</v>
      </c>
      <c r="M1305">
        <f t="shared" si="226"/>
        <v>2.7085024055292362</v>
      </c>
      <c r="N1305">
        <f t="shared" si="227"/>
        <v>0.22734334623950891</v>
      </c>
      <c r="O1305">
        <f t="shared" si="228"/>
        <v>11.891365913681204</v>
      </c>
      <c r="P1305">
        <f t="shared" si="229"/>
        <v>1.2869999999999691</v>
      </c>
    </row>
    <row r="1306" spans="6:16">
      <c r="F1306">
        <f t="shared" si="221"/>
        <v>1.2879999999999689</v>
      </c>
      <c r="G1306">
        <f t="shared" si="222"/>
        <v>8</v>
      </c>
      <c r="H1306">
        <f t="shared" si="230"/>
        <v>1</v>
      </c>
      <c r="I1306">
        <f t="shared" si="223"/>
        <v>1.8678901758231517E-2</v>
      </c>
      <c r="J1306">
        <f t="shared" si="224"/>
        <v>1.8678901758231516</v>
      </c>
      <c r="K1306">
        <f t="shared" si="225"/>
        <v>-0.77435220717399222</v>
      </c>
      <c r="L1306">
        <f t="shared" si="220"/>
        <v>4.9149167879443137E-2</v>
      </c>
      <c r="M1306">
        <f t="shared" si="226"/>
        <v>2.7011732760189822</v>
      </c>
      <c r="N1306">
        <f t="shared" si="227"/>
        <v>0.22734334623950891</v>
      </c>
      <c r="O1306">
        <f t="shared" si="228"/>
        <v>11.89165990377883</v>
      </c>
      <c r="P1306">
        <f t="shared" si="229"/>
        <v>1.2879999999999689</v>
      </c>
    </row>
    <row r="1307" spans="6:16">
      <c r="F1307">
        <f t="shared" si="221"/>
        <v>1.2889999999999688</v>
      </c>
      <c r="G1307">
        <f t="shared" si="222"/>
        <v>9</v>
      </c>
      <c r="H1307">
        <f t="shared" si="230"/>
        <v>1</v>
      </c>
      <c r="I1307">
        <f t="shared" si="223"/>
        <v>1.8678901758231517E-2</v>
      </c>
      <c r="J1307">
        <f t="shared" si="224"/>
        <v>1.8678901758231516</v>
      </c>
      <c r="K1307">
        <f t="shared" si="225"/>
        <v>-0.74316253541593147</v>
      </c>
      <c r="L1307">
        <f t="shared" si="220"/>
        <v>4.9016184977484868E-2</v>
      </c>
      <c r="M1307">
        <f t="shared" si="226"/>
        <v>2.6938647115725156</v>
      </c>
      <c r="N1307">
        <f t="shared" si="227"/>
        <v>0.22734334623950891</v>
      </c>
      <c r="O1307">
        <f t="shared" si="228"/>
        <v>11.891953068959241</v>
      </c>
      <c r="P1307">
        <f t="shared" si="229"/>
        <v>1.2889999999999688</v>
      </c>
    </row>
    <row r="1308" spans="6:16">
      <c r="F1308">
        <f t="shared" si="221"/>
        <v>1.2899999999999687</v>
      </c>
      <c r="G1308">
        <f t="shared" si="222"/>
        <v>0</v>
      </c>
      <c r="H1308">
        <f t="shared" si="230"/>
        <v>0.71206037986130399</v>
      </c>
      <c r="I1308">
        <f t="shared" si="223"/>
        <v>5.3347975663385144E-2</v>
      </c>
      <c r="J1308">
        <f t="shared" si="224"/>
        <v>5.3347975663385148</v>
      </c>
      <c r="K1308">
        <f t="shared" si="225"/>
        <v>-0.71206037986130399</v>
      </c>
      <c r="L1308">
        <f t="shared" si="220"/>
        <v>0.13097882284952145</v>
      </c>
      <c r="M1308">
        <f t="shared" si="226"/>
        <v>7.1984229086720468</v>
      </c>
      <c r="N1308">
        <f t="shared" si="227"/>
        <v>0.63442721879768482</v>
      </c>
      <c r="O1308">
        <f t="shared" si="228"/>
        <v>11.892245411537099</v>
      </c>
      <c r="P1308">
        <f t="shared" si="229"/>
        <v>1.2899999999999687</v>
      </c>
    </row>
    <row r="1309" spans="6:16">
      <c r="F1309">
        <f t="shared" si="221"/>
        <v>1.2909999999999686</v>
      </c>
      <c r="G1309">
        <f t="shared" si="222"/>
        <v>1</v>
      </c>
      <c r="H1309">
        <f t="shared" si="230"/>
        <v>0.71206037986130399</v>
      </c>
      <c r="I1309">
        <f t="shared" si="223"/>
        <v>5.3347975663385144E-2</v>
      </c>
      <c r="J1309">
        <f t="shared" si="224"/>
        <v>5.3347975663385148</v>
      </c>
      <c r="K1309">
        <f t="shared" si="225"/>
        <v>-0.62908748542160076</v>
      </c>
      <c r="L1309">
        <f t="shared" si="220"/>
        <v>0.13062505265366753</v>
      </c>
      <c r="M1309">
        <f t="shared" si="226"/>
        <v>7.1789801665032149</v>
      </c>
      <c r="N1309">
        <f t="shared" si="227"/>
        <v>0.63442721879768482</v>
      </c>
      <c r="O1309">
        <f t="shared" si="228"/>
        <v>11.712063083653119</v>
      </c>
      <c r="P1309">
        <f t="shared" si="229"/>
        <v>1.2909999999999686</v>
      </c>
    </row>
    <row r="1310" spans="6:16">
      <c r="F1310">
        <f t="shared" si="221"/>
        <v>1.2919999999999685</v>
      </c>
      <c r="G1310">
        <f t="shared" si="222"/>
        <v>2</v>
      </c>
      <c r="H1310">
        <f t="shared" si="230"/>
        <v>0.71206037986130399</v>
      </c>
      <c r="I1310">
        <f t="shared" si="223"/>
        <v>5.3347975663385144E-2</v>
      </c>
      <c r="J1310">
        <f t="shared" si="224"/>
        <v>5.3347975663385148</v>
      </c>
      <c r="K1310">
        <f t="shared" si="225"/>
        <v>-0.54634740756187183</v>
      </c>
      <c r="L1310">
        <f t="shared" si="220"/>
        <v>0.13027227511412207</v>
      </c>
      <c r="M1310">
        <f t="shared" si="226"/>
        <v>7.1595919794124931</v>
      </c>
      <c r="N1310">
        <f t="shared" si="227"/>
        <v>0.63442721879768482</v>
      </c>
      <c r="O1310">
        <f t="shared" si="228"/>
        <v>11.712840793339872</v>
      </c>
      <c r="P1310">
        <f t="shared" si="229"/>
        <v>1.2919999999999685</v>
      </c>
    </row>
    <row r="1311" spans="6:16">
      <c r="F1311">
        <f t="shared" si="221"/>
        <v>1.2929999999999684</v>
      </c>
      <c r="G1311">
        <f t="shared" si="222"/>
        <v>3</v>
      </c>
      <c r="H1311">
        <f t="shared" si="230"/>
        <v>0.71206037986130399</v>
      </c>
      <c r="I1311">
        <f t="shared" si="223"/>
        <v>5.3347975663385144E-2</v>
      </c>
      <c r="J1311">
        <f t="shared" si="224"/>
        <v>5.3347975663385148</v>
      </c>
      <c r="K1311">
        <f t="shared" si="225"/>
        <v>-0.46383949301383864</v>
      </c>
      <c r="L1311">
        <f t="shared" si="220"/>
        <v>0.12992048744555557</v>
      </c>
      <c r="M1311">
        <f t="shared" si="226"/>
        <v>7.1402581943218557</v>
      </c>
      <c r="N1311">
        <f t="shared" si="227"/>
        <v>0.63442721879768482</v>
      </c>
      <c r="O1311">
        <f t="shared" si="228"/>
        <v>11.713616320823501</v>
      </c>
      <c r="P1311">
        <f t="shared" si="229"/>
        <v>1.2929999999999684</v>
      </c>
    </row>
    <row r="1312" spans="6:16">
      <c r="F1312">
        <f t="shared" si="221"/>
        <v>1.2939999999999683</v>
      </c>
      <c r="G1312">
        <f t="shared" si="222"/>
        <v>4</v>
      </c>
      <c r="H1312">
        <f t="shared" si="230"/>
        <v>0.71206037986130399</v>
      </c>
      <c r="I1312">
        <f t="shared" si="223"/>
        <v>5.3347975663385144E-2</v>
      </c>
      <c r="J1312">
        <f t="shared" si="224"/>
        <v>5.3347975663385148</v>
      </c>
      <c r="K1312">
        <f t="shared" si="225"/>
        <v>-0.38156309034225139</v>
      </c>
      <c r="L1312">
        <f t="shared" si="220"/>
        <v>0.12956968687045409</v>
      </c>
      <c r="M1312">
        <f t="shared" si="226"/>
        <v>7.1209786585828079</v>
      </c>
      <c r="N1312">
        <f t="shared" si="227"/>
        <v>0.63442721879768482</v>
      </c>
      <c r="O1312">
        <f t="shared" si="228"/>
        <v>11.714389672227126</v>
      </c>
      <c r="P1312">
        <f t="shared" si="229"/>
        <v>1.2939999999999683</v>
      </c>
    </row>
    <row r="1313" spans="6:16">
      <c r="F1313">
        <f t="shared" si="221"/>
        <v>1.2949999999999682</v>
      </c>
      <c r="G1313">
        <f t="shared" si="222"/>
        <v>5</v>
      </c>
      <c r="H1313">
        <f t="shared" si="230"/>
        <v>0.71206037986130399</v>
      </c>
      <c r="I1313">
        <f t="shared" si="223"/>
        <v>5.3347975663385144E-2</v>
      </c>
      <c r="J1313">
        <f t="shared" si="224"/>
        <v>5.3347975663385148</v>
      </c>
      <c r="K1313">
        <f t="shared" si="225"/>
        <v>-0.29951754993974539</v>
      </c>
      <c r="L1313">
        <f t="shared" si="220"/>
        <v>0.12921987061909712</v>
      </c>
      <c r="M1313">
        <f t="shared" si="226"/>
        <v>7.1017532199751727</v>
      </c>
      <c r="N1313">
        <f t="shared" si="227"/>
        <v>0.63442721879768482</v>
      </c>
      <c r="O1313">
        <f t="shared" si="228"/>
        <v>11.715160853656688</v>
      </c>
      <c r="P1313">
        <f t="shared" si="229"/>
        <v>1.2949999999999682</v>
      </c>
    </row>
    <row r="1314" spans="6:16">
      <c r="F1314">
        <f t="shared" si="221"/>
        <v>1.2959999999999681</v>
      </c>
      <c r="G1314">
        <f t="shared" si="222"/>
        <v>6</v>
      </c>
      <c r="H1314">
        <f t="shared" si="230"/>
        <v>0.71206037986130399</v>
      </c>
      <c r="I1314">
        <f t="shared" si="223"/>
        <v>5.3347975663385144E-2</v>
      </c>
      <c r="J1314">
        <f t="shared" si="224"/>
        <v>5.3347975663385148</v>
      </c>
      <c r="K1314">
        <f t="shared" si="225"/>
        <v>-0.21770222402171219</v>
      </c>
      <c r="L1314">
        <f t="shared" si="220"/>
        <v>0.12887103592953586</v>
      </c>
      <c r="M1314">
        <f t="shared" si="226"/>
        <v>7.0825817267058957</v>
      </c>
      <c r="N1314">
        <f t="shared" si="227"/>
        <v>0.63442721879768482</v>
      </c>
      <c r="O1314">
        <f t="shared" si="228"/>
        <v>11.715929871200993</v>
      </c>
      <c r="P1314">
        <f t="shared" si="229"/>
        <v>1.2959999999999681</v>
      </c>
    </row>
    <row r="1315" spans="6:16">
      <c r="F1315">
        <f t="shared" si="221"/>
        <v>1.296999999999968</v>
      </c>
      <c r="G1315">
        <f t="shared" si="222"/>
        <v>7</v>
      </c>
      <c r="H1315">
        <f t="shared" si="230"/>
        <v>0.71206037986130399</v>
      </c>
      <c r="I1315">
        <f t="shared" si="223"/>
        <v>5.3347975663385144E-2</v>
      </c>
      <c r="J1315">
        <f t="shared" si="224"/>
        <v>5.3347975663385148</v>
      </c>
      <c r="K1315">
        <f t="shared" si="225"/>
        <v>-0.13611646662118518</v>
      </c>
      <c r="L1315">
        <f t="shared" si="220"/>
        <v>0.12852318004757129</v>
      </c>
      <c r="M1315">
        <f t="shared" si="226"/>
        <v>7.0634640274078437</v>
      </c>
      <c r="N1315">
        <f t="shared" si="227"/>
        <v>0.63442721879768482</v>
      </c>
      <c r="O1315">
        <f t="shared" si="228"/>
        <v>11.716696730931764</v>
      </c>
      <c r="P1315">
        <f t="shared" si="229"/>
        <v>1.296999999999968</v>
      </c>
    </row>
    <row r="1316" spans="6:16">
      <c r="F1316">
        <f t="shared" si="221"/>
        <v>1.2979999999999678</v>
      </c>
      <c r="G1316">
        <f t="shared" si="222"/>
        <v>8</v>
      </c>
      <c r="H1316">
        <f t="shared" si="230"/>
        <v>0.71206037986130399</v>
      </c>
      <c r="I1316">
        <f t="shared" si="223"/>
        <v>5.3347975663385144E-2</v>
      </c>
      <c r="J1316">
        <f t="shared" si="224"/>
        <v>5.3347975663385148</v>
      </c>
      <c r="K1316">
        <f t="shared" si="225"/>
        <v>-5.4759633583739281E-2</v>
      </c>
      <c r="L1316">
        <f t="shared" si="220"/>
        <v>0.12817630022673263</v>
      </c>
      <c r="M1316">
        <f t="shared" si="226"/>
        <v>7.0443999711386116</v>
      </c>
      <c r="N1316">
        <f t="shared" si="227"/>
        <v>0.63442721879768482</v>
      </c>
      <c r="O1316">
        <f t="shared" si="228"/>
        <v>11.717461438903687</v>
      </c>
      <c r="P1316">
        <f t="shared" si="229"/>
        <v>1.2979999999999678</v>
      </c>
    </row>
    <row r="1317" spans="6:16">
      <c r="F1317">
        <f t="shared" si="221"/>
        <v>1.2989999999999677</v>
      </c>
      <c r="G1317">
        <f t="shared" si="222"/>
        <v>9</v>
      </c>
      <c r="H1317">
        <f t="shared" si="230"/>
        <v>0.71206037986130399</v>
      </c>
      <c r="I1317">
        <f t="shared" si="223"/>
        <v>5.3347975663385144E-2</v>
      </c>
      <c r="J1317">
        <f t="shared" si="224"/>
        <v>5.3347975663385148</v>
      </c>
      <c r="K1317">
        <f t="shared" si="225"/>
        <v>2.6368917437594931E-2</v>
      </c>
      <c r="L1317">
        <f t="shared" si="220"/>
        <v>0.12783039372825536</v>
      </c>
      <c r="M1317">
        <f t="shared" si="226"/>
        <v>7.0253894073793237</v>
      </c>
      <c r="N1317">
        <f t="shared" si="227"/>
        <v>0.63442721879768482</v>
      </c>
      <c r="O1317">
        <f t="shared" si="228"/>
        <v>11.718224001154455</v>
      </c>
      <c r="P1317">
        <f t="shared" si="229"/>
        <v>9999</v>
      </c>
    </row>
    <row r="1318" spans="6:16">
      <c r="F1318">
        <f t="shared" si="221"/>
        <v>1.2999999999999676</v>
      </c>
      <c r="G1318">
        <f t="shared" si="222"/>
        <v>0</v>
      </c>
      <c r="H1318">
        <f t="shared" si="230"/>
        <v>-0.10726982698740273</v>
      </c>
      <c r="I1318">
        <f t="shared" si="223"/>
        <v>4.5317085530845749E-2</v>
      </c>
      <c r="J1318">
        <f t="shared" si="224"/>
        <v>4.5317085530845747</v>
      </c>
      <c r="K1318">
        <f t="shared" si="225"/>
        <v>0.10726982698740273</v>
      </c>
      <c r="L1318">
        <f t="shared" si="220"/>
        <v>0.10664179628870236</v>
      </c>
      <c r="M1318">
        <f t="shared" si="226"/>
        <v>5.8608921100815765</v>
      </c>
      <c r="N1318">
        <f t="shared" si="227"/>
        <v>0.53107021946368071</v>
      </c>
      <c r="O1318">
        <f t="shared" si="228"/>
        <v>11.718984423704827</v>
      </c>
      <c r="P1318">
        <f t="shared" si="229"/>
        <v>9999</v>
      </c>
    </row>
    <row r="1319" spans="6:16">
      <c r="F1319">
        <f t="shared" si="221"/>
        <v>1.3009999999999675</v>
      </c>
      <c r="G1319">
        <f t="shared" si="222"/>
        <v>1</v>
      </c>
      <c r="H1319">
        <f t="shared" si="230"/>
        <v>-0.10726982698740273</v>
      </c>
      <c r="I1319">
        <f t="shared" si="223"/>
        <v>4.5317085530845749E-2</v>
      </c>
      <c r="J1319">
        <f t="shared" si="224"/>
        <v>4.5317085530845747</v>
      </c>
      <c r="K1319">
        <f t="shared" si="225"/>
        <v>0.17475179888810841</v>
      </c>
      <c r="L1319">
        <f t="shared" si="220"/>
        <v>0.10635407449019058</v>
      </c>
      <c r="M1319">
        <f t="shared" si="226"/>
        <v>5.8450793004939445</v>
      </c>
      <c r="N1319">
        <f t="shared" si="227"/>
        <v>0.53107021946368071</v>
      </c>
      <c r="O1319">
        <f t="shared" si="228"/>
        <v>11.765564315596738</v>
      </c>
      <c r="P1319">
        <f t="shared" si="229"/>
        <v>9999</v>
      </c>
    </row>
    <row r="1320" spans="6:16">
      <c r="F1320">
        <f t="shared" si="221"/>
        <v>1.3019999999999674</v>
      </c>
      <c r="G1320">
        <f t="shared" si="222"/>
        <v>2</v>
      </c>
      <c r="H1320">
        <f t="shared" si="230"/>
        <v>-0.10726982698740273</v>
      </c>
      <c r="I1320">
        <f t="shared" si="223"/>
        <v>4.5317085530845749E-2</v>
      </c>
      <c r="J1320">
        <f t="shared" si="224"/>
        <v>4.5317085530845747</v>
      </c>
      <c r="K1320">
        <f t="shared" si="225"/>
        <v>0.24204442073643931</v>
      </c>
      <c r="L1320">
        <f t="shared" si="220"/>
        <v>0.1060671600204524</v>
      </c>
      <c r="M1320">
        <f t="shared" si="226"/>
        <v>5.8293108606281692</v>
      </c>
      <c r="N1320">
        <f t="shared" si="227"/>
        <v>0.53107021946368071</v>
      </c>
      <c r="O1320">
        <f t="shared" si="228"/>
        <v>11.766196827980242</v>
      </c>
      <c r="P1320">
        <f t="shared" si="229"/>
        <v>9999</v>
      </c>
    </row>
    <row r="1321" spans="6:16">
      <c r="F1321">
        <f t="shared" si="221"/>
        <v>1.3029999999999673</v>
      </c>
      <c r="G1321">
        <f t="shared" si="222"/>
        <v>3</v>
      </c>
      <c r="H1321">
        <f t="shared" si="230"/>
        <v>-0.10726982698740273</v>
      </c>
      <c r="I1321">
        <f t="shared" si="223"/>
        <v>4.5317085530845749E-2</v>
      </c>
      <c r="J1321">
        <f t="shared" si="224"/>
        <v>4.5317085530845747</v>
      </c>
      <c r="K1321">
        <f t="shared" si="225"/>
        <v>0.30914822383640633</v>
      </c>
      <c r="L1321">
        <f t="shared" si="220"/>
        <v>0.10578105061417553</v>
      </c>
      <c r="M1321">
        <f t="shared" si="226"/>
        <v>5.8135866659856799</v>
      </c>
      <c r="N1321">
        <f t="shared" si="227"/>
        <v>0.53107021946368071</v>
      </c>
      <c r="O1321">
        <f t="shared" si="228"/>
        <v>11.766827565574873</v>
      </c>
      <c r="P1321">
        <f t="shared" si="229"/>
        <v>9999</v>
      </c>
    </row>
    <row r="1322" spans="6:16">
      <c r="F1322">
        <f t="shared" si="221"/>
        <v>1.3039999999999672</v>
      </c>
      <c r="G1322">
        <f t="shared" si="222"/>
        <v>4</v>
      </c>
      <c r="H1322">
        <f t="shared" si="230"/>
        <v>-0.10726982698740273</v>
      </c>
      <c r="I1322">
        <f t="shared" si="223"/>
        <v>4.5317085530845749E-2</v>
      </c>
      <c r="J1322">
        <f t="shared" si="224"/>
        <v>4.5317085530845747</v>
      </c>
      <c r="K1322">
        <f t="shared" si="225"/>
        <v>0.37606373800121567</v>
      </c>
      <c r="L1322">
        <f t="shared" si="220"/>
        <v>0.10549574401240387</v>
      </c>
      <c r="M1322">
        <f t="shared" si="226"/>
        <v>5.7979065924172373</v>
      </c>
      <c r="N1322">
        <f t="shared" si="227"/>
        <v>0.53107021946368071</v>
      </c>
      <c r="O1322">
        <f t="shared" si="228"/>
        <v>11.767456533360573</v>
      </c>
      <c r="P1322">
        <f t="shared" si="229"/>
        <v>9999</v>
      </c>
    </row>
    <row r="1323" spans="6:16">
      <c r="F1323">
        <f t="shared" si="221"/>
        <v>1.3049999999999671</v>
      </c>
      <c r="G1323">
        <f t="shared" si="222"/>
        <v>5</v>
      </c>
      <c r="H1323">
        <f t="shared" si="230"/>
        <v>-0.10726982698740273</v>
      </c>
      <c r="I1323">
        <f t="shared" si="223"/>
        <v>4.5317085530845749E-2</v>
      </c>
      <c r="J1323">
        <f t="shared" si="224"/>
        <v>4.5317085530845747</v>
      </c>
      <c r="K1323">
        <f t="shared" si="225"/>
        <v>0.4427914915574519</v>
      </c>
      <c r="L1323">
        <f t="shared" si="220"/>
        <v>0.10521123796251988</v>
      </c>
      <c r="M1323">
        <f t="shared" si="226"/>
        <v>5.7822705161219607</v>
      </c>
      <c r="N1323">
        <f t="shared" si="227"/>
        <v>0.53107021946368071</v>
      </c>
      <c r="O1323">
        <f t="shared" si="228"/>
        <v>11.768083736303311</v>
      </c>
      <c r="P1323">
        <f t="shared" si="229"/>
        <v>9999</v>
      </c>
    </row>
    <row r="1324" spans="6:16">
      <c r="F1324">
        <f t="shared" si="221"/>
        <v>1.305999999999967</v>
      </c>
      <c r="G1324">
        <f t="shared" si="222"/>
        <v>6</v>
      </c>
      <c r="H1324">
        <f t="shared" si="230"/>
        <v>-0.10726982698740273</v>
      </c>
      <c r="I1324">
        <f t="shared" si="223"/>
        <v>4.5317085530845749E-2</v>
      </c>
      <c r="J1324">
        <f t="shared" si="224"/>
        <v>4.5317085530845747</v>
      </c>
      <c r="K1324">
        <f t="shared" si="225"/>
        <v>0.50933201134924921</v>
      </c>
      <c r="L1324">
        <f t="shared" si="220"/>
        <v>0.10492753021822669</v>
      </c>
      <c r="M1324">
        <f t="shared" si="226"/>
        <v>5.7666783136463433</v>
      </c>
      <c r="N1324">
        <f t="shared" si="227"/>
        <v>0.53107021946368071</v>
      </c>
      <c r="O1324">
        <f t="shared" si="228"/>
        <v>11.768709179355122</v>
      </c>
      <c r="P1324">
        <f t="shared" si="229"/>
        <v>9999</v>
      </c>
    </row>
    <row r="1325" spans="6:16">
      <c r="F1325">
        <f t="shared" si="221"/>
        <v>1.3069999999999669</v>
      </c>
      <c r="G1325">
        <f t="shared" si="222"/>
        <v>7</v>
      </c>
      <c r="H1325">
        <f t="shared" si="230"/>
        <v>-0.10726982698740273</v>
      </c>
      <c r="I1325">
        <f t="shared" si="223"/>
        <v>4.5317085530845749E-2</v>
      </c>
      <c r="J1325">
        <f t="shared" si="224"/>
        <v>4.5317085530845747</v>
      </c>
      <c r="K1325">
        <f t="shared" si="225"/>
        <v>0.5756858227424515</v>
      </c>
      <c r="L1325">
        <f t="shared" si="220"/>
        <v>0.1046446185395304</v>
      </c>
      <c r="M1325">
        <f t="shared" si="226"/>
        <v>5.7511298618832827</v>
      </c>
      <c r="N1325">
        <f t="shared" si="227"/>
        <v>0.53107021946368071</v>
      </c>
      <c r="O1325">
        <f t="shared" si="228"/>
        <v>11.769332867454146</v>
      </c>
      <c r="P1325">
        <f t="shared" si="229"/>
        <v>9999</v>
      </c>
    </row>
    <row r="1326" spans="6:16">
      <c r="F1326">
        <f t="shared" si="221"/>
        <v>1.3079999999999667</v>
      </c>
      <c r="G1326">
        <f t="shared" si="222"/>
        <v>8</v>
      </c>
      <c r="H1326">
        <f t="shared" si="230"/>
        <v>-0.10726982698740273</v>
      </c>
      <c r="I1326">
        <f t="shared" si="223"/>
        <v>4.5317085530845749E-2</v>
      </c>
      <c r="J1326">
        <f t="shared" si="224"/>
        <v>4.5317085530845747</v>
      </c>
      <c r="K1326">
        <f t="shared" si="225"/>
        <v>0.64185344962875968</v>
      </c>
      <c r="L1326">
        <f t="shared" si="220"/>
        <v>0.10436250069272239</v>
      </c>
      <c r="M1326">
        <f t="shared" si="226"/>
        <v>5.7356250380711069</v>
      </c>
      <c r="N1326">
        <f t="shared" si="227"/>
        <v>0.53107021946368071</v>
      </c>
      <c r="O1326">
        <f t="shared" si="228"/>
        <v>11.769954805524669</v>
      </c>
      <c r="P1326">
        <f t="shared" si="229"/>
        <v>9999</v>
      </c>
    </row>
    <row r="1327" spans="6:16">
      <c r="F1327">
        <f t="shared" si="221"/>
        <v>1.3089999999999666</v>
      </c>
      <c r="G1327">
        <f t="shared" si="222"/>
        <v>9</v>
      </c>
      <c r="H1327">
        <f t="shared" si="230"/>
        <v>-0.10726982698740273</v>
      </c>
      <c r="I1327">
        <f t="shared" si="223"/>
        <v>4.5317085530845749E-2</v>
      </c>
      <c r="J1327">
        <f t="shared" si="224"/>
        <v>4.5317085530845747</v>
      </c>
      <c r="K1327">
        <f t="shared" si="225"/>
        <v>0.70783541442986875</v>
      </c>
      <c r="L1327">
        <f t="shared" si="220"/>
        <v>0.10408117445036166</v>
      </c>
      <c r="M1327">
        <f t="shared" si="226"/>
        <v>5.7201637197926036</v>
      </c>
      <c r="N1327">
        <f t="shared" si="227"/>
        <v>0.53107021946368071</v>
      </c>
      <c r="O1327">
        <f t="shared" si="228"/>
        <v>11.770574998477155</v>
      </c>
      <c r="P1327">
        <f t="shared" si="229"/>
        <v>9999</v>
      </c>
    </row>
    <row r="1328" spans="6:16">
      <c r="F1328">
        <f t="shared" si="221"/>
        <v>1.3099999999999665</v>
      </c>
      <c r="G1328">
        <f t="shared" si="222"/>
        <v>0</v>
      </c>
      <c r="H1328">
        <f t="shared" si="230"/>
        <v>-0.77363223810159198</v>
      </c>
      <c r="I1328">
        <f t="shared" si="223"/>
        <v>4.3696193492238633E-3</v>
      </c>
      <c r="J1328">
        <f t="shared" si="224"/>
        <v>0.43696193492238633</v>
      </c>
      <c r="K1328">
        <f t="shared" si="225"/>
        <v>0.77363223810159198</v>
      </c>
      <c r="L1328">
        <f t="shared" si="220"/>
        <v>7.0743296574328589E-3</v>
      </c>
      <c r="M1328">
        <f t="shared" si="226"/>
        <v>0.38879580348701248</v>
      </c>
      <c r="N1328">
        <f t="shared" si="227"/>
        <v>5.1435634667856993E-2</v>
      </c>
      <c r="O1328">
        <f t="shared" si="228"/>
        <v>11.771193451208296</v>
      </c>
      <c r="P1328">
        <f t="shared" si="229"/>
        <v>9999</v>
      </c>
    </row>
    <row r="1329" spans="6:16">
      <c r="F1329">
        <f t="shared" si="221"/>
        <v>1.3109999999999664</v>
      </c>
      <c r="G1329">
        <f t="shared" si="222"/>
        <v>1</v>
      </c>
      <c r="H1329">
        <f t="shared" si="230"/>
        <v>-0.77363223810159198</v>
      </c>
      <c r="I1329">
        <f t="shared" si="223"/>
        <v>4.3696193492238633E-3</v>
      </c>
      <c r="J1329">
        <f t="shared" si="224"/>
        <v>0.43696193492238633</v>
      </c>
      <c r="K1329">
        <f t="shared" si="225"/>
        <v>0.77802644550677014</v>
      </c>
      <c r="L1329">
        <f t="shared" si="220"/>
        <v>7.0555941459763761E-3</v>
      </c>
      <c r="M1329">
        <f t="shared" si="226"/>
        <v>0.3877661245515942</v>
      </c>
      <c r="N1329">
        <f t="shared" si="227"/>
        <v>5.1435634667856993E-2</v>
      </c>
      <c r="O1329">
        <f t="shared" si="228"/>
        <v>11.984448167860519</v>
      </c>
      <c r="P1329">
        <f t="shared" si="229"/>
        <v>9999</v>
      </c>
    </row>
    <row r="1330" spans="6:16">
      <c r="F1330">
        <f t="shared" si="221"/>
        <v>1.3119999999999663</v>
      </c>
      <c r="G1330">
        <f t="shared" si="222"/>
        <v>2</v>
      </c>
      <c r="H1330">
        <f t="shared" si="230"/>
        <v>-0.77363223810159198</v>
      </c>
      <c r="I1330">
        <f t="shared" si="223"/>
        <v>4.3696193492238633E-3</v>
      </c>
      <c r="J1330">
        <f t="shared" si="224"/>
        <v>0.43696193492238633</v>
      </c>
      <c r="K1330">
        <f t="shared" si="225"/>
        <v>0.78240832304992913</v>
      </c>
      <c r="L1330">
        <f t="shared" si="220"/>
        <v>7.0369112051543257E-3</v>
      </c>
      <c r="M1330">
        <f t="shared" si="226"/>
        <v>0.38673933482872946</v>
      </c>
      <c r="N1330">
        <f t="shared" si="227"/>
        <v>5.1435634667856993E-2</v>
      </c>
      <c r="O1330">
        <f t="shared" si="228"/>
        <v>11.984489355017937</v>
      </c>
      <c r="P1330">
        <f t="shared" si="229"/>
        <v>9999</v>
      </c>
    </row>
    <row r="1331" spans="6:16">
      <c r="F1331">
        <f t="shared" si="221"/>
        <v>1.3129999999999662</v>
      </c>
      <c r="G1331">
        <f t="shared" si="222"/>
        <v>3</v>
      </c>
      <c r="H1331">
        <f t="shared" si="230"/>
        <v>-0.77363223810159198</v>
      </c>
      <c r="I1331">
        <f t="shared" si="223"/>
        <v>4.3696193492238633E-3</v>
      </c>
      <c r="J1331">
        <f t="shared" si="224"/>
        <v>0.43696193492238633</v>
      </c>
      <c r="K1331">
        <f t="shared" si="225"/>
        <v>0.78677790532786507</v>
      </c>
      <c r="L1331">
        <f t="shared" si="220"/>
        <v>7.0182806874569048E-3</v>
      </c>
      <c r="M1331">
        <f t="shared" si="226"/>
        <v>0.38571542621147453</v>
      </c>
      <c r="N1331">
        <f t="shared" si="227"/>
        <v>5.1435634667856993E-2</v>
      </c>
      <c r="O1331">
        <f t="shared" si="228"/>
        <v>11.984530426606851</v>
      </c>
      <c r="P1331">
        <f t="shared" si="229"/>
        <v>9999</v>
      </c>
    </row>
    <row r="1332" spans="6:16">
      <c r="F1332">
        <f t="shared" si="221"/>
        <v>1.3139999999999661</v>
      </c>
      <c r="G1332">
        <f t="shared" si="222"/>
        <v>4</v>
      </c>
      <c r="H1332">
        <f t="shared" si="230"/>
        <v>-0.77363223810159198</v>
      </c>
      <c r="I1332">
        <f t="shared" si="223"/>
        <v>4.3696193492238633E-3</v>
      </c>
      <c r="J1332">
        <f t="shared" si="224"/>
        <v>0.43696193492238633</v>
      </c>
      <c r="K1332">
        <f t="shared" si="225"/>
        <v>0.79113522684029758</v>
      </c>
      <c r="L1332">
        <f t="shared" si="220"/>
        <v>6.9997024457882119E-3</v>
      </c>
      <c r="M1332">
        <f t="shared" si="226"/>
        <v>0.38469439061563315</v>
      </c>
      <c r="N1332">
        <f t="shared" si="227"/>
        <v>5.1435634667856993E-2</v>
      </c>
      <c r="O1332">
        <f t="shared" si="228"/>
        <v>11.984571382951541</v>
      </c>
      <c r="P1332">
        <f t="shared" si="229"/>
        <v>9999</v>
      </c>
    </row>
    <row r="1333" spans="6:16">
      <c r="F1333">
        <f t="shared" si="221"/>
        <v>1.314999999999966</v>
      </c>
      <c r="G1333">
        <f t="shared" si="222"/>
        <v>5</v>
      </c>
      <c r="H1333">
        <f t="shared" si="230"/>
        <v>-0.77363223810159198</v>
      </c>
      <c r="I1333">
        <f t="shared" si="223"/>
        <v>4.3696193492238633E-3</v>
      </c>
      <c r="J1333">
        <f t="shared" si="224"/>
        <v>0.43696193492238633</v>
      </c>
      <c r="K1333">
        <f t="shared" si="225"/>
        <v>0.79548032199014229</v>
      </c>
      <c r="L1333">
        <f t="shared" si="220"/>
        <v>6.9811763334650901E-3</v>
      </c>
      <c r="M1333">
        <f t="shared" si="226"/>
        <v>0.38367621997969298</v>
      </c>
      <c r="N1333">
        <f t="shared" si="227"/>
        <v>5.1435634667856993E-2</v>
      </c>
      <c r="O1333">
        <f t="shared" si="228"/>
        <v>11.984612224375375</v>
      </c>
      <c r="P1333">
        <f t="shared" si="229"/>
        <v>9999</v>
      </c>
    </row>
    <row r="1334" spans="6:16">
      <c r="F1334">
        <f t="shared" si="221"/>
        <v>1.3159999999999659</v>
      </c>
      <c r="G1334">
        <f t="shared" si="222"/>
        <v>6</v>
      </c>
      <c r="H1334">
        <f t="shared" si="230"/>
        <v>-0.77363223810159198</v>
      </c>
      <c r="I1334">
        <f t="shared" si="223"/>
        <v>4.3696193492238633E-3</v>
      </c>
      <c r="J1334">
        <f t="shared" si="224"/>
        <v>0.43696193492238633</v>
      </c>
      <c r="K1334">
        <f t="shared" si="225"/>
        <v>0.79981322508378261</v>
      </c>
      <c r="L1334">
        <f t="shared" si="220"/>
        <v>6.9627022042159648E-3</v>
      </c>
      <c r="M1334">
        <f t="shared" si="226"/>
        <v>0.38266090626476168</v>
      </c>
      <c r="N1334">
        <f t="shared" si="227"/>
        <v>5.1435634667856993E-2</v>
      </c>
      <c r="O1334">
        <f t="shared" si="228"/>
        <v>11.984652951200813</v>
      </c>
      <c r="P1334">
        <f t="shared" si="229"/>
        <v>9999</v>
      </c>
    </row>
    <row r="1335" spans="6:16">
      <c r="F1335">
        <f t="shared" si="221"/>
        <v>1.3169999999999658</v>
      </c>
      <c r="G1335">
        <f t="shared" si="222"/>
        <v>7</v>
      </c>
      <c r="H1335">
        <f t="shared" si="230"/>
        <v>-0.77363223810159198</v>
      </c>
      <c r="I1335">
        <f t="shared" si="223"/>
        <v>4.3696193492238633E-3</v>
      </c>
      <c r="J1335">
        <f t="shared" si="224"/>
        <v>0.43696193492238633</v>
      </c>
      <c r="K1335">
        <f t="shared" si="225"/>
        <v>0.80413397033134038</v>
      </c>
      <c r="L1335">
        <f t="shared" si="220"/>
        <v>6.9442799121796862E-3</v>
      </c>
      <c r="M1335">
        <f t="shared" si="226"/>
        <v>0.38164844145450344</v>
      </c>
      <c r="N1335">
        <f t="shared" si="227"/>
        <v>5.1435634667856993E-2</v>
      </c>
      <c r="O1335">
        <f t="shared" si="228"/>
        <v>11.98469356374941</v>
      </c>
      <c r="P1335">
        <f t="shared" si="229"/>
        <v>9999</v>
      </c>
    </row>
    <row r="1336" spans="6:16">
      <c r="F1336">
        <f t="shared" si="221"/>
        <v>1.3179999999999656</v>
      </c>
      <c r="G1336">
        <f t="shared" si="222"/>
        <v>8</v>
      </c>
      <c r="H1336">
        <f t="shared" si="230"/>
        <v>-0.77363223810159198</v>
      </c>
      <c r="I1336">
        <f t="shared" si="223"/>
        <v>4.3696193492238633E-3</v>
      </c>
      <c r="J1336">
        <f t="shared" si="224"/>
        <v>0.43696193492238633</v>
      </c>
      <c r="K1336">
        <f t="shared" si="225"/>
        <v>0.80844259184694611</v>
      </c>
      <c r="L1336">
        <f t="shared" si="220"/>
        <v>6.9259093119043904E-3</v>
      </c>
      <c r="M1336">
        <f t="shared" si="226"/>
        <v>0.380638817555076</v>
      </c>
      <c r="N1336">
        <f t="shared" si="227"/>
        <v>5.1435634667856993E-2</v>
      </c>
      <c r="O1336">
        <f t="shared" si="228"/>
        <v>11.98473406234182</v>
      </c>
      <c r="P1336">
        <f t="shared" si="229"/>
        <v>9999</v>
      </c>
    </row>
    <row r="1337" spans="6:16">
      <c r="F1337">
        <f t="shared" si="221"/>
        <v>1.3189999999999655</v>
      </c>
      <c r="G1337">
        <f t="shared" si="222"/>
        <v>9</v>
      </c>
      <c r="H1337">
        <f t="shared" si="230"/>
        <v>-0.77363223810159198</v>
      </c>
      <c r="I1337">
        <f t="shared" si="223"/>
        <v>4.3696193492238633E-3</v>
      </c>
      <c r="J1337">
        <f t="shared" si="224"/>
        <v>0.43696193492238633</v>
      </c>
      <c r="K1337">
        <f t="shared" si="225"/>
        <v>0.81273912364900802</v>
      </c>
      <c r="L1337">
        <f t="shared" si="220"/>
        <v>6.907590258346333E-3</v>
      </c>
      <c r="M1337">
        <f t="shared" si="226"/>
        <v>0.37963202659506706</v>
      </c>
      <c r="N1337">
        <f t="shared" si="227"/>
        <v>5.1435634667856993E-2</v>
      </c>
      <c r="O1337">
        <f t="shared" si="228"/>
        <v>11.984774447297797</v>
      </c>
      <c r="P1337">
        <f t="shared" si="229"/>
        <v>9999</v>
      </c>
    </row>
    <row r="1338" spans="6:16">
      <c r="F1338">
        <f t="shared" si="221"/>
        <v>1.3199999999999654</v>
      </c>
      <c r="G1338">
        <f t="shared" si="222"/>
        <v>0</v>
      </c>
      <c r="H1338">
        <f t="shared" si="230"/>
        <v>-0.81702359966048133</v>
      </c>
      <c r="I1338">
        <f t="shared" si="223"/>
        <v>-3.6700041601261398E-2</v>
      </c>
      <c r="J1338">
        <f t="shared" si="224"/>
        <v>-3.6700041601261399</v>
      </c>
      <c r="K1338">
        <f t="shared" si="225"/>
        <v>0.81702359966048133</v>
      </c>
      <c r="L1338">
        <f t="shared" si="220"/>
        <v>-9.2185242136103365E-2</v>
      </c>
      <c r="M1338">
        <f t="shared" si="226"/>
        <v>-5.0663790099593999</v>
      </c>
      <c r="N1338">
        <f t="shared" si="227"/>
        <v>-0.43984319876836836</v>
      </c>
      <c r="O1338">
        <f t="shared" si="228"/>
        <v>11.984814718936198</v>
      </c>
      <c r="P1338">
        <f t="shared" si="229"/>
        <v>9999</v>
      </c>
    </row>
    <row r="1339" spans="6:16">
      <c r="F1339">
        <f t="shared" si="221"/>
        <v>1.3209999999999653</v>
      </c>
      <c r="G1339">
        <f t="shared" si="222"/>
        <v>1</v>
      </c>
      <c r="H1339">
        <f t="shared" si="230"/>
        <v>-0.81702359966048133</v>
      </c>
      <c r="I1339">
        <f t="shared" si="223"/>
        <v>-3.6700041601261398E-2</v>
      </c>
      <c r="J1339">
        <f t="shared" si="224"/>
        <v>-3.6700041601261399</v>
      </c>
      <c r="K1339">
        <f t="shared" si="225"/>
        <v>0.75859184942302049</v>
      </c>
      <c r="L1339">
        <f t="shared" si="220"/>
        <v>-9.1936107622173455E-2</v>
      </c>
      <c r="M1339">
        <f t="shared" si="226"/>
        <v>-5.0526869065078799</v>
      </c>
      <c r="N1339">
        <f t="shared" si="227"/>
        <v>-0.43984319876836836</v>
      </c>
      <c r="O1339">
        <f t="shared" si="228"/>
        <v>12.202655160398376</v>
      </c>
      <c r="P1339">
        <f t="shared" si="229"/>
        <v>9999</v>
      </c>
    </row>
    <row r="1340" spans="6:16">
      <c r="F1340">
        <f t="shared" si="221"/>
        <v>1.3219999999999652</v>
      </c>
      <c r="G1340">
        <f t="shared" si="222"/>
        <v>2</v>
      </c>
      <c r="H1340">
        <f t="shared" si="230"/>
        <v>-0.81702359966048133</v>
      </c>
      <c r="I1340">
        <f t="shared" si="223"/>
        <v>-3.6700041601261398E-2</v>
      </c>
      <c r="J1340">
        <f t="shared" si="224"/>
        <v>-3.6700041601261399</v>
      </c>
      <c r="K1340">
        <f t="shared" si="225"/>
        <v>0.70032405490078531</v>
      </c>
      <c r="L1340">
        <f t="shared" si="220"/>
        <v>-9.1687672163590209E-2</v>
      </c>
      <c r="M1340">
        <f t="shared" si="226"/>
        <v>-5.0390332222138419</v>
      </c>
      <c r="N1340">
        <f t="shared" si="227"/>
        <v>-0.43984319876836836</v>
      </c>
      <c r="O1340">
        <f t="shared" si="228"/>
        <v>12.202107476260315</v>
      </c>
      <c r="P1340">
        <f t="shared" si="229"/>
        <v>9999</v>
      </c>
    </row>
    <row r="1341" spans="6:16">
      <c r="F1341">
        <f t="shared" si="221"/>
        <v>1.3229999999999651</v>
      </c>
      <c r="G1341">
        <f t="shared" si="222"/>
        <v>3</v>
      </c>
      <c r="H1341">
        <f t="shared" si="230"/>
        <v>-0.81702359966048133</v>
      </c>
      <c r="I1341">
        <f t="shared" si="223"/>
        <v>-3.6700041601261398E-2</v>
      </c>
      <c r="J1341">
        <f t="shared" si="224"/>
        <v>-3.6700041601261399</v>
      </c>
      <c r="K1341">
        <f t="shared" si="225"/>
        <v>0.64221975604463377</v>
      </c>
      <c r="L1341">
        <f t="shared" si="220"/>
        <v>-9.1439933798849501E-2</v>
      </c>
      <c r="M1341">
        <f t="shared" si="226"/>
        <v>-5.0254178492756134</v>
      </c>
      <c r="N1341">
        <f t="shared" si="227"/>
        <v>-0.43984319876836836</v>
      </c>
      <c r="O1341">
        <f t="shared" si="228"/>
        <v>12.201561328888554</v>
      </c>
      <c r="P1341">
        <f t="shared" si="229"/>
        <v>9999</v>
      </c>
    </row>
    <row r="1342" spans="6:16">
      <c r="F1342">
        <f t="shared" si="221"/>
        <v>1.323999999999965</v>
      </c>
      <c r="G1342">
        <f t="shared" si="222"/>
        <v>4</v>
      </c>
      <c r="H1342">
        <f t="shared" si="230"/>
        <v>-0.81702359966048133</v>
      </c>
      <c r="I1342">
        <f t="shared" si="223"/>
        <v>-3.6700041601261398E-2</v>
      </c>
      <c r="J1342">
        <f t="shared" si="224"/>
        <v>-3.6700041601261399</v>
      </c>
      <c r="K1342">
        <f t="shared" si="225"/>
        <v>0.58427849409629218</v>
      </c>
      <c r="L1342">
        <f t="shared" si="220"/>
        <v>-9.1192890571951055E-2</v>
      </c>
      <c r="M1342">
        <f t="shared" si="226"/>
        <v>-5.0118406801940045</v>
      </c>
      <c r="N1342">
        <f t="shared" si="227"/>
        <v>-0.43984319876836836</v>
      </c>
      <c r="O1342">
        <f t="shared" si="228"/>
        <v>12.201016713971024</v>
      </c>
      <c r="P1342">
        <f t="shared" si="229"/>
        <v>9999</v>
      </c>
    </row>
    <row r="1343" spans="6:16">
      <c r="F1343">
        <f t="shared" si="221"/>
        <v>1.3249999999999649</v>
      </c>
      <c r="G1343">
        <f t="shared" si="222"/>
        <v>5</v>
      </c>
      <c r="H1343">
        <f t="shared" si="230"/>
        <v>-0.81702359966048133</v>
      </c>
      <c r="I1343">
        <f t="shared" si="223"/>
        <v>-3.6700041601261398E-2</v>
      </c>
      <c r="J1343">
        <f t="shared" si="224"/>
        <v>-3.6700041601261399</v>
      </c>
      <c r="K1343">
        <f t="shared" si="225"/>
        <v>0.52649981158473302</v>
      </c>
      <c r="L1343">
        <f t="shared" si="220"/>
        <v>-9.0946540532383033E-2</v>
      </c>
      <c r="M1343">
        <f t="shared" si="226"/>
        <v>-4.9983016077714639</v>
      </c>
      <c r="N1343">
        <f t="shared" si="227"/>
        <v>-0.43984319876836836</v>
      </c>
      <c r="O1343">
        <f t="shared" si="228"/>
        <v>12.20047362720776</v>
      </c>
      <c r="P1343">
        <f t="shared" si="229"/>
        <v>9999</v>
      </c>
    </row>
    <row r="1344" spans="6:16">
      <c r="F1344">
        <f t="shared" si="221"/>
        <v>1.3259999999999648</v>
      </c>
      <c r="G1344">
        <f t="shared" si="222"/>
        <v>6</v>
      </c>
      <c r="H1344">
        <f t="shared" si="230"/>
        <v>-0.81702359966048133</v>
      </c>
      <c r="I1344">
        <f t="shared" si="223"/>
        <v>-3.6700041601261398E-2</v>
      </c>
      <c r="J1344">
        <f t="shared" si="224"/>
        <v>-3.6700041601261399</v>
      </c>
      <c r="K1344">
        <f t="shared" si="225"/>
        <v>0.46888325232256267</v>
      </c>
      <c r="L1344">
        <f t="shared" si="220"/>
        <v>-9.0700881735106542E-2</v>
      </c>
      <c r="M1344">
        <f t="shared" si="226"/>
        <v>-4.9848005251112273</v>
      </c>
      <c r="N1344">
        <f t="shared" si="227"/>
        <v>-0.43984319876836836</v>
      </c>
      <c r="O1344">
        <f t="shared" si="228"/>
        <v>12.199932064310859</v>
      </c>
      <c r="P1344">
        <f t="shared" si="229"/>
        <v>9999</v>
      </c>
    </row>
    <row r="1345" spans="6:16">
      <c r="F1345">
        <f t="shared" si="221"/>
        <v>1.3269999999999647</v>
      </c>
      <c r="G1345">
        <f t="shared" si="222"/>
        <v>7</v>
      </c>
      <c r="H1345">
        <f t="shared" si="230"/>
        <v>-0.81702359966048133</v>
      </c>
      <c r="I1345">
        <f t="shared" si="223"/>
        <v>-3.6700041601261398E-2</v>
      </c>
      <c r="J1345">
        <f t="shared" si="224"/>
        <v>-3.6700041601261399</v>
      </c>
      <c r="K1345">
        <f t="shared" si="225"/>
        <v>0.41142836140242006</v>
      </c>
      <c r="L1345">
        <f t="shared" si="220"/>
        <v>-9.0455912240540393E-2</v>
      </c>
      <c r="M1345">
        <f t="shared" si="226"/>
        <v>-4.9713373256164761</v>
      </c>
      <c r="N1345">
        <f t="shared" si="227"/>
        <v>-0.43984319876836836</v>
      </c>
      <c r="O1345">
        <f t="shared" si="228"/>
        <v>12.199392021004449</v>
      </c>
      <c r="P1345">
        <f t="shared" si="229"/>
        <v>9999</v>
      </c>
    </row>
    <row r="1346" spans="6:16">
      <c r="F1346">
        <f t="shared" si="221"/>
        <v>1.3279999999999645</v>
      </c>
      <c r="G1346">
        <f t="shared" si="222"/>
        <v>8</v>
      </c>
      <c r="H1346">
        <f t="shared" si="230"/>
        <v>-0.81702359966048133</v>
      </c>
      <c r="I1346">
        <f t="shared" si="223"/>
        <v>-3.6700041601261398E-2</v>
      </c>
      <c r="J1346">
        <f t="shared" si="224"/>
        <v>-3.6700041601261399</v>
      </c>
      <c r="K1346">
        <f t="shared" si="225"/>
        <v>0.35413468519338459</v>
      </c>
      <c r="L1346">
        <f t="shared" si="220"/>
        <v>-9.0211630114545749E-2</v>
      </c>
      <c r="M1346">
        <f t="shared" si="226"/>
        <v>-4.9579119029894976</v>
      </c>
      <c r="N1346">
        <f t="shared" si="227"/>
        <v>-0.43984319876836836</v>
      </c>
      <c r="O1346">
        <f t="shared" si="228"/>
        <v>12.198853493024659</v>
      </c>
      <c r="P1346">
        <f t="shared" si="229"/>
        <v>9999</v>
      </c>
    </row>
    <row r="1347" spans="6:16">
      <c r="F1347">
        <f t="shared" si="221"/>
        <v>1.3289999999999644</v>
      </c>
      <c r="G1347">
        <f t="shared" si="222"/>
        <v>9</v>
      </c>
      <c r="H1347">
        <f t="shared" si="230"/>
        <v>-0.81702359966048133</v>
      </c>
      <c r="I1347">
        <f t="shared" si="223"/>
        <v>-3.6700041601261398E-2</v>
      </c>
      <c r="J1347">
        <f t="shared" si="224"/>
        <v>-3.6700041601261399</v>
      </c>
      <c r="K1347">
        <f t="shared" si="225"/>
        <v>0.29700177133739492</v>
      </c>
      <c r="L1347">
        <f t="shared" si="220"/>
        <v>-8.9968033428410768E-2</v>
      </c>
      <c r="M1347">
        <f t="shared" si="226"/>
        <v>-4.9445241512308398</v>
      </c>
      <c r="N1347">
        <f t="shared" si="227"/>
        <v>-0.43984319876836836</v>
      </c>
      <c r="O1347">
        <f t="shared" si="228"/>
        <v>12.198316476119579</v>
      </c>
      <c r="P1347">
        <f t="shared" si="229"/>
        <v>9999</v>
      </c>
    </row>
    <row r="1348" spans="6:16">
      <c r="F1348">
        <f t="shared" si="221"/>
        <v>1.3299999999999643</v>
      </c>
      <c r="G1348">
        <f t="shared" si="222"/>
        <v>0</v>
      </c>
      <c r="H1348">
        <f t="shared" si="230"/>
        <v>-0.24002916874567704</v>
      </c>
      <c r="I1348">
        <f t="shared" si="223"/>
        <v>-4.6866497958482183E-2</v>
      </c>
      <c r="J1348">
        <f t="shared" si="224"/>
        <v>-4.6866497958482185</v>
      </c>
      <c r="K1348">
        <f t="shared" si="225"/>
        <v>0.24002916874567704</v>
      </c>
      <c r="L1348">
        <f t="shared" si="220"/>
        <v>-0.11630964265045871</v>
      </c>
      <c r="M1348">
        <f t="shared" si="226"/>
        <v>-6.3922241621946316</v>
      </c>
      <c r="N1348">
        <f t="shared" si="227"/>
        <v>-0.57166727674335927</v>
      </c>
      <c r="O1348">
        <f t="shared" si="228"/>
        <v>12.197780966049233</v>
      </c>
      <c r="P1348">
        <f t="shared" si="229"/>
        <v>9999</v>
      </c>
    </row>
    <row r="1349" spans="6:16">
      <c r="F1349">
        <f t="shared" si="221"/>
        <v>1.3309999999999642</v>
      </c>
      <c r="G1349">
        <f t="shared" si="222"/>
        <v>1</v>
      </c>
      <c r="H1349">
        <f t="shared" si="230"/>
        <v>-0.24002916874567704</v>
      </c>
      <c r="I1349">
        <f t="shared" si="223"/>
        <v>-4.6866497958482183E-2</v>
      </c>
      <c r="J1349">
        <f t="shared" si="224"/>
        <v>-4.6866497958482185</v>
      </c>
      <c r="K1349">
        <f t="shared" si="225"/>
        <v>0.16639110691658385</v>
      </c>
      <c r="L1349">
        <f t="shared" si="220"/>
        <v>-0.11599567323030653</v>
      </c>
      <c r="M1349">
        <f t="shared" si="226"/>
        <v>-6.3749688180292434</v>
      </c>
      <c r="N1349">
        <f t="shared" si="227"/>
        <v>-0.57166727674335927</v>
      </c>
      <c r="O1349">
        <f t="shared" si="228"/>
        <v>12.255688966487785</v>
      </c>
      <c r="P1349">
        <f t="shared" si="229"/>
        <v>9999</v>
      </c>
    </row>
    <row r="1350" spans="6:16">
      <c r="F1350">
        <f t="shared" si="221"/>
        <v>1.3319999999999641</v>
      </c>
      <c r="G1350">
        <f t="shared" si="222"/>
        <v>2</v>
      </c>
      <c r="H1350">
        <f t="shared" si="230"/>
        <v>-0.24002916874567704</v>
      </c>
      <c r="I1350">
        <f t="shared" si="223"/>
        <v>-4.6866497958482183E-2</v>
      </c>
      <c r="J1350">
        <f t="shared" si="224"/>
        <v>-4.6866497958482185</v>
      </c>
      <c r="K1350">
        <f t="shared" si="225"/>
        <v>9.2959668730389453E-2</v>
      </c>
      <c r="L1350">
        <f t="shared" si="220"/>
        <v>-0.11568258478805817</v>
      </c>
      <c r="M1350">
        <f t="shared" si="226"/>
        <v>-6.3577618912445191</v>
      </c>
      <c r="N1350">
        <f t="shared" si="227"/>
        <v>-0.57166727674335927</v>
      </c>
      <c r="O1350">
        <f t="shared" si="228"/>
        <v>12.254998752721169</v>
      </c>
      <c r="P1350">
        <f t="shared" si="229"/>
        <v>9999</v>
      </c>
    </row>
    <row r="1351" spans="6:16">
      <c r="F1351">
        <f t="shared" si="221"/>
        <v>1.332999999999964</v>
      </c>
      <c r="G1351">
        <f t="shared" si="222"/>
        <v>3</v>
      </c>
      <c r="H1351">
        <f t="shared" si="230"/>
        <v>-0.24002916874567704</v>
      </c>
      <c r="I1351">
        <f t="shared" si="223"/>
        <v>-4.6866497958482183E-2</v>
      </c>
      <c r="J1351">
        <f t="shared" si="224"/>
        <v>-4.6866497958482185</v>
      </c>
      <c r="K1351">
        <f t="shared" si="225"/>
        <v>1.9734274414504139E-2</v>
      </c>
      <c r="L1351">
        <f t="shared" si="220"/>
        <v>-0.11537037485174655</v>
      </c>
      <c r="M1351">
        <f t="shared" si="226"/>
        <v>-6.3406032459844175</v>
      </c>
      <c r="N1351">
        <f t="shared" si="227"/>
        <v>-0.57166727674335927</v>
      </c>
      <c r="O1351">
        <f t="shared" si="228"/>
        <v>12.254310475649781</v>
      </c>
      <c r="P1351">
        <f t="shared" si="229"/>
        <v>9999</v>
      </c>
    </row>
    <row r="1352" spans="6:16">
      <c r="F1352">
        <f t="shared" si="221"/>
        <v>1.3339999999999639</v>
      </c>
      <c r="G1352">
        <f t="shared" si="222"/>
        <v>4</v>
      </c>
      <c r="H1352">
        <f t="shared" si="230"/>
        <v>-0.24002916874567704</v>
      </c>
      <c r="I1352">
        <f t="shared" si="223"/>
        <v>-4.6866497958482183E-2</v>
      </c>
      <c r="J1352">
        <f t="shared" si="224"/>
        <v>-4.6866497958482185</v>
      </c>
      <c r="K1352">
        <f t="shared" si="225"/>
        <v>-5.3285654176857329E-2</v>
      </c>
      <c r="L1352">
        <f t="shared" si="220"/>
        <v>-0.11505904095634079</v>
      </c>
      <c r="M1352">
        <f t="shared" si="226"/>
        <v>-6.3234927467741011</v>
      </c>
      <c r="N1352">
        <f t="shared" si="227"/>
        <v>-0.57166727674335927</v>
      </c>
      <c r="O1352">
        <f t="shared" si="228"/>
        <v>12.253624129839377</v>
      </c>
      <c r="P1352">
        <f t="shared" si="229"/>
        <v>1.3339999999999639</v>
      </c>
    </row>
    <row r="1353" spans="6:16">
      <c r="F1353">
        <f t="shared" si="221"/>
        <v>1.3349999999999638</v>
      </c>
      <c r="G1353">
        <f t="shared" si="222"/>
        <v>5</v>
      </c>
      <c r="H1353">
        <f t="shared" si="230"/>
        <v>-0.24002916874567704</v>
      </c>
      <c r="I1353">
        <f t="shared" si="223"/>
        <v>-4.6866497958482183E-2</v>
      </c>
      <c r="J1353">
        <f t="shared" si="224"/>
        <v>-4.6866497958482185</v>
      </c>
      <c r="K1353">
        <f t="shared" si="225"/>
        <v>-0.12610069356724049</v>
      </c>
      <c r="L1353">
        <f t="shared" si="220"/>
        <v>-0.1147485806437267</v>
      </c>
      <c r="M1353">
        <f t="shared" si="226"/>
        <v>-6.3064302585188639</v>
      </c>
      <c r="N1353">
        <f t="shared" si="227"/>
        <v>-0.57166727674335927</v>
      </c>
      <c r="O1353">
        <f t="shared" si="228"/>
        <v>12.252939709870963</v>
      </c>
      <c r="P1353">
        <f t="shared" si="229"/>
        <v>1.3349999999999638</v>
      </c>
    </row>
    <row r="1354" spans="6:16">
      <c r="F1354">
        <f t="shared" si="221"/>
        <v>1.3359999999999637</v>
      </c>
      <c r="G1354">
        <f t="shared" si="222"/>
        <v>6</v>
      </c>
      <c r="H1354">
        <f t="shared" si="230"/>
        <v>-0.24002916874567704</v>
      </c>
      <c r="I1354">
        <f t="shared" si="223"/>
        <v>-4.6866497958482183E-2</v>
      </c>
      <c r="J1354">
        <f t="shared" si="224"/>
        <v>-4.6866497958482185</v>
      </c>
      <c r="K1354">
        <f t="shared" si="225"/>
        <v>-0.19871141866250305</v>
      </c>
      <c r="L1354">
        <f t="shared" si="220"/>
        <v>-0.11443899146268742</v>
      </c>
      <c r="M1354">
        <f t="shared" si="226"/>
        <v>-6.2894156465030688</v>
      </c>
      <c r="N1354">
        <f t="shared" si="227"/>
        <v>-0.57166727674335927</v>
      </c>
      <c r="O1354">
        <f t="shared" si="228"/>
        <v>12.252257210340755</v>
      </c>
      <c r="P1354">
        <f t="shared" si="229"/>
        <v>1.3359999999999637</v>
      </c>
    </row>
    <row r="1355" spans="6:16">
      <c r="F1355">
        <f t="shared" si="221"/>
        <v>1.3369999999999636</v>
      </c>
      <c r="G1355">
        <f t="shared" si="222"/>
        <v>7</v>
      </c>
      <c r="H1355">
        <f t="shared" si="230"/>
        <v>-0.24002916874567704</v>
      </c>
      <c r="I1355">
        <f t="shared" si="223"/>
        <v>-4.6866497958482183E-2</v>
      </c>
      <c r="J1355">
        <f t="shared" si="224"/>
        <v>-4.6866497958482185</v>
      </c>
      <c r="K1355">
        <f t="shared" si="225"/>
        <v>-0.27111840275535409</v>
      </c>
      <c r="L1355">
        <f t="shared" si="220"/>
        <v>-0.11413027096888406</v>
      </c>
      <c r="M1355">
        <f t="shared" si="226"/>
        <v>-6.2724487763890826</v>
      </c>
      <c r="N1355">
        <f t="shared" si="227"/>
        <v>-0.57166727674335927</v>
      </c>
      <c r="O1355">
        <f t="shared" si="228"/>
        <v>12.251576625860123</v>
      </c>
      <c r="P1355">
        <f t="shared" si="229"/>
        <v>1.3369999999999636</v>
      </c>
    </row>
    <row r="1356" spans="6:16">
      <c r="F1356">
        <f t="shared" si="221"/>
        <v>1.3379999999999634</v>
      </c>
      <c r="G1356">
        <f t="shared" si="222"/>
        <v>8</v>
      </c>
      <c r="H1356">
        <f t="shared" si="230"/>
        <v>-0.24002916874567704</v>
      </c>
      <c r="I1356">
        <f t="shared" si="223"/>
        <v>-4.6866497958482183E-2</v>
      </c>
      <c r="J1356">
        <f t="shared" si="224"/>
        <v>-4.6866497958482185</v>
      </c>
      <c r="K1356">
        <f t="shared" si="225"/>
        <v>-0.34332221752988029</v>
      </c>
      <c r="L1356">
        <f t="shared" si="220"/>
        <v>-0.11382241672483637</v>
      </c>
      <c r="M1356">
        <f t="shared" si="226"/>
        <v>-6.2555295142162137</v>
      </c>
      <c r="N1356">
        <f t="shared" si="227"/>
        <v>-0.57166727674335927</v>
      </c>
      <c r="O1356">
        <f t="shared" si="228"/>
        <v>12.250897951055563</v>
      </c>
      <c r="P1356">
        <f t="shared" si="229"/>
        <v>1.3379999999999634</v>
      </c>
    </row>
    <row r="1357" spans="6:16">
      <c r="F1357">
        <f t="shared" si="221"/>
        <v>1.3389999999999633</v>
      </c>
      <c r="G1357">
        <f t="shared" si="222"/>
        <v>9</v>
      </c>
      <c r="H1357">
        <f t="shared" si="230"/>
        <v>-0.24002916874567704</v>
      </c>
      <c r="I1357">
        <f t="shared" si="223"/>
        <v>-4.6866497958482183E-2</v>
      </c>
      <c r="J1357">
        <f t="shared" si="224"/>
        <v>-4.6866497958482185</v>
      </c>
      <c r="K1357">
        <f t="shared" si="225"/>
        <v>-0.41532343306605979</v>
      </c>
      <c r="L1357">
        <f t="shared" si="220"/>
        <v>-0.11351542629990349</v>
      </c>
      <c r="M1357">
        <f t="shared" si="226"/>
        <v>-6.238657726399655</v>
      </c>
      <c r="N1357">
        <f t="shared" si="227"/>
        <v>-0.57166727674335927</v>
      </c>
      <c r="O1357">
        <f t="shared" si="228"/>
        <v>12.250221180568648</v>
      </c>
      <c r="P1357">
        <f t="shared" si="229"/>
        <v>1.3389999999999633</v>
      </c>
    </row>
    <row r="1358" spans="6:16">
      <c r="F1358">
        <f t="shared" si="221"/>
        <v>1.3399999999999632</v>
      </c>
      <c r="G1358">
        <f t="shared" si="222"/>
        <v>0</v>
      </c>
      <c r="H1358">
        <f t="shared" si="230"/>
        <v>0.48712261784426314</v>
      </c>
      <c r="I1358">
        <f t="shared" si="223"/>
        <v>-2.0167042168344914E-2</v>
      </c>
      <c r="J1358">
        <f t="shared" si="224"/>
        <v>-2.0167042168344915</v>
      </c>
      <c r="K1358">
        <f t="shared" si="225"/>
        <v>-0.48712261784426314</v>
      </c>
      <c r="L1358">
        <f t="shared" si="220"/>
        <v>-4.774221504684896E-2</v>
      </c>
      <c r="M1358">
        <f t="shared" si="226"/>
        <v>-2.6238490087731039</v>
      </c>
      <c r="N1358">
        <f t="shared" si="227"/>
        <v>-0.24703711695782588</v>
      </c>
      <c r="O1358">
        <f t="shared" si="228"/>
        <v>12.249546309055987</v>
      </c>
      <c r="P1358">
        <f t="shared" si="229"/>
        <v>1.3399999999999632</v>
      </c>
    </row>
    <row r="1359" spans="6:16">
      <c r="F1359">
        <f t="shared" si="221"/>
        <v>1.3409999999999631</v>
      </c>
      <c r="G1359">
        <f t="shared" si="222"/>
        <v>1</v>
      </c>
      <c r="H1359">
        <f t="shared" si="230"/>
        <v>0.48712261784426314</v>
      </c>
      <c r="I1359">
        <f t="shared" si="223"/>
        <v>-2.0167042168344914E-2</v>
      </c>
      <c r="J1359">
        <f t="shared" si="224"/>
        <v>-2.0167042168344915</v>
      </c>
      <c r="K1359">
        <f t="shared" si="225"/>
        <v>-0.51728628038771274</v>
      </c>
      <c r="L1359">
        <f t="shared" si="220"/>
        <v>-4.7613606723881242E-2</v>
      </c>
      <c r="M1359">
        <f t="shared" si="226"/>
        <v>-2.6167808654033906</v>
      </c>
      <c r="N1359">
        <f t="shared" si="227"/>
        <v>-0.24703711695782588</v>
      </c>
      <c r="O1359">
        <f t="shared" si="228"/>
        <v>12.104953960350924</v>
      </c>
      <c r="P1359">
        <f t="shared" si="229"/>
        <v>1.3409999999999631</v>
      </c>
    </row>
    <row r="1360" spans="6:16">
      <c r="F1360">
        <f t="shared" si="221"/>
        <v>1.341999999999963</v>
      </c>
      <c r="G1360">
        <f t="shared" si="222"/>
        <v>2</v>
      </c>
      <c r="H1360">
        <f t="shared" si="230"/>
        <v>0.48712261784426314</v>
      </c>
      <c r="I1360">
        <f t="shared" si="223"/>
        <v>-2.0167042168344914E-2</v>
      </c>
      <c r="J1360">
        <f t="shared" si="224"/>
        <v>-2.0167042168344915</v>
      </c>
      <c r="K1360">
        <f t="shared" si="225"/>
        <v>-0.54736530564328312</v>
      </c>
      <c r="L1360">
        <f t="shared" si="220"/>
        <v>-4.7485359267556926E-2</v>
      </c>
      <c r="M1360">
        <f t="shared" si="226"/>
        <v>-2.6097325547872194</v>
      </c>
      <c r="N1360">
        <f t="shared" si="227"/>
        <v>-0.24703711695782588</v>
      </c>
      <c r="O1360">
        <f t="shared" si="228"/>
        <v>12.104671234616136</v>
      </c>
      <c r="P1360">
        <f t="shared" si="229"/>
        <v>1.341999999999963</v>
      </c>
    </row>
    <row r="1361" spans="6:16">
      <c r="F1361">
        <f t="shared" si="221"/>
        <v>1.3429999999999629</v>
      </c>
      <c r="G1361">
        <f t="shared" si="222"/>
        <v>3</v>
      </c>
      <c r="H1361">
        <f t="shared" si="230"/>
        <v>0.48712261784426314</v>
      </c>
      <c r="I1361">
        <f t="shared" si="223"/>
        <v>-2.0167042168344914E-2</v>
      </c>
      <c r="J1361">
        <f t="shared" si="224"/>
        <v>-2.0167042168344915</v>
      </c>
      <c r="K1361">
        <f t="shared" si="225"/>
        <v>-0.57735993109773465</v>
      </c>
      <c r="L1361">
        <f t="shared" ref="L1361:L1424" si="231">$B$42*M1361</f>
        <v>-4.7357471665307529E-2</v>
      </c>
      <c r="M1361">
        <f t="shared" si="226"/>
        <v>-2.6027040212751658</v>
      </c>
      <c r="N1361">
        <f t="shared" si="227"/>
        <v>-0.24703711695782588</v>
      </c>
      <c r="O1361">
        <f t="shared" si="228"/>
        <v>12.104389302191489</v>
      </c>
      <c r="P1361">
        <f t="shared" si="229"/>
        <v>1.3429999999999629</v>
      </c>
    </row>
    <row r="1362" spans="6:16">
      <c r="F1362">
        <f t="shared" ref="F1362:F1425" si="232">F1361+$B$17</f>
        <v>1.3439999999999628</v>
      </c>
      <c r="G1362">
        <f t="shared" ref="G1362:G1425" si="233">IF(G1361=($B$20-1),0,G1361+1)</f>
        <v>4</v>
      </c>
      <c r="H1362">
        <f t="shared" si="230"/>
        <v>0.48712261784426314</v>
      </c>
      <c r="I1362">
        <f t="shared" ref="I1362:I1425" si="234">IF(G1362=0,$B$31*H1362+(1-$B$31)*I1361,I1361)</f>
        <v>-2.0167042168344914E-2</v>
      </c>
      <c r="J1362">
        <f t="shared" ref="J1362:J1425" si="235">100*I1362</f>
        <v>-2.0167042168344915</v>
      </c>
      <c r="K1362">
        <f t="shared" ref="K1362:K1425" si="236">K1361+($B$17*L1361/$B$34)-($B$36*K1361)</f>
        <v>-0.60727039357145529</v>
      </c>
      <c r="L1362">
        <f t="shared" si="231"/>
        <v>-4.7229942907405766E-2</v>
      </c>
      <c r="M1362">
        <f t="shared" ref="M1362:M1425" si="237">((N1362)-(K1362*$B$41))/$B$40</f>
        <v>-2.5956952093739534</v>
      </c>
      <c r="N1362">
        <f t="shared" ref="N1362:N1425" si="238">IF(G1362=0,O1362*I1362,N1361)</f>
        <v>-0.24703711695782588</v>
      </c>
      <c r="O1362">
        <f t="shared" ref="O1362:O1425" si="239">$B$45-$B$47*$B$50*M1361-$B$46</f>
        <v>12.104108160851007</v>
      </c>
      <c r="P1362">
        <f t="shared" ref="P1362:P1425" si="240">IF(K1362&lt;0,F1362,9999)</f>
        <v>1.3439999999999628</v>
      </c>
    </row>
    <row r="1363" spans="6:16">
      <c r="F1363">
        <f t="shared" si="232"/>
        <v>1.3449999999999627</v>
      </c>
      <c r="G1363">
        <f t="shared" si="233"/>
        <v>5</v>
      </c>
      <c r="H1363">
        <f t="shared" ref="H1363:H1426" si="241">IF(G1363=0,MAX(-$B$25,MIN($B$25,$B$23*($B$29-K1363))),H1362)</f>
        <v>0.48712261784426314</v>
      </c>
      <c r="I1363">
        <f t="shared" si="234"/>
        <v>-2.0167042168344914E-2</v>
      </c>
      <c r="J1363">
        <f t="shared" si="235"/>
        <v>-2.0167042168344915</v>
      </c>
      <c r="K1363">
        <f t="shared" si="236"/>
        <v>-0.63709692922033012</v>
      </c>
      <c r="L1363">
        <f t="shared" si="231"/>
        <v>-4.7102771986957587E-2</v>
      </c>
      <c r="M1363">
        <f t="shared" si="237"/>
        <v>-2.5887060637460162</v>
      </c>
      <c r="N1363">
        <f t="shared" si="238"/>
        <v>-0.24703711695782588</v>
      </c>
      <c r="O1363">
        <f t="shared" si="239"/>
        <v>12.103827808374959</v>
      </c>
      <c r="P1363">
        <f t="shared" si="240"/>
        <v>1.3449999999999627</v>
      </c>
    </row>
    <row r="1364" spans="6:16">
      <c r="F1364">
        <f t="shared" si="232"/>
        <v>1.3459999999999626</v>
      </c>
      <c r="G1364">
        <f t="shared" si="233"/>
        <v>6</v>
      </c>
      <c r="H1364">
        <f t="shared" si="241"/>
        <v>0.48712261784426314</v>
      </c>
      <c r="I1364">
        <f t="shared" si="234"/>
        <v>-2.0167042168344914E-2</v>
      </c>
      <c r="J1364">
        <f t="shared" si="235"/>
        <v>-2.0167042168344915</v>
      </c>
      <c r="K1364">
        <f t="shared" si="236"/>
        <v>-0.66683977353760637</v>
      </c>
      <c r="L1364">
        <f t="shared" si="231"/>
        <v>-4.6975957899894241E-2</v>
      </c>
      <c r="M1364">
        <f t="shared" si="237"/>
        <v>-2.5817365292090635</v>
      </c>
      <c r="N1364">
        <f t="shared" si="238"/>
        <v>-0.24703711695782588</v>
      </c>
      <c r="O1364">
        <f t="shared" si="239"/>
        <v>12.103548242549842</v>
      </c>
      <c r="P1364">
        <f t="shared" si="240"/>
        <v>1.3459999999999626</v>
      </c>
    </row>
    <row r="1365" spans="6:16">
      <c r="F1365">
        <f t="shared" si="232"/>
        <v>1.3469999999999624</v>
      </c>
      <c r="G1365">
        <f t="shared" si="233"/>
        <v>7</v>
      </c>
      <c r="H1365">
        <f t="shared" si="241"/>
        <v>0.48712261784426314</v>
      </c>
      <c r="I1365">
        <f t="shared" si="234"/>
        <v>-2.0167042168344914E-2</v>
      </c>
      <c r="J1365">
        <f t="shared" si="235"/>
        <v>-2.0167042168344915</v>
      </c>
      <c r="K1365">
        <f t="shared" si="236"/>
        <v>-0.69649916135575218</v>
      </c>
      <c r="L1365">
        <f t="shared" si="231"/>
        <v>-4.6849499644964272E-2</v>
      </c>
      <c r="M1365">
        <f t="shared" si="237"/>
        <v>-2.5747865507356398</v>
      </c>
      <c r="N1365">
        <f t="shared" si="238"/>
        <v>-0.24703711695782588</v>
      </c>
      <c r="O1365">
        <f t="shared" si="239"/>
        <v>12.103269461168363</v>
      </c>
      <c r="P1365">
        <f t="shared" si="240"/>
        <v>1.3469999999999624</v>
      </c>
    </row>
    <row r="1366" spans="6:16">
      <c r="F1366">
        <f t="shared" si="232"/>
        <v>1.3479999999999623</v>
      </c>
      <c r="G1366">
        <f t="shared" si="233"/>
        <v>8</v>
      </c>
      <c r="H1366">
        <f t="shared" si="241"/>
        <v>0.48712261784426314</v>
      </c>
      <c r="I1366">
        <f t="shared" si="234"/>
        <v>-2.0167042168344914E-2</v>
      </c>
      <c r="J1366">
        <f t="shared" si="235"/>
        <v>-2.0167042168344915</v>
      </c>
      <c r="K1366">
        <f t="shared" si="236"/>
        <v>-0.72607532684831111</v>
      </c>
      <c r="L1366">
        <f t="shared" si="231"/>
        <v>-4.6723396223725747E-2</v>
      </c>
      <c r="M1366">
        <f t="shared" si="237"/>
        <v>-2.5678560734526958</v>
      </c>
      <c r="N1366">
        <f t="shared" si="238"/>
        <v>-0.24703711695782588</v>
      </c>
      <c r="O1366">
        <f t="shared" si="239"/>
        <v>12.102991462029426</v>
      </c>
      <c r="P1366">
        <f t="shared" si="240"/>
        <v>1.3479999999999623</v>
      </c>
    </row>
    <row r="1367" spans="6:16">
      <c r="F1367">
        <f t="shared" si="232"/>
        <v>1.3489999999999622</v>
      </c>
      <c r="G1367">
        <f t="shared" si="233"/>
        <v>9</v>
      </c>
      <c r="H1367">
        <f t="shared" si="241"/>
        <v>0.48712261784426314</v>
      </c>
      <c r="I1367">
        <f t="shared" si="234"/>
        <v>-2.0167042168344914E-2</v>
      </c>
      <c r="J1367">
        <f t="shared" si="235"/>
        <v>-2.0167042168344915</v>
      </c>
      <c r="K1367">
        <f t="shared" si="236"/>
        <v>-0.75556850353175076</v>
      </c>
      <c r="L1367">
        <f t="shared" si="231"/>
        <v>-4.6597646640538226E-2</v>
      </c>
      <c r="M1367">
        <f t="shared" si="237"/>
        <v>-2.5609450426411504</v>
      </c>
      <c r="N1367">
        <f t="shared" si="238"/>
        <v>-0.24703711695782588</v>
      </c>
      <c r="O1367">
        <f t="shared" si="239"/>
        <v>12.102714242938108</v>
      </c>
      <c r="P1367">
        <f t="shared" si="240"/>
        <v>1.3489999999999622</v>
      </c>
    </row>
    <row r="1368" spans="6:16">
      <c r="F1368">
        <f t="shared" si="232"/>
        <v>1.3499999999999621</v>
      </c>
      <c r="G1368">
        <f t="shared" si="233"/>
        <v>0</v>
      </c>
      <c r="H1368">
        <f t="shared" si="241"/>
        <v>0.78497892426730664</v>
      </c>
      <c r="I1368">
        <f t="shared" si="234"/>
        <v>2.0090256153437666E-2</v>
      </c>
      <c r="J1368">
        <f t="shared" si="235"/>
        <v>2.0090256153437664</v>
      </c>
      <c r="K1368">
        <f t="shared" si="236"/>
        <v>-0.78497892426730664</v>
      </c>
      <c r="L1368">
        <f t="shared" si="231"/>
        <v>5.238035224659808E-2</v>
      </c>
      <c r="M1368">
        <f t="shared" si="237"/>
        <v>2.8787548961973326</v>
      </c>
      <c r="N1368">
        <f t="shared" si="238"/>
        <v>0.24314107551731348</v>
      </c>
      <c r="O1368">
        <f t="shared" si="239"/>
        <v>12.102437801705646</v>
      </c>
      <c r="P1368">
        <f t="shared" si="240"/>
        <v>1.3499999999999621</v>
      </c>
    </row>
    <row r="1369" spans="6:16">
      <c r="F1369">
        <f t="shared" si="232"/>
        <v>1.350999999999962</v>
      </c>
      <c r="G1369">
        <f t="shared" si="233"/>
        <v>1</v>
      </c>
      <c r="H1369">
        <f t="shared" si="241"/>
        <v>0.78497892426730664</v>
      </c>
      <c r="I1369">
        <f t="shared" si="234"/>
        <v>2.0090256153437666E-2</v>
      </c>
      <c r="J1369">
        <f t="shared" si="235"/>
        <v>2.0090256153437664</v>
      </c>
      <c r="K1369">
        <f t="shared" si="236"/>
        <v>-0.75174309690576568</v>
      </c>
      <c r="L1369">
        <f t="shared" si="231"/>
        <v>5.2238645183894566E-2</v>
      </c>
      <c r="M1369">
        <f t="shared" si="237"/>
        <v>2.8709668634123875</v>
      </c>
      <c r="N1369">
        <f t="shared" si="238"/>
        <v>0.24314107551731348</v>
      </c>
      <c r="O1369">
        <f t="shared" si="239"/>
        <v>11.884849804152108</v>
      </c>
      <c r="P1369">
        <f t="shared" si="240"/>
        <v>1.350999999999962</v>
      </c>
    </row>
    <row r="1370" spans="6:16">
      <c r="F1370">
        <f t="shared" si="232"/>
        <v>1.3519999999999619</v>
      </c>
      <c r="G1370">
        <f t="shared" si="233"/>
        <v>2</v>
      </c>
      <c r="H1370">
        <f t="shared" si="241"/>
        <v>0.78497892426730664</v>
      </c>
      <c r="I1370">
        <f t="shared" si="234"/>
        <v>2.0090256153437666E-2</v>
      </c>
      <c r="J1370">
        <f t="shared" si="235"/>
        <v>2.0090256153437664</v>
      </c>
      <c r="K1370">
        <f t="shared" si="236"/>
        <v>-0.71860052712805589</v>
      </c>
      <c r="L1370">
        <f t="shared" si="231"/>
        <v>5.2097335742051692E-2</v>
      </c>
      <c r="M1370">
        <f t="shared" si="237"/>
        <v>2.8632006833441634</v>
      </c>
      <c r="N1370">
        <f t="shared" si="238"/>
        <v>0.24314107551731348</v>
      </c>
      <c r="O1370">
        <f t="shared" si="239"/>
        <v>11.885161325463505</v>
      </c>
      <c r="P1370">
        <f t="shared" si="240"/>
        <v>1.3519999999999619</v>
      </c>
    </row>
    <row r="1371" spans="6:16">
      <c r="F1371">
        <f t="shared" si="232"/>
        <v>1.3529999999999618</v>
      </c>
      <c r="G1371">
        <f t="shared" si="233"/>
        <v>3</v>
      </c>
      <c r="H1371">
        <f t="shared" si="241"/>
        <v>0.78497892426730664</v>
      </c>
      <c r="I1371">
        <f t="shared" si="234"/>
        <v>2.0090256153437666E-2</v>
      </c>
      <c r="J1371">
        <f t="shared" si="235"/>
        <v>2.0090256153437664</v>
      </c>
      <c r="K1371">
        <f t="shared" si="236"/>
        <v>-0.6855509532594235</v>
      </c>
      <c r="L1371">
        <f t="shared" si="231"/>
        <v>5.1956422805371015E-2</v>
      </c>
      <c r="M1371">
        <f t="shared" si="237"/>
        <v>2.8554562946753492</v>
      </c>
      <c r="N1371">
        <f t="shared" si="238"/>
        <v>0.24314107551731348</v>
      </c>
      <c r="O1371">
        <f t="shared" si="239"/>
        <v>11.885471972666233</v>
      </c>
      <c r="P1371">
        <f t="shared" si="240"/>
        <v>1.3529999999999618</v>
      </c>
    </row>
    <row r="1372" spans="6:16">
      <c r="F1372">
        <f t="shared" si="232"/>
        <v>1.3539999999999617</v>
      </c>
      <c r="G1372">
        <f t="shared" si="233"/>
        <v>4</v>
      </c>
      <c r="H1372">
        <f t="shared" si="241"/>
        <v>0.78497892426730664</v>
      </c>
      <c r="I1372">
        <f t="shared" si="234"/>
        <v>2.0090256153437666E-2</v>
      </c>
      <c r="J1372">
        <f t="shared" si="235"/>
        <v>2.0090256153437664</v>
      </c>
      <c r="K1372">
        <f t="shared" si="236"/>
        <v>-0.65259411435935721</v>
      </c>
      <c r="L1372">
        <f t="shared" si="231"/>
        <v>5.1815905261284677E-2</v>
      </c>
      <c r="M1372">
        <f t="shared" si="237"/>
        <v>2.8477336362606867</v>
      </c>
      <c r="N1372">
        <f t="shared" si="238"/>
        <v>0.24314107551731348</v>
      </c>
      <c r="O1372">
        <f t="shared" si="239"/>
        <v>11.885781748212986</v>
      </c>
      <c r="P1372">
        <f t="shared" si="240"/>
        <v>1.3539999999999617</v>
      </c>
    </row>
    <row r="1373" spans="6:16">
      <c r="F1373">
        <f t="shared" si="232"/>
        <v>1.3549999999999616</v>
      </c>
      <c r="G1373">
        <f t="shared" si="233"/>
        <v>5</v>
      </c>
      <c r="H1373">
        <f t="shared" si="241"/>
        <v>0.78497892426730664</v>
      </c>
      <c r="I1373">
        <f t="shared" si="234"/>
        <v>2.0090256153437666E-2</v>
      </c>
      <c r="J1373">
        <f t="shared" si="235"/>
        <v>2.0090256153437664</v>
      </c>
      <c r="K1373">
        <f t="shared" si="236"/>
        <v>-0.61972975021952792</v>
      </c>
      <c r="L1373">
        <f t="shared" si="231"/>
        <v>5.1675782000346601E-2</v>
      </c>
      <c r="M1373">
        <f t="shared" si="237"/>
        <v>2.840032647126487</v>
      </c>
      <c r="N1373">
        <f t="shared" si="238"/>
        <v>0.24314107551731348</v>
      </c>
      <c r="O1373">
        <f t="shared" si="239"/>
        <v>11.886090654549573</v>
      </c>
      <c r="P1373">
        <f t="shared" si="240"/>
        <v>1.3549999999999616</v>
      </c>
    </row>
    <row r="1374" spans="6:16">
      <c r="F1374">
        <f t="shared" si="232"/>
        <v>1.3559999999999615</v>
      </c>
      <c r="G1374">
        <f t="shared" si="233"/>
        <v>6</v>
      </c>
      <c r="H1374">
        <f t="shared" si="241"/>
        <v>0.78497892426730664</v>
      </c>
      <c r="I1374">
        <f t="shared" si="234"/>
        <v>2.0090256153437666E-2</v>
      </c>
      <c r="J1374">
        <f t="shared" si="235"/>
        <v>2.0090256153437664</v>
      </c>
      <c r="K1374">
        <f t="shared" si="236"/>
        <v>-0.58695760136173414</v>
      </c>
      <c r="L1374">
        <f t="shared" si="231"/>
        <v>5.1536051916223763E-2</v>
      </c>
      <c r="M1374">
        <f t="shared" si="237"/>
        <v>2.832353266470149</v>
      </c>
      <c r="N1374">
        <f t="shared" si="238"/>
        <v>0.24314107551731348</v>
      </c>
      <c r="O1374">
        <f t="shared" si="239"/>
        <v>11.886398694114941</v>
      </c>
      <c r="P1374">
        <f t="shared" si="240"/>
        <v>1.3559999999999615</v>
      </c>
    </row>
    <row r="1375" spans="6:16">
      <c r="F1375">
        <f t="shared" si="232"/>
        <v>1.3569999999999613</v>
      </c>
      <c r="G1375">
        <f t="shared" si="233"/>
        <v>7</v>
      </c>
      <c r="H1375">
        <f t="shared" si="241"/>
        <v>0.78497892426730664</v>
      </c>
      <c r="I1375">
        <f t="shared" si="234"/>
        <v>2.0090256153437666E-2</v>
      </c>
      <c r="J1375">
        <f t="shared" si="235"/>
        <v>2.0090256153437664</v>
      </c>
      <c r="K1375">
        <f t="shared" si="236"/>
        <v>-0.55427740903585376</v>
      </c>
      <c r="L1375">
        <f t="shared" si="231"/>
        <v>5.1396713905687418E-2</v>
      </c>
      <c r="M1375">
        <f t="shared" si="237"/>
        <v>2.8246954336596803</v>
      </c>
      <c r="N1375">
        <f t="shared" si="238"/>
        <v>0.24314107551731348</v>
      </c>
      <c r="O1375">
        <f t="shared" si="239"/>
        <v>11.886705869341194</v>
      </c>
      <c r="P1375">
        <f t="shared" si="240"/>
        <v>1.3569999999999613</v>
      </c>
    </row>
    <row r="1376" spans="6:16">
      <c r="F1376">
        <f t="shared" si="232"/>
        <v>1.3579999999999612</v>
      </c>
      <c r="G1376">
        <f t="shared" si="233"/>
        <v>8</v>
      </c>
      <c r="H1376">
        <f t="shared" si="241"/>
        <v>0.78497892426730664</v>
      </c>
      <c r="I1376">
        <f t="shared" si="234"/>
        <v>2.0090256153437666E-2</v>
      </c>
      <c r="J1376">
        <f t="shared" si="235"/>
        <v>2.0090256153437664</v>
      </c>
      <c r="K1376">
        <f t="shared" si="236"/>
        <v>-0.52168891521780036</v>
      </c>
      <c r="L1376">
        <f t="shared" si="231"/>
        <v>5.1257766868604421E-2</v>
      </c>
      <c r="M1376">
        <f t="shared" si="237"/>
        <v>2.817059088233218</v>
      </c>
      <c r="N1376">
        <f t="shared" si="238"/>
        <v>0.24314107551731348</v>
      </c>
      <c r="O1376">
        <f t="shared" si="239"/>
        <v>11.887012182653613</v>
      </c>
      <c r="P1376">
        <f t="shared" si="240"/>
        <v>1.3579999999999612</v>
      </c>
    </row>
    <row r="1377" spans="6:16">
      <c r="F1377">
        <f t="shared" si="232"/>
        <v>1.3589999999999611</v>
      </c>
      <c r="G1377">
        <f t="shared" si="233"/>
        <v>9</v>
      </c>
      <c r="H1377">
        <f t="shared" si="241"/>
        <v>0.78497892426730664</v>
      </c>
      <c r="I1377">
        <f t="shared" si="234"/>
        <v>2.0090256153437666E-2</v>
      </c>
      <c r="J1377">
        <f t="shared" si="235"/>
        <v>2.0090256153437664</v>
      </c>
      <c r="K1377">
        <f t="shared" si="236"/>
        <v>-0.48919186260748676</v>
      </c>
      <c r="L1377">
        <f t="shared" si="231"/>
        <v>5.1119209707928534E-2</v>
      </c>
      <c r="M1377">
        <f t="shared" si="237"/>
        <v>2.8094441698985517</v>
      </c>
      <c r="N1377">
        <f t="shared" si="238"/>
        <v>0.24314107551731348</v>
      </c>
      <c r="O1377">
        <f t="shared" si="239"/>
        <v>11.887317636470671</v>
      </c>
      <c r="P1377">
        <f t="shared" si="240"/>
        <v>1.3589999999999611</v>
      </c>
    </row>
    <row r="1378" spans="6:16">
      <c r="F1378">
        <f t="shared" si="232"/>
        <v>1.359999999999961</v>
      </c>
      <c r="G1378">
        <f t="shared" si="233"/>
        <v>0</v>
      </c>
      <c r="H1378">
        <f t="shared" si="241"/>
        <v>0.45678599462679309</v>
      </c>
      <c r="I1378">
        <f t="shared" si="234"/>
        <v>4.1925043077105442E-2</v>
      </c>
      <c r="J1378">
        <f t="shared" si="235"/>
        <v>4.1925043077105446</v>
      </c>
      <c r="K1378">
        <f t="shared" si="236"/>
        <v>-0.45678599462679309</v>
      </c>
      <c r="L1378">
        <f t="shared" si="231"/>
        <v>0.10245605439967323</v>
      </c>
      <c r="M1378">
        <f t="shared" si="237"/>
        <v>5.6308492707258431</v>
      </c>
      <c r="N1378">
        <f t="shared" si="238"/>
        <v>0.49838907421143652</v>
      </c>
      <c r="O1378">
        <f t="shared" si="239"/>
        <v>11.887622233204057</v>
      </c>
      <c r="P1378">
        <f t="shared" si="240"/>
        <v>1.359999999999961</v>
      </c>
    </row>
    <row r="1379" spans="6:16">
      <c r="F1379">
        <f t="shared" si="232"/>
        <v>1.3609999999999609</v>
      </c>
      <c r="G1379">
        <f t="shared" si="233"/>
        <v>1</v>
      </c>
      <c r="H1379">
        <f t="shared" si="241"/>
        <v>0.45678599462679309</v>
      </c>
      <c r="I1379">
        <f t="shared" si="234"/>
        <v>4.1925043077105442E-2</v>
      </c>
      <c r="J1379">
        <f t="shared" si="235"/>
        <v>4.1925043077105446</v>
      </c>
      <c r="K1379">
        <f t="shared" si="236"/>
        <v>-0.39189256523144622</v>
      </c>
      <c r="L1379">
        <f t="shared" si="231"/>
        <v>0.10217936932821889</v>
      </c>
      <c r="M1379">
        <f t="shared" si="237"/>
        <v>5.6156430250632692</v>
      </c>
      <c r="N1379">
        <f t="shared" si="238"/>
        <v>0.49838907421143652</v>
      </c>
      <c r="O1379">
        <f t="shared" si="239"/>
        <v>11.774766029170966</v>
      </c>
      <c r="P1379">
        <f t="shared" si="240"/>
        <v>1.3609999999999609</v>
      </c>
    </row>
    <row r="1380" spans="6:16">
      <c r="F1380">
        <f t="shared" si="232"/>
        <v>1.3619999999999608</v>
      </c>
      <c r="G1380">
        <f t="shared" si="233"/>
        <v>2</v>
      </c>
      <c r="H1380">
        <f t="shared" si="241"/>
        <v>0.45678599462679309</v>
      </c>
      <c r="I1380">
        <f t="shared" si="234"/>
        <v>4.1925043077105442E-2</v>
      </c>
      <c r="J1380">
        <f t="shared" si="235"/>
        <v>4.1925043077105446</v>
      </c>
      <c r="K1380">
        <f t="shared" si="236"/>
        <v>-0.32718122260547933</v>
      </c>
      <c r="L1380">
        <f t="shared" si="231"/>
        <v>0.10190346061719525</v>
      </c>
      <c r="M1380">
        <f t="shared" si="237"/>
        <v>5.6004794471433756</v>
      </c>
      <c r="N1380">
        <f t="shared" si="238"/>
        <v>0.49838907421143652</v>
      </c>
      <c r="O1380">
        <f t="shared" si="239"/>
        <v>11.77537427899747</v>
      </c>
      <c r="P1380">
        <f t="shared" si="240"/>
        <v>1.3619999999999608</v>
      </c>
    </row>
    <row r="1381" spans="6:16">
      <c r="F1381">
        <f t="shared" si="232"/>
        <v>1.3629999999999607</v>
      </c>
      <c r="G1381">
        <f t="shared" si="233"/>
        <v>3</v>
      </c>
      <c r="H1381">
        <f t="shared" si="241"/>
        <v>0.45678599462679309</v>
      </c>
      <c r="I1381">
        <f t="shared" si="234"/>
        <v>4.1925043077105442E-2</v>
      </c>
      <c r="J1381">
        <f t="shared" si="235"/>
        <v>4.1925043077105446</v>
      </c>
      <c r="K1381">
        <f t="shared" si="236"/>
        <v>-0.26265145582518418</v>
      </c>
      <c r="L1381">
        <f t="shared" si="231"/>
        <v>0.10162832608818516</v>
      </c>
      <c r="M1381">
        <f t="shared" si="237"/>
        <v>5.585358417243234</v>
      </c>
      <c r="N1381">
        <f t="shared" si="238"/>
        <v>0.49838907421143652</v>
      </c>
      <c r="O1381">
        <f t="shared" si="239"/>
        <v>11.775980822114265</v>
      </c>
      <c r="P1381">
        <f t="shared" si="240"/>
        <v>1.3629999999999607</v>
      </c>
    </row>
    <row r="1382" spans="6:16">
      <c r="F1382">
        <f t="shared" si="232"/>
        <v>1.3639999999999606</v>
      </c>
      <c r="G1382">
        <f t="shared" si="233"/>
        <v>4</v>
      </c>
      <c r="H1382">
        <f t="shared" si="241"/>
        <v>0.45678599462679309</v>
      </c>
      <c r="I1382">
        <f t="shared" si="234"/>
        <v>4.1925043077105442E-2</v>
      </c>
      <c r="J1382">
        <f t="shared" si="235"/>
        <v>4.1925043077105446</v>
      </c>
      <c r="K1382">
        <f t="shared" si="236"/>
        <v>-0.19830275540047151</v>
      </c>
      <c r="L1382">
        <f t="shared" si="231"/>
        <v>0.1013539635688839</v>
      </c>
      <c r="M1382">
        <f t="shared" si="237"/>
        <v>5.5702798159758506</v>
      </c>
      <c r="N1382">
        <f t="shared" si="238"/>
        <v>0.49838907421143652</v>
      </c>
      <c r="O1382">
        <f t="shared" si="239"/>
        <v>11.776585663310271</v>
      </c>
      <c r="P1382">
        <f t="shared" si="240"/>
        <v>1.3639999999999606</v>
      </c>
    </row>
    <row r="1383" spans="6:16">
      <c r="F1383">
        <f t="shared" si="232"/>
        <v>1.3649999999999605</v>
      </c>
      <c r="G1383">
        <f t="shared" si="233"/>
        <v>5</v>
      </c>
      <c r="H1383">
        <f t="shared" si="241"/>
        <v>0.45678599462679309</v>
      </c>
      <c r="I1383">
        <f t="shared" si="234"/>
        <v>4.1925043077105442E-2</v>
      </c>
      <c r="J1383">
        <f t="shared" si="235"/>
        <v>4.1925043077105446</v>
      </c>
      <c r="K1383">
        <f t="shared" si="236"/>
        <v>-0.13413461327084833</v>
      </c>
      <c r="L1383">
        <f t="shared" si="231"/>
        <v>0.10108037089308208</v>
      </c>
      <c r="M1383">
        <f t="shared" si="237"/>
        <v>5.5552435242892217</v>
      </c>
      <c r="N1383">
        <f t="shared" si="238"/>
        <v>0.49838907421143652</v>
      </c>
      <c r="O1383">
        <f t="shared" si="239"/>
        <v>11.777188807360966</v>
      </c>
      <c r="P1383">
        <f t="shared" si="240"/>
        <v>1.3649999999999605</v>
      </c>
    </row>
    <row r="1384" spans="6:16">
      <c r="F1384">
        <f t="shared" si="232"/>
        <v>1.3659999999999604</v>
      </c>
      <c r="G1384">
        <f t="shared" si="233"/>
        <v>6</v>
      </c>
      <c r="H1384">
        <f t="shared" si="241"/>
        <v>0.45678599462679309</v>
      </c>
      <c r="I1384">
        <f t="shared" si="234"/>
        <v>4.1925043077105442E-2</v>
      </c>
      <c r="J1384">
        <f t="shared" si="235"/>
        <v>4.1925043077105446</v>
      </c>
      <c r="K1384">
        <f t="shared" si="236"/>
        <v>-7.0146522801406569E-2</v>
      </c>
      <c r="L1384">
        <f t="shared" si="231"/>
        <v>0.10080754590064865</v>
      </c>
      <c r="M1384">
        <f t="shared" si="237"/>
        <v>5.5402494234654007</v>
      </c>
      <c r="N1384">
        <f t="shared" si="238"/>
        <v>0.49838907421143652</v>
      </c>
      <c r="O1384">
        <f t="shared" si="239"/>
        <v>11.777790259028432</v>
      </c>
      <c r="P1384">
        <f t="shared" si="240"/>
        <v>1.3659999999999604</v>
      </c>
    </row>
    <row r="1385" spans="6:16">
      <c r="F1385">
        <f t="shared" si="232"/>
        <v>1.3669999999999602</v>
      </c>
      <c r="G1385">
        <f t="shared" si="233"/>
        <v>7</v>
      </c>
      <c r="H1385">
        <f t="shared" si="241"/>
        <v>0.45678599462679309</v>
      </c>
      <c r="I1385">
        <f t="shared" si="234"/>
        <v>4.1925043077105442E-2</v>
      </c>
      <c r="J1385">
        <f t="shared" si="235"/>
        <v>4.1925043077105446</v>
      </c>
      <c r="K1385">
        <f t="shared" si="236"/>
        <v>-6.3379787788229074E-3</v>
      </c>
      <c r="L1385">
        <f t="shared" si="231"/>
        <v>0.10053548643751364</v>
      </c>
      <c r="M1385">
        <f t="shared" si="237"/>
        <v>5.5252973951195514</v>
      </c>
      <c r="N1385">
        <f t="shared" si="238"/>
        <v>0.49838907421143652</v>
      </c>
      <c r="O1385">
        <f t="shared" si="239"/>
        <v>11.778390023061384</v>
      </c>
      <c r="P1385">
        <f t="shared" si="240"/>
        <v>1.3669999999999602</v>
      </c>
    </row>
    <row r="1386" spans="6:16">
      <c r="F1386">
        <f t="shared" si="232"/>
        <v>1.3679999999999601</v>
      </c>
      <c r="G1386">
        <f t="shared" si="233"/>
        <v>8</v>
      </c>
      <c r="H1386">
        <f t="shared" si="241"/>
        <v>0.45678599462679309</v>
      </c>
      <c r="I1386">
        <f t="shared" si="234"/>
        <v>4.1925043077105442E-2</v>
      </c>
      <c r="J1386">
        <f t="shared" si="235"/>
        <v>4.1925043077105446</v>
      </c>
      <c r="K1386">
        <f t="shared" si="236"/>
        <v>5.7291522592629977E-2</v>
      </c>
      <c r="L1386">
        <f t="shared" si="231"/>
        <v>0.10026419035565136</v>
      </c>
      <c r="M1386">
        <f t="shared" si="237"/>
        <v>5.5103873211990209</v>
      </c>
      <c r="N1386">
        <f t="shared" si="238"/>
        <v>0.49838907421143652</v>
      </c>
      <c r="O1386">
        <f t="shared" si="239"/>
        <v>11.778988104195218</v>
      </c>
      <c r="P1386">
        <f t="shared" si="240"/>
        <v>9999</v>
      </c>
    </row>
    <row r="1387" spans="6:16">
      <c r="F1387">
        <f t="shared" si="232"/>
        <v>1.36899999999996</v>
      </c>
      <c r="G1387">
        <f t="shared" si="233"/>
        <v>9</v>
      </c>
      <c r="H1387">
        <f t="shared" si="241"/>
        <v>0.45678599462679309</v>
      </c>
      <c r="I1387">
        <f t="shared" si="234"/>
        <v>4.1925043077105442E-2</v>
      </c>
      <c r="J1387">
        <f t="shared" si="235"/>
        <v>4.1925043077105446</v>
      </c>
      <c r="K1387">
        <f t="shared" si="236"/>
        <v>0.12074248369506117</v>
      </c>
      <c r="L1387">
        <f t="shared" si="231"/>
        <v>9.9993655513063232E-2</v>
      </c>
      <c r="M1387">
        <f t="shared" si="237"/>
        <v>5.4955190839824004</v>
      </c>
      <c r="N1387">
        <f t="shared" si="238"/>
        <v>0.49838907421143652</v>
      </c>
      <c r="O1387">
        <f t="shared" si="239"/>
        <v>11.779584507152039</v>
      </c>
      <c r="P1387">
        <f t="shared" si="240"/>
        <v>9999</v>
      </c>
    </row>
    <row r="1388" spans="6:16">
      <c r="F1388">
        <f t="shared" si="232"/>
        <v>1.3699999999999599</v>
      </c>
      <c r="G1388">
        <f t="shared" si="233"/>
        <v>0</v>
      </c>
      <c r="H1388">
        <f t="shared" si="241"/>
        <v>-0.18401540550092807</v>
      </c>
      <c r="I1388">
        <f t="shared" si="234"/>
        <v>3.062802064820376E-2</v>
      </c>
      <c r="J1388">
        <f t="shared" si="235"/>
        <v>3.0628020648203762</v>
      </c>
      <c r="K1388">
        <f t="shared" si="236"/>
        <v>0.18401540550092807</v>
      </c>
      <c r="L1388">
        <f t="shared" si="231"/>
        <v>7.1977470342494868E-2</v>
      </c>
      <c r="M1388">
        <f t="shared" si="237"/>
        <v>3.9557865932032303</v>
      </c>
      <c r="N1388">
        <f t="shared" si="238"/>
        <v>0.3608035728993727</v>
      </c>
      <c r="O1388">
        <f t="shared" si="239"/>
        <v>11.780179236640704</v>
      </c>
      <c r="P1388">
        <f t="shared" si="240"/>
        <v>9999</v>
      </c>
    </row>
    <row r="1389" spans="6:16">
      <c r="F1389">
        <f t="shared" si="232"/>
        <v>1.3709999999999598</v>
      </c>
      <c r="G1389">
        <f t="shared" si="233"/>
        <v>1</v>
      </c>
      <c r="H1389">
        <f t="shared" si="241"/>
        <v>-0.18401540550092807</v>
      </c>
      <c r="I1389">
        <f t="shared" si="234"/>
        <v>3.062802064820376E-2</v>
      </c>
      <c r="J1389">
        <f t="shared" si="235"/>
        <v>3.0628020648203762</v>
      </c>
      <c r="K1389">
        <f t="shared" si="236"/>
        <v>0.22955010961996122</v>
      </c>
      <c r="L1389">
        <f t="shared" si="231"/>
        <v>7.1783324756721112E-2</v>
      </c>
      <c r="M1389">
        <f t="shared" si="237"/>
        <v>3.9451166085305402</v>
      </c>
      <c r="N1389">
        <f t="shared" si="238"/>
        <v>0.3608035728993727</v>
      </c>
      <c r="O1389">
        <f t="shared" si="239"/>
        <v>11.841768536271871</v>
      </c>
      <c r="P1389">
        <f t="shared" si="240"/>
        <v>9999</v>
      </c>
    </row>
    <row r="1390" spans="6:16">
      <c r="F1390">
        <f t="shared" si="232"/>
        <v>1.3719999999999597</v>
      </c>
      <c r="G1390">
        <f t="shared" si="233"/>
        <v>2</v>
      </c>
      <c r="H1390">
        <f t="shared" si="241"/>
        <v>-0.18401540550092807</v>
      </c>
      <c r="I1390">
        <f t="shared" si="234"/>
        <v>3.062802064820376E-2</v>
      </c>
      <c r="J1390">
        <f t="shared" si="235"/>
        <v>3.0628020648203762</v>
      </c>
      <c r="K1390">
        <f t="shared" si="236"/>
        <v>0.27495704630175205</v>
      </c>
      <c r="L1390">
        <f t="shared" si="231"/>
        <v>7.1589723930915061E-2</v>
      </c>
      <c r="M1390">
        <f t="shared" si="237"/>
        <v>3.9344765631453322</v>
      </c>
      <c r="N1390">
        <f t="shared" si="238"/>
        <v>0.3608035728993727</v>
      </c>
      <c r="O1390">
        <f t="shared" si="239"/>
        <v>11.842195335658779</v>
      </c>
      <c r="P1390">
        <f t="shared" si="240"/>
        <v>9999</v>
      </c>
    </row>
    <row r="1391" spans="6:16">
      <c r="F1391">
        <f t="shared" si="232"/>
        <v>1.3729999999999596</v>
      </c>
      <c r="G1391">
        <f t="shared" si="233"/>
        <v>3</v>
      </c>
      <c r="H1391">
        <f t="shared" si="241"/>
        <v>-0.18401540550092807</v>
      </c>
      <c r="I1391">
        <f t="shared" si="234"/>
        <v>3.062802064820376E-2</v>
      </c>
      <c r="J1391">
        <f t="shared" si="235"/>
        <v>3.0628020648203762</v>
      </c>
      <c r="K1391">
        <f t="shared" si="236"/>
        <v>0.32023657405347306</v>
      </c>
      <c r="L1391">
        <f t="shared" si="231"/>
        <v>7.1396666336515494E-2</v>
      </c>
      <c r="M1391">
        <f t="shared" si="237"/>
        <v>3.923866373039901</v>
      </c>
      <c r="N1391">
        <f t="shared" si="238"/>
        <v>0.3608035728993727</v>
      </c>
      <c r="O1391">
        <f t="shared" si="239"/>
        <v>11.842620937474187</v>
      </c>
      <c r="P1391">
        <f t="shared" si="240"/>
        <v>9999</v>
      </c>
    </row>
    <row r="1392" spans="6:16">
      <c r="F1392">
        <f t="shared" si="232"/>
        <v>1.3739999999999595</v>
      </c>
      <c r="G1392">
        <f t="shared" si="233"/>
        <v>4</v>
      </c>
      <c r="H1392">
        <f t="shared" si="241"/>
        <v>-0.18401540550092807</v>
      </c>
      <c r="I1392">
        <f t="shared" si="234"/>
        <v>3.062802064820376E-2</v>
      </c>
      <c r="J1392">
        <f t="shared" si="235"/>
        <v>3.0628020648203762</v>
      </c>
      <c r="K1392">
        <f t="shared" si="236"/>
        <v>0.36538905037634861</v>
      </c>
      <c r="L1392">
        <f t="shared" si="231"/>
        <v>7.1204150449250159E-2</v>
      </c>
      <c r="M1392">
        <f t="shared" si="237"/>
        <v>3.9132859544422605</v>
      </c>
      <c r="N1392">
        <f t="shared" si="238"/>
        <v>0.3608035728993727</v>
      </c>
      <c r="O1392">
        <f t="shared" si="239"/>
        <v>11.843045345078403</v>
      </c>
      <c r="P1392">
        <f t="shared" si="240"/>
        <v>9999</v>
      </c>
    </row>
    <row r="1393" spans="6:16">
      <c r="F1393">
        <f t="shared" si="232"/>
        <v>1.3749999999999594</v>
      </c>
      <c r="G1393">
        <f t="shared" si="233"/>
        <v>5</v>
      </c>
      <c r="H1393">
        <f t="shared" si="241"/>
        <v>-0.18401540550092807</v>
      </c>
      <c r="I1393">
        <f t="shared" si="234"/>
        <v>3.062802064820376E-2</v>
      </c>
      <c r="J1393">
        <f t="shared" si="235"/>
        <v>3.0628020648203762</v>
      </c>
      <c r="K1393">
        <f t="shared" si="236"/>
        <v>0.41041483176847776</v>
      </c>
      <c r="L1393">
        <f t="shared" si="231"/>
        <v>7.1012174749123844E-2</v>
      </c>
      <c r="M1393">
        <f t="shared" si="237"/>
        <v>3.9027352238154842</v>
      </c>
      <c r="N1393">
        <f t="shared" si="238"/>
        <v>0.3608035728993727</v>
      </c>
      <c r="O1393">
        <f t="shared" si="239"/>
        <v>11.843468561822309</v>
      </c>
      <c r="P1393">
        <f t="shared" si="240"/>
        <v>9999</v>
      </c>
    </row>
    <row r="1394" spans="6:16">
      <c r="F1394">
        <f t="shared" si="232"/>
        <v>1.3759999999999593</v>
      </c>
      <c r="G1394">
        <f t="shared" si="233"/>
        <v>6</v>
      </c>
      <c r="H1394">
        <f t="shared" si="241"/>
        <v>-0.18401540550092807</v>
      </c>
      <c r="I1394">
        <f t="shared" si="234"/>
        <v>3.062802064820376E-2</v>
      </c>
      <c r="J1394">
        <f t="shared" si="235"/>
        <v>3.0628020648203762</v>
      </c>
      <c r="K1394">
        <f t="shared" si="236"/>
        <v>0.45531427372764904</v>
      </c>
      <c r="L1394">
        <f t="shared" si="231"/>
        <v>7.082073772040634E-2</v>
      </c>
      <c r="M1394">
        <f t="shared" si="237"/>
        <v>3.8922140978570425</v>
      </c>
      <c r="N1394">
        <f t="shared" si="238"/>
        <v>0.3608035728993727</v>
      </c>
      <c r="O1394">
        <f t="shared" si="239"/>
        <v>11.84389059104738</v>
      </c>
      <c r="P1394">
        <f t="shared" si="240"/>
        <v>9999</v>
      </c>
    </row>
    <row r="1395" spans="6:16">
      <c r="F1395">
        <f t="shared" si="232"/>
        <v>1.3769999999999591</v>
      </c>
      <c r="G1395">
        <f t="shared" si="233"/>
        <v>7</v>
      </c>
      <c r="H1395">
        <f t="shared" si="241"/>
        <v>-0.18401540550092807</v>
      </c>
      <c r="I1395">
        <f t="shared" si="234"/>
        <v>3.062802064820376E-2</v>
      </c>
      <c r="J1395">
        <f t="shared" si="235"/>
        <v>3.0628020648203762</v>
      </c>
      <c r="K1395">
        <f t="shared" si="236"/>
        <v>0.50008773075414703</v>
      </c>
      <c r="L1395">
        <f t="shared" si="231"/>
        <v>7.0629837851620497E-2</v>
      </c>
      <c r="M1395">
        <f t="shared" si="237"/>
        <v>3.8817224934981516</v>
      </c>
      <c r="N1395">
        <f t="shared" si="238"/>
        <v>0.3608035728993727</v>
      </c>
      <c r="O1395">
        <f t="shared" si="239"/>
        <v>11.844311436085718</v>
      </c>
      <c r="P1395">
        <f t="shared" si="240"/>
        <v>9999</v>
      </c>
    </row>
    <row r="1396" spans="6:16">
      <c r="F1396">
        <f t="shared" si="232"/>
        <v>1.377999999999959</v>
      </c>
      <c r="G1396">
        <f t="shared" si="233"/>
        <v>8</v>
      </c>
      <c r="H1396">
        <f t="shared" si="241"/>
        <v>-0.18401540550092807</v>
      </c>
      <c r="I1396">
        <f t="shared" si="234"/>
        <v>3.062802064820376E-2</v>
      </c>
      <c r="J1396">
        <f t="shared" si="235"/>
        <v>3.0628020648203762</v>
      </c>
      <c r="K1396">
        <f t="shared" si="236"/>
        <v>0.54473555635355164</v>
      </c>
      <c r="L1396">
        <f t="shared" si="231"/>
        <v>7.0439473635530256E-2</v>
      </c>
      <c r="M1396">
        <f t="shared" si="237"/>
        <v>3.871260327903109</v>
      </c>
      <c r="N1396">
        <f t="shared" si="238"/>
        <v>0.3608035728993727</v>
      </c>
      <c r="O1396">
        <f t="shared" si="239"/>
        <v>11.844731100260073</v>
      </c>
      <c r="P1396">
        <f t="shared" si="240"/>
        <v>9999</v>
      </c>
    </row>
    <row r="1397" spans="6:16">
      <c r="F1397">
        <f t="shared" si="232"/>
        <v>1.3789999999999589</v>
      </c>
      <c r="G1397">
        <f t="shared" si="233"/>
        <v>9</v>
      </c>
      <c r="H1397">
        <f t="shared" si="241"/>
        <v>-0.18401540550092807</v>
      </c>
      <c r="I1397">
        <f t="shared" si="234"/>
        <v>3.062802064820376E-2</v>
      </c>
      <c r="J1397">
        <f t="shared" si="235"/>
        <v>3.0628020648203762</v>
      </c>
      <c r="K1397">
        <f t="shared" si="236"/>
        <v>0.58925810303952875</v>
      </c>
      <c r="L1397">
        <f t="shared" si="231"/>
        <v>7.0249643569128772E-2</v>
      </c>
      <c r="M1397">
        <f t="shared" si="237"/>
        <v>3.8608275184686471</v>
      </c>
      <c r="N1397">
        <f t="shared" si="238"/>
        <v>0.3608035728993727</v>
      </c>
      <c r="O1397">
        <f t="shared" si="239"/>
        <v>11.845149586883876</v>
      </c>
      <c r="P1397">
        <f t="shared" si="240"/>
        <v>9999</v>
      </c>
    </row>
    <row r="1398" spans="6:16">
      <c r="F1398">
        <f t="shared" si="232"/>
        <v>1.3799999999999588</v>
      </c>
      <c r="G1398">
        <f t="shared" si="233"/>
        <v>0</v>
      </c>
      <c r="H1398">
        <f t="shared" si="241"/>
        <v>-0.6336557223366136</v>
      </c>
      <c r="I1398">
        <f t="shared" si="234"/>
        <v>-2.586166501037112E-3</v>
      </c>
      <c r="J1398">
        <f t="shared" si="235"/>
        <v>-0.25861665010371121</v>
      </c>
      <c r="K1398">
        <f t="shared" si="236"/>
        <v>0.6336557223366136</v>
      </c>
      <c r="L1398">
        <f t="shared" si="231"/>
        <v>-8.879687055047469E-3</v>
      </c>
      <c r="M1398">
        <f t="shared" si="237"/>
        <v>-0.48801585881046006</v>
      </c>
      <c r="N1398">
        <f t="shared" si="238"/>
        <v>-3.0634608300663509E-2</v>
      </c>
      <c r="O1398">
        <f t="shared" si="239"/>
        <v>11.845566899261254</v>
      </c>
      <c r="P1398">
        <f t="shared" si="240"/>
        <v>9999</v>
      </c>
    </row>
    <row r="1399" spans="6:16">
      <c r="F1399">
        <f t="shared" si="232"/>
        <v>1.3809999999999587</v>
      </c>
      <c r="G1399">
        <f t="shared" si="233"/>
        <v>1</v>
      </c>
      <c r="H1399">
        <f t="shared" si="241"/>
        <v>-0.6336557223366136</v>
      </c>
      <c r="I1399">
        <f t="shared" si="234"/>
        <v>-2.586166501037112E-3</v>
      </c>
      <c r="J1399">
        <f t="shared" si="235"/>
        <v>-0.25861665010371121</v>
      </c>
      <c r="K1399">
        <f t="shared" si="236"/>
        <v>0.62796768767393496</v>
      </c>
      <c r="L1399">
        <f t="shared" si="231"/>
        <v>-8.8554350731173698E-3</v>
      </c>
      <c r="M1399">
        <f t="shared" si="237"/>
        <v>-0.48668300195231823</v>
      </c>
      <c r="N1399">
        <f t="shared" si="238"/>
        <v>-3.0634608300663509E-2</v>
      </c>
      <c r="O1399">
        <f t="shared" si="239"/>
        <v>12.019520634352418</v>
      </c>
      <c r="P1399">
        <f t="shared" si="240"/>
        <v>9999</v>
      </c>
    </row>
    <row r="1400" spans="6:16">
      <c r="F1400">
        <f t="shared" si="232"/>
        <v>1.3819999999999586</v>
      </c>
      <c r="G1400">
        <f t="shared" si="233"/>
        <v>2</v>
      </c>
      <c r="H1400">
        <f t="shared" si="241"/>
        <v>-0.6336557223366136</v>
      </c>
      <c r="I1400">
        <f t="shared" si="234"/>
        <v>-2.586166501037112E-3</v>
      </c>
      <c r="J1400">
        <f t="shared" si="235"/>
        <v>-0.25861665010371121</v>
      </c>
      <c r="K1400">
        <f t="shared" si="236"/>
        <v>0.622295613268951</v>
      </c>
      <c r="L1400">
        <f t="shared" si="231"/>
        <v>-8.8312511406813694E-3</v>
      </c>
      <c r="M1400">
        <f t="shared" si="237"/>
        <v>-0.48535388500438931</v>
      </c>
      <c r="N1400">
        <f t="shared" si="238"/>
        <v>-3.0634608300663509E-2</v>
      </c>
      <c r="O1400">
        <f t="shared" si="239"/>
        <v>12.019467320078093</v>
      </c>
      <c r="P1400">
        <f t="shared" si="240"/>
        <v>9999</v>
      </c>
    </row>
    <row r="1401" spans="6:16">
      <c r="F1401">
        <f t="shared" si="232"/>
        <v>1.3829999999999585</v>
      </c>
      <c r="G1401">
        <f t="shared" si="233"/>
        <v>3</v>
      </c>
      <c r="H1401">
        <f t="shared" si="241"/>
        <v>-0.6336557223366136</v>
      </c>
      <c r="I1401">
        <f t="shared" si="234"/>
        <v>-2.586166501037112E-3</v>
      </c>
      <c r="J1401">
        <f t="shared" si="235"/>
        <v>-0.25861665010371121</v>
      </c>
      <c r="K1401">
        <f t="shared" si="236"/>
        <v>0.61663945433821021</v>
      </c>
      <c r="L1401">
        <f t="shared" si="231"/>
        <v>-8.8071350667969853E-3</v>
      </c>
      <c r="M1401">
        <f t="shared" si="237"/>
        <v>-0.48402849747272686</v>
      </c>
      <c r="N1401">
        <f t="shared" si="238"/>
        <v>-3.0634608300663509E-2</v>
      </c>
      <c r="O1401">
        <f t="shared" si="239"/>
        <v>12.019414155400176</v>
      </c>
      <c r="P1401">
        <f t="shared" si="240"/>
        <v>9999</v>
      </c>
    </row>
    <row r="1402" spans="6:16">
      <c r="F1402">
        <f t="shared" si="232"/>
        <v>1.3839999999999584</v>
      </c>
      <c r="G1402">
        <f t="shared" si="233"/>
        <v>4</v>
      </c>
      <c r="H1402">
        <f t="shared" si="241"/>
        <v>-0.6336557223366136</v>
      </c>
      <c r="I1402">
        <f t="shared" si="234"/>
        <v>-2.586166501037112E-3</v>
      </c>
      <c r="J1402">
        <f t="shared" si="235"/>
        <v>-0.25861665010371121</v>
      </c>
      <c r="K1402">
        <f t="shared" si="236"/>
        <v>0.61099916622392014</v>
      </c>
      <c r="L1402">
        <f t="shared" si="231"/>
        <v>-8.7830866610575063E-3</v>
      </c>
      <c r="M1402">
        <f t="shared" si="237"/>
        <v>-0.4827068288928299</v>
      </c>
      <c r="N1402">
        <f t="shared" si="238"/>
        <v>-3.0634608300663509E-2</v>
      </c>
      <c r="O1402">
        <f t="shared" si="239"/>
        <v>12.019361139898908</v>
      </c>
      <c r="P1402">
        <f t="shared" si="240"/>
        <v>9999</v>
      </c>
    </row>
    <row r="1403" spans="6:16">
      <c r="F1403">
        <f t="shared" si="232"/>
        <v>1.3849999999999583</v>
      </c>
      <c r="G1403">
        <f t="shared" si="233"/>
        <v>5</v>
      </c>
      <c r="H1403">
        <f t="shared" si="241"/>
        <v>-0.6336557223366136</v>
      </c>
      <c r="I1403">
        <f t="shared" si="234"/>
        <v>-2.586166501037112E-3</v>
      </c>
      <c r="J1403">
        <f t="shared" si="235"/>
        <v>-0.25861665010371121</v>
      </c>
      <c r="K1403">
        <f t="shared" si="236"/>
        <v>0.60537470439359564</v>
      </c>
      <c r="L1403">
        <f t="shared" si="231"/>
        <v>-8.7591057335904918E-3</v>
      </c>
      <c r="M1403">
        <f t="shared" si="237"/>
        <v>-0.48138886882956011</v>
      </c>
      <c r="N1403">
        <f t="shared" si="238"/>
        <v>-3.0634608300663509E-2</v>
      </c>
      <c r="O1403">
        <f t="shared" si="239"/>
        <v>12.019308273155714</v>
      </c>
      <c r="P1403">
        <f t="shared" si="240"/>
        <v>9999</v>
      </c>
    </row>
    <row r="1404" spans="6:16">
      <c r="F1404">
        <f t="shared" si="232"/>
        <v>1.3859999999999582</v>
      </c>
      <c r="G1404">
        <f t="shared" si="233"/>
        <v>6</v>
      </c>
      <c r="H1404">
        <f t="shared" si="241"/>
        <v>-0.6336557223366136</v>
      </c>
      <c r="I1404">
        <f t="shared" si="234"/>
        <v>-2.586166501037112E-3</v>
      </c>
      <c r="J1404">
        <f t="shared" si="235"/>
        <v>-0.25861665010371121</v>
      </c>
      <c r="K1404">
        <f t="shared" si="236"/>
        <v>0.59976602443970639</v>
      </c>
      <c r="L1404">
        <f t="shared" si="231"/>
        <v>-8.7351920950562711E-3</v>
      </c>
      <c r="M1404">
        <f t="shared" si="237"/>
        <v>-0.4800746068770595</v>
      </c>
      <c r="N1404">
        <f t="shared" si="238"/>
        <v>-3.0634608300663509E-2</v>
      </c>
      <c r="O1404">
        <f t="shared" si="239"/>
        <v>12.019255554753183</v>
      </c>
      <c r="P1404">
        <f t="shared" si="240"/>
        <v>9999</v>
      </c>
    </row>
    <row r="1405" spans="6:16">
      <c r="F1405">
        <f t="shared" si="232"/>
        <v>1.386999999999958</v>
      </c>
      <c r="G1405">
        <f t="shared" si="233"/>
        <v>7</v>
      </c>
      <c r="H1405">
        <f t="shared" si="241"/>
        <v>-0.6336557223366136</v>
      </c>
      <c r="I1405">
        <f t="shared" si="234"/>
        <v>-2.586166501037112E-3</v>
      </c>
      <c r="J1405">
        <f t="shared" si="235"/>
        <v>-0.25861665010371121</v>
      </c>
      <c r="K1405">
        <f t="shared" si="236"/>
        <v>0.59417308207932718</v>
      </c>
      <c r="L1405">
        <f t="shared" si="231"/>
        <v>-8.7113455566464413E-3</v>
      </c>
      <c r="M1405">
        <f t="shared" si="237"/>
        <v>-0.47876403265866807</v>
      </c>
      <c r="N1405">
        <f t="shared" si="238"/>
        <v>-3.0634608300663509E-2</v>
      </c>
      <c r="O1405">
        <f t="shared" si="239"/>
        <v>12.019202984275083</v>
      </c>
      <c r="P1405">
        <f t="shared" si="240"/>
        <v>9999</v>
      </c>
    </row>
    <row r="1406" spans="6:16">
      <c r="F1406">
        <f t="shared" si="232"/>
        <v>1.3879999999999579</v>
      </c>
      <c r="G1406">
        <f t="shared" si="233"/>
        <v>8</v>
      </c>
      <c r="H1406">
        <f t="shared" si="241"/>
        <v>-0.6336557223366136</v>
      </c>
      <c r="I1406">
        <f t="shared" si="234"/>
        <v>-2.586166501037112E-3</v>
      </c>
      <c r="J1406">
        <f t="shared" si="235"/>
        <v>-0.25861665010371121</v>
      </c>
      <c r="K1406">
        <f t="shared" si="236"/>
        <v>0.58859583315378738</v>
      </c>
      <c r="L1406">
        <f t="shared" si="231"/>
        <v>-8.6875659300823943E-3</v>
      </c>
      <c r="M1406">
        <f t="shared" si="237"/>
        <v>-0.47745713582684235</v>
      </c>
      <c r="N1406">
        <f t="shared" si="238"/>
        <v>-3.0634608300663509E-2</v>
      </c>
      <c r="O1406">
        <f t="shared" si="239"/>
        <v>12.019150561306347</v>
      </c>
      <c r="P1406">
        <f t="shared" si="240"/>
        <v>9999</v>
      </c>
    </row>
    <row r="1407" spans="6:16">
      <c r="F1407">
        <f t="shared" si="232"/>
        <v>1.3889999999999578</v>
      </c>
      <c r="G1407">
        <f t="shared" si="233"/>
        <v>9</v>
      </c>
      <c r="H1407">
        <f t="shared" si="241"/>
        <v>-0.6336557223366136</v>
      </c>
      <c r="I1407">
        <f t="shared" si="234"/>
        <v>-2.586166501037112E-3</v>
      </c>
      <c r="J1407">
        <f t="shared" si="235"/>
        <v>-0.25861665010371121</v>
      </c>
      <c r="K1407">
        <f t="shared" si="236"/>
        <v>0.58303423362832318</v>
      </c>
      <c r="L1407">
        <f t="shared" si="231"/>
        <v>-8.6638530276138132E-3</v>
      </c>
      <c r="M1407">
        <f t="shared" si="237"/>
        <v>-0.47615390606307323</v>
      </c>
      <c r="N1407">
        <f t="shared" si="238"/>
        <v>-3.0634608300663509E-2</v>
      </c>
      <c r="O1407">
        <f t="shared" si="239"/>
        <v>12.019098285433074</v>
      </c>
      <c r="P1407">
        <f t="shared" si="240"/>
        <v>9999</v>
      </c>
    </row>
    <row r="1408" spans="6:16">
      <c r="F1408">
        <f t="shared" si="232"/>
        <v>1.3899999999999577</v>
      </c>
      <c r="G1408">
        <f t="shared" si="233"/>
        <v>0</v>
      </c>
      <c r="H1408">
        <f t="shared" si="241"/>
        <v>-0.57748823959172924</v>
      </c>
      <c r="I1408">
        <f t="shared" si="234"/>
        <v>-3.1331270155571717E-2</v>
      </c>
      <c r="J1408">
        <f t="shared" si="235"/>
        <v>-3.1331270155571715</v>
      </c>
      <c r="K1408">
        <f t="shared" si="236"/>
        <v>0.57748823959172924</v>
      </c>
      <c r="L1408">
        <f t="shared" si="231"/>
        <v>-7.8404243718309979E-2</v>
      </c>
      <c r="M1408">
        <f t="shared" si="237"/>
        <v>-4.3089935597253008</v>
      </c>
      <c r="N1408">
        <f t="shared" si="238"/>
        <v>-0.37657198213352028</v>
      </c>
      <c r="O1408">
        <f t="shared" si="239"/>
        <v>12.019046156242522</v>
      </c>
      <c r="P1408">
        <f t="shared" si="240"/>
        <v>9999</v>
      </c>
    </row>
    <row r="1409" spans="6:16">
      <c r="F1409">
        <f t="shared" si="232"/>
        <v>1.3909999999999576</v>
      </c>
      <c r="G1409">
        <f t="shared" si="233"/>
        <v>1</v>
      </c>
      <c r="H1409">
        <f t="shared" si="241"/>
        <v>-0.57748823959172924</v>
      </c>
      <c r="I1409">
        <f t="shared" si="234"/>
        <v>-3.1331270155571717E-2</v>
      </c>
      <c r="J1409">
        <f t="shared" si="235"/>
        <v>-3.1331270155571715</v>
      </c>
      <c r="K1409">
        <f t="shared" si="236"/>
        <v>0.52780420998560706</v>
      </c>
      <c r="L1409">
        <f t="shared" si="231"/>
        <v>-7.81924067201763E-2</v>
      </c>
      <c r="M1409">
        <f t="shared" si="237"/>
        <v>-4.2973512784229122</v>
      </c>
      <c r="N1409">
        <f t="shared" si="238"/>
        <v>-0.37657198213352028</v>
      </c>
      <c r="O1409">
        <f t="shared" si="239"/>
        <v>12.172359742389013</v>
      </c>
      <c r="P1409">
        <f t="shared" si="240"/>
        <v>9999</v>
      </c>
    </row>
    <row r="1410" spans="6:16">
      <c r="F1410">
        <f t="shared" si="232"/>
        <v>1.3919999999999575</v>
      </c>
      <c r="G1410">
        <f t="shared" si="233"/>
        <v>2</v>
      </c>
      <c r="H1410">
        <f t="shared" si="241"/>
        <v>-0.57748823959172924</v>
      </c>
      <c r="I1410">
        <f t="shared" si="234"/>
        <v>-3.1331270155571717E-2</v>
      </c>
      <c r="J1410">
        <f t="shared" si="235"/>
        <v>-3.1331270155571715</v>
      </c>
      <c r="K1410">
        <f t="shared" si="236"/>
        <v>0.47825959055590878</v>
      </c>
      <c r="L1410">
        <f t="shared" si="231"/>
        <v>-7.7981164122970181E-2</v>
      </c>
      <c r="M1410">
        <f t="shared" si="237"/>
        <v>-4.2857416646095183</v>
      </c>
      <c r="N1410">
        <f t="shared" si="238"/>
        <v>-0.37657198213352028</v>
      </c>
      <c r="O1410">
        <f t="shared" si="239"/>
        <v>12.171894051136917</v>
      </c>
      <c r="P1410">
        <f t="shared" si="240"/>
        <v>9999</v>
      </c>
    </row>
    <row r="1411" spans="6:16">
      <c r="F1411">
        <f t="shared" si="232"/>
        <v>1.3929999999999574</v>
      </c>
      <c r="G1411">
        <f t="shared" si="233"/>
        <v>3</v>
      </c>
      <c r="H1411">
        <f t="shared" si="241"/>
        <v>-0.57748823959172924</v>
      </c>
      <c r="I1411">
        <f t="shared" si="234"/>
        <v>-3.1331270155571717E-2</v>
      </c>
      <c r="J1411">
        <f t="shared" si="235"/>
        <v>-3.1331270155571715</v>
      </c>
      <c r="K1411">
        <f t="shared" si="236"/>
        <v>0.42885399012668823</v>
      </c>
      <c r="L1411">
        <f t="shared" si="231"/>
        <v>-7.7770514258841031E-2</v>
      </c>
      <c r="M1411">
        <f t="shared" si="237"/>
        <v>-4.2741646266222553</v>
      </c>
      <c r="N1411">
        <f t="shared" si="238"/>
        <v>-0.37657198213352028</v>
      </c>
      <c r="O1411">
        <f t="shared" si="239"/>
        <v>12.17142966658438</v>
      </c>
      <c r="P1411">
        <f t="shared" si="240"/>
        <v>9999</v>
      </c>
    </row>
    <row r="1412" spans="6:16">
      <c r="F1412">
        <f t="shared" si="232"/>
        <v>1.3939999999999573</v>
      </c>
      <c r="G1412">
        <f t="shared" si="233"/>
        <v>4</v>
      </c>
      <c r="H1412">
        <f t="shared" si="241"/>
        <v>-0.57748823959172924</v>
      </c>
      <c r="I1412">
        <f t="shared" si="234"/>
        <v>-3.1331270155571717E-2</v>
      </c>
      <c r="J1412">
        <f t="shared" si="235"/>
        <v>-3.1331270155571715</v>
      </c>
      <c r="K1412">
        <f t="shared" si="236"/>
        <v>0.37958701861961369</v>
      </c>
      <c r="L1412">
        <f t="shared" si="231"/>
        <v>-7.756045546461815E-2</v>
      </c>
      <c r="M1412">
        <f t="shared" si="237"/>
        <v>-4.2626200730554604</v>
      </c>
      <c r="N1412">
        <f t="shared" si="238"/>
        <v>-0.37657198213352028</v>
      </c>
      <c r="O1412">
        <f t="shared" si="239"/>
        <v>12.170966585064891</v>
      </c>
      <c r="P1412">
        <f t="shared" si="240"/>
        <v>9999</v>
      </c>
    </row>
    <row r="1413" spans="6:16">
      <c r="F1413">
        <f t="shared" si="232"/>
        <v>1.3949999999999572</v>
      </c>
      <c r="G1413">
        <f t="shared" si="233"/>
        <v>5</v>
      </c>
      <c r="H1413">
        <f t="shared" si="241"/>
        <v>-0.57748823959172924</v>
      </c>
      <c r="I1413">
        <f t="shared" si="234"/>
        <v>-3.1331270155571717E-2</v>
      </c>
      <c r="J1413">
        <f t="shared" si="235"/>
        <v>-3.1331270155571715</v>
      </c>
      <c r="K1413">
        <f t="shared" si="236"/>
        <v>0.33045828705088792</v>
      </c>
      <c r="L1413">
        <f t="shared" si="231"/>
        <v>-7.7350986081797565E-2</v>
      </c>
      <c r="M1413">
        <f t="shared" si="237"/>
        <v>-4.2511079127599487</v>
      </c>
      <c r="N1413">
        <f t="shared" si="238"/>
        <v>-0.37657198213352028</v>
      </c>
      <c r="O1413">
        <f t="shared" si="239"/>
        <v>12.170504802922219</v>
      </c>
      <c r="P1413">
        <f t="shared" si="240"/>
        <v>9999</v>
      </c>
    </row>
    <row r="1414" spans="6:16">
      <c r="F1414">
        <f t="shared" si="232"/>
        <v>1.3959999999999571</v>
      </c>
      <c r="G1414">
        <f t="shared" si="233"/>
        <v>6</v>
      </c>
      <c r="H1414">
        <f t="shared" si="241"/>
        <v>-0.57748823959172924</v>
      </c>
      <c r="I1414">
        <f t="shared" si="234"/>
        <v>-3.1331270155571717E-2</v>
      </c>
      <c r="J1414">
        <f t="shared" si="235"/>
        <v>-3.1331270155571715</v>
      </c>
      <c r="K1414">
        <f t="shared" si="236"/>
        <v>0.28146740752817728</v>
      </c>
      <c r="L1414">
        <f t="shared" si="231"/>
        <v>-7.714210445652897E-2</v>
      </c>
      <c r="M1414">
        <f t="shared" si="237"/>
        <v>-4.2396280548422949</v>
      </c>
      <c r="N1414">
        <f t="shared" si="238"/>
        <v>-0.37657198213352028</v>
      </c>
      <c r="O1414">
        <f t="shared" si="239"/>
        <v>12.170044316510397</v>
      </c>
      <c r="P1414">
        <f t="shared" si="240"/>
        <v>9999</v>
      </c>
    </row>
    <row r="1415" spans="6:16">
      <c r="F1415">
        <f t="shared" si="232"/>
        <v>1.3969999999999569</v>
      </c>
      <c r="G1415">
        <f t="shared" si="233"/>
        <v>7</v>
      </c>
      <c r="H1415">
        <f t="shared" si="241"/>
        <v>-0.57748823959172924</v>
      </c>
      <c r="I1415">
        <f t="shared" si="234"/>
        <v>-3.1331270155571717E-2</v>
      </c>
      <c r="J1415">
        <f t="shared" si="235"/>
        <v>-3.1331270155571715</v>
      </c>
      <c r="K1415">
        <f t="shared" si="236"/>
        <v>0.23261399324754878</v>
      </c>
      <c r="L1415">
        <f t="shared" si="231"/>
        <v>-7.6933808939602666E-2</v>
      </c>
      <c r="M1415">
        <f t="shared" si="237"/>
        <v>-4.2281804086641133</v>
      </c>
      <c r="N1415">
        <f t="shared" si="238"/>
        <v>-0.37657198213352028</v>
      </c>
      <c r="O1415">
        <f t="shared" si="239"/>
        <v>12.169585122193691</v>
      </c>
      <c r="P1415">
        <f t="shared" si="240"/>
        <v>9999</v>
      </c>
    </row>
    <row r="1416" spans="6:16">
      <c r="F1416">
        <f t="shared" si="232"/>
        <v>1.3979999999999568</v>
      </c>
      <c r="G1416">
        <f t="shared" si="233"/>
        <v>8</v>
      </c>
      <c r="H1416">
        <f t="shared" si="241"/>
        <v>-0.57748823959172924</v>
      </c>
      <c r="I1416">
        <f t="shared" si="234"/>
        <v>-3.1331270155571717E-2</v>
      </c>
      <c r="J1416">
        <f t="shared" si="235"/>
        <v>-3.1331270155571715</v>
      </c>
      <c r="K1416">
        <f t="shared" si="236"/>
        <v>0.18389765849041634</v>
      </c>
      <c r="L1416">
        <f t="shared" si="231"/>
        <v>-7.6726097886436501E-2</v>
      </c>
      <c r="M1416">
        <f t="shared" si="237"/>
        <v>-4.2167648838413445</v>
      </c>
      <c r="N1416">
        <f t="shared" si="238"/>
        <v>-0.37657198213352028</v>
      </c>
      <c r="O1416">
        <f t="shared" si="239"/>
        <v>12.169127216346565</v>
      </c>
      <c r="P1416">
        <f t="shared" si="240"/>
        <v>9999</v>
      </c>
    </row>
    <row r="1417" spans="6:16">
      <c r="F1417">
        <f t="shared" si="232"/>
        <v>1.3989999999999567</v>
      </c>
      <c r="G1417">
        <f t="shared" si="233"/>
        <v>9</v>
      </c>
      <c r="H1417">
        <f t="shared" si="241"/>
        <v>-0.57748823959172924</v>
      </c>
      <c r="I1417">
        <f t="shared" si="234"/>
        <v>-3.1331270155571717E-2</v>
      </c>
      <c r="J1417">
        <f t="shared" si="235"/>
        <v>-3.1331270155571715</v>
      </c>
      <c r="K1417">
        <f t="shared" si="236"/>
        <v>0.13531801862049531</v>
      </c>
      <c r="L1417">
        <f t="shared" si="231"/>
        <v>-7.6518969657062952E-2</v>
      </c>
      <c r="M1417">
        <f t="shared" si="237"/>
        <v>-4.2053813902435424</v>
      </c>
      <c r="N1417">
        <f t="shared" si="238"/>
        <v>-0.37657198213352028</v>
      </c>
      <c r="O1417">
        <f t="shared" si="239"/>
        <v>12.168670595353653</v>
      </c>
      <c r="P1417">
        <f t="shared" si="240"/>
        <v>9999</v>
      </c>
    </row>
    <row r="1418" spans="6:16">
      <c r="F1418">
        <f t="shared" si="232"/>
        <v>1.3999999999999566</v>
      </c>
      <c r="G1418">
        <f t="shared" si="233"/>
        <v>0</v>
      </c>
      <c r="H1418">
        <f t="shared" si="241"/>
        <v>-8.6874690080765551E-2</v>
      </c>
      <c r="I1418">
        <f t="shared" si="234"/>
        <v>-3.4108441151831405E-2</v>
      </c>
      <c r="J1418">
        <f t="shared" si="235"/>
        <v>-3.4108441151831403</v>
      </c>
      <c r="K1418">
        <f t="shared" si="236"/>
        <v>8.6874690080765551E-2</v>
      </c>
      <c r="L1418">
        <f t="shared" si="231"/>
        <v>-8.406990843622722E-2</v>
      </c>
      <c r="M1418">
        <f t="shared" si="237"/>
        <v>-4.6203710008339751</v>
      </c>
      <c r="N1418">
        <f t="shared" si="238"/>
        <v>-0.41503885396878198</v>
      </c>
      <c r="O1418">
        <f t="shared" si="239"/>
        <v>12.168215255609741</v>
      </c>
      <c r="P1418">
        <f t="shared" si="240"/>
        <v>9999</v>
      </c>
    </row>
    <row r="1419" spans="6:16">
      <c r="F1419">
        <f t="shared" si="232"/>
        <v>1.4009999999999565</v>
      </c>
      <c r="G1419">
        <f t="shared" si="233"/>
        <v>1</v>
      </c>
      <c r="H1419">
        <f t="shared" si="241"/>
        <v>-8.6874690080765551E-2</v>
      </c>
      <c r="I1419">
        <f t="shared" si="234"/>
        <v>-3.4108441151831405E-2</v>
      </c>
      <c r="J1419">
        <f t="shared" si="235"/>
        <v>-3.4108441151831403</v>
      </c>
      <c r="K1419">
        <f t="shared" si="236"/>
        <v>3.3657584484867789E-2</v>
      </c>
      <c r="L1419">
        <f t="shared" si="231"/>
        <v>-8.3843007518806273E-2</v>
      </c>
      <c r="M1419">
        <f t="shared" si="237"/>
        <v>-4.6079008264467909</v>
      </c>
      <c r="N1419">
        <f t="shared" si="238"/>
        <v>-0.41503885396878198</v>
      </c>
      <c r="O1419">
        <f t="shared" si="239"/>
        <v>12.18481484003336</v>
      </c>
      <c r="P1419">
        <f t="shared" si="240"/>
        <v>9999</v>
      </c>
    </row>
    <row r="1420" spans="6:16">
      <c r="F1420">
        <f t="shared" si="232"/>
        <v>1.4019999999999564</v>
      </c>
      <c r="G1420">
        <f t="shared" si="233"/>
        <v>2</v>
      </c>
      <c r="H1420">
        <f t="shared" si="241"/>
        <v>-8.6874690080765551E-2</v>
      </c>
      <c r="I1420">
        <f t="shared" si="234"/>
        <v>-3.4108441151831405E-2</v>
      </c>
      <c r="J1420">
        <f t="shared" si="235"/>
        <v>-3.4108441151831403</v>
      </c>
      <c r="K1420">
        <f t="shared" si="236"/>
        <v>-1.9410197351691028E-2</v>
      </c>
      <c r="L1420">
        <f t="shared" si="231"/>
        <v>-8.3616743270696972E-2</v>
      </c>
      <c r="M1420">
        <f t="shared" si="237"/>
        <v>-4.5954656425630978</v>
      </c>
      <c r="N1420">
        <f t="shared" si="238"/>
        <v>-0.41503885396878198</v>
      </c>
      <c r="O1420">
        <f t="shared" si="239"/>
        <v>12.184316033057872</v>
      </c>
      <c r="P1420">
        <f t="shared" si="240"/>
        <v>1.4019999999999564</v>
      </c>
    </row>
    <row r="1421" spans="6:16">
      <c r="F1421">
        <f t="shared" si="232"/>
        <v>1.4029999999999563</v>
      </c>
      <c r="G1421">
        <f t="shared" si="233"/>
        <v>3</v>
      </c>
      <c r="H1421">
        <f t="shared" si="241"/>
        <v>-8.6874690080765551E-2</v>
      </c>
      <c r="I1421">
        <f t="shared" si="234"/>
        <v>-3.4108441151831405E-2</v>
      </c>
      <c r="J1421">
        <f t="shared" si="235"/>
        <v>-3.4108441151831403</v>
      </c>
      <c r="K1421">
        <f t="shared" si="236"/>
        <v>-7.2329074421730116E-2</v>
      </c>
      <c r="L1421">
        <f t="shared" si="231"/>
        <v>-8.3391113905446346E-2</v>
      </c>
      <c r="M1421">
        <f t="shared" si="237"/>
        <v>-4.5830653510018031</v>
      </c>
      <c r="N1421">
        <f t="shared" si="238"/>
        <v>-0.41503885396878198</v>
      </c>
      <c r="O1421">
        <f t="shared" si="239"/>
        <v>12.183818625702523</v>
      </c>
      <c r="P1421">
        <f t="shared" si="240"/>
        <v>1.4029999999999563</v>
      </c>
    </row>
    <row r="1422" spans="6:16">
      <c r="F1422">
        <f t="shared" si="232"/>
        <v>1.4039999999999562</v>
      </c>
      <c r="G1422">
        <f t="shared" si="233"/>
        <v>4</v>
      </c>
      <c r="H1422">
        <f t="shared" si="241"/>
        <v>-8.6874690080765551E-2</v>
      </c>
      <c r="I1422">
        <f t="shared" si="234"/>
        <v>-3.4108441151831405E-2</v>
      </c>
      <c r="J1422">
        <f t="shared" si="235"/>
        <v>-3.4108441151831403</v>
      </c>
      <c r="K1422">
        <f t="shared" si="236"/>
        <v>-0.12509946454240189</v>
      </c>
      <c r="L1422">
        <f t="shared" si="231"/>
        <v>-8.3166117641614135E-2</v>
      </c>
      <c r="M1422">
        <f t="shared" si="237"/>
        <v>-4.570699853857306</v>
      </c>
      <c r="N1422">
        <f t="shared" si="238"/>
        <v>-0.41503885396878198</v>
      </c>
      <c r="O1422">
        <f t="shared" si="239"/>
        <v>12.183322614040073</v>
      </c>
      <c r="P1422">
        <f t="shared" si="240"/>
        <v>1.4039999999999562</v>
      </c>
    </row>
    <row r="1423" spans="6:16">
      <c r="F1423">
        <f t="shared" si="232"/>
        <v>1.4049999999999561</v>
      </c>
      <c r="G1423">
        <f t="shared" si="233"/>
        <v>5</v>
      </c>
      <c r="H1423">
        <f t="shared" si="241"/>
        <v>-8.6874690080765551E-2</v>
      </c>
      <c r="I1423">
        <f t="shared" si="234"/>
        <v>-3.4108441151831405E-2</v>
      </c>
      <c r="J1423">
        <f t="shared" si="235"/>
        <v>-3.4108441151831403</v>
      </c>
      <c r="K1423">
        <f t="shared" si="236"/>
        <v>-0.17772178435849087</v>
      </c>
      <c r="L1423">
        <f t="shared" si="231"/>
        <v>-8.2941752702758678E-2</v>
      </c>
      <c r="M1423">
        <f t="shared" si="237"/>
        <v>-4.5583690534987209</v>
      </c>
      <c r="N1423">
        <f t="shared" si="238"/>
        <v>-0.41503885396878198</v>
      </c>
      <c r="O1423">
        <f t="shared" si="239"/>
        <v>12.182827994154293</v>
      </c>
      <c r="P1423">
        <f t="shared" si="240"/>
        <v>1.4049999999999561</v>
      </c>
    </row>
    <row r="1424" spans="6:16">
      <c r="F1424">
        <f t="shared" si="232"/>
        <v>1.405999999999956</v>
      </c>
      <c r="G1424">
        <f t="shared" si="233"/>
        <v>6</v>
      </c>
      <c r="H1424">
        <f t="shared" si="241"/>
        <v>-8.6874690080765551E-2</v>
      </c>
      <c r="I1424">
        <f t="shared" si="234"/>
        <v>-3.4108441151831405E-2</v>
      </c>
      <c r="J1424">
        <f t="shared" si="235"/>
        <v>-3.4108441151831403</v>
      </c>
      <c r="K1424">
        <f t="shared" si="236"/>
        <v>-0.23019644934570316</v>
      </c>
      <c r="L1424">
        <f t="shared" si="231"/>
        <v>-8.2718017317422871E-2</v>
      </c>
      <c r="M1424">
        <f t="shared" si="237"/>
        <v>-4.5460728525691083</v>
      </c>
      <c r="N1424">
        <f t="shared" si="238"/>
        <v>-0.41503885396878198</v>
      </c>
      <c r="O1424">
        <f t="shared" si="239"/>
        <v>12.182334762139948</v>
      </c>
      <c r="P1424">
        <f t="shared" si="240"/>
        <v>1.405999999999956</v>
      </c>
    </row>
    <row r="1425" spans="6:16">
      <c r="F1425">
        <f t="shared" si="232"/>
        <v>1.4069999999999558</v>
      </c>
      <c r="G1425">
        <f t="shared" si="233"/>
        <v>7</v>
      </c>
      <c r="H1425">
        <f t="shared" si="241"/>
        <v>-8.6874690080765551E-2</v>
      </c>
      <c r="I1425">
        <f t="shared" si="234"/>
        <v>-3.4108441151831405E-2</v>
      </c>
      <c r="J1425">
        <f t="shared" si="235"/>
        <v>-3.4108441151831403</v>
      </c>
      <c r="K1425">
        <f t="shared" si="236"/>
        <v>-0.282523873813947</v>
      </c>
      <c r="L1425">
        <f t="shared" ref="L1425:L1488" si="242">$B$42*M1425</f>
        <v>-8.2494909719120213E-2</v>
      </c>
      <c r="M1425">
        <f t="shared" si="237"/>
        <v>-4.5338111539847059</v>
      </c>
      <c r="N1425">
        <f t="shared" si="238"/>
        <v>-0.41503885396878198</v>
      </c>
      <c r="O1425">
        <f t="shared" si="239"/>
        <v>12.181842914102765</v>
      </c>
      <c r="P1425">
        <f t="shared" si="240"/>
        <v>1.4069999999999558</v>
      </c>
    </row>
    <row r="1426" spans="6:16">
      <c r="F1426">
        <f t="shared" ref="F1426:F1489" si="243">F1425+$B$17</f>
        <v>1.4079999999999557</v>
      </c>
      <c r="G1426">
        <f t="shared" ref="G1426:G1489" si="244">IF(G1425=($B$20-1),0,G1425+1)</f>
        <v>8</v>
      </c>
      <c r="H1426">
        <f t="shared" si="241"/>
        <v>-8.6874690080765551E-2</v>
      </c>
      <c r="I1426">
        <f t="shared" ref="I1426:I1489" si="245">IF(G1426=0,$B$31*H1426+(1-$B$31)*I1425,I1425)</f>
        <v>-3.4108441151831405E-2</v>
      </c>
      <c r="J1426">
        <f t="shared" ref="J1426:J1489" si="246">100*I1426</f>
        <v>-3.4108441151831403</v>
      </c>
      <c r="K1426">
        <f t="shared" ref="K1426:K1489" si="247">K1425+($B$17*L1425/$B$34)-($B$36*K1425)</f>
        <v>-0.33470447091060368</v>
      </c>
      <c r="L1426">
        <f t="shared" si="242"/>
        <v>-8.2272428146320895E-2</v>
      </c>
      <c r="M1426">
        <f t="shared" ref="M1426:M1489" si="248">((N1426)-(K1426*$B$41))/$B$40</f>
        <v>-4.5215838609341645</v>
      </c>
      <c r="N1426">
        <f t="shared" ref="N1426:N1489" si="249">IF(G1426=0,O1426*I1426,N1425)</f>
        <v>-0.41503885396878198</v>
      </c>
      <c r="O1426">
        <f t="shared" ref="O1426:O1489" si="250">$B$45-$B$47*$B$50*M1425-$B$46</f>
        <v>12.181352446159389</v>
      </c>
      <c r="P1426">
        <f t="shared" ref="P1426:P1489" si="251">IF(K1426&lt;0,F1426,9999)</f>
        <v>1.4079999999999557</v>
      </c>
    </row>
    <row r="1427" spans="6:16">
      <c r="F1427">
        <f t="shared" si="243"/>
        <v>1.4089999999999556</v>
      </c>
      <c r="G1427">
        <f t="shared" si="244"/>
        <v>9</v>
      </c>
      <c r="H1427">
        <f t="shared" ref="H1427:H1490" si="252">IF(G1427=0,MAX(-$B$25,MIN($B$25,$B$23*($B$29-K1427))),H1426)</f>
        <v>-8.6874690080765551E-2</v>
      </c>
      <c r="I1427">
        <f t="shared" si="245"/>
        <v>-3.4108441151831405E-2</v>
      </c>
      <c r="J1427">
        <f t="shared" si="246"/>
        <v>-3.4108441151831403</v>
      </c>
      <c r="K1427">
        <f t="shared" si="247"/>
        <v>-0.38673865262378965</v>
      </c>
      <c r="L1427">
        <f t="shared" si="242"/>
        <v>-8.2050570842437748E-2</v>
      </c>
      <c r="M1427">
        <f t="shared" si="248"/>
        <v>-4.5093908768777773</v>
      </c>
      <c r="N1427">
        <f t="shared" si="249"/>
        <v>-0.41503885396878198</v>
      </c>
      <c r="O1427">
        <f t="shared" si="250"/>
        <v>12.180863354437367</v>
      </c>
      <c r="P1427">
        <f t="shared" si="251"/>
        <v>1.4089999999999556</v>
      </c>
    </row>
    <row r="1428" spans="6:16">
      <c r="F1428">
        <f t="shared" si="243"/>
        <v>1.4099999999999555</v>
      </c>
      <c r="G1428">
        <f t="shared" si="244"/>
        <v>0</v>
      </c>
      <c r="H1428">
        <f t="shared" si="252"/>
        <v>0.43862682978560941</v>
      </c>
      <c r="I1428">
        <f t="shared" si="245"/>
        <v>-1.0471677604959366E-2</v>
      </c>
      <c r="J1428">
        <f t="shared" si="246"/>
        <v>-1.0471677604959366</v>
      </c>
      <c r="K1428">
        <f t="shared" si="247"/>
        <v>-0.43862682978560941</v>
      </c>
      <c r="L1428">
        <f t="shared" si="242"/>
        <v>-2.3852208801599654E-2</v>
      </c>
      <c r="M1428">
        <f t="shared" si="248"/>
        <v>-1.3108858556251051</v>
      </c>
      <c r="N1428">
        <f t="shared" si="249"/>
        <v>-0.12754896675780875</v>
      </c>
      <c r="O1428">
        <f t="shared" si="250"/>
        <v>12.18037563507511</v>
      </c>
      <c r="P1428">
        <f t="shared" si="251"/>
        <v>1.4099999999999555</v>
      </c>
    </row>
    <row r="1429" spans="6:16">
      <c r="F1429">
        <f t="shared" si="243"/>
        <v>1.4109999999999554</v>
      </c>
      <c r="G1429">
        <f t="shared" si="244"/>
        <v>1</v>
      </c>
      <c r="H1429">
        <f t="shared" si="252"/>
        <v>0.43862682978560941</v>
      </c>
      <c r="I1429">
        <f t="shared" si="245"/>
        <v>-1.0471677604959366E-2</v>
      </c>
      <c r="J1429">
        <f t="shared" si="246"/>
        <v>-1.0471677604959366</v>
      </c>
      <c r="K1429">
        <f t="shared" si="247"/>
        <v>-0.45367573958032897</v>
      </c>
      <c r="L1429">
        <f t="shared" si="242"/>
        <v>-2.3788045006887942E-2</v>
      </c>
      <c r="M1429">
        <f t="shared" si="248"/>
        <v>-1.3073594983124366</v>
      </c>
      <c r="N1429">
        <f t="shared" si="249"/>
        <v>-0.12754896675780875</v>
      </c>
      <c r="O1429">
        <f t="shared" si="250"/>
        <v>12.052435434225004</v>
      </c>
      <c r="P1429">
        <f t="shared" si="251"/>
        <v>1.4109999999999554</v>
      </c>
    </row>
    <row r="1430" spans="6:16">
      <c r="F1430">
        <f t="shared" si="243"/>
        <v>1.4119999999999553</v>
      </c>
      <c r="G1430">
        <f t="shared" si="244"/>
        <v>2</v>
      </c>
      <c r="H1430">
        <f t="shared" si="252"/>
        <v>0.43862682978560941</v>
      </c>
      <c r="I1430">
        <f t="shared" si="245"/>
        <v>-1.0471677604959366E-2</v>
      </c>
      <c r="J1430">
        <f t="shared" si="246"/>
        <v>-1.0471677604959366</v>
      </c>
      <c r="K1430">
        <f t="shared" si="247"/>
        <v>-0.46868242310664598</v>
      </c>
      <c r="L1430">
        <f t="shared" si="242"/>
        <v>-2.3724061251637833E-2</v>
      </c>
      <c r="M1430">
        <f t="shared" si="248"/>
        <v>-1.3038430357305091</v>
      </c>
      <c r="N1430">
        <f t="shared" si="249"/>
        <v>-0.12754896675780875</v>
      </c>
      <c r="O1430">
        <f t="shared" si="250"/>
        <v>12.052294379932498</v>
      </c>
      <c r="P1430">
        <f t="shared" si="251"/>
        <v>1.4119999999999553</v>
      </c>
    </row>
    <row r="1431" spans="6:16">
      <c r="F1431">
        <f t="shared" si="243"/>
        <v>1.4129999999999552</v>
      </c>
      <c r="G1431">
        <f t="shared" si="244"/>
        <v>3</v>
      </c>
      <c r="H1431">
        <f t="shared" si="252"/>
        <v>0.43862682978560941</v>
      </c>
      <c r="I1431">
        <f t="shared" si="245"/>
        <v>-1.0471677604959366E-2</v>
      </c>
      <c r="J1431">
        <f t="shared" si="246"/>
        <v>-1.0471677604959366</v>
      </c>
      <c r="K1431">
        <f t="shared" si="247"/>
        <v>-0.48364699884874091</v>
      </c>
      <c r="L1431">
        <f t="shared" si="242"/>
        <v>-2.3660257030670245E-2</v>
      </c>
      <c r="M1431">
        <f t="shared" si="248"/>
        <v>-1.3003364401153481</v>
      </c>
      <c r="N1431">
        <f t="shared" si="249"/>
        <v>-0.12754896675780875</v>
      </c>
      <c r="O1431">
        <f t="shared" si="250"/>
        <v>12.052153721429221</v>
      </c>
      <c r="P1431">
        <f t="shared" si="251"/>
        <v>1.4129999999999552</v>
      </c>
    </row>
    <row r="1432" spans="6:16">
      <c r="F1432">
        <f t="shared" si="243"/>
        <v>1.4139999999999551</v>
      </c>
      <c r="G1432">
        <f t="shared" si="244"/>
        <v>4</v>
      </c>
      <c r="H1432">
        <f t="shared" si="252"/>
        <v>0.43862682978560941</v>
      </c>
      <c r="I1432">
        <f t="shared" si="245"/>
        <v>-1.0471677604959366E-2</v>
      </c>
      <c r="J1432">
        <f t="shared" si="246"/>
        <v>-1.0471677604959366</v>
      </c>
      <c r="K1432">
        <f t="shared" si="247"/>
        <v>-0.49856958495833509</v>
      </c>
      <c r="L1432">
        <f t="shared" si="242"/>
        <v>-2.3596631840223571E-2</v>
      </c>
      <c r="M1432">
        <f t="shared" si="248"/>
        <v>-1.2968396837808822</v>
      </c>
      <c r="N1432">
        <f t="shared" si="249"/>
        <v>-0.12754896675780875</v>
      </c>
      <c r="O1432">
        <f t="shared" si="250"/>
        <v>12.052013457604614</v>
      </c>
      <c r="P1432">
        <f t="shared" si="251"/>
        <v>1.4139999999999551</v>
      </c>
    </row>
    <row r="1433" spans="6:16">
      <c r="F1433">
        <f t="shared" si="243"/>
        <v>1.414999999999955</v>
      </c>
      <c r="G1433">
        <f t="shared" si="244"/>
        <v>5</v>
      </c>
      <c r="H1433">
        <f t="shared" si="252"/>
        <v>0.43862682978560941</v>
      </c>
      <c r="I1433">
        <f t="shared" si="245"/>
        <v>-1.0471677604959366E-2</v>
      </c>
      <c r="J1433">
        <f t="shared" si="246"/>
        <v>-1.0471677604959366</v>
      </c>
      <c r="K1433">
        <f t="shared" si="247"/>
        <v>-0.51345029925562402</v>
      </c>
      <c r="L1433">
        <f t="shared" si="242"/>
        <v>-2.3533185177949736E-2</v>
      </c>
      <c r="M1433">
        <f t="shared" si="248"/>
        <v>-1.2933527391187252</v>
      </c>
      <c r="N1433">
        <f t="shared" si="249"/>
        <v>-0.12754896675780875</v>
      </c>
      <c r="O1433">
        <f t="shared" si="250"/>
        <v>12.051873587351235</v>
      </c>
      <c r="P1433">
        <f t="shared" si="251"/>
        <v>1.414999999999955</v>
      </c>
    </row>
    <row r="1434" spans="6:16">
      <c r="F1434">
        <f t="shared" si="243"/>
        <v>1.4159999999999549</v>
      </c>
      <c r="G1434">
        <f t="shared" si="244"/>
        <v>6</v>
      </c>
      <c r="H1434">
        <f t="shared" si="252"/>
        <v>0.43862682978560941</v>
      </c>
      <c r="I1434">
        <f t="shared" si="245"/>
        <v>-1.0471677604959366E-2</v>
      </c>
      <c r="J1434">
        <f t="shared" si="246"/>
        <v>-1.0471677604959366</v>
      </c>
      <c r="K1434">
        <f t="shared" si="247"/>
        <v>-0.52828925923020709</v>
      </c>
      <c r="L1434">
        <f t="shared" si="242"/>
        <v>-2.3469916542910235E-2</v>
      </c>
      <c r="M1434">
        <f t="shared" si="248"/>
        <v>-1.2898755785979592</v>
      </c>
      <c r="N1434">
        <f t="shared" si="249"/>
        <v>-0.12754896675780875</v>
      </c>
      <c r="O1434">
        <f t="shared" si="250"/>
        <v>12.05173410956475</v>
      </c>
      <c r="P1434">
        <f t="shared" si="251"/>
        <v>1.4159999999999549</v>
      </c>
    </row>
    <row r="1435" spans="6:16">
      <c r="F1435">
        <f t="shared" si="243"/>
        <v>1.4169999999999547</v>
      </c>
      <c r="G1435">
        <f t="shared" si="244"/>
        <v>7</v>
      </c>
      <c r="H1435">
        <f t="shared" si="252"/>
        <v>0.43862682978560941</v>
      </c>
      <c r="I1435">
        <f t="shared" si="245"/>
        <v>-1.0471677604959366E-2</v>
      </c>
      <c r="J1435">
        <f t="shared" si="246"/>
        <v>-1.0471677604959366</v>
      </c>
      <c r="K1435">
        <f t="shared" si="247"/>
        <v>-0.54308658204201565</v>
      </c>
      <c r="L1435">
        <f t="shared" si="242"/>
        <v>-2.340682543557215E-2</v>
      </c>
      <c r="M1435">
        <f t="shared" si="248"/>
        <v>-1.2864081747649156</v>
      </c>
      <c r="N1435">
        <f t="shared" si="249"/>
        <v>-0.12754896675780875</v>
      </c>
      <c r="O1435">
        <f t="shared" si="250"/>
        <v>12.051595023143918</v>
      </c>
      <c r="P1435">
        <f t="shared" si="251"/>
        <v>1.4169999999999547</v>
      </c>
    </row>
    <row r="1436" spans="6:16">
      <c r="F1436">
        <f t="shared" si="243"/>
        <v>1.4179999999999546</v>
      </c>
      <c r="G1436">
        <f t="shared" si="244"/>
        <v>8</v>
      </c>
      <c r="H1436">
        <f t="shared" si="252"/>
        <v>0.43862682978560941</v>
      </c>
      <c r="I1436">
        <f t="shared" si="245"/>
        <v>-1.0471677604959366E-2</v>
      </c>
      <c r="J1436">
        <f t="shared" si="246"/>
        <v>-1.0471677604959366</v>
      </c>
      <c r="K1436">
        <f t="shared" si="247"/>
        <v>-0.55784238452223789</v>
      </c>
      <c r="L1436">
        <f t="shared" si="242"/>
        <v>-2.3343911357804219E-2</v>
      </c>
      <c r="M1436">
        <f t="shared" si="248"/>
        <v>-1.2829505002429591</v>
      </c>
      <c r="N1436">
        <f t="shared" si="249"/>
        <v>-0.12754896675780875</v>
      </c>
      <c r="O1436">
        <f t="shared" si="250"/>
        <v>12.051456326990596</v>
      </c>
      <c r="P1436">
        <f t="shared" si="251"/>
        <v>1.4179999999999546</v>
      </c>
    </row>
    <row r="1437" spans="6:16">
      <c r="F1437">
        <f t="shared" si="243"/>
        <v>1.4189999999999545</v>
      </c>
      <c r="G1437">
        <f t="shared" si="244"/>
        <v>9</v>
      </c>
      <c r="H1437">
        <f t="shared" si="252"/>
        <v>0.43862682978560941</v>
      </c>
      <c r="I1437">
        <f t="shared" si="245"/>
        <v>-1.0471677604959366E-2</v>
      </c>
      <c r="J1437">
        <f t="shared" si="246"/>
        <v>-1.0471677604959366</v>
      </c>
      <c r="K1437">
        <f t="shared" si="247"/>
        <v>-0.57255678317424097</v>
      </c>
      <c r="L1437">
        <f t="shared" si="242"/>
        <v>-2.3281173812872907E-2</v>
      </c>
      <c r="M1437">
        <f t="shared" si="248"/>
        <v>-1.2795025277322714</v>
      </c>
      <c r="N1437">
        <f t="shared" si="249"/>
        <v>-0.12754896675780875</v>
      </c>
      <c r="O1437">
        <f t="shared" si="250"/>
        <v>12.051318020009719</v>
      </c>
      <c r="P1437">
        <f t="shared" si="251"/>
        <v>1.4189999999999545</v>
      </c>
    </row>
    <row r="1438" spans="6:16">
      <c r="F1438">
        <f t="shared" si="243"/>
        <v>1.4199999999999544</v>
      </c>
      <c r="G1438">
        <f t="shared" si="244"/>
        <v>0</v>
      </c>
      <c r="H1438">
        <f t="shared" si="252"/>
        <v>0.58722989417449134</v>
      </c>
      <c r="I1438">
        <f t="shared" si="245"/>
        <v>1.941340098401317E-2</v>
      </c>
      <c r="J1438">
        <f t="shared" si="246"/>
        <v>1.9413400984013169</v>
      </c>
      <c r="K1438">
        <f t="shared" si="247"/>
        <v>-0.58722989417449134</v>
      </c>
      <c r="L1438">
        <f t="shared" si="242"/>
        <v>4.9684564970120949E-2</v>
      </c>
      <c r="M1438">
        <f t="shared" si="248"/>
        <v>2.7305979921595398</v>
      </c>
      <c r="N1438">
        <f t="shared" si="249"/>
        <v>0.23395439163339504</v>
      </c>
      <c r="O1438">
        <f t="shared" si="250"/>
        <v>12.05118010110929</v>
      </c>
      <c r="P1438">
        <f t="shared" si="251"/>
        <v>1.4199999999999544</v>
      </c>
    </row>
    <row r="1439" spans="6:16">
      <c r="F1439">
        <f t="shared" si="243"/>
        <v>1.4209999999999543</v>
      </c>
      <c r="G1439">
        <f t="shared" si="244"/>
        <v>1</v>
      </c>
      <c r="H1439">
        <f t="shared" si="252"/>
        <v>0.58722989417449134</v>
      </c>
      <c r="I1439">
        <f t="shared" si="245"/>
        <v>1.941340098401317E-2</v>
      </c>
      <c r="J1439">
        <f t="shared" si="246"/>
        <v>1.9413400984013169</v>
      </c>
      <c r="K1439">
        <f t="shared" si="247"/>
        <v>-0.55572147703829267</v>
      </c>
      <c r="L1439">
        <f t="shared" si="242"/>
        <v>4.9550223038619209E-2</v>
      </c>
      <c r="M1439">
        <f t="shared" si="248"/>
        <v>2.7232147372464275</v>
      </c>
      <c r="N1439">
        <f t="shared" si="249"/>
        <v>0.23395439163339504</v>
      </c>
      <c r="O1439">
        <f t="shared" si="250"/>
        <v>11.890776080313618</v>
      </c>
      <c r="P1439">
        <f t="shared" si="251"/>
        <v>1.4209999999999543</v>
      </c>
    </row>
    <row r="1440" spans="6:16">
      <c r="F1440">
        <f t="shared" si="243"/>
        <v>1.4219999999999542</v>
      </c>
      <c r="G1440">
        <f t="shared" si="244"/>
        <v>2</v>
      </c>
      <c r="H1440">
        <f t="shared" si="252"/>
        <v>0.58722989417449134</v>
      </c>
      <c r="I1440">
        <f t="shared" si="245"/>
        <v>1.941340098401317E-2</v>
      </c>
      <c r="J1440">
        <f t="shared" si="246"/>
        <v>1.9413400984013169</v>
      </c>
      <c r="K1440">
        <f t="shared" si="247"/>
        <v>-0.52430147048446063</v>
      </c>
      <c r="L1440">
        <f t="shared" si="242"/>
        <v>4.9416258061895896E-2</v>
      </c>
      <c r="M1440">
        <f t="shared" si="248"/>
        <v>2.7158521992694853</v>
      </c>
      <c r="N1440">
        <f t="shared" si="249"/>
        <v>0.23395439163339504</v>
      </c>
      <c r="O1440">
        <f t="shared" si="250"/>
        <v>11.891071410510143</v>
      </c>
      <c r="P1440">
        <f t="shared" si="251"/>
        <v>1.4219999999999542</v>
      </c>
    </row>
    <row r="1441" spans="6:16">
      <c r="F1441">
        <f t="shared" si="243"/>
        <v>1.4229999999999541</v>
      </c>
      <c r="G1441">
        <f t="shared" si="244"/>
        <v>3</v>
      </c>
      <c r="H1441">
        <f t="shared" si="252"/>
        <v>0.58722989417449134</v>
      </c>
      <c r="I1441">
        <f t="shared" si="245"/>
        <v>1.941340098401317E-2</v>
      </c>
      <c r="J1441">
        <f t="shared" si="246"/>
        <v>1.9413400984013169</v>
      </c>
      <c r="K1441">
        <f t="shared" si="247"/>
        <v>-0.49296962643861419</v>
      </c>
      <c r="L1441">
        <f t="shared" si="242"/>
        <v>4.9282668982240277E-2</v>
      </c>
      <c r="M1441">
        <f t="shared" si="248"/>
        <v>2.7085103200983291</v>
      </c>
      <c r="N1441">
        <f t="shared" si="249"/>
        <v>0.23395439163339504</v>
      </c>
      <c r="O1441">
        <f t="shared" si="250"/>
        <v>11.891365912029221</v>
      </c>
      <c r="P1441">
        <f t="shared" si="251"/>
        <v>1.4229999999999541</v>
      </c>
    </row>
    <row r="1442" spans="6:16">
      <c r="F1442">
        <f t="shared" si="243"/>
        <v>1.423999999999954</v>
      </c>
      <c r="G1442">
        <f t="shared" si="244"/>
        <v>4</v>
      </c>
      <c r="H1442">
        <f t="shared" si="252"/>
        <v>0.58722989417449134</v>
      </c>
      <c r="I1442">
        <f t="shared" si="245"/>
        <v>1.941340098401317E-2</v>
      </c>
      <c r="J1442">
        <f t="shared" si="246"/>
        <v>1.9413400984013169</v>
      </c>
      <c r="K1442">
        <f t="shared" si="247"/>
        <v>-0.46172569752245318</v>
      </c>
      <c r="L1442">
        <f t="shared" si="242"/>
        <v>4.9149454744909449E-2</v>
      </c>
      <c r="M1442">
        <f t="shared" si="248"/>
        <v>2.7011890417656845</v>
      </c>
      <c r="N1442">
        <f t="shared" si="249"/>
        <v>0.23395439163339504</v>
      </c>
      <c r="O1442">
        <f t="shared" si="250"/>
        <v>11.891659587196067</v>
      </c>
      <c r="P1442">
        <f t="shared" si="251"/>
        <v>1.423999999999954</v>
      </c>
    </row>
    <row r="1443" spans="6:16">
      <c r="F1443">
        <f t="shared" si="243"/>
        <v>1.4249999999999539</v>
      </c>
      <c r="G1443">
        <f t="shared" si="244"/>
        <v>5</v>
      </c>
      <c r="H1443">
        <f t="shared" si="252"/>
        <v>0.58722989417449134</v>
      </c>
      <c r="I1443">
        <f t="shared" si="245"/>
        <v>1.941340098401317E-2</v>
      </c>
      <c r="J1443">
        <f t="shared" si="246"/>
        <v>1.9413400984013169</v>
      </c>
      <c r="K1443">
        <f t="shared" si="247"/>
        <v>-0.43056943705180489</v>
      </c>
      <c r="L1443">
        <f t="shared" si="242"/>
        <v>4.9016614298120084E-2</v>
      </c>
      <c r="M1443">
        <f t="shared" si="248"/>
        <v>2.6938883064669303</v>
      </c>
      <c r="N1443">
        <f t="shared" si="249"/>
        <v>0.23395439163339504</v>
      </c>
      <c r="O1443">
        <f t="shared" si="250"/>
        <v>11.891952438329373</v>
      </c>
      <c r="P1443">
        <f t="shared" si="251"/>
        <v>1.4249999999999539</v>
      </c>
    </row>
    <row r="1444" spans="6:16">
      <c r="F1444">
        <f t="shared" si="243"/>
        <v>1.4259999999999537</v>
      </c>
      <c r="G1444">
        <f t="shared" si="244"/>
        <v>6</v>
      </c>
      <c r="H1444">
        <f t="shared" si="252"/>
        <v>0.58722989417449134</v>
      </c>
      <c r="I1444">
        <f t="shared" si="245"/>
        <v>1.941340098401317E-2</v>
      </c>
      <c r="J1444">
        <f t="shared" si="246"/>
        <v>1.9413400984013169</v>
      </c>
      <c r="K1444">
        <f t="shared" si="247"/>
        <v>-0.3995005990346765</v>
      </c>
      <c r="L1444">
        <f t="shared" si="242"/>
        <v>4.8884146593040079E-2</v>
      </c>
      <c r="M1444">
        <f t="shared" si="248"/>
        <v>2.6866080565596406</v>
      </c>
      <c r="N1444">
        <f t="shared" si="249"/>
        <v>0.23395439163339504</v>
      </c>
      <c r="O1444">
        <f t="shared" si="250"/>
        <v>11.892244467741323</v>
      </c>
      <c r="P1444">
        <f t="shared" si="251"/>
        <v>1.4259999999999537</v>
      </c>
    </row>
    <row r="1445" spans="6:16">
      <c r="F1445">
        <f t="shared" si="243"/>
        <v>1.4269999999999536</v>
      </c>
      <c r="G1445">
        <f t="shared" si="244"/>
        <v>7</v>
      </c>
      <c r="H1445">
        <f t="shared" si="252"/>
        <v>0.58722989417449134</v>
      </c>
      <c r="I1445">
        <f t="shared" si="245"/>
        <v>1.941340098401317E-2</v>
      </c>
      <c r="J1445">
        <f t="shared" si="246"/>
        <v>1.9413400984013169</v>
      </c>
      <c r="K1445">
        <f t="shared" si="247"/>
        <v>-0.36851893816931275</v>
      </c>
      <c r="L1445">
        <f t="shared" si="242"/>
        <v>4.8752050583780279E-2</v>
      </c>
      <c r="M1445">
        <f t="shared" si="248"/>
        <v>2.6793482345631312</v>
      </c>
      <c r="N1445">
        <f t="shared" si="249"/>
        <v>0.23395439163339504</v>
      </c>
      <c r="O1445">
        <f t="shared" si="250"/>
        <v>11.892535677737614</v>
      </c>
      <c r="P1445">
        <f t="shared" si="251"/>
        <v>1.4269999999999536</v>
      </c>
    </row>
    <row r="1446" spans="6:16">
      <c r="F1446">
        <f t="shared" si="243"/>
        <v>1.4279999999999535</v>
      </c>
      <c r="G1446">
        <f t="shared" si="244"/>
        <v>8</v>
      </c>
      <c r="H1446">
        <f t="shared" si="252"/>
        <v>0.58722989417449134</v>
      </c>
      <c r="I1446">
        <f t="shared" si="245"/>
        <v>1.941340098401317E-2</v>
      </c>
      <c r="J1446">
        <f t="shared" si="246"/>
        <v>1.9413400984013169</v>
      </c>
      <c r="K1446">
        <f t="shared" si="247"/>
        <v>-0.33762420984225938</v>
      </c>
      <c r="L1446">
        <f t="shared" si="242"/>
        <v>4.8620325227386234E-2</v>
      </c>
      <c r="M1446">
        <f t="shared" si="248"/>
        <v>2.6721087831580039</v>
      </c>
      <c r="N1446">
        <f t="shared" si="249"/>
        <v>0.23395439163339504</v>
      </c>
      <c r="O1446">
        <f t="shared" si="250"/>
        <v>11.892826070617474</v>
      </c>
      <c r="P1446">
        <f t="shared" si="251"/>
        <v>1.4279999999999535</v>
      </c>
    </row>
    <row r="1447" spans="6:16">
      <c r="F1447">
        <f t="shared" si="243"/>
        <v>1.4289999999999534</v>
      </c>
      <c r="G1447">
        <f t="shared" si="244"/>
        <v>9</v>
      </c>
      <c r="H1447">
        <f t="shared" si="252"/>
        <v>0.58722989417449134</v>
      </c>
      <c r="I1447">
        <f t="shared" si="245"/>
        <v>1.941340098401317E-2</v>
      </c>
      <c r="J1447">
        <f t="shared" si="246"/>
        <v>1.9413400984013169</v>
      </c>
      <c r="K1447">
        <f t="shared" si="247"/>
        <v>-0.30681617012643153</v>
      </c>
      <c r="L1447">
        <f t="shared" si="242"/>
        <v>4.8488969483829969E-2</v>
      </c>
      <c r="M1447">
        <f t="shared" si="248"/>
        <v>2.6648896451856965</v>
      </c>
      <c r="N1447">
        <f t="shared" si="249"/>
        <v>0.23395439163339504</v>
      </c>
      <c r="O1447">
        <f t="shared" si="250"/>
        <v>11.89311564867368</v>
      </c>
      <c r="P1447">
        <f t="shared" si="251"/>
        <v>1.4289999999999534</v>
      </c>
    </row>
    <row r="1448" spans="6:16">
      <c r="F1448">
        <f t="shared" si="243"/>
        <v>1.4299999999999533</v>
      </c>
      <c r="G1448">
        <f t="shared" si="244"/>
        <v>0</v>
      </c>
      <c r="H1448">
        <f t="shared" si="252"/>
        <v>0.276094575779188</v>
      </c>
      <c r="I1448">
        <f t="shared" si="245"/>
        <v>3.224745972377191E-2</v>
      </c>
      <c r="J1448">
        <f t="shared" si="246"/>
        <v>3.2247459723771907</v>
      </c>
      <c r="K1448">
        <f t="shared" si="247"/>
        <v>-0.276094575779188</v>
      </c>
      <c r="L1448">
        <f t="shared" si="242"/>
        <v>7.8522816101350257E-2</v>
      </c>
      <c r="M1448">
        <f t="shared" si="248"/>
        <v>4.3155101411072661</v>
      </c>
      <c r="N1448">
        <f t="shared" si="249"/>
        <v>0.38353207982520598</v>
      </c>
      <c r="O1448">
        <f t="shared" si="250"/>
        <v>11.893404414192572</v>
      </c>
      <c r="P1448">
        <f t="shared" si="251"/>
        <v>1.4299999999999533</v>
      </c>
    </row>
    <row r="1449" spans="6:16">
      <c r="F1449">
        <f t="shared" si="243"/>
        <v>1.4309999999999532</v>
      </c>
      <c r="G1449">
        <f t="shared" si="244"/>
        <v>1</v>
      </c>
      <c r="H1449">
        <f t="shared" si="252"/>
        <v>0.276094575779188</v>
      </c>
      <c r="I1449">
        <f t="shared" si="245"/>
        <v>3.224745972377191E-2</v>
      </c>
      <c r="J1449">
        <f t="shared" si="246"/>
        <v>3.2247459723771907</v>
      </c>
      <c r="K1449">
        <f t="shared" si="247"/>
        <v>-0.22636788765142069</v>
      </c>
      <c r="L1449">
        <f t="shared" si="242"/>
        <v>7.8310797220763784E-2</v>
      </c>
      <c r="M1449">
        <f t="shared" si="248"/>
        <v>4.3038578637857778</v>
      </c>
      <c r="N1449">
        <f t="shared" si="249"/>
        <v>0.38353207982520598</v>
      </c>
      <c r="O1449">
        <f t="shared" si="250"/>
        <v>11.82737959435571</v>
      </c>
      <c r="P1449">
        <f t="shared" si="251"/>
        <v>1.4309999999999532</v>
      </c>
    </row>
    <row r="1450" spans="6:16">
      <c r="F1450">
        <f t="shared" si="243"/>
        <v>1.4319999999999531</v>
      </c>
      <c r="G1450">
        <f t="shared" si="244"/>
        <v>2</v>
      </c>
      <c r="H1450">
        <f t="shared" si="252"/>
        <v>0.276094575779188</v>
      </c>
      <c r="I1450">
        <f t="shared" si="245"/>
        <v>3.224745972377191E-2</v>
      </c>
      <c r="J1450">
        <f t="shared" si="246"/>
        <v>3.2247459723771907</v>
      </c>
      <c r="K1450">
        <f t="shared" si="247"/>
        <v>-0.17678072939713232</v>
      </c>
      <c r="L1450">
        <f t="shared" si="242"/>
        <v>7.8099373251455259E-2</v>
      </c>
      <c r="M1450">
        <f t="shared" si="248"/>
        <v>4.2922382820014668</v>
      </c>
      <c r="N1450">
        <f t="shared" si="249"/>
        <v>0.38353207982520598</v>
      </c>
      <c r="O1450">
        <f t="shared" si="250"/>
        <v>11.827845685448569</v>
      </c>
      <c r="P1450">
        <f t="shared" si="251"/>
        <v>1.4319999999999531</v>
      </c>
    </row>
    <row r="1451" spans="6:16">
      <c r="F1451">
        <f t="shared" si="243"/>
        <v>1.432999999999953</v>
      </c>
      <c r="G1451">
        <f t="shared" si="244"/>
        <v>3</v>
      </c>
      <c r="H1451">
        <f t="shared" si="252"/>
        <v>0.276094575779188</v>
      </c>
      <c r="I1451">
        <f t="shared" si="245"/>
        <v>3.224745972377191E-2</v>
      </c>
      <c r="J1451">
        <f t="shared" si="246"/>
        <v>3.2247459723771907</v>
      </c>
      <c r="K1451">
        <f t="shared" si="247"/>
        <v>-0.12733270950451456</v>
      </c>
      <c r="L1451">
        <f t="shared" si="242"/>
        <v>7.788854252414211E-2</v>
      </c>
      <c r="M1451">
        <f t="shared" si="248"/>
        <v>4.2806513040127685</v>
      </c>
      <c r="N1451">
        <f t="shared" si="249"/>
        <v>0.38353207982520598</v>
      </c>
      <c r="O1451">
        <f t="shared" si="250"/>
        <v>11.828310468719941</v>
      </c>
      <c r="P1451">
        <f t="shared" si="251"/>
        <v>1.432999999999953</v>
      </c>
    </row>
    <row r="1452" spans="6:16">
      <c r="F1452">
        <f t="shared" si="243"/>
        <v>1.4339999999999529</v>
      </c>
      <c r="G1452">
        <f t="shared" si="244"/>
        <v>4</v>
      </c>
      <c r="H1452">
        <f t="shared" si="252"/>
        <v>0.276094575779188</v>
      </c>
      <c r="I1452">
        <f t="shared" si="245"/>
        <v>3.224745972377191E-2</v>
      </c>
      <c r="J1452">
        <f t="shared" si="246"/>
        <v>3.2247459723771907</v>
      </c>
      <c r="K1452">
        <f t="shared" si="247"/>
        <v>-7.8023437560315864E-2</v>
      </c>
      <c r="L1452">
        <f t="shared" si="242"/>
        <v>7.7678303374225627E-2</v>
      </c>
      <c r="M1452">
        <f t="shared" si="248"/>
        <v>4.2690968383355408</v>
      </c>
      <c r="N1452">
        <f t="shared" si="249"/>
        <v>0.38353207982520598</v>
      </c>
      <c r="O1452">
        <f t="shared" si="250"/>
        <v>11.828773947839489</v>
      </c>
      <c r="P1452">
        <f t="shared" si="251"/>
        <v>1.4339999999999529</v>
      </c>
    </row>
    <row r="1453" spans="6:16">
      <c r="F1453">
        <f t="shared" si="243"/>
        <v>1.4349999999999528</v>
      </c>
      <c r="G1453">
        <f t="shared" si="244"/>
        <v>5</v>
      </c>
      <c r="H1453">
        <f t="shared" si="252"/>
        <v>0.276094575779188</v>
      </c>
      <c r="I1453">
        <f t="shared" si="245"/>
        <v>3.224745972377191E-2</v>
      </c>
      <c r="J1453">
        <f t="shared" si="246"/>
        <v>3.2247459723771907</v>
      </c>
      <c r="K1453">
        <f t="shared" si="247"/>
        <v>-2.8852524246759065E-2</v>
      </c>
      <c r="L1453">
        <f t="shared" si="242"/>
        <v>7.7468654141777865E-2</v>
      </c>
      <c r="M1453">
        <f t="shared" si="248"/>
        <v>4.2575747937423376</v>
      </c>
      <c r="N1453">
        <f t="shared" si="249"/>
        <v>0.38353207982520598</v>
      </c>
      <c r="O1453">
        <f t="shared" si="250"/>
        <v>11.829236126466578</v>
      </c>
      <c r="P1453">
        <f t="shared" si="251"/>
        <v>1.4349999999999528</v>
      </c>
    </row>
    <row r="1454" spans="6:16">
      <c r="F1454">
        <f t="shared" si="243"/>
        <v>1.4359999999999526</v>
      </c>
      <c r="G1454">
        <f t="shared" si="244"/>
        <v>6</v>
      </c>
      <c r="H1454">
        <f t="shared" si="252"/>
        <v>0.276094575779188</v>
      </c>
      <c r="I1454">
        <f t="shared" si="245"/>
        <v>3.224745972377191E-2</v>
      </c>
      <c r="J1454">
        <f t="shared" si="246"/>
        <v>3.2247459723771907</v>
      </c>
      <c r="K1454">
        <f t="shared" si="247"/>
        <v>2.0180418661532497E-2</v>
      </c>
      <c r="L1454">
        <f t="shared" si="242"/>
        <v>7.7259593171528529E-2</v>
      </c>
      <c r="M1454">
        <f t="shared" si="248"/>
        <v>4.2460850792616922</v>
      </c>
      <c r="N1454">
        <f t="shared" si="249"/>
        <v>0.38353207982520598</v>
      </c>
      <c r="O1454">
        <f t="shared" si="250"/>
        <v>11.829697008250307</v>
      </c>
      <c r="P1454">
        <f t="shared" si="251"/>
        <v>9999</v>
      </c>
    </row>
    <row r="1455" spans="6:16">
      <c r="F1455">
        <f t="shared" si="243"/>
        <v>1.4369999999999525</v>
      </c>
      <c r="G1455">
        <f t="shared" si="244"/>
        <v>7</v>
      </c>
      <c r="H1455">
        <f t="shared" si="252"/>
        <v>0.276094575779188</v>
      </c>
      <c r="I1455">
        <f t="shared" si="245"/>
        <v>3.224745972377191E-2</v>
      </c>
      <c r="J1455">
        <f t="shared" si="246"/>
        <v>3.2247459723771907</v>
      </c>
      <c r="K1455">
        <f t="shared" si="247"/>
        <v>6.907577830060016E-2</v>
      </c>
      <c r="L1455">
        <f t="shared" si="242"/>
        <v>7.7051118812851913E-2</v>
      </c>
      <c r="M1455">
        <f t="shared" si="248"/>
        <v>4.2346276041773985</v>
      </c>
      <c r="N1455">
        <f t="shared" si="249"/>
        <v>0.38353207982520598</v>
      </c>
      <c r="O1455">
        <f t="shared" si="250"/>
        <v>11.830156596829532</v>
      </c>
      <c r="P1455">
        <f t="shared" si="251"/>
        <v>9999</v>
      </c>
    </row>
    <row r="1456" spans="6:16">
      <c r="F1456">
        <f t="shared" si="243"/>
        <v>1.4379999999999524</v>
      </c>
      <c r="G1456">
        <f t="shared" si="244"/>
        <v>8</v>
      </c>
      <c r="H1456">
        <f t="shared" si="252"/>
        <v>0.276094575779188</v>
      </c>
      <c r="I1456">
        <f t="shared" si="245"/>
        <v>3.224745972377191E-2</v>
      </c>
      <c r="J1456">
        <f t="shared" si="246"/>
        <v>3.2247459723771907</v>
      </c>
      <c r="K1456">
        <f t="shared" si="247"/>
        <v>0.11783394072020655</v>
      </c>
      <c r="L1456">
        <f t="shared" si="242"/>
        <v>7.6843229419753828E-2</v>
      </c>
      <c r="M1456">
        <f t="shared" si="248"/>
        <v>4.2232022780277934</v>
      </c>
      <c r="N1456">
        <f t="shared" si="249"/>
        <v>0.38353207982520598</v>
      </c>
      <c r="O1456">
        <f t="shared" si="250"/>
        <v>11.830614895832904</v>
      </c>
      <c r="P1456">
        <f t="shared" si="251"/>
        <v>9999</v>
      </c>
    </row>
    <row r="1457" spans="6:16">
      <c r="F1457">
        <f t="shared" si="243"/>
        <v>1.4389999999999523</v>
      </c>
      <c r="G1457">
        <f t="shared" si="244"/>
        <v>9</v>
      </c>
      <c r="H1457">
        <f t="shared" si="252"/>
        <v>0.276094575779188</v>
      </c>
      <c r="I1457">
        <f t="shared" si="245"/>
        <v>3.224745972377191E-2</v>
      </c>
      <c r="J1457">
        <f t="shared" si="246"/>
        <v>3.2247459723771907</v>
      </c>
      <c r="K1457">
        <f t="shared" si="247"/>
        <v>0.1664552908868836</v>
      </c>
      <c r="L1457">
        <f t="shared" si="242"/>
        <v>7.6635923350858684E-2</v>
      </c>
      <c r="M1457">
        <f t="shared" si="248"/>
        <v>4.2118090106050436</v>
      </c>
      <c r="N1457">
        <f t="shared" si="249"/>
        <v>0.38353207982520598</v>
      </c>
      <c r="O1457">
        <f t="shared" si="250"/>
        <v>11.831071908878888</v>
      </c>
      <c r="P1457">
        <f t="shared" si="251"/>
        <v>9999</v>
      </c>
    </row>
    <row r="1458" spans="6:16">
      <c r="F1458">
        <f t="shared" si="243"/>
        <v>1.4399999999999522</v>
      </c>
      <c r="G1458">
        <f t="shared" si="244"/>
        <v>0</v>
      </c>
      <c r="H1458">
        <f t="shared" si="252"/>
        <v>-0.21494021268697203</v>
      </c>
      <c r="I1458">
        <f t="shared" si="245"/>
        <v>1.988807610323471E-2</v>
      </c>
      <c r="J1458">
        <f t="shared" si="246"/>
        <v>1.9888076103234711</v>
      </c>
      <c r="K1458">
        <f t="shared" si="247"/>
        <v>0.21494021268697203</v>
      </c>
      <c r="L1458">
        <f t="shared" si="242"/>
        <v>4.6537004497517263E-2</v>
      </c>
      <c r="M1458">
        <f t="shared" si="248"/>
        <v>2.5576122306486759</v>
      </c>
      <c r="N1458">
        <f t="shared" si="249"/>
        <v>0.23530632211340841</v>
      </c>
      <c r="O1458">
        <f t="shared" si="250"/>
        <v>11.831527639575798</v>
      </c>
      <c r="P1458">
        <f t="shared" si="251"/>
        <v>9999</v>
      </c>
    </row>
    <row r="1459" spans="6:16">
      <c r="F1459">
        <f t="shared" si="243"/>
        <v>1.4409999999999521</v>
      </c>
      <c r="G1459">
        <f t="shared" si="244"/>
        <v>1</v>
      </c>
      <c r="H1459">
        <f t="shared" si="252"/>
        <v>-0.21494021268697203</v>
      </c>
      <c r="I1459">
        <f t="shared" si="245"/>
        <v>1.988807610323471E-2</v>
      </c>
      <c r="J1459">
        <f t="shared" si="246"/>
        <v>1.9888076103234711</v>
      </c>
      <c r="K1459">
        <f t="shared" si="247"/>
        <v>0.24437034552070949</v>
      </c>
      <c r="L1459">
        <f t="shared" si="242"/>
        <v>4.6411523713378013E-2</v>
      </c>
      <c r="M1459">
        <f t="shared" si="248"/>
        <v>2.5507159726773865</v>
      </c>
      <c r="N1459">
        <f t="shared" si="249"/>
        <v>0.23530632211340841</v>
      </c>
      <c r="O1459">
        <f t="shared" si="250"/>
        <v>11.897695510774053</v>
      </c>
      <c r="P1459">
        <f t="shared" si="251"/>
        <v>9999</v>
      </c>
    </row>
    <row r="1460" spans="6:16">
      <c r="F1460">
        <f t="shared" si="243"/>
        <v>1.441999999999952</v>
      </c>
      <c r="G1460">
        <f t="shared" si="244"/>
        <v>2</v>
      </c>
      <c r="H1460">
        <f t="shared" si="252"/>
        <v>-0.21494021268697203</v>
      </c>
      <c r="I1460">
        <f t="shared" si="245"/>
        <v>1.988807610323471E-2</v>
      </c>
      <c r="J1460">
        <f t="shared" si="246"/>
        <v>1.9888076103234711</v>
      </c>
      <c r="K1460">
        <f t="shared" si="247"/>
        <v>0.27371789930353146</v>
      </c>
      <c r="L1460">
        <f t="shared" si="242"/>
        <v>4.62863950202103E-2</v>
      </c>
      <c r="M1460">
        <f t="shared" si="248"/>
        <v>2.5438390651603182</v>
      </c>
      <c r="N1460">
        <f t="shared" si="249"/>
        <v>0.23530632211340841</v>
      </c>
      <c r="O1460">
        <f t="shared" si="250"/>
        <v>11.897971361092905</v>
      </c>
      <c r="P1460">
        <f t="shared" si="251"/>
        <v>9999</v>
      </c>
    </row>
    <row r="1461" spans="6:16">
      <c r="F1461">
        <f t="shared" si="243"/>
        <v>1.4429999999999519</v>
      </c>
      <c r="G1461">
        <f t="shared" si="244"/>
        <v>3</v>
      </c>
      <c r="H1461">
        <f t="shared" si="252"/>
        <v>-0.21494021268697203</v>
      </c>
      <c r="I1461">
        <f t="shared" si="245"/>
        <v>1.988807610323471E-2</v>
      </c>
      <c r="J1461">
        <f t="shared" si="246"/>
        <v>1.9888076103234711</v>
      </c>
      <c r="K1461">
        <f t="shared" si="247"/>
        <v>0.3029831057469185</v>
      </c>
      <c r="L1461">
        <f t="shared" si="242"/>
        <v>4.6161617430069635E-2</v>
      </c>
      <c r="M1461">
        <f t="shared" si="248"/>
        <v>2.5369814538013475</v>
      </c>
      <c r="N1461">
        <f t="shared" si="249"/>
        <v>0.23530632211340841</v>
      </c>
      <c r="O1461">
        <f t="shared" si="250"/>
        <v>11.898246437393587</v>
      </c>
      <c r="P1461">
        <f t="shared" si="251"/>
        <v>9999</v>
      </c>
    </row>
    <row r="1462" spans="6:16">
      <c r="F1462">
        <f t="shared" si="243"/>
        <v>1.4439999999999518</v>
      </c>
      <c r="G1462">
        <f t="shared" si="244"/>
        <v>4</v>
      </c>
      <c r="H1462">
        <f t="shared" si="252"/>
        <v>-0.21494021268697203</v>
      </c>
      <c r="I1462">
        <f t="shared" si="245"/>
        <v>1.988807610323471E-2</v>
      </c>
      <c r="J1462">
        <f t="shared" si="246"/>
        <v>1.9888076103234711</v>
      </c>
      <c r="K1462">
        <f t="shared" si="247"/>
        <v>0.3321661959121836</v>
      </c>
      <c r="L1462">
        <f t="shared" si="242"/>
        <v>4.6037189957783595E-2</v>
      </c>
      <c r="M1462">
        <f t="shared" si="248"/>
        <v>2.5301430844567019</v>
      </c>
      <c r="N1462">
        <f t="shared" si="249"/>
        <v>0.23530632211340841</v>
      </c>
      <c r="O1462">
        <f t="shared" si="250"/>
        <v>11.898520741847946</v>
      </c>
      <c r="P1462">
        <f t="shared" si="251"/>
        <v>9999</v>
      </c>
    </row>
    <row r="1463" spans="6:16">
      <c r="F1463">
        <f t="shared" si="243"/>
        <v>1.4449999999999517</v>
      </c>
      <c r="G1463">
        <f t="shared" si="244"/>
        <v>5</v>
      </c>
      <c r="H1463">
        <f t="shared" si="252"/>
        <v>-0.21494021268697203</v>
      </c>
      <c r="I1463">
        <f t="shared" si="245"/>
        <v>1.988807610323471E-2</v>
      </c>
      <c r="J1463">
        <f t="shared" si="246"/>
        <v>1.9888076103234711</v>
      </c>
      <c r="K1463">
        <f t="shared" si="247"/>
        <v>0.36126740021229675</v>
      </c>
      <c r="L1463">
        <f t="shared" si="242"/>
        <v>4.5913111620944122E-2</v>
      </c>
      <c r="M1463">
        <f t="shared" si="248"/>
        <v>2.5233239031345325</v>
      </c>
      <c r="N1463">
        <f t="shared" si="249"/>
        <v>0.23530632211340841</v>
      </c>
      <c r="O1463">
        <f t="shared" si="250"/>
        <v>11.898794276621732</v>
      </c>
      <c r="P1463">
        <f t="shared" si="251"/>
        <v>9999</v>
      </c>
    </row>
    <row r="1464" spans="6:16">
      <c r="F1464">
        <f t="shared" si="243"/>
        <v>1.4459999999999515</v>
      </c>
      <c r="G1464">
        <f t="shared" si="244"/>
        <v>6</v>
      </c>
      <c r="H1464">
        <f t="shared" si="252"/>
        <v>-0.21494021268697203</v>
      </c>
      <c r="I1464">
        <f t="shared" si="245"/>
        <v>1.988807610323471E-2</v>
      </c>
      <c r="J1464">
        <f t="shared" si="246"/>
        <v>1.9888076103234711</v>
      </c>
      <c r="K1464">
        <f t="shared" si="247"/>
        <v>0.39028694841370393</v>
      </c>
      <c r="L1464">
        <f t="shared" si="242"/>
        <v>4.5789381439899697E-2</v>
      </c>
      <c r="M1464">
        <f t="shared" si="248"/>
        <v>2.5165238559944876</v>
      </c>
      <c r="N1464">
        <f t="shared" si="249"/>
        <v>0.23530632211340841</v>
      </c>
      <c r="O1464">
        <f t="shared" si="250"/>
        <v>11.899067043874618</v>
      </c>
      <c r="P1464">
        <f t="shared" si="251"/>
        <v>9999</v>
      </c>
    </row>
    <row r="1465" spans="6:16">
      <c r="F1465">
        <f t="shared" si="243"/>
        <v>1.4469999999999514</v>
      </c>
      <c r="G1465">
        <f t="shared" si="244"/>
        <v>7</v>
      </c>
      <c r="H1465">
        <f t="shared" si="252"/>
        <v>-0.21494021268697203</v>
      </c>
      <c r="I1465">
        <f t="shared" si="245"/>
        <v>1.988807610323471E-2</v>
      </c>
      <c r="J1465">
        <f t="shared" si="246"/>
        <v>1.9888076103234711</v>
      </c>
      <c r="K1465">
        <f t="shared" si="247"/>
        <v>0.41922506963814138</v>
      </c>
      <c r="L1465">
        <f t="shared" si="242"/>
        <v>4.5665998437747678E-2</v>
      </c>
      <c r="M1465">
        <f t="shared" si="248"/>
        <v>2.5097428893472897</v>
      </c>
      <c r="N1465">
        <f t="shared" si="249"/>
        <v>0.23530632211340841</v>
      </c>
      <c r="O1465">
        <f t="shared" si="250"/>
        <v>11.89933904576022</v>
      </c>
      <c r="P1465">
        <f t="shared" si="251"/>
        <v>9999</v>
      </c>
    </row>
    <row r="1466" spans="6:16">
      <c r="F1466">
        <f t="shared" si="243"/>
        <v>1.4479999999999513</v>
      </c>
      <c r="G1466">
        <f t="shared" si="244"/>
        <v>8</v>
      </c>
      <c r="H1466">
        <f t="shared" si="252"/>
        <v>-0.21494021268697203</v>
      </c>
      <c r="I1466">
        <f t="shared" si="245"/>
        <v>1.988807610323471E-2</v>
      </c>
      <c r="J1466">
        <f t="shared" si="246"/>
        <v>1.9888076103234711</v>
      </c>
      <c r="K1466">
        <f t="shared" si="247"/>
        <v>0.44808199236444463</v>
      </c>
      <c r="L1466">
        <f t="shared" si="242"/>
        <v>4.5542961640326507E-2</v>
      </c>
      <c r="M1466">
        <f t="shared" si="248"/>
        <v>2.5029809496543081</v>
      </c>
      <c r="N1466">
        <f t="shared" si="249"/>
        <v>0.23530632211340841</v>
      </c>
      <c r="O1466">
        <f t="shared" si="250"/>
        <v>11.899610284426108</v>
      </c>
      <c r="P1466">
        <f t="shared" si="251"/>
        <v>9999</v>
      </c>
    </row>
    <row r="1467" spans="6:16">
      <c r="F1467">
        <f t="shared" si="243"/>
        <v>1.4489999999999512</v>
      </c>
      <c r="G1467">
        <f t="shared" si="244"/>
        <v>9</v>
      </c>
      <c r="H1467">
        <f t="shared" si="252"/>
        <v>-0.21494021268697203</v>
      </c>
      <c r="I1467">
        <f t="shared" si="245"/>
        <v>1.988807610323471E-2</v>
      </c>
      <c r="J1467">
        <f t="shared" si="246"/>
        <v>1.9888076103234711</v>
      </c>
      <c r="K1467">
        <f t="shared" si="247"/>
        <v>0.47685794443035218</v>
      </c>
      <c r="L1467">
        <f t="shared" si="242"/>
        <v>4.5420270076208101E-2</v>
      </c>
      <c r="M1467">
        <f t="shared" si="248"/>
        <v>2.4962379835271395</v>
      </c>
      <c r="N1467">
        <f t="shared" si="249"/>
        <v>0.23530632211340841</v>
      </c>
      <c r="O1467">
        <f t="shared" si="250"/>
        <v>11.899880762013828</v>
      </c>
      <c r="P1467">
        <f t="shared" si="251"/>
        <v>9999</v>
      </c>
    </row>
    <row r="1468" spans="6:16">
      <c r="F1468">
        <f t="shared" si="243"/>
        <v>1.4499999999999511</v>
      </c>
      <c r="G1468">
        <f t="shared" si="244"/>
        <v>0</v>
      </c>
      <c r="H1468">
        <f t="shared" si="252"/>
        <v>-0.50555315303430481</v>
      </c>
      <c r="I1468">
        <f t="shared" si="245"/>
        <v>-6.38398535364227E-3</v>
      </c>
      <c r="J1468">
        <f t="shared" si="246"/>
        <v>-0.63839853536422697</v>
      </c>
      <c r="K1468">
        <f t="shared" si="247"/>
        <v>0.50555315303430481</v>
      </c>
      <c r="L1468">
        <f t="shared" si="242"/>
        <v>-1.7476213435071469E-2</v>
      </c>
      <c r="M1468">
        <f t="shared" si="248"/>
        <v>-0.9604695813489692</v>
      </c>
      <c r="N1468">
        <f t="shared" si="249"/>
        <v>-7.5970386374665522E-2</v>
      </c>
      <c r="O1468">
        <f t="shared" si="250"/>
        <v>11.900150480658914</v>
      </c>
      <c r="P1468">
        <f t="shared" si="251"/>
        <v>9999</v>
      </c>
    </row>
    <row r="1469" spans="6:16">
      <c r="F1469">
        <f t="shared" si="243"/>
        <v>1.450999999999951</v>
      </c>
      <c r="G1469">
        <f t="shared" si="244"/>
        <v>1</v>
      </c>
      <c r="H1469">
        <f t="shared" si="252"/>
        <v>-0.50555315303430481</v>
      </c>
      <c r="I1469">
        <f t="shared" si="245"/>
        <v>-6.38398535364227E-3</v>
      </c>
      <c r="J1469">
        <f t="shared" si="246"/>
        <v>-0.63839853536422697</v>
      </c>
      <c r="K1469">
        <f t="shared" si="247"/>
        <v>0.49443814952113246</v>
      </c>
      <c r="L1469">
        <f t="shared" si="242"/>
        <v>-1.7428822573316856E-2</v>
      </c>
      <c r="M1469">
        <f t="shared" si="248"/>
        <v>-0.95786504225253799</v>
      </c>
      <c r="N1469">
        <f t="shared" si="249"/>
        <v>-7.5970386374665522E-2</v>
      </c>
      <c r="O1469">
        <f t="shared" si="250"/>
        <v>12.03841878325396</v>
      </c>
      <c r="P1469">
        <f t="shared" si="251"/>
        <v>9999</v>
      </c>
    </row>
    <row r="1470" spans="6:16">
      <c r="F1470">
        <f t="shared" si="243"/>
        <v>1.4519999999999509</v>
      </c>
      <c r="G1470">
        <f t="shared" si="244"/>
        <v>2</v>
      </c>
      <c r="H1470">
        <f t="shared" si="252"/>
        <v>-0.50555315303430481</v>
      </c>
      <c r="I1470">
        <f t="shared" si="245"/>
        <v>-6.38398535364227E-3</v>
      </c>
      <c r="J1470">
        <f t="shared" si="246"/>
        <v>-0.63839853536422697</v>
      </c>
      <c r="K1470">
        <f t="shared" si="247"/>
        <v>0.48335433398955113</v>
      </c>
      <c r="L1470">
        <f t="shared" si="242"/>
        <v>-1.7381564687257867E-2</v>
      </c>
      <c r="M1470">
        <f t="shared" si="248"/>
        <v>-0.95526781132450267</v>
      </c>
      <c r="N1470">
        <f t="shared" si="249"/>
        <v>-7.5970386374665522E-2</v>
      </c>
      <c r="O1470">
        <f t="shared" si="250"/>
        <v>12.038314601690102</v>
      </c>
      <c r="P1470">
        <f t="shared" si="251"/>
        <v>9999</v>
      </c>
    </row>
    <row r="1471" spans="6:16">
      <c r="F1471">
        <f t="shared" si="243"/>
        <v>1.4529999999999508</v>
      </c>
      <c r="G1471">
        <f t="shared" si="244"/>
        <v>3</v>
      </c>
      <c r="H1471">
        <f t="shared" si="252"/>
        <v>-0.50555315303430481</v>
      </c>
      <c r="I1471">
        <f t="shared" si="245"/>
        <v>-6.38398535364227E-3</v>
      </c>
      <c r="J1471">
        <f t="shared" si="246"/>
        <v>-0.63839853536422697</v>
      </c>
      <c r="K1471">
        <f t="shared" si="247"/>
        <v>0.47230161892809991</v>
      </c>
      <c r="L1471">
        <f t="shared" si="242"/>
        <v>-1.7334439403773289E-2</v>
      </c>
      <c r="M1471">
        <f t="shared" si="248"/>
        <v>-0.95267786805861465</v>
      </c>
      <c r="N1471">
        <f t="shared" si="249"/>
        <v>-7.5970386374665522E-2</v>
      </c>
      <c r="O1471">
        <f t="shared" si="250"/>
        <v>12.03821071245298</v>
      </c>
      <c r="P1471">
        <f t="shared" si="251"/>
        <v>9999</v>
      </c>
    </row>
    <row r="1472" spans="6:16">
      <c r="F1472">
        <f t="shared" si="243"/>
        <v>1.4539999999999507</v>
      </c>
      <c r="G1472">
        <f t="shared" si="244"/>
        <v>4</v>
      </c>
      <c r="H1472">
        <f t="shared" si="252"/>
        <v>-0.50555315303430481</v>
      </c>
      <c r="I1472">
        <f t="shared" si="245"/>
        <v>-6.38398535364227E-3</v>
      </c>
      <c r="J1472">
        <f t="shared" si="246"/>
        <v>-0.63839853536422697</v>
      </c>
      <c r="K1472">
        <f t="shared" si="247"/>
        <v>0.46127991707086929</v>
      </c>
      <c r="L1472">
        <f t="shared" si="242"/>
        <v>-1.7287446350788865E-2</v>
      </c>
      <c r="M1472">
        <f t="shared" si="248"/>
        <v>-0.95009519200616488</v>
      </c>
      <c r="N1472">
        <f t="shared" si="249"/>
        <v>-7.5970386374665522E-2</v>
      </c>
      <c r="O1472">
        <f t="shared" si="250"/>
        <v>12.038107114722344</v>
      </c>
      <c r="P1472">
        <f t="shared" si="251"/>
        <v>9999</v>
      </c>
    </row>
    <row r="1473" spans="6:16">
      <c r="F1473">
        <f t="shared" si="243"/>
        <v>1.4549999999999506</v>
      </c>
      <c r="G1473">
        <f t="shared" si="244"/>
        <v>5</v>
      </c>
      <c r="H1473">
        <f t="shared" si="252"/>
        <v>-0.50555315303430481</v>
      </c>
      <c r="I1473">
        <f t="shared" si="245"/>
        <v>-6.38398535364227E-3</v>
      </c>
      <c r="J1473">
        <f t="shared" si="246"/>
        <v>-0.63839853536422697</v>
      </c>
      <c r="K1473">
        <f t="shared" si="247"/>
        <v>0.45028914139681242</v>
      </c>
      <c r="L1473">
        <f t="shared" si="242"/>
        <v>-1.7240585157274359E-2</v>
      </c>
      <c r="M1473">
        <f t="shared" si="248"/>
        <v>-0.94751976277582228</v>
      </c>
      <c r="N1473">
        <f t="shared" si="249"/>
        <v>-7.5970386374665522E-2</v>
      </c>
      <c r="O1473">
        <f t="shared" si="250"/>
        <v>12.038003807680246</v>
      </c>
      <c r="P1473">
        <f t="shared" si="251"/>
        <v>9999</v>
      </c>
    </row>
    <row r="1474" spans="6:16">
      <c r="F1474">
        <f t="shared" si="243"/>
        <v>1.4559999999999504</v>
      </c>
      <c r="G1474">
        <f t="shared" si="244"/>
        <v>6</v>
      </c>
      <c r="H1474">
        <f t="shared" si="252"/>
        <v>-0.50555315303430481</v>
      </c>
      <c r="I1474">
        <f t="shared" si="245"/>
        <v>-6.38398535364227E-3</v>
      </c>
      <c r="J1474">
        <f t="shared" si="246"/>
        <v>-0.63839853536422697</v>
      </c>
      <c r="K1474">
        <f t="shared" si="247"/>
        <v>0.43932920512905782</v>
      </c>
      <c r="L1474">
        <f t="shared" si="242"/>
        <v>-1.7193855453240623E-2</v>
      </c>
      <c r="M1474">
        <f t="shared" si="248"/>
        <v>-0.94495156003347225</v>
      </c>
      <c r="N1474">
        <f t="shared" si="249"/>
        <v>-7.5970386374665522E-2</v>
      </c>
      <c r="O1474">
        <f t="shared" si="250"/>
        <v>12.037900790511033</v>
      </c>
      <c r="P1474">
        <f t="shared" si="251"/>
        <v>9999</v>
      </c>
    </row>
    <row r="1475" spans="6:16">
      <c r="F1475">
        <f t="shared" si="243"/>
        <v>1.4569999999999503</v>
      </c>
      <c r="G1475">
        <f t="shared" si="244"/>
        <v>7</v>
      </c>
      <c r="H1475">
        <f t="shared" si="252"/>
        <v>-0.50555315303430481</v>
      </c>
      <c r="I1475">
        <f t="shared" si="245"/>
        <v>-6.38398535364227E-3</v>
      </c>
      <c r="J1475">
        <f t="shared" si="246"/>
        <v>-0.63839853536422697</v>
      </c>
      <c r="K1475">
        <f t="shared" si="247"/>
        <v>0.42840002173422426</v>
      </c>
      <c r="L1475">
        <f t="shared" si="242"/>
        <v>-1.7147256869736664E-2</v>
      </c>
      <c r="M1475">
        <f t="shared" si="248"/>
        <v>-0.94239056350205641</v>
      </c>
      <c r="N1475">
        <f t="shared" si="249"/>
        <v>-7.5970386374665522E-2</v>
      </c>
      <c r="O1475">
        <f t="shared" si="250"/>
        <v>12.03779806240134</v>
      </c>
      <c r="P1475">
        <f t="shared" si="251"/>
        <v>9999</v>
      </c>
    </row>
    <row r="1476" spans="6:16">
      <c r="F1476">
        <f t="shared" si="243"/>
        <v>1.4579999999999502</v>
      </c>
      <c r="G1476">
        <f t="shared" si="244"/>
        <v>8</v>
      </c>
      <c r="H1476">
        <f t="shared" si="252"/>
        <v>-0.50555315303430481</v>
      </c>
      <c r="I1476">
        <f t="shared" si="245"/>
        <v>-6.38398535364227E-3</v>
      </c>
      <c r="J1476">
        <f t="shared" si="246"/>
        <v>-0.63839853536422697</v>
      </c>
      <c r="K1476">
        <f t="shared" si="247"/>
        <v>0.4175015049217376</v>
      </c>
      <c r="L1476">
        <f t="shared" si="242"/>
        <v>-1.7100789038846754E-2</v>
      </c>
      <c r="M1476">
        <f t="shared" si="248"/>
        <v>-0.93983675296141245</v>
      </c>
      <c r="N1476">
        <f t="shared" si="249"/>
        <v>-7.5970386374665522E-2</v>
      </c>
      <c r="O1476">
        <f t="shared" si="250"/>
        <v>12.037695622540083</v>
      </c>
      <c r="P1476">
        <f t="shared" si="251"/>
        <v>9999</v>
      </c>
    </row>
    <row r="1477" spans="6:16">
      <c r="F1477">
        <f t="shared" si="243"/>
        <v>1.4589999999999501</v>
      </c>
      <c r="G1477">
        <f t="shared" si="244"/>
        <v>9</v>
      </c>
      <c r="H1477">
        <f t="shared" si="252"/>
        <v>-0.50555315303430481</v>
      </c>
      <c r="I1477">
        <f t="shared" si="245"/>
        <v>-6.38398535364227E-3</v>
      </c>
      <c r="J1477">
        <f t="shared" si="246"/>
        <v>-0.63839853536422697</v>
      </c>
      <c r="K1477">
        <f t="shared" si="247"/>
        <v>0.40663356864314948</v>
      </c>
      <c r="L1477">
        <f t="shared" si="242"/>
        <v>-1.7054451593687504E-2</v>
      </c>
      <c r="M1477">
        <f t="shared" si="248"/>
        <v>-0.93729010824811487</v>
      </c>
      <c r="N1477">
        <f t="shared" si="249"/>
        <v>-7.5970386374665522E-2</v>
      </c>
      <c r="O1477">
        <f t="shared" si="250"/>
        <v>12.037593470118457</v>
      </c>
      <c r="P1477">
        <f t="shared" si="251"/>
        <v>9999</v>
      </c>
    </row>
    <row r="1478" spans="6:16">
      <c r="F1478">
        <f t="shared" si="243"/>
        <v>1.45999999999995</v>
      </c>
      <c r="G1478">
        <f t="shared" si="244"/>
        <v>0</v>
      </c>
      <c r="H1478">
        <f t="shared" si="252"/>
        <v>-0.39579612709145801</v>
      </c>
      <c r="I1478">
        <f t="shared" si="245"/>
        <v>-2.5854592440533057E-2</v>
      </c>
      <c r="J1478">
        <f t="shared" si="246"/>
        <v>-2.5854592440533057</v>
      </c>
      <c r="K1478">
        <f t="shared" si="247"/>
        <v>0.39579612709145801</v>
      </c>
      <c r="L1478">
        <f t="shared" si="242"/>
        <v>-6.445114486916563E-2</v>
      </c>
      <c r="M1478">
        <f t="shared" si="248"/>
        <v>-3.5421496973549704</v>
      </c>
      <c r="N1478">
        <f t="shared" si="249"/>
        <v>-0.31122443943628858</v>
      </c>
      <c r="O1478">
        <f t="shared" si="250"/>
        <v>12.037491604329924</v>
      </c>
      <c r="P1478">
        <f t="shared" si="251"/>
        <v>9999</v>
      </c>
    </row>
    <row r="1479" spans="6:16">
      <c r="F1479">
        <f t="shared" si="243"/>
        <v>1.4609999999999499</v>
      </c>
      <c r="G1479">
        <f t="shared" si="244"/>
        <v>1</v>
      </c>
      <c r="H1479">
        <f t="shared" si="252"/>
        <v>-0.39579612709145801</v>
      </c>
      <c r="I1479">
        <f t="shared" si="245"/>
        <v>-2.5854592440533057E-2</v>
      </c>
      <c r="J1479">
        <f t="shared" si="246"/>
        <v>-2.5854592440533057</v>
      </c>
      <c r="K1479">
        <f t="shared" si="247"/>
        <v>0.35496252486200575</v>
      </c>
      <c r="L1479">
        <f t="shared" si="242"/>
        <v>-6.4277043295926775E-2</v>
      </c>
      <c r="M1479">
        <f t="shared" si="248"/>
        <v>-3.5325813051067194</v>
      </c>
      <c r="N1479">
        <f t="shared" si="249"/>
        <v>-0.31122443943628858</v>
      </c>
      <c r="O1479">
        <f t="shared" si="250"/>
        <v>12.141685987894199</v>
      </c>
      <c r="P1479">
        <f t="shared" si="251"/>
        <v>9999</v>
      </c>
    </row>
    <row r="1480" spans="6:16">
      <c r="F1480">
        <f t="shared" si="243"/>
        <v>1.4619999999999498</v>
      </c>
      <c r="G1480">
        <f t="shared" si="244"/>
        <v>2</v>
      </c>
      <c r="H1480">
        <f t="shared" si="252"/>
        <v>-0.39579612709145801</v>
      </c>
      <c r="I1480">
        <f t="shared" si="245"/>
        <v>-2.5854592440533057E-2</v>
      </c>
      <c r="J1480">
        <f t="shared" si="246"/>
        <v>-2.5854592440533057</v>
      </c>
      <c r="K1480">
        <f t="shared" si="247"/>
        <v>0.31424349908168525</v>
      </c>
      <c r="L1480">
        <f t="shared" si="242"/>
        <v>-6.4103430240451731E-2</v>
      </c>
      <c r="M1480">
        <f t="shared" si="248"/>
        <v>-3.5230397611487936</v>
      </c>
      <c r="N1480">
        <f t="shared" si="249"/>
        <v>-0.31122443943628858</v>
      </c>
      <c r="O1480">
        <f t="shared" si="250"/>
        <v>12.141303252204269</v>
      </c>
      <c r="P1480">
        <f t="shared" si="251"/>
        <v>9999</v>
      </c>
    </row>
    <row r="1481" spans="6:16">
      <c r="F1481">
        <f t="shared" si="243"/>
        <v>1.4629999999999497</v>
      </c>
      <c r="G1481">
        <f t="shared" si="244"/>
        <v>3</v>
      </c>
      <c r="H1481">
        <f t="shared" si="252"/>
        <v>-0.39579612709145801</v>
      </c>
      <c r="I1481">
        <f t="shared" si="245"/>
        <v>-2.5854592440533057E-2</v>
      </c>
      <c r="J1481">
        <f t="shared" si="246"/>
        <v>-2.5854592440533057</v>
      </c>
      <c r="K1481">
        <f t="shared" si="247"/>
        <v>0.27363872825638447</v>
      </c>
      <c r="L1481">
        <f t="shared" si="242"/>
        <v>-6.3930304331991247E-2</v>
      </c>
      <c r="M1481">
        <f t="shared" si="248"/>
        <v>-3.5135249901466268</v>
      </c>
      <c r="N1481">
        <f t="shared" si="249"/>
        <v>-0.31122443943628858</v>
      </c>
      <c r="O1481">
        <f t="shared" si="250"/>
        <v>12.140921590445952</v>
      </c>
      <c r="P1481">
        <f t="shared" si="251"/>
        <v>9999</v>
      </c>
    </row>
    <row r="1482" spans="6:16">
      <c r="F1482">
        <f t="shared" si="243"/>
        <v>1.4639999999999496</v>
      </c>
      <c r="G1482">
        <f t="shared" si="244"/>
        <v>4</v>
      </c>
      <c r="H1482">
        <f t="shared" si="252"/>
        <v>-0.39579612709145801</v>
      </c>
      <c r="I1482">
        <f t="shared" si="245"/>
        <v>-2.5854592440533057E-2</v>
      </c>
      <c r="J1482">
        <f t="shared" si="246"/>
        <v>-2.5854592440533057</v>
      </c>
      <c r="K1482">
        <f t="shared" si="247"/>
        <v>0.23314789179408285</v>
      </c>
      <c r="L1482">
        <f t="shared" si="242"/>
        <v>-6.3757664203642261E-2</v>
      </c>
      <c r="M1482">
        <f t="shared" si="248"/>
        <v>-3.5040369169770331</v>
      </c>
      <c r="N1482">
        <f t="shared" si="249"/>
        <v>-0.31122443943628858</v>
      </c>
      <c r="O1482">
        <f t="shared" si="250"/>
        <v>12.140540999605864</v>
      </c>
      <c r="P1482">
        <f t="shared" si="251"/>
        <v>9999</v>
      </c>
    </row>
    <row r="1483" spans="6:16">
      <c r="F1483">
        <f t="shared" si="243"/>
        <v>1.4649999999999495</v>
      </c>
      <c r="G1483">
        <f t="shared" si="244"/>
        <v>5</v>
      </c>
      <c r="H1483">
        <f t="shared" si="252"/>
        <v>-0.39579612709145801</v>
      </c>
      <c r="I1483">
        <f t="shared" si="245"/>
        <v>-2.5854592440533057E-2</v>
      </c>
      <c r="J1483">
        <f t="shared" si="246"/>
        <v>-2.5854592440533057</v>
      </c>
      <c r="K1483">
        <f t="shared" si="247"/>
        <v>0.19277067000232048</v>
      </c>
      <c r="L1483">
        <f t="shared" si="242"/>
        <v>-6.358550849233717E-2</v>
      </c>
      <c r="M1483">
        <f t="shared" si="248"/>
        <v>-3.4945754667276216</v>
      </c>
      <c r="N1483">
        <f t="shared" si="249"/>
        <v>-0.31122443943628858</v>
      </c>
      <c r="O1483">
        <f t="shared" si="250"/>
        <v>12.140161476679081</v>
      </c>
      <c r="P1483">
        <f t="shared" si="251"/>
        <v>9999</v>
      </c>
    </row>
    <row r="1484" spans="6:16">
      <c r="F1484">
        <f t="shared" si="243"/>
        <v>1.4659999999999493</v>
      </c>
      <c r="G1484">
        <f t="shared" si="244"/>
        <v>6</v>
      </c>
      <c r="H1484">
        <f t="shared" si="252"/>
        <v>-0.39579612709145801</v>
      </c>
      <c r="I1484">
        <f t="shared" si="245"/>
        <v>-2.5854592440533057E-2</v>
      </c>
      <c r="J1484">
        <f t="shared" si="246"/>
        <v>-2.5854592440533057</v>
      </c>
      <c r="K1484">
        <f t="shared" si="247"/>
        <v>0.15250674408567375</v>
      </c>
      <c r="L1484">
        <f t="shared" si="242"/>
        <v>-6.3413835838833074E-2</v>
      </c>
      <c r="M1484">
        <f t="shared" si="248"/>
        <v>-3.4851405646961982</v>
      </c>
      <c r="N1484">
        <f t="shared" si="249"/>
        <v>-0.31122443943628858</v>
      </c>
      <c r="O1484">
        <f t="shared" si="250"/>
        <v>12.139783018669105</v>
      </c>
      <c r="P1484">
        <f t="shared" si="251"/>
        <v>9999</v>
      </c>
    </row>
    <row r="1485" spans="6:16">
      <c r="F1485">
        <f t="shared" si="243"/>
        <v>1.4669999999999492</v>
      </c>
      <c r="G1485">
        <f t="shared" si="244"/>
        <v>7</v>
      </c>
      <c r="H1485">
        <f t="shared" si="252"/>
        <v>-0.39579612709145801</v>
      </c>
      <c r="I1485">
        <f t="shared" si="245"/>
        <v>-2.5854592440533057E-2</v>
      </c>
      <c r="J1485">
        <f t="shared" si="246"/>
        <v>-2.5854592440533057</v>
      </c>
      <c r="K1485">
        <f t="shared" si="247"/>
        <v>0.11235579614323836</v>
      </c>
      <c r="L1485">
        <f t="shared" si="242"/>
        <v>-6.3242644887700983E-2</v>
      </c>
      <c r="M1485">
        <f t="shared" si="248"/>
        <v>-3.4757321363901781</v>
      </c>
      <c r="N1485">
        <f t="shared" si="249"/>
        <v>-0.31122443943628858</v>
      </c>
      <c r="O1485">
        <f t="shared" si="250"/>
        <v>12.139405622587848</v>
      </c>
      <c r="P1485">
        <f t="shared" si="251"/>
        <v>9999</v>
      </c>
    </row>
    <row r="1486" spans="6:16">
      <c r="F1486">
        <f t="shared" si="243"/>
        <v>1.4679999999999491</v>
      </c>
      <c r="G1486">
        <f t="shared" si="244"/>
        <v>8</v>
      </c>
      <c r="H1486">
        <f t="shared" si="252"/>
        <v>-0.39579612709145801</v>
      </c>
      <c r="I1486">
        <f t="shared" si="245"/>
        <v>-2.5854592440533057E-2</v>
      </c>
      <c r="J1486">
        <f t="shared" si="246"/>
        <v>-2.5854592440533057</v>
      </c>
      <c r="K1486">
        <f t="shared" si="247"/>
        <v>7.2317509166119523E-2</v>
      </c>
      <c r="L1486">
        <f t="shared" si="242"/>
        <v>-6.3071934287315168E-2</v>
      </c>
      <c r="M1486">
        <f t="shared" si="248"/>
        <v>-3.466350107525999</v>
      </c>
      <c r="N1486">
        <f t="shared" si="249"/>
        <v>-0.31122443943628858</v>
      </c>
      <c r="O1486">
        <f t="shared" si="250"/>
        <v>12.139029285455607</v>
      </c>
      <c r="P1486">
        <f t="shared" si="251"/>
        <v>9999</v>
      </c>
    </row>
    <row r="1487" spans="6:16">
      <c r="F1487">
        <f t="shared" si="243"/>
        <v>1.468999999999949</v>
      </c>
      <c r="G1487">
        <f t="shared" si="244"/>
        <v>9</v>
      </c>
      <c r="H1487">
        <f t="shared" si="252"/>
        <v>-0.39579612709145801</v>
      </c>
      <c r="I1487">
        <f t="shared" si="245"/>
        <v>-2.5854592440533057E-2</v>
      </c>
      <c r="J1487">
        <f t="shared" si="246"/>
        <v>-2.5854592440533057</v>
      </c>
      <c r="K1487">
        <f t="shared" si="247"/>
        <v>3.2391567034928855E-2</v>
      </c>
      <c r="L1487">
        <f t="shared" si="242"/>
        <v>-6.2901702689842492E-2</v>
      </c>
      <c r="M1487">
        <f t="shared" si="248"/>
        <v>-3.4569944040285336</v>
      </c>
      <c r="N1487">
        <f t="shared" si="249"/>
        <v>-0.31122443943628858</v>
      </c>
      <c r="O1487">
        <f t="shared" si="250"/>
        <v>12.13865400430104</v>
      </c>
      <c r="P1487">
        <f t="shared" si="251"/>
        <v>9999</v>
      </c>
    </row>
    <row r="1488" spans="6:16">
      <c r="F1488">
        <f t="shared" si="243"/>
        <v>1.4699999999999489</v>
      </c>
      <c r="G1488">
        <f t="shared" si="244"/>
        <v>0</v>
      </c>
      <c r="H1488">
        <f t="shared" si="252"/>
        <v>7.4223454827114527E-3</v>
      </c>
      <c r="I1488">
        <f t="shared" si="245"/>
        <v>-2.4190745544370829E-2</v>
      </c>
      <c r="J1488">
        <f t="shared" si="246"/>
        <v>-2.4190745544370831</v>
      </c>
      <c r="K1488">
        <f t="shared" si="247"/>
        <v>-7.4223454827114527E-3</v>
      </c>
      <c r="L1488">
        <f t="shared" si="242"/>
        <v>-5.9184551009565337E-2</v>
      </c>
      <c r="M1488">
        <f t="shared" si="248"/>
        <v>-3.2527046629223926</v>
      </c>
      <c r="N1488">
        <f t="shared" si="249"/>
        <v>-0.29363403741149668</v>
      </c>
      <c r="O1488">
        <f t="shared" si="250"/>
        <v>12.138279776161141</v>
      </c>
      <c r="P1488">
        <f t="shared" si="251"/>
        <v>1.4699999999999489</v>
      </c>
    </row>
    <row r="1489" spans="6:16">
      <c r="F1489">
        <f t="shared" si="243"/>
        <v>1.4709999999999488</v>
      </c>
      <c r="G1489">
        <f t="shared" si="244"/>
        <v>1</v>
      </c>
      <c r="H1489">
        <f t="shared" si="252"/>
        <v>7.4223454827114527E-3</v>
      </c>
      <c r="I1489">
        <f t="shared" si="245"/>
        <v>-2.4190745544370829E-2</v>
      </c>
      <c r="J1489">
        <f t="shared" si="246"/>
        <v>-2.4190745544370831</v>
      </c>
      <c r="K1489">
        <f t="shared" si="247"/>
        <v>-4.4879397845506437E-2</v>
      </c>
      <c r="L1489">
        <f t="shared" ref="L1489:L1552" si="253">$B$42*M1489</f>
        <v>-5.9024845977699469E-2</v>
      </c>
      <c r="M1489">
        <f t="shared" si="248"/>
        <v>-3.2439274855512519</v>
      </c>
      <c r="N1489">
        <f t="shared" si="249"/>
        <v>-0.29363403741149668</v>
      </c>
      <c r="O1489">
        <f t="shared" si="250"/>
        <v>12.130108186516896</v>
      </c>
      <c r="P1489">
        <f t="shared" si="251"/>
        <v>1.4709999999999488</v>
      </c>
    </row>
    <row r="1490" spans="6:16">
      <c r="F1490">
        <f t="shared" ref="F1490:F1553" si="254">F1489+$B$17</f>
        <v>1.4719999999999487</v>
      </c>
      <c r="G1490">
        <f t="shared" ref="G1490:G1553" si="255">IF(G1489=($B$20-1),0,G1489+1)</f>
        <v>2</v>
      </c>
      <c r="H1490">
        <f t="shared" si="252"/>
        <v>7.4223454827114527E-3</v>
      </c>
      <c r="I1490">
        <f t="shared" ref="I1490:I1553" si="256">IF(G1490=0,$B$31*H1490+(1-$B$31)*I1489,I1489)</f>
        <v>-2.4190745544370829E-2</v>
      </c>
      <c r="J1490">
        <f t="shared" ref="J1490:J1553" si="257">100*I1490</f>
        <v>-2.4190745544370831</v>
      </c>
      <c r="K1490">
        <f t="shared" ref="K1490:K1553" si="258">K1489+($B$17*L1489/$B$34)-($B$36*K1489)</f>
        <v>-8.2231348139898089E-2</v>
      </c>
      <c r="L1490">
        <f t="shared" si="253"/>
        <v>-5.8865589067832652E-2</v>
      </c>
      <c r="M1490">
        <f t="shared" ref="M1490:M1553" si="259">((N1490)-(K1490*$B$41))/$B$40</f>
        <v>-3.235174936372621</v>
      </c>
      <c r="N1490">
        <f t="shared" ref="N1490:N1553" si="260">IF(G1490=0,O1490*I1490,N1489)</f>
        <v>-0.29363403741149668</v>
      </c>
      <c r="O1490">
        <f t="shared" ref="O1490:O1553" si="261">$B$45-$B$47*$B$50*M1489-$B$46</f>
        <v>12.129757099422051</v>
      </c>
      <c r="P1490">
        <f t="shared" ref="P1490:P1553" si="262">IF(K1490&lt;0,F1490,9999)</f>
        <v>1.4719999999999487</v>
      </c>
    </row>
    <row r="1491" spans="6:16">
      <c r="F1491">
        <f t="shared" si="254"/>
        <v>1.4729999999999486</v>
      </c>
      <c r="G1491">
        <f t="shared" si="255"/>
        <v>3</v>
      </c>
      <c r="H1491">
        <f t="shared" ref="H1491:H1554" si="263">IF(G1491=0,MAX(-$B$25,MIN($B$25,$B$23*($B$29-K1491))),H1490)</f>
        <v>7.4223454827114527E-3</v>
      </c>
      <c r="I1491">
        <f t="shared" si="256"/>
        <v>-2.4190745544370829E-2</v>
      </c>
      <c r="J1491">
        <f t="shared" si="257"/>
        <v>-2.4190745544370831</v>
      </c>
      <c r="K1491">
        <f t="shared" si="258"/>
        <v>-0.11947849127549851</v>
      </c>
      <c r="L1491">
        <f t="shared" si="253"/>
        <v>-5.8706779022563521E-2</v>
      </c>
      <c r="M1491">
        <f t="shared" si="259"/>
        <v>-3.2264469462813836</v>
      </c>
      <c r="N1491">
        <f t="shared" si="260"/>
        <v>-0.29363403741149668</v>
      </c>
      <c r="O1491">
        <f t="shared" si="261"/>
        <v>12.129406997454906</v>
      </c>
      <c r="P1491">
        <f t="shared" si="262"/>
        <v>1.4729999999999486</v>
      </c>
    </row>
    <row r="1492" spans="6:16">
      <c r="F1492">
        <f t="shared" si="254"/>
        <v>1.4739999999999485</v>
      </c>
      <c r="G1492">
        <f t="shared" si="255"/>
        <v>4</v>
      </c>
      <c r="H1492">
        <f t="shared" si="263"/>
        <v>7.4223454827114527E-3</v>
      </c>
      <c r="I1492">
        <f t="shared" si="256"/>
        <v>-2.4190745544370829E-2</v>
      </c>
      <c r="J1492">
        <f t="shared" si="257"/>
        <v>-2.4190745544370831</v>
      </c>
      <c r="K1492">
        <f t="shared" si="258"/>
        <v>-0.15662112133442246</v>
      </c>
      <c r="L1492">
        <f t="shared" si="253"/>
        <v>-5.8548414588018891E-2</v>
      </c>
      <c r="M1492">
        <f t="shared" si="259"/>
        <v>-3.2177434463663275</v>
      </c>
      <c r="N1492">
        <f t="shared" si="260"/>
        <v>-0.29363403741149668</v>
      </c>
      <c r="O1492">
        <f t="shared" si="261"/>
        <v>12.129057877851256</v>
      </c>
      <c r="P1492">
        <f t="shared" si="262"/>
        <v>1.4739999999999485</v>
      </c>
    </row>
    <row r="1493" spans="6:16">
      <c r="F1493">
        <f t="shared" si="254"/>
        <v>1.4749999999999484</v>
      </c>
      <c r="G1493">
        <f t="shared" si="255"/>
        <v>5</v>
      </c>
      <c r="H1493">
        <f t="shared" si="263"/>
        <v>7.4223454827114527E-3</v>
      </c>
      <c r="I1493">
        <f t="shared" si="256"/>
        <v>-2.4190745544370829E-2</v>
      </c>
      <c r="J1493">
        <f t="shared" si="257"/>
        <v>-2.4190745544370831</v>
      </c>
      <c r="K1493">
        <f t="shared" si="258"/>
        <v>-0.19365953157360935</v>
      </c>
      <c r="L1493">
        <f t="shared" si="253"/>
        <v>-5.8390494513843864E-2</v>
      </c>
      <c r="M1493">
        <f t="shared" si="259"/>
        <v>-3.2090643679096007</v>
      </c>
      <c r="N1493">
        <f t="shared" si="260"/>
        <v>-0.29363403741149668</v>
      </c>
      <c r="O1493">
        <f t="shared" si="261"/>
        <v>12.128709737854653</v>
      </c>
      <c r="P1493">
        <f t="shared" si="262"/>
        <v>1.4749999999999484</v>
      </c>
    </row>
    <row r="1494" spans="6:16">
      <c r="F1494">
        <f t="shared" si="254"/>
        <v>1.4759999999999482</v>
      </c>
      <c r="G1494">
        <f t="shared" si="255"/>
        <v>6</v>
      </c>
      <c r="H1494">
        <f t="shared" si="263"/>
        <v>7.4223454827114527E-3</v>
      </c>
      <c r="I1494">
        <f t="shared" si="256"/>
        <v>-2.4190745544370829E-2</v>
      </c>
      <c r="J1494">
        <f t="shared" si="257"/>
        <v>-2.4190745544370831</v>
      </c>
      <c r="K1494">
        <f t="shared" si="258"/>
        <v>-0.23059401442713851</v>
      </c>
      <c r="L1494">
        <f t="shared" si="253"/>
        <v>-5.8233017553191956E-2</v>
      </c>
      <c r="M1494">
        <f t="shared" si="259"/>
        <v>-3.2004096423861697</v>
      </c>
      <c r="N1494">
        <f t="shared" si="260"/>
        <v>-0.29363403741149668</v>
      </c>
      <c r="O1494">
        <f t="shared" si="261"/>
        <v>12.128362574716384</v>
      </c>
      <c r="P1494">
        <f t="shared" si="262"/>
        <v>1.4759999999999482</v>
      </c>
    </row>
    <row r="1495" spans="6:16">
      <c r="F1495">
        <f t="shared" si="254"/>
        <v>1.4769999999999481</v>
      </c>
      <c r="G1495">
        <f t="shared" si="255"/>
        <v>7</v>
      </c>
      <c r="H1495">
        <f t="shared" si="263"/>
        <v>7.4223454827114527E-3</v>
      </c>
      <c r="I1495">
        <f t="shared" si="256"/>
        <v>-2.4190745544370829E-2</v>
      </c>
      <c r="J1495">
        <f t="shared" si="257"/>
        <v>-2.4190745544370831</v>
      </c>
      <c r="K1495">
        <f t="shared" si="258"/>
        <v>-0.26742486150853817</v>
      </c>
      <c r="L1495">
        <f t="shared" si="253"/>
        <v>-5.807598246271526E-2</v>
      </c>
      <c r="M1495">
        <f t="shared" si="259"/>
        <v>-3.1917792014632766</v>
      </c>
      <c r="N1495">
        <f t="shared" si="260"/>
        <v>-0.29363403741149668</v>
      </c>
      <c r="O1495">
        <f t="shared" si="261"/>
        <v>12.128016385695446</v>
      </c>
      <c r="P1495">
        <f t="shared" si="262"/>
        <v>1.4769999999999481</v>
      </c>
    </row>
    <row r="1496" spans="6:16">
      <c r="F1496">
        <f t="shared" si="254"/>
        <v>1.477999999999948</v>
      </c>
      <c r="G1496">
        <f t="shared" si="255"/>
        <v>8</v>
      </c>
      <c r="H1496">
        <f t="shared" si="263"/>
        <v>7.4223454827114527E-3</v>
      </c>
      <c r="I1496">
        <f t="shared" si="256"/>
        <v>-2.4190745544370829E-2</v>
      </c>
      <c r="J1496">
        <f t="shared" si="257"/>
        <v>-2.4190745544370831</v>
      </c>
      <c r="K1496">
        <f t="shared" si="258"/>
        <v>-0.30415236361308784</v>
      </c>
      <c r="L1496">
        <f t="shared" si="253"/>
        <v>-5.7919388002554612E-2</v>
      </c>
      <c r="M1496">
        <f t="shared" si="259"/>
        <v>-3.1831729769999022</v>
      </c>
      <c r="N1496">
        <f t="shared" si="260"/>
        <v>-0.29363403741149668</v>
      </c>
      <c r="O1496">
        <f t="shared" si="261"/>
        <v>12.127671168058532</v>
      </c>
      <c r="P1496">
        <f t="shared" si="262"/>
        <v>1.477999999999948</v>
      </c>
    </row>
    <row r="1497" spans="6:16">
      <c r="F1497">
        <f t="shared" si="254"/>
        <v>1.4789999999999479</v>
      </c>
      <c r="G1497">
        <f t="shared" si="255"/>
        <v>9</v>
      </c>
      <c r="H1497">
        <f t="shared" si="263"/>
        <v>7.4223454827114527E-3</v>
      </c>
      <c r="I1497">
        <f t="shared" si="256"/>
        <v>-2.4190745544370829E-2</v>
      </c>
      <c r="J1497">
        <f t="shared" si="257"/>
        <v>-2.4190745544370831</v>
      </c>
      <c r="K1497">
        <f t="shared" si="258"/>
        <v>-0.34077681072011429</v>
      </c>
      <c r="L1497">
        <f t="shared" si="253"/>
        <v>-5.7763232936329824E-2</v>
      </c>
      <c r="M1497">
        <f t="shared" si="259"/>
        <v>-3.1745909010462259</v>
      </c>
      <c r="N1497">
        <f t="shared" si="260"/>
        <v>-0.29363403741149668</v>
      </c>
      <c r="O1497">
        <f t="shared" si="261"/>
        <v>12.127326919079996</v>
      </c>
      <c r="P1497">
        <f t="shared" si="262"/>
        <v>1.4789999999999479</v>
      </c>
    </row>
    <row r="1498" spans="6:16">
      <c r="F1498">
        <f t="shared" si="254"/>
        <v>1.4799999999999478</v>
      </c>
      <c r="G1498">
        <f t="shared" si="255"/>
        <v>0</v>
      </c>
      <c r="H1498">
        <f t="shared" si="263"/>
        <v>0.37729849199528093</v>
      </c>
      <c r="I1498">
        <f t="shared" si="256"/>
        <v>-4.1162836673882368E-3</v>
      </c>
      <c r="J1498">
        <f t="shared" si="257"/>
        <v>-0.41162836673882369</v>
      </c>
      <c r="K1498">
        <f t="shared" si="258"/>
        <v>-0.37729849199528093</v>
      </c>
      <c r="L1498">
        <f t="shared" si="253"/>
        <v>-8.4581362627489803E-3</v>
      </c>
      <c r="M1498">
        <f t="shared" si="259"/>
        <v>-0.46484798468827043</v>
      </c>
      <c r="N1498">
        <f t="shared" si="260"/>
        <v>-4.9918104675723482E-2</v>
      </c>
      <c r="O1498">
        <f t="shared" si="261"/>
        <v>12.126983636041849</v>
      </c>
      <c r="P1498">
        <f t="shared" si="262"/>
        <v>1.4799999999999478</v>
      </c>
    </row>
    <row r="1499" spans="6:16">
      <c r="F1499">
        <f t="shared" si="254"/>
        <v>1.4809999999999477</v>
      </c>
      <c r="G1499">
        <f t="shared" si="255"/>
        <v>1</v>
      </c>
      <c r="H1499">
        <f t="shared" si="263"/>
        <v>0.37729849199528093</v>
      </c>
      <c r="I1499">
        <f t="shared" si="256"/>
        <v>-4.1162836673882368E-3</v>
      </c>
      <c r="J1499">
        <f t="shared" si="257"/>
        <v>-0.41162836673882369</v>
      </c>
      <c r="K1499">
        <f t="shared" si="258"/>
        <v>-0.3826110968637953</v>
      </c>
      <c r="L1499">
        <f t="shared" si="253"/>
        <v>-8.4354849947955099E-3</v>
      </c>
      <c r="M1499">
        <f t="shared" si="259"/>
        <v>-0.46360310095363749</v>
      </c>
      <c r="N1499">
        <f t="shared" si="260"/>
        <v>-4.9918104675723482E-2</v>
      </c>
      <c r="O1499">
        <f t="shared" si="261"/>
        <v>12.018593919387531</v>
      </c>
      <c r="P1499">
        <f t="shared" si="262"/>
        <v>1.4809999999999477</v>
      </c>
    </row>
    <row r="1500" spans="6:16">
      <c r="F1500">
        <f t="shared" si="254"/>
        <v>1.4819999999999476</v>
      </c>
      <c r="G1500">
        <f t="shared" si="255"/>
        <v>2</v>
      </c>
      <c r="H1500">
        <f t="shared" si="263"/>
        <v>0.37729849199528093</v>
      </c>
      <c r="I1500">
        <f t="shared" si="256"/>
        <v>-4.1162836673882368E-3</v>
      </c>
      <c r="J1500">
        <f t="shared" si="257"/>
        <v>-0.41162836673882369</v>
      </c>
      <c r="K1500">
        <f t="shared" si="258"/>
        <v>-0.38790879490635655</v>
      </c>
      <c r="L1500">
        <f t="shared" si="253"/>
        <v>-8.4128972848361589E-3</v>
      </c>
      <c r="M1500">
        <f t="shared" si="259"/>
        <v>-0.46236171028231782</v>
      </c>
      <c r="N1500">
        <f t="shared" si="260"/>
        <v>-4.9918104675723482E-2</v>
      </c>
      <c r="O1500">
        <f t="shared" si="261"/>
        <v>12.018544124038145</v>
      </c>
      <c r="P1500">
        <f t="shared" si="262"/>
        <v>1.4819999999999476</v>
      </c>
    </row>
    <row r="1501" spans="6:16">
      <c r="F1501">
        <f t="shared" si="254"/>
        <v>1.4829999999999475</v>
      </c>
      <c r="G1501">
        <f t="shared" si="255"/>
        <v>3</v>
      </c>
      <c r="H1501">
        <f t="shared" si="263"/>
        <v>0.37729849199528093</v>
      </c>
      <c r="I1501">
        <f t="shared" si="256"/>
        <v>-4.1162836673882368E-3</v>
      </c>
      <c r="J1501">
        <f t="shared" si="257"/>
        <v>-0.41162836673882369</v>
      </c>
      <c r="K1501">
        <f t="shared" si="258"/>
        <v>-0.39319162795055496</v>
      </c>
      <c r="L1501">
        <f t="shared" si="253"/>
        <v>-8.3903729545313048E-3</v>
      </c>
      <c r="M1501">
        <f t="shared" si="259"/>
        <v>-0.46112380287300148</v>
      </c>
      <c r="N1501">
        <f t="shared" si="260"/>
        <v>-4.9918104675723482E-2</v>
      </c>
      <c r="O1501">
        <f t="shared" si="261"/>
        <v>12.018494468411292</v>
      </c>
      <c r="P1501">
        <f t="shared" si="262"/>
        <v>1.4829999999999475</v>
      </c>
    </row>
    <row r="1502" spans="6:16">
      <c r="F1502">
        <f t="shared" si="254"/>
        <v>1.4839999999999474</v>
      </c>
      <c r="G1502">
        <f t="shared" si="255"/>
        <v>4</v>
      </c>
      <c r="H1502">
        <f t="shared" si="263"/>
        <v>0.37729849199528093</v>
      </c>
      <c r="I1502">
        <f t="shared" si="256"/>
        <v>-4.1162836673882368E-3</v>
      </c>
      <c r="J1502">
        <f t="shared" si="257"/>
        <v>-0.41162836673882369</v>
      </c>
      <c r="K1502">
        <f t="shared" si="258"/>
        <v>-0.39845963770661535</v>
      </c>
      <c r="L1502">
        <f t="shared" si="253"/>
        <v>-8.3679118260417337E-3</v>
      </c>
      <c r="M1502">
        <f t="shared" si="259"/>
        <v>-0.45988936895188043</v>
      </c>
      <c r="N1502">
        <f t="shared" si="260"/>
        <v>-4.9918104675723482E-2</v>
      </c>
      <c r="O1502">
        <f t="shared" si="261"/>
        <v>12.018444952114921</v>
      </c>
      <c r="P1502">
        <f t="shared" si="262"/>
        <v>1.4839999999999474</v>
      </c>
    </row>
    <row r="1503" spans="6:16">
      <c r="F1503">
        <f t="shared" si="254"/>
        <v>1.4849999999999473</v>
      </c>
      <c r="G1503">
        <f t="shared" si="255"/>
        <v>5</v>
      </c>
      <c r="H1503">
        <f t="shared" si="263"/>
        <v>0.37729849199528093</v>
      </c>
      <c r="I1503">
        <f t="shared" si="256"/>
        <v>-4.1162836673882368E-3</v>
      </c>
      <c r="J1503">
        <f t="shared" si="257"/>
        <v>-0.41162836673882369</v>
      </c>
      <c r="K1503">
        <f t="shared" si="258"/>
        <v>-0.40371286576772636</v>
      </c>
      <c r="L1503">
        <f t="shared" si="253"/>
        <v>-8.3455137220272355E-3</v>
      </c>
      <c r="M1503">
        <f t="shared" si="259"/>
        <v>-0.4586583987725712</v>
      </c>
      <c r="N1503">
        <f t="shared" si="260"/>
        <v>-4.9918104675723482E-2</v>
      </c>
      <c r="O1503">
        <f t="shared" si="261"/>
        <v>12.018395574758076</v>
      </c>
      <c r="P1503">
        <f t="shared" si="262"/>
        <v>1.4849999999999473</v>
      </c>
    </row>
    <row r="1504" spans="6:16">
      <c r="F1504">
        <f t="shared" si="254"/>
        <v>1.4859999999999471</v>
      </c>
      <c r="G1504">
        <f t="shared" si="255"/>
        <v>6</v>
      </c>
      <c r="H1504">
        <f t="shared" si="263"/>
        <v>0.37729849199528093</v>
      </c>
      <c r="I1504">
        <f t="shared" si="256"/>
        <v>-4.1162836673882368E-3</v>
      </c>
      <c r="J1504">
        <f t="shared" si="257"/>
        <v>-0.41162836673882369</v>
      </c>
      <c r="K1504">
        <f t="shared" si="258"/>
        <v>-0.40895135361036872</v>
      </c>
      <c r="L1504">
        <f t="shared" si="253"/>
        <v>-8.3231784656452052E-3</v>
      </c>
      <c r="M1504">
        <f t="shared" si="259"/>
        <v>-0.45743088261603815</v>
      </c>
      <c r="N1504">
        <f t="shared" si="260"/>
        <v>-4.9918104675723482E-2</v>
      </c>
      <c r="O1504">
        <f t="shared" si="261"/>
        <v>12.018346335950902</v>
      </c>
      <c r="P1504">
        <f t="shared" si="262"/>
        <v>1.4859999999999471</v>
      </c>
    </row>
    <row r="1505" spans="6:16">
      <c r="F1505">
        <f t="shared" si="254"/>
        <v>1.486999999999947</v>
      </c>
      <c r="G1505">
        <f t="shared" si="255"/>
        <v>7</v>
      </c>
      <c r="H1505">
        <f t="shared" si="263"/>
        <v>0.37729849199528093</v>
      </c>
      <c r="I1505">
        <f t="shared" si="256"/>
        <v>-4.1162836673882368E-3</v>
      </c>
      <c r="J1505">
        <f t="shared" si="257"/>
        <v>-0.41162836673882369</v>
      </c>
      <c r="K1505">
        <f t="shared" si="258"/>
        <v>-0.41417514259464305</v>
      </c>
      <c r="L1505">
        <f t="shared" si="253"/>
        <v>-8.3009058805492471E-3</v>
      </c>
      <c r="M1505">
        <f t="shared" si="259"/>
        <v>-0.45620681079051645</v>
      </c>
      <c r="N1505">
        <f t="shared" si="260"/>
        <v>-4.9918104675723482E-2</v>
      </c>
      <c r="O1505">
        <f t="shared" si="261"/>
        <v>12.018297235304642</v>
      </c>
      <c r="P1505">
        <f t="shared" si="262"/>
        <v>1.486999999999947</v>
      </c>
    </row>
    <row r="1506" spans="6:16">
      <c r="F1506">
        <f t="shared" si="254"/>
        <v>1.4879999999999469</v>
      </c>
      <c r="G1506">
        <f t="shared" si="255"/>
        <v>8</v>
      </c>
      <c r="H1506">
        <f t="shared" si="263"/>
        <v>0.37729849199528093</v>
      </c>
      <c r="I1506">
        <f t="shared" si="256"/>
        <v>-4.1162836673882368E-3</v>
      </c>
      <c r="J1506">
        <f t="shared" si="257"/>
        <v>-0.41162836673882369</v>
      </c>
      <c r="K1506">
        <f t="shared" si="258"/>
        <v>-0.41938427396459599</v>
      </c>
      <c r="L1506">
        <f t="shared" si="253"/>
        <v>-8.2786957908877815E-3</v>
      </c>
      <c r="M1506">
        <f t="shared" si="259"/>
        <v>-0.45498617363143595</v>
      </c>
      <c r="N1506">
        <f t="shared" si="260"/>
        <v>-4.9918104675723482E-2</v>
      </c>
      <c r="O1506">
        <f t="shared" si="261"/>
        <v>12.01824827243162</v>
      </c>
      <c r="P1506">
        <f t="shared" si="262"/>
        <v>1.4879999999999469</v>
      </c>
    </row>
    <row r="1507" spans="6:16">
      <c r="F1507">
        <f t="shared" si="254"/>
        <v>1.4889999999999468</v>
      </c>
      <c r="G1507">
        <f t="shared" si="255"/>
        <v>9</v>
      </c>
      <c r="H1507">
        <f t="shared" si="263"/>
        <v>0.37729849199528093</v>
      </c>
      <c r="I1507">
        <f t="shared" si="256"/>
        <v>-4.1162836673882368E-3</v>
      </c>
      <c r="J1507">
        <f t="shared" si="257"/>
        <v>-0.41162836673882369</v>
      </c>
      <c r="K1507">
        <f t="shared" si="258"/>
        <v>-0.42457878884854611</v>
      </c>
      <c r="L1507">
        <f t="shared" si="253"/>
        <v>-8.2565480213026617E-3</v>
      </c>
      <c r="M1507">
        <f t="shared" si="259"/>
        <v>-0.4537689615013446</v>
      </c>
      <c r="N1507">
        <f t="shared" si="260"/>
        <v>-4.9918104675723482E-2</v>
      </c>
      <c r="O1507">
        <f t="shared" si="261"/>
        <v>12.018199446945257</v>
      </c>
      <c r="P1507">
        <f t="shared" si="262"/>
        <v>1.4889999999999468</v>
      </c>
    </row>
    <row r="1508" spans="6:16">
      <c r="F1508">
        <f t="shared" si="254"/>
        <v>1.4899999999999467</v>
      </c>
      <c r="G1508">
        <f t="shared" si="255"/>
        <v>0</v>
      </c>
      <c r="H1508">
        <f t="shared" si="263"/>
        <v>0.42975872825940858</v>
      </c>
      <c r="I1508">
        <f t="shared" si="256"/>
        <v>1.7577466928951607E-2</v>
      </c>
      <c r="J1508">
        <f t="shared" si="257"/>
        <v>1.7577466928951606</v>
      </c>
      <c r="K1508">
        <f t="shared" si="258"/>
        <v>-0.42975872825940858</v>
      </c>
      <c r="L1508">
        <f t="shared" si="253"/>
        <v>4.4434165959313689E-2</v>
      </c>
      <c r="M1508">
        <f t="shared" si="259"/>
        <v>2.4420430052019508</v>
      </c>
      <c r="N1508">
        <f t="shared" si="260"/>
        <v>0.21124864750398628</v>
      </c>
      <c r="O1508">
        <f t="shared" si="261"/>
        <v>12.018150758460054</v>
      </c>
      <c r="P1508">
        <f t="shared" si="262"/>
        <v>1.4899999999999467</v>
      </c>
    </row>
    <row r="1509" spans="6:16">
      <c r="F1509">
        <f t="shared" si="254"/>
        <v>1.4909999999999466</v>
      </c>
      <c r="G1509">
        <f t="shared" si="255"/>
        <v>1</v>
      </c>
      <c r="H1509">
        <f t="shared" si="263"/>
        <v>0.42975872825940858</v>
      </c>
      <c r="I1509">
        <f t="shared" si="256"/>
        <v>1.7577466928951607E-2</v>
      </c>
      <c r="J1509">
        <f t="shared" si="257"/>
        <v>1.7577466928951606</v>
      </c>
      <c r="K1509">
        <f t="shared" si="258"/>
        <v>-0.4015902048513072</v>
      </c>
      <c r="L1509">
        <f t="shared" si="253"/>
        <v>4.4314064278996382E-2</v>
      </c>
      <c r="M1509">
        <f t="shared" si="259"/>
        <v>2.4354423756638508</v>
      </c>
      <c r="N1509">
        <f t="shared" si="260"/>
        <v>0.21124864750398628</v>
      </c>
      <c r="O1509">
        <f t="shared" si="261"/>
        <v>11.902318279791922</v>
      </c>
      <c r="P1509">
        <f t="shared" si="262"/>
        <v>1.4909999999999466</v>
      </c>
    </row>
    <row r="1510" spans="6:16">
      <c r="F1510">
        <f t="shared" si="254"/>
        <v>1.4919999999999465</v>
      </c>
      <c r="G1510">
        <f t="shared" si="255"/>
        <v>2</v>
      </c>
      <c r="H1510">
        <f t="shared" si="263"/>
        <v>0.42975872825940858</v>
      </c>
      <c r="I1510">
        <f t="shared" si="256"/>
        <v>1.7577466928951607E-2</v>
      </c>
      <c r="J1510">
        <f t="shared" si="257"/>
        <v>1.7577466928951606</v>
      </c>
      <c r="K1510">
        <f t="shared" si="258"/>
        <v>-0.37350072049959993</v>
      </c>
      <c r="L1510">
        <f t="shared" si="253"/>
        <v>4.4194299596232903E-2</v>
      </c>
      <c r="M1510">
        <f t="shared" si="259"/>
        <v>2.4288602670656925</v>
      </c>
      <c r="N1510">
        <f t="shared" si="260"/>
        <v>0.21124864750398628</v>
      </c>
      <c r="O1510">
        <f t="shared" si="261"/>
        <v>11.902582304973446</v>
      </c>
      <c r="P1510">
        <f t="shared" si="262"/>
        <v>1.4919999999999465</v>
      </c>
    </row>
    <row r="1511" spans="6:16">
      <c r="F1511">
        <f t="shared" si="254"/>
        <v>1.4929999999999464</v>
      </c>
      <c r="G1511">
        <f t="shared" si="255"/>
        <v>3</v>
      </c>
      <c r="H1511">
        <f t="shared" si="263"/>
        <v>0.42975872825940858</v>
      </c>
      <c r="I1511">
        <f t="shared" si="256"/>
        <v>1.7577466928951607E-2</v>
      </c>
      <c r="J1511">
        <f t="shared" si="257"/>
        <v>1.7577466928951606</v>
      </c>
      <c r="K1511">
        <f t="shared" si="258"/>
        <v>-0.34549005342580213</v>
      </c>
      <c r="L1511">
        <f t="shared" si="253"/>
        <v>4.4074870965429884E-2</v>
      </c>
      <c r="M1511">
        <f t="shared" si="259"/>
        <v>2.4222966274389153</v>
      </c>
      <c r="N1511">
        <f t="shared" si="260"/>
        <v>0.21124864750398628</v>
      </c>
      <c r="O1511">
        <f t="shared" si="261"/>
        <v>11.902845589317373</v>
      </c>
      <c r="P1511">
        <f t="shared" si="262"/>
        <v>1.4929999999999464</v>
      </c>
    </row>
    <row r="1512" spans="6:16">
      <c r="F1512">
        <f t="shared" si="254"/>
        <v>1.4939999999999463</v>
      </c>
      <c r="G1512">
        <f t="shared" si="255"/>
        <v>4</v>
      </c>
      <c r="H1512">
        <f t="shared" si="263"/>
        <v>0.42975872825940858</v>
      </c>
      <c r="I1512">
        <f t="shared" si="256"/>
        <v>1.7577466928951607E-2</v>
      </c>
      <c r="J1512">
        <f t="shared" si="257"/>
        <v>1.7577466928951606</v>
      </c>
      <c r="K1512">
        <f t="shared" si="258"/>
        <v>-0.31755798247372524</v>
      </c>
      <c r="L1512">
        <f t="shared" si="253"/>
        <v>4.3955777443647273E-2</v>
      </c>
      <c r="M1512">
        <f t="shared" si="259"/>
        <v>2.4157514049607798</v>
      </c>
      <c r="N1512">
        <f t="shared" si="260"/>
        <v>0.21124864750398628</v>
      </c>
      <c r="O1512">
        <f t="shared" si="261"/>
        <v>11.903108134902443</v>
      </c>
      <c r="P1512">
        <f t="shared" si="262"/>
        <v>1.4939999999999463</v>
      </c>
    </row>
    <row r="1513" spans="6:16">
      <c r="F1513">
        <f t="shared" si="254"/>
        <v>1.4949999999999461</v>
      </c>
      <c r="G1513">
        <f t="shared" si="255"/>
        <v>5</v>
      </c>
      <c r="H1513">
        <f t="shared" si="263"/>
        <v>0.42975872825940858</v>
      </c>
      <c r="I1513">
        <f t="shared" si="256"/>
        <v>1.7577466928951607E-2</v>
      </c>
      <c r="J1513">
        <f t="shared" si="257"/>
        <v>1.7577466928951606</v>
      </c>
      <c r="K1513">
        <f t="shared" si="258"/>
        <v>-0.28970428710773077</v>
      </c>
      <c r="L1513">
        <f t="shared" si="253"/>
        <v>4.3837018090590783E-2</v>
      </c>
      <c r="M1513">
        <f t="shared" si="259"/>
        <v>2.4092245479539565</v>
      </c>
      <c r="N1513">
        <f t="shared" si="260"/>
        <v>0.21124864750398628</v>
      </c>
      <c r="O1513">
        <f t="shared" si="261"/>
        <v>11.903369943801568</v>
      </c>
      <c r="P1513">
        <f t="shared" si="262"/>
        <v>1.4949999999999461</v>
      </c>
    </row>
    <row r="1514" spans="6:16">
      <c r="F1514">
        <f t="shared" si="254"/>
        <v>1.495999999999946</v>
      </c>
      <c r="G1514">
        <f t="shared" si="255"/>
        <v>6</v>
      </c>
      <c r="H1514">
        <f t="shared" si="263"/>
        <v>0.42975872825940858</v>
      </c>
      <c r="I1514">
        <f t="shared" si="256"/>
        <v>1.7577466928951607E-2</v>
      </c>
      <c r="J1514">
        <f t="shared" si="257"/>
        <v>1.7577466928951606</v>
      </c>
      <c r="K1514">
        <f t="shared" si="258"/>
        <v>-0.26192874741098882</v>
      </c>
      <c r="L1514">
        <f t="shared" si="253"/>
        <v>4.3718591968604587E-2</v>
      </c>
      <c r="M1514">
        <f t="shared" si="259"/>
        <v>2.4027160048861198</v>
      </c>
      <c r="N1514">
        <f t="shared" si="260"/>
        <v>0.21124864750398628</v>
      </c>
      <c r="O1514">
        <f t="shared" si="261"/>
        <v>11.903631018081843</v>
      </c>
      <c r="P1514">
        <f t="shared" si="262"/>
        <v>1.495999999999946</v>
      </c>
    </row>
    <row r="1515" spans="6:16">
      <c r="F1515">
        <f t="shared" si="254"/>
        <v>1.4969999999999459</v>
      </c>
      <c r="G1515">
        <f t="shared" si="255"/>
        <v>7</v>
      </c>
      <c r="H1515">
        <f t="shared" si="263"/>
        <v>0.42975872825940858</v>
      </c>
      <c r="I1515">
        <f t="shared" si="256"/>
        <v>1.7577466928951607E-2</v>
      </c>
      <c r="J1515">
        <f t="shared" si="257"/>
        <v>1.7577466928951606</v>
      </c>
      <c r="K1515">
        <f t="shared" si="258"/>
        <v>-0.23423114408374204</v>
      </c>
      <c r="L1515">
        <f t="shared" si="253"/>
        <v>4.360049814266382E-2</v>
      </c>
      <c r="M1515">
        <f t="shared" si="259"/>
        <v>2.3962257243695406</v>
      </c>
      <c r="N1515">
        <f t="shared" si="260"/>
        <v>0.21124864750398628</v>
      </c>
      <c r="O1515">
        <f t="shared" si="261"/>
        <v>11.903891359804556</v>
      </c>
      <c r="P1515">
        <f t="shared" si="262"/>
        <v>1.4969999999999459</v>
      </c>
    </row>
    <row r="1516" spans="6:16">
      <c r="F1516">
        <f t="shared" si="254"/>
        <v>1.4979999999999458</v>
      </c>
      <c r="G1516">
        <f t="shared" si="255"/>
        <v>8</v>
      </c>
      <c r="H1516">
        <f t="shared" si="263"/>
        <v>0.42975872825940858</v>
      </c>
      <c r="I1516">
        <f t="shared" si="256"/>
        <v>1.7577466928951607E-2</v>
      </c>
      <c r="J1516">
        <f t="shared" si="257"/>
        <v>1.7577466928951606</v>
      </c>
      <c r="K1516">
        <f t="shared" si="258"/>
        <v>-0.20661125844157399</v>
      </c>
      <c r="L1516">
        <f t="shared" si="253"/>
        <v>4.3482735680367257E-2</v>
      </c>
      <c r="M1516">
        <f t="shared" si="259"/>
        <v>2.3897536551606797</v>
      </c>
      <c r="N1516">
        <f t="shared" si="260"/>
        <v>0.21124864750398628</v>
      </c>
      <c r="O1516">
        <f t="shared" si="261"/>
        <v>11.904150971025219</v>
      </c>
      <c r="P1516">
        <f t="shared" si="262"/>
        <v>1.4979999999999458</v>
      </c>
    </row>
    <row r="1517" spans="6:16">
      <c r="F1517">
        <f t="shared" si="254"/>
        <v>1.4989999999999457</v>
      </c>
      <c r="G1517">
        <f t="shared" si="255"/>
        <v>9</v>
      </c>
      <c r="H1517">
        <f t="shared" si="263"/>
        <v>0.42975872825940858</v>
      </c>
      <c r="I1517">
        <f t="shared" si="256"/>
        <v>1.7577466928951607E-2</v>
      </c>
      <c r="J1517">
        <f t="shared" si="257"/>
        <v>1.7577466928951606</v>
      </c>
      <c r="K1517">
        <f t="shared" si="258"/>
        <v>-0.17906887241368252</v>
      </c>
      <c r="L1517">
        <f t="shared" si="253"/>
        <v>4.3365303651929914E-2</v>
      </c>
      <c r="M1517">
        <f t="shared" si="259"/>
        <v>2.3832997461597847</v>
      </c>
      <c r="N1517">
        <f t="shared" si="260"/>
        <v>0.21124864750398628</v>
      </c>
      <c r="O1517">
        <f t="shared" si="261"/>
        <v>11.904409853793572</v>
      </c>
      <c r="P1517">
        <f t="shared" si="262"/>
        <v>1.4989999999999457</v>
      </c>
    </row>
    <row r="1518" spans="6:16">
      <c r="F1518">
        <f t="shared" si="254"/>
        <v>1.4999999999999456</v>
      </c>
      <c r="G1518">
        <f t="shared" si="255"/>
        <v>0</v>
      </c>
      <c r="H1518">
        <f t="shared" si="263"/>
        <v>0.15160376854115815</v>
      </c>
      <c r="I1518">
        <f t="shared" si="256"/>
        <v>2.4278782009561933E-2</v>
      </c>
      <c r="J1518">
        <f t="shared" si="257"/>
        <v>2.4278782009561932</v>
      </c>
      <c r="K1518">
        <f t="shared" si="258"/>
        <v>-0.15160376854115815</v>
      </c>
      <c r="L1518">
        <f t="shared" si="253"/>
        <v>5.8934276519008053E-2</v>
      </c>
      <c r="M1518">
        <f t="shared" si="259"/>
        <v>3.2389499078628394</v>
      </c>
      <c r="N1518">
        <f t="shared" si="260"/>
        <v>0.28903083951472491</v>
      </c>
      <c r="O1518">
        <f t="shared" si="261"/>
        <v>11.904668010153609</v>
      </c>
      <c r="P1518">
        <f t="shared" si="262"/>
        <v>1.4999999999999456</v>
      </c>
    </row>
    <row r="1519" spans="6:16">
      <c r="F1519">
        <f t="shared" si="254"/>
        <v>1.5009999999999455</v>
      </c>
      <c r="G1519">
        <f t="shared" si="255"/>
        <v>1</v>
      </c>
      <c r="H1519">
        <f t="shared" si="263"/>
        <v>0.15160376854115815</v>
      </c>
      <c r="I1519">
        <f t="shared" si="256"/>
        <v>2.4278782009561933E-2</v>
      </c>
      <c r="J1519">
        <f t="shared" si="257"/>
        <v>2.4278782009561932</v>
      </c>
      <c r="K1519">
        <f t="shared" si="258"/>
        <v>-0.11428802675314906</v>
      </c>
      <c r="L1519">
        <f t="shared" si="253"/>
        <v>5.8775173990767683E-2</v>
      </c>
      <c r="M1519">
        <f t="shared" si="259"/>
        <v>3.2302058432942569</v>
      </c>
      <c r="N1519">
        <f t="shared" si="260"/>
        <v>0.28903083951472491</v>
      </c>
      <c r="O1519">
        <f t="shared" si="261"/>
        <v>11.870442003685486</v>
      </c>
      <c r="P1519">
        <f t="shared" si="262"/>
        <v>1.5009999999999455</v>
      </c>
    </row>
    <row r="1520" spans="6:16">
      <c r="F1520">
        <f t="shared" si="254"/>
        <v>1.5019999999999454</v>
      </c>
      <c r="G1520">
        <f t="shared" si="255"/>
        <v>2</v>
      </c>
      <c r="H1520">
        <f t="shared" si="263"/>
        <v>0.15160376854115815</v>
      </c>
      <c r="I1520">
        <f t="shared" si="256"/>
        <v>2.4278782009561933E-2</v>
      </c>
      <c r="J1520">
        <f t="shared" si="257"/>
        <v>2.4278782009561932</v>
      </c>
      <c r="K1520">
        <f t="shared" si="258"/>
        <v>-7.707699052520213E-2</v>
      </c>
      <c r="L1520">
        <f t="shared" si="253"/>
        <v>5.8616517893940123E-2</v>
      </c>
      <c r="M1520">
        <f t="shared" si="259"/>
        <v>3.2214863140058001</v>
      </c>
      <c r="N1520">
        <f t="shared" si="260"/>
        <v>0.28903083951472491</v>
      </c>
      <c r="O1520">
        <f t="shared" si="261"/>
        <v>11.87079176626823</v>
      </c>
      <c r="P1520">
        <f t="shared" si="262"/>
        <v>1.5019999999999454</v>
      </c>
    </row>
    <row r="1521" spans="6:16">
      <c r="F1521">
        <f t="shared" si="254"/>
        <v>1.5029999999999453</v>
      </c>
      <c r="G1521">
        <f t="shared" si="255"/>
        <v>3</v>
      </c>
      <c r="H1521">
        <f t="shared" si="263"/>
        <v>0.15160376854115815</v>
      </c>
      <c r="I1521">
        <f t="shared" si="256"/>
        <v>2.4278782009561933E-2</v>
      </c>
      <c r="J1521">
        <f t="shared" si="257"/>
        <v>2.4278782009561932</v>
      </c>
      <c r="K1521">
        <f t="shared" si="258"/>
        <v>-3.9970366060282064E-2</v>
      </c>
      <c r="L1521">
        <f t="shared" si="253"/>
        <v>5.8458306975867701E-2</v>
      </c>
      <c r="M1521">
        <f t="shared" si="259"/>
        <v>3.2127912511530594</v>
      </c>
      <c r="N1521">
        <f t="shared" si="260"/>
        <v>0.28903083951472491</v>
      </c>
      <c r="O1521">
        <f t="shared" si="261"/>
        <v>11.871140547439769</v>
      </c>
      <c r="P1521">
        <f t="shared" si="262"/>
        <v>1.5029999999999453</v>
      </c>
    </row>
    <row r="1522" spans="6:16">
      <c r="F1522">
        <f t="shared" si="254"/>
        <v>1.5039999999999452</v>
      </c>
      <c r="G1522">
        <f t="shared" si="255"/>
        <v>4</v>
      </c>
      <c r="H1522">
        <f t="shared" si="263"/>
        <v>0.15160376854115815</v>
      </c>
      <c r="I1522">
        <f t="shared" si="256"/>
        <v>2.4278782009561933E-2</v>
      </c>
      <c r="J1522">
        <f t="shared" si="257"/>
        <v>2.4278782009561932</v>
      </c>
      <c r="K1522">
        <f t="shared" si="258"/>
        <v>-2.9678603857290335E-3</v>
      </c>
      <c r="L1522">
        <f t="shared" si="253"/>
        <v>5.8300539987407564E-2</v>
      </c>
      <c r="M1522">
        <f t="shared" si="259"/>
        <v>3.2041205860847959</v>
      </c>
      <c r="N1522">
        <f t="shared" si="260"/>
        <v>0.28903083951472491</v>
      </c>
      <c r="O1522">
        <f t="shared" si="261"/>
        <v>11.871488349953877</v>
      </c>
      <c r="P1522">
        <f t="shared" si="262"/>
        <v>1.5039999999999452</v>
      </c>
    </row>
    <row r="1523" spans="6:16">
      <c r="F1523">
        <f t="shared" si="254"/>
        <v>1.504999999999945</v>
      </c>
      <c r="G1523">
        <f t="shared" si="255"/>
        <v>5</v>
      </c>
      <c r="H1523">
        <f t="shared" si="263"/>
        <v>0.15160376854115815</v>
      </c>
      <c r="I1523">
        <f t="shared" si="256"/>
        <v>2.4278782009561933E-2</v>
      </c>
      <c r="J1523">
        <f t="shared" si="257"/>
        <v>2.4278782009561932</v>
      </c>
      <c r="K1523">
        <f t="shared" si="258"/>
        <v>3.393081864905443E-2</v>
      </c>
      <c r="L1523">
        <f t="shared" si="253"/>
        <v>5.8143215682921939E-2</v>
      </c>
      <c r="M1523">
        <f t="shared" si="259"/>
        <v>3.1954742503424041</v>
      </c>
      <c r="N1523">
        <f t="shared" si="260"/>
        <v>0.28903083951472491</v>
      </c>
      <c r="O1523">
        <f t="shared" si="261"/>
        <v>11.871835176556608</v>
      </c>
      <c r="P1523">
        <f t="shared" si="262"/>
        <v>9999</v>
      </c>
    </row>
    <row r="1524" spans="6:16">
      <c r="F1524">
        <f t="shared" si="254"/>
        <v>1.5059999999999449</v>
      </c>
      <c r="G1524">
        <f t="shared" si="255"/>
        <v>6</v>
      </c>
      <c r="H1524">
        <f t="shared" si="263"/>
        <v>0.15160376854115815</v>
      </c>
      <c r="I1524">
        <f t="shared" si="256"/>
        <v>2.4278782009561933E-2</v>
      </c>
      <c r="J1524">
        <f t="shared" si="257"/>
        <v>2.4278782009561932</v>
      </c>
      <c r="K1524">
        <f t="shared" si="258"/>
        <v>7.0725962374910092E-2</v>
      </c>
      <c r="L1524">
        <f t="shared" si="253"/>
        <v>5.7986332820268174E-2</v>
      </c>
      <c r="M1524">
        <f t="shared" si="259"/>
        <v>3.1868521756593666</v>
      </c>
      <c r="N1524">
        <f t="shared" si="260"/>
        <v>0.28903083951472491</v>
      </c>
      <c r="O1524">
        <f t="shared" si="261"/>
        <v>11.872181029986304</v>
      </c>
      <c r="P1524">
        <f t="shared" si="262"/>
        <v>9999</v>
      </c>
    </row>
    <row r="1525" spans="6:16">
      <c r="F1525">
        <f t="shared" si="254"/>
        <v>1.5069999999999448</v>
      </c>
      <c r="G1525">
        <f t="shared" si="255"/>
        <v>7</v>
      </c>
      <c r="H1525">
        <f t="shared" si="263"/>
        <v>0.15160376854115815</v>
      </c>
      <c r="I1525">
        <f t="shared" si="256"/>
        <v>2.4278782009561933E-2</v>
      </c>
      <c r="J1525">
        <f t="shared" si="257"/>
        <v>2.4278782009561932</v>
      </c>
      <c r="K1525">
        <f t="shared" si="258"/>
        <v>0.10741786130522421</v>
      </c>
      <c r="L1525">
        <f t="shared" si="253"/>
        <v>5.7829890160789037E-2</v>
      </c>
      <c r="M1525">
        <f t="shared" si="259"/>
        <v>3.1782542939607197</v>
      </c>
      <c r="N1525">
        <f t="shared" si="260"/>
        <v>0.28903083951472491</v>
      </c>
      <c r="O1525">
        <f t="shared" si="261"/>
        <v>11.872525912973625</v>
      </c>
      <c r="P1525">
        <f t="shared" si="262"/>
        <v>9999</v>
      </c>
    </row>
    <row r="1526" spans="6:16">
      <c r="F1526">
        <f t="shared" si="254"/>
        <v>1.5079999999999447</v>
      </c>
      <c r="G1526">
        <f t="shared" si="255"/>
        <v>8</v>
      </c>
      <c r="H1526">
        <f t="shared" si="263"/>
        <v>0.15160376854115815</v>
      </c>
      <c r="I1526">
        <f t="shared" si="256"/>
        <v>2.4278782009561933E-2</v>
      </c>
      <c r="J1526">
        <f t="shared" si="257"/>
        <v>2.4278782009561932</v>
      </c>
      <c r="K1526">
        <f t="shared" si="258"/>
        <v>0.14400680513822128</v>
      </c>
      <c r="L1526">
        <f t="shared" si="253"/>
        <v>5.7673886469302854E-2</v>
      </c>
      <c r="M1526">
        <f t="shared" si="259"/>
        <v>3.1696805373625123</v>
      </c>
      <c r="N1526">
        <f t="shared" si="260"/>
        <v>0.28903083951472491</v>
      </c>
      <c r="O1526">
        <f t="shared" si="261"/>
        <v>11.872869828241571</v>
      </c>
      <c r="P1526">
        <f t="shared" si="262"/>
        <v>9999</v>
      </c>
    </row>
    <row r="1527" spans="6:16">
      <c r="F1527">
        <f t="shared" si="254"/>
        <v>1.5089999999999446</v>
      </c>
      <c r="G1527">
        <f t="shared" si="255"/>
        <v>9</v>
      </c>
      <c r="H1527">
        <f t="shared" si="263"/>
        <v>0.15160376854115815</v>
      </c>
      <c r="I1527">
        <f t="shared" si="256"/>
        <v>2.4278782009561933E-2</v>
      </c>
      <c r="J1527">
        <f t="shared" si="257"/>
        <v>2.4278782009561932</v>
      </c>
      <c r="K1527">
        <f t="shared" si="258"/>
        <v>0.18049308275925124</v>
      </c>
      <c r="L1527">
        <f t="shared" si="253"/>
        <v>5.7518320514093807E-2</v>
      </c>
      <c r="M1527">
        <f t="shared" si="259"/>
        <v>3.1611308381712711</v>
      </c>
      <c r="N1527">
        <f t="shared" si="260"/>
        <v>0.28903083951472491</v>
      </c>
      <c r="O1527">
        <f t="shared" si="261"/>
        <v>11.873212778505499</v>
      </c>
      <c r="P1527">
        <f t="shared" si="262"/>
        <v>9999</v>
      </c>
    </row>
    <row r="1528" spans="6:16">
      <c r="F1528">
        <f t="shared" si="254"/>
        <v>1.5099999999999445</v>
      </c>
      <c r="G1528">
        <f t="shared" si="255"/>
        <v>0</v>
      </c>
      <c r="H1528">
        <f t="shared" si="263"/>
        <v>-0.21687698224307045</v>
      </c>
      <c r="I1528">
        <f t="shared" si="256"/>
        <v>1.2220993796930311E-2</v>
      </c>
      <c r="J1528">
        <f t="shared" si="257"/>
        <v>1.2220993796930311</v>
      </c>
      <c r="K1528">
        <f t="shared" si="258"/>
        <v>0.21687698224307045</v>
      </c>
      <c r="L1528">
        <f t="shared" si="253"/>
        <v>2.8338477326396432E-2</v>
      </c>
      <c r="M1528">
        <f t="shared" si="259"/>
        <v>1.5574452414920352</v>
      </c>
      <c r="N1528">
        <f t="shared" si="260"/>
        <v>0.14510663914858069</v>
      </c>
      <c r="O1528">
        <f t="shared" si="261"/>
        <v>11.873554766473148</v>
      </c>
      <c r="P1528">
        <f t="shared" si="262"/>
        <v>9999</v>
      </c>
    </row>
    <row r="1529" spans="6:16">
      <c r="F1529">
        <f t="shared" si="254"/>
        <v>1.5109999999999444</v>
      </c>
      <c r="G1529">
        <f t="shared" si="255"/>
        <v>1</v>
      </c>
      <c r="H1529">
        <f t="shared" si="263"/>
        <v>-0.21687698224307045</v>
      </c>
      <c r="I1529">
        <f t="shared" si="256"/>
        <v>1.2220993796930311E-2</v>
      </c>
      <c r="J1529">
        <f t="shared" si="257"/>
        <v>1.2220993796930311</v>
      </c>
      <c r="K1529">
        <f t="shared" si="258"/>
        <v>0.23478907523382495</v>
      </c>
      <c r="L1529">
        <f t="shared" si="253"/>
        <v>2.8262105823530542E-2</v>
      </c>
      <c r="M1529">
        <f t="shared" si="259"/>
        <v>1.5532479646816373</v>
      </c>
      <c r="N1529">
        <f t="shared" si="260"/>
        <v>0.14510663914858069</v>
      </c>
      <c r="O1529">
        <f t="shared" si="261"/>
        <v>11.937702190340319</v>
      </c>
      <c r="P1529">
        <f t="shared" si="262"/>
        <v>9999</v>
      </c>
    </row>
    <row r="1530" spans="6:16">
      <c r="F1530">
        <f t="shared" si="254"/>
        <v>1.5119999999999443</v>
      </c>
      <c r="G1530">
        <f t="shared" si="255"/>
        <v>2</v>
      </c>
      <c r="H1530">
        <f t="shared" si="263"/>
        <v>-0.21687698224307045</v>
      </c>
      <c r="I1530">
        <f t="shared" si="256"/>
        <v>1.2220993796930311E-2</v>
      </c>
      <c r="J1530">
        <f t="shared" si="257"/>
        <v>1.2220993796930311</v>
      </c>
      <c r="K1530">
        <f t="shared" si="258"/>
        <v>0.25265090804915169</v>
      </c>
      <c r="L1530">
        <f t="shared" si="253"/>
        <v>2.8185948614166467E-2</v>
      </c>
      <c r="M1530">
        <f t="shared" si="259"/>
        <v>1.5490624651587355</v>
      </c>
      <c r="N1530">
        <f t="shared" si="260"/>
        <v>0.14510663914858069</v>
      </c>
      <c r="O1530">
        <f t="shared" si="261"/>
        <v>11.937870081412735</v>
      </c>
      <c r="P1530">
        <f t="shared" si="262"/>
        <v>9999</v>
      </c>
    </row>
    <row r="1531" spans="6:16">
      <c r="F1531">
        <f t="shared" si="254"/>
        <v>1.5129999999999442</v>
      </c>
      <c r="G1531">
        <f t="shared" si="255"/>
        <v>3</v>
      </c>
      <c r="H1531">
        <f t="shared" si="263"/>
        <v>-0.21687698224307045</v>
      </c>
      <c r="I1531">
        <f t="shared" si="256"/>
        <v>1.2220993796930311E-2</v>
      </c>
      <c r="J1531">
        <f t="shared" si="257"/>
        <v>1.2220993796930311</v>
      </c>
      <c r="K1531">
        <f t="shared" si="258"/>
        <v>0.270462621715855</v>
      </c>
      <c r="L1531">
        <f t="shared" si="253"/>
        <v>2.811000509701048E-2</v>
      </c>
      <c r="M1531">
        <f t="shared" si="259"/>
        <v>1.5448887098770223</v>
      </c>
      <c r="N1531">
        <f t="shared" si="260"/>
        <v>0.14510663914858069</v>
      </c>
      <c r="O1531">
        <f t="shared" si="261"/>
        <v>11.93803750139365</v>
      </c>
      <c r="P1531">
        <f t="shared" si="262"/>
        <v>9999</v>
      </c>
    </row>
    <row r="1532" spans="6:16">
      <c r="F1532">
        <f t="shared" si="254"/>
        <v>1.5139999999999441</v>
      </c>
      <c r="G1532">
        <f t="shared" si="255"/>
        <v>4</v>
      </c>
      <c r="H1532">
        <f t="shared" si="263"/>
        <v>-0.21687698224307045</v>
      </c>
      <c r="I1532">
        <f t="shared" si="256"/>
        <v>1.2220993796930311E-2</v>
      </c>
      <c r="J1532">
        <f t="shared" si="257"/>
        <v>1.2220993796930311</v>
      </c>
      <c r="K1532">
        <f t="shared" si="258"/>
        <v>0.28822435686502723</v>
      </c>
      <c r="L1532">
        <f t="shared" si="253"/>
        <v>2.8034274672456054E-2</v>
      </c>
      <c r="M1532">
        <f t="shared" si="259"/>
        <v>1.5407266658829153</v>
      </c>
      <c r="N1532">
        <f t="shared" si="260"/>
        <v>0.14510663914858069</v>
      </c>
      <c r="O1532">
        <f t="shared" si="261"/>
        <v>11.938204451604919</v>
      </c>
      <c r="P1532">
        <f t="shared" si="262"/>
        <v>9999</v>
      </c>
    </row>
    <row r="1533" spans="6:16">
      <c r="F1533">
        <f t="shared" si="254"/>
        <v>1.5149999999999439</v>
      </c>
      <c r="G1533">
        <f t="shared" si="255"/>
        <v>5</v>
      </c>
      <c r="H1533">
        <f t="shared" si="263"/>
        <v>-0.21687698224307045</v>
      </c>
      <c r="I1533">
        <f t="shared" si="256"/>
        <v>1.2220993796930311E-2</v>
      </c>
      <c r="J1533">
        <f t="shared" si="257"/>
        <v>1.2220993796930311</v>
      </c>
      <c r="K1533">
        <f t="shared" si="258"/>
        <v>0.3059362537331588</v>
      </c>
      <c r="L1533">
        <f t="shared" si="253"/>
        <v>2.7958756742579131E-2</v>
      </c>
      <c r="M1533">
        <f t="shared" si="259"/>
        <v>1.5365763003152995</v>
      </c>
      <c r="N1533">
        <f t="shared" si="260"/>
        <v>0.14510663914858069</v>
      </c>
      <c r="O1533">
        <f t="shared" si="261"/>
        <v>11.938370933364684</v>
      </c>
      <c r="P1533">
        <f t="shared" si="262"/>
        <v>9999</v>
      </c>
    </row>
    <row r="1534" spans="6:16">
      <c r="F1534">
        <f t="shared" si="254"/>
        <v>1.5159999999999438</v>
      </c>
      <c r="G1534">
        <f t="shared" si="255"/>
        <v>6</v>
      </c>
      <c r="H1534">
        <f t="shared" si="263"/>
        <v>-0.21687698224307045</v>
      </c>
      <c r="I1534">
        <f t="shared" si="256"/>
        <v>1.2220993796930311E-2</v>
      </c>
      <c r="J1534">
        <f t="shared" si="257"/>
        <v>1.2220993796930311</v>
      </c>
      <c r="K1534">
        <f t="shared" si="258"/>
        <v>0.32359845216324573</v>
      </c>
      <c r="L1534">
        <f t="shared" si="253"/>
        <v>2.7883450711133361E-2</v>
      </c>
      <c r="M1534">
        <f t="shared" si="259"/>
        <v>1.5324375804052632</v>
      </c>
      <c r="N1534">
        <f t="shared" si="260"/>
        <v>0.14510663914858069</v>
      </c>
      <c r="O1534">
        <f t="shared" si="261"/>
        <v>11.938536947987387</v>
      </c>
      <c r="P1534">
        <f t="shared" si="262"/>
        <v>9999</v>
      </c>
    </row>
    <row r="1535" spans="6:16">
      <c r="F1535">
        <f t="shared" si="254"/>
        <v>1.5169999999999437</v>
      </c>
      <c r="G1535">
        <f t="shared" si="255"/>
        <v>7</v>
      </c>
      <c r="H1535">
        <f t="shared" si="263"/>
        <v>-0.21687698224307045</v>
      </c>
      <c r="I1535">
        <f t="shared" si="256"/>
        <v>1.2220993796930311E-2</v>
      </c>
      <c r="J1535">
        <f t="shared" si="257"/>
        <v>1.2220993796930311</v>
      </c>
      <c r="K1535">
        <f t="shared" si="258"/>
        <v>0.34121109160589363</v>
      </c>
      <c r="L1535">
        <f t="shared" si="253"/>
        <v>2.7808355983545453E-2</v>
      </c>
      <c r="M1535">
        <f t="shared" si="259"/>
        <v>1.5283104734758453</v>
      </c>
      <c r="N1535">
        <f t="shared" si="260"/>
        <v>0.14510663914858069</v>
      </c>
      <c r="O1535">
        <f t="shared" si="261"/>
        <v>11.93870249678379</v>
      </c>
      <c r="P1535">
        <f t="shared" si="262"/>
        <v>9999</v>
      </c>
    </row>
    <row r="1536" spans="6:16">
      <c r="F1536">
        <f t="shared" si="254"/>
        <v>1.5179999999999436</v>
      </c>
      <c r="G1536">
        <f t="shared" si="255"/>
        <v>8</v>
      </c>
      <c r="H1536">
        <f t="shared" si="263"/>
        <v>-0.21687698224307045</v>
      </c>
      <c r="I1536">
        <f t="shared" si="256"/>
        <v>1.2220993796930311E-2</v>
      </c>
      <c r="J1536">
        <f t="shared" si="257"/>
        <v>1.2220993796930311</v>
      </c>
      <c r="K1536">
        <f t="shared" si="258"/>
        <v>0.35877431112041858</v>
      </c>
      <c r="L1536">
        <f t="shared" si="253"/>
        <v>2.7733471966910433E-2</v>
      </c>
      <c r="M1536">
        <f t="shared" si="259"/>
        <v>1.5241949469417717</v>
      </c>
      <c r="N1536">
        <f t="shared" si="260"/>
        <v>0.14510663914858069</v>
      </c>
      <c r="O1536">
        <f t="shared" si="261"/>
        <v>11.938867581060967</v>
      </c>
      <c r="P1536">
        <f t="shared" si="262"/>
        <v>9999</v>
      </c>
    </row>
    <row r="1537" spans="6:16">
      <c r="F1537">
        <f t="shared" si="254"/>
        <v>1.5189999999999435</v>
      </c>
      <c r="G1537">
        <f t="shared" si="255"/>
        <v>9</v>
      </c>
      <c r="H1537">
        <f t="shared" si="263"/>
        <v>-0.21687698224307045</v>
      </c>
      <c r="I1537">
        <f t="shared" si="256"/>
        <v>1.2220993796930311E-2</v>
      </c>
      <c r="J1537">
        <f t="shared" si="257"/>
        <v>1.2220993796930311</v>
      </c>
      <c r="K1537">
        <f t="shared" si="258"/>
        <v>0.37628824937594541</v>
      </c>
      <c r="L1537">
        <f t="shared" si="253"/>
        <v>2.7658798069986973E-2</v>
      </c>
      <c r="M1537">
        <f t="shared" si="259"/>
        <v>1.5200909683092014</v>
      </c>
      <c r="N1537">
        <f t="shared" si="260"/>
        <v>0.14510663914858069</v>
      </c>
      <c r="O1537">
        <f t="shared" si="261"/>
        <v>11.939032202122329</v>
      </c>
      <c r="P1537">
        <f t="shared" si="262"/>
        <v>9999</v>
      </c>
    </row>
    <row r="1538" spans="6:16">
      <c r="F1538">
        <f t="shared" si="254"/>
        <v>1.5199999999999434</v>
      </c>
      <c r="G1538">
        <f t="shared" si="255"/>
        <v>0</v>
      </c>
      <c r="H1538">
        <f t="shared" si="263"/>
        <v>-0.39375304465250222</v>
      </c>
      <c r="I1538">
        <f t="shared" si="256"/>
        <v>-8.0777081255413181E-3</v>
      </c>
      <c r="J1538">
        <f t="shared" si="257"/>
        <v>-0.80777081255413186</v>
      </c>
      <c r="K1538">
        <f t="shared" si="258"/>
        <v>0.39375304465250222</v>
      </c>
      <c r="L1538">
        <f t="shared" si="253"/>
        <v>-2.1127842789506399E-2</v>
      </c>
      <c r="M1538">
        <f t="shared" si="259"/>
        <v>-1.1611583020679137</v>
      </c>
      <c r="N1538">
        <f t="shared" si="260"/>
        <v>-9.6441343459844883E-2</v>
      </c>
      <c r="O1538">
        <f t="shared" si="261"/>
        <v>11.939196361267632</v>
      </c>
      <c r="P1538">
        <f t="shared" si="262"/>
        <v>9999</v>
      </c>
    </row>
    <row r="1539" spans="6:16">
      <c r="F1539">
        <f t="shared" si="254"/>
        <v>1.5209999999999433</v>
      </c>
      <c r="G1539">
        <f t="shared" si="255"/>
        <v>1</v>
      </c>
      <c r="H1539">
        <f t="shared" si="263"/>
        <v>-0.39375304465250222</v>
      </c>
      <c r="I1539">
        <f t="shared" si="256"/>
        <v>-8.0777081255413181E-3</v>
      </c>
      <c r="J1539">
        <f t="shared" si="257"/>
        <v>-0.80777081255413186</v>
      </c>
      <c r="K1539">
        <f t="shared" si="258"/>
        <v>0.38033894147903141</v>
      </c>
      <c r="L1539">
        <f t="shared" si="253"/>
        <v>-2.1070649293498715E-2</v>
      </c>
      <c r="M1539">
        <f t="shared" si="259"/>
        <v>-1.1580150231550947</v>
      </c>
      <c r="N1539">
        <f t="shared" si="260"/>
        <v>-9.6441343459844883E-2</v>
      </c>
      <c r="O1539">
        <f t="shared" si="261"/>
        <v>12.046446332082716</v>
      </c>
      <c r="P1539">
        <f t="shared" si="262"/>
        <v>9999</v>
      </c>
    </row>
    <row r="1540" spans="6:16">
      <c r="F1540">
        <f t="shared" si="254"/>
        <v>1.5219999999999432</v>
      </c>
      <c r="G1540">
        <f t="shared" si="255"/>
        <v>2</v>
      </c>
      <c r="H1540">
        <f t="shared" si="263"/>
        <v>-0.39375304465250222</v>
      </c>
      <c r="I1540">
        <f t="shared" si="256"/>
        <v>-8.0777081255413181E-3</v>
      </c>
      <c r="J1540">
        <f t="shared" si="257"/>
        <v>-0.80777081255413186</v>
      </c>
      <c r="K1540">
        <f t="shared" si="258"/>
        <v>0.36696247741222743</v>
      </c>
      <c r="L1540">
        <f t="shared" si="253"/>
        <v>-2.1013616278744904E-2</v>
      </c>
      <c r="M1540">
        <f t="shared" si="259"/>
        <v>-1.1548805640797819</v>
      </c>
      <c r="N1540">
        <f t="shared" si="260"/>
        <v>-9.6441343459844883E-2</v>
      </c>
      <c r="O1540">
        <f t="shared" si="261"/>
        <v>12.046320600926204</v>
      </c>
      <c r="P1540">
        <f t="shared" si="262"/>
        <v>9999</v>
      </c>
    </row>
    <row r="1541" spans="6:16">
      <c r="F1541">
        <f t="shared" si="254"/>
        <v>1.5229999999999431</v>
      </c>
      <c r="G1541">
        <f t="shared" si="255"/>
        <v>3</v>
      </c>
      <c r="H1541">
        <f t="shared" si="263"/>
        <v>-0.39375304465250222</v>
      </c>
      <c r="I1541">
        <f t="shared" si="256"/>
        <v>-8.0777081255413181E-3</v>
      </c>
      <c r="J1541">
        <f t="shared" si="257"/>
        <v>-0.80777081255413186</v>
      </c>
      <c r="K1541">
        <f t="shared" si="258"/>
        <v>0.35362354683918923</v>
      </c>
      <c r="L1541">
        <f t="shared" si="253"/>
        <v>-2.0956743294944936E-2</v>
      </c>
      <c r="M1541">
        <f t="shared" si="259"/>
        <v>-1.1517549000940812</v>
      </c>
      <c r="N1541">
        <f t="shared" si="260"/>
        <v>-9.6441343459844883E-2</v>
      </c>
      <c r="O1541">
        <f t="shared" si="261"/>
        <v>12.046195222563192</v>
      </c>
      <c r="P1541">
        <f t="shared" si="262"/>
        <v>9999</v>
      </c>
    </row>
    <row r="1542" spans="6:16">
      <c r="F1542">
        <f t="shared" si="254"/>
        <v>1.523999999999943</v>
      </c>
      <c r="G1542">
        <f t="shared" si="255"/>
        <v>4</v>
      </c>
      <c r="H1542">
        <f t="shared" si="263"/>
        <v>-0.39375304465250222</v>
      </c>
      <c r="I1542">
        <f t="shared" si="256"/>
        <v>-8.0777081255413181E-3</v>
      </c>
      <c r="J1542">
        <f t="shared" si="257"/>
        <v>-0.80777081255413186</v>
      </c>
      <c r="K1542">
        <f t="shared" si="258"/>
        <v>0.34032204444335878</v>
      </c>
      <c r="L1542">
        <f t="shared" si="253"/>
        <v>-2.0900029893062305E-2</v>
      </c>
      <c r="M1542">
        <f t="shared" si="259"/>
        <v>-1.1486380065195398</v>
      </c>
      <c r="N1542">
        <f t="shared" si="260"/>
        <v>-9.6441343459844883E-2</v>
      </c>
      <c r="O1542">
        <f t="shared" si="261"/>
        <v>12.046070196003763</v>
      </c>
      <c r="P1542">
        <f t="shared" si="262"/>
        <v>9999</v>
      </c>
    </row>
    <row r="1543" spans="6:16">
      <c r="F1543">
        <f t="shared" si="254"/>
        <v>1.5249999999999428</v>
      </c>
      <c r="G1543">
        <f t="shared" si="255"/>
        <v>5</v>
      </c>
      <c r="H1543">
        <f t="shared" si="263"/>
        <v>-0.39375304465250222</v>
      </c>
      <c r="I1543">
        <f t="shared" si="256"/>
        <v>-8.0777081255413181E-3</v>
      </c>
      <c r="J1543">
        <f t="shared" si="257"/>
        <v>-0.80777081255413186</v>
      </c>
      <c r="K1543">
        <f t="shared" si="258"/>
        <v>0.32705786520368951</v>
      </c>
      <c r="L1543">
        <f t="shared" si="253"/>
        <v>-2.0843475625320455E-2</v>
      </c>
      <c r="M1543">
        <f t="shared" si="259"/>
        <v>-1.1455298587469507</v>
      </c>
      <c r="N1543">
        <f t="shared" si="260"/>
        <v>-9.6441343459844883E-2</v>
      </c>
      <c r="O1543">
        <f t="shared" si="261"/>
        <v>12.045945520260782</v>
      </c>
      <c r="P1543">
        <f t="shared" si="262"/>
        <v>9999</v>
      </c>
    </row>
    <row r="1544" spans="6:16">
      <c r="F1544">
        <f t="shared" si="254"/>
        <v>1.5259999999999427</v>
      </c>
      <c r="G1544">
        <f t="shared" si="255"/>
        <v>6</v>
      </c>
      <c r="H1544">
        <f t="shared" si="263"/>
        <v>-0.39375304465250222</v>
      </c>
      <c r="I1544">
        <f t="shared" si="256"/>
        <v>-8.0777081255413181E-3</v>
      </c>
      <c r="J1544">
        <f t="shared" si="257"/>
        <v>-0.80777081255413186</v>
      </c>
      <c r="K1544">
        <f t="shared" si="258"/>
        <v>0.31383090439381711</v>
      </c>
      <c r="L1544">
        <f t="shared" si="253"/>
        <v>-2.0787080045199271E-2</v>
      </c>
      <c r="M1544">
        <f t="shared" si="259"/>
        <v>-1.1424304322361583</v>
      </c>
      <c r="N1544">
        <f t="shared" si="260"/>
        <v>-9.6441343459844883E-2</v>
      </c>
      <c r="O1544">
        <f t="shared" si="261"/>
        <v>12.045821194349879</v>
      </c>
      <c r="P1544">
        <f t="shared" si="262"/>
        <v>9999</v>
      </c>
    </row>
    <row r="1545" spans="6:16">
      <c r="F1545">
        <f t="shared" si="254"/>
        <v>1.5269999999999426</v>
      </c>
      <c r="G1545">
        <f t="shared" si="255"/>
        <v>7</v>
      </c>
      <c r="H1545">
        <f t="shared" si="263"/>
        <v>-0.39375304465250222</v>
      </c>
      <c r="I1545">
        <f t="shared" si="256"/>
        <v>-8.0777081255413181E-3</v>
      </c>
      <c r="J1545">
        <f t="shared" si="257"/>
        <v>-0.80777081255413186</v>
      </c>
      <c r="K1545">
        <f t="shared" si="258"/>
        <v>0.30064105758123266</v>
      </c>
      <c r="L1545">
        <f t="shared" si="253"/>
        <v>-2.073084270743155E-2</v>
      </c>
      <c r="M1545">
        <f t="shared" si="259"/>
        <v>-1.1393397025158662</v>
      </c>
      <c r="N1545">
        <f t="shared" si="260"/>
        <v>-9.6441343459844883E-2</v>
      </c>
      <c r="O1545">
        <f t="shared" si="261"/>
        <v>12.045697217289446</v>
      </c>
      <c r="P1545">
        <f t="shared" si="262"/>
        <v>9999</v>
      </c>
    </row>
    <row r="1546" spans="6:16">
      <c r="F1546">
        <f t="shared" si="254"/>
        <v>1.5279999999999425</v>
      </c>
      <c r="G1546">
        <f t="shared" si="255"/>
        <v>8</v>
      </c>
      <c r="H1546">
        <f t="shared" si="263"/>
        <v>-0.39375304465250222</v>
      </c>
      <c r="I1546">
        <f t="shared" si="256"/>
        <v>-8.0777081255413181E-3</v>
      </c>
      <c r="J1546">
        <f t="shared" si="257"/>
        <v>-0.80777081255413186</v>
      </c>
      <c r="K1546">
        <f t="shared" si="258"/>
        <v>0.28748822062645818</v>
      </c>
      <c r="L1546">
        <f t="shared" si="253"/>
        <v>-2.0674763167999471E-2</v>
      </c>
      <c r="M1546">
        <f t="shared" si="259"/>
        <v>-1.1362576451834421</v>
      </c>
      <c r="N1546">
        <f t="shared" si="260"/>
        <v>-9.6441343459844883E-2</v>
      </c>
      <c r="O1546">
        <f t="shared" si="261"/>
        <v>12.045573588100634</v>
      </c>
      <c r="P1546">
        <f t="shared" si="262"/>
        <v>9999</v>
      </c>
    </row>
    <row r="1547" spans="6:16">
      <c r="F1547">
        <f t="shared" si="254"/>
        <v>1.5289999999999424</v>
      </c>
      <c r="G1547">
        <f t="shared" si="255"/>
        <v>9</v>
      </c>
      <c r="H1547">
        <f t="shared" si="263"/>
        <v>-0.39375304465250222</v>
      </c>
      <c r="I1547">
        <f t="shared" si="256"/>
        <v>-8.0777081255413181E-3</v>
      </c>
      <c r="J1547">
        <f t="shared" si="257"/>
        <v>-0.80777081255413186</v>
      </c>
      <c r="K1547">
        <f t="shared" si="258"/>
        <v>0.27437228968222416</v>
      </c>
      <c r="L1547">
        <f t="shared" si="253"/>
        <v>-2.0618840984131099E-2</v>
      </c>
      <c r="M1547">
        <f t="shared" si="259"/>
        <v>-1.1331842359047257</v>
      </c>
      <c r="N1547">
        <f t="shared" si="260"/>
        <v>-9.6441343459844883E-2</v>
      </c>
      <c r="O1547">
        <f t="shared" si="261"/>
        <v>12.045450305807337</v>
      </c>
      <c r="P1547">
        <f t="shared" si="262"/>
        <v>9999</v>
      </c>
    </row>
    <row r="1548" spans="6:16">
      <c r="F1548">
        <f t="shared" si="254"/>
        <v>1.5299999999999423</v>
      </c>
      <c r="G1548">
        <f t="shared" si="255"/>
        <v>0</v>
      </c>
      <c r="H1548">
        <f t="shared" si="263"/>
        <v>-0.26129316119265006</v>
      </c>
      <c r="I1548">
        <f t="shared" si="256"/>
        <v>-2.0738480778896756E-2</v>
      </c>
      <c r="J1548">
        <f t="shared" si="257"/>
        <v>-2.0738480778896755</v>
      </c>
      <c r="K1548">
        <f t="shared" si="258"/>
        <v>0.26129316119265006</v>
      </c>
      <c r="L1548">
        <f t="shared" si="253"/>
        <v>-5.1490765792086744E-2</v>
      </c>
      <c r="M1548">
        <f t="shared" si="259"/>
        <v>-2.8298644009700564</v>
      </c>
      <c r="N1548">
        <f t="shared" si="260"/>
        <v>-0.24980179012657142</v>
      </c>
      <c r="O1548">
        <f t="shared" si="261"/>
        <v>12.045327369436189</v>
      </c>
      <c r="P1548">
        <f t="shared" si="262"/>
        <v>9999</v>
      </c>
    </row>
    <row r="1549" spans="6:16">
      <c r="F1549">
        <f t="shared" si="254"/>
        <v>1.5309999999999422</v>
      </c>
      <c r="G1549">
        <f t="shared" si="255"/>
        <v>1</v>
      </c>
      <c r="H1549">
        <f t="shared" si="263"/>
        <v>-0.26129316119265006</v>
      </c>
      <c r="I1549">
        <f t="shared" si="256"/>
        <v>-2.0738480778896756E-2</v>
      </c>
      <c r="J1549">
        <f t="shared" si="257"/>
        <v>-2.0738480778896755</v>
      </c>
      <c r="K1549">
        <f t="shared" si="258"/>
        <v>0.22867662423152996</v>
      </c>
      <c r="L1549">
        <f t="shared" si="253"/>
        <v>-5.1351699187905588E-2</v>
      </c>
      <c r="M1549">
        <f t="shared" si="259"/>
        <v>-2.8222214842939848</v>
      </c>
      <c r="N1549">
        <f t="shared" si="260"/>
        <v>-0.24980179012657142</v>
      </c>
      <c r="O1549">
        <f t="shared" si="261"/>
        <v>12.113194576038802</v>
      </c>
      <c r="P1549">
        <f t="shared" si="262"/>
        <v>9999</v>
      </c>
    </row>
    <row r="1550" spans="6:16">
      <c r="F1550">
        <f t="shared" si="254"/>
        <v>1.5319999999999421</v>
      </c>
      <c r="G1550">
        <f t="shared" si="255"/>
        <v>2</v>
      </c>
      <c r="H1550">
        <f t="shared" si="263"/>
        <v>-0.26129316119265006</v>
      </c>
      <c r="I1550">
        <f t="shared" si="256"/>
        <v>-2.0738480778896756E-2</v>
      </c>
      <c r="J1550">
        <f t="shared" si="257"/>
        <v>-2.0738480778896755</v>
      </c>
      <c r="K1550">
        <f t="shared" si="258"/>
        <v>0.19615160716539692</v>
      </c>
      <c r="L1550">
        <f t="shared" si="253"/>
        <v>-5.1213022795629067E-2</v>
      </c>
      <c r="M1550">
        <f t="shared" si="259"/>
        <v>-2.8146000131482092</v>
      </c>
      <c r="N1550">
        <f t="shared" si="260"/>
        <v>-0.24980179012657142</v>
      </c>
      <c r="O1550">
        <f t="shared" si="261"/>
        <v>12.112888859371759</v>
      </c>
      <c r="P1550">
        <f t="shared" si="262"/>
        <v>9999</v>
      </c>
    </row>
    <row r="1551" spans="6:16">
      <c r="F1551">
        <f t="shared" si="254"/>
        <v>1.532999999999942</v>
      </c>
      <c r="G1551">
        <f t="shared" si="255"/>
        <v>3</v>
      </c>
      <c r="H1551">
        <f t="shared" si="263"/>
        <v>-0.26129316119265006</v>
      </c>
      <c r="I1551">
        <f t="shared" si="256"/>
        <v>-2.0738480778896756E-2</v>
      </c>
      <c r="J1551">
        <f t="shared" si="257"/>
        <v>-2.0738480778896755</v>
      </c>
      <c r="K1551">
        <f t="shared" si="258"/>
        <v>0.16371785319533977</v>
      </c>
      <c r="L1551">
        <f t="shared" si="253"/>
        <v>-5.1074735520347816E-2</v>
      </c>
      <c r="M1551">
        <f t="shared" si="259"/>
        <v>-2.8069999273579587</v>
      </c>
      <c r="N1551">
        <f t="shared" si="260"/>
        <v>-0.24980179012657142</v>
      </c>
      <c r="O1551">
        <f t="shared" si="261"/>
        <v>12.112584000525928</v>
      </c>
      <c r="P1551">
        <f t="shared" si="262"/>
        <v>9999</v>
      </c>
    </row>
    <row r="1552" spans="6:16">
      <c r="F1552">
        <f t="shared" si="254"/>
        <v>1.5339999999999419</v>
      </c>
      <c r="G1552">
        <f t="shared" si="255"/>
        <v>4</v>
      </c>
      <c r="H1552">
        <f t="shared" si="263"/>
        <v>-0.26129316119265006</v>
      </c>
      <c r="I1552">
        <f t="shared" si="256"/>
        <v>-2.0738480778896756E-2</v>
      </c>
      <c r="J1552">
        <f t="shared" si="257"/>
        <v>-2.0738480778896755</v>
      </c>
      <c r="K1552">
        <f t="shared" si="258"/>
        <v>0.13137510624300844</v>
      </c>
      <c r="L1552">
        <f t="shared" si="253"/>
        <v>-5.0936836270224703E-2</v>
      </c>
      <c r="M1552">
        <f t="shared" si="259"/>
        <v>-2.7994211669173081</v>
      </c>
      <c r="N1552">
        <f t="shared" si="260"/>
        <v>-0.24980179012657142</v>
      </c>
      <c r="O1552">
        <f t="shared" si="261"/>
        <v>12.112279997094319</v>
      </c>
      <c r="P1552">
        <f t="shared" si="262"/>
        <v>9999</v>
      </c>
    </row>
    <row r="1553" spans="6:16">
      <c r="F1553">
        <f t="shared" si="254"/>
        <v>1.5349999999999417</v>
      </c>
      <c r="G1553">
        <f t="shared" si="255"/>
        <v>5</v>
      </c>
      <c r="H1553">
        <f t="shared" si="263"/>
        <v>-0.26129316119265006</v>
      </c>
      <c r="I1553">
        <f t="shared" si="256"/>
        <v>-2.0738480778896756E-2</v>
      </c>
      <c r="J1553">
        <f t="shared" si="257"/>
        <v>-2.0738480778896755</v>
      </c>
      <c r="K1553">
        <f t="shared" si="258"/>
        <v>9.9123110948592177E-2</v>
      </c>
      <c r="L1553">
        <f t="shared" ref="L1553:L1616" si="264">$B$42*M1553</f>
        <v>-5.0799323956486196E-2</v>
      </c>
      <c r="M1553">
        <f t="shared" si="259"/>
        <v>-2.791863671988704</v>
      </c>
      <c r="N1553">
        <f t="shared" si="260"/>
        <v>-0.24980179012657142</v>
      </c>
      <c r="O1553">
        <f t="shared" si="261"/>
        <v>12.111976846676692</v>
      </c>
      <c r="P1553">
        <f t="shared" si="262"/>
        <v>9999</v>
      </c>
    </row>
    <row r="1554" spans="6:16">
      <c r="F1554">
        <f t="shared" ref="F1554:F1617" si="265">F1553+$B$17</f>
        <v>1.5359999999999416</v>
      </c>
      <c r="G1554">
        <f t="shared" ref="G1554:G1617" si="266">IF(G1553=($B$20-1),0,G1553+1)</f>
        <v>6</v>
      </c>
      <c r="H1554">
        <f t="shared" si="263"/>
        <v>-0.26129316119265006</v>
      </c>
      <c r="I1554">
        <f t="shared" ref="I1554:I1617" si="267">IF(G1554=0,$B$31*H1554+(1-$B$31)*I1553,I1553)</f>
        <v>-2.0738480778896756E-2</v>
      </c>
      <c r="J1554">
        <f t="shared" ref="J1554:J1617" si="268">100*I1554</f>
        <v>-2.0738480778896755</v>
      </c>
      <c r="K1554">
        <f t="shared" ref="K1554:K1617" si="269">K1553+($B$17*L1553/$B$34)-($B$36*K1553)</f>
        <v>6.6961612668803377E-2</v>
      </c>
      <c r="L1554">
        <f t="shared" si="264"/>
        <v>-5.0662197493413802E-2</v>
      </c>
      <c r="M1554">
        <f t="shared" ref="M1554:M1617" si="270">((N1554)-(K1554*$B$41))/$B$40</f>
        <v>-2.7843273829024939</v>
      </c>
      <c r="N1554">
        <f t="shared" ref="N1554:N1617" si="271">IF(G1554=0,O1554*I1554,N1553)</f>
        <v>-0.24980179012657142</v>
      </c>
      <c r="O1554">
        <f t="shared" ref="O1554:O1617" si="272">$B$45-$B$47*$B$50*M1553-$B$46</f>
        <v>12.111674546879549</v>
      </c>
      <c r="P1554">
        <f t="shared" ref="P1554:P1617" si="273">IF(K1554&lt;0,F1554,9999)</f>
        <v>9999</v>
      </c>
    </row>
    <row r="1555" spans="6:16">
      <c r="F1555">
        <f t="shared" si="265"/>
        <v>1.5369999999999415</v>
      </c>
      <c r="G1555">
        <f t="shared" si="266"/>
        <v>7</v>
      </c>
      <c r="H1555">
        <f t="shared" ref="H1555:H1618" si="274">IF(G1555=0,MAX(-$B$25,MIN($B$25,$B$23*($B$29-K1555))),H1554)</f>
        <v>-0.26129316119265006</v>
      </c>
      <c r="I1555">
        <f t="shared" si="267"/>
        <v>-2.0738480778896756E-2</v>
      </c>
      <c r="J1555">
        <f t="shared" si="268"/>
        <v>-2.0738480778896755</v>
      </c>
      <c r="K1555">
        <f t="shared" si="269"/>
        <v>3.4890357474867045E-2</v>
      </c>
      <c r="L1555">
        <f t="shared" si="264"/>
        <v>-5.0525455798335471E-2</v>
      </c>
      <c r="M1555">
        <f t="shared" si="270"/>
        <v>-2.7768122401564534</v>
      </c>
      <c r="N1555">
        <f t="shared" si="271"/>
        <v>-0.24980179012657142</v>
      </c>
      <c r="O1555">
        <f t="shared" si="272"/>
        <v>12.1113730953161</v>
      </c>
      <c r="P1555">
        <f t="shared" si="273"/>
        <v>9999</v>
      </c>
    </row>
    <row r="1556" spans="6:16">
      <c r="F1556">
        <f t="shared" si="265"/>
        <v>1.5379999999999414</v>
      </c>
      <c r="G1556">
        <f t="shared" si="266"/>
        <v>8</v>
      </c>
      <c r="H1556">
        <f t="shared" si="274"/>
        <v>-0.26129316119265006</v>
      </c>
      <c r="I1556">
        <f t="shared" si="267"/>
        <v>-2.0738480778896756E-2</v>
      </c>
      <c r="J1556">
        <f t="shared" si="268"/>
        <v>-2.0738480778896755</v>
      </c>
      <c r="K1556">
        <f t="shared" si="269"/>
        <v>2.9090921505159199E-3</v>
      </c>
      <c r="L1556">
        <f t="shared" si="264"/>
        <v>-5.0389097791617099E-2</v>
      </c>
      <c r="M1556">
        <f t="shared" si="270"/>
        <v>-2.7693181844153201</v>
      </c>
      <c r="N1556">
        <f t="shared" si="271"/>
        <v>-0.24980179012657142</v>
      </c>
      <c r="O1556">
        <f t="shared" si="272"/>
        <v>12.111072489606258</v>
      </c>
      <c r="P1556">
        <f t="shared" si="273"/>
        <v>9999</v>
      </c>
    </row>
    <row r="1557" spans="6:16">
      <c r="F1557">
        <f t="shared" si="265"/>
        <v>1.5389999999999413</v>
      </c>
      <c r="G1557">
        <f t="shared" si="266"/>
        <v>9</v>
      </c>
      <c r="H1557">
        <f t="shared" si="274"/>
        <v>-0.26129316119265006</v>
      </c>
      <c r="I1557">
        <f t="shared" si="267"/>
        <v>-2.0738480778896756E-2</v>
      </c>
      <c r="J1557">
        <f t="shared" si="268"/>
        <v>-2.0738480778896755</v>
      </c>
      <c r="K1557">
        <f t="shared" si="269"/>
        <v>-2.898243581000879E-2</v>
      </c>
      <c r="L1557">
        <f t="shared" si="264"/>
        <v>-5.0253122396653943E-2</v>
      </c>
      <c r="M1557">
        <f t="shared" si="270"/>
        <v>-2.7618451565103199</v>
      </c>
      <c r="N1557">
        <f t="shared" si="271"/>
        <v>-0.24980179012657142</v>
      </c>
      <c r="O1557">
        <f t="shared" si="272"/>
        <v>12.110772727376613</v>
      </c>
      <c r="P1557">
        <f t="shared" si="273"/>
        <v>1.5389999999999413</v>
      </c>
    </row>
    <row r="1558" spans="6:16">
      <c r="F1558">
        <f t="shared" si="265"/>
        <v>1.5399999999999412</v>
      </c>
      <c r="G1558">
        <f t="shared" si="266"/>
        <v>0</v>
      </c>
      <c r="H1558">
        <f t="shared" si="274"/>
        <v>6.0784478203951026E-2</v>
      </c>
      <c r="I1558">
        <f t="shared" si="267"/>
        <v>-1.6662332829754364E-2</v>
      </c>
      <c r="J1558">
        <f t="shared" si="268"/>
        <v>-1.6662332829754365</v>
      </c>
      <c r="K1558">
        <f t="shared" si="269"/>
        <v>-6.0784478203951026E-2</v>
      </c>
      <c r="L1558">
        <f t="shared" si="264"/>
        <v>-4.0434897830333411E-2</v>
      </c>
      <c r="M1558">
        <f t="shared" si="270"/>
        <v>-2.2222485171216295</v>
      </c>
      <c r="N1558">
        <f t="shared" si="271"/>
        <v>-0.20178874528593316</v>
      </c>
      <c r="O1558">
        <f t="shared" si="272"/>
        <v>12.110473806260412</v>
      </c>
      <c r="P1558">
        <f t="shared" si="273"/>
        <v>1.5399999999999412</v>
      </c>
    </row>
    <row r="1559" spans="6:16">
      <c r="F1559">
        <f t="shared" si="265"/>
        <v>1.5409999999999411</v>
      </c>
      <c r="G1559">
        <f t="shared" si="266"/>
        <v>1</v>
      </c>
      <c r="H1559">
        <f t="shared" si="274"/>
        <v>6.0784478203951026E-2</v>
      </c>
      <c r="I1559">
        <f t="shared" si="267"/>
        <v>-1.6662332829754364E-2</v>
      </c>
      <c r="J1559">
        <f t="shared" si="268"/>
        <v>-1.6662332829754365</v>
      </c>
      <c r="K1559">
        <f t="shared" si="269"/>
        <v>-8.6369157720834394E-2</v>
      </c>
      <c r="L1559">
        <f t="shared" si="264"/>
        <v>-4.0325812843667978E-2</v>
      </c>
      <c r="M1559">
        <f t="shared" si="270"/>
        <v>-2.216253350499108</v>
      </c>
      <c r="N1559">
        <f t="shared" si="271"/>
        <v>-0.20178874528593316</v>
      </c>
      <c r="O1559">
        <f t="shared" si="272"/>
        <v>12.088889940684865</v>
      </c>
      <c r="P1559">
        <f t="shared" si="273"/>
        <v>1.5409999999999411</v>
      </c>
    </row>
    <row r="1560" spans="6:16">
      <c r="F1560">
        <f t="shared" si="265"/>
        <v>1.541999999999941</v>
      </c>
      <c r="G1560">
        <f t="shared" si="266"/>
        <v>2</v>
      </c>
      <c r="H1560">
        <f t="shared" si="274"/>
        <v>6.0784478203951026E-2</v>
      </c>
      <c r="I1560">
        <f t="shared" si="267"/>
        <v>-1.6662332829754364E-2</v>
      </c>
      <c r="J1560">
        <f t="shared" si="268"/>
        <v>-1.6662332829754365</v>
      </c>
      <c r="K1560">
        <f t="shared" si="269"/>
        <v>-0.11188204828031087</v>
      </c>
      <c r="L1560">
        <f t="shared" si="264"/>
        <v>-4.0217033942425907E-2</v>
      </c>
      <c r="M1560">
        <f t="shared" si="270"/>
        <v>-2.2102750059267131</v>
      </c>
      <c r="N1560">
        <f t="shared" si="271"/>
        <v>-0.20178874528593316</v>
      </c>
      <c r="O1560">
        <f t="shared" si="272"/>
        <v>12.088650134019964</v>
      </c>
      <c r="P1560">
        <f t="shared" si="273"/>
        <v>1.541999999999941</v>
      </c>
    </row>
    <row r="1561" spans="6:16">
      <c r="F1561">
        <f t="shared" si="265"/>
        <v>1.5429999999999409</v>
      </c>
      <c r="G1561">
        <f t="shared" si="266"/>
        <v>3</v>
      </c>
      <c r="H1561">
        <f t="shared" si="274"/>
        <v>6.0784478203951026E-2</v>
      </c>
      <c r="I1561">
        <f t="shared" si="267"/>
        <v>-1.6662332829754364E-2</v>
      </c>
      <c r="J1561">
        <f t="shared" si="268"/>
        <v>-1.6662332829754365</v>
      </c>
      <c r="K1561">
        <f t="shared" si="269"/>
        <v>-0.13732335131755583</v>
      </c>
      <c r="L1561">
        <f t="shared" si="264"/>
        <v>-4.0108560267751274E-2</v>
      </c>
      <c r="M1561">
        <f t="shared" si="270"/>
        <v>-2.2043134362028591</v>
      </c>
      <c r="N1561">
        <f t="shared" si="271"/>
        <v>-0.20178874528593316</v>
      </c>
      <c r="O1561">
        <f t="shared" si="272"/>
        <v>12.088411000237068</v>
      </c>
      <c r="P1561">
        <f t="shared" si="273"/>
        <v>1.5429999999999409</v>
      </c>
    </row>
    <row r="1562" spans="6:16">
      <c r="F1562">
        <f t="shared" si="265"/>
        <v>1.5439999999999408</v>
      </c>
      <c r="G1562">
        <f t="shared" si="266"/>
        <v>4</v>
      </c>
      <c r="H1562">
        <f t="shared" si="274"/>
        <v>6.0784478203951026E-2</v>
      </c>
      <c r="I1562">
        <f t="shared" si="267"/>
        <v>-1.6662332829754364E-2</v>
      </c>
      <c r="J1562">
        <f t="shared" si="268"/>
        <v>-1.6662332829754365</v>
      </c>
      <c r="K1562">
        <f t="shared" si="269"/>
        <v>-0.16269326770253056</v>
      </c>
      <c r="L1562">
        <f t="shared" si="264"/>
        <v>-4.000039096319806E-2</v>
      </c>
      <c r="M1562">
        <f t="shared" si="270"/>
        <v>-2.1983685942584059</v>
      </c>
      <c r="N1562">
        <f t="shared" si="271"/>
        <v>-0.20178874528593316</v>
      </c>
      <c r="O1562">
        <f t="shared" si="272"/>
        <v>12.088172537448115</v>
      </c>
      <c r="P1562">
        <f t="shared" si="273"/>
        <v>1.5439999999999408</v>
      </c>
    </row>
    <row r="1563" spans="6:16">
      <c r="F1563">
        <f t="shared" si="265"/>
        <v>1.5449999999999406</v>
      </c>
      <c r="G1563">
        <f t="shared" si="266"/>
        <v>5</v>
      </c>
      <c r="H1563">
        <f t="shared" si="274"/>
        <v>6.0784478203951026E-2</v>
      </c>
      <c r="I1563">
        <f t="shared" si="267"/>
        <v>-1.6662332829754364E-2</v>
      </c>
      <c r="J1563">
        <f t="shared" si="268"/>
        <v>-1.6662332829754365</v>
      </c>
      <c r="K1563">
        <f t="shared" si="269"/>
        <v>-0.18799199774156822</v>
      </c>
      <c r="L1563">
        <f t="shared" si="264"/>
        <v>-3.9892525174723373E-2</v>
      </c>
      <c r="M1563">
        <f t="shared" si="270"/>
        <v>-2.1924404331562846</v>
      </c>
      <c r="N1563">
        <f t="shared" si="271"/>
        <v>-0.20178874528593316</v>
      </c>
      <c r="O1563">
        <f t="shared" si="272"/>
        <v>12.087934743770337</v>
      </c>
      <c r="P1563">
        <f t="shared" si="273"/>
        <v>1.5449999999999406</v>
      </c>
    </row>
    <row r="1564" spans="6:16">
      <c r="F1564">
        <f t="shared" si="265"/>
        <v>1.5459999999999405</v>
      </c>
      <c r="G1564">
        <f t="shared" si="266"/>
        <v>6</v>
      </c>
      <c r="H1564">
        <f t="shared" si="274"/>
        <v>6.0784478203951026E-2</v>
      </c>
      <c r="I1564">
        <f t="shared" si="267"/>
        <v>-1.6662332829754364E-2</v>
      </c>
      <c r="J1564">
        <f t="shared" si="268"/>
        <v>-1.6662332829754365</v>
      </c>
      <c r="K1564">
        <f t="shared" si="269"/>
        <v>-0.21321974117895537</v>
      </c>
      <c r="L1564">
        <f t="shared" si="264"/>
        <v>-3.9784962050680703E-2</v>
      </c>
      <c r="M1564">
        <f t="shared" si="270"/>
        <v>-2.1865289060911297</v>
      </c>
      <c r="N1564">
        <f t="shared" si="271"/>
        <v>-0.20178874528593316</v>
      </c>
      <c r="O1564">
        <f t="shared" si="272"/>
        <v>12.087697617326251</v>
      </c>
      <c r="P1564">
        <f t="shared" si="273"/>
        <v>1.5459999999999405</v>
      </c>
    </row>
    <row r="1565" spans="6:16">
      <c r="F1565">
        <f t="shared" si="265"/>
        <v>1.5469999999999404</v>
      </c>
      <c r="G1565">
        <f t="shared" si="266"/>
        <v>7</v>
      </c>
      <c r="H1565">
        <f t="shared" si="274"/>
        <v>6.0784478203951026E-2</v>
      </c>
      <c r="I1565">
        <f t="shared" si="267"/>
        <v>-1.6662332829754364E-2</v>
      </c>
      <c r="J1565">
        <f t="shared" si="268"/>
        <v>-1.6662332829754365</v>
      </c>
      <c r="K1565">
        <f t="shared" si="269"/>
        <v>-0.23837669719850896</v>
      </c>
      <c r="L1565">
        <f t="shared" si="264"/>
        <v>-3.9677700741813225E-2</v>
      </c>
      <c r="M1565">
        <f t="shared" si="270"/>
        <v>-2.1806339663889087</v>
      </c>
      <c r="N1565">
        <f t="shared" si="271"/>
        <v>-0.20178874528593316</v>
      </c>
      <c r="O1565">
        <f t="shared" si="272"/>
        <v>12.087461156243645</v>
      </c>
      <c r="P1565">
        <f t="shared" si="273"/>
        <v>1.5469999999999404</v>
      </c>
    </row>
    <row r="1566" spans="6:16">
      <c r="F1566">
        <f t="shared" si="265"/>
        <v>1.5479999999999403</v>
      </c>
      <c r="G1566">
        <f t="shared" si="266"/>
        <v>8</v>
      </c>
      <c r="H1566">
        <f t="shared" si="274"/>
        <v>6.0784478203951026E-2</v>
      </c>
      <c r="I1566">
        <f t="shared" si="267"/>
        <v>-1.6662332829754364E-2</v>
      </c>
      <c r="J1566">
        <f t="shared" si="268"/>
        <v>-1.6662332829754365</v>
      </c>
      <c r="K1566">
        <f t="shared" si="269"/>
        <v>-0.26346306442514911</v>
      </c>
      <c r="L1566">
        <f t="shared" si="264"/>
        <v>-3.9570740401247056E-2</v>
      </c>
      <c r="M1566">
        <f t="shared" si="270"/>
        <v>-2.1747555675065531</v>
      </c>
      <c r="N1566">
        <f t="shared" si="271"/>
        <v>-0.20178874528593316</v>
      </c>
      <c r="O1566">
        <f t="shared" si="272"/>
        <v>12.087225358655557</v>
      </c>
      <c r="P1566">
        <f t="shared" si="273"/>
        <v>1.5479999999999403</v>
      </c>
    </row>
    <row r="1567" spans="6:16">
      <c r="F1567">
        <f t="shared" si="265"/>
        <v>1.5489999999999402</v>
      </c>
      <c r="G1567">
        <f t="shared" si="266"/>
        <v>9</v>
      </c>
      <c r="H1567">
        <f t="shared" si="274"/>
        <v>6.0784478203951026E-2</v>
      </c>
      <c r="I1567">
        <f t="shared" si="267"/>
        <v>-1.6662332829754364E-2</v>
      </c>
      <c r="J1567">
        <f t="shared" si="268"/>
        <v>-1.6662332829754365</v>
      </c>
      <c r="K1567">
        <f t="shared" si="269"/>
        <v>-0.28847904092646709</v>
      </c>
      <c r="L1567">
        <f t="shared" si="264"/>
        <v>-3.9464080184484593E-2</v>
      </c>
      <c r="M1567">
        <f t="shared" si="270"/>
        <v>-2.1688936630315911</v>
      </c>
      <c r="N1567">
        <f t="shared" si="271"/>
        <v>-0.20178874528593316</v>
      </c>
      <c r="O1567">
        <f t="shared" si="272"/>
        <v>12.086990222700262</v>
      </c>
      <c r="P1567">
        <f t="shared" si="273"/>
        <v>1.5489999999999402</v>
      </c>
    </row>
    <row r="1568" spans="6:16">
      <c r="F1568">
        <f t="shared" si="265"/>
        <v>1.5499999999999401</v>
      </c>
      <c r="G1568">
        <f t="shared" si="266"/>
        <v>0</v>
      </c>
      <c r="H1568">
        <f t="shared" si="274"/>
        <v>0.31342482421428947</v>
      </c>
      <c r="I1568">
        <f t="shared" si="267"/>
        <v>-1.5797497755217285E-4</v>
      </c>
      <c r="J1568">
        <f t="shared" si="268"/>
        <v>-1.5797497755217285E-2</v>
      </c>
      <c r="K1568">
        <f t="shared" si="269"/>
        <v>-0.31342482421428947</v>
      </c>
      <c r="L1568">
        <f t="shared" si="264"/>
        <v>9.5128104810541386E-4</v>
      </c>
      <c r="M1568">
        <f t="shared" si="270"/>
        <v>5.2281148511578529E-2</v>
      </c>
      <c r="N1568">
        <f t="shared" si="271"/>
        <v>-1.9094049677352929E-3</v>
      </c>
      <c r="O1568">
        <f t="shared" si="272"/>
        <v>12.086755746521264</v>
      </c>
      <c r="P1568">
        <f t="shared" si="273"/>
        <v>1.5499999999999401</v>
      </c>
    </row>
    <row r="1569" spans="6:16">
      <c r="F1569">
        <f t="shared" si="265"/>
        <v>1.55099999999994</v>
      </c>
      <c r="G1569">
        <f t="shared" si="266"/>
        <v>1</v>
      </c>
      <c r="H1569">
        <f t="shared" si="274"/>
        <v>0.31342482421428947</v>
      </c>
      <c r="I1569">
        <f t="shared" si="267"/>
        <v>-1.5797497755217285E-4</v>
      </c>
      <c r="J1569">
        <f t="shared" si="268"/>
        <v>-1.5797497755217285E-2</v>
      </c>
      <c r="K1569">
        <f t="shared" si="269"/>
        <v>-0.31278908065530442</v>
      </c>
      <c r="L1569">
        <f t="shared" si="264"/>
        <v>9.485704385154538E-4</v>
      </c>
      <c r="M1569">
        <f t="shared" si="270"/>
        <v>5.2132176992791469E-2</v>
      </c>
      <c r="N1569">
        <f t="shared" si="271"/>
        <v>-1.9094049677352929E-3</v>
      </c>
      <c r="O1569">
        <f t="shared" si="272"/>
        <v>11.997908754059537</v>
      </c>
      <c r="P1569">
        <f t="shared" si="273"/>
        <v>1.55099999999994</v>
      </c>
    </row>
    <row r="1570" spans="6:16">
      <c r="F1570">
        <f t="shared" si="265"/>
        <v>1.5519999999999399</v>
      </c>
      <c r="G1570">
        <f t="shared" si="266"/>
        <v>2</v>
      </c>
      <c r="H1570">
        <f t="shared" si="274"/>
        <v>0.31342482421428947</v>
      </c>
      <c r="I1570">
        <f t="shared" si="267"/>
        <v>-1.5797497755217285E-4</v>
      </c>
      <c r="J1570">
        <f t="shared" si="268"/>
        <v>-1.5797497755217285E-2</v>
      </c>
      <c r="K1570">
        <f t="shared" si="269"/>
        <v>-0.31215512095166326</v>
      </c>
      <c r="L1570">
        <f t="shared" si="264"/>
        <v>9.4586743472083992E-4</v>
      </c>
      <c r="M1570">
        <f t="shared" si="270"/>
        <v>5.1983623478459383E-2</v>
      </c>
      <c r="N1570">
        <f t="shared" si="271"/>
        <v>-1.9094049677352929E-3</v>
      </c>
      <c r="O1570">
        <f t="shared" si="272"/>
        <v>11.997914712920288</v>
      </c>
      <c r="P1570">
        <f t="shared" si="273"/>
        <v>1.5519999999999399</v>
      </c>
    </row>
    <row r="1571" spans="6:16">
      <c r="F1571">
        <f t="shared" si="265"/>
        <v>1.5529999999999398</v>
      </c>
      <c r="G1571">
        <f t="shared" si="266"/>
        <v>3</v>
      </c>
      <c r="H1571">
        <f t="shared" si="274"/>
        <v>0.31342482421428947</v>
      </c>
      <c r="I1571">
        <f t="shared" si="267"/>
        <v>-1.5797497755217285E-4</v>
      </c>
      <c r="J1571">
        <f t="shared" si="268"/>
        <v>-1.5797497755217285E-2</v>
      </c>
      <c r="K1571">
        <f t="shared" si="269"/>
        <v>-0.31152294009798315</v>
      </c>
      <c r="L1571">
        <f t="shared" si="264"/>
        <v>9.431720153802016E-4</v>
      </c>
      <c r="M1571">
        <f t="shared" si="270"/>
        <v>5.1835486795688765E-2</v>
      </c>
      <c r="N1571">
        <f t="shared" si="271"/>
        <v>-1.9094049677352929E-3</v>
      </c>
      <c r="O1571">
        <f t="shared" si="272"/>
        <v>11.997920655060861</v>
      </c>
      <c r="P1571">
        <f t="shared" si="273"/>
        <v>1.5529999999999398</v>
      </c>
    </row>
    <row r="1572" spans="6:16">
      <c r="F1572">
        <f t="shared" si="265"/>
        <v>1.5539999999999397</v>
      </c>
      <c r="G1572">
        <f t="shared" si="266"/>
        <v>4</v>
      </c>
      <c r="H1572">
        <f t="shared" si="274"/>
        <v>0.31342482421428947</v>
      </c>
      <c r="I1572">
        <f t="shared" si="267"/>
        <v>-1.5797497755217285E-4</v>
      </c>
      <c r="J1572">
        <f t="shared" si="268"/>
        <v>-1.5797497755217285E-2</v>
      </c>
      <c r="K1572">
        <f t="shared" si="269"/>
        <v>-0.31089253310292603</v>
      </c>
      <c r="L1572">
        <f t="shared" si="264"/>
        <v>9.4048415921205142E-4</v>
      </c>
      <c r="M1572">
        <f t="shared" si="270"/>
        <v>5.1687765774877208E-2</v>
      </c>
      <c r="N1572">
        <f t="shared" si="271"/>
        <v>-1.9094049677352929E-3</v>
      </c>
      <c r="O1572">
        <f t="shared" si="272"/>
        <v>11.997926580528173</v>
      </c>
      <c r="P1572">
        <f t="shared" si="273"/>
        <v>1.5539999999999397</v>
      </c>
    </row>
    <row r="1573" spans="6:16">
      <c r="F1573">
        <f t="shared" si="265"/>
        <v>1.5549999999999395</v>
      </c>
      <c r="G1573">
        <f t="shared" si="266"/>
        <v>5</v>
      </c>
      <c r="H1573">
        <f t="shared" si="274"/>
        <v>0.31342482421428947</v>
      </c>
      <c r="I1573">
        <f t="shared" si="267"/>
        <v>-1.5797497755217285E-4</v>
      </c>
      <c r="J1573">
        <f t="shared" si="268"/>
        <v>-1.5797497755217285E-2</v>
      </c>
      <c r="K1573">
        <f t="shared" si="269"/>
        <v>-0.31026389498915929</v>
      </c>
      <c r="L1573">
        <f t="shared" si="264"/>
        <v>9.3780384499461624E-4</v>
      </c>
      <c r="M1573">
        <f t="shared" si="270"/>
        <v>5.1540459249704115E-2</v>
      </c>
      <c r="N1573">
        <f t="shared" si="271"/>
        <v>-1.9094049677352929E-3</v>
      </c>
      <c r="O1573">
        <f t="shared" si="272"/>
        <v>11.997932489369004</v>
      </c>
      <c r="P1573">
        <f t="shared" si="273"/>
        <v>1.5549999999999395</v>
      </c>
    </row>
    <row r="1574" spans="6:16">
      <c r="F1574">
        <f t="shared" si="265"/>
        <v>1.5559999999999394</v>
      </c>
      <c r="G1574">
        <f t="shared" si="266"/>
        <v>6</v>
      </c>
      <c r="H1574">
        <f t="shared" si="274"/>
        <v>0.31342482421428947</v>
      </c>
      <c r="I1574">
        <f t="shared" si="267"/>
        <v>-1.5797497755217285E-4</v>
      </c>
      <c r="J1574">
        <f t="shared" si="268"/>
        <v>-1.5797497755217285E-2</v>
      </c>
      <c r="K1574">
        <f t="shared" si="269"/>
        <v>-0.30963702079331634</v>
      </c>
      <c r="L1574">
        <f t="shared" si="264"/>
        <v>9.3513105156566934E-4</v>
      </c>
      <c r="M1574">
        <f t="shared" si="270"/>
        <v>5.1393566057121497E-2</v>
      </c>
      <c r="N1574">
        <f t="shared" si="271"/>
        <v>-1.9094049677352929E-3</v>
      </c>
      <c r="O1574">
        <f t="shared" si="272"/>
        <v>11.997938381630012</v>
      </c>
      <c r="P1574">
        <f t="shared" si="273"/>
        <v>1.5559999999999394</v>
      </c>
    </row>
    <row r="1575" spans="6:16">
      <c r="F1575">
        <f t="shared" si="265"/>
        <v>1.5569999999999393</v>
      </c>
      <c r="G1575">
        <f t="shared" si="266"/>
        <v>7</v>
      </c>
      <c r="H1575">
        <f t="shared" si="274"/>
        <v>0.31342482421428947</v>
      </c>
      <c r="I1575">
        <f t="shared" si="267"/>
        <v>-1.5797497755217285E-4</v>
      </c>
      <c r="J1575">
        <f t="shared" si="268"/>
        <v>-1.5797497755217285E-2</v>
      </c>
      <c r="K1575">
        <f t="shared" si="269"/>
        <v>-0.30901190556595742</v>
      </c>
      <c r="L1575">
        <f t="shared" si="264"/>
        <v>9.3246575782236481E-4</v>
      </c>
      <c r="M1575">
        <f t="shared" si="270"/>
        <v>5.124708503734484E-2</v>
      </c>
      <c r="N1575">
        <f t="shared" si="271"/>
        <v>-1.9094049677352929E-3</v>
      </c>
      <c r="O1575">
        <f t="shared" si="272"/>
        <v>11.997944257357716</v>
      </c>
      <c r="P1575">
        <f t="shared" si="273"/>
        <v>1.5569999999999393</v>
      </c>
    </row>
    <row r="1576" spans="6:16">
      <c r="F1576">
        <f t="shared" si="265"/>
        <v>1.5579999999999392</v>
      </c>
      <c r="G1576">
        <f t="shared" si="266"/>
        <v>8</v>
      </c>
      <c r="H1576">
        <f t="shared" si="274"/>
        <v>0.31342482421428947</v>
      </c>
      <c r="I1576">
        <f t="shared" si="267"/>
        <v>-1.5797497755217285E-4</v>
      </c>
      <c r="J1576">
        <f t="shared" si="268"/>
        <v>-1.5797497755217285E-2</v>
      </c>
      <c r="K1576">
        <f t="shared" si="269"/>
        <v>-0.30838854437153063</v>
      </c>
      <c r="L1576">
        <f t="shared" si="264"/>
        <v>9.2980794272106847E-4</v>
      </c>
      <c r="M1576">
        <f t="shared" si="270"/>
        <v>5.1101015033843844E-2</v>
      </c>
      <c r="N1576">
        <f t="shared" si="271"/>
        <v>-1.9094049677352929E-3</v>
      </c>
      <c r="O1576">
        <f t="shared" si="272"/>
        <v>11.997950116598506</v>
      </c>
      <c r="P1576">
        <f t="shared" si="273"/>
        <v>1.5579999999999392</v>
      </c>
    </row>
    <row r="1577" spans="6:16">
      <c r="F1577">
        <f t="shared" si="265"/>
        <v>1.5589999999999391</v>
      </c>
      <c r="G1577">
        <f t="shared" si="266"/>
        <v>9</v>
      </c>
      <c r="H1577">
        <f t="shared" si="274"/>
        <v>0.31342482421428947</v>
      </c>
      <c r="I1577">
        <f t="shared" si="267"/>
        <v>-1.5797497755217285E-4</v>
      </c>
      <c r="J1577">
        <f t="shared" si="268"/>
        <v>-1.5797497755217285E-2</v>
      </c>
      <c r="K1577">
        <f t="shared" si="269"/>
        <v>-0.30776693228833296</v>
      </c>
      <c r="L1577">
        <f t="shared" si="264"/>
        <v>9.2715758527719494E-4</v>
      </c>
      <c r="M1577">
        <f t="shared" si="270"/>
        <v>5.0955354893333443E-2</v>
      </c>
      <c r="N1577">
        <f t="shared" si="271"/>
        <v>-1.9094049677352929E-3</v>
      </c>
      <c r="O1577">
        <f t="shared" si="272"/>
        <v>11.997955959398647</v>
      </c>
      <c r="P1577">
        <f t="shared" si="273"/>
        <v>1.5589999999999391</v>
      </c>
    </row>
    <row r="1578" spans="6:16">
      <c r="F1578">
        <f t="shared" si="265"/>
        <v>1.559999999999939</v>
      </c>
      <c r="G1578">
        <f t="shared" si="266"/>
        <v>0</v>
      </c>
      <c r="H1578">
        <f t="shared" si="274"/>
        <v>0.30714706440847128</v>
      </c>
      <c r="I1578">
        <f t="shared" si="267"/>
        <v>1.5207276991749001E-2</v>
      </c>
      <c r="J1578">
        <f t="shared" si="268"/>
        <v>1.5207276991749001</v>
      </c>
      <c r="K1578">
        <f t="shared" si="269"/>
        <v>-0.30714706440847128</v>
      </c>
      <c r="L1578">
        <f t="shared" si="264"/>
        <v>3.8104937522709229E-2</v>
      </c>
      <c r="M1578">
        <f t="shared" si="270"/>
        <v>2.0941969795538542</v>
      </c>
      <c r="N1578">
        <f t="shared" si="271"/>
        <v>0.18245632821314497</v>
      </c>
      <c r="O1578">
        <f t="shared" si="272"/>
        <v>11.997961785804266</v>
      </c>
      <c r="P1578">
        <f t="shared" si="273"/>
        <v>1.559999999999939</v>
      </c>
    </row>
    <row r="1579" spans="6:16">
      <c r="F1579">
        <f t="shared" si="265"/>
        <v>1.5609999999999389</v>
      </c>
      <c r="G1579">
        <f t="shared" si="266"/>
        <v>1</v>
      </c>
      <c r="H1579">
        <f t="shared" si="274"/>
        <v>0.30714706440847128</v>
      </c>
      <c r="I1579">
        <f t="shared" si="267"/>
        <v>1.5207276991749001E-2</v>
      </c>
      <c r="J1579">
        <f t="shared" si="268"/>
        <v>1.5207276991749001</v>
      </c>
      <c r="K1579">
        <f t="shared" si="269"/>
        <v>-0.2829974791376158</v>
      </c>
      <c r="L1579">
        <f t="shared" si="264"/>
        <v>3.8001971324304884E-2</v>
      </c>
      <c r="M1579">
        <f t="shared" si="270"/>
        <v>2.0885380934432023</v>
      </c>
      <c r="N1579">
        <f t="shared" si="271"/>
        <v>0.18245632821314497</v>
      </c>
      <c r="O1579">
        <f t="shared" si="272"/>
        <v>11.916232120817845</v>
      </c>
      <c r="P1579">
        <f t="shared" si="273"/>
        <v>1.5609999999999389</v>
      </c>
    </row>
    <row r="1580" spans="6:16">
      <c r="F1580">
        <f t="shared" si="265"/>
        <v>1.5619999999999388</v>
      </c>
      <c r="G1580">
        <f t="shared" si="266"/>
        <v>2</v>
      </c>
      <c r="H1580">
        <f t="shared" si="274"/>
        <v>0.30714706440847128</v>
      </c>
      <c r="I1580">
        <f t="shared" si="267"/>
        <v>1.5207276991749001E-2</v>
      </c>
      <c r="J1580">
        <f t="shared" si="268"/>
        <v>1.5207276991749001</v>
      </c>
      <c r="K1580">
        <f t="shared" si="269"/>
        <v>-0.25891565604245065</v>
      </c>
      <c r="L1580">
        <f t="shared" si="264"/>
        <v>3.7899294042399438E-2</v>
      </c>
      <c r="M1580">
        <f t="shared" si="270"/>
        <v>2.0828950858012916</v>
      </c>
      <c r="N1580">
        <f t="shared" si="271"/>
        <v>0.18245632821314497</v>
      </c>
      <c r="O1580">
        <f t="shared" si="272"/>
        <v>11.916458476262273</v>
      </c>
      <c r="P1580">
        <f t="shared" si="273"/>
        <v>1.5619999999999388</v>
      </c>
    </row>
    <row r="1581" spans="6:16">
      <c r="F1581">
        <f t="shared" si="265"/>
        <v>1.5629999999999387</v>
      </c>
      <c r="G1581">
        <f t="shared" si="266"/>
        <v>3</v>
      </c>
      <c r="H1581">
        <f t="shared" si="274"/>
        <v>0.30714706440847128</v>
      </c>
      <c r="I1581">
        <f t="shared" si="267"/>
        <v>1.5207276991749001E-2</v>
      </c>
      <c r="J1581">
        <f t="shared" si="268"/>
        <v>1.5207276991749001</v>
      </c>
      <c r="K1581">
        <f t="shared" si="269"/>
        <v>-0.23490140498668977</v>
      </c>
      <c r="L1581">
        <f t="shared" si="264"/>
        <v>3.7796904866311876E-2</v>
      </c>
      <c r="M1581">
        <f t="shared" si="270"/>
        <v>2.0772679120741651</v>
      </c>
      <c r="N1581">
        <f t="shared" si="271"/>
        <v>0.18245632821314497</v>
      </c>
      <c r="O1581">
        <f t="shared" si="272"/>
        <v>11.916684196567948</v>
      </c>
      <c r="P1581">
        <f t="shared" si="273"/>
        <v>1.5629999999999387</v>
      </c>
    </row>
    <row r="1582" spans="6:16">
      <c r="F1582">
        <f t="shared" si="265"/>
        <v>1.5639999999999386</v>
      </c>
      <c r="G1582">
        <f t="shared" si="266"/>
        <v>4</v>
      </c>
      <c r="H1582">
        <f t="shared" si="274"/>
        <v>0.30714706440847128</v>
      </c>
      <c r="I1582">
        <f t="shared" si="267"/>
        <v>1.5207276991749001E-2</v>
      </c>
      <c r="J1582">
        <f t="shared" si="268"/>
        <v>1.5207276991749001</v>
      </c>
      <c r="K1582">
        <f t="shared" si="269"/>
        <v>-0.21095453636755712</v>
      </c>
      <c r="L1582">
        <f t="shared" si="264"/>
        <v>3.7694802987635889E-2</v>
      </c>
      <c r="M1582">
        <f t="shared" si="270"/>
        <v>2.0716565278328813</v>
      </c>
      <c r="N1582">
        <f t="shared" si="271"/>
        <v>0.18245632821314497</v>
      </c>
      <c r="O1582">
        <f t="shared" si="272"/>
        <v>11.916909283517034</v>
      </c>
      <c r="P1582">
        <f t="shared" si="273"/>
        <v>1.5639999999999386</v>
      </c>
    </row>
    <row r="1583" spans="6:16">
      <c r="F1583">
        <f t="shared" si="265"/>
        <v>1.5649999999999384</v>
      </c>
      <c r="G1583">
        <f t="shared" si="266"/>
        <v>5</v>
      </c>
      <c r="H1583">
        <f t="shared" si="274"/>
        <v>0.30714706440847128</v>
      </c>
      <c r="I1583">
        <f t="shared" si="267"/>
        <v>1.5207276991749001E-2</v>
      </c>
      <c r="J1583">
        <f t="shared" si="268"/>
        <v>1.5207276991749001</v>
      </c>
      <c r="K1583">
        <f t="shared" si="269"/>
        <v>-0.18707486111428992</v>
      </c>
      <c r="L1583">
        <f t="shared" si="264"/>
        <v>3.7592987600233489E-2</v>
      </c>
      <c r="M1583">
        <f t="shared" si="270"/>
        <v>2.0660608887731629</v>
      </c>
      <c r="N1583">
        <f t="shared" si="271"/>
        <v>0.18245632821314497</v>
      </c>
      <c r="O1583">
        <f t="shared" si="272"/>
        <v>11.917133738886685</v>
      </c>
      <c r="P1583">
        <f t="shared" si="273"/>
        <v>1.5649999999999384</v>
      </c>
    </row>
    <row r="1584" spans="6:16">
      <c r="F1584">
        <f t="shared" si="265"/>
        <v>1.5659999999999383</v>
      </c>
      <c r="G1584">
        <f t="shared" si="266"/>
        <v>6</v>
      </c>
      <c r="H1584">
        <f t="shared" si="274"/>
        <v>0.30714706440847128</v>
      </c>
      <c r="I1584">
        <f t="shared" si="267"/>
        <v>1.5207276991749001E-2</v>
      </c>
      <c r="J1584">
        <f t="shared" si="268"/>
        <v>1.5207276991749001</v>
      </c>
      <c r="K1584">
        <f t="shared" si="269"/>
        <v>-0.16326219068664563</v>
      </c>
      <c r="L1584">
        <f t="shared" si="264"/>
        <v>3.7491457900228703E-2</v>
      </c>
      <c r="M1584">
        <f t="shared" si="270"/>
        <v>2.0604809507150486</v>
      </c>
      <c r="N1584">
        <f t="shared" si="271"/>
        <v>0.18245632821314497</v>
      </c>
      <c r="O1584">
        <f t="shared" si="272"/>
        <v>11.917357564449073</v>
      </c>
      <c r="P1584">
        <f t="shared" si="273"/>
        <v>1.5659999999999383</v>
      </c>
    </row>
    <row r="1585" spans="6:16">
      <c r="F1585">
        <f t="shared" si="265"/>
        <v>1.5669999999999382</v>
      </c>
      <c r="G1585">
        <f t="shared" si="266"/>
        <v>7</v>
      </c>
      <c r="H1585">
        <f t="shared" si="274"/>
        <v>0.30714706440847128</v>
      </c>
      <c r="I1585">
        <f t="shared" si="267"/>
        <v>1.5207276991749001E-2</v>
      </c>
      <c r="J1585">
        <f t="shared" si="268"/>
        <v>1.5207276991749001</v>
      </c>
      <c r="K1585">
        <f t="shared" si="269"/>
        <v>-0.13951633707341354</v>
      </c>
      <c r="L1585">
        <f t="shared" si="264"/>
        <v>3.7390213086001128E-2</v>
      </c>
      <c r="M1585">
        <f t="shared" si="270"/>
        <v>2.0549166696025414</v>
      </c>
      <c r="N1585">
        <f t="shared" si="271"/>
        <v>0.18245632821314497</v>
      </c>
      <c r="O1585">
        <f t="shared" si="272"/>
        <v>11.917580761971399</v>
      </c>
      <c r="P1585">
        <f t="shared" si="273"/>
        <v>1.5669999999999382</v>
      </c>
    </row>
    <row r="1586" spans="6:16">
      <c r="F1586">
        <f t="shared" si="265"/>
        <v>1.5679999999999381</v>
      </c>
      <c r="G1586">
        <f t="shared" si="266"/>
        <v>8</v>
      </c>
      <c r="H1586">
        <f t="shared" si="274"/>
        <v>0.30714706440847128</v>
      </c>
      <c r="I1586">
        <f t="shared" si="267"/>
        <v>1.5207276991749001E-2</v>
      </c>
      <c r="J1586">
        <f t="shared" si="268"/>
        <v>1.5207276991749001</v>
      </c>
      <c r="K1586">
        <f t="shared" si="269"/>
        <v>-0.1158371127909302</v>
      </c>
      <c r="L1586">
        <f t="shared" si="264"/>
        <v>3.728925235817971E-2</v>
      </c>
      <c r="M1586">
        <f t="shared" si="270"/>
        <v>2.0493680015032649</v>
      </c>
      <c r="N1586">
        <f t="shared" si="271"/>
        <v>0.18245632821314497</v>
      </c>
      <c r="O1586">
        <f t="shared" si="272"/>
        <v>11.917803333215899</v>
      </c>
      <c r="P1586">
        <f t="shared" si="273"/>
        <v>1.5679999999999381</v>
      </c>
    </row>
    <row r="1587" spans="6:16">
      <c r="F1587">
        <f t="shared" si="265"/>
        <v>1.568999999999938</v>
      </c>
      <c r="G1587">
        <f t="shared" si="266"/>
        <v>9</v>
      </c>
      <c r="H1587">
        <f t="shared" si="274"/>
        <v>0.30714706440847128</v>
      </c>
      <c r="I1587">
        <f t="shared" si="267"/>
        <v>1.5207276991749001E-2</v>
      </c>
      <c r="J1587">
        <f t="shared" si="268"/>
        <v>1.5207276991749001</v>
      </c>
      <c r="K1587">
        <f t="shared" si="269"/>
        <v>-9.2224330881599176E-2</v>
      </c>
      <c r="L1587">
        <f t="shared" si="264"/>
        <v>3.7188574919636327E-2</v>
      </c>
      <c r="M1587">
        <f t="shared" si="270"/>
        <v>2.0438349026081122</v>
      </c>
      <c r="N1587">
        <f t="shared" si="271"/>
        <v>0.18245632821314497</v>
      </c>
      <c r="O1587">
        <f t="shared" si="272"/>
        <v>11.918025279939869</v>
      </c>
      <c r="P1587">
        <f t="shared" si="273"/>
        <v>1.568999999999938</v>
      </c>
    </row>
    <row r="1588" spans="6:16">
      <c r="F1588">
        <f t="shared" si="265"/>
        <v>1.5699999999999379</v>
      </c>
      <c r="G1588">
        <f t="shared" si="266"/>
        <v>0</v>
      </c>
      <c r="H1588">
        <f t="shared" si="274"/>
        <v>6.8677804912415041E-2</v>
      </c>
      <c r="I1588">
        <f t="shared" si="267"/>
        <v>1.7880803387782303E-2</v>
      </c>
      <c r="J1588">
        <f t="shared" si="268"/>
        <v>1.7880803387782302</v>
      </c>
      <c r="K1588">
        <f t="shared" si="269"/>
        <v>-6.8677804912415041E-2</v>
      </c>
      <c r="L1588">
        <f t="shared" si="264"/>
        <v>4.3269565009853489E-2</v>
      </c>
      <c r="M1588">
        <f t="shared" si="270"/>
        <v>2.3780380769878158</v>
      </c>
      <c r="N1588">
        <f t="shared" si="271"/>
        <v>0.21310782425136271</v>
      </c>
      <c r="O1588">
        <f t="shared" si="272"/>
        <v>11.918246603895675</v>
      </c>
      <c r="P1588">
        <f t="shared" si="273"/>
        <v>1.5699999999999379</v>
      </c>
    </row>
    <row r="1589" spans="6:16">
      <c r="F1589">
        <f t="shared" si="265"/>
        <v>1.5709999999999378</v>
      </c>
      <c r="G1589">
        <f t="shared" si="266"/>
        <v>1</v>
      </c>
      <c r="H1589">
        <f t="shared" si="274"/>
        <v>6.8677804912415041E-2</v>
      </c>
      <c r="I1589">
        <f t="shared" si="267"/>
        <v>1.7880803387782303E-2</v>
      </c>
      <c r="J1589">
        <f t="shared" si="268"/>
        <v>1.7880803387782302</v>
      </c>
      <c r="K1589">
        <f t="shared" si="269"/>
        <v>-4.1285155859425562E-2</v>
      </c>
      <c r="L1589">
        <f t="shared" si="264"/>
        <v>4.3152771412548328E-2</v>
      </c>
      <c r="M1589">
        <f t="shared" si="270"/>
        <v>2.3716192553177389</v>
      </c>
      <c r="N1589">
        <f t="shared" si="271"/>
        <v>0.21310782425136271</v>
      </c>
      <c r="O1589">
        <f t="shared" si="272"/>
        <v>11.904878476920487</v>
      </c>
      <c r="P1589">
        <f t="shared" si="273"/>
        <v>1.5709999999999378</v>
      </c>
    </row>
    <row r="1590" spans="6:16">
      <c r="F1590">
        <f t="shared" si="265"/>
        <v>1.5719999999999377</v>
      </c>
      <c r="G1590">
        <f t="shared" si="266"/>
        <v>2</v>
      </c>
      <c r="H1590">
        <f t="shared" si="274"/>
        <v>6.8677804912415041E-2</v>
      </c>
      <c r="I1590">
        <f t="shared" si="267"/>
        <v>1.7880803387782303E-2</v>
      </c>
      <c r="J1590">
        <f t="shared" si="268"/>
        <v>1.7880803387782302</v>
      </c>
      <c r="K1590">
        <f t="shared" si="269"/>
        <v>-1.3969368809527804E-2</v>
      </c>
      <c r="L1590">
        <f t="shared" si="264"/>
        <v>4.303630553052986E-2</v>
      </c>
      <c r="M1590">
        <f t="shared" si="270"/>
        <v>2.3652184444464757</v>
      </c>
      <c r="N1590">
        <f t="shared" si="271"/>
        <v>0.21310782425136271</v>
      </c>
      <c r="O1590">
        <f t="shared" si="272"/>
        <v>11.905135229787291</v>
      </c>
      <c r="P1590">
        <f t="shared" si="273"/>
        <v>1.5719999999999377</v>
      </c>
    </row>
    <row r="1591" spans="6:16">
      <c r="F1591">
        <f t="shared" si="265"/>
        <v>1.5729999999999376</v>
      </c>
      <c r="G1591">
        <f t="shared" si="266"/>
        <v>3</v>
      </c>
      <c r="H1591">
        <f t="shared" si="274"/>
        <v>6.8677804912415041E-2</v>
      </c>
      <c r="I1591">
        <f t="shared" si="267"/>
        <v>1.7880803387782303E-2</v>
      </c>
      <c r="J1591">
        <f t="shared" si="268"/>
        <v>1.7880803387782302</v>
      </c>
      <c r="K1591">
        <f t="shared" si="269"/>
        <v>1.3269771907091988E-2</v>
      </c>
      <c r="L1591">
        <f t="shared" si="264"/>
        <v>4.2920166444250139E-2</v>
      </c>
      <c r="M1591">
        <f t="shared" si="270"/>
        <v>2.3588355938368877</v>
      </c>
      <c r="N1591">
        <f t="shared" si="271"/>
        <v>0.21310782425136271</v>
      </c>
      <c r="O1591">
        <f t="shared" si="272"/>
        <v>11.905391262222141</v>
      </c>
      <c r="P1591">
        <f t="shared" si="273"/>
        <v>9999</v>
      </c>
    </row>
    <row r="1592" spans="6:16">
      <c r="F1592">
        <f t="shared" si="265"/>
        <v>1.5739999999999374</v>
      </c>
      <c r="G1592">
        <f t="shared" si="266"/>
        <v>4</v>
      </c>
      <c r="H1592">
        <f t="shared" si="274"/>
        <v>6.8677804912415041E-2</v>
      </c>
      <c r="I1592">
        <f t="shared" si="267"/>
        <v>1.7880803387782303E-2</v>
      </c>
      <c r="J1592">
        <f t="shared" si="268"/>
        <v>1.7880803387782302</v>
      </c>
      <c r="K1592">
        <f t="shared" si="269"/>
        <v>4.0432481355091997E-2</v>
      </c>
      <c r="L1592">
        <f t="shared" si="264"/>
        <v>4.2804353236741449E-2</v>
      </c>
      <c r="M1592">
        <f t="shared" si="270"/>
        <v>2.3524706530936417</v>
      </c>
      <c r="N1592">
        <f t="shared" si="271"/>
        <v>0.21310782425136271</v>
      </c>
      <c r="O1592">
        <f t="shared" si="272"/>
        <v>11.905646576246525</v>
      </c>
      <c r="P1592">
        <f t="shared" si="273"/>
        <v>9999</v>
      </c>
    </row>
    <row r="1593" spans="6:16">
      <c r="F1593">
        <f t="shared" si="265"/>
        <v>1.5749999999999373</v>
      </c>
      <c r="G1593">
        <f t="shared" si="266"/>
        <v>5</v>
      </c>
      <c r="H1593">
        <f t="shared" si="274"/>
        <v>6.8677804912415041E-2</v>
      </c>
      <c r="I1593">
        <f t="shared" si="267"/>
        <v>1.7880803387782303E-2</v>
      </c>
      <c r="J1593">
        <f t="shared" si="268"/>
        <v>1.7880803387782302</v>
      </c>
      <c r="K1593">
        <f t="shared" si="269"/>
        <v>6.7518973995672874E-2</v>
      </c>
      <c r="L1593">
        <f t="shared" si="264"/>
        <v>4.2688864993609014E-2</v>
      </c>
      <c r="M1593">
        <f t="shared" si="270"/>
        <v>2.3461235719628095</v>
      </c>
      <c r="N1593">
        <f t="shared" si="271"/>
        <v>0.21310782425136271</v>
      </c>
      <c r="O1593">
        <f t="shared" si="272"/>
        <v>11.905901173876254</v>
      </c>
      <c r="P1593">
        <f t="shared" si="273"/>
        <v>9999</v>
      </c>
    </row>
    <row r="1594" spans="6:16">
      <c r="F1594">
        <f t="shared" si="265"/>
        <v>1.5759999999999372</v>
      </c>
      <c r="G1594">
        <f t="shared" si="266"/>
        <v>6</v>
      </c>
      <c r="H1594">
        <f t="shared" si="274"/>
        <v>6.8677804912415041E-2</v>
      </c>
      <c r="I1594">
        <f t="shared" si="267"/>
        <v>1.7880803387782303E-2</v>
      </c>
      <c r="J1594">
        <f t="shared" si="268"/>
        <v>1.7880803387782302</v>
      </c>
      <c r="K1594">
        <f t="shared" si="269"/>
        <v>9.452946368827099E-2</v>
      </c>
      <c r="L1594">
        <f t="shared" si="264"/>
        <v>4.2573700803023806E-2</v>
      </c>
      <c r="M1594">
        <f t="shared" si="270"/>
        <v>2.3397943003314738</v>
      </c>
      <c r="N1594">
        <f t="shared" si="271"/>
        <v>0.21310782425136271</v>
      </c>
      <c r="O1594">
        <f t="shared" si="272"/>
        <v>11.906155057121488</v>
      </c>
      <c r="P1594">
        <f t="shared" si="273"/>
        <v>9999</v>
      </c>
    </row>
    <row r="1595" spans="6:16">
      <c r="F1595">
        <f t="shared" si="265"/>
        <v>1.5769999999999371</v>
      </c>
      <c r="G1595">
        <f t="shared" si="266"/>
        <v>7</v>
      </c>
      <c r="H1595">
        <f t="shared" si="274"/>
        <v>6.8677804912415041E-2</v>
      </c>
      <c r="I1595">
        <f t="shared" si="267"/>
        <v>1.7880803387782303E-2</v>
      </c>
      <c r="J1595">
        <f t="shared" si="268"/>
        <v>1.7880803387782302</v>
      </c>
      <c r="K1595">
        <f t="shared" si="269"/>
        <v>0.12146416369224697</v>
      </c>
      <c r="L1595">
        <f t="shared" si="264"/>
        <v>4.2458859755715304E-2</v>
      </c>
      <c r="M1595">
        <f t="shared" si="270"/>
        <v>2.3334827882273288</v>
      </c>
      <c r="N1595">
        <f t="shared" si="271"/>
        <v>0.21310782425136271</v>
      </c>
      <c r="O1595">
        <f t="shared" si="272"/>
        <v>11.906408227986741</v>
      </c>
      <c r="P1595">
        <f t="shared" si="273"/>
        <v>9999</v>
      </c>
    </row>
    <row r="1596" spans="6:16">
      <c r="F1596">
        <f t="shared" si="265"/>
        <v>1.577999999999937</v>
      </c>
      <c r="G1596">
        <f t="shared" si="266"/>
        <v>8</v>
      </c>
      <c r="H1596">
        <f t="shared" si="274"/>
        <v>6.8677804912415041E-2</v>
      </c>
      <c r="I1596">
        <f t="shared" si="267"/>
        <v>1.7880803387782303E-2</v>
      </c>
      <c r="J1596">
        <f t="shared" si="268"/>
        <v>1.7880803387782302</v>
      </c>
      <c r="K1596">
        <f t="shared" si="269"/>
        <v>0.14832328666856948</v>
      </c>
      <c r="L1596">
        <f t="shared" si="264"/>
        <v>4.2344340944964379E-2</v>
      </c>
      <c r="M1596">
        <f t="shared" si="270"/>
        <v>2.3271889858182901</v>
      </c>
      <c r="N1596">
        <f t="shared" si="271"/>
        <v>0.21310782425136271</v>
      </c>
      <c r="O1596">
        <f t="shared" si="272"/>
        <v>11.906660688470907</v>
      </c>
      <c r="P1596">
        <f t="shared" si="273"/>
        <v>9999</v>
      </c>
    </row>
    <row r="1597" spans="6:16">
      <c r="F1597">
        <f t="shared" si="265"/>
        <v>1.5789999999999369</v>
      </c>
      <c r="G1597">
        <f t="shared" si="266"/>
        <v>9</v>
      </c>
      <c r="H1597">
        <f t="shared" si="274"/>
        <v>6.8677804912415041E-2</v>
      </c>
      <c r="I1597">
        <f t="shared" si="267"/>
        <v>1.7880803387782303E-2</v>
      </c>
      <c r="J1597">
        <f t="shared" si="268"/>
        <v>1.7880803387782302</v>
      </c>
      <c r="K1597">
        <f t="shared" si="269"/>
        <v>0.17510704468149418</v>
      </c>
      <c r="L1597">
        <f t="shared" si="264"/>
        <v>4.223014346659603E-2</v>
      </c>
      <c r="M1597">
        <f t="shared" si="270"/>
        <v>2.320912843412096</v>
      </c>
      <c r="N1597">
        <f t="shared" si="271"/>
        <v>0.21310782425136271</v>
      </c>
      <c r="O1597">
        <f t="shared" si="272"/>
        <v>11.906912440567268</v>
      </c>
      <c r="P1597">
        <f t="shared" si="273"/>
        <v>9999</v>
      </c>
    </row>
    <row r="1598" spans="6:16">
      <c r="F1598">
        <f t="shared" si="265"/>
        <v>1.5799999999999368</v>
      </c>
      <c r="G1598">
        <f t="shared" si="266"/>
        <v>0</v>
      </c>
      <c r="H1598">
        <f t="shared" si="274"/>
        <v>-0.2018156492002382</v>
      </c>
      <c r="I1598">
        <f t="shared" si="267"/>
        <v>6.8959807583812774E-3</v>
      </c>
      <c r="J1598">
        <f t="shared" si="268"/>
        <v>0.68959807583812771</v>
      </c>
      <c r="K1598">
        <f t="shared" si="269"/>
        <v>0.2018156492002382</v>
      </c>
      <c r="L1598">
        <f t="shared" si="264"/>
        <v>1.5698688536395874E-2</v>
      </c>
      <c r="M1598">
        <f t="shared" si="270"/>
        <v>0.86277916336390559</v>
      </c>
      <c r="N1598">
        <f t="shared" si="271"/>
        <v>8.2111570288173327E-2</v>
      </c>
      <c r="O1598">
        <f t="shared" si="272"/>
        <v>11.907163486263515</v>
      </c>
      <c r="P1598">
        <f t="shared" si="273"/>
        <v>9999</v>
      </c>
    </row>
    <row r="1599" spans="6:16">
      <c r="F1599">
        <f t="shared" si="265"/>
        <v>1.5809999999999367</v>
      </c>
      <c r="G1599">
        <f t="shared" si="266"/>
        <v>1</v>
      </c>
      <c r="H1599">
        <f t="shared" si="274"/>
        <v>-0.2018156492002382</v>
      </c>
      <c r="I1599">
        <f t="shared" si="267"/>
        <v>6.8959807583812774E-3</v>
      </c>
      <c r="J1599">
        <f t="shared" si="268"/>
        <v>0.68959807583812771</v>
      </c>
      <c r="K1599">
        <f t="shared" si="269"/>
        <v>0.21172964945398143</v>
      </c>
      <c r="L1599">
        <f t="shared" si="264"/>
        <v>1.5656418372926875E-2</v>
      </c>
      <c r="M1599">
        <f t="shared" si="270"/>
        <v>0.8604560510740803</v>
      </c>
      <c r="N1599">
        <f t="shared" si="271"/>
        <v>8.2111570288173327E-2</v>
      </c>
      <c r="O1599">
        <f t="shared" si="272"/>
        <v>11.965488833465443</v>
      </c>
      <c r="P1599">
        <f t="shared" si="273"/>
        <v>9999</v>
      </c>
    </row>
    <row r="1600" spans="6:16">
      <c r="F1600">
        <f t="shared" si="265"/>
        <v>1.5819999999999366</v>
      </c>
      <c r="G1600">
        <f t="shared" si="266"/>
        <v>2</v>
      </c>
      <c r="H1600">
        <f t="shared" si="274"/>
        <v>-0.2018156492002382</v>
      </c>
      <c r="I1600">
        <f t="shared" si="267"/>
        <v>6.8959807583812774E-3</v>
      </c>
      <c r="J1600">
        <f t="shared" si="268"/>
        <v>0.68959807583812771</v>
      </c>
      <c r="K1600">
        <f t="shared" si="269"/>
        <v>0.22161583166366911</v>
      </c>
      <c r="L1600">
        <f t="shared" si="264"/>
        <v>1.5614266816805009E-2</v>
      </c>
      <c r="M1600">
        <f t="shared" si="270"/>
        <v>0.85813945728721741</v>
      </c>
      <c r="N1600">
        <f t="shared" si="271"/>
        <v>8.2111570288173327E-2</v>
      </c>
      <c r="O1600">
        <f t="shared" si="272"/>
        <v>11.965581757957036</v>
      </c>
      <c r="P1600">
        <f t="shared" si="273"/>
        <v>9999</v>
      </c>
    </row>
    <row r="1601" spans="6:16">
      <c r="F1601">
        <f t="shared" si="265"/>
        <v>1.5829999999999365</v>
      </c>
      <c r="G1601">
        <f t="shared" si="266"/>
        <v>3</v>
      </c>
      <c r="H1601">
        <f t="shared" si="274"/>
        <v>-0.2018156492002382</v>
      </c>
      <c r="I1601">
        <f t="shared" si="267"/>
        <v>6.8959807583812774E-3</v>
      </c>
      <c r="J1601">
        <f t="shared" si="268"/>
        <v>0.68959807583812771</v>
      </c>
      <c r="K1601">
        <f t="shared" si="269"/>
        <v>0.23147427388493519</v>
      </c>
      <c r="L1601">
        <f t="shared" si="264"/>
        <v>1.5572233535225731E-2</v>
      </c>
      <c r="M1601">
        <f t="shared" si="270"/>
        <v>0.85582936371281915</v>
      </c>
      <c r="N1601">
        <f t="shared" si="271"/>
        <v>8.2111570288173327E-2</v>
      </c>
      <c r="O1601">
        <f t="shared" si="272"/>
        <v>11.965674421708512</v>
      </c>
      <c r="P1601">
        <f t="shared" si="273"/>
        <v>9999</v>
      </c>
    </row>
    <row r="1602" spans="6:16">
      <c r="F1602">
        <f t="shared" si="265"/>
        <v>1.5839999999999363</v>
      </c>
      <c r="G1602">
        <f t="shared" si="266"/>
        <v>4</v>
      </c>
      <c r="H1602">
        <f t="shared" si="274"/>
        <v>-0.2018156492002382</v>
      </c>
      <c r="I1602">
        <f t="shared" si="267"/>
        <v>6.8959807583812774E-3</v>
      </c>
      <c r="J1602">
        <f t="shared" si="268"/>
        <v>0.68959807583812771</v>
      </c>
      <c r="K1602">
        <f t="shared" si="269"/>
        <v>0.24130505395439461</v>
      </c>
      <c r="L1602">
        <f t="shared" si="264"/>
        <v>1.5530318196318315E-2</v>
      </c>
      <c r="M1602">
        <f t="shared" si="270"/>
        <v>0.85352575211170911</v>
      </c>
      <c r="N1602">
        <f t="shared" si="271"/>
        <v>8.2111570288173327E-2</v>
      </c>
      <c r="O1602">
        <f t="shared" si="272"/>
        <v>11.965766825451487</v>
      </c>
      <c r="P1602">
        <f t="shared" si="273"/>
        <v>9999</v>
      </c>
    </row>
    <row r="1603" spans="6:16">
      <c r="F1603">
        <f t="shared" si="265"/>
        <v>1.5849999999999362</v>
      </c>
      <c r="G1603">
        <f t="shared" si="266"/>
        <v>5</v>
      </c>
      <c r="H1603">
        <f t="shared" si="274"/>
        <v>-0.2018156492002382</v>
      </c>
      <c r="I1603">
        <f t="shared" si="267"/>
        <v>6.8959807583812774E-3</v>
      </c>
      <c r="J1603">
        <f t="shared" si="268"/>
        <v>0.68959807583812771</v>
      </c>
      <c r="K1603">
        <f t="shared" si="269"/>
        <v>0.25110824949025773</v>
      </c>
      <c r="L1603">
        <f t="shared" si="264"/>
        <v>1.5488520469143245E-2</v>
      </c>
      <c r="M1603">
        <f t="shared" si="270"/>
        <v>0.85122860429588909</v>
      </c>
      <c r="N1603">
        <f t="shared" si="271"/>
        <v>8.2111570288173327E-2</v>
      </c>
      <c r="O1603">
        <f t="shared" si="272"/>
        <v>11.965858969915532</v>
      </c>
      <c r="P1603">
        <f t="shared" si="273"/>
        <v>9999</v>
      </c>
    </row>
    <row r="1604" spans="6:16">
      <c r="F1604">
        <f t="shared" si="265"/>
        <v>1.5859999999999361</v>
      </c>
      <c r="G1604">
        <f t="shared" si="266"/>
        <v>6</v>
      </c>
      <c r="H1604">
        <f t="shared" si="274"/>
        <v>-0.2018156492002382</v>
      </c>
      <c r="I1604">
        <f t="shared" si="267"/>
        <v>6.8959807583812774E-3</v>
      </c>
      <c r="J1604">
        <f t="shared" si="268"/>
        <v>0.68959807583812771</v>
      </c>
      <c r="K1604">
        <f t="shared" si="269"/>
        <v>0.26088393789294334</v>
      </c>
      <c r="L1604">
        <f t="shared" si="264"/>
        <v>1.5446840023689604E-2</v>
      </c>
      <c r="M1604">
        <f t="shared" si="270"/>
        <v>0.84893790212839559</v>
      </c>
      <c r="N1604">
        <f t="shared" si="271"/>
        <v>8.2111570288173327E-2</v>
      </c>
      <c r="O1604">
        <f t="shared" si="272"/>
        <v>11.965950855828165</v>
      </c>
      <c r="P1604">
        <f t="shared" si="273"/>
        <v>9999</v>
      </c>
    </row>
    <row r="1605" spans="6:16">
      <c r="F1605">
        <f t="shared" si="265"/>
        <v>1.586999999999936</v>
      </c>
      <c r="G1605">
        <f t="shared" si="266"/>
        <v>7</v>
      </c>
      <c r="H1605">
        <f t="shared" si="274"/>
        <v>-0.2018156492002382</v>
      </c>
      <c r="I1605">
        <f t="shared" si="267"/>
        <v>6.8959807583812774E-3</v>
      </c>
      <c r="J1605">
        <f t="shared" si="268"/>
        <v>0.68959807583812771</v>
      </c>
      <c r="K1605">
        <f t="shared" si="269"/>
        <v>0.27063219634568952</v>
      </c>
      <c r="L1605">
        <f t="shared" si="264"/>
        <v>1.5405276530872456E-2</v>
      </c>
      <c r="M1605">
        <f t="shared" si="270"/>
        <v>0.84665362752315565</v>
      </c>
      <c r="N1605">
        <f t="shared" si="271"/>
        <v>8.2111570288173327E-2</v>
      </c>
      <c r="O1605">
        <f t="shared" si="272"/>
        <v>11.966042483914864</v>
      </c>
      <c r="P1605">
        <f t="shared" si="273"/>
        <v>9999</v>
      </c>
    </row>
    <row r="1606" spans="6:16">
      <c r="F1606">
        <f t="shared" si="265"/>
        <v>1.5879999999999359</v>
      </c>
      <c r="G1606">
        <f t="shared" si="266"/>
        <v>8</v>
      </c>
      <c r="H1606">
        <f t="shared" si="274"/>
        <v>-0.2018156492002382</v>
      </c>
      <c r="I1606">
        <f t="shared" si="267"/>
        <v>6.8959807583812774E-3</v>
      </c>
      <c r="J1606">
        <f t="shared" si="268"/>
        <v>0.68959807583812771</v>
      </c>
      <c r="K1606">
        <f t="shared" si="269"/>
        <v>0.28035310181516332</v>
      </c>
      <c r="L1606">
        <f t="shared" si="264"/>
        <v>1.5363829662530261E-2</v>
      </c>
      <c r="M1606">
        <f t="shared" si="270"/>
        <v>0.84437576244484491</v>
      </c>
      <c r="N1606">
        <f t="shared" si="271"/>
        <v>8.2111570288173327E-2</v>
      </c>
      <c r="O1606">
        <f t="shared" si="272"/>
        <v>11.966133854899073</v>
      </c>
      <c r="P1606">
        <f t="shared" si="273"/>
        <v>9999</v>
      </c>
    </row>
    <row r="1607" spans="6:16">
      <c r="F1607">
        <f t="shared" si="265"/>
        <v>1.5889999999999358</v>
      </c>
      <c r="G1607">
        <f t="shared" si="266"/>
        <v>9</v>
      </c>
      <c r="H1607">
        <f t="shared" si="274"/>
        <v>-0.2018156492002382</v>
      </c>
      <c r="I1607">
        <f t="shared" si="267"/>
        <v>6.8959807583812774E-3</v>
      </c>
      <c r="J1607">
        <f t="shared" si="268"/>
        <v>0.68959807583812771</v>
      </c>
      <c r="K1607">
        <f t="shared" si="269"/>
        <v>0.29004673105206819</v>
      </c>
      <c r="L1607">
        <f t="shared" si="264"/>
        <v>1.5322499091422283E-2</v>
      </c>
      <c r="M1607">
        <f t="shared" si="270"/>
        <v>0.84210428890874534</v>
      </c>
      <c r="N1607">
        <f t="shared" si="271"/>
        <v>8.2111570288173327E-2</v>
      </c>
      <c r="O1607">
        <f t="shared" si="272"/>
        <v>11.966224969502207</v>
      </c>
      <c r="P1607">
        <f t="shared" si="273"/>
        <v>9999</v>
      </c>
    </row>
    <row r="1608" spans="6:16">
      <c r="F1608">
        <f t="shared" si="265"/>
        <v>1.5899999999999357</v>
      </c>
      <c r="G1608">
        <f t="shared" si="266"/>
        <v>0</v>
      </c>
      <c r="H1608">
        <f t="shared" si="274"/>
        <v>-0.29971316059175007</v>
      </c>
      <c r="I1608">
        <f t="shared" si="267"/>
        <v>-8.4344763091252911E-3</v>
      </c>
      <c r="J1608">
        <f t="shared" si="268"/>
        <v>-0.84344763091252917</v>
      </c>
      <c r="K1608">
        <f t="shared" si="269"/>
        <v>0.29971316059175007</v>
      </c>
      <c r="L1608">
        <f t="shared" si="264"/>
        <v>-2.1632019668330286E-2</v>
      </c>
      <c r="M1608">
        <f t="shared" si="270"/>
        <v>-1.1888671966479041</v>
      </c>
      <c r="N1608">
        <f t="shared" si="271"/>
        <v>-0.10092960736251895</v>
      </c>
      <c r="O1608">
        <f t="shared" si="272"/>
        <v>11.966315828443649</v>
      </c>
      <c r="P1608">
        <f t="shared" si="273"/>
        <v>9999</v>
      </c>
    </row>
    <row r="1609" spans="6:16">
      <c r="F1609">
        <f t="shared" si="265"/>
        <v>1.5909999999999356</v>
      </c>
      <c r="G1609">
        <f t="shared" si="266"/>
        <v>1</v>
      </c>
      <c r="H1609">
        <f t="shared" si="274"/>
        <v>-0.29971316059175007</v>
      </c>
      <c r="I1609">
        <f t="shared" si="267"/>
        <v>-8.4344763091252911E-3</v>
      </c>
      <c r="J1609">
        <f t="shared" si="268"/>
        <v>-0.84344763091252917</v>
      </c>
      <c r="K1609">
        <f t="shared" si="269"/>
        <v>0.28599006924237164</v>
      </c>
      <c r="L1609">
        <f t="shared" si="264"/>
        <v>-2.1573508744405383E-2</v>
      </c>
      <c r="M1609">
        <f t="shared" si="270"/>
        <v>-1.1856515136388082</v>
      </c>
      <c r="N1609">
        <f t="shared" si="271"/>
        <v>-0.10092960736251895</v>
      </c>
      <c r="O1609">
        <f t="shared" si="272"/>
        <v>12.047554687865917</v>
      </c>
      <c r="P1609">
        <f t="shared" si="273"/>
        <v>9999</v>
      </c>
    </row>
    <row r="1610" spans="6:16">
      <c r="F1610">
        <f t="shared" si="265"/>
        <v>1.5919999999999355</v>
      </c>
      <c r="G1610">
        <f t="shared" si="266"/>
        <v>2</v>
      </c>
      <c r="H1610">
        <f t="shared" si="274"/>
        <v>-0.29971316059175007</v>
      </c>
      <c r="I1610">
        <f t="shared" si="267"/>
        <v>-8.4344763091252911E-3</v>
      </c>
      <c r="J1610">
        <f t="shared" si="268"/>
        <v>-0.84344763091252917</v>
      </c>
      <c r="K1610">
        <f t="shared" si="269"/>
        <v>0.27230548400051435</v>
      </c>
      <c r="L1610">
        <f t="shared" si="264"/>
        <v>-2.1515161998351948E-2</v>
      </c>
      <c r="M1610">
        <f t="shared" si="270"/>
        <v>-1.1824448536284335</v>
      </c>
      <c r="N1610">
        <f t="shared" si="271"/>
        <v>-0.10092960736251895</v>
      </c>
      <c r="O1610">
        <f t="shared" si="272"/>
        <v>12.047426060545552</v>
      </c>
      <c r="P1610">
        <f t="shared" si="273"/>
        <v>9999</v>
      </c>
    </row>
    <row r="1611" spans="6:16">
      <c r="F1611">
        <f t="shared" si="265"/>
        <v>1.5929999999999354</v>
      </c>
      <c r="G1611">
        <f t="shared" si="266"/>
        <v>3</v>
      </c>
      <c r="H1611">
        <f t="shared" si="274"/>
        <v>-0.29971316059175007</v>
      </c>
      <c r="I1611">
        <f t="shared" si="267"/>
        <v>-8.4344763091252911E-3</v>
      </c>
      <c r="J1611">
        <f t="shared" si="268"/>
        <v>-0.84344763091252917</v>
      </c>
      <c r="K1611">
        <f t="shared" si="269"/>
        <v>0.25865929682052879</v>
      </c>
      <c r="L1611">
        <f t="shared" si="264"/>
        <v>-2.1456978969497498E-2</v>
      </c>
      <c r="M1611">
        <f t="shared" si="270"/>
        <v>-1.1792471912988294</v>
      </c>
      <c r="N1611">
        <f t="shared" si="271"/>
        <v>-0.10092960736251895</v>
      </c>
      <c r="O1611">
        <f t="shared" si="272"/>
        <v>12.047297794145138</v>
      </c>
      <c r="P1611">
        <f t="shared" si="273"/>
        <v>9999</v>
      </c>
    </row>
    <row r="1612" spans="6:16">
      <c r="F1612">
        <f t="shared" si="265"/>
        <v>1.5939999999999352</v>
      </c>
      <c r="G1612">
        <f t="shared" si="266"/>
        <v>4</v>
      </c>
      <c r="H1612">
        <f t="shared" si="274"/>
        <v>-0.29971316059175007</v>
      </c>
      <c r="I1612">
        <f t="shared" si="267"/>
        <v>-8.4344763091252911E-3</v>
      </c>
      <c r="J1612">
        <f t="shared" si="268"/>
        <v>-0.84344763091252917</v>
      </c>
      <c r="K1612">
        <f t="shared" si="269"/>
        <v>0.24505139995993477</v>
      </c>
      <c r="L1612">
        <f t="shared" si="264"/>
        <v>-2.1398959198462141E-2</v>
      </c>
      <c r="M1612">
        <f t="shared" si="270"/>
        <v>-1.1760585014030847</v>
      </c>
      <c r="N1612">
        <f t="shared" si="271"/>
        <v>-0.10092960736251895</v>
      </c>
      <c r="O1612">
        <f t="shared" si="272"/>
        <v>12.047169887651954</v>
      </c>
      <c r="P1612">
        <f t="shared" si="273"/>
        <v>9999</v>
      </c>
    </row>
    <row r="1613" spans="6:16">
      <c r="F1613">
        <f t="shared" si="265"/>
        <v>1.5949999999999351</v>
      </c>
      <c r="G1613">
        <f t="shared" si="266"/>
        <v>5</v>
      </c>
      <c r="H1613">
        <f t="shared" si="274"/>
        <v>-0.29971316059175007</v>
      </c>
      <c r="I1613">
        <f t="shared" si="267"/>
        <v>-8.4344763091252911E-3</v>
      </c>
      <c r="J1613">
        <f t="shared" si="268"/>
        <v>-0.84344763091252917</v>
      </c>
      <c r="K1613">
        <f t="shared" si="269"/>
        <v>0.23148168597857041</v>
      </c>
      <c r="L1613">
        <f t="shared" si="264"/>
        <v>-2.1341102227154997E-2</v>
      </c>
      <c r="M1613">
        <f t="shared" si="270"/>
        <v>-1.1728787587651299</v>
      </c>
      <c r="N1613">
        <f t="shared" si="271"/>
        <v>-0.10092960736251895</v>
      </c>
      <c r="O1613">
        <f t="shared" si="272"/>
        <v>12.047042340056123</v>
      </c>
      <c r="P1613">
        <f t="shared" si="273"/>
        <v>9999</v>
      </c>
    </row>
    <row r="1614" spans="6:16">
      <c r="F1614">
        <f t="shared" si="265"/>
        <v>1.595999999999935</v>
      </c>
      <c r="G1614">
        <f t="shared" si="266"/>
        <v>6</v>
      </c>
      <c r="H1614">
        <f t="shared" si="274"/>
        <v>-0.29971316059175007</v>
      </c>
      <c r="I1614">
        <f t="shared" si="267"/>
        <v>-8.4344763091252911E-3</v>
      </c>
      <c r="J1614">
        <f t="shared" si="268"/>
        <v>-0.84344763091252917</v>
      </c>
      <c r="K1614">
        <f t="shared" si="269"/>
        <v>0.21795004773774401</v>
      </c>
      <c r="L1614">
        <f t="shared" si="264"/>
        <v>-2.1283407598770541E-2</v>
      </c>
      <c r="M1614">
        <f t="shared" si="270"/>
        <v>-1.1697079382795379</v>
      </c>
      <c r="N1614">
        <f t="shared" si="271"/>
        <v>-0.10092960736251895</v>
      </c>
      <c r="O1614">
        <f t="shared" si="272"/>
        <v>12.046915150350605</v>
      </c>
      <c r="P1614">
        <f t="shared" si="273"/>
        <v>9999</v>
      </c>
    </row>
    <row r="1615" spans="6:16">
      <c r="F1615">
        <f t="shared" si="265"/>
        <v>1.5969999999999349</v>
      </c>
      <c r="G1615">
        <f t="shared" si="266"/>
        <v>7</v>
      </c>
      <c r="H1615">
        <f t="shared" si="274"/>
        <v>-0.29971316059175007</v>
      </c>
      <c r="I1615">
        <f t="shared" si="267"/>
        <v>-8.4344763091252911E-3</v>
      </c>
      <c r="J1615">
        <f t="shared" si="268"/>
        <v>-0.84344763091252917</v>
      </c>
      <c r="K1615">
        <f t="shared" si="269"/>
        <v>0.20445637839938816</v>
      </c>
      <c r="L1615">
        <f t="shared" si="264"/>
        <v>-2.1225874857785022E-2</v>
      </c>
      <c r="M1615">
        <f t="shared" si="270"/>
        <v>-1.1665460149113256</v>
      </c>
      <c r="N1615">
        <f t="shared" si="271"/>
        <v>-0.10092960736251895</v>
      </c>
      <c r="O1615">
        <f t="shared" si="272"/>
        <v>12.046788317531181</v>
      </c>
      <c r="P1615">
        <f t="shared" si="273"/>
        <v>9999</v>
      </c>
    </row>
    <row r="1616" spans="6:16">
      <c r="F1616">
        <f t="shared" si="265"/>
        <v>1.5979999999999348</v>
      </c>
      <c r="G1616">
        <f t="shared" si="266"/>
        <v>8</v>
      </c>
      <c r="H1616">
        <f t="shared" si="274"/>
        <v>-0.29971316059175007</v>
      </c>
      <c r="I1616">
        <f t="shared" si="267"/>
        <v>-8.4344763091252911E-3</v>
      </c>
      <c r="J1616">
        <f t="shared" si="268"/>
        <v>-0.84344763091252917</v>
      </c>
      <c r="K1616">
        <f t="shared" si="269"/>
        <v>0.19100057142521609</v>
      </c>
      <c r="L1616">
        <f t="shared" si="264"/>
        <v>-2.1168503549952863E-2</v>
      </c>
      <c r="M1616">
        <f t="shared" si="270"/>
        <v>-1.1633929636957565</v>
      </c>
      <c r="N1616">
        <f t="shared" si="271"/>
        <v>-0.10092960736251895</v>
      </c>
      <c r="O1616">
        <f t="shared" si="272"/>
        <v>12.046661840596453</v>
      </c>
      <c r="P1616">
        <f t="shared" si="273"/>
        <v>9999</v>
      </c>
    </row>
    <row r="1617" spans="6:16">
      <c r="F1617">
        <f t="shared" si="265"/>
        <v>1.5989999999999347</v>
      </c>
      <c r="G1617">
        <f t="shared" si="266"/>
        <v>9</v>
      </c>
      <c r="H1617">
        <f t="shared" si="274"/>
        <v>-0.29971316059175007</v>
      </c>
      <c r="I1617">
        <f t="shared" si="267"/>
        <v>-8.4344763091252911E-3</v>
      </c>
      <c r="J1617">
        <f t="shared" si="268"/>
        <v>-0.84344763091252917</v>
      </c>
      <c r="K1617">
        <f t="shared" si="269"/>
        <v>0.17758252057588067</v>
      </c>
      <c r="L1617">
        <f t="shared" ref="L1617:L1680" si="275">$B$42*M1617</f>
        <v>-2.1111293222303068E-2</v>
      </c>
      <c r="M1617">
        <f t="shared" si="270"/>
        <v>-1.1602487597381439</v>
      </c>
      <c r="N1617">
        <f t="shared" si="271"/>
        <v>-0.10092960736251895</v>
      </c>
      <c r="O1617">
        <f t="shared" si="272"/>
        <v>12.04653571854783</v>
      </c>
      <c r="P1617">
        <f t="shared" si="273"/>
        <v>9999</v>
      </c>
    </row>
    <row r="1618" spans="6:16">
      <c r="F1618">
        <f t="shared" ref="F1618:F1681" si="276">F1617+$B$17</f>
        <v>1.5999999999999346</v>
      </c>
      <c r="G1618">
        <f t="shared" ref="G1618:G1681" si="277">IF(G1617=($B$20-1),0,G1617+1)</f>
        <v>0</v>
      </c>
      <c r="H1618">
        <f t="shared" si="274"/>
        <v>-0.16420211991013542</v>
      </c>
      <c r="I1618">
        <f t="shared" ref="I1618:I1681" si="278">IF(G1618=0,$B$31*H1618+(1-$B$31)*I1617,I1617)</f>
        <v>-1.6222858489175797E-2</v>
      </c>
      <c r="J1618">
        <f t="shared" ref="J1618:J1681" si="279">100*I1618</f>
        <v>-1.6222858489175798</v>
      </c>
      <c r="K1618">
        <f t="shared" ref="K1618:K1681" si="280">K1617+($B$17*L1617/$B$34)-($B$36*K1617)</f>
        <v>0.16420211991013542</v>
      </c>
      <c r="L1618">
        <f t="shared" si="275"/>
        <v>-4.0111258730460987E-2</v>
      </c>
      <c r="M1618">
        <f t="shared" ref="M1618:M1681" si="281">((N1618)-(K1618*$B$41))/$B$40</f>
        <v>-2.2044617401451698</v>
      </c>
      <c r="N1618">
        <f t="shared" ref="N1618:N1681" si="282">IF(G1618=0,O1618*I1618,N1617)</f>
        <v>-0.19542720392776852</v>
      </c>
      <c r="O1618">
        <f t="shared" ref="O1618:O1681" si="283">$B$45-$B$47*$B$50*M1617-$B$46</f>
        <v>12.046409950389526</v>
      </c>
      <c r="P1618">
        <f t="shared" ref="P1618:P1681" si="284">IF(K1618&lt;0,F1618,9999)</f>
        <v>9999</v>
      </c>
    </row>
    <row r="1619" spans="6:16">
      <c r="F1619">
        <f t="shared" si="276"/>
        <v>1.6009999999999345</v>
      </c>
      <c r="G1619">
        <f t="shared" si="277"/>
        <v>1</v>
      </c>
      <c r="H1619">
        <f t="shared" ref="H1619:H1682" si="285">IF(G1619=0,MAX(-$B$25,MIN($B$25,$B$23*($B$29-K1619))),H1618)</f>
        <v>-0.16420211991013542</v>
      </c>
      <c r="I1619">
        <f t="shared" si="278"/>
        <v>-1.6222858489175797E-2</v>
      </c>
      <c r="J1619">
        <f t="shared" si="279"/>
        <v>-1.6222858489175798</v>
      </c>
      <c r="K1619">
        <f t="shared" si="280"/>
        <v>0.13879809567274584</v>
      </c>
      <c r="L1619">
        <f t="shared" si="275"/>
        <v>-4.0002944000805861E-2</v>
      </c>
      <c r="M1619">
        <f t="shared" si="281"/>
        <v>-2.1985089058294132</v>
      </c>
      <c r="N1619">
        <f t="shared" si="282"/>
        <v>-0.19542720392776852</v>
      </c>
      <c r="O1619">
        <f t="shared" si="283"/>
        <v>12.088178469605808</v>
      </c>
      <c r="P1619">
        <f t="shared" si="284"/>
        <v>9999</v>
      </c>
    </row>
    <row r="1620" spans="6:16">
      <c r="F1620">
        <f t="shared" si="276"/>
        <v>1.6019999999999344</v>
      </c>
      <c r="G1620">
        <f t="shared" si="277"/>
        <v>2</v>
      </c>
      <c r="H1620">
        <f t="shared" si="285"/>
        <v>-0.16420211991013542</v>
      </c>
      <c r="I1620">
        <f t="shared" si="278"/>
        <v>-1.6222858489175797E-2</v>
      </c>
      <c r="J1620">
        <f t="shared" si="279"/>
        <v>-1.6222858489175798</v>
      </c>
      <c r="K1620">
        <f t="shared" si="280"/>
        <v>0.11346535348572311</v>
      </c>
      <c r="L1620">
        <f t="shared" si="275"/>
        <v>-3.9894933195282714E-2</v>
      </c>
      <c r="M1620">
        <f t="shared" si="281"/>
        <v>-2.1925727747820667</v>
      </c>
      <c r="N1620">
        <f t="shared" si="282"/>
        <v>-0.19542720392776852</v>
      </c>
      <c r="O1620">
        <f t="shared" si="283"/>
        <v>12.087940356233176</v>
      </c>
      <c r="P1620">
        <f t="shared" si="284"/>
        <v>9999</v>
      </c>
    </row>
    <row r="1621" spans="6:16">
      <c r="F1621">
        <f t="shared" si="276"/>
        <v>1.6029999999999343</v>
      </c>
      <c r="G1621">
        <f t="shared" si="277"/>
        <v>3</v>
      </c>
      <c r="H1621">
        <f t="shared" si="285"/>
        <v>-0.16420211991013542</v>
      </c>
      <c r="I1621">
        <f t="shared" si="278"/>
        <v>-1.6222858489175797E-2</v>
      </c>
      <c r="J1621">
        <f t="shared" si="279"/>
        <v>-1.6222858489175798</v>
      </c>
      <c r="K1621">
        <f t="shared" si="280"/>
        <v>8.820369333624023E-2</v>
      </c>
      <c r="L1621">
        <f t="shared" si="275"/>
        <v>-3.9787225461100049E-2</v>
      </c>
      <c r="M1621">
        <f t="shared" si="281"/>
        <v>-2.1866533001348376</v>
      </c>
      <c r="N1621">
        <f t="shared" si="282"/>
        <v>-0.19542720392776852</v>
      </c>
      <c r="O1621">
        <f t="shared" si="283"/>
        <v>12.087702910991283</v>
      </c>
      <c r="P1621">
        <f t="shared" si="284"/>
        <v>9999</v>
      </c>
    </row>
    <row r="1622" spans="6:16">
      <c r="F1622">
        <f t="shared" si="276"/>
        <v>1.6039999999999341</v>
      </c>
      <c r="G1622">
        <f t="shared" si="277"/>
        <v>4</v>
      </c>
      <c r="H1622">
        <f t="shared" si="285"/>
        <v>-0.16420211991013542</v>
      </c>
      <c r="I1622">
        <f t="shared" si="278"/>
        <v>-1.6222858489175797E-2</v>
      </c>
      <c r="J1622">
        <f t="shared" si="279"/>
        <v>-1.6222858489175798</v>
      </c>
      <c r="K1622">
        <f t="shared" si="280"/>
        <v>6.3012915772693301E-2</v>
      </c>
      <c r="L1622">
        <f t="shared" si="275"/>
        <v>-3.9679819947859289E-2</v>
      </c>
      <c r="M1622">
        <f t="shared" si="281"/>
        <v>-2.1807504351509444</v>
      </c>
      <c r="N1622">
        <f t="shared" si="282"/>
        <v>-0.19542720392776852</v>
      </c>
      <c r="O1622">
        <f t="shared" si="283"/>
        <v>12.087466132005394</v>
      </c>
      <c r="P1622">
        <f t="shared" si="284"/>
        <v>9999</v>
      </c>
    </row>
    <row r="1623" spans="6:16">
      <c r="F1623">
        <f t="shared" si="276"/>
        <v>1.604999999999934</v>
      </c>
      <c r="G1623">
        <f t="shared" si="277"/>
        <v>5</v>
      </c>
      <c r="H1623">
        <f t="shared" si="285"/>
        <v>-0.16420211991013542</v>
      </c>
      <c r="I1623">
        <f t="shared" si="278"/>
        <v>-1.6222858489175797E-2</v>
      </c>
      <c r="J1623">
        <f t="shared" si="279"/>
        <v>-1.6222858489175798</v>
      </c>
      <c r="K1623">
        <f t="shared" si="280"/>
        <v>3.7892821903126699E-2</v>
      </c>
      <c r="L1623">
        <f t="shared" si="275"/>
        <v>-3.9572715807547981E-2</v>
      </c>
      <c r="M1623">
        <f t="shared" si="281"/>
        <v>-2.1748641332247445</v>
      </c>
      <c r="N1623">
        <f t="shared" si="282"/>
        <v>-0.19542720392776852</v>
      </c>
      <c r="O1623">
        <f t="shared" si="283"/>
        <v>12.087230017406037</v>
      </c>
      <c r="P1623">
        <f t="shared" si="284"/>
        <v>9999</v>
      </c>
    </row>
    <row r="1624" spans="6:16">
      <c r="F1624">
        <f t="shared" si="276"/>
        <v>1.6059999999999339</v>
      </c>
      <c r="G1624">
        <f t="shared" si="277"/>
        <v>6</v>
      </c>
      <c r="H1624">
        <f t="shared" si="285"/>
        <v>-0.16420211991013542</v>
      </c>
      <c r="I1624">
        <f t="shared" si="278"/>
        <v>-1.6222858489175797E-2</v>
      </c>
      <c r="J1624">
        <f t="shared" si="279"/>
        <v>-1.6222858489175798</v>
      </c>
      <c r="K1624">
        <f t="shared" si="280"/>
        <v>1.2843213393662798E-2</v>
      </c>
      <c r="L1624">
        <f t="shared" si="275"/>
        <v>-3.9465912194533166E-2</v>
      </c>
      <c r="M1624">
        <f t="shared" si="281"/>
        <v>-2.1689943478813682</v>
      </c>
      <c r="N1624">
        <f t="shared" si="282"/>
        <v>-0.19542720392776852</v>
      </c>
      <c r="O1624">
        <f t="shared" si="283"/>
        <v>12.08699456532899</v>
      </c>
      <c r="P1624">
        <f t="shared" si="284"/>
        <v>9999</v>
      </c>
    </row>
    <row r="1625" spans="6:16">
      <c r="F1625">
        <f t="shared" si="276"/>
        <v>1.6069999999999338</v>
      </c>
      <c r="G1625">
        <f t="shared" si="277"/>
        <v>7</v>
      </c>
      <c r="H1625">
        <f t="shared" si="285"/>
        <v>-0.16420211991013542</v>
      </c>
      <c r="I1625">
        <f t="shared" si="278"/>
        <v>-1.6222858489175797E-2</v>
      </c>
      <c r="J1625">
        <f t="shared" si="279"/>
        <v>-1.6222858489175798</v>
      </c>
      <c r="K1625">
        <f t="shared" si="280"/>
        <v>-1.2136107533063989E-2</v>
      </c>
      <c r="L1625">
        <f t="shared" si="275"/>
        <v>-3.9359408265554681E-2</v>
      </c>
      <c r="M1625">
        <f t="shared" si="281"/>
        <v>-2.1631410327763523</v>
      </c>
      <c r="N1625">
        <f t="shared" si="282"/>
        <v>-0.19542720392776852</v>
      </c>
      <c r="O1625">
        <f t="shared" si="283"/>
        <v>12.086759773915254</v>
      </c>
      <c r="P1625">
        <f t="shared" si="284"/>
        <v>1.6069999999999338</v>
      </c>
    </row>
    <row r="1626" spans="6:16">
      <c r="F1626">
        <f t="shared" si="276"/>
        <v>1.6079999999999337</v>
      </c>
      <c r="G1626">
        <f t="shared" si="277"/>
        <v>8</v>
      </c>
      <c r="H1626">
        <f t="shared" si="285"/>
        <v>-0.16420211991013542</v>
      </c>
      <c r="I1626">
        <f t="shared" si="278"/>
        <v>-1.6222858489175797E-2</v>
      </c>
      <c r="J1626">
        <f t="shared" si="279"/>
        <v>-1.6222858489175798</v>
      </c>
      <c r="K1626">
        <f t="shared" si="280"/>
        <v>-3.7045338099468736E-2</v>
      </c>
      <c r="L1626">
        <f t="shared" si="275"/>
        <v>-3.925320317971847E-2</v>
      </c>
      <c r="M1626">
        <f t="shared" si="281"/>
        <v>-2.1573041416952714</v>
      </c>
      <c r="N1626">
        <f t="shared" si="282"/>
        <v>-0.19542720392776852</v>
      </c>
      <c r="O1626">
        <f t="shared" si="283"/>
        <v>12.086525641311054</v>
      </c>
      <c r="P1626">
        <f t="shared" si="284"/>
        <v>1.6079999999999337</v>
      </c>
    </row>
    <row r="1627" spans="6:16">
      <c r="F1627">
        <f t="shared" si="276"/>
        <v>1.6089999999999336</v>
      </c>
      <c r="G1627">
        <f t="shared" si="277"/>
        <v>9</v>
      </c>
      <c r="H1627">
        <f t="shared" si="285"/>
        <v>-0.16420211991013542</v>
      </c>
      <c r="I1627">
        <f t="shared" si="278"/>
        <v>-1.6222858489175797E-2</v>
      </c>
      <c r="J1627">
        <f t="shared" si="279"/>
        <v>-1.6222858489175798</v>
      </c>
      <c r="K1627">
        <f t="shared" si="280"/>
        <v>-6.188467497457318E-2</v>
      </c>
      <c r="L1627">
        <f t="shared" si="275"/>
        <v>-3.9147296098490006E-2</v>
      </c>
      <c r="M1627">
        <f t="shared" si="281"/>
        <v>-2.1514836285533763</v>
      </c>
      <c r="N1627">
        <f t="shared" si="282"/>
        <v>-0.19542720392776852</v>
      </c>
      <c r="O1627">
        <f t="shared" si="283"/>
        <v>12.08629216566781</v>
      </c>
      <c r="P1627">
        <f t="shared" si="284"/>
        <v>1.6089999999999336</v>
      </c>
    </row>
    <row r="1628" spans="6:16">
      <c r="F1628">
        <f t="shared" si="276"/>
        <v>1.6099999999999335</v>
      </c>
      <c r="G1628">
        <f t="shared" si="277"/>
        <v>0</v>
      </c>
      <c r="H1628">
        <f t="shared" si="285"/>
        <v>8.6654314275558475E-2</v>
      </c>
      <c r="I1628">
        <f t="shared" si="278"/>
        <v>-1.1078999850939082E-2</v>
      </c>
      <c r="J1628">
        <f t="shared" si="279"/>
        <v>-1.1078999850939082</v>
      </c>
      <c r="K1628">
        <f t="shared" si="280"/>
        <v>-8.6654314275558475E-2</v>
      </c>
      <c r="L1628">
        <f t="shared" si="275"/>
        <v>-2.6633992413047178E-2</v>
      </c>
      <c r="M1628">
        <f t="shared" si="281"/>
        <v>-1.4637690045187086</v>
      </c>
      <c r="N1628">
        <f t="shared" si="282"/>
        <v>-0.13390144968327061</v>
      </c>
      <c r="O1628">
        <f t="shared" si="283"/>
        <v>12.086059345142136</v>
      </c>
      <c r="P1628">
        <f t="shared" si="284"/>
        <v>1.6099999999999335</v>
      </c>
    </row>
    <row r="1629" spans="6:16">
      <c r="F1629">
        <f t="shared" si="276"/>
        <v>1.6109999999999334</v>
      </c>
      <c r="G1629">
        <f t="shared" si="277"/>
        <v>1</v>
      </c>
      <c r="H1629">
        <f t="shared" si="285"/>
        <v>8.6654314275558475E-2</v>
      </c>
      <c r="I1629">
        <f t="shared" si="278"/>
        <v>-1.1078999850939082E-2</v>
      </c>
      <c r="J1629">
        <f t="shared" si="279"/>
        <v>-1.1078999850939082</v>
      </c>
      <c r="K1629">
        <f t="shared" si="280"/>
        <v>-0.10350163316877269</v>
      </c>
      <c r="L1629">
        <f t="shared" si="275"/>
        <v>-2.6562160770379869E-2</v>
      </c>
      <c r="M1629">
        <f t="shared" si="281"/>
        <v>-1.4598212324217035</v>
      </c>
      <c r="N1629">
        <f t="shared" si="282"/>
        <v>-0.13390144968327061</v>
      </c>
      <c r="O1629">
        <f t="shared" si="283"/>
        <v>12.058550760180749</v>
      </c>
      <c r="P1629">
        <f t="shared" si="284"/>
        <v>1.6109999999999334</v>
      </c>
    </row>
    <row r="1630" spans="6:16">
      <c r="F1630">
        <f t="shared" si="276"/>
        <v>1.6119999999999333</v>
      </c>
      <c r="G1630">
        <f t="shared" si="277"/>
        <v>2</v>
      </c>
      <c r="H1630">
        <f t="shared" si="285"/>
        <v>8.6654314275558475E-2</v>
      </c>
      <c r="I1630">
        <f t="shared" si="278"/>
        <v>-1.1078999850939082E-2</v>
      </c>
      <c r="J1630">
        <f t="shared" si="279"/>
        <v>-1.1078999850939082</v>
      </c>
      <c r="K1630">
        <f t="shared" si="280"/>
        <v>-0.12030167957386965</v>
      </c>
      <c r="L1630">
        <f t="shared" si="275"/>
        <v>-2.649053068266001E-2</v>
      </c>
      <c r="M1630">
        <f t="shared" si="281"/>
        <v>-1.4558845375180915</v>
      </c>
      <c r="N1630">
        <f t="shared" si="282"/>
        <v>-0.13390144968327061</v>
      </c>
      <c r="O1630">
        <f t="shared" si="283"/>
        <v>12.058392849296869</v>
      </c>
      <c r="P1630">
        <f t="shared" si="284"/>
        <v>1.6119999999999333</v>
      </c>
    </row>
    <row r="1631" spans="6:16">
      <c r="F1631">
        <f t="shared" si="276"/>
        <v>1.6129999999999332</v>
      </c>
      <c r="G1631">
        <f t="shared" si="277"/>
        <v>3</v>
      </c>
      <c r="H1631">
        <f t="shared" si="285"/>
        <v>8.6654314275558475E-2</v>
      </c>
      <c r="I1631">
        <f t="shared" si="278"/>
        <v>-1.1078999850939082E-2</v>
      </c>
      <c r="J1631">
        <f t="shared" si="279"/>
        <v>-1.1078999850939082</v>
      </c>
      <c r="K1631">
        <f t="shared" si="280"/>
        <v>-0.13705458613439622</v>
      </c>
      <c r="L1631">
        <f t="shared" si="275"/>
        <v>-2.6419101584337464E-2</v>
      </c>
      <c r="M1631">
        <f t="shared" si="281"/>
        <v>-1.4519588887259847</v>
      </c>
      <c r="N1631">
        <f t="shared" si="282"/>
        <v>-0.13390144968327061</v>
      </c>
      <c r="O1631">
        <f t="shared" si="283"/>
        <v>12.058235381500724</v>
      </c>
      <c r="P1631">
        <f t="shared" si="284"/>
        <v>1.6129999999999332</v>
      </c>
    </row>
    <row r="1632" spans="6:16">
      <c r="F1632">
        <f t="shared" si="276"/>
        <v>1.613999999999933</v>
      </c>
      <c r="G1632">
        <f t="shared" si="277"/>
        <v>4</v>
      </c>
      <c r="H1632">
        <f t="shared" si="285"/>
        <v>8.6654314275558475E-2</v>
      </c>
      <c r="I1632">
        <f t="shared" si="278"/>
        <v>-1.1078999850939082E-2</v>
      </c>
      <c r="J1632">
        <f t="shared" si="279"/>
        <v>-1.1078999850939082</v>
      </c>
      <c r="K1632">
        <f t="shared" si="280"/>
        <v>-0.15376048512171001</v>
      </c>
      <c r="L1632">
        <f t="shared" si="275"/>
        <v>-2.634787291144897E-2</v>
      </c>
      <c r="M1632">
        <f t="shared" si="281"/>
        <v>-1.4480442550507078</v>
      </c>
      <c r="N1632">
        <f t="shared" si="282"/>
        <v>-0.13390144968327061</v>
      </c>
      <c r="O1632">
        <f t="shared" si="283"/>
        <v>12.058078355549039</v>
      </c>
      <c r="P1632">
        <f t="shared" si="284"/>
        <v>1.613999999999933</v>
      </c>
    </row>
    <row r="1633" spans="6:16">
      <c r="F1633">
        <f t="shared" si="276"/>
        <v>1.6149999999999329</v>
      </c>
      <c r="G1633">
        <f t="shared" si="277"/>
        <v>5</v>
      </c>
      <c r="H1633">
        <f t="shared" si="285"/>
        <v>8.6654314275558475E-2</v>
      </c>
      <c r="I1633">
        <f t="shared" si="278"/>
        <v>-1.1078999850939082E-2</v>
      </c>
      <c r="J1633">
        <f t="shared" si="279"/>
        <v>-1.1078999850939082</v>
      </c>
      <c r="K1633">
        <f t="shared" si="280"/>
        <v>-0.17041950843602374</v>
      </c>
      <c r="L1633">
        <f t="shared" si="275"/>
        <v>-2.6276844101613697E-2</v>
      </c>
      <c r="M1633">
        <f t="shared" si="281"/>
        <v>-1.4441406055845545</v>
      </c>
      <c r="N1633">
        <f t="shared" si="282"/>
        <v>-0.13390144968327061</v>
      </c>
      <c r="O1633">
        <f t="shared" si="283"/>
        <v>12.057921770202029</v>
      </c>
      <c r="P1633">
        <f t="shared" si="284"/>
        <v>1.6149999999999329</v>
      </c>
    </row>
    <row r="1634" spans="6:16">
      <c r="F1634">
        <f t="shared" si="276"/>
        <v>1.6159999999999328</v>
      </c>
      <c r="G1634">
        <f t="shared" si="277"/>
        <v>6</v>
      </c>
      <c r="H1634">
        <f t="shared" si="285"/>
        <v>8.6654314275558475E-2</v>
      </c>
      <c r="I1634">
        <f t="shared" si="278"/>
        <v>-1.1078999850939082E-2</v>
      </c>
      <c r="J1634">
        <f t="shared" si="279"/>
        <v>-1.1078999850939082</v>
      </c>
      <c r="K1634">
        <f t="shared" si="280"/>
        <v>-0.18703178760744668</v>
      </c>
      <c r="L1634">
        <f t="shared" si="275"/>
        <v>-2.6206014594028843E-2</v>
      </c>
      <c r="M1634">
        <f t="shared" si="281"/>
        <v>-1.4402479095065439</v>
      </c>
      <c r="N1634">
        <f t="shared" si="282"/>
        <v>-0.13390144968327061</v>
      </c>
      <c r="O1634">
        <f t="shared" si="283"/>
        <v>12.057765624223382</v>
      </c>
      <c r="P1634">
        <f t="shared" si="284"/>
        <v>1.6159999999999328</v>
      </c>
    </row>
    <row r="1635" spans="6:16">
      <c r="F1635">
        <f t="shared" si="276"/>
        <v>1.6169999999999327</v>
      </c>
      <c r="G1635">
        <f t="shared" si="277"/>
        <v>7</v>
      </c>
      <c r="H1635">
        <f t="shared" si="285"/>
        <v>8.6654314275558475E-2</v>
      </c>
      <c r="I1635">
        <f t="shared" si="278"/>
        <v>-1.1078999850939082E-2</v>
      </c>
      <c r="J1635">
        <f t="shared" si="279"/>
        <v>-1.1078999850939082</v>
      </c>
      <c r="K1635">
        <f t="shared" si="280"/>
        <v>-0.20359745379702315</v>
      </c>
      <c r="L1635">
        <f t="shared" si="275"/>
        <v>-2.6135383829465172E-2</v>
      </c>
      <c r="M1635">
        <f t="shared" si="281"/>
        <v>-1.4363661360821769</v>
      </c>
      <c r="N1635">
        <f t="shared" si="282"/>
        <v>-0.13390144968327061</v>
      </c>
      <c r="O1635">
        <f t="shared" si="283"/>
        <v>12.057609916380262</v>
      </c>
      <c r="P1635">
        <f t="shared" si="284"/>
        <v>1.6169999999999327</v>
      </c>
    </row>
    <row r="1636" spans="6:16">
      <c r="F1636">
        <f t="shared" si="276"/>
        <v>1.6179999999999326</v>
      </c>
      <c r="G1636">
        <f t="shared" si="277"/>
        <v>8</v>
      </c>
      <c r="H1636">
        <f t="shared" si="285"/>
        <v>8.6654314275558475E-2</v>
      </c>
      <c r="I1636">
        <f t="shared" si="278"/>
        <v>-1.1078999850939082E-2</v>
      </c>
      <c r="J1636">
        <f t="shared" si="279"/>
        <v>-1.1078999850939082</v>
      </c>
      <c r="K1636">
        <f t="shared" si="280"/>
        <v>-0.22011663779776799</v>
      </c>
      <c r="L1636">
        <f t="shared" si="275"/>
        <v>-2.6064951250262609E-2</v>
      </c>
      <c r="M1636">
        <f t="shared" si="281"/>
        <v>-1.4324952546631931</v>
      </c>
      <c r="N1636">
        <f t="shared" si="282"/>
        <v>-0.13390144968327061</v>
      </c>
      <c r="O1636">
        <f t="shared" si="283"/>
        <v>12.057454645443286</v>
      </c>
      <c r="P1636">
        <f t="shared" si="284"/>
        <v>1.6179999999999326</v>
      </c>
    </row>
    <row r="1637" spans="6:16">
      <c r="F1637">
        <f t="shared" si="276"/>
        <v>1.6189999999999325</v>
      </c>
      <c r="G1637">
        <f t="shared" si="277"/>
        <v>9</v>
      </c>
      <c r="H1637">
        <f t="shared" si="285"/>
        <v>8.6654314275558475E-2</v>
      </c>
      <c r="I1637">
        <f t="shared" si="278"/>
        <v>-1.1078999850939082E-2</v>
      </c>
      <c r="J1637">
        <f t="shared" si="279"/>
        <v>-1.1078999850939082</v>
      </c>
      <c r="K1637">
        <f t="shared" si="280"/>
        <v>-0.23658947003569933</v>
      </c>
      <c r="L1637">
        <f t="shared" si="275"/>
        <v>-2.5994716300325842E-2</v>
      </c>
      <c r="M1637">
        <f t="shared" si="281"/>
        <v>-1.4286352346873292</v>
      </c>
      <c r="N1637">
        <f t="shared" si="282"/>
        <v>-0.13390144968327061</v>
      </c>
      <c r="O1637">
        <f t="shared" si="283"/>
        <v>12.057299810186528</v>
      </c>
      <c r="P1637">
        <f t="shared" si="284"/>
        <v>1.6189999999999325</v>
      </c>
    </row>
    <row r="1638" spans="6:16">
      <c r="F1638">
        <f t="shared" si="276"/>
        <v>1.6199999999999324</v>
      </c>
      <c r="G1638">
        <f t="shared" si="277"/>
        <v>0</v>
      </c>
      <c r="H1638">
        <f t="shared" si="285"/>
        <v>0.25301608057086827</v>
      </c>
      <c r="I1638">
        <f t="shared" si="278"/>
        <v>2.125754170151286E-3</v>
      </c>
      <c r="J1638">
        <f t="shared" si="279"/>
        <v>0.21257541701512861</v>
      </c>
      <c r="K1638">
        <f t="shared" si="280"/>
        <v>-0.25301608057086827</v>
      </c>
      <c r="L1638">
        <f t="shared" si="275"/>
        <v>6.2476035663883893E-3</v>
      </c>
      <c r="M1638">
        <f t="shared" si="281"/>
        <v>0.34336003071473381</v>
      </c>
      <c r="N1638">
        <f t="shared" si="282"/>
        <v>2.5630527134125898E-2</v>
      </c>
      <c r="O1638">
        <f t="shared" si="283"/>
        <v>12.057145409387493</v>
      </c>
      <c r="P1638">
        <f t="shared" si="284"/>
        <v>1.6199999999999324</v>
      </c>
    </row>
    <row r="1639" spans="6:16">
      <c r="F1639">
        <f t="shared" si="276"/>
        <v>1.6209999999999323</v>
      </c>
      <c r="G1639">
        <f t="shared" si="277"/>
        <v>1</v>
      </c>
      <c r="H1639">
        <f t="shared" si="285"/>
        <v>0.25301608057086827</v>
      </c>
      <c r="I1639">
        <f t="shared" si="278"/>
        <v>2.125754170151286E-3</v>
      </c>
      <c r="J1639">
        <f t="shared" si="279"/>
        <v>0.21257541701512861</v>
      </c>
      <c r="K1639">
        <f t="shared" si="280"/>
        <v>-0.24903479031749873</v>
      </c>
      <c r="L1639">
        <f t="shared" si="275"/>
        <v>6.230628603152542E-3</v>
      </c>
      <c r="M1639">
        <f t="shared" si="281"/>
        <v>0.34242710918152403</v>
      </c>
      <c r="N1639">
        <f t="shared" si="282"/>
        <v>2.5630527134125898E-2</v>
      </c>
      <c r="O1639">
        <f t="shared" si="283"/>
        <v>11.986265598771411</v>
      </c>
      <c r="P1639">
        <f t="shared" si="284"/>
        <v>1.6209999999999323</v>
      </c>
    </row>
    <row r="1640" spans="6:16">
      <c r="F1640">
        <f t="shared" si="276"/>
        <v>1.6219999999999322</v>
      </c>
      <c r="G1640">
        <f t="shared" si="277"/>
        <v>2</v>
      </c>
      <c r="H1640">
        <f t="shared" si="285"/>
        <v>0.25301608057086827</v>
      </c>
      <c r="I1640">
        <f t="shared" si="278"/>
        <v>2.125754170151286E-3</v>
      </c>
      <c r="J1640">
        <f t="shared" si="279"/>
        <v>0.21257541701512861</v>
      </c>
      <c r="K1640">
        <f t="shared" si="280"/>
        <v>-0.24506467130730364</v>
      </c>
      <c r="L1640">
        <f t="shared" si="275"/>
        <v>6.2137012705665885E-3</v>
      </c>
      <c r="M1640">
        <f t="shared" si="281"/>
        <v>0.3414968053658497</v>
      </c>
      <c r="N1640">
        <f t="shared" si="282"/>
        <v>2.5630527134125898E-2</v>
      </c>
      <c r="O1640">
        <f t="shared" si="283"/>
        <v>11.98630291563274</v>
      </c>
      <c r="P1640">
        <f t="shared" si="284"/>
        <v>1.6219999999999322</v>
      </c>
    </row>
    <row r="1641" spans="6:16">
      <c r="F1641">
        <f t="shared" si="276"/>
        <v>1.6229999999999321</v>
      </c>
      <c r="G1641">
        <f t="shared" si="277"/>
        <v>3</v>
      </c>
      <c r="H1641">
        <f t="shared" si="285"/>
        <v>0.25301608057086827</v>
      </c>
      <c r="I1641">
        <f t="shared" si="278"/>
        <v>2.125754170151286E-3</v>
      </c>
      <c r="J1641">
        <f t="shared" si="279"/>
        <v>0.21257541701512861</v>
      </c>
      <c r="K1641">
        <f t="shared" si="280"/>
        <v>-0.24110569219449657</v>
      </c>
      <c r="L1641">
        <f t="shared" si="275"/>
        <v>6.1968214349820035E-3</v>
      </c>
      <c r="M1641">
        <f t="shared" si="281"/>
        <v>0.34056911192256467</v>
      </c>
      <c r="N1641">
        <f t="shared" si="282"/>
        <v>2.5630527134125898E-2</v>
      </c>
      <c r="O1641">
        <f t="shared" si="283"/>
        <v>11.986340127785367</v>
      </c>
      <c r="P1641">
        <f t="shared" si="284"/>
        <v>1.6229999999999321</v>
      </c>
    </row>
    <row r="1642" spans="6:16">
      <c r="F1642">
        <f t="shared" si="276"/>
        <v>1.6239999999999319</v>
      </c>
      <c r="G1642">
        <f t="shared" si="277"/>
        <v>4</v>
      </c>
      <c r="H1642">
        <f t="shared" si="285"/>
        <v>0.25301608057086827</v>
      </c>
      <c r="I1642">
        <f t="shared" si="278"/>
        <v>2.125754170151286E-3</v>
      </c>
      <c r="J1642">
        <f t="shared" si="279"/>
        <v>0.21257541701512861</v>
      </c>
      <c r="K1642">
        <f t="shared" si="280"/>
        <v>-0.2371578217212453</v>
      </c>
      <c r="L1642">
        <f t="shared" si="275"/>
        <v>6.1799889631252714E-3</v>
      </c>
      <c r="M1642">
        <f t="shared" si="281"/>
        <v>0.33964402152713269</v>
      </c>
      <c r="N1642">
        <f t="shared" si="282"/>
        <v>2.5630527134125898E-2</v>
      </c>
      <c r="O1642">
        <f t="shared" si="283"/>
        <v>11.986377235523097</v>
      </c>
      <c r="P1642">
        <f t="shared" si="284"/>
        <v>1.6239999999999319</v>
      </c>
    </row>
    <row r="1643" spans="6:16">
      <c r="F1643">
        <f t="shared" si="276"/>
        <v>1.6249999999999318</v>
      </c>
      <c r="G1643">
        <f t="shared" si="277"/>
        <v>5</v>
      </c>
      <c r="H1643">
        <f t="shared" si="285"/>
        <v>0.25301608057086827</v>
      </c>
      <c r="I1643">
        <f t="shared" si="278"/>
        <v>2.125754170151286E-3</v>
      </c>
      <c r="J1643">
        <f t="shared" si="279"/>
        <v>0.21257541701512861</v>
      </c>
      <c r="K1643">
        <f t="shared" si="280"/>
        <v>-0.23322102871742512</v>
      </c>
      <c r="L1643">
        <f t="shared" si="275"/>
        <v>6.1632037220968302E-3</v>
      </c>
      <c r="M1643">
        <f t="shared" si="281"/>
        <v>0.33872152687556961</v>
      </c>
      <c r="N1643">
        <f t="shared" si="282"/>
        <v>2.5630527134125898E-2</v>
      </c>
      <c r="O1643">
        <f t="shared" si="283"/>
        <v>11.986414239138915</v>
      </c>
      <c r="P1643">
        <f t="shared" si="284"/>
        <v>1.6249999999999318</v>
      </c>
    </row>
    <row r="1644" spans="6:16">
      <c r="F1644">
        <f t="shared" si="276"/>
        <v>1.6259999999999317</v>
      </c>
      <c r="G1644">
        <f t="shared" si="277"/>
        <v>6</v>
      </c>
      <c r="H1644">
        <f t="shared" si="285"/>
        <v>0.25301608057086827</v>
      </c>
      <c r="I1644">
        <f t="shared" si="278"/>
        <v>2.125754170151286E-3</v>
      </c>
      <c r="J1644">
        <f t="shared" si="279"/>
        <v>0.21257541701512861</v>
      </c>
      <c r="K1644">
        <f t="shared" si="280"/>
        <v>-0.22929528210037262</v>
      </c>
      <c r="L1644">
        <f t="shared" si="275"/>
        <v>6.1464655793700305E-3</v>
      </c>
      <c r="M1644">
        <f t="shared" si="281"/>
        <v>0.33780162068438596</v>
      </c>
      <c r="N1644">
        <f t="shared" si="282"/>
        <v>2.5630527134125898E-2</v>
      </c>
      <c r="O1644">
        <f t="shared" si="283"/>
        <v>11.986451138924977</v>
      </c>
      <c r="P1644">
        <f t="shared" si="284"/>
        <v>1.6259999999999317</v>
      </c>
    </row>
    <row r="1645" spans="6:16">
      <c r="F1645">
        <f t="shared" si="276"/>
        <v>1.6269999999999316</v>
      </c>
      <c r="G1645">
        <f t="shared" si="277"/>
        <v>7</v>
      </c>
      <c r="H1645">
        <f t="shared" si="285"/>
        <v>0.25301608057086827</v>
      </c>
      <c r="I1645">
        <f t="shared" si="278"/>
        <v>2.125754170151286E-3</v>
      </c>
      <c r="J1645">
        <f t="shared" si="279"/>
        <v>0.21257541701512861</v>
      </c>
      <c r="K1645">
        <f t="shared" si="280"/>
        <v>-0.2253805508746404</v>
      </c>
      <c r="L1645">
        <f t="shared" si="275"/>
        <v>6.1297744027900792E-3</v>
      </c>
      <c r="M1645">
        <f t="shared" si="281"/>
        <v>0.33688429569052913</v>
      </c>
      <c r="N1645">
        <f t="shared" si="282"/>
        <v>2.5630527134125898E-2</v>
      </c>
      <c r="O1645">
        <f t="shared" si="283"/>
        <v>11.986487935172624</v>
      </c>
      <c r="P1645">
        <f t="shared" si="284"/>
        <v>1.6269999999999316</v>
      </c>
    </row>
    <row r="1646" spans="6:16">
      <c r="F1646">
        <f t="shared" si="276"/>
        <v>1.6279999999999315</v>
      </c>
      <c r="G1646">
        <f t="shared" si="277"/>
        <v>8</v>
      </c>
      <c r="H1646">
        <f t="shared" si="285"/>
        <v>0.25301608057086827</v>
      </c>
      <c r="I1646">
        <f t="shared" si="278"/>
        <v>2.125754170151286E-3</v>
      </c>
      <c r="J1646">
        <f t="shared" si="279"/>
        <v>0.21257541701512861</v>
      </c>
      <c r="K1646">
        <f t="shared" si="280"/>
        <v>-0.22147680413175222</v>
      </c>
      <c r="L1646">
        <f t="shared" si="275"/>
        <v>6.1131300605730046E-3</v>
      </c>
      <c r="M1646">
        <f t="shared" si="281"/>
        <v>0.33596954465132628</v>
      </c>
      <c r="N1646">
        <f t="shared" si="282"/>
        <v>2.5630527134125898E-2</v>
      </c>
      <c r="O1646">
        <f t="shared" si="283"/>
        <v>11.986524628172379</v>
      </c>
      <c r="P1646">
        <f t="shared" si="284"/>
        <v>1.6279999999999315</v>
      </c>
    </row>
    <row r="1647" spans="6:16">
      <c r="F1647">
        <f t="shared" si="276"/>
        <v>1.6289999999999314</v>
      </c>
      <c r="G1647">
        <f t="shared" si="277"/>
        <v>9</v>
      </c>
      <c r="H1647">
        <f t="shared" si="285"/>
        <v>0.25301608057086827</v>
      </c>
      <c r="I1647">
        <f t="shared" si="278"/>
        <v>2.125754170151286E-3</v>
      </c>
      <c r="J1647">
        <f t="shared" si="279"/>
        <v>0.21257541701512861</v>
      </c>
      <c r="K1647">
        <f t="shared" si="280"/>
        <v>-0.21758401104995906</v>
      </c>
      <c r="L1647">
        <f t="shared" si="275"/>
        <v>6.096532421304611E-3</v>
      </c>
      <c r="M1647">
        <f t="shared" si="281"/>
        <v>0.33505736034442696</v>
      </c>
      <c r="N1647">
        <f t="shared" si="282"/>
        <v>2.5630527134125898E-2</v>
      </c>
      <c r="O1647">
        <f t="shared" si="283"/>
        <v>11.986561218213946</v>
      </c>
      <c r="P1647">
        <f t="shared" si="284"/>
        <v>1.6289999999999314</v>
      </c>
    </row>
    <row r="1648" spans="6:16">
      <c r="F1648">
        <f t="shared" si="276"/>
        <v>1.6299999999999313</v>
      </c>
      <c r="G1648">
        <f t="shared" si="277"/>
        <v>0</v>
      </c>
      <c r="H1648">
        <f t="shared" si="285"/>
        <v>0.21370214089399572</v>
      </c>
      <c r="I1648">
        <f t="shared" si="278"/>
        <v>1.2704573506343509E-2</v>
      </c>
      <c r="J1648">
        <f t="shared" si="279"/>
        <v>1.2704573506343508</v>
      </c>
      <c r="K1648">
        <f t="shared" si="280"/>
        <v>-0.21370214089399572</v>
      </c>
      <c r="L1648">
        <f t="shared" si="275"/>
        <v>3.1621888396277754E-2</v>
      </c>
      <c r="M1648">
        <f t="shared" si="281"/>
        <v>1.7378971721921246</v>
      </c>
      <c r="N1648">
        <f t="shared" si="282"/>
        <v>0.1522846116415886</v>
      </c>
      <c r="O1648">
        <f t="shared" si="283"/>
        <v>11.986597705586222</v>
      </c>
      <c r="P1648">
        <f t="shared" si="284"/>
        <v>1.6299999999999313</v>
      </c>
    </row>
    <row r="1649" spans="6:16">
      <c r="F1649">
        <f t="shared" si="276"/>
        <v>1.6309999999999312</v>
      </c>
      <c r="G1649">
        <f t="shared" si="277"/>
        <v>1</v>
      </c>
      <c r="H1649">
        <f t="shared" si="285"/>
        <v>0.21370214089399572</v>
      </c>
      <c r="I1649">
        <f t="shared" si="278"/>
        <v>1.2704573506343509E-2</v>
      </c>
      <c r="J1649">
        <f t="shared" si="279"/>
        <v>1.2704573506343508</v>
      </c>
      <c r="K1649">
        <f t="shared" si="280"/>
        <v>-0.19366571266746896</v>
      </c>
      <c r="L1649">
        <f t="shared" si="275"/>
        <v>3.1536459399425509E-2</v>
      </c>
      <c r="M1649">
        <f t="shared" si="281"/>
        <v>1.733202107489088</v>
      </c>
      <c r="N1649">
        <f t="shared" si="282"/>
        <v>0.1522846116415886</v>
      </c>
      <c r="O1649">
        <f t="shared" si="283"/>
        <v>11.930484113112316</v>
      </c>
      <c r="P1649">
        <f t="shared" si="284"/>
        <v>1.6309999999999312</v>
      </c>
    </row>
    <row r="1650" spans="6:16">
      <c r="F1650">
        <f t="shared" si="276"/>
        <v>1.6319999999999311</v>
      </c>
      <c r="G1650">
        <f t="shared" si="277"/>
        <v>2</v>
      </c>
      <c r="H1650">
        <f t="shared" si="285"/>
        <v>0.21370214089399572</v>
      </c>
      <c r="I1650">
        <f t="shared" si="278"/>
        <v>1.2704573506343509E-2</v>
      </c>
      <c r="J1650">
        <f t="shared" si="279"/>
        <v>1.2704573506343508</v>
      </c>
      <c r="K1650">
        <f t="shared" si="280"/>
        <v>-0.17368550536376406</v>
      </c>
      <c r="L1650">
        <f t="shared" si="275"/>
        <v>3.1451270110817886E-2</v>
      </c>
      <c r="M1650">
        <f t="shared" si="281"/>
        <v>1.728520216834206</v>
      </c>
      <c r="N1650">
        <f t="shared" si="282"/>
        <v>0.1522846116415886</v>
      </c>
      <c r="O1650">
        <f t="shared" si="283"/>
        <v>11.930671915700437</v>
      </c>
      <c r="P1650">
        <f t="shared" si="284"/>
        <v>1.6319999999999311</v>
      </c>
    </row>
    <row r="1651" spans="6:16">
      <c r="F1651">
        <f t="shared" si="276"/>
        <v>1.632999999999931</v>
      </c>
      <c r="G1651">
        <f t="shared" si="277"/>
        <v>3</v>
      </c>
      <c r="H1651">
        <f t="shared" si="285"/>
        <v>0.21370214089399572</v>
      </c>
      <c r="I1651">
        <f t="shared" si="278"/>
        <v>1.2704573506343509E-2</v>
      </c>
      <c r="J1651">
        <f t="shared" si="279"/>
        <v>1.2704573506343508</v>
      </c>
      <c r="K1651">
        <f t="shared" si="280"/>
        <v>-0.15376136123060466</v>
      </c>
      <c r="L1651">
        <f t="shared" si="275"/>
        <v>3.1366319857849052E-2</v>
      </c>
      <c r="M1651">
        <f t="shared" si="281"/>
        <v>1.7238514632619519</v>
      </c>
      <c r="N1651">
        <f t="shared" si="282"/>
        <v>0.1522846116415886</v>
      </c>
      <c r="O1651">
        <f t="shared" si="283"/>
        <v>11.930859191326633</v>
      </c>
      <c r="P1651">
        <f t="shared" si="284"/>
        <v>1.632999999999931</v>
      </c>
    </row>
    <row r="1652" spans="6:16">
      <c r="F1652">
        <f t="shared" si="276"/>
        <v>1.6339999999999308</v>
      </c>
      <c r="G1652">
        <f t="shared" si="277"/>
        <v>4</v>
      </c>
      <c r="H1652">
        <f t="shared" si="285"/>
        <v>0.21370214089399572</v>
      </c>
      <c r="I1652">
        <f t="shared" si="278"/>
        <v>1.2704573506343509E-2</v>
      </c>
      <c r="J1652">
        <f t="shared" si="279"/>
        <v>1.2704573506343508</v>
      </c>
      <c r="K1652">
        <f t="shared" si="280"/>
        <v>-0.13389312295835709</v>
      </c>
      <c r="L1652">
        <f t="shared" si="275"/>
        <v>3.1281607969800437E-2</v>
      </c>
      <c r="M1652">
        <f t="shared" si="281"/>
        <v>1.71919580991052</v>
      </c>
      <c r="N1652">
        <f t="shared" si="282"/>
        <v>0.1522846116415886</v>
      </c>
      <c r="O1652">
        <f t="shared" si="283"/>
        <v>11.931045941469522</v>
      </c>
      <c r="P1652">
        <f t="shared" si="284"/>
        <v>1.6339999999999308</v>
      </c>
    </row>
    <row r="1653" spans="6:16">
      <c r="F1653">
        <f t="shared" si="276"/>
        <v>1.6349999999999307</v>
      </c>
      <c r="G1653">
        <f t="shared" si="277"/>
        <v>5</v>
      </c>
      <c r="H1653">
        <f t="shared" si="285"/>
        <v>0.21370214089399572</v>
      </c>
      <c r="I1653">
        <f t="shared" si="278"/>
        <v>1.2704573506343509E-2</v>
      </c>
      <c r="J1653">
        <f t="shared" si="279"/>
        <v>1.2704573506343508</v>
      </c>
      <c r="K1653">
        <f t="shared" si="280"/>
        <v>-0.11408063367878832</v>
      </c>
      <c r="L1653">
        <f t="shared" si="275"/>
        <v>3.1197133777835496E-2</v>
      </c>
      <c r="M1653">
        <f t="shared" si="281"/>
        <v>1.7145532200215376</v>
      </c>
      <c r="N1653">
        <f t="shared" si="282"/>
        <v>0.1522846116415886</v>
      </c>
      <c r="O1653">
        <f t="shared" si="283"/>
        <v>11.931232167603579</v>
      </c>
      <c r="P1653">
        <f t="shared" si="284"/>
        <v>1.6349999999999307</v>
      </c>
    </row>
    <row r="1654" spans="6:16">
      <c r="F1654">
        <f t="shared" si="276"/>
        <v>1.6359999999999306</v>
      </c>
      <c r="G1654">
        <f t="shared" si="277"/>
        <v>6</v>
      </c>
      <c r="H1654">
        <f t="shared" si="285"/>
        <v>0.21370214089399572</v>
      </c>
      <c r="I1654">
        <f t="shared" si="278"/>
        <v>1.2704573506343509E-2</v>
      </c>
      <c r="J1654">
        <f t="shared" si="279"/>
        <v>1.2704573506343508</v>
      </c>
      <c r="K1654">
        <f t="shared" si="280"/>
        <v>-9.4323736963827495E-2</v>
      </c>
      <c r="L1654">
        <f t="shared" si="275"/>
        <v>3.1112896614994369E-2</v>
      </c>
      <c r="M1654">
        <f t="shared" si="281"/>
        <v>1.7099236569397731</v>
      </c>
      <c r="N1654">
        <f t="shared" si="282"/>
        <v>0.1522846116415886</v>
      </c>
      <c r="O1654">
        <f t="shared" si="283"/>
        <v>11.931417871199139</v>
      </c>
      <c r="P1654">
        <f t="shared" si="284"/>
        <v>1.6359999999999306</v>
      </c>
    </row>
    <row r="1655" spans="6:16">
      <c r="F1655">
        <f t="shared" si="276"/>
        <v>1.6369999999999305</v>
      </c>
      <c r="G1655">
        <f t="shared" si="277"/>
        <v>7</v>
      </c>
      <c r="H1655">
        <f t="shared" si="285"/>
        <v>0.21370214089399572</v>
      </c>
      <c r="I1655">
        <f t="shared" si="278"/>
        <v>1.2704573506343509E-2</v>
      </c>
      <c r="J1655">
        <f t="shared" si="279"/>
        <v>1.2704573506343508</v>
      </c>
      <c r="K1655">
        <f t="shared" si="280"/>
        <v>-7.4622276824330785E-2</v>
      </c>
      <c r="L1655">
        <f t="shared" si="275"/>
        <v>3.1028895816188642E-2</v>
      </c>
      <c r="M1655">
        <f t="shared" si="281"/>
        <v>1.7053070841128468</v>
      </c>
      <c r="N1655">
        <f t="shared" si="282"/>
        <v>0.1522846116415886</v>
      </c>
      <c r="O1655">
        <f t="shared" si="283"/>
        <v>11.931603053722409</v>
      </c>
      <c r="P1655">
        <f t="shared" si="284"/>
        <v>1.6369999999999305</v>
      </c>
    </row>
    <row r="1656" spans="6:16">
      <c r="F1656">
        <f t="shared" si="276"/>
        <v>1.6379999999999304</v>
      </c>
      <c r="G1656">
        <f t="shared" si="277"/>
        <v>8</v>
      </c>
      <c r="H1656">
        <f t="shared" si="285"/>
        <v>0.21370214089399572</v>
      </c>
      <c r="I1656">
        <f t="shared" si="278"/>
        <v>1.2704573506343509E-2</v>
      </c>
      <c r="J1656">
        <f t="shared" si="279"/>
        <v>1.2704573506343508</v>
      </c>
      <c r="K1656">
        <f t="shared" si="280"/>
        <v>-5.4976097708849828E-2</v>
      </c>
      <c r="L1656">
        <f t="shared" si="275"/>
        <v>3.0945130718196125E-2</v>
      </c>
      <c r="M1656">
        <f t="shared" si="281"/>
        <v>1.7007034650909441</v>
      </c>
      <c r="N1656">
        <f t="shared" si="282"/>
        <v>0.1522846116415886</v>
      </c>
      <c r="O1656">
        <f t="shared" si="283"/>
        <v>11.931787716635487</v>
      </c>
      <c r="P1656">
        <f t="shared" si="284"/>
        <v>1.6379999999999304</v>
      </c>
    </row>
    <row r="1657" spans="6:16">
      <c r="F1657">
        <f t="shared" si="276"/>
        <v>1.6389999999999303</v>
      </c>
      <c r="G1657">
        <f t="shared" si="277"/>
        <v>9</v>
      </c>
      <c r="H1657">
        <f t="shared" si="285"/>
        <v>0.21370214089399572</v>
      </c>
      <c r="I1657">
        <f t="shared" si="278"/>
        <v>1.2704573506343509E-2</v>
      </c>
      <c r="J1657">
        <f t="shared" si="279"/>
        <v>1.2704573506343508</v>
      </c>
      <c r="K1657">
        <f t="shared" si="280"/>
        <v>-3.5385044502403568E-2</v>
      </c>
      <c r="L1657">
        <f t="shared" si="275"/>
        <v>3.0861600659655555E-2</v>
      </c>
      <c r="M1657">
        <f t="shared" si="281"/>
        <v>1.6961127635265243</v>
      </c>
      <c r="N1657">
        <f t="shared" si="282"/>
        <v>0.1522846116415886</v>
      </c>
      <c r="O1657">
        <f t="shared" si="283"/>
        <v>11.931971861396363</v>
      </c>
      <c r="P1657">
        <f t="shared" si="284"/>
        <v>1.6389999999999303</v>
      </c>
    </row>
    <row r="1658" spans="6:16">
      <c r="F1658">
        <f t="shared" si="276"/>
        <v>1.6399999999999302</v>
      </c>
      <c r="G1658">
        <f t="shared" si="277"/>
        <v>0</v>
      </c>
      <c r="H1658">
        <f t="shared" si="285"/>
        <v>1.5848962525253574E-2</v>
      </c>
      <c r="I1658">
        <f t="shared" si="278"/>
        <v>1.2861792957289012E-2</v>
      </c>
      <c r="J1658">
        <f t="shared" si="279"/>
        <v>1.2861792957289013</v>
      </c>
      <c r="K1658">
        <f t="shared" si="280"/>
        <v>-1.5848962525253574E-2</v>
      </c>
      <c r="L1658">
        <f t="shared" si="275"/>
        <v>3.1017139176993801E-2</v>
      </c>
      <c r="M1658">
        <f t="shared" si="281"/>
        <v>1.7046609547686675</v>
      </c>
      <c r="N1658">
        <f t="shared" si="282"/>
        <v>0.1534689134396004</v>
      </c>
      <c r="O1658">
        <f t="shared" si="283"/>
        <v>11.932155489458939</v>
      </c>
      <c r="P1658">
        <f t="shared" si="284"/>
        <v>1.6399999999999302</v>
      </c>
    </row>
    <row r="1659" spans="6:16">
      <c r="F1659">
        <f t="shared" si="276"/>
        <v>1.6409999999999301</v>
      </c>
      <c r="G1659">
        <f t="shared" si="277"/>
        <v>1</v>
      </c>
      <c r="H1659">
        <f t="shared" si="285"/>
        <v>1.5848962525253574E-2</v>
      </c>
      <c r="I1659">
        <f t="shared" si="278"/>
        <v>1.2861792957289012E-2</v>
      </c>
      <c r="J1659">
        <f t="shared" si="279"/>
        <v>1.2861792957289013</v>
      </c>
      <c r="K1659">
        <f t="shared" si="280"/>
        <v>3.7834604194130267E-3</v>
      </c>
      <c r="L1659">
        <f t="shared" si="275"/>
        <v>3.0933432730965587E-2</v>
      </c>
      <c r="M1659">
        <f t="shared" si="281"/>
        <v>1.7000605591811666</v>
      </c>
      <c r="N1659">
        <f t="shared" si="282"/>
        <v>0.1534689134396004</v>
      </c>
      <c r="O1659">
        <f t="shared" si="283"/>
        <v>11.931813561809253</v>
      </c>
      <c r="P1659">
        <f t="shared" si="284"/>
        <v>9999</v>
      </c>
    </row>
    <row r="1660" spans="6:16">
      <c r="F1660">
        <f t="shared" si="276"/>
        <v>1.64199999999993</v>
      </c>
      <c r="G1660">
        <f t="shared" si="277"/>
        <v>2</v>
      </c>
      <c r="H1660">
        <f t="shared" si="285"/>
        <v>1.5848962525253574E-2</v>
      </c>
      <c r="I1660">
        <f t="shared" si="278"/>
        <v>1.2861792957289012E-2</v>
      </c>
      <c r="J1660">
        <f t="shared" si="279"/>
        <v>1.2861792957289013</v>
      </c>
      <c r="K1660">
        <f t="shared" si="280"/>
        <v>2.3360796053971289E-2</v>
      </c>
      <c r="L1660">
        <f t="shared" si="275"/>
        <v>3.0849961159815708E-2</v>
      </c>
      <c r="M1660">
        <f t="shared" si="281"/>
        <v>1.6954730720064004</v>
      </c>
      <c r="N1660">
        <f t="shared" si="282"/>
        <v>0.1534689134396004</v>
      </c>
      <c r="O1660">
        <f t="shared" si="283"/>
        <v>11.931997577632753</v>
      </c>
      <c r="P1660">
        <f t="shared" si="284"/>
        <v>9999</v>
      </c>
    </row>
    <row r="1661" spans="6:16">
      <c r="F1661">
        <f t="shared" si="276"/>
        <v>1.6429999999999298</v>
      </c>
      <c r="G1661">
        <f t="shared" si="277"/>
        <v>3</v>
      </c>
      <c r="H1661">
        <f t="shared" si="285"/>
        <v>1.5848962525253574E-2</v>
      </c>
      <c r="I1661">
        <f t="shared" si="278"/>
        <v>1.2861792957289012E-2</v>
      </c>
      <c r="J1661">
        <f t="shared" si="279"/>
        <v>1.2861792957289013</v>
      </c>
      <c r="K1661">
        <f t="shared" si="280"/>
        <v>4.2883198949853561E-2</v>
      </c>
      <c r="L1661">
        <f t="shared" si="275"/>
        <v>3.0766723804500417E-2</v>
      </c>
      <c r="M1661">
        <f t="shared" si="281"/>
        <v>1.6908984570241965</v>
      </c>
      <c r="N1661">
        <f t="shared" si="282"/>
        <v>0.1534689134396004</v>
      </c>
      <c r="O1661">
        <f t="shared" si="283"/>
        <v>11.932181077119743</v>
      </c>
      <c r="P1661">
        <f t="shared" si="284"/>
        <v>9999</v>
      </c>
    </row>
    <row r="1662" spans="6:16">
      <c r="F1662">
        <f t="shared" si="276"/>
        <v>1.6439999999999297</v>
      </c>
      <c r="G1662">
        <f t="shared" si="277"/>
        <v>4</v>
      </c>
      <c r="H1662">
        <f t="shared" si="285"/>
        <v>1.5848962525253574E-2</v>
      </c>
      <c r="I1662">
        <f t="shared" si="278"/>
        <v>1.2861792957289012E-2</v>
      </c>
      <c r="J1662">
        <f t="shared" si="279"/>
        <v>1.2861792957289013</v>
      </c>
      <c r="K1662">
        <f t="shared" si="280"/>
        <v>6.2350823244774728E-2</v>
      </c>
      <c r="L1662">
        <f t="shared" si="275"/>
        <v>3.0683720007825235E-2</v>
      </c>
      <c r="M1662">
        <f t="shared" si="281"/>
        <v>1.686336678116015</v>
      </c>
      <c r="N1662">
        <f t="shared" si="282"/>
        <v>0.1534689134396004</v>
      </c>
      <c r="O1662">
        <f t="shared" si="283"/>
        <v>11.932364061719031</v>
      </c>
      <c r="P1662">
        <f t="shared" si="284"/>
        <v>9999</v>
      </c>
    </row>
    <row r="1663" spans="6:16">
      <c r="F1663">
        <f t="shared" si="276"/>
        <v>1.6449999999999296</v>
      </c>
      <c r="G1663">
        <f t="shared" si="277"/>
        <v>5</v>
      </c>
      <c r="H1663">
        <f t="shared" si="285"/>
        <v>1.5848962525253574E-2</v>
      </c>
      <c r="I1663">
        <f t="shared" si="278"/>
        <v>1.2861792957289012E-2</v>
      </c>
      <c r="J1663">
        <f t="shared" si="279"/>
        <v>1.2861792957289013</v>
      </c>
      <c r="K1663">
        <f t="shared" si="280"/>
        <v>8.1763822643949227E-2</v>
      </c>
      <c r="L1663">
        <f t="shared" si="275"/>
        <v>3.0600949114439703E-2</v>
      </c>
      <c r="M1663">
        <f t="shared" si="281"/>
        <v>1.6817876992646614</v>
      </c>
      <c r="N1663">
        <f t="shared" si="282"/>
        <v>0.1534689134396004</v>
      </c>
      <c r="O1663">
        <f t="shared" si="283"/>
        <v>11.93254653287536</v>
      </c>
      <c r="P1663">
        <f t="shared" si="284"/>
        <v>9999</v>
      </c>
    </row>
    <row r="1664" spans="6:16">
      <c r="F1664">
        <f t="shared" si="276"/>
        <v>1.6459999999999295</v>
      </c>
      <c r="G1664">
        <f t="shared" si="277"/>
        <v>6</v>
      </c>
      <c r="H1664">
        <f t="shared" si="285"/>
        <v>1.5848962525253574E-2</v>
      </c>
      <c r="I1664">
        <f t="shared" si="278"/>
        <v>1.2861792957289012E-2</v>
      </c>
      <c r="J1664">
        <f t="shared" si="279"/>
        <v>1.2861792957289013</v>
      </c>
      <c r="K1664">
        <f t="shared" si="280"/>
        <v>0.10112235042130459</v>
      </c>
      <c r="L1664">
        <f t="shared" si="275"/>
        <v>3.0518410470832234E-2</v>
      </c>
      <c r="M1664">
        <f t="shared" si="281"/>
        <v>1.677251484554003</v>
      </c>
      <c r="N1664">
        <f t="shared" si="282"/>
        <v>0.1534689134396004</v>
      </c>
      <c r="O1664">
        <f t="shared" si="283"/>
        <v>11.932728492029414</v>
      </c>
      <c r="P1664">
        <f t="shared" si="284"/>
        <v>9999</v>
      </c>
    </row>
    <row r="1665" spans="6:16">
      <c r="F1665">
        <f t="shared" si="276"/>
        <v>1.6469999999999294</v>
      </c>
      <c r="G1665">
        <f t="shared" si="277"/>
        <v>7</v>
      </c>
      <c r="H1665">
        <f t="shared" si="285"/>
        <v>1.5848962525253574E-2</v>
      </c>
      <c r="I1665">
        <f t="shared" si="278"/>
        <v>1.2861792957289012E-2</v>
      </c>
      <c r="J1665">
        <f t="shared" si="279"/>
        <v>1.2861792957289013</v>
      </c>
      <c r="K1665">
        <f t="shared" si="280"/>
        <v>0.12042655942069161</v>
      </c>
      <c r="L1665">
        <f t="shared" si="275"/>
        <v>3.0436103425324976E-2</v>
      </c>
      <c r="M1665">
        <f t="shared" si="281"/>
        <v>1.6727279981686867</v>
      </c>
      <c r="N1665">
        <f t="shared" si="282"/>
        <v>0.1534689134396004</v>
      </c>
      <c r="O1665">
        <f t="shared" si="283"/>
        <v>11.93290994061784</v>
      </c>
      <c r="P1665">
        <f t="shared" si="284"/>
        <v>9999</v>
      </c>
    </row>
    <row r="1666" spans="6:16">
      <c r="F1666">
        <f t="shared" si="276"/>
        <v>1.6479999999999293</v>
      </c>
      <c r="G1666">
        <f t="shared" si="277"/>
        <v>8</v>
      </c>
      <c r="H1666">
        <f t="shared" si="285"/>
        <v>1.5848962525253574E-2</v>
      </c>
      <c r="I1666">
        <f t="shared" si="278"/>
        <v>1.2861792957289012E-2</v>
      </c>
      <c r="J1666">
        <f t="shared" si="279"/>
        <v>1.2861792957289013</v>
      </c>
      <c r="K1666">
        <f t="shared" si="280"/>
        <v>0.13967660205709109</v>
      </c>
      <c r="L1666">
        <f t="shared" si="275"/>
        <v>3.0354027328068609E-2</v>
      </c>
      <c r="M1666">
        <f t="shared" si="281"/>
        <v>1.6682172043938532</v>
      </c>
      <c r="N1666">
        <f t="shared" si="282"/>
        <v>0.1534689134396004</v>
      </c>
      <c r="O1666">
        <f t="shared" si="283"/>
        <v>11.933090880073253</v>
      </c>
      <c r="P1666">
        <f t="shared" si="284"/>
        <v>9999</v>
      </c>
    </row>
    <row r="1667" spans="6:16">
      <c r="F1667">
        <f t="shared" si="276"/>
        <v>1.6489999999999292</v>
      </c>
      <c r="G1667">
        <f t="shared" si="277"/>
        <v>9</v>
      </c>
      <c r="H1667">
        <f t="shared" si="285"/>
        <v>1.5848962525253574E-2</v>
      </c>
      <c r="I1667">
        <f t="shared" si="278"/>
        <v>1.2861792957289012E-2</v>
      </c>
      <c r="J1667">
        <f t="shared" si="279"/>
        <v>1.2861792957289013</v>
      </c>
      <c r="K1667">
        <f t="shared" si="280"/>
        <v>0.15887263031781729</v>
      </c>
      <c r="L1667">
        <f t="shared" si="275"/>
        <v>3.0272181531037275E-2</v>
      </c>
      <c r="M1667">
        <f t="shared" si="281"/>
        <v>1.6637190676148585</v>
      </c>
      <c r="N1667">
        <f t="shared" si="282"/>
        <v>0.1534689134396004</v>
      </c>
      <c r="O1667">
        <f t="shared" si="283"/>
        <v>11.933271311824246</v>
      </c>
      <c r="P1667">
        <f t="shared" si="284"/>
        <v>9999</v>
      </c>
    </row>
    <row r="1668" spans="6:16">
      <c r="F1668">
        <f t="shared" si="276"/>
        <v>1.6499999999999291</v>
      </c>
      <c r="G1668">
        <f t="shared" si="277"/>
        <v>0</v>
      </c>
      <c r="H1668">
        <f t="shared" si="285"/>
        <v>-0.17801479576371784</v>
      </c>
      <c r="I1668">
        <f t="shared" si="278"/>
        <v>3.3179635212386687E-3</v>
      </c>
      <c r="J1668">
        <f t="shared" si="279"/>
        <v>0.33179635212386688</v>
      </c>
      <c r="K1668">
        <f t="shared" si="280"/>
        <v>0.17801479576371784</v>
      </c>
      <c r="L1668">
        <f t="shared" si="275"/>
        <v>7.2259436150823707E-3</v>
      </c>
      <c r="M1668">
        <f t="shared" si="281"/>
        <v>0.39712830611816335</v>
      </c>
      <c r="N1668">
        <f t="shared" si="282"/>
        <v>3.9594755887826613E-2</v>
      </c>
      <c r="O1668">
        <f t="shared" si="283"/>
        <v>11.933451237295406</v>
      </c>
      <c r="P1668">
        <f t="shared" si="284"/>
        <v>9999</v>
      </c>
    </row>
    <row r="1669" spans="6:16">
      <c r="F1669">
        <f t="shared" si="276"/>
        <v>1.650999999999929</v>
      </c>
      <c r="G1669">
        <f t="shared" si="277"/>
        <v>1</v>
      </c>
      <c r="H1669">
        <f t="shared" si="285"/>
        <v>-0.17801479576371784</v>
      </c>
      <c r="I1669">
        <f t="shared" si="278"/>
        <v>3.3179635212386687E-3</v>
      </c>
      <c r="J1669">
        <f t="shared" si="279"/>
        <v>0.33179635212386688</v>
      </c>
      <c r="K1669">
        <f t="shared" si="280"/>
        <v>0.18256896074757775</v>
      </c>
      <c r="L1669">
        <f t="shared" si="275"/>
        <v>7.2065260950697129E-3</v>
      </c>
      <c r="M1669">
        <f t="shared" si="281"/>
        <v>0.3960611448943272</v>
      </c>
      <c r="N1669">
        <f t="shared" si="282"/>
        <v>3.9594755887826613E-2</v>
      </c>
      <c r="O1669">
        <f t="shared" si="283"/>
        <v>11.984114867755274</v>
      </c>
      <c r="P1669">
        <f t="shared" si="284"/>
        <v>9999</v>
      </c>
    </row>
    <row r="1670" spans="6:16">
      <c r="F1670">
        <f t="shared" si="276"/>
        <v>1.6519999999999289</v>
      </c>
      <c r="G1670">
        <f t="shared" si="277"/>
        <v>2</v>
      </c>
      <c r="H1670">
        <f t="shared" si="285"/>
        <v>-0.17801479576371784</v>
      </c>
      <c r="I1670">
        <f t="shared" si="278"/>
        <v>3.3179635212386687E-3</v>
      </c>
      <c r="J1670">
        <f t="shared" si="279"/>
        <v>0.33179635212386688</v>
      </c>
      <c r="K1670">
        <f t="shared" si="280"/>
        <v>0.1871103470387894</v>
      </c>
      <c r="L1670">
        <f t="shared" si="275"/>
        <v>7.1871630593634229E-3</v>
      </c>
      <c r="M1670">
        <f t="shared" si="281"/>
        <v>0.39499697805592365</v>
      </c>
      <c r="N1670">
        <f t="shared" si="282"/>
        <v>3.9594755887826613E-2</v>
      </c>
      <c r="O1670">
        <f t="shared" si="283"/>
        <v>11.984157554204227</v>
      </c>
      <c r="P1670">
        <f t="shared" si="284"/>
        <v>9999</v>
      </c>
    </row>
    <row r="1671" spans="6:16">
      <c r="F1671">
        <f t="shared" si="276"/>
        <v>1.6529999999999287</v>
      </c>
      <c r="G1671">
        <f t="shared" si="277"/>
        <v>3</v>
      </c>
      <c r="H1671">
        <f t="shared" si="285"/>
        <v>-0.17801479576371784</v>
      </c>
      <c r="I1671">
        <f t="shared" si="278"/>
        <v>3.3179635212386687E-3</v>
      </c>
      <c r="J1671">
        <f t="shared" si="279"/>
        <v>0.33179635212386688</v>
      </c>
      <c r="K1671">
        <f t="shared" si="280"/>
        <v>0.19163899049353861</v>
      </c>
      <c r="L1671">
        <f t="shared" si="275"/>
        <v>7.1678543550840572E-3</v>
      </c>
      <c r="M1671">
        <f t="shared" si="281"/>
        <v>0.39393579720090066</v>
      </c>
      <c r="N1671">
        <f t="shared" si="282"/>
        <v>3.9594755887826613E-2</v>
      </c>
      <c r="O1671">
        <f t="shared" si="283"/>
        <v>11.984200120877762</v>
      </c>
      <c r="P1671">
        <f t="shared" si="284"/>
        <v>9999</v>
      </c>
    </row>
    <row r="1672" spans="6:16">
      <c r="F1672">
        <f t="shared" si="276"/>
        <v>1.6539999999999286</v>
      </c>
      <c r="G1672">
        <f t="shared" si="277"/>
        <v>4</v>
      </c>
      <c r="H1672">
        <f t="shared" si="285"/>
        <v>-0.17801479576371784</v>
      </c>
      <c r="I1672">
        <f t="shared" si="278"/>
        <v>3.3179635212386687E-3</v>
      </c>
      <c r="J1672">
        <f t="shared" si="279"/>
        <v>0.33179635212386688</v>
      </c>
      <c r="K1672">
        <f t="shared" si="280"/>
        <v>0.19615492686740102</v>
      </c>
      <c r="L1672">
        <f t="shared" si="275"/>
        <v>7.148599829781146E-3</v>
      </c>
      <c r="M1672">
        <f t="shared" si="281"/>
        <v>0.39287759395078198</v>
      </c>
      <c r="N1672">
        <f t="shared" si="282"/>
        <v>3.9594755887826613E-2</v>
      </c>
      <c r="O1672">
        <f t="shared" si="283"/>
        <v>11.984242568111965</v>
      </c>
      <c r="P1672">
        <f t="shared" si="284"/>
        <v>9999</v>
      </c>
    </row>
    <row r="1673" spans="6:16">
      <c r="F1673">
        <f t="shared" si="276"/>
        <v>1.6549999999999285</v>
      </c>
      <c r="G1673">
        <f t="shared" si="277"/>
        <v>5</v>
      </c>
      <c r="H1673">
        <f t="shared" si="285"/>
        <v>-0.17801479576371784</v>
      </c>
      <c r="I1673">
        <f t="shared" si="278"/>
        <v>3.3179635212386687E-3</v>
      </c>
      <c r="J1673">
        <f t="shared" si="279"/>
        <v>0.33179635212386688</v>
      </c>
      <c r="K1673">
        <f t="shared" si="280"/>
        <v>0.20065819181562444</v>
      </c>
      <c r="L1673">
        <f t="shared" si="275"/>
        <v>7.1293993314319789E-3</v>
      </c>
      <c r="M1673">
        <f t="shared" si="281"/>
        <v>0.3918223599506005</v>
      </c>
      <c r="N1673">
        <f t="shared" si="282"/>
        <v>3.9594755887826613E-2</v>
      </c>
      <c r="O1673">
        <f t="shared" si="283"/>
        <v>11.984284896241968</v>
      </c>
      <c r="P1673">
        <f t="shared" si="284"/>
        <v>9999</v>
      </c>
    </row>
    <row r="1674" spans="6:16">
      <c r="F1674">
        <f t="shared" si="276"/>
        <v>1.6559999999999284</v>
      </c>
      <c r="G1674">
        <f t="shared" si="277"/>
        <v>6</v>
      </c>
      <c r="H1674">
        <f t="shared" si="285"/>
        <v>-0.17801479576371784</v>
      </c>
      <c r="I1674">
        <f t="shared" si="278"/>
        <v>3.3179635212386687E-3</v>
      </c>
      <c r="J1674">
        <f t="shared" si="279"/>
        <v>0.33179635212386688</v>
      </c>
      <c r="K1674">
        <f t="shared" si="280"/>
        <v>0.20514882089341036</v>
      </c>
      <c r="L1674">
        <f t="shared" si="275"/>
        <v>7.1102527084404184E-3</v>
      </c>
      <c r="M1674">
        <f t="shared" si="281"/>
        <v>0.39077008686883291</v>
      </c>
      <c r="N1674">
        <f t="shared" si="282"/>
        <v>3.9594755887826613E-2</v>
      </c>
      <c r="O1674">
        <f t="shared" si="283"/>
        <v>11.984327105601976</v>
      </c>
      <c r="P1674">
        <f t="shared" si="284"/>
        <v>9999</v>
      </c>
    </row>
    <row r="1675" spans="6:16">
      <c r="F1675">
        <f t="shared" si="276"/>
        <v>1.6569999999999283</v>
      </c>
      <c r="G1675">
        <f t="shared" si="277"/>
        <v>7</v>
      </c>
      <c r="H1675">
        <f t="shared" si="285"/>
        <v>-0.17801479576371784</v>
      </c>
      <c r="I1675">
        <f t="shared" si="278"/>
        <v>3.3179635212386687E-3</v>
      </c>
      <c r="J1675">
        <f t="shared" si="279"/>
        <v>0.33179635212386688</v>
      </c>
      <c r="K1675">
        <f t="shared" si="280"/>
        <v>0.20962684955619471</v>
      </c>
      <c r="L1675">
        <f t="shared" si="275"/>
        <v>7.0911598096356897E-3</v>
      </c>
      <c r="M1675">
        <f t="shared" si="281"/>
        <v>0.38972076639733338</v>
      </c>
      <c r="N1675">
        <f t="shared" si="282"/>
        <v>3.9594755887826613E-2</v>
      </c>
      <c r="O1675">
        <f t="shared" si="283"/>
        <v>11.984369196525247</v>
      </c>
      <c r="P1675">
        <f t="shared" si="284"/>
        <v>9999</v>
      </c>
    </row>
    <row r="1676" spans="6:16">
      <c r="F1676">
        <f t="shared" si="276"/>
        <v>1.6579999999999282</v>
      </c>
      <c r="G1676">
        <f t="shared" si="277"/>
        <v>8</v>
      </c>
      <c r="H1676">
        <f t="shared" si="285"/>
        <v>-0.17801479576371784</v>
      </c>
      <c r="I1676">
        <f t="shared" si="278"/>
        <v>3.3179635212386687E-3</v>
      </c>
      <c r="J1676">
        <f t="shared" si="279"/>
        <v>0.33179635212386688</v>
      </c>
      <c r="K1676">
        <f t="shared" si="280"/>
        <v>0.21409231315992769</v>
      </c>
      <c r="L1676">
        <f t="shared" si="275"/>
        <v>7.0721204842711981E-3</v>
      </c>
      <c r="M1676">
        <f t="shared" si="281"/>
        <v>0.38867439025126832</v>
      </c>
      <c r="N1676">
        <f t="shared" si="282"/>
        <v>3.9594755887826613E-2</v>
      </c>
      <c r="O1676">
        <f t="shared" si="283"/>
        <v>11.984411169344106</v>
      </c>
      <c r="P1676">
        <f t="shared" si="284"/>
        <v>9999</v>
      </c>
    </row>
    <row r="1677" spans="6:16">
      <c r="F1677">
        <f t="shared" si="276"/>
        <v>1.6589999999999281</v>
      </c>
      <c r="G1677">
        <f t="shared" si="277"/>
        <v>9</v>
      </c>
      <c r="H1677">
        <f t="shared" si="285"/>
        <v>-0.17801479576371784</v>
      </c>
      <c r="I1677">
        <f t="shared" si="278"/>
        <v>3.3179635212386687E-3</v>
      </c>
      <c r="J1677">
        <f t="shared" si="279"/>
        <v>0.33179635212386688</v>
      </c>
      <c r="K1677">
        <f t="shared" si="280"/>
        <v>0.21854524696135305</v>
      </c>
      <c r="L1677">
        <f t="shared" si="275"/>
        <v>7.0531345820233314E-3</v>
      </c>
      <c r="M1677">
        <f t="shared" si="281"/>
        <v>0.38763095016905086</v>
      </c>
      <c r="N1677">
        <f t="shared" si="282"/>
        <v>3.9594755887826613E-2</v>
      </c>
      <c r="O1677">
        <f t="shared" si="283"/>
        <v>11.98445302438995</v>
      </c>
      <c r="P1677">
        <f t="shared" si="284"/>
        <v>9999</v>
      </c>
    </row>
    <row r="1678" spans="6:16">
      <c r="F1678">
        <f t="shared" si="276"/>
        <v>1.659999999999928</v>
      </c>
      <c r="G1678">
        <f t="shared" si="277"/>
        <v>0</v>
      </c>
      <c r="H1678">
        <f t="shared" si="285"/>
        <v>-0.22298568611828637</v>
      </c>
      <c r="I1678">
        <f t="shared" si="278"/>
        <v>-7.9972189607375836E-3</v>
      </c>
      <c r="J1678">
        <f t="shared" si="279"/>
        <v>-0.79972189607375832</v>
      </c>
      <c r="K1678">
        <f t="shared" si="280"/>
        <v>0.22298568611828637</v>
      </c>
      <c r="L1678">
        <f t="shared" si="275"/>
        <v>-2.0279003948058393E-2</v>
      </c>
      <c r="M1678">
        <f t="shared" si="281"/>
        <v>-1.1145072417734572</v>
      </c>
      <c r="N1678">
        <f t="shared" si="282"/>
        <v>-9.5842628745472572E-2</v>
      </c>
      <c r="O1678">
        <f t="shared" si="283"/>
        <v>11.984494761993238</v>
      </c>
      <c r="P1678">
        <f t="shared" si="284"/>
        <v>9999</v>
      </c>
    </row>
    <row r="1679" spans="6:16">
      <c r="F1679">
        <f t="shared" si="276"/>
        <v>1.6609999999999279</v>
      </c>
      <c r="G1679">
        <f t="shared" si="277"/>
        <v>1</v>
      </c>
      <c r="H1679">
        <f t="shared" si="285"/>
        <v>-0.22298568611828637</v>
      </c>
      <c r="I1679">
        <f t="shared" si="278"/>
        <v>-7.9972189607375836E-3</v>
      </c>
      <c r="J1679">
        <f t="shared" si="279"/>
        <v>-0.79972189607375832</v>
      </c>
      <c r="K1679">
        <f t="shared" si="280"/>
        <v>0.21012716186349503</v>
      </c>
      <c r="L1679">
        <f t="shared" si="275"/>
        <v>-2.0224179264952808E-2</v>
      </c>
      <c r="M1679">
        <f t="shared" si="281"/>
        <v>-1.1114941496854229</v>
      </c>
      <c r="N1679">
        <f t="shared" si="282"/>
        <v>-9.5842628745472572E-2</v>
      </c>
      <c r="O1679">
        <f t="shared" si="283"/>
        <v>12.044580289670938</v>
      </c>
      <c r="P1679">
        <f t="shared" si="284"/>
        <v>9999</v>
      </c>
    </row>
    <row r="1680" spans="6:16">
      <c r="F1680">
        <f t="shared" si="276"/>
        <v>1.6619999999999278</v>
      </c>
      <c r="G1680">
        <f t="shared" si="277"/>
        <v>2</v>
      </c>
      <c r="H1680">
        <f t="shared" si="285"/>
        <v>-0.22298568611828637</v>
      </c>
      <c r="I1680">
        <f t="shared" si="278"/>
        <v>-7.9972189607375836E-3</v>
      </c>
      <c r="J1680">
        <f t="shared" si="279"/>
        <v>-0.79972189607375832</v>
      </c>
      <c r="K1680">
        <f t="shared" si="280"/>
        <v>0.19730471779682696</v>
      </c>
      <c r="L1680">
        <f t="shared" si="275"/>
        <v>-2.0169508416365171E-2</v>
      </c>
      <c r="M1680">
        <f t="shared" si="281"/>
        <v>-1.1084895121390776</v>
      </c>
      <c r="N1680">
        <f t="shared" si="282"/>
        <v>-9.5842628745472572E-2</v>
      </c>
      <c r="O1680">
        <f t="shared" si="283"/>
        <v>12.044459765987417</v>
      </c>
      <c r="P1680">
        <f t="shared" si="284"/>
        <v>9999</v>
      </c>
    </row>
    <row r="1681" spans="6:16">
      <c r="F1681">
        <f t="shared" si="276"/>
        <v>1.6629999999999276</v>
      </c>
      <c r="G1681">
        <f t="shared" si="277"/>
        <v>3</v>
      </c>
      <c r="H1681">
        <f t="shared" si="285"/>
        <v>-0.22298568611828637</v>
      </c>
      <c r="I1681">
        <f t="shared" si="278"/>
        <v>-7.9972189607375836E-3</v>
      </c>
      <c r="J1681">
        <f t="shared" si="279"/>
        <v>-0.79972189607375832</v>
      </c>
      <c r="K1681">
        <f t="shared" si="280"/>
        <v>0.18451825267960587</v>
      </c>
      <c r="L1681">
        <f t="shared" ref="L1681:L1744" si="286">$B$42*M1681</f>
        <v>-2.0114990970645764E-2</v>
      </c>
      <c r="M1681">
        <f t="shared" si="281"/>
        <v>-1.1054933054115235</v>
      </c>
      <c r="N1681">
        <f t="shared" si="282"/>
        <v>-9.5842628745472572E-2</v>
      </c>
      <c r="O1681">
        <f t="shared" si="283"/>
        <v>12.044339580485563</v>
      </c>
      <c r="P1681">
        <f t="shared" si="284"/>
        <v>9999</v>
      </c>
    </row>
    <row r="1682" spans="6:16">
      <c r="F1682">
        <f t="shared" ref="F1682:F1745" si="287">F1681+$B$17</f>
        <v>1.6639999999999275</v>
      </c>
      <c r="G1682">
        <f t="shared" ref="G1682:G1745" si="288">IF(G1681=($B$20-1),0,G1681+1)</f>
        <v>4</v>
      </c>
      <c r="H1682">
        <f t="shared" si="285"/>
        <v>-0.22298568611828637</v>
      </c>
      <c r="I1682">
        <f t="shared" ref="I1682:I1745" si="289">IF(G1682=0,$B$31*H1682+(1-$B$31)*I1681,I1681)</f>
        <v>-7.9972189607375836E-3</v>
      </c>
      <c r="J1682">
        <f t="shared" ref="J1682:J1745" si="290">100*I1682</f>
        <v>-0.79972189607375832</v>
      </c>
      <c r="K1682">
        <f t="shared" ref="K1682:K1745" si="291">K1681+($B$17*L1681/$B$34)-($B$36*K1681)</f>
        <v>0.17176766555722459</v>
      </c>
      <c r="L1682">
        <f t="shared" si="286"/>
        <v>-2.0060626497356057E-2</v>
      </c>
      <c r="M1682">
        <f t="shared" ref="M1682:M1745" si="292">((N1682)-(K1682*$B$41))/$B$40</f>
        <v>-1.1025055058464279</v>
      </c>
      <c r="N1682">
        <f t="shared" ref="N1682:N1745" si="293">IF(G1682=0,O1682*I1682,N1681)</f>
        <v>-9.5842628745472572E-2</v>
      </c>
      <c r="O1682">
        <f t="shared" ref="O1682:O1745" si="294">$B$45-$B$47*$B$50*M1681-$B$46</f>
        <v>12.044219732216462</v>
      </c>
      <c r="P1682">
        <f t="shared" ref="P1682:P1745" si="295">IF(K1682&lt;0,F1682,9999)</f>
        <v>9999</v>
      </c>
    </row>
    <row r="1683" spans="6:16">
      <c r="F1683">
        <f t="shared" si="287"/>
        <v>1.6649999999999274</v>
      </c>
      <c r="G1683">
        <f t="shared" si="288"/>
        <v>5</v>
      </c>
      <c r="H1683">
        <f t="shared" ref="H1683:H1746" si="296">IF(G1683=0,MAX(-$B$25,MIN($B$25,$B$23*($B$29-K1683))),H1682)</f>
        <v>-0.22298568611828637</v>
      </c>
      <c r="I1683">
        <f t="shared" si="289"/>
        <v>-7.9972189607375836E-3</v>
      </c>
      <c r="J1683">
        <f t="shared" si="290"/>
        <v>-0.79972189607375832</v>
      </c>
      <c r="K1683">
        <f t="shared" si="291"/>
        <v>0.15905285575834807</v>
      </c>
      <c r="L1683">
        <f t="shared" si="286"/>
        <v>-2.000641456726529E-2</v>
      </c>
      <c r="M1683">
        <f t="shared" si="292"/>
        <v>-1.0995260898538362</v>
      </c>
      <c r="N1683">
        <f t="shared" si="293"/>
        <v>-9.5842628745472572E-2</v>
      </c>
      <c r="O1683">
        <f t="shared" si="294"/>
        <v>12.044100220233856</v>
      </c>
      <c r="P1683">
        <f t="shared" si="295"/>
        <v>9999</v>
      </c>
    </row>
    <row r="1684" spans="6:16">
      <c r="F1684">
        <f t="shared" si="287"/>
        <v>1.6659999999999273</v>
      </c>
      <c r="G1684">
        <f t="shared" si="288"/>
        <v>6</v>
      </c>
      <c r="H1684">
        <f t="shared" si="296"/>
        <v>-0.22298568611828637</v>
      </c>
      <c r="I1684">
        <f t="shared" si="289"/>
        <v>-7.9972189607375836E-3</v>
      </c>
      <c r="J1684">
        <f t="shared" si="290"/>
        <v>-0.79972189607375832</v>
      </c>
      <c r="K1684">
        <f t="shared" si="291"/>
        <v>0.14637372289411854</v>
      </c>
      <c r="L1684">
        <f t="shared" si="286"/>
        <v>-1.9952354752347107E-2</v>
      </c>
      <c r="M1684">
        <f t="shared" si="292"/>
        <v>-1.0965550339099857</v>
      </c>
      <c r="N1684">
        <f t="shared" si="293"/>
        <v>-9.5842628745472572E-2</v>
      </c>
      <c r="O1684">
        <f t="shared" si="294"/>
        <v>12.043981043594153</v>
      </c>
      <c r="P1684">
        <f t="shared" si="295"/>
        <v>9999</v>
      </c>
    </row>
    <row r="1685" spans="6:16">
      <c r="F1685">
        <f t="shared" si="287"/>
        <v>1.6669999999999272</v>
      </c>
      <c r="G1685">
        <f t="shared" si="288"/>
        <v>7</v>
      </c>
      <c r="H1685">
        <f t="shared" si="296"/>
        <v>-0.22298568611828637</v>
      </c>
      <c r="I1685">
        <f t="shared" si="289"/>
        <v>-7.9972189607375836E-3</v>
      </c>
      <c r="J1685">
        <f t="shared" si="290"/>
        <v>-0.79972189607375832</v>
      </c>
      <c r="K1685">
        <f t="shared" si="291"/>
        <v>0.13373016685736289</v>
      </c>
      <c r="L1685">
        <f t="shared" si="286"/>
        <v>-1.989844662577616E-2</v>
      </c>
      <c r="M1685">
        <f t="shared" si="292"/>
        <v>-1.0935923145571196</v>
      </c>
      <c r="N1685">
        <f t="shared" si="293"/>
        <v>-9.5842628745472572E-2</v>
      </c>
      <c r="O1685">
        <f t="shared" si="294"/>
        <v>12.043862201356399</v>
      </c>
      <c r="P1685">
        <f t="shared" si="295"/>
        <v>9999</v>
      </c>
    </row>
    <row r="1686" spans="6:16">
      <c r="F1686">
        <f t="shared" si="287"/>
        <v>1.6679999999999271</v>
      </c>
      <c r="G1686">
        <f t="shared" si="288"/>
        <v>8</v>
      </c>
      <c r="H1686">
        <f t="shared" si="296"/>
        <v>-0.22298568611828637</v>
      </c>
      <c r="I1686">
        <f t="shared" si="289"/>
        <v>-7.9972189607375836E-3</v>
      </c>
      <c r="J1686">
        <f t="shared" si="290"/>
        <v>-0.79972189607375832</v>
      </c>
      <c r="K1686">
        <f t="shared" si="291"/>
        <v>0.12112208782180227</v>
      </c>
      <c r="L1686">
        <f t="shared" si="286"/>
        <v>-1.9844689761924758E-2</v>
      </c>
      <c r="M1686">
        <f t="shared" si="292"/>
        <v>-1.0906379084033029</v>
      </c>
      <c r="N1686">
        <f t="shared" si="293"/>
        <v>-9.5842628745472572E-2</v>
      </c>
      <c r="O1686">
        <f t="shared" si="294"/>
        <v>12.043743692582284</v>
      </c>
      <c r="P1686">
        <f t="shared" si="295"/>
        <v>9999</v>
      </c>
    </row>
    <row r="1687" spans="6:16">
      <c r="F1687">
        <f t="shared" si="287"/>
        <v>1.668999999999927</v>
      </c>
      <c r="G1687">
        <f t="shared" si="288"/>
        <v>9</v>
      </c>
      <c r="H1687">
        <f t="shared" si="296"/>
        <v>-0.22298568611828637</v>
      </c>
      <c r="I1687">
        <f t="shared" si="289"/>
        <v>-7.9972189607375836E-3</v>
      </c>
      <c r="J1687">
        <f t="shared" si="290"/>
        <v>-0.79972189607375832</v>
      </c>
      <c r="K1687">
        <f t="shared" si="291"/>
        <v>0.10854938624126388</v>
      </c>
      <c r="L1687">
        <f t="shared" si="286"/>
        <v>-1.9791083736359481E-2</v>
      </c>
      <c r="M1687">
        <f t="shared" si="292"/>
        <v>-1.087691792122236</v>
      </c>
      <c r="N1687">
        <f t="shared" si="293"/>
        <v>-9.5842628745472572E-2</v>
      </c>
      <c r="O1687">
        <f t="shared" si="294"/>
        <v>12.043625516336132</v>
      </c>
      <c r="P1687">
        <f t="shared" si="295"/>
        <v>9999</v>
      </c>
    </row>
    <row r="1688" spans="6:16">
      <c r="F1688">
        <f t="shared" si="287"/>
        <v>1.6699999999999269</v>
      </c>
      <c r="G1688">
        <f t="shared" si="288"/>
        <v>0</v>
      </c>
      <c r="H1688">
        <f t="shared" si="296"/>
        <v>-9.6011962848895072E-2</v>
      </c>
      <c r="I1688">
        <f t="shared" si="289"/>
        <v>-1.2397956155145457E-2</v>
      </c>
      <c r="J1688">
        <f t="shared" si="290"/>
        <v>-1.2397956155145458</v>
      </c>
      <c r="K1688">
        <f t="shared" si="291"/>
        <v>9.6011962848895072E-2</v>
      </c>
      <c r="L1688">
        <f t="shared" si="286"/>
        <v>-3.0521198809155166E-2</v>
      </c>
      <c r="M1688">
        <f t="shared" si="292"/>
        <v>-1.6774047279411723</v>
      </c>
      <c r="N1688">
        <f t="shared" si="293"/>
        <v>-0.14931488006770721</v>
      </c>
      <c r="O1688">
        <f t="shared" si="294"/>
        <v>12.043507671684889</v>
      </c>
      <c r="P1688">
        <f t="shared" si="295"/>
        <v>9999</v>
      </c>
    </row>
    <row r="1689" spans="6:16">
      <c r="F1689">
        <f t="shared" si="287"/>
        <v>1.6709999999999268</v>
      </c>
      <c r="G1689">
        <f t="shared" si="288"/>
        <v>1</v>
      </c>
      <c r="H1689">
        <f t="shared" si="296"/>
        <v>-9.6011962848895072E-2</v>
      </c>
      <c r="I1689">
        <f t="shared" si="289"/>
        <v>-1.2397956155145457E-2</v>
      </c>
      <c r="J1689">
        <f t="shared" si="290"/>
        <v>-1.2397956155145458</v>
      </c>
      <c r="K1689">
        <f t="shared" si="291"/>
        <v>7.6684806320759635E-2</v>
      </c>
      <c r="L1689">
        <f t="shared" si="286"/>
        <v>-3.0438793922638561E-2</v>
      </c>
      <c r="M1689">
        <f t="shared" si="292"/>
        <v>-1.672875864343359</v>
      </c>
      <c r="N1689">
        <f t="shared" si="293"/>
        <v>-0.14931488006770721</v>
      </c>
      <c r="O1689">
        <f t="shared" si="294"/>
        <v>12.067096189117647</v>
      </c>
      <c r="P1689">
        <f t="shared" si="295"/>
        <v>9999</v>
      </c>
    </row>
    <row r="1690" spans="6:16">
      <c r="F1690">
        <f t="shared" si="287"/>
        <v>1.6719999999999267</v>
      </c>
      <c r="G1690">
        <f t="shared" si="288"/>
        <v>2</v>
      </c>
      <c r="H1690">
        <f t="shared" si="296"/>
        <v>-9.6011962848895072E-2</v>
      </c>
      <c r="I1690">
        <f t="shared" si="289"/>
        <v>-1.2397956155145457E-2</v>
      </c>
      <c r="J1690">
        <f t="shared" si="290"/>
        <v>-1.2397956155145458</v>
      </c>
      <c r="K1690">
        <f t="shared" si="291"/>
        <v>5.7411880544894489E-2</v>
      </c>
      <c r="L1690">
        <f t="shared" si="286"/>
        <v>-3.0356620258908406E-2</v>
      </c>
      <c r="M1690">
        <f t="shared" si="292"/>
        <v>-1.6683597084441397</v>
      </c>
      <c r="N1690">
        <f t="shared" si="293"/>
        <v>-0.14931488006770721</v>
      </c>
      <c r="O1690">
        <f t="shared" si="294"/>
        <v>12.066915034573734</v>
      </c>
      <c r="P1690">
        <f t="shared" si="295"/>
        <v>9999</v>
      </c>
    </row>
    <row r="1691" spans="6:16">
      <c r="F1691">
        <f t="shared" si="287"/>
        <v>1.6729999999999265</v>
      </c>
      <c r="G1691">
        <f t="shared" si="288"/>
        <v>3</v>
      </c>
      <c r="H1691">
        <f t="shared" si="296"/>
        <v>-9.6011962848895072E-2</v>
      </c>
      <c r="I1691">
        <f t="shared" si="289"/>
        <v>-1.2397956155145457E-2</v>
      </c>
      <c r="J1691">
        <f t="shared" si="290"/>
        <v>-1.2397956155145458</v>
      </c>
      <c r="K1691">
        <f t="shared" si="291"/>
        <v>3.8193033353313227E-2</v>
      </c>
      <c r="L1691">
        <f t="shared" si="286"/>
        <v>-3.0274677169168505E-2</v>
      </c>
      <c r="M1691">
        <f t="shared" si="292"/>
        <v>-1.6638562245865336</v>
      </c>
      <c r="N1691">
        <f t="shared" si="293"/>
        <v>-0.14931488006770721</v>
      </c>
      <c r="O1691">
        <f t="shared" si="294"/>
        <v>12.066734388337766</v>
      </c>
      <c r="P1691">
        <f t="shared" si="295"/>
        <v>9999</v>
      </c>
    </row>
    <row r="1692" spans="6:16">
      <c r="F1692">
        <f t="shared" si="287"/>
        <v>1.6739999999999264</v>
      </c>
      <c r="G1692">
        <f t="shared" si="288"/>
        <v>4</v>
      </c>
      <c r="H1692">
        <f t="shared" si="296"/>
        <v>-9.6011962848895072E-2</v>
      </c>
      <c r="I1692">
        <f t="shared" si="289"/>
        <v>-1.2397956155145457E-2</v>
      </c>
      <c r="J1692">
        <f t="shared" si="290"/>
        <v>-1.2397956155145458</v>
      </c>
      <c r="K1692">
        <f t="shared" si="291"/>
        <v>1.9028113005002987E-2</v>
      </c>
      <c r="L1692">
        <f t="shared" si="286"/>
        <v>-3.0192964006443137E-2</v>
      </c>
      <c r="M1692">
        <f t="shared" si="292"/>
        <v>-1.6593653772136103</v>
      </c>
      <c r="N1692">
        <f t="shared" si="293"/>
        <v>-0.14931488006770721</v>
      </c>
      <c r="O1692">
        <f t="shared" si="294"/>
        <v>12.066554248983461</v>
      </c>
      <c r="P1692">
        <f t="shared" si="295"/>
        <v>9999</v>
      </c>
    </row>
    <row r="1693" spans="6:16">
      <c r="F1693">
        <f t="shared" si="287"/>
        <v>1.6749999999999263</v>
      </c>
      <c r="G1693">
        <f t="shared" si="288"/>
        <v>5</v>
      </c>
      <c r="H1693">
        <f t="shared" si="296"/>
        <v>-9.6011962848895072E-2</v>
      </c>
      <c r="I1693">
        <f t="shared" si="289"/>
        <v>-1.2397956155145457E-2</v>
      </c>
      <c r="J1693">
        <f t="shared" si="290"/>
        <v>-1.2397956155145458</v>
      </c>
      <c r="K1693">
        <f t="shared" si="291"/>
        <v>-8.3031815273626317E-5</v>
      </c>
      <c r="L1693">
        <f t="shared" si="286"/>
        <v>-3.0111480125571955E-2</v>
      </c>
      <c r="M1693">
        <f t="shared" si="292"/>
        <v>-1.6548871308682107</v>
      </c>
      <c r="N1693">
        <f t="shared" si="293"/>
        <v>-0.14931488006770721</v>
      </c>
      <c r="O1693">
        <f t="shared" si="294"/>
        <v>12.066374615088545</v>
      </c>
      <c r="P1693">
        <f t="shared" si="295"/>
        <v>1.6749999999999263</v>
      </c>
    </row>
    <row r="1694" spans="6:16">
      <c r="F1694">
        <f t="shared" si="287"/>
        <v>1.6759999999999262</v>
      </c>
      <c r="G1694">
        <f t="shared" si="288"/>
        <v>6</v>
      </c>
      <c r="H1694">
        <f t="shared" si="296"/>
        <v>-9.6011962848895072E-2</v>
      </c>
      <c r="I1694">
        <f t="shared" si="289"/>
        <v>-1.2397956155145457E-2</v>
      </c>
      <c r="J1694">
        <f t="shared" si="290"/>
        <v>-1.2397956155145458</v>
      </c>
      <c r="K1694">
        <f t="shared" si="291"/>
        <v>-1.9140551998173223E-2</v>
      </c>
      <c r="L1694">
        <f t="shared" si="286"/>
        <v>-3.0030224883204899E-2</v>
      </c>
      <c r="M1694">
        <f t="shared" si="292"/>
        <v>-1.650421450192666</v>
      </c>
      <c r="N1694">
        <f t="shared" si="293"/>
        <v>-0.14931488006770721</v>
      </c>
      <c r="O1694">
        <f t="shared" si="294"/>
        <v>12.066195485234729</v>
      </c>
      <c r="P1694">
        <f t="shared" si="295"/>
        <v>1.6759999999999262</v>
      </c>
    </row>
    <row r="1695" spans="6:16">
      <c r="F1695">
        <f t="shared" si="287"/>
        <v>1.6769999999999261</v>
      </c>
      <c r="G1695">
        <f t="shared" si="288"/>
        <v>7</v>
      </c>
      <c r="H1695">
        <f t="shared" si="296"/>
        <v>-9.6011962848895072E-2</v>
      </c>
      <c r="I1695">
        <f t="shared" si="289"/>
        <v>-1.2397956155145457E-2</v>
      </c>
      <c r="J1695">
        <f t="shared" si="290"/>
        <v>-1.2397956155145458</v>
      </c>
      <c r="K1695">
        <f t="shared" si="291"/>
        <v>-3.8144598010962989E-2</v>
      </c>
      <c r="L1695">
        <f t="shared" si="286"/>
        <v>-2.99491976377971E-2</v>
      </c>
      <c r="M1695">
        <f t="shared" si="292"/>
        <v>-1.6459682999285183</v>
      </c>
      <c r="N1695">
        <f t="shared" si="293"/>
        <v>-0.14931488006770721</v>
      </c>
      <c r="O1695">
        <f t="shared" si="294"/>
        <v>12.066016858007707</v>
      </c>
      <c r="P1695">
        <f t="shared" si="295"/>
        <v>1.6769999999999261</v>
      </c>
    </row>
    <row r="1696" spans="6:16">
      <c r="F1696">
        <f t="shared" si="287"/>
        <v>1.677999999999926</v>
      </c>
      <c r="G1696">
        <f t="shared" si="288"/>
        <v>8</v>
      </c>
      <c r="H1696">
        <f t="shared" si="296"/>
        <v>-9.6011962848895072E-2</v>
      </c>
      <c r="I1696">
        <f t="shared" si="289"/>
        <v>-1.2397956155145457E-2</v>
      </c>
      <c r="J1696">
        <f t="shared" si="290"/>
        <v>-1.2397956155145458</v>
      </c>
      <c r="K1696">
        <f t="shared" si="291"/>
        <v>-5.7095319898708669E-2</v>
      </c>
      <c r="L1696">
        <f t="shared" si="286"/>
        <v>-2.9868397749603818E-2</v>
      </c>
      <c r="M1696">
        <f t="shared" si="292"/>
        <v>-1.6415276449162428</v>
      </c>
      <c r="N1696">
        <f t="shared" si="293"/>
        <v>-0.14931488006770721</v>
      </c>
      <c r="O1696">
        <f t="shared" si="294"/>
        <v>12.065838731997141</v>
      </c>
      <c r="P1696">
        <f t="shared" si="295"/>
        <v>1.677999999999926</v>
      </c>
    </row>
    <row r="1697" spans="6:16">
      <c r="F1697">
        <f t="shared" si="287"/>
        <v>1.6789999999999259</v>
      </c>
      <c r="G1697">
        <f t="shared" si="288"/>
        <v>9</v>
      </c>
      <c r="H1697">
        <f t="shared" si="296"/>
        <v>-9.6011962848895072E-2</v>
      </c>
      <c r="I1697">
        <f t="shared" si="289"/>
        <v>-1.2397956155145457E-2</v>
      </c>
      <c r="J1697">
        <f t="shared" si="290"/>
        <v>-1.2397956155145458</v>
      </c>
      <c r="K1697">
        <f t="shared" si="291"/>
        <v>-7.5992867285459259E-2</v>
      </c>
      <c r="L1697">
        <f t="shared" si="286"/>
        <v>-2.9787824580675411E-2</v>
      </c>
      <c r="M1697">
        <f t="shared" si="292"/>
        <v>-1.6370994500949709</v>
      </c>
      <c r="N1697">
        <f t="shared" si="293"/>
        <v>-0.14931488006770721</v>
      </c>
      <c r="O1697">
        <f t="shared" si="294"/>
        <v>12.06566110579665</v>
      </c>
      <c r="P1697">
        <f t="shared" si="295"/>
        <v>1.6789999999999259</v>
      </c>
    </row>
    <row r="1698" spans="6:16">
      <c r="F1698">
        <f t="shared" si="287"/>
        <v>1.6799999999999258</v>
      </c>
      <c r="G1698">
        <f t="shared" si="288"/>
        <v>0</v>
      </c>
      <c r="H1698">
        <f t="shared" si="296"/>
        <v>9.4837389375428349E-2</v>
      </c>
      <c r="I1698">
        <f t="shared" si="289"/>
        <v>-7.0361888786167658E-3</v>
      </c>
      <c r="J1698">
        <f t="shared" si="290"/>
        <v>-0.70361888786167659</v>
      </c>
      <c r="K1698">
        <f t="shared" si="291"/>
        <v>-9.4837389375428349E-2</v>
      </c>
      <c r="L1698">
        <f t="shared" si="286"/>
        <v>-1.6716139891065056E-2</v>
      </c>
      <c r="M1698">
        <f t="shared" si="292"/>
        <v>-0.91869694442630279</v>
      </c>
      <c r="N1698">
        <f t="shared" si="293"/>
        <v>-8.4895024181159101E-2</v>
      </c>
      <c r="O1698">
        <f t="shared" si="294"/>
        <v>12.065483978003799</v>
      </c>
      <c r="P1698">
        <f t="shared" si="295"/>
        <v>1.6799999999999258</v>
      </c>
    </row>
    <row r="1699" spans="6:16">
      <c r="F1699">
        <f t="shared" si="287"/>
        <v>1.6809999999999257</v>
      </c>
      <c r="G1699">
        <f t="shared" si="288"/>
        <v>1</v>
      </c>
      <c r="H1699">
        <f t="shared" si="296"/>
        <v>9.4837389375428349E-2</v>
      </c>
      <c r="I1699">
        <f t="shared" si="289"/>
        <v>-7.0361888786167658E-3</v>
      </c>
      <c r="J1699">
        <f t="shared" si="290"/>
        <v>-0.70361888786167659</v>
      </c>
      <c r="K1699">
        <f t="shared" si="291"/>
        <v>-0.1054068288897691</v>
      </c>
      <c r="L1699">
        <f t="shared" si="286"/>
        <v>-1.667107514175983E-2</v>
      </c>
      <c r="M1699">
        <f t="shared" si="292"/>
        <v>-0.91622024539423863</v>
      </c>
      <c r="N1699">
        <f t="shared" si="293"/>
        <v>-8.4895024181159101E-2</v>
      </c>
      <c r="O1699">
        <f t="shared" si="294"/>
        <v>12.036747877777053</v>
      </c>
      <c r="P1699">
        <f t="shared" si="295"/>
        <v>1.6809999999999257</v>
      </c>
    </row>
    <row r="1700" spans="6:16">
      <c r="F1700">
        <f t="shared" si="287"/>
        <v>1.6819999999999256</v>
      </c>
      <c r="G1700">
        <f t="shared" si="288"/>
        <v>2</v>
      </c>
      <c r="H1700">
        <f t="shared" si="296"/>
        <v>9.4837389375428349E-2</v>
      </c>
      <c r="I1700">
        <f t="shared" si="289"/>
        <v>-7.0361888786167658E-3</v>
      </c>
      <c r="J1700">
        <f t="shared" si="290"/>
        <v>-0.70361888786167659</v>
      </c>
      <c r="K1700">
        <f t="shared" si="291"/>
        <v>-0.11594661123984445</v>
      </c>
      <c r="L1700">
        <f t="shared" si="286"/>
        <v>-1.6626136841229006E-2</v>
      </c>
      <c r="M1700">
        <f t="shared" si="292"/>
        <v>-0.91375049581961065</v>
      </c>
      <c r="N1700">
        <f t="shared" si="293"/>
        <v>-8.4895024181159101E-2</v>
      </c>
      <c r="O1700">
        <f t="shared" si="294"/>
        <v>12.03664880981577</v>
      </c>
      <c r="P1700">
        <f t="shared" si="295"/>
        <v>1.6819999999999256</v>
      </c>
    </row>
    <row r="1701" spans="6:16">
      <c r="F1701">
        <f t="shared" si="287"/>
        <v>1.6829999999999254</v>
      </c>
      <c r="G1701">
        <f t="shared" si="288"/>
        <v>3</v>
      </c>
      <c r="H1701">
        <f t="shared" si="296"/>
        <v>9.4837389375428349E-2</v>
      </c>
      <c r="I1701">
        <f t="shared" si="289"/>
        <v>-7.0361888786167658E-3</v>
      </c>
      <c r="J1701">
        <f t="shared" si="290"/>
        <v>-0.70361888786167659</v>
      </c>
      <c r="K1701">
        <f t="shared" si="291"/>
        <v>-0.12645681964174085</v>
      </c>
      <c r="L1701">
        <f t="shared" si="286"/>
        <v>-1.6581324634665495E-2</v>
      </c>
      <c r="M1701">
        <f t="shared" si="292"/>
        <v>-0.91128767620269047</v>
      </c>
      <c r="N1701">
        <f t="shared" si="293"/>
        <v>-8.4895024181159101E-2</v>
      </c>
      <c r="O1701">
        <f t="shared" si="294"/>
        <v>12.036550019832784</v>
      </c>
      <c r="P1701">
        <f t="shared" si="295"/>
        <v>1.6829999999999254</v>
      </c>
    </row>
    <row r="1702" spans="6:16">
      <c r="F1702">
        <f t="shared" si="287"/>
        <v>1.6839999999999253</v>
      </c>
      <c r="G1702">
        <f t="shared" si="288"/>
        <v>4</v>
      </c>
      <c r="H1702">
        <f t="shared" si="296"/>
        <v>9.4837389375428349E-2</v>
      </c>
      <c r="I1702">
        <f t="shared" si="289"/>
        <v>-7.0361888786167658E-3</v>
      </c>
      <c r="J1702">
        <f t="shared" si="290"/>
        <v>-0.70361888786167659</v>
      </c>
      <c r="K1702">
        <f t="shared" si="291"/>
        <v>-0.13693753707804579</v>
      </c>
      <c r="L1702">
        <f t="shared" si="286"/>
        <v>-1.6536638168257775E-2</v>
      </c>
      <c r="M1702">
        <f t="shared" si="292"/>
        <v>-0.90883176709846458</v>
      </c>
      <c r="N1702">
        <f t="shared" si="293"/>
        <v>-8.4895024181159101E-2</v>
      </c>
      <c r="O1702">
        <f t="shared" si="294"/>
        <v>12.036451507048108</v>
      </c>
      <c r="P1702">
        <f t="shared" si="295"/>
        <v>1.6839999999999253</v>
      </c>
    </row>
    <row r="1703" spans="6:16">
      <c r="F1703">
        <f t="shared" si="287"/>
        <v>1.6849999999999252</v>
      </c>
      <c r="G1703">
        <f t="shared" si="288"/>
        <v>5</v>
      </c>
      <c r="H1703">
        <f t="shared" si="296"/>
        <v>9.4837389375428349E-2</v>
      </c>
      <c r="I1703">
        <f t="shared" si="289"/>
        <v>-7.0361888786167658E-3</v>
      </c>
      <c r="J1703">
        <f t="shared" si="290"/>
        <v>-0.70361888786167659</v>
      </c>
      <c r="K1703">
        <f t="shared" si="291"/>
        <v>-0.14738884629850293</v>
      </c>
      <c r="L1703">
        <f t="shared" si="286"/>
        <v>-1.6492077089187093E-2</v>
      </c>
      <c r="M1703">
        <f t="shared" si="292"/>
        <v>-0.90638274911648076</v>
      </c>
      <c r="N1703">
        <f t="shared" si="293"/>
        <v>-8.4895024181159101E-2</v>
      </c>
      <c r="O1703">
        <f t="shared" si="294"/>
        <v>12.036353270683939</v>
      </c>
      <c r="P1703">
        <f t="shared" si="295"/>
        <v>1.6849999999999252</v>
      </c>
    </row>
    <row r="1704" spans="6:16">
      <c r="F1704">
        <f t="shared" si="287"/>
        <v>1.6859999999999251</v>
      </c>
      <c r="G1704">
        <f t="shared" si="288"/>
        <v>6</v>
      </c>
      <c r="H1704">
        <f t="shared" si="296"/>
        <v>9.4837389375428349E-2</v>
      </c>
      <c r="I1704">
        <f t="shared" si="289"/>
        <v>-7.0361888786167658E-3</v>
      </c>
      <c r="J1704">
        <f t="shared" si="290"/>
        <v>-0.70361888786167659</v>
      </c>
      <c r="K1704">
        <f t="shared" si="291"/>
        <v>-0.15781082982066558</v>
      </c>
      <c r="L1704">
        <f t="shared" si="286"/>
        <v>-1.6447641045624684E-2</v>
      </c>
      <c r="M1704">
        <f t="shared" si="292"/>
        <v>-0.90394060292069545</v>
      </c>
      <c r="N1704">
        <f t="shared" si="293"/>
        <v>-8.4895024181159101E-2</v>
      </c>
      <c r="O1704">
        <f t="shared" si="294"/>
        <v>12.036255309964659</v>
      </c>
      <c r="P1704">
        <f t="shared" si="295"/>
        <v>1.6859999999999251</v>
      </c>
    </row>
    <row r="1705" spans="6:16">
      <c r="F1705">
        <f t="shared" si="287"/>
        <v>1.686999999999925</v>
      </c>
      <c r="G1705">
        <f t="shared" si="288"/>
        <v>7</v>
      </c>
      <c r="H1705">
        <f t="shared" si="296"/>
        <v>9.4837389375428349E-2</v>
      </c>
      <c r="I1705">
        <f t="shared" si="289"/>
        <v>-7.0361888786167658E-3</v>
      </c>
      <c r="J1705">
        <f t="shared" si="290"/>
        <v>-0.70361888786167659</v>
      </c>
      <c r="K1705">
        <f t="shared" si="291"/>
        <v>-0.16820356993054805</v>
      </c>
      <c r="L1705">
        <f t="shared" si="286"/>
        <v>-1.6403329686728994E-2</v>
      </c>
      <c r="M1705">
        <f t="shared" si="292"/>
        <v>-0.90150530922932082</v>
      </c>
      <c r="N1705">
        <f t="shared" si="293"/>
        <v>-8.4895024181159101E-2</v>
      </c>
      <c r="O1705">
        <f t="shared" si="294"/>
        <v>12.036157624116829</v>
      </c>
      <c r="P1705">
        <f t="shared" si="295"/>
        <v>1.686999999999925</v>
      </c>
    </row>
    <row r="1706" spans="6:16">
      <c r="F1706">
        <f t="shared" si="287"/>
        <v>1.6879999999999249</v>
      </c>
      <c r="G1706">
        <f t="shared" si="288"/>
        <v>8</v>
      </c>
      <c r="H1706">
        <f t="shared" si="296"/>
        <v>9.4837389375428349E-2</v>
      </c>
      <c r="I1706">
        <f t="shared" si="289"/>
        <v>-7.0361888786167658E-3</v>
      </c>
      <c r="J1706">
        <f t="shared" si="290"/>
        <v>-0.70361888786167659</v>
      </c>
      <c r="K1706">
        <f t="shared" si="291"/>
        <v>-0.17856714868327547</v>
      </c>
      <c r="L1706">
        <f t="shared" si="286"/>
        <v>-1.6359142662642902E-2</v>
      </c>
      <c r="M1706">
        <f t="shared" si="292"/>
        <v>-0.89907684881467198</v>
      </c>
      <c r="N1706">
        <f t="shared" si="293"/>
        <v>-8.4895024181159101E-2</v>
      </c>
      <c r="O1706">
        <f t="shared" si="294"/>
        <v>12.036060212369172</v>
      </c>
      <c r="P1706">
        <f t="shared" si="295"/>
        <v>1.6879999999999249</v>
      </c>
    </row>
    <row r="1707" spans="6:16">
      <c r="F1707">
        <f t="shared" si="287"/>
        <v>1.6889999999999248</v>
      </c>
      <c r="G1707">
        <f t="shared" si="288"/>
        <v>9</v>
      </c>
      <c r="H1707">
        <f t="shared" si="296"/>
        <v>9.4837389375428349E-2</v>
      </c>
      <c r="I1707">
        <f t="shared" si="289"/>
        <v>-7.0361888786167658E-3</v>
      </c>
      <c r="J1707">
        <f t="shared" si="290"/>
        <v>-0.70361888786167659</v>
      </c>
      <c r="K1707">
        <f t="shared" si="291"/>
        <v>-0.18890164790373157</v>
      </c>
      <c r="L1707">
        <f t="shared" si="286"/>
        <v>-1.6315079624490973E-2</v>
      </c>
      <c r="M1707">
        <f t="shared" si="292"/>
        <v>-0.89665520250301634</v>
      </c>
      <c r="N1707">
        <f t="shared" si="293"/>
        <v>-8.4895024181159101E-2</v>
      </c>
      <c r="O1707">
        <f t="shared" si="294"/>
        <v>12.035963073952587</v>
      </c>
      <c r="P1707">
        <f t="shared" si="295"/>
        <v>1.6889999999999248</v>
      </c>
    </row>
    <row r="1708" spans="6:16">
      <c r="F1708">
        <f t="shared" si="287"/>
        <v>1.6899999999999247</v>
      </c>
      <c r="G1708">
        <f t="shared" si="288"/>
        <v>0</v>
      </c>
      <c r="H1708">
        <f t="shared" si="296"/>
        <v>0.19920714918720472</v>
      </c>
      <c r="I1708">
        <f t="shared" si="289"/>
        <v>3.27597802467431E-3</v>
      </c>
      <c r="J1708">
        <f t="shared" si="290"/>
        <v>0.32759780246743098</v>
      </c>
      <c r="K1708">
        <f t="shared" si="291"/>
        <v>-0.19920714918720472</v>
      </c>
      <c r="L1708">
        <f t="shared" si="286"/>
        <v>8.8009183486310559E-3</v>
      </c>
      <c r="M1708">
        <f t="shared" si="292"/>
        <v>0.48368683486278119</v>
      </c>
      <c r="N1708">
        <f t="shared" si="293"/>
        <v>3.9429233205656111E-2</v>
      </c>
      <c r="O1708">
        <f t="shared" si="294"/>
        <v>12.035866208100121</v>
      </c>
      <c r="P1708">
        <f t="shared" si="295"/>
        <v>1.6899999999999247</v>
      </c>
    </row>
    <row r="1709" spans="6:16">
      <c r="F1709">
        <f t="shared" si="287"/>
        <v>1.6909999999999246</v>
      </c>
      <c r="G1709">
        <f t="shared" si="288"/>
        <v>1</v>
      </c>
      <c r="H1709">
        <f t="shared" si="296"/>
        <v>0.19920714918720472</v>
      </c>
      <c r="I1709">
        <f t="shared" si="289"/>
        <v>3.27597802467431E-3</v>
      </c>
      <c r="J1709">
        <f t="shared" si="290"/>
        <v>0.32759780246743098</v>
      </c>
      <c r="K1709">
        <f t="shared" si="291"/>
        <v>-0.193615650232808</v>
      </c>
      <c r="L1709">
        <f t="shared" si="286"/>
        <v>8.7770779644481059E-3</v>
      </c>
      <c r="M1709">
        <f t="shared" si="292"/>
        <v>0.48237659887256118</v>
      </c>
      <c r="N1709">
        <f t="shared" si="293"/>
        <v>3.9429233205656111E-2</v>
      </c>
      <c r="O1709">
        <f t="shared" si="294"/>
        <v>11.980652526605489</v>
      </c>
      <c r="P1709">
        <f t="shared" si="295"/>
        <v>1.6909999999999246</v>
      </c>
    </row>
    <row r="1710" spans="6:16">
      <c r="F1710">
        <f t="shared" si="287"/>
        <v>1.6919999999999245</v>
      </c>
      <c r="G1710">
        <f t="shared" si="288"/>
        <v>2</v>
      </c>
      <c r="H1710">
        <f t="shared" si="296"/>
        <v>0.19920714918720472</v>
      </c>
      <c r="I1710">
        <f t="shared" si="289"/>
        <v>3.27597802467431E-3</v>
      </c>
      <c r="J1710">
        <f t="shared" si="290"/>
        <v>0.32759780246743098</v>
      </c>
      <c r="K1710">
        <f t="shared" si="291"/>
        <v>-0.18803984066314686</v>
      </c>
      <c r="L1710">
        <f t="shared" si="286"/>
        <v>8.7533044748425749E-3</v>
      </c>
      <c r="M1710">
        <f t="shared" si="292"/>
        <v>0.48107003931986048</v>
      </c>
      <c r="N1710">
        <f t="shared" si="293"/>
        <v>3.9429233205656111E-2</v>
      </c>
      <c r="O1710">
        <f t="shared" si="294"/>
        <v>11.980704936045097</v>
      </c>
      <c r="P1710">
        <f t="shared" si="295"/>
        <v>1.6919999999999245</v>
      </c>
    </row>
    <row r="1711" spans="6:16">
      <c r="F1711">
        <f t="shared" si="287"/>
        <v>1.6929999999999243</v>
      </c>
      <c r="G1711">
        <f t="shared" si="288"/>
        <v>3</v>
      </c>
      <c r="H1711">
        <f t="shared" si="296"/>
        <v>0.19920714918720472</v>
      </c>
      <c r="I1711">
        <f t="shared" si="289"/>
        <v>3.27597802467431E-3</v>
      </c>
      <c r="J1711">
        <f t="shared" si="290"/>
        <v>0.32759780246743098</v>
      </c>
      <c r="K1711">
        <f t="shared" si="291"/>
        <v>-0.18247967645482166</v>
      </c>
      <c r="L1711">
        <f t="shared" si="286"/>
        <v>8.7295976921126003E-3</v>
      </c>
      <c r="M1711">
        <f t="shared" si="292"/>
        <v>0.47976714588883301</v>
      </c>
      <c r="N1711">
        <f t="shared" si="293"/>
        <v>3.9429233205656111E-2</v>
      </c>
      <c r="O1711">
        <f t="shared" si="294"/>
        <v>11.980757198427206</v>
      </c>
      <c r="P1711">
        <f t="shared" si="295"/>
        <v>1.6929999999999243</v>
      </c>
    </row>
    <row r="1712" spans="6:16">
      <c r="F1712">
        <f t="shared" si="287"/>
        <v>1.6939999999999242</v>
      </c>
      <c r="G1712">
        <f t="shared" si="288"/>
        <v>4</v>
      </c>
      <c r="H1712">
        <f t="shared" si="296"/>
        <v>0.19920714918720472</v>
      </c>
      <c r="I1712">
        <f t="shared" si="289"/>
        <v>3.27597802467431E-3</v>
      </c>
      <c r="J1712">
        <f t="shared" si="290"/>
        <v>0.32759780246743098</v>
      </c>
      <c r="K1712">
        <f t="shared" si="291"/>
        <v>-0.1769351137079595</v>
      </c>
      <c r="L1712">
        <f t="shared" si="286"/>
        <v>8.7059574290830003E-3</v>
      </c>
      <c r="M1712">
        <f t="shared" si="292"/>
        <v>0.47846790829257813</v>
      </c>
      <c r="N1712">
        <f t="shared" si="293"/>
        <v>3.9429233205656111E-2</v>
      </c>
      <c r="O1712">
        <f t="shared" si="294"/>
        <v>11.980809314164446</v>
      </c>
      <c r="P1712">
        <f t="shared" si="295"/>
        <v>1.6939999999999242</v>
      </c>
    </row>
    <row r="1713" spans="6:16">
      <c r="F1713">
        <f t="shared" si="287"/>
        <v>1.6949999999999241</v>
      </c>
      <c r="G1713">
        <f t="shared" si="288"/>
        <v>5</v>
      </c>
      <c r="H1713">
        <f t="shared" si="296"/>
        <v>0.19920714918720472</v>
      </c>
      <c r="I1713">
        <f t="shared" si="289"/>
        <v>3.27597802467431E-3</v>
      </c>
      <c r="J1713">
        <f t="shared" si="290"/>
        <v>0.32759780246743098</v>
      </c>
      <c r="K1713">
        <f t="shared" si="291"/>
        <v>-0.17140610864586769</v>
      </c>
      <c r="L1713">
        <f t="shared" si="286"/>
        <v>8.6823834991037983E-3</v>
      </c>
      <c r="M1713">
        <f t="shared" si="292"/>
        <v>0.47717231627305995</v>
      </c>
      <c r="N1713">
        <f t="shared" si="293"/>
        <v>3.9429233205656111E-2</v>
      </c>
      <c r="O1713">
        <f t="shared" si="294"/>
        <v>11.980861283668297</v>
      </c>
      <c r="P1713">
        <f t="shared" si="295"/>
        <v>1.6949999999999241</v>
      </c>
    </row>
    <row r="1714" spans="6:16">
      <c r="F1714">
        <f t="shared" si="287"/>
        <v>1.695999999999924</v>
      </c>
      <c r="G1714">
        <f t="shared" si="288"/>
        <v>6</v>
      </c>
      <c r="H1714">
        <f t="shared" si="296"/>
        <v>0.19920714918720472</v>
      </c>
      <c r="I1714">
        <f t="shared" si="289"/>
        <v>3.27597802467431E-3</v>
      </c>
      <c r="J1714">
        <f t="shared" si="290"/>
        <v>0.32759780246743098</v>
      </c>
      <c r="K1714">
        <f t="shared" si="291"/>
        <v>-0.16589261761468815</v>
      </c>
      <c r="L1714">
        <f t="shared" si="286"/>
        <v>8.6588757160487341E-3</v>
      </c>
      <c r="M1714">
        <f t="shared" si="292"/>
        <v>0.47588035960102548</v>
      </c>
      <c r="N1714">
        <f t="shared" si="293"/>
        <v>3.9429233205656111E-2</v>
      </c>
      <c r="O1714">
        <f t="shared" si="294"/>
        <v>11.980913107349078</v>
      </c>
      <c r="P1714">
        <f t="shared" si="295"/>
        <v>1.695999999999924</v>
      </c>
    </row>
    <row r="1715" spans="6:16">
      <c r="F1715">
        <f t="shared" si="287"/>
        <v>1.6969999999999239</v>
      </c>
      <c r="G1715">
        <f t="shared" si="288"/>
        <v>7</v>
      </c>
      <c r="H1715">
        <f t="shared" si="296"/>
        <v>0.19920714918720472</v>
      </c>
      <c r="I1715">
        <f t="shared" si="289"/>
        <v>3.27597802467431E-3</v>
      </c>
      <c r="J1715">
        <f t="shared" si="290"/>
        <v>0.32759780246743098</v>
      </c>
      <c r="K1715">
        <f t="shared" si="291"/>
        <v>-0.16039459708305268</v>
      </c>
      <c r="L1715">
        <f t="shared" si="286"/>
        <v>8.6354338943138171E-3</v>
      </c>
      <c r="M1715">
        <f t="shared" si="292"/>
        <v>0.47459202807592465</v>
      </c>
      <c r="N1715">
        <f t="shared" si="293"/>
        <v>3.9429233205656111E-2</v>
      </c>
      <c r="O1715">
        <f t="shared" si="294"/>
        <v>11.980964785615958</v>
      </c>
      <c r="P1715">
        <f t="shared" si="295"/>
        <v>1.6969999999999239</v>
      </c>
    </row>
    <row r="1716" spans="6:16">
      <c r="F1716">
        <f t="shared" si="287"/>
        <v>1.6979999999999238</v>
      </c>
      <c r="G1716">
        <f t="shared" si="288"/>
        <v>8</v>
      </c>
      <c r="H1716">
        <f t="shared" si="296"/>
        <v>0.19920714918720472</v>
      </c>
      <c r="I1716">
        <f t="shared" si="289"/>
        <v>3.27597802467431E-3</v>
      </c>
      <c r="J1716">
        <f t="shared" si="290"/>
        <v>0.32759780246743098</v>
      </c>
      <c r="K1716">
        <f t="shared" si="291"/>
        <v>-0.15491200364173924</v>
      </c>
      <c r="L1716">
        <f t="shared" si="286"/>
        <v>8.6120578488158468E-3</v>
      </c>
      <c r="M1716">
        <f t="shared" si="292"/>
        <v>0.47330731152582961</v>
      </c>
      <c r="N1716">
        <f t="shared" si="293"/>
        <v>3.9429233205656111E-2</v>
      </c>
      <c r="O1716">
        <f t="shared" si="294"/>
        <v>11.981016318876963</v>
      </c>
      <c r="P1716">
        <f t="shared" si="295"/>
        <v>1.6979999999999238</v>
      </c>
    </row>
    <row r="1717" spans="6:16">
      <c r="F1717">
        <f t="shared" si="287"/>
        <v>1.6989999999999237</v>
      </c>
      <c r="G1717">
        <f t="shared" si="288"/>
        <v>9</v>
      </c>
      <c r="H1717">
        <f t="shared" si="296"/>
        <v>0.19920714918720472</v>
      </c>
      <c r="I1717">
        <f t="shared" si="289"/>
        <v>3.27597802467431E-3</v>
      </c>
      <c r="J1717">
        <f t="shared" si="290"/>
        <v>0.32759780246743098</v>
      </c>
      <c r="K1717">
        <f t="shared" si="291"/>
        <v>-0.14944479400332936</v>
      </c>
      <c r="L1717">
        <f t="shared" si="286"/>
        <v>8.5887473949909504E-3</v>
      </c>
      <c r="M1717">
        <f t="shared" si="292"/>
        <v>0.47202619980735389</v>
      </c>
      <c r="N1717">
        <f t="shared" si="293"/>
        <v>3.9429233205656111E-2</v>
      </c>
      <c r="O1717">
        <f t="shared" si="294"/>
        <v>11.981067707538967</v>
      </c>
      <c r="P1717">
        <f t="shared" si="295"/>
        <v>1.6989999999999237</v>
      </c>
    </row>
    <row r="1718" spans="6:16">
      <c r="F1718">
        <f t="shared" si="287"/>
        <v>1.6999999999999236</v>
      </c>
      <c r="G1718">
        <f t="shared" si="288"/>
        <v>0</v>
      </c>
      <c r="H1718">
        <f t="shared" si="296"/>
        <v>0.14399292500186617</v>
      </c>
      <c r="I1718">
        <f t="shared" si="289"/>
        <v>1.0311825373533902E-2</v>
      </c>
      <c r="J1718">
        <f t="shared" si="290"/>
        <v>1.0311825373533903</v>
      </c>
      <c r="K1718">
        <f t="shared" si="291"/>
        <v>-0.14399292500186617</v>
      </c>
      <c r="L1718">
        <f t="shared" si="286"/>
        <v>2.5529293612201749E-2</v>
      </c>
      <c r="M1718">
        <f t="shared" si="292"/>
        <v>1.4030562191829887</v>
      </c>
      <c r="N1718">
        <f t="shared" si="293"/>
        <v>0.12354720641264097</v>
      </c>
      <c r="O1718">
        <f t="shared" si="294"/>
        <v>11.981118952007705</v>
      </c>
      <c r="P1718">
        <f t="shared" si="295"/>
        <v>1.6999999999999236</v>
      </c>
    </row>
    <row r="1719" spans="6:16">
      <c r="F1719">
        <f t="shared" si="287"/>
        <v>1.7009999999999235</v>
      </c>
      <c r="G1719">
        <f t="shared" si="288"/>
        <v>1</v>
      </c>
      <c r="H1719">
        <f t="shared" si="296"/>
        <v>0.14399292500186617</v>
      </c>
      <c r="I1719">
        <f t="shared" si="289"/>
        <v>1.0311825373533902E-2</v>
      </c>
      <c r="J1719">
        <f t="shared" si="290"/>
        <v>1.0311825373533903</v>
      </c>
      <c r="K1719">
        <f t="shared" si="291"/>
        <v>-0.12781998512491233</v>
      </c>
      <c r="L1719">
        <f t="shared" si="286"/>
        <v>2.5460337308502334E-2</v>
      </c>
      <c r="M1719">
        <f t="shared" si="292"/>
        <v>1.3992664719135581</v>
      </c>
      <c r="N1719">
        <f t="shared" si="293"/>
        <v>0.12354720641264097</v>
      </c>
      <c r="O1719">
        <f t="shared" si="294"/>
        <v>11.94387775123268</v>
      </c>
      <c r="P1719">
        <f t="shared" si="295"/>
        <v>1.7009999999999235</v>
      </c>
    </row>
    <row r="1720" spans="6:16">
      <c r="F1720">
        <f t="shared" si="287"/>
        <v>1.7019999999999234</v>
      </c>
      <c r="G1720">
        <f t="shared" si="288"/>
        <v>2</v>
      </c>
      <c r="H1720">
        <f t="shared" si="296"/>
        <v>0.14399292500186617</v>
      </c>
      <c r="I1720">
        <f t="shared" si="289"/>
        <v>1.0311825373533902E-2</v>
      </c>
      <c r="J1720">
        <f t="shared" si="290"/>
        <v>1.0311825373533903</v>
      </c>
      <c r="K1720">
        <f t="shared" si="291"/>
        <v>-0.11169242547213543</v>
      </c>
      <c r="L1720">
        <f t="shared" si="286"/>
        <v>2.5391574491735052E-2</v>
      </c>
      <c r="M1720">
        <f t="shared" si="292"/>
        <v>1.3954873584300669</v>
      </c>
      <c r="N1720">
        <f t="shared" si="293"/>
        <v>0.12354720641264097</v>
      </c>
      <c r="O1720">
        <f t="shared" si="294"/>
        <v>11.944029341123457</v>
      </c>
      <c r="P1720">
        <f t="shared" si="295"/>
        <v>1.7019999999999234</v>
      </c>
    </row>
    <row r="1721" spans="6:16">
      <c r="F1721">
        <f t="shared" si="287"/>
        <v>1.7029999999999232</v>
      </c>
      <c r="G1721">
        <f t="shared" si="288"/>
        <v>3</v>
      </c>
      <c r="H1721">
        <f t="shared" si="296"/>
        <v>0.14399292500186617</v>
      </c>
      <c r="I1721">
        <f t="shared" si="289"/>
        <v>1.0311825373533902E-2</v>
      </c>
      <c r="J1721">
        <f t="shared" si="290"/>
        <v>1.0311825373533903</v>
      </c>
      <c r="K1721">
        <f t="shared" si="291"/>
        <v>-9.5610118709558947E-2</v>
      </c>
      <c r="L1721">
        <f t="shared" si="286"/>
        <v>2.5323004618988065E-2</v>
      </c>
      <c r="M1721">
        <f t="shared" si="292"/>
        <v>1.3917188488947987</v>
      </c>
      <c r="N1721">
        <f t="shared" si="293"/>
        <v>0.12354720641264097</v>
      </c>
      <c r="O1721">
        <f t="shared" si="294"/>
        <v>11.944180505662798</v>
      </c>
      <c r="P1721">
        <f t="shared" si="295"/>
        <v>1.7029999999999232</v>
      </c>
    </row>
    <row r="1722" spans="6:16">
      <c r="F1722">
        <f t="shared" si="287"/>
        <v>1.7039999999999231</v>
      </c>
      <c r="G1722">
        <f t="shared" si="288"/>
        <v>4</v>
      </c>
      <c r="H1722">
        <f t="shared" si="296"/>
        <v>0.14399292500186617</v>
      </c>
      <c r="I1722">
        <f t="shared" si="289"/>
        <v>1.0311825373533902E-2</v>
      </c>
      <c r="J1722">
        <f t="shared" si="290"/>
        <v>1.0311825373533903</v>
      </c>
      <c r="K1722">
        <f t="shared" si="291"/>
        <v>-7.9572937860497295E-2</v>
      </c>
      <c r="L1722">
        <f t="shared" si="286"/>
        <v>2.5254627148872926E-2</v>
      </c>
      <c r="M1722">
        <f t="shared" si="292"/>
        <v>1.3879609135537601</v>
      </c>
      <c r="N1722">
        <f t="shared" si="293"/>
        <v>0.12354720641264097</v>
      </c>
      <c r="O1722">
        <f t="shared" si="294"/>
        <v>11.944331246044207</v>
      </c>
      <c r="P1722">
        <f t="shared" si="295"/>
        <v>1.7039999999999231</v>
      </c>
    </row>
    <row r="1723" spans="6:16">
      <c r="F1723">
        <f t="shared" si="287"/>
        <v>1.704999999999923</v>
      </c>
      <c r="G1723">
        <f t="shared" si="288"/>
        <v>5</v>
      </c>
      <c r="H1723">
        <f t="shared" si="296"/>
        <v>0.14399292500186617</v>
      </c>
      <c r="I1723">
        <f t="shared" si="289"/>
        <v>1.0311825373533902E-2</v>
      </c>
      <c r="J1723">
        <f t="shared" si="290"/>
        <v>1.0311825373533903</v>
      </c>
      <c r="K1723">
        <f t="shared" si="291"/>
        <v>-6.358075630455326E-2</v>
      </c>
      <c r="L1723">
        <f t="shared" si="286"/>
        <v>2.5186441541520291E-2</v>
      </c>
      <c r="M1723">
        <f t="shared" si="292"/>
        <v>1.3842135227364458</v>
      </c>
      <c r="N1723">
        <f t="shared" si="293"/>
        <v>0.12354720641264097</v>
      </c>
      <c r="O1723">
        <f t="shared" si="294"/>
        <v>11.944481563457849</v>
      </c>
      <c r="P1723">
        <f t="shared" si="295"/>
        <v>1.704999999999923</v>
      </c>
    </row>
    <row r="1724" spans="6:16">
      <c r="F1724">
        <f t="shared" si="287"/>
        <v>1.7059999999999229</v>
      </c>
      <c r="G1724">
        <f t="shared" si="288"/>
        <v>6</v>
      </c>
      <c r="H1724">
        <f t="shared" si="296"/>
        <v>0.14399292500186617</v>
      </c>
      <c r="I1724">
        <f t="shared" si="289"/>
        <v>1.0311825373533902E-2</v>
      </c>
      <c r="J1724">
        <f t="shared" si="290"/>
        <v>1.0311825373533903</v>
      </c>
      <c r="K1724">
        <f t="shared" si="291"/>
        <v>-4.7633447776618237E-2</v>
      </c>
      <c r="L1724">
        <f t="shared" si="286"/>
        <v>2.5118447258575632E-2</v>
      </c>
      <c r="M1724">
        <f t="shared" si="292"/>
        <v>1.3804766468556029</v>
      </c>
      <c r="N1724">
        <f t="shared" si="293"/>
        <v>0.12354720641264097</v>
      </c>
      <c r="O1724">
        <f t="shared" si="294"/>
        <v>11.944631459090543</v>
      </c>
      <c r="P1724">
        <f t="shared" si="295"/>
        <v>1.7059999999999229</v>
      </c>
    </row>
    <row r="1725" spans="6:16">
      <c r="F1725">
        <f t="shared" si="287"/>
        <v>1.7069999999999228</v>
      </c>
      <c r="G1725">
        <f t="shared" si="288"/>
        <v>7</v>
      </c>
      <c r="H1725">
        <f t="shared" si="296"/>
        <v>0.14399292500186617</v>
      </c>
      <c r="I1725">
        <f t="shared" si="289"/>
        <v>1.0311825373533902E-2</v>
      </c>
      <c r="J1725">
        <f t="shared" si="290"/>
        <v>1.0311825373533903</v>
      </c>
      <c r="K1725">
        <f t="shared" si="291"/>
        <v>-3.1730886365875406E-2</v>
      </c>
      <c r="L1725">
        <f t="shared" si="286"/>
        <v>2.5050643763195032E-2</v>
      </c>
      <c r="M1725">
        <f t="shared" si="292"/>
        <v>1.3767502564069998</v>
      </c>
      <c r="N1725">
        <f t="shared" si="293"/>
        <v>0.12354720641264097</v>
      </c>
      <c r="O1725">
        <f t="shared" si="294"/>
        <v>11.944780934125776</v>
      </c>
      <c r="P1725">
        <f t="shared" si="295"/>
        <v>1.7069999999999228</v>
      </c>
    </row>
    <row r="1726" spans="6:16">
      <c r="F1726">
        <f t="shared" si="287"/>
        <v>1.7079999999999227</v>
      </c>
      <c r="G1726">
        <f t="shared" si="288"/>
        <v>8</v>
      </c>
      <c r="H1726">
        <f t="shared" si="296"/>
        <v>0.14399292500186617</v>
      </c>
      <c r="I1726">
        <f t="shared" si="289"/>
        <v>1.0311825373533902E-2</v>
      </c>
      <c r="J1726">
        <f t="shared" si="290"/>
        <v>1.0311825373533903</v>
      </c>
      <c r="K1726">
        <f t="shared" si="291"/>
        <v>-1.5872946514805551E-2</v>
      </c>
      <c r="L1726">
        <f t="shared" si="286"/>
        <v>2.4983030520040916E-2</v>
      </c>
      <c r="M1726">
        <f t="shared" si="292"/>
        <v>1.373034321969191</v>
      </c>
      <c r="N1726">
        <f t="shared" si="293"/>
        <v>0.12354720641264097</v>
      </c>
      <c r="O1726">
        <f t="shared" si="294"/>
        <v>11.94492998974372</v>
      </c>
      <c r="P1726">
        <f t="shared" si="295"/>
        <v>1.7079999999999227</v>
      </c>
    </row>
    <row r="1727" spans="6:16">
      <c r="F1727">
        <f t="shared" si="287"/>
        <v>1.7089999999999226</v>
      </c>
      <c r="G1727">
        <f t="shared" si="288"/>
        <v>9</v>
      </c>
      <c r="H1727">
        <f t="shared" si="296"/>
        <v>0.14399292500186617</v>
      </c>
      <c r="I1727">
        <f t="shared" si="289"/>
        <v>1.0311825373533902E-2</v>
      </c>
      <c r="J1727">
        <f t="shared" si="290"/>
        <v>1.0311825373533903</v>
      </c>
      <c r="K1727">
        <f t="shared" si="291"/>
        <v>-5.9503018195736485E-5</v>
      </c>
      <c r="L1727">
        <f t="shared" si="286"/>
        <v>2.4915606995277829E-2</v>
      </c>
      <c r="M1727">
        <f t="shared" si="292"/>
        <v>1.3693288142032856</v>
      </c>
      <c r="N1727">
        <f t="shared" si="293"/>
        <v>0.12354720641264097</v>
      </c>
      <c r="O1727">
        <f t="shared" si="294"/>
        <v>11.945078627121232</v>
      </c>
      <c r="P1727">
        <f t="shared" si="295"/>
        <v>1.7089999999999226</v>
      </c>
    </row>
    <row r="1728" spans="6:16">
      <c r="F1728">
        <f t="shared" si="287"/>
        <v>1.7099999999999225</v>
      </c>
      <c r="G1728">
        <f t="shared" si="288"/>
        <v>0</v>
      </c>
      <c r="H1728">
        <f t="shared" si="296"/>
        <v>-1.5709568977849243E-2</v>
      </c>
      <c r="I1728">
        <f t="shared" si="289"/>
        <v>9.0107556559647448E-3</v>
      </c>
      <c r="J1728">
        <f t="shared" si="290"/>
        <v>0.9010755655964745</v>
      </c>
      <c r="K1728">
        <f t="shared" si="291"/>
        <v>1.5709568977849243E-2</v>
      </c>
      <c r="L1728">
        <f t="shared" si="286"/>
        <v>2.1639515972770147E-2</v>
      </c>
      <c r="M1728">
        <f t="shared" si="292"/>
        <v>1.1892791836274503</v>
      </c>
      <c r="N1728">
        <f t="shared" si="293"/>
        <v>0.10763552037727862</v>
      </c>
      <c r="O1728">
        <f t="shared" si="294"/>
        <v>11.945226847431869</v>
      </c>
      <c r="P1728">
        <f t="shared" si="295"/>
        <v>9999</v>
      </c>
    </row>
    <row r="1729" spans="6:16">
      <c r="F1729">
        <f t="shared" si="287"/>
        <v>1.7109999999999224</v>
      </c>
      <c r="G1729">
        <f t="shared" si="288"/>
        <v>1</v>
      </c>
      <c r="H1729">
        <f t="shared" si="296"/>
        <v>-1.5709568977849243E-2</v>
      </c>
      <c r="I1729">
        <f t="shared" si="289"/>
        <v>9.0107556559647448E-3</v>
      </c>
      <c r="J1729">
        <f t="shared" si="290"/>
        <v>0.9010755655964745</v>
      </c>
      <c r="K1729">
        <f t="shared" si="291"/>
        <v>2.9403511423456905E-2</v>
      </c>
      <c r="L1729">
        <f t="shared" si="286"/>
        <v>2.1581129330557548E-2</v>
      </c>
      <c r="M1729">
        <f t="shared" si="292"/>
        <v>1.1860703309769232</v>
      </c>
      <c r="N1729">
        <f t="shared" si="293"/>
        <v>0.10763552037727862</v>
      </c>
      <c r="O1729">
        <f t="shared" si="294"/>
        <v>11.952428832654903</v>
      </c>
      <c r="P1729">
        <f t="shared" si="295"/>
        <v>9999</v>
      </c>
    </row>
    <row r="1730" spans="6:16">
      <c r="F1730">
        <f t="shared" si="287"/>
        <v>1.7119999999999223</v>
      </c>
      <c r="G1730">
        <f t="shared" si="288"/>
        <v>2</v>
      </c>
      <c r="H1730">
        <f t="shared" si="296"/>
        <v>-1.5709568977849243E-2</v>
      </c>
      <c r="I1730">
        <f t="shared" si="289"/>
        <v>9.0107556559647448E-3</v>
      </c>
      <c r="J1730">
        <f t="shared" si="290"/>
        <v>0.9010755655964745</v>
      </c>
      <c r="K1730">
        <f t="shared" si="291"/>
        <v>4.3059029551483739E-2</v>
      </c>
      <c r="L1730">
        <f t="shared" si="286"/>
        <v>2.1522906517489972E-2</v>
      </c>
      <c r="M1730">
        <f t="shared" si="292"/>
        <v>1.1828704821595728</v>
      </c>
      <c r="N1730">
        <f t="shared" si="293"/>
        <v>0.10763552037727862</v>
      </c>
      <c r="O1730">
        <f t="shared" si="294"/>
        <v>11.952557186760924</v>
      </c>
      <c r="P1730">
        <f t="shared" si="295"/>
        <v>9999</v>
      </c>
    </row>
    <row r="1731" spans="6:16">
      <c r="F1731">
        <f t="shared" si="287"/>
        <v>1.7129999999999221</v>
      </c>
      <c r="G1731">
        <f t="shared" si="288"/>
        <v>3</v>
      </c>
      <c r="H1731">
        <f t="shared" si="296"/>
        <v>-1.5709568977849243E-2</v>
      </c>
      <c r="I1731">
        <f t="shared" si="289"/>
        <v>9.0107556559647448E-3</v>
      </c>
      <c r="J1731">
        <f t="shared" si="290"/>
        <v>0.9010755655964745</v>
      </c>
      <c r="K1731">
        <f t="shared" si="291"/>
        <v>5.6676231178081855E-2</v>
      </c>
      <c r="L1731">
        <f t="shared" si="286"/>
        <v>2.1464847073873423E-2</v>
      </c>
      <c r="M1731">
        <f t="shared" si="292"/>
        <v>1.1796796119112254</v>
      </c>
      <c r="N1731">
        <f t="shared" si="293"/>
        <v>0.10763552037727862</v>
      </c>
      <c r="O1731">
        <f t="shared" si="294"/>
        <v>11.952685180713617</v>
      </c>
      <c r="P1731">
        <f t="shared" si="295"/>
        <v>9999</v>
      </c>
    </row>
    <row r="1732" spans="6:16">
      <c r="F1732">
        <f t="shared" si="287"/>
        <v>1.713999999999922</v>
      </c>
      <c r="G1732">
        <f t="shared" si="288"/>
        <v>4</v>
      </c>
      <c r="H1732">
        <f t="shared" si="296"/>
        <v>-1.5709568977849243E-2</v>
      </c>
      <c r="I1732">
        <f t="shared" si="289"/>
        <v>9.0107556559647448E-3</v>
      </c>
      <c r="J1732">
        <f t="shared" si="290"/>
        <v>0.9010755655964745</v>
      </c>
      <c r="K1732">
        <f t="shared" si="291"/>
        <v>7.0255223816878182E-2</v>
      </c>
      <c r="L1732">
        <f t="shared" si="286"/>
        <v>2.1406950541303781E-2</v>
      </c>
      <c r="M1732">
        <f t="shared" si="292"/>
        <v>1.1764976950385961</v>
      </c>
      <c r="N1732">
        <f t="shared" si="293"/>
        <v>0.10763552037727862</v>
      </c>
      <c r="O1732">
        <f t="shared" si="294"/>
        <v>11.952812815523551</v>
      </c>
      <c r="P1732">
        <f t="shared" si="295"/>
        <v>9999</v>
      </c>
    </row>
    <row r="1733" spans="6:16">
      <c r="F1733">
        <f t="shared" si="287"/>
        <v>1.7149999999999219</v>
      </c>
      <c r="G1733">
        <f t="shared" si="288"/>
        <v>5</v>
      </c>
      <c r="H1733">
        <f t="shared" si="296"/>
        <v>-1.5709568977849243E-2</v>
      </c>
      <c r="I1733">
        <f t="shared" si="289"/>
        <v>9.0107556559647448E-3</v>
      </c>
      <c r="J1733">
        <f t="shared" si="290"/>
        <v>0.9010755655964745</v>
      </c>
      <c r="K1733">
        <f t="shared" si="291"/>
        <v>8.3796114679823383E-2</v>
      </c>
      <c r="L1733">
        <f t="shared" si="286"/>
        <v>2.1349216462663172E-2</v>
      </c>
      <c r="M1733">
        <f t="shared" si="292"/>
        <v>1.1733247064190917</v>
      </c>
      <c r="N1733">
        <f t="shared" si="293"/>
        <v>0.10763552037727862</v>
      </c>
      <c r="O1733">
        <f t="shared" si="294"/>
        <v>11.952940092198457</v>
      </c>
      <c r="P1733">
        <f t="shared" si="295"/>
        <v>9999</v>
      </c>
    </row>
    <row r="1734" spans="6:16">
      <c r="F1734">
        <f t="shared" si="287"/>
        <v>1.7159999999999218</v>
      </c>
      <c r="G1734">
        <f t="shared" si="288"/>
        <v>6</v>
      </c>
      <c r="H1734">
        <f t="shared" si="296"/>
        <v>-1.5709568977849243E-2</v>
      </c>
      <c r="I1734">
        <f t="shared" si="289"/>
        <v>9.0107556559647448E-3</v>
      </c>
      <c r="J1734">
        <f t="shared" si="290"/>
        <v>0.9010755655964745</v>
      </c>
      <c r="K1734">
        <f t="shared" si="291"/>
        <v>9.7299010678038311E-2</v>
      </c>
      <c r="L1734">
        <f t="shared" si="286"/>
        <v>2.1291644382116379E-2</v>
      </c>
      <c r="M1734">
        <f t="shared" si="292"/>
        <v>1.1701606210006108</v>
      </c>
      <c r="N1734">
        <f t="shared" si="293"/>
        <v>0.10763552037727862</v>
      </c>
      <c r="O1734">
        <f t="shared" si="294"/>
        <v>11.953067011743236</v>
      </c>
      <c r="P1734">
        <f t="shared" si="295"/>
        <v>9999</v>
      </c>
    </row>
    <row r="1735" spans="6:16">
      <c r="F1735">
        <f t="shared" si="287"/>
        <v>1.7169999999999217</v>
      </c>
      <c r="G1735">
        <f t="shared" si="288"/>
        <v>7</v>
      </c>
      <c r="H1735">
        <f t="shared" si="296"/>
        <v>-1.5709568977849243E-2</v>
      </c>
      <c r="I1735">
        <f t="shared" si="289"/>
        <v>9.0107556559647448E-3</v>
      </c>
      <c r="J1735">
        <f t="shared" si="290"/>
        <v>0.9010755655964745</v>
      </c>
      <c r="K1735">
        <f t="shared" si="291"/>
        <v>0.11076401842265812</v>
      </c>
      <c r="L1735">
        <f t="shared" si="286"/>
        <v>2.1234233845107205E-2</v>
      </c>
      <c r="M1735">
        <f t="shared" si="292"/>
        <v>1.1670054138013464</v>
      </c>
      <c r="N1735">
        <f t="shared" si="293"/>
        <v>0.10763552037727862</v>
      </c>
      <c r="O1735">
        <f t="shared" si="294"/>
        <v>11.953193575159975</v>
      </c>
      <c r="P1735">
        <f t="shared" si="295"/>
        <v>9999</v>
      </c>
    </row>
    <row r="1736" spans="6:16">
      <c r="F1736">
        <f t="shared" si="287"/>
        <v>1.7179999999999216</v>
      </c>
      <c r="G1736">
        <f t="shared" si="288"/>
        <v>8</v>
      </c>
      <c r="H1736">
        <f t="shared" si="296"/>
        <v>-1.5709568977849243E-2</v>
      </c>
      <c r="I1736">
        <f t="shared" si="289"/>
        <v>9.0107556559647448E-3</v>
      </c>
      <c r="J1736">
        <f t="shared" si="290"/>
        <v>0.9010755655964745</v>
      </c>
      <c r="K1736">
        <f t="shared" si="291"/>
        <v>0.12419124422567399</v>
      </c>
      <c r="L1736">
        <f t="shared" si="286"/>
        <v>2.1176984398354932E-2</v>
      </c>
      <c r="M1736">
        <f t="shared" si="292"/>
        <v>1.1638590599095893</v>
      </c>
      <c r="N1736">
        <f t="shared" si="293"/>
        <v>0.10763552037727862</v>
      </c>
      <c r="O1736">
        <f t="shared" si="294"/>
        <v>11.953319783447947</v>
      </c>
      <c r="P1736">
        <f t="shared" si="295"/>
        <v>9999</v>
      </c>
    </row>
    <row r="1737" spans="6:16">
      <c r="F1737">
        <f t="shared" si="287"/>
        <v>1.7189999999999215</v>
      </c>
      <c r="G1737">
        <f t="shared" si="288"/>
        <v>9</v>
      </c>
      <c r="H1737">
        <f t="shared" si="296"/>
        <v>-1.5709568977849243E-2</v>
      </c>
      <c r="I1737">
        <f t="shared" si="289"/>
        <v>9.0107556559647448E-3</v>
      </c>
      <c r="J1737">
        <f t="shared" si="290"/>
        <v>0.9010755655964745</v>
      </c>
      <c r="K1737">
        <f t="shared" si="291"/>
        <v>0.13758079410077254</v>
      </c>
      <c r="L1737">
        <f t="shared" si="286"/>
        <v>2.111989558985071E-2</v>
      </c>
      <c r="M1737">
        <f t="shared" si="292"/>
        <v>1.1607215344835307</v>
      </c>
      <c r="N1737">
        <f t="shared" si="293"/>
        <v>0.10763552037727862</v>
      </c>
      <c r="O1737">
        <f t="shared" si="294"/>
        <v>11.953445637603616</v>
      </c>
      <c r="P1737">
        <f t="shared" si="295"/>
        <v>9999</v>
      </c>
    </row>
    <row r="1738" spans="6:16">
      <c r="F1738">
        <f t="shared" si="287"/>
        <v>1.7199999999999214</v>
      </c>
      <c r="G1738">
        <f t="shared" si="288"/>
        <v>0</v>
      </c>
      <c r="H1738">
        <f t="shared" si="296"/>
        <v>-0.15093277376417286</v>
      </c>
      <c r="I1738">
        <f t="shared" si="289"/>
        <v>1.0135791849578647E-3</v>
      </c>
      <c r="J1738">
        <f t="shared" si="290"/>
        <v>0.10135791849578647</v>
      </c>
      <c r="K1738">
        <f t="shared" si="291"/>
        <v>0.15093277376417286</v>
      </c>
      <c r="L1738">
        <f t="shared" si="286"/>
        <v>1.7998416893266296E-3</v>
      </c>
      <c r="M1738">
        <f t="shared" si="292"/>
        <v>9.8916919289438729E-2</v>
      </c>
      <c r="N1738">
        <f t="shared" si="293"/>
        <v>1.2115890892018982E-2</v>
      </c>
      <c r="O1738">
        <f t="shared" si="294"/>
        <v>11.953571138620658</v>
      </c>
      <c r="P1738">
        <f t="shared" si="295"/>
        <v>9999</v>
      </c>
    </row>
    <row r="1739" spans="6:16">
      <c r="F1739">
        <f t="shared" si="287"/>
        <v>1.7209999999999213</v>
      </c>
      <c r="G1739">
        <f t="shared" si="288"/>
        <v>1</v>
      </c>
      <c r="H1739">
        <f t="shared" si="296"/>
        <v>-0.15093277376417286</v>
      </c>
      <c r="I1739">
        <f t="shared" si="289"/>
        <v>1.0135791849578647E-3</v>
      </c>
      <c r="J1739">
        <f t="shared" si="290"/>
        <v>0.10135791849578647</v>
      </c>
      <c r="K1739">
        <f t="shared" si="291"/>
        <v>0.1520556737053316</v>
      </c>
      <c r="L1739">
        <f t="shared" si="286"/>
        <v>1.7950539989032616E-3</v>
      </c>
      <c r="M1739">
        <f t="shared" si="292"/>
        <v>9.8653794154600738E-2</v>
      </c>
      <c r="N1739">
        <f t="shared" si="293"/>
        <v>1.2115890892018982E-2</v>
      </c>
      <c r="O1739">
        <f t="shared" si="294"/>
        <v>11.996043323228422</v>
      </c>
      <c r="P1739">
        <f t="shared" si="295"/>
        <v>9999</v>
      </c>
    </row>
    <row r="1740" spans="6:16">
      <c r="F1740">
        <f t="shared" si="287"/>
        <v>1.7219999999999211</v>
      </c>
      <c r="G1740">
        <f t="shared" si="288"/>
        <v>2</v>
      </c>
      <c r="H1740">
        <f t="shared" si="296"/>
        <v>-0.15093277376417286</v>
      </c>
      <c r="I1740">
        <f t="shared" si="289"/>
        <v>1.0135791849578647E-3</v>
      </c>
      <c r="J1740">
        <f t="shared" si="290"/>
        <v>0.10135791849578647</v>
      </c>
      <c r="K1740">
        <f t="shared" si="291"/>
        <v>0.15317542286181882</v>
      </c>
      <c r="L1740">
        <f t="shared" si="286"/>
        <v>1.7902797424298345E-3</v>
      </c>
      <c r="M1740">
        <f t="shared" si="292"/>
        <v>9.8391407331887601E-2</v>
      </c>
      <c r="N1740">
        <f t="shared" si="293"/>
        <v>1.2115890892018982E-2</v>
      </c>
      <c r="O1740">
        <f t="shared" si="294"/>
        <v>11.996053848233815</v>
      </c>
      <c r="P1740">
        <f t="shared" si="295"/>
        <v>9999</v>
      </c>
    </row>
    <row r="1741" spans="6:16">
      <c r="F1741">
        <f t="shared" si="287"/>
        <v>1.722999999999921</v>
      </c>
      <c r="G1741">
        <f t="shared" si="288"/>
        <v>3</v>
      </c>
      <c r="H1741">
        <f t="shared" si="296"/>
        <v>-0.15093277376417286</v>
      </c>
      <c r="I1741">
        <f t="shared" si="289"/>
        <v>1.0135791849578647E-3</v>
      </c>
      <c r="J1741">
        <f t="shared" si="290"/>
        <v>0.10135791849578647</v>
      </c>
      <c r="K1741">
        <f t="shared" si="291"/>
        <v>0.15429203007453265</v>
      </c>
      <c r="L1741">
        <f t="shared" si="286"/>
        <v>1.7855188822115528E-3</v>
      </c>
      <c r="M1741">
        <f t="shared" si="292"/>
        <v>9.8129756749643193E-2</v>
      </c>
      <c r="N1741">
        <f t="shared" si="293"/>
        <v>1.2115890892018982E-2</v>
      </c>
      <c r="O1741">
        <f t="shared" si="294"/>
        <v>11.996064343706724</v>
      </c>
      <c r="P1741">
        <f t="shared" si="295"/>
        <v>9999</v>
      </c>
    </row>
    <row r="1742" spans="6:16">
      <c r="F1742">
        <f t="shared" si="287"/>
        <v>1.7239999999999209</v>
      </c>
      <c r="G1742">
        <f t="shared" si="288"/>
        <v>4</v>
      </c>
      <c r="H1742">
        <f t="shared" si="296"/>
        <v>-0.15093277376417286</v>
      </c>
      <c r="I1742">
        <f t="shared" si="289"/>
        <v>1.0135791849578647E-3</v>
      </c>
      <c r="J1742">
        <f t="shared" si="290"/>
        <v>0.10135791849578647</v>
      </c>
      <c r="K1742">
        <f t="shared" si="291"/>
        <v>0.15540550415956431</v>
      </c>
      <c r="L1742">
        <f t="shared" si="286"/>
        <v>1.7807713806593903E-3</v>
      </c>
      <c r="M1742">
        <f t="shared" si="292"/>
        <v>9.7868840342024338E-2</v>
      </c>
      <c r="N1742">
        <f t="shared" si="293"/>
        <v>1.2115890892018982E-2</v>
      </c>
      <c r="O1742">
        <f t="shared" si="294"/>
        <v>11.996074809730015</v>
      </c>
      <c r="P1742">
        <f t="shared" si="295"/>
        <v>9999</v>
      </c>
    </row>
    <row r="1743" spans="6:16">
      <c r="F1743">
        <f t="shared" si="287"/>
        <v>1.7249999999999208</v>
      </c>
      <c r="G1743">
        <f t="shared" si="288"/>
        <v>5</v>
      </c>
      <c r="H1743">
        <f t="shared" si="296"/>
        <v>-0.15093277376417286</v>
      </c>
      <c r="I1743">
        <f t="shared" si="289"/>
        <v>1.0135791849578647E-3</v>
      </c>
      <c r="J1743">
        <f t="shared" si="290"/>
        <v>0.10135791849578647</v>
      </c>
      <c r="K1743">
        <f t="shared" si="291"/>
        <v>0.15651585390826761</v>
      </c>
      <c r="L1743">
        <f t="shared" si="286"/>
        <v>1.7760372002897931E-3</v>
      </c>
      <c r="M1743">
        <f t="shared" si="292"/>
        <v>9.7608656048984499E-2</v>
      </c>
      <c r="N1743">
        <f t="shared" si="293"/>
        <v>1.2115890892018982E-2</v>
      </c>
      <c r="O1743">
        <f t="shared" si="294"/>
        <v>11.996085246386318</v>
      </c>
      <c r="P1743">
        <f t="shared" si="295"/>
        <v>9999</v>
      </c>
    </row>
    <row r="1744" spans="6:16">
      <c r="F1744">
        <f t="shared" si="287"/>
        <v>1.7259999999999207</v>
      </c>
      <c r="G1744">
        <f t="shared" si="288"/>
        <v>6</v>
      </c>
      <c r="H1744">
        <f t="shared" si="296"/>
        <v>-0.15093277376417286</v>
      </c>
      <c r="I1744">
        <f t="shared" si="289"/>
        <v>1.0135791849578647E-3</v>
      </c>
      <c r="J1744">
        <f t="shared" si="290"/>
        <v>0.10135791849578647</v>
      </c>
      <c r="K1744">
        <f t="shared" si="291"/>
        <v>0.15762308808732839</v>
      </c>
      <c r="L1744">
        <f t="shared" si="286"/>
        <v>1.7713163037243835E-3</v>
      </c>
      <c r="M1744">
        <f t="shared" si="292"/>
        <v>9.7349201816257447E-2</v>
      </c>
      <c r="N1744">
        <f t="shared" si="293"/>
        <v>1.2115890892018982E-2</v>
      </c>
      <c r="O1744">
        <f t="shared" si="294"/>
        <v>11.99609565375804</v>
      </c>
      <c r="P1744">
        <f t="shared" si="295"/>
        <v>9999</v>
      </c>
    </row>
    <row r="1745" spans="6:16">
      <c r="F1745">
        <f t="shared" si="287"/>
        <v>1.7269999999999206</v>
      </c>
      <c r="G1745">
        <f t="shared" si="288"/>
        <v>7</v>
      </c>
      <c r="H1745">
        <f t="shared" si="296"/>
        <v>-0.15093277376417286</v>
      </c>
      <c r="I1745">
        <f t="shared" si="289"/>
        <v>1.0135791849578647E-3</v>
      </c>
      <c r="J1745">
        <f t="shared" si="290"/>
        <v>0.10135791849578647</v>
      </c>
      <c r="K1745">
        <f t="shared" si="291"/>
        <v>0.15872721543883372</v>
      </c>
      <c r="L1745">
        <f t="shared" ref="L1745:L1808" si="297">$B$42*M1745</f>
        <v>1.7666086536896658E-3</v>
      </c>
      <c r="M1745">
        <f t="shared" si="292"/>
        <v>9.7090475595341133E-2</v>
      </c>
      <c r="N1745">
        <f t="shared" si="293"/>
        <v>1.2115890892018982E-2</v>
      </c>
      <c r="O1745">
        <f t="shared" si="294"/>
        <v>11.996106031927349</v>
      </c>
      <c r="P1745">
        <f t="shared" si="295"/>
        <v>9999</v>
      </c>
    </row>
    <row r="1746" spans="6:16">
      <c r="F1746">
        <f t="shared" ref="F1746:F1809" si="298">F1745+$B$17</f>
        <v>1.7279999999999205</v>
      </c>
      <c r="G1746">
        <f t="shared" ref="G1746:G1809" si="299">IF(G1745=($B$20-1),0,G1745+1)</f>
        <v>8</v>
      </c>
      <c r="H1746">
        <f t="shared" si="296"/>
        <v>-0.15093277376417286</v>
      </c>
      <c r="I1746">
        <f t="shared" ref="I1746:I1809" si="300">IF(G1746=0,$B$31*H1746+(1-$B$31)*I1745,I1745)</f>
        <v>1.0135791849578647E-3</v>
      </c>
      <c r="J1746">
        <f t="shared" ref="J1746:J1809" si="301">100*I1746</f>
        <v>0.10135791849578647</v>
      </c>
      <c r="K1746">
        <f t="shared" ref="K1746:K1809" si="302">K1745+($B$17*L1745/$B$34)-($B$36*K1745)</f>
        <v>0.15982824468034099</v>
      </c>
      <c r="L1746">
        <f t="shared" si="297"/>
        <v>1.7619142130167304E-3</v>
      </c>
      <c r="M1746">
        <f t="shared" ref="M1746:M1809" si="303">((N1746)-(K1746*$B$41))/$B$40</f>
        <v>9.6832475343481467E-2</v>
      </c>
      <c r="N1746">
        <f t="shared" ref="N1746:N1809" si="304">IF(G1746=0,O1746*I1746,N1745)</f>
        <v>1.2115890892018982E-2</v>
      </c>
      <c r="O1746">
        <f t="shared" ref="O1746:O1809" si="305">$B$45-$B$47*$B$50*M1745-$B$46</f>
        <v>11.996116380976186</v>
      </c>
      <c r="P1746">
        <f t="shared" ref="P1746:P1809" si="306">IF(K1746&lt;0,F1746,9999)</f>
        <v>9999</v>
      </c>
    </row>
    <row r="1747" spans="6:16">
      <c r="F1747">
        <f t="shared" si="298"/>
        <v>1.7289999999999204</v>
      </c>
      <c r="G1747">
        <f t="shared" si="299"/>
        <v>9</v>
      </c>
      <c r="H1747">
        <f t="shared" ref="H1747:H1810" si="307">IF(G1747=0,MAX(-$B$25,MIN($B$25,$B$23*($B$29-K1747))),H1746)</f>
        <v>-0.15093277376417286</v>
      </c>
      <c r="I1747">
        <f t="shared" si="300"/>
        <v>1.0135791849578647E-3</v>
      </c>
      <c r="J1747">
        <f t="shared" si="301"/>
        <v>0.10135791849578647</v>
      </c>
      <c r="K1747">
        <f t="shared" si="302"/>
        <v>0.16092618450494661</v>
      </c>
      <c r="L1747">
        <f t="shared" si="297"/>
        <v>1.7572329446409625E-3</v>
      </c>
      <c r="M1747">
        <f t="shared" si="303"/>
        <v>9.6575199023656202E-2</v>
      </c>
      <c r="N1747">
        <f t="shared" si="304"/>
        <v>1.2115890892018982E-2</v>
      </c>
      <c r="O1747">
        <f t="shared" si="305"/>
        <v>11.996126700986261</v>
      </c>
      <c r="P1747">
        <f t="shared" si="306"/>
        <v>9999</v>
      </c>
    </row>
    <row r="1748" spans="6:16">
      <c r="F1748">
        <f t="shared" si="298"/>
        <v>1.7299999999999203</v>
      </c>
      <c r="G1748">
        <f t="shared" si="299"/>
        <v>0</v>
      </c>
      <c r="H1748">
        <f t="shared" si="307"/>
        <v>-0.1620210435813548</v>
      </c>
      <c r="I1748">
        <f t="shared" si="300"/>
        <v>-7.1381519533577692E-3</v>
      </c>
      <c r="J1748">
        <f t="shared" si="301"/>
        <v>-0.71381519533577686</v>
      </c>
      <c r="K1748">
        <f t="shared" si="302"/>
        <v>0.1620210435813548</v>
      </c>
      <c r="L1748">
        <f t="shared" si="297"/>
        <v>-1.7959573339953728E-2</v>
      </c>
      <c r="M1748">
        <f t="shared" si="303"/>
        <v>-0.9870344025677048</v>
      </c>
      <c r="N1748">
        <f t="shared" si="304"/>
        <v>-8.5630248702470962E-2</v>
      </c>
      <c r="O1748">
        <f t="shared" si="305"/>
        <v>11.996136992039053</v>
      </c>
      <c r="P1748">
        <f t="shared" si="306"/>
        <v>9999</v>
      </c>
    </row>
    <row r="1749" spans="6:16">
      <c r="F1749">
        <f t="shared" si="298"/>
        <v>1.7309999999999202</v>
      </c>
      <c r="G1749">
        <f t="shared" si="299"/>
        <v>1</v>
      </c>
      <c r="H1749">
        <f t="shared" si="307"/>
        <v>-0.1620210435813548</v>
      </c>
      <c r="I1749">
        <f t="shared" si="300"/>
        <v>-7.1381519533577692E-3</v>
      </c>
      <c r="J1749">
        <f t="shared" si="301"/>
        <v>-0.71381519533577686</v>
      </c>
      <c r="K1749">
        <f t="shared" si="302"/>
        <v>0.15063703577475229</v>
      </c>
      <c r="L1749">
        <f t="shared" si="297"/>
        <v>-1.7911035528918689E-2</v>
      </c>
      <c r="M1749">
        <f t="shared" si="303"/>
        <v>-0.98436682865544867</v>
      </c>
      <c r="N1749">
        <f t="shared" si="304"/>
        <v>-8.5630248702470962E-2</v>
      </c>
      <c r="O1749">
        <f t="shared" si="305"/>
        <v>12.039481376102708</v>
      </c>
      <c r="P1749">
        <f t="shared" si="306"/>
        <v>9999</v>
      </c>
    </row>
    <row r="1750" spans="6:16">
      <c r="F1750">
        <f t="shared" si="298"/>
        <v>1.73199999999992</v>
      </c>
      <c r="G1750">
        <f t="shared" si="299"/>
        <v>2</v>
      </c>
      <c r="H1750">
        <f t="shared" si="307"/>
        <v>-0.1620210435813548</v>
      </c>
      <c r="I1750">
        <f t="shared" si="300"/>
        <v>-7.1381519533577692E-3</v>
      </c>
      <c r="J1750">
        <f t="shared" si="301"/>
        <v>-0.71381519533577686</v>
      </c>
      <c r="K1750">
        <f t="shared" si="302"/>
        <v>0.13928497075840476</v>
      </c>
      <c r="L1750">
        <f t="shared" si="297"/>
        <v>-1.7862633911844842E-2</v>
      </c>
      <c r="M1750">
        <f t="shared" si="303"/>
        <v>-0.98170673978320822</v>
      </c>
      <c r="N1750">
        <f t="shared" si="304"/>
        <v>-8.5630248702470962E-2</v>
      </c>
      <c r="O1750">
        <f t="shared" si="305"/>
        <v>12.039374673146218</v>
      </c>
      <c r="P1750">
        <f t="shared" si="306"/>
        <v>9999</v>
      </c>
    </row>
    <row r="1751" spans="6:16">
      <c r="F1751">
        <f t="shared" si="298"/>
        <v>1.7329999999999199</v>
      </c>
      <c r="G1751">
        <f t="shared" si="299"/>
        <v>3</v>
      </c>
      <c r="H1751">
        <f t="shared" si="307"/>
        <v>-0.1620210435813548</v>
      </c>
      <c r="I1751">
        <f t="shared" si="300"/>
        <v>-7.1381519533577692E-3</v>
      </c>
      <c r="J1751">
        <f t="shared" si="301"/>
        <v>-0.71381519533577686</v>
      </c>
      <c r="K1751">
        <f t="shared" si="302"/>
        <v>0.1279647589029069</v>
      </c>
      <c r="L1751">
        <f t="shared" si="297"/>
        <v>-1.7814368106580717E-2</v>
      </c>
      <c r="M1751">
        <f t="shared" si="303"/>
        <v>-0.97905411494844441</v>
      </c>
      <c r="N1751">
        <f t="shared" si="304"/>
        <v>-8.5630248702470962E-2</v>
      </c>
      <c r="O1751">
        <f t="shared" si="305"/>
        <v>12.039268269591329</v>
      </c>
      <c r="P1751">
        <f t="shared" si="306"/>
        <v>9999</v>
      </c>
    </row>
    <row r="1752" spans="6:16">
      <c r="F1752">
        <f t="shared" si="298"/>
        <v>1.7339999999999198</v>
      </c>
      <c r="G1752">
        <f t="shared" si="299"/>
        <v>4</v>
      </c>
      <c r="H1752">
        <f t="shared" si="307"/>
        <v>-0.1620210435813548</v>
      </c>
      <c r="I1752">
        <f t="shared" si="300"/>
        <v>-7.1381519533577692E-3</v>
      </c>
      <c r="J1752">
        <f t="shared" si="301"/>
        <v>-0.71381519533577686</v>
      </c>
      <c r="K1752">
        <f t="shared" si="302"/>
        <v>0.11667631083034778</v>
      </c>
      <c r="L1752">
        <f t="shared" si="297"/>
        <v>-1.7766237732047163E-2</v>
      </c>
      <c r="M1752">
        <f t="shared" si="303"/>
        <v>-0.97640893320755073</v>
      </c>
      <c r="N1752">
        <f t="shared" si="304"/>
        <v>-8.5630248702470962E-2</v>
      </c>
      <c r="O1752">
        <f t="shared" si="305"/>
        <v>12.039162164597938</v>
      </c>
      <c r="P1752">
        <f t="shared" si="306"/>
        <v>9999</v>
      </c>
    </row>
    <row r="1753" spans="6:16">
      <c r="F1753">
        <f t="shared" si="298"/>
        <v>1.7349999999999197</v>
      </c>
      <c r="G1753">
        <f t="shared" si="299"/>
        <v>5</v>
      </c>
      <c r="H1753">
        <f t="shared" si="307"/>
        <v>-0.1620210435813548</v>
      </c>
      <c r="I1753">
        <f t="shared" si="300"/>
        <v>-7.1381519533577692E-3</v>
      </c>
      <c r="J1753">
        <f t="shared" si="301"/>
        <v>-0.71381519533577686</v>
      </c>
      <c r="K1753">
        <f t="shared" si="302"/>
        <v>0.10541953741360509</v>
      </c>
      <c r="L1753">
        <f t="shared" si="297"/>
        <v>-1.7718242408234299E-2</v>
      </c>
      <c r="M1753">
        <f t="shared" si="303"/>
        <v>-0.97377117367568666</v>
      </c>
      <c r="N1753">
        <f t="shared" si="304"/>
        <v>-8.5630248702470962E-2</v>
      </c>
      <c r="O1753">
        <f t="shared" si="305"/>
        <v>12.039056357328302</v>
      </c>
      <c r="P1753">
        <f t="shared" si="306"/>
        <v>9999</v>
      </c>
    </row>
    <row r="1754" spans="6:16">
      <c r="F1754">
        <f t="shared" si="298"/>
        <v>1.7359999999999196</v>
      </c>
      <c r="G1754">
        <f t="shared" si="299"/>
        <v>6</v>
      </c>
      <c r="H1754">
        <f t="shared" si="307"/>
        <v>-0.1620210435813548</v>
      </c>
      <c r="I1754">
        <f t="shared" si="300"/>
        <v>-7.1381519533577692E-3</v>
      </c>
      <c r="J1754">
        <f t="shared" si="301"/>
        <v>-0.71381519533577686</v>
      </c>
      <c r="K1754">
        <f t="shared" si="302"/>
        <v>9.4194349775641478E-2</v>
      </c>
      <c r="L1754">
        <f t="shared" si="297"/>
        <v>-1.767038175619853E-2</v>
      </c>
      <c r="M1754">
        <f t="shared" si="303"/>
        <v>-0.97114081552661335</v>
      </c>
      <c r="N1754">
        <f t="shared" si="304"/>
        <v>-8.5630248702470962E-2</v>
      </c>
      <c r="O1754">
        <f t="shared" si="305"/>
        <v>12.038950846947028</v>
      </c>
      <c r="P1754">
        <f t="shared" si="306"/>
        <v>9999</v>
      </c>
    </row>
    <row r="1755" spans="6:16">
      <c r="F1755">
        <f t="shared" si="298"/>
        <v>1.7369999999999195</v>
      </c>
      <c r="G1755">
        <f t="shared" si="299"/>
        <v>7</v>
      </c>
      <c r="H1755">
        <f t="shared" si="307"/>
        <v>-0.1620210435813548</v>
      </c>
      <c r="I1755">
        <f t="shared" si="300"/>
        <v>-7.1381519533577692E-3</v>
      </c>
      <c r="J1755">
        <f t="shared" si="301"/>
        <v>-0.71381519533577686</v>
      </c>
      <c r="K1755">
        <f t="shared" si="302"/>
        <v>8.3000659288802792E-2</v>
      </c>
      <c r="L1755">
        <f t="shared" si="297"/>
        <v>-1.7622655398059552E-2</v>
      </c>
      <c r="M1755">
        <f t="shared" si="303"/>
        <v>-0.968517837992529</v>
      </c>
      <c r="N1755">
        <f t="shared" si="304"/>
        <v>-8.5630248702470962E-2</v>
      </c>
      <c r="O1755">
        <f t="shared" si="305"/>
        <v>12.038845632621065</v>
      </c>
      <c r="P1755">
        <f t="shared" si="306"/>
        <v>9999</v>
      </c>
    </row>
    <row r="1756" spans="6:16">
      <c r="F1756">
        <f t="shared" si="298"/>
        <v>1.7379999999999194</v>
      </c>
      <c r="G1756">
        <f t="shared" si="299"/>
        <v>8</v>
      </c>
      <c r="H1756">
        <f t="shared" si="307"/>
        <v>-0.1620210435813548</v>
      </c>
      <c r="I1756">
        <f t="shared" si="300"/>
        <v>-7.1381519533577692E-3</v>
      </c>
      <c r="J1756">
        <f t="shared" si="301"/>
        <v>-0.71381519533577686</v>
      </c>
      <c r="K1756">
        <f t="shared" si="302"/>
        <v>7.1838377574118373E-2</v>
      </c>
      <c r="L1756">
        <f t="shared" si="297"/>
        <v>-1.7575062956997366E-2</v>
      </c>
      <c r="M1756">
        <f t="shared" si="303"/>
        <v>-0.96590222036390472</v>
      </c>
      <c r="N1756">
        <f t="shared" si="304"/>
        <v>-8.5630248702470962E-2</v>
      </c>
      <c r="O1756">
        <f t="shared" si="305"/>
        <v>12.038740713519701</v>
      </c>
      <c r="P1756">
        <f t="shared" si="306"/>
        <v>9999</v>
      </c>
    </row>
    <row r="1757" spans="6:16">
      <c r="F1757">
        <f t="shared" si="298"/>
        <v>1.7389999999999193</v>
      </c>
      <c r="G1757">
        <f t="shared" si="299"/>
        <v>9</v>
      </c>
      <c r="H1757">
        <f t="shared" si="307"/>
        <v>-0.1620210435813548</v>
      </c>
      <c r="I1757">
        <f t="shared" si="300"/>
        <v>-7.1381519533577692E-3</v>
      </c>
      <c r="J1757">
        <f t="shared" si="301"/>
        <v>-0.71381519533577686</v>
      </c>
      <c r="K1757">
        <f t="shared" si="302"/>
        <v>6.070741650060324E-2</v>
      </c>
      <c r="L1757">
        <f t="shared" si="297"/>
        <v>-1.7527604057249312E-2</v>
      </c>
      <c r="M1757">
        <f t="shared" si="303"/>
        <v>-0.96329394198932161</v>
      </c>
      <c r="N1757">
        <f t="shared" si="304"/>
        <v>-8.5630248702470962E-2</v>
      </c>
      <c r="O1757">
        <f t="shared" si="305"/>
        <v>12.038636088814556</v>
      </c>
      <c r="P1757">
        <f t="shared" si="306"/>
        <v>9999</v>
      </c>
    </row>
    <row r="1758" spans="6:16">
      <c r="F1758">
        <f t="shared" si="298"/>
        <v>1.7399999999999192</v>
      </c>
      <c r="G1758">
        <f t="shared" si="299"/>
        <v>0</v>
      </c>
      <c r="H1758">
        <f t="shared" si="307"/>
        <v>-4.9607688184562251E-2</v>
      </c>
      <c r="I1758">
        <f t="shared" si="300"/>
        <v>-9.2616287649179927E-3</v>
      </c>
      <c r="J1758">
        <f t="shared" si="301"/>
        <v>-0.92616287649179929</v>
      </c>
      <c r="K1758">
        <f t="shared" si="302"/>
        <v>4.9607688184562251E-2</v>
      </c>
      <c r="L1758">
        <f t="shared" si="297"/>
        <v>-2.2696621258660069E-2</v>
      </c>
      <c r="M1758">
        <f t="shared" si="303"/>
        <v>-1.2473762923147889</v>
      </c>
      <c r="N1758">
        <f t="shared" si="304"/>
        <v>-0.11149641201430389</v>
      </c>
      <c r="O1758">
        <f t="shared" si="305"/>
        <v>12.038531757679573</v>
      </c>
      <c r="P1758">
        <f t="shared" si="306"/>
        <v>9999</v>
      </c>
    </row>
    <row r="1759" spans="6:16">
      <c r="F1759">
        <f t="shared" si="298"/>
        <v>1.7409999999999191</v>
      </c>
      <c r="G1759">
        <f t="shared" si="299"/>
        <v>1</v>
      </c>
      <c r="H1759">
        <f t="shared" si="307"/>
        <v>-4.9607688184562251E-2</v>
      </c>
      <c r="I1759">
        <f t="shared" si="300"/>
        <v>-9.2616287649179927E-3</v>
      </c>
      <c r="J1759">
        <f t="shared" si="301"/>
        <v>-0.92616287649179929</v>
      </c>
      <c r="K1759">
        <f t="shared" si="302"/>
        <v>3.5237686165172942E-2</v>
      </c>
      <c r="L1759">
        <f t="shared" si="297"/>
        <v>-2.2635352112113483E-2</v>
      </c>
      <c r="M1759">
        <f t="shared" si="303"/>
        <v>-1.2440090210376418</v>
      </c>
      <c r="N1759">
        <f t="shared" si="304"/>
        <v>-0.11149641201430389</v>
      </c>
      <c r="O1759">
        <f t="shared" si="305"/>
        <v>12.049895051692591</v>
      </c>
      <c r="P1759">
        <f t="shared" si="306"/>
        <v>9999</v>
      </c>
    </row>
    <row r="1760" spans="6:16">
      <c r="F1760">
        <f t="shared" si="298"/>
        <v>1.7419999999999189</v>
      </c>
      <c r="G1760">
        <f t="shared" si="299"/>
        <v>2</v>
      </c>
      <c r="H1760">
        <f t="shared" si="307"/>
        <v>-4.9607688184562251E-2</v>
      </c>
      <c r="I1760">
        <f t="shared" si="300"/>
        <v>-9.2616287649179927E-3</v>
      </c>
      <c r="J1760">
        <f t="shared" si="301"/>
        <v>-0.92616287649179929</v>
      </c>
      <c r="K1760">
        <f t="shared" si="302"/>
        <v>2.0908005442840577E-2</v>
      </c>
      <c r="L1760">
        <f t="shared" si="297"/>
        <v>-2.2574254882832809E-2</v>
      </c>
      <c r="M1760">
        <f t="shared" si="303"/>
        <v>-1.2406511981061006</v>
      </c>
      <c r="N1760">
        <f t="shared" si="304"/>
        <v>-0.11149641201430389</v>
      </c>
      <c r="O1760">
        <f t="shared" si="305"/>
        <v>12.049760360841505</v>
      </c>
      <c r="P1760">
        <f t="shared" si="306"/>
        <v>9999</v>
      </c>
    </row>
    <row r="1761" spans="6:16">
      <c r="F1761">
        <f t="shared" si="298"/>
        <v>1.7429999999999188</v>
      </c>
      <c r="G1761">
        <f t="shared" si="299"/>
        <v>3</v>
      </c>
      <c r="H1761">
        <f t="shared" si="307"/>
        <v>-4.9607688184562251E-2</v>
      </c>
      <c r="I1761">
        <f t="shared" si="300"/>
        <v>-9.2616287649179927E-3</v>
      </c>
      <c r="J1761">
        <f t="shared" si="301"/>
        <v>-0.92616287649179929</v>
      </c>
      <c r="K1761">
        <f t="shared" si="302"/>
        <v>6.6185328786112401E-3</v>
      </c>
      <c r="L1761">
        <f t="shared" si="297"/>
        <v>-2.2513329088429311E-2</v>
      </c>
      <c r="M1761">
        <f t="shared" si="303"/>
        <v>-1.2373027970087183</v>
      </c>
      <c r="N1761">
        <f t="shared" si="304"/>
        <v>-0.11149641201430389</v>
      </c>
      <c r="O1761">
        <f t="shared" si="305"/>
        <v>12.049626047924244</v>
      </c>
      <c r="P1761">
        <f t="shared" si="306"/>
        <v>9999</v>
      </c>
    </row>
    <row r="1762" spans="6:16">
      <c r="F1762">
        <f t="shared" si="298"/>
        <v>1.7439999999999187</v>
      </c>
      <c r="G1762">
        <f t="shared" si="299"/>
        <v>4</v>
      </c>
      <c r="H1762">
        <f t="shared" si="307"/>
        <v>-4.9607688184562251E-2</v>
      </c>
      <c r="I1762">
        <f t="shared" si="300"/>
        <v>-9.2616287649179927E-3</v>
      </c>
      <c r="J1762">
        <f t="shared" si="301"/>
        <v>-0.92616287649179929</v>
      </c>
      <c r="K1762">
        <f t="shared" si="302"/>
        <v>-7.6308443490084024E-3</v>
      </c>
      <c r="L1762">
        <f t="shared" si="297"/>
        <v>-2.2452574247867799E-2</v>
      </c>
      <c r="M1762">
        <f t="shared" si="303"/>
        <v>-1.2339637913084369</v>
      </c>
      <c r="N1762">
        <f t="shared" si="304"/>
        <v>-0.11149641201430389</v>
      </c>
      <c r="O1762">
        <f t="shared" si="305"/>
        <v>12.049492111880349</v>
      </c>
      <c r="P1762">
        <f t="shared" si="306"/>
        <v>1.7439999999999187</v>
      </c>
    </row>
    <row r="1763" spans="6:16">
      <c r="F1763">
        <f t="shared" si="298"/>
        <v>1.7449999999999186</v>
      </c>
      <c r="G1763">
        <f t="shared" si="299"/>
        <v>5</v>
      </c>
      <c r="H1763">
        <f t="shared" si="307"/>
        <v>-4.9607688184562251E-2</v>
      </c>
      <c r="I1763">
        <f t="shared" si="300"/>
        <v>-9.2616287649179927E-3</v>
      </c>
      <c r="J1763">
        <f t="shared" si="301"/>
        <v>-0.92616287649179929</v>
      </c>
      <c r="K1763">
        <f t="shared" si="302"/>
        <v>-2.184023874494186E-2</v>
      </c>
      <c r="L1763">
        <f t="shared" si="297"/>
        <v>-2.2391989881462841E-2</v>
      </c>
      <c r="M1763">
        <f t="shared" si="303"/>
        <v>-1.2306341546423794</v>
      </c>
      <c r="N1763">
        <f t="shared" si="304"/>
        <v>-0.11149641201430389</v>
      </c>
      <c r="O1763">
        <f t="shared" si="305"/>
        <v>12.049358551652338</v>
      </c>
      <c r="P1763">
        <f t="shared" si="306"/>
        <v>1.7449999999999186</v>
      </c>
    </row>
    <row r="1764" spans="6:16">
      <c r="F1764">
        <f t="shared" si="298"/>
        <v>1.7459999999999185</v>
      </c>
      <c r="G1764">
        <f t="shared" si="299"/>
        <v>6</v>
      </c>
      <c r="H1764">
        <f t="shared" si="307"/>
        <v>-4.9607688184562251E-2</v>
      </c>
      <c r="I1764">
        <f t="shared" si="300"/>
        <v>-9.2616287649179927E-3</v>
      </c>
      <c r="J1764">
        <f t="shared" si="301"/>
        <v>-0.92616287649179929</v>
      </c>
      <c r="K1764">
        <f t="shared" si="302"/>
        <v>-3.6009762498431103E-2</v>
      </c>
      <c r="L1764">
        <f t="shared" si="297"/>
        <v>-2.233157551087497E-2</v>
      </c>
      <c r="M1764">
        <f t="shared" si="303"/>
        <v>-1.2273138607216409</v>
      </c>
      <c r="N1764">
        <f t="shared" si="304"/>
        <v>-0.11149641201430389</v>
      </c>
      <c r="O1764">
        <f t="shared" si="305"/>
        <v>12.049225366185695</v>
      </c>
      <c r="P1764">
        <f t="shared" si="306"/>
        <v>1.7459999999999185</v>
      </c>
    </row>
    <row r="1765" spans="6:16">
      <c r="F1765">
        <f t="shared" si="298"/>
        <v>1.7469999999999184</v>
      </c>
      <c r="G1765">
        <f t="shared" si="299"/>
        <v>7</v>
      </c>
      <c r="H1765">
        <f t="shared" si="307"/>
        <v>-4.9607688184562251E-2</v>
      </c>
      <c r="I1765">
        <f t="shared" si="300"/>
        <v>-9.2616287649179927E-3</v>
      </c>
      <c r="J1765">
        <f t="shared" si="301"/>
        <v>-0.92616287649179929</v>
      </c>
      <c r="K1765">
        <f t="shared" si="302"/>
        <v>-5.0139527483922322E-2</v>
      </c>
      <c r="L1765">
        <f t="shared" si="297"/>
        <v>-2.2271330659106907E-2</v>
      </c>
      <c r="M1765">
        <f t="shared" si="303"/>
        <v>-1.2240028833310821</v>
      </c>
      <c r="N1765">
        <f t="shared" si="304"/>
        <v>-0.11149641201430389</v>
      </c>
      <c r="O1765">
        <f t="shared" si="305"/>
        <v>12.049092554428865</v>
      </c>
      <c r="P1765">
        <f t="shared" si="306"/>
        <v>1.7469999999999184</v>
      </c>
    </row>
    <row r="1766" spans="6:16">
      <c r="F1766">
        <f t="shared" si="298"/>
        <v>1.7479999999999183</v>
      </c>
      <c r="G1766">
        <f t="shared" si="299"/>
        <v>8</v>
      </c>
      <c r="H1766">
        <f t="shared" si="307"/>
        <v>-4.9607688184562251E-2</v>
      </c>
      <c r="I1766">
        <f t="shared" si="300"/>
        <v>-9.2616287649179927E-3</v>
      </c>
      <c r="J1766">
        <f t="shared" si="301"/>
        <v>-0.92616287649179929</v>
      </c>
      <c r="K1766">
        <f t="shared" si="302"/>
        <v>-6.4229645261949256E-2</v>
      </c>
      <c r="L1766">
        <f t="shared" si="297"/>
        <v>-2.2211254850499799E-2</v>
      </c>
      <c r="M1766">
        <f t="shared" si="303"/>
        <v>-1.2207011963291212</v>
      </c>
      <c r="N1766">
        <f t="shared" si="304"/>
        <v>-0.11149641201430389</v>
      </c>
      <c r="O1766">
        <f t="shared" si="305"/>
        <v>12.048960115333243</v>
      </c>
      <c r="P1766">
        <f t="shared" si="306"/>
        <v>1.7479999999999183</v>
      </c>
    </row>
    <row r="1767" spans="6:16">
      <c r="F1767">
        <f t="shared" si="298"/>
        <v>1.7489999999999182</v>
      </c>
      <c r="G1767">
        <f t="shared" si="299"/>
        <v>9</v>
      </c>
      <c r="H1767">
        <f t="shared" si="307"/>
        <v>-4.9607688184562251E-2</v>
      </c>
      <c r="I1767">
        <f t="shared" si="300"/>
        <v>-9.2616287649179927E-3</v>
      </c>
      <c r="J1767">
        <f t="shared" si="301"/>
        <v>-0.92616287649179929</v>
      </c>
      <c r="K1767">
        <f t="shared" si="302"/>
        <v>-7.8280227080014003E-2</v>
      </c>
      <c r="L1767">
        <f t="shared" si="297"/>
        <v>-2.2151347610729462E-2</v>
      </c>
      <c r="M1767">
        <f t="shared" si="303"/>
        <v>-1.2174087736475283</v>
      </c>
      <c r="N1767">
        <f t="shared" si="304"/>
        <v>-0.11149641201430389</v>
      </c>
      <c r="O1767">
        <f t="shared" si="305"/>
        <v>12.048828047853165</v>
      </c>
      <c r="P1767">
        <f t="shared" si="306"/>
        <v>1.7489999999999182</v>
      </c>
    </row>
    <row r="1768" spans="6:16">
      <c r="F1768">
        <f t="shared" si="298"/>
        <v>1.7499999999999181</v>
      </c>
      <c r="G1768">
        <f t="shared" si="299"/>
        <v>0</v>
      </c>
      <c r="H1768">
        <f t="shared" si="307"/>
        <v>9.2291383873465346E-2</v>
      </c>
      <c r="I1768">
        <f t="shared" si="300"/>
        <v>-4.1839781329988252E-3</v>
      </c>
      <c r="J1768">
        <f t="shared" si="301"/>
        <v>-0.41839781329988252</v>
      </c>
      <c r="K1768">
        <f t="shared" si="302"/>
        <v>-9.2291383873465346E-2</v>
      </c>
      <c r="L1768">
        <f t="shared" si="297"/>
        <v>-9.7728142600572582E-3</v>
      </c>
      <c r="M1768">
        <f t="shared" si="303"/>
        <v>-0.53710094900314687</v>
      </c>
      <c r="N1768">
        <f t="shared" si="304"/>
        <v>-5.0411482063500393E-2</v>
      </c>
      <c r="O1768">
        <f t="shared" si="305"/>
        <v>12.048696350945901</v>
      </c>
      <c r="P1768">
        <f t="shared" si="306"/>
        <v>1.7499999999999181</v>
      </c>
    </row>
    <row r="1769" spans="6:16">
      <c r="F1769">
        <f t="shared" si="298"/>
        <v>1.750999999999918</v>
      </c>
      <c r="G1769">
        <f t="shared" si="299"/>
        <v>1</v>
      </c>
      <c r="H1769">
        <f t="shared" si="307"/>
        <v>9.2291383873465346E-2</v>
      </c>
      <c r="I1769">
        <f t="shared" si="300"/>
        <v>-4.1839781329988252E-3</v>
      </c>
      <c r="J1769">
        <f t="shared" si="301"/>
        <v>-0.41839781329988252</v>
      </c>
      <c r="K1769">
        <f t="shared" si="302"/>
        <v>-9.8466672322359852E-2</v>
      </c>
      <c r="L1769">
        <f t="shared" si="297"/>
        <v>-9.7464847819937039E-3</v>
      </c>
      <c r="M1769">
        <f t="shared" si="303"/>
        <v>-0.53565391570461263</v>
      </c>
      <c r="N1769">
        <f t="shared" si="304"/>
        <v>-5.0411482063500393E-2</v>
      </c>
      <c r="O1769">
        <f t="shared" si="305"/>
        <v>12.021484037960127</v>
      </c>
      <c r="P1769">
        <f t="shared" si="306"/>
        <v>1.750999999999918</v>
      </c>
    </row>
    <row r="1770" spans="6:16">
      <c r="F1770">
        <f t="shared" si="298"/>
        <v>1.7519999999999178</v>
      </c>
      <c r="G1770">
        <f t="shared" si="299"/>
        <v>2</v>
      </c>
      <c r="H1770">
        <f t="shared" si="307"/>
        <v>9.2291383873465346E-2</v>
      </c>
      <c r="I1770">
        <f t="shared" si="300"/>
        <v>-4.1839781329988252E-3</v>
      </c>
      <c r="J1770">
        <f t="shared" si="301"/>
        <v>-0.41839781329988252</v>
      </c>
      <c r="K1770">
        <f t="shared" si="302"/>
        <v>-0.10462463331092246</v>
      </c>
      <c r="L1770">
        <f t="shared" si="297"/>
        <v>-9.7202291827441483E-3</v>
      </c>
      <c r="M1770">
        <f t="shared" si="303"/>
        <v>-0.53421094268800484</v>
      </c>
      <c r="N1770">
        <f t="shared" si="304"/>
        <v>-5.0411482063500393E-2</v>
      </c>
      <c r="O1770">
        <f t="shared" si="305"/>
        <v>12.021426156628184</v>
      </c>
      <c r="P1770">
        <f t="shared" si="306"/>
        <v>1.7519999999999178</v>
      </c>
    </row>
    <row r="1771" spans="6:16">
      <c r="F1771">
        <f t="shared" si="298"/>
        <v>1.7529999999999177</v>
      </c>
      <c r="G1771">
        <f t="shared" si="299"/>
        <v>3</v>
      </c>
      <c r="H1771">
        <f t="shared" si="307"/>
        <v>9.2291383873465346E-2</v>
      </c>
      <c r="I1771">
        <f t="shared" si="300"/>
        <v>-4.1839781329988252E-3</v>
      </c>
      <c r="J1771">
        <f t="shared" si="301"/>
        <v>-0.41839781329988252</v>
      </c>
      <c r="K1771">
        <f t="shared" si="302"/>
        <v>-0.11076531545888715</v>
      </c>
      <c r="L1771">
        <f t="shared" si="297"/>
        <v>-9.6940472550094119E-3</v>
      </c>
      <c r="M1771">
        <f t="shared" si="303"/>
        <v>-0.53277201856043466</v>
      </c>
      <c r="N1771">
        <f t="shared" si="304"/>
        <v>-5.0411482063500393E-2</v>
      </c>
      <c r="O1771">
        <f t="shared" si="305"/>
        <v>12.021368437707521</v>
      </c>
      <c r="P1771">
        <f t="shared" si="306"/>
        <v>1.7529999999999177</v>
      </c>
    </row>
    <row r="1772" spans="6:16">
      <c r="F1772">
        <f t="shared" si="298"/>
        <v>1.7539999999999176</v>
      </c>
      <c r="G1772">
        <f t="shared" si="299"/>
        <v>4</v>
      </c>
      <c r="H1772">
        <f t="shared" si="307"/>
        <v>9.2291383873465346E-2</v>
      </c>
      <c r="I1772">
        <f t="shared" si="300"/>
        <v>-4.1839781329988252E-3</v>
      </c>
      <c r="J1772">
        <f t="shared" si="301"/>
        <v>-0.41839781329988252</v>
      </c>
      <c r="K1772">
        <f t="shared" si="302"/>
        <v>-0.11688876724956405</v>
      </c>
      <c r="L1772">
        <f t="shared" si="297"/>
        <v>-9.6679387920719905E-3</v>
      </c>
      <c r="M1772">
        <f t="shared" si="303"/>
        <v>-0.53133713196098131</v>
      </c>
      <c r="N1772">
        <f t="shared" si="304"/>
        <v>-5.0411482063500393E-2</v>
      </c>
      <c r="O1772">
        <f t="shared" si="305"/>
        <v>12.021310880742417</v>
      </c>
      <c r="P1772">
        <f t="shared" si="306"/>
        <v>1.7539999999999176</v>
      </c>
    </row>
    <row r="1773" spans="6:16">
      <c r="F1773">
        <f t="shared" si="298"/>
        <v>1.7549999999999175</v>
      </c>
      <c r="G1773">
        <f t="shared" si="299"/>
        <v>5</v>
      </c>
      <c r="H1773">
        <f t="shared" si="307"/>
        <v>9.2291383873465346E-2</v>
      </c>
      <c r="I1773">
        <f t="shared" si="300"/>
        <v>-4.1839781329988252E-3</v>
      </c>
      <c r="J1773">
        <f t="shared" si="301"/>
        <v>-0.41839781329988252</v>
      </c>
      <c r="K1773">
        <f t="shared" si="302"/>
        <v>-0.12299503703022226</v>
      </c>
      <c r="L1773">
        <f t="shared" si="297"/>
        <v>-9.6419035877944037E-3</v>
      </c>
      <c r="M1773">
        <f t="shared" si="303"/>
        <v>-0.52990627156060155</v>
      </c>
      <c r="N1773">
        <f t="shared" si="304"/>
        <v>-5.0411482063500393E-2</v>
      </c>
      <c r="O1773">
        <f t="shared" si="305"/>
        <v>12.021253485278439</v>
      </c>
      <c r="P1773">
        <f t="shared" si="306"/>
        <v>1.7549999999999175</v>
      </c>
    </row>
    <row r="1774" spans="6:16">
      <c r="F1774">
        <f t="shared" si="298"/>
        <v>1.7559999999999174</v>
      </c>
      <c r="G1774">
        <f t="shared" si="299"/>
        <v>6</v>
      </c>
      <c r="H1774">
        <f t="shared" si="307"/>
        <v>9.2291383873465346E-2</v>
      </c>
      <c r="I1774">
        <f t="shared" si="300"/>
        <v>-4.1839781329988252E-3</v>
      </c>
      <c r="J1774">
        <f t="shared" si="301"/>
        <v>-0.41839781329988252</v>
      </c>
      <c r="K1774">
        <f t="shared" si="302"/>
        <v>-0.12908417301247155</v>
      </c>
      <c r="L1774">
        <f t="shared" si="297"/>
        <v>-9.6159414366175904E-3</v>
      </c>
      <c r="M1774">
        <f t="shared" si="303"/>
        <v>-0.52847942606204112</v>
      </c>
      <c r="N1774">
        <f t="shared" si="304"/>
        <v>-5.0411482063500393E-2</v>
      </c>
      <c r="O1774">
        <f t="shared" si="305"/>
        <v>12.021196250862424</v>
      </c>
      <c r="P1774">
        <f t="shared" si="306"/>
        <v>1.7559999999999174</v>
      </c>
    </row>
    <row r="1775" spans="6:16">
      <c r="F1775">
        <f t="shared" si="298"/>
        <v>1.7569999999999173</v>
      </c>
      <c r="G1775">
        <f t="shared" si="299"/>
        <v>7</v>
      </c>
      <c r="H1775">
        <f t="shared" si="307"/>
        <v>9.2291383873465346E-2</v>
      </c>
      <c r="I1775">
        <f t="shared" si="300"/>
        <v>-4.1839781329988252E-3</v>
      </c>
      <c r="J1775">
        <f t="shared" si="301"/>
        <v>-0.41839781329988252</v>
      </c>
      <c r="K1775">
        <f t="shared" si="302"/>
        <v>-0.13515622327264307</v>
      </c>
      <c r="L1775">
        <f t="shared" si="297"/>
        <v>-9.590052133559266E-3</v>
      </c>
      <c r="M1775">
        <f t="shared" si="303"/>
        <v>-0.52705658419974477</v>
      </c>
      <c r="N1775">
        <f t="shared" si="304"/>
        <v>-5.0411482063500393E-2</v>
      </c>
      <c r="O1775">
        <f t="shared" si="305"/>
        <v>12.021139177042482</v>
      </c>
      <c r="P1775">
        <f t="shared" si="306"/>
        <v>1.7569999999999173</v>
      </c>
    </row>
    <row r="1776" spans="6:16">
      <c r="F1776">
        <f t="shared" si="298"/>
        <v>1.7579999999999172</v>
      </c>
      <c r="G1776">
        <f t="shared" si="299"/>
        <v>8</v>
      </c>
      <c r="H1776">
        <f t="shared" si="307"/>
        <v>9.2291383873465346E-2</v>
      </c>
      <c r="I1776">
        <f t="shared" si="300"/>
        <v>-4.1839781329988252E-3</v>
      </c>
      <c r="J1776">
        <f t="shared" si="301"/>
        <v>-0.41839781329988252</v>
      </c>
      <c r="K1776">
        <f t="shared" si="302"/>
        <v>-0.14121123575216887</v>
      </c>
      <c r="L1776">
        <f t="shared" si="297"/>
        <v>-9.564235474212323E-3</v>
      </c>
      <c r="M1776">
        <f t="shared" si="303"/>
        <v>-0.52563773473976816</v>
      </c>
      <c r="N1776">
        <f t="shared" si="304"/>
        <v>-5.0411482063500393E-2</v>
      </c>
      <c r="O1776">
        <f t="shared" si="305"/>
        <v>12.02108226336799</v>
      </c>
      <c r="P1776">
        <f t="shared" si="306"/>
        <v>1.7579999999999172</v>
      </c>
    </row>
    <row r="1777" spans="6:16">
      <c r="F1777">
        <f t="shared" si="298"/>
        <v>1.7589999999999171</v>
      </c>
      <c r="G1777">
        <f t="shared" si="299"/>
        <v>9</v>
      </c>
      <c r="H1777">
        <f t="shared" si="307"/>
        <v>9.2291383873465346E-2</v>
      </c>
      <c r="I1777">
        <f t="shared" si="300"/>
        <v>-4.1839781329988252E-3</v>
      </c>
      <c r="J1777">
        <f t="shared" si="301"/>
        <v>-0.41839781329988252</v>
      </c>
      <c r="K1777">
        <f t="shared" si="302"/>
        <v>-0.14724925825796042</v>
      </c>
      <c r="L1777">
        <f t="shared" si="297"/>
        <v>-9.5384912547431984E-3</v>
      </c>
      <c r="M1777">
        <f t="shared" si="303"/>
        <v>-0.52422286647968819</v>
      </c>
      <c r="N1777">
        <f t="shared" si="304"/>
        <v>-5.0411482063500393E-2</v>
      </c>
      <c r="O1777">
        <f t="shared" si="305"/>
        <v>12.02102550938959</v>
      </c>
      <c r="P1777">
        <f t="shared" si="306"/>
        <v>1.7589999999999171</v>
      </c>
    </row>
    <row r="1778" spans="6:16">
      <c r="F1778">
        <f t="shared" si="298"/>
        <v>1.759999999999917</v>
      </c>
      <c r="G1778">
        <f t="shared" si="299"/>
        <v>0</v>
      </c>
      <c r="H1778">
        <f t="shared" si="307"/>
        <v>0.15327033846278609</v>
      </c>
      <c r="I1778">
        <f t="shared" si="300"/>
        <v>3.6887376967904215E-3</v>
      </c>
      <c r="J1778">
        <f t="shared" si="301"/>
        <v>0.36887376967904217</v>
      </c>
      <c r="K1778">
        <f t="shared" si="302"/>
        <v>-0.15327033846278609</v>
      </c>
      <c r="L1778">
        <f t="shared" si="297"/>
        <v>9.5958401837178877E-3</v>
      </c>
      <c r="M1778">
        <f t="shared" si="303"/>
        <v>0.52737468778284258</v>
      </c>
      <c r="N1778">
        <f t="shared" si="304"/>
        <v>4.4342201187449186E-2</v>
      </c>
      <c r="O1778">
        <f t="shared" si="305"/>
        <v>12.020968914659187</v>
      </c>
      <c r="P1778">
        <f t="shared" si="306"/>
        <v>1.759999999999917</v>
      </c>
    </row>
    <row r="1779" spans="6:16">
      <c r="F1779">
        <f t="shared" si="298"/>
        <v>1.7609999999999169</v>
      </c>
      <c r="G1779">
        <f t="shared" si="299"/>
        <v>1</v>
      </c>
      <c r="H1779">
        <f t="shared" si="307"/>
        <v>0.15327033846278609</v>
      </c>
      <c r="I1779">
        <f t="shared" si="300"/>
        <v>3.6887376967904215E-3</v>
      </c>
      <c r="J1779">
        <f t="shared" si="301"/>
        <v>0.36887376967904217</v>
      </c>
      <c r="K1779">
        <f t="shared" si="302"/>
        <v>-0.1471806702586827</v>
      </c>
      <c r="L1779">
        <f t="shared" si="297"/>
        <v>9.5698757633153123E-3</v>
      </c>
      <c r="M1779">
        <f t="shared" si="303"/>
        <v>0.52594771757063496</v>
      </c>
      <c r="N1779">
        <f t="shared" si="304"/>
        <v>4.4342201187449186E-2</v>
      </c>
      <c r="O1779">
        <f t="shared" si="305"/>
        <v>11.978905012488687</v>
      </c>
      <c r="P1779">
        <f t="shared" si="306"/>
        <v>1.7609999999999169</v>
      </c>
    </row>
    <row r="1780" spans="6:16">
      <c r="F1780">
        <f t="shared" si="298"/>
        <v>1.7619999999999167</v>
      </c>
      <c r="G1780">
        <f t="shared" si="299"/>
        <v>2</v>
      </c>
      <c r="H1780">
        <f t="shared" si="307"/>
        <v>0.15327033846278609</v>
      </c>
      <c r="I1780">
        <f t="shared" si="300"/>
        <v>3.6887376967904215E-3</v>
      </c>
      <c r="J1780">
        <f t="shared" si="301"/>
        <v>0.36887376967904217</v>
      </c>
      <c r="K1780">
        <f t="shared" si="302"/>
        <v>-0.14110808927003723</v>
      </c>
      <c r="L1780">
        <f t="shared" si="297"/>
        <v>9.54398419739853E-3</v>
      </c>
      <c r="M1780">
        <f t="shared" si="303"/>
        <v>0.52452475134462995</v>
      </c>
      <c r="N1780">
        <f t="shared" si="304"/>
        <v>4.4342201187449186E-2</v>
      </c>
      <c r="O1780">
        <f t="shared" si="305"/>
        <v>11.978962091297175</v>
      </c>
      <c r="P1780">
        <f t="shared" si="306"/>
        <v>1.7619999999999167</v>
      </c>
    </row>
    <row r="1781" spans="6:16">
      <c r="F1781">
        <f t="shared" si="298"/>
        <v>1.7629999999999166</v>
      </c>
      <c r="G1781">
        <f t="shared" si="299"/>
        <v>3</v>
      </c>
      <c r="H1781">
        <f t="shared" si="307"/>
        <v>0.15327033846278609</v>
      </c>
      <c r="I1781">
        <f t="shared" si="300"/>
        <v>3.6887376967904215E-3</v>
      </c>
      <c r="J1781">
        <f t="shared" si="301"/>
        <v>0.36887376967904217</v>
      </c>
      <c r="K1781">
        <f t="shared" si="302"/>
        <v>-0.13505254755122728</v>
      </c>
      <c r="L1781">
        <f t="shared" si="297"/>
        <v>9.5181652815425604E-3</v>
      </c>
      <c r="M1781">
        <f t="shared" si="303"/>
        <v>0.52310577786990109</v>
      </c>
      <c r="N1781">
        <f t="shared" si="304"/>
        <v>4.4342201187449186E-2</v>
      </c>
      <c r="O1781">
        <f t="shared" si="305"/>
        <v>11.979019009946215</v>
      </c>
      <c r="P1781">
        <f t="shared" si="306"/>
        <v>1.7629999999999166</v>
      </c>
    </row>
    <row r="1782" spans="6:16">
      <c r="F1782">
        <f t="shared" si="298"/>
        <v>1.7639999999999165</v>
      </c>
      <c r="G1782">
        <f t="shared" si="299"/>
        <v>4</v>
      </c>
      <c r="H1782">
        <f t="shared" si="307"/>
        <v>0.15327033846278609</v>
      </c>
      <c r="I1782">
        <f t="shared" si="300"/>
        <v>3.6887376967904215E-3</v>
      </c>
      <c r="J1782">
        <f t="shared" si="301"/>
        <v>0.36887376967904217</v>
      </c>
      <c r="K1782">
        <f t="shared" si="302"/>
        <v>-0.12901399729116284</v>
      </c>
      <c r="L1782">
        <f t="shared" si="297"/>
        <v>9.4924188118960286E-3</v>
      </c>
      <c r="M1782">
        <f t="shared" si="303"/>
        <v>0.52169078594304619</v>
      </c>
      <c r="N1782">
        <f t="shared" si="304"/>
        <v>4.4342201187449186E-2</v>
      </c>
      <c r="O1782">
        <f t="shared" si="305"/>
        <v>11.979075768885204</v>
      </c>
      <c r="P1782">
        <f t="shared" si="306"/>
        <v>1.7639999999999165</v>
      </c>
    </row>
    <row r="1783" spans="6:16">
      <c r="F1783">
        <f t="shared" si="298"/>
        <v>1.7649999999999164</v>
      </c>
      <c r="G1783">
        <f t="shared" si="299"/>
        <v>5</v>
      </c>
      <c r="H1783">
        <f t="shared" si="307"/>
        <v>0.15327033846278609</v>
      </c>
      <c r="I1783">
        <f t="shared" si="300"/>
        <v>3.6887376967904215E-3</v>
      </c>
      <c r="J1783">
        <f t="shared" si="301"/>
        <v>0.36887376967904217</v>
      </c>
      <c r="K1783">
        <f t="shared" si="302"/>
        <v>-0.12299239081290862</v>
      </c>
      <c r="L1783">
        <f t="shared" si="297"/>
        <v>9.4667445851795515E-3</v>
      </c>
      <c r="M1783">
        <f t="shared" si="303"/>
        <v>0.52027976439209933</v>
      </c>
      <c r="N1783">
        <f t="shared" si="304"/>
        <v>4.4342201187449186E-2</v>
      </c>
      <c r="O1783">
        <f t="shared" si="305"/>
        <v>11.979132368562277</v>
      </c>
      <c r="P1783">
        <f t="shared" si="306"/>
        <v>1.7649999999999164</v>
      </c>
    </row>
    <row r="1784" spans="6:16">
      <c r="F1784">
        <f t="shared" si="298"/>
        <v>1.7659999999999163</v>
      </c>
      <c r="G1784">
        <f t="shared" si="299"/>
        <v>6</v>
      </c>
      <c r="H1784">
        <f t="shared" si="307"/>
        <v>0.15327033846278609</v>
      </c>
      <c r="I1784">
        <f t="shared" si="300"/>
        <v>3.6887376967904215E-3</v>
      </c>
      <c r="J1784">
        <f t="shared" si="301"/>
        <v>0.36887376967904217</v>
      </c>
      <c r="K1784">
        <f t="shared" si="302"/>
        <v>-0.11698768057330783</v>
      </c>
      <c r="L1784">
        <f t="shared" si="297"/>
        <v>9.4411423986841391E-3</v>
      </c>
      <c r="M1784">
        <f t="shared" si="303"/>
        <v>0.51887270207644232</v>
      </c>
      <c r="N1784">
        <f t="shared" si="304"/>
        <v>4.4342201187449186E-2</v>
      </c>
      <c r="O1784">
        <f t="shared" si="305"/>
        <v>11.979188809424317</v>
      </c>
      <c r="P1784">
        <f t="shared" si="306"/>
        <v>1.7659999999999163</v>
      </c>
    </row>
    <row r="1785" spans="6:16">
      <c r="F1785">
        <f t="shared" si="298"/>
        <v>1.7669999999999162</v>
      </c>
      <c r="G1785">
        <f t="shared" si="299"/>
        <v>7</v>
      </c>
      <c r="H1785">
        <f t="shared" si="307"/>
        <v>0.15327033846278609</v>
      </c>
      <c r="I1785">
        <f t="shared" si="300"/>
        <v>3.6887376967904215E-3</v>
      </c>
      <c r="J1785">
        <f t="shared" si="301"/>
        <v>0.36887376967904217</v>
      </c>
      <c r="K1785">
        <f t="shared" si="302"/>
        <v>-0.11099981916260665</v>
      </c>
      <c r="L1785">
        <f t="shared" si="297"/>
        <v>9.4156120502695822E-3</v>
      </c>
      <c r="M1785">
        <f t="shared" si="303"/>
        <v>0.51746958788671671</v>
      </c>
      <c r="N1785">
        <f t="shared" si="304"/>
        <v>4.4342201187449186E-2</v>
      </c>
      <c r="O1785">
        <f t="shared" si="305"/>
        <v>11.979245091916942</v>
      </c>
      <c r="P1785">
        <f t="shared" si="306"/>
        <v>1.7669999999999162</v>
      </c>
    </row>
    <row r="1786" spans="6:16">
      <c r="F1786">
        <f t="shared" si="298"/>
        <v>1.7679999999999161</v>
      </c>
      <c r="G1786">
        <f t="shared" si="299"/>
        <v>8</v>
      </c>
      <c r="H1786">
        <f t="shared" si="307"/>
        <v>0.15327033846278609</v>
      </c>
      <c r="I1786">
        <f t="shared" si="300"/>
        <v>3.6887376967904215E-3</v>
      </c>
      <c r="J1786">
        <f t="shared" si="301"/>
        <v>0.36887376967904217</v>
      </c>
      <c r="K1786">
        <f t="shared" si="302"/>
        <v>-0.10502875930408</v>
      </c>
      <c r="L1786">
        <f t="shared" si="297"/>
        <v>9.3901533383628707E-3</v>
      </c>
      <c r="M1786">
        <f t="shared" si="303"/>
        <v>0.51607041074473625</v>
      </c>
      <c r="N1786">
        <f t="shared" si="304"/>
        <v>4.4342201187449186E-2</v>
      </c>
      <c r="O1786">
        <f t="shared" si="305"/>
        <v>11.979301216484531</v>
      </c>
      <c r="P1786">
        <f t="shared" si="306"/>
        <v>1.7679999999999161</v>
      </c>
    </row>
    <row r="1787" spans="6:16">
      <c r="F1787">
        <f t="shared" si="298"/>
        <v>1.768999999999916</v>
      </c>
      <c r="G1787">
        <f t="shared" si="299"/>
        <v>9</v>
      </c>
      <c r="H1787">
        <f t="shared" si="307"/>
        <v>0.15327033846278609</v>
      </c>
      <c r="I1787">
        <f t="shared" si="300"/>
        <v>3.6887376967904215E-3</v>
      </c>
      <c r="J1787">
        <f t="shared" si="301"/>
        <v>0.36887376967904217</v>
      </c>
      <c r="K1787">
        <f t="shared" si="302"/>
        <v>-9.9074453853658193E-2</v>
      </c>
      <c r="L1787">
        <f t="shared" si="297"/>
        <v>9.364766061956591E-3</v>
      </c>
      <c r="M1787">
        <f t="shared" si="303"/>
        <v>0.51467515960339938</v>
      </c>
      <c r="N1787">
        <f t="shared" si="304"/>
        <v>4.4342201187449186E-2</v>
      </c>
      <c r="O1787">
        <f t="shared" si="305"/>
        <v>11.97935718357021</v>
      </c>
      <c r="P1787">
        <f t="shared" si="306"/>
        <v>1.768999999999916</v>
      </c>
    </row>
    <row r="1788" spans="6:16">
      <c r="F1788">
        <f t="shared" si="298"/>
        <v>1.7699999999999159</v>
      </c>
      <c r="G1788">
        <f t="shared" si="299"/>
        <v>0</v>
      </c>
      <c r="H1788">
        <f t="shared" si="307"/>
        <v>9.3136855799554802E-2</v>
      </c>
      <c r="I1788">
        <f t="shared" si="300"/>
        <v>8.1611436019286398E-3</v>
      </c>
      <c r="J1788">
        <f t="shared" si="301"/>
        <v>0.81611436019286399</v>
      </c>
      <c r="K1788">
        <f t="shared" si="302"/>
        <v>-9.3136855799554802E-2</v>
      </c>
      <c r="L1788">
        <f t="shared" si="297"/>
        <v>2.0113190905526393E-2</v>
      </c>
      <c r="M1788">
        <f t="shared" si="303"/>
        <v>1.1053943762128142</v>
      </c>
      <c r="N1788">
        <f t="shared" si="304"/>
        <v>9.7765709707708912E-2</v>
      </c>
      <c r="O1788">
        <f t="shared" si="305"/>
        <v>11.979412993615863</v>
      </c>
      <c r="P1788">
        <f t="shared" si="306"/>
        <v>1.7699999999999159</v>
      </c>
    </row>
    <row r="1789" spans="6:16">
      <c r="F1789">
        <f t="shared" si="298"/>
        <v>1.7709999999999158</v>
      </c>
      <c r="G1789">
        <f t="shared" si="299"/>
        <v>1</v>
      </c>
      <c r="H1789">
        <f t="shared" si="307"/>
        <v>9.3136855799554802E-2</v>
      </c>
      <c r="I1789">
        <f t="shared" si="300"/>
        <v>8.1611436019286398E-3</v>
      </c>
      <c r="J1789">
        <f t="shared" si="301"/>
        <v>0.81611436019286399</v>
      </c>
      <c r="K1789">
        <f t="shared" si="302"/>
        <v>-8.0397227196976534E-2</v>
      </c>
      <c r="L1789">
        <f t="shared" si="297"/>
        <v>2.0058873155901356E-2</v>
      </c>
      <c r="M1789">
        <f t="shared" si="303"/>
        <v>1.1024091445185455</v>
      </c>
      <c r="N1789">
        <f t="shared" si="304"/>
        <v>9.7765709707708912E-2</v>
      </c>
      <c r="O1789">
        <f t="shared" si="305"/>
        <v>11.955784224951488</v>
      </c>
      <c r="P1789">
        <f t="shared" si="306"/>
        <v>1.7709999999999158</v>
      </c>
    </row>
    <row r="1790" spans="6:16">
      <c r="F1790">
        <f t="shared" si="298"/>
        <v>1.7719999999999156</v>
      </c>
      <c r="G1790">
        <f t="shared" si="299"/>
        <v>2</v>
      </c>
      <c r="H1790">
        <f t="shared" si="307"/>
        <v>9.3136855799554802E-2</v>
      </c>
      <c r="I1790">
        <f t="shared" si="300"/>
        <v>8.1611436019286398E-3</v>
      </c>
      <c r="J1790">
        <f t="shared" si="301"/>
        <v>0.81611436019286399</v>
      </c>
      <c r="K1790">
        <f t="shared" si="302"/>
        <v>-6.7693345169004646E-2</v>
      </c>
      <c r="L1790">
        <f t="shared" si="297"/>
        <v>2.0004707818371683E-2</v>
      </c>
      <c r="M1790">
        <f t="shared" si="303"/>
        <v>1.0994322891915016</v>
      </c>
      <c r="N1790">
        <f t="shared" si="304"/>
        <v>9.7765709707708912E-2</v>
      </c>
      <c r="O1790">
        <f t="shared" si="305"/>
        <v>11.955903634219258</v>
      </c>
      <c r="P1790">
        <f t="shared" si="306"/>
        <v>1.7719999999999156</v>
      </c>
    </row>
    <row r="1791" spans="6:16">
      <c r="F1791">
        <f t="shared" si="298"/>
        <v>1.7729999999999155</v>
      </c>
      <c r="G1791">
        <f t="shared" si="299"/>
        <v>3</v>
      </c>
      <c r="H1791">
        <f t="shared" si="307"/>
        <v>9.3136855799554802E-2</v>
      </c>
      <c r="I1791">
        <f t="shared" si="300"/>
        <v>8.1611436019286398E-3</v>
      </c>
      <c r="J1791">
        <f t="shared" si="301"/>
        <v>0.81611436019286399</v>
      </c>
      <c r="K1791">
        <f t="shared" si="302"/>
        <v>-5.5025109413060762E-2</v>
      </c>
      <c r="L1791">
        <f t="shared" si="297"/>
        <v>1.9950694465278876E-2</v>
      </c>
      <c r="M1791">
        <f t="shared" si="303"/>
        <v>1.0964637867281366</v>
      </c>
      <c r="N1791">
        <f t="shared" si="304"/>
        <v>9.7765709707708912E-2</v>
      </c>
      <c r="O1791">
        <f t="shared" si="305"/>
        <v>11.956022708432339</v>
      </c>
      <c r="P1791">
        <f t="shared" si="306"/>
        <v>1.7729999999999155</v>
      </c>
    </row>
    <row r="1792" spans="6:16">
      <c r="F1792">
        <f t="shared" si="298"/>
        <v>1.7739999999999154</v>
      </c>
      <c r="G1792">
        <f t="shared" si="299"/>
        <v>4</v>
      </c>
      <c r="H1792">
        <f t="shared" si="307"/>
        <v>9.3136855799554802E-2</v>
      </c>
      <c r="I1792">
        <f t="shared" si="300"/>
        <v>8.1611436019286398E-3</v>
      </c>
      <c r="J1792">
        <f t="shared" si="301"/>
        <v>0.81611436019286399</v>
      </c>
      <c r="K1792">
        <f t="shared" si="302"/>
        <v>-4.2392419908009099E-2</v>
      </c>
      <c r="L1792">
        <f t="shared" si="297"/>
        <v>1.9896832670164431E-2</v>
      </c>
      <c r="M1792">
        <f t="shared" si="303"/>
        <v>1.0935036136908551</v>
      </c>
      <c r="N1792">
        <f t="shared" si="304"/>
        <v>9.7765709707708912E-2</v>
      </c>
      <c r="O1792">
        <f t="shared" si="305"/>
        <v>11.956141448530875</v>
      </c>
      <c r="P1792">
        <f t="shared" si="306"/>
        <v>1.7739999999999154</v>
      </c>
    </row>
    <row r="1793" spans="6:16">
      <c r="F1793">
        <f t="shared" si="298"/>
        <v>1.7749999999999153</v>
      </c>
      <c r="G1793">
        <f t="shared" si="299"/>
        <v>5</v>
      </c>
      <c r="H1793">
        <f t="shared" si="307"/>
        <v>9.3136855799554802E-2</v>
      </c>
      <c r="I1793">
        <f t="shared" si="300"/>
        <v>8.1611436019286398E-3</v>
      </c>
      <c r="J1793">
        <f t="shared" si="301"/>
        <v>0.81611436019286399</v>
      </c>
      <c r="K1793">
        <f t="shared" si="302"/>
        <v>-2.9795176913366698E-2</v>
      </c>
      <c r="L1793">
        <f t="shared" si="297"/>
        <v>1.9843122007766452E-2</v>
      </c>
      <c r="M1793">
        <f t="shared" si="303"/>
        <v>1.0905517467078256</v>
      </c>
      <c r="N1793">
        <f t="shared" si="304"/>
        <v>9.7765709707708912E-2</v>
      </c>
      <c r="O1793">
        <f t="shared" si="305"/>
        <v>11.956259855452366</v>
      </c>
      <c r="P1793">
        <f t="shared" si="306"/>
        <v>1.7749999999999153</v>
      </c>
    </row>
    <row r="1794" spans="6:16">
      <c r="F1794">
        <f t="shared" si="298"/>
        <v>1.7759999999999152</v>
      </c>
      <c r="G1794">
        <f t="shared" si="299"/>
        <v>6</v>
      </c>
      <c r="H1794">
        <f t="shared" si="307"/>
        <v>9.3136855799554802E-2</v>
      </c>
      <c r="I1794">
        <f t="shared" si="300"/>
        <v>8.1611436019286398E-3</v>
      </c>
      <c r="J1794">
        <f t="shared" si="301"/>
        <v>0.81611436019286399</v>
      </c>
      <c r="K1794">
        <f t="shared" si="302"/>
        <v>-1.7233280968515952E-2</v>
      </c>
      <c r="L1794">
        <f t="shared" si="297"/>
        <v>1.9789562054016305E-2</v>
      </c>
      <c r="M1794">
        <f t="shared" si="303"/>
        <v>1.0876081624727969</v>
      </c>
      <c r="N1794">
        <f t="shared" si="304"/>
        <v>9.7765709707708912E-2</v>
      </c>
      <c r="O1794">
        <f t="shared" si="305"/>
        <v>11.956377930131687</v>
      </c>
      <c r="P1794">
        <f t="shared" si="306"/>
        <v>1.7759999999999152</v>
      </c>
    </row>
    <row r="1795" spans="6:16">
      <c r="F1795">
        <f t="shared" si="298"/>
        <v>1.7769999999999151</v>
      </c>
      <c r="G1795">
        <f t="shared" si="299"/>
        <v>7</v>
      </c>
      <c r="H1795">
        <f t="shared" si="307"/>
        <v>9.3136855799554802E-2</v>
      </c>
      <c r="I1795">
        <f t="shared" si="300"/>
        <v>8.1611436019286398E-3</v>
      </c>
      <c r="J1795">
        <f t="shared" si="301"/>
        <v>0.81611436019286399</v>
      </c>
      <c r="K1795">
        <f t="shared" si="302"/>
        <v>-4.7066328919193202E-3</v>
      </c>
      <c r="L1795">
        <f t="shared" si="297"/>
        <v>1.9736152386035266E-2</v>
      </c>
      <c r="M1795">
        <f t="shared" si="303"/>
        <v>1.0846728377449133</v>
      </c>
      <c r="N1795">
        <f t="shared" si="304"/>
        <v>9.7765709707708912E-2</v>
      </c>
      <c r="O1795">
        <f t="shared" si="305"/>
        <v>11.956495673501088</v>
      </c>
      <c r="P1795">
        <f t="shared" si="306"/>
        <v>1.7769999999999151</v>
      </c>
    </row>
    <row r="1796" spans="6:16">
      <c r="F1796">
        <f t="shared" si="298"/>
        <v>1.777999999999915</v>
      </c>
      <c r="G1796">
        <f t="shared" si="299"/>
        <v>8</v>
      </c>
      <c r="H1796">
        <f t="shared" si="307"/>
        <v>9.3136855799554802E-2</v>
      </c>
      <c r="I1796">
        <f t="shared" si="300"/>
        <v>8.1611436019286398E-3</v>
      </c>
      <c r="J1796">
        <f t="shared" si="301"/>
        <v>0.81611436019286399</v>
      </c>
      <c r="K1796">
        <f t="shared" si="302"/>
        <v>7.784866219663753E-3</v>
      </c>
      <c r="L1796">
        <f t="shared" si="297"/>
        <v>1.968289258213117E-2</v>
      </c>
      <c r="M1796">
        <f t="shared" si="303"/>
        <v>1.0817457493485312</v>
      </c>
      <c r="N1796">
        <f t="shared" si="304"/>
        <v>9.7765709707708912E-2</v>
      </c>
      <c r="O1796">
        <f t="shared" si="305"/>
        <v>11.956613086490204</v>
      </c>
      <c r="P1796">
        <f t="shared" si="306"/>
        <v>9999</v>
      </c>
    </row>
    <row r="1797" spans="6:16">
      <c r="F1797">
        <f t="shared" si="298"/>
        <v>1.7789999999999149</v>
      </c>
      <c r="G1797">
        <f t="shared" si="299"/>
        <v>9</v>
      </c>
      <c r="H1797">
        <f t="shared" si="307"/>
        <v>9.3136855799554802E-2</v>
      </c>
      <c r="I1797">
        <f t="shared" si="300"/>
        <v>8.1611436019286398E-3</v>
      </c>
      <c r="J1797">
        <f t="shared" si="301"/>
        <v>0.81611436019286399</v>
      </c>
      <c r="K1797">
        <f t="shared" si="302"/>
        <v>2.0241314991957717E-2</v>
      </c>
      <c r="L1797">
        <f t="shared" si="297"/>
        <v>1.9629782221795108E-2</v>
      </c>
      <c r="M1797">
        <f t="shared" si="303"/>
        <v>1.0788268741730369</v>
      </c>
      <c r="N1797">
        <f t="shared" si="304"/>
        <v>9.7765709707708912E-2</v>
      </c>
      <c r="O1797">
        <f t="shared" si="305"/>
        <v>11.956730170026059</v>
      </c>
      <c r="P1797">
        <f t="shared" si="306"/>
        <v>9999</v>
      </c>
    </row>
    <row r="1798" spans="6:16">
      <c r="F1798">
        <f t="shared" si="298"/>
        <v>1.7799999999999148</v>
      </c>
      <c r="G1798">
        <f t="shared" si="299"/>
        <v>0</v>
      </c>
      <c r="H1798">
        <f t="shared" si="307"/>
        <v>-3.266281177394962E-2</v>
      </c>
      <c r="I1798">
        <f t="shared" si="300"/>
        <v>6.119945833134726E-3</v>
      </c>
      <c r="J1798">
        <f t="shared" si="301"/>
        <v>0.61199458331347256</v>
      </c>
      <c r="K1798">
        <f t="shared" si="302"/>
        <v>3.266281177394962E-2</v>
      </c>
      <c r="L1798">
        <f t="shared" si="297"/>
        <v>1.4617745957094454E-2</v>
      </c>
      <c r="M1798">
        <f t="shared" si="303"/>
        <v>0.80337198855105885</v>
      </c>
      <c r="N1798">
        <f t="shared" si="304"/>
        <v>7.3175255516285953E-2</v>
      </c>
      <c r="O1798">
        <f t="shared" si="305"/>
        <v>11.956846925033078</v>
      </c>
      <c r="P1798">
        <f t="shared" si="306"/>
        <v>9999</v>
      </c>
    </row>
    <row r="1799" spans="6:16">
      <c r="F1799">
        <f t="shared" si="298"/>
        <v>1.7809999999999147</v>
      </c>
      <c r="G1799">
        <f t="shared" si="299"/>
        <v>1</v>
      </c>
      <c r="H1799">
        <f t="shared" si="307"/>
        <v>-3.266281177394962E-2</v>
      </c>
      <c r="I1799">
        <f t="shared" si="300"/>
        <v>6.119945833134726E-3</v>
      </c>
      <c r="J1799">
        <f t="shared" si="301"/>
        <v>0.61199458331347256</v>
      </c>
      <c r="K1799">
        <f t="shared" si="302"/>
        <v>4.1910860508072974E-2</v>
      </c>
      <c r="L1799">
        <f t="shared" si="297"/>
        <v>1.4578315200411441E-2</v>
      </c>
      <c r="M1799">
        <f t="shared" si="303"/>
        <v>0.80120492630360396</v>
      </c>
      <c r="N1799">
        <f t="shared" si="304"/>
        <v>7.3175255516285953E-2</v>
      </c>
      <c r="O1799">
        <f t="shared" si="305"/>
        <v>11.967865120457958</v>
      </c>
      <c r="P1799">
        <f t="shared" si="306"/>
        <v>9999</v>
      </c>
    </row>
    <row r="1800" spans="6:16">
      <c r="F1800">
        <f t="shared" si="298"/>
        <v>1.7819999999999145</v>
      </c>
      <c r="G1800">
        <f t="shared" si="299"/>
        <v>2</v>
      </c>
      <c r="H1800">
        <f t="shared" si="307"/>
        <v>-3.266281177394962E-2</v>
      </c>
      <c r="I1800">
        <f t="shared" si="300"/>
        <v>6.119945833134726E-3</v>
      </c>
      <c r="J1800">
        <f t="shared" si="301"/>
        <v>0.61199458331347256</v>
      </c>
      <c r="K1800">
        <f t="shared" si="302"/>
        <v>5.1132959815070107E-2</v>
      </c>
      <c r="L1800">
        <f t="shared" si="297"/>
        <v>1.4538995083883609E-2</v>
      </c>
      <c r="M1800">
        <f t="shared" si="303"/>
        <v>0.79904394469277684</v>
      </c>
      <c r="N1800">
        <f t="shared" si="304"/>
        <v>7.3175255516285953E-2</v>
      </c>
      <c r="O1800">
        <f t="shared" si="305"/>
        <v>11.967951802947855</v>
      </c>
      <c r="P1800">
        <f t="shared" si="306"/>
        <v>9999</v>
      </c>
    </row>
    <row r="1801" spans="6:16">
      <c r="F1801">
        <f t="shared" si="298"/>
        <v>1.7829999999999144</v>
      </c>
      <c r="G1801">
        <f t="shared" si="299"/>
        <v>3</v>
      </c>
      <c r="H1801">
        <f t="shared" si="307"/>
        <v>-3.266281177394962E-2</v>
      </c>
      <c r="I1801">
        <f t="shared" si="300"/>
        <v>6.119945833134726E-3</v>
      </c>
      <c r="J1801">
        <f t="shared" si="301"/>
        <v>0.61199458331347256</v>
      </c>
      <c r="K1801">
        <f t="shared" si="302"/>
        <v>6.0329182507356659E-2</v>
      </c>
      <c r="L1801">
        <f t="shared" si="297"/>
        <v>1.4499785297061833E-2</v>
      </c>
      <c r="M1801">
        <f t="shared" si="303"/>
        <v>0.79688902665670402</v>
      </c>
      <c r="N1801">
        <f t="shared" si="304"/>
        <v>7.3175255516285953E-2</v>
      </c>
      <c r="O1801">
        <f t="shared" si="305"/>
        <v>11.968038242212289</v>
      </c>
      <c r="P1801">
        <f t="shared" si="306"/>
        <v>9999</v>
      </c>
    </row>
    <row r="1802" spans="6:16">
      <c r="F1802">
        <f t="shared" si="298"/>
        <v>1.7839999999999143</v>
      </c>
      <c r="G1802">
        <f t="shared" si="299"/>
        <v>4</v>
      </c>
      <c r="H1802">
        <f t="shared" si="307"/>
        <v>-3.266281177394962E-2</v>
      </c>
      <c r="I1802">
        <f t="shared" si="300"/>
        <v>6.119945833134726E-3</v>
      </c>
      <c r="J1802">
        <f t="shared" si="301"/>
        <v>0.61199458331347256</v>
      </c>
      <c r="K1802">
        <f t="shared" si="302"/>
        <v>6.9499601193041313E-2</v>
      </c>
      <c r="L1802">
        <f t="shared" si="297"/>
        <v>1.4460685530368087E-2</v>
      </c>
      <c r="M1802">
        <f t="shared" si="303"/>
        <v>0.79474015518138663</v>
      </c>
      <c r="N1802">
        <f t="shared" si="304"/>
        <v>7.3175255516285953E-2</v>
      </c>
      <c r="O1802">
        <f t="shared" si="305"/>
        <v>11.968124438933732</v>
      </c>
      <c r="P1802">
        <f t="shared" si="306"/>
        <v>9999</v>
      </c>
    </row>
    <row r="1803" spans="6:16">
      <c r="F1803">
        <f t="shared" si="298"/>
        <v>1.7849999999999142</v>
      </c>
      <c r="G1803">
        <f t="shared" si="299"/>
        <v>5</v>
      </c>
      <c r="H1803">
        <f t="shared" si="307"/>
        <v>-3.266281177394962E-2</v>
      </c>
      <c r="I1803">
        <f t="shared" si="300"/>
        <v>6.119945833134726E-3</v>
      </c>
      <c r="J1803">
        <f t="shared" si="301"/>
        <v>0.61199458331347256</v>
      </c>
      <c r="K1803">
        <f t="shared" si="302"/>
        <v>7.8644288276499108E-2</v>
      </c>
      <c r="L1803">
        <f t="shared" si="297"/>
        <v>1.4421695475093007E-2</v>
      </c>
      <c r="M1803">
        <f t="shared" si="303"/>
        <v>0.79259731330056604</v>
      </c>
      <c r="N1803">
        <f t="shared" si="304"/>
        <v>7.3175255516285953E-2</v>
      </c>
      <c r="O1803">
        <f t="shared" si="305"/>
        <v>11.968210393792745</v>
      </c>
      <c r="P1803">
        <f t="shared" si="306"/>
        <v>9999</v>
      </c>
    </row>
    <row r="1804" spans="6:16">
      <c r="F1804">
        <f t="shared" si="298"/>
        <v>1.7859999999999141</v>
      </c>
      <c r="G1804">
        <f t="shared" si="299"/>
        <v>6</v>
      </c>
      <c r="H1804">
        <f t="shared" si="307"/>
        <v>-3.266281177394962E-2</v>
      </c>
      <c r="I1804">
        <f t="shared" si="300"/>
        <v>6.119945833134726E-3</v>
      </c>
      <c r="J1804">
        <f t="shared" si="301"/>
        <v>0.61199458331347256</v>
      </c>
      <c r="K1804">
        <f t="shared" si="302"/>
        <v>8.7763315958943086E-2</v>
      </c>
      <c r="L1804">
        <f t="shared" si="297"/>
        <v>1.4382814823393434E-2</v>
      </c>
      <c r="M1804">
        <f t="shared" si="303"/>
        <v>0.79046048409558956</v>
      </c>
      <c r="N1804">
        <f t="shared" si="304"/>
        <v>7.3175255516285953E-2</v>
      </c>
      <c r="O1804">
        <f t="shared" si="305"/>
        <v>11.968296107467978</v>
      </c>
      <c r="P1804">
        <f t="shared" si="306"/>
        <v>9999</v>
      </c>
    </row>
    <row r="1805" spans="6:16">
      <c r="F1805">
        <f t="shared" si="298"/>
        <v>1.786999999999914</v>
      </c>
      <c r="G1805">
        <f t="shared" si="299"/>
        <v>7</v>
      </c>
      <c r="H1805">
        <f t="shared" si="307"/>
        <v>-3.266281177394962E-2</v>
      </c>
      <c r="I1805">
        <f t="shared" si="300"/>
        <v>6.119945833134726E-3</v>
      </c>
      <c r="J1805">
        <f t="shared" si="301"/>
        <v>0.61199458331347256</v>
      </c>
      <c r="K1805">
        <f t="shared" si="302"/>
        <v>9.685675623899434E-2</v>
      </c>
      <c r="L1805">
        <f t="shared" si="297"/>
        <v>1.4344043268290009E-2</v>
      </c>
      <c r="M1805">
        <f t="shared" si="303"/>
        <v>0.78832965069527738</v>
      </c>
      <c r="N1805">
        <f t="shared" si="304"/>
        <v>7.3175255516285953E-2</v>
      </c>
      <c r="O1805">
        <f t="shared" si="305"/>
        <v>11.968381580636176</v>
      </c>
      <c r="P1805">
        <f t="shared" si="306"/>
        <v>9999</v>
      </c>
    </row>
    <row r="1806" spans="6:16">
      <c r="F1806">
        <f t="shared" si="298"/>
        <v>1.7879999999999139</v>
      </c>
      <c r="G1806">
        <f t="shared" si="299"/>
        <v>8</v>
      </c>
      <c r="H1806">
        <f t="shared" si="307"/>
        <v>-3.266281177394962E-2</v>
      </c>
      <c r="I1806">
        <f t="shared" si="300"/>
        <v>6.119945833134726E-3</v>
      </c>
      <c r="J1806">
        <f t="shared" si="301"/>
        <v>0.61199458331347256</v>
      </c>
      <c r="K1806">
        <f t="shared" si="302"/>
        <v>0.1059246809132505</v>
      </c>
      <c r="L1806">
        <f t="shared" si="297"/>
        <v>1.4305380503664734E-2</v>
      </c>
      <c r="M1806">
        <f t="shared" si="303"/>
        <v>0.7862047962757891</v>
      </c>
      <c r="N1806">
        <f t="shared" si="304"/>
        <v>7.3175255516285953E-2</v>
      </c>
      <c r="O1806">
        <f t="shared" si="305"/>
        <v>11.968466813972189</v>
      </c>
      <c r="P1806">
        <f t="shared" si="306"/>
        <v>9999</v>
      </c>
    </row>
    <row r="1807" spans="6:16">
      <c r="F1807">
        <f t="shared" si="298"/>
        <v>1.7889999999999138</v>
      </c>
      <c r="G1807">
        <f t="shared" si="299"/>
        <v>9</v>
      </c>
      <c r="H1807">
        <f t="shared" si="307"/>
        <v>-3.266281177394962E-2</v>
      </c>
      <c r="I1807">
        <f t="shared" si="300"/>
        <v>6.119945833134726E-3</v>
      </c>
      <c r="J1807">
        <f t="shared" si="301"/>
        <v>0.61199458331347256</v>
      </c>
      <c r="K1807">
        <f t="shared" si="302"/>
        <v>0.11496716157685255</v>
      </c>
      <c r="L1807">
        <f t="shared" si="297"/>
        <v>1.4266826224258553E-2</v>
      </c>
      <c r="M1807">
        <f t="shared" si="303"/>
        <v>0.78408590406049072</v>
      </c>
      <c r="N1807">
        <f t="shared" si="304"/>
        <v>7.3175255516285953E-2</v>
      </c>
      <c r="O1807">
        <f t="shared" si="305"/>
        <v>11.968551808148968</v>
      </c>
      <c r="P1807">
        <f t="shared" si="306"/>
        <v>9999</v>
      </c>
    </row>
    <row r="1808" spans="6:16">
      <c r="F1808">
        <f t="shared" si="298"/>
        <v>1.7899999999999137</v>
      </c>
      <c r="G1808">
        <f t="shared" si="299"/>
        <v>0</v>
      </c>
      <c r="H1808">
        <f t="shared" si="307"/>
        <v>-0.12398426962405018</v>
      </c>
      <c r="I1808">
        <f t="shared" si="300"/>
        <v>-3.8526493972452017E-4</v>
      </c>
      <c r="J1808">
        <f t="shared" si="301"/>
        <v>-3.8526493972452017E-2</v>
      </c>
      <c r="K1808">
        <f t="shared" si="302"/>
        <v>0.12398426962405018</v>
      </c>
      <c r="L1808">
        <f t="shared" si="297"/>
        <v>-1.4585341057262774E-3</v>
      </c>
      <c r="M1808">
        <f t="shared" si="303"/>
        <v>-8.0159105810576406E-2</v>
      </c>
      <c r="N1808">
        <f t="shared" si="304"/>
        <v>-4.6110960443515739E-3</v>
      </c>
      <c r="O1808">
        <f t="shared" si="305"/>
        <v>11.968636563837581</v>
      </c>
      <c r="P1808">
        <f t="shared" si="306"/>
        <v>9999</v>
      </c>
    </row>
    <row r="1809" spans="6:16">
      <c r="F1809">
        <f t="shared" si="298"/>
        <v>1.7909999999999136</v>
      </c>
      <c r="G1809">
        <f t="shared" si="299"/>
        <v>1</v>
      </c>
      <c r="H1809">
        <f t="shared" si="307"/>
        <v>-0.12398426962405018</v>
      </c>
      <c r="I1809">
        <f t="shared" si="300"/>
        <v>-3.8526493972452017E-4</v>
      </c>
      <c r="J1809">
        <f t="shared" si="301"/>
        <v>-3.8526493972452017E-2</v>
      </c>
      <c r="K1809">
        <f t="shared" si="302"/>
        <v>0.12304784212393226</v>
      </c>
      <c r="L1809">
        <f t="shared" ref="L1809:L1872" si="308">$B$42*M1809</f>
        <v>-1.4545414748513782E-3</v>
      </c>
      <c r="M1809">
        <f t="shared" si="303"/>
        <v>-7.9939676097203843E-2</v>
      </c>
      <c r="N1809">
        <f t="shared" si="304"/>
        <v>-4.6110960443515739E-3</v>
      </c>
      <c r="O1809">
        <f t="shared" si="305"/>
        <v>12.003206364232422</v>
      </c>
      <c r="P1809">
        <f t="shared" si="306"/>
        <v>9999</v>
      </c>
    </row>
    <row r="1810" spans="6:16">
      <c r="F1810">
        <f t="shared" ref="F1810:F1873" si="309">F1809+$B$17</f>
        <v>1.7919999999999134</v>
      </c>
      <c r="G1810">
        <f t="shared" ref="G1810:G1873" si="310">IF(G1809=($B$20-1),0,G1809+1)</f>
        <v>2</v>
      </c>
      <c r="H1810">
        <f t="shared" si="307"/>
        <v>-0.12398426962405018</v>
      </c>
      <c r="I1810">
        <f t="shared" ref="I1810:I1873" si="311">IF(G1810=0,$B$31*H1810+(1-$B$31)*I1809,I1809)</f>
        <v>-3.8526493972452017E-4</v>
      </c>
      <c r="J1810">
        <f t="shared" ref="J1810:J1873" si="312">100*I1810</f>
        <v>-3.8526493972452017E-2</v>
      </c>
      <c r="K1810">
        <f t="shared" ref="K1810:K1873" si="313">K1809+($B$17*L1809/$B$34)-($B$36*K1809)</f>
        <v>0.12211404217886643</v>
      </c>
      <c r="L1810">
        <f t="shared" si="308"/>
        <v>-1.4505600470407047E-3</v>
      </c>
      <c r="M1810">
        <f t="shared" ref="M1810:M1873" si="314">((N1810)-(K1810*$B$41))/$B$40</f>
        <v>-7.9720862089427164E-2</v>
      </c>
      <c r="N1810">
        <f t="shared" ref="N1810:N1873" si="315">IF(G1810=0,O1810*I1810,N1809)</f>
        <v>-4.6110960443515739E-3</v>
      </c>
      <c r="O1810">
        <f t="shared" ref="O1810:O1873" si="316">$B$45-$B$47*$B$50*M1809-$B$46</f>
        <v>12.003197587043887</v>
      </c>
      <c r="P1810">
        <f t="shared" ref="P1810:P1873" si="317">IF(K1810&lt;0,F1810,9999)</f>
        <v>9999</v>
      </c>
    </row>
    <row r="1811" spans="6:16">
      <c r="F1811">
        <f t="shared" si="309"/>
        <v>1.7929999999999133</v>
      </c>
      <c r="G1811">
        <f t="shared" si="310"/>
        <v>3</v>
      </c>
      <c r="H1811">
        <f t="shared" ref="H1811:H1874" si="318">IF(G1811=0,MAX(-$B$25,MIN($B$25,$B$23*($B$29-K1811))),H1810)</f>
        <v>-0.12398426962405018</v>
      </c>
      <c r="I1811">
        <f t="shared" si="311"/>
        <v>-3.8526493972452017E-4</v>
      </c>
      <c r="J1811">
        <f t="shared" si="312"/>
        <v>-3.8526493972452017E-2</v>
      </c>
      <c r="K1811">
        <f t="shared" si="313"/>
        <v>0.121182862416103</v>
      </c>
      <c r="L1811">
        <f t="shared" si="308"/>
        <v>-1.4465897908591825E-3</v>
      </c>
      <c r="M1811">
        <f t="shared" si="314"/>
        <v>-7.950266205961623E-2</v>
      </c>
      <c r="N1811">
        <f t="shared" si="315"/>
        <v>-4.6110960443515739E-3</v>
      </c>
      <c r="O1811">
        <f t="shared" si="316"/>
        <v>12.003188834483577</v>
      </c>
      <c r="P1811">
        <f t="shared" si="317"/>
        <v>9999</v>
      </c>
    </row>
    <row r="1812" spans="6:16">
      <c r="F1812">
        <f t="shared" si="309"/>
        <v>1.7939999999999132</v>
      </c>
      <c r="G1812">
        <f t="shared" si="310"/>
        <v>4</v>
      </c>
      <c r="H1812">
        <f t="shared" si="318"/>
        <v>-0.12398426962405018</v>
      </c>
      <c r="I1812">
        <f t="shared" si="311"/>
        <v>-3.8526493972452017E-4</v>
      </c>
      <c r="J1812">
        <f t="shared" si="312"/>
        <v>-3.8526493972452017E-2</v>
      </c>
      <c r="K1812">
        <f t="shared" si="313"/>
        <v>0.12025429548357976</v>
      </c>
      <c r="L1812">
        <f t="shared" si="308"/>
        <v>-1.4426306749599424E-3</v>
      </c>
      <c r="M1812">
        <f t="shared" si="314"/>
        <v>-7.9285074284988571E-2</v>
      </c>
      <c r="N1812">
        <f t="shared" si="315"/>
        <v>-4.6110960443515739E-3</v>
      </c>
      <c r="O1812">
        <f t="shared" si="316"/>
        <v>12.003180106482384</v>
      </c>
      <c r="P1812">
        <f t="shared" si="317"/>
        <v>9999</v>
      </c>
    </row>
    <row r="1813" spans="6:16">
      <c r="F1813">
        <f t="shared" si="309"/>
        <v>1.7949999999999131</v>
      </c>
      <c r="G1813">
        <f t="shared" si="310"/>
        <v>5</v>
      </c>
      <c r="H1813">
        <f t="shared" si="318"/>
        <v>-0.12398426962405018</v>
      </c>
      <c r="I1813">
        <f t="shared" si="311"/>
        <v>-3.8526493972452017E-4</v>
      </c>
      <c r="J1813">
        <f t="shared" si="312"/>
        <v>-3.8526493972452017E-2</v>
      </c>
      <c r="K1813">
        <f t="shared" si="313"/>
        <v>0.1193283340498639</v>
      </c>
      <c r="L1813">
        <f t="shared" si="308"/>
        <v>-1.4386826680840717E-3</v>
      </c>
      <c r="M1813">
        <f t="shared" si="314"/>
        <v>-7.9068097047595681E-2</v>
      </c>
      <c r="N1813">
        <f t="shared" si="315"/>
        <v>-4.6110960443515739E-3</v>
      </c>
      <c r="O1813">
        <f t="shared" si="316"/>
        <v>12.0031714029714</v>
      </c>
      <c r="P1813">
        <f t="shared" si="317"/>
        <v>9999</v>
      </c>
    </row>
    <row r="1814" spans="6:16">
      <c r="F1814">
        <f t="shared" si="309"/>
        <v>1.795999999999913</v>
      </c>
      <c r="G1814">
        <f t="shared" si="310"/>
        <v>6</v>
      </c>
      <c r="H1814">
        <f t="shared" si="318"/>
        <v>-0.12398426962405018</v>
      </c>
      <c r="I1814">
        <f t="shared" si="311"/>
        <v>-3.8526493972452017E-4</v>
      </c>
      <c r="J1814">
        <f t="shared" si="312"/>
        <v>-3.8526493972452017E-2</v>
      </c>
      <c r="K1814">
        <f t="shared" si="313"/>
        <v>0.11840497080409412</v>
      </c>
      <c r="L1814">
        <f t="shared" si="308"/>
        <v>-1.4347457390603692E-3</v>
      </c>
      <c r="M1814">
        <f t="shared" si="314"/>
        <v>-7.8851728634309545E-2</v>
      </c>
      <c r="N1814">
        <f t="shared" si="315"/>
        <v>-4.6110960443515739E-3</v>
      </c>
      <c r="O1814">
        <f t="shared" si="316"/>
        <v>12.003162723881903</v>
      </c>
      <c r="P1814">
        <f t="shared" si="317"/>
        <v>9999</v>
      </c>
    </row>
    <row r="1815" spans="6:16">
      <c r="F1815">
        <f t="shared" si="309"/>
        <v>1.7969999999999129</v>
      </c>
      <c r="G1815">
        <f t="shared" si="310"/>
        <v>7</v>
      </c>
      <c r="H1815">
        <f t="shared" si="318"/>
        <v>-0.12398426962405018</v>
      </c>
      <c r="I1815">
        <f t="shared" si="311"/>
        <v>-3.8526493972452017E-4</v>
      </c>
      <c r="J1815">
        <f t="shared" si="312"/>
        <v>-3.8526493972452017E-2</v>
      </c>
      <c r="K1815">
        <f t="shared" si="313"/>
        <v>0.11748419845592296</v>
      </c>
      <c r="L1815">
        <f t="shared" si="308"/>
        <v>-1.4308198568050974E-3</v>
      </c>
      <c r="M1815">
        <f t="shared" si="314"/>
        <v>-7.8635967336809068E-2</v>
      </c>
      <c r="N1815">
        <f t="shared" si="315"/>
        <v>-4.6110960443515739E-3</v>
      </c>
      <c r="O1815">
        <f t="shared" si="316"/>
        <v>12.003154069145372</v>
      </c>
      <c r="P1815">
        <f t="shared" si="317"/>
        <v>9999</v>
      </c>
    </row>
    <row r="1816" spans="6:16">
      <c r="F1816">
        <f t="shared" si="309"/>
        <v>1.7979999999999128</v>
      </c>
      <c r="G1816">
        <f t="shared" si="310"/>
        <v>8</v>
      </c>
      <c r="H1816">
        <f t="shared" si="318"/>
        <v>-0.12398426962405018</v>
      </c>
      <c r="I1816">
        <f t="shared" si="311"/>
        <v>-3.8526493972452017E-4</v>
      </c>
      <c r="J1816">
        <f t="shared" si="312"/>
        <v>-3.8526493972452017E-2</v>
      </c>
      <c r="K1816">
        <f t="shared" si="313"/>
        <v>0.11656600973545919</v>
      </c>
      <c r="L1816">
        <f t="shared" si="308"/>
        <v>-1.4269049903217379E-3</v>
      </c>
      <c r="M1816">
        <f t="shared" si="314"/>
        <v>-7.8420811451566583E-2</v>
      </c>
      <c r="N1816">
        <f t="shared" si="315"/>
        <v>-4.6110960443515739E-3</v>
      </c>
      <c r="O1816">
        <f t="shared" si="316"/>
        <v>12.003145438693473</v>
      </c>
      <c r="P1816">
        <f t="shared" si="317"/>
        <v>9999</v>
      </c>
    </row>
    <row r="1817" spans="6:16">
      <c r="F1817">
        <f t="shared" si="309"/>
        <v>1.7989999999999127</v>
      </c>
      <c r="G1817">
        <f t="shared" si="310"/>
        <v>9</v>
      </c>
      <c r="H1817">
        <f t="shared" si="318"/>
        <v>-0.12398426962405018</v>
      </c>
      <c r="I1817">
        <f t="shared" si="311"/>
        <v>-3.8526493972452017E-4</v>
      </c>
      <c r="J1817">
        <f t="shared" si="312"/>
        <v>-3.8526493972452017E-2</v>
      </c>
      <c r="K1817">
        <f t="shared" si="313"/>
        <v>0.11565039739321042</v>
      </c>
      <c r="L1817">
        <f t="shared" si="308"/>
        <v>-1.4230011087007467E-3</v>
      </c>
      <c r="M1817">
        <f t="shared" si="314"/>
        <v>-7.820625927983442E-2</v>
      </c>
      <c r="N1817">
        <f t="shared" si="315"/>
        <v>-4.6110960443515739E-3</v>
      </c>
      <c r="O1817">
        <f t="shared" si="316"/>
        <v>12.003136832458063</v>
      </c>
      <c r="P1817">
        <f t="shared" si="317"/>
        <v>9999</v>
      </c>
    </row>
    <row r="1818" spans="6:16">
      <c r="F1818">
        <f t="shared" si="309"/>
        <v>1.7999999999999126</v>
      </c>
      <c r="G1818">
        <f t="shared" si="310"/>
        <v>0</v>
      </c>
      <c r="H1818">
        <f t="shared" si="318"/>
        <v>-0.11473735420002586</v>
      </c>
      <c r="I1818">
        <f t="shared" si="311"/>
        <v>-6.1028694027395877E-3</v>
      </c>
      <c r="J1818">
        <f t="shared" si="312"/>
        <v>-0.6102869402739588</v>
      </c>
      <c r="K1818">
        <f t="shared" si="313"/>
        <v>0.11473735420002586</v>
      </c>
      <c r="L1818">
        <f t="shared" si="308"/>
        <v>-1.5261997846338892E-2</v>
      </c>
      <c r="M1818">
        <f t="shared" si="314"/>
        <v>-0.8387792204806086</v>
      </c>
      <c r="N1818">
        <f t="shared" si="315"/>
        <v>-7.3253524136349515E-2</v>
      </c>
      <c r="O1818">
        <f t="shared" si="316"/>
        <v>12.003128250371194</v>
      </c>
      <c r="P1818">
        <f t="shared" si="317"/>
        <v>9999</v>
      </c>
    </row>
    <row r="1819" spans="6:16">
      <c r="F1819">
        <f t="shared" si="309"/>
        <v>1.8009999999999124</v>
      </c>
      <c r="G1819">
        <f t="shared" si="310"/>
        <v>1</v>
      </c>
      <c r="H1819">
        <f t="shared" si="318"/>
        <v>-0.11473735420002586</v>
      </c>
      <c r="I1819">
        <f t="shared" si="311"/>
        <v>-6.1028694027395877E-3</v>
      </c>
      <c r="J1819">
        <f t="shared" si="312"/>
        <v>-0.6102869402739588</v>
      </c>
      <c r="K1819">
        <f t="shared" si="313"/>
        <v>0.10506572033708396</v>
      </c>
      <c r="L1819">
        <f t="shared" si="308"/>
        <v>-1.5220761056553206E-2</v>
      </c>
      <c r="M1819">
        <f t="shared" si="314"/>
        <v>-0.83651290104197373</v>
      </c>
      <c r="N1819">
        <f t="shared" si="315"/>
        <v>-7.3253524136349515E-2</v>
      </c>
      <c r="O1819">
        <f t="shared" si="316"/>
        <v>12.033551168819224</v>
      </c>
      <c r="P1819">
        <f t="shared" si="317"/>
        <v>9999</v>
      </c>
    </row>
    <row r="1820" spans="6:16">
      <c r="F1820">
        <f t="shared" si="309"/>
        <v>1.8019999999999123</v>
      </c>
      <c r="G1820">
        <f t="shared" si="310"/>
        <v>2</v>
      </c>
      <c r="H1820">
        <f t="shared" si="318"/>
        <v>-0.11473735420002586</v>
      </c>
      <c r="I1820">
        <f t="shared" si="311"/>
        <v>-6.1028694027395877E-3</v>
      </c>
      <c r="J1820">
        <f t="shared" si="312"/>
        <v>-0.6102869402739588</v>
      </c>
      <c r="K1820">
        <f t="shared" si="313"/>
        <v>9.5421224453767078E-2</v>
      </c>
      <c r="L1820">
        <f t="shared" si="308"/>
        <v>-1.5179639974534875E-2</v>
      </c>
      <c r="M1820">
        <f t="shared" si="314"/>
        <v>-0.83425294074923073</v>
      </c>
      <c r="N1820">
        <f t="shared" si="315"/>
        <v>-7.3253524136349515E-2</v>
      </c>
      <c r="O1820">
        <f t="shared" si="316"/>
        <v>12.033460516041679</v>
      </c>
      <c r="P1820">
        <f t="shared" si="317"/>
        <v>9999</v>
      </c>
    </row>
    <row r="1821" spans="6:16">
      <c r="F1821">
        <f t="shared" si="309"/>
        <v>1.8029999999999122</v>
      </c>
      <c r="G1821">
        <f t="shared" si="310"/>
        <v>3</v>
      </c>
      <c r="H1821">
        <f t="shared" si="318"/>
        <v>-0.11473735420002586</v>
      </c>
      <c r="I1821">
        <f t="shared" si="311"/>
        <v>-6.1028694027395877E-3</v>
      </c>
      <c r="J1821">
        <f t="shared" si="312"/>
        <v>-0.6102869402739588</v>
      </c>
      <c r="K1821">
        <f t="shared" si="313"/>
        <v>8.5803790402658106E-2</v>
      </c>
      <c r="L1821">
        <f t="shared" si="308"/>
        <v>-1.5138634275615384E-2</v>
      </c>
      <c r="M1821">
        <f t="shared" si="314"/>
        <v>-0.83199932175902735</v>
      </c>
      <c r="N1821">
        <f t="shared" si="315"/>
        <v>-7.3253524136349515E-2</v>
      </c>
      <c r="O1821">
        <f t="shared" si="316"/>
        <v>12.033370117629969</v>
      </c>
      <c r="P1821">
        <f t="shared" si="317"/>
        <v>9999</v>
      </c>
    </row>
    <row r="1822" spans="6:16">
      <c r="F1822">
        <f t="shared" si="309"/>
        <v>1.8039999999999121</v>
      </c>
      <c r="G1822">
        <f t="shared" si="310"/>
        <v>4</v>
      </c>
      <c r="H1822">
        <f t="shared" si="318"/>
        <v>-0.11473735420002586</v>
      </c>
      <c r="I1822">
        <f t="shared" si="311"/>
        <v>-6.1028694027395877E-3</v>
      </c>
      <c r="J1822">
        <f t="shared" si="312"/>
        <v>-0.6102869402739588</v>
      </c>
      <c r="K1822">
        <f t="shared" si="313"/>
        <v>7.6213342250004604E-2</v>
      </c>
      <c r="L1822">
        <f t="shared" si="308"/>
        <v>-1.509774363603722E-2</v>
      </c>
      <c r="M1822">
        <f t="shared" si="314"/>
        <v>-0.82975202627807865</v>
      </c>
      <c r="N1822">
        <f t="shared" si="315"/>
        <v>-7.3253524136349515E-2</v>
      </c>
      <c r="O1822">
        <f t="shared" si="316"/>
        <v>12.033279972870361</v>
      </c>
      <c r="P1822">
        <f t="shared" si="317"/>
        <v>9999</v>
      </c>
    </row>
    <row r="1823" spans="6:16">
      <c r="F1823">
        <f t="shared" si="309"/>
        <v>1.804999999999912</v>
      </c>
      <c r="G1823">
        <f t="shared" si="310"/>
        <v>5</v>
      </c>
      <c r="H1823">
        <f t="shared" si="318"/>
        <v>-0.11473735420002586</v>
      </c>
      <c r="I1823">
        <f t="shared" si="311"/>
        <v>-6.1028694027395877E-3</v>
      </c>
      <c r="J1823">
        <f t="shared" si="312"/>
        <v>-0.6102869402739588</v>
      </c>
      <c r="K1823">
        <f t="shared" si="313"/>
        <v>6.6649804275119393E-2</v>
      </c>
      <c r="L1823">
        <f t="shared" si="308"/>
        <v>-1.5056967732951305E-2</v>
      </c>
      <c r="M1823">
        <f t="shared" si="314"/>
        <v>-0.82751103656302627</v>
      </c>
      <c r="N1823">
        <f t="shared" si="315"/>
        <v>-7.3253524136349515E-2</v>
      </c>
      <c r="O1823">
        <f t="shared" si="316"/>
        <v>12.033190081051123</v>
      </c>
      <c r="P1823">
        <f t="shared" si="317"/>
        <v>9999</v>
      </c>
    </row>
    <row r="1824" spans="6:16">
      <c r="F1824">
        <f t="shared" si="309"/>
        <v>1.8059999999999119</v>
      </c>
      <c r="G1824">
        <f t="shared" si="310"/>
        <v>6</v>
      </c>
      <c r="H1824">
        <f t="shared" si="318"/>
        <v>-0.11473735420002586</v>
      </c>
      <c r="I1824">
        <f t="shared" si="311"/>
        <v>-6.1028694027395877E-3</v>
      </c>
      <c r="J1824">
        <f t="shared" si="312"/>
        <v>-0.6102869402739588</v>
      </c>
      <c r="K1824">
        <f t="shared" si="313"/>
        <v>5.7113100969782629E-2</v>
      </c>
      <c r="L1824">
        <f t="shared" si="308"/>
        <v>-1.5016306244414447E-2</v>
      </c>
      <c r="M1824">
        <f t="shared" si="314"/>
        <v>-0.82527633492029817</v>
      </c>
      <c r="N1824">
        <f t="shared" si="315"/>
        <v>-7.3253524136349515E-2</v>
      </c>
      <c r="O1824">
        <f t="shared" si="316"/>
        <v>12.033100441462521</v>
      </c>
      <c r="P1824">
        <f t="shared" si="317"/>
        <v>9999</v>
      </c>
    </row>
    <row r="1825" spans="6:16">
      <c r="F1825">
        <f t="shared" si="309"/>
        <v>1.8069999999999118</v>
      </c>
      <c r="G1825">
        <f t="shared" si="310"/>
        <v>7</v>
      </c>
      <c r="H1825">
        <f t="shared" si="318"/>
        <v>-0.11473735420002586</v>
      </c>
      <c r="I1825">
        <f t="shared" si="311"/>
        <v>-6.1028694027395877E-3</v>
      </c>
      <c r="J1825">
        <f t="shared" si="312"/>
        <v>-0.6102869402739588</v>
      </c>
      <c r="K1825">
        <f t="shared" si="313"/>
        <v>4.7603157037645644E-2</v>
      </c>
      <c r="L1825">
        <f t="shared" si="308"/>
        <v>-1.4975758849386829E-2</v>
      </c>
      <c r="M1825">
        <f t="shared" si="314"/>
        <v>-0.82304790370597036</v>
      </c>
      <c r="N1825">
        <f t="shared" si="315"/>
        <v>-7.3253524136349515E-2</v>
      </c>
      <c r="O1825">
        <f t="shared" si="316"/>
        <v>12.033011053396812</v>
      </c>
      <c r="P1825">
        <f t="shared" si="317"/>
        <v>9999</v>
      </c>
    </row>
    <row r="1826" spans="6:16">
      <c r="F1826">
        <f t="shared" si="309"/>
        <v>1.8079999999999117</v>
      </c>
      <c r="G1826">
        <f t="shared" si="310"/>
        <v>8</v>
      </c>
      <c r="H1826">
        <f t="shared" si="318"/>
        <v>-0.11473735420002586</v>
      </c>
      <c r="I1826">
        <f t="shared" si="311"/>
        <v>-6.1028694027395877E-3</v>
      </c>
      <c r="J1826">
        <f t="shared" si="312"/>
        <v>-0.6102869402739588</v>
      </c>
      <c r="K1826">
        <f t="shared" si="313"/>
        <v>3.811989739363647E-2</v>
      </c>
      <c r="L1826">
        <f t="shared" si="308"/>
        <v>-1.4935325227729423E-2</v>
      </c>
      <c r="M1826">
        <f t="shared" si="314"/>
        <v>-0.82082572532562537</v>
      </c>
      <c r="N1826">
        <f t="shared" si="315"/>
        <v>-7.3253524136349515E-2</v>
      </c>
      <c r="O1826">
        <f t="shared" si="316"/>
        <v>12.032921916148238</v>
      </c>
      <c r="P1826">
        <f t="shared" si="317"/>
        <v>9999</v>
      </c>
    </row>
    <row r="1827" spans="6:16">
      <c r="F1827">
        <f t="shared" si="309"/>
        <v>1.8089999999999116</v>
      </c>
      <c r="G1827">
        <f t="shared" si="310"/>
        <v>9</v>
      </c>
      <c r="H1827">
        <f t="shared" si="318"/>
        <v>-0.11473735420002586</v>
      </c>
      <c r="I1827">
        <f t="shared" si="311"/>
        <v>-6.1028694027395877E-3</v>
      </c>
      <c r="J1827">
        <f t="shared" si="312"/>
        <v>-0.6102869402739588</v>
      </c>
      <c r="K1827">
        <f t="shared" si="313"/>
        <v>2.8663247163367E-2</v>
      </c>
      <c r="L1827">
        <f t="shared" si="308"/>
        <v>-1.4895005060201517E-2</v>
      </c>
      <c r="M1827">
        <f t="shared" si="314"/>
        <v>-0.81860978223421554</v>
      </c>
      <c r="N1827">
        <f t="shared" si="315"/>
        <v>-7.3253524136349515E-2</v>
      </c>
      <c r="O1827">
        <f t="shared" si="316"/>
        <v>12.032833029013025</v>
      </c>
      <c r="P1827">
        <f t="shared" si="317"/>
        <v>9999</v>
      </c>
    </row>
    <row r="1828" spans="6:16">
      <c r="F1828">
        <f t="shared" si="309"/>
        <v>1.8099999999999115</v>
      </c>
      <c r="G1828">
        <f t="shared" si="310"/>
        <v>0</v>
      </c>
      <c r="H1828">
        <f t="shared" si="318"/>
        <v>-1.9233131682541812E-2</v>
      </c>
      <c r="I1828">
        <f t="shared" si="311"/>
        <v>-6.7593825167296985E-3</v>
      </c>
      <c r="J1828">
        <f t="shared" si="312"/>
        <v>-0.67593825167296984</v>
      </c>
      <c r="K1828">
        <f t="shared" si="313"/>
        <v>1.9233131682541812E-2</v>
      </c>
      <c r="L1828">
        <f t="shared" si="308"/>
        <v>-1.6484344944423995E-2</v>
      </c>
      <c r="M1828">
        <f t="shared" si="314"/>
        <v>-0.9059578006646245</v>
      </c>
      <c r="N1828">
        <f t="shared" si="315"/>
        <v>-8.1333922066758699E-2</v>
      </c>
      <c r="O1828">
        <f t="shared" si="316"/>
        <v>12.032744391289368</v>
      </c>
      <c r="P1828">
        <f t="shared" si="317"/>
        <v>9999</v>
      </c>
    </row>
    <row r="1829" spans="6:16">
      <c r="F1829">
        <f t="shared" si="309"/>
        <v>1.8109999999999113</v>
      </c>
      <c r="G1829">
        <f t="shared" si="310"/>
        <v>1</v>
      </c>
      <c r="H1829">
        <f t="shared" si="318"/>
        <v>-1.9233131682541812E-2</v>
      </c>
      <c r="I1829">
        <f t="shared" si="311"/>
        <v>-6.7593825167296985E-3</v>
      </c>
      <c r="J1829">
        <f t="shared" si="312"/>
        <v>-0.67593825167296984</v>
      </c>
      <c r="K1829">
        <f t="shared" si="313"/>
        <v>8.7981376963687623E-3</v>
      </c>
      <c r="L1829">
        <f t="shared" si="308"/>
        <v>-1.6439853428355387E-2</v>
      </c>
      <c r="M1829">
        <f t="shared" si="314"/>
        <v>-0.90351260577325065</v>
      </c>
      <c r="N1829">
        <f t="shared" si="315"/>
        <v>-8.1333922066758699E-2</v>
      </c>
      <c r="O1829">
        <f t="shared" si="316"/>
        <v>12.036238312026585</v>
      </c>
      <c r="P1829">
        <f t="shared" si="317"/>
        <v>9999</v>
      </c>
    </row>
    <row r="1830" spans="6:16">
      <c r="F1830">
        <f t="shared" si="309"/>
        <v>1.8119999999999112</v>
      </c>
      <c r="G1830">
        <f t="shared" si="310"/>
        <v>2</v>
      </c>
      <c r="H1830">
        <f t="shared" si="318"/>
        <v>-1.9233131682541812E-2</v>
      </c>
      <c r="I1830">
        <f t="shared" si="311"/>
        <v>-6.7593825167296985E-3</v>
      </c>
      <c r="J1830">
        <f t="shared" si="312"/>
        <v>-0.67593825167296984</v>
      </c>
      <c r="K1830">
        <f t="shared" si="313"/>
        <v>-1.607576371002865E-3</v>
      </c>
      <c r="L1830">
        <f t="shared" si="308"/>
        <v>-1.6395486752605767E-2</v>
      </c>
      <c r="M1830">
        <f t="shared" si="314"/>
        <v>-0.9010742719407302</v>
      </c>
      <c r="N1830">
        <f t="shared" si="315"/>
        <v>-8.1333922066758699E-2</v>
      </c>
      <c r="O1830">
        <f t="shared" si="316"/>
        <v>12.03614050423093</v>
      </c>
      <c r="P1830">
        <f t="shared" si="317"/>
        <v>1.8119999999999112</v>
      </c>
    </row>
    <row r="1831" spans="6:16">
      <c r="F1831">
        <f t="shared" si="309"/>
        <v>1.8129999999999111</v>
      </c>
      <c r="G1831">
        <f t="shared" si="310"/>
        <v>3</v>
      </c>
      <c r="H1831">
        <f t="shared" si="318"/>
        <v>-1.9233131682541812E-2</v>
      </c>
      <c r="I1831">
        <f t="shared" si="311"/>
        <v>-6.7593825167296985E-3</v>
      </c>
      <c r="J1831">
        <f t="shared" si="312"/>
        <v>-0.67593825167296984</v>
      </c>
      <c r="K1831">
        <f t="shared" si="313"/>
        <v>-1.1984092677133122E-2</v>
      </c>
      <c r="L1831">
        <f t="shared" si="308"/>
        <v>-1.6351244566881262E-2</v>
      </c>
      <c r="M1831">
        <f t="shared" si="314"/>
        <v>-0.89864277991537511</v>
      </c>
      <c r="N1831">
        <f t="shared" si="315"/>
        <v>-8.1333922066758699E-2</v>
      </c>
      <c r="O1831">
        <f t="shared" si="316"/>
        <v>12.036042970877629</v>
      </c>
      <c r="P1831">
        <f t="shared" si="317"/>
        <v>1.8129999999999111</v>
      </c>
    </row>
    <row r="1832" spans="6:16">
      <c r="F1832">
        <f t="shared" si="309"/>
        <v>1.813999999999911</v>
      </c>
      <c r="G1832">
        <f t="shared" si="310"/>
        <v>4</v>
      </c>
      <c r="H1832">
        <f t="shared" si="318"/>
        <v>-1.9233131682541812E-2</v>
      </c>
      <c r="I1832">
        <f t="shared" si="311"/>
        <v>-6.7593825167296985E-3</v>
      </c>
      <c r="J1832">
        <f t="shared" si="312"/>
        <v>-0.67593825167296984</v>
      </c>
      <c r="K1832">
        <f t="shared" si="313"/>
        <v>-2.233149314905325E-2</v>
      </c>
      <c r="L1832">
        <f t="shared" si="308"/>
        <v>-1.6307126521870913E-2</v>
      </c>
      <c r="M1832">
        <f t="shared" si="314"/>
        <v>-0.89621811049951705</v>
      </c>
      <c r="N1832">
        <f t="shared" si="315"/>
        <v>-8.1333922066758699E-2</v>
      </c>
      <c r="O1832">
        <f t="shared" si="316"/>
        <v>12.035945711196614</v>
      </c>
      <c r="P1832">
        <f t="shared" si="317"/>
        <v>1.813999999999911</v>
      </c>
    </row>
    <row r="1833" spans="6:16">
      <c r="F1833">
        <f t="shared" si="309"/>
        <v>1.8149999999999109</v>
      </c>
      <c r="G1833">
        <f t="shared" si="310"/>
        <v>5</v>
      </c>
      <c r="H1833">
        <f t="shared" si="318"/>
        <v>-1.9233131682541812E-2</v>
      </c>
      <c r="I1833">
        <f t="shared" si="311"/>
        <v>-6.7593825167296985E-3</v>
      </c>
      <c r="J1833">
        <f t="shared" si="312"/>
        <v>-0.67593825167296984</v>
      </c>
      <c r="K1833">
        <f t="shared" si="313"/>
        <v>-3.2649859483912538E-2</v>
      </c>
      <c r="L1833">
        <f t="shared" si="308"/>
        <v>-1.6263132269243891E-2</v>
      </c>
      <c r="M1833">
        <f t="shared" si="314"/>
        <v>-0.89380024454935425</v>
      </c>
      <c r="N1833">
        <f t="shared" si="315"/>
        <v>-8.1333922066758699E-2</v>
      </c>
      <c r="O1833">
        <f t="shared" si="316"/>
        <v>12.035848724419981</v>
      </c>
      <c r="P1833">
        <f t="shared" si="317"/>
        <v>1.8149999999999109</v>
      </c>
    </row>
    <row r="1834" spans="6:16">
      <c r="F1834">
        <f t="shared" si="309"/>
        <v>1.8159999999999108</v>
      </c>
      <c r="G1834">
        <f t="shared" si="310"/>
        <v>6</v>
      </c>
      <c r="H1834">
        <f t="shared" si="318"/>
        <v>-1.9233131682541812E-2</v>
      </c>
      <c r="I1834">
        <f t="shared" si="311"/>
        <v>-6.7593825167296985E-3</v>
      </c>
      <c r="J1834">
        <f t="shared" si="312"/>
        <v>-0.67593825167296984</v>
      </c>
      <c r="K1834">
        <f t="shared" si="313"/>
        <v>-4.2939273149623355E-2</v>
      </c>
      <c r="L1834">
        <f t="shared" si="308"/>
        <v>-1.6219261461646768E-2</v>
      </c>
      <c r="M1834">
        <f t="shared" si="314"/>
        <v>-0.89138916297480164</v>
      </c>
      <c r="N1834">
        <f t="shared" si="315"/>
        <v>-8.1333922066758699E-2</v>
      </c>
      <c r="O1834">
        <f t="shared" si="316"/>
        <v>12.035752009781975</v>
      </c>
      <c r="P1834">
        <f t="shared" si="317"/>
        <v>1.8159999999999108</v>
      </c>
    </row>
    <row r="1835" spans="6:16">
      <c r="F1835">
        <f t="shared" si="309"/>
        <v>1.8169999999999107</v>
      </c>
      <c r="G1835">
        <f t="shared" si="310"/>
        <v>7</v>
      </c>
      <c r="H1835">
        <f t="shared" si="318"/>
        <v>-1.9233131682541812E-2</v>
      </c>
      <c r="I1835">
        <f t="shared" si="311"/>
        <v>-6.7593825167296985E-3</v>
      </c>
      <c r="J1835">
        <f t="shared" si="312"/>
        <v>-0.67593825167296984</v>
      </c>
      <c r="K1835">
        <f t="shared" si="313"/>
        <v>-5.3199815385504369E-2</v>
      </c>
      <c r="L1835">
        <f t="shared" si="308"/>
        <v>-1.6175513752700772E-2</v>
      </c>
      <c r="M1835">
        <f t="shared" si="314"/>
        <v>-0.88898484673933997</v>
      </c>
      <c r="N1835">
        <f t="shared" si="315"/>
        <v>-8.1333922066758699E-2</v>
      </c>
      <c r="O1835">
        <f t="shared" si="316"/>
        <v>12.035655566518992</v>
      </c>
      <c r="P1835">
        <f t="shared" si="317"/>
        <v>1.8169999999999107</v>
      </c>
    </row>
    <row r="1836" spans="6:16">
      <c r="F1836">
        <f t="shared" si="309"/>
        <v>1.8179999999999106</v>
      </c>
      <c r="G1836">
        <f t="shared" si="310"/>
        <v>8</v>
      </c>
      <c r="H1836">
        <f t="shared" si="318"/>
        <v>-1.9233131682541812E-2</v>
      </c>
      <c r="I1836">
        <f t="shared" si="311"/>
        <v>-6.7593825167296985E-3</v>
      </c>
      <c r="J1836">
        <f t="shared" si="312"/>
        <v>-0.67593825167296984</v>
      </c>
      <c r="K1836">
        <f t="shared" si="313"/>
        <v>-6.3431567202921965E-2</v>
      </c>
      <c r="L1836">
        <f t="shared" si="308"/>
        <v>-1.613188879699904E-2</v>
      </c>
      <c r="M1836">
        <f t="shared" si="314"/>
        <v>-0.8865872768598646</v>
      </c>
      <c r="N1836">
        <f t="shared" si="315"/>
        <v>-8.1333922066758699E-2</v>
      </c>
      <c r="O1836">
        <f t="shared" si="316"/>
        <v>12.035559393869574</v>
      </c>
      <c r="P1836">
        <f t="shared" si="317"/>
        <v>1.8179999999999106</v>
      </c>
    </row>
    <row r="1837" spans="6:16">
      <c r="F1837">
        <f t="shared" si="309"/>
        <v>1.8189999999999105</v>
      </c>
      <c r="G1837">
        <f t="shared" si="310"/>
        <v>9</v>
      </c>
      <c r="H1837">
        <f t="shared" si="318"/>
        <v>-1.9233131682541812E-2</v>
      </c>
      <c r="I1837">
        <f t="shared" si="311"/>
        <v>-6.7593825167296985E-3</v>
      </c>
      <c r="J1837">
        <f t="shared" si="312"/>
        <v>-0.67593825167296984</v>
      </c>
      <c r="K1837">
        <f t="shared" si="313"/>
        <v>-7.3634609385929875E-2</v>
      </c>
      <c r="L1837">
        <f t="shared" si="308"/>
        <v>-1.6088386250103903E-2</v>
      </c>
      <c r="M1837">
        <f t="shared" si="314"/>
        <v>-0.88419643440653684</v>
      </c>
      <c r="N1837">
        <f t="shared" si="315"/>
        <v>-8.1333922066758699E-2</v>
      </c>
      <c r="O1837">
        <f t="shared" si="316"/>
        <v>12.035463491074395</v>
      </c>
      <c r="P1837">
        <f t="shared" si="317"/>
        <v>1.8189999999999105</v>
      </c>
    </row>
    <row r="1838" spans="6:16">
      <c r="F1838">
        <f t="shared" si="309"/>
        <v>1.8199999999999104</v>
      </c>
      <c r="G1838">
        <f t="shared" si="310"/>
        <v>0</v>
      </c>
      <c r="H1838">
        <f t="shared" si="318"/>
        <v>8.3809022491906998E-2</v>
      </c>
      <c r="I1838">
        <f t="shared" si="311"/>
        <v>-2.2309622662978635E-3</v>
      </c>
      <c r="J1838">
        <f t="shared" si="312"/>
        <v>-0.22309622662978634</v>
      </c>
      <c r="K1838">
        <f t="shared" si="313"/>
        <v>-8.3809022491906998E-2</v>
      </c>
      <c r="L1838">
        <f t="shared" si="308"/>
        <v>-5.0575058811633093E-3</v>
      </c>
      <c r="M1838">
        <f t="shared" si="314"/>
        <v>-0.27795383561765297</v>
      </c>
      <c r="N1838">
        <f t="shared" si="315"/>
        <v>-2.6850451550820605E-2</v>
      </c>
      <c r="O1838">
        <f t="shared" si="316"/>
        <v>12.035367857376261</v>
      </c>
      <c r="P1838">
        <f t="shared" si="317"/>
        <v>1.8199999999999104</v>
      </c>
    </row>
    <row r="1839" spans="6:16">
      <c r="F1839">
        <f t="shared" si="309"/>
        <v>1.8209999999999102</v>
      </c>
      <c r="G1839">
        <f t="shared" si="310"/>
        <v>1</v>
      </c>
      <c r="H1839">
        <f t="shared" si="318"/>
        <v>8.3809022491906998E-2</v>
      </c>
      <c r="I1839">
        <f t="shared" si="311"/>
        <v>-2.2309622662978635E-3</v>
      </c>
      <c r="J1839">
        <f t="shared" si="312"/>
        <v>-0.22309622662978634</v>
      </c>
      <c r="K1839">
        <f t="shared" si="313"/>
        <v>-8.7000907903919913E-2</v>
      </c>
      <c r="L1839">
        <f t="shared" si="308"/>
        <v>-5.0438966906562613E-3</v>
      </c>
      <c r="M1839">
        <f t="shared" si="314"/>
        <v>-0.27720589250300942</v>
      </c>
      <c r="N1839">
        <f t="shared" si="315"/>
        <v>-2.6850451550820605E-2</v>
      </c>
      <c r="O1839">
        <f t="shared" si="316"/>
        <v>12.011118153424706</v>
      </c>
      <c r="P1839">
        <f t="shared" si="317"/>
        <v>1.8209999999999102</v>
      </c>
    </row>
    <row r="1840" spans="6:16">
      <c r="F1840">
        <f t="shared" si="309"/>
        <v>1.8219999999999101</v>
      </c>
      <c r="G1840">
        <f t="shared" si="310"/>
        <v>2</v>
      </c>
      <c r="H1840">
        <f t="shared" si="318"/>
        <v>8.3809022491906998E-2</v>
      </c>
      <c r="I1840">
        <f t="shared" si="311"/>
        <v>-2.2309622662978635E-3</v>
      </c>
      <c r="J1840">
        <f t="shared" si="312"/>
        <v>-0.22309622662978634</v>
      </c>
      <c r="K1840">
        <f t="shared" si="313"/>
        <v>-9.0183837091730779E-2</v>
      </c>
      <c r="L1840">
        <f t="shared" si="308"/>
        <v>-5.030325686658333E-3</v>
      </c>
      <c r="M1840">
        <f t="shared" si="314"/>
        <v>-0.27646004806841251</v>
      </c>
      <c r="N1840">
        <f t="shared" si="315"/>
        <v>-2.6850451550820605E-2</v>
      </c>
      <c r="O1840">
        <f t="shared" si="316"/>
        <v>12.01108823570012</v>
      </c>
      <c r="P1840">
        <f t="shared" si="317"/>
        <v>1.8219999999999101</v>
      </c>
    </row>
    <row r="1841" spans="6:16">
      <c r="F1841">
        <f t="shared" si="309"/>
        <v>1.82299999999991</v>
      </c>
      <c r="G1841">
        <f t="shared" si="310"/>
        <v>3</v>
      </c>
      <c r="H1841">
        <f t="shared" si="318"/>
        <v>8.3809022491906998E-2</v>
      </c>
      <c r="I1841">
        <f t="shared" si="311"/>
        <v>-2.2309622662978635E-3</v>
      </c>
      <c r="J1841">
        <f t="shared" si="312"/>
        <v>-0.22309622662978634</v>
      </c>
      <c r="K1841">
        <f t="shared" si="313"/>
        <v>-9.3357835185925955E-2</v>
      </c>
      <c r="L1841">
        <f t="shared" si="308"/>
        <v>-5.0167927620206445E-3</v>
      </c>
      <c r="M1841">
        <f t="shared" si="314"/>
        <v>-0.27571629642510154</v>
      </c>
      <c r="N1841">
        <f t="shared" si="315"/>
        <v>-2.6850451550820605E-2</v>
      </c>
      <c r="O1841">
        <f t="shared" si="316"/>
        <v>12.011058401922737</v>
      </c>
      <c r="P1841">
        <f t="shared" si="317"/>
        <v>1.82299999999991</v>
      </c>
    </row>
    <row r="1842" spans="6:16">
      <c r="F1842">
        <f t="shared" si="309"/>
        <v>1.8239999999999099</v>
      </c>
      <c r="G1842">
        <f t="shared" si="310"/>
        <v>4</v>
      </c>
      <c r="H1842">
        <f t="shared" si="318"/>
        <v>8.3809022491906998E-2</v>
      </c>
      <c r="I1842">
        <f t="shared" si="311"/>
        <v>-2.2309622662978635E-3</v>
      </c>
      <c r="J1842">
        <f t="shared" si="312"/>
        <v>-0.22309622662978634</v>
      </c>
      <c r="K1842">
        <f t="shared" si="313"/>
        <v>-9.6522927246576962E-2</v>
      </c>
      <c r="L1842">
        <f t="shared" si="308"/>
        <v>-5.0032978098949734E-3</v>
      </c>
      <c r="M1842">
        <f t="shared" si="314"/>
        <v>-0.27497463170083947</v>
      </c>
      <c r="N1842">
        <f t="shared" si="315"/>
        <v>-2.6850451550820605E-2</v>
      </c>
      <c r="O1842">
        <f t="shared" si="316"/>
        <v>12.011028651857004</v>
      </c>
      <c r="P1842">
        <f t="shared" si="317"/>
        <v>1.8239999999999099</v>
      </c>
    </row>
    <row r="1843" spans="6:16">
      <c r="F1843">
        <f t="shared" si="309"/>
        <v>1.8249999999999098</v>
      </c>
      <c r="G1843">
        <f t="shared" si="310"/>
        <v>5</v>
      </c>
      <c r="H1843">
        <f t="shared" si="318"/>
        <v>8.3809022491906998E-2</v>
      </c>
      <c r="I1843">
        <f t="shared" si="311"/>
        <v>-2.2309622662978635E-3</v>
      </c>
      <c r="J1843">
        <f t="shared" si="312"/>
        <v>-0.22309622662978634</v>
      </c>
      <c r="K1843">
        <f t="shared" si="313"/>
        <v>-9.9679138263438424E-2</v>
      </c>
      <c r="L1843">
        <f t="shared" si="308"/>
        <v>-4.9898407237329041E-3</v>
      </c>
      <c r="M1843">
        <f t="shared" si="314"/>
        <v>-0.2742350480398662</v>
      </c>
      <c r="N1843">
        <f t="shared" si="315"/>
        <v>-2.6850451550820605E-2</v>
      </c>
      <c r="O1843">
        <f t="shared" si="316"/>
        <v>12.010998985268033</v>
      </c>
      <c r="P1843">
        <f t="shared" si="317"/>
        <v>1.8249999999999098</v>
      </c>
    </row>
    <row r="1844" spans="6:16">
      <c r="F1844">
        <f t="shared" si="309"/>
        <v>1.8259999999999097</v>
      </c>
      <c r="G1844">
        <f t="shared" si="310"/>
        <v>6</v>
      </c>
      <c r="H1844">
        <f t="shared" si="318"/>
        <v>8.3809022491906998E-2</v>
      </c>
      <c r="I1844">
        <f t="shared" si="311"/>
        <v>-2.2309622662978635E-3</v>
      </c>
      <c r="J1844">
        <f t="shared" si="312"/>
        <v>-0.22309622662978634</v>
      </c>
      <c r="K1844">
        <f t="shared" si="313"/>
        <v>-0.10282649315614532</v>
      </c>
      <c r="L1844">
        <f t="shared" si="308"/>
        <v>-4.9764213972849905E-3</v>
      </c>
      <c r="M1844">
        <f t="shared" si="314"/>
        <v>-0.27349753960285278</v>
      </c>
      <c r="N1844">
        <f t="shared" si="315"/>
        <v>-2.6850451550820605E-2</v>
      </c>
      <c r="O1844">
        <f t="shared" si="316"/>
        <v>12.010969401921594</v>
      </c>
      <c r="P1844">
        <f t="shared" si="317"/>
        <v>1.8259999999999097</v>
      </c>
    </row>
    <row r="1845" spans="6:16">
      <c r="F1845">
        <f t="shared" si="309"/>
        <v>1.8269999999999096</v>
      </c>
      <c r="G1845">
        <f t="shared" si="310"/>
        <v>7</v>
      </c>
      <c r="H1845">
        <f t="shared" si="318"/>
        <v>8.3809022491906998E-2</v>
      </c>
      <c r="I1845">
        <f t="shared" si="311"/>
        <v>-2.2309622662978635E-3</v>
      </c>
      <c r="J1845">
        <f t="shared" si="312"/>
        <v>-0.22309622662978634</v>
      </c>
      <c r="K1845">
        <f t="shared" si="313"/>
        <v>-0.10596501677440973</v>
      </c>
      <c r="L1845">
        <f t="shared" si="308"/>
        <v>-4.9630397245999129E-3</v>
      </c>
      <c r="M1845">
        <f t="shared" si="314"/>
        <v>-0.27276210056685474</v>
      </c>
      <c r="N1845">
        <f t="shared" si="315"/>
        <v>-2.6850451550820605E-2</v>
      </c>
      <c r="O1845">
        <f t="shared" si="316"/>
        <v>12.010939901584115</v>
      </c>
      <c r="P1845">
        <f t="shared" si="317"/>
        <v>1.8269999999999096</v>
      </c>
    </row>
    <row r="1846" spans="6:16">
      <c r="F1846">
        <f t="shared" si="309"/>
        <v>1.8279999999999095</v>
      </c>
      <c r="G1846">
        <f t="shared" si="310"/>
        <v>8</v>
      </c>
      <c r="H1846">
        <f t="shared" si="318"/>
        <v>8.3809022491906998E-2</v>
      </c>
      <c r="I1846">
        <f t="shared" si="311"/>
        <v>-2.2309622662978635E-3</v>
      </c>
      <c r="J1846">
        <f t="shared" si="312"/>
        <v>-0.22309622662978634</v>
      </c>
      <c r="K1846">
        <f t="shared" si="313"/>
        <v>-0.10909473389821701</v>
      </c>
      <c r="L1846">
        <f t="shared" si="308"/>
        <v>-4.9496956000236476E-3</v>
      </c>
      <c r="M1846">
        <f t="shared" si="314"/>
        <v>-0.2720287251252666</v>
      </c>
      <c r="N1846">
        <f t="shared" si="315"/>
        <v>-2.6850451550820605E-2</v>
      </c>
      <c r="O1846">
        <f t="shared" si="316"/>
        <v>12.010910484022673</v>
      </c>
      <c r="P1846">
        <f t="shared" si="317"/>
        <v>1.8279999999999095</v>
      </c>
    </row>
    <row r="1847" spans="6:16">
      <c r="F1847">
        <f t="shared" si="309"/>
        <v>1.8289999999999094</v>
      </c>
      <c r="G1847">
        <f t="shared" si="310"/>
        <v>9</v>
      </c>
      <c r="H1847">
        <f t="shared" si="318"/>
        <v>8.3809022491906998E-2</v>
      </c>
      <c r="I1847">
        <f t="shared" si="311"/>
        <v>-2.2309622662978635E-3</v>
      </c>
      <c r="J1847">
        <f t="shared" si="312"/>
        <v>-0.22309622662978634</v>
      </c>
      <c r="K1847">
        <f t="shared" si="313"/>
        <v>-0.11221566923802155</v>
      </c>
      <c r="L1847">
        <f t="shared" si="308"/>
        <v>-4.9363889181986299E-3</v>
      </c>
      <c r="M1847">
        <f t="shared" si="314"/>
        <v>-0.27129740748777592</v>
      </c>
      <c r="N1847">
        <f t="shared" si="315"/>
        <v>-2.6850451550820605E-2</v>
      </c>
      <c r="O1847">
        <f t="shared" si="316"/>
        <v>12.01088114900501</v>
      </c>
      <c r="P1847">
        <f t="shared" si="317"/>
        <v>1.8289999999999094</v>
      </c>
    </row>
    <row r="1848" spans="6:16">
      <c r="F1848">
        <f t="shared" si="309"/>
        <v>1.8299999999999093</v>
      </c>
      <c r="G1848">
        <f t="shared" si="310"/>
        <v>0</v>
      </c>
      <c r="H1848">
        <f t="shared" si="318"/>
        <v>0.11532784743494177</v>
      </c>
      <c r="I1848">
        <f t="shared" si="311"/>
        <v>3.6469782187641192E-3</v>
      </c>
      <c r="J1848">
        <f t="shared" si="312"/>
        <v>0.36469782187641192</v>
      </c>
      <c r="K1848">
        <f t="shared" si="313"/>
        <v>-0.11532784743494177</v>
      </c>
      <c r="L1848">
        <f t="shared" si="308"/>
        <v>9.325390065031457E-3</v>
      </c>
      <c r="M1848">
        <f t="shared" si="314"/>
        <v>0.51251110687982804</v>
      </c>
      <c r="N1848">
        <f t="shared" si="315"/>
        <v>4.3803315254606033E-2</v>
      </c>
      <c r="O1848">
        <f t="shared" si="316"/>
        <v>12.010851896299512</v>
      </c>
      <c r="P1848">
        <f t="shared" si="317"/>
        <v>1.8299999999999093</v>
      </c>
    </row>
    <row r="1849" spans="6:16">
      <c r="F1849">
        <f t="shared" si="309"/>
        <v>1.8309999999999091</v>
      </c>
      <c r="G1849">
        <f t="shared" si="310"/>
        <v>1</v>
      </c>
      <c r="H1849">
        <f t="shared" si="318"/>
        <v>0.11532784743494177</v>
      </c>
      <c r="I1849">
        <f t="shared" si="311"/>
        <v>3.6469782187641192E-3</v>
      </c>
      <c r="J1849">
        <f t="shared" si="312"/>
        <v>0.36469782187641192</v>
      </c>
      <c r="K1849">
        <f t="shared" si="313"/>
        <v>-0.10941342392874816</v>
      </c>
      <c r="L1849">
        <f t="shared" si="308"/>
        <v>9.300172832629499E-3</v>
      </c>
      <c r="M1849">
        <f t="shared" si="314"/>
        <v>0.51112520113211712</v>
      </c>
      <c r="N1849">
        <f t="shared" si="315"/>
        <v>4.3803315254606033E-2</v>
      </c>
      <c r="O1849">
        <f t="shared" si="316"/>
        <v>11.979499555724807</v>
      </c>
      <c r="P1849">
        <f t="shared" si="317"/>
        <v>1.8309999999999091</v>
      </c>
    </row>
    <row r="1850" spans="6:16">
      <c r="F1850">
        <f t="shared" si="309"/>
        <v>1.831999999999909</v>
      </c>
      <c r="G1850">
        <f t="shared" si="310"/>
        <v>2</v>
      </c>
      <c r="H1850">
        <f t="shared" si="318"/>
        <v>0.11532784743494177</v>
      </c>
      <c r="I1850">
        <f t="shared" si="311"/>
        <v>3.6469782187641192E-3</v>
      </c>
      <c r="J1850">
        <f t="shared" si="312"/>
        <v>0.36469782187641192</v>
      </c>
      <c r="K1850">
        <f t="shared" si="313"/>
        <v>-0.10351559591271468</v>
      </c>
      <c r="L1850">
        <f t="shared" si="308"/>
        <v>9.27502635815209E-3</v>
      </c>
      <c r="M1850">
        <f t="shared" si="314"/>
        <v>0.50974318414637521</v>
      </c>
      <c r="N1850">
        <f t="shared" si="315"/>
        <v>4.3803315254606033E-2</v>
      </c>
      <c r="O1850">
        <f t="shared" si="316"/>
        <v>11.979554991954716</v>
      </c>
      <c r="P1850">
        <f t="shared" si="317"/>
        <v>1.831999999999909</v>
      </c>
    </row>
    <row r="1851" spans="6:16">
      <c r="F1851">
        <f t="shared" si="309"/>
        <v>1.8329999999999089</v>
      </c>
      <c r="G1851">
        <f t="shared" si="310"/>
        <v>3</v>
      </c>
      <c r="H1851">
        <f t="shared" si="318"/>
        <v>0.11532784743494177</v>
      </c>
      <c r="I1851">
        <f t="shared" si="311"/>
        <v>3.6469782187641192E-3</v>
      </c>
      <c r="J1851">
        <f t="shared" si="312"/>
        <v>0.36469782187641192</v>
      </c>
      <c r="K1851">
        <f t="shared" si="313"/>
        <v>-9.7634316820968375E-2</v>
      </c>
      <c r="L1851">
        <f t="shared" si="308"/>
        <v>9.2499504430570631E-3</v>
      </c>
      <c r="M1851">
        <f t="shared" si="314"/>
        <v>0.50836504501098734</v>
      </c>
      <c r="N1851">
        <f t="shared" si="315"/>
        <v>4.3803315254606033E-2</v>
      </c>
      <c r="O1851">
        <f t="shared" si="316"/>
        <v>11.979610272634146</v>
      </c>
      <c r="P1851">
        <f t="shared" si="317"/>
        <v>1.8329999999999089</v>
      </c>
    </row>
    <row r="1852" spans="6:16">
      <c r="F1852">
        <f t="shared" si="309"/>
        <v>1.8339999999999088</v>
      </c>
      <c r="G1852">
        <f t="shared" si="310"/>
        <v>4</v>
      </c>
      <c r="H1852">
        <f t="shared" si="318"/>
        <v>0.11532784743494177</v>
      </c>
      <c r="I1852">
        <f t="shared" si="311"/>
        <v>3.6469782187641192E-3</v>
      </c>
      <c r="J1852">
        <f t="shared" si="312"/>
        <v>0.36469782187641192</v>
      </c>
      <c r="K1852">
        <f t="shared" si="313"/>
        <v>-9.1769540218297085E-2</v>
      </c>
      <c r="L1852">
        <f t="shared" si="308"/>
        <v>9.2249448893593541E-3</v>
      </c>
      <c r="M1852">
        <f t="shared" si="314"/>
        <v>0.50699077284495619</v>
      </c>
      <c r="N1852">
        <f t="shared" si="315"/>
        <v>4.3803315254606033E-2</v>
      </c>
      <c r="O1852">
        <f t="shared" si="316"/>
        <v>11.979665398199561</v>
      </c>
      <c r="P1852">
        <f t="shared" si="317"/>
        <v>1.8339999999999088</v>
      </c>
    </row>
    <row r="1853" spans="6:16">
      <c r="F1853">
        <f t="shared" si="309"/>
        <v>1.8349999999999087</v>
      </c>
      <c r="G1853">
        <f t="shared" si="310"/>
        <v>5</v>
      </c>
      <c r="H1853">
        <f t="shared" si="318"/>
        <v>0.11532784743494177</v>
      </c>
      <c r="I1853">
        <f t="shared" si="311"/>
        <v>3.6469782187641192E-3</v>
      </c>
      <c r="J1853">
        <f t="shared" si="312"/>
        <v>0.36469782187641192</v>
      </c>
      <c r="K1853">
        <f t="shared" si="313"/>
        <v>-8.59212197997829E-2</v>
      </c>
      <c r="L1853">
        <f t="shared" si="308"/>
        <v>9.2000094996294249E-3</v>
      </c>
      <c r="M1853">
        <f t="shared" si="314"/>
        <v>0.50562035679781547</v>
      </c>
      <c r="N1853">
        <f t="shared" si="315"/>
        <v>4.3803315254606033E-2</v>
      </c>
      <c r="O1853">
        <f t="shared" si="316"/>
        <v>11.979720369086202</v>
      </c>
      <c r="P1853">
        <f t="shared" si="317"/>
        <v>1.8349999999999087</v>
      </c>
    </row>
    <row r="1854" spans="6:16">
      <c r="F1854">
        <f t="shared" si="309"/>
        <v>1.8359999999999086</v>
      </c>
      <c r="G1854">
        <f t="shared" si="310"/>
        <v>6</v>
      </c>
      <c r="H1854">
        <f t="shared" si="318"/>
        <v>0.11532784743494177</v>
      </c>
      <c r="I1854">
        <f t="shared" si="311"/>
        <v>3.6469782187641192E-3</v>
      </c>
      <c r="J1854">
        <f t="shared" si="312"/>
        <v>0.36469782187641192</v>
      </c>
      <c r="K1854">
        <f t="shared" si="313"/>
        <v>-8.0089309390436486E-2</v>
      </c>
      <c r="L1854">
        <f t="shared" si="308"/>
        <v>9.1751440769917182E-3</v>
      </c>
      <c r="M1854">
        <f t="shared" si="314"/>
        <v>0.50425378604954485</v>
      </c>
      <c r="N1854">
        <f t="shared" si="315"/>
        <v>4.3803315254606033E-2</v>
      </c>
      <c r="O1854">
        <f t="shared" si="316"/>
        <v>11.979775185728087</v>
      </c>
      <c r="P1854">
        <f t="shared" si="317"/>
        <v>1.8359999999999086</v>
      </c>
    </row>
    <row r="1855" spans="6:16">
      <c r="F1855">
        <f t="shared" si="309"/>
        <v>1.8369999999999085</v>
      </c>
      <c r="G1855">
        <f t="shared" si="310"/>
        <v>7</v>
      </c>
      <c r="H1855">
        <f t="shared" si="318"/>
        <v>0.11532784743494177</v>
      </c>
      <c r="I1855">
        <f t="shared" si="311"/>
        <v>3.6469782187641192E-3</v>
      </c>
      <c r="J1855">
        <f t="shared" si="312"/>
        <v>0.36469782187641192</v>
      </c>
      <c r="K1855">
        <f t="shared" si="313"/>
        <v>-7.4273762944832553E-2</v>
      </c>
      <c r="L1855">
        <f t="shared" si="308"/>
        <v>9.1503484251230973E-3</v>
      </c>
      <c r="M1855">
        <f t="shared" si="314"/>
        <v>0.50289104981048427</v>
      </c>
      <c r="N1855">
        <f t="shared" si="315"/>
        <v>4.3803315254606033E-2</v>
      </c>
      <c r="O1855">
        <f t="shared" si="316"/>
        <v>11.979829848558019</v>
      </c>
      <c r="P1855">
        <f t="shared" si="317"/>
        <v>1.8369999999999085</v>
      </c>
    </row>
    <row r="1856" spans="6:16">
      <c r="F1856">
        <f t="shared" si="309"/>
        <v>1.8379999999999084</v>
      </c>
      <c r="G1856">
        <f t="shared" si="310"/>
        <v>8</v>
      </c>
      <c r="H1856">
        <f t="shared" si="318"/>
        <v>0.11532784743494177</v>
      </c>
      <c r="I1856">
        <f t="shared" si="311"/>
        <v>3.6469782187641192E-3</v>
      </c>
      <c r="J1856">
        <f t="shared" si="312"/>
        <v>0.36469782187641192</v>
      </c>
      <c r="K1856">
        <f t="shared" si="313"/>
        <v>-6.8474534546746318E-2</v>
      </c>
      <c r="L1856">
        <f t="shared" si="308"/>
        <v>9.1256223482512871E-3</v>
      </c>
      <c r="M1856">
        <f t="shared" si="314"/>
        <v>0.50153213732124846</v>
      </c>
      <c r="N1856">
        <f t="shared" si="315"/>
        <v>4.3803315254606033E-2</v>
      </c>
      <c r="O1856">
        <f t="shared" si="316"/>
        <v>11.979884358007581</v>
      </c>
      <c r="P1856">
        <f t="shared" si="317"/>
        <v>1.8379999999999084</v>
      </c>
    </row>
    <row r="1857" spans="6:16">
      <c r="F1857">
        <f t="shared" si="309"/>
        <v>1.8389999999999083</v>
      </c>
      <c r="G1857">
        <f t="shared" si="310"/>
        <v>9</v>
      </c>
      <c r="H1857">
        <f t="shared" si="318"/>
        <v>0.11532784743494177</v>
      </c>
      <c r="I1857">
        <f t="shared" si="311"/>
        <v>3.6469782187641192E-3</v>
      </c>
      <c r="J1857">
        <f t="shared" si="312"/>
        <v>0.36469782187641192</v>
      </c>
      <c r="K1857">
        <f t="shared" si="313"/>
        <v>-6.2691578408790943E-2</v>
      </c>
      <c r="L1857">
        <f t="shared" si="308"/>
        <v>9.1009656511533473E-3</v>
      </c>
      <c r="M1857">
        <f t="shared" si="314"/>
        <v>0.50017703785264267</v>
      </c>
      <c r="N1857">
        <f t="shared" si="315"/>
        <v>4.3803315254606033E-2</v>
      </c>
      <c r="O1857">
        <f t="shared" si="316"/>
        <v>11.979938714507149</v>
      </c>
      <c r="P1857">
        <f t="shared" si="317"/>
        <v>1.8389999999999083</v>
      </c>
    </row>
    <row r="1858" spans="6:16">
      <c r="F1858">
        <f t="shared" si="309"/>
        <v>1.8399999999999082</v>
      </c>
      <c r="G1858">
        <f t="shared" si="310"/>
        <v>0</v>
      </c>
      <c r="H1858">
        <f t="shared" si="318"/>
        <v>5.6924848872056011E-2</v>
      </c>
      <c r="I1858">
        <f t="shared" si="311"/>
        <v>6.3108717514287135E-3</v>
      </c>
      <c r="J1858">
        <f t="shared" si="312"/>
        <v>0.63108717514287138</v>
      </c>
      <c r="K1858">
        <f t="shared" si="313"/>
        <v>-5.6924848872056011E-2</v>
      </c>
      <c r="L1858">
        <f t="shared" si="308"/>
        <v>1.5489556339278945E-2</v>
      </c>
      <c r="M1858">
        <f t="shared" si="314"/>
        <v>0.8512855343488015</v>
      </c>
      <c r="N1858">
        <f t="shared" si="315"/>
        <v>7.5604198891588661E-2</v>
      </c>
      <c r="O1858">
        <f t="shared" si="316"/>
        <v>11.979992918485895</v>
      </c>
      <c r="P1858">
        <f t="shared" si="317"/>
        <v>1.8399999999999082</v>
      </c>
    </row>
    <row r="1859" spans="6:16">
      <c r="F1859">
        <f t="shared" si="309"/>
        <v>1.840999999999908</v>
      </c>
      <c r="G1859">
        <f t="shared" si="310"/>
        <v>1</v>
      </c>
      <c r="H1859">
        <f t="shared" si="318"/>
        <v>5.6924848872056011E-2</v>
      </c>
      <c r="I1859">
        <f t="shared" si="311"/>
        <v>6.3108717514287135E-3</v>
      </c>
      <c r="J1859">
        <f t="shared" si="312"/>
        <v>0.63108717514287138</v>
      </c>
      <c r="K1859">
        <f t="shared" si="313"/>
        <v>-4.7115405602351959E-2</v>
      </c>
      <c r="L1859">
        <f t="shared" si="308"/>
        <v>1.5447731973741562E-2</v>
      </c>
      <c r="M1859">
        <f t="shared" si="314"/>
        <v>0.84898692252381314</v>
      </c>
      <c r="N1859">
        <f t="shared" si="315"/>
        <v>7.5604198891588661E-2</v>
      </c>
      <c r="O1859">
        <f t="shared" si="316"/>
        <v>11.965948578626048</v>
      </c>
      <c r="P1859">
        <f t="shared" si="317"/>
        <v>1.840999999999908</v>
      </c>
    </row>
    <row r="1860" spans="6:16">
      <c r="F1860">
        <f t="shared" si="309"/>
        <v>1.8419999999999079</v>
      </c>
      <c r="G1860">
        <f t="shared" si="310"/>
        <v>2</v>
      </c>
      <c r="H1860">
        <f t="shared" si="318"/>
        <v>5.6924848872056011E-2</v>
      </c>
      <c r="I1860">
        <f t="shared" si="311"/>
        <v>6.3108717514287135E-3</v>
      </c>
      <c r="J1860">
        <f t="shared" si="312"/>
        <v>0.63108717514287138</v>
      </c>
      <c r="K1860">
        <f t="shared" si="313"/>
        <v>-3.7333486996562873E-2</v>
      </c>
      <c r="L1860">
        <f t="shared" si="308"/>
        <v>1.5406024964671125E-2</v>
      </c>
      <c r="M1860">
        <f t="shared" si="314"/>
        <v>0.84669476045506598</v>
      </c>
      <c r="N1860">
        <f t="shared" si="315"/>
        <v>7.5604198891588661E-2</v>
      </c>
      <c r="O1860">
        <f t="shared" si="316"/>
        <v>11.966040523099048</v>
      </c>
      <c r="P1860">
        <f t="shared" si="317"/>
        <v>1.8419999999999079</v>
      </c>
    </row>
    <row r="1861" spans="6:16">
      <c r="F1861">
        <f t="shared" si="309"/>
        <v>1.8429999999999078</v>
      </c>
      <c r="G1861">
        <f t="shared" si="310"/>
        <v>3</v>
      </c>
      <c r="H1861">
        <f t="shared" si="318"/>
        <v>5.6924848872056011E-2</v>
      </c>
      <c r="I1861">
        <f t="shared" si="311"/>
        <v>6.3108717514287135E-3</v>
      </c>
      <c r="J1861">
        <f t="shared" si="312"/>
        <v>0.63108717514287138</v>
      </c>
      <c r="K1861">
        <f t="shared" si="313"/>
        <v>-2.7579015822260491E-2</v>
      </c>
      <c r="L1861">
        <f t="shared" si="308"/>
        <v>1.5364434982772976E-2</v>
      </c>
      <c r="M1861">
        <f t="shared" si="314"/>
        <v>0.84440903004496104</v>
      </c>
      <c r="N1861">
        <f t="shared" si="315"/>
        <v>7.5604198891588661E-2</v>
      </c>
      <c r="O1861">
        <f t="shared" si="316"/>
        <v>11.966132209581797</v>
      </c>
      <c r="P1861">
        <f t="shared" si="317"/>
        <v>1.8429999999999078</v>
      </c>
    </row>
    <row r="1862" spans="6:16">
      <c r="F1862">
        <f t="shared" si="309"/>
        <v>1.8439999999999077</v>
      </c>
      <c r="G1862">
        <f t="shared" si="310"/>
        <v>4</v>
      </c>
      <c r="H1862">
        <f t="shared" si="318"/>
        <v>5.6924848872056011E-2</v>
      </c>
      <c r="I1862">
        <f t="shared" si="311"/>
        <v>6.3108717514287135E-3</v>
      </c>
      <c r="J1862">
        <f t="shared" si="312"/>
        <v>0.63108717514287138</v>
      </c>
      <c r="K1862">
        <f t="shared" si="313"/>
        <v>-1.7851915063725746E-2</v>
      </c>
      <c r="L1862">
        <f t="shared" si="308"/>
        <v>1.5322961699676431E-2</v>
      </c>
      <c r="M1862">
        <f t="shared" si="314"/>
        <v>0.84212971324667985</v>
      </c>
      <c r="N1862">
        <f t="shared" si="315"/>
        <v>7.5604198891588661E-2</v>
      </c>
      <c r="O1862">
        <f t="shared" si="316"/>
        <v>11.966223638798201</v>
      </c>
      <c r="P1862">
        <f t="shared" si="317"/>
        <v>1.8439999999999077</v>
      </c>
    </row>
    <row r="1863" spans="6:16">
      <c r="F1863">
        <f t="shared" si="309"/>
        <v>1.8449999999999076</v>
      </c>
      <c r="G1863">
        <f t="shared" si="310"/>
        <v>5</v>
      </c>
      <c r="H1863">
        <f t="shared" si="318"/>
        <v>5.6924848872056011E-2</v>
      </c>
      <c r="I1863">
        <f t="shared" si="311"/>
        <v>6.3108717514287135E-3</v>
      </c>
      <c r="J1863">
        <f t="shared" si="312"/>
        <v>0.63108717514287138</v>
      </c>
      <c r="K1863">
        <f t="shared" si="313"/>
        <v>-8.1521079213407108E-3</v>
      </c>
      <c r="L1863">
        <f t="shared" si="308"/>
        <v>1.5281604787932192E-2</v>
      </c>
      <c r="M1863">
        <f t="shared" si="314"/>
        <v>0.83985679206404196</v>
      </c>
      <c r="N1863">
        <f t="shared" si="315"/>
        <v>7.5604198891588661E-2</v>
      </c>
      <c r="O1863">
        <f t="shared" si="316"/>
        <v>11.966314811470133</v>
      </c>
      <c r="P1863">
        <f t="shared" si="317"/>
        <v>1.8449999999999076</v>
      </c>
    </row>
    <row r="1864" spans="6:16">
      <c r="F1864">
        <f t="shared" si="309"/>
        <v>1.8459999999999075</v>
      </c>
      <c r="G1864">
        <f t="shared" si="310"/>
        <v>6</v>
      </c>
      <c r="H1864">
        <f t="shared" si="318"/>
        <v>5.6924848872056011E-2</v>
      </c>
      <c r="I1864">
        <f t="shared" si="311"/>
        <v>6.3108717514287135E-3</v>
      </c>
      <c r="J1864">
        <f t="shared" si="312"/>
        <v>0.63108717514287138</v>
      </c>
      <c r="K1864">
        <f t="shared" si="313"/>
        <v>1.5204821890177813E-3</v>
      </c>
      <c r="L1864">
        <f t="shared" si="308"/>
        <v>1.5240363921009768E-2</v>
      </c>
      <c r="M1864">
        <f t="shared" si="314"/>
        <v>0.83759024855136333</v>
      </c>
      <c r="N1864">
        <f t="shared" si="315"/>
        <v>7.5604198891588661E-2</v>
      </c>
      <c r="O1864">
        <f t="shared" si="316"/>
        <v>11.966405728317438</v>
      </c>
      <c r="P1864">
        <f t="shared" si="317"/>
        <v>9999</v>
      </c>
    </row>
    <row r="1865" spans="6:16">
      <c r="F1865">
        <f t="shared" si="309"/>
        <v>1.8469999999999074</v>
      </c>
      <c r="G1865">
        <f t="shared" si="310"/>
        <v>7</v>
      </c>
      <c r="H1865">
        <f t="shared" si="318"/>
        <v>5.6924848872056011E-2</v>
      </c>
      <c r="I1865">
        <f t="shared" si="311"/>
        <v>6.3108717514287135E-3</v>
      </c>
      <c r="J1865">
        <f t="shared" si="312"/>
        <v>0.63108717514287138</v>
      </c>
      <c r="K1865">
        <f t="shared" si="313"/>
        <v>1.1165931636582794E-2</v>
      </c>
      <c r="L1865">
        <f t="shared" si="308"/>
        <v>1.5199238773294885E-2</v>
      </c>
      <c r="M1865">
        <f t="shared" si="314"/>
        <v>0.83533006481331395</v>
      </c>
      <c r="N1865">
        <f t="shared" si="315"/>
        <v>7.5604198891588661E-2</v>
      </c>
      <c r="O1865">
        <f t="shared" si="316"/>
        <v>11.966496390057946</v>
      </c>
      <c r="P1865">
        <f t="shared" si="317"/>
        <v>9999</v>
      </c>
    </row>
    <row r="1866" spans="6:16">
      <c r="F1866">
        <f t="shared" si="309"/>
        <v>1.8479999999999073</v>
      </c>
      <c r="G1866">
        <f t="shared" si="310"/>
        <v>8</v>
      </c>
      <c r="H1866">
        <f t="shared" si="318"/>
        <v>5.6924848872056011E-2</v>
      </c>
      <c r="I1866">
        <f t="shared" si="311"/>
        <v>6.3108717514287135E-3</v>
      </c>
      <c r="J1866">
        <f t="shared" si="312"/>
        <v>0.63108717514287138</v>
      </c>
      <c r="K1866">
        <f t="shared" si="313"/>
        <v>2.0784316576300258E-2</v>
      </c>
      <c r="L1866">
        <f t="shared" si="308"/>
        <v>1.5158229020086927E-2</v>
      </c>
      <c r="M1866">
        <f t="shared" si="314"/>
        <v>0.83307622300477746</v>
      </c>
      <c r="N1866">
        <f t="shared" si="315"/>
        <v>7.5604198891588661E-2</v>
      </c>
      <c r="O1866">
        <f t="shared" si="316"/>
        <v>11.966586797407468</v>
      </c>
      <c r="P1866">
        <f t="shared" si="317"/>
        <v>9999</v>
      </c>
    </row>
    <row r="1867" spans="6:16">
      <c r="F1867">
        <f t="shared" si="309"/>
        <v>1.8489999999999072</v>
      </c>
      <c r="G1867">
        <f t="shared" si="310"/>
        <v>9</v>
      </c>
      <c r="H1867">
        <f t="shared" si="318"/>
        <v>5.6924848872056011E-2</v>
      </c>
      <c r="I1867">
        <f t="shared" si="311"/>
        <v>6.3108717514287135E-3</v>
      </c>
      <c r="J1867">
        <f t="shared" si="312"/>
        <v>0.63108717514287138</v>
      </c>
      <c r="K1867">
        <f t="shared" si="313"/>
        <v>3.0375712949430249E-2</v>
      </c>
      <c r="L1867">
        <f t="shared" si="308"/>
        <v>1.5117334337596367E-2</v>
      </c>
      <c r="M1867">
        <f t="shared" si="314"/>
        <v>0.8308287053307094</v>
      </c>
      <c r="N1867">
        <f t="shared" si="315"/>
        <v>7.5604198891588661E-2</v>
      </c>
      <c r="O1867">
        <f t="shared" si="316"/>
        <v>11.966676951079808</v>
      </c>
      <c r="P1867">
        <f t="shared" si="317"/>
        <v>9999</v>
      </c>
    </row>
    <row r="1868" spans="6:16">
      <c r="F1868">
        <f t="shared" si="309"/>
        <v>1.8499999999999071</v>
      </c>
      <c r="G1868">
        <f t="shared" si="310"/>
        <v>0</v>
      </c>
      <c r="H1868">
        <f t="shared" si="318"/>
        <v>-3.9940196484146574E-2</v>
      </c>
      <c r="I1868">
        <f t="shared" si="311"/>
        <v>3.9983183396499495E-3</v>
      </c>
      <c r="J1868">
        <f t="shared" si="312"/>
        <v>0.39983183396499494</v>
      </c>
      <c r="K1868">
        <f t="shared" si="313"/>
        <v>3.9940196484146574E-2</v>
      </c>
      <c r="L1868">
        <f t="shared" si="308"/>
        <v>9.4788412060510061E-3</v>
      </c>
      <c r="M1868">
        <f t="shared" si="314"/>
        <v>0.52094457867966271</v>
      </c>
      <c r="N1868">
        <f t="shared" si="315"/>
        <v>4.7846943369814141E-2</v>
      </c>
      <c r="O1868">
        <f t="shared" si="316"/>
        <v>11.966766851786772</v>
      </c>
      <c r="P1868">
        <f t="shared" si="317"/>
        <v>9999</v>
      </c>
    </row>
    <row r="1869" spans="6:16">
      <c r="F1869">
        <f t="shared" si="309"/>
        <v>1.8509999999999069</v>
      </c>
      <c r="G1869">
        <f t="shared" si="310"/>
        <v>1</v>
      </c>
      <c r="H1869">
        <f t="shared" si="318"/>
        <v>-3.9940196484146574E-2</v>
      </c>
      <c r="I1869">
        <f t="shared" si="311"/>
        <v>3.9983183396499495E-3</v>
      </c>
      <c r="J1869">
        <f t="shared" si="312"/>
        <v>0.39983183396499494</v>
      </c>
      <c r="K1869">
        <f t="shared" si="313"/>
        <v>4.5935054971116246E-2</v>
      </c>
      <c r="L1869">
        <f t="shared" si="308"/>
        <v>9.4532810243148722E-3</v>
      </c>
      <c r="M1869">
        <f t="shared" si="314"/>
        <v>0.51953982489003225</v>
      </c>
      <c r="N1869">
        <f t="shared" si="315"/>
        <v>4.7846943369814141E-2</v>
      </c>
      <c r="O1869">
        <f t="shared" si="316"/>
        <v>11.979162216852814</v>
      </c>
      <c r="P1869">
        <f t="shared" si="317"/>
        <v>9999</v>
      </c>
    </row>
    <row r="1870" spans="6:16">
      <c r="F1870">
        <f t="shared" si="309"/>
        <v>1.8519999999999068</v>
      </c>
      <c r="G1870">
        <f t="shared" si="310"/>
        <v>2</v>
      </c>
      <c r="H1870">
        <f t="shared" si="318"/>
        <v>-3.9940196484146574E-2</v>
      </c>
      <c r="I1870">
        <f t="shared" si="311"/>
        <v>3.9983183396499495E-3</v>
      </c>
      <c r="J1870">
        <f t="shared" si="312"/>
        <v>0.39983183396499494</v>
      </c>
      <c r="K1870">
        <f t="shared" si="313"/>
        <v>5.1913092272567546E-2</v>
      </c>
      <c r="L1870">
        <f t="shared" si="308"/>
        <v>9.4277925627969557E-3</v>
      </c>
      <c r="M1870">
        <f t="shared" si="314"/>
        <v>0.51813901274875829</v>
      </c>
      <c r="N1870">
        <f t="shared" si="315"/>
        <v>4.7846943369814141E-2</v>
      </c>
      <c r="O1870">
        <f t="shared" si="316"/>
        <v>11.979218407004399</v>
      </c>
      <c r="P1870">
        <f t="shared" si="317"/>
        <v>9999</v>
      </c>
    </row>
    <row r="1871" spans="6:16">
      <c r="F1871">
        <f t="shared" si="309"/>
        <v>1.8529999999999067</v>
      </c>
      <c r="G1871">
        <f t="shared" si="310"/>
        <v>3</v>
      </c>
      <c r="H1871">
        <f t="shared" si="318"/>
        <v>-3.9940196484146574E-2</v>
      </c>
      <c r="I1871">
        <f t="shared" si="311"/>
        <v>3.9983183396499495E-3</v>
      </c>
      <c r="J1871">
        <f t="shared" si="312"/>
        <v>0.39983183396499494</v>
      </c>
      <c r="K1871">
        <f t="shared" si="313"/>
        <v>5.7874355587660034E-2</v>
      </c>
      <c r="L1871">
        <f t="shared" si="308"/>
        <v>9.4023756202549595E-3</v>
      </c>
      <c r="M1871">
        <f t="shared" si="314"/>
        <v>0.51674213119583046</v>
      </c>
      <c r="N1871">
        <f t="shared" si="315"/>
        <v>4.7846943369814141E-2</v>
      </c>
      <c r="O1871">
        <f t="shared" si="316"/>
        <v>11.97927443949005</v>
      </c>
      <c r="P1871">
        <f t="shared" si="317"/>
        <v>9999</v>
      </c>
    </row>
    <row r="1872" spans="6:16">
      <c r="F1872">
        <f t="shared" si="309"/>
        <v>1.8539999999999066</v>
      </c>
      <c r="G1872">
        <f t="shared" si="310"/>
        <v>4</v>
      </c>
      <c r="H1872">
        <f t="shared" si="318"/>
        <v>-3.9940196484146574E-2</v>
      </c>
      <c r="I1872">
        <f t="shared" si="311"/>
        <v>3.9983183396499495E-3</v>
      </c>
      <c r="J1872">
        <f t="shared" si="312"/>
        <v>0.39983183396499494</v>
      </c>
      <c r="K1872">
        <f t="shared" si="313"/>
        <v>6.3818891983115481E-2</v>
      </c>
      <c r="L1872">
        <f t="shared" si="308"/>
        <v>9.3770299960112598E-3</v>
      </c>
      <c r="M1872">
        <f t="shared" si="314"/>
        <v>0.5153491692022717</v>
      </c>
      <c r="N1872">
        <f t="shared" si="315"/>
        <v>4.7846943369814141E-2</v>
      </c>
      <c r="O1872">
        <f t="shared" si="316"/>
        <v>11.979330314752167</v>
      </c>
      <c r="P1872">
        <f t="shared" si="317"/>
        <v>9999</v>
      </c>
    </row>
    <row r="1873" spans="6:16">
      <c r="F1873">
        <f t="shared" si="309"/>
        <v>1.8549999999999065</v>
      </c>
      <c r="G1873">
        <f t="shared" si="310"/>
        <v>5</v>
      </c>
      <c r="H1873">
        <f t="shared" si="318"/>
        <v>-3.9940196484146574E-2</v>
      </c>
      <c r="I1873">
        <f t="shared" si="311"/>
        <v>3.9983183396499495E-3</v>
      </c>
      <c r="J1873">
        <f t="shared" si="312"/>
        <v>0.39983183396499494</v>
      </c>
      <c r="K1873">
        <f t="shared" si="313"/>
        <v>6.9746748393589464E-2</v>
      </c>
      <c r="L1873">
        <f t="shared" ref="L1873:L1936" si="319">$B$42*M1873</f>
        <v>9.3517554899513172E-3</v>
      </c>
      <c r="M1873">
        <f t="shared" si="314"/>
        <v>0.51396011577005174</v>
      </c>
      <c r="N1873">
        <f t="shared" si="315"/>
        <v>4.7846943369814141E-2</v>
      </c>
      <c r="O1873">
        <f t="shared" si="316"/>
        <v>11.97938603323191</v>
      </c>
      <c r="P1873">
        <f t="shared" si="317"/>
        <v>9999</v>
      </c>
    </row>
    <row r="1874" spans="6:16">
      <c r="F1874">
        <f t="shared" ref="F1874:F1937" si="320">F1873+$B$17</f>
        <v>1.8559999999999064</v>
      </c>
      <c r="G1874">
        <f t="shared" ref="G1874:G1937" si="321">IF(G1873=($B$20-1),0,G1873+1)</f>
        <v>6</v>
      </c>
      <c r="H1874">
        <f t="shared" si="318"/>
        <v>-3.9940196484146574E-2</v>
      </c>
      <c r="I1874">
        <f t="shared" ref="I1874:I1937" si="322">IF(G1874=0,$B$31*H1874+(1-$B$31)*I1873,I1873)</f>
        <v>3.9983183396499495E-3</v>
      </c>
      <c r="J1874">
        <f t="shared" ref="J1874:J1937" si="323">100*I1874</f>
        <v>0.39983183396499494</v>
      </c>
      <c r="K1874">
        <f t="shared" ref="K1874:K1937" si="324">K1873+($B$17*L1873/$B$34)-($B$36*K1873)</f>
        <v>7.565797162204195E-2</v>
      </c>
      <c r="L1874">
        <f t="shared" si="319"/>
        <v>9.3265519025221046E-3</v>
      </c>
      <c r="M1874">
        <f t="shared" ref="M1874:M1937" si="325">((N1874)-(K1874*$B$41))/$B$40</f>
        <v>0.51257495993199997</v>
      </c>
      <c r="N1874">
        <f t="shared" ref="N1874:N1937" si="326">IF(G1874=0,O1874*I1874,N1873)</f>
        <v>4.7846943369814141E-2</v>
      </c>
      <c r="O1874">
        <f t="shared" ref="O1874:O1937" si="327">$B$45-$B$47*$B$50*M1873-$B$46</f>
        <v>11.979441595369197</v>
      </c>
      <c r="P1874">
        <f t="shared" ref="P1874:P1937" si="328">IF(K1874&lt;0,F1874,9999)</f>
        <v>9999</v>
      </c>
    </row>
    <row r="1875" spans="6:16">
      <c r="F1875">
        <f t="shared" si="320"/>
        <v>1.8569999999999063</v>
      </c>
      <c r="G1875">
        <f t="shared" si="321"/>
        <v>7</v>
      </c>
      <c r="H1875">
        <f t="shared" ref="H1875:H1938" si="329">IF(G1875=0,MAX(-$B$25,MIN($B$25,$B$23*($B$29-K1875))),H1874)</f>
        <v>-3.9940196484146574E-2</v>
      </c>
      <c r="I1875">
        <f t="shared" si="322"/>
        <v>3.9983183396499495E-3</v>
      </c>
      <c r="J1875">
        <f t="shared" si="323"/>
        <v>0.39983183396499494</v>
      </c>
      <c r="K1875">
        <f t="shared" si="324"/>
        <v>8.1552608340106844E-2</v>
      </c>
      <c r="L1875">
        <f t="shared" si="319"/>
        <v>9.3014190347305292E-3</v>
      </c>
      <c r="M1875">
        <f t="shared" si="325"/>
        <v>0.51119369075171917</v>
      </c>
      <c r="N1875">
        <f t="shared" si="326"/>
        <v>4.7846943369814141E-2</v>
      </c>
      <c r="O1875">
        <f t="shared" si="327"/>
        <v>11.97949700160272</v>
      </c>
      <c r="P1875">
        <f t="shared" si="328"/>
        <v>9999</v>
      </c>
    </row>
    <row r="1876" spans="6:16">
      <c r="F1876">
        <f t="shared" si="320"/>
        <v>1.8579999999999062</v>
      </c>
      <c r="G1876">
        <f t="shared" si="321"/>
        <v>8</v>
      </c>
      <c r="H1876">
        <f t="shared" si="329"/>
        <v>-3.9940196484146574E-2</v>
      </c>
      <c r="I1876">
        <f t="shared" si="322"/>
        <v>3.9983183396499495E-3</v>
      </c>
      <c r="J1876">
        <f t="shared" si="323"/>
        <v>0.39983183396499494</v>
      </c>
      <c r="K1876">
        <f t="shared" si="324"/>
        <v>8.7430705088460445E-2</v>
      </c>
      <c r="L1876">
        <f t="shared" si="319"/>
        <v>9.2763566881418555E-3</v>
      </c>
      <c r="M1876">
        <f t="shared" si="325"/>
        <v>0.50981629732349865</v>
      </c>
      <c r="N1876">
        <f t="shared" si="326"/>
        <v>4.7846943369814141E-2</v>
      </c>
      <c r="O1876">
        <f t="shared" si="327"/>
        <v>11.979552252369931</v>
      </c>
      <c r="P1876">
        <f t="shared" si="328"/>
        <v>9999</v>
      </c>
    </row>
    <row r="1877" spans="6:16">
      <c r="F1877">
        <f t="shared" si="320"/>
        <v>1.8589999999999061</v>
      </c>
      <c r="G1877">
        <f t="shared" si="321"/>
        <v>9</v>
      </c>
      <c r="H1877">
        <f t="shared" si="329"/>
        <v>-3.9940196484146574E-2</v>
      </c>
      <c r="I1877">
        <f t="shared" si="322"/>
        <v>3.9983183396499495E-3</v>
      </c>
      <c r="J1877">
        <f t="shared" si="323"/>
        <v>0.39983183396499494</v>
      </c>
      <c r="K1877">
        <f t="shared" si="324"/>
        <v>9.3292308277188929E-2</v>
      </c>
      <c r="L1877">
        <f t="shared" si="319"/>
        <v>9.2513646648781471E-3</v>
      </c>
      <c r="M1877">
        <f t="shared" si="325"/>
        <v>0.50844276877222871</v>
      </c>
      <c r="N1877">
        <f t="shared" si="326"/>
        <v>4.7846943369814141E-2</v>
      </c>
      <c r="O1877">
        <f t="shared" si="327"/>
        <v>11.979607348107059</v>
      </c>
      <c r="P1877">
        <f t="shared" si="328"/>
        <v>9999</v>
      </c>
    </row>
    <row r="1878" spans="6:16">
      <c r="F1878">
        <f t="shared" si="320"/>
        <v>1.859999999999906</v>
      </c>
      <c r="G1878">
        <f t="shared" si="321"/>
        <v>0</v>
      </c>
      <c r="H1878">
        <f t="shared" si="329"/>
        <v>-9.9137464186154767E-2</v>
      </c>
      <c r="I1878">
        <f t="shared" si="322"/>
        <v>-1.1584707866402863E-3</v>
      </c>
      <c r="J1878">
        <f t="shared" si="323"/>
        <v>-0.11584707866402863</v>
      </c>
      <c r="K1878">
        <f t="shared" si="324"/>
        <v>9.9137464186154767E-2</v>
      </c>
      <c r="L1878">
        <f t="shared" si="319"/>
        <v>-3.2214387191379554E-3</v>
      </c>
      <c r="M1878">
        <f t="shared" si="325"/>
        <v>-0.17704601225014382</v>
      </c>
      <c r="N1878">
        <f t="shared" si="326"/>
        <v>-1.3878088795911391E-2</v>
      </c>
      <c r="O1878">
        <f t="shared" si="327"/>
        <v>11.979662289249111</v>
      </c>
      <c r="P1878">
        <f t="shared" si="328"/>
        <v>9999</v>
      </c>
    </row>
    <row r="1879" spans="6:16">
      <c r="F1879">
        <f t="shared" si="320"/>
        <v>1.8609999999999058</v>
      </c>
      <c r="G1879">
        <f t="shared" si="321"/>
        <v>1</v>
      </c>
      <c r="H1879">
        <f t="shared" si="329"/>
        <v>-9.9137464186154767E-2</v>
      </c>
      <c r="I1879">
        <f t="shared" si="322"/>
        <v>-1.1584707866402863E-3</v>
      </c>
      <c r="J1879">
        <f t="shared" si="323"/>
        <v>-0.11584707866402863</v>
      </c>
      <c r="K1879">
        <f t="shared" si="324"/>
        <v>9.7087965796148215E-2</v>
      </c>
      <c r="L1879">
        <f t="shared" si="319"/>
        <v>-3.2127003058075418E-3</v>
      </c>
      <c r="M1879">
        <f t="shared" si="325"/>
        <v>-0.17656576060843102</v>
      </c>
      <c r="N1879">
        <f t="shared" si="326"/>
        <v>-1.3878088795911391E-2</v>
      </c>
      <c r="O1879">
        <f t="shared" si="327"/>
        <v>12.007081840490006</v>
      </c>
      <c r="P1879">
        <f t="shared" si="328"/>
        <v>9999</v>
      </c>
    </row>
    <row r="1880" spans="6:16">
      <c r="F1880">
        <f t="shared" si="320"/>
        <v>1.8619999999999057</v>
      </c>
      <c r="G1880">
        <f t="shared" si="321"/>
        <v>2</v>
      </c>
      <c r="H1880">
        <f t="shared" si="329"/>
        <v>-9.9137464186154767E-2</v>
      </c>
      <c r="I1880">
        <f t="shared" si="322"/>
        <v>-1.1584707866402863E-3</v>
      </c>
      <c r="J1880">
        <f t="shared" si="323"/>
        <v>-0.11584707866402863</v>
      </c>
      <c r="K1880">
        <f t="shared" si="324"/>
        <v>9.5044218166182609E-2</v>
      </c>
      <c r="L1880">
        <f t="shared" si="319"/>
        <v>-3.2039864119002455E-3</v>
      </c>
      <c r="M1880">
        <f t="shared" si="325"/>
        <v>-0.17608685652179035</v>
      </c>
      <c r="N1880">
        <f t="shared" si="326"/>
        <v>-1.3878088795911391E-2</v>
      </c>
      <c r="O1880">
        <f t="shared" si="327"/>
        <v>12.007062630424338</v>
      </c>
      <c r="P1880">
        <f t="shared" si="328"/>
        <v>9999</v>
      </c>
    </row>
    <row r="1881" spans="6:16">
      <c r="F1881">
        <f t="shared" si="320"/>
        <v>1.8629999999999056</v>
      </c>
      <c r="G1881">
        <f t="shared" si="321"/>
        <v>3</v>
      </c>
      <c r="H1881">
        <f t="shared" si="329"/>
        <v>-9.9137464186154767E-2</v>
      </c>
      <c r="I1881">
        <f t="shared" si="322"/>
        <v>-1.1584707866402863E-3</v>
      </c>
      <c r="J1881">
        <f t="shared" si="323"/>
        <v>-0.11584707866402863</v>
      </c>
      <c r="K1881">
        <f t="shared" si="324"/>
        <v>9.3006205159996871E-2</v>
      </c>
      <c r="L1881">
        <f t="shared" si="319"/>
        <v>-3.1952969686161489E-3</v>
      </c>
      <c r="M1881">
        <f t="shared" si="325"/>
        <v>-0.17560929620906934</v>
      </c>
      <c r="N1881">
        <f t="shared" si="326"/>
        <v>-1.3878088795911391E-2</v>
      </c>
      <c r="O1881">
        <f t="shared" si="327"/>
        <v>12.007043474260872</v>
      </c>
      <c r="P1881">
        <f t="shared" si="328"/>
        <v>9999</v>
      </c>
    </row>
    <row r="1882" spans="6:16">
      <c r="F1882">
        <f t="shared" si="320"/>
        <v>1.8639999999999055</v>
      </c>
      <c r="G1882">
        <f t="shared" si="321"/>
        <v>4</v>
      </c>
      <c r="H1882">
        <f t="shared" si="329"/>
        <v>-9.9137464186154767E-2</v>
      </c>
      <c r="I1882">
        <f t="shared" si="322"/>
        <v>-1.1584707866402863E-3</v>
      </c>
      <c r="J1882">
        <f t="shared" si="323"/>
        <v>-0.11584707866402863</v>
      </c>
      <c r="K1882">
        <f t="shared" si="324"/>
        <v>9.0973910686607262E-2</v>
      </c>
      <c r="L1882">
        <f t="shared" si="319"/>
        <v>-3.1866319073483823E-3</v>
      </c>
      <c r="M1882">
        <f t="shared" si="325"/>
        <v>-0.17513307589972515</v>
      </c>
      <c r="N1882">
        <f t="shared" si="326"/>
        <v>-1.3878088795911391E-2</v>
      </c>
      <c r="O1882">
        <f t="shared" si="327"/>
        <v>12.007024371848363</v>
      </c>
      <c r="P1882">
        <f t="shared" si="328"/>
        <v>9999</v>
      </c>
    </row>
    <row r="1883" spans="6:16">
      <c r="F1883">
        <f t="shared" si="320"/>
        <v>1.8649999999999054</v>
      </c>
      <c r="G1883">
        <f t="shared" si="321"/>
        <v>5</v>
      </c>
      <c r="H1883">
        <f t="shared" si="329"/>
        <v>-9.9137464186154767E-2</v>
      </c>
      <c r="I1883">
        <f t="shared" si="322"/>
        <v>-1.1584707866402863E-3</v>
      </c>
      <c r="J1883">
        <f t="shared" si="323"/>
        <v>-0.11584707866402863</v>
      </c>
      <c r="K1883">
        <f t="shared" si="324"/>
        <v>8.8947318700180314E-2</v>
      </c>
      <c r="L1883">
        <f t="shared" si="319"/>
        <v>-3.1779911596825868E-3</v>
      </c>
      <c r="M1883">
        <f t="shared" si="325"/>
        <v>-0.17465819183379505</v>
      </c>
      <c r="N1883">
        <f t="shared" si="326"/>
        <v>-1.3878088795911391E-2</v>
      </c>
      <c r="O1883">
        <f t="shared" si="327"/>
        <v>12.007005323035989</v>
      </c>
      <c r="P1883">
        <f t="shared" si="328"/>
        <v>9999</v>
      </c>
    </row>
    <row r="1884" spans="6:16">
      <c r="F1884">
        <f t="shared" si="320"/>
        <v>1.8659999999999053</v>
      </c>
      <c r="G1884">
        <f t="shared" si="321"/>
        <v>6</v>
      </c>
      <c r="H1884">
        <f t="shared" si="329"/>
        <v>-9.9137464186154767E-2</v>
      </c>
      <c r="I1884">
        <f t="shared" si="322"/>
        <v>-1.1584707866402863E-3</v>
      </c>
      <c r="J1884">
        <f t="shared" si="323"/>
        <v>-0.11584707866402863</v>
      </c>
      <c r="K1884">
        <f t="shared" si="324"/>
        <v>8.6926413199906086E-2</v>
      </c>
      <c r="L1884">
        <f t="shared" si="319"/>
        <v>-3.1693746573963635E-3</v>
      </c>
      <c r="M1884">
        <f t="shared" si="325"/>
        <v>-0.17418464026186625</v>
      </c>
      <c r="N1884">
        <f t="shared" si="326"/>
        <v>-1.3878088795911391E-2</v>
      </c>
      <c r="O1884">
        <f t="shared" si="327"/>
        <v>12.006986327673351</v>
      </c>
      <c r="P1884">
        <f t="shared" si="328"/>
        <v>9999</v>
      </c>
    </row>
    <row r="1885" spans="6:16">
      <c r="F1885">
        <f t="shared" si="320"/>
        <v>1.8669999999999052</v>
      </c>
      <c r="G1885">
        <f t="shared" si="321"/>
        <v>7</v>
      </c>
      <c r="H1885">
        <f t="shared" si="329"/>
        <v>-9.9137464186154767E-2</v>
      </c>
      <c r="I1885">
        <f t="shared" si="322"/>
        <v>-1.1584707866402863E-3</v>
      </c>
      <c r="J1885">
        <f t="shared" si="323"/>
        <v>-0.11584707866402863</v>
      </c>
      <c r="K1885">
        <f t="shared" si="324"/>
        <v>8.4911178229871903E-2</v>
      </c>
      <c r="L1885">
        <f t="shared" si="319"/>
        <v>-3.160782332458745E-3</v>
      </c>
      <c r="M1885">
        <f t="shared" si="325"/>
        <v>-0.17371241744504673</v>
      </c>
      <c r="N1885">
        <f t="shared" si="326"/>
        <v>-1.3878088795911391E-2</v>
      </c>
      <c r="O1885">
        <f t="shared" si="327"/>
        <v>12.006967385610475</v>
      </c>
      <c r="P1885">
        <f t="shared" si="328"/>
        <v>9999</v>
      </c>
    </row>
    <row r="1886" spans="6:16">
      <c r="F1886">
        <f t="shared" si="320"/>
        <v>1.8679999999999051</v>
      </c>
      <c r="G1886">
        <f t="shared" si="321"/>
        <v>8</v>
      </c>
      <c r="H1886">
        <f t="shared" si="329"/>
        <v>-9.9137464186154767E-2</v>
      </c>
      <c r="I1886">
        <f t="shared" si="322"/>
        <v>-1.1584707866402863E-3</v>
      </c>
      <c r="J1886">
        <f t="shared" si="323"/>
        <v>-0.11584707866402863</v>
      </c>
      <c r="K1886">
        <f t="shared" si="324"/>
        <v>8.2901597878936362E-2</v>
      </c>
      <c r="L1886">
        <f t="shared" si="319"/>
        <v>-3.1522141170296537E-3</v>
      </c>
      <c r="M1886">
        <f t="shared" si="325"/>
        <v>-0.17324151965493551</v>
      </c>
      <c r="N1886">
        <f t="shared" si="326"/>
        <v>-1.3878088795911391E-2</v>
      </c>
      <c r="O1886">
        <f t="shared" si="327"/>
        <v>12.006948496697802</v>
      </c>
      <c r="P1886">
        <f t="shared" si="328"/>
        <v>9999</v>
      </c>
    </row>
    <row r="1887" spans="6:16">
      <c r="F1887">
        <f t="shared" si="320"/>
        <v>1.868999999999905</v>
      </c>
      <c r="G1887">
        <f t="shared" si="321"/>
        <v>9</v>
      </c>
      <c r="H1887">
        <f t="shared" si="329"/>
        <v>-9.9137464186154767E-2</v>
      </c>
      <c r="I1887">
        <f t="shared" si="322"/>
        <v>-1.1584707866402863E-3</v>
      </c>
      <c r="J1887">
        <f t="shared" si="323"/>
        <v>-0.11584707866402863</v>
      </c>
      <c r="K1887">
        <f t="shared" si="324"/>
        <v>8.0897656280603691E-2</v>
      </c>
      <c r="L1887">
        <f t="shared" si="319"/>
        <v>-3.1436699434593662E-3</v>
      </c>
      <c r="M1887">
        <f t="shared" si="325"/>
        <v>-0.17277194317359326</v>
      </c>
      <c r="N1887">
        <f t="shared" si="326"/>
        <v>-1.3878088795911391E-2</v>
      </c>
      <c r="O1887">
        <f t="shared" si="327"/>
        <v>12.006929660786197</v>
      </c>
      <c r="P1887">
        <f t="shared" si="328"/>
        <v>9999</v>
      </c>
    </row>
    <row r="1888" spans="6:16">
      <c r="F1888">
        <f t="shared" si="320"/>
        <v>1.8699999999999048</v>
      </c>
      <c r="G1888">
        <f t="shared" si="321"/>
        <v>0</v>
      </c>
      <c r="H1888">
        <f t="shared" si="329"/>
        <v>-7.889933761289844E-2</v>
      </c>
      <c r="I1888">
        <f t="shared" si="322"/>
        <v>-5.0455141279531941E-3</v>
      </c>
      <c r="J1888">
        <f t="shared" si="323"/>
        <v>-0.50455141279531945</v>
      </c>
      <c r="K1888">
        <f t="shared" si="324"/>
        <v>7.889933761289844E-2</v>
      </c>
      <c r="L1888">
        <f t="shared" si="319"/>
        <v>-1.2553577927886164E-2</v>
      </c>
      <c r="M1888">
        <f t="shared" si="325"/>
        <v>-0.6899280431441569</v>
      </c>
      <c r="N1888">
        <f t="shared" si="326"/>
        <v>-6.0581038466646177E-2</v>
      </c>
      <c r="O1888">
        <f t="shared" si="327"/>
        <v>12.006910877726943</v>
      </c>
      <c r="P1888">
        <f t="shared" si="328"/>
        <v>9999</v>
      </c>
    </row>
    <row r="1889" spans="6:16">
      <c r="F1889">
        <f t="shared" si="320"/>
        <v>1.8709999999999047</v>
      </c>
      <c r="G1889">
        <f t="shared" si="321"/>
        <v>1</v>
      </c>
      <c r="H1889">
        <f t="shared" si="329"/>
        <v>-7.889933761289844E-2</v>
      </c>
      <c r="I1889">
        <f t="shared" si="322"/>
        <v>-5.0455141279531941E-3</v>
      </c>
      <c r="J1889">
        <f t="shared" si="323"/>
        <v>-0.50455141279531945</v>
      </c>
      <c r="K1889">
        <f t="shared" si="324"/>
        <v>7.0945711241732712E-2</v>
      </c>
      <c r="L1889">
        <f t="shared" si="319"/>
        <v>-1.2519666179018335E-2</v>
      </c>
      <c r="M1889">
        <f t="shared" si="325"/>
        <v>-0.68806429826836302</v>
      </c>
      <c r="N1889">
        <f t="shared" si="326"/>
        <v>-6.0581038466646177E-2</v>
      </c>
      <c r="O1889">
        <f t="shared" si="327"/>
        <v>12.027597121725766</v>
      </c>
      <c r="P1889">
        <f t="shared" si="328"/>
        <v>9999</v>
      </c>
    </row>
    <row r="1890" spans="6:16">
      <c r="F1890">
        <f t="shared" si="320"/>
        <v>1.8719999999999046</v>
      </c>
      <c r="G1890">
        <f t="shared" si="321"/>
        <v>2</v>
      </c>
      <c r="H1890">
        <f t="shared" si="329"/>
        <v>-7.889933761289844E-2</v>
      </c>
      <c r="I1890">
        <f t="shared" si="322"/>
        <v>-5.0455141279531941E-3</v>
      </c>
      <c r="J1890">
        <f t="shared" si="323"/>
        <v>-0.50455141279531945</v>
      </c>
      <c r="K1890">
        <f t="shared" si="324"/>
        <v>6.3014402232190111E-2</v>
      </c>
      <c r="L1890">
        <f t="shared" si="319"/>
        <v>-1.2485849584326402E-2</v>
      </c>
      <c r="M1890">
        <f t="shared" si="325"/>
        <v>-0.6862057829402527</v>
      </c>
      <c r="N1890">
        <f t="shared" si="326"/>
        <v>-6.0581038466646177E-2</v>
      </c>
      <c r="O1890">
        <f t="shared" si="327"/>
        <v>12.027522571930735</v>
      </c>
      <c r="P1890">
        <f t="shared" si="328"/>
        <v>9999</v>
      </c>
    </row>
    <row r="1891" spans="6:16">
      <c r="F1891">
        <f t="shared" si="320"/>
        <v>1.8729999999999045</v>
      </c>
      <c r="G1891">
        <f t="shared" si="321"/>
        <v>3</v>
      </c>
      <c r="H1891">
        <f t="shared" si="329"/>
        <v>-7.889933761289844E-2</v>
      </c>
      <c r="I1891">
        <f t="shared" si="322"/>
        <v>-5.0455141279531941E-3</v>
      </c>
      <c r="J1891">
        <f t="shared" si="323"/>
        <v>-0.50455141279531945</v>
      </c>
      <c r="K1891">
        <f t="shared" si="324"/>
        <v>5.5105347963196098E-2</v>
      </c>
      <c r="L1891">
        <f t="shared" si="319"/>
        <v>-1.2452127876813901E-2</v>
      </c>
      <c r="M1891">
        <f t="shared" si="325"/>
        <v>-0.68435248248605329</v>
      </c>
      <c r="N1891">
        <f t="shared" si="326"/>
        <v>-6.0581038466646177E-2</v>
      </c>
      <c r="O1891">
        <f t="shared" si="327"/>
        <v>12.02744823131761</v>
      </c>
      <c r="P1891">
        <f t="shared" si="328"/>
        <v>9999</v>
      </c>
    </row>
    <row r="1892" spans="6:16">
      <c r="F1892">
        <f t="shared" si="320"/>
        <v>1.8739999999999044</v>
      </c>
      <c r="G1892">
        <f t="shared" si="321"/>
        <v>4</v>
      </c>
      <c r="H1892">
        <f t="shared" si="329"/>
        <v>-7.889933761289844E-2</v>
      </c>
      <c r="I1892">
        <f t="shared" si="322"/>
        <v>-5.0455141279531941E-3</v>
      </c>
      <c r="J1892">
        <f t="shared" si="323"/>
        <v>-0.50455141279531945</v>
      </c>
      <c r="K1892">
        <f t="shared" si="324"/>
        <v>4.7218485989386827E-2</v>
      </c>
      <c r="L1892">
        <f t="shared" si="319"/>
        <v>-1.2418500790233539E-2</v>
      </c>
      <c r="M1892">
        <f t="shared" si="325"/>
        <v>-0.68250438227316557</v>
      </c>
      <c r="N1892">
        <f t="shared" si="326"/>
        <v>-6.0581038466646177E-2</v>
      </c>
      <c r="O1892">
        <f t="shared" si="327"/>
        <v>12.027374099299442</v>
      </c>
      <c r="P1892">
        <f t="shared" si="328"/>
        <v>9999</v>
      </c>
    </row>
    <row r="1893" spans="6:16">
      <c r="F1893">
        <f t="shared" si="320"/>
        <v>1.8749999999999043</v>
      </c>
      <c r="G1893">
        <f t="shared" si="321"/>
        <v>5</v>
      </c>
      <c r="H1893">
        <f t="shared" si="329"/>
        <v>-7.889933761289844E-2</v>
      </c>
      <c r="I1893">
        <f t="shared" si="322"/>
        <v>-5.0455141279531941E-3</v>
      </c>
      <c r="J1893">
        <f t="shared" si="323"/>
        <v>-0.50455141279531945</v>
      </c>
      <c r="K1893">
        <f t="shared" si="324"/>
        <v>3.9353754040616105E-2</v>
      </c>
      <c r="L1893">
        <f t="shared" si="319"/>
        <v>-1.2384968059085089E-2</v>
      </c>
      <c r="M1893">
        <f t="shared" si="325"/>
        <v>-0.68066146771004832</v>
      </c>
      <c r="N1893">
        <f t="shared" si="326"/>
        <v>-6.0581038466646177E-2</v>
      </c>
      <c r="O1893">
        <f t="shared" si="327"/>
        <v>12.027300175290927</v>
      </c>
      <c r="P1893">
        <f t="shared" si="328"/>
        <v>9999</v>
      </c>
    </row>
    <row r="1894" spans="6:16">
      <c r="F1894">
        <f t="shared" si="320"/>
        <v>1.8759999999999042</v>
      </c>
      <c r="G1894">
        <f t="shared" si="321"/>
        <v>6</v>
      </c>
      <c r="H1894">
        <f t="shared" si="329"/>
        <v>-7.889933761289844E-2</v>
      </c>
      <c r="I1894">
        <f t="shared" si="322"/>
        <v>-5.0455141279531941E-3</v>
      </c>
      <c r="J1894">
        <f t="shared" si="323"/>
        <v>-0.50455141279531945</v>
      </c>
      <c r="K1894">
        <f t="shared" si="324"/>
        <v>3.1511090021463753E-2</v>
      </c>
      <c r="L1894">
        <f t="shared" si="319"/>
        <v>-1.2351529418613314E-2</v>
      </c>
      <c r="M1894">
        <f t="shared" si="325"/>
        <v>-0.6788237242461036</v>
      </c>
      <c r="N1894">
        <f t="shared" si="326"/>
        <v>-6.0581038466646177E-2</v>
      </c>
      <c r="O1894">
        <f t="shared" si="327"/>
        <v>12.027226458708402</v>
      </c>
      <c r="P1894">
        <f t="shared" si="328"/>
        <v>9999</v>
      </c>
    </row>
    <row r="1895" spans="6:16">
      <c r="F1895">
        <f t="shared" si="320"/>
        <v>1.8769999999999041</v>
      </c>
      <c r="G1895">
        <f t="shared" si="321"/>
        <v>7</v>
      </c>
      <c r="H1895">
        <f t="shared" si="329"/>
        <v>-7.889933761289844E-2</v>
      </c>
      <c r="I1895">
        <f t="shared" si="322"/>
        <v>-5.0455141279531941E-3</v>
      </c>
      <c r="J1895">
        <f t="shared" si="323"/>
        <v>-0.50455141279531945</v>
      </c>
      <c r="K1895">
        <f t="shared" si="324"/>
        <v>2.3690432010745319E-2</v>
      </c>
      <c r="L1895">
        <f t="shared" si="319"/>
        <v>-1.2318184604805849E-2</v>
      </c>
      <c r="M1895">
        <f t="shared" si="325"/>
        <v>-0.67699113737156114</v>
      </c>
      <c r="N1895">
        <f t="shared" si="326"/>
        <v>-6.0581038466646177E-2</v>
      </c>
      <c r="O1895">
        <f t="shared" si="327"/>
        <v>12.027152948969844</v>
      </c>
      <c r="P1895">
        <f t="shared" si="328"/>
        <v>9999</v>
      </c>
    </row>
    <row r="1896" spans="6:16">
      <c r="F1896">
        <f t="shared" si="320"/>
        <v>1.877999999999904</v>
      </c>
      <c r="G1896">
        <f t="shared" si="321"/>
        <v>8</v>
      </c>
      <c r="H1896">
        <f t="shared" si="329"/>
        <v>-7.889933761289844E-2</v>
      </c>
      <c r="I1896">
        <f t="shared" si="322"/>
        <v>-5.0455141279531941E-3</v>
      </c>
      <c r="J1896">
        <f t="shared" si="323"/>
        <v>-0.50455141279531945</v>
      </c>
      <c r="K1896">
        <f t="shared" si="324"/>
        <v>1.5891718261023192E-2</v>
      </c>
      <c r="L1896">
        <f t="shared" si="319"/>
        <v>-1.2284933354391139E-2</v>
      </c>
      <c r="M1896">
        <f t="shared" si="325"/>
        <v>-0.67516369261736431</v>
      </c>
      <c r="N1896">
        <f t="shared" si="326"/>
        <v>-6.0581038466646177E-2</v>
      </c>
      <c r="O1896">
        <f t="shared" si="327"/>
        <v>12.027079645494862</v>
      </c>
      <c r="P1896">
        <f t="shared" si="328"/>
        <v>9999</v>
      </c>
    </row>
    <row r="1897" spans="6:16">
      <c r="F1897">
        <f t="shared" si="320"/>
        <v>1.8789999999999039</v>
      </c>
      <c r="G1897">
        <f t="shared" si="321"/>
        <v>9</v>
      </c>
      <c r="H1897">
        <f t="shared" si="329"/>
        <v>-7.889933761289844E-2</v>
      </c>
      <c r="I1897">
        <f t="shared" si="322"/>
        <v>-5.0455141279531941E-3</v>
      </c>
      <c r="J1897">
        <f t="shared" si="323"/>
        <v>-0.50455141279531945</v>
      </c>
      <c r="K1897">
        <f t="shared" si="324"/>
        <v>8.11488719811909E-3</v>
      </c>
      <c r="L1897">
        <f t="shared" si="319"/>
        <v>-1.2251775404836351E-2</v>
      </c>
      <c r="M1897">
        <f t="shared" si="325"/>
        <v>-0.67334137555505569</v>
      </c>
      <c r="N1897">
        <f t="shared" si="326"/>
        <v>-6.0581038466646177E-2</v>
      </c>
      <c r="O1897">
        <f t="shared" si="327"/>
        <v>12.027006547704694</v>
      </c>
      <c r="P1897">
        <f t="shared" si="328"/>
        <v>9999</v>
      </c>
    </row>
    <row r="1898" spans="6:16">
      <c r="F1898">
        <f t="shared" si="320"/>
        <v>1.8799999999999037</v>
      </c>
      <c r="G1898">
        <f t="shared" si="321"/>
        <v>0</v>
      </c>
      <c r="H1898">
        <f t="shared" si="329"/>
        <v>-3.598774206278896E-4</v>
      </c>
      <c r="I1898">
        <f t="shared" si="322"/>
        <v>-4.811232292586929E-3</v>
      </c>
      <c r="J1898">
        <f t="shared" si="323"/>
        <v>-0.48112322925869289</v>
      </c>
      <c r="K1898">
        <f t="shared" si="324"/>
        <v>3.598774206278896E-4</v>
      </c>
      <c r="L1898">
        <f t="shared" si="319"/>
        <v>-1.1670849339243401E-2</v>
      </c>
      <c r="M1898">
        <f t="shared" si="325"/>
        <v>-0.64141444715676543</v>
      </c>
      <c r="N1898">
        <f t="shared" si="326"/>
        <v>-5.7864371581843363E-2</v>
      </c>
      <c r="O1898">
        <f t="shared" si="327"/>
        <v>12.026933655022201</v>
      </c>
      <c r="P1898">
        <f t="shared" si="328"/>
        <v>9999</v>
      </c>
    </row>
    <row r="1899" spans="6:16">
      <c r="F1899">
        <f t="shared" si="320"/>
        <v>1.8809999999999036</v>
      </c>
      <c r="G1899">
        <f t="shared" si="321"/>
        <v>1</v>
      </c>
      <c r="H1899">
        <f t="shared" si="329"/>
        <v>-3.598774206278896E-4</v>
      </c>
      <c r="I1899">
        <f t="shared" si="322"/>
        <v>-4.811232292586929E-3</v>
      </c>
      <c r="J1899">
        <f t="shared" si="323"/>
        <v>-0.48112322925869289</v>
      </c>
      <c r="K1899">
        <f t="shared" si="324"/>
        <v>-7.0266314606850094E-3</v>
      </c>
      <c r="L1899">
        <f t="shared" si="319"/>
        <v>-1.1639355600098052E-2</v>
      </c>
      <c r="M1899">
        <f t="shared" si="325"/>
        <v>-0.63968359289795074</v>
      </c>
      <c r="N1899">
        <f t="shared" si="326"/>
        <v>-5.7864371581843363E-2</v>
      </c>
      <c r="O1899">
        <f t="shared" si="327"/>
        <v>12.02565657788627</v>
      </c>
      <c r="P1899">
        <f t="shared" si="328"/>
        <v>1.8809999999999036</v>
      </c>
    </row>
    <row r="1900" spans="6:16">
      <c r="F1900">
        <f t="shared" si="320"/>
        <v>1.8819999999999035</v>
      </c>
      <c r="G1900">
        <f t="shared" si="321"/>
        <v>2</v>
      </c>
      <c r="H1900">
        <f t="shared" si="329"/>
        <v>-3.598774206278896E-4</v>
      </c>
      <c r="I1900">
        <f t="shared" si="322"/>
        <v>-4.811232292586929E-3</v>
      </c>
      <c r="J1900">
        <f t="shared" si="323"/>
        <v>-0.48112322925869289</v>
      </c>
      <c r="K1900">
        <f t="shared" si="324"/>
        <v>-1.4392414275403394E-2</v>
      </c>
      <c r="L1900">
        <f t="shared" si="319"/>
        <v>-1.1607950230349573E-2</v>
      </c>
      <c r="M1900">
        <f t="shared" si="325"/>
        <v>-0.63795759530433604</v>
      </c>
      <c r="N1900">
        <f t="shared" si="326"/>
        <v>-5.7864371581843363E-2</v>
      </c>
      <c r="O1900">
        <f t="shared" si="327"/>
        <v>12.025587343715918</v>
      </c>
      <c r="P1900">
        <f t="shared" si="328"/>
        <v>1.8819999999999035</v>
      </c>
    </row>
    <row r="1901" spans="6:16">
      <c r="F1901">
        <f t="shared" si="320"/>
        <v>1.8829999999999034</v>
      </c>
      <c r="G1901">
        <f t="shared" si="321"/>
        <v>3</v>
      </c>
      <c r="H1901">
        <f t="shared" si="329"/>
        <v>-3.598774206278896E-4</v>
      </c>
      <c r="I1901">
        <f t="shared" si="322"/>
        <v>-4.811232292586929E-3</v>
      </c>
      <c r="J1901">
        <f t="shared" si="323"/>
        <v>-0.48112322925869289</v>
      </c>
      <c r="K1901">
        <f t="shared" si="324"/>
        <v>-2.1737529179530774E-2</v>
      </c>
      <c r="L1901">
        <f t="shared" si="319"/>
        <v>-1.1576632982039151E-2</v>
      </c>
      <c r="M1901">
        <f t="shared" si="325"/>
        <v>-0.63623644074843266</v>
      </c>
      <c r="N1901">
        <f t="shared" si="326"/>
        <v>-5.7864371581843363E-2</v>
      </c>
      <c r="O1901">
        <f t="shared" si="327"/>
        <v>12.025518303812174</v>
      </c>
      <c r="P1901">
        <f t="shared" si="328"/>
        <v>1.8829999999999034</v>
      </c>
    </row>
    <row r="1902" spans="6:16">
      <c r="F1902">
        <f t="shared" si="320"/>
        <v>1.8839999999999033</v>
      </c>
      <c r="G1902">
        <f t="shared" si="321"/>
        <v>4</v>
      </c>
      <c r="H1902">
        <f t="shared" si="329"/>
        <v>-3.598774206278896E-4</v>
      </c>
      <c r="I1902">
        <f t="shared" si="322"/>
        <v>-4.811232292586929E-3</v>
      </c>
      <c r="J1902">
        <f t="shared" si="323"/>
        <v>-0.48112322925869289</v>
      </c>
      <c r="K1902">
        <f t="shared" si="324"/>
        <v>-2.9062034165888689E-2</v>
      </c>
      <c r="L1902">
        <f t="shared" si="319"/>
        <v>-1.1545403607903723E-2</v>
      </c>
      <c r="M1902">
        <f t="shared" si="325"/>
        <v>-0.63452011564098976</v>
      </c>
      <c r="N1902">
        <f t="shared" si="326"/>
        <v>-5.7864371581843363E-2</v>
      </c>
      <c r="O1902">
        <f t="shared" si="327"/>
        <v>12.025449457629938</v>
      </c>
      <c r="P1902">
        <f t="shared" si="328"/>
        <v>1.8839999999999033</v>
      </c>
    </row>
    <row r="1903" spans="6:16">
      <c r="F1903">
        <f t="shared" si="320"/>
        <v>1.8849999999999032</v>
      </c>
      <c r="G1903">
        <f t="shared" si="321"/>
        <v>5</v>
      </c>
      <c r="H1903">
        <f t="shared" si="329"/>
        <v>-3.598774206278896E-4</v>
      </c>
      <c r="I1903">
        <f t="shared" si="322"/>
        <v>-4.811232292586929E-3</v>
      </c>
      <c r="J1903">
        <f t="shared" si="323"/>
        <v>-0.48112322925869289</v>
      </c>
      <c r="K1903">
        <f t="shared" si="324"/>
        <v>-3.6365987064574549E-2</v>
      </c>
      <c r="L1903">
        <f t="shared" si="319"/>
        <v>-1.1514261861374036E-2</v>
      </c>
      <c r="M1903">
        <f t="shared" si="325"/>
        <v>-0.6328086064308871</v>
      </c>
      <c r="N1903">
        <f t="shared" si="326"/>
        <v>-5.7864371581843363E-2</v>
      </c>
      <c r="O1903">
        <f t="shared" si="327"/>
        <v>12.025380804625639</v>
      </c>
      <c r="P1903">
        <f t="shared" si="328"/>
        <v>1.8849999999999032</v>
      </c>
    </row>
    <row r="1904" spans="6:16">
      <c r="F1904">
        <f t="shared" si="320"/>
        <v>1.8859999999999031</v>
      </c>
      <c r="G1904">
        <f t="shared" si="321"/>
        <v>6</v>
      </c>
      <c r="H1904">
        <f t="shared" si="329"/>
        <v>-3.598774206278896E-4</v>
      </c>
      <c r="I1904">
        <f t="shared" si="322"/>
        <v>-4.811232292586929E-3</v>
      </c>
      <c r="J1904">
        <f t="shared" si="323"/>
        <v>-0.48112322925869289</v>
      </c>
      <c r="K1904">
        <f t="shared" si="324"/>
        <v>-4.3649445543418264E-2</v>
      </c>
      <c r="L1904">
        <f t="shared" si="319"/>
        <v>-1.1483207496572684E-2</v>
      </c>
      <c r="M1904">
        <f t="shared" si="325"/>
        <v>-0.63110189960502772</v>
      </c>
      <c r="N1904">
        <f t="shared" si="326"/>
        <v>-5.7864371581843363E-2</v>
      </c>
      <c r="O1904">
        <f t="shared" si="327"/>
        <v>12.025312344257236</v>
      </c>
      <c r="P1904">
        <f t="shared" si="328"/>
        <v>1.8859999999999031</v>
      </c>
    </row>
    <row r="1905" spans="6:16">
      <c r="F1905">
        <f t="shared" si="320"/>
        <v>1.886999999999903</v>
      </c>
      <c r="G1905">
        <f t="shared" si="321"/>
        <v>7</v>
      </c>
      <c r="H1905">
        <f t="shared" si="329"/>
        <v>-3.598774206278896E-4</v>
      </c>
      <c r="I1905">
        <f t="shared" si="322"/>
        <v>-4.811232292586929E-3</v>
      </c>
      <c r="J1905">
        <f t="shared" si="323"/>
        <v>-0.48112322925869289</v>
      </c>
      <c r="K1905">
        <f t="shared" si="324"/>
        <v>-5.0912467108437533E-2</v>
      </c>
      <c r="L1905">
        <f t="shared" si="319"/>
        <v>-1.1452240268312193E-2</v>
      </c>
      <c r="M1905">
        <f t="shared" si="325"/>
        <v>-0.62939998168823208</v>
      </c>
      <c r="N1905">
        <f t="shared" si="326"/>
        <v>-5.7864371581843363E-2</v>
      </c>
      <c r="O1905">
        <f t="shared" si="327"/>
        <v>12.025244075984201</v>
      </c>
      <c r="P1905">
        <f t="shared" si="328"/>
        <v>1.886999999999903</v>
      </c>
    </row>
    <row r="1906" spans="6:16">
      <c r="F1906">
        <f t="shared" si="320"/>
        <v>1.8879999999999029</v>
      </c>
      <c r="G1906">
        <f t="shared" si="321"/>
        <v>8</v>
      </c>
      <c r="H1906">
        <f t="shared" si="329"/>
        <v>-3.598774206278896E-4</v>
      </c>
      <c r="I1906">
        <f t="shared" si="322"/>
        <v>-4.811232292586929E-3</v>
      </c>
      <c r="J1906">
        <f t="shared" si="323"/>
        <v>-0.48112322925869289</v>
      </c>
      <c r="K1906">
        <f t="shared" si="324"/>
        <v>-5.8155109104291877E-2</v>
      </c>
      <c r="L1906">
        <f t="shared" si="319"/>
        <v>-1.1421359932093055E-2</v>
      </c>
      <c r="M1906">
        <f t="shared" si="325"/>
        <v>-0.62770283924313064</v>
      </c>
      <c r="N1906">
        <f t="shared" si="326"/>
        <v>-5.7864371581843363E-2</v>
      </c>
      <c r="O1906">
        <f t="shared" si="327"/>
        <v>12.02517599926753</v>
      </c>
      <c r="P1906">
        <f t="shared" si="328"/>
        <v>1.8879999999999029</v>
      </c>
    </row>
    <row r="1907" spans="6:16">
      <c r="F1907">
        <f t="shared" si="320"/>
        <v>1.8889999999999028</v>
      </c>
      <c r="G1907">
        <f t="shared" si="321"/>
        <v>9</v>
      </c>
      <c r="H1907">
        <f t="shared" si="329"/>
        <v>-3.598774206278896E-4</v>
      </c>
      <c r="I1907">
        <f t="shared" si="322"/>
        <v>-4.811232292586929E-3</v>
      </c>
      <c r="J1907">
        <f t="shared" si="323"/>
        <v>-0.48112322925869289</v>
      </c>
      <c r="K1907">
        <f t="shared" si="324"/>
        <v>-6.5377428714735425E-2</v>
      </c>
      <c r="L1907">
        <f t="shared" si="319"/>
        <v>-1.1390566244101816E-2</v>
      </c>
      <c r="M1907">
        <f t="shared" si="325"/>
        <v>-0.62601045887005846</v>
      </c>
      <c r="N1907">
        <f t="shared" si="326"/>
        <v>-5.7864371581843363E-2</v>
      </c>
      <c r="O1907">
        <f t="shared" si="327"/>
        <v>12.025108113569726</v>
      </c>
      <c r="P1907">
        <f t="shared" si="328"/>
        <v>1.8889999999999028</v>
      </c>
    </row>
    <row r="1908" spans="6:16">
      <c r="F1908">
        <f t="shared" si="320"/>
        <v>1.8899999999999026</v>
      </c>
      <c r="G1908">
        <f t="shared" si="321"/>
        <v>0</v>
      </c>
      <c r="H1908">
        <f t="shared" si="329"/>
        <v>7.2579482963068376E-2</v>
      </c>
      <c r="I1908">
        <f t="shared" si="322"/>
        <v>-9.4169652980416333E-4</v>
      </c>
      <c r="J1908">
        <f t="shared" si="323"/>
        <v>-9.4169652980416338E-2</v>
      </c>
      <c r="K1908">
        <f t="shared" si="324"/>
        <v>-7.2579482963068376E-2</v>
      </c>
      <c r="L1908">
        <f t="shared" si="319"/>
        <v>-1.9742050234691751E-3</v>
      </c>
      <c r="M1908">
        <f t="shared" si="325"/>
        <v>-0.10849969757082656</v>
      </c>
      <c r="N1908">
        <f t="shared" si="326"/>
        <v>-1.1323938832719522E-2</v>
      </c>
      <c r="O1908">
        <f t="shared" si="327"/>
        <v>12.025040418354802</v>
      </c>
      <c r="P1908">
        <f t="shared" si="328"/>
        <v>1.8899999999999026</v>
      </c>
    </row>
    <row r="1909" spans="6:16">
      <c r="F1909">
        <f t="shared" si="320"/>
        <v>1.8909999999999025</v>
      </c>
      <c r="G1909">
        <f t="shared" si="321"/>
        <v>1</v>
      </c>
      <c r="H1909">
        <f t="shared" si="329"/>
        <v>7.2579482963068376E-2</v>
      </c>
      <c r="I1909">
        <f t="shared" si="322"/>
        <v>-9.4169652980416333E-4</v>
      </c>
      <c r="J1909">
        <f t="shared" si="323"/>
        <v>-9.4169652980416338E-2</v>
      </c>
      <c r="K1909">
        <f t="shared" si="324"/>
        <v>-7.3821156647258329E-2</v>
      </c>
      <c r="L1909">
        <f t="shared" si="319"/>
        <v>-1.9689109193474761E-3</v>
      </c>
      <c r="M1909">
        <f t="shared" si="325"/>
        <v>-0.10820874060876624</v>
      </c>
      <c r="N1909">
        <f t="shared" si="326"/>
        <v>-1.1323938832719522E-2</v>
      </c>
      <c r="O1909">
        <f t="shared" si="327"/>
        <v>12.004339987902833</v>
      </c>
      <c r="P1909">
        <f t="shared" si="328"/>
        <v>1.8909999999999025</v>
      </c>
    </row>
    <row r="1910" spans="6:16">
      <c r="F1910">
        <f t="shared" si="320"/>
        <v>1.8919999999999024</v>
      </c>
      <c r="G1910">
        <f t="shared" si="321"/>
        <v>2</v>
      </c>
      <c r="H1910">
        <f t="shared" si="329"/>
        <v>7.2579482963068376E-2</v>
      </c>
      <c r="I1910">
        <f t="shared" si="322"/>
        <v>-9.4169652980416333E-4</v>
      </c>
      <c r="J1910">
        <f t="shared" si="323"/>
        <v>-9.4169652980416338E-2</v>
      </c>
      <c r="K1910">
        <f t="shared" si="324"/>
        <v>-7.505934627532912E-2</v>
      </c>
      <c r="L1910">
        <f t="shared" si="319"/>
        <v>-1.9636316701398299E-3</v>
      </c>
      <c r="M1910">
        <f t="shared" si="325"/>
        <v>-0.10791860005313941</v>
      </c>
      <c r="N1910">
        <f t="shared" si="326"/>
        <v>-1.1323938832719522E-2</v>
      </c>
      <c r="O1910">
        <f t="shared" si="327"/>
        <v>12.00432834962435</v>
      </c>
      <c r="P1910">
        <f t="shared" si="328"/>
        <v>1.8919999999999024</v>
      </c>
    </row>
    <row r="1911" spans="6:16">
      <c r="F1911">
        <f t="shared" si="320"/>
        <v>1.8929999999999023</v>
      </c>
      <c r="G1911">
        <f t="shared" si="321"/>
        <v>3</v>
      </c>
      <c r="H1911">
        <f t="shared" si="329"/>
        <v>7.2579482963068376E-2</v>
      </c>
      <c r="I1911">
        <f t="shared" si="322"/>
        <v>-9.4169652980416333E-4</v>
      </c>
      <c r="J1911">
        <f t="shared" si="323"/>
        <v>-9.4169652980416338E-2</v>
      </c>
      <c r="K1911">
        <f t="shared" si="324"/>
        <v>-7.6294061623317075E-2</v>
      </c>
      <c r="L1911">
        <f t="shared" si="319"/>
        <v>-1.9583672341643081E-3</v>
      </c>
      <c r="M1911">
        <f t="shared" si="325"/>
        <v>-0.10762927361316239</v>
      </c>
      <c r="N1911">
        <f t="shared" si="326"/>
        <v>-1.1323938832719522E-2</v>
      </c>
      <c r="O1911">
        <f t="shared" si="327"/>
        <v>12.004316744002125</v>
      </c>
      <c r="P1911">
        <f t="shared" si="328"/>
        <v>1.8929999999999023</v>
      </c>
    </row>
    <row r="1912" spans="6:16">
      <c r="F1912">
        <f t="shared" si="320"/>
        <v>1.8939999999999022</v>
      </c>
      <c r="G1912">
        <f t="shared" si="321"/>
        <v>4</v>
      </c>
      <c r="H1912">
        <f t="shared" si="329"/>
        <v>7.2579482963068376E-2</v>
      </c>
      <c r="I1912">
        <f t="shared" si="322"/>
        <v>-9.4169652980416333E-4</v>
      </c>
      <c r="J1912">
        <f t="shared" si="323"/>
        <v>-9.4169652980416338E-2</v>
      </c>
      <c r="K1912">
        <f t="shared" si="324"/>
        <v>-7.7525312439827604E-2</v>
      </c>
      <c r="L1912">
        <f t="shared" si="319"/>
        <v>-1.9531175698559392E-3</v>
      </c>
      <c r="M1912">
        <f t="shared" si="325"/>
        <v>-0.1073407590044793</v>
      </c>
      <c r="N1912">
        <f t="shared" si="326"/>
        <v>-1.1323938832719522E-2</v>
      </c>
      <c r="O1912">
        <f t="shared" si="327"/>
        <v>12.004305170944527</v>
      </c>
      <c r="P1912">
        <f t="shared" si="328"/>
        <v>1.8939999999999022</v>
      </c>
    </row>
    <row r="1913" spans="6:16">
      <c r="F1913">
        <f t="shared" si="320"/>
        <v>1.8949999999999021</v>
      </c>
      <c r="G1913">
        <f t="shared" si="321"/>
        <v>5</v>
      </c>
      <c r="H1913">
        <f t="shared" si="329"/>
        <v>7.2579482963068376E-2</v>
      </c>
      <c r="I1913">
        <f t="shared" si="322"/>
        <v>-9.4169652980416333E-4</v>
      </c>
      <c r="J1913">
        <f t="shared" si="323"/>
        <v>-9.4169652980416338E-2</v>
      </c>
      <c r="K1913">
        <f t="shared" si="324"/>
        <v>-7.8753108446112136E-2</v>
      </c>
      <c r="L1913">
        <f t="shared" si="319"/>
        <v>-1.9478826357663781E-3</v>
      </c>
      <c r="M1913">
        <f t="shared" si="325"/>
        <v>-0.10705305394914393</v>
      </c>
      <c r="N1913">
        <f t="shared" si="326"/>
        <v>-1.1323938832719522E-2</v>
      </c>
      <c r="O1913">
        <f t="shared" si="327"/>
        <v>12.004293630360179</v>
      </c>
      <c r="P1913">
        <f t="shared" si="328"/>
        <v>1.8949999999999021</v>
      </c>
    </row>
    <row r="1914" spans="6:16">
      <c r="F1914">
        <f t="shared" si="320"/>
        <v>1.895999999999902</v>
      </c>
      <c r="G1914">
        <f t="shared" si="321"/>
        <v>6</v>
      </c>
      <c r="H1914">
        <f t="shared" si="329"/>
        <v>7.2579482963068376E-2</v>
      </c>
      <c r="I1914">
        <f t="shared" si="322"/>
        <v>-9.4169652980416333E-4</v>
      </c>
      <c r="J1914">
        <f t="shared" si="323"/>
        <v>-9.4169652980416338E-2</v>
      </c>
      <c r="K1914">
        <f t="shared" si="324"/>
        <v>-7.9977459336144904E-2</v>
      </c>
      <c r="L1914">
        <f t="shared" si="319"/>
        <v>-1.942662390563584E-3</v>
      </c>
      <c r="M1914">
        <f t="shared" si="325"/>
        <v>-0.10676615617560194</v>
      </c>
      <c r="N1914">
        <f t="shared" si="326"/>
        <v>-1.1323938832719522E-2</v>
      </c>
      <c r="O1914">
        <f t="shared" si="327"/>
        <v>12.004282122157965</v>
      </c>
      <c r="P1914">
        <f t="shared" si="328"/>
        <v>1.895999999999902</v>
      </c>
    </row>
    <row r="1915" spans="6:16">
      <c r="F1915">
        <f t="shared" si="320"/>
        <v>1.8969999999999019</v>
      </c>
      <c r="G1915">
        <f t="shared" si="321"/>
        <v>7</v>
      </c>
      <c r="H1915">
        <f t="shared" si="329"/>
        <v>7.2579482963068376E-2</v>
      </c>
      <c r="I1915">
        <f t="shared" si="322"/>
        <v>-9.4169652980416333E-4</v>
      </c>
      <c r="J1915">
        <f t="shared" si="323"/>
        <v>-9.4169652980416338E-2</v>
      </c>
      <c r="K1915">
        <f t="shared" si="324"/>
        <v>-8.11983747766995E-2</v>
      </c>
      <c r="L1915">
        <f t="shared" si="319"/>
        <v>-1.9374567930314894E-3</v>
      </c>
      <c r="M1915">
        <f t="shared" si="325"/>
        <v>-0.10648006341867276</v>
      </c>
      <c r="N1915">
        <f t="shared" si="326"/>
        <v>-1.1323938832719522E-2</v>
      </c>
      <c r="O1915">
        <f t="shared" si="327"/>
        <v>12.004270646247024</v>
      </c>
      <c r="P1915">
        <f t="shared" si="328"/>
        <v>1.8969999999999019</v>
      </c>
    </row>
    <row r="1916" spans="6:16">
      <c r="F1916">
        <f t="shared" si="320"/>
        <v>1.8979999999999018</v>
      </c>
      <c r="G1916">
        <f t="shared" si="321"/>
        <v>8</v>
      </c>
      <c r="H1916">
        <f t="shared" si="329"/>
        <v>7.2579482963068376E-2</v>
      </c>
      <c r="I1916">
        <f t="shared" si="322"/>
        <v>-9.4169652980416333E-4</v>
      </c>
      <c r="J1916">
        <f t="shared" si="323"/>
        <v>-9.4169652980416338E-2</v>
      </c>
      <c r="K1916">
        <f t="shared" si="324"/>
        <v>-8.2415864407425141E-2</v>
      </c>
      <c r="L1916">
        <f t="shared" si="319"/>
        <v>-1.932265802069677E-3</v>
      </c>
      <c r="M1916">
        <f t="shared" si="325"/>
        <v>-0.10619477341953183</v>
      </c>
      <c r="N1916">
        <f t="shared" si="326"/>
        <v>-1.1323938832719522E-2</v>
      </c>
      <c r="O1916">
        <f t="shared" si="327"/>
        <v>12.004259202536748</v>
      </c>
      <c r="P1916">
        <f t="shared" si="328"/>
        <v>1.8979999999999018</v>
      </c>
    </row>
    <row r="1917" spans="6:16">
      <c r="F1917">
        <f t="shared" si="320"/>
        <v>1.8989999999999017</v>
      </c>
      <c r="G1917">
        <f t="shared" si="321"/>
        <v>9</v>
      </c>
      <c r="H1917">
        <f t="shared" si="329"/>
        <v>7.2579482963068376E-2</v>
      </c>
      <c r="I1917">
        <f t="shared" si="322"/>
        <v>-9.4169652980416333E-4</v>
      </c>
      <c r="J1917">
        <f t="shared" si="323"/>
        <v>-9.4169652980416338E-2</v>
      </c>
      <c r="K1917">
        <f t="shared" si="324"/>
        <v>-8.3629937840922833E-2</v>
      </c>
      <c r="L1917">
        <f t="shared" si="319"/>
        <v>-1.9270893766930542E-3</v>
      </c>
      <c r="M1917">
        <f t="shared" si="325"/>
        <v>-0.10591028392569266</v>
      </c>
      <c r="N1917">
        <f t="shared" si="326"/>
        <v>-1.1323938832719522E-2</v>
      </c>
      <c r="O1917">
        <f t="shared" si="327"/>
        <v>12.00424779093678</v>
      </c>
      <c r="P1917">
        <f t="shared" si="328"/>
        <v>1.8989999999999017</v>
      </c>
    </row>
    <row r="1918" spans="6:16">
      <c r="F1918">
        <f t="shared" si="320"/>
        <v>1.8999999999999015</v>
      </c>
      <c r="G1918">
        <f t="shared" si="321"/>
        <v>0</v>
      </c>
      <c r="H1918">
        <f t="shared" si="329"/>
        <v>8.4840604662821242E-2</v>
      </c>
      <c r="I1918">
        <f t="shared" si="322"/>
        <v>3.3474185298271067E-3</v>
      </c>
      <c r="J1918">
        <f t="shared" si="323"/>
        <v>0.33474185298271064</v>
      </c>
      <c r="K1918">
        <f t="shared" si="324"/>
        <v>-8.4840604662821242E-2</v>
      </c>
      <c r="L1918">
        <f t="shared" si="319"/>
        <v>8.4653462075269283E-3</v>
      </c>
      <c r="M1918">
        <f t="shared" si="325"/>
        <v>0.46524423371945517</v>
      </c>
      <c r="N1918">
        <f t="shared" si="326"/>
        <v>4.0183203399801762E-2</v>
      </c>
      <c r="O1918">
        <f t="shared" si="327"/>
        <v>12.004236411357027</v>
      </c>
      <c r="P1918">
        <f t="shared" si="328"/>
        <v>1.8999999999999015</v>
      </c>
    </row>
    <row r="1919" spans="6:16">
      <c r="F1919">
        <f t="shared" si="320"/>
        <v>1.9009999999999014</v>
      </c>
      <c r="G1919">
        <f t="shared" si="321"/>
        <v>1</v>
      </c>
      <c r="H1919">
        <f t="shared" si="329"/>
        <v>8.4840604662821242E-2</v>
      </c>
      <c r="I1919">
        <f t="shared" si="322"/>
        <v>3.3474185298271067E-3</v>
      </c>
      <c r="J1919">
        <f t="shared" si="323"/>
        <v>0.33474185298271064</v>
      </c>
      <c r="K1919">
        <f t="shared" si="324"/>
        <v>-7.9473778116422089E-2</v>
      </c>
      <c r="L1919">
        <f t="shared" si="319"/>
        <v>8.4424637554773221E-3</v>
      </c>
      <c r="M1919">
        <f t="shared" si="325"/>
        <v>0.46398664441259663</v>
      </c>
      <c r="N1919">
        <f t="shared" si="326"/>
        <v>4.0183203399801762E-2</v>
      </c>
      <c r="O1919">
        <f t="shared" si="327"/>
        <v>11.981390230651222</v>
      </c>
      <c r="P1919">
        <f t="shared" si="328"/>
        <v>1.9009999999999014</v>
      </c>
    </row>
    <row r="1920" spans="6:16">
      <c r="F1920">
        <f t="shared" si="320"/>
        <v>1.9019999999999013</v>
      </c>
      <c r="G1920">
        <f t="shared" si="321"/>
        <v>2</v>
      </c>
      <c r="H1920">
        <f t="shared" si="329"/>
        <v>8.4840604662821242E-2</v>
      </c>
      <c r="I1920">
        <f t="shared" si="322"/>
        <v>3.3474185298271067E-3</v>
      </c>
      <c r="J1920">
        <f t="shared" si="323"/>
        <v>0.33474185298271064</v>
      </c>
      <c r="K1920">
        <f t="shared" si="324"/>
        <v>-7.4122010538500357E-2</v>
      </c>
      <c r="L1920">
        <f t="shared" si="319"/>
        <v>8.4196455101094702E-3</v>
      </c>
      <c r="M1920">
        <f t="shared" si="325"/>
        <v>0.46273258382006593</v>
      </c>
      <c r="N1920">
        <f t="shared" si="326"/>
        <v>4.0183203399801762E-2</v>
      </c>
      <c r="O1920">
        <f t="shared" si="327"/>
        <v>11.981440534223497</v>
      </c>
      <c r="P1920">
        <f t="shared" si="328"/>
        <v>1.9019999999999013</v>
      </c>
    </row>
    <row r="1921" spans="6:16">
      <c r="F1921">
        <f t="shared" si="320"/>
        <v>1.9029999999999012</v>
      </c>
      <c r="G1921">
        <f t="shared" si="321"/>
        <v>3</v>
      </c>
      <c r="H1921">
        <f t="shared" si="329"/>
        <v>8.4840604662821242E-2</v>
      </c>
      <c r="I1921">
        <f t="shared" si="322"/>
        <v>3.3474185298271067E-3</v>
      </c>
      <c r="J1921">
        <f t="shared" si="323"/>
        <v>0.33474185298271064</v>
      </c>
      <c r="K1921">
        <f t="shared" si="324"/>
        <v>-6.8785259674563629E-2</v>
      </c>
      <c r="L1921">
        <f t="shared" si="319"/>
        <v>8.3968912912635741E-3</v>
      </c>
      <c r="M1921">
        <f t="shared" si="325"/>
        <v>0.46148204204051874</v>
      </c>
      <c r="N1921">
        <f t="shared" si="326"/>
        <v>4.0183203399801762E-2</v>
      </c>
      <c r="O1921">
        <f t="shared" si="327"/>
        <v>11.981490696647198</v>
      </c>
      <c r="P1921">
        <f t="shared" si="328"/>
        <v>1.9029999999999012</v>
      </c>
    </row>
    <row r="1922" spans="6:16">
      <c r="F1922">
        <f t="shared" si="320"/>
        <v>1.9039999999999011</v>
      </c>
      <c r="G1922">
        <f t="shared" si="321"/>
        <v>4</v>
      </c>
      <c r="H1922">
        <f t="shared" si="329"/>
        <v>8.4840604662821242E-2</v>
      </c>
      <c r="I1922">
        <f t="shared" si="322"/>
        <v>3.3474185298271067E-3</v>
      </c>
      <c r="J1922">
        <f t="shared" si="323"/>
        <v>0.33474185298271064</v>
      </c>
      <c r="K1922">
        <f t="shared" si="324"/>
        <v>-6.3463483388682865E-2</v>
      </c>
      <c r="L1922">
        <f t="shared" si="319"/>
        <v>8.374200919285351E-3</v>
      </c>
      <c r="M1922">
        <f t="shared" si="325"/>
        <v>0.46023500920039323</v>
      </c>
      <c r="N1922">
        <f t="shared" si="326"/>
        <v>4.0183203399801762E-2</v>
      </c>
      <c r="O1922">
        <f t="shared" si="327"/>
        <v>11.98154071831838</v>
      </c>
      <c r="P1922">
        <f t="shared" si="328"/>
        <v>1.9039999999999011</v>
      </c>
    </row>
    <row r="1923" spans="6:16">
      <c r="F1923">
        <f t="shared" si="320"/>
        <v>1.904999999999901</v>
      </c>
      <c r="G1923">
        <f t="shared" si="321"/>
        <v>5</v>
      </c>
      <c r="H1923">
        <f t="shared" si="329"/>
        <v>8.4840604662821242E-2</v>
      </c>
      <c r="I1923">
        <f t="shared" si="322"/>
        <v>3.3474185298271067E-3</v>
      </c>
      <c r="J1923">
        <f t="shared" si="323"/>
        <v>0.33474185298271064</v>
      </c>
      <c r="K1923">
        <f t="shared" si="324"/>
        <v>-5.8156639663159725E-2</v>
      </c>
      <c r="L1923">
        <f t="shared" si="319"/>
        <v>8.3515742150246149E-3</v>
      </c>
      <c r="M1923">
        <f t="shared" si="325"/>
        <v>0.45899147545383212</v>
      </c>
      <c r="N1923">
        <f t="shared" si="326"/>
        <v>4.0183203399801762E-2</v>
      </c>
      <c r="O1923">
        <f t="shared" si="327"/>
        <v>11.981590599631984</v>
      </c>
      <c r="P1923">
        <f t="shared" si="328"/>
        <v>1.904999999999901</v>
      </c>
    </row>
    <row r="1924" spans="6:16">
      <c r="F1924">
        <f t="shared" si="320"/>
        <v>1.9059999999999009</v>
      </c>
      <c r="G1924">
        <f t="shared" si="321"/>
        <v>6</v>
      </c>
      <c r="H1924">
        <f t="shared" si="329"/>
        <v>8.4840604662821242E-2</v>
      </c>
      <c r="I1924">
        <f t="shared" si="322"/>
        <v>3.3474185298271067E-3</v>
      </c>
      <c r="J1924">
        <f t="shared" si="323"/>
        <v>0.33474185298271064</v>
      </c>
      <c r="K1924">
        <f t="shared" si="324"/>
        <v>-5.28646865981948E-2</v>
      </c>
      <c r="L1924">
        <f t="shared" si="319"/>
        <v>8.3290109998338663E-3</v>
      </c>
      <c r="M1924">
        <f t="shared" si="325"/>
        <v>0.45775143098260501</v>
      </c>
      <c r="N1924">
        <f t="shared" si="326"/>
        <v>4.0183203399801762E-2</v>
      </c>
      <c r="O1924">
        <f t="shared" si="327"/>
        <v>11.981640340981846</v>
      </c>
      <c r="P1924">
        <f t="shared" si="328"/>
        <v>1.9059999999999009</v>
      </c>
    </row>
    <row r="1925" spans="6:16">
      <c r="F1925">
        <f t="shared" si="320"/>
        <v>1.9069999999999008</v>
      </c>
      <c r="G1925">
        <f t="shared" si="321"/>
        <v>7</v>
      </c>
      <c r="H1925">
        <f t="shared" si="329"/>
        <v>8.4840604662821242E-2</v>
      </c>
      <c r="I1925">
        <f t="shared" si="322"/>
        <v>3.3474185298271067E-3</v>
      </c>
      <c r="J1925">
        <f t="shared" si="323"/>
        <v>0.33474185298271064</v>
      </c>
      <c r="K1925">
        <f t="shared" si="324"/>
        <v>-4.7587582411556827E-2</v>
      </c>
      <c r="L1925">
        <f t="shared" si="319"/>
        <v>8.3065110955668747E-3</v>
      </c>
      <c r="M1925">
        <f t="shared" si="325"/>
        <v>0.45651486599603069</v>
      </c>
      <c r="N1925">
        <f t="shared" si="326"/>
        <v>4.0183203399801762E-2</v>
      </c>
      <c r="O1925">
        <f t="shared" si="327"/>
        <v>11.981689942760696</v>
      </c>
      <c r="P1925">
        <f t="shared" si="328"/>
        <v>1.9069999999999008</v>
      </c>
    </row>
    <row r="1926" spans="6:16">
      <c r="F1926">
        <f t="shared" si="320"/>
        <v>1.9079999999999007</v>
      </c>
      <c r="G1926">
        <f t="shared" si="321"/>
        <v>8</v>
      </c>
      <c r="H1926">
        <f t="shared" si="329"/>
        <v>8.4840604662821242E-2</v>
      </c>
      <c r="I1926">
        <f t="shared" si="322"/>
        <v>3.3474185298271067E-3</v>
      </c>
      <c r="J1926">
        <f t="shared" si="323"/>
        <v>0.33474185298271064</v>
      </c>
      <c r="K1926">
        <f t="shared" si="324"/>
        <v>-4.2325285438252765E-2</v>
      </c>
      <c r="L1926">
        <f t="shared" si="319"/>
        <v>8.2840743245772824E-3</v>
      </c>
      <c r="M1926">
        <f t="shared" si="325"/>
        <v>0.45528177073090026</v>
      </c>
      <c r="N1926">
        <f t="shared" si="326"/>
        <v>4.0183203399801762E-2</v>
      </c>
      <c r="O1926">
        <f t="shared" si="327"/>
        <v>11.981739405360159</v>
      </c>
      <c r="P1926">
        <f t="shared" si="328"/>
        <v>1.9079999999999007</v>
      </c>
    </row>
    <row r="1927" spans="6:16">
      <c r="F1927">
        <f t="shared" si="320"/>
        <v>1.9089999999999006</v>
      </c>
      <c r="G1927">
        <f t="shared" si="321"/>
        <v>9</v>
      </c>
      <c r="H1927">
        <f t="shared" si="329"/>
        <v>8.4840604662821242E-2</v>
      </c>
      <c r="I1927">
        <f t="shared" si="322"/>
        <v>3.3474185298271067E-3</v>
      </c>
      <c r="J1927">
        <f t="shared" si="323"/>
        <v>0.33474185298271064</v>
      </c>
      <c r="K1927">
        <f t="shared" si="324"/>
        <v>-3.7077754130198863E-2</v>
      </c>
      <c r="L1927">
        <f t="shared" si="319"/>
        <v>8.2617005097171924E-3</v>
      </c>
      <c r="M1927">
        <f t="shared" si="325"/>
        <v>0.45405213545139944</v>
      </c>
      <c r="N1927">
        <f t="shared" si="326"/>
        <v>4.0183203399801762E-2</v>
      </c>
      <c r="O1927">
        <f t="shared" si="327"/>
        <v>11.981788729170765</v>
      </c>
      <c r="P1927">
        <f t="shared" si="328"/>
        <v>1.9089999999999006</v>
      </c>
    </row>
    <row r="1928" spans="6:16">
      <c r="F1928">
        <f t="shared" si="320"/>
        <v>1.9099999999999004</v>
      </c>
      <c r="G1928">
        <f t="shared" si="321"/>
        <v>0</v>
      </c>
      <c r="H1928">
        <f t="shared" si="329"/>
        <v>3.1844947055892615E-2</v>
      </c>
      <c r="I1928">
        <f t="shared" si="322"/>
        <v>4.7722949561303822E-3</v>
      </c>
      <c r="J1928">
        <f t="shared" si="323"/>
        <v>0.47722949561303823</v>
      </c>
      <c r="K1928">
        <f t="shared" si="324"/>
        <v>-3.1844947055892615E-2</v>
      </c>
      <c r="L1928">
        <f t="shared" si="319"/>
        <v>1.1667251158770207E-2</v>
      </c>
      <c r="M1928">
        <f t="shared" si="325"/>
        <v>0.64121669591588326</v>
      </c>
      <c r="N1928">
        <f t="shared" si="326"/>
        <v>5.7180864644931183E-2</v>
      </c>
      <c r="O1928">
        <f t="shared" si="327"/>
        <v>11.981837914581943</v>
      </c>
      <c r="P1928">
        <f t="shared" si="328"/>
        <v>1.9099999999999004</v>
      </c>
    </row>
    <row r="1929" spans="6:16">
      <c r="F1929">
        <f t="shared" si="320"/>
        <v>1.9109999999999003</v>
      </c>
      <c r="G1929">
        <f t="shared" si="321"/>
        <v>1</v>
      </c>
      <c r="H1929">
        <f t="shared" si="329"/>
        <v>3.1844947055892615E-2</v>
      </c>
      <c r="I1929">
        <f t="shared" si="322"/>
        <v>4.7722949561303822E-3</v>
      </c>
      <c r="J1929">
        <f t="shared" si="323"/>
        <v>0.47722949561303823</v>
      </c>
      <c r="K1929">
        <f t="shared" si="324"/>
        <v>-2.4457332275696388E-2</v>
      </c>
      <c r="L1929">
        <f t="shared" si="319"/>
        <v>1.1635752704421569E-2</v>
      </c>
      <c r="M1929">
        <f t="shared" si="325"/>
        <v>0.63948558251573084</v>
      </c>
      <c r="N1929">
        <f t="shared" si="326"/>
        <v>5.7180864644931183E-2</v>
      </c>
      <c r="O1929">
        <f t="shared" si="327"/>
        <v>11.974351332163364</v>
      </c>
      <c r="P1929">
        <f t="shared" si="328"/>
        <v>1.9109999999999003</v>
      </c>
    </row>
    <row r="1930" spans="6:16">
      <c r="F1930">
        <f t="shared" si="320"/>
        <v>1.9119999999999002</v>
      </c>
      <c r="G1930">
        <f t="shared" si="321"/>
        <v>2</v>
      </c>
      <c r="H1930">
        <f t="shared" si="329"/>
        <v>3.1844947055892615E-2</v>
      </c>
      <c r="I1930">
        <f t="shared" si="322"/>
        <v>4.7722949561303822E-3</v>
      </c>
      <c r="J1930">
        <f t="shared" si="323"/>
        <v>0.47722949561303823</v>
      </c>
      <c r="K1930">
        <f t="shared" si="324"/>
        <v>-1.7090446665175479E-2</v>
      </c>
      <c r="L1930">
        <f t="shared" si="319"/>
        <v>1.1604342632700358E-2</v>
      </c>
      <c r="M1930">
        <f t="shared" si="325"/>
        <v>0.63775932650791223</v>
      </c>
      <c r="N1930">
        <f t="shared" si="326"/>
        <v>5.7180864644931183E-2</v>
      </c>
      <c r="O1930">
        <f t="shared" si="327"/>
        <v>11.974420576699371</v>
      </c>
      <c r="P1930">
        <f t="shared" si="328"/>
        <v>1.9119999999999002</v>
      </c>
    </row>
    <row r="1931" spans="6:16">
      <c r="F1931">
        <f t="shared" si="320"/>
        <v>1.9129999999999001</v>
      </c>
      <c r="G1931">
        <f t="shared" si="321"/>
        <v>3</v>
      </c>
      <c r="H1931">
        <f t="shared" si="329"/>
        <v>3.1844947055892615E-2</v>
      </c>
      <c r="I1931">
        <f t="shared" si="322"/>
        <v>4.7722949561303822E-3</v>
      </c>
      <c r="J1931">
        <f t="shared" si="323"/>
        <v>0.47722949561303823</v>
      </c>
      <c r="K1931">
        <f t="shared" si="324"/>
        <v>-9.7442320596193288E-3</v>
      </c>
      <c r="L1931">
        <f t="shared" si="319"/>
        <v>1.1573020695610638E-2</v>
      </c>
      <c r="M1931">
        <f t="shared" si="325"/>
        <v>0.63603791426289868</v>
      </c>
      <c r="N1931">
        <f t="shared" si="326"/>
        <v>5.7180864644931183E-2</v>
      </c>
      <c r="O1931">
        <f t="shared" si="327"/>
        <v>11.974489626939684</v>
      </c>
      <c r="P1931">
        <f t="shared" si="328"/>
        <v>1.9129999999999001</v>
      </c>
    </row>
    <row r="1932" spans="6:16">
      <c r="F1932">
        <f t="shared" si="320"/>
        <v>1.9139999999999</v>
      </c>
      <c r="G1932">
        <f t="shared" si="321"/>
        <v>4</v>
      </c>
      <c r="H1932">
        <f t="shared" si="329"/>
        <v>3.1844947055892615E-2</v>
      </c>
      <c r="I1932">
        <f t="shared" si="322"/>
        <v>4.7722949561303822E-3</v>
      </c>
      <c r="J1932">
        <f t="shared" si="323"/>
        <v>0.47722949561303823</v>
      </c>
      <c r="K1932">
        <f t="shared" si="324"/>
        <v>-2.4186304575237925E-3</v>
      </c>
      <c r="L1932">
        <f t="shared" si="319"/>
        <v>1.1541786645852323E-2</v>
      </c>
      <c r="M1932">
        <f t="shared" si="325"/>
        <v>0.63432133218940456</v>
      </c>
      <c r="N1932">
        <f t="shared" si="326"/>
        <v>5.7180864644931183E-2</v>
      </c>
      <c r="O1932">
        <f t="shared" si="327"/>
        <v>11.974558483429485</v>
      </c>
      <c r="P1932">
        <f t="shared" si="328"/>
        <v>1.9139999999999</v>
      </c>
    </row>
    <row r="1933" spans="6:16">
      <c r="F1933">
        <f t="shared" si="320"/>
        <v>1.9149999999998999</v>
      </c>
      <c r="G1933">
        <f t="shared" si="321"/>
        <v>5</v>
      </c>
      <c r="H1933">
        <f t="shared" si="329"/>
        <v>3.1844947055892615E-2</v>
      </c>
      <c r="I1933">
        <f t="shared" si="322"/>
        <v>4.7722949561303822E-3</v>
      </c>
      <c r="J1933">
        <f t="shared" si="323"/>
        <v>0.47722949561303823</v>
      </c>
      <c r="K1933">
        <f t="shared" si="324"/>
        <v>4.8864159798667961E-3</v>
      </c>
      <c r="L1933">
        <f t="shared" si="319"/>
        <v>1.1510640236819242E-2</v>
      </c>
      <c r="M1933">
        <f t="shared" si="325"/>
        <v>0.6326095667342807</v>
      </c>
      <c r="N1933">
        <f t="shared" si="326"/>
        <v>5.7180864644931183E-2</v>
      </c>
      <c r="O1933">
        <f t="shared" si="327"/>
        <v>11.974627146712423</v>
      </c>
      <c r="P1933">
        <f t="shared" si="328"/>
        <v>9999</v>
      </c>
    </row>
    <row r="1934" spans="6:16">
      <c r="F1934">
        <f t="shared" si="320"/>
        <v>1.9159999999998998</v>
      </c>
      <c r="G1934">
        <f t="shared" si="321"/>
        <v>6</v>
      </c>
      <c r="H1934">
        <f t="shared" si="329"/>
        <v>3.1844947055892615E-2</v>
      </c>
      <c r="I1934">
        <f t="shared" si="322"/>
        <v>4.7722949561303822E-3</v>
      </c>
      <c r="J1934">
        <f t="shared" si="323"/>
        <v>0.47722949561303823</v>
      </c>
      <c r="K1934">
        <f t="shared" si="324"/>
        <v>1.2170964929016299E-2</v>
      </c>
      <c r="L1934">
        <f t="shared" si="319"/>
        <v>1.1479581222597186E-2</v>
      </c>
      <c r="M1934">
        <f t="shared" si="325"/>
        <v>0.63090260438240731</v>
      </c>
      <c r="N1934">
        <f t="shared" si="326"/>
        <v>5.7180864644931183E-2</v>
      </c>
      <c r="O1934">
        <f t="shared" si="327"/>
        <v>11.974695617330628</v>
      </c>
      <c r="P1934">
        <f t="shared" si="328"/>
        <v>9999</v>
      </c>
    </row>
    <row r="1935" spans="6:16">
      <c r="F1935">
        <f t="shared" si="320"/>
        <v>1.9169999999998997</v>
      </c>
      <c r="G1935">
        <f t="shared" si="321"/>
        <v>7</v>
      </c>
      <c r="H1935">
        <f t="shared" si="329"/>
        <v>3.1844947055892615E-2</v>
      </c>
      <c r="I1935">
        <f t="shared" si="322"/>
        <v>4.7722949561303822E-3</v>
      </c>
      <c r="J1935">
        <f t="shared" si="323"/>
        <v>0.47722949561303823</v>
      </c>
      <c r="K1935">
        <f t="shared" si="324"/>
        <v>1.9435073904552146E-2</v>
      </c>
      <c r="L1935">
        <f t="shared" si="319"/>
        <v>1.1448609357961959E-2</v>
      </c>
      <c r="M1935">
        <f t="shared" si="325"/>
        <v>0.62920043165658701</v>
      </c>
      <c r="N1935">
        <f t="shared" si="326"/>
        <v>5.7180864644931183E-2</v>
      </c>
      <c r="O1935">
        <f t="shared" si="327"/>
        <v>11.974763895824704</v>
      </c>
      <c r="P1935">
        <f t="shared" si="328"/>
        <v>9999</v>
      </c>
    </row>
    <row r="1936" spans="6:16">
      <c r="F1936">
        <f t="shared" si="320"/>
        <v>1.9179999999998996</v>
      </c>
      <c r="G1936">
        <f t="shared" si="321"/>
        <v>8</v>
      </c>
      <c r="H1936">
        <f t="shared" si="329"/>
        <v>3.1844947055892615E-2</v>
      </c>
      <c r="I1936">
        <f t="shared" si="322"/>
        <v>4.7722949561303822E-3</v>
      </c>
      <c r="J1936">
        <f t="shared" si="323"/>
        <v>0.47722949561303823</v>
      </c>
      <c r="K1936">
        <f t="shared" si="324"/>
        <v>2.6678800259719433E-2</v>
      </c>
      <c r="L1936">
        <f t="shared" si="319"/>
        <v>1.1417724398377453E-2</v>
      </c>
      <c r="M1936">
        <f t="shared" si="325"/>
        <v>0.62750303511743855</v>
      </c>
      <c r="N1936">
        <f t="shared" si="326"/>
        <v>5.7180864644931183E-2</v>
      </c>
      <c r="O1936">
        <f t="shared" si="327"/>
        <v>11.974831982733736</v>
      </c>
      <c r="P1936">
        <f t="shared" si="328"/>
        <v>9999</v>
      </c>
    </row>
    <row r="1937" spans="6:16">
      <c r="F1937">
        <f t="shared" si="320"/>
        <v>1.9189999999998995</v>
      </c>
      <c r="G1937">
        <f t="shared" si="321"/>
        <v>9</v>
      </c>
      <c r="H1937">
        <f t="shared" si="329"/>
        <v>3.1844947055892615E-2</v>
      </c>
      <c r="I1937">
        <f t="shared" si="322"/>
        <v>4.7722949561303822E-3</v>
      </c>
      <c r="J1937">
        <f t="shared" si="323"/>
        <v>0.47722949561303823</v>
      </c>
      <c r="K1937">
        <f t="shared" si="324"/>
        <v>3.3902201186833764E-2</v>
      </c>
      <c r="L1937">
        <f t="shared" ref="L1937:L2000" si="330">$B$42*M1937</f>
        <v>1.1386926099993712E-2</v>
      </c>
      <c r="M1937">
        <f t="shared" si="325"/>
        <v>0.6258104013632908</v>
      </c>
      <c r="N1937">
        <f t="shared" si="326"/>
        <v>5.7180864644931183E-2</v>
      </c>
      <c r="O1937">
        <f t="shared" si="327"/>
        <v>11.974899878595302</v>
      </c>
      <c r="P1937">
        <f t="shared" si="328"/>
        <v>9999</v>
      </c>
    </row>
    <row r="1938" spans="6:16">
      <c r="F1938">
        <f t="shared" ref="F1938:F2001" si="331">F1937+$B$17</f>
        <v>1.9199999999998993</v>
      </c>
      <c r="G1938">
        <f t="shared" ref="G1938:G2001" si="332">IF(G1937=($B$20-1),0,G1937+1)</f>
        <v>0</v>
      </c>
      <c r="H1938">
        <f t="shared" si="329"/>
        <v>-4.1105333717732798E-2</v>
      </c>
      <c r="I1938">
        <f t="shared" ref="I1938:I2001" si="333">IF(G1938=0,$B$31*H1938+(1-$B$31)*I1937,I1937)</f>
        <v>2.4784135224372224E-3</v>
      </c>
      <c r="J1938">
        <f t="shared" ref="J1938:J2001" si="334">100*I1938</f>
        <v>0.24784135224372225</v>
      </c>
      <c r="K1938">
        <f t="shared" ref="K1938:K2001" si="335">K1937+($B$17*L1937/$B$34)-($B$36*K1937)</f>
        <v>4.1105333717732798E-2</v>
      </c>
      <c r="L1938">
        <f t="shared" si="330"/>
        <v>5.8099890370614509E-3</v>
      </c>
      <c r="M1938">
        <f t="shared" ref="M1938:M2001" si="336">((N1938)-(K1938*$B$41))/$B$40</f>
        <v>0.31930931484676567</v>
      </c>
      <c r="N1938">
        <f t="shared" ref="N1938:N2001" si="337">IF(G1938=0,O1938*I1938,N1937)</f>
        <v>2.9678921590797845E-2</v>
      </c>
      <c r="O1938">
        <f t="shared" ref="O1938:O2001" si="338">$B$45-$B$47*$B$50*M1937-$B$46</f>
        <v>11.974967583945469</v>
      </c>
      <c r="P1938">
        <f t="shared" ref="P1938:P2001" si="339">IF(K1938&lt;0,F1938,9999)</f>
        <v>9999</v>
      </c>
    </row>
    <row r="1939" spans="6:16">
      <c r="F1939">
        <f t="shared" si="331"/>
        <v>1.9209999999998992</v>
      </c>
      <c r="G1939">
        <f t="shared" si="332"/>
        <v>1</v>
      </c>
      <c r="H1939">
        <f t="shared" ref="H1939:H2002" si="340">IF(G1939=0,MAX(-$B$25,MIN($B$25,$B$23*($B$29-K1939))),H1938)</f>
        <v>-4.1105333717732798E-2</v>
      </c>
      <c r="I1939">
        <f t="shared" si="333"/>
        <v>2.4784135224372224E-3</v>
      </c>
      <c r="J1939">
        <f t="shared" si="334"/>
        <v>0.24784135224372225</v>
      </c>
      <c r="K1939">
        <f t="shared" si="335"/>
        <v>4.4778053717866001E-2</v>
      </c>
      <c r="L1939">
        <f t="shared" si="330"/>
        <v>5.7943297198526506E-3</v>
      </c>
      <c r="M1939">
        <f t="shared" si="336"/>
        <v>0.31844869947950516</v>
      </c>
      <c r="N1939">
        <f t="shared" si="337"/>
        <v>2.9678921590797845E-2</v>
      </c>
      <c r="O1939">
        <f t="shared" si="338"/>
        <v>11.98722762740613</v>
      </c>
      <c r="P1939">
        <f t="shared" si="339"/>
        <v>9999</v>
      </c>
    </row>
    <row r="1940" spans="6:16">
      <c r="F1940">
        <f t="shared" si="331"/>
        <v>1.9219999999998991</v>
      </c>
      <c r="G1940">
        <f t="shared" si="332"/>
        <v>2</v>
      </c>
      <c r="H1940">
        <f t="shared" si="340"/>
        <v>-4.1105333717732798E-2</v>
      </c>
      <c r="I1940">
        <f t="shared" si="333"/>
        <v>2.4784135224372224E-3</v>
      </c>
      <c r="J1940">
        <f t="shared" si="334"/>
        <v>0.24784135224372225</v>
      </c>
      <c r="K1940">
        <f t="shared" si="335"/>
        <v>4.8440468303015093E-2</v>
      </c>
      <c r="L1940">
        <f t="shared" si="330"/>
        <v>5.7787143416760094E-3</v>
      </c>
      <c r="M1940">
        <f t="shared" si="336"/>
        <v>0.31759049894335095</v>
      </c>
      <c r="N1940">
        <f t="shared" si="337"/>
        <v>2.9678921590797845E-2</v>
      </c>
      <c r="O1940">
        <f t="shared" si="338"/>
        <v>11.987262052020819</v>
      </c>
      <c r="P1940">
        <f t="shared" si="339"/>
        <v>9999</v>
      </c>
    </row>
    <row r="1941" spans="6:16">
      <c r="F1941">
        <f t="shared" si="331"/>
        <v>1.922999999999899</v>
      </c>
      <c r="G1941">
        <f t="shared" si="332"/>
        <v>3</v>
      </c>
      <c r="H1941">
        <f t="shared" si="340"/>
        <v>-4.1105333717732798E-2</v>
      </c>
      <c r="I1941">
        <f t="shared" si="333"/>
        <v>2.4784135224372224E-3</v>
      </c>
      <c r="J1941">
        <f t="shared" si="334"/>
        <v>0.24784135224372225</v>
      </c>
      <c r="K1941">
        <f t="shared" si="335"/>
        <v>5.2092606389508564E-2</v>
      </c>
      <c r="L1941">
        <f t="shared" si="330"/>
        <v>5.7631427792414454E-3</v>
      </c>
      <c r="M1941">
        <f t="shared" si="336"/>
        <v>0.31673470646244306</v>
      </c>
      <c r="N1941">
        <f t="shared" si="337"/>
        <v>2.9678921590797845E-2</v>
      </c>
      <c r="O1941">
        <f t="shared" si="338"/>
        <v>11.987296380042267</v>
      </c>
      <c r="P1941">
        <f t="shared" si="339"/>
        <v>9999</v>
      </c>
    </row>
    <row r="1942" spans="6:16">
      <c r="F1942">
        <f t="shared" si="331"/>
        <v>1.9239999999998989</v>
      </c>
      <c r="G1942">
        <f t="shared" si="332"/>
        <v>4</v>
      </c>
      <c r="H1942">
        <f t="shared" si="340"/>
        <v>-4.1105333717732798E-2</v>
      </c>
      <c r="I1942">
        <f t="shared" si="333"/>
        <v>2.4784135224372224E-3</v>
      </c>
      <c r="J1942">
        <f t="shared" si="334"/>
        <v>0.24784135224372225</v>
      </c>
      <c r="K1942">
        <f t="shared" si="335"/>
        <v>5.5734496812537559E-2</v>
      </c>
      <c r="L1942">
        <f t="shared" si="330"/>
        <v>5.7476149096048167E-3</v>
      </c>
      <c r="M1942">
        <f t="shared" si="336"/>
        <v>0.31588131527993413</v>
      </c>
      <c r="N1942">
        <f t="shared" si="337"/>
        <v>2.9678921590797845E-2</v>
      </c>
      <c r="O1942">
        <f t="shared" si="338"/>
        <v>11.987330611741502</v>
      </c>
      <c r="P1942">
        <f t="shared" si="339"/>
        <v>9999</v>
      </c>
    </row>
    <row r="1943" spans="6:16">
      <c r="F1943">
        <f t="shared" si="331"/>
        <v>1.9249999999998988</v>
      </c>
      <c r="G1943">
        <f t="shared" si="332"/>
        <v>5</v>
      </c>
      <c r="H1943">
        <f t="shared" si="340"/>
        <v>-4.1105333717732798E-2</v>
      </c>
      <c r="I1943">
        <f t="shared" si="333"/>
        <v>2.4784135224372224E-3</v>
      </c>
      <c r="J1943">
        <f t="shared" si="334"/>
        <v>0.24784135224372225</v>
      </c>
      <c r="K1943">
        <f t="shared" si="335"/>
        <v>5.9366168326383549E-2</v>
      </c>
      <c r="L1943">
        <f t="shared" si="330"/>
        <v>5.7321306101669562E-3</v>
      </c>
      <c r="M1943">
        <f t="shared" si="336"/>
        <v>0.31503031865793601</v>
      </c>
      <c r="N1943">
        <f t="shared" si="337"/>
        <v>2.9678921590797845E-2</v>
      </c>
      <c r="O1943">
        <f t="shared" si="338"/>
        <v>11.987364747388803</v>
      </c>
      <c r="P1943">
        <f t="shared" si="339"/>
        <v>9999</v>
      </c>
    </row>
    <row r="1944" spans="6:16">
      <c r="F1944">
        <f t="shared" si="331"/>
        <v>1.9259999999998987</v>
      </c>
      <c r="G1944">
        <f t="shared" si="332"/>
        <v>6</v>
      </c>
      <c r="H1944">
        <f t="shared" si="340"/>
        <v>-4.1105333717732798E-2</v>
      </c>
      <c r="I1944">
        <f t="shared" si="333"/>
        <v>2.4784135224372224E-3</v>
      </c>
      <c r="J1944">
        <f t="shared" si="334"/>
        <v>0.24784135224372225</v>
      </c>
      <c r="K1944">
        <f t="shared" si="335"/>
        <v>6.298764960464534E-2</v>
      </c>
      <c r="L1944">
        <f t="shared" si="330"/>
        <v>5.7166897586727007E-3</v>
      </c>
      <c r="M1944">
        <f t="shared" si="336"/>
        <v>0.31418170987746663</v>
      </c>
      <c r="N1944">
        <f t="shared" si="337"/>
        <v>2.9678921590797845E-2</v>
      </c>
      <c r="O1944">
        <f t="shared" si="338"/>
        <v>11.987398787253683</v>
      </c>
      <c r="P1944">
        <f t="shared" si="339"/>
        <v>9999</v>
      </c>
    </row>
    <row r="1945" spans="6:16">
      <c r="F1945">
        <f t="shared" si="331"/>
        <v>1.9269999999998986</v>
      </c>
      <c r="G1945">
        <f t="shared" si="332"/>
        <v>7</v>
      </c>
      <c r="H1945">
        <f t="shared" si="340"/>
        <v>-4.1105333717732798E-2</v>
      </c>
      <c r="I1945">
        <f t="shared" si="333"/>
        <v>2.4784135224372224E-3</v>
      </c>
      <c r="J1945">
        <f t="shared" si="334"/>
        <v>0.24784135224372225</v>
      </c>
      <c r="K1945">
        <f t="shared" si="335"/>
        <v>6.6598969240465461E-2</v>
      </c>
      <c r="L1945">
        <f t="shared" si="330"/>
        <v>5.7012922332099298E-3</v>
      </c>
      <c r="M1945">
        <f t="shared" si="336"/>
        <v>0.31333548223839697</v>
      </c>
      <c r="N1945">
        <f t="shared" si="337"/>
        <v>2.9678921590797845E-2</v>
      </c>
      <c r="O1945">
        <f t="shared" si="338"/>
        <v>11.987432731604901</v>
      </c>
      <c r="P1945">
        <f t="shared" si="339"/>
        <v>9999</v>
      </c>
    </row>
    <row r="1946" spans="6:16">
      <c r="F1946">
        <f t="shared" si="331"/>
        <v>1.9279999999998985</v>
      </c>
      <c r="G1946">
        <f t="shared" si="332"/>
        <v>8</v>
      </c>
      <c r="H1946">
        <f t="shared" si="340"/>
        <v>-4.1105333717732798E-2</v>
      </c>
      <c r="I1946">
        <f t="shared" si="333"/>
        <v>2.4784135224372224E-3</v>
      </c>
      <c r="J1946">
        <f t="shared" si="334"/>
        <v>0.24784135224372225</v>
      </c>
      <c r="K1946">
        <f t="shared" si="335"/>
        <v>7.0200155746755963E-2</v>
      </c>
      <c r="L1946">
        <f t="shared" si="330"/>
        <v>5.685937912208598E-3</v>
      </c>
      <c r="M1946">
        <f t="shared" si="336"/>
        <v>0.31249162905939815</v>
      </c>
      <c r="N1946">
        <f t="shared" si="337"/>
        <v>2.9678921590797845E-2</v>
      </c>
      <c r="O1946">
        <f t="shared" si="338"/>
        <v>11.987466580710464</v>
      </c>
      <c r="P1946">
        <f t="shared" si="339"/>
        <v>9999</v>
      </c>
    </row>
    <row r="1947" spans="6:16">
      <c r="F1947">
        <f t="shared" si="331"/>
        <v>1.9289999999998984</v>
      </c>
      <c r="G1947">
        <f t="shared" si="332"/>
        <v>9</v>
      </c>
      <c r="H1947">
        <f t="shared" si="340"/>
        <v>-4.1105333717732798E-2</v>
      </c>
      <c r="I1947">
        <f t="shared" si="333"/>
        <v>2.4784135224372224E-3</v>
      </c>
      <c r="J1947">
        <f t="shared" si="334"/>
        <v>0.24784135224372225</v>
      </c>
      <c r="K1947">
        <f t="shared" si="335"/>
        <v>7.3791237556423472E-2</v>
      </c>
      <c r="L1947">
        <f t="shared" si="330"/>
        <v>5.6706266744397781E-3</v>
      </c>
      <c r="M1947">
        <f t="shared" si="336"/>
        <v>0.31165014367788862</v>
      </c>
      <c r="N1947">
        <f t="shared" si="337"/>
        <v>2.9678921590797845E-2</v>
      </c>
      <c r="O1947">
        <f t="shared" si="338"/>
        <v>11.987500334837623</v>
      </c>
      <c r="P1947">
        <f t="shared" si="339"/>
        <v>9999</v>
      </c>
    </row>
    <row r="1948" spans="6:16">
      <c r="F1948">
        <f t="shared" si="331"/>
        <v>1.9299999999998982</v>
      </c>
      <c r="G1948">
        <f t="shared" si="332"/>
        <v>0</v>
      </c>
      <c r="H1948">
        <f t="shared" si="340"/>
        <v>-7.737224302259374E-2</v>
      </c>
      <c r="I1948">
        <f t="shared" si="333"/>
        <v>-1.5141193048143261E-3</v>
      </c>
      <c r="J1948">
        <f t="shared" si="334"/>
        <v>-0.15141193048143262</v>
      </c>
      <c r="K1948">
        <f t="shared" si="335"/>
        <v>7.737224302259374E-2</v>
      </c>
      <c r="L1948">
        <f t="shared" si="330"/>
        <v>-3.9902530437558115E-3</v>
      </c>
      <c r="M1948">
        <f t="shared" si="336"/>
        <v>-0.21929903091715824</v>
      </c>
      <c r="N1948">
        <f t="shared" si="337"/>
        <v>-1.8150556637816277E-2</v>
      </c>
      <c r="O1948">
        <f t="shared" si="338"/>
        <v>11.987533994252884</v>
      </c>
      <c r="P1948">
        <f t="shared" si="339"/>
        <v>9999</v>
      </c>
    </row>
    <row r="1949" spans="6:16">
      <c r="F1949">
        <f t="shared" si="331"/>
        <v>1.9309999999998981</v>
      </c>
      <c r="G1949">
        <f t="shared" si="332"/>
        <v>1</v>
      </c>
      <c r="H1949">
        <f t="shared" si="340"/>
        <v>-7.737224302259374E-2</v>
      </c>
      <c r="I1949">
        <f t="shared" si="333"/>
        <v>-1.5141193048143261E-3</v>
      </c>
      <c r="J1949">
        <f t="shared" si="334"/>
        <v>-0.15141193048143262</v>
      </c>
      <c r="K1949">
        <f t="shared" si="335"/>
        <v>7.4838501478789218E-2</v>
      </c>
      <c r="L1949">
        <f t="shared" si="330"/>
        <v>-3.9794499706769723E-3</v>
      </c>
      <c r="M1949">
        <f t="shared" si="336"/>
        <v>-0.21870530830580057</v>
      </c>
      <c r="N1949">
        <f t="shared" si="337"/>
        <v>-1.8150556637816277E-2</v>
      </c>
      <c r="O1949">
        <f t="shared" si="338"/>
        <v>12.008771961236686</v>
      </c>
      <c r="P1949">
        <f t="shared" si="339"/>
        <v>9999</v>
      </c>
    </row>
    <row r="1950" spans="6:16">
      <c r="F1950">
        <f t="shared" si="331"/>
        <v>1.931999999999898</v>
      </c>
      <c r="G1950">
        <f t="shared" si="332"/>
        <v>2</v>
      </c>
      <c r="H1950">
        <f t="shared" si="340"/>
        <v>-7.737224302259374E-2</v>
      </c>
      <c r="I1950">
        <f t="shared" si="333"/>
        <v>-1.5141193048143261E-3</v>
      </c>
      <c r="J1950">
        <f t="shared" si="334"/>
        <v>-0.15141193048143262</v>
      </c>
      <c r="K1950">
        <f t="shared" si="335"/>
        <v>7.2311869450022714E-2</v>
      </c>
      <c r="L1950">
        <f t="shared" si="330"/>
        <v>-3.9686772103230822E-3</v>
      </c>
      <c r="M1950">
        <f t="shared" si="336"/>
        <v>-0.21811325164172313</v>
      </c>
      <c r="N1950">
        <f t="shared" si="337"/>
        <v>-1.8150556637816277E-2</v>
      </c>
      <c r="O1950">
        <f t="shared" si="338"/>
        <v>12.008748212332232</v>
      </c>
      <c r="P1950">
        <f t="shared" si="339"/>
        <v>9999</v>
      </c>
    </row>
    <row r="1951" spans="6:16">
      <c r="F1951">
        <f t="shared" si="331"/>
        <v>1.9329999999998979</v>
      </c>
      <c r="G1951">
        <f t="shared" si="332"/>
        <v>3</v>
      </c>
      <c r="H1951">
        <f t="shared" si="340"/>
        <v>-7.737224302259374E-2</v>
      </c>
      <c r="I1951">
        <f t="shared" si="333"/>
        <v>-1.5141193048143261E-3</v>
      </c>
      <c r="J1951">
        <f t="shared" si="334"/>
        <v>-0.15141193048143262</v>
      </c>
      <c r="K1951">
        <f t="shared" si="335"/>
        <v>6.9792326987454453E-2</v>
      </c>
      <c r="L1951">
        <f t="shared" si="330"/>
        <v>-3.9579346776385952E-3</v>
      </c>
      <c r="M1951">
        <f t="shared" si="336"/>
        <v>-0.21752285625038562</v>
      </c>
      <c r="N1951">
        <f t="shared" si="337"/>
        <v>-1.8150556637816277E-2</v>
      </c>
      <c r="O1951">
        <f t="shared" si="338"/>
        <v>12.008724530065669</v>
      </c>
      <c r="P1951">
        <f t="shared" si="339"/>
        <v>9999</v>
      </c>
    </row>
    <row r="1952" spans="6:16">
      <c r="F1952">
        <f t="shared" si="331"/>
        <v>1.9339999999998978</v>
      </c>
      <c r="G1952">
        <f t="shared" si="332"/>
        <v>4</v>
      </c>
      <c r="H1952">
        <f t="shared" si="340"/>
        <v>-7.737224302259374E-2</v>
      </c>
      <c r="I1952">
        <f t="shared" si="333"/>
        <v>-1.5141193048143261E-3</v>
      </c>
      <c r="J1952">
        <f t="shared" si="334"/>
        <v>-0.15141193048143262</v>
      </c>
      <c r="K1952">
        <f t="shared" si="335"/>
        <v>6.7279854198219829E-2</v>
      </c>
      <c r="L1952">
        <f t="shared" si="330"/>
        <v>-3.9472222878066234E-3</v>
      </c>
      <c r="M1952">
        <f t="shared" si="336"/>
        <v>-0.21693411747036404</v>
      </c>
      <c r="N1952">
        <f t="shared" si="337"/>
        <v>-1.8150556637816277E-2</v>
      </c>
      <c r="O1952">
        <f t="shared" si="338"/>
        <v>12.008700914250015</v>
      </c>
      <c r="P1952">
        <f t="shared" si="339"/>
        <v>9999</v>
      </c>
    </row>
    <row r="1953" spans="6:16">
      <c r="F1953">
        <f t="shared" si="331"/>
        <v>1.9349999999998977</v>
      </c>
      <c r="G1953">
        <f t="shared" si="332"/>
        <v>5</v>
      </c>
      <c r="H1953">
        <f t="shared" si="340"/>
        <v>-7.737224302259374E-2</v>
      </c>
      <c r="I1953">
        <f t="shared" si="333"/>
        <v>-1.5141193048143261E-3</v>
      </c>
      <c r="J1953">
        <f t="shared" si="334"/>
        <v>-0.15141193048143262</v>
      </c>
      <c r="K1953">
        <f t="shared" si="335"/>
        <v>6.4774431245272324E-2</v>
      </c>
      <c r="L1953">
        <f t="shared" si="330"/>
        <v>-3.9365399562482709E-3</v>
      </c>
      <c r="M1953">
        <f t="shared" si="336"/>
        <v>-0.21634703065331407</v>
      </c>
      <c r="N1953">
        <f t="shared" si="337"/>
        <v>-1.8150556637816277E-2</v>
      </c>
      <c r="O1953">
        <f t="shared" si="338"/>
        <v>12.008677364698814</v>
      </c>
      <c r="P1953">
        <f t="shared" si="339"/>
        <v>9999</v>
      </c>
    </row>
    <row r="1954" spans="6:16">
      <c r="F1954">
        <f t="shared" si="331"/>
        <v>1.9359999999998976</v>
      </c>
      <c r="G1954">
        <f t="shared" si="332"/>
        <v>6</v>
      </c>
      <c r="H1954">
        <f t="shared" si="340"/>
        <v>-7.737224302259374E-2</v>
      </c>
      <c r="I1954">
        <f t="shared" si="333"/>
        <v>-1.5141193048143261E-3</v>
      </c>
      <c r="J1954">
        <f t="shared" si="334"/>
        <v>-0.15141193048143262</v>
      </c>
      <c r="K1954">
        <f t="shared" si="335"/>
        <v>6.2276038347226892E-2</v>
      </c>
      <c r="L1954">
        <f t="shared" si="330"/>
        <v>-3.9258875986219639E-3</v>
      </c>
      <c r="M1954">
        <f t="shared" si="336"/>
        <v>-0.21576159116393437</v>
      </c>
      <c r="N1954">
        <f t="shared" si="337"/>
        <v>-1.8150556637816277E-2</v>
      </c>
      <c r="O1954">
        <f t="shared" si="338"/>
        <v>12.008653881226133</v>
      </c>
      <c r="P1954">
        <f t="shared" si="339"/>
        <v>9999</v>
      </c>
    </row>
    <row r="1955" spans="6:16">
      <c r="F1955">
        <f t="shared" si="331"/>
        <v>1.9369999999998975</v>
      </c>
      <c r="G1955">
        <f t="shared" si="332"/>
        <v>7</v>
      </c>
      <c r="H1955">
        <f t="shared" si="340"/>
        <v>-7.737224302259374E-2</v>
      </c>
      <c r="I1955">
        <f t="shared" si="333"/>
        <v>-1.5141193048143261E-3</v>
      </c>
      <c r="J1955">
        <f t="shared" si="334"/>
        <v>-0.15141193048143262</v>
      </c>
      <c r="K1955">
        <f t="shared" si="335"/>
        <v>5.9784655778203757E-2</v>
      </c>
      <c r="L1955">
        <f t="shared" si="330"/>
        <v>-3.915265130822786E-3</v>
      </c>
      <c r="M1955">
        <f t="shared" si="336"/>
        <v>-0.21517779437992995</v>
      </c>
      <c r="N1955">
        <f t="shared" si="337"/>
        <v>-1.8150556637816277E-2</v>
      </c>
      <c r="O1955">
        <f t="shared" si="338"/>
        <v>12.008630463646558</v>
      </c>
      <c r="P1955">
        <f t="shared" si="339"/>
        <v>9999</v>
      </c>
    </row>
    <row r="1956" spans="6:16">
      <c r="F1956">
        <f t="shared" si="331"/>
        <v>1.9379999999998974</v>
      </c>
      <c r="G1956">
        <f t="shared" si="332"/>
        <v>8</v>
      </c>
      <c r="H1956">
        <f t="shared" si="340"/>
        <v>-7.737224302259374E-2</v>
      </c>
      <c r="I1956">
        <f t="shared" si="333"/>
        <v>-1.5141193048143261E-3</v>
      </c>
      <c r="J1956">
        <f t="shared" si="334"/>
        <v>-0.15141193048143262</v>
      </c>
      <c r="K1956">
        <f t="shared" si="335"/>
        <v>5.7300263867672709E-2</v>
      </c>
      <c r="L1956">
        <f t="shared" si="330"/>
        <v>-3.9046724689818135E-3</v>
      </c>
      <c r="M1956">
        <f t="shared" si="336"/>
        <v>-0.21459563569197571</v>
      </c>
      <c r="N1956">
        <f t="shared" si="337"/>
        <v>-1.8150556637816277E-2</v>
      </c>
      <c r="O1956">
        <f t="shared" si="338"/>
        <v>12.008607111775197</v>
      </c>
      <c r="P1956">
        <f t="shared" si="339"/>
        <v>9999</v>
      </c>
    </row>
    <row r="1957" spans="6:16">
      <c r="F1957">
        <f t="shared" si="331"/>
        <v>1.9389999999998973</v>
      </c>
      <c r="G1957">
        <f t="shared" si="332"/>
        <v>9</v>
      </c>
      <c r="H1957">
        <f t="shared" si="340"/>
        <v>-7.737224302259374E-2</v>
      </c>
      <c r="I1957">
        <f t="shared" si="333"/>
        <v>-1.5141193048143261E-3</v>
      </c>
      <c r="J1957">
        <f t="shared" si="334"/>
        <v>-0.15141193048143262</v>
      </c>
      <c r="K1957">
        <f t="shared" si="335"/>
        <v>5.4822843000297758E-2</v>
      </c>
      <c r="L1957">
        <f t="shared" si="330"/>
        <v>-3.8941095294654552E-3</v>
      </c>
      <c r="M1957">
        <f t="shared" si="336"/>
        <v>-0.21401511050367997</v>
      </c>
      <c r="N1957">
        <f t="shared" si="337"/>
        <v>-1.8150556637816277E-2</v>
      </c>
      <c r="O1957">
        <f t="shared" si="338"/>
        <v>12.00858382542768</v>
      </c>
      <c r="P1957">
        <f t="shared" si="339"/>
        <v>9999</v>
      </c>
    </row>
    <row r="1958" spans="6:16">
      <c r="F1958">
        <f t="shared" si="331"/>
        <v>1.9399999999998971</v>
      </c>
      <c r="G1958">
        <f t="shared" si="332"/>
        <v>0</v>
      </c>
      <c r="H1958">
        <f t="shared" si="340"/>
        <v>-5.2352373615782287E-2</v>
      </c>
      <c r="I1958">
        <f t="shared" si="333"/>
        <v>-4.0560320203627247E-3</v>
      </c>
      <c r="J1958">
        <f t="shared" si="334"/>
        <v>-0.40560320203627248</v>
      </c>
      <c r="K1958">
        <f t="shared" si="335"/>
        <v>5.2352373615782287E-2</v>
      </c>
      <c r="L1958">
        <f t="shared" si="330"/>
        <v>-1.0045813750130722E-2</v>
      </c>
      <c r="M1958">
        <f t="shared" si="336"/>
        <v>-0.55210463998652315</v>
      </c>
      <c r="N1958">
        <f t="shared" si="337"/>
        <v>-4.8707106329994469E-2</v>
      </c>
      <c r="O1958">
        <f t="shared" si="338"/>
        <v>12.008560604420147</v>
      </c>
      <c r="P1958">
        <f t="shared" si="339"/>
        <v>9999</v>
      </c>
    </row>
    <row r="1959" spans="6:16">
      <c r="F1959">
        <f t="shared" si="331"/>
        <v>1.940999999999897</v>
      </c>
      <c r="G1959">
        <f t="shared" si="332"/>
        <v>1</v>
      </c>
      <c r="H1959">
        <f t="shared" si="340"/>
        <v>-5.2352373615782287E-2</v>
      </c>
      <c r="I1959">
        <f t="shared" si="333"/>
        <v>-4.0560320203627247E-3</v>
      </c>
      <c r="J1959">
        <f t="shared" si="334"/>
        <v>-0.40560320203627248</v>
      </c>
      <c r="K1959">
        <f t="shared" si="335"/>
        <v>4.5988761538744365E-2</v>
      </c>
      <c r="L1959">
        <f t="shared" si="330"/>
        <v>-1.0018681319642016E-2</v>
      </c>
      <c r="M1959">
        <f t="shared" si="336"/>
        <v>-0.55061347748445788</v>
      </c>
      <c r="N1959">
        <f t="shared" si="337"/>
        <v>-4.8707106329994469E-2</v>
      </c>
      <c r="O1959">
        <f t="shared" si="338"/>
        <v>12.022084185599461</v>
      </c>
      <c r="P1959">
        <f t="shared" si="339"/>
        <v>9999</v>
      </c>
    </row>
    <row r="1960" spans="6:16">
      <c r="F1960">
        <f t="shared" si="331"/>
        <v>1.9419999999998969</v>
      </c>
      <c r="G1960">
        <f t="shared" si="332"/>
        <v>2</v>
      </c>
      <c r="H1960">
        <f t="shared" si="340"/>
        <v>-5.2352373615782287E-2</v>
      </c>
      <c r="I1960">
        <f t="shared" si="333"/>
        <v>-4.0560320203627247E-3</v>
      </c>
      <c r="J1960">
        <f t="shared" si="334"/>
        <v>-0.40560320203627248</v>
      </c>
      <c r="K1960">
        <f t="shared" si="335"/>
        <v>3.9643005345969172E-2</v>
      </c>
      <c r="L1960">
        <f t="shared" si="330"/>
        <v>-9.9916250209999263E-3</v>
      </c>
      <c r="M1960">
        <f t="shared" si="336"/>
        <v>-0.54912649908801248</v>
      </c>
      <c r="N1960">
        <f t="shared" si="337"/>
        <v>-4.8707106329994469E-2</v>
      </c>
      <c r="O1960">
        <f t="shared" si="338"/>
        <v>12.022024539099379</v>
      </c>
      <c r="P1960">
        <f t="shared" si="339"/>
        <v>9999</v>
      </c>
    </row>
    <row r="1961" spans="6:16">
      <c r="F1961">
        <f t="shared" si="331"/>
        <v>1.9429999999998968</v>
      </c>
      <c r="G1961">
        <f t="shared" si="332"/>
        <v>3</v>
      </c>
      <c r="H1961">
        <f t="shared" si="340"/>
        <v>-5.2352373615782287E-2</v>
      </c>
      <c r="I1961">
        <f t="shared" si="333"/>
        <v>-4.0560320203627247E-3</v>
      </c>
      <c r="J1961">
        <f t="shared" si="334"/>
        <v>-0.40560320203627248</v>
      </c>
      <c r="K1961">
        <f t="shared" si="335"/>
        <v>3.3315054934999339E-2</v>
      </c>
      <c r="L1961">
        <f t="shared" si="330"/>
        <v>-9.9646446405834092E-3</v>
      </c>
      <c r="M1961">
        <f t="shared" si="336"/>
        <v>-0.54764369305685678</v>
      </c>
      <c r="N1961">
        <f t="shared" si="337"/>
        <v>-4.8707106329994469E-2</v>
      </c>
      <c r="O1961">
        <f t="shared" si="338"/>
        <v>12.02196505996352</v>
      </c>
      <c r="P1961">
        <f t="shared" si="339"/>
        <v>9999</v>
      </c>
    </row>
    <row r="1962" spans="6:16">
      <c r="F1962">
        <f t="shared" si="331"/>
        <v>1.9439999999998967</v>
      </c>
      <c r="G1962">
        <f t="shared" si="332"/>
        <v>4</v>
      </c>
      <c r="H1962">
        <f t="shared" si="340"/>
        <v>-5.2352373615782287E-2</v>
      </c>
      <c r="I1962">
        <f t="shared" si="333"/>
        <v>-4.0560320203627247E-3</v>
      </c>
      <c r="J1962">
        <f t="shared" si="334"/>
        <v>-0.40560320203627248</v>
      </c>
      <c r="K1962">
        <f t="shared" si="335"/>
        <v>2.700486034396176E-2</v>
      </c>
      <c r="L1962">
        <f t="shared" si="330"/>
        <v>-9.9377399653708329E-3</v>
      </c>
      <c r="M1962">
        <f t="shared" si="336"/>
        <v>-0.54616504768360363</v>
      </c>
      <c r="N1962">
        <f t="shared" si="337"/>
        <v>-4.8707106329994469E-2</v>
      </c>
      <c r="O1962">
        <f t="shared" si="338"/>
        <v>12.021905747722274</v>
      </c>
      <c r="P1962">
        <f t="shared" si="339"/>
        <v>9999</v>
      </c>
    </row>
    <row r="1963" spans="6:16">
      <c r="F1963">
        <f t="shared" si="331"/>
        <v>1.9449999999998966</v>
      </c>
      <c r="G1963">
        <f t="shared" si="332"/>
        <v>5</v>
      </c>
      <c r="H1963">
        <f t="shared" si="340"/>
        <v>-5.2352373615782287E-2</v>
      </c>
      <c r="I1963">
        <f t="shared" si="333"/>
        <v>-4.0560320203627247E-3</v>
      </c>
      <c r="J1963">
        <f t="shared" si="334"/>
        <v>-0.40560320203627248</v>
      </c>
      <c r="K1963">
        <f t="shared" si="335"/>
        <v>2.0712371751173107E-2</v>
      </c>
      <c r="L1963">
        <f t="shared" si="330"/>
        <v>-9.9109107829382839E-3</v>
      </c>
      <c r="M1963">
        <f t="shared" si="336"/>
        <v>-0.54469055129371557</v>
      </c>
      <c r="N1963">
        <f t="shared" si="337"/>
        <v>-4.8707106329994469E-2</v>
      </c>
      <c r="O1963">
        <f t="shared" si="338"/>
        <v>12.021846601907344</v>
      </c>
      <c r="P1963">
        <f t="shared" si="339"/>
        <v>9999</v>
      </c>
    </row>
    <row r="1964" spans="6:16">
      <c r="F1964">
        <f t="shared" si="331"/>
        <v>1.9459999999998965</v>
      </c>
      <c r="G1964">
        <f t="shared" si="332"/>
        <v>6</v>
      </c>
      <c r="H1964">
        <f t="shared" si="340"/>
        <v>-5.2352373615782287E-2</v>
      </c>
      <c r="I1964">
        <f t="shared" si="333"/>
        <v>-4.0560320203627247E-3</v>
      </c>
      <c r="J1964">
        <f t="shared" si="334"/>
        <v>-0.40560320203627248</v>
      </c>
      <c r="K1964">
        <f t="shared" si="335"/>
        <v>1.4437539474746479E-2</v>
      </c>
      <c r="L1964">
        <f t="shared" si="330"/>
        <v>-9.8841568814579013E-3</v>
      </c>
      <c r="M1964">
        <f t="shared" si="336"/>
        <v>-0.54322019224541362</v>
      </c>
      <c r="N1964">
        <f t="shared" si="337"/>
        <v>-4.8707106329994469E-2</v>
      </c>
      <c r="O1964">
        <f t="shared" si="338"/>
        <v>12.021787622051749</v>
      </c>
      <c r="P1964">
        <f t="shared" si="339"/>
        <v>9999</v>
      </c>
    </row>
    <row r="1965" spans="6:16">
      <c r="F1965">
        <f t="shared" si="331"/>
        <v>1.9469999999998964</v>
      </c>
      <c r="G1965">
        <f t="shared" si="332"/>
        <v>7</v>
      </c>
      <c r="H1965">
        <f t="shared" si="340"/>
        <v>-5.2352373615782287E-2</v>
      </c>
      <c r="I1965">
        <f t="shared" si="333"/>
        <v>-4.0560320203627247E-3</v>
      </c>
      <c r="J1965">
        <f t="shared" si="334"/>
        <v>-0.40560320203627248</v>
      </c>
      <c r="K1965">
        <f t="shared" si="335"/>
        <v>8.1803139721991422E-3</v>
      </c>
      <c r="L1965">
        <f t="shared" si="330"/>
        <v>-9.8574780496961997E-3</v>
      </c>
      <c r="M1965">
        <f t="shared" si="336"/>
        <v>-0.54175395892958456</v>
      </c>
      <c r="N1965">
        <f t="shared" si="337"/>
        <v>-4.8707106329994469E-2</v>
      </c>
      <c r="O1965">
        <f t="shared" si="338"/>
        <v>12.021728807689817</v>
      </c>
      <c r="P1965">
        <f t="shared" si="339"/>
        <v>9999</v>
      </c>
    </row>
    <row r="1966" spans="6:16">
      <c r="F1966">
        <f t="shared" si="331"/>
        <v>1.9479999999998963</v>
      </c>
      <c r="G1966">
        <f t="shared" si="332"/>
        <v>8</v>
      </c>
      <c r="H1966">
        <f t="shared" si="340"/>
        <v>-5.2352373615782287E-2</v>
      </c>
      <c r="I1966">
        <f t="shared" si="333"/>
        <v>-4.0560320203627247E-3</v>
      </c>
      <c r="J1966">
        <f t="shared" si="334"/>
        <v>-0.40560320203627248</v>
      </c>
      <c r="K1966">
        <f t="shared" si="335"/>
        <v>1.9406458400613627E-3</v>
      </c>
      <c r="L1966">
        <f t="shared" si="330"/>
        <v>-9.8308740770123998E-3</v>
      </c>
      <c r="M1966">
        <f t="shared" si="336"/>
        <v>-0.54029183976968975</v>
      </c>
      <c r="N1966">
        <f t="shared" si="337"/>
        <v>-4.8707106329994469E-2</v>
      </c>
      <c r="O1966">
        <f t="shared" si="338"/>
        <v>12.021670158357184</v>
      </c>
      <c r="P1966">
        <f t="shared" si="339"/>
        <v>9999</v>
      </c>
    </row>
    <row r="1967" spans="6:16">
      <c r="F1967">
        <f t="shared" si="331"/>
        <v>1.9489999999998961</v>
      </c>
      <c r="G1967">
        <f t="shared" si="332"/>
        <v>9</v>
      </c>
      <c r="H1967">
        <f t="shared" si="340"/>
        <v>-5.2352373615782287E-2</v>
      </c>
      <c r="I1967">
        <f t="shared" si="333"/>
        <v>-4.0560320203627247E-3</v>
      </c>
      <c r="J1967">
        <f t="shared" si="334"/>
        <v>-0.40560320203627248</v>
      </c>
      <c r="K1967">
        <f t="shared" si="335"/>
        <v>-4.2815141865136458E-3</v>
      </c>
      <c r="L1967">
        <f t="shared" si="330"/>
        <v>-9.8043447533567637E-3</v>
      </c>
      <c r="M1967">
        <f t="shared" si="336"/>
        <v>-0.53883382322167339</v>
      </c>
      <c r="N1967">
        <f t="shared" si="337"/>
        <v>-4.8707106329994469E-2</v>
      </c>
      <c r="O1967">
        <f t="shared" si="338"/>
        <v>12.021611673590787</v>
      </c>
      <c r="P1967">
        <f t="shared" si="339"/>
        <v>1.9489999999998961</v>
      </c>
    </row>
    <row r="1968" spans="6:16">
      <c r="F1968">
        <f t="shared" si="331"/>
        <v>1.949999999999896</v>
      </c>
      <c r="G1968">
        <f t="shared" si="332"/>
        <v>0</v>
      </c>
      <c r="H1968">
        <f t="shared" si="340"/>
        <v>1.0486215234138695E-2</v>
      </c>
      <c r="I1968">
        <f t="shared" si="333"/>
        <v>-3.3289196576376532E-3</v>
      </c>
      <c r="J1968">
        <f t="shared" si="334"/>
        <v>-0.33289196576376534</v>
      </c>
      <c r="K1968">
        <f t="shared" si="335"/>
        <v>-1.0486215234138695E-2</v>
      </c>
      <c r="L1968">
        <f t="shared" si="330"/>
        <v>-8.0257451225541829E-3</v>
      </c>
      <c r="M1968">
        <f t="shared" si="336"/>
        <v>-0.44108433938004393</v>
      </c>
      <c r="N1968">
        <f t="shared" si="337"/>
        <v>-4.001878527190475E-2</v>
      </c>
      <c r="O1968">
        <f t="shared" si="338"/>
        <v>12.021553352928867</v>
      </c>
      <c r="P1968">
        <f t="shared" si="339"/>
        <v>1.949999999999896</v>
      </c>
    </row>
    <row r="1969" spans="6:16">
      <c r="F1969">
        <f t="shared" si="331"/>
        <v>1.9509999999998959</v>
      </c>
      <c r="G1969">
        <f t="shared" si="332"/>
        <v>1</v>
      </c>
      <c r="H1969">
        <f t="shared" si="340"/>
        <v>1.0486215234138695E-2</v>
      </c>
      <c r="I1969">
        <f t="shared" si="333"/>
        <v>-3.3289196576376532E-3</v>
      </c>
      <c r="J1969">
        <f t="shared" si="334"/>
        <v>-0.33289196576376534</v>
      </c>
      <c r="K1969">
        <f t="shared" si="335"/>
        <v>-1.556457543307134E-2</v>
      </c>
      <c r="L1969">
        <f t="shared" si="330"/>
        <v>-8.0040925998318534E-3</v>
      </c>
      <c r="M1969">
        <f t="shared" si="336"/>
        <v>-0.4398943453626597</v>
      </c>
      <c r="N1969">
        <f t="shared" si="337"/>
        <v>-4.001878527190475E-2</v>
      </c>
      <c r="O1969">
        <f t="shared" si="338"/>
        <v>12.017643373575202</v>
      </c>
      <c r="P1969">
        <f t="shared" si="339"/>
        <v>1.9509999999998959</v>
      </c>
    </row>
    <row r="1970" spans="6:16">
      <c r="F1970">
        <f t="shared" si="331"/>
        <v>1.9519999999998958</v>
      </c>
      <c r="G1970">
        <f t="shared" si="332"/>
        <v>2</v>
      </c>
      <c r="H1970">
        <f t="shared" si="340"/>
        <v>1.0486215234138695E-2</v>
      </c>
      <c r="I1970">
        <f t="shared" si="333"/>
        <v>-3.3289196576376532E-3</v>
      </c>
      <c r="J1970">
        <f t="shared" si="334"/>
        <v>-0.33289196576376534</v>
      </c>
      <c r="K1970">
        <f t="shared" si="335"/>
        <v>-2.0628686081456456E-2</v>
      </c>
      <c r="L1970">
        <f t="shared" si="330"/>
        <v>-7.982500832689067E-3</v>
      </c>
      <c r="M1970">
        <f t="shared" si="336"/>
        <v>-0.43870769039158919</v>
      </c>
      <c r="N1970">
        <f t="shared" si="337"/>
        <v>-4.001878527190475E-2</v>
      </c>
      <c r="O1970">
        <f t="shared" si="338"/>
        <v>12.017595773814506</v>
      </c>
      <c r="P1970">
        <f t="shared" si="339"/>
        <v>1.9519999999998958</v>
      </c>
    </row>
    <row r="1971" spans="6:16">
      <c r="F1971">
        <f t="shared" si="331"/>
        <v>1.9529999999998957</v>
      </c>
      <c r="G1971">
        <f t="shared" si="332"/>
        <v>3</v>
      </c>
      <c r="H1971">
        <f t="shared" si="340"/>
        <v>1.0486215234138695E-2</v>
      </c>
      <c r="I1971">
        <f t="shared" si="333"/>
        <v>-3.3289196576376532E-3</v>
      </c>
      <c r="J1971">
        <f t="shared" si="334"/>
        <v>-0.33289196576376534</v>
      </c>
      <c r="K1971">
        <f t="shared" si="335"/>
        <v>-2.5678587162612058E-2</v>
      </c>
      <c r="L1971">
        <f t="shared" si="330"/>
        <v>-7.9609696506495933E-3</v>
      </c>
      <c r="M1971">
        <f t="shared" si="336"/>
        <v>-0.43752436509768428</v>
      </c>
      <c r="N1971">
        <f t="shared" si="337"/>
        <v>-4.001878527190475E-2</v>
      </c>
      <c r="O1971">
        <f t="shared" si="338"/>
        <v>12.017548307615664</v>
      </c>
      <c r="P1971">
        <f t="shared" si="339"/>
        <v>1.9529999999998957</v>
      </c>
    </row>
    <row r="1972" spans="6:16">
      <c r="F1972">
        <f t="shared" si="331"/>
        <v>1.9539999999998956</v>
      </c>
      <c r="G1972">
        <f t="shared" si="332"/>
        <v>4</v>
      </c>
      <c r="H1972">
        <f t="shared" si="340"/>
        <v>1.0486215234138695E-2</v>
      </c>
      <c r="I1972">
        <f t="shared" si="333"/>
        <v>-3.3289196576376532E-3</v>
      </c>
      <c r="J1972">
        <f t="shared" si="334"/>
        <v>-0.33289196576376534</v>
      </c>
      <c r="K1972">
        <f t="shared" si="335"/>
        <v>-3.0714318547665549E-2</v>
      </c>
      <c r="L1972">
        <f t="shared" si="330"/>
        <v>-7.9394988837155466E-3</v>
      </c>
      <c r="M1972">
        <f t="shared" si="336"/>
        <v>-0.43634436013808581</v>
      </c>
      <c r="N1972">
        <f t="shared" si="337"/>
        <v>-4.001878527190475E-2</v>
      </c>
      <c r="O1972">
        <f t="shared" si="338"/>
        <v>12.017500974603907</v>
      </c>
      <c r="P1972">
        <f t="shared" si="339"/>
        <v>1.9539999999998956</v>
      </c>
    </row>
    <row r="1973" spans="6:16">
      <c r="F1973">
        <f t="shared" si="331"/>
        <v>1.9549999999998955</v>
      </c>
      <c r="G1973">
        <f t="shared" si="332"/>
        <v>5</v>
      </c>
      <c r="H1973">
        <f t="shared" si="340"/>
        <v>1.0486215234138695E-2</v>
      </c>
      <c r="I1973">
        <f t="shared" si="333"/>
        <v>-3.3289196576376532E-3</v>
      </c>
      <c r="J1973">
        <f t="shared" si="334"/>
        <v>-0.33289196576376534</v>
      </c>
      <c r="K1973">
        <f t="shared" si="335"/>
        <v>-3.5735919995868524E-2</v>
      </c>
      <c r="L1973">
        <f t="shared" si="330"/>
        <v>-7.9180883623660471E-3</v>
      </c>
      <c r="M1973">
        <f t="shared" si="336"/>
        <v>-0.43516766619615055</v>
      </c>
      <c r="N1973">
        <f t="shared" si="337"/>
        <v>-4.001878527190475E-2</v>
      </c>
      <c r="O1973">
        <f t="shared" si="338"/>
        <v>12.017453774405524</v>
      </c>
      <c r="P1973">
        <f t="shared" si="339"/>
        <v>1.9549999999998955</v>
      </c>
    </row>
    <row r="1974" spans="6:16">
      <c r="F1974">
        <f t="shared" si="331"/>
        <v>1.9559999999998954</v>
      </c>
      <c r="G1974">
        <f t="shared" si="332"/>
        <v>6</v>
      </c>
      <c r="H1974">
        <f t="shared" si="340"/>
        <v>1.0486215234138695E-2</v>
      </c>
      <c r="I1974">
        <f t="shared" si="333"/>
        <v>-3.3289196576376532E-3</v>
      </c>
      <c r="J1974">
        <f t="shared" si="334"/>
        <v>-0.33289196576376534</v>
      </c>
      <c r="K1974">
        <f t="shared" si="335"/>
        <v>-4.0743431154910685E-2</v>
      </c>
      <c r="L1974">
        <f t="shared" si="330"/>
        <v>-7.8967379175558759E-3</v>
      </c>
      <c r="M1974">
        <f t="shared" si="336"/>
        <v>-0.43399427398137669</v>
      </c>
      <c r="N1974">
        <f t="shared" si="337"/>
        <v>-4.001878527190475E-2</v>
      </c>
      <c r="O1974">
        <f t="shared" si="338"/>
        <v>12.017406706647845</v>
      </c>
      <c r="P1974">
        <f t="shared" si="339"/>
        <v>1.9559999999998954</v>
      </c>
    </row>
    <row r="1975" spans="6:16">
      <c r="F1975">
        <f t="shared" si="331"/>
        <v>1.9569999999998953</v>
      </c>
      <c r="G1975">
        <f t="shared" si="332"/>
        <v>7</v>
      </c>
      <c r="H1975">
        <f t="shared" si="340"/>
        <v>1.0486215234138695E-2</v>
      </c>
      <c r="I1975">
        <f t="shared" si="333"/>
        <v>-3.3289196576376532E-3</v>
      </c>
      <c r="J1975">
        <f t="shared" si="334"/>
        <v>-0.33289196576376534</v>
      </c>
      <c r="K1975">
        <f t="shared" si="335"/>
        <v>-4.5736891561232895E-2</v>
      </c>
      <c r="L1975">
        <f t="shared" si="330"/>
        <v>-7.8754473807141467E-3</v>
      </c>
      <c r="M1975">
        <f t="shared" si="336"/>
        <v>-0.43282417422933123</v>
      </c>
      <c r="N1975">
        <f t="shared" si="337"/>
        <v>-4.001878527190475E-2</v>
      </c>
      <c r="O1975">
        <f t="shared" si="338"/>
        <v>12.017359770959255</v>
      </c>
      <c r="P1975">
        <f t="shared" si="339"/>
        <v>1.9569999999998953</v>
      </c>
    </row>
    <row r="1976" spans="6:16">
      <c r="F1976">
        <f t="shared" si="331"/>
        <v>1.9579999999998952</v>
      </c>
      <c r="G1976">
        <f t="shared" si="332"/>
        <v>8</v>
      </c>
      <c r="H1976">
        <f t="shared" si="340"/>
        <v>1.0486215234138695E-2</v>
      </c>
      <c r="I1976">
        <f t="shared" si="333"/>
        <v>-3.3289196576376532E-3</v>
      </c>
      <c r="J1976">
        <f t="shared" si="334"/>
        <v>-0.33289196576376534</v>
      </c>
      <c r="K1976">
        <f t="shared" si="335"/>
        <v>-5.0716340640339301E-2</v>
      </c>
      <c r="L1976">
        <f t="shared" si="330"/>
        <v>-7.854216583742973E-3</v>
      </c>
      <c r="M1976">
        <f t="shared" si="336"/>
        <v>-0.43165735770157665</v>
      </c>
      <c r="N1976">
        <f t="shared" si="337"/>
        <v>-4.001878527190475E-2</v>
      </c>
      <c r="O1976">
        <f t="shared" si="338"/>
        <v>12.017312966969174</v>
      </c>
      <c r="P1976">
        <f t="shared" si="339"/>
        <v>1.9579999999998952</v>
      </c>
    </row>
    <row r="1977" spans="6:16">
      <c r="F1977">
        <f t="shared" si="331"/>
        <v>1.958999999999895</v>
      </c>
      <c r="G1977">
        <f t="shared" si="332"/>
        <v>9</v>
      </c>
      <c r="H1977">
        <f t="shared" si="340"/>
        <v>1.0486215234138695E-2</v>
      </c>
      <c r="I1977">
        <f t="shared" si="333"/>
        <v>-3.3289196576376532E-3</v>
      </c>
      <c r="J1977">
        <f t="shared" si="334"/>
        <v>-0.33289196576376534</v>
      </c>
      <c r="K1977">
        <f t="shared" si="335"/>
        <v>-5.5681817707108637E-2</v>
      </c>
      <c r="L1977">
        <f t="shared" si="330"/>
        <v>-7.8330453590161348E-3</v>
      </c>
      <c r="M1977">
        <f t="shared" si="336"/>
        <v>-0.43049381518559754</v>
      </c>
      <c r="N1977">
        <f t="shared" si="337"/>
        <v>-4.001878527190475E-2</v>
      </c>
      <c r="O1977">
        <f t="shared" si="338"/>
        <v>12.017266294308063</v>
      </c>
      <c r="P1977">
        <f t="shared" si="339"/>
        <v>1.958999999999895</v>
      </c>
    </row>
    <row r="1978" spans="6:16">
      <c r="F1978">
        <f t="shared" si="331"/>
        <v>1.9599999999998949</v>
      </c>
      <c r="G1978">
        <f t="shared" si="332"/>
        <v>0</v>
      </c>
      <c r="H1978">
        <f t="shared" si="340"/>
        <v>6.0633361966104637E-2</v>
      </c>
      <c r="I1978">
        <f t="shared" si="333"/>
        <v>-1.3080557645053824E-4</v>
      </c>
      <c r="J1978">
        <f t="shared" si="334"/>
        <v>-1.3080557645053824E-2</v>
      </c>
      <c r="K1978">
        <f t="shared" si="335"/>
        <v>-6.0633361966104637E-2</v>
      </c>
      <c r="L1978">
        <f t="shared" si="330"/>
        <v>-5.8482246553286054E-5</v>
      </c>
      <c r="M1978">
        <f t="shared" si="336"/>
        <v>-3.2141069386723326E-3</v>
      </c>
      <c r="N1978">
        <f t="shared" si="337"/>
        <v>-1.5719193570726086E-3</v>
      </c>
      <c r="O1978">
        <f t="shared" si="338"/>
        <v>12.017219752607424</v>
      </c>
      <c r="P1978">
        <f t="shared" si="339"/>
        <v>1.9599999999998949</v>
      </c>
    </row>
    <row r="1979" spans="6:16">
      <c r="F1979">
        <f t="shared" si="331"/>
        <v>1.9609999999998948</v>
      </c>
      <c r="G1979">
        <f t="shared" si="332"/>
        <v>1</v>
      </c>
      <c r="H1979">
        <f t="shared" si="340"/>
        <v>6.0633361966104637E-2</v>
      </c>
      <c r="I1979">
        <f t="shared" si="333"/>
        <v>-1.3080557645053824E-4</v>
      </c>
      <c r="J1979">
        <f t="shared" si="334"/>
        <v>-1.3080557645053824E-2</v>
      </c>
      <c r="K1979">
        <f t="shared" si="335"/>
        <v>-6.066386005505689E-2</v>
      </c>
      <c r="L1979">
        <f t="shared" si="330"/>
        <v>-5.8352212341816547E-5</v>
      </c>
      <c r="M1979">
        <f t="shared" si="336"/>
        <v>-3.2069604303560334E-3</v>
      </c>
      <c r="N1979">
        <f t="shared" si="337"/>
        <v>-1.5719193570726086E-3</v>
      </c>
      <c r="O1979">
        <f t="shared" si="338"/>
        <v>12.000128564277547</v>
      </c>
      <c r="P1979">
        <f t="shared" si="339"/>
        <v>1.9609999999998948</v>
      </c>
    </row>
    <row r="1980" spans="6:16">
      <c r="F1980">
        <f t="shared" si="331"/>
        <v>1.9619999999998947</v>
      </c>
      <c r="G1980">
        <f t="shared" si="332"/>
        <v>2</v>
      </c>
      <c r="H1980">
        <f t="shared" si="340"/>
        <v>6.0633361966104637E-2</v>
      </c>
      <c r="I1980">
        <f t="shared" si="333"/>
        <v>-1.3080557645053824E-4</v>
      </c>
      <c r="J1980">
        <f t="shared" si="334"/>
        <v>-1.3080557645053824E-2</v>
      </c>
      <c r="K1980">
        <f t="shared" si="335"/>
        <v>-6.0694272568342367E-2</v>
      </c>
      <c r="L1980">
        <f t="shared" si="330"/>
        <v>-5.8222542997941477E-5</v>
      </c>
      <c r="M1980">
        <f t="shared" si="336"/>
        <v>-3.1998339746802549E-3</v>
      </c>
      <c r="N1980">
        <f t="shared" si="337"/>
        <v>-1.5719193570726086E-3</v>
      </c>
      <c r="O1980">
        <f t="shared" si="338"/>
        <v>12.000128278417215</v>
      </c>
      <c r="P1980">
        <f t="shared" si="339"/>
        <v>1.9619999999998947</v>
      </c>
    </row>
    <row r="1981" spans="6:16">
      <c r="F1981">
        <f t="shared" si="331"/>
        <v>1.9629999999998946</v>
      </c>
      <c r="G1981">
        <f t="shared" si="332"/>
        <v>3</v>
      </c>
      <c r="H1981">
        <f t="shared" si="340"/>
        <v>6.0633361966104637E-2</v>
      </c>
      <c r="I1981">
        <f t="shared" si="333"/>
        <v>-1.3080557645053824E-4</v>
      </c>
      <c r="J1981">
        <f t="shared" si="334"/>
        <v>-1.3080557645053824E-2</v>
      </c>
      <c r="K1981">
        <f t="shared" si="335"/>
        <v>-6.0724599746080861E-2</v>
      </c>
      <c r="L1981">
        <f t="shared" si="330"/>
        <v>-5.8093237497865884E-5</v>
      </c>
      <c r="M1981">
        <f t="shared" si="336"/>
        <v>-3.1927275153785795E-3</v>
      </c>
      <c r="N1981">
        <f t="shared" si="337"/>
        <v>-1.5719193570726086E-3</v>
      </c>
      <c r="O1981">
        <f t="shared" si="338"/>
        <v>12.000127993358987</v>
      </c>
      <c r="P1981">
        <f t="shared" si="339"/>
        <v>1.9629999999998946</v>
      </c>
    </row>
    <row r="1982" spans="6:16">
      <c r="F1982">
        <f t="shared" si="331"/>
        <v>1.9639999999998945</v>
      </c>
      <c r="G1982">
        <f t="shared" si="332"/>
        <v>4</v>
      </c>
      <c r="H1982">
        <f t="shared" si="340"/>
        <v>6.0633361966104637E-2</v>
      </c>
      <c r="I1982">
        <f t="shared" si="333"/>
        <v>-1.3080557645053824E-4</v>
      </c>
      <c r="J1982">
        <f t="shared" si="334"/>
        <v>-1.3080557645053824E-2</v>
      </c>
      <c r="K1982">
        <f t="shared" si="335"/>
        <v>-6.0754841827718405E-2</v>
      </c>
      <c r="L1982">
        <f t="shared" si="330"/>
        <v>-5.7964294820667617E-5</v>
      </c>
      <c r="M1982">
        <f t="shared" si="336"/>
        <v>-3.1856409963424764E-3</v>
      </c>
      <c r="N1982">
        <f t="shared" si="337"/>
        <v>-1.5719193570726086E-3</v>
      </c>
      <c r="O1982">
        <f t="shared" si="338"/>
        <v>12.000127709100616</v>
      </c>
      <c r="P1982">
        <f t="shared" si="339"/>
        <v>1.9639999999998945</v>
      </c>
    </row>
    <row r="1983" spans="6:16">
      <c r="F1983">
        <f t="shared" si="331"/>
        <v>1.9649999999998944</v>
      </c>
      <c r="G1983">
        <f t="shared" si="332"/>
        <v>5</v>
      </c>
      <c r="H1983">
        <f t="shared" si="340"/>
        <v>6.0633361966104637E-2</v>
      </c>
      <c r="I1983">
        <f t="shared" si="333"/>
        <v>-1.3080557645053824E-4</v>
      </c>
      <c r="J1983">
        <f t="shared" si="334"/>
        <v>-1.3080557645053824E-2</v>
      </c>
      <c r="K1983">
        <f t="shared" si="335"/>
        <v>-6.0784999052029158E-2</v>
      </c>
      <c r="L1983">
        <f t="shared" si="330"/>
        <v>-5.7835713948289144E-5</v>
      </c>
      <c r="M1983">
        <f t="shared" si="336"/>
        <v>-3.1785743616208496E-3</v>
      </c>
      <c r="N1983">
        <f t="shared" si="337"/>
        <v>-1.5719193570726086E-3</v>
      </c>
      <c r="O1983">
        <f t="shared" si="338"/>
        <v>12.000127425639853</v>
      </c>
      <c r="P1983">
        <f t="shared" si="339"/>
        <v>1.9649999999998944</v>
      </c>
    </row>
    <row r="1984" spans="6:16">
      <c r="F1984">
        <f t="shared" si="331"/>
        <v>1.9659999999998943</v>
      </c>
      <c r="G1984">
        <f t="shared" si="332"/>
        <v>6</v>
      </c>
      <c r="H1984">
        <f t="shared" si="340"/>
        <v>6.0633361966104637E-2</v>
      </c>
      <c r="I1984">
        <f t="shared" si="333"/>
        <v>-1.3080557645053824E-4</v>
      </c>
      <c r="J1984">
        <f t="shared" si="334"/>
        <v>-1.3080557645053824E-2</v>
      </c>
      <c r="K1984">
        <f t="shared" si="335"/>
        <v>-6.0815071657117303E-2</v>
      </c>
      <c r="L1984">
        <f t="shared" si="330"/>
        <v>-5.7707493865529453E-5</v>
      </c>
      <c r="M1984">
        <f t="shared" si="336"/>
        <v>-3.1715275554195939E-3</v>
      </c>
      <c r="N1984">
        <f t="shared" si="337"/>
        <v>-1.5719193570726086E-3</v>
      </c>
      <c r="O1984">
        <f t="shared" si="338"/>
        <v>12.000127142974465</v>
      </c>
      <c r="P1984">
        <f t="shared" si="339"/>
        <v>1.9659999999998943</v>
      </c>
    </row>
    <row r="1985" spans="6:16">
      <c r="F1985">
        <f t="shared" si="331"/>
        <v>1.9669999999998942</v>
      </c>
      <c r="G1985">
        <f t="shared" si="332"/>
        <v>7</v>
      </c>
      <c r="H1985">
        <f t="shared" si="340"/>
        <v>6.0633361966104637E-2</v>
      </c>
      <c r="I1985">
        <f t="shared" si="333"/>
        <v>-1.3080557645053824E-4</v>
      </c>
      <c r="J1985">
        <f t="shared" si="334"/>
        <v>-1.3080557645053824E-2</v>
      </c>
      <c r="K1985">
        <f t="shared" si="335"/>
        <v>-6.0845059880418904E-2</v>
      </c>
      <c r="L1985">
        <f t="shared" si="330"/>
        <v>-5.757963356003622E-5</v>
      </c>
      <c r="M1985">
        <f t="shared" si="336"/>
        <v>-3.1645005221011642E-3</v>
      </c>
      <c r="N1985">
        <f t="shared" si="337"/>
        <v>-1.5719193570726086E-3</v>
      </c>
      <c r="O1985">
        <f t="shared" si="338"/>
        <v>12.000126861102217</v>
      </c>
      <c r="P1985">
        <f t="shared" si="339"/>
        <v>1.9669999999998942</v>
      </c>
    </row>
    <row r="1986" spans="6:16">
      <c r="F1986">
        <f t="shared" si="331"/>
        <v>1.9679999999998941</v>
      </c>
      <c r="G1986">
        <f t="shared" si="332"/>
        <v>8</v>
      </c>
      <c r="H1986">
        <f t="shared" si="340"/>
        <v>6.0633361966104637E-2</v>
      </c>
      <c r="I1986">
        <f t="shared" si="333"/>
        <v>-1.3080557645053824E-4</v>
      </c>
      <c r="J1986">
        <f t="shared" si="334"/>
        <v>-1.3080557645053824E-2</v>
      </c>
      <c r="K1986">
        <f t="shared" si="335"/>
        <v>-6.0874963958703794E-2</v>
      </c>
      <c r="L1986">
        <f t="shared" si="330"/>
        <v>-5.7452132022297694E-5</v>
      </c>
      <c r="M1986">
        <f t="shared" si="336"/>
        <v>-3.1574932061841296E-3</v>
      </c>
      <c r="N1986">
        <f t="shared" si="337"/>
        <v>-1.5719193570726086E-3</v>
      </c>
      <c r="O1986">
        <f t="shared" si="338"/>
        <v>12.000126580020885</v>
      </c>
      <c r="P1986">
        <f t="shared" si="339"/>
        <v>1.9679999999998941</v>
      </c>
    </row>
    <row r="1987" spans="6:16">
      <c r="F1987">
        <f t="shared" si="331"/>
        <v>1.9689999999998939</v>
      </c>
      <c r="G1987">
        <f t="shared" si="332"/>
        <v>9</v>
      </c>
      <c r="H1987">
        <f t="shared" si="340"/>
        <v>6.0633361966104637E-2</v>
      </c>
      <c r="I1987">
        <f t="shared" si="333"/>
        <v>-1.3080557645053824E-4</v>
      </c>
      <c r="J1987">
        <f t="shared" si="334"/>
        <v>-1.3080557645053824E-2</v>
      </c>
      <c r="K1987">
        <f t="shared" si="335"/>
        <v>-6.0904784128077462E-2</v>
      </c>
      <c r="L1987">
        <f t="shared" si="330"/>
        <v>-5.7324988245634782E-5</v>
      </c>
      <c r="M1987">
        <f t="shared" si="336"/>
        <v>-3.150505552342738E-3</v>
      </c>
      <c r="N1987">
        <f t="shared" si="337"/>
        <v>-1.5719193570726086E-3</v>
      </c>
      <c r="O1987">
        <f t="shared" si="338"/>
        <v>12.000126299728247</v>
      </c>
      <c r="P1987">
        <f t="shared" si="339"/>
        <v>1.9689999999998939</v>
      </c>
    </row>
    <row r="1988" spans="6:16">
      <c r="F1988">
        <f t="shared" si="331"/>
        <v>1.9699999999998938</v>
      </c>
      <c r="G1988">
        <f t="shared" si="332"/>
        <v>0</v>
      </c>
      <c r="H1988">
        <f t="shared" si="340"/>
        <v>6.0934520623982892E-2</v>
      </c>
      <c r="I1988">
        <f t="shared" si="333"/>
        <v>2.9224607335711335E-3</v>
      </c>
      <c r="J1988">
        <f t="shared" si="334"/>
        <v>0.29224607335711333</v>
      </c>
      <c r="K1988">
        <f t="shared" si="335"/>
        <v>-6.0934520623982892E-2</v>
      </c>
      <c r="L1988">
        <f t="shared" si="330"/>
        <v>7.3322347826709862E-3</v>
      </c>
      <c r="M1988">
        <f t="shared" si="336"/>
        <v>0.40296992813852939</v>
      </c>
      <c r="N1988">
        <f t="shared" si="337"/>
        <v>3.506989709200431E-2</v>
      </c>
      <c r="O1988">
        <f t="shared" si="338"/>
        <v>12.000126020222094</v>
      </c>
      <c r="P1988">
        <f t="shared" si="339"/>
        <v>1.9699999999998938</v>
      </c>
    </row>
    <row r="1989" spans="6:16">
      <c r="F1989">
        <f t="shared" si="331"/>
        <v>1.9709999999998937</v>
      </c>
      <c r="G1989">
        <f t="shared" si="332"/>
        <v>1</v>
      </c>
      <c r="H1989">
        <f t="shared" si="340"/>
        <v>6.0934520623982892E-2</v>
      </c>
      <c r="I1989">
        <f t="shared" si="333"/>
        <v>2.9224607335711335E-3</v>
      </c>
      <c r="J1989">
        <f t="shared" si="334"/>
        <v>0.29224607335711333</v>
      </c>
      <c r="K1989">
        <f t="shared" si="335"/>
        <v>-5.6287408089721894E-2</v>
      </c>
      <c r="L1989">
        <f t="shared" si="330"/>
        <v>7.3124209636822391E-3</v>
      </c>
      <c r="M1989">
        <f t="shared" si="336"/>
        <v>0.40188098684699908</v>
      </c>
      <c r="N1989">
        <f t="shared" si="337"/>
        <v>3.506989709200431E-2</v>
      </c>
      <c r="O1989">
        <f t="shared" si="338"/>
        <v>11.983881202874459</v>
      </c>
      <c r="P1989">
        <f t="shared" si="339"/>
        <v>1.9709999999998937</v>
      </c>
    </row>
    <row r="1990" spans="6:16">
      <c r="F1990">
        <f t="shared" si="331"/>
        <v>1.9719999999998936</v>
      </c>
      <c r="G1990">
        <f t="shared" si="332"/>
        <v>2</v>
      </c>
      <c r="H1990">
        <f t="shared" si="340"/>
        <v>6.0934520623982892E-2</v>
      </c>
      <c r="I1990">
        <f t="shared" si="333"/>
        <v>2.9224607335711335E-3</v>
      </c>
      <c r="J1990">
        <f t="shared" si="334"/>
        <v>0.29224607335711333</v>
      </c>
      <c r="K1990">
        <f t="shared" si="335"/>
        <v>-5.165333505292917E-2</v>
      </c>
      <c r="L1990">
        <f t="shared" si="330"/>
        <v>7.2926627409891772E-3</v>
      </c>
      <c r="M1990">
        <f t="shared" si="336"/>
        <v>0.40079510105436389</v>
      </c>
      <c r="N1990">
        <f t="shared" si="337"/>
        <v>3.506989709200431E-2</v>
      </c>
      <c r="O1990">
        <f t="shared" si="338"/>
        <v>11.98392476052612</v>
      </c>
      <c r="P1990">
        <f t="shared" si="339"/>
        <v>1.9719999999998936</v>
      </c>
    </row>
    <row r="1991" spans="6:16">
      <c r="F1991">
        <f t="shared" si="331"/>
        <v>1.9729999999998935</v>
      </c>
      <c r="G1991">
        <f t="shared" si="332"/>
        <v>3</v>
      </c>
      <c r="H1991">
        <f t="shared" si="340"/>
        <v>6.0934520623982892E-2</v>
      </c>
      <c r="I1991">
        <f t="shared" si="333"/>
        <v>2.9224607335711335E-3</v>
      </c>
      <c r="J1991">
        <f t="shared" si="334"/>
        <v>0.29224607335711333</v>
      </c>
      <c r="K1991">
        <f t="shared" si="335"/>
        <v>-4.7032264925617462E-2</v>
      </c>
      <c r="L1991">
        <f t="shared" si="330"/>
        <v>7.2729599585921898E-3</v>
      </c>
      <c r="M1991">
        <f t="shared" si="336"/>
        <v>0.39971226218709144</v>
      </c>
      <c r="N1991">
        <f t="shared" si="337"/>
        <v>3.506989709200431E-2</v>
      </c>
      <c r="O1991">
        <f t="shared" si="338"/>
        <v>11.983968195957825</v>
      </c>
      <c r="P1991">
        <f t="shared" si="339"/>
        <v>1.9729999999998935</v>
      </c>
    </row>
    <row r="1992" spans="6:16">
      <c r="F1992">
        <f t="shared" si="331"/>
        <v>1.9739999999998934</v>
      </c>
      <c r="G1992">
        <f t="shared" si="332"/>
        <v>4</v>
      </c>
      <c r="H1992">
        <f t="shared" si="340"/>
        <v>6.0934520623982892E-2</v>
      </c>
      <c r="I1992">
        <f t="shared" si="333"/>
        <v>2.9224607335711335E-3</v>
      </c>
      <c r="J1992">
        <f t="shared" si="334"/>
        <v>0.29224607335711333</v>
      </c>
      <c r="K1992">
        <f t="shared" si="335"/>
        <v>-4.2424161222463029E-2</v>
      </c>
      <c r="L1992">
        <f t="shared" si="330"/>
        <v>7.2533124609293863E-3</v>
      </c>
      <c r="M1992">
        <f t="shared" si="336"/>
        <v>0.39863246169570593</v>
      </c>
      <c r="N1992">
        <f t="shared" si="337"/>
        <v>3.506989709200431E-2</v>
      </c>
      <c r="O1992">
        <f t="shared" si="338"/>
        <v>11.984011509512516</v>
      </c>
      <c r="P1992">
        <f t="shared" si="339"/>
        <v>1.9739999999998934</v>
      </c>
    </row>
    <row r="1993" spans="6:16">
      <c r="F1993">
        <f t="shared" si="331"/>
        <v>1.9749999999998933</v>
      </c>
      <c r="G1993">
        <f t="shared" si="332"/>
        <v>5</v>
      </c>
      <c r="H1993">
        <f t="shared" si="340"/>
        <v>6.0934520623982892E-2</v>
      </c>
      <c r="I1993">
        <f t="shared" si="333"/>
        <v>2.9224607335711335E-3</v>
      </c>
      <c r="J1993">
        <f t="shared" si="334"/>
        <v>0.29224607335711333</v>
      </c>
      <c r="K1993">
        <f t="shared" si="335"/>
        <v>-3.7828987560517599E-2</v>
      </c>
      <c r="L1993">
        <f t="shared" si="330"/>
        <v>7.2337200928753774E-3</v>
      </c>
      <c r="M1993">
        <f t="shared" si="336"/>
        <v>0.39755569105472116</v>
      </c>
      <c r="N1993">
        <f t="shared" si="337"/>
        <v>3.506989709200431E-2</v>
      </c>
      <c r="O1993">
        <f t="shared" si="338"/>
        <v>11.984054701532171</v>
      </c>
      <c r="P1993">
        <f t="shared" si="339"/>
        <v>1.9749999999998933</v>
      </c>
    </row>
    <row r="1994" spans="6:16">
      <c r="F1994">
        <f t="shared" si="331"/>
        <v>1.9759999999998932</v>
      </c>
      <c r="G1994">
        <f t="shared" si="332"/>
        <v>6</v>
      </c>
      <c r="H1994">
        <f t="shared" si="340"/>
        <v>6.0934520623982892E-2</v>
      </c>
      <c r="I1994">
        <f t="shared" si="333"/>
        <v>2.9224607335711335E-3</v>
      </c>
      <c r="J1994">
        <f t="shared" si="334"/>
        <v>0.29224607335711333</v>
      </c>
      <c r="K1994">
        <f t="shared" si="335"/>
        <v>-3.3246707658921092E-2</v>
      </c>
      <c r="L1994">
        <f t="shared" si="330"/>
        <v>7.2141826997400398E-3</v>
      </c>
      <c r="M1994">
        <f t="shared" si="336"/>
        <v>0.39648194176257245</v>
      </c>
      <c r="N1994">
        <f t="shared" si="337"/>
        <v>3.506989709200431E-2</v>
      </c>
      <c r="O1994">
        <f t="shared" si="338"/>
        <v>11.984097772357812</v>
      </c>
      <c r="P1994">
        <f t="shared" si="339"/>
        <v>1.9759999999998932</v>
      </c>
    </row>
    <row r="1995" spans="6:16">
      <c r="F1995">
        <f t="shared" si="331"/>
        <v>1.9769999999998931</v>
      </c>
      <c r="G1995">
        <f t="shared" si="332"/>
        <v>7</v>
      </c>
      <c r="H1995">
        <f t="shared" si="340"/>
        <v>6.0934520623982892E-2</v>
      </c>
      <c r="I1995">
        <f t="shared" si="333"/>
        <v>2.9224607335711335E-3</v>
      </c>
      <c r="J1995">
        <f t="shared" si="334"/>
        <v>0.29224607335711333</v>
      </c>
      <c r="K1995">
        <f t="shared" si="335"/>
        <v>-2.8677285338615185E-2</v>
      </c>
      <c r="L1995">
        <f t="shared" si="330"/>
        <v>7.1947001272673079E-3</v>
      </c>
      <c r="M1995">
        <f t="shared" si="336"/>
        <v>0.39541120534155039</v>
      </c>
      <c r="N1995">
        <f t="shared" si="337"/>
        <v>3.506989709200431E-2</v>
      </c>
      <c r="O1995">
        <f t="shared" si="338"/>
        <v>11.984140722329498</v>
      </c>
      <c r="P1995">
        <f t="shared" si="339"/>
        <v>1.9769999999998931</v>
      </c>
    </row>
    <row r="1996" spans="6:16">
      <c r="F1996">
        <f t="shared" si="331"/>
        <v>1.977999999999893</v>
      </c>
      <c r="G1996">
        <f t="shared" si="332"/>
        <v>8</v>
      </c>
      <c r="H1996">
        <f t="shared" si="340"/>
        <v>6.0934520623982892E-2</v>
      </c>
      <c r="I1996">
        <f t="shared" si="333"/>
        <v>2.9224607335711335E-3</v>
      </c>
      <c r="J1996">
        <f t="shared" si="334"/>
        <v>0.29224607335711333</v>
      </c>
      <c r="K1996">
        <f t="shared" si="335"/>
        <v>-2.4120684522057647E-2</v>
      </c>
      <c r="L1996">
        <f t="shared" si="330"/>
        <v>7.1752722216339437E-3</v>
      </c>
      <c r="M1996">
        <f t="shared" si="336"/>
        <v>0.39434347333773329</v>
      </c>
      <c r="N1996">
        <f t="shared" si="337"/>
        <v>3.506989709200431E-2</v>
      </c>
      <c r="O1996">
        <f t="shared" si="338"/>
        <v>11.984183551786337</v>
      </c>
      <c r="P1996">
        <f t="shared" si="339"/>
        <v>1.977999999999893</v>
      </c>
    </row>
    <row r="1997" spans="6:16">
      <c r="F1997">
        <f t="shared" si="331"/>
        <v>1.9789999999998928</v>
      </c>
      <c r="G1997">
        <f t="shared" si="332"/>
        <v>9</v>
      </c>
      <c r="H1997">
        <f t="shared" si="340"/>
        <v>6.0934520623982892E-2</v>
      </c>
      <c r="I1997">
        <f t="shared" si="333"/>
        <v>2.9224607335711335E-3</v>
      </c>
      <c r="J1997">
        <f t="shared" si="334"/>
        <v>0.29224607335711333</v>
      </c>
      <c r="K1997">
        <f t="shared" si="335"/>
        <v>-1.9576869232937506E-2</v>
      </c>
      <c r="L1997">
        <f t="shared" si="330"/>
        <v>7.1558988294483277E-3</v>
      </c>
      <c r="M1997">
        <f t="shared" si="336"/>
        <v>0.3932787373209205</v>
      </c>
      <c r="N1997">
        <f t="shared" si="337"/>
        <v>3.506989709200431E-2</v>
      </c>
      <c r="O1997">
        <f t="shared" si="338"/>
        <v>11.984226261066491</v>
      </c>
      <c r="P1997">
        <f t="shared" si="339"/>
        <v>1.9789999999998928</v>
      </c>
    </row>
    <row r="1998" spans="6:16">
      <c r="F1998">
        <f t="shared" si="331"/>
        <v>1.9799999999998927</v>
      </c>
      <c r="G1998">
        <f t="shared" si="332"/>
        <v>0</v>
      </c>
      <c r="H1998">
        <f t="shared" si="340"/>
        <v>1.5045803595890991E-2</v>
      </c>
      <c r="I1998">
        <f t="shared" si="333"/>
        <v>3.5286278766871264E-3</v>
      </c>
      <c r="J1998">
        <f t="shared" si="334"/>
        <v>0.35286278766871265</v>
      </c>
      <c r="K1998">
        <f t="shared" si="335"/>
        <v>-1.5045803595890991E-2</v>
      </c>
      <c r="L1998">
        <f t="shared" si="330"/>
        <v>8.5922356222969554E-3</v>
      </c>
      <c r="M1998">
        <f t="shared" si="336"/>
        <v>0.47221790816755999</v>
      </c>
      <c r="N1998">
        <f t="shared" si="337"/>
        <v>4.2288025147612762E-2</v>
      </c>
      <c r="O1998">
        <f t="shared" si="338"/>
        <v>11.984268850507164</v>
      </c>
      <c r="P1998">
        <f t="shared" si="339"/>
        <v>1.9799999999998927</v>
      </c>
    </row>
    <row r="1999" spans="6:16">
      <c r="F1999">
        <f t="shared" si="331"/>
        <v>1.9809999999998926</v>
      </c>
      <c r="G1999">
        <f t="shared" si="332"/>
        <v>1</v>
      </c>
      <c r="H1999">
        <f t="shared" si="340"/>
        <v>1.5045803595890991E-2</v>
      </c>
      <c r="I1999">
        <f t="shared" si="333"/>
        <v>3.5286278766871264E-3</v>
      </c>
      <c r="J1999">
        <f t="shared" si="334"/>
        <v>0.35286278766871265</v>
      </c>
      <c r="K1999">
        <f t="shared" si="335"/>
        <v>-9.6061685539802297E-3</v>
      </c>
      <c r="L1999">
        <f t="shared" si="330"/>
        <v>8.5690427378357654E-3</v>
      </c>
      <c r="M1999">
        <f t="shared" si="336"/>
        <v>0.4709432579058499</v>
      </c>
      <c r="N1999">
        <f t="shared" si="337"/>
        <v>4.2288025147612762E-2</v>
      </c>
      <c r="O1999">
        <f t="shared" si="338"/>
        <v>11.981111283673298</v>
      </c>
      <c r="P1999">
        <f t="shared" si="339"/>
        <v>1.9809999999998926</v>
      </c>
    </row>
    <row r="2000" spans="6:16">
      <c r="F2000">
        <f t="shared" si="331"/>
        <v>1.9819999999998925</v>
      </c>
      <c r="G2000">
        <f t="shared" si="332"/>
        <v>2</v>
      </c>
      <c r="H2000">
        <f t="shared" si="340"/>
        <v>1.5045803595890991E-2</v>
      </c>
      <c r="I2000">
        <f t="shared" si="333"/>
        <v>3.5286278766871264E-3</v>
      </c>
      <c r="J2000">
        <f t="shared" si="334"/>
        <v>0.35286278766871265</v>
      </c>
      <c r="K2000">
        <f t="shared" si="335"/>
        <v>-4.1817967764803104E-3</v>
      </c>
      <c r="L2000">
        <f t="shared" si="330"/>
        <v>8.5459149311096164E-3</v>
      </c>
      <c r="M2000">
        <f t="shared" si="336"/>
        <v>0.46967218423040458</v>
      </c>
      <c r="N2000">
        <f t="shared" si="337"/>
        <v>4.2288025147612762E-2</v>
      </c>
      <c r="O2000">
        <f t="shared" si="338"/>
        <v>11.981162269683766</v>
      </c>
      <c r="P2000">
        <f t="shared" si="339"/>
        <v>1.9819999999998925</v>
      </c>
    </row>
    <row r="2001" spans="6:16">
      <c r="F2001">
        <f t="shared" si="331"/>
        <v>1.9829999999998924</v>
      </c>
      <c r="G2001">
        <f t="shared" si="332"/>
        <v>3</v>
      </c>
      <c r="H2001">
        <f t="shared" si="340"/>
        <v>1.5045803595890991E-2</v>
      </c>
      <c r="I2001">
        <f t="shared" si="333"/>
        <v>3.5286278766871264E-3</v>
      </c>
      <c r="J2001">
        <f t="shared" si="334"/>
        <v>0.35286278766871265</v>
      </c>
      <c r="K2001">
        <f t="shared" si="335"/>
        <v>1.2273545643423697E-3</v>
      </c>
      <c r="L2001">
        <f t="shared" ref="L2001:L2064" si="341">$B$42*M2001</f>
        <v>8.5228520195145888E-3</v>
      </c>
      <c r="M2001">
        <f t="shared" si="336"/>
        <v>0.46840467710555389</v>
      </c>
      <c r="N2001">
        <f t="shared" si="337"/>
        <v>4.2288025147612762E-2</v>
      </c>
      <c r="O2001">
        <f t="shared" si="338"/>
        <v>11.981213112630783</v>
      </c>
      <c r="P2001">
        <f t="shared" si="339"/>
        <v>9999</v>
      </c>
    </row>
    <row r="2002" spans="6:16">
      <c r="F2002">
        <f t="shared" ref="F2002:F2065" si="342">F2001+$B$17</f>
        <v>1.9839999999998923</v>
      </c>
      <c r="G2002">
        <f t="shared" ref="G2002:G2065" si="343">IF(G2001=($B$20-1),0,G2001+1)</f>
        <v>4</v>
      </c>
      <c r="H2002">
        <f t="shared" si="340"/>
        <v>1.5045803595890991E-2</v>
      </c>
      <c r="I2002">
        <f t="shared" ref="I2002:I2065" si="344">IF(G2002=0,$B$31*H2002+(1-$B$31)*I2001,I2001)</f>
        <v>3.5286278766871264E-3</v>
      </c>
      <c r="J2002">
        <f t="shared" ref="J2002:J2065" si="345">100*I2002</f>
        <v>0.35286278766871265</v>
      </c>
      <c r="K2002">
        <f t="shared" ref="K2002:K2065" si="346">K2001+($B$17*L2001/$B$34)-($B$36*K2001)</f>
        <v>6.6213281760495613E-3</v>
      </c>
      <c r="L2002">
        <f t="shared" si="341"/>
        <v>8.4998538209591426E-3</v>
      </c>
      <c r="M2002">
        <f t="shared" ref="M2002:M2065" si="347">((N2002)-(K2002*$B$41))/$B$40</f>
        <v>0.46714072652378763</v>
      </c>
      <c r="N2002">
        <f t="shared" ref="N2002:N2065" si="348">IF(G2002=0,O2002*I2002,N2001)</f>
        <v>4.2288025147612762E-2</v>
      </c>
      <c r="O2002">
        <f t="shared" ref="O2002:O2065" si="349">$B$45-$B$47*$B$50*M2001-$B$46</f>
        <v>11.981263812915778</v>
      </c>
      <c r="P2002">
        <f t="shared" ref="P2002:P2065" si="350">IF(K2002&lt;0,F2002,9999)</f>
        <v>9999</v>
      </c>
    </row>
    <row r="2003" spans="6:16">
      <c r="F2003">
        <f t="shared" si="342"/>
        <v>1.9849999999998922</v>
      </c>
      <c r="G2003">
        <f t="shared" si="343"/>
        <v>5</v>
      </c>
      <c r="H2003">
        <f t="shared" ref="H2003:H2066" si="351">IF(G2003=0,MAX(-$B$25,MIN($B$25,$B$23*($B$29-K2003))),H2002)</f>
        <v>1.5045803595890991E-2</v>
      </c>
      <c r="I2003">
        <f t="shared" si="344"/>
        <v>3.5286278766871264E-3</v>
      </c>
      <c r="J2003">
        <f t="shared" si="345"/>
        <v>0.35286278766871265</v>
      </c>
      <c r="K2003">
        <f t="shared" si="346"/>
        <v>1.2000166646368359E-2</v>
      </c>
      <c r="L2003">
        <f t="shared" si="341"/>
        <v>8.476920153862668E-3</v>
      </c>
      <c r="M2003">
        <f t="shared" si="347"/>
        <v>0.46588032250567551</v>
      </c>
      <c r="N2003">
        <f t="shared" si="348"/>
        <v>4.2288025147612762E-2</v>
      </c>
      <c r="O2003">
        <f t="shared" si="349"/>
        <v>11.981314370939048</v>
      </c>
      <c r="P2003">
        <f t="shared" si="350"/>
        <v>9999</v>
      </c>
    </row>
    <row r="2004" spans="6:16">
      <c r="F2004">
        <f t="shared" si="342"/>
        <v>1.9859999999998921</v>
      </c>
      <c r="G2004">
        <f t="shared" si="343"/>
        <v>6</v>
      </c>
      <c r="H2004">
        <f t="shared" si="351"/>
        <v>1.5045803595890991E-2</v>
      </c>
      <c r="I2004">
        <f t="shared" si="344"/>
        <v>3.5286278766871264E-3</v>
      </c>
      <c r="J2004">
        <f t="shared" si="345"/>
        <v>0.35286278766871265</v>
      </c>
      <c r="K2004">
        <f t="shared" si="346"/>
        <v>1.7363912443527446E-2</v>
      </c>
      <c r="L2004">
        <f t="shared" si="341"/>
        <v>8.4540508371540573E-3</v>
      </c>
      <c r="M2004">
        <f t="shared" si="347"/>
        <v>0.46462345509978908</v>
      </c>
      <c r="N2004">
        <f t="shared" si="348"/>
        <v>4.2288025147612762E-2</v>
      </c>
      <c r="O2004">
        <f t="shared" si="349"/>
        <v>11.981364787099773</v>
      </c>
      <c r="P2004">
        <f t="shared" si="350"/>
        <v>9999</v>
      </c>
    </row>
    <row r="2005" spans="6:16">
      <c r="F2005">
        <f t="shared" si="342"/>
        <v>1.986999999999892</v>
      </c>
      <c r="G2005">
        <f t="shared" si="343"/>
        <v>7</v>
      </c>
      <c r="H2005">
        <f t="shared" si="351"/>
        <v>1.5045803595890991E-2</v>
      </c>
      <c r="I2005">
        <f t="shared" si="344"/>
        <v>3.5286278766871264E-3</v>
      </c>
      <c r="J2005">
        <f t="shared" si="345"/>
        <v>0.35286278766871265</v>
      </c>
      <c r="K2005">
        <f t="shared" si="346"/>
        <v>2.2712607916592395E-2</v>
      </c>
      <c r="L2005">
        <f t="shared" si="341"/>
        <v>8.4312456902702858E-3</v>
      </c>
      <c r="M2005">
        <f t="shared" si="347"/>
        <v>0.46337011438262315</v>
      </c>
      <c r="N2005">
        <f t="shared" si="348"/>
        <v>4.2288025147612762E-2</v>
      </c>
      <c r="O2005">
        <f t="shared" si="349"/>
        <v>11.981415061796008</v>
      </c>
      <c r="P2005">
        <f t="shared" si="350"/>
        <v>9999</v>
      </c>
    </row>
    <row r="2006" spans="6:16">
      <c r="F2006">
        <f t="shared" si="342"/>
        <v>1.9879999999998919</v>
      </c>
      <c r="G2006">
        <f t="shared" si="343"/>
        <v>8</v>
      </c>
      <c r="H2006">
        <f t="shared" si="351"/>
        <v>1.5045803595890991E-2</v>
      </c>
      <c r="I2006">
        <f t="shared" si="344"/>
        <v>3.5286278766871264E-3</v>
      </c>
      <c r="J2006">
        <f t="shared" si="345"/>
        <v>0.35286278766871265</v>
      </c>
      <c r="K2006">
        <f t="shared" si="346"/>
        <v>2.8046295295800043E-2</v>
      </c>
      <c r="L2006">
        <f t="shared" si="341"/>
        <v>8.4085045331549705E-3</v>
      </c>
      <c r="M2006">
        <f t="shared" si="347"/>
        <v>0.46212029045851694</v>
      </c>
      <c r="N2006">
        <f t="shared" si="348"/>
        <v>4.2288025147612762E-2</v>
      </c>
      <c r="O2006">
        <f t="shared" si="349"/>
        <v>11.981465195424695</v>
      </c>
      <c r="P2006">
        <f t="shared" si="350"/>
        <v>9999</v>
      </c>
    </row>
    <row r="2007" spans="6:16">
      <c r="F2007">
        <f t="shared" si="342"/>
        <v>1.9889999999998917</v>
      </c>
      <c r="G2007">
        <f t="shared" si="343"/>
        <v>9</v>
      </c>
      <c r="H2007">
        <f t="shared" si="351"/>
        <v>1.5045803595890991E-2</v>
      </c>
      <c r="I2007">
        <f t="shared" si="344"/>
        <v>3.5286278766871264E-3</v>
      </c>
      <c r="J2007">
        <f t="shared" si="345"/>
        <v>0.35286278766871265</v>
      </c>
      <c r="K2007">
        <f t="shared" si="346"/>
        <v>3.3365016692891908E-2</v>
      </c>
      <c r="L2007">
        <f t="shared" si="341"/>
        <v>8.3858271862569545E-3</v>
      </c>
      <c r="M2007">
        <f t="shared" si="347"/>
        <v>0.46087397345957642</v>
      </c>
      <c r="N2007">
        <f t="shared" si="348"/>
        <v>4.2288025147612762E-2</v>
      </c>
      <c r="O2007">
        <f t="shared" si="349"/>
        <v>11.981515188381659</v>
      </c>
      <c r="P2007">
        <f t="shared" si="350"/>
        <v>9999</v>
      </c>
    </row>
    <row r="2008" spans="6:16">
      <c r="F2008">
        <f t="shared" si="342"/>
        <v>1.9899999999998916</v>
      </c>
      <c r="G2008">
        <f t="shared" si="343"/>
        <v>0</v>
      </c>
      <c r="H2008">
        <f t="shared" si="351"/>
        <v>-3.8668814101446687E-2</v>
      </c>
      <c r="I2008">
        <f t="shared" si="344"/>
        <v>1.4187557777804354E-3</v>
      </c>
      <c r="J2008">
        <f t="shared" si="345"/>
        <v>0.14187557777804355</v>
      </c>
      <c r="K2008">
        <f t="shared" si="346"/>
        <v>3.8668814101446687E-2</v>
      </c>
      <c r="L2008">
        <f t="shared" si="341"/>
        <v>3.2632428492467311E-3</v>
      </c>
      <c r="M2008">
        <f t="shared" si="347"/>
        <v>0.17934351196273357</v>
      </c>
      <c r="N2008">
        <f t="shared" si="348"/>
        <v>1.6998914628858247E-2</v>
      </c>
      <c r="O2008">
        <f t="shared" si="349"/>
        <v>11.981565041061616</v>
      </c>
      <c r="P2008">
        <f t="shared" si="350"/>
        <v>9999</v>
      </c>
    </row>
    <row r="2009" spans="6:16">
      <c r="F2009">
        <f t="shared" si="342"/>
        <v>1.9909999999998915</v>
      </c>
      <c r="G2009">
        <f t="shared" si="343"/>
        <v>1</v>
      </c>
      <c r="H2009">
        <f t="shared" si="351"/>
        <v>-3.8668814101446687E-2</v>
      </c>
      <c r="I2009">
        <f t="shared" si="344"/>
        <v>1.4187557777804354E-3</v>
      </c>
      <c r="J2009">
        <f t="shared" si="345"/>
        <v>0.14187557777804355</v>
      </c>
      <c r="K2009">
        <f t="shared" si="346"/>
        <v>4.0729962507499128E-2</v>
      </c>
      <c r="L2009">
        <f t="shared" si="341"/>
        <v>3.2544547639302302E-3</v>
      </c>
      <c r="M2009">
        <f t="shared" si="347"/>
        <v>0.17886053041434735</v>
      </c>
      <c r="N2009">
        <f t="shared" si="348"/>
        <v>1.6998914628858247E-2</v>
      </c>
      <c r="O2009">
        <f t="shared" si="349"/>
        <v>11.992826259521491</v>
      </c>
      <c r="P2009">
        <f t="shared" si="350"/>
        <v>9999</v>
      </c>
    </row>
    <row r="2010" spans="6:16">
      <c r="F2010">
        <f t="shared" si="342"/>
        <v>1.9919999999998914</v>
      </c>
      <c r="G2010">
        <f t="shared" si="343"/>
        <v>2</v>
      </c>
      <c r="H2010">
        <f t="shared" si="351"/>
        <v>-3.8668814101446687E-2</v>
      </c>
      <c r="I2010">
        <f t="shared" si="344"/>
        <v>1.4187557777804354E-3</v>
      </c>
      <c r="J2010">
        <f t="shared" si="345"/>
        <v>0.14187557777804355</v>
      </c>
      <c r="K2010">
        <f t="shared" si="346"/>
        <v>4.2785327464318457E-2</v>
      </c>
      <c r="L2010">
        <f t="shared" si="341"/>
        <v>3.2456913374132291E-3</v>
      </c>
      <c r="M2010">
        <f t="shared" si="347"/>
        <v>0.17837890408097498</v>
      </c>
      <c r="N2010">
        <f t="shared" si="348"/>
        <v>1.6998914628858247E-2</v>
      </c>
      <c r="O2010">
        <f t="shared" si="349"/>
        <v>11.992845578783426</v>
      </c>
      <c r="P2010">
        <f t="shared" si="350"/>
        <v>9999</v>
      </c>
    </row>
    <row r="2011" spans="6:16">
      <c r="F2011">
        <f t="shared" si="342"/>
        <v>1.9929999999998913</v>
      </c>
      <c r="G2011">
        <f t="shared" si="343"/>
        <v>3</v>
      </c>
      <c r="H2011">
        <f t="shared" si="351"/>
        <v>-3.8668814101446687E-2</v>
      </c>
      <c r="I2011">
        <f t="shared" si="344"/>
        <v>1.4187557777804354E-3</v>
      </c>
      <c r="J2011">
        <f t="shared" si="345"/>
        <v>0.14187557777804355</v>
      </c>
      <c r="K2011">
        <f t="shared" si="346"/>
        <v>4.4834925199889485E-2</v>
      </c>
      <c r="L2011">
        <f t="shared" si="341"/>
        <v>3.2369525005047296E-3</v>
      </c>
      <c r="M2011">
        <f t="shared" si="347"/>
        <v>0.17789862915997068</v>
      </c>
      <c r="N2011">
        <f t="shared" si="348"/>
        <v>1.6998914628858247E-2</v>
      </c>
      <c r="O2011">
        <f t="shared" si="349"/>
        <v>11.992864843836761</v>
      </c>
      <c r="P2011">
        <f t="shared" si="350"/>
        <v>9999</v>
      </c>
    </row>
    <row r="2012" spans="6:16">
      <c r="F2012">
        <f t="shared" si="342"/>
        <v>1.9939999999998912</v>
      </c>
      <c r="G2012">
        <f t="shared" si="343"/>
        <v>4</v>
      </c>
      <c r="H2012">
        <f t="shared" si="351"/>
        <v>-3.8668814101446687E-2</v>
      </c>
      <c r="I2012">
        <f t="shared" si="344"/>
        <v>1.4187557777804354E-3</v>
      </c>
      <c r="J2012">
        <f t="shared" si="345"/>
        <v>0.14187557777804355</v>
      </c>
      <c r="K2012">
        <f t="shared" si="346"/>
        <v>4.6878771896662348E-2</v>
      </c>
      <c r="L2012">
        <f t="shared" si="341"/>
        <v>3.2282381842078799E-3</v>
      </c>
      <c r="M2012">
        <f t="shared" si="347"/>
        <v>0.17741970185935868</v>
      </c>
      <c r="N2012">
        <f t="shared" si="348"/>
        <v>1.6998914628858247E-2</v>
      </c>
      <c r="O2012">
        <f t="shared" si="349"/>
        <v>11.992884054833601</v>
      </c>
      <c r="P2012">
        <f t="shared" si="350"/>
        <v>9999</v>
      </c>
    </row>
    <row r="2013" spans="6:16">
      <c r="F2013">
        <f t="shared" si="342"/>
        <v>1.9949999999998911</v>
      </c>
      <c r="G2013">
        <f t="shared" si="343"/>
        <v>5</v>
      </c>
      <c r="H2013">
        <f t="shared" si="351"/>
        <v>-3.8668814101446687E-2</v>
      </c>
      <c r="I2013">
        <f t="shared" si="344"/>
        <v>1.4187557777804354E-3</v>
      </c>
      <c r="J2013">
        <f t="shared" si="345"/>
        <v>0.14187557777804355</v>
      </c>
      <c r="K2013">
        <f t="shared" si="346"/>
        <v>4.8916883691680277E-2</v>
      </c>
      <c r="L2013">
        <f t="shared" si="341"/>
        <v>3.2195483197194276E-3</v>
      </c>
      <c r="M2013">
        <f t="shared" si="347"/>
        <v>0.17694211839780324</v>
      </c>
      <c r="N2013">
        <f t="shared" si="348"/>
        <v>1.6998914628858247E-2</v>
      </c>
      <c r="O2013">
        <f t="shared" si="349"/>
        <v>11.992903211925626</v>
      </c>
      <c r="P2013">
        <f t="shared" si="350"/>
        <v>9999</v>
      </c>
    </row>
    <row r="2014" spans="6:16">
      <c r="F2014">
        <f t="shared" si="342"/>
        <v>1.995999999999891</v>
      </c>
      <c r="G2014">
        <f t="shared" si="343"/>
        <v>6</v>
      </c>
      <c r="H2014">
        <f t="shared" si="351"/>
        <v>-3.8668814101446687E-2</v>
      </c>
      <c r="I2014">
        <f t="shared" si="344"/>
        <v>1.4187557777804354E-3</v>
      </c>
      <c r="J2014">
        <f t="shared" si="345"/>
        <v>0.14187557777804355</v>
      </c>
      <c r="K2014">
        <f t="shared" si="346"/>
        <v>5.0949276676706991E-2</v>
      </c>
      <c r="L2014">
        <f t="shared" si="341"/>
        <v>3.2108828384291794E-3</v>
      </c>
      <c r="M2014">
        <f t="shared" si="347"/>
        <v>0.17646587500457886</v>
      </c>
      <c r="N2014">
        <f t="shared" si="348"/>
        <v>1.6998914628858247E-2</v>
      </c>
      <c r="O2014">
        <f t="shared" si="349"/>
        <v>11.992922315264089</v>
      </c>
      <c r="P2014">
        <f t="shared" si="350"/>
        <v>9999</v>
      </c>
    </row>
    <row r="2015" spans="6:16">
      <c r="F2015">
        <f t="shared" si="342"/>
        <v>1.9969999999998909</v>
      </c>
      <c r="G2015">
        <f t="shared" si="343"/>
        <v>7</v>
      </c>
      <c r="H2015">
        <f t="shared" si="351"/>
        <v>-3.8668814101446687E-2</v>
      </c>
      <c r="I2015">
        <f t="shared" si="344"/>
        <v>1.4187557777804354E-3</v>
      </c>
      <c r="J2015">
        <f t="shared" si="345"/>
        <v>0.14187557777804355</v>
      </c>
      <c r="K2015">
        <f t="shared" si="346"/>
        <v>5.297596689835378E-2</v>
      </c>
      <c r="L2015">
        <f t="shared" si="341"/>
        <v>3.2022416719194556E-3</v>
      </c>
      <c r="M2015">
        <f t="shared" si="347"/>
        <v>0.17599096791954033</v>
      </c>
      <c r="N2015">
        <f t="shared" si="348"/>
        <v>1.6998914628858247E-2</v>
      </c>
      <c r="O2015">
        <f t="shared" si="349"/>
        <v>11.992941364999817</v>
      </c>
      <c r="P2015">
        <f t="shared" si="350"/>
        <v>9999</v>
      </c>
    </row>
    <row r="2016" spans="6:16">
      <c r="F2016">
        <f t="shared" si="342"/>
        <v>1.9979999999998908</v>
      </c>
      <c r="G2016">
        <f t="shared" si="343"/>
        <v>8</v>
      </c>
      <c r="H2016">
        <f t="shared" si="351"/>
        <v>-3.8668814101446687E-2</v>
      </c>
      <c r="I2016">
        <f t="shared" si="344"/>
        <v>1.4187557777804354E-3</v>
      </c>
      <c r="J2016">
        <f t="shared" si="345"/>
        <v>0.14187557777804355</v>
      </c>
      <c r="K2016">
        <f t="shared" si="346"/>
        <v>5.4996970358206158E-2</v>
      </c>
      <c r="L2016">
        <f t="shared" si="341"/>
        <v>3.1936247519645539E-3</v>
      </c>
      <c r="M2016">
        <f t="shared" si="347"/>
        <v>0.17551739339309325</v>
      </c>
      <c r="N2016">
        <f t="shared" si="348"/>
        <v>1.6998914628858247E-2</v>
      </c>
      <c r="O2016">
        <f t="shared" si="349"/>
        <v>11.992960361283219</v>
      </c>
      <c r="P2016">
        <f t="shared" si="350"/>
        <v>9999</v>
      </c>
    </row>
    <row r="2017" spans="6:16">
      <c r="F2017">
        <f t="shared" si="342"/>
        <v>1.9989999999998906</v>
      </c>
      <c r="G2017">
        <f t="shared" si="343"/>
        <v>9</v>
      </c>
      <c r="H2017">
        <f t="shared" si="351"/>
        <v>-3.8668814101446687E-2</v>
      </c>
      <c r="I2017">
        <f t="shared" si="344"/>
        <v>1.4187557777804354E-3</v>
      </c>
      <c r="J2017">
        <f t="shared" si="345"/>
        <v>0.14187557777804355</v>
      </c>
      <c r="K2017">
        <f t="shared" si="346"/>
        <v>5.7012303012950238E-2</v>
      </c>
      <c r="L2017">
        <f t="shared" si="341"/>
        <v>3.1850320105302086E-3</v>
      </c>
      <c r="M2017">
        <f t="shared" si="347"/>
        <v>0.17504514768616436</v>
      </c>
      <c r="N2017">
        <f t="shared" si="348"/>
        <v>1.6998914628858247E-2</v>
      </c>
      <c r="O2017">
        <f t="shared" si="349"/>
        <v>11.992979304264276</v>
      </c>
      <c r="P2017">
        <f t="shared" si="350"/>
        <v>9999</v>
      </c>
    </row>
    <row r="2018" spans="6:16">
      <c r="F2018">
        <f t="shared" si="342"/>
        <v>1.9999999999998905</v>
      </c>
      <c r="G2018">
        <f t="shared" si="343"/>
        <v>0</v>
      </c>
      <c r="H2018">
        <f t="shared" si="351"/>
        <v>-5.9021980774498696E-2</v>
      </c>
      <c r="I2018">
        <f t="shared" si="344"/>
        <v>-1.6032810498335217E-3</v>
      </c>
      <c r="J2018">
        <f t="shared" si="345"/>
        <v>-0.16032810498335218</v>
      </c>
      <c r="K2018">
        <f t="shared" si="346"/>
        <v>5.9021980774498696E-2</v>
      </c>
      <c r="L2018">
        <f t="shared" si="341"/>
        <v>-4.1293273286607353E-3</v>
      </c>
      <c r="M2018">
        <f t="shared" si="347"/>
        <v>-0.22694236971565196</v>
      </c>
      <c r="N2018">
        <f t="shared" si="348"/>
        <v>-1.9228146735276237E-2</v>
      </c>
      <c r="O2018">
        <f t="shared" si="349"/>
        <v>11.992998194092554</v>
      </c>
      <c r="P2018">
        <f t="shared" si="350"/>
        <v>9999</v>
      </c>
    </row>
    <row r="2019" spans="6:16">
      <c r="F2019">
        <f t="shared" si="342"/>
        <v>2.0009999999998906</v>
      </c>
      <c r="G2019">
        <f t="shared" si="343"/>
        <v>1</v>
      </c>
      <c r="H2019">
        <f t="shared" si="351"/>
        <v>-5.9021980774498696E-2</v>
      </c>
      <c r="I2019">
        <f t="shared" si="344"/>
        <v>-1.6032810498335217E-3</v>
      </c>
      <c r="J2019">
        <f t="shared" si="345"/>
        <v>-0.16032810498335218</v>
      </c>
      <c r="K2019">
        <f t="shared" si="346"/>
        <v>5.6402191040703667E-2</v>
      </c>
      <c r="L2019">
        <f t="shared" si="341"/>
        <v>-4.1181573732978509E-3</v>
      </c>
      <c r="M2019">
        <f t="shared" si="347"/>
        <v>-0.22632848373909678</v>
      </c>
      <c r="N2019">
        <f t="shared" si="348"/>
        <v>-1.9228146735276237E-2</v>
      </c>
      <c r="O2019">
        <f t="shared" si="349"/>
        <v>12.009077694788626</v>
      </c>
      <c r="P2019">
        <f t="shared" si="350"/>
        <v>9999</v>
      </c>
    </row>
    <row r="2020" spans="6:16">
      <c r="F2020">
        <f t="shared" si="342"/>
        <v>2.0019999999998905</v>
      </c>
      <c r="G2020">
        <f t="shared" si="343"/>
        <v>2</v>
      </c>
      <c r="H2020">
        <f t="shared" si="351"/>
        <v>-5.9021980774498696E-2</v>
      </c>
      <c r="I2020">
        <f t="shared" si="344"/>
        <v>-1.6032810498335217E-3</v>
      </c>
      <c r="J2020">
        <f t="shared" si="345"/>
        <v>-0.16032810498335218</v>
      </c>
      <c r="K2020">
        <f t="shared" si="346"/>
        <v>5.3789752267607217E-2</v>
      </c>
      <c r="L2020">
        <f t="shared" si="341"/>
        <v>-4.1070187601078981E-3</v>
      </c>
      <c r="M2020">
        <f t="shared" si="347"/>
        <v>-0.22571632028692165</v>
      </c>
      <c r="N2020">
        <f t="shared" si="348"/>
        <v>-1.9228146735276237E-2</v>
      </c>
      <c r="O2020">
        <f t="shared" si="349"/>
        <v>12.009053139349565</v>
      </c>
      <c r="P2020">
        <f t="shared" si="350"/>
        <v>9999</v>
      </c>
    </row>
    <row r="2021" spans="6:16">
      <c r="F2021">
        <f t="shared" si="342"/>
        <v>2.0029999999998904</v>
      </c>
      <c r="G2021">
        <f t="shared" si="343"/>
        <v>3</v>
      </c>
      <c r="H2021">
        <f t="shared" si="351"/>
        <v>-5.9021980774498696E-2</v>
      </c>
      <c r="I2021">
        <f t="shared" si="344"/>
        <v>-1.6032810498335217E-3</v>
      </c>
      <c r="J2021">
        <f t="shared" si="345"/>
        <v>-0.16032810498335218</v>
      </c>
      <c r="K2021">
        <f t="shared" si="346"/>
        <v>5.1184643828888661E-2</v>
      </c>
      <c r="L2021">
        <f t="shared" si="341"/>
        <v>-4.0959114011467632E-3</v>
      </c>
      <c r="M2021">
        <f t="shared" si="347"/>
        <v>-0.2251058745258345</v>
      </c>
      <c r="N2021">
        <f t="shared" si="348"/>
        <v>-1.9228146735276237E-2</v>
      </c>
      <c r="O2021">
        <f t="shared" si="349"/>
        <v>12.009028652811477</v>
      </c>
      <c r="P2021">
        <f t="shared" si="350"/>
        <v>9999</v>
      </c>
    </row>
    <row r="2022" spans="6:16">
      <c r="F2022">
        <f t="shared" si="342"/>
        <v>2.0039999999998903</v>
      </c>
      <c r="G2022">
        <f t="shared" si="343"/>
        <v>4</v>
      </c>
      <c r="H2022">
        <f t="shared" si="351"/>
        <v>-5.9021980774498696E-2</v>
      </c>
      <c r="I2022">
        <f t="shared" si="344"/>
        <v>-1.6032810498335217E-3</v>
      </c>
      <c r="J2022">
        <f t="shared" si="345"/>
        <v>-0.16032810498335218</v>
      </c>
      <c r="K2022">
        <f t="shared" si="346"/>
        <v>4.8586845156103432E-2</v>
      </c>
      <c r="L2022">
        <f t="shared" si="341"/>
        <v>-4.0848352087170994E-3</v>
      </c>
      <c r="M2022">
        <f t="shared" si="347"/>
        <v>-0.22449714163610507</v>
      </c>
      <c r="N2022">
        <f t="shared" si="348"/>
        <v>-1.9228146735276237E-2</v>
      </c>
      <c r="O2022">
        <f t="shared" si="349"/>
        <v>12.009004234981033</v>
      </c>
      <c r="P2022">
        <f t="shared" si="350"/>
        <v>9999</v>
      </c>
    </row>
    <row r="2023" spans="6:16">
      <c r="F2023">
        <f t="shared" si="342"/>
        <v>2.0049999999998902</v>
      </c>
      <c r="G2023">
        <f t="shared" si="343"/>
        <v>5</v>
      </c>
      <c r="H2023">
        <f t="shared" si="351"/>
        <v>-5.9021980774498696E-2</v>
      </c>
      <c r="I2023">
        <f t="shared" si="344"/>
        <v>-1.6032810498335217E-3</v>
      </c>
      <c r="J2023">
        <f t="shared" si="345"/>
        <v>-0.16032810498335218</v>
      </c>
      <c r="K2023">
        <f t="shared" si="346"/>
        <v>4.5996335738520688E-2</v>
      </c>
      <c r="L2023">
        <f t="shared" si="341"/>
        <v>-4.0737900953676355E-3</v>
      </c>
      <c r="M2023">
        <f t="shared" si="347"/>
        <v>-0.2238901168115271</v>
      </c>
      <c r="N2023">
        <f t="shared" si="348"/>
        <v>-1.9228146735276237E-2</v>
      </c>
      <c r="O2023">
        <f t="shared" si="349"/>
        <v>12.008979885665445</v>
      </c>
      <c r="P2023">
        <f t="shared" si="350"/>
        <v>9999</v>
      </c>
    </row>
    <row r="2024" spans="6:16">
      <c r="F2024">
        <f t="shared" si="342"/>
        <v>2.0059999999998901</v>
      </c>
      <c r="G2024">
        <f t="shared" si="343"/>
        <v>6</v>
      </c>
      <c r="H2024">
        <f t="shared" si="351"/>
        <v>-5.9021980774498696E-2</v>
      </c>
      <c r="I2024">
        <f t="shared" si="344"/>
        <v>-1.6032810498335217E-3</v>
      </c>
      <c r="J2024">
        <f t="shared" si="345"/>
        <v>-0.16032810498335218</v>
      </c>
      <c r="K2024">
        <f t="shared" si="346"/>
        <v>4.3413095122961369E-2</v>
      </c>
      <c r="L2024">
        <f t="shared" si="341"/>
        <v>-4.0627759738924799E-3</v>
      </c>
      <c r="M2024">
        <f t="shared" si="347"/>
        <v>-0.22328479525938008</v>
      </c>
      <c r="N2024">
        <f t="shared" si="348"/>
        <v>-1.9228146735276237E-2</v>
      </c>
      <c r="O2024">
        <f t="shared" si="349"/>
        <v>12.008955604672462</v>
      </c>
      <c r="P2024">
        <f t="shared" si="350"/>
        <v>9999</v>
      </c>
    </row>
    <row r="2025" spans="6:16">
      <c r="F2025">
        <f t="shared" si="342"/>
        <v>2.00699999999989</v>
      </c>
      <c r="G2025">
        <f t="shared" si="343"/>
        <v>7</v>
      </c>
      <c r="H2025">
        <f t="shared" si="351"/>
        <v>-5.9021980774498696E-2</v>
      </c>
      <c r="I2025">
        <f t="shared" si="344"/>
        <v>-1.6032810498335217E-3</v>
      </c>
      <c r="J2025">
        <f t="shared" si="345"/>
        <v>-0.16032810498335218</v>
      </c>
      <c r="K2025">
        <f t="shared" si="346"/>
        <v>4.0837102913636722E-2</v>
      </c>
      <c r="L2025">
        <f t="shared" si="341"/>
        <v>-4.0517927573304347E-3</v>
      </c>
      <c r="M2025">
        <f t="shared" si="347"/>
        <v>-0.22268117220039166</v>
      </c>
      <c r="N2025">
        <f t="shared" si="348"/>
        <v>-1.9228146735276237E-2</v>
      </c>
      <c r="O2025">
        <f t="shared" si="349"/>
        <v>12.008931391810375</v>
      </c>
      <c r="P2025">
        <f t="shared" si="350"/>
        <v>9999</v>
      </c>
    </row>
    <row r="2026" spans="6:16">
      <c r="F2026">
        <f t="shared" si="342"/>
        <v>2.0079999999998899</v>
      </c>
      <c r="G2026">
        <f t="shared" si="343"/>
        <v>8</v>
      </c>
      <c r="H2026">
        <f t="shared" si="351"/>
        <v>-5.9021980774498696E-2</v>
      </c>
      <c r="I2026">
        <f t="shared" si="344"/>
        <v>-1.6032810498335217E-3</v>
      </c>
      <c r="J2026">
        <f t="shared" si="345"/>
        <v>-0.16032810498335218</v>
      </c>
      <c r="K2026">
        <f t="shared" si="346"/>
        <v>3.8268338771987251E-2</v>
      </c>
      <c r="L2026">
        <f t="shared" si="341"/>
        <v>-4.0408403589643127E-3</v>
      </c>
      <c r="M2026">
        <f t="shared" si="347"/>
        <v>-0.22207924286869982</v>
      </c>
      <c r="N2026">
        <f t="shared" si="348"/>
        <v>-1.9228146735276237E-2</v>
      </c>
      <c r="O2026">
        <f t="shared" si="349"/>
        <v>12.008907246888016</v>
      </c>
      <c r="P2026">
        <f t="shared" si="350"/>
        <v>9999</v>
      </c>
    </row>
    <row r="2027" spans="6:16">
      <c r="F2027">
        <f t="shared" si="342"/>
        <v>2.0089999999998898</v>
      </c>
      <c r="G2027">
        <f t="shared" si="343"/>
        <v>9</v>
      </c>
      <c r="H2027">
        <f t="shared" si="351"/>
        <v>-5.9021980774498696E-2</v>
      </c>
      <c r="I2027">
        <f t="shared" si="344"/>
        <v>-1.6032810498335217E-3</v>
      </c>
      <c r="J2027">
        <f t="shared" si="345"/>
        <v>-0.16032810498335218</v>
      </c>
      <c r="K2027">
        <f t="shared" si="346"/>
        <v>3.5706782416522143E-2</v>
      </c>
      <c r="L2027">
        <f t="shared" si="341"/>
        <v>-4.0299186923202458E-3</v>
      </c>
      <c r="M2027">
        <f t="shared" si="347"/>
        <v>-0.22147900251181518</v>
      </c>
      <c r="N2027">
        <f t="shared" si="348"/>
        <v>-1.9228146735276237E-2</v>
      </c>
      <c r="O2027">
        <f t="shared" si="349"/>
        <v>12.008883169714748</v>
      </c>
      <c r="P2027">
        <f t="shared" si="350"/>
        <v>9999</v>
      </c>
    </row>
    <row r="2028" spans="6:16">
      <c r="F2028">
        <f t="shared" si="342"/>
        <v>2.0099999999998897</v>
      </c>
      <c r="G2028">
        <f t="shared" si="343"/>
        <v>0</v>
      </c>
      <c r="H2028">
        <f t="shared" si="351"/>
        <v>-3.3152413622659145E-2</v>
      </c>
      <c r="I2028">
        <f t="shared" si="344"/>
        <v>-3.1807376784748027E-3</v>
      </c>
      <c r="J2028">
        <f t="shared" si="345"/>
        <v>-0.31807376784748026</v>
      </c>
      <c r="K2028">
        <f t="shared" si="346"/>
        <v>3.3152413622659145E-2</v>
      </c>
      <c r="L2028">
        <f t="shared" si="341"/>
        <v>-7.8444192921021203E-3</v>
      </c>
      <c r="M2028">
        <f t="shared" si="347"/>
        <v>-0.43111891150809173</v>
      </c>
      <c r="N2028">
        <f t="shared" si="348"/>
        <v>-3.8197030806028848E-2</v>
      </c>
      <c r="O2028">
        <f t="shared" si="349"/>
        <v>12.008859160100473</v>
      </c>
      <c r="P2028">
        <f t="shared" si="350"/>
        <v>9999</v>
      </c>
    </row>
    <row r="2029" spans="6:16">
      <c r="F2029">
        <f t="shared" si="342"/>
        <v>2.0109999999998895</v>
      </c>
      <c r="G2029">
        <f t="shared" si="343"/>
        <v>1</v>
      </c>
      <c r="H2029">
        <f t="shared" si="351"/>
        <v>-3.3152413622659145E-2</v>
      </c>
      <c r="I2029">
        <f t="shared" si="344"/>
        <v>-3.1807376784748027E-3</v>
      </c>
      <c r="J2029">
        <f t="shared" si="345"/>
        <v>-0.31807376784748026</v>
      </c>
      <c r="K2029">
        <f t="shared" si="346"/>
        <v>2.8184125253413982E-2</v>
      </c>
      <c r="L2029">
        <f t="shared" si="341"/>
        <v>-7.8232360808701221E-3</v>
      </c>
      <c r="M2029">
        <f t="shared" si="347"/>
        <v>-0.42995471022963894</v>
      </c>
      <c r="N2029">
        <f t="shared" si="348"/>
        <v>-3.8197030806028848E-2</v>
      </c>
      <c r="O2029">
        <f t="shared" si="349"/>
        <v>12.017244756460324</v>
      </c>
      <c r="P2029">
        <f t="shared" si="350"/>
        <v>9999</v>
      </c>
    </row>
    <row r="2030" spans="6:16">
      <c r="F2030">
        <f t="shared" si="342"/>
        <v>2.0119999999998894</v>
      </c>
      <c r="G2030">
        <f t="shared" si="343"/>
        <v>2</v>
      </c>
      <c r="H2030">
        <f t="shared" si="351"/>
        <v>-3.3152413622659145E-2</v>
      </c>
      <c r="I2030">
        <f t="shared" si="344"/>
        <v>-3.1807376784748027E-3</v>
      </c>
      <c r="J2030">
        <f t="shared" si="345"/>
        <v>-0.31807376784748026</v>
      </c>
      <c r="K2030">
        <f t="shared" si="346"/>
        <v>2.3229777580275238E-2</v>
      </c>
      <c r="L2030">
        <f t="shared" si="341"/>
        <v>-7.8021123083599512E-3</v>
      </c>
      <c r="M2030">
        <f t="shared" si="347"/>
        <v>-0.42879377562474114</v>
      </c>
      <c r="N2030">
        <f t="shared" si="348"/>
        <v>-3.8197030806028848E-2</v>
      </c>
      <c r="O2030">
        <f t="shared" si="349"/>
        <v>12.017198188409186</v>
      </c>
      <c r="P2030">
        <f t="shared" si="350"/>
        <v>9999</v>
      </c>
    </row>
    <row r="2031" spans="6:16">
      <c r="F2031">
        <f t="shared" si="342"/>
        <v>2.0129999999998893</v>
      </c>
      <c r="G2031">
        <f t="shared" si="343"/>
        <v>3</v>
      </c>
      <c r="H2031">
        <f t="shared" si="351"/>
        <v>-3.3152413622659145E-2</v>
      </c>
      <c r="I2031">
        <f t="shared" si="344"/>
        <v>-3.1807376784748027E-3</v>
      </c>
      <c r="J2031">
        <f t="shared" si="345"/>
        <v>-0.31807376784748026</v>
      </c>
      <c r="K2031">
        <f t="shared" si="346"/>
        <v>1.8289331486550504E-2</v>
      </c>
      <c r="L2031">
        <f t="shared" si="341"/>
        <v>-7.7810478077903963E-3</v>
      </c>
      <c r="M2031">
        <f t="shared" si="347"/>
        <v>-0.42763609852732343</v>
      </c>
      <c r="N2031">
        <f t="shared" si="348"/>
        <v>-3.8197030806028848E-2</v>
      </c>
      <c r="O2031">
        <f t="shared" si="349"/>
        <v>12.01715175102499</v>
      </c>
      <c r="P2031">
        <f t="shared" si="350"/>
        <v>9999</v>
      </c>
    </row>
    <row r="2032" spans="6:16">
      <c r="F2032">
        <f t="shared" si="342"/>
        <v>2.0139999999998892</v>
      </c>
      <c r="G2032">
        <f t="shared" si="343"/>
        <v>4</v>
      </c>
      <c r="H2032">
        <f t="shared" si="351"/>
        <v>-3.3152413622659145E-2</v>
      </c>
      <c r="I2032">
        <f t="shared" si="344"/>
        <v>-3.1807376784748027E-3</v>
      </c>
      <c r="J2032">
        <f t="shared" si="345"/>
        <v>-0.31807376784748026</v>
      </c>
      <c r="K2032">
        <f t="shared" si="346"/>
        <v>1.3362747965306282E-2</v>
      </c>
      <c r="L2032">
        <f t="shared" si="341"/>
        <v>-7.7600424128482235E-3</v>
      </c>
      <c r="M2032">
        <f t="shared" si="347"/>
        <v>-0.42648166979703045</v>
      </c>
      <c r="N2032">
        <f t="shared" si="348"/>
        <v>-3.8197030806028848E-2</v>
      </c>
      <c r="O2032">
        <f t="shared" si="349"/>
        <v>12.017105443941093</v>
      </c>
      <c r="P2032">
        <f t="shared" si="350"/>
        <v>9999</v>
      </c>
    </row>
    <row r="2033" spans="6:16">
      <c r="F2033">
        <f t="shared" si="342"/>
        <v>2.0149999999998891</v>
      </c>
      <c r="G2033">
        <f t="shared" si="343"/>
        <v>5</v>
      </c>
      <c r="H2033">
        <f t="shared" si="351"/>
        <v>-3.3152413622659145E-2</v>
      </c>
      <c r="I2033">
        <f t="shared" si="344"/>
        <v>-3.1807376784748027E-3</v>
      </c>
      <c r="J2033">
        <f t="shared" si="345"/>
        <v>-0.31807376784748026</v>
      </c>
      <c r="K2033">
        <f t="shared" si="346"/>
        <v>8.4499881190600139E-3</v>
      </c>
      <c r="L2033">
        <f t="shared" si="341"/>
        <v>-7.73909595768686E-3</v>
      </c>
      <c r="M2033">
        <f t="shared" si="347"/>
        <v>-0.42533048031915388</v>
      </c>
      <c r="N2033">
        <f t="shared" si="348"/>
        <v>-3.8197030806028848E-2</v>
      </c>
      <c r="O2033">
        <f t="shared" si="349"/>
        <v>12.017059266791881</v>
      </c>
      <c r="P2033">
        <f t="shared" si="350"/>
        <v>9999</v>
      </c>
    </row>
    <row r="2034" spans="6:16">
      <c r="F2034">
        <f t="shared" si="342"/>
        <v>2.015999999999889</v>
      </c>
      <c r="G2034">
        <f t="shared" si="343"/>
        <v>6</v>
      </c>
      <c r="H2034">
        <f t="shared" si="351"/>
        <v>-3.3152413622659145E-2</v>
      </c>
      <c r="I2034">
        <f t="shared" si="344"/>
        <v>-3.1807376784748027E-3</v>
      </c>
      <c r="J2034">
        <f t="shared" si="345"/>
        <v>-0.31807376784748026</v>
      </c>
      <c r="K2034">
        <f t="shared" si="346"/>
        <v>3.5510131594729583E-3</v>
      </c>
      <c r="L2034">
        <f t="shared" si="341"/>
        <v>-7.7182082769250895E-3</v>
      </c>
      <c r="M2034">
        <f t="shared" si="347"/>
        <v>-0.42418252100456072</v>
      </c>
      <c r="N2034">
        <f t="shared" si="348"/>
        <v>-3.8197030806028848E-2</v>
      </c>
      <c r="O2034">
        <f t="shared" si="349"/>
        <v>12.017013219212766</v>
      </c>
      <c r="P2034">
        <f t="shared" si="350"/>
        <v>9999</v>
      </c>
    </row>
    <row r="2035" spans="6:16">
      <c r="F2035">
        <f t="shared" si="342"/>
        <v>2.0169999999998889</v>
      </c>
      <c r="G2035">
        <f t="shared" si="343"/>
        <v>7</v>
      </c>
      <c r="H2035">
        <f t="shared" si="351"/>
        <v>-3.3152413622659145E-2</v>
      </c>
      <c r="I2035">
        <f t="shared" si="344"/>
        <v>-3.1807376784748027E-3</v>
      </c>
      <c r="J2035">
        <f t="shared" si="345"/>
        <v>-0.31807376784748026</v>
      </c>
      <c r="K2035">
        <f t="shared" si="346"/>
        <v>-1.3342155929560514E-3</v>
      </c>
      <c r="L2035">
        <f t="shared" si="341"/>
        <v>-7.6973792056457477E-3</v>
      </c>
      <c r="M2035">
        <f t="shared" si="347"/>
        <v>-0.42303778278962167</v>
      </c>
      <c r="N2035">
        <f t="shared" si="348"/>
        <v>-3.8197030806028848E-2</v>
      </c>
      <c r="O2035">
        <f t="shared" si="349"/>
        <v>12.016967300840182</v>
      </c>
      <c r="P2035">
        <f t="shared" si="350"/>
        <v>2.0169999999998889</v>
      </c>
    </row>
    <row r="2036" spans="6:16">
      <c r="F2036">
        <f t="shared" si="342"/>
        <v>2.0179999999998888</v>
      </c>
      <c r="G2036">
        <f t="shared" si="343"/>
        <v>8</v>
      </c>
      <c r="H2036">
        <f t="shared" si="351"/>
        <v>-3.3152413622659145E-2</v>
      </c>
      <c r="I2036">
        <f t="shared" si="344"/>
        <v>-3.1807376784748027E-3</v>
      </c>
      <c r="J2036">
        <f t="shared" si="345"/>
        <v>-0.31807376784748026</v>
      </c>
      <c r="K2036">
        <f t="shared" si="346"/>
        <v>-6.2057367091960022E-3</v>
      </c>
      <c r="L2036">
        <f t="shared" si="341"/>
        <v>-7.6766085793944106E-3</v>
      </c>
      <c r="M2036">
        <f t="shared" si="347"/>
        <v>-0.42189625663613911</v>
      </c>
      <c r="N2036">
        <f t="shared" si="348"/>
        <v>-3.8197030806028848E-2</v>
      </c>
      <c r="O2036">
        <f t="shared" si="349"/>
        <v>12.016921511311585</v>
      </c>
      <c r="P2036">
        <f t="shared" si="350"/>
        <v>2.0179999999998888</v>
      </c>
    </row>
    <row r="2037" spans="6:16">
      <c r="F2037">
        <f t="shared" si="342"/>
        <v>2.0189999999998887</v>
      </c>
      <c r="G2037">
        <f t="shared" si="343"/>
        <v>9</v>
      </c>
      <c r="H2037">
        <f t="shared" si="351"/>
        <v>-3.3152413622659145E-2</v>
      </c>
      <c r="I2037">
        <f t="shared" si="344"/>
        <v>-3.1807376784748027E-3</v>
      </c>
      <c r="J2037">
        <f t="shared" si="345"/>
        <v>-0.31807376784748026</v>
      </c>
      <c r="K2037">
        <f t="shared" si="346"/>
        <v>-1.1063588651988233E-2</v>
      </c>
      <c r="L2037">
        <f t="shared" si="341"/>
        <v>-7.6558962341781089E-3</v>
      </c>
      <c r="M2037">
        <f t="shared" si="347"/>
        <v>-0.42075793353127622</v>
      </c>
      <c r="N2037">
        <f t="shared" si="348"/>
        <v>-3.8197030806028848E-2</v>
      </c>
      <c r="O2037">
        <f t="shared" si="349"/>
        <v>12.016875850265446</v>
      </c>
      <c r="P2037">
        <f t="shared" si="350"/>
        <v>2.0189999999998887</v>
      </c>
    </row>
    <row r="2038" spans="6:16">
      <c r="F2038">
        <f t="shared" si="342"/>
        <v>2.0199999999998886</v>
      </c>
      <c r="G2038">
        <f t="shared" si="343"/>
        <v>0</v>
      </c>
      <c r="H2038">
        <f t="shared" si="351"/>
        <v>1.5907809776150118E-2</v>
      </c>
      <c r="I2038">
        <f t="shared" si="344"/>
        <v>-2.2263103057435568E-3</v>
      </c>
      <c r="J2038">
        <f t="shared" si="345"/>
        <v>-0.22263103057435568</v>
      </c>
      <c r="K2038">
        <f t="shared" si="346"/>
        <v>-1.5907809776150118E-2</v>
      </c>
      <c r="L2038">
        <f t="shared" si="341"/>
        <v>-5.3274014181183419E-3</v>
      </c>
      <c r="M2038">
        <f t="shared" si="347"/>
        <v>-0.2927869374420411</v>
      </c>
      <c r="N2038">
        <f t="shared" si="348"/>
        <v>-2.6753193177868444E-2</v>
      </c>
      <c r="O2038">
        <f t="shared" si="349"/>
        <v>12.016830317341251</v>
      </c>
      <c r="P2038">
        <f t="shared" si="350"/>
        <v>2.0199999999998886</v>
      </c>
    </row>
    <row r="2039" spans="6:16">
      <c r="F2039">
        <f t="shared" si="342"/>
        <v>2.0209999999998884</v>
      </c>
      <c r="G2039">
        <f t="shared" si="343"/>
        <v>1</v>
      </c>
      <c r="H2039">
        <f t="shared" si="351"/>
        <v>1.5907809776150118E-2</v>
      </c>
      <c r="I2039">
        <f t="shared" si="344"/>
        <v>-2.2263103057435568E-3</v>
      </c>
      <c r="J2039">
        <f t="shared" si="345"/>
        <v>-0.22263103057435568</v>
      </c>
      <c r="K2039">
        <f t="shared" si="346"/>
        <v>-1.9277808064320716E-2</v>
      </c>
      <c r="L2039">
        <f t="shared" si="341"/>
        <v>-5.3130328106051998E-3</v>
      </c>
      <c r="M2039">
        <f t="shared" si="347"/>
        <v>-0.2919972577729304</v>
      </c>
      <c r="N2039">
        <f t="shared" si="348"/>
        <v>-2.6753193177868444E-2</v>
      </c>
      <c r="O2039">
        <f t="shared" si="349"/>
        <v>12.011711477497682</v>
      </c>
      <c r="P2039">
        <f t="shared" si="350"/>
        <v>2.0209999999998884</v>
      </c>
    </row>
    <row r="2040" spans="6:16">
      <c r="F2040">
        <f t="shared" si="342"/>
        <v>2.0219999999998883</v>
      </c>
      <c r="G2040">
        <f t="shared" si="343"/>
        <v>2</v>
      </c>
      <c r="H2040">
        <f t="shared" si="351"/>
        <v>1.5907809776150118E-2</v>
      </c>
      <c r="I2040">
        <f t="shared" si="344"/>
        <v>-2.2263103057435568E-3</v>
      </c>
      <c r="J2040">
        <f t="shared" si="345"/>
        <v>-0.22263103057435568</v>
      </c>
      <c r="K2040">
        <f t="shared" si="346"/>
        <v>-2.2638350355068667E-2</v>
      </c>
      <c r="L2040">
        <f t="shared" si="341"/>
        <v>-5.2987045204762198E-3</v>
      </c>
      <c r="M2040">
        <f t="shared" si="347"/>
        <v>-0.29120979389394103</v>
      </c>
      <c r="N2040">
        <f t="shared" si="348"/>
        <v>-2.6753193177868444E-2</v>
      </c>
      <c r="O2040">
        <f t="shared" si="349"/>
        <v>12.011679890310917</v>
      </c>
      <c r="P2040">
        <f t="shared" si="350"/>
        <v>2.0219999999998883</v>
      </c>
    </row>
    <row r="2041" spans="6:16">
      <c r="F2041">
        <f t="shared" si="342"/>
        <v>2.0229999999998882</v>
      </c>
      <c r="G2041">
        <f t="shared" si="343"/>
        <v>3</v>
      </c>
      <c r="H2041">
        <f t="shared" si="351"/>
        <v>1.5907809776150118E-2</v>
      </c>
      <c r="I2041">
        <f t="shared" si="344"/>
        <v>-2.2263103057435568E-3</v>
      </c>
      <c r="J2041">
        <f t="shared" si="345"/>
        <v>-0.22263103057435568</v>
      </c>
      <c r="K2041">
        <f t="shared" si="346"/>
        <v>-2.5989463181311682E-2</v>
      </c>
      <c r="L2041">
        <f t="shared" si="341"/>
        <v>-5.2844164346034289E-3</v>
      </c>
      <c r="M2041">
        <f t="shared" si="347"/>
        <v>-0.29042453958770909</v>
      </c>
      <c r="N2041">
        <f t="shared" si="348"/>
        <v>-2.6753193177868444E-2</v>
      </c>
      <c r="O2041">
        <f t="shared" si="349"/>
        <v>12.011648391755758</v>
      </c>
      <c r="P2041">
        <f t="shared" si="350"/>
        <v>2.0229999999998882</v>
      </c>
    </row>
    <row r="2042" spans="6:16">
      <c r="F2042">
        <f t="shared" si="342"/>
        <v>2.0239999999998881</v>
      </c>
      <c r="G2042">
        <f t="shared" si="343"/>
        <v>4</v>
      </c>
      <c r="H2042">
        <f t="shared" si="351"/>
        <v>1.5907809776150118E-2</v>
      </c>
      <c r="I2042">
        <f t="shared" si="344"/>
        <v>-2.2263103057435568E-3</v>
      </c>
      <c r="J2042">
        <f t="shared" si="345"/>
        <v>-0.22263103057435568</v>
      </c>
      <c r="K2042">
        <f t="shared" si="346"/>
        <v>-2.9331173001517819E-2</v>
      </c>
      <c r="L2042">
        <f t="shared" si="341"/>
        <v>-5.2701684401762804E-3</v>
      </c>
      <c r="M2042">
        <f t="shared" si="347"/>
        <v>-0.28964148865431621</v>
      </c>
      <c r="N2042">
        <f t="shared" si="348"/>
        <v>-2.6753193177868444E-2</v>
      </c>
      <c r="O2042">
        <f t="shared" si="349"/>
        <v>12.011616981583508</v>
      </c>
      <c r="P2042">
        <f t="shared" si="350"/>
        <v>2.0239999999998881</v>
      </c>
    </row>
    <row r="2043" spans="6:16">
      <c r="F2043">
        <f t="shared" si="342"/>
        <v>2.024999999999888</v>
      </c>
      <c r="G2043">
        <f t="shared" si="343"/>
        <v>5</v>
      </c>
      <c r="H2043">
        <f t="shared" si="351"/>
        <v>1.5907809776150118E-2</v>
      </c>
      <c r="I2043">
        <f t="shared" si="344"/>
        <v>-2.2263103057435568E-3</v>
      </c>
      <c r="J2043">
        <f t="shared" si="345"/>
        <v>-0.22263103057435568</v>
      </c>
      <c r="K2043">
        <f t="shared" si="346"/>
        <v>-3.2663506199914379E-2</v>
      </c>
      <c r="L2043">
        <f t="shared" si="341"/>
        <v>-5.255960424700769E-3</v>
      </c>
      <c r="M2043">
        <f t="shared" si="347"/>
        <v>-0.28886063491124059</v>
      </c>
      <c r="N2043">
        <f t="shared" si="348"/>
        <v>-2.6753193177868444E-2</v>
      </c>
      <c r="O2043">
        <f t="shared" si="349"/>
        <v>12.011585659546173</v>
      </c>
      <c r="P2043">
        <f t="shared" si="350"/>
        <v>2.024999999999888</v>
      </c>
    </row>
    <row r="2044" spans="6:16">
      <c r="F2044">
        <f t="shared" si="342"/>
        <v>2.0259999999998879</v>
      </c>
      <c r="G2044">
        <f t="shared" si="343"/>
        <v>6</v>
      </c>
      <c r="H2044">
        <f t="shared" si="351"/>
        <v>1.5907809776150118E-2</v>
      </c>
      <c r="I2044">
        <f t="shared" si="344"/>
        <v>-2.2263103057435568E-3</v>
      </c>
      <c r="J2044">
        <f t="shared" si="345"/>
        <v>-0.22263103057435568</v>
      </c>
      <c r="K2044">
        <f t="shared" si="346"/>
        <v>-3.598648908669623E-2</v>
      </c>
      <c r="L2044">
        <f t="shared" si="341"/>
        <v>-5.2417922759985403E-3</v>
      </c>
      <c r="M2044">
        <f t="shared" si="347"/>
        <v>-0.28808197219330822</v>
      </c>
      <c r="N2044">
        <f t="shared" si="348"/>
        <v>-2.6753193177868444E-2</v>
      </c>
      <c r="O2044">
        <f t="shared" si="349"/>
        <v>12.011554425396449</v>
      </c>
      <c r="P2044">
        <f t="shared" si="350"/>
        <v>2.0259999999998879</v>
      </c>
    </row>
    <row r="2045" spans="6:16">
      <c r="F2045">
        <f t="shared" si="342"/>
        <v>2.0269999999998878</v>
      </c>
      <c r="G2045">
        <f t="shared" si="343"/>
        <v>7</v>
      </c>
      <c r="H2045">
        <f t="shared" si="351"/>
        <v>1.5907809776150118E-2</v>
      </c>
      <c r="I2045">
        <f t="shared" si="344"/>
        <v>-2.2263103057435568E-3</v>
      </c>
      <c r="J2045">
        <f t="shared" si="345"/>
        <v>-0.22263103057435568</v>
      </c>
      <c r="K2045">
        <f t="shared" si="346"/>
        <v>-3.9300147898233537E-2</v>
      </c>
      <c r="L2045">
        <f t="shared" si="341"/>
        <v>-5.2276638822060049E-3</v>
      </c>
      <c r="M2045">
        <f t="shared" si="347"/>
        <v>-0.28730549435264408</v>
      </c>
      <c r="N2045">
        <f t="shared" si="348"/>
        <v>-2.6753193177868444E-2</v>
      </c>
      <c r="O2045">
        <f t="shared" si="349"/>
        <v>12.011523278887733</v>
      </c>
      <c r="P2045">
        <f t="shared" si="350"/>
        <v>2.0269999999998878</v>
      </c>
    </row>
    <row r="2046" spans="6:16">
      <c r="F2046">
        <f t="shared" si="342"/>
        <v>2.0279999999998877</v>
      </c>
      <c r="G2046">
        <f t="shared" si="343"/>
        <v>8</v>
      </c>
      <c r="H2046">
        <f t="shared" si="351"/>
        <v>1.5907809776150118E-2</v>
      </c>
      <c r="I2046">
        <f t="shared" si="344"/>
        <v>-2.2263103057435568E-3</v>
      </c>
      <c r="J2046">
        <f t="shared" si="345"/>
        <v>-0.22263103057435568</v>
      </c>
      <c r="K2046">
        <f t="shared" si="346"/>
        <v>-4.2604508797278895E-2</v>
      </c>
      <c r="L2046">
        <f t="shared" si="341"/>
        <v>-5.2135751317734557E-3</v>
      </c>
      <c r="M2046">
        <f t="shared" si="347"/>
        <v>-0.28653119525862381</v>
      </c>
      <c r="N2046">
        <f t="shared" si="348"/>
        <v>-2.6753193177868444E-2</v>
      </c>
      <c r="O2046">
        <f t="shared" si="349"/>
        <v>12.011492219774105</v>
      </c>
      <c r="P2046">
        <f t="shared" si="350"/>
        <v>2.0279999999998877</v>
      </c>
    </row>
    <row r="2047" spans="6:16">
      <c r="F2047">
        <f t="shared" si="342"/>
        <v>2.0289999999998876</v>
      </c>
      <c r="G2047">
        <f t="shared" si="343"/>
        <v>9</v>
      </c>
      <c r="H2047">
        <f t="shared" si="351"/>
        <v>1.5907809776150118E-2</v>
      </c>
      <c r="I2047">
        <f t="shared" si="344"/>
        <v>-2.2263103057435568E-3</v>
      </c>
      <c r="J2047">
        <f t="shared" si="345"/>
        <v>-0.22263103057435568</v>
      </c>
      <c r="K2047">
        <f t="shared" si="346"/>
        <v>-4.5899597873173915E-2</v>
      </c>
      <c r="L2047">
        <f t="shared" si="341"/>
        <v>-5.1995259134641836E-3</v>
      </c>
      <c r="M2047">
        <f t="shared" si="347"/>
        <v>-0.28575906879782498</v>
      </c>
      <c r="N2047">
        <f t="shared" si="348"/>
        <v>-2.6753193177868444E-2</v>
      </c>
      <c r="O2047">
        <f t="shared" si="349"/>
        <v>12.011461247810345</v>
      </c>
      <c r="P2047">
        <f t="shared" si="350"/>
        <v>2.0289999999998876</v>
      </c>
    </row>
    <row r="2048" spans="6:16">
      <c r="F2048">
        <f t="shared" si="342"/>
        <v>2.0299999999998875</v>
      </c>
      <c r="G2048">
        <f t="shared" si="343"/>
        <v>0</v>
      </c>
      <c r="H2048">
        <f t="shared" si="351"/>
        <v>4.9185441142055197E-2</v>
      </c>
      <c r="I2048">
        <f t="shared" si="344"/>
        <v>3.4427726664638123E-4</v>
      </c>
      <c r="J2048">
        <f t="shared" si="345"/>
        <v>3.4427726664638121E-2</v>
      </c>
      <c r="K2048">
        <f t="shared" si="346"/>
        <v>-4.9185441142055197E-2</v>
      </c>
      <c r="L2048">
        <f t="shared" si="341"/>
        <v>1.0436557612998455E-3</v>
      </c>
      <c r="M2048">
        <f t="shared" si="347"/>
        <v>5.7357940600363415E-2</v>
      </c>
      <c r="N2048">
        <f t="shared" si="348"/>
        <v>4.1352624138015796E-3</v>
      </c>
      <c r="O2048">
        <f t="shared" si="349"/>
        <v>12.011430362751913</v>
      </c>
      <c r="P2048">
        <f t="shared" si="350"/>
        <v>2.0299999999998875</v>
      </c>
    </row>
    <row r="2049" spans="6:16">
      <c r="F2049">
        <f t="shared" si="342"/>
        <v>2.0309999999998873</v>
      </c>
      <c r="G2049">
        <f t="shared" si="343"/>
        <v>1</v>
      </c>
      <c r="H2049">
        <f t="shared" si="351"/>
        <v>4.9185441142055197E-2</v>
      </c>
      <c r="I2049">
        <f t="shared" si="344"/>
        <v>3.4427726664638123E-4</v>
      </c>
      <c r="J2049">
        <f t="shared" si="345"/>
        <v>3.4427726664638121E-2</v>
      </c>
      <c r="K2049">
        <f t="shared" si="346"/>
        <v>-4.8519627182202089E-2</v>
      </c>
      <c r="L2049">
        <f t="shared" si="341"/>
        <v>1.0408169410252234E-3</v>
      </c>
      <c r="M2049">
        <f t="shared" si="347"/>
        <v>5.7201922791882118E-2</v>
      </c>
      <c r="N2049">
        <f t="shared" si="348"/>
        <v>4.1352624138015796E-3</v>
      </c>
      <c r="O2049">
        <f t="shared" si="349"/>
        <v>11.997705682375985</v>
      </c>
      <c r="P2049">
        <f t="shared" si="350"/>
        <v>2.0309999999998873</v>
      </c>
    </row>
    <row r="2050" spans="6:16">
      <c r="F2050">
        <f t="shared" si="342"/>
        <v>2.0319999999998872</v>
      </c>
      <c r="G2050">
        <f t="shared" si="343"/>
        <v>2</v>
      </c>
      <c r="H2050">
        <f t="shared" si="351"/>
        <v>4.9185441142055197E-2</v>
      </c>
      <c r="I2050">
        <f t="shared" si="344"/>
        <v>3.4427726664638123E-4</v>
      </c>
      <c r="J2050">
        <f t="shared" si="345"/>
        <v>3.4427726664638121E-2</v>
      </c>
      <c r="K2050">
        <f t="shared" si="346"/>
        <v>-4.7855681453294503E-2</v>
      </c>
      <c r="L2050">
        <f t="shared" si="341"/>
        <v>1.0379860862968434E-3</v>
      </c>
      <c r="M2050">
        <f t="shared" si="347"/>
        <v>5.7046342759289333E-2</v>
      </c>
      <c r="N2050">
        <f t="shared" si="348"/>
        <v>4.1352624138015796E-3</v>
      </c>
      <c r="O2050">
        <f t="shared" si="349"/>
        <v>11.997711923088325</v>
      </c>
      <c r="P2050">
        <f t="shared" si="350"/>
        <v>2.0319999999998872</v>
      </c>
    </row>
    <row r="2051" spans="6:16">
      <c r="F2051">
        <f t="shared" si="342"/>
        <v>2.0329999999998871</v>
      </c>
      <c r="G2051">
        <f t="shared" si="343"/>
        <v>3</v>
      </c>
      <c r="H2051">
        <f t="shared" si="351"/>
        <v>4.9185441142055197E-2</v>
      </c>
      <c r="I2051">
        <f t="shared" si="344"/>
        <v>3.4427726664638123E-4</v>
      </c>
      <c r="J2051">
        <f t="shared" si="345"/>
        <v>3.4427726664638121E-2</v>
      </c>
      <c r="K2051">
        <f t="shared" si="346"/>
        <v>-4.7193598713197144E-2</v>
      </c>
      <c r="L2051">
        <f t="shared" si="341"/>
        <v>1.0351631747638978E-3</v>
      </c>
      <c r="M2051">
        <f t="shared" si="347"/>
        <v>5.689119927421421E-2</v>
      </c>
      <c r="N2051">
        <f t="shared" si="348"/>
        <v>4.1352624138015796E-3</v>
      </c>
      <c r="O2051">
        <f t="shared" si="349"/>
        <v>11.997718146289628</v>
      </c>
      <c r="P2051">
        <f t="shared" si="350"/>
        <v>2.0329999999998871</v>
      </c>
    </row>
    <row r="2052" spans="6:16">
      <c r="F2052">
        <f t="shared" si="342"/>
        <v>2.033999999999887</v>
      </c>
      <c r="G2052">
        <f t="shared" si="343"/>
        <v>4</v>
      </c>
      <c r="H2052">
        <f t="shared" si="351"/>
        <v>4.9185441142055197E-2</v>
      </c>
      <c r="I2052">
        <f t="shared" si="344"/>
        <v>3.4427726664638123E-4</v>
      </c>
      <c r="J2052">
        <f t="shared" si="345"/>
        <v>3.4427726664638121E-2</v>
      </c>
      <c r="K2052">
        <f t="shared" si="346"/>
        <v>-4.6533373734483789E-2</v>
      </c>
      <c r="L2052">
        <f t="shared" si="341"/>
        <v>1.0323481841382927E-3</v>
      </c>
      <c r="M2052">
        <f t="shared" si="347"/>
        <v>5.6736491111732616E-2</v>
      </c>
      <c r="N2052">
        <f t="shared" si="348"/>
        <v>4.1352624138015796E-3</v>
      </c>
      <c r="O2052">
        <f t="shared" si="349"/>
        <v>11.997724352029032</v>
      </c>
      <c r="P2052">
        <f t="shared" si="350"/>
        <v>2.033999999999887</v>
      </c>
    </row>
    <row r="2053" spans="6:16">
      <c r="F2053">
        <f t="shared" si="342"/>
        <v>2.0349999999998869</v>
      </c>
      <c r="G2053">
        <f t="shared" si="343"/>
        <v>5</v>
      </c>
      <c r="H2053">
        <f t="shared" si="351"/>
        <v>4.9185441142055197E-2</v>
      </c>
      <c r="I2053">
        <f t="shared" si="344"/>
        <v>3.4427726664638123E-4</v>
      </c>
      <c r="J2053">
        <f t="shared" si="345"/>
        <v>3.4427726664638121E-2</v>
      </c>
      <c r="K2053">
        <f t="shared" si="346"/>
        <v>-4.5875001304396056E-2</v>
      </c>
      <c r="L2053">
        <f t="shared" si="341"/>
        <v>1.0295410921944746E-3</v>
      </c>
      <c r="M2053">
        <f t="shared" si="347"/>
        <v>5.6582217050357493E-2</v>
      </c>
      <c r="N2053">
        <f t="shared" si="348"/>
        <v>4.1352624138015796E-3</v>
      </c>
      <c r="O2053">
        <f t="shared" si="349"/>
        <v>11.99773054035553</v>
      </c>
      <c r="P2053">
        <f t="shared" si="350"/>
        <v>2.0349999999998869</v>
      </c>
    </row>
    <row r="2054" spans="6:16">
      <c r="F2054">
        <f t="shared" si="342"/>
        <v>2.0359999999998868</v>
      </c>
      <c r="G2054">
        <f t="shared" si="343"/>
        <v>6</v>
      </c>
      <c r="H2054">
        <f t="shared" si="351"/>
        <v>4.9185441142055197E-2</v>
      </c>
      <c r="I2054">
        <f t="shared" si="344"/>
        <v>3.4427726664638123E-4</v>
      </c>
      <c r="J2054">
        <f t="shared" si="345"/>
        <v>3.4427726664638121E-2</v>
      </c>
      <c r="K2054">
        <f t="shared" si="346"/>
        <v>-4.5218476224802212E-2</v>
      </c>
      <c r="L2054">
        <f t="shared" si="341"/>
        <v>1.026741876769253E-3</v>
      </c>
      <c r="M2054">
        <f t="shared" si="347"/>
        <v>5.6428375872029195E-2</v>
      </c>
      <c r="N2054">
        <f t="shared" si="348"/>
        <v>4.1352624138015796E-3</v>
      </c>
      <c r="O2054">
        <f t="shared" si="349"/>
        <v>11.997736711317986</v>
      </c>
      <c r="P2054">
        <f t="shared" si="350"/>
        <v>2.0359999999998868</v>
      </c>
    </row>
    <row r="2055" spans="6:16">
      <c r="F2055">
        <f t="shared" si="342"/>
        <v>2.0369999999998867</v>
      </c>
      <c r="G2055">
        <f t="shared" si="343"/>
        <v>7</v>
      </c>
      <c r="H2055">
        <f t="shared" si="351"/>
        <v>4.9185441142055197E-2</v>
      </c>
      <c r="I2055">
        <f t="shared" si="344"/>
        <v>3.4427726664638123E-4</v>
      </c>
      <c r="J2055">
        <f t="shared" si="345"/>
        <v>3.4427726664638121E-2</v>
      </c>
      <c r="K2055">
        <f t="shared" si="346"/>
        <v>-4.4563793312156139E-2</v>
      </c>
      <c r="L2055">
        <f t="shared" si="341"/>
        <v>1.0239505157616253E-3</v>
      </c>
      <c r="M2055">
        <f t="shared" si="347"/>
        <v>5.6274966362105848E-2</v>
      </c>
      <c r="N2055">
        <f t="shared" si="348"/>
        <v>4.1352624138015796E-3</v>
      </c>
      <c r="O2055">
        <f t="shared" si="349"/>
        <v>11.997742864965119</v>
      </c>
      <c r="P2055">
        <f t="shared" si="350"/>
        <v>2.0369999999998867</v>
      </c>
    </row>
    <row r="2056" spans="6:16">
      <c r="F2056">
        <f t="shared" si="342"/>
        <v>2.0379999999998866</v>
      </c>
      <c r="G2056">
        <f t="shared" si="343"/>
        <v>8</v>
      </c>
      <c r="H2056">
        <f t="shared" si="351"/>
        <v>4.9185441142055197E-2</v>
      </c>
      <c r="I2056">
        <f t="shared" si="344"/>
        <v>3.4427726664638123E-4</v>
      </c>
      <c r="J2056">
        <f t="shared" si="345"/>
        <v>3.4427726664638121E-2</v>
      </c>
      <c r="K2056">
        <f t="shared" si="346"/>
        <v>-4.3910947397456442E-2</v>
      </c>
      <c r="L2056">
        <f t="shared" si="341"/>
        <v>1.0211669871326031E-3</v>
      </c>
      <c r="M2056">
        <f t="shared" si="347"/>
        <v>5.6121987309353805E-2</v>
      </c>
      <c r="N2056">
        <f t="shared" si="348"/>
        <v>4.1352624138015796E-3</v>
      </c>
      <c r="O2056">
        <f t="shared" si="349"/>
        <v>11.997749001345516</v>
      </c>
      <c r="P2056">
        <f t="shared" si="350"/>
        <v>2.0379999999998866</v>
      </c>
    </row>
    <row r="2057" spans="6:16">
      <c r="F2057">
        <f t="shared" si="342"/>
        <v>2.0389999999998865</v>
      </c>
      <c r="G2057">
        <f t="shared" si="343"/>
        <v>9</v>
      </c>
      <c r="H2057">
        <f t="shared" si="351"/>
        <v>4.9185441142055197E-2</v>
      </c>
      <c r="I2057">
        <f t="shared" si="344"/>
        <v>3.4427726664638123E-4</v>
      </c>
      <c r="J2057">
        <f t="shared" si="345"/>
        <v>3.4427726664638121E-2</v>
      </c>
      <c r="K2057">
        <f t="shared" si="346"/>
        <v>-4.3259933326205577E-2</v>
      </c>
      <c r="L2057">
        <f t="shared" si="341"/>
        <v>1.0183912689050384E-3</v>
      </c>
      <c r="M2057">
        <f t="shared" si="347"/>
        <v>5.5969437505938066E-2</v>
      </c>
      <c r="N2057">
        <f t="shared" si="348"/>
        <v>4.1352624138015796E-3</v>
      </c>
      <c r="O2057">
        <f t="shared" si="349"/>
        <v>11.997755120507627</v>
      </c>
      <c r="P2057">
        <f t="shared" si="350"/>
        <v>2.0389999999998865</v>
      </c>
    </row>
    <row r="2058" spans="6:16">
      <c r="F2058">
        <f t="shared" si="342"/>
        <v>2.0399999999998863</v>
      </c>
      <c r="G2058">
        <f t="shared" si="343"/>
        <v>0</v>
      </c>
      <c r="H2058">
        <f t="shared" si="351"/>
        <v>4.2610745958369209E-2</v>
      </c>
      <c r="I2058">
        <f t="shared" si="344"/>
        <v>2.4576007012325225E-3</v>
      </c>
      <c r="J2058">
        <f t="shared" si="345"/>
        <v>0.24576007012325224</v>
      </c>
      <c r="K2058">
        <f t="shared" si="346"/>
        <v>-4.2610745958369209E-2</v>
      </c>
      <c r="L2058">
        <f t="shared" si="341"/>
        <v>6.1279628750966807E-3</v>
      </c>
      <c r="M2058">
        <f t="shared" si="347"/>
        <v>0.3367847365239085</v>
      </c>
      <c r="N2058">
        <f t="shared" si="348"/>
        <v>2.9485706393635784E-2</v>
      </c>
      <c r="O2058">
        <f t="shared" si="349"/>
        <v>11.997761222499763</v>
      </c>
      <c r="P2058">
        <f t="shared" si="350"/>
        <v>2.0399999999998863</v>
      </c>
    </row>
    <row r="2059" spans="6:16">
      <c r="F2059">
        <f t="shared" si="342"/>
        <v>2.0409999999998862</v>
      </c>
      <c r="G2059">
        <f t="shared" si="343"/>
        <v>1</v>
      </c>
      <c r="H2059">
        <f t="shared" si="351"/>
        <v>4.2610745958369209E-2</v>
      </c>
      <c r="I2059">
        <f t="shared" si="344"/>
        <v>2.4576007012325225E-3</v>
      </c>
      <c r="J2059">
        <f t="shared" si="345"/>
        <v>0.24576007012325224</v>
      </c>
      <c r="K2059">
        <f t="shared" si="346"/>
        <v>-3.8727785003494095E-2</v>
      </c>
      <c r="L2059">
        <f t="shared" si="341"/>
        <v>6.1114071569097319E-3</v>
      </c>
      <c r="M2059">
        <f t="shared" si="347"/>
        <v>0.33587485614421253</v>
      </c>
      <c r="N2059">
        <f t="shared" si="348"/>
        <v>2.9485706393635784E-2</v>
      </c>
      <c r="O2059">
        <f t="shared" si="349"/>
        <v>11.986528610539043</v>
      </c>
      <c r="P2059">
        <f t="shared" si="350"/>
        <v>2.0409999999998862</v>
      </c>
    </row>
    <row r="2060" spans="6:16">
      <c r="F2060">
        <f t="shared" si="342"/>
        <v>2.0419999999998861</v>
      </c>
      <c r="G2060">
        <f t="shared" si="343"/>
        <v>2</v>
      </c>
      <c r="H2060">
        <f t="shared" si="351"/>
        <v>4.2610745958369209E-2</v>
      </c>
      <c r="I2060">
        <f t="shared" si="344"/>
        <v>2.4576007012325225E-3</v>
      </c>
      <c r="J2060">
        <f t="shared" si="345"/>
        <v>0.24576007012325224</v>
      </c>
      <c r="K2060">
        <f t="shared" si="346"/>
        <v>-3.4855719386136033E-2</v>
      </c>
      <c r="L2060">
        <f t="shared" si="341"/>
        <v>6.0948978929981608E-3</v>
      </c>
      <c r="M2060">
        <f t="shared" si="347"/>
        <v>0.3349675288300642</v>
      </c>
      <c r="N2060">
        <f t="shared" si="348"/>
        <v>2.9485706393635784E-2</v>
      </c>
      <c r="O2060">
        <f t="shared" si="349"/>
        <v>11.986565005754231</v>
      </c>
      <c r="P2060">
        <f t="shared" si="350"/>
        <v>2.0419999999998861</v>
      </c>
    </row>
    <row r="2061" spans="6:16">
      <c r="F2061">
        <f t="shared" si="342"/>
        <v>2.042999999999886</v>
      </c>
      <c r="G2061">
        <f t="shared" si="343"/>
        <v>3</v>
      </c>
      <c r="H2061">
        <f t="shared" si="351"/>
        <v>4.2610745958369209E-2</v>
      </c>
      <c r="I2061">
        <f t="shared" si="344"/>
        <v>2.4576007012325225E-3</v>
      </c>
      <c r="J2061">
        <f t="shared" si="345"/>
        <v>0.24576007012325224</v>
      </c>
      <c r="K2061">
        <f t="shared" si="346"/>
        <v>-3.0994518534682033E-2</v>
      </c>
      <c r="L2061">
        <f t="shared" si="341"/>
        <v>6.078434953014274E-3</v>
      </c>
      <c r="M2061">
        <f t="shared" si="347"/>
        <v>0.33406274741772662</v>
      </c>
      <c r="N2061">
        <f t="shared" si="348"/>
        <v>2.9485706393635784E-2</v>
      </c>
      <c r="O2061">
        <f t="shared" si="349"/>
        <v>11.986601298846798</v>
      </c>
      <c r="P2061">
        <f t="shared" si="350"/>
        <v>2.042999999999886</v>
      </c>
    </row>
    <row r="2062" spans="6:16">
      <c r="F2062">
        <f t="shared" si="342"/>
        <v>2.0439999999998859</v>
      </c>
      <c r="G2062">
        <f t="shared" si="343"/>
        <v>4</v>
      </c>
      <c r="H2062">
        <f t="shared" si="351"/>
        <v>4.2610745958369209E-2</v>
      </c>
      <c r="I2062">
        <f t="shared" si="344"/>
        <v>2.4576007012325225E-3</v>
      </c>
      <c r="J2062">
        <f t="shared" si="345"/>
        <v>0.24576007012325224</v>
      </c>
      <c r="K2062">
        <f t="shared" si="346"/>
        <v>-2.7144151963301059E-2</v>
      </c>
      <c r="L2062">
        <f t="shared" si="341"/>
        <v>6.0620182069761244E-3</v>
      </c>
      <c r="M2062">
        <f t="shared" si="347"/>
        <v>0.33316050476356385</v>
      </c>
      <c r="N2062">
        <f t="shared" si="348"/>
        <v>2.9485706393635784E-2</v>
      </c>
      <c r="O2062">
        <f t="shared" si="349"/>
        <v>11.986637490103291</v>
      </c>
      <c r="P2062">
        <f t="shared" si="350"/>
        <v>2.0439999999998859</v>
      </c>
    </row>
    <row r="2063" spans="6:16">
      <c r="F2063">
        <f t="shared" si="342"/>
        <v>2.0449999999998858</v>
      </c>
      <c r="G2063">
        <f t="shared" si="343"/>
        <v>5</v>
      </c>
      <c r="H2063">
        <f t="shared" si="351"/>
        <v>4.2610745958369209E-2</v>
      </c>
      <c r="I2063">
        <f t="shared" si="344"/>
        <v>2.4576007012325225E-3</v>
      </c>
      <c r="J2063">
        <f t="shared" si="345"/>
        <v>0.24576007012325224</v>
      </c>
      <c r="K2063">
        <f t="shared" si="346"/>
        <v>-2.3304589271703351E-2</v>
      </c>
      <c r="L2063">
        <f t="shared" si="341"/>
        <v>6.0456475252664843E-3</v>
      </c>
      <c r="M2063">
        <f t="shared" si="347"/>
        <v>0.33226079374398448</v>
      </c>
      <c r="N2063">
        <f t="shared" si="348"/>
        <v>2.9485706393635784E-2</v>
      </c>
      <c r="O2063">
        <f t="shared" si="349"/>
        <v>11.986673579809457</v>
      </c>
      <c r="P2063">
        <f t="shared" si="350"/>
        <v>2.0449999999998858</v>
      </c>
    </row>
    <row r="2064" spans="6:16">
      <c r="F2064">
        <f t="shared" si="342"/>
        <v>2.0459999999998857</v>
      </c>
      <c r="G2064">
        <f t="shared" si="343"/>
        <v>6</v>
      </c>
      <c r="H2064">
        <f t="shared" si="351"/>
        <v>4.2610745958369209E-2</v>
      </c>
      <c r="I2064">
        <f t="shared" si="344"/>
        <v>2.4576007012325225E-3</v>
      </c>
      <c r="J2064">
        <f t="shared" si="345"/>
        <v>0.24576007012325224</v>
      </c>
      <c r="K2064">
        <f t="shared" si="346"/>
        <v>-1.9475800144900402E-2</v>
      </c>
      <c r="L2064">
        <f t="shared" si="341"/>
        <v>6.0293227786318267E-3</v>
      </c>
      <c r="M2064">
        <f t="shared" si="347"/>
        <v>0.33136360725538549</v>
      </c>
      <c r="N2064">
        <f t="shared" si="348"/>
        <v>2.9485706393635784E-2</v>
      </c>
      <c r="O2064">
        <f t="shared" si="349"/>
        <v>11.986709568250241</v>
      </c>
      <c r="P2064">
        <f t="shared" si="350"/>
        <v>2.0459999999998857</v>
      </c>
    </row>
    <row r="2065" spans="6:16">
      <c r="F2065">
        <f t="shared" si="342"/>
        <v>2.0469999999998856</v>
      </c>
      <c r="G2065">
        <f t="shared" si="343"/>
        <v>7</v>
      </c>
      <c r="H2065">
        <f t="shared" si="351"/>
        <v>4.2610745958369209E-2</v>
      </c>
      <c r="I2065">
        <f t="shared" si="344"/>
        <v>2.4576007012325225E-3</v>
      </c>
      <c r="J2065">
        <f t="shared" si="345"/>
        <v>0.24576007012325224</v>
      </c>
      <c r="K2065">
        <f t="shared" si="346"/>
        <v>-1.5657754352965597E-2</v>
      </c>
      <c r="L2065">
        <f t="shared" ref="L2065:L2128" si="352">$B$42*M2065</f>
        <v>6.013043838181297E-3</v>
      </c>
      <c r="M2065">
        <f t="shared" si="347"/>
        <v>0.33046893821409606</v>
      </c>
      <c r="N2065">
        <f t="shared" si="348"/>
        <v>2.9485706393635784E-2</v>
      </c>
      <c r="O2065">
        <f t="shared" si="349"/>
        <v>11.986745455709785</v>
      </c>
      <c r="P2065">
        <f t="shared" si="350"/>
        <v>2.0469999999998856</v>
      </c>
    </row>
    <row r="2066" spans="6:16">
      <c r="F2066">
        <f t="shared" ref="F2066:F2129" si="353">F2065+$B$17</f>
        <v>2.0479999999998855</v>
      </c>
      <c r="G2066">
        <f t="shared" ref="G2066:G2129" si="354">IF(G2065=($B$20-1),0,G2065+1)</f>
        <v>8</v>
      </c>
      <c r="H2066">
        <f t="shared" si="351"/>
        <v>4.2610745958369209E-2</v>
      </c>
      <c r="I2066">
        <f t="shared" ref="I2066:I2129" si="355">IF(G2066=0,$B$31*H2066+(1-$B$31)*I2065,I2065)</f>
        <v>2.4576007012325225E-3</v>
      </c>
      <c r="J2066">
        <f t="shared" ref="J2066:J2129" si="356">100*I2066</f>
        <v>0.24576007012325224</v>
      </c>
      <c r="K2066">
        <f t="shared" ref="K2066:K2129" si="357">K2065+($B$17*L2065/$B$34)-($B$36*K2065)</f>
        <v>-1.1850421750795549E-2</v>
      </c>
      <c r="L2066">
        <f t="shared" si="352"/>
        <v>5.9968105753857043E-3</v>
      </c>
      <c r="M2066">
        <f t="shared" ref="M2066:M2129" si="358">((N2066)-(K2066*$B$41))/$B$40</f>
        <v>0.32957677955632175</v>
      </c>
      <c r="N2066">
        <f t="shared" ref="N2066:N2129" si="359">IF(G2066=0,O2066*I2066,N2065)</f>
        <v>2.9485706393635784E-2</v>
      </c>
      <c r="O2066">
        <f t="shared" ref="O2066:O2129" si="360">$B$45-$B$47*$B$50*M2065-$B$46</f>
        <v>11.986781242471436</v>
      </c>
      <c r="P2066">
        <f t="shared" ref="P2066:P2129" si="361">IF(K2066&lt;0,F2066,9999)</f>
        <v>2.0479999999998855</v>
      </c>
    </row>
    <row r="2067" spans="6:16">
      <c r="F2067">
        <f t="shared" si="353"/>
        <v>2.0489999999998854</v>
      </c>
      <c r="G2067">
        <f t="shared" si="354"/>
        <v>9</v>
      </c>
      <c r="H2067">
        <f t="shared" ref="H2067:H2130" si="362">IF(G2067=0,MAX(-$B$25,MIN($B$25,$B$23*($B$29-K2067))),H2066)</f>
        <v>4.2610745958369209E-2</v>
      </c>
      <c r="I2067">
        <f t="shared" si="355"/>
        <v>2.4576007012325225E-3</v>
      </c>
      <c r="J2067">
        <f t="shared" si="356"/>
        <v>0.24576007012325224</v>
      </c>
      <c r="K2067">
        <f t="shared" si="357"/>
        <v>-8.0537722778720768E-3</v>
      </c>
      <c r="L2067">
        <f t="shared" si="352"/>
        <v>5.9806228620765001E-3</v>
      </c>
      <c r="M2067">
        <f t="shared" si="358"/>
        <v>0.32868712423808866</v>
      </c>
      <c r="N2067">
        <f t="shared" si="359"/>
        <v>2.9485706393635784E-2</v>
      </c>
      <c r="O2067">
        <f t="shared" si="360"/>
        <v>11.986816928817747</v>
      </c>
      <c r="P2067">
        <f t="shared" si="361"/>
        <v>2.0489999999998854</v>
      </c>
    </row>
    <row r="2068" spans="6:16">
      <c r="F2068">
        <f t="shared" si="353"/>
        <v>2.0499999999998852</v>
      </c>
      <c r="G2068">
        <f t="shared" si="354"/>
        <v>0</v>
      </c>
      <c r="H2068">
        <f t="shared" si="362"/>
        <v>4.2677759580248744E-3</v>
      </c>
      <c r="I2068">
        <f t="shared" si="355"/>
        <v>2.5481094640721403E-3</v>
      </c>
      <c r="J2068">
        <f t="shared" si="356"/>
        <v>0.25481094640721402</v>
      </c>
      <c r="K2068">
        <f t="shared" si="357"/>
        <v>-4.2677759580248744E-3</v>
      </c>
      <c r="L2068">
        <f t="shared" si="352"/>
        <v>6.1778652692220815E-3</v>
      </c>
      <c r="M2068">
        <f t="shared" si="358"/>
        <v>0.33952730611840365</v>
      </c>
      <c r="N2068">
        <f t="shared" si="359"/>
        <v>3.0543812337986094E-2</v>
      </c>
      <c r="O2068">
        <f t="shared" si="360"/>
        <v>11.986852515030476</v>
      </c>
      <c r="P2068">
        <f t="shared" si="361"/>
        <v>2.0499999999998852</v>
      </c>
    </row>
    <row r="2069" spans="6:16">
      <c r="F2069">
        <f t="shared" si="353"/>
        <v>2.0509999999998851</v>
      </c>
      <c r="G2069">
        <f t="shared" si="354"/>
        <v>1</v>
      </c>
      <c r="H2069">
        <f t="shared" si="362"/>
        <v>4.2677759580248744E-3</v>
      </c>
      <c r="I2069">
        <f t="shared" si="355"/>
        <v>2.5481094640721403E-3</v>
      </c>
      <c r="J2069">
        <f t="shared" si="356"/>
        <v>0.25481094640721402</v>
      </c>
      <c r="K2069">
        <f t="shared" si="357"/>
        <v>-3.5735191231060331E-4</v>
      </c>
      <c r="L2069">
        <f t="shared" si="352"/>
        <v>6.1611924570963159E-3</v>
      </c>
      <c r="M2069">
        <f t="shared" si="358"/>
        <v>0.33861099041066528</v>
      </c>
      <c r="N2069">
        <f t="shared" si="359"/>
        <v>3.0543812337986094E-2</v>
      </c>
      <c r="O2069">
        <f t="shared" si="360"/>
        <v>11.986418907755263</v>
      </c>
      <c r="P2069">
        <f t="shared" si="361"/>
        <v>2.0509999999998851</v>
      </c>
    </row>
    <row r="2070" spans="6:16">
      <c r="F2070">
        <f t="shared" si="353"/>
        <v>2.051999999999885</v>
      </c>
      <c r="G2070">
        <f t="shared" si="354"/>
        <v>2</v>
      </c>
      <c r="H2070">
        <f t="shared" si="362"/>
        <v>4.2677759580248744E-3</v>
      </c>
      <c r="I2070">
        <f t="shared" si="355"/>
        <v>2.5481094640721403E-3</v>
      </c>
      <c r="J2070">
        <f t="shared" si="356"/>
        <v>0.25481094640721402</v>
      </c>
      <c r="K2070">
        <f t="shared" si="357"/>
        <v>3.5420997362284176E-3</v>
      </c>
      <c r="L2070">
        <f t="shared" si="352"/>
        <v>6.1445664278039535E-3</v>
      </c>
      <c r="M2070">
        <f t="shared" si="358"/>
        <v>0.33769724582558919</v>
      </c>
      <c r="N2070">
        <f t="shared" si="359"/>
        <v>3.0543812337986094E-2</v>
      </c>
      <c r="O2070">
        <f t="shared" si="360"/>
        <v>11.986455560383574</v>
      </c>
      <c r="P2070">
        <f t="shared" si="361"/>
        <v>9999</v>
      </c>
    </row>
    <row r="2071" spans="6:16">
      <c r="F2071">
        <f t="shared" si="353"/>
        <v>2.0529999999998849</v>
      </c>
      <c r="G2071">
        <f t="shared" si="354"/>
        <v>3</v>
      </c>
      <c r="H2071">
        <f t="shared" si="362"/>
        <v>4.2677759580248744E-3</v>
      </c>
      <c r="I2071">
        <f t="shared" si="355"/>
        <v>2.5481094640721403E-3</v>
      </c>
      <c r="J2071">
        <f t="shared" si="356"/>
        <v>0.25481094640721402</v>
      </c>
      <c r="K2071">
        <f t="shared" si="357"/>
        <v>7.4306097754296115E-3</v>
      </c>
      <c r="L2071">
        <f t="shared" si="352"/>
        <v>6.1279870500753906E-3</v>
      </c>
      <c r="M2071">
        <f t="shared" si="358"/>
        <v>0.33678606514877146</v>
      </c>
      <c r="N2071">
        <f t="shared" si="359"/>
        <v>3.0543812337986094E-2</v>
      </c>
      <c r="O2071">
        <f t="shared" si="360"/>
        <v>11.986492110166976</v>
      </c>
      <c r="P2071">
        <f t="shared" si="361"/>
        <v>9999</v>
      </c>
    </row>
    <row r="2072" spans="6:16">
      <c r="F2072">
        <f t="shared" si="353"/>
        <v>2.0539999999998848</v>
      </c>
      <c r="G2072">
        <f t="shared" si="354"/>
        <v>4</v>
      </c>
      <c r="H2072">
        <f t="shared" si="362"/>
        <v>4.2677759580248744E-3</v>
      </c>
      <c r="I2072">
        <f t="shared" si="355"/>
        <v>2.5481094640721403E-3</v>
      </c>
      <c r="J2072">
        <f t="shared" si="356"/>
        <v>0.25481094640721402</v>
      </c>
      <c r="K2072">
        <f t="shared" si="357"/>
        <v>1.1308208906741718E-2</v>
      </c>
      <c r="L2072">
        <f t="shared" si="352"/>
        <v>6.1114541930093504E-3</v>
      </c>
      <c r="M2072">
        <f t="shared" si="358"/>
        <v>0.33587744118605106</v>
      </c>
      <c r="N2072">
        <f t="shared" si="359"/>
        <v>3.0543812337986094E-2</v>
      </c>
      <c r="O2072">
        <f t="shared" si="360"/>
        <v>11.986528557394049</v>
      </c>
      <c r="P2072">
        <f t="shared" si="361"/>
        <v>9999</v>
      </c>
    </row>
    <row r="2073" spans="6:16">
      <c r="F2073">
        <f t="shared" si="353"/>
        <v>2.0549999999998847</v>
      </c>
      <c r="G2073">
        <f t="shared" si="354"/>
        <v>5</v>
      </c>
      <c r="H2073">
        <f t="shared" si="362"/>
        <v>4.2677759580248744E-3</v>
      </c>
      <c r="I2073">
        <f t="shared" si="355"/>
        <v>2.5481094640721403E-3</v>
      </c>
      <c r="J2073">
        <f t="shared" si="356"/>
        <v>0.25481094640721402</v>
      </c>
      <c r="K2073">
        <f t="shared" si="357"/>
        <v>1.5174927745467196E-2</v>
      </c>
      <c r="L2073">
        <f t="shared" si="352"/>
        <v>6.0949677260718612E-3</v>
      </c>
      <c r="M2073">
        <f t="shared" si="358"/>
        <v>0.33497136676345352</v>
      </c>
      <c r="N2073">
        <f t="shared" si="359"/>
        <v>3.0543812337986094E-2</v>
      </c>
      <c r="O2073">
        <f t="shared" si="360"/>
        <v>11.986564902352558</v>
      </c>
      <c r="P2073">
        <f t="shared" si="361"/>
        <v>9999</v>
      </c>
    </row>
    <row r="2074" spans="6:16">
      <c r="F2074">
        <f t="shared" si="353"/>
        <v>2.0559999999998846</v>
      </c>
      <c r="G2074">
        <f t="shared" si="354"/>
        <v>6</v>
      </c>
      <c r="H2074">
        <f t="shared" si="362"/>
        <v>4.2677759580248744E-3</v>
      </c>
      <c r="I2074">
        <f t="shared" si="355"/>
        <v>2.5481094640721403E-3</v>
      </c>
      <c r="J2074">
        <f t="shared" si="356"/>
        <v>0.25481094640721402</v>
      </c>
      <c r="K2074">
        <f t="shared" si="357"/>
        <v>1.9030796821003941E-2</v>
      </c>
      <c r="L2074">
        <f t="shared" si="352"/>
        <v>6.078527519095221E-3</v>
      </c>
      <c r="M2074">
        <f t="shared" si="358"/>
        <v>0.33406783472713403</v>
      </c>
      <c r="N2074">
        <f t="shared" si="359"/>
        <v>3.0543812337986094E-2</v>
      </c>
      <c r="O2074">
        <f t="shared" si="360"/>
        <v>11.986601145329463</v>
      </c>
      <c r="P2074">
        <f t="shared" si="361"/>
        <v>9999</v>
      </c>
    </row>
    <row r="2075" spans="6:16">
      <c r="F2075">
        <f t="shared" si="353"/>
        <v>2.0569999999998845</v>
      </c>
      <c r="G2075">
        <f t="shared" si="354"/>
        <v>7</v>
      </c>
      <c r="H2075">
        <f t="shared" si="362"/>
        <v>4.2677759580248744E-3</v>
      </c>
      <c r="I2075">
        <f t="shared" si="355"/>
        <v>2.5481094640721403E-3</v>
      </c>
      <c r="J2075">
        <f t="shared" si="356"/>
        <v>0.25481094640721402</v>
      </c>
      <c r="K2075">
        <f t="shared" si="357"/>
        <v>2.2875846577086339E-2</v>
      </c>
      <c r="L2075">
        <f t="shared" si="352"/>
        <v>6.0621334422769667E-3</v>
      </c>
      <c r="M2075">
        <f t="shared" si="358"/>
        <v>0.33316683794332091</v>
      </c>
      <c r="N2075">
        <f t="shared" si="359"/>
        <v>3.0543812337986094E-2</v>
      </c>
      <c r="O2075">
        <f t="shared" si="360"/>
        <v>11.986637286610915</v>
      </c>
      <c r="P2075">
        <f t="shared" si="361"/>
        <v>9999</v>
      </c>
    </row>
    <row r="2076" spans="6:16">
      <c r="F2076">
        <f t="shared" si="353"/>
        <v>2.0579999999998844</v>
      </c>
      <c r="G2076">
        <f t="shared" si="354"/>
        <v>8</v>
      </c>
      <c r="H2076">
        <f t="shared" si="362"/>
        <v>4.2677759580248744E-3</v>
      </c>
      <c r="I2076">
        <f t="shared" si="355"/>
        <v>2.5481094640721403E-3</v>
      </c>
      <c r="J2076">
        <f t="shared" si="356"/>
        <v>0.25481094640721402</v>
      </c>
      <c r="K2076">
        <f t="shared" si="357"/>
        <v>2.6710107372025619E-2</v>
      </c>
      <c r="L2076">
        <f t="shared" si="352"/>
        <v>6.0457853661788578E-3</v>
      </c>
      <c r="M2076">
        <f t="shared" si="358"/>
        <v>0.33226836929825954</v>
      </c>
      <c r="N2076">
        <f t="shared" si="359"/>
        <v>3.0543812337986094E-2</v>
      </c>
      <c r="O2076">
        <f t="shared" si="360"/>
        <v>11.986673326482267</v>
      </c>
      <c r="P2076">
        <f t="shared" si="361"/>
        <v>9999</v>
      </c>
    </row>
    <row r="2077" spans="6:16">
      <c r="F2077">
        <f t="shared" si="353"/>
        <v>2.0589999999998843</v>
      </c>
      <c r="G2077">
        <f t="shared" si="354"/>
        <v>9</v>
      </c>
      <c r="H2077">
        <f t="shared" si="362"/>
        <v>4.2677759580248744E-3</v>
      </c>
      <c r="I2077">
        <f t="shared" si="355"/>
        <v>2.5481094640721403E-3</v>
      </c>
      <c r="J2077">
        <f t="shared" si="356"/>
        <v>0.25481094640721402</v>
      </c>
      <c r="K2077">
        <f t="shared" si="357"/>
        <v>3.0533609478949546E-2</v>
      </c>
      <c r="L2077">
        <f t="shared" si="352"/>
        <v>6.0294831617258441E-3</v>
      </c>
      <c r="M2077">
        <f t="shared" si="358"/>
        <v>0.33137242169815589</v>
      </c>
      <c r="N2077">
        <f t="shared" si="359"/>
        <v>3.0543812337986094E-2</v>
      </c>
      <c r="O2077">
        <f t="shared" si="360"/>
        <v>11.98670926522807</v>
      </c>
      <c r="P2077">
        <f t="shared" si="361"/>
        <v>9999</v>
      </c>
    </row>
    <row r="2078" spans="6:16">
      <c r="F2078">
        <f t="shared" si="353"/>
        <v>2.0599999999998841</v>
      </c>
      <c r="G2078">
        <f t="shared" si="354"/>
        <v>0</v>
      </c>
      <c r="H2078">
        <f t="shared" si="362"/>
        <v>-3.4346383086041453E-2</v>
      </c>
      <c r="I2078">
        <f t="shared" si="355"/>
        <v>7.0338483656646046E-4</v>
      </c>
      <c r="J2078">
        <f t="shared" si="356"/>
        <v>7.033848365664605E-2</v>
      </c>
      <c r="K2078">
        <f t="shared" si="357"/>
        <v>3.4346383086041453E-2</v>
      </c>
      <c r="L2078">
        <f t="shared" si="352"/>
        <v>1.553868985686152E-3</v>
      </c>
      <c r="M2078">
        <f t="shared" si="358"/>
        <v>8.5398584750519924E-2</v>
      </c>
      <c r="N2078">
        <f t="shared" si="359"/>
        <v>8.4312947453303744E-3</v>
      </c>
      <c r="O2078">
        <f t="shared" si="360"/>
        <v>11.986745103132074</v>
      </c>
      <c r="P2078">
        <f t="shared" si="361"/>
        <v>9999</v>
      </c>
    </row>
    <row r="2079" spans="6:16">
      <c r="F2079">
        <f t="shared" si="353"/>
        <v>2.060999999999884</v>
      </c>
      <c r="G2079">
        <f t="shared" si="354"/>
        <v>1</v>
      </c>
      <c r="H2079">
        <f t="shared" si="362"/>
        <v>-3.4346383086041453E-2</v>
      </c>
      <c r="I2079">
        <f t="shared" si="355"/>
        <v>7.0338483656646046E-4</v>
      </c>
      <c r="J2079">
        <f t="shared" si="356"/>
        <v>7.033848365664605E-2</v>
      </c>
      <c r="K2079">
        <f t="shared" si="357"/>
        <v>3.5326134748434254E-2</v>
      </c>
      <c r="L2079">
        <f t="shared" si="352"/>
        <v>1.5496916342771952E-3</v>
      </c>
      <c r="M2079">
        <f t="shared" si="358"/>
        <v>8.5169003040854119E-2</v>
      </c>
      <c r="N2079">
        <f t="shared" si="359"/>
        <v>8.4312947453303744E-3</v>
      </c>
      <c r="O2079">
        <f t="shared" si="360"/>
        <v>11.996584056609979</v>
      </c>
      <c r="P2079">
        <f t="shared" si="361"/>
        <v>9999</v>
      </c>
    </row>
    <row r="2080" spans="6:16">
      <c r="F2080">
        <f t="shared" si="353"/>
        <v>2.0619999999998839</v>
      </c>
      <c r="G2080">
        <f t="shared" si="354"/>
        <v>2</v>
      </c>
      <c r="H2080">
        <f t="shared" si="362"/>
        <v>-3.4346383086041453E-2</v>
      </c>
      <c r="I2080">
        <f t="shared" si="355"/>
        <v>7.0338483656646046E-4</v>
      </c>
      <c r="J2080">
        <f t="shared" si="356"/>
        <v>7.033848365664605E-2</v>
      </c>
      <c r="K2080">
        <f t="shared" si="357"/>
        <v>3.6303137290975292E-2</v>
      </c>
      <c r="L2080">
        <f t="shared" si="352"/>
        <v>1.5455260042463461E-3</v>
      </c>
      <c r="M2080">
        <f t="shared" si="358"/>
        <v>8.4940065522629768E-2</v>
      </c>
      <c r="N2080">
        <f t="shared" si="359"/>
        <v>8.4312947453303744E-3</v>
      </c>
      <c r="O2080">
        <f t="shared" si="360"/>
        <v>11.996593239878365</v>
      </c>
      <c r="P2080">
        <f t="shared" si="361"/>
        <v>9999</v>
      </c>
    </row>
    <row r="2081" spans="6:16">
      <c r="F2081">
        <f t="shared" si="353"/>
        <v>2.0629999999998838</v>
      </c>
      <c r="G2081">
        <f t="shared" si="354"/>
        <v>3</v>
      </c>
      <c r="H2081">
        <f t="shared" si="362"/>
        <v>-3.4346383086041453E-2</v>
      </c>
      <c r="I2081">
        <f t="shared" si="355"/>
        <v>7.0338483656646046E-4</v>
      </c>
      <c r="J2081">
        <f t="shared" si="356"/>
        <v>7.033848365664605E-2</v>
      </c>
      <c r="K2081">
        <f t="shared" si="357"/>
        <v>3.7277398427517219E-2</v>
      </c>
      <c r="L2081">
        <f t="shared" si="352"/>
        <v>1.5413720627041746E-3</v>
      </c>
      <c r="M2081">
        <f t="shared" si="358"/>
        <v>8.4711770388287283E-2</v>
      </c>
      <c r="N2081">
        <f t="shared" si="359"/>
        <v>8.4312947453303744E-3</v>
      </c>
      <c r="O2081">
        <f t="shared" si="360"/>
        <v>11.996602397379094</v>
      </c>
      <c r="P2081">
        <f t="shared" si="361"/>
        <v>9999</v>
      </c>
    </row>
    <row r="2082" spans="6:16">
      <c r="F2082">
        <f t="shared" si="353"/>
        <v>2.0639999999998837</v>
      </c>
      <c r="G2082">
        <f t="shared" si="354"/>
        <v>4</v>
      </c>
      <c r="H2082">
        <f t="shared" si="362"/>
        <v>-3.4346383086041453E-2</v>
      </c>
      <c r="I2082">
        <f t="shared" si="355"/>
        <v>7.0338483656646046E-4</v>
      </c>
      <c r="J2082">
        <f t="shared" si="356"/>
        <v>7.033848365664605E-2</v>
      </c>
      <c r="K2082">
        <f t="shared" si="357"/>
        <v>3.8248925850268116E-2</v>
      </c>
      <c r="L2082">
        <f t="shared" si="352"/>
        <v>1.537229776853537E-3</v>
      </c>
      <c r="M2082">
        <f t="shared" si="358"/>
        <v>8.4484115835339019E-2</v>
      </c>
      <c r="N2082">
        <f t="shared" si="359"/>
        <v>8.4312947453303744E-3</v>
      </c>
      <c r="O2082">
        <f t="shared" si="360"/>
        <v>11.996611529184468</v>
      </c>
      <c r="P2082">
        <f t="shared" si="361"/>
        <v>9999</v>
      </c>
    </row>
    <row r="2083" spans="6:16">
      <c r="F2083">
        <f t="shared" si="353"/>
        <v>2.0649999999998836</v>
      </c>
      <c r="G2083">
        <f t="shared" si="354"/>
        <v>5</v>
      </c>
      <c r="H2083">
        <f t="shared" si="362"/>
        <v>-3.4346383086041453E-2</v>
      </c>
      <c r="I2083">
        <f t="shared" si="355"/>
        <v>7.0338483656646046E-4</v>
      </c>
      <c r="J2083">
        <f t="shared" si="356"/>
        <v>7.033848365664605E-2</v>
      </c>
      <c r="K2083">
        <f t="shared" si="357"/>
        <v>3.9217727229852221E-2</v>
      </c>
      <c r="L2083">
        <f t="shared" si="352"/>
        <v>1.5330991139893158E-3</v>
      </c>
      <c r="M2083">
        <f t="shared" si="358"/>
        <v>8.4257100066354965E-2</v>
      </c>
      <c r="N2083">
        <f t="shared" si="359"/>
        <v>8.4312947453303744E-3</v>
      </c>
      <c r="O2083">
        <f t="shared" si="360"/>
        <v>11.996620635366586</v>
      </c>
      <c r="P2083">
        <f t="shared" si="361"/>
        <v>9999</v>
      </c>
    </row>
    <row r="2084" spans="6:16">
      <c r="F2084">
        <f t="shared" si="353"/>
        <v>2.0659999999998835</v>
      </c>
      <c r="G2084">
        <f t="shared" si="354"/>
        <v>6</v>
      </c>
      <c r="H2084">
        <f t="shared" si="362"/>
        <v>-3.4346383086041453E-2</v>
      </c>
      <c r="I2084">
        <f t="shared" si="355"/>
        <v>7.0338483656646046E-4</v>
      </c>
      <c r="J2084">
        <f t="shared" si="356"/>
        <v>7.033848365664605E-2</v>
      </c>
      <c r="K2084">
        <f t="shared" si="357"/>
        <v>4.0183810215370507E-2</v>
      </c>
      <c r="L2084">
        <f t="shared" si="352"/>
        <v>1.5289800414981629E-3</v>
      </c>
      <c r="M2084">
        <f t="shared" si="358"/>
        <v>8.4030721288948618E-2</v>
      </c>
      <c r="N2084">
        <f t="shared" si="359"/>
        <v>8.4312947453303744E-3</v>
      </c>
      <c r="O2084">
        <f t="shared" si="360"/>
        <v>11.996629715997345</v>
      </c>
      <c r="P2084">
        <f t="shared" si="361"/>
        <v>9999</v>
      </c>
    </row>
    <row r="2085" spans="6:16">
      <c r="F2085">
        <f t="shared" si="353"/>
        <v>2.0669999999998834</v>
      </c>
      <c r="G2085">
        <f t="shared" si="354"/>
        <v>7</v>
      </c>
      <c r="H2085">
        <f t="shared" si="362"/>
        <v>-3.4346383086041453E-2</v>
      </c>
      <c r="I2085">
        <f t="shared" si="355"/>
        <v>7.0338483656646046E-4</v>
      </c>
      <c r="J2085">
        <f t="shared" si="356"/>
        <v>7.033848365664605E-2</v>
      </c>
      <c r="K2085">
        <f t="shared" si="357"/>
        <v>4.1147182434461048E-2</v>
      </c>
      <c r="L2085">
        <f t="shared" si="352"/>
        <v>1.5248725268582396E-3</v>
      </c>
      <c r="M2085">
        <f t="shared" si="358"/>
        <v>8.3804977715762757E-2</v>
      </c>
      <c r="N2085">
        <f t="shared" si="359"/>
        <v>8.4312947453303744E-3</v>
      </c>
      <c r="O2085">
        <f t="shared" si="360"/>
        <v>11.996638771148442</v>
      </c>
      <c r="P2085">
        <f t="shared" si="361"/>
        <v>9999</v>
      </c>
    </row>
    <row r="2086" spans="6:16">
      <c r="F2086">
        <f t="shared" si="353"/>
        <v>2.0679999999998833</v>
      </c>
      <c r="G2086">
        <f t="shared" si="354"/>
        <v>8</v>
      </c>
      <c r="H2086">
        <f t="shared" si="362"/>
        <v>-3.4346383086041453E-2</v>
      </c>
      <c r="I2086">
        <f t="shared" si="355"/>
        <v>7.0338483656646046E-4</v>
      </c>
      <c r="J2086">
        <f t="shared" si="356"/>
        <v>7.033848365664605E-2</v>
      </c>
      <c r="K2086">
        <f t="shared" si="357"/>
        <v>4.2107851493359265E-2</v>
      </c>
      <c r="L2086">
        <f t="shared" si="352"/>
        <v>1.520776537638963E-3</v>
      </c>
      <c r="M2086">
        <f t="shared" si="358"/>
        <v>8.3579867564455401E-2</v>
      </c>
      <c r="N2086">
        <f t="shared" si="359"/>
        <v>8.4312947453303744E-3</v>
      </c>
      <c r="O2086">
        <f t="shared" si="360"/>
        <v>11.996647800891369</v>
      </c>
      <c r="P2086">
        <f t="shared" si="361"/>
        <v>9999</v>
      </c>
    </row>
    <row r="2087" spans="6:16">
      <c r="F2087">
        <f t="shared" si="353"/>
        <v>2.0689999999998832</v>
      </c>
      <c r="G2087">
        <f t="shared" si="354"/>
        <v>9</v>
      </c>
      <c r="H2087">
        <f t="shared" si="362"/>
        <v>-3.4346383086041453E-2</v>
      </c>
      <c r="I2087">
        <f t="shared" si="355"/>
        <v>7.0338483656646046E-4</v>
      </c>
      <c r="J2087">
        <f t="shared" si="356"/>
        <v>7.033848365664605E-2</v>
      </c>
      <c r="K2087">
        <f t="shared" si="357"/>
        <v>4.3065824976957982E-2</v>
      </c>
      <c r="L2087">
        <f t="shared" si="352"/>
        <v>1.5166920415007467E-3</v>
      </c>
      <c r="M2087">
        <f t="shared" si="358"/>
        <v>8.3355389057685664E-2</v>
      </c>
      <c r="N2087">
        <f t="shared" si="359"/>
        <v>8.4312947453303744E-3</v>
      </c>
      <c r="O2087">
        <f t="shared" si="360"/>
        <v>11.996656805297421</v>
      </c>
      <c r="P2087">
        <f t="shared" si="361"/>
        <v>9999</v>
      </c>
    </row>
    <row r="2088" spans="6:16">
      <c r="F2088">
        <f t="shared" si="353"/>
        <v>2.069999999999883</v>
      </c>
      <c r="G2088">
        <f t="shared" si="354"/>
        <v>0</v>
      </c>
      <c r="H2088">
        <f t="shared" si="362"/>
        <v>-4.40211104488673E-2</v>
      </c>
      <c r="I2088">
        <f t="shared" si="355"/>
        <v>-1.5328399277052276E-3</v>
      </c>
      <c r="J2088">
        <f t="shared" si="356"/>
        <v>-0.15328399277052276</v>
      </c>
      <c r="K2088">
        <f t="shared" si="357"/>
        <v>4.40211104488673E-2</v>
      </c>
      <c r="L2088">
        <f t="shared" si="352"/>
        <v>-3.896134044047329E-3</v>
      </c>
      <c r="M2088">
        <f t="shared" si="358"/>
        <v>-0.21412637514805569</v>
      </c>
      <c r="N2088">
        <f t="shared" si="359"/>
        <v>-1.8388968313721249E-2</v>
      </c>
      <c r="O2088">
        <f t="shared" si="360"/>
        <v>11.996665784437692</v>
      </c>
      <c r="P2088">
        <f t="shared" si="361"/>
        <v>9999</v>
      </c>
    </row>
    <row r="2089" spans="6:16">
      <c r="F2089">
        <f t="shared" si="353"/>
        <v>2.0709999999998829</v>
      </c>
      <c r="G2089">
        <f t="shared" si="354"/>
        <v>1</v>
      </c>
      <c r="H2089">
        <f t="shared" si="362"/>
        <v>-4.40211104488673E-2</v>
      </c>
      <c r="I2089">
        <f t="shared" si="355"/>
        <v>-1.5328399277052276E-3</v>
      </c>
      <c r="J2089">
        <f t="shared" si="356"/>
        <v>-0.15328399277052276</v>
      </c>
      <c r="K2089">
        <f t="shared" si="357"/>
        <v>4.1550520435928377E-2</v>
      </c>
      <c r="L2089">
        <f t="shared" si="352"/>
        <v>-3.8856002291351921E-3</v>
      </c>
      <c r="M2089">
        <f t="shared" si="358"/>
        <v>-0.21354745060949609</v>
      </c>
      <c r="N2089">
        <f t="shared" si="359"/>
        <v>-1.8388968313721249E-2</v>
      </c>
      <c r="O2089">
        <f t="shared" si="360"/>
        <v>12.008565055005922</v>
      </c>
      <c r="P2089">
        <f t="shared" si="361"/>
        <v>9999</v>
      </c>
    </row>
    <row r="2090" spans="6:16">
      <c r="F2090">
        <f t="shared" si="353"/>
        <v>2.0719999999998828</v>
      </c>
      <c r="G2090">
        <f t="shared" si="354"/>
        <v>2</v>
      </c>
      <c r="H2090">
        <f t="shared" si="362"/>
        <v>-4.40211104488673E-2</v>
      </c>
      <c r="I2090">
        <f t="shared" si="355"/>
        <v>-1.5328399277052276E-3</v>
      </c>
      <c r="J2090">
        <f t="shared" si="356"/>
        <v>-0.15328399277052276</v>
      </c>
      <c r="K2090">
        <f t="shared" si="357"/>
        <v>3.9086862738912806E-2</v>
      </c>
      <c r="L2090">
        <f t="shared" si="352"/>
        <v>-3.8750959714269886E-3</v>
      </c>
      <c r="M2090">
        <f t="shared" si="358"/>
        <v>-0.21297015049578077</v>
      </c>
      <c r="N2090">
        <f t="shared" si="359"/>
        <v>-1.8388968313721249E-2</v>
      </c>
      <c r="O2090">
        <f t="shared" si="360"/>
        <v>12.008541898024379</v>
      </c>
      <c r="P2090">
        <f t="shared" si="361"/>
        <v>9999</v>
      </c>
    </row>
    <row r="2091" spans="6:16">
      <c r="F2091">
        <f t="shared" si="353"/>
        <v>2.0729999999998827</v>
      </c>
      <c r="G2091">
        <f t="shared" si="354"/>
        <v>3</v>
      </c>
      <c r="H2091">
        <f t="shared" si="362"/>
        <v>-4.40211104488673E-2</v>
      </c>
      <c r="I2091">
        <f t="shared" si="355"/>
        <v>-1.5328399277052276E-3</v>
      </c>
      <c r="J2091">
        <f t="shared" si="356"/>
        <v>-0.15328399277052276</v>
      </c>
      <c r="K2091">
        <f t="shared" si="357"/>
        <v>3.6630117906190085E-2</v>
      </c>
      <c r="L2091">
        <f t="shared" si="352"/>
        <v>-3.8646211879871145E-3</v>
      </c>
      <c r="M2091">
        <f t="shared" si="358"/>
        <v>-0.21239447024887861</v>
      </c>
      <c r="N2091">
        <f t="shared" si="359"/>
        <v>-1.8388968313721249E-2</v>
      </c>
      <c r="O2091">
        <f t="shared" si="360"/>
        <v>12.008518806019831</v>
      </c>
      <c r="P2091">
        <f t="shared" si="361"/>
        <v>9999</v>
      </c>
    </row>
    <row r="2092" spans="6:16">
      <c r="F2092">
        <f t="shared" si="353"/>
        <v>2.0739999999998826</v>
      </c>
      <c r="G2092">
        <f t="shared" si="354"/>
        <v>4</v>
      </c>
      <c r="H2092">
        <f t="shared" si="362"/>
        <v>-4.40211104488673E-2</v>
      </c>
      <c r="I2092">
        <f t="shared" si="355"/>
        <v>-1.5328399277052276E-3</v>
      </c>
      <c r="J2092">
        <f t="shared" si="356"/>
        <v>-0.15328399277052276</v>
      </c>
      <c r="K2092">
        <f t="shared" si="357"/>
        <v>3.4180266540709728E-2</v>
      </c>
      <c r="L2092">
        <f t="shared" si="352"/>
        <v>-3.854175796112678E-3</v>
      </c>
      <c r="M2092">
        <f t="shared" si="358"/>
        <v>-0.21182040532354801</v>
      </c>
      <c r="N2092">
        <f t="shared" si="359"/>
        <v>-1.8388968313721249E-2</v>
      </c>
      <c r="O2092">
        <f t="shared" si="360"/>
        <v>12.008495778809955</v>
      </c>
      <c r="P2092">
        <f t="shared" si="361"/>
        <v>9999</v>
      </c>
    </row>
    <row r="2093" spans="6:16">
      <c r="F2093">
        <f t="shared" si="353"/>
        <v>2.0749999999998825</v>
      </c>
      <c r="G2093">
        <f t="shared" si="354"/>
        <v>5</v>
      </c>
      <c r="H2093">
        <f t="shared" si="362"/>
        <v>-4.40211104488673E-2</v>
      </c>
      <c r="I2093">
        <f t="shared" si="355"/>
        <v>-1.5328399277052276E-3</v>
      </c>
      <c r="J2093">
        <f t="shared" si="356"/>
        <v>-0.15328399277052276</v>
      </c>
      <c r="K2093">
        <f t="shared" si="357"/>
        <v>3.1737289299848113E-2</v>
      </c>
      <c r="L2093">
        <f t="shared" si="352"/>
        <v>-3.843759713332845E-3</v>
      </c>
      <c r="M2093">
        <f t="shared" si="358"/>
        <v>-0.211247951187301</v>
      </c>
      <c r="N2093">
        <f t="shared" si="359"/>
        <v>-1.8388968313721249E-2</v>
      </c>
      <c r="O2093">
        <f t="shared" si="360"/>
        <v>12.008472816212942</v>
      </c>
      <c r="P2093">
        <f t="shared" si="361"/>
        <v>9999</v>
      </c>
    </row>
    <row r="2094" spans="6:16">
      <c r="F2094">
        <f t="shared" si="353"/>
        <v>2.0759999999998824</v>
      </c>
      <c r="G2094">
        <f t="shared" si="354"/>
        <v>6</v>
      </c>
      <c r="H2094">
        <f t="shared" si="362"/>
        <v>-4.40211104488673E-2</v>
      </c>
      <c r="I2094">
        <f t="shared" si="355"/>
        <v>-1.5328399277052276E-3</v>
      </c>
      <c r="J2094">
        <f t="shared" si="356"/>
        <v>-0.15328399277052276</v>
      </c>
      <c r="K2094">
        <f t="shared" si="357"/>
        <v>2.9301166895255783E-2</v>
      </c>
      <c r="L2094">
        <f t="shared" si="352"/>
        <v>-3.8333728574081916E-3</v>
      </c>
      <c r="M2094">
        <f t="shared" si="358"/>
        <v>-0.21067710332036754</v>
      </c>
      <c r="N2094">
        <f t="shared" si="359"/>
        <v>-1.8388968313721249E-2</v>
      </c>
      <c r="O2094">
        <f t="shared" si="360"/>
        <v>12.008449918047493</v>
      </c>
      <c r="P2094">
        <f t="shared" si="361"/>
        <v>9999</v>
      </c>
    </row>
    <row r="2095" spans="6:16">
      <c r="F2095">
        <f t="shared" si="353"/>
        <v>2.0769999999998823</v>
      </c>
      <c r="G2095">
        <f t="shared" si="354"/>
        <v>7</v>
      </c>
      <c r="H2095">
        <f t="shared" si="362"/>
        <v>-4.40211104488673E-2</v>
      </c>
      <c r="I2095">
        <f t="shared" si="355"/>
        <v>-1.5328399277052276E-3</v>
      </c>
      <c r="J2095">
        <f t="shared" si="356"/>
        <v>-0.15328399277052276</v>
      </c>
      <c r="K2095">
        <f t="shared" si="357"/>
        <v>2.6871880092705129E-2</v>
      </c>
      <c r="L2095">
        <f t="shared" si="352"/>
        <v>-3.8230151463300487E-3</v>
      </c>
      <c r="M2095">
        <f t="shared" si="358"/>
        <v>-0.21010785721565969</v>
      </c>
      <c r="N2095">
        <f t="shared" si="359"/>
        <v>-1.8388968313721249E-2</v>
      </c>
      <c r="O2095">
        <f t="shared" si="360"/>
        <v>12.008427084132816</v>
      </c>
      <c r="P2095">
        <f t="shared" si="361"/>
        <v>9999</v>
      </c>
    </row>
    <row r="2096" spans="6:16">
      <c r="F2096">
        <f t="shared" si="353"/>
        <v>2.0779999999998822</v>
      </c>
      <c r="G2096">
        <f t="shared" si="354"/>
        <v>8</v>
      </c>
      <c r="H2096">
        <f t="shared" si="362"/>
        <v>-4.40211104488673E-2</v>
      </c>
      <c r="I2096">
        <f t="shared" si="355"/>
        <v>-1.5328399277052276E-3</v>
      </c>
      <c r="J2096">
        <f t="shared" si="356"/>
        <v>-0.15328399277052276</v>
      </c>
      <c r="K2096">
        <f t="shared" si="357"/>
        <v>2.4449409711938552E-2</v>
      </c>
      <c r="L2096">
        <f t="shared" si="352"/>
        <v>-3.8126864983198615E-3</v>
      </c>
      <c r="M2096">
        <f t="shared" si="358"/>
        <v>-0.20954020837873619</v>
      </c>
      <c r="N2096">
        <f t="shared" si="359"/>
        <v>-1.8388968313721249E-2</v>
      </c>
      <c r="O2096">
        <f t="shared" si="360"/>
        <v>12.008404314288626</v>
      </c>
      <c r="P2096">
        <f t="shared" si="361"/>
        <v>9999</v>
      </c>
    </row>
    <row r="2097" spans="6:16">
      <c r="F2097">
        <f t="shared" si="353"/>
        <v>2.0789999999998821</v>
      </c>
      <c r="G2097">
        <f t="shared" si="354"/>
        <v>9</v>
      </c>
      <c r="H2097">
        <f t="shared" si="362"/>
        <v>-4.40211104488673E-2</v>
      </c>
      <c r="I2097">
        <f t="shared" si="355"/>
        <v>-1.5328399277052276E-3</v>
      </c>
      <c r="J2097">
        <f t="shared" si="356"/>
        <v>-0.15328399277052276</v>
      </c>
      <c r="K2097">
        <f t="shared" si="357"/>
        <v>2.2033736626517007E-2</v>
      </c>
      <c r="L2097">
        <f t="shared" si="352"/>
        <v>-3.8023868318285393E-3</v>
      </c>
      <c r="M2097">
        <f t="shared" si="358"/>
        <v>-0.20897415232776684</v>
      </c>
      <c r="N2097">
        <f t="shared" si="359"/>
        <v>-1.8388968313721249E-2</v>
      </c>
      <c r="O2097">
        <f t="shared" si="360"/>
        <v>12.008381608335149</v>
      </c>
      <c r="P2097">
        <f t="shared" si="361"/>
        <v>9999</v>
      </c>
    </row>
    <row r="2098" spans="6:16">
      <c r="F2098">
        <f t="shared" si="353"/>
        <v>2.0799999999998819</v>
      </c>
      <c r="G2098">
        <f t="shared" si="354"/>
        <v>0</v>
      </c>
      <c r="H2098">
        <f t="shared" si="362"/>
        <v>-1.9624841763669014E-2</v>
      </c>
      <c r="I2098">
        <f t="shared" si="355"/>
        <v>-2.437440019503417E-3</v>
      </c>
      <c r="J2098">
        <f t="shared" si="356"/>
        <v>-0.24374400195034171</v>
      </c>
      <c r="K2098">
        <f t="shared" si="357"/>
        <v>1.9624841763669014E-2</v>
      </c>
      <c r="L2098">
        <f t="shared" si="352"/>
        <v>-5.9863878226264957E-3</v>
      </c>
      <c r="M2098">
        <f t="shared" si="358"/>
        <v>-0.32900395884682809</v>
      </c>
      <c r="N2098">
        <f t="shared" si="359"/>
        <v>-2.9269654712518023E-2</v>
      </c>
      <c r="O2098">
        <f t="shared" si="360"/>
        <v>12.008358966093111</v>
      </c>
      <c r="P2098">
        <f t="shared" si="361"/>
        <v>9999</v>
      </c>
    </row>
    <row r="2099" spans="6:16">
      <c r="F2099">
        <f t="shared" si="353"/>
        <v>2.0809999999998818</v>
      </c>
      <c r="G2099">
        <f t="shared" si="354"/>
        <v>1</v>
      </c>
      <c r="H2099">
        <f t="shared" si="362"/>
        <v>-1.9624841763669014E-2</v>
      </c>
      <c r="I2099">
        <f t="shared" si="355"/>
        <v>-2.437440019503417E-3</v>
      </c>
      <c r="J2099">
        <f t="shared" si="356"/>
        <v>-0.24374400195034171</v>
      </c>
      <c r="K2099">
        <f t="shared" si="357"/>
        <v>1.5833953452308425E-2</v>
      </c>
      <c r="L2099">
        <f t="shared" si="352"/>
        <v>-5.9702246730892108E-3</v>
      </c>
      <c r="M2099">
        <f t="shared" si="358"/>
        <v>-0.32811565352101862</v>
      </c>
      <c r="N2099">
        <f t="shared" si="359"/>
        <v>-2.9269654712518023E-2</v>
      </c>
      <c r="O2099">
        <f t="shared" si="360"/>
        <v>12.013160158353873</v>
      </c>
      <c r="P2099">
        <f t="shared" si="361"/>
        <v>9999</v>
      </c>
    </row>
    <row r="2100" spans="6:16">
      <c r="F2100">
        <f t="shared" si="353"/>
        <v>2.0819999999998817</v>
      </c>
      <c r="G2100">
        <f t="shared" si="354"/>
        <v>2</v>
      </c>
      <c r="H2100">
        <f t="shared" si="362"/>
        <v>-1.9624841763669014E-2</v>
      </c>
      <c r="I2100">
        <f t="shared" si="355"/>
        <v>-2.437440019503417E-3</v>
      </c>
      <c r="J2100">
        <f t="shared" si="356"/>
        <v>-0.24374400195034171</v>
      </c>
      <c r="K2100">
        <f t="shared" si="357"/>
        <v>1.2053702128577053E-2</v>
      </c>
      <c r="L2100">
        <f t="shared" si="352"/>
        <v>-5.9541068763050414E-3</v>
      </c>
      <c r="M2100">
        <f t="shared" si="358"/>
        <v>-0.32722984072254979</v>
      </c>
      <c r="N2100">
        <f t="shared" si="359"/>
        <v>-2.9269654712518023E-2</v>
      </c>
      <c r="O2100">
        <f t="shared" si="360"/>
        <v>12.01312462614084</v>
      </c>
      <c r="P2100">
        <f t="shared" si="361"/>
        <v>9999</v>
      </c>
    </row>
    <row r="2101" spans="6:16">
      <c r="F2101">
        <f t="shared" si="353"/>
        <v>2.0829999999998816</v>
      </c>
      <c r="G2101">
        <f t="shared" si="354"/>
        <v>3</v>
      </c>
      <c r="H2101">
        <f t="shared" si="362"/>
        <v>-1.9624841763669014E-2</v>
      </c>
      <c r="I2101">
        <f t="shared" si="355"/>
        <v>-2.437440019503417E-3</v>
      </c>
      <c r="J2101">
        <f t="shared" si="356"/>
        <v>-0.24374400195034171</v>
      </c>
      <c r="K2101">
        <f t="shared" si="357"/>
        <v>8.2840579457749905E-3</v>
      </c>
      <c r="L2101">
        <f t="shared" si="352"/>
        <v>-5.9380343050170941E-3</v>
      </c>
      <c r="M2101">
        <f t="shared" si="358"/>
        <v>-0.32634651345755106</v>
      </c>
      <c r="N2101">
        <f t="shared" si="359"/>
        <v>-2.9269654712518023E-2</v>
      </c>
      <c r="O2101">
        <f t="shared" si="360"/>
        <v>12.013089193628902</v>
      </c>
      <c r="P2101">
        <f t="shared" si="361"/>
        <v>9999</v>
      </c>
    </row>
    <row r="2102" spans="6:16">
      <c r="F2102">
        <f t="shared" si="353"/>
        <v>2.0839999999998815</v>
      </c>
      <c r="G2102">
        <f t="shared" si="354"/>
        <v>4</v>
      </c>
      <c r="H2102">
        <f t="shared" si="362"/>
        <v>-1.9624841763669014E-2</v>
      </c>
      <c r="I2102">
        <f t="shared" si="355"/>
        <v>-2.437440019503417E-3</v>
      </c>
      <c r="J2102">
        <f t="shared" si="356"/>
        <v>-0.24374400195034171</v>
      </c>
      <c r="K2102">
        <f t="shared" si="357"/>
        <v>4.5249911409502349E-3</v>
      </c>
      <c r="L2102">
        <f t="shared" si="352"/>
        <v>-5.9220068323255493E-3</v>
      </c>
      <c r="M2102">
        <f t="shared" si="358"/>
        <v>-0.32546566475177607</v>
      </c>
      <c r="N2102">
        <f t="shared" si="359"/>
        <v>-2.9269654712518023E-2</v>
      </c>
      <c r="O2102">
        <f t="shared" si="360"/>
        <v>12.013053860538301</v>
      </c>
      <c r="P2102">
        <f t="shared" si="361"/>
        <v>9999</v>
      </c>
    </row>
    <row r="2103" spans="6:16">
      <c r="F2103">
        <f t="shared" si="353"/>
        <v>2.0849999999998814</v>
      </c>
      <c r="G2103">
        <f t="shared" si="354"/>
        <v>5</v>
      </c>
      <c r="H2103">
        <f t="shared" si="362"/>
        <v>-1.9624841763669014E-2</v>
      </c>
      <c r="I2103">
        <f t="shared" si="355"/>
        <v>-2.437440019503417E-3</v>
      </c>
      <c r="J2103">
        <f t="shared" si="356"/>
        <v>-0.24374400195034171</v>
      </c>
      <c r="K2103">
        <f t="shared" si="357"/>
        <v>7.7647203466370783E-4</v>
      </c>
      <c r="L2103">
        <f t="shared" si="352"/>
        <v>-5.9060243316866592E-3</v>
      </c>
      <c r="M2103">
        <f t="shared" si="358"/>
        <v>-0.32458728765054778</v>
      </c>
      <c r="N2103">
        <f t="shared" si="359"/>
        <v>-2.9269654712518023E-2</v>
      </c>
      <c r="O2103">
        <f t="shared" si="360"/>
        <v>12.013018626590071</v>
      </c>
      <c r="P2103">
        <f t="shared" si="361"/>
        <v>9999</v>
      </c>
    </row>
    <row r="2104" spans="6:16">
      <c r="F2104">
        <f t="shared" si="353"/>
        <v>2.0859999999998813</v>
      </c>
      <c r="G2104">
        <f t="shared" si="354"/>
        <v>6</v>
      </c>
      <c r="H2104">
        <f t="shared" si="362"/>
        <v>-1.9624841763669014E-2</v>
      </c>
      <c r="I2104">
        <f t="shared" si="355"/>
        <v>-2.437440019503417E-3</v>
      </c>
      <c r="J2104">
        <f t="shared" si="356"/>
        <v>-0.24374400195034171</v>
      </c>
      <c r="K2104">
        <f t="shared" si="357"/>
        <v>-2.9615289692450819E-3</v>
      </c>
      <c r="L2104">
        <f t="shared" si="352"/>
        <v>-5.8900866769117507E-3</v>
      </c>
      <c r="M2104">
        <f t="shared" si="358"/>
        <v>-0.32371137521870363</v>
      </c>
      <c r="N2104">
        <f t="shared" si="359"/>
        <v>-2.9269654712518023E-2</v>
      </c>
      <c r="O2104">
        <f t="shared" si="360"/>
        <v>12.012983491506022</v>
      </c>
      <c r="P2104">
        <f t="shared" si="361"/>
        <v>2.0859999999998813</v>
      </c>
    </row>
    <row r="2105" spans="6:16">
      <c r="F2105">
        <f t="shared" si="353"/>
        <v>2.0869999999998812</v>
      </c>
      <c r="G2105">
        <f t="shared" si="354"/>
        <v>7</v>
      </c>
      <c r="H2105">
        <f t="shared" si="362"/>
        <v>-1.9624841763669014E-2</v>
      </c>
      <c r="I2105">
        <f t="shared" si="355"/>
        <v>-2.437440019503417E-3</v>
      </c>
      <c r="J2105">
        <f t="shared" si="356"/>
        <v>-0.24374400195034171</v>
      </c>
      <c r="K2105">
        <f t="shared" si="357"/>
        <v>-6.6890413838917124E-3</v>
      </c>
      <c r="L2105">
        <f t="shared" si="352"/>
        <v>-5.8741937421662267E-3</v>
      </c>
      <c r="M2105">
        <f t="shared" si="358"/>
        <v>-0.32283792054054056</v>
      </c>
      <c r="N2105">
        <f t="shared" si="359"/>
        <v>-2.9269654712518023E-2</v>
      </c>
      <c r="O2105">
        <f t="shared" si="360"/>
        <v>12.012948455008749</v>
      </c>
      <c r="P2105">
        <f t="shared" si="361"/>
        <v>2.0869999999998812</v>
      </c>
    </row>
    <row r="2106" spans="6:16">
      <c r="F2106">
        <f t="shared" si="353"/>
        <v>2.0879999999998811</v>
      </c>
      <c r="G2106">
        <f t="shared" si="354"/>
        <v>8</v>
      </c>
      <c r="H2106">
        <f t="shared" si="362"/>
        <v>-1.9624841763669014E-2</v>
      </c>
      <c r="I2106">
        <f t="shared" si="355"/>
        <v>-2.437440019503417E-3</v>
      </c>
      <c r="J2106">
        <f t="shared" si="356"/>
        <v>-0.24374400195034171</v>
      </c>
      <c r="K2106">
        <f t="shared" si="357"/>
        <v>-1.0406094639579866E-2</v>
      </c>
      <c r="L2106">
        <f t="shared" si="352"/>
        <v>-5.8583454019685748E-3</v>
      </c>
      <c r="M2106">
        <f t="shared" si="358"/>
        <v>-0.32196691671976052</v>
      </c>
      <c r="N2106">
        <f t="shared" si="359"/>
        <v>-2.9269654712518023E-2</v>
      </c>
      <c r="O2106">
        <f t="shared" si="360"/>
        <v>12.012913516821621</v>
      </c>
      <c r="P2106">
        <f t="shared" si="361"/>
        <v>2.0879999999998811</v>
      </c>
    </row>
    <row r="2107" spans="6:16">
      <c r="F2107">
        <f t="shared" si="353"/>
        <v>2.088999999999881</v>
      </c>
      <c r="G2107">
        <f t="shared" si="354"/>
        <v>9</v>
      </c>
      <c r="H2107">
        <f t="shared" si="362"/>
        <v>-1.9624841763669014E-2</v>
      </c>
      <c r="I2107">
        <f t="shared" si="355"/>
        <v>-2.437440019503417E-3</v>
      </c>
      <c r="J2107">
        <f t="shared" si="356"/>
        <v>-0.24374400195034171</v>
      </c>
      <c r="K2107">
        <f t="shared" si="357"/>
        <v>-1.4112718084033693E-2</v>
      </c>
      <c r="L2107">
        <f t="shared" si="352"/>
        <v>-5.8425415311893769E-3</v>
      </c>
      <c r="M2107">
        <f t="shared" si="358"/>
        <v>-0.32109835687941618</v>
      </c>
      <c r="N2107">
        <f t="shared" si="359"/>
        <v>-2.9269654712518023E-2</v>
      </c>
      <c r="O2107">
        <f t="shared" si="360"/>
        <v>12.012878676668791</v>
      </c>
      <c r="P2107">
        <f t="shared" si="361"/>
        <v>2.088999999999881</v>
      </c>
    </row>
    <row r="2108" spans="6:16">
      <c r="F2108">
        <f t="shared" si="353"/>
        <v>2.0899999999998808</v>
      </c>
      <c r="G2108">
        <f t="shared" si="354"/>
        <v>0</v>
      </c>
      <c r="H2108">
        <f t="shared" si="362"/>
        <v>1.7808940982629532E-2</v>
      </c>
      <c r="I2108">
        <f t="shared" si="355"/>
        <v>-1.4251209693967697E-3</v>
      </c>
      <c r="J2108">
        <f t="shared" si="356"/>
        <v>-0.14251209693967698</v>
      </c>
      <c r="K2108">
        <f t="shared" si="357"/>
        <v>-1.7808940982629532E-2</v>
      </c>
      <c r="L2108">
        <f t="shared" si="352"/>
        <v>-3.3765523895791611E-3</v>
      </c>
      <c r="M2108">
        <f t="shared" si="358"/>
        <v>-0.1855708544686068</v>
      </c>
      <c r="N2108">
        <f t="shared" si="359"/>
        <v>-1.7119755792826343E-2</v>
      </c>
      <c r="O2108">
        <f t="shared" si="360"/>
        <v>12.012843934275176</v>
      </c>
      <c r="P2108">
        <f t="shared" si="361"/>
        <v>2.0899999999998808</v>
      </c>
    </row>
    <row r="2109" spans="6:16">
      <c r="F2109">
        <f t="shared" si="353"/>
        <v>2.0909999999998807</v>
      </c>
      <c r="G2109">
        <f t="shared" si="354"/>
        <v>1</v>
      </c>
      <c r="H2109">
        <f t="shared" si="362"/>
        <v>1.7808940982629532E-2</v>
      </c>
      <c r="I2109">
        <f t="shared" si="355"/>
        <v>-1.4251209693967697E-3</v>
      </c>
      <c r="J2109">
        <f t="shared" si="356"/>
        <v>-0.14251209693967698</v>
      </c>
      <c r="K2109">
        <f t="shared" si="357"/>
        <v>-1.9944044364900753E-2</v>
      </c>
      <c r="L2109">
        <f t="shared" si="352"/>
        <v>-3.3674489836197207E-3</v>
      </c>
      <c r="M2109">
        <f t="shared" si="358"/>
        <v>-0.18507054331463754</v>
      </c>
      <c r="N2109">
        <f t="shared" si="359"/>
        <v>-1.7119755792826343E-2</v>
      </c>
      <c r="O2109">
        <f t="shared" si="360"/>
        <v>12.007422834178744</v>
      </c>
      <c r="P2109">
        <f t="shared" si="361"/>
        <v>2.0909999999998807</v>
      </c>
    </row>
    <row r="2110" spans="6:16">
      <c r="F2110">
        <f t="shared" si="353"/>
        <v>2.0919999999998806</v>
      </c>
      <c r="G2110">
        <f t="shared" si="354"/>
        <v>2</v>
      </c>
      <c r="H2110">
        <f t="shared" si="362"/>
        <v>1.7808940982629532E-2</v>
      </c>
      <c r="I2110">
        <f t="shared" si="355"/>
        <v>-1.4251209693967697E-3</v>
      </c>
      <c r="J2110">
        <f t="shared" si="356"/>
        <v>-0.14251209693967698</v>
      </c>
      <c r="K2110">
        <f t="shared" si="357"/>
        <v>-2.2073156785054664E-2</v>
      </c>
      <c r="L2110">
        <f t="shared" si="352"/>
        <v>-3.3583711212291276E-3</v>
      </c>
      <c r="M2110">
        <f t="shared" si="358"/>
        <v>-0.18457163600143553</v>
      </c>
      <c r="N2110">
        <f t="shared" si="359"/>
        <v>-1.7119755792826343E-2</v>
      </c>
      <c r="O2110">
        <f t="shared" si="360"/>
        <v>12.007402821732585</v>
      </c>
      <c r="P2110">
        <f t="shared" si="361"/>
        <v>2.0919999999998806</v>
      </c>
    </row>
    <row r="2111" spans="6:16">
      <c r="F2111">
        <f t="shared" si="353"/>
        <v>2.0929999999998805</v>
      </c>
      <c r="G2111">
        <f t="shared" si="354"/>
        <v>3</v>
      </c>
      <c r="H2111">
        <f t="shared" si="362"/>
        <v>1.7808940982629532E-2</v>
      </c>
      <c r="I2111">
        <f t="shared" si="355"/>
        <v>-1.4251209693967697E-3</v>
      </c>
      <c r="J2111">
        <f t="shared" si="356"/>
        <v>-0.14251209693967698</v>
      </c>
      <c r="K2111">
        <f t="shared" si="357"/>
        <v>-2.4196295053343819E-2</v>
      </c>
      <c r="L2111">
        <f t="shared" si="352"/>
        <v>-3.3493187307337782E-3</v>
      </c>
      <c r="M2111">
        <f t="shared" si="358"/>
        <v>-0.18407412858991426</v>
      </c>
      <c r="N2111">
        <f t="shared" si="359"/>
        <v>-1.7119755792826343E-2</v>
      </c>
      <c r="O2111">
        <f t="shared" si="360"/>
        <v>12.007382865440057</v>
      </c>
      <c r="P2111">
        <f t="shared" si="361"/>
        <v>2.0929999999998805</v>
      </c>
    </row>
    <row r="2112" spans="6:16">
      <c r="F2112">
        <f t="shared" si="353"/>
        <v>2.0939999999998804</v>
      </c>
      <c r="G2112">
        <f t="shared" si="354"/>
        <v>4</v>
      </c>
      <c r="H2112">
        <f t="shared" si="362"/>
        <v>1.7808940982629532E-2</v>
      </c>
      <c r="I2112">
        <f t="shared" si="355"/>
        <v>-1.4251209693967697E-3</v>
      </c>
      <c r="J2112">
        <f t="shared" si="356"/>
        <v>-0.14251209693967698</v>
      </c>
      <c r="K2112">
        <f t="shared" si="357"/>
        <v>-2.6313475932852295E-2</v>
      </c>
      <c r="L2112">
        <f t="shared" si="352"/>
        <v>-3.3402917406611808E-3</v>
      </c>
      <c r="M2112">
        <f t="shared" si="358"/>
        <v>-0.18357801715204011</v>
      </c>
      <c r="N2112">
        <f t="shared" si="359"/>
        <v>-1.7119755792826343E-2</v>
      </c>
      <c r="O2112">
        <f t="shared" si="360"/>
        <v>12.007362965143596</v>
      </c>
      <c r="P2112">
        <f t="shared" si="361"/>
        <v>2.0939999999998804</v>
      </c>
    </row>
    <row r="2113" spans="6:16">
      <c r="F2113">
        <f t="shared" si="353"/>
        <v>2.0949999999998803</v>
      </c>
      <c r="G2113">
        <f t="shared" si="354"/>
        <v>5</v>
      </c>
      <c r="H2113">
        <f t="shared" si="362"/>
        <v>1.7808940982629532E-2</v>
      </c>
      <c r="I2113">
        <f t="shared" si="355"/>
        <v>-1.4251209693967697E-3</v>
      </c>
      <c r="J2113">
        <f t="shared" si="356"/>
        <v>-0.14251209693967698</v>
      </c>
      <c r="K2113">
        <f t="shared" si="357"/>
        <v>-2.8424716139628034E-2</v>
      </c>
      <c r="L2113">
        <f t="shared" si="352"/>
        <v>-3.3312900797393902E-3</v>
      </c>
      <c r="M2113">
        <f t="shared" si="358"/>
        <v>-0.18308329777080121</v>
      </c>
      <c r="N2113">
        <f t="shared" si="359"/>
        <v>-1.7119755792826343E-2</v>
      </c>
      <c r="O2113">
        <f t="shared" si="360"/>
        <v>12.007343120686082</v>
      </c>
      <c r="P2113">
        <f t="shared" si="361"/>
        <v>2.0949999999998803</v>
      </c>
    </row>
    <row r="2114" spans="6:16">
      <c r="F2114">
        <f t="shared" si="353"/>
        <v>2.0959999999998802</v>
      </c>
      <c r="G2114">
        <f t="shared" si="354"/>
        <v>6</v>
      </c>
      <c r="H2114">
        <f t="shared" si="362"/>
        <v>1.7808940982629532E-2</v>
      </c>
      <c r="I2114">
        <f t="shared" si="355"/>
        <v>-1.4251209693967697E-3</v>
      </c>
      <c r="J2114">
        <f t="shared" si="356"/>
        <v>-0.14251209693967698</v>
      </c>
      <c r="K2114">
        <f t="shared" si="357"/>
        <v>-3.0530032342814831E-2</v>
      </c>
      <c r="L2114">
        <f t="shared" si="352"/>
        <v>-3.3223136768964468E-3</v>
      </c>
      <c r="M2114">
        <f t="shared" si="358"/>
        <v>-0.18258996654017662</v>
      </c>
      <c r="N2114">
        <f t="shared" si="359"/>
        <v>-1.7119755792826343E-2</v>
      </c>
      <c r="O2114">
        <f t="shared" si="360"/>
        <v>12.007323331910833</v>
      </c>
      <c r="P2114">
        <f t="shared" si="361"/>
        <v>2.0959999999998802</v>
      </c>
    </row>
    <row r="2115" spans="6:16">
      <c r="F2115">
        <f t="shared" si="353"/>
        <v>2.0969999999998801</v>
      </c>
      <c r="G2115">
        <f t="shared" si="354"/>
        <v>7</v>
      </c>
      <c r="H2115">
        <f t="shared" si="362"/>
        <v>1.7808940982629532E-2</v>
      </c>
      <c r="I2115">
        <f t="shared" si="355"/>
        <v>-1.4251209693967697E-3</v>
      </c>
      <c r="J2115">
        <f t="shared" si="356"/>
        <v>-0.14251209693967698</v>
      </c>
      <c r="K2115">
        <f t="shared" si="357"/>
        <v>-3.2629441164783939E-2</v>
      </c>
      <c r="L2115">
        <f t="shared" si="352"/>
        <v>-3.3133624612598127E-3</v>
      </c>
      <c r="M2115">
        <f t="shared" si="358"/>
        <v>-0.18209801956510541</v>
      </c>
      <c r="N2115">
        <f t="shared" si="359"/>
        <v>-1.7119755792826343E-2</v>
      </c>
      <c r="O2115">
        <f t="shared" si="360"/>
        <v>12.007303598661608</v>
      </c>
      <c r="P2115">
        <f t="shared" si="361"/>
        <v>2.0969999999998801</v>
      </c>
    </row>
    <row r="2116" spans="6:16">
      <c r="F2116">
        <f t="shared" si="353"/>
        <v>2.09799999999988</v>
      </c>
      <c r="G2116">
        <f t="shared" si="354"/>
        <v>8</v>
      </c>
      <c r="H2116">
        <f t="shared" si="362"/>
        <v>1.7808940982629532E-2</v>
      </c>
      <c r="I2116">
        <f t="shared" si="355"/>
        <v>-1.4251209693967697E-3</v>
      </c>
      <c r="J2116">
        <f t="shared" si="356"/>
        <v>-0.14251209693967698</v>
      </c>
      <c r="K2116">
        <f t="shared" si="357"/>
        <v>-3.4722959181265306E-2</v>
      </c>
      <c r="L2116">
        <f t="shared" si="352"/>
        <v>-3.3044363621558153E-3</v>
      </c>
      <c r="M2116">
        <f t="shared" si="358"/>
        <v>-0.18160745296145597</v>
      </c>
      <c r="N2116">
        <f t="shared" si="359"/>
        <v>-1.7119755792826343E-2</v>
      </c>
      <c r="O2116">
        <f t="shared" si="360"/>
        <v>12.007283920782605</v>
      </c>
      <c r="P2116">
        <f t="shared" si="361"/>
        <v>2.09799999999988</v>
      </c>
    </row>
    <row r="2117" spans="6:16">
      <c r="F2117">
        <f t="shared" si="353"/>
        <v>2.0989999999998799</v>
      </c>
      <c r="G2117">
        <f t="shared" si="354"/>
        <v>9</v>
      </c>
      <c r="H2117">
        <f t="shared" si="362"/>
        <v>1.7808940982629532E-2</v>
      </c>
      <c r="I2117">
        <f t="shared" si="355"/>
        <v>-1.4251209693967697E-3</v>
      </c>
      <c r="J2117">
        <f t="shared" si="356"/>
        <v>-0.14251209693967698</v>
      </c>
      <c r="K2117">
        <f t="shared" si="357"/>
        <v>-3.6810602921478468E-2</v>
      </c>
      <c r="L2117">
        <f t="shared" si="352"/>
        <v>-3.2955353091090869E-3</v>
      </c>
      <c r="M2117">
        <f t="shared" si="358"/>
        <v>-0.18111826285599528</v>
      </c>
      <c r="N2117">
        <f t="shared" si="359"/>
        <v>-1.7119755792826343E-2</v>
      </c>
      <c r="O2117">
        <f t="shared" si="360"/>
        <v>12.007264298118459</v>
      </c>
      <c r="P2117">
        <f t="shared" si="361"/>
        <v>2.0989999999998799</v>
      </c>
    </row>
    <row r="2118" spans="6:16">
      <c r="F2118">
        <f t="shared" si="353"/>
        <v>2.0999999999998797</v>
      </c>
      <c r="G2118">
        <f t="shared" si="354"/>
        <v>0</v>
      </c>
      <c r="H2118">
        <f t="shared" si="362"/>
        <v>3.8892388868263024E-2</v>
      </c>
      <c r="I2118">
        <f t="shared" si="355"/>
        <v>5.9075452248622028E-4</v>
      </c>
      <c r="J2118">
        <f t="shared" si="356"/>
        <v>5.9075452248622026E-2</v>
      </c>
      <c r="K2118">
        <f t="shared" si="357"/>
        <v>-3.8892388868263024E-2</v>
      </c>
      <c r="L2118">
        <f t="shared" si="352"/>
        <v>1.5963139020199119E-3</v>
      </c>
      <c r="M2118">
        <f t="shared" si="358"/>
        <v>8.7731301226714173E-2</v>
      </c>
      <c r="N2118">
        <f t="shared" si="359"/>
        <v>7.0933341271501244E-3</v>
      </c>
      <c r="O2118">
        <f t="shared" si="360"/>
        <v>12.007244730514239</v>
      </c>
      <c r="P2118">
        <f t="shared" si="361"/>
        <v>2.0999999999998797</v>
      </c>
    </row>
    <row r="2119" spans="6:16">
      <c r="F2119">
        <f t="shared" si="353"/>
        <v>2.1009999999998796</v>
      </c>
      <c r="G2119">
        <f t="shared" si="354"/>
        <v>1</v>
      </c>
      <c r="H2119">
        <f t="shared" si="362"/>
        <v>3.8892388868263024E-2</v>
      </c>
      <c r="I2119">
        <f t="shared" si="355"/>
        <v>5.9075452248622028E-4</v>
      </c>
      <c r="J2119">
        <f t="shared" si="356"/>
        <v>5.9075452248622026E-2</v>
      </c>
      <c r="K2119">
        <f t="shared" si="357"/>
        <v>-3.7877904086113003E-2</v>
      </c>
      <c r="L2119">
        <f t="shared" si="352"/>
        <v>1.5919884595667403E-3</v>
      </c>
      <c r="M2119">
        <f t="shared" si="358"/>
        <v>8.7493580629081177E-2</v>
      </c>
      <c r="N2119">
        <f t="shared" si="359"/>
        <v>7.0933341271501244E-3</v>
      </c>
      <c r="O2119">
        <f t="shared" si="360"/>
        <v>11.996490747950931</v>
      </c>
      <c r="P2119">
        <f t="shared" si="361"/>
        <v>2.1009999999998796</v>
      </c>
    </row>
    <row r="2120" spans="6:16">
      <c r="F2120">
        <f t="shared" si="353"/>
        <v>2.1019999999998795</v>
      </c>
      <c r="G2120">
        <f t="shared" si="354"/>
        <v>2</v>
      </c>
      <c r="H2120">
        <f t="shared" si="362"/>
        <v>3.8892388868263024E-2</v>
      </c>
      <c r="I2120">
        <f t="shared" si="355"/>
        <v>5.9075452248622028E-4</v>
      </c>
      <c r="J2120">
        <f t="shared" si="356"/>
        <v>5.9075452248622026E-2</v>
      </c>
      <c r="K2120">
        <f t="shared" si="357"/>
        <v>-3.6866265882704287E-2</v>
      </c>
      <c r="L2120">
        <f t="shared" si="352"/>
        <v>1.5876751540255761E-3</v>
      </c>
      <c r="M2120">
        <f t="shared" si="358"/>
        <v>8.7256527060083314E-2</v>
      </c>
      <c r="N2120">
        <f t="shared" si="359"/>
        <v>7.0933341271501244E-3</v>
      </c>
      <c r="O2120">
        <f t="shared" si="360"/>
        <v>11.996500256774837</v>
      </c>
      <c r="P2120">
        <f t="shared" si="361"/>
        <v>2.1019999999998795</v>
      </c>
    </row>
    <row r="2121" spans="6:16">
      <c r="F2121">
        <f t="shared" si="353"/>
        <v>2.1029999999998794</v>
      </c>
      <c r="G2121">
        <f t="shared" si="354"/>
        <v>3</v>
      </c>
      <c r="H2121">
        <f t="shared" si="362"/>
        <v>3.8892388868263024E-2</v>
      </c>
      <c r="I2121">
        <f t="shared" si="355"/>
        <v>5.9075452248622028E-4</v>
      </c>
      <c r="J2121">
        <f t="shared" si="356"/>
        <v>5.9075452248622026E-2</v>
      </c>
      <c r="K2121">
        <f t="shared" si="357"/>
        <v>-3.5857466270720874E-2</v>
      </c>
      <c r="L2121">
        <f t="shared" si="352"/>
        <v>1.5833739513410286E-3</v>
      </c>
      <c r="M2121">
        <f t="shared" si="358"/>
        <v>8.7020138648081322E-2</v>
      </c>
      <c r="N2121">
        <f t="shared" si="359"/>
        <v>7.0933341271501244E-3</v>
      </c>
      <c r="O2121">
        <f t="shared" si="360"/>
        <v>11.996509738917597</v>
      </c>
      <c r="P2121">
        <f t="shared" si="361"/>
        <v>2.1029999999998794</v>
      </c>
    </row>
    <row r="2122" spans="6:16">
      <c r="F2122">
        <f t="shared" si="353"/>
        <v>2.1039999999998793</v>
      </c>
      <c r="G2122">
        <f t="shared" si="354"/>
        <v>4</v>
      </c>
      <c r="H2122">
        <f t="shared" si="362"/>
        <v>3.8892388868263024E-2</v>
      </c>
      <c r="I2122">
        <f t="shared" si="355"/>
        <v>5.9075452248622028E-4</v>
      </c>
      <c r="J2122">
        <f t="shared" si="356"/>
        <v>5.9075452248622026E-2</v>
      </c>
      <c r="K2122">
        <f t="shared" si="357"/>
        <v>-3.4851497285258652E-2</v>
      </c>
      <c r="L2122">
        <f t="shared" si="352"/>
        <v>1.5790848175532641E-3</v>
      </c>
      <c r="M2122">
        <f t="shared" si="358"/>
        <v>8.6784413526687657E-2</v>
      </c>
      <c r="N2122">
        <f t="shared" si="359"/>
        <v>7.0933341271501244E-3</v>
      </c>
      <c r="O2122">
        <f t="shared" si="360"/>
        <v>11.996519194454077</v>
      </c>
      <c r="P2122">
        <f t="shared" si="361"/>
        <v>2.1039999999998793</v>
      </c>
    </row>
    <row r="2123" spans="6:16">
      <c r="F2123">
        <f t="shared" si="353"/>
        <v>2.1049999999998792</v>
      </c>
      <c r="G2123">
        <f t="shared" si="354"/>
        <v>5</v>
      </c>
      <c r="H2123">
        <f t="shared" si="362"/>
        <v>3.8892388868263024E-2</v>
      </c>
      <c r="I2123">
        <f t="shared" si="355"/>
        <v>5.9075452248622028E-4</v>
      </c>
      <c r="J2123">
        <f t="shared" si="356"/>
        <v>5.9075452248622026E-2</v>
      </c>
      <c r="K2123">
        <f t="shared" si="357"/>
        <v>-3.3848350983762529E-2</v>
      </c>
      <c r="L2123">
        <f t="shared" si="352"/>
        <v>1.5748077187977387E-3</v>
      </c>
      <c r="M2123">
        <f t="shared" si="358"/>
        <v>8.6549349834751751E-2</v>
      </c>
      <c r="N2123">
        <f t="shared" si="359"/>
        <v>7.0933341271501244E-3</v>
      </c>
      <c r="O2123">
        <f t="shared" si="360"/>
        <v>11.996528623458932</v>
      </c>
      <c r="P2123">
        <f t="shared" si="361"/>
        <v>2.1049999999998792</v>
      </c>
    </row>
    <row r="2124" spans="6:16">
      <c r="F2124">
        <f t="shared" si="353"/>
        <v>2.1059999999998791</v>
      </c>
      <c r="G2124">
        <f t="shared" si="354"/>
        <v>6</v>
      </c>
      <c r="H2124">
        <f t="shared" si="362"/>
        <v>3.8892388868263024E-2</v>
      </c>
      <c r="I2124">
        <f t="shared" si="355"/>
        <v>5.9075452248622028E-4</v>
      </c>
      <c r="J2124">
        <f t="shared" si="356"/>
        <v>5.9075452248622026E-2</v>
      </c>
      <c r="K2124">
        <f t="shared" si="357"/>
        <v>-3.2848019445963696E-2</v>
      </c>
      <c r="L2124">
        <f t="shared" si="352"/>
        <v>1.5705426213049292E-3</v>
      </c>
      <c r="M2124">
        <f t="shared" si="358"/>
        <v>8.6314945716345279E-2</v>
      </c>
      <c r="N2124">
        <f t="shared" si="359"/>
        <v>7.0933341271501244E-3</v>
      </c>
      <c r="O2124">
        <f t="shared" si="360"/>
        <v>11.996538026006609</v>
      </c>
      <c r="P2124">
        <f t="shared" si="361"/>
        <v>2.1059999999998791</v>
      </c>
    </row>
    <row r="2125" spans="6:16">
      <c r="F2125">
        <f t="shared" si="353"/>
        <v>2.106999999999879</v>
      </c>
      <c r="G2125">
        <f t="shared" si="354"/>
        <v>7</v>
      </c>
      <c r="H2125">
        <f t="shared" si="362"/>
        <v>3.8892388868263024E-2</v>
      </c>
      <c r="I2125">
        <f t="shared" si="355"/>
        <v>5.9075452248622028E-4</v>
      </c>
      <c r="J2125">
        <f t="shared" si="356"/>
        <v>5.9075452248622026E-2</v>
      </c>
      <c r="K2125">
        <f t="shared" si="357"/>
        <v>-3.1850494773817115E-2</v>
      </c>
      <c r="L2125">
        <f t="shared" si="352"/>
        <v>1.5662894914000678E-3</v>
      </c>
      <c r="M2125">
        <f t="shared" si="358"/>
        <v>8.6081199320747523E-2</v>
      </c>
      <c r="N2125">
        <f t="shared" si="359"/>
        <v>7.0933341271501244E-3</v>
      </c>
      <c r="O2125">
        <f t="shared" si="360"/>
        <v>11.996547402171347</v>
      </c>
      <c r="P2125">
        <f t="shared" si="361"/>
        <v>2.106999999999879</v>
      </c>
    </row>
    <row r="2126" spans="6:16">
      <c r="F2126">
        <f t="shared" si="353"/>
        <v>2.1079999999998789</v>
      </c>
      <c r="G2126">
        <f t="shared" si="354"/>
        <v>8</v>
      </c>
      <c r="H2126">
        <f t="shared" si="362"/>
        <v>3.8892388868263024E-2</v>
      </c>
      <c r="I2126">
        <f t="shared" si="355"/>
        <v>5.9075452248622028E-4</v>
      </c>
      <c r="J2126">
        <f t="shared" si="356"/>
        <v>5.9075452248622026E-2</v>
      </c>
      <c r="K2126">
        <f t="shared" si="357"/>
        <v>-3.0855769091439146E-2</v>
      </c>
      <c r="L2126">
        <f t="shared" si="352"/>
        <v>1.5620482955028764E-3</v>
      </c>
      <c r="M2126">
        <f t="shared" si="358"/>
        <v>8.5848108802430809E-2</v>
      </c>
      <c r="N2126">
        <f t="shared" si="359"/>
        <v>7.0933341271501244E-3</v>
      </c>
      <c r="O2126">
        <f t="shared" si="360"/>
        <v>11.996556752027169</v>
      </c>
      <c r="P2126">
        <f t="shared" si="361"/>
        <v>2.1079999999998789</v>
      </c>
    </row>
    <row r="2127" spans="6:16">
      <c r="F2127">
        <f t="shared" si="353"/>
        <v>2.1089999999998787</v>
      </c>
      <c r="G2127">
        <f t="shared" si="354"/>
        <v>9</v>
      </c>
      <c r="H2127">
        <f t="shared" si="362"/>
        <v>3.8892388868263024E-2</v>
      </c>
      <c r="I2127">
        <f t="shared" si="355"/>
        <v>5.9075452248622028E-4</v>
      </c>
      <c r="J2127">
        <f t="shared" si="356"/>
        <v>5.9075452248622026E-2</v>
      </c>
      <c r="K2127">
        <f t="shared" si="357"/>
        <v>-2.9863834545045379E-2</v>
      </c>
      <c r="L2127">
        <f t="shared" si="352"/>
        <v>1.5578190001273003E-3</v>
      </c>
      <c r="M2127">
        <f t="shared" si="358"/>
        <v>8.5615672321045846E-2</v>
      </c>
      <c r="N2127">
        <f t="shared" si="359"/>
        <v>7.0933341271501244E-3</v>
      </c>
      <c r="O2127">
        <f t="shared" si="360"/>
        <v>11.996566075647904</v>
      </c>
      <c r="P2127">
        <f t="shared" si="361"/>
        <v>2.1089999999998787</v>
      </c>
    </row>
    <row r="2128" spans="6:16">
      <c r="F2128">
        <f t="shared" si="353"/>
        <v>2.1099999999998786</v>
      </c>
      <c r="G2128">
        <f t="shared" si="354"/>
        <v>0</v>
      </c>
      <c r="H2128">
        <f t="shared" si="362"/>
        <v>2.8874683302888608E-2</v>
      </c>
      <c r="I2128">
        <f t="shared" si="355"/>
        <v>2.00495096150634E-3</v>
      </c>
      <c r="J2128">
        <f t="shared" si="356"/>
        <v>0.20049509615063399</v>
      </c>
      <c r="K2128">
        <f t="shared" si="357"/>
        <v>-2.8874683302888608E-2</v>
      </c>
      <c r="L2128">
        <f t="shared" si="352"/>
        <v>4.9737091642733568E-3</v>
      </c>
      <c r="M2128">
        <f t="shared" si="358"/>
        <v>0.27334847886295721</v>
      </c>
      <c r="N2128">
        <f t="shared" si="359"/>
        <v>2.4052545329094475E-2</v>
      </c>
      <c r="O2128">
        <f t="shared" si="360"/>
        <v>11.996575373107158</v>
      </c>
      <c r="P2128">
        <f t="shared" si="361"/>
        <v>2.1099999999998786</v>
      </c>
    </row>
    <row r="2129" spans="6:16">
      <c r="F2129">
        <f t="shared" si="353"/>
        <v>2.1109999999998785</v>
      </c>
      <c r="G2129">
        <f t="shared" si="354"/>
        <v>1</v>
      </c>
      <c r="H2129">
        <f t="shared" si="362"/>
        <v>2.8874683302888608E-2</v>
      </c>
      <c r="I2129">
        <f t="shared" si="355"/>
        <v>2.00495096150634E-3</v>
      </c>
      <c r="J2129">
        <f t="shared" si="356"/>
        <v>0.20049509615063399</v>
      </c>
      <c r="K2129">
        <f t="shared" si="357"/>
        <v>-2.572372448879439E-2</v>
      </c>
      <c r="L2129">
        <f t="shared" ref="L2129:L2192" si="363">$B$42*M2129</f>
        <v>4.9602744718437721E-3</v>
      </c>
      <c r="M2129">
        <f t="shared" si="358"/>
        <v>0.27261012593190981</v>
      </c>
      <c r="N2129">
        <f t="shared" si="359"/>
        <v>2.4052545329094475E-2</v>
      </c>
      <c r="O2129">
        <f t="shared" si="360"/>
        <v>11.989066060845481</v>
      </c>
      <c r="P2129">
        <f t="shared" si="361"/>
        <v>2.1109999999998785</v>
      </c>
    </row>
    <row r="2130" spans="6:16">
      <c r="F2130">
        <f t="shared" ref="F2130:F2193" si="364">F2129+$B$17</f>
        <v>2.1119999999998784</v>
      </c>
      <c r="G2130">
        <f t="shared" ref="G2130:G2193" si="365">IF(G2129=($B$20-1),0,G2129+1)</f>
        <v>2</v>
      </c>
      <c r="H2130">
        <f t="shared" si="362"/>
        <v>2.8874683302888608E-2</v>
      </c>
      <c r="I2130">
        <f t="shared" ref="I2130:I2193" si="366">IF(G2130=0,$B$31*H2130+(1-$B$31)*I2129,I2129)</f>
        <v>2.00495096150634E-3</v>
      </c>
      <c r="J2130">
        <f t="shared" ref="J2130:J2193" si="367">100*I2130</f>
        <v>0.20049509615063399</v>
      </c>
      <c r="K2130">
        <f t="shared" ref="K2130:K2193" si="368">K2129+($B$17*L2129/$B$34)-($B$36*K2129)</f>
        <v>-2.2581607061513194E-2</v>
      </c>
      <c r="L2130">
        <f t="shared" si="363"/>
        <v>4.9468774762929778E-3</v>
      </c>
      <c r="M2130">
        <f t="shared" ref="M2130:M2193" si="369">((N2130)-(K2130*$B$41))/$B$40</f>
        <v>0.27187384477147358</v>
      </c>
      <c r="N2130">
        <f t="shared" ref="N2130:N2193" si="370">IF(G2130=0,O2130*I2130,N2129)</f>
        <v>2.4052545329094475E-2</v>
      </c>
      <c r="O2130">
        <f t="shared" ref="O2130:O2193" si="371">$B$45-$B$47*$B$50*M2129-$B$46</f>
        <v>11.989095594962723</v>
      </c>
      <c r="P2130">
        <f t="shared" ref="P2130:P2193" si="372">IF(K2130&lt;0,F2130,9999)</f>
        <v>2.1119999999998784</v>
      </c>
    </row>
    <row r="2131" spans="6:16">
      <c r="F2131">
        <f t="shared" si="364"/>
        <v>2.1129999999998783</v>
      </c>
      <c r="G2131">
        <f t="shared" si="365"/>
        <v>3</v>
      </c>
      <c r="H2131">
        <f t="shared" ref="H2131:H2194" si="373">IF(G2131=0,MAX(-$B$25,MIN($B$25,$B$23*($B$29-K2131))),H2130)</f>
        <v>2.8874683302888608E-2</v>
      </c>
      <c r="I2131">
        <f t="shared" si="366"/>
        <v>2.00495096150634E-3</v>
      </c>
      <c r="J2131">
        <f t="shared" si="367"/>
        <v>0.20049509615063399</v>
      </c>
      <c r="K2131">
        <f t="shared" si="368"/>
        <v>-1.9448306212684962E-2</v>
      </c>
      <c r="L2131">
        <f t="shared" si="363"/>
        <v>4.9335180718459663E-3</v>
      </c>
      <c r="M2131">
        <f t="shared" si="369"/>
        <v>0.27113962956839399</v>
      </c>
      <c r="N2131">
        <f t="shared" si="370"/>
        <v>2.4052545329094475E-2</v>
      </c>
      <c r="O2131">
        <f t="shared" si="371"/>
        <v>11.989125046209141</v>
      </c>
      <c r="P2131">
        <f t="shared" si="372"/>
        <v>2.1129999999998783</v>
      </c>
    </row>
    <row r="2132" spans="6:16">
      <c r="F2132">
        <f t="shared" si="364"/>
        <v>2.1139999999998782</v>
      </c>
      <c r="G2132">
        <f t="shared" si="365"/>
        <v>4</v>
      </c>
      <c r="H2132">
        <f t="shared" si="373"/>
        <v>2.8874683302888608E-2</v>
      </c>
      <c r="I2132">
        <f t="shared" si="366"/>
        <v>2.00495096150634E-3</v>
      </c>
      <c r="J2132">
        <f t="shared" si="367"/>
        <v>0.20049509615063399</v>
      </c>
      <c r="K2132">
        <f t="shared" si="368"/>
        <v>-1.6323797203560298E-2</v>
      </c>
      <c r="L2132">
        <f t="shared" si="363"/>
        <v>4.9201961530245296E-3</v>
      </c>
      <c r="M2132">
        <f t="shared" si="369"/>
        <v>0.27040747452572828</v>
      </c>
      <c r="N2132">
        <f t="shared" si="370"/>
        <v>2.4052545329094475E-2</v>
      </c>
      <c r="O2132">
        <f t="shared" si="371"/>
        <v>11.989154414817264</v>
      </c>
      <c r="P2132">
        <f t="shared" si="372"/>
        <v>2.1139999999998782</v>
      </c>
    </row>
    <row r="2133" spans="6:16">
      <c r="F2133">
        <f t="shared" si="364"/>
        <v>2.1149999999998781</v>
      </c>
      <c r="G2133">
        <f t="shared" si="365"/>
        <v>5</v>
      </c>
      <c r="H2133">
        <f t="shared" si="373"/>
        <v>2.8874683302888608E-2</v>
      </c>
      <c r="I2133">
        <f t="shared" si="366"/>
        <v>2.00495096150634E-3</v>
      </c>
      <c r="J2133">
        <f t="shared" si="367"/>
        <v>0.20049509615063399</v>
      </c>
      <c r="K2133">
        <f t="shared" si="368"/>
        <v>-1.3208055364805132E-2</v>
      </c>
      <c r="L2133">
        <f t="shared" si="363"/>
        <v>4.9069116146464257E-3</v>
      </c>
      <c r="M2133">
        <f t="shared" si="369"/>
        <v>0.26967737386279944</v>
      </c>
      <c r="N2133">
        <f t="shared" si="370"/>
        <v>2.4052545329094475E-2</v>
      </c>
      <c r="O2133">
        <f t="shared" si="371"/>
        <v>11.989183701018971</v>
      </c>
      <c r="P2133">
        <f t="shared" si="372"/>
        <v>2.1149999999998781</v>
      </c>
    </row>
    <row r="2134" spans="6:16">
      <c r="F2134">
        <f t="shared" si="364"/>
        <v>2.115999999999878</v>
      </c>
      <c r="G2134">
        <f t="shared" si="365"/>
        <v>6</v>
      </c>
      <c r="H2134">
        <f t="shared" si="373"/>
        <v>2.8874683302888608E-2</v>
      </c>
      <c r="I2134">
        <f t="shared" si="366"/>
        <v>2.00495096150634E-3</v>
      </c>
      <c r="J2134">
        <f t="shared" si="367"/>
        <v>0.20049509615063399</v>
      </c>
      <c r="K2134">
        <f t="shared" si="368"/>
        <v>-1.0101056096305955E-2</v>
      </c>
      <c r="L2134">
        <f t="shared" si="363"/>
        <v>4.8936643518245442E-3</v>
      </c>
      <c r="M2134">
        <f t="shared" si="369"/>
        <v>0.26894932181515058</v>
      </c>
      <c r="N2134">
        <f t="shared" si="370"/>
        <v>2.4052545329094475E-2</v>
      </c>
      <c r="O2134">
        <f t="shared" si="371"/>
        <v>11.989212905045488</v>
      </c>
      <c r="P2134">
        <f t="shared" si="372"/>
        <v>2.115999999999878</v>
      </c>
    </row>
    <row r="2135" spans="6:16">
      <c r="F2135">
        <f t="shared" si="364"/>
        <v>2.1169999999998779</v>
      </c>
      <c r="G2135">
        <f t="shared" si="365"/>
        <v>7</v>
      </c>
      <c r="H2135">
        <f t="shared" si="373"/>
        <v>2.8874683302888608E-2</v>
      </c>
      <c r="I2135">
        <f t="shared" si="366"/>
        <v>2.00495096150634E-3</v>
      </c>
      <c r="J2135">
        <f t="shared" si="367"/>
        <v>0.20049509615063399</v>
      </c>
      <c r="K2135">
        <f t="shared" si="368"/>
        <v>-7.0027748669755849E-3</v>
      </c>
      <c r="L2135">
        <f t="shared" si="363"/>
        <v>4.8804542599660853E-3</v>
      </c>
      <c r="M2135">
        <f t="shared" si="369"/>
        <v>0.26822331263449972</v>
      </c>
      <c r="N2135">
        <f t="shared" si="370"/>
        <v>2.4052545329094475E-2</v>
      </c>
      <c r="O2135">
        <f t="shared" si="371"/>
        <v>11.989242027127395</v>
      </c>
      <c r="P2135">
        <f t="shared" si="372"/>
        <v>2.1169999999998779</v>
      </c>
    </row>
    <row r="2136" spans="6:16">
      <c r="F2136">
        <f t="shared" si="364"/>
        <v>2.1179999999998778</v>
      </c>
      <c r="G2136">
        <f t="shared" si="365"/>
        <v>8</v>
      </c>
      <c r="H2136">
        <f t="shared" si="373"/>
        <v>2.8874683302888608E-2</v>
      </c>
      <c r="I2136">
        <f t="shared" si="366"/>
        <v>2.00495096150634E-3</v>
      </c>
      <c r="J2136">
        <f t="shared" si="367"/>
        <v>0.20049509615063399</v>
      </c>
      <c r="K2136">
        <f t="shared" si="368"/>
        <v>-3.9131872145594859E-3</v>
      </c>
      <c r="L2136">
        <f t="shared" si="363"/>
        <v>4.8672812347717274E-3</v>
      </c>
      <c r="M2136">
        <f t="shared" si="369"/>
        <v>0.26749934058869412</v>
      </c>
      <c r="N2136">
        <f t="shared" si="370"/>
        <v>2.4052545329094475E-2</v>
      </c>
      <c r="O2136">
        <f t="shared" si="371"/>
        <v>11.98927106749462</v>
      </c>
      <c r="P2136">
        <f t="shared" si="372"/>
        <v>2.1179999999998778</v>
      </c>
    </row>
    <row r="2137" spans="6:16">
      <c r="F2137">
        <f t="shared" si="364"/>
        <v>2.1189999999998776</v>
      </c>
      <c r="G2137">
        <f t="shared" si="365"/>
        <v>9</v>
      </c>
      <c r="H2137">
        <f t="shared" si="373"/>
        <v>2.8874683302888608E-2</v>
      </c>
      <c r="I2137">
        <f t="shared" si="366"/>
        <v>2.00495096150634E-3</v>
      </c>
      <c r="J2137">
        <f t="shared" si="367"/>
        <v>0.20049509615063399</v>
      </c>
      <c r="K2137">
        <f t="shared" si="368"/>
        <v>-8.3226874544262803E-4</v>
      </c>
      <c r="L2137">
        <f t="shared" si="363"/>
        <v>4.8541451722348044E-3</v>
      </c>
      <c r="M2137">
        <f t="shared" si="369"/>
        <v>0.26677739996166489</v>
      </c>
      <c r="N2137">
        <f t="shared" si="370"/>
        <v>2.4052545329094475E-2</v>
      </c>
      <c r="O2137">
        <f t="shared" si="371"/>
        <v>11.989300026376453</v>
      </c>
      <c r="P2137">
        <f t="shared" si="372"/>
        <v>2.1189999999998776</v>
      </c>
    </row>
    <row r="2138" spans="6:16">
      <c r="F2138">
        <f t="shared" si="364"/>
        <v>2.1199999999998775</v>
      </c>
      <c r="G2138">
        <f t="shared" si="365"/>
        <v>0</v>
      </c>
      <c r="H2138">
        <f t="shared" si="373"/>
        <v>-2.2400048655431114E-3</v>
      </c>
      <c r="I2138">
        <f t="shared" si="366"/>
        <v>1.7927031701538674E-3</v>
      </c>
      <c r="J2138">
        <f t="shared" si="367"/>
        <v>0.17927031701538673</v>
      </c>
      <c r="K2138">
        <f t="shared" si="368"/>
        <v>2.2400048655431114E-3</v>
      </c>
      <c r="L2138">
        <f t="shared" si="363"/>
        <v>4.3249330940076606E-3</v>
      </c>
      <c r="M2138">
        <f t="shared" si="369"/>
        <v>0.23769260392686731</v>
      </c>
      <c r="N2138">
        <f t="shared" si="370"/>
        <v>2.1493307934220943E-2</v>
      </c>
      <c r="O2138">
        <f t="shared" si="371"/>
        <v>11.989328904001534</v>
      </c>
      <c r="P2138">
        <f t="shared" si="372"/>
        <v>9999</v>
      </c>
    </row>
    <row r="2139" spans="6:16">
      <c r="F2139">
        <f t="shared" si="364"/>
        <v>2.1209999999998774</v>
      </c>
      <c r="G2139">
        <f t="shared" si="365"/>
        <v>1</v>
      </c>
      <c r="H2139">
        <f t="shared" si="373"/>
        <v>-2.2400048655431114E-3</v>
      </c>
      <c r="I2139">
        <f t="shared" si="366"/>
        <v>1.7927031701538674E-3</v>
      </c>
      <c r="J2139">
        <f t="shared" si="367"/>
        <v>0.17927031701538673</v>
      </c>
      <c r="K2139">
        <f t="shared" si="368"/>
        <v>4.9770104940216886E-3</v>
      </c>
      <c r="L2139">
        <f t="shared" si="363"/>
        <v>4.313263367119396E-3</v>
      </c>
      <c r="M2139">
        <f t="shared" si="369"/>
        <v>0.23705125116813211</v>
      </c>
      <c r="N2139">
        <f t="shared" si="370"/>
        <v>2.1493307934220943E-2</v>
      </c>
      <c r="O2139">
        <f t="shared" si="371"/>
        <v>11.990492295842925</v>
      </c>
      <c r="P2139">
        <f t="shared" si="372"/>
        <v>9999</v>
      </c>
    </row>
    <row r="2140" spans="6:16">
      <c r="F2140">
        <f t="shared" si="364"/>
        <v>2.1219999999998773</v>
      </c>
      <c r="G2140">
        <f t="shared" si="365"/>
        <v>2</v>
      </c>
      <c r="H2140">
        <f t="shared" si="373"/>
        <v>-2.2400048655431114E-3</v>
      </c>
      <c r="I2140">
        <f t="shared" si="366"/>
        <v>1.7927031701538674E-3</v>
      </c>
      <c r="J2140">
        <f t="shared" si="367"/>
        <v>0.17927031701538673</v>
      </c>
      <c r="K2140">
        <f t="shared" si="368"/>
        <v>7.7063362615758533E-3</v>
      </c>
      <c r="L2140">
        <f t="shared" si="363"/>
        <v>4.3016263847306668E-3</v>
      </c>
      <c r="M2140">
        <f t="shared" si="369"/>
        <v>0.23641169800379283</v>
      </c>
      <c r="N2140">
        <f t="shared" si="370"/>
        <v>2.1493307934220943E-2</v>
      </c>
      <c r="O2140">
        <f t="shared" si="371"/>
        <v>11.990517949953274</v>
      </c>
      <c r="P2140">
        <f t="shared" si="372"/>
        <v>9999</v>
      </c>
    </row>
    <row r="2141" spans="6:16">
      <c r="F2141">
        <f t="shared" si="364"/>
        <v>2.1229999999998772</v>
      </c>
      <c r="G2141">
        <f t="shared" si="365"/>
        <v>3</v>
      </c>
      <c r="H2141">
        <f t="shared" si="373"/>
        <v>-2.2400048655431114E-3</v>
      </c>
      <c r="I2141">
        <f t="shared" si="366"/>
        <v>1.7927031701538674E-3</v>
      </c>
      <c r="J2141">
        <f t="shared" si="367"/>
        <v>0.17927031701538673</v>
      </c>
      <c r="K2141">
        <f t="shared" si="368"/>
        <v>1.0428003717399078E-2</v>
      </c>
      <c r="L2141">
        <f t="shared" si="363"/>
        <v>4.2900220549625225E-3</v>
      </c>
      <c r="M2141">
        <f t="shared" si="369"/>
        <v>0.23577393938430391</v>
      </c>
      <c r="N2141">
        <f t="shared" si="370"/>
        <v>2.1493307934220943E-2</v>
      </c>
      <c r="O2141">
        <f t="shared" si="371"/>
        <v>11.990543532079847</v>
      </c>
      <c r="P2141">
        <f t="shared" si="372"/>
        <v>9999</v>
      </c>
    </row>
    <row r="2142" spans="6:16">
      <c r="F2142">
        <f t="shared" si="364"/>
        <v>2.1239999999998771</v>
      </c>
      <c r="G2142">
        <f t="shared" si="365"/>
        <v>4</v>
      </c>
      <c r="H2142">
        <f t="shared" si="373"/>
        <v>-2.2400048655431114E-3</v>
      </c>
      <c r="I2142">
        <f t="shared" si="366"/>
        <v>1.7927031701538674E-3</v>
      </c>
      <c r="J2142">
        <f t="shared" si="367"/>
        <v>0.17927031701538673</v>
      </c>
      <c r="K2142">
        <f t="shared" si="368"/>
        <v>1.3142034350219189E-2</v>
      </c>
      <c r="L2142">
        <f t="shared" si="363"/>
        <v>4.2784502861938183E-3</v>
      </c>
      <c r="M2142">
        <f t="shared" si="369"/>
        <v>0.23513797027428837</v>
      </c>
      <c r="N2142">
        <f t="shared" si="370"/>
        <v>2.1493307934220943E-2</v>
      </c>
      <c r="O2142">
        <f t="shared" si="371"/>
        <v>11.990569042424628</v>
      </c>
      <c r="P2142">
        <f t="shared" si="372"/>
        <v>9999</v>
      </c>
    </row>
    <row r="2143" spans="6:16">
      <c r="F2143">
        <f t="shared" si="364"/>
        <v>2.124999999999877</v>
      </c>
      <c r="G2143">
        <f t="shared" si="365"/>
        <v>5</v>
      </c>
      <c r="H2143">
        <f t="shared" si="373"/>
        <v>-2.2400048655431114E-3</v>
      </c>
      <c r="I2143">
        <f t="shared" si="366"/>
        <v>1.7927031701538674E-3</v>
      </c>
      <c r="J2143">
        <f t="shared" si="367"/>
        <v>0.17927031701538673</v>
      </c>
      <c r="K2143">
        <f t="shared" si="368"/>
        <v>1.5848449588468028E-2</v>
      </c>
      <c r="L2143">
        <f t="shared" si="363"/>
        <v>4.2669109870604955E-3</v>
      </c>
      <c r="M2143">
        <f t="shared" si="369"/>
        <v>0.23450378565249833</v>
      </c>
      <c r="N2143">
        <f t="shared" si="370"/>
        <v>2.1493307934220943E-2</v>
      </c>
      <c r="O2143">
        <f t="shared" si="371"/>
        <v>11.990594481189028</v>
      </c>
      <c r="P2143">
        <f t="shared" si="372"/>
        <v>9999</v>
      </c>
    </row>
    <row r="2144" spans="6:16">
      <c r="F2144">
        <f t="shared" si="364"/>
        <v>2.1259999999998769</v>
      </c>
      <c r="G2144">
        <f t="shared" si="365"/>
        <v>6</v>
      </c>
      <c r="H2144">
        <f t="shared" si="373"/>
        <v>-2.2400048655431114E-3</v>
      </c>
      <c r="I2144">
        <f t="shared" si="366"/>
        <v>1.7927031701538674E-3</v>
      </c>
      <c r="J2144">
        <f t="shared" si="367"/>
        <v>0.17927031701538673</v>
      </c>
      <c r="K2144">
        <f t="shared" si="368"/>
        <v>1.8547270800450648E-2</v>
      </c>
      <c r="L2144">
        <f t="shared" si="363"/>
        <v>4.2554040664548563E-3</v>
      </c>
      <c r="M2144">
        <f t="shared" si="369"/>
        <v>0.23387138051177517</v>
      </c>
      <c r="N2144">
        <f t="shared" si="370"/>
        <v>2.1493307934220943E-2</v>
      </c>
      <c r="O2144">
        <f t="shared" si="371"/>
        <v>11.9906198485739</v>
      </c>
      <c r="P2144">
        <f t="shared" si="372"/>
        <v>9999</v>
      </c>
    </row>
    <row r="2145" spans="6:16">
      <c r="F2145">
        <f t="shared" si="364"/>
        <v>2.1269999999998768</v>
      </c>
      <c r="G2145">
        <f t="shared" si="365"/>
        <v>7</v>
      </c>
      <c r="H2145">
        <f t="shared" si="373"/>
        <v>-2.2400048655431114E-3</v>
      </c>
      <c r="I2145">
        <f t="shared" si="366"/>
        <v>1.7927031701538674E-3</v>
      </c>
      <c r="J2145">
        <f t="shared" si="367"/>
        <v>0.17927031701538673</v>
      </c>
      <c r="K2145">
        <f t="shared" si="368"/>
        <v>2.1238519294514015E-2</v>
      </c>
      <c r="L2145">
        <f t="shared" si="363"/>
        <v>4.2439294335248423E-3</v>
      </c>
      <c r="M2145">
        <f t="shared" si="369"/>
        <v>0.23324074985900994</v>
      </c>
      <c r="N2145">
        <f t="shared" si="370"/>
        <v>2.1493307934220943E-2</v>
      </c>
      <c r="O2145">
        <f t="shared" si="371"/>
        <v>11.990645144779529</v>
      </c>
      <c r="P2145">
        <f t="shared" si="372"/>
        <v>9999</v>
      </c>
    </row>
    <row r="2146" spans="6:16">
      <c r="F2146">
        <f t="shared" si="364"/>
        <v>2.1279999999998767</v>
      </c>
      <c r="G2146">
        <f t="shared" si="365"/>
        <v>8</v>
      </c>
      <c r="H2146">
        <f t="shared" si="373"/>
        <v>-2.2400048655431114E-3</v>
      </c>
      <c r="I2146">
        <f t="shared" si="366"/>
        <v>1.7927031701538674E-3</v>
      </c>
      <c r="J2146">
        <f t="shared" si="367"/>
        <v>0.17927031701538673</v>
      </c>
      <c r="K2146">
        <f t="shared" si="368"/>
        <v>2.3922216319215248E-2</v>
      </c>
      <c r="L2146">
        <f t="shared" si="363"/>
        <v>4.2324869976733239E-3</v>
      </c>
      <c r="M2146">
        <f t="shared" si="369"/>
        <v>0.23261188871510419</v>
      </c>
      <c r="N2146">
        <f t="shared" si="370"/>
        <v>2.1493307934220943E-2</v>
      </c>
      <c r="O2146">
        <f t="shared" si="371"/>
        <v>11.99067037000564</v>
      </c>
      <c r="P2146">
        <f t="shared" si="372"/>
        <v>9999</v>
      </c>
    </row>
    <row r="2147" spans="6:16">
      <c r="F2147">
        <f t="shared" si="364"/>
        <v>2.1289999999998765</v>
      </c>
      <c r="G2147">
        <f t="shared" si="365"/>
        <v>9</v>
      </c>
      <c r="H2147">
        <f t="shared" si="373"/>
        <v>-2.2400048655431114E-3</v>
      </c>
      <c r="I2147">
        <f t="shared" si="366"/>
        <v>1.7927031701538674E-3</v>
      </c>
      <c r="J2147">
        <f t="shared" si="367"/>
        <v>0.17927031701538673</v>
      </c>
      <c r="K2147">
        <f t="shared" si="368"/>
        <v>2.6598383063489394E-2</v>
      </c>
      <c r="L2147">
        <f t="shared" si="363"/>
        <v>4.2210766685573794E-3</v>
      </c>
      <c r="M2147">
        <f t="shared" si="369"/>
        <v>0.23198479211493034</v>
      </c>
      <c r="N2147">
        <f t="shared" si="370"/>
        <v>2.1493307934220943E-2</v>
      </c>
      <c r="O2147">
        <f t="shared" si="371"/>
        <v>11.990695524451397</v>
      </c>
      <c r="P2147">
        <f t="shared" si="372"/>
        <v>9999</v>
      </c>
    </row>
    <row r="2148" spans="6:16">
      <c r="F2148">
        <f t="shared" si="364"/>
        <v>2.1299999999998764</v>
      </c>
      <c r="G2148">
        <f t="shared" si="365"/>
        <v>0</v>
      </c>
      <c r="H2148">
        <f t="shared" si="373"/>
        <v>-2.9267040656816713E-2</v>
      </c>
      <c r="I2148">
        <f t="shared" si="366"/>
        <v>2.3971597880533815E-4</v>
      </c>
      <c r="J2148">
        <f t="shared" si="367"/>
        <v>2.3971597880533817E-2</v>
      </c>
      <c r="K2148">
        <f t="shared" si="368"/>
        <v>2.9267040656816713E-2</v>
      </c>
      <c r="L2148">
        <f t="shared" si="363"/>
        <v>4.548786670057644E-4</v>
      </c>
      <c r="M2148">
        <f t="shared" si="369"/>
        <v>2.4999530046184573E-2</v>
      </c>
      <c r="N2148">
        <f t="shared" si="370"/>
        <v>2.8743673272036666E-3</v>
      </c>
      <c r="O2148">
        <f t="shared" si="371"/>
        <v>11.990720608315403</v>
      </c>
      <c r="P2148">
        <f t="shared" si="372"/>
        <v>9999</v>
      </c>
    </row>
    <row r="2149" spans="6:16">
      <c r="F2149">
        <f t="shared" si="364"/>
        <v>2.1309999999998763</v>
      </c>
      <c r="G2149">
        <f t="shared" si="365"/>
        <v>1</v>
      </c>
      <c r="H2149">
        <f t="shared" si="373"/>
        <v>-2.9267040656816713E-2</v>
      </c>
      <c r="I2149">
        <f t="shared" si="366"/>
        <v>2.3971597880533815E-4</v>
      </c>
      <c r="J2149">
        <f t="shared" si="367"/>
        <v>2.3971597880533817E-2</v>
      </c>
      <c r="K2149">
        <f t="shared" si="368"/>
        <v>2.9551788113410575E-2</v>
      </c>
      <c r="L2149">
        <f t="shared" si="363"/>
        <v>4.5366459385370249E-4</v>
      </c>
      <c r="M2149">
        <f t="shared" si="369"/>
        <v>2.4932806191133236E-2</v>
      </c>
      <c r="N2149">
        <f t="shared" si="370"/>
        <v>2.8743673272036666E-3</v>
      </c>
      <c r="O2149">
        <f t="shared" si="371"/>
        <v>11.999000018798153</v>
      </c>
      <c r="P2149">
        <f t="shared" si="372"/>
        <v>9999</v>
      </c>
    </row>
    <row r="2150" spans="6:16">
      <c r="F2150">
        <f t="shared" si="364"/>
        <v>2.1319999999998762</v>
      </c>
      <c r="G2150">
        <f t="shared" si="365"/>
        <v>2</v>
      </c>
      <c r="H2150">
        <f t="shared" si="373"/>
        <v>-2.9267040656816713E-2</v>
      </c>
      <c r="I2150">
        <f t="shared" si="366"/>
        <v>2.3971597880533815E-4</v>
      </c>
      <c r="J2150">
        <f t="shared" si="367"/>
        <v>2.3971597880533817E-2</v>
      </c>
      <c r="K2150">
        <f t="shared" si="368"/>
        <v>2.983573658704201E-2</v>
      </c>
      <c r="L2150">
        <f t="shared" si="363"/>
        <v>4.5245392731245009E-4</v>
      </c>
      <c r="M2150">
        <f t="shared" si="369"/>
        <v>2.4866269558907382E-2</v>
      </c>
      <c r="N2150">
        <f t="shared" si="370"/>
        <v>2.8743673272036666E-3</v>
      </c>
      <c r="O2150">
        <f t="shared" si="371"/>
        <v>11.999002687752355</v>
      </c>
      <c r="P2150">
        <f t="shared" si="372"/>
        <v>9999</v>
      </c>
    </row>
    <row r="2151" spans="6:16">
      <c r="F2151">
        <f t="shared" si="364"/>
        <v>2.1329999999998761</v>
      </c>
      <c r="G2151">
        <f t="shared" si="365"/>
        <v>3</v>
      </c>
      <c r="H2151">
        <f t="shared" si="373"/>
        <v>-2.9267040656816713E-2</v>
      </c>
      <c r="I2151">
        <f t="shared" si="366"/>
        <v>2.3971597880533815E-4</v>
      </c>
      <c r="J2151">
        <f t="shared" si="367"/>
        <v>2.3971597880533817E-2</v>
      </c>
      <c r="K2151">
        <f t="shared" si="368"/>
        <v>3.0118888319605581E-2</v>
      </c>
      <c r="L2151">
        <f t="shared" si="363"/>
        <v>4.5124665782327744E-4</v>
      </c>
      <c r="M2151">
        <f t="shared" si="369"/>
        <v>2.479991962417186E-2</v>
      </c>
      <c r="N2151">
        <f t="shared" si="370"/>
        <v>2.8743673272036666E-3</v>
      </c>
      <c r="O2151">
        <f t="shared" si="371"/>
        <v>11.999005349217644</v>
      </c>
      <c r="P2151">
        <f t="shared" si="372"/>
        <v>9999</v>
      </c>
    </row>
    <row r="2152" spans="6:16">
      <c r="F2152">
        <f t="shared" si="364"/>
        <v>2.133999999999876</v>
      </c>
      <c r="G2152">
        <f t="shared" si="365"/>
        <v>4</v>
      </c>
      <c r="H2152">
        <f t="shared" si="373"/>
        <v>-2.9267040656816713E-2</v>
      </c>
      <c r="I2152">
        <f t="shared" si="366"/>
        <v>2.3971597880533815E-4</v>
      </c>
      <c r="J2152">
        <f t="shared" si="367"/>
        <v>2.3971597880533817E-2</v>
      </c>
      <c r="K2152">
        <f t="shared" si="368"/>
        <v>3.0401245546705234E-2</v>
      </c>
      <c r="L2152">
        <f t="shared" si="363"/>
        <v>4.5004277585427617E-4</v>
      </c>
      <c r="M2152">
        <f t="shared" si="369"/>
        <v>2.4733755863065591E-2</v>
      </c>
      <c r="N2152">
        <f t="shared" si="370"/>
        <v>2.8743673272036666E-3</v>
      </c>
      <c r="O2152">
        <f t="shared" si="371"/>
        <v>11.999008003215033</v>
      </c>
      <c r="P2152">
        <f t="shared" si="372"/>
        <v>9999</v>
      </c>
    </row>
    <row r="2153" spans="6:16">
      <c r="F2153">
        <f t="shared" si="364"/>
        <v>2.1349999999998759</v>
      </c>
      <c r="G2153">
        <f t="shared" si="365"/>
        <v>5</v>
      </c>
      <c r="H2153">
        <f t="shared" si="373"/>
        <v>-2.9267040656816713E-2</v>
      </c>
      <c r="I2153">
        <f t="shared" si="366"/>
        <v>2.3971597880533815E-4</v>
      </c>
      <c r="J2153">
        <f t="shared" si="367"/>
        <v>2.3971597880533817E-2</v>
      </c>
      <c r="K2153">
        <f t="shared" si="368"/>
        <v>3.0682810497671961E-2</v>
      </c>
      <c r="L2153">
        <f t="shared" si="363"/>
        <v>4.4884227190028334E-4</v>
      </c>
      <c r="M2153">
        <f t="shared" si="369"/>
        <v>2.4667777753197392E-2</v>
      </c>
      <c r="N2153">
        <f t="shared" si="370"/>
        <v>2.8743673272036666E-3</v>
      </c>
      <c r="O2153">
        <f t="shared" si="371"/>
        <v>11.999010649765477</v>
      </c>
      <c r="P2153">
        <f t="shared" si="372"/>
        <v>9999</v>
      </c>
    </row>
    <row r="2154" spans="6:16">
      <c r="F2154">
        <f t="shared" si="364"/>
        <v>2.1359999999998758</v>
      </c>
      <c r="G2154">
        <f t="shared" si="365"/>
        <v>6</v>
      </c>
      <c r="H2154">
        <f t="shared" si="373"/>
        <v>-2.9267040656816713E-2</v>
      </c>
      <c r="I2154">
        <f t="shared" si="366"/>
        <v>2.3971597880533815E-4</v>
      </c>
      <c r="J2154">
        <f t="shared" si="367"/>
        <v>2.3971597880533817E-2</v>
      </c>
      <c r="K2154">
        <f t="shared" si="368"/>
        <v>3.0963585395581396E-2</v>
      </c>
      <c r="L2154">
        <f t="shared" si="363"/>
        <v>4.4764513648280714E-4</v>
      </c>
      <c r="M2154">
        <f t="shared" si="369"/>
        <v>2.460198477364188E-2</v>
      </c>
      <c r="N2154">
        <f t="shared" si="370"/>
        <v>2.8743673272036666E-3</v>
      </c>
      <c r="O2154">
        <f t="shared" si="371"/>
        <v>11.999013288889872</v>
      </c>
      <c r="P2154">
        <f t="shared" si="372"/>
        <v>9999</v>
      </c>
    </row>
    <row r="2155" spans="6:16">
      <c r="F2155">
        <f t="shared" si="364"/>
        <v>2.1369999999998757</v>
      </c>
      <c r="G2155">
        <f t="shared" si="365"/>
        <v>7</v>
      </c>
      <c r="H2155">
        <f t="shared" si="373"/>
        <v>-2.9267040656816713E-2</v>
      </c>
      <c r="I2155">
        <f t="shared" si="366"/>
        <v>2.3971597880533815E-4</v>
      </c>
      <c r="J2155">
        <f t="shared" si="367"/>
        <v>2.3971597880533817E-2</v>
      </c>
      <c r="K2155">
        <f t="shared" si="368"/>
        <v>3.124357245727136E-2</v>
      </c>
      <c r="L2155">
        <f t="shared" si="363"/>
        <v>4.464513601499518E-4</v>
      </c>
      <c r="M2155">
        <f t="shared" si="369"/>
        <v>2.4536376404935369E-2</v>
      </c>
      <c r="N2155">
        <f t="shared" si="370"/>
        <v>2.8743673272036666E-3</v>
      </c>
      <c r="O2155">
        <f t="shared" si="371"/>
        <v>11.999015920609054</v>
      </c>
      <c r="P2155">
        <f t="shared" si="372"/>
        <v>9999</v>
      </c>
    </row>
    <row r="2156" spans="6:16">
      <c r="F2156">
        <f t="shared" si="364"/>
        <v>2.1379999999998756</v>
      </c>
      <c r="G2156">
        <f t="shared" si="365"/>
        <v>8</v>
      </c>
      <c r="H2156">
        <f t="shared" si="373"/>
        <v>-2.9267040656816713E-2</v>
      </c>
      <c r="I2156">
        <f t="shared" si="366"/>
        <v>2.3971597880533815E-4</v>
      </c>
      <c r="J2156">
        <f t="shared" si="367"/>
        <v>2.3971597880533817E-2</v>
      </c>
      <c r="K2156">
        <f t="shared" si="368"/>
        <v>3.1522773893359377E-2</v>
      </c>
      <c r="L2156">
        <f t="shared" si="363"/>
        <v>4.4526093347634299E-4</v>
      </c>
      <c r="M2156">
        <f t="shared" si="369"/>
        <v>2.4470952129071744E-2</v>
      </c>
      <c r="N2156">
        <f t="shared" si="370"/>
        <v>2.8743673272036666E-3</v>
      </c>
      <c r="O2156">
        <f t="shared" si="371"/>
        <v>11.999018544943803</v>
      </c>
      <c r="P2156">
        <f t="shared" si="372"/>
        <v>9999</v>
      </c>
    </row>
    <row r="2157" spans="6:16">
      <c r="F2157">
        <f t="shared" si="364"/>
        <v>2.1389999999998754</v>
      </c>
      <c r="G2157">
        <f t="shared" si="365"/>
        <v>9</v>
      </c>
      <c r="H2157">
        <f t="shared" si="373"/>
        <v>-2.9267040656816713E-2</v>
      </c>
      <c r="I2157">
        <f t="shared" si="366"/>
        <v>2.3971597880533815E-4</v>
      </c>
      <c r="J2157">
        <f t="shared" si="367"/>
        <v>2.3971597880533817E-2</v>
      </c>
      <c r="K2157">
        <f t="shared" si="368"/>
        <v>3.1801191908260112E-2</v>
      </c>
      <c r="L2157">
        <f t="shared" si="363"/>
        <v>4.4407384706305334E-4</v>
      </c>
      <c r="M2157">
        <f t="shared" si="369"/>
        <v>2.4405711429498385E-2</v>
      </c>
      <c r="N2157">
        <f t="shared" si="370"/>
        <v>2.8743673272036666E-3</v>
      </c>
      <c r="O2157">
        <f t="shared" si="371"/>
        <v>11.999021161914838</v>
      </c>
      <c r="P2157">
        <f t="shared" si="372"/>
        <v>9999</v>
      </c>
    </row>
    <row r="2158" spans="6:16">
      <c r="F2158">
        <f t="shared" si="364"/>
        <v>2.1399999999998753</v>
      </c>
      <c r="G2158">
        <f t="shared" si="365"/>
        <v>0</v>
      </c>
      <c r="H2158">
        <f t="shared" si="373"/>
        <v>-3.2078828700202795E-2</v>
      </c>
      <c r="I2158">
        <f t="shared" si="366"/>
        <v>-1.3762112551450687E-3</v>
      </c>
      <c r="J2158">
        <f t="shared" si="367"/>
        <v>-0.13762112551450686</v>
      </c>
      <c r="K2158">
        <f t="shared" si="368"/>
        <v>3.2078828700202795E-2</v>
      </c>
      <c r="L2158">
        <f t="shared" si="363"/>
        <v>-3.4669342850872213E-3</v>
      </c>
      <c r="M2158">
        <f t="shared" si="369"/>
        <v>-0.19053812393247951</v>
      </c>
      <c r="N2158">
        <f t="shared" si="370"/>
        <v>-1.6513191565150461E-2</v>
      </c>
      <c r="O2158">
        <f t="shared" si="371"/>
        <v>11.99902377154282</v>
      </c>
      <c r="P2158">
        <f t="shared" si="372"/>
        <v>9999</v>
      </c>
    </row>
    <row r="2159" spans="6:16">
      <c r="F2159">
        <f t="shared" si="364"/>
        <v>2.1409999999998752</v>
      </c>
      <c r="G2159">
        <f t="shared" si="365"/>
        <v>1</v>
      </c>
      <c r="H2159">
        <f t="shared" si="373"/>
        <v>-3.2078828700202795E-2</v>
      </c>
      <c r="I2159">
        <f t="shared" si="366"/>
        <v>-1.3762112551450687E-3</v>
      </c>
      <c r="J2159">
        <f t="shared" si="367"/>
        <v>-0.13762112551450686</v>
      </c>
      <c r="K2159">
        <f t="shared" si="368"/>
        <v>2.9881162075794727E-2</v>
      </c>
      <c r="L2159">
        <f t="shared" si="363"/>
        <v>-3.4575641292382713E-3</v>
      </c>
      <c r="M2159">
        <f t="shared" si="369"/>
        <v>-0.19002315255730995</v>
      </c>
      <c r="N2159">
        <f t="shared" si="370"/>
        <v>-1.6513191565150461E-2</v>
      </c>
      <c r="O2159">
        <f t="shared" si="371"/>
        <v>12.007621524957299</v>
      </c>
      <c r="P2159">
        <f t="shared" si="372"/>
        <v>9999</v>
      </c>
    </row>
    <row r="2160" spans="6:16">
      <c r="F2160">
        <f t="shared" si="364"/>
        <v>2.1419999999998751</v>
      </c>
      <c r="G2160">
        <f t="shared" si="365"/>
        <v>2</v>
      </c>
      <c r="H2160">
        <f t="shared" si="373"/>
        <v>-3.2078828700202795E-2</v>
      </c>
      <c r="I2160">
        <f t="shared" si="366"/>
        <v>-1.3762112551450687E-3</v>
      </c>
      <c r="J2160">
        <f t="shared" si="367"/>
        <v>-0.13762112551450686</v>
      </c>
      <c r="K2160">
        <f t="shared" si="368"/>
        <v>2.7689661961918483E-2</v>
      </c>
      <c r="L2160">
        <f t="shared" si="363"/>
        <v>-3.4482202654411219E-3</v>
      </c>
      <c r="M2160">
        <f t="shared" si="369"/>
        <v>-0.189509626158541</v>
      </c>
      <c r="N2160">
        <f t="shared" si="370"/>
        <v>-1.6513191565150461E-2</v>
      </c>
      <c r="O2160">
        <f t="shared" si="371"/>
        <v>12.007600926102292</v>
      </c>
      <c r="P2160">
        <f t="shared" si="372"/>
        <v>9999</v>
      </c>
    </row>
    <row r="2161" spans="6:16">
      <c r="F2161">
        <f t="shared" si="364"/>
        <v>2.142999999999875</v>
      </c>
      <c r="G2161">
        <f t="shared" si="365"/>
        <v>3</v>
      </c>
      <c r="H2161">
        <f t="shared" si="373"/>
        <v>-3.2078828700202795E-2</v>
      </c>
      <c r="I2161">
        <f t="shared" si="366"/>
        <v>-1.3762112551450687E-3</v>
      </c>
      <c r="J2161">
        <f t="shared" si="367"/>
        <v>-0.13762112551450686</v>
      </c>
      <c r="K2161">
        <f t="shared" si="368"/>
        <v>2.5504311055743998E-2</v>
      </c>
      <c r="L2161">
        <f t="shared" si="363"/>
        <v>-3.4389026199219733E-3</v>
      </c>
      <c r="M2161">
        <f t="shared" si="369"/>
        <v>-0.18899754068166216</v>
      </c>
      <c r="N2161">
        <f t="shared" si="370"/>
        <v>-1.6513191565150461E-2</v>
      </c>
      <c r="O2161">
        <f t="shared" si="371"/>
        <v>12.007580385046342</v>
      </c>
      <c r="P2161">
        <f t="shared" si="372"/>
        <v>9999</v>
      </c>
    </row>
    <row r="2162" spans="6:16">
      <c r="F2162">
        <f t="shared" si="364"/>
        <v>2.1439999999998749</v>
      </c>
      <c r="G2162">
        <f t="shared" si="365"/>
        <v>4</v>
      </c>
      <c r="H2162">
        <f t="shared" si="373"/>
        <v>-3.2078828700202795E-2</v>
      </c>
      <c r="I2162">
        <f t="shared" si="366"/>
        <v>-1.3762112551450687E-3</v>
      </c>
      <c r="J2162">
        <f t="shared" si="367"/>
        <v>-0.13762112551450686</v>
      </c>
      <c r="K2162">
        <f t="shared" si="368"/>
        <v>2.3325092102991832E-2</v>
      </c>
      <c r="L2162">
        <f t="shared" si="363"/>
        <v>-3.4296111191140324E-3</v>
      </c>
      <c r="M2162">
        <f t="shared" si="369"/>
        <v>-0.1884868920835398</v>
      </c>
      <c r="N2162">
        <f t="shared" si="370"/>
        <v>-1.6513191565150461E-2</v>
      </c>
      <c r="O2162">
        <f t="shared" si="371"/>
        <v>12.007559901627266</v>
      </c>
      <c r="P2162">
        <f t="shared" si="372"/>
        <v>9999</v>
      </c>
    </row>
    <row r="2163" spans="6:16">
      <c r="F2163">
        <f t="shared" si="364"/>
        <v>2.1449999999998748</v>
      </c>
      <c r="G2163">
        <f t="shared" si="365"/>
        <v>5</v>
      </c>
      <c r="H2163">
        <f t="shared" si="373"/>
        <v>-3.2078828700202795E-2</v>
      </c>
      <c r="I2163">
        <f t="shared" si="366"/>
        <v>-1.3762112551450687E-3</v>
      </c>
      <c r="J2163">
        <f t="shared" si="367"/>
        <v>-0.13762112551450686</v>
      </c>
      <c r="K2163">
        <f t="shared" si="368"/>
        <v>2.1151987897796938E-2</v>
      </c>
      <c r="L2163">
        <f t="shared" si="363"/>
        <v>-3.4203456896569288E-3</v>
      </c>
      <c r="M2163">
        <f t="shared" si="369"/>
        <v>-0.18797767633238494</v>
      </c>
      <c r="N2163">
        <f t="shared" si="370"/>
        <v>-1.6513191565150461E-2</v>
      </c>
      <c r="O2163">
        <f t="shared" si="371"/>
        <v>12.007539475683341</v>
      </c>
      <c r="P2163">
        <f t="shared" si="372"/>
        <v>9999</v>
      </c>
    </row>
    <row r="2164" spans="6:16">
      <c r="F2164">
        <f t="shared" si="364"/>
        <v>2.1459999999998747</v>
      </c>
      <c r="G2164">
        <f t="shared" si="365"/>
        <v>6</v>
      </c>
      <c r="H2164">
        <f t="shared" si="373"/>
        <v>-3.2078828700202795E-2</v>
      </c>
      <c r="I2164">
        <f t="shared" si="366"/>
        <v>-1.3762112551450687E-3</v>
      </c>
      <c r="J2164">
        <f t="shared" si="367"/>
        <v>-0.13762112551450686</v>
      </c>
      <c r="K2164">
        <f t="shared" si="368"/>
        <v>1.8984981282572814E-2</v>
      </c>
      <c r="L2164">
        <f t="shared" si="363"/>
        <v>-3.4111062583961375E-3</v>
      </c>
      <c r="M2164">
        <f t="shared" si="369"/>
        <v>-0.18746988940772161</v>
      </c>
      <c r="N2164">
        <f t="shared" si="370"/>
        <v>-1.6513191565150461E-2</v>
      </c>
      <c r="O2164">
        <f t="shared" si="371"/>
        <v>12.007519107053296</v>
      </c>
      <c r="P2164">
        <f t="shared" si="372"/>
        <v>9999</v>
      </c>
    </row>
    <row r="2165" spans="6:16">
      <c r="F2165">
        <f t="shared" si="364"/>
        <v>2.1469999999998746</v>
      </c>
      <c r="G2165">
        <f t="shared" si="365"/>
        <v>7</v>
      </c>
      <c r="H2165">
        <f t="shared" si="373"/>
        <v>-3.2078828700202795E-2</v>
      </c>
      <c r="I2165">
        <f t="shared" si="366"/>
        <v>-1.3762112551450687E-3</v>
      </c>
      <c r="J2165">
        <f t="shared" si="367"/>
        <v>-0.13762112551450686</v>
      </c>
      <c r="K2165">
        <f t="shared" si="368"/>
        <v>1.6824055147876035E-2</v>
      </c>
      <c r="L2165">
        <f t="shared" si="363"/>
        <v>-3.4018927523823991E-3</v>
      </c>
      <c r="M2165">
        <f t="shared" si="369"/>
        <v>-0.18696352730035498</v>
      </c>
      <c r="N2165">
        <f t="shared" si="370"/>
        <v>-1.6513191565150461E-2</v>
      </c>
      <c r="O2165">
        <f t="shared" si="371"/>
        <v>12.007498795576309</v>
      </c>
      <c r="P2165">
        <f t="shared" si="372"/>
        <v>9999</v>
      </c>
    </row>
    <row r="2166" spans="6:16">
      <c r="F2166">
        <f t="shared" si="364"/>
        <v>2.1479999999998745</v>
      </c>
      <c r="G2166">
        <f t="shared" si="365"/>
        <v>8</v>
      </c>
      <c r="H2166">
        <f t="shared" si="373"/>
        <v>-3.2078828700202795E-2</v>
      </c>
      <c r="I2166">
        <f t="shared" si="366"/>
        <v>-1.3762112551450687E-3</v>
      </c>
      <c r="J2166">
        <f t="shared" si="367"/>
        <v>-0.13762112551450686</v>
      </c>
      <c r="K2166">
        <f t="shared" si="368"/>
        <v>1.4669192432271173E-2</v>
      </c>
      <c r="L2166">
        <f t="shared" si="363"/>
        <v>-3.392705098871145E-3</v>
      </c>
      <c r="M2166">
        <f t="shared" si="369"/>
        <v>-0.18645858601233978</v>
      </c>
      <c r="N2166">
        <f t="shared" si="370"/>
        <v>-1.6513191565150461E-2</v>
      </c>
      <c r="O2166">
        <f t="shared" si="371"/>
        <v>12.007478541092015</v>
      </c>
      <c r="P2166">
        <f t="shared" si="372"/>
        <v>9999</v>
      </c>
    </row>
    <row r="2167" spans="6:16">
      <c r="F2167">
        <f t="shared" si="364"/>
        <v>2.1489999999998743</v>
      </c>
      <c r="G2167">
        <f t="shared" si="365"/>
        <v>9</v>
      </c>
      <c r="H2167">
        <f t="shared" si="373"/>
        <v>-3.2078828700202795E-2</v>
      </c>
      <c r="I2167">
        <f t="shared" si="366"/>
        <v>-1.3762112551450687E-3</v>
      </c>
      <c r="J2167">
        <f t="shared" si="367"/>
        <v>-0.13762112551450686</v>
      </c>
      <c r="K2167">
        <f t="shared" si="368"/>
        <v>1.2520376122196081E-2</v>
      </c>
      <c r="L2167">
        <f t="shared" si="363"/>
        <v>-3.3835432253219253E-3</v>
      </c>
      <c r="M2167">
        <f t="shared" si="369"/>
        <v>-0.1859550615569488</v>
      </c>
      <c r="N2167">
        <f t="shared" si="370"/>
        <v>-1.6513191565150461E-2</v>
      </c>
      <c r="O2167">
        <f t="shared" si="371"/>
        <v>12.007458343440494</v>
      </c>
      <c r="P2167">
        <f t="shared" si="372"/>
        <v>9999</v>
      </c>
    </row>
    <row r="2168" spans="6:16">
      <c r="F2168">
        <f t="shared" si="364"/>
        <v>2.1499999999998742</v>
      </c>
      <c r="G2168">
        <f t="shared" si="365"/>
        <v>0</v>
      </c>
      <c r="H2168">
        <f t="shared" si="373"/>
        <v>-1.0377589251827569E-2</v>
      </c>
      <c r="I2168">
        <f t="shared" si="366"/>
        <v>-1.8262801549791938E-3</v>
      </c>
      <c r="J2168">
        <f t="shared" si="367"/>
        <v>-0.18262801549791938</v>
      </c>
      <c r="K2168">
        <f t="shared" si="368"/>
        <v>1.0377589251827569E-2</v>
      </c>
      <c r="L2168">
        <f t="shared" si="363"/>
        <v>-4.4665842241871619E-3</v>
      </c>
      <c r="M2168">
        <f t="shared" si="369"/>
        <v>-0.24547756273425311</v>
      </c>
      <c r="N2168">
        <f t="shared" si="370"/>
        <v>-2.1928946101295903E-2</v>
      </c>
      <c r="O2168">
        <f t="shared" si="371"/>
        <v>12.007438202462279</v>
      </c>
      <c r="P2168">
        <f t="shared" si="372"/>
        <v>9999</v>
      </c>
    </row>
    <row r="2169" spans="6:16">
      <c r="F2169">
        <f t="shared" si="364"/>
        <v>2.1509999999998741</v>
      </c>
      <c r="G2169">
        <f t="shared" si="365"/>
        <v>1</v>
      </c>
      <c r="H2169">
        <f t="shared" si="373"/>
        <v>-1.0377589251827569E-2</v>
      </c>
      <c r="I2169">
        <f t="shared" si="366"/>
        <v>-1.8262801549791938E-3</v>
      </c>
      <c r="J2169">
        <f t="shared" si="367"/>
        <v>-0.18262801549791938</v>
      </c>
      <c r="K2169">
        <f t="shared" si="368"/>
        <v>7.5495769425764202E-3</v>
      </c>
      <c r="L2169">
        <f t="shared" si="363"/>
        <v>-4.4545264735774363E-3</v>
      </c>
      <c r="M2169">
        <f t="shared" si="369"/>
        <v>-0.24481488470487561</v>
      </c>
      <c r="N2169">
        <f t="shared" si="370"/>
        <v>-2.1928946101295903E-2</v>
      </c>
      <c r="O2169">
        <f t="shared" si="371"/>
        <v>12.00981910250937</v>
      </c>
      <c r="P2169">
        <f t="shared" si="372"/>
        <v>9999</v>
      </c>
    </row>
    <row r="2170" spans="6:16">
      <c r="F2170">
        <f t="shared" si="364"/>
        <v>2.151999999999874</v>
      </c>
      <c r="G2170">
        <f t="shared" si="365"/>
        <v>2</v>
      </c>
      <c r="H2170">
        <f t="shared" si="373"/>
        <v>-1.0377589251827569E-2</v>
      </c>
      <c r="I2170">
        <f t="shared" si="366"/>
        <v>-1.8262801549791938E-3</v>
      </c>
      <c r="J2170">
        <f t="shared" si="367"/>
        <v>-0.18262801549791938</v>
      </c>
      <c r="K2170">
        <f t="shared" si="368"/>
        <v>4.7294998531149544E-3</v>
      </c>
      <c r="L2170">
        <f t="shared" si="363"/>
        <v>-4.442502556236733E-3</v>
      </c>
      <c r="M2170">
        <f t="shared" si="369"/>
        <v>-0.2441540661072254</v>
      </c>
      <c r="N2170">
        <f t="shared" si="370"/>
        <v>-2.1928946101295903E-2</v>
      </c>
      <c r="O2170">
        <f t="shared" si="371"/>
        <v>12.009792595388195</v>
      </c>
      <c r="P2170">
        <f t="shared" si="372"/>
        <v>9999</v>
      </c>
    </row>
    <row r="2171" spans="6:16">
      <c r="F2171">
        <f t="shared" si="364"/>
        <v>2.1529999999998739</v>
      </c>
      <c r="G2171">
        <f t="shared" si="365"/>
        <v>3</v>
      </c>
      <c r="H2171">
        <f t="shared" si="373"/>
        <v>-1.0377589251827569E-2</v>
      </c>
      <c r="I2171">
        <f t="shared" si="366"/>
        <v>-1.8262801549791938E-3</v>
      </c>
      <c r="J2171">
        <f t="shared" si="367"/>
        <v>-0.18262801549791938</v>
      </c>
      <c r="K2171">
        <f t="shared" si="368"/>
        <v>1.9173357177292246E-3</v>
      </c>
      <c r="L2171">
        <f t="shared" si="363"/>
        <v>-4.4305123772310851E-3</v>
      </c>
      <c r="M2171">
        <f t="shared" si="369"/>
        <v>-0.24349510172385713</v>
      </c>
      <c r="N2171">
        <f t="shared" si="370"/>
        <v>-2.1928946101295903E-2</v>
      </c>
      <c r="O2171">
        <f t="shared" si="371"/>
        <v>12.009766162644288</v>
      </c>
      <c r="P2171">
        <f t="shared" si="372"/>
        <v>9999</v>
      </c>
    </row>
    <row r="2172" spans="6:16">
      <c r="F2172">
        <f t="shared" si="364"/>
        <v>2.1539999999998738</v>
      </c>
      <c r="G2172">
        <f t="shared" si="365"/>
        <v>4</v>
      </c>
      <c r="H2172">
        <f t="shared" si="373"/>
        <v>-1.0377589251827569E-2</v>
      </c>
      <c r="I2172">
        <f t="shared" si="366"/>
        <v>-1.8262801549791938E-3</v>
      </c>
      <c r="J2172">
        <f t="shared" si="367"/>
        <v>-0.18262801549791938</v>
      </c>
      <c r="K2172">
        <f t="shared" si="368"/>
        <v>-8.8693766681855932E-4</v>
      </c>
      <c r="L2172">
        <f t="shared" si="363"/>
        <v>-4.4185558418929046E-3</v>
      </c>
      <c r="M2172">
        <f t="shared" si="369"/>
        <v>-0.24283798635196541</v>
      </c>
      <c r="N2172">
        <f t="shared" si="370"/>
        <v>-2.1928946101295903E-2</v>
      </c>
      <c r="O2172">
        <f t="shared" si="371"/>
        <v>12.009739804068955</v>
      </c>
      <c r="P2172">
        <f t="shared" si="372"/>
        <v>2.1539999999998738</v>
      </c>
    </row>
    <row r="2173" spans="6:16">
      <c r="F2173">
        <f t="shared" si="364"/>
        <v>2.1549999999998737</v>
      </c>
      <c r="G2173">
        <f t="shared" si="365"/>
        <v>5</v>
      </c>
      <c r="H2173">
        <f t="shared" si="373"/>
        <v>-1.0377589251827569E-2</v>
      </c>
      <c r="I2173">
        <f t="shared" si="366"/>
        <v>-1.8262801549791938E-3</v>
      </c>
      <c r="J2173">
        <f t="shared" si="367"/>
        <v>-0.18262801549791938</v>
      </c>
      <c r="K2173">
        <f t="shared" si="368"/>
        <v>-3.6833424414653365E-3</v>
      </c>
      <c r="L2173">
        <f t="shared" si="363"/>
        <v>-4.4066328558202356E-3</v>
      </c>
      <c r="M2173">
        <f t="shared" si="369"/>
        <v>-0.24218271480334352</v>
      </c>
      <c r="N2173">
        <f t="shared" si="370"/>
        <v>-2.1928946101295903E-2</v>
      </c>
      <c r="O2173">
        <f t="shared" si="371"/>
        <v>12.009713519454079</v>
      </c>
      <c r="P2173">
        <f t="shared" si="372"/>
        <v>2.1549999999998737</v>
      </c>
    </row>
    <row r="2174" spans="6:16">
      <c r="F2174">
        <f t="shared" si="364"/>
        <v>2.1559999999998736</v>
      </c>
      <c r="G2174">
        <f t="shared" si="365"/>
        <v>6</v>
      </c>
      <c r="H2174">
        <f t="shared" si="373"/>
        <v>-1.0377589251827569E-2</v>
      </c>
      <c r="I2174">
        <f t="shared" si="366"/>
        <v>-1.8262801549791938E-3</v>
      </c>
      <c r="J2174">
        <f t="shared" si="367"/>
        <v>-0.18262801549791938</v>
      </c>
      <c r="K2174">
        <f t="shared" si="368"/>
        <v>-6.4719006850220088E-3</v>
      </c>
      <c r="L2174">
        <f t="shared" si="363"/>
        <v>-4.3947433248760067E-3</v>
      </c>
      <c r="M2174">
        <f t="shared" si="369"/>
        <v>-0.24152928190434253</v>
      </c>
      <c r="N2174">
        <f t="shared" si="370"/>
        <v>-2.1928946101295903E-2</v>
      </c>
      <c r="O2174">
        <f t="shared" si="371"/>
        <v>12.009687308592135</v>
      </c>
      <c r="P2174">
        <f t="shared" si="372"/>
        <v>2.1559999999998736</v>
      </c>
    </row>
    <row r="2175" spans="6:16">
      <c r="F2175">
        <f t="shared" si="364"/>
        <v>2.1569999999998735</v>
      </c>
      <c r="G2175">
        <f t="shared" si="365"/>
        <v>7</v>
      </c>
      <c r="H2175">
        <f t="shared" si="373"/>
        <v>-1.0377589251827569E-2</v>
      </c>
      <c r="I2175">
        <f t="shared" si="366"/>
        <v>-1.8262801549791938E-3</v>
      </c>
      <c r="J2175">
        <f t="shared" si="367"/>
        <v>-0.18262801549791938</v>
      </c>
      <c r="K2175">
        <f t="shared" si="368"/>
        <v>-9.2526344143477636E-3</v>
      </c>
      <c r="L2175">
        <f t="shared" si="363"/>
        <v>-4.3828871551872895E-3</v>
      </c>
      <c r="M2175">
        <f t="shared" si="369"/>
        <v>-0.24087768249583036</v>
      </c>
      <c r="N2175">
        <f t="shared" si="370"/>
        <v>-2.1928946101295903E-2</v>
      </c>
      <c r="O2175">
        <f t="shared" si="371"/>
        <v>12.009661171276173</v>
      </c>
      <c r="P2175">
        <f t="shared" si="372"/>
        <v>2.1569999999998735</v>
      </c>
    </row>
    <row r="2176" spans="6:16">
      <c r="F2176">
        <f t="shared" si="364"/>
        <v>2.1579999999998734</v>
      </c>
      <c r="G2176">
        <f t="shared" si="365"/>
        <v>8</v>
      </c>
      <c r="H2176">
        <f t="shared" si="373"/>
        <v>-1.0377589251827569E-2</v>
      </c>
      <c r="I2176">
        <f t="shared" si="366"/>
        <v>-1.8262801549791938E-3</v>
      </c>
      <c r="J2176">
        <f t="shared" si="367"/>
        <v>-0.18262801549791938</v>
      </c>
      <c r="K2176">
        <f t="shared" si="368"/>
        <v>-1.2025565584523898E-2</v>
      </c>
      <c r="L2176">
        <f t="shared" si="363"/>
        <v>-4.3710642531445574E-3</v>
      </c>
      <c r="M2176">
        <f t="shared" si="369"/>
        <v>-0.24022791143315128</v>
      </c>
      <c r="N2176">
        <f t="shared" si="370"/>
        <v>-2.1928946101295903E-2</v>
      </c>
      <c r="O2176">
        <f t="shared" si="371"/>
        <v>12.009635107299832</v>
      </c>
      <c r="P2176">
        <f t="shared" si="372"/>
        <v>2.1579999999998734</v>
      </c>
    </row>
    <row r="2177" spans="6:16">
      <c r="F2177">
        <f t="shared" si="364"/>
        <v>2.1589999999998732</v>
      </c>
      <c r="G2177">
        <f t="shared" si="365"/>
        <v>9</v>
      </c>
      <c r="H2177">
        <f t="shared" si="373"/>
        <v>-1.0377589251827569E-2</v>
      </c>
      <c r="I2177">
        <f t="shared" si="366"/>
        <v>-1.8262801549791938E-3</v>
      </c>
      <c r="J2177">
        <f t="shared" si="367"/>
        <v>-0.18262801549791938</v>
      </c>
      <c r="K2177">
        <f t="shared" si="368"/>
        <v>-1.4790716089027179E-2</v>
      </c>
      <c r="L2177">
        <f t="shared" si="363"/>
        <v>-4.3592745254009439E-3</v>
      </c>
      <c r="M2177">
        <f t="shared" si="369"/>
        <v>-0.23957996358608491</v>
      </c>
      <c r="N2177">
        <f t="shared" si="370"/>
        <v>-2.1928946101295903E-2</v>
      </c>
      <c r="O2177">
        <f t="shared" si="371"/>
        <v>12.009609116457327</v>
      </c>
      <c r="P2177">
        <f t="shared" si="372"/>
        <v>2.1589999999998732</v>
      </c>
    </row>
    <row r="2178" spans="6:16">
      <c r="F2178">
        <f t="shared" si="364"/>
        <v>2.1599999999998731</v>
      </c>
      <c r="G2178">
        <f t="shared" si="365"/>
        <v>0</v>
      </c>
      <c r="H2178">
        <f t="shared" si="373"/>
        <v>1.7548107759902683E-2</v>
      </c>
      <c r="I2178">
        <f t="shared" si="366"/>
        <v>-8.5756075923509975E-4</v>
      </c>
      <c r="J2178">
        <f t="shared" si="367"/>
        <v>-8.5756075923509978E-2</v>
      </c>
      <c r="K2178">
        <f t="shared" si="368"/>
        <v>-1.7548107759902683E-2</v>
      </c>
      <c r="L2178">
        <f t="shared" si="363"/>
        <v>-2.0021347844212389E-3</v>
      </c>
      <c r="M2178">
        <f t="shared" si="369"/>
        <v>-0.11003468030083668</v>
      </c>
      <c r="N2178">
        <f t="shared" si="370"/>
        <v>-1.0298947285840014E-2</v>
      </c>
      <c r="O2178">
        <f t="shared" si="371"/>
        <v>12.009583198543444</v>
      </c>
      <c r="P2178">
        <f t="shared" si="372"/>
        <v>2.1599999999998731</v>
      </c>
    </row>
    <row r="2179" spans="6:16">
      <c r="F2179">
        <f t="shared" si="364"/>
        <v>2.160999999999873</v>
      </c>
      <c r="G2179">
        <f t="shared" si="365"/>
        <v>1</v>
      </c>
      <c r="H2179">
        <f t="shared" si="373"/>
        <v>1.7548107759902683E-2</v>
      </c>
      <c r="I2179">
        <f t="shared" si="366"/>
        <v>-8.5756075923509975E-4</v>
      </c>
      <c r="J2179">
        <f t="shared" si="367"/>
        <v>-8.5756075923509978E-2</v>
      </c>
      <c r="K2179">
        <f t="shared" si="368"/>
        <v>-1.8813371484512779E-2</v>
      </c>
      <c r="L2179">
        <f t="shared" si="363"/>
        <v>-1.9967400998235183E-3</v>
      </c>
      <c r="M2179">
        <f t="shared" si="369"/>
        <v>-0.1097381955688132</v>
      </c>
      <c r="N2179">
        <f t="shared" si="370"/>
        <v>-1.0298947285840014E-2</v>
      </c>
      <c r="O2179">
        <f t="shared" si="371"/>
        <v>12.004401387212033</v>
      </c>
      <c r="P2179">
        <f t="shared" si="372"/>
        <v>2.160999999999873</v>
      </c>
    </row>
    <row r="2180" spans="6:16">
      <c r="F2180">
        <f t="shared" si="364"/>
        <v>2.1619999999998729</v>
      </c>
      <c r="G2180">
        <f t="shared" si="365"/>
        <v>2</v>
      </c>
      <c r="H2180">
        <f t="shared" si="373"/>
        <v>1.7548107759902683E-2</v>
      </c>
      <c r="I2180">
        <f t="shared" si="366"/>
        <v>-8.5756075923509975E-4</v>
      </c>
      <c r="J2180">
        <f t="shared" si="367"/>
        <v>-8.5756075923509978E-2</v>
      </c>
      <c r="K2180">
        <f t="shared" si="368"/>
        <v>-2.0075084960874717E-2</v>
      </c>
      <c r="L2180">
        <f t="shared" si="363"/>
        <v>-1.991360552362167E-3</v>
      </c>
      <c r="M2180">
        <f t="shared" si="369"/>
        <v>-0.10944254275378851</v>
      </c>
      <c r="N2180">
        <f t="shared" si="370"/>
        <v>-1.0298947285840014E-2</v>
      </c>
      <c r="O2180">
        <f t="shared" si="371"/>
        <v>12.004389527822752</v>
      </c>
      <c r="P2180">
        <f t="shared" si="372"/>
        <v>2.1619999999998729</v>
      </c>
    </row>
    <row r="2181" spans="6:16">
      <c r="F2181">
        <f t="shared" si="364"/>
        <v>2.1629999999998728</v>
      </c>
      <c r="G2181">
        <f t="shared" si="365"/>
        <v>3</v>
      </c>
      <c r="H2181">
        <f t="shared" si="373"/>
        <v>1.7548107759902683E-2</v>
      </c>
      <c r="I2181">
        <f t="shared" si="366"/>
        <v>-8.5756075923509975E-4</v>
      </c>
      <c r="J2181">
        <f t="shared" si="367"/>
        <v>-8.5756075923509978E-2</v>
      </c>
      <c r="K2181">
        <f t="shared" si="368"/>
        <v>-2.1333258150755659E-2</v>
      </c>
      <c r="L2181">
        <f t="shared" si="363"/>
        <v>-1.9859960995633583E-3</v>
      </c>
      <c r="M2181">
        <f t="shared" si="369"/>
        <v>-0.10914771952145728</v>
      </c>
      <c r="N2181">
        <f t="shared" si="370"/>
        <v>-1.0298947285840014E-2</v>
      </c>
      <c r="O2181">
        <f t="shared" si="371"/>
        <v>12.004377701710151</v>
      </c>
      <c r="P2181">
        <f t="shared" si="372"/>
        <v>2.1629999999998728</v>
      </c>
    </row>
    <row r="2182" spans="6:16">
      <c r="F2182">
        <f t="shared" si="364"/>
        <v>2.1639999999998727</v>
      </c>
      <c r="G2182">
        <f t="shared" si="365"/>
        <v>4</v>
      </c>
      <c r="H2182">
        <f t="shared" si="373"/>
        <v>1.7548107759902683E-2</v>
      </c>
      <c r="I2182">
        <f t="shared" si="366"/>
        <v>-8.5756075923509975E-4</v>
      </c>
      <c r="J2182">
        <f t="shared" si="367"/>
        <v>-8.5756075923509978E-2</v>
      </c>
      <c r="K2182">
        <f t="shared" si="368"/>
        <v>-2.2587900987970689E-2</v>
      </c>
      <c r="L2182">
        <f t="shared" si="363"/>
        <v>-1.9806466990724444E-3</v>
      </c>
      <c r="M2182">
        <f t="shared" si="369"/>
        <v>-0.1088537235440641</v>
      </c>
      <c r="N2182">
        <f t="shared" si="370"/>
        <v>-1.0298947285840014E-2</v>
      </c>
      <c r="O2182">
        <f t="shared" si="371"/>
        <v>12.004365908780859</v>
      </c>
      <c r="P2182">
        <f t="shared" si="372"/>
        <v>2.1639999999998727</v>
      </c>
    </row>
    <row r="2183" spans="6:16">
      <c r="F2183">
        <f t="shared" si="364"/>
        <v>2.1649999999998726</v>
      </c>
      <c r="G2183">
        <f t="shared" si="365"/>
        <v>5</v>
      </c>
      <c r="H2183">
        <f t="shared" si="373"/>
        <v>1.7548107759902683E-2</v>
      </c>
      <c r="I2183">
        <f t="shared" si="366"/>
        <v>-8.5756075923509975E-4</v>
      </c>
      <c r="J2183">
        <f t="shared" si="367"/>
        <v>-8.5756075923509978E-2</v>
      </c>
      <c r="K2183">
        <f t="shared" si="368"/>
        <v>-2.3839023378461253E-2</v>
      </c>
      <c r="L2183">
        <f t="shared" si="363"/>
        <v>-1.9753123086536225E-3</v>
      </c>
      <c r="M2183">
        <f t="shared" si="369"/>
        <v>-0.10856055250038504</v>
      </c>
      <c r="N2183">
        <f t="shared" si="370"/>
        <v>-1.0298947285840014E-2</v>
      </c>
      <c r="O2183">
        <f t="shared" si="371"/>
        <v>12.004354148941763</v>
      </c>
      <c r="P2183">
        <f t="shared" si="372"/>
        <v>2.1649999999998726</v>
      </c>
    </row>
    <row r="2184" spans="6:16">
      <c r="F2184">
        <f t="shared" si="364"/>
        <v>2.1659999999998725</v>
      </c>
      <c r="G2184">
        <f t="shared" si="365"/>
        <v>6</v>
      </c>
      <c r="H2184">
        <f t="shared" si="373"/>
        <v>1.7548107759902683E-2</v>
      </c>
      <c r="I2184">
        <f t="shared" si="366"/>
        <v>-8.5756075923509975E-4</v>
      </c>
      <c r="J2184">
        <f t="shared" si="367"/>
        <v>-8.5756075923509978E-2</v>
      </c>
      <c r="K2184">
        <f t="shared" si="368"/>
        <v>-2.5086635200373363E-2</v>
      </c>
      <c r="L2184">
        <f t="shared" si="363"/>
        <v>-1.9699928861896003E-3</v>
      </c>
      <c r="M2184">
        <f t="shared" si="369"/>
        <v>-0.10826820407570945</v>
      </c>
      <c r="N2184">
        <f t="shared" si="370"/>
        <v>-1.0298947285840014E-2</v>
      </c>
      <c r="O2184">
        <f t="shared" si="371"/>
        <v>12.004342422100015</v>
      </c>
      <c r="P2184">
        <f t="shared" si="372"/>
        <v>2.1659999999998725</v>
      </c>
    </row>
    <row r="2185" spans="6:16">
      <c r="F2185">
        <f t="shared" si="364"/>
        <v>2.1669999999998724</v>
      </c>
      <c r="G2185">
        <f t="shared" si="365"/>
        <v>7</v>
      </c>
      <c r="H2185">
        <f t="shared" si="373"/>
        <v>1.7548107759902683E-2</v>
      </c>
      <c r="I2185">
        <f t="shared" si="366"/>
        <v>-8.5756075923509975E-4</v>
      </c>
      <c r="J2185">
        <f t="shared" si="367"/>
        <v>-8.5756075923509978E-2</v>
      </c>
      <c r="K2185">
        <f t="shared" si="368"/>
        <v>-2.6330746304135594E-2</v>
      </c>
      <c r="L2185">
        <f t="shared" si="363"/>
        <v>-1.9646883896812638E-3</v>
      </c>
      <c r="M2185">
        <f t="shared" si="369"/>
        <v>-0.10797667596182152</v>
      </c>
      <c r="N2185">
        <f t="shared" si="370"/>
        <v>-1.0298947285840014E-2</v>
      </c>
      <c r="O2185">
        <f t="shared" si="371"/>
        <v>12.004330728163028</v>
      </c>
      <c r="P2185">
        <f t="shared" si="372"/>
        <v>2.1669999999998724</v>
      </c>
    </row>
    <row r="2186" spans="6:16">
      <c r="F2186">
        <f t="shared" si="364"/>
        <v>2.1679999999998723</v>
      </c>
      <c r="G2186">
        <f t="shared" si="365"/>
        <v>8</v>
      </c>
      <c r="H2186">
        <f t="shared" si="373"/>
        <v>1.7548107759902683E-2</v>
      </c>
      <c r="I2186">
        <f t="shared" si="366"/>
        <v>-8.5756075923509975E-4</v>
      </c>
      <c r="J2186">
        <f t="shared" si="367"/>
        <v>-8.5756075923509978E-2</v>
      </c>
      <c r="K2186">
        <f t="shared" si="368"/>
        <v>-2.7571366512536857E-2</v>
      </c>
      <c r="L2186">
        <f t="shared" si="363"/>
        <v>-1.9593987772473457E-3</v>
      </c>
      <c r="M2186">
        <f t="shared" si="369"/>
        <v>-0.10768596585698222</v>
      </c>
      <c r="N2186">
        <f t="shared" si="370"/>
        <v>-1.0298947285840014E-2</v>
      </c>
      <c r="O2186">
        <f t="shared" si="371"/>
        <v>12.004319067038473</v>
      </c>
      <c r="P2186">
        <f t="shared" si="372"/>
        <v>2.1679999999998723</v>
      </c>
    </row>
    <row r="2187" spans="6:16">
      <c r="F2187">
        <f t="shared" si="364"/>
        <v>2.1689999999998721</v>
      </c>
      <c r="G2187">
        <f t="shared" si="365"/>
        <v>9</v>
      </c>
      <c r="H2187">
        <f t="shared" si="373"/>
        <v>1.7548107759902683E-2</v>
      </c>
      <c r="I2187">
        <f t="shared" si="366"/>
        <v>-8.5756075923509975E-4</v>
      </c>
      <c r="J2187">
        <f t="shared" si="367"/>
        <v>-8.5756075923509978E-2</v>
      </c>
      <c r="K2187">
        <f t="shared" si="368"/>
        <v>-2.8808505620803941E-2</v>
      </c>
      <c r="L2187">
        <f t="shared" si="363"/>
        <v>-1.9541240071240949E-3</v>
      </c>
      <c r="M2187">
        <f t="shared" si="369"/>
        <v>-0.107396071465911</v>
      </c>
      <c r="N2187">
        <f t="shared" si="370"/>
        <v>-1.0298947285840014E-2</v>
      </c>
      <c r="O2187">
        <f t="shared" si="371"/>
        <v>12.00430743863428</v>
      </c>
      <c r="P2187">
        <f t="shared" si="372"/>
        <v>2.1689999999998721</v>
      </c>
    </row>
    <row r="2188" spans="6:16">
      <c r="F2188">
        <f t="shared" si="364"/>
        <v>2.169999999999872</v>
      </c>
      <c r="G2188">
        <f t="shared" si="365"/>
        <v>0</v>
      </c>
      <c r="H2188">
        <f t="shared" si="373"/>
        <v>3.0042173396678872E-2</v>
      </c>
      <c r="I2188">
        <f t="shared" si="366"/>
        <v>6.8742594856059907E-4</v>
      </c>
      <c r="J2188">
        <f t="shared" si="367"/>
        <v>6.8742594856059908E-2</v>
      </c>
      <c r="K2188">
        <f t="shared" si="368"/>
        <v>-3.0042173396678872E-2</v>
      </c>
      <c r="L2188">
        <f t="shared" si="363"/>
        <v>1.7922566637229187E-3</v>
      </c>
      <c r="M2188">
        <f t="shared" si="369"/>
        <v>9.8500056312044712E-2</v>
      </c>
      <c r="N2188">
        <f t="shared" si="370"/>
        <v>8.2520644565791546E-3</v>
      </c>
      <c r="O2188">
        <f t="shared" si="371"/>
        <v>12.004295842858637</v>
      </c>
      <c r="P2188">
        <f t="shared" si="372"/>
        <v>2.169999999999872</v>
      </c>
    </row>
    <row r="2189" spans="6:16">
      <c r="F2189">
        <f t="shared" si="364"/>
        <v>2.1709999999998719</v>
      </c>
      <c r="G2189">
        <f t="shared" si="365"/>
        <v>1</v>
      </c>
      <c r="H2189">
        <f t="shared" si="373"/>
        <v>3.0042173396678872E-2</v>
      </c>
      <c r="I2189">
        <f t="shared" si="366"/>
        <v>6.8742594856059907E-4</v>
      </c>
      <c r="J2189">
        <f t="shared" si="367"/>
        <v>6.8742594856059908E-2</v>
      </c>
      <c r="K2189">
        <f t="shared" si="368"/>
        <v>-2.8904627601696868E-2</v>
      </c>
      <c r="L2189">
        <f t="shared" si="363"/>
        <v>1.7874065280081037E-3</v>
      </c>
      <c r="M2189">
        <f t="shared" si="369"/>
        <v>9.8233499266561067E-2</v>
      </c>
      <c r="N2189">
        <f t="shared" si="370"/>
        <v>8.2520644565791546E-3</v>
      </c>
      <c r="O2189">
        <f t="shared" si="371"/>
        <v>11.996059997747519</v>
      </c>
      <c r="P2189">
        <f t="shared" si="372"/>
        <v>2.1709999999998719</v>
      </c>
    </row>
    <row r="2190" spans="6:16">
      <c r="F2190">
        <f t="shared" si="364"/>
        <v>2.1719999999998718</v>
      </c>
      <c r="G2190">
        <f t="shared" si="365"/>
        <v>2</v>
      </c>
      <c r="H2190">
        <f t="shared" si="373"/>
        <v>3.0042173396678872E-2</v>
      </c>
      <c r="I2190">
        <f t="shared" si="366"/>
        <v>6.8742594856059907E-4</v>
      </c>
      <c r="J2190">
        <f t="shared" si="367"/>
        <v>6.8742594856059908E-2</v>
      </c>
      <c r="K2190">
        <f t="shared" si="368"/>
        <v>-2.7770273686705794E-2</v>
      </c>
      <c r="L2190">
        <f t="shared" si="363"/>
        <v>1.7825700014606821E-3</v>
      </c>
      <c r="M2190">
        <f t="shared" si="369"/>
        <v>9.7967690162921783E-2</v>
      </c>
      <c r="N2190">
        <f t="shared" si="370"/>
        <v>8.2520644565791546E-3</v>
      </c>
      <c r="O2190">
        <f t="shared" si="371"/>
        <v>11.996070660029337</v>
      </c>
      <c r="P2190">
        <f t="shared" si="372"/>
        <v>2.1719999999998718</v>
      </c>
    </row>
    <row r="2191" spans="6:16">
      <c r="F2191">
        <f t="shared" si="364"/>
        <v>2.1729999999998717</v>
      </c>
      <c r="G2191">
        <f t="shared" si="365"/>
        <v>3</v>
      </c>
      <c r="H2191">
        <f t="shared" si="373"/>
        <v>3.0042173396678872E-2</v>
      </c>
      <c r="I2191">
        <f t="shared" si="366"/>
        <v>6.8742594856059907E-4</v>
      </c>
      <c r="J2191">
        <f t="shared" si="367"/>
        <v>6.8742594856059908E-2</v>
      </c>
      <c r="K2191">
        <f t="shared" si="368"/>
        <v>-2.6639102695496665E-2</v>
      </c>
      <c r="L2191">
        <f t="shared" si="363"/>
        <v>1.7777470458942093E-3</v>
      </c>
      <c r="M2191">
        <f t="shared" si="369"/>
        <v>9.7702626902450351E-2</v>
      </c>
      <c r="N2191">
        <f t="shared" si="370"/>
        <v>8.2520644565791546E-3</v>
      </c>
      <c r="O2191">
        <f t="shared" si="371"/>
        <v>11.996081292393484</v>
      </c>
      <c r="P2191">
        <f t="shared" si="372"/>
        <v>2.1729999999998717</v>
      </c>
    </row>
    <row r="2192" spans="6:16">
      <c r="F2192">
        <f t="shared" si="364"/>
        <v>2.1739999999998716</v>
      </c>
      <c r="G2192">
        <f t="shared" si="365"/>
        <v>4</v>
      </c>
      <c r="H2192">
        <f t="shared" si="373"/>
        <v>3.0042173396678872E-2</v>
      </c>
      <c r="I2192">
        <f t="shared" si="366"/>
        <v>6.8742594856059907E-4</v>
      </c>
      <c r="J2192">
        <f t="shared" si="367"/>
        <v>6.8742594856059908E-2</v>
      </c>
      <c r="K2192">
        <f t="shared" si="368"/>
        <v>-2.551110569699103E-2</v>
      </c>
      <c r="L2192">
        <f t="shared" si="363"/>
        <v>1.77293762322939E-3</v>
      </c>
      <c r="M2192">
        <f t="shared" si="369"/>
        <v>9.7438307392359036E-2</v>
      </c>
      <c r="N2192">
        <f t="shared" si="370"/>
        <v>8.2520644565791546E-3</v>
      </c>
      <c r="O2192">
        <f t="shared" si="371"/>
        <v>11.996091894923902</v>
      </c>
      <c r="P2192">
        <f t="shared" si="372"/>
        <v>2.1739999999998716</v>
      </c>
    </row>
    <row r="2193" spans="6:16">
      <c r="F2193">
        <f t="shared" si="364"/>
        <v>2.1749999999998715</v>
      </c>
      <c r="G2193">
        <f t="shared" si="365"/>
        <v>5</v>
      </c>
      <c r="H2193">
        <f t="shared" si="373"/>
        <v>3.0042173396678872E-2</v>
      </c>
      <c r="I2193">
        <f t="shared" si="366"/>
        <v>6.8742594856059907E-4</v>
      </c>
      <c r="J2193">
        <f t="shared" si="367"/>
        <v>6.8742594856059908E-2</v>
      </c>
      <c r="K2193">
        <f t="shared" si="368"/>
        <v>-2.438627378517047E-2</v>
      </c>
      <c r="L2193">
        <f t="shared" ref="L2193:L2256" si="374">$B$42*M2193</f>
        <v>1.7681416954937769E-3</v>
      </c>
      <c r="M2193">
        <f t="shared" si="369"/>
        <v>9.7174729545732363E-2</v>
      </c>
      <c r="N2193">
        <f t="shared" si="370"/>
        <v>8.2520644565791546E-3</v>
      </c>
      <c r="O2193">
        <f t="shared" si="371"/>
        <v>11.996102467704306</v>
      </c>
      <c r="P2193">
        <f t="shared" si="372"/>
        <v>2.1749999999998715</v>
      </c>
    </row>
    <row r="2194" spans="6:16">
      <c r="F2194">
        <f t="shared" ref="F2194:F2257" si="375">F2193+$B$17</f>
        <v>2.1759999999998714</v>
      </c>
      <c r="G2194">
        <f t="shared" ref="G2194:G2257" si="376">IF(G2193=($B$20-1),0,G2193+1)</f>
        <v>6</v>
      </c>
      <c r="H2194">
        <f t="shared" si="373"/>
        <v>3.0042173396678872E-2</v>
      </c>
      <c r="I2194">
        <f t="shared" ref="I2194:I2257" si="377">IF(G2194=0,$B$31*H2194+(1-$B$31)*I2193,I2193)</f>
        <v>6.8742594856059907E-4</v>
      </c>
      <c r="J2194">
        <f t="shared" ref="J2194:J2257" si="378">100*I2194</f>
        <v>6.8742594856059908E-2</v>
      </c>
      <c r="K2194">
        <f t="shared" ref="K2194:K2257" si="379">K2193+($B$17*L2193/$B$34)-($B$36*K2193)</f>
        <v>-2.3264598079006282E-2</v>
      </c>
      <c r="L2194">
        <f t="shared" si="374"/>
        <v>1.7633592248214702E-3</v>
      </c>
      <c r="M2194">
        <f t="shared" ref="M2194:M2257" si="380">((N2194)-(K2194*$B$41))/$B$40</f>
        <v>9.6911891281510551E-2</v>
      </c>
      <c r="N2194">
        <f t="shared" ref="N2194:N2257" si="381">IF(G2194=0,O2194*I2194,N2193)</f>
        <v>8.2520644565791546E-3</v>
      </c>
      <c r="O2194">
        <f t="shared" ref="O2194:O2257" si="382">$B$45-$B$47*$B$50*M2193-$B$46</f>
        <v>11.996113010818171</v>
      </c>
      <c r="P2194">
        <f t="shared" ref="P2194:P2257" si="383">IF(K2194&lt;0,F2194,9999)</f>
        <v>2.1759999999998714</v>
      </c>
    </row>
    <row r="2195" spans="6:16">
      <c r="F2195">
        <f t="shared" si="375"/>
        <v>2.1769999999998713</v>
      </c>
      <c r="G2195">
        <f t="shared" si="376"/>
        <v>7</v>
      </c>
      <c r="H2195">
        <f t="shared" ref="H2195:H2258" si="384">IF(G2195=0,MAX(-$B$25,MIN($B$25,$B$23*($B$29-K2195))),H2194)</f>
        <v>3.0042173396678872E-2</v>
      </c>
      <c r="I2195">
        <f t="shared" si="377"/>
        <v>6.8742594856059907E-4</v>
      </c>
      <c r="J2195">
        <f t="shared" si="378"/>
        <v>6.8742594856059908E-2</v>
      </c>
      <c r="K2195">
        <f t="shared" si="379"/>
        <v>-2.2146069722389351E-2</v>
      </c>
      <c r="L2195">
        <f t="shared" si="374"/>
        <v>1.7585901734528198E-3</v>
      </c>
      <c r="M2195">
        <f t="shared" si="380"/>
        <v>9.6649790524473159E-2</v>
      </c>
      <c r="N2195">
        <f t="shared" si="381"/>
        <v>8.2520644565791546E-3</v>
      </c>
      <c r="O2195">
        <f t="shared" si="382"/>
        <v>11.996123524348739</v>
      </c>
      <c r="P2195">
        <f t="shared" si="383"/>
        <v>2.1769999999998713</v>
      </c>
    </row>
    <row r="2196" spans="6:16">
      <c r="F2196">
        <f t="shared" si="375"/>
        <v>2.1779999999998712</v>
      </c>
      <c r="G2196">
        <f t="shared" si="376"/>
        <v>8</v>
      </c>
      <c r="H2196">
        <f t="shared" si="384"/>
        <v>3.0042173396678872E-2</v>
      </c>
      <c r="I2196">
        <f t="shared" si="377"/>
        <v>6.8742594856059907E-4</v>
      </c>
      <c r="J2196">
        <f t="shared" si="378"/>
        <v>6.8742594856059908E-2</v>
      </c>
      <c r="K2196">
        <f t="shared" si="379"/>
        <v>-2.1030679884060231E-2</v>
      </c>
      <c r="L2196">
        <f t="shared" si="374"/>
        <v>1.7538345037341277E-3</v>
      </c>
      <c r="M2196">
        <f t="shared" si="380"/>
        <v>9.6388425205222714E-2</v>
      </c>
      <c r="N2196">
        <f t="shared" si="381"/>
        <v>8.2520644565791546E-3</v>
      </c>
      <c r="O2196">
        <f t="shared" si="382"/>
        <v>11.996134008379022</v>
      </c>
      <c r="P2196">
        <f t="shared" si="383"/>
        <v>2.1779999999998712</v>
      </c>
    </row>
    <row r="2197" spans="6:16">
      <c r="F2197">
        <f t="shared" si="375"/>
        <v>2.178999999999871</v>
      </c>
      <c r="G2197">
        <f t="shared" si="376"/>
        <v>9</v>
      </c>
      <c r="H2197">
        <f t="shared" si="384"/>
        <v>3.0042173396678872E-2</v>
      </c>
      <c r="I2197">
        <f t="shared" si="377"/>
        <v>6.8742594856059907E-4</v>
      </c>
      <c r="J2197">
        <f t="shared" si="378"/>
        <v>6.8742594856059908E-2</v>
      </c>
      <c r="K2197">
        <f t="shared" si="379"/>
        <v>-1.9918419757539427E-2</v>
      </c>
      <c r="L2197">
        <f t="shared" si="374"/>
        <v>1.749092178117348E-3</v>
      </c>
      <c r="M2197">
        <f t="shared" si="380"/>
        <v>9.6127793260168293E-2</v>
      </c>
      <c r="N2197">
        <f t="shared" si="381"/>
        <v>8.2520644565791546E-3</v>
      </c>
      <c r="O2197">
        <f t="shared" si="382"/>
        <v>11.996144462991792</v>
      </c>
      <c r="P2197">
        <f t="shared" si="383"/>
        <v>2.178999999999871</v>
      </c>
    </row>
    <row r="2198" spans="6:16">
      <c r="F2198">
        <f t="shared" si="375"/>
        <v>2.1799999999998709</v>
      </c>
      <c r="G2198">
        <f t="shared" si="376"/>
        <v>0</v>
      </c>
      <c r="H2198">
        <f t="shared" si="384"/>
        <v>1.8809280561057847E-2</v>
      </c>
      <c r="I2198">
        <f t="shared" si="377"/>
        <v>1.5935186791854615E-3</v>
      </c>
      <c r="J2198">
        <f t="shared" si="378"/>
        <v>0.15935186791854614</v>
      </c>
      <c r="K2198">
        <f t="shared" si="379"/>
        <v>-1.8809280561057847E-2</v>
      </c>
      <c r="L2198">
        <f t="shared" si="374"/>
        <v>3.9352763671430119E-3</v>
      </c>
      <c r="M2198">
        <f t="shared" si="380"/>
        <v>0.21627758546695067</v>
      </c>
      <c r="N2198">
        <f t="shared" si="381"/>
        <v>1.911609689285958E-2</v>
      </c>
      <c r="O2198">
        <f t="shared" si="382"/>
        <v>11.996154888269594</v>
      </c>
      <c r="P2198">
        <f t="shared" si="383"/>
        <v>2.1799999999998709</v>
      </c>
    </row>
    <row r="2199" spans="6:16">
      <c r="F2199">
        <f t="shared" si="375"/>
        <v>2.1809999999998708</v>
      </c>
      <c r="G2199">
        <f t="shared" si="376"/>
        <v>1</v>
      </c>
      <c r="H2199">
        <f t="shared" si="384"/>
        <v>1.8809280561057847E-2</v>
      </c>
      <c r="I2199">
        <f t="shared" si="377"/>
        <v>1.5935186791854615E-3</v>
      </c>
      <c r="J2199">
        <f t="shared" si="378"/>
        <v>0.15935186791854614</v>
      </c>
      <c r="K2199">
        <f t="shared" si="379"/>
        <v>-1.6316626508411671E-2</v>
      </c>
      <c r="L2199">
        <f t="shared" si="374"/>
        <v>3.9246484781395559E-3</v>
      </c>
      <c r="M2199">
        <f t="shared" si="380"/>
        <v>0.21569349074072766</v>
      </c>
      <c r="N2199">
        <f t="shared" si="381"/>
        <v>1.911609689285958E-2</v>
      </c>
      <c r="O2199">
        <f t="shared" si="382"/>
        <v>11.991348896581322</v>
      </c>
      <c r="P2199">
        <f t="shared" si="383"/>
        <v>2.1809999999998708</v>
      </c>
    </row>
    <row r="2200" spans="6:16">
      <c r="F2200">
        <f t="shared" si="375"/>
        <v>2.1819999999998707</v>
      </c>
      <c r="G2200">
        <f t="shared" si="376"/>
        <v>2</v>
      </c>
      <c r="H2200">
        <f t="shared" si="384"/>
        <v>1.8809280561057847E-2</v>
      </c>
      <c r="I2200">
        <f t="shared" si="377"/>
        <v>1.5935186791854615E-3</v>
      </c>
      <c r="J2200">
        <f t="shared" si="378"/>
        <v>0.15935186791854614</v>
      </c>
      <c r="K2200">
        <f t="shared" si="379"/>
        <v>-1.3830966681958459E-2</v>
      </c>
      <c r="L2200">
        <f t="shared" si="374"/>
        <v>3.914050410305854E-3</v>
      </c>
      <c r="M2200">
        <f t="shared" si="380"/>
        <v>0.21511103494656139</v>
      </c>
      <c r="N2200">
        <f t="shared" si="381"/>
        <v>1.911609689285958E-2</v>
      </c>
      <c r="O2200">
        <f t="shared" si="382"/>
        <v>11.991372260370371</v>
      </c>
      <c r="P2200">
        <f t="shared" si="383"/>
        <v>2.1819999999998707</v>
      </c>
    </row>
    <row r="2201" spans="6:16">
      <c r="F2201">
        <f t="shared" si="375"/>
        <v>2.1829999999998706</v>
      </c>
      <c r="G2201">
        <f t="shared" si="376"/>
        <v>3</v>
      </c>
      <c r="H2201">
        <f t="shared" si="384"/>
        <v>1.8809280561057847E-2</v>
      </c>
      <c r="I2201">
        <f t="shared" si="377"/>
        <v>1.5935186791854615E-3</v>
      </c>
      <c r="J2201">
        <f t="shared" si="378"/>
        <v>0.15935186791854614</v>
      </c>
      <c r="K2201">
        <f t="shared" si="379"/>
        <v>-1.1352281456351488E-2</v>
      </c>
      <c r="L2201">
        <f t="shared" si="374"/>
        <v>3.9034820799656316E-3</v>
      </c>
      <c r="M2201">
        <f t="shared" si="380"/>
        <v>0.21453021348571447</v>
      </c>
      <c r="N2201">
        <f t="shared" si="381"/>
        <v>1.911609689285958E-2</v>
      </c>
      <c r="O2201">
        <f t="shared" si="382"/>
        <v>11.991395558602138</v>
      </c>
      <c r="P2201">
        <f t="shared" si="383"/>
        <v>2.1829999999998706</v>
      </c>
    </row>
    <row r="2202" spans="6:16">
      <c r="F2202">
        <f t="shared" si="375"/>
        <v>2.1839999999998705</v>
      </c>
      <c r="G2202">
        <f t="shared" si="376"/>
        <v>4</v>
      </c>
      <c r="H2202">
        <f t="shared" si="384"/>
        <v>1.8809280561057847E-2</v>
      </c>
      <c r="I2202">
        <f t="shared" si="377"/>
        <v>1.5935186791854615E-3</v>
      </c>
      <c r="J2202">
        <f t="shared" si="378"/>
        <v>0.15935186791854614</v>
      </c>
      <c r="K2202">
        <f t="shared" si="379"/>
        <v>-8.8805512613114937E-3</v>
      </c>
      <c r="L2202">
        <f t="shared" si="374"/>
        <v>3.8929434036774043E-3</v>
      </c>
      <c r="M2202">
        <f t="shared" si="380"/>
        <v>0.2139510217723532</v>
      </c>
      <c r="N2202">
        <f t="shared" si="381"/>
        <v>1.911609689285958E-2</v>
      </c>
      <c r="O2202">
        <f t="shared" si="382"/>
        <v>11.991418791460571</v>
      </c>
      <c r="P2202">
        <f t="shared" si="383"/>
        <v>2.1839999999998705</v>
      </c>
    </row>
    <row r="2203" spans="6:16">
      <c r="F2203">
        <f t="shared" si="375"/>
        <v>2.1849999999998704</v>
      </c>
      <c r="G2203">
        <f t="shared" si="376"/>
        <v>5</v>
      </c>
      <c r="H2203">
        <f t="shared" si="384"/>
        <v>1.8809280561057847E-2</v>
      </c>
      <c r="I2203">
        <f t="shared" si="377"/>
        <v>1.5935186791854615E-3</v>
      </c>
      <c r="J2203">
        <f t="shared" si="378"/>
        <v>0.15935186791854614</v>
      </c>
      <c r="K2203">
        <f t="shared" si="379"/>
        <v>-6.4157565814721498E-3</v>
      </c>
      <c r="L2203">
        <f t="shared" si="374"/>
        <v>3.8824342982338176E-3</v>
      </c>
      <c r="M2203">
        <f t="shared" si="380"/>
        <v>0.21337345523351145</v>
      </c>
      <c r="N2203">
        <f t="shared" si="381"/>
        <v>1.911609689285958E-2</v>
      </c>
      <c r="O2203">
        <f t="shared" si="382"/>
        <v>11.991441959129105</v>
      </c>
      <c r="P2203">
        <f t="shared" si="383"/>
        <v>2.1849999999998704</v>
      </c>
    </row>
    <row r="2204" spans="6:16">
      <c r="F2204">
        <f t="shared" si="375"/>
        <v>2.1859999999998703</v>
      </c>
      <c r="G2204">
        <f t="shared" si="376"/>
        <v>6</v>
      </c>
      <c r="H2204">
        <f t="shared" si="384"/>
        <v>1.8809280561057847E-2</v>
      </c>
      <c r="I2204">
        <f t="shared" si="377"/>
        <v>1.5935186791854615E-3</v>
      </c>
      <c r="J2204">
        <f t="shared" si="378"/>
        <v>0.15935186791854614</v>
      </c>
      <c r="K2204">
        <f t="shared" si="379"/>
        <v>-3.9578779562259832E-3</v>
      </c>
      <c r="L2204">
        <f t="shared" si="374"/>
        <v>3.8719546806609915E-3</v>
      </c>
      <c r="M2204">
        <f t="shared" si="380"/>
        <v>0.2127975093090545</v>
      </c>
      <c r="N2204">
        <f t="shared" si="381"/>
        <v>1.911609689285958E-2</v>
      </c>
      <c r="O2204">
        <f t="shared" si="382"/>
        <v>11.99146506179066</v>
      </c>
      <c r="P2204">
        <f t="shared" si="383"/>
        <v>2.1859999999998703</v>
      </c>
    </row>
    <row r="2205" spans="6:16">
      <c r="F2205">
        <f t="shared" si="375"/>
        <v>2.1869999999998702</v>
      </c>
      <c r="G2205">
        <f t="shared" si="376"/>
        <v>7</v>
      </c>
      <c r="H2205">
        <f t="shared" si="384"/>
        <v>1.8809280561057847E-2</v>
      </c>
      <c r="I2205">
        <f t="shared" si="377"/>
        <v>1.5935186791854615E-3</v>
      </c>
      <c r="J2205">
        <f t="shared" si="378"/>
        <v>0.15935186791854614</v>
      </c>
      <c r="K2205">
        <f t="shared" si="379"/>
        <v>-1.5068959795707334E-3</v>
      </c>
      <c r="L2205">
        <f t="shared" si="374"/>
        <v>3.861504468217869E-3</v>
      </c>
      <c r="M2205">
        <f t="shared" si="380"/>
        <v>0.21222317945164321</v>
      </c>
      <c r="N2205">
        <f t="shared" si="381"/>
        <v>1.911609689285958E-2</v>
      </c>
      <c r="O2205">
        <f t="shared" si="382"/>
        <v>11.991488099627638</v>
      </c>
      <c r="P2205">
        <f t="shared" si="383"/>
        <v>2.1869999999998702</v>
      </c>
    </row>
    <row r="2206" spans="6:16">
      <c r="F2206">
        <f t="shared" si="375"/>
        <v>2.18799999999987</v>
      </c>
      <c r="G2206">
        <f t="shared" si="376"/>
        <v>8</v>
      </c>
      <c r="H2206">
        <f t="shared" si="384"/>
        <v>1.8809280561057847E-2</v>
      </c>
      <c r="I2206">
        <f t="shared" si="377"/>
        <v>1.5935186791854615E-3</v>
      </c>
      <c r="J2206">
        <f t="shared" si="378"/>
        <v>0.15935186791854614</v>
      </c>
      <c r="K2206">
        <f t="shared" si="379"/>
        <v>9.372087000438763E-4</v>
      </c>
      <c r="L2206">
        <f t="shared" si="374"/>
        <v>3.8510835783955536E-3</v>
      </c>
      <c r="M2206">
        <f t="shared" si="380"/>
        <v>0.21165046112669778</v>
      </c>
      <c r="N2206">
        <f t="shared" si="381"/>
        <v>1.911609689285958E-2</v>
      </c>
      <c r="O2206">
        <f t="shared" si="382"/>
        <v>11.991511072821934</v>
      </c>
      <c r="P2206">
        <f t="shared" si="383"/>
        <v>9999</v>
      </c>
    </row>
    <row r="2207" spans="6:16">
      <c r="F2207">
        <f t="shared" si="375"/>
        <v>2.1889999999998699</v>
      </c>
      <c r="G2207">
        <f t="shared" si="376"/>
        <v>9</v>
      </c>
      <c r="H2207">
        <f t="shared" si="384"/>
        <v>1.8809280561057847E-2</v>
      </c>
      <c r="I2207">
        <f t="shared" si="377"/>
        <v>1.5935186791854615E-3</v>
      </c>
      <c r="J2207">
        <f t="shared" si="378"/>
        <v>0.15935186791854614</v>
      </c>
      <c r="K2207">
        <f t="shared" si="379"/>
        <v>3.3744553798689212E-3</v>
      </c>
      <c r="L2207">
        <f t="shared" si="374"/>
        <v>3.8406919289166678E-3</v>
      </c>
      <c r="M2207">
        <f t="shared" si="380"/>
        <v>0.21107934981236232</v>
      </c>
      <c r="N2207">
        <f t="shared" si="381"/>
        <v>1.911609689285958E-2</v>
      </c>
      <c r="O2207">
        <f t="shared" si="382"/>
        <v>11.991533981554932</v>
      </c>
      <c r="P2207">
        <f t="shared" si="383"/>
        <v>9999</v>
      </c>
    </row>
    <row r="2208" spans="6:16">
      <c r="F2208">
        <f t="shared" si="375"/>
        <v>2.1899999999998698</v>
      </c>
      <c r="G2208">
        <f t="shared" si="376"/>
        <v>0</v>
      </c>
      <c r="H2208">
        <f t="shared" si="384"/>
        <v>-5.8048633030086368E-3</v>
      </c>
      <c r="I2208">
        <f t="shared" si="377"/>
        <v>1.2235995800757564E-3</v>
      </c>
      <c r="J2208">
        <f t="shared" si="378"/>
        <v>0.12235995800757564</v>
      </c>
      <c r="K2208">
        <f t="shared" si="379"/>
        <v>5.8048633030086368E-3</v>
      </c>
      <c r="L2208">
        <f t="shared" si="374"/>
        <v>2.9342774501874141E-3</v>
      </c>
      <c r="M2208">
        <f t="shared" si="380"/>
        <v>0.16126400862600251</v>
      </c>
      <c r="N2208">
        <f t="shared" si="381"/>
        <v>1.4672863896757354E-2</v>
      </c>
      <c r="O2208">
        <f t="shared" si="382"/>
        <v>11.991556826007505</v>
      </c>
      <c r="P2208">
        <f t="shared" si="383"/>
        <v>9999</v>
      </c>
    </row>
    <row r="2209" spans="6:16">
      <c r="F2209">
        <f t="shared" si="375"/>
        <v>2.1909999999998697</v>
      </c>
      <c r="G2209">
        <f t="shared" si="376"/>
        <v>1</v>
      </c>
      <c r="H2209">
        <f t="shared" si="384"/>
        <v>-5.8048633030086368E-3</v>
      </c>
      <c r="I2209">
        <f t="shared" si="377"/>
        <v>1.2235995800757564E-3</v>
      </c>
      <c r="J2209">
        <f t="shared" si="378"/>
        <v>0.12235995800757564</v>
      </c>
      <c r="K2209">
        <f t="shared" si="379"/>
        <v>7.6613411491907877E-3</v>
      </c>
      <c r="L2209">
        <f t="shared" si="374"/>
        <v>2.9263620154460169E-3</v>
      </c>
      <c r="M2209">
        <f t="shared" si="380"/>
        <v>0.16082898679930588</v>
      </c>
      <c r="N2209">
        <f t="shared" si="381"/>
        <v>1.4672863896757354E-2</v>
      </c>
      <c r="O2209">
        <f t="shared" si="382"/>
        <v>11.993549439654959</v>
      </c>
      <c r="P2209">
        <f t="shared" si="383"/>
        <v>9999</v>
      </c>
    </row>
    <row r="2210" spans="6:16">
      <c r="F2210">
        <f t="shared" si="375"/>
        <v>2.1919999999998696</v>
      </c>
      <c r="G2210">
        <f t="shared" si="376"/>
        <v>2</v>
      </c>
      <c r="H2210">
        <f t="shared" si="384"/>
        <v>-5.8048633030086368E-3</v>
      </c>
      <c r="I2210">
        <f t="shared" si="377"/>
        <v>1.2235995800757564E-3</v>
      </c>
      <c r="J2210">
        <f t="shared" si="378"/>
        <v>0.12235995800757564</v>
      </c>
      <c r="K2210">
        <f t="shared" si="379"/>
        <v>9.512609838504724E-3</v>
      </c>
      <c r="L2210">
        <f t="shared" si="374"/>
        <v>2.9184687909029976E-3</v>
      </c>
      <c r="M2210">
        <f t="shared" si="380"/>
        <v>0.16039518561574326</v>
      </c>
      <c r="N2210">
        <f t="shared" si="381"/>
        <v>1.4672863896757354E-2</v>
      </c>
      <c r="O2210">
        <f t="shared" si="382"/>
        <v>11.993566840528027</v>
      </c>
      <c r="P2210">
        <f t="shared" si="383"/>
        <v>9999</v>
      </c>
    </row>
    <row r="2211" spans="6:16">
      <c r="F2211">
        <f t="shared" si="375"/>
        <v>2.1929999999998695</v>
      </c>
      <c r="G2211">
        <f t="shared" si="376"/>
        <v>3</v>
      </c>
      <c r="H2211">
        <f t="shared" si="384"/>
        <v>-5.8048633030086368E-3</v>
      </c>
      <c r="I2211">
        <f t="shared" si="377"/>
        <v>1.2235995800757564E-3</v>
      </c>
      <c r="J2211">
        <f t="shared" si="378"/>
        <v>0.12235995800757564</v>
      </c>
      <c r="K2211">
        <f t="shared" si="379"/>
        <v>1.1358683987507995E-2</v>
      </c>
      <c r="L2211">
        <f t="shared" si="374"/>
        <v>2.9105977142379752E-3</v>
      </c>
      <c r="M2211">
        <f t="shared" si="380"/>
        <v>0.15996260165026888</v>
      </c>
      <c r="N2211">
        <f t="shared" si="381"/>
        <v>1.4672863896757354E-2</v>
      </c>
      <c r="O2211">
        <f t="shared" si="382"/>
        <v>11.993584192575371</v>
      </c>
      <c r="P2211">
        <f t="shared" si="383"/>
        <v>9999</v>
      </c>
    </row>
    <row r="2212" spans="6:16">
      <c r="F2212">
        <f t="shared" si="375"/>
        <v>2.1939999999998694</v>
      </c>
      <c r="G2212">
        <f t="shared" si="376"/>
        <v>4</v>
      </c>
      <c r="H2212">
        <f t="shared" si="384"/>
        <v>-5.8048633030086368E-3</v>
      </c>
      <c r="I2212">
        <f t="shared" si="377"/>
        <v>1.2235995800757564E-3</v>
      </c>
      <c r="J2212">
        <f t="shared" si="378"/>
        <v>0.12235995800757564</v>
      </c>
      <c r="K2212">
        <f t="shared" si="379"/>
        <v>1.3199578171745035E-2</v>
      </c>
      <c r="L2212">
        <f t="shared" si="374"/>
        <v>2.9027487233054348E-3</v>
      </c>
      <c r="M2212">
        <f t="shared" si="380"/>
        <v>0.15953123148744744</v>
      </c>
      <c r="N2212">
        <f t="shared" si="381"/>
        <v>1.4672863896757354E-2</v>
      </c>
      <c r="O2212">
        <f t="shared" si="382"/>
        <v>11.993601495933989</v>
      </c>
      <c r="P2212">
        <f t="shared" si="383"/>
        <v>9999</v>
      </c>
    </row>
    <row r="2213" spans="6:16">
      <c r="F2213">
        <f t="shared" si="375"/>
        <v>2.1949999999998693</v>
      </c>
      <c r="G2213">
        <f t="shared" si="376"/>
        <v>5</v>
      </c>
      <c r="H2213">
        <f t="shared" si="384"/>
        <v>-5.8048633030086368E-3</v>
      </c>
      <c r="I2213">
        <f t="shared" si="377"/>
        <v>1.2235995800757564E-3</v>
      </c>
      <c r="J2213">
        <f t="shared" si="378"/>
        <v>0.12235995800757564</v>
      </c>
      <c r="K2213">
        <f t="shared" si="379"/>
        <v>1.5035306925862241E-2</v>
      </c>
      <c r="L2213">
        <f t="shared" si="374"/>
        <v>2.8949217561342381E-3</v>
      </c>
      <c r="M2213">
        <f t="shared" si="380"/>
        <v>0.15910107172142712</v>
      </c>
      <c r="N2213">
        <f t="shared" si="381"/>
        <v>1.4672863896757354E-2</v>
      </c>
      <c r="O2213">
        <f t="shared" si="382"/>
        <v>11.993618750740502</v>
      </c>
      <c r="P2213">
        <f t="shared" si="383"/>
        <v>9999</v>
      </c>
    </row>
    <row r="2214" spans="6:16">
      <c r="F2214">
        <f t="shared" si="375"/>
        <v>2.1959999999998692</v>
      </c>
      <c r="G2214">
        <f t="shared" si="376"/>
        <v>6</v>
      </c>
      <c r="H2214">
        <f t="shared" si="384"/>
        <v>-5.8048633030086368E-3</v>
      </c>
      <c r="I2214">
        <f t="shared" si="377"/>
        <v>1.2235995800757564E-3</v>
      </c>
      <c r="J2214">
        <f t="shared" si="378"/>
        <v>0.12235995800757564</v>
      </c>
      <c r="K2214">
        <f t="shared" si="379"/>
        <v>1.686588474372273E-2</v>
      </c>
      <c r="L2214">
        <f t="shared" si="374"/>
        <v>2.8871167509271346E-3</v>
      </c>
      <c r="M2214">
        <f t="shared" si="380"/>
        <v>0.15867211895591277</v>
      </c>
      <c r="N2214">
        <f t="shared" si="381"/>
        <v>1.4672863896757354E-2</v>
      </c>
      <c r="O2214">
        <f t="shared" si="382"/>
        <v>11.993635957131143</v>
      </c>
      <c r="P2214">
        <f t="shared" si="383"/>
        <v>9999</v>
      </c>
    </row>
    <row r="2215" spans="6:16">
      <c r="F2215">
        <f t="shared" si="375"/>
        <v>2.1969999999998691</v>
      </c>
      <c r="G2215">
        <f t="shared" si="376"/>
        <v>7</v>
      </c>
      <c r="H2215">
        <f t="shared" si="384"/>
        <v>-5.8048633030086368E-3</v>
      </c>
      <c r="I2215">
        <f t="shared" si="377"/>
        <v>1.2235995800757564E-3</v>
      </c>
      <c r="J2215">
        <f t="shared" si="378"/>
        <v>0.12235995800757564</v>
      </c>
      <c r="K2215">
        <f t="shared" si="379"/>
        <v>1.8691326078520778E-2</v>
      </c>
      <c r="L2215">
        <f t="shared" si="374"/>
        <v>2.8793336460602721E-3</v>
      </c>
      <c r="M2215">
        <f t="shared" si="380"/>
        <v>0.15824436980413892</v>
      </c>
      <c r="N2215">
        <f t="shared" si="381"/>
        <v>1.4672863896757354E-2</v>
      </c>
      <c r="O2215">
        <f t="shared" si="382"/>
        <v>11.993653115241763</v>
      </c>
      <c r="P2215">
        <f t="shared" si="383"/>
        <v>9999</v>
      </c>
    </row>
    <row r="2216" spans="6:16">
      <c r="F2216">
        <f t="shared" si="375"/>
        <v>2.1979999999998689</v>
      </c>
      <c r="G2216">
        <f t="shared" si="376"/>
        <v>8</v>
      </c>
      <c r="H2216">
        <f t="shared" si="384"/>
        <v>-5.8048633030086368E-3</v>
      </c>
      <c r="I2216">
        <f t="shared" si="377"/>
        <v>1.2235995800757564E-3</v>
      </c>
      <c r="J2216">
        <f t="shared" si="378"/>
        <v>0.12235995800757564</v>
      </c>
      <c r="K2216">
        <f t="shared" si="379"/>
        <v>2.0511645342895936E-2</v>
      </c>
      <c r="L2216">
        <f t="shared" si="374"/>
        <v>2.8715723800827107E-3</v>
      </c>
      <c r="M2216">
        <f t="shared" si="380"/>
        <v>0.15781782088884319</v>
      </c>
      <c r="N2216">
        <f t="shared" si="381"/>
        <v>1.4672863896757354E-2</v>
      </c>
      <c r="O2216">
        <f t="shared" si="382"/>
        <v>11.993670225207834</v>
      </c>
      <c r="P2216">
        <f t="shared" si="383"/>
        <v>9999</v>
      </c>
    </row>
    <row r="2217" spans="6:16">
      <c r="F2217">
        <f t="shared" si="375"/>
        <v>2.1989999999998688</v>
      </c>
      <c r="G2217">
        <f t="shared" si="376"/>
        <v>9</v>
      </c>
      <c r="H2217">
        <f t="shared" si="384"/>
        <v>-5.8048633030086368E-3</v>
      </c>
      <c r="I2217">
        <f t="shared" si="377"/>
        <v>1.2235995800757564E-3</v>
      </c>
      <c r="J2217">
        <f t="shared" si="378"/>
        <v>0.12235995800757564</v>
      </c>
      <c r="K2217">
        <f t="shared" si="379"/>
        <v>2.2326856909046813E-2</v>
      </c>
      <c r="L2217">
        <f t="shared" si="374"/>
        <v>2.8638328917159383E-3</v>
      </c>
      <c r="M2217">
        <f t="shared" si="380"/>
        <v>0.15739246884223959</v>
      </c>
      <c r="N2217">
        <f t="shared" si="381"/>
        <v>1.4672863896757354E-2</v>
      </c>
      <c r="O2217">
        <f t="shared" si="382"/>
        <v>11.993687287164446</v>
      </c>
      <c r="P2217">
        <f t="shared" si="383"/>
        <v>9999</v>
      </c>
    </row>
    <row r="2218" spans="6:16">
      <c r="F2218">
        <f t="shared" si="375"/>
        <v>2.1999999999998687</v>
      </c>
      <c r="G2218">
        <f t="shared" si="376"/>
        <v>0</v>
      </c>
      <c r="H2218">
        <f t="shared" si="384"/>
        <v>-2.4136975108844556E-2</v>
      </c>
      <c r="I2218">
        <f t="shared" si="377"/>
        <v>-4.4429154370259323E-5</v>
      </c>
      <c r="J2218">
        <f t="shared" si="378"/>
        <v>-4.4429154370259323E-3</v>
      </c>
      <c r="K2218">
        <f t="shared" si="379"/>
        <v>2.4136975108844556E-2</v>
      </c>
      <c r="L2218">
        <f t="shared" si="374"/>
        <v>-2.1037457753339436E-4</v>
      </c>
      <c r="M2218">
        <f t="shared" si="380"/>
        <v>-1.1561908599975806E-2</v>
      </c>
      <c r="N2218">
        <f t="shared" si="381"/>
        <v>-5.3287013987131555E-4</v>
      </c>
      <c r="O2218">
        <f t="shared" si="382"/>
        <v>11.993704301246311</v>
      </c>
      <c r="P2218">
        <f t="shared" si="383"/>
        <v>9999</v>
      </c>
    </row>
    <row r="2219" spans="6:16">
      <c r="F2219">
        <f t="shared" si="375"/>
        <v>2.2009999999998686</v>
      </c>
      <c r="G2219">
        <f t="shared" si="376"/>
        <v>1</v>
      </c>
      <c r="H2219">
        <f t="shared" si="384"/>
        <v>-2.4136975108844556E-2</v>
      </c>
      <c r="I2219">
        <f t="shared" si="377"/>
        <v>-4.4429154370259323E-5</v>
      </c>
      <c r="J2219">
        <f t="shared" si="378"/>
        <v>-4.4429154370259323E-3</v>
      </c>
      <c r="K2219">
        <f t="shared" si="379"/>
        <v>2.4001235620130849E-2</v>
      </c>
      <c r="L2219">
        <f t="shared" si="374"/>
        <v>-2.0979582725799866E-4</v>
      </c>
      <c r="M2219">
        <f t="shared" si="380"/>
        <v>-1.1530101250129678E-2</v>
      </c>
      <c r="N2219">
        <f t="shared" si="381"/>
        <v>-5.3287013987131555E-4</v>
      </c>
      <c r="O2219">
        <f t="shared" si="382"/>
        <v>12.000462476344</v>
      </c>
      <c r="P2219">
        <f t="shared" si="383"/>
        <v>9999</v>
      </c>
    </row>
    <row r="2220" spans="6:16">
      <c r="F2220">
        <f t="shared" si="375"/>
        <v>2.2019999999998685</v>
      </c>
      <c r="G2220">
        <f t="shared" si="376"/>
        <v>2</v>
      </c>
      <c r="H2220">
        <f t="shared" si="384"/>
        <v>-2.4136975108844556E-2</v>
      </c>
      <c r="I2220">
        <f t="shared" si="377"/>
        <v>-4.4429154370259323E-5</v>
      </c>
      <c r="J2220">
        <f t="shared" si="378"/>
        <v>-4.4429154370259323E-3</v>
      </c>
      <c r="K2220">
        <f t="shared" si="379"/>
        <v>2.3865877007650797E-2</v>
      </c>
      <c r="L2220">
        <f t="shared" si="374"/>
        <v>-2.0921870091847601E-4</v>
      </c>
      <c r="M2220">
        <f t="shared" si="380"/>
        <v>-1.1498383149651781E-2</v>
      </c>
      <c r="N2220">
        <f t="shared" si="381"/>
        <v>-5.3287013987131555E-4</v>
      </c>
      <c r="O2220">
        <f t="shared" si="382"/>
        <v>12.000461204050005</v>
      </c>
      <c r="P2220">
        <f t="shared" si="383"/>
        <v>9999</v>
      </c>
    </row>
    <row r="2221" spans="6:16">
      <c r="F2221">
        <f t="shared" si="375"/>
        <v>2.2029999999998684</v>
      </c>
      <c r="G2221">
        <f t="shared" si="376"/>
        <v>3</v>
      </c>
      <c r="H2221">
        <f t="shared" si="384"/>
        <v>-2.4136975108844556E-2</v>
      </c>
      <c r="I2221">
        <f t="shared" si="377"/>
        <v>-4.4429154370259323E-5</v>
      </c>
      <c r="J2221">
        <f t="shared" si="378"/>
        <v>-4.4429154370259323E-3</v>
      </c>
      <c r="K2221">
        <f t="shared" si="379"/>
        <v>2.3730898202690302E-2</v>
      </c>
      <c r="L2221">
        <f t="shared" si="374"/>
        <v>-2.0864319395816737E-4</v>
      </c>
      <c r="M2221">
        <f t="shared" si="380"/>
        <v>-1.1466754048114158E-2</v>
      </c>
      <c r="N2221">
        <f t="shared" si="381"/>
        <v>-5.3287013987131555E-4</v>
      </c>
      <c r="O2221">
        <f t="shared" si="382"/>
        <v>12.000459935325987</v>
      </c>
      <c r="P2221">
        <f t="shared" si="383"/>
        <v>9999</v>
      </c>
    </row>
    <row r="2222" spans="6:16">
      <c r="F2222">
        <f t="shared" si="375"/>
        <v>2.2039999999998683</v>
      </c>
      <c r="G2222">
        <f t="shared" si="376"/>
        <v>4</v>
      </c>
      <c r="H2222">
        <f t="shared" si="384"/>
        <v>-2.4136975108844556E-2</v>
      </c>
      <c r="I2222">
        <f t="shared" si="377"/>
        <v>-4.4429154370259323E-5</v>
      </c>
      <c r="J2222">
        <f t="shared" si="378"/>
        <v>-4.4429154370259323E-3</v>
      </c>
      <c r="K2222">
        <f t="shared" si="379"/>
        <v>2.3596298139534011E-2</v>
      </c>
      <c r="L2222">
        <f t="shared" si="374"/>
        <v>-2.080693018331994E-4</v>
      </c>
      <c r="M2222">
        <f t="shared" si="380"/>
        <v>-1.1435213695791537E-2</v>
      </c>
      <c r="N2222">
        <f t="shared" si="381"/>
        <v>-5.3287013987131555E-4</v>
      </c>
      <c r="O2222">
        <f t="shared" si="382"/>
        <v>12.000458670161924</v>
      </c>
      <c r="P2222">
        <f t="shared" si="383"/>
        <v>9999</v>
      </c>
    </row>
    <row r="2223" spans="6:16">
      <c r="F2223">
        <f t="shared" si="375"/>
        <v>2.2049999999998682</v>
      </c>
      <c r="G2223">
        <f t="shared" si="376"/>
        <v>5</v>
      </c>
      <c r="H2223">
        <f t="shared" si="384"/>
        <v>-2.4136975108844556E-2</v>
      </c>
      <c r="I2223">
        <f t="shared" si="377"/>
        <v>-4.4429154370259323E-5</v>
      </c>
      <c r="J2223">
        <f t="shared" si="378"/>
        <v>-4.4429154370259323E-3</v>
      </c>
      <c r="K2223">
        <f t="shared" si="379"/>
        <v>2.3462075755456894E-2</v>
      </c>
      <c r="L2223">
        <f t="shared" si="374"/>
        <v>-2.074970200124483E-4</v>
      </c>
      <c r="M2223">
        <f t="shared" si="380"/>
        <v>-1.1403761843659349E-2</v>
      </c>
      <c r="N2223">
        <f t="shared" si="381"/>
        <v>-5.3287013987131555E-4</v>
      </c>
      <c r="O2223">
        <f t="shared" si="382"/>
        <v>12.000457408547831</v>
      </c>
      <c r="P2223">
        <f t="shared" si="383"/>
        <v>9999</v>
      </c>
    </row>
    <row r="2224" spans="6:16">
      <c r="F2224">
        <f t="shared" si="375"/>
        <v>2.2059999999998681</v>
      </c>
      <c r="G2224">
        <f t="shared" si="376"/>
        <v>6</v>
      </c>
      <c r="H2224">
        <f t="shared" si="384"/>
        <v>-2.4136975108844556E-2</v>
      </c>
      <c r="I2224">
        <f t="shared" si="377"/>
        <v>-4.4429154370259323E-5</v>
      </c>
      <c r="J2224">
        <f t="shared" si="378"/>
        <v>-4.4429154370259323E-3</v>
      </c>
      <c r="K2224">
        <f t="shared" si="379"/>
        <v>2.3328229990715859E-2</v>
      </c>
      <c r="L2224">
        <f t="shared" si="374"/>
        <v>-2.0692634397750456E-4</v>
      </c>
      <c r="M2224">
        <f t="shared" si="380"/>
        <v>-1.137239824339178E-2</v>
      </c>
      <c r="N2224">
        <f t="shared" si="381"/>
        <v>-5.3287013987131555E-4</v>
      </c>
      <c r="O2224">
        <f t="shared" si="382"/>
        <v>12.000456150473747</v>
      </c>
      <c r="P2224">
        <f t="shared" si="383"/>
        <v>9999</v>
      </c>
    </row>
    <row r="2225" spans="6:16">
      <c r="F2225">
        <f t="shared" si="375"/>
        <v>2.206999999999868</v>
      </c>
      <c r="G2225">
        <f t="shared" si="376"/>
        <v>7</v>
      </c>
      <c r="H2225">
        <f t="shared" si="384"/>
        <v>-2.4136975108844556E-2</v>
      </c>
      <c r="I2225">
        <f t="shared" si="377"/>
        <v>-4.4429154370259323E-5</v>
      </c>
      <c r="J2225">
        <f t="shared" si="378"/>
        <v>-4.4429154370259323E-3</v>
      </c>
      <c r="K2225">
        <f t="shared" si="379"/>
        <v>2.3194759788541387E-2</v>
      </c>
      <c r="L2225">
        <f t="shared" si="374"/>
        <v>-2.0635726922263705E-4</v>
      </c>
      <c r="M2225">
        <f t="shared" si="380"/>
        <v>-1.1341122647359805E-2</v>
      </c>
      <c r="N2225">
        <f t="shared" si="381"/>
        <v>-5.3287013987131555E-4</v>
      </c>
      <c r="O2225">
        <f t="shared" si="382"/>
        <v>12.000454895929735</v>
      </c>
      <c r="P2225">
        <f t="shared" si="383"/>
        <v>9999</v>
      </c>
    </row>
    <row r="2226" spans="6:16">
      <c r="F2226">
        <f t="shared" si="375"/>
        <v>2.2079999999998678</v>
      </c>
      <c r="G2226">
        <f t="shared" si="376"/>
        <v>8</v>
      </c>
      <c r="H2226">
        <f t="shared" si="384"/>
        <v>-2.4136975108844556E-2</v>
      </c>
      <c r="I2226">
        <f t="shared" si="377"/>
        <v>-4.4429154370259323E-5</v>
      </c>
      <c r="J2226">
        <f t="shared" si="378"/>
        <v>-4.4429154370259323E-3</v>
      </c>
      <c r="K2226">
        <f t="shared" si="379"/>
        <v>2.3061664095129188E-2</v>
      </c>
      <c r="L2226">
        <f t="shared" si="374"/>
        <v>-2.0578979125475728E-4</v>
      </c>
      <c r="M2226">
        <f t="shared" si="380"/>
        <v>-1.1309934808629222E-2</v>
      </c>
      <c r="N2226">
        <f t="shared" si="381"/>
        <v>-5.3287013987131555E-4</v>
      </c>
      <c r="O2226">
        <f t="shared" si="382"/>
        <v>12.000453644905894</v>
      </c>
      <c r="P2226">
        <f t="shared" si="383"/>
        <v>9999</v>
      </c>
    </row>
    <row r="2227" spans="6:16">
      <c r="F2227">
        <f t="shared" si="375"/>
        <v>2.2089999999998677</v>
      </c>
      <c r="G2227">
        <f t="shared" si="376"/>
        <v>9</v>
      </c>
      <c r="H2227">
        <f t="shared" si="384"/>
        <v>-2.4136975108844556E-2</v>
      </c>
      <c r="I2227">
        <f t="shared" si="377"/>
        <v>-4.4429154370259323E-5</v>
      </c>
      <c r="J2227">
        <f t="shared" si="378"/>
        <v>-4.4429154370259323E-3</v>
      </c>
      <c r="K2227">
        <f t="shared" si="379"/>
        <v>2.2928941859631877E-2</v>
      </c>
      <c r="L2227">
        <f t="shared" si="374"/>
        <v>-2.0522390559338415E-4</v>
      </c>
      <c r="M2227">
        <f t="shared" si="380"/>
        <v>-1.1278834480958715E-2</v>
      </c>
      <c r="N2227">
        <f t="shared" si="381"/>
        <v>-5.3287013987131555E-4</v>
      </c>
      <c r="O2227">
        <f t="shared" si="382"/>
        <v>12.000452397392346</v>
      </c>
      <c r="P2227">
        <f t="shared" si="383"/>
        <v>9999</v>
      </c>
    </row>
    <row r="2228" spans="6:16">
      <c r="F2228">
        <f t="shared" si="375"/>
        <v>2.2099999999998676</v>
      </c>
      <c r="G2228">
        <f t="shared" si="376"/>
        <v>0</v>
      </c>
      <c r="H2228">
        <f t="shared" si="384"/>
        <v>-2.2796592034150676E-2</v>
      </c>
      <c r="I2228">
        <f t="shared" si="377"/>
        <v>-1.1820372983592801E-3</v>
      </c>
      <c r="J2228">
        <f t="shared" si="378"/>
        <v>-0.11820372983592801</v>
      </c>
      <c r="K2228">
        <f t="shared" si="379"/>
        <v>2.2796592034150676E-2</v>
      </c>
      <c r="L2228">
        <f t="shared" si="374"/>
        <v>-2.9578352697505286E-3</v>
      </c>
      <c r="M2228">
        <f t="shared" si="380"/>
        <v>-0.16255871523835549</v>
      </c>
      <c r="N2228">
        <f t="shared" si="381"/>
        <v>-1.4184980860432902E-2</v>
      </c>
      <c r="O2228">
        <f t="shared" si="382"/>
        <v>12.000451153379238</v>
      </c>
      <c r="P2228">
        <f t="shared" si="383"/>
        <v>9999</v>
      </c>
    </row>
    <row r="2229" spans="6:16">
      <c r="F2229">
        <f t="shared" si="375"/>
        <v>2.2109999999998675</v>
      </c>
      <c r="G2229">
        <f t="shared" si="376"/>
        <v>1</v>
      </c>
      <c r="H2229">
        <f t="shared" si="384"/>
        <v>-2.2796592034150676E-2</v>
      </c>
      <c r="I2229">
        <f t="shared" si="377"/>
        <v>-1.1820372983592801E-3</v>
      </c>
      <c r="J2229">
        <f t="shared" si="378"/>
        <v>-0.11820372983592801</v>
      </c>
      <c r="K2229">
        <f t="shared" si="379"/>
        <v>2.0922131135452354E-2</v>
      </c>
      <c r="L2229">
        <f t="shared" si="374"/>
        <v>-2.9498431609572781E-3</v>
      </c>
      <c r="M2229">
        <f t="shared" si="380"/>
        <v>-0.16211947950715619</v>
      </c>
      <c r="N2229">
        <f t="shared" si="381"/>
        <v>-1.4184980860432902E-2</v>
      </c>
      <c r="O2229">
        <f t="shared" si="382"/>
        <v>12.006502348609533</v>
      </c>
      <c r="P2229">
        <f t="shared" si="383"/>
        <v>9999</v>
      </c>
    </row>
    <row r="2230" spans="6:16">
      <c r="F2230">
        <f t="shared" si="375"/>
        <v>2.2119999999998674</v>
      </c>
      <c r="G2230">
        <f t="shared" si="376"/>
        <v>2</v>
      </c>
      <c r="H2230">
        <f t="shared" si="384"/>
        <v>-2.2796592034150676E-2</v>
      </c>
      <c r="I2230">
        <f t="shared" si="377"/>
        <v>-1.1820372983592801E-3</v>
      </c>
      <c r="J2230">
        <f t="shared" si="378"/>
        <v>-0.11820372983592801</v>
      </c>
      <c r="K2230">
        <f t="shared" si="379"/>
        <v>1.9052929852905517E-2</v>
      </c>
      <c r="L2230">
        <f t="shared" si="374"/>
        <v>-2.9418734775048402E-3</v>
      </c>
      <c r="M2230">
        <f t="shared" si="380"/>
        <v>-0.16168147624303461</v>
      </c>
      <c r="N2230">
        <f t="shared" si="381"/>
        <v>-1.4184980860432902E-2</v>
      </c>
      <c r="O2230">
        <f t="shared" si="382"/>
        <v>12.006484779180287</v>
      </c>
      <c r="P2230">
        <f t="shared" si="383"/>
        <v>9999</v>
      </c>
    </row>
    <row r="2231" spans="6:16">
      <c r="F2231">
        <f t="shared" si="375"/>
        <v>2.2129999999998673</v>
      </c>
      <c r="G2231">
        <f t="shared" si="376"/>
        <v>3</v>
      </c>
      <c r="H2231">
        <f t="shared" si="384"/>
        <v>-2.2796592034150676E-2</v>
      </c>
      <c r="I2231">
        <f t="shared" si="377"/>
        <v>-1.1820372983592801E-3</v>
      </c>
      <c r="J2231">
        <f t="shared" si="378"/>
        <v>-0.11820372983592801</v>
      </c>
      <c r="K2231">
        <f t="shared" si="379"/>
        <v>1.7188973428367126E-2</v>
      </c>
      <c r="L2231">
        <f t="shared" si="374"/>
        <v>-2.9339261564691574E-3</v>
      </c>
      <c r="M2231">
        <f t="shared" si="380"/>
        <v>-0.16124470198776775</v>
      </c>
      <c r="N2231">
        <f t="shared" si="381"/>
        <v>-1.4184980860432902E-2</v>
      </c>
      <c r="O2231">
        <f t="shared" si="382"/>
        <v>12.006467259049721</v>
      </c>
      <c r="P2231">
        <f t="shared" si="383"/>
        <v>9999</v>
      </c>
    </row>
    <row r="2232" spans="6:16">
      <c r="F2232">
        <f t="shared" si="375"/>
        <v>2.2139999999998672</v>
      </c>
      <c r="G2232">
        <f t="shared" si="376"/>
        <v>4</v>
      </c>
      <c r="H2232">
        <f t="shared" si="384"/>
        <v>-2.2796592034150676E-2</v>
      </c>
      <c r="I2232">
        <f t="shared" si="377"/>
        <v>-1.1820372983592801E-3</v>
      </c>
      <c r="J2232">
        <f t="shared" si="378"/>
        <v>-0.11820372983592801</v>
      </c>
      <c r="K2232">
        <f t="shared" si="379"/>
        <v>1.5330247145104543E-2</v>
      </c>
      <c r="L2232">
        <f t="shared" si="374"/>
        <v>-2.9260011351027347E-3</v>
      </c>
      <c r="M2232">
        <f t="shared" si="380"/>
        <v>-0.16080915329283624</v>
      </c>
      <c r="N2232">
        <f t="shared" si="381"/>
        <v>-1.4184980860432902E-2</v>
      </c>
      <c r="O2232">
        <f t="shared" si="382"/>
        <v>12.006449788079511</v>
      </c>
      <c r="P2232">
        <f t="shared" si="383"/>
        <v>9999</v>
      </c>
    </row>
    <row r="2233" spans="6:16">
      <c r="F2233">
        <f t="shared" si="375"/>
        <v>2.2149999999998671</v>
      </c>
      <c r="G2233">
        <f t="shared" si="376"/>
        <v>5</v>
      </c>
      <c r="H2233">
        <f t="shared" si="384"/>
        <v>-2.2796592034150676E-2</v>
      </c>
      <c r="I2233">
        <f t="shared" si="377"/>
        <v>-1.1820372983592801E-3</v>
      </c>
      <c r="J2233">
        <f t="shared" si="378"/>
        <v>-0.11820372983592801</v>
      </c>
      <c r="K2233">
        <f t="shared" si="379"/>
        <v>1.3476736327679324E-2</v>
      </c>
      <c r="L2233">
        <f t="shared" si="374"/>
        <v>-2.91809835083414E-3</v>
      </c>
      <c r="M2233">
        <f t="shared" si="380"/>
        <v>-0.16037482671939696</v>
      </c>
      <c r="N2233">
        <f t="shared" si="381"/>
        <v>-1.4184980860432902E-2</v>
      </c>
      <c r="O2233">
        <f t="shared" si="382"/>
        <v>12.006432366131714</v>
      </c>
      <c r="P2233">
        <f t="shared" si="383"/>
        <v>9999</v>
      </c>
    </row>
    <row r="2234" spans="6:16">
      <c r="F2234">
        <f t="shared" si="375"/>
        <v>2.215999999999867</v>
      </c>
      <c r="G2234">
        <f t="shared" si="376"/>
        <v>6</v>
      </c>
      <c r="H2234">
        <f t="shared" si="384"/>
        <v>-2.2796592034150676E-2</v>
      </c>
      <c r="I2234">
        <f t="shared" si="377"/>
        <v>-1.1820372983592801E-3</v>
      </c>
      <c r="J2234">
        <f t="shared" si="378"/>
        <v>-0.11820372983592801</v>
      </c>
      <c r="K2234">
        <f t="shared" si="379"/>
        <v>1.1628426341831361E-2</v>
      </c>
      <c r="L2234">
        <f t="shared" si="374"/>
        <v>-2.9102177412675136E-3</v>
      </c>
      <c r="M2234">
        <f t="shared" si="380"/>
        <v>-0.15994171883825592</v>
      </c>
      <c r="N2234">
        <f t="shared" si="381"/>
        <v>-1.4184980860432902E-2</v>
      </c>
      <c r="O2234">
        <f t="shared" si="382"/>
        <v>12.006414993068775</v>
      </c>
      <c r="P2234">
        <f t="shared" si="383"/>
        <v>9999</v>
      </c>
    </row>
    <row r="2235" spans="6:16">
      <c r="F2235">
        <f t="shared" si="375"/>
        <v>2.2169999999998669</v>
      </c>
      <c r="G2235">
        <f t="shared" si="376"/>
        <v>7</v>
      </c>
      <c r="H2235">
        <f t="shared" si="384"/>
        <v>-2.2796592034150676E-2</v>
      </c>
      <c r="I2235">
        <f t="shared" si="377"/>
        <v>-1.1820372983592801E-3</v>
      </c>
      <c r="J2235">
        <f t="shared" si="378"/>
        <v>-0.11820372983592801</v>
      </c>
      <c r="K2235">
        <f t="shared" si="379"/>
        <v>9.7853025943633321E-3</v>
      </c>
      <c r="L2235">
        <f t="shared" si="374"/>
        <v>-2.9023592441820758E-3</v>
      </c>
      <c r="M2235">
        <f t="shared" si="380"/>
        <v>-0.15950982622984136</v>
      </c>
      <c r="N2235">
        <f t="shared" si="381"/>
        <v>-1.4184980860432902E-2</v>
      </c>
      <c r="O2235">
        <f t="shared" si="382"/>
        <v>12.006397668753531</v>
      </c>
      <c r="P2235">
        <f t="shared" si="383"/>
        <v>9999</v>
      </c>
    </row>
    <row r="2236" spans="6:16">
      <c r="F2236">
        <f t="shared" si="375"/>
        <v>2.2179999999998667</v>
      </c>
      <c r="G2236">
        <f t="shared" si="376"/>
        <v>8</v>
      </c>
      <c r="H2236">
        <f t="shared" si="384"/>
        <v>-2.2796592034150676E-2</v>
      </c>
      <c r="I2236">
        <f t="shared" si="377"/>
        <v>-1.1820372983592801E-3</v>
      </c>
      <c r="J2236">
        <f t="shared" si="378"/>
        <v>-0.11820372983592801</v>
      </c>
      <c r="K2236">
        <f t="shared" si="379"/>
        <v>7.9473505330254872E-3</v>
      </c>
      <c r="L2236">
        <f t="shared" si="374"/>
        <v>-2.8945227975316324E-3</v>
      </c>
      <c r="M2236">
        <f t="shared" si="380"/>
        <v>-0.15907914548417648</v>
      </c>
      <c r="N2236">
        <f t="shared" si="381"/>
        <v>-1.4184980860432902E-2</v>
      </c>
      <c r="O2236">
        <f t="shared" si="382"/>
        <v>12.006380393049193</v>
      </c>
      <c r="P2236">
        <f t="shared" si="383"/>
        <v>9999</v>
      </c>
    </row>
    <row r="2237" spans="6:16">
      <c r="F2237">
        <f t="shared" si="375"/>
        <v>2.2189999999998666</v>
      </c>
      <c r="G2237">
        <f t="shared" si="376"/>
        <v>9</v>
      </c>
      <c r="H2237">
        <f t="shared" si="384"/>
        <v>-2.2796592034150676E-2</v>
      </c>
      <c r="I2237">
        <f t="shared" si="377"/>
        <v>-1.1820372983592801E-3</v>
      </c>
      <c r="J2237">
        <f t="shared" si="378"/>
        <v>-0.11820372983592801</v>
      </c>
      <c r="K2237">
        <f t="shared" si="379"/>
        <v>6.1145556464007444E-3</v>
      </c>
      <c r="L2237">
        <f t="shared" si="374"/>
        <v>-2.8867083394440887E-3</v>
      </c>
      <c r="M2237">
        <f t="shared" si="380"/>
        <v>-0.1586496732008528</v>
      </c>
      <c r="N2237">
        <f t="shared" si="381"/>
        <v>-1.4184980860432902E-2</v>
      </c>
      <c r="O2237">
        <f t="shared" si="382"/>
        <v>12.006363165819367</v>
      </c>
      <c r="P2237">
        <f t="shared" si="383"/>
        <v>9999</v>
      </c>
    </row>
    <row r="2238" spans="6:16">
      <c r="F2238">
        <f t="shared" si="375"/>
        <v>2.2199999999998665</v>
      </c>
      <c r="G2238">
        <f t="shared" si="376"/>
        <v>0</v>
      </c>
      <c r="H2238">
        <f t="shared" si="384"/>
        <v>-4.2869034637901234E-3</v>
      </c>
      <c r="I2238">
        <f t="shared" si="377"/>
        <v>-1.3372806066308223E-3</v>
      </c>
      <c r="J2238">
        <f t="shared" si="378"/>
        <v>-0.13372806066308224</v>
      </c>
      <c r="K2238">
        <f t="shared" si="379"/>
        <v>4.2869034637901234E-3</v>
      </c>
      <c r="L2238">
        <f t="shared" si="374"/>
        <v>-3.2562084864054186E-3</v>
      </c>
      <c r="M2238">
        <f t="shared" si="380"/>
        <v>-0.17895691268261185</v>
      </c>
      <c r="N2238">
        <f t="shared" si="381"/>
        <v>-1.6055853644818662E-2</v>
      </c>
      <c r="O2238">
        <f t="shared" si="382"/>
        <v>12.006345986928034</v>
      </c>
      <c r="P2238">
        <f t="shared" si="383"/>
        <v>9999</v>
      </c>
    </row>
    <row r="2239" spans="6:16">
      <c r="F2239">
        <f t="shared" si="375"/>
        <v>2.2209999999998664</v>
      </c>
      <c r="G2239">
        <f t="shared" si="376"/>
        <v>1</v>
      </c>
      <c r="H2239">
        <f t="shared" si="384"/>
        <v>-4.2869034637901234E-3</v>
      </c>
      <c r="I2239">
        <f t="shared" si="377"/>
        <v>-1.3372806066308223E-3</v>
      </c>
      <c r="J2239">
        <f t="shared" si="378"/>
        <v>-0.13372806066308224</v>
      </c>
      <c r="K2239">
        <f t="shared" si="379"/>
        <v>2.2255913532031892E-3</v>
      </c>
      <c r="L2239">
        <f t="shared" si="374"/>
        <v>-3.2474197031045265E-3</v>
      </c>
      <c r="M2239">
        <f t="shared" si="380"/>
        <v>-0.17847389277392645</v>
      </c>
      <c r="N2239">
        <f t="shared" si="381"/>
        <v>-1.6055853644818662E-2</v>
      </c>
      <c r="O2239">
        <f t="shared" si="382"/>
        <v>12.007158276507305</v>
      </c>
      <c r="P2239">
        <f t="shared" si="383"/>
        <v>9999</v>
      </c>
    </row>
    <row r="2240" spans="6:16">
      <c r="F2240">
        <f t="shared" si="375"/>
        <v>2.2219999999998663</v>
      </c>
      <c r="G2240">
        <f t="shared" si="376"/>
        <v>2</v>
      </c>
      <c r="H2240">
        <f t="shared" si="384"/>
        <v>-4.2869034637901234E-3</v>
      </c>
      <c r="I2240">
        <f t="shared" si="377"/>
        <v>-1.3372806066308223E-3</v>
      </c>
      <c r="J2240">
        <f t="shared" si="378"/>
        <v>-0.13372806066308224</v>
      </c>
      <c r="K2240">
        <f t="shared" si="379"/>
        <v>1.7006315119371456E-4</v>
      </c>
      <c r="L2240">
        <f t="shared" si="374"/>
        <v>-3.2386555805616318E-3</v>
      </c>
      <c r="M2240">
        <f t="shared" si="380"/>
        <v>-0.17799222818789134</v>
      </c>
      <c r="N2240">
        <f t="shared" si="381"/>
        <v>-1.6055853644818662E-2</v>
      </c>
      <c r="O2240">
        <f t="shared" si="382"/>
        <v>12.007138955710957</v>
      </c>
      <c r="P2240">
        <f t="shared" si="383"/>
        <v>9999</v>
      </c>
    </row>
    <row r="2241" spans="6:16">
      <c r="F2241">
        <f t="shared" si="375"/>
        <v>2.2229999999998662</v>
      </c>
      <c r="G2241">
        <f t="shared" si="376"/>
        <v>3</v>
      </c>
      <c r="H2241">
        <f t="shared" si="384"/>
        <v>-4.2869034637901234E-3</v>
      </c>
      <c r="I2241">
        <f t="shared" si="377"/>
        <v>-1.3372806066308223E-3</v>
      </c>
      <c r="J2241">
        <f t="shared" si="378"/>
        <v>-0.13372806066308224</v>
      </c>
      <c r="K2241">
        <f t="shared" si="379"/>
        <v>-1.8796973715120037E-3</v>
      </c>
      <c r="L2241">
        <f t="shared" si="374"/>
        <v>-3.2299160495802442E-3</v>
      </c>
      <c r="M2241">
        <f t="shared" si="380"/>
        <v>-0.17751191512155887</v>
      </c>
      <c r="N2241">
        <f t="shared" si="381"/>
        <v>-1.6055853644818662E-2</v>
      </c>
      <c r="O2241">
        <f t="shared" si="382"/>
        <v>12.007119689127515</v>
      </c>
      <c r="P2241">
        <f t="shared" si="383"/>
        <v>2.2229999999998662</v>
      </c>
    </row>
    <row r="2242" spans="6:16">
      <c r="F2242">
        <f t="shared" si="375"/>
        <v>2.2239999999998661</v>
      </c>
      <c r="G2242">
        <f t="shared" si="376"/>
        <v>4</v>
      </c>
      <c r="H2242">
        <f t="shared" si="384"/>
        <v>-4.2869034637901234E-3</v>
      </c>
      <c r="I2242">
        <f t="shared" si="377"/>
        <v>-1.3372806066308223E-3</v>
      </c>
      <c r="J2242">
        <f t="shared" si="378"/>
        <v>-0.13372806066308224</v>
      </c>
      <c r="K2242">
        <f t="shared" si="379"/>
        <v>-3.9237063986493773E-3</v>
      </c>
      <c r="L2242">
        <f t="shared" si="374"/>
        <v>-3.2212010411580292E-3</v>
      </c>
      <c r="M2242">
        <f t="shared" si="380"/>
        <v>-0.17703294978265202</v>
      </c>
      <c r="N2242">
        <f t="shared" si="381"/>
        <v>-1.6055853644818662E-2</v>
      </c>
      <c r="O2242">
        <f t="shared" si="382"/>
        <v>12.007100476604862</v>
      </c>
      <c r="P2242">
        <f t="shared" si="383"/>
        <v>2.2239999999998661</v>
      </c>
    </row>
    <row r="2243" spans="6:16">
      <c r="F2243">
        <f t="shared" si="375"/>
        <v>2.224999999999866</v>
      </c>
      <c r="G2243">
        <f t="shared" si="376"/>
        <v>5</v>
      </c>
      <c r="H2243">
        <f t="shared" si="384"/>
        <v>-4.2869034637901234E-3</v>
      </c>
      <c r="I2243">
        <f t="shared" si="377"/>
        <v>-1.3372806066308223E-3</v>
      </c>
      <c r="J2243">
        <f t="shared" si="378"/>
        <v>-0.13372806066308224</v>
      </c>
      <c r="K2243">
        <f t="shared" si="379"/>
        <v>-5.9619800685433016E-3</v>
      </c>
      <c r="L2243">
        <f t="shared" si="374"/>
        <v>-3.2125104864862719E-3</v>
      </c>
      <c r="M2243">
        <f t="shared" si="380"/>
        <v>-0.17655532838953478</v>
      </c>
      <c r="N2243">
        <f t="shared" si="381"/>
        <v>-1.6055853644818662E-2</v>
      </c>
      <c r="O2243">
        <f t="shared" si="382"/>
        <v>12.007081317991306</v>
      </c>
      <c r="P2243">
        <f t="shared" si="383"/>
        <v>2.224999999999866</v>
      </c>
    </row>
    <row r="2244" spans="6:16">
      <c r="F2244">
        <f t="shared" si="375"/>
        <v>2.2259999999998659</v>
      </c>
      <c r="G2244">
        <f t="shared" si="376"/>
        <v>6</v>
      </c>
      <c r="H2244">
        <f t="shared" si="384"/>
        <v>-4.2869034637901234E-3</v>
      </c>
      <c r="I2244">
        <f t="shared" si="377"/>
        <v>-1.3372806066308223E-3</v>
      </c>
      <c r="J2244">
        <f t="shared" si="378"/>
        <v>-0.13372806066308224</v>
      </c>
      <c r="K2244">
        <f t="shared" si="379"/>
        <v>-7.9945344742355737E-3</v>
      </c>
      <c r="L2244">
        <f t="shared" si="374"/>
        <v>-3.2038443169493266E-3</v>
      </c>
      <c r="M2244">
        <f t="shared" si="380"/>
        <v>-0.176079047171182</v>
      </c>
      <c r="N2244">
        <f t="shared" si="381"/>
        <v>-1.6055853644818662E-2</v>
      </c>
      <c r="O2244">
        <f t="shared" si="382"/>
        <v>12.007062213135582</v>
      </c>
      <c r="P2244">
        <f t="shared" si="383"/>
        <v>2.2259999999998659</v>
      </c>
    </row>
    <row r="2245" spans="6:16">
      <c r="F2245">
        <f t="shared" si="375"/>
        <v>2.2269999999998658</v>
      </c>
      <c r="G2245">
        <f t="shared" si="376"/>
        <v>7</v>
      </c>
      <c r="H2245">
        <f t="shared" si="384"/>
        <v>-4.2869034637901234E-3</v>
      </c>
      <c r="I2245">
        <f t="shared" si="377"/>
        <v>-1.3372806066308223E-3</v>
      </c>
      <c r="J2245">
        <f t="shared" si="378"/>
        <v>-0.13372806066308224</v>
      </c>
      <c r="K2245">
        <f t="shared" si="379"/>
        <v>-1.0021385663611959E-2</v>
      </c>
      <c r="L2245">
        <f t="shared" si="374"/>
        <v>-3.1952024641240832E-3</v>
      </c>
      <c r="M2245">
        <f t="shared" si="380"/>
        <v>-0.17560410236715002</v>
      </c>
      <c r="N2245">
        <f t="shared" si="381"/>
        <v>-1.6055853644818662E-2</v>
      </c>
      <c r="O2245">
        <f t="shared" si="382"/>
        <v>12.007043161886847</v>
      </c>
      <c r="P2245">
        <f t="shared" si="383"/>
        <v>2.2269999999998658</v>
      </c>
    </row>
    <row r="2246" spans="6:16">
      <c r="F2246">
        <f t="shared" si="375"/>
        <v>2.2279999999998656</v>
      </c>
      <c r="G2246">
        <f t="shared" si="376"/>
        <v>8</v>
      </c>
      <c r="H2246">
        <f t="shared" si="384"/>
        <v>-4.2869034637901234E-3</v>
      </c>
      <c r="I2246">
        <f t="shared" si="377"/>
        <v>-1.3372806066308223E-3</v>
      </c>
      <c r="J2246">
        <f t="shared" si="378"/>
        <v>-0.13372806066308224</v>
      </c>
      <c r="K2246">
        <f t="shared" si="379"/>
        <v>-1.2042549639528888E-2</v>
      </c>
      <c r="L2246">
        <f t="shared" si="374"/>
        <v>-3.1865848597794184E-3</v>
      </c>
      <c r="M2246">
        <f t="shared" si="380"/>
        <v>-0.17513049022754654</v>
      </c>
      <c r="N2246">
        <f t="shared" si="381"/>
        <v>-1.6055853644818662E-2</v>
      </c>
      <c r="O2246">
        <f t="shared" si="382"/>
        <v>12.007024164094686</v>
      </c>
      <c r="P2246">
        <f t="shared" si="383"/>
        <v>2.2279999999998656</v>
      </c>
    </row>
    <row r="2247" spans="6:16">
      <c r="F2247">
        <f t="shared" si="375"/>
        <v>2.2289999999998655</v>
      </c>
      <c r="G2247">
        <f t="shared" si="376"/>
        <v>9</v>
      </c>
      <c r="H2247">
        <f t="shared" si="384"/>
        <v>-4.2869034637901234E-3</v>
      </c>
      <c r="I2247">
        <f t="shared" si="377"/>
        <v>-1.3372806066308223E-3</v>
      </c>
      <c r="J2247">
        <f t="shared" si="378"/>
        <v>-0.13372806066308224</v>
      </c>
      <c r="K2247">
        <f t="shared" si="379"/>
        <v>-1.4058042359939814E-2</v>
      </c>
      <c r="L2247">
        <f t="shared" si="374"/>
        <v>-3.1779914358756626E-3</v>
      </c>
      <c r="M2247">
        <f t="shared" si="380"/>
        <v>-0.1746582070130013</v>
      </c>
      <c r="N2247">
        <f t="shared" si="381"/>
        <v>-1.6055853644818662E-2</v>
      </c>
      <c r="O2247">
        <f t="shared" si="382"/>
        <v>12.007005219609102</v>
      </c>
      <c r="P2247">
        <f t="shared" si="383"/>
        <v>2.2289999999998655</v>
      </c>
    </row>
    <row r="2248" spans="6:16">
      <c r="F2248">
        <f t="shared" si="375"/>
        <v>2.2299999999998654</v>
      </c>
      <c r="G2248">
        <f t="shared" si="376"/>
        <v>0</v>
      </c>
      <c r="H2248">
        <f t="shared" si="384"/>
        <v>1.60678797380212E-2</v>
      </c>
      <c r="I2248">
        <f t="shared" si="377"/>
        <v>-4.6702258939822119E-4</v>
      </c>
      <c r="J2248">
        <f t="shared" si="378"/>
        <v>-4.6702258939822119E-2</v>
      </c>
      <c r="K2248">
        <f t="shared" si="379"/>
        <v>-1.60678797380212E-2</v>
      </c>
      <c r="L2248">
        <f t="shared" si="374"/>
        <v>-1.0623442984493247E-3</v>
      </c>
      <c r="M2248">
        <f t="shared" si="380"/>
        <v>-5.8385037889983553E-2</v>
      </c>
      <c r="N2248">
        <f t="shared" si="381"/>
        <v>-5.6075338459026089E-3</v>
      </c>
      <c r="O2248">
        <f t="shared" si="382"/>
        <v>12.00698632828052</v>
      </c>
      <c r="P2248">
        <f t="shared" si="383"/>
        <v>2.2299999999998654</v>
      </c>
    </row>
    <row r="2249" spans="6:16">
      <c r="F2249">
        <f t="shared" si="375"/>
        <v>2.2309999999998653</v>
      </c>
      <c r="G2249">
        <f t="shared" si="376"/>
        <v>1</v>
      </c>
      <c r="H2249">
        <f t="shared" si="384"/>
        <v>1.60678797380212E-2</v>
      </c>
      <c r="I2249">
        <f t="shared" si="377"/>
        <v>-4.6702258939822119E-4</v>
      </c>
      <c r="J2249">
        <f t="shared" si="378"/>
        <v>-4.6702258939822119E-2</v>
      </c>
      <c r="K2249">
        <f t="shared" si="379"/>
        <v>-1.6738509952162917E-2</v>
      </c>
      <c r="L2249">
        <f t="shared" si="374"/>
        <v>-1.0594849431887357E-3</v>
      </c>
      <c r="M2249">
        <f t="shared" si="380"/>
        <v>-5.8227891505827217E-2</v>
      </c>
      <c r="N2249">
        <f t="shared" si="381"/>
        <v>-5.6075338459026089E-3</v>
      </c>
      <c r="O2249">
        <f t="shared" si="382"/>
        <v>12.0023354015156</v>
      </c>
      <c r="P2249">
        <f t="shared" si="383"/>
        <v>2.2309999999998653</v>
      </c>
    </row>
    <row r="2250" spans="6:16">
      <c r="F2250">
        <f t="shared" si="375"/>
        <v>2.2319999999998652</v>
      </c>
      <c r="G2250">
        <f t="shared" si="376"/>
        <v>2</v>
      </c>
      <c r="H2250">
        <f t="shared" si="384"/>
        <v>1.60678797380212E-2</v>
      </c>
      <c r="I2250">
        <f t="shared" si="377"/>
        <v>-4.6702258939822119E-4</v>
      </c>
      <c r="J2250">
        <f t="shared" si="378"/>
        <v>-4.6702258939822119E-2</v>
      </c>
      <c r="K2250">
        <f t="shared" si="379"/>
        <v>-1.7407258421260806E-2</v>
      </c>
      <c r="L2250">
        <f t="shared" si="374"/>
        <v>-1.0566336110942325E-3</v>
      </c>
      <c r="M2250">
        <f t="shared" si="380"/>
        <v>-5.8071186064269802E-2</v>
      </c>
      <c r="N2250">
        <f t="shared" si="381"/>
        <v>-5.6075338459026089E-3</v>
      </c>
      <c r="O2250">
        <f t="shared" si="382"/>
        <v>12.002329115660233</v>
      </c>
      <c r="P2250">
        <f t="shared" si="383"/>
        <v>2.2319999999998652</v>
      </c>
    </row>
    <row r="2251" spans="6:16">
      <c r="F2251">
        <f t="shared" si="375"/>
        <v>2.2329999999998651</v>
      </c>
      <c r="G2251">
        <f t="shared" si="376"/>
        <v>3</v>
      </c>
      <c r="H2251">
        <f t="shared" si="384"/>
        <v>1.60678797380212E-2</v>
      </c>
      <c r="I2251">
        <f t="shared" si="377"/>
        <v>-4.6702258939822119E-4</v>
      </c>
      <c r="J2251">
        <f t="shared" si="378"/>
        <v>-4.6702258939822119E-2</v>
      </c>
      <c r="K2251">
        <f t="shared" si="379"/>
        <v>-1.8074130425369858E-2</v>
      </c>
      <c r="L2251">
        <f t="shared" si="374"/>
        <v>-1.0537902796533291E-3</v>
      </c>
      <c r="M2251">
        <f t="shared" si="380"/>
        <v>-5.791492032805487E-2</v>
      </c>
      <c r="N2251">
        <f t="shared" si="381"/>
        <v>-5.6075338459026089E-3</v>
      </c>
      <c r="O2251">
        <f t="shared" si="382"/>
        <v>12.002322847442571</v>
      </c>
      <c r="P2251">
        <f t="shared" si="383"/>
        <v>2.2329999999998651</v>
      </c>
    </row>
    <row r="2252" spans="6:16">
      <c r="F2252">
        <f t="shared" si="375"/>
        <v>2.233999999999865</v>
      </c>
      <c r="G2252">
        <f t="shared" si="376"/>
        <v>4</v>
      </c>
      <c r="H2252">
        <f t="shared" si="384"/>
        <v>1.60678797380212E-2</v>
      </c>
      <c r="I2252">
        <f t="shared" si="377"/>
        <v>-4.6702258939822119E-4</v>
      </c>
      <c r="J2252">
        <f t="shared" si="378"/>
        <v>-4.6702258939822119E-2</v>
      </c>
      <c r="K2252">
        <f t="shared" si="379"/>
        <v>-1.8739131229729575E-2</v>
      </c>
      <c r="L2252">
        <f t="shared" si="374"/>
        <v>-1.050954926416709E-3</v>
      </c>
      <c r="M2252">
        <f t="shared" si="380"/>
        <v>-5.7759093063397646E-2</v>
      </c>
      <c r="N2252">
        <f t="shared" si="381"/>
        <v>-5.6075338459026089E-3</v>
      </c>
      <c r="O2252">
        <f t="shared" si="382"/>
        <v>12.002316596813122</v>
      </c>
      <c r="P2252">
        <f t="shared" si="383"/>
        <v>2.233999999999865</v>
      </c>
    </row>
    <row r="2253" spans="6:16">
      <c r="F2253">
        <f t="shared" si="375"/>
        <v>2.2349999999998649</v>
      </c>
      <c r="G2253">
        <f t="shared" si="376"/>
        <v>5</v>
      </c>
      <c r="H2253">
        <f t="shared" si="384"/>
        <v>1.60678797380212E-2</v>
      </c>
      <c r="I2253">
        <f t="shared" si="377"/>
        <v>-4.6702258939822119E-4</v>
      </c>
      <c r="J2253">
        <f t="shared" si="378"/>
        <v>-4.6702258939822119E-2</v>
      </c>
      <c r="K2253">
        <f t="shared" si="379"/>
        <v>-1.9402266084805532E-2</v>
      </c>
      <c r="L2253">
        <f t="shared" si="374"/>
        <v>-1.0481275289980466E-3</v>
      </c>
      <c r="M2253">
        <f t="shared" si="380"/>
        <v>-5.7603703039975286E-2</v>
      </c>
      <c r="N2253">
        <f t="shared" si="381"/>
        <v>-5.6075338459026089E-3</v>
      </c>
      <c r="O2253">
        <f t="shared" si="382"/>
        <v>12.002310363722536</v>
      </c>
      <c r="P2253">
        <f t="shared" si="383"/>
        <v>2.2349999999998649</v>
      </c>
    </row>
    <row r="2254" spans="6:16">
      <c r="F2254">
        <f t="shared" si="375"/>
        <v>2.2359999999998648</v>
      </c>
      <c r="G2254">
        <f t="shared" si="376"/>
        <v>6</v>
      </c>
      <c r="H2254">
        <f t="shared" si="384"/>
        <v>1.60678797380212E-2</v>
      </c>
      <c r="I2254">
        <f t="shared" si="377"/>
        <v>-4.6702258939822119E-4</v>
      </c>
      <c r="J2254">
        <f t="shared" si="378"/>
        <v>-4.6702258939822119E-2</v>
      </c>
      <c r="K2254">
        <f t="shared" si="379"/>
        <v>-2.0063540226330841E-2</v>
      </c>
      <c r="L2254">
        <f t="shared" si="374"/>
        <v>-1.0453080650738304E-3</v>
      </c>
      <c r="M2254">
        <f t="shared" si="380"/>
        <v>-5.7448749030917123E-2</v>
      </c>
      <c r="N2254">
        <f t="shared" si="381"/>
        <v>-5.6075338459026089E-3</v>
      </c>
      <c r="O2254">
        <f t="shared" si="382"/>
        <v>12.002304148121599</v>
      </c>
      <c r="P2254">
        <f t="shared" si="383"/>
        <v>2.2359999999998648</v>
      </c>
    </row>
    <row r="2255" spans="6:16">
      <c r="F2255">
        <f t="shared" si="375"/>
        <v>2.2369999999998647</v>
      </c>
      <c r="G2255">
        <f t="shared" si="376"/>
        <v>7</v>
      </c>
      <c r="H2255">
        <f t="shared" si="384"/>
        <v>1.60678797380212E-2</v>
      </c>
      <c r="I2255">
        <f t="shared" si="377"/>
        <v>-4.6702258939822119E-4</v>
      </c>
      <c r="J2255">
        <f t="shared" si="378"/>
        <v>-4.6702258939822119E-2</v>
      </c>
      <c r="K2255">
        <f t="shared" si="379"/>
        <v>-2.0722958875347482E-2</v>
      </c>
      <c r="L2255">
        <f t="shared" si="374"/>
        <v>-1.0424965123831881E-3</v>
      </c>
      <c r="M2255">
        <f t="shared" si="380"/>
        <v>-5.7294229812795049E-2</v>
      </c>
      <c r="N2255">
        <f t="shared" si="381"/>
        <v>-5.6075338459026089E-3</v>
      </c>
      <c r="O2255">
        <f t="shared" si="382"/>
        <v>12.002297949961237</v>
      </c>
      <c r="P2255">
        <f t="shared" si="383"/>
        <v>2.2369999999998647</v>
      </c>
    </row>
    <row r="2256" spans="6:16">
      <c r="F2256">
        <f t="shared" si="375"/>
        <v>2.2379999999998645</v>
      </c>
      <c r="G2256">
        <f t="shared" si="376"/>
        <v>8</v>
      </c>
      <c r="H2256">
        <f t="shared" si="384"/>
        <v>1.60678797380212E-2</v>
      </c>
      <c r="I2256">
        <f t="shared" si="377"/>
        <v>-4.6702258939822119E-4</v>
      </c>
      <c r="J2256">
        <f t="shared" si="378"/>
        <v>-4.6702258939822119E-2</v>
      </c>
      <c r="K2256">
        <f t="shared" si="379"/>
        <v>-2.1380527238247529E-2</v>
      </c>
      <c r="L2256">
        <f t="shared" si="374"/>
        <v>-1.039692848727709E-3</v>
      </c>
      <c r="M2256">
        <f t="shared" si="380"/>
        <v>-5.7140144165613756E-2</v>
      </c>
      <c r="N2256">
        <f t="shared" si="381"/>
        <v>-5.6075338459026089E-3</v>
      </c>
      <c r="O2256">
        <f t="shared" si="382"/>
        <v>12.002291769192512</v>
      </c>
      <c r="P2256">
        <f t="shared" si="383"/>
        <v>2.2379999999998645</v>
      </c>
    </row>
    <row r="2257" spans="6:16">
      <c r="F2257">
        <f t="shared" si="375"/>
        <v>2.2389999999998644</v>
      </c>
      <c r="G2257">
        <f t="shared" si="376"/>
        <v>9</v>
      </c>
      <c r="H2257">
        <f t="shared" si="384"/>
        <v>1.60678797380212E-2</v>
      </c>
      <c r="I2257">
        <f t="shared" si="377"/>
        <v>-4.6702258939822119E-4</v>
      </c>
      <c r="J2257">
        <f t="shared" si="378"/>
        <v>-4.6702258939822119E-2</v>
      </c>
      <c r="K2257">
        <f t="shared" si="379"/>
        <v>-2.2036250506814258E-2</v>
      </c>
      <c r="L2257">
        <f t="shared" ref="L2257:L2320" si="385">$B$42*M2257</f>
        <v>-1.0368970519712708E-3</v>
      </c>
      <c r="M2257">
        <f t="shared" si="380"/>
        <v>-5.6986490872801242E-2</v>
      </c>
      <c r="N2257">
        <f t="shared" si="381"/>
        <v>-5.6075338459026089E-3</v>
      </c>
      <c r="O2257">
        <f t="shared" si="382"/>
        <v>12.002285605766625</v>
      </c>
      <c r="P2257">
        <f t="shared" si="383"/>
        <v>2.2389999999998644</v>
      </c>
    </row>
    <row r="2258" spans="6:16">
      <c r="F2258">
        <f t="shared" ref="F2258:F2321" si="386">F2257+$B$17</f>
        <v>2.2399999999998643</v>
      </c>
      <c r="G2258">
        <f t="shared" ref="G2258:G2321" si="387">IF(G2257=($B$20-1),0,G2257+1)</f>
        <v>0</v>
      </c>
      <c r="H2258">
        <f t="shared" si="384"/>
        <v>2.2690133858263135E-2</v>
      </c>
      <c r="I2258">
        <f t="shared" ref="I2258:I2321" si="388">IF(G2258=0,$B$31*H2258+(1-$B$31)*I2257,I2257)</f>
        <v>6.9083523298484658E-4</v>
      </c>
      <c r="J2258">
        <f t="shared" ref="J2258:J2321" si="389">100*I2258</f>
        <v>6.9083523298484661E-2</v>
      </c>
      <c r="K2258">
        <f t="shared" ref="K2258:K2321" si="390">K2257+($B$17*L2257/$B$34)-($B$36*K2257)</f>
        <v>-2.2690133858263135E-2</v>
      </c>
      <c r="L2258">
        <f t="shared" si="385"/>
        <v>1.7688823934644648E-3</v>
      </c>
      <c r="M2258">
        <f t="shared" ref="M2258:M2321" si="391">((N2258)-(K2258*$B$41))/$B$40</f>
        <v>9.7215437326766047E-2</v>
      </c>
      <c r="N2258">
        <f t="shared" ref="N2258:N2321" si="392">IF(G2258=0,O2258*I2258,N2257)</f>
        <v>8.2915975268461218E-3</v>
      </c>
      <c r="O2258">
        <f t="shared" ref="O2258:O2321" si="393">$B$45-$B$47*$B$50*M2257-$B$46</f>
        <v>12.002279459634911</v>
      </c>
      <c r="P2258">
        <f t="shared" ref="P2258:P2321" si="394">IF(K2258&lt;0,F2258,9999)</f>
        <v>2.2399999999998643</v>
      </c>
    </row>
    <row r="2259" spans="6:16">
      <c r="F2259">
        <f t="shared" si="386"/>
        <v>2.2409999999998642</v>
      </c>
      <c r="G2259">
        <f t="shared" si="387"/>
        <v>1</v>
      </c>
      <c r="H2259">
        <f t="shared" ref="H2259:H2322" si="395">IF(G2259=0,MAX(-$B$25,MIN($B$25,$B$23*($B$29-K2259))),H2258)</f>
        <v>2.2690133858263135E-2</v>
      </c>
      <c r="I2259">
        <f t="shared" si="388"/>
        <v>6.9083523298484658E-4</v>
      </c>
      <c r="J2259">
        <f t="shared" si="389"/>
        <v>6.9083523298484661E-2</v>
      </c>
      <c r="K2259">
        <f t="shared" si="390"/>
        <v>-2.1568171621352644E-2</v>
      </c>
      <c r="L2259">
        <f t="shared" si="385"/>
        <v>1.7640987011156223E-3</v>
      </c>
      <c r="M2259">
        <f t="shared" si="391"/>
        <v>9.6952531920817264E-2</v>
      </c>
      <c r="N2259">
        <f t="shared" si="392"/>
        <v>8.2915975268461218E-3</v>
      </c>
      <c r="O2259">
        <f t="shared" si="393"/>
        <v>11.99611138250693</v>
      </c>
      <c r="P2259">
        <f t="shared" si="394"/>
        <v>2.2409999999998642</v>
      </c>
    </row>
    <row r="2260" spans="6:16">
      <c r="F2260">
        <f t="shared" si="386"/>
        <v>2.2419999999998641</v>
      </c>
      <c r="G2260">
        <f t="shared" si="387"/>
        <v>2</v>
      </c>
      <c r="H2260">
        <f t="shared" si="395"/>
        <v>2.2690133858263135E-2</v>
      </c>
      <c r="I2260">
        <f t="shared" si="388"/>
        <v>6.9083523298484658E-4</v>
      </c>
      <c r="J2260">
        <f t="shared" si="389"/>
        <v>6.9083523298484661E-2</v>
      </c>
      <c r="K2260">
        <f t="shared" si="390"/>
        <v>-2.0449357537976165E-2</v>
      </c>
      <c r="L2260">
        <f t="shared" si="385"/>
        <v>1.7593284314983818E-3</v>
      </c>
      <c r="M2260">
        <f t="shared" si="391"/>
        <v>9.6690364210448257E-2</v>
      </c>
      <c r="N2260">
        <f t="shared" si="392"/>
        <v>8.2915975268461218E-3</v>
      </c>
      <c r="O2260">
        <f t="shared" si="393"/>
        <v>11.996121898723167</v>
      </c>
      <c r="P2260">
        <f t="shared" si="394"/>
        <v>2.2419999999998641</v>
      </c>
    </row>
    <row r="2261" spans="6:16">
      <c r="F2261">
        <f t="shared" si="386"/>
        <v>2.242999999999864</v>
      </c>
      <c r="G2261">
        <f t="shared" si="387"/>
        <v>3</v>
      </c>
      <c r="H2261">
        <f t="shared" si="395"/>
        <v>2.2690133858263135E-2</v>
      </c>
      <c r="I2261">
        <f t="shared" si="388"/>
        <v>6.9083523298484658E-4</v>
      </c>
      <c r="J2261">
        <f t="shared" si="389"/>
        <v>6.9083523298484661E-2</v>
      </c>
      <c r="K2261">
        <f t="shared" si="390"/>
        <v>-1.9333682774618326E-2</v>
      </c>
      <c r="L2261">
        <f t="shared" si="385"/>
        <v>1.7545715469494262E-3</v>
      </c>
      <c r="M2261">
        <f t="shared" si="391"/>
        <v>9.6428932125732933E-2</v>
      </c>
      <c r="N2261">
        <f t="shared" si="392"/>
        <v>8.2915975268461218E-3</v>
      </c>
      <c r="O2261">
        <f t="shared" si="393"/>
        <v>11.996132385431583</v>
      </c>
      <c r="P2261">
        <f t="shared" si="394"/>
        <v>2.242999999999864</v>
      </c>
    </row>
    <row r="2262" spans="6:16">
      <c r="F2262">
        <f t="shared" si="386"/>
        <v>2.2439999999998639</v>
      </c>
      <c r="G2262">
        <f t="shared" si="387"/>
        <v>4</v>
      </c>
      <c r="H2262">
        <f t="shared" si="395"/>
        <v>2.2690133858263135E-2</v>
      </c>
      <c r="I2262">
        <f t="shared" si="388"/>
        <v>6.9083523298484658E-4</v>
      </c>
      <c r="J2262">
        <f t="shared" si="389"/>
        <v>6.9083523298484661E-2</v>
      </c>
      <c r="K2262">
        <f t="shared" si="390"/>
        <v>-1.8221138522550018E-2</v>
      </c>
      <c r="L2262">
        <f t="shared" si="385"/>
        <v>1.7498280099111181E-3</v>
      </c>
      <c r="M2262">
        <f t="shared" si="391"/>
        <v>9.616823360255318E-2</v>
      </c>
      <c r="N2262">
        <f t="shared" si="392"/>
        <v>8.2915975268461218E-3</v>
      </c>
      <c r="O2262">
        <f t="shared" si="393"/>
        <v>11.996142842714971</v>
      </c>
      <c r="P2262">
        <f t="shared" si="394"/>
        <v>2.2439999999998639</v>
      </c>
    </row>
    <row r="2263" spans="6:16">
      <c r="F2263">
        <f t="shared" si="386"/>
        <v>2.2449999999998638</v>
      </c>
      <c r="G2263">
        <f t="shared" si="387"/>
        <v>5</v>
      </c>
      <c r="H2263">
        <f t="shared" si="395"/>
        <v>2.2690133858263135E-2</v>
      </c>
      <c r="I2263">
        <f t="shared" si="388"/>
        <v>6.9083523298484658E-4</v>
      </c>
      <c r="J2263">
        <f t="shared" si="389"/>
        <v>6.9083523298484661E-2</v>
      </c>
      <c r="K2263">
        <f t="shared" si="390"/>
        <v>-1.7111715997758861E-2</v>
      </c>
      <c r="L2263">
        <f t="shared" si="385"/>
        <v>1.7450977829312057E-3</v>
      </c>
      <c r="M2263">
        <f t="shared" si="391"/>
        <v>9.5908266582582793E-2</v>
      </c>
      <c r="N2263">
        <f t="shared" si="392"/>
        <v>8.2915975268461218E-3</v>
      </c>
      <c r="O2263">
        <f t="shared" si="393"/>
        <v>11.996153270655897</v>
      </c>
      <c r="P2263">
        <f t="shared" si="394"/>
        <v>2.2449999999998638</v>
      </c>
    </row>
    <row r="2264" spans="6:16">
      <c r="F2264">
        <f t="shared" si="386"/>
        <v>2.2459999999998637</v>
      </c>
      <c r="G2264">
        <f t="shared" si="387"/>
        <v>6</v>
      </c>
      <c r="H2264">
        <f t="shared" si="395"/>
        <v>2.2690133858263135E-2</v>
      </c>
      <c r="I2264">
        <f t="shared" si="388"/>
        <v>6.9083523298484658E-4</v>
      </c>
      <c r="J2264">
        <f t="shared" si="389"/>
        <v>6.9083523298484661E-2</v>
      </c>
      <c r="K2264">
        <f t="shared" si="390"/>
        <v>-1.600540644087985E-2</v>
      </c>
      <c r="L2264">
        <f t="shared" si="385"/>
        <v>1.740380828662525E-3</v>
      </c>
      <c r="M2264">
        <f t="shared" si="391"/>
        <v>9.5649029013271006E-2</v>
      </c>
      <c r="N2264">
        <f t="shared" si="392"/>
        <v>8.2915975268461218E-3</v>
      </c>
      <c r="O2264">
        <f t="shared" si="393"/>
        <v>11.996163669336697</v>
      </c>
      <c r="P2264">
        <f t="shared" si="394"/>
        <v>2.2459999999998637</v>
      </c>
    </row>
    <row r="2265" spans="6:16">
      <c r="F2265">
        <f t="shared" si="386"/>
        <v>2.2469999999998636</v>
      </c>
      <c r="G2265">
        <f t="shared" si="387"/>
        <v>7</v>
      </c>
      <c r="H2265">
        <f t="shared" si="395"/>
        <v>2.2690133858263135E-2</v>
      </c>
      <c r="I2265">
        <f t="shared" si="388"/>
        <v>6.9083523298484658E-4</v>
      </c>
      <c r="J2265">
        <f t="shared" si="389"/>
        <v>6.9083523298484661E-2</v>
      </c>
      <c r="K2265">
        <f t="shared" si="390"/>
        <v>-1.4902201117126182E-2</v>
      </c>
      <c r="L2265">
        <f t="shared" si="385"/>
        <v>1.7356771098627061E-3</v>
      </c>
      <c r="M2265">
        <f t="shared" si="391"/>
        <v>9.5390518847826414E-2</v>
      </c>
      <c r="N2265">
        <f t="shared" si="392"/>
        <v>8.2915975268461218E-3</v>
      </c>
      <c r="O2265">
        <f t="shared" si="393"/>
        <v>11.996174038839468</v>
      </c>
      <c r="P2265">
        <f t="shared" si="394"/>
        <v>2.2469999999998636</v>
      </c>
    </row>
    <row r="2266" spans="6:16">
      <c r="F2266">
        <f t="shared" si="386"/>
        <v>2.2479999999998634</v>
      </c>
      <c r="G2266">
        <f t="shared" si="387"/>
        <v>8</v>
      </c>
      <c r="H2266">
        <f t="shared" si="395"/>
        <v>2.2690133858263135E-2</v>
      </c>
      <c r="I2266">
        <f t="shared" si="388"/>
        <v>6.9083523298484658E-4</v>
      </c>
      <c r="J2266">
        <f t="shared" si="389"/>
        <v>6.9083523298484661E-2</v>
      </c>
      <c r="K2266">
        <f t="shared" si="390"/>
        <v>-1.3802091316220308E-2</v>
      </c>
      <c r="L2266">
        <f t="shared" si="385"/>
        <v>1.7309865893938787E-3</v>
      </c>
      <c r="M2266">
        <f t="shared" si="391"/>
        <v>9.513273404520077E-2</v>
      </c>
      <c r="N2266">
        <f t="shared" si="392"/>
        <v>8.2915975268461218E-3</v>
      </c>
      <c r="O2266">
        <f t="shared" si="393"/>
        <v>11.996184379246086</v>
      </c>
      <c r="P2266">
        <f t="shared" si="394"/>
        <v>2.2479999999998634</v>
      </c>
    </row>
    <row r="2267" spans="6:16">
      <c r="F2267">
        <f t="shared" si="386"/>
        <v>2.2489999999998633</v>
      </c>
      <c r="G2267">
        <f t="shared" si="387"/>
        <v>9</v>
      </c>
      <c r="H2267">
        <f t="shared" si="395"/>
        <v>2.2690133858263135E-2</v>
      </c>
      <c r="I2267">
        <f t="shared" si="388"/>
        <v>6.9083523298484658E-4</v>
      </c>
      <c r="J2267">
        <f t="shared" si="389"/>
        <v>6.9083523298484661E-2</v>
      </c>
      <c r="K2267">
        <f t="shared" si="390"/>
        <v>-1.2705068352325153E-2</v>
      </c>
      <c r="L2267">
        <f t="shared" si="385"/>
        <v>1.726309230222379E-3</v>
      </c>
      <c r="M2267">
        <f t="shared" si="391"/>
        <v>9.48756725700729E-2</v>
      </c>
      <c r="N2267">
        <f t="shared" si="392"/>
        <v>8.2915975268461218E-3</v>
      </c>
      <c r="O2267">
        <f t="shared" si="393"/>
        <v>11.996194690638191</v>
      </c>
      <c r="P2267">
        <f t="shared" si="394"/>
        <v>2.2489999999998633</v>
      </c>
    </row>
    <row r="2268" spans="6:16">
      <c r="F2268">
        <f t="shared" si="386"/>
        <v>2.2499999999998632</v>
      </c>
      <c r="G2268">
        <f t="shared" si="387"/>
        <v>0</v>
      </c>
      <c r="H2268">
        <f t="shared" si="395"/>
        <v>1.1611123563975546E-2</v>
      </c>
      <c r="I2268">
        <f t="shared" si="388"/>
        <v>1.2368496495343815E-3</v>
      </c>
      <c r="J2268">
        <f t="shared" si="389"/>
        <v>0.12368496495343816</v>
      </c>
      <c r="K2268">
        <f t="shared" si="390"/>
        <v>-1.1611123563975546E-2</v>
      </c>
      <c r="L2268">
        <f t="shared" si="385"/>
        <v>3.0417357140425931E-3</v>
      </c>
      <c r="M2268">
        <f t="shared" si="391"/>
        <v>0.16716977271391112</v>
      </c>
      <c r="N2268">
        <f t="shared" si="392"/>
        <v>1.4837501916717871E-2</v>
      </c>
      <c r="O2268">
        <f t="shared" si="393"/>
        <v>11.996204973097196</v>
      </c>
      <c r="P2268">
        <f t="shared" si="394"/>
        <v>2.2499999999998632</v>
      </c>
    </row>
    <row r="2269" spans="6:16">
      <c r="F2269">
        <f t="shared" si="386"/>
        <v>2.2509999999998631</v>
      </c>
      <c r="G2269">
        <f t="shared" si="387"/>
        <v>1</v>
      </c>
      <c r="H2269">
        <f t="shared" si="395"/>
        <v>1.1611123563975546E-2</v>
      </c>
      <c r="I2269">
        <f t="shared" si="388"/>
        <v>1.2368496495343815E-3</v>
      </c>
      <c r="J2269">
        <f t="shared" si="389"/>
        <v>0.12368496495343816</v>
      </c>
      <c r="K2269">
        <f t="shared" si="390"/>
        <v>-9.6847640672553213E-3</v>
      </c>
      <c r="L2269">
        <f t="shared" si="385"/>
        <v>3.0335223260314643E-3</v>
      </c>
      <c r="M2269">
        <f t="shared" si="391"/>
        <v>0.16671837576949783</v>
      </c>
      <c r="N2269">
        <f t="shared" si="392"/>
        <v>1.4837501916717871E-2</v>
      </c>
      <c r="O2269">
        <f t="shared" si="393"/>
        <v>11.993313209091443</v>
      </c>
      <c r="P2269">
        <f t="shared" si="394"/>
        <v>2.2509999999998631</v>
      </c>
    </row>
    <row r="2270" spans="6:16">
      <c r="F2270">
        <f t="shared" si="386"/>
        <v>2.251999999999863</v>
      </c>
      <c r="G2270">
        <f t="shared" si="387"/>
        <v>2</v>
      </c>
      <c r="H2270">
        <f t="shared" si="395"/>
        <v>1.1611123563975546E-2</v>
      </c>
      <c r="I2270">
        <f t="shared" si="388"/>
        <v>1.2368496495343815E-3</v>
      </c>
      <c r="J2270">
        <f t="shared" si="389"/>
        <v>0.12368496495343816</v>
      </c>
      <c r="K2270">
        <f t="shared" si="390"/>
        <v>-7.7638098107988699E-3</v>
      </c>
      <c r="L2270">
        <f t="shared" si="385"/>
        <v>3.0253319842563336E-3</v>
      </c>
      <c r="M2270">
        <f t="shared" si="391"/>
        <v>0.16626824541574065</v>
      </c>
      <c r="N2270">
        <f t="shared" si="392"/>
        <v>1.4837501916717871E-2</v>
      </c>
      <c r="O2270">
        <f t="shared" si="393"/>
        <v>11.993331264969219</v>
      </c>
      <c r="P2270">
        <f t="shared" si="394"/>
        <v>2.251999999999863</v>
      </c>
    </row>
    <row r="2271" spans="6:16">
      <c r="F2271">
        <f t="shared" si="386"/>
        <v>2.2529999999998629</v>
      </c>
      <c r="G2271">
        <f t="shared" si="387"/>
        <v>3</v>
      </c>
      <c r="H2271">
        <f t="shared" si="395"/>
        <v>1.1611123563975546E-2</v>
      </c>
      <c r="I2271">
        <f t="shared" si="388"/>
        <v>1.2368496495343815E-3</v>
      </c>
      <c r="J2271">
        <f t="shared" si="389"/>
        <v>0.12368496495343816</v>
      </c>
      <c r="K2271">
        <f t="shared" si="390"/>
        <v>-5.8482456278513076E-3</v>
      </c>
      <c r="L2271">
        <f t="shared" si="385"/>
        <v>3.0171646240509521E-3</v>
      </c>
      <c r="M2271">
        <f t="shared" si="391"/>
        <v>0.16581937809866804</v>
      </c>
      <c r="N2271">
        <f t="shared" si="392"/>
        <v>1.4837501916717871E-2</v>
      </c>
      <c r="O2271">
        <f t="shared" si="393"/>
        <v>11.993349270183371</v>
      </c>
      <c r="P2271">
        <f t="shared" si="394"/>
        <v>2.2529999999998629</v>
      </c>
    </row>
    <row r="2272" spans="6:16">
      <c r="F2272">
        <f t="shared" si="386"/>
        <v>2.2539999999998628</v>
      </c>
      <c r="G2272">
        <f t="shared" si="387"/>
        <v>4</v>
      </c>
      <c r="H2272">
        <f t="shared" si="395"/>
        <v>1.1611123563975546E-2</v>
      </c>
      <c r="I2272">
        <f t="shared" si="388"/>
        <v>1.2368496495343815E-3</v>
      </c>
      <c r="J2272">
        <f t="shared" si="389"/>
        <v>0.12368496495343816</v>
      </c>
      <c r="K2272">
        <f t="shared" si="390"/>
        <v>-3.9380563942146823E-3</v>
      </c>
      <c r="L2272">
        <f t="shared" si="385"/>
        <v>3.0090201809305217E-3</v>
      </c>
      <c r="M2272">
        <f t="shared" si="391"/>
        <v>0.16537177027428074</v>
      </c>
      <c r="N2272">
        <f t="shared" si="392"/>
        <v>1.4837501916717871E-2</v>
      </c>
      <c r="O2272">
        <f t="shared" si="393"/>
        <v>11.993367224876053</v>
      </c>
      <c r="P2272">
        <f t="shared" si="394"/>
        <v>2.2539999999998628</v>
      </c>
    </row>
    <row r="2273" spans="6:16">
      <c r="F2273">
        <f t="shared" si="386"/>
        <v>2.2549999999998627</v>
      </c>
      <c r="G2273">
        <f t="shared" si="387"/>
        <v>5</v>
      </c>
      <c r="H2273">
        <f t="shared" si="395"/>
        <v>1.1611123563975546E-2</v>
      </c>
      <c r="I2273">
        <f t="shared" si="388"/>
        <v>1.2368496495343815E-3</v>
      </c>
      <c r="J2273">
        <f t="shared" si="389"/>
        <v>0.12368496495343816</v>
      </c>
      <c r="K2273">
        <f t="shared" si="390"/>
        <v>-2.033227028128564E-3</v>
      </c>
      <c r="L2273">
        <f t="shared" si="385"/>
        <v>3.0008985905911815E-3</v>
      </c>
      <c r="M2273">
        <f t="shared" si="391"/>
        <v>0.16492541840852362</v>
      </c>
      <c r="N2273">
        <f t="shared" si="392"/>
        <v>1.4837501916717871E-2</v>
      </c>
      <c r="O2273">
        <f t="shared" si="393"/>
        <v>11.993385129189029</v>
      </c>
      <c r="P2273">
        <f t="shared" si="394"/>
        <v>2.2549999999998627</v>
      </c>
    </row>
    <row r="2274" spans="6:16">
      <c r="F2274">
        <f t="shared" si="386"/>
        <v>2.2559999999998626</v>
      </c>
      <c r="G2274">
        <f t="shared" si="387"/>
        <v>6</v>
      </c>
      <c r="H2274">
        <f t="shared" si="395"/>
        <v>1.1611123563975546E-2</v>
      </c>
      <c r="I2274">
        <f t="shared" si="388"/>
        <v>1.2368496495343815E-3</v>
      </c>
      <c r="J2274">
        <f t="shared" si="389"/>
        <v>0.12368496495343816</v>
      </c>
      <c r="K2274">
        <f t="shared" si="390"/>
        <v>-1.3374249015096857E-4</v>
      </c>
      <c r="L2274">
        <f t="shared" si="385"/>
        <v>2.9927997889095058E-3</v>
      </c>
      <c r="M2274">
        <f t="shared" si="391"/>
        <v>0.16448031897725796</v>
      </c>
      <c r="N2274">
        <f t="shared" si="392"/>
        <v>1.4837501916717871E-2</v>
      </c>
      <c r="O2274">
        <f t="shared" si="393"/>
        <v>11.993402983263659</v>
      </c>
      <c r="P2274">
        <f t="shared" si="394"/>
        <v>2.2559999999998626</v>
      </c>
    </row>
    <row r="2275" spans="6:16">
      <c r="F2275">
        <f t="shared" si="386"/>
        <v>2.2569999999998624</v>
      </c>
      <c r="G2275">
        <f t="shared" si="387"/>
        <v>7</v>
      </c>
      <c r="H2275">
        <f t="shared" si="395"/>
        <v>1.1611123563975546E-2</v>
      </c>
      <c r="I2275">
        <f t="shared" si="388"/>
        <v>1.2368496495343815E-3</v>
      </c>
      <c r="J2275">
        <f t="shared" si="389"/>
        <v>0.12368496495343816</v>
      </c>
      <c r="K2275">
        <f t="shared" si="390"/>
        <v>1.760412216960387E-3</v>
      </c>
      <c r="L2275">
        <f t="shared" si="385"/>
        <v>2.9847237119419922E-3</v>
      </c>
      <c r="M2275">
        <f t="shared" si="391"/>
        <v>0.16403646846623346</v>
      </c>
      <c r="N2275">
        <f t="shared" si="392"/>
        <v>1.4837501916717871E-2</v>
      </c>
      <c r="O2275">
        <f t="shared" si="393"/>
        <v>11.993420787240909</v>
      </c>
      <c r="P2275">
        <f t="shared" si="394"/>
        <v>9999</v>
      </c>
    </row>
    <row r="2276" spans="6:16">
      <c r="F2276">
        <f t="shared" si="386"/>
        <v>2.2579999999998623</v>
      </c>
      <c r="G2276">
        <f t="shared" si="387"/>
        <v>8</v>
      </c>
      <c r="H2276">
        <f t="shared" si="395"/>
        <v>1.1611123563975546E-2</v>
      </c>
      <c r="I2276">
        <f t="shared" si="388"/>
        <v>1.2368496495343815E-3</v>
      </c>
      <c r="J2276">
        <f t="shared" si="389"/>
        <v>0.12368496495343816</v>
      </c>
      <c r="K2276">
        <f t="shared" si="390"/>
        <v>3.6492520483664918E-3</v>
      </c>
      <c r="L2276">
        <f t="shared" si="385"/>
        <v>2.9766702959245625E-3</v>
      </c>
      <c r="M2276">
        <f t="shared" si="391"/>
        <v>0.16359386337106066</v>
      </c>
      <c r="N2276">
        <f t="shared" si="392"/>
        <v>1.4837501916717871E-2</v>
      </c>
      <c r="O2276">
        <f t="shared" si="393"/>
        <v>11.99343854126135</v>
      </c>
      <c r="P2276">
        <f t="shared" si="394"/>
        <v>9999</v>
      </c>
    </row>
    <row r="2277" spans="6:16">
      <c r="F2277">
        <f t="shared" si="386"/>
        <v>2.2589999999998622</v>
      </c>
      <c r="G2277">
        <f t="shared" si="387"/>
        <v>9</v>
      </c>
      <c r="H2277">
        <f t="shared" si="395"/>
        <v>1.1611123563975546E-2</v>
      </c>
      <c r="I2277">
        <f t="shared" si="388"/>
        <v>1.2368496495343815E-3</v>
      </c>
      <c r="J2277">
        <f t="shared" si="389"/>
        <v>0.12368496495343816</v>
      </c>
      <c r="K2277">
        <f t="shared" si="390"/>
        <v>5.5327919172651202E-3</v>
      </c>
      <c r="L2277">
        <f t="shared" si="385"/>
        <v>2.9686394772720551E-3</v>
      </c>
      <c r="M2277">
        <f t="shared" si="391"/>
        <v>0.16315250019718319</v>
      </c>
      <c r="N2277">
        <f t="shared" si="392"/>
        <v>1.4837501916717871E-2</v>
      </c>
      <c r="O2277">
        <f t="shared" si="393"/>
        <v>11.993456245465158</v>
      </c>
      <c r="P2277">
        <f t="shared" si="394"/>
        <v>9999</v>
      </c>
    </row>
    <row r="2278" spans="6:16">
      <c r="F2278">
        <f t="shared" si="386"/>
        <v>2.2599999999998621</v>
      </c>
      <c r="G2278">
        <f t="shared" si="387"/>
        <v>0</v>
      </c>
      <c r="H2278">
        <f t="shared" si="395"/>
        <v>-7.4110466950085777E-3</v>
      </c>
      <c r="I2278">
        <f t="shared" si="388"/>
        <v>8.0445483230723357E-4</v>
      </c>
      <c r="J2278">
        <f t="shared" si="389"/>
        <v>8.0445483230723355E-2</v>
      </c>
      <c r="K2278">
        <f t="shared" si="390"/>
        <v>7.4110466950085777E-3</v>
      </c>
      <c r="L2278">
        <f t="shared" si="385"/>
        <v>1.9141235930978189E-3</v>
      </c>
      <c r="M2278">
        <f t="shared" si="391"/>
        <v>0.10519770160413633</v>
      </c>
      <c r="N2278">
        <f t="shared" si="392"/>
        <v>9.6482080349993369E-3</v>
      </c>
      <c r="O2278">
        <f t="shared" si="393"/>
        <v>11.993473899992113</v>
      </c>
      <c r="P2278">
        <f t="shared" si="394"/>
        <v>9999</v>
      </c>
    </row>
    <row r="2279" spans="6:16">
      <c r="F2279">
        <f t="shared" si="386"/>
        <v>2.260999999999862</v>
      </c>
      <c r="G2279">
        <f t="shared" si="387"/>
        <v>1</v>
      </c>
      <c r="H2279">
        <f t="shared" si="395"/>
        <v>-7.4110466950085777E-3</v>
      </c>
      <c r="I2279">
        <f t="shared" si="388"/>
        <v>8.0445483230723357E-4</v>
      </c>
      <c r="J2279">
        <f t="shared" si="389"/>
        <v>8.0445483230723355E-2</v>
      </c>
      <c r="K2279">
        <f t="shared" si="390"/>
        <v>8.6216974782897873E-3</v>
      </c>
      <c r="L2279">
        <f t="shared" si="385"/>
        <v>1.9089617608198898E-3</v>
      </c>
      <c r="M2279">
        <f t="shared" si="391"/>
        <v>0.10491401412770468</v>
      </c>
      <c r="N2279">
        <f t="shared" si="392"/>
        <v>9.6482080349993369E-3</v>
      </c>
      <c r="O2279">
        <f t="shared" si="393"/>
        <v>11.995792091935835</v>
      </c>
      <c r="P2279">
        <f t="shared" si="394"/>
        <v>9999</v>
      </c>
    </row>
    <row r="2280" spans="6:16">
      <c r="F2280">
        <f t="shared" si="386"/>
        <v>2.2619999999998619</v>
      </c>
      <c r="G2280">
        <f t="shared" si="387"/>
        <v>2</v>
      </c>
      <c r="H2280">
        <f t="shared" si="395"/>
        <v>-7.4110466950085777E-3</v>
      </c>
      <c r="I2280">
        <f t="shared" si="388"/>
        <v>8.0445483230723357E-4</v>
      </c>
      <c r="J2280">
        <f t="shared" si="389"/>
        <v>8.0445483230723355E-2</v>
      </c>
      <c r="K2280">
        <f t="shared" si="390"/>
        <v>9.8289512537070422E-3</v>
      </c>
      <c r="L2280">
        <f t="shared" si="385"/>
        <v>1.9038144123097673E-3</v>
      </c>
      <c r="M2280">
        <f t="shared" si="391"/>
        <v>0.1046311226599996</v>
      </c>
      <c r="N2280">
        <f t="shared" si="392"/>
        <v>9.6482080349993369E-3</v>
      </c>
      <c r="O2280">
        <f t="shared" si="393"/>
        <v>11.995803439434892</v>
      </c>
      <c r="P2280">
        <f t="shared" si="394"/>
        <v>9999</v>
      </c>
    </row>
    <row r="2281" spans="6:16">
      <c r="F2281">
        <f t="shared" si="386"/>
        <v>2.2629999999998618</v>
      </c>
      <c r="G2281">
        <f t="shared" si="387"/>
        <v>3</v>
      </c>
      <c r="H2281">
        <f t="shared" si="395"/>
        <v>-7.4110466950085777E-3</v>
      </c>
      <c r="I2281">
        <f t="shared" si="388"/>
        <v>8.0445483230723357E-4</v>
      </c>
      <c r="J2281">
        <f t="shared" si="389"/>
        <v>8.0445483230723355E-2</v>
      </c>
      <c r="K2281">
        <f t="shared" si="390"/>
        <v>1.1032817553044888E-2</v>
      </c>
      <c r="L2281">
        <f t="shared" si="385"/>
        <v>1.8986815069269357E-3</v>
      </c>
      <c r="M2281">
        <f t="shared" si="391"/>
        <v>0.10434902496747209</v>
      </c>
      <c r="N2281">
        <f t="shared" si="392"/>
        <v>9.6482080349993369E-3</v>
      </c>
      <c r="O2281">
        <f t="shared" si="393"/>
        <v>11.995814755093599</v>
      </c>
      <c r="P2281">
        <f t="shared" si="394"/>
        <v>9999</v>
      </c>
    </row>
    <row r="2282" spans="6:16">
      <c r="F2282">
        <f t="shared" si="386"/>
        <v>2.2639999999998617</v>
      </c>
      <c r="G2282">
        <f t="shared" si="387"/>
        <v>4</v>
      </c>
      <c r="H2282">
        <f t="shared" si="395"/>
        <v>-7.4110466950085777E-3</v>
      </c>
      <c r="I2282">
        <f t="shared" si="388"/>
        <v>8.0445483230723357E-4</v>
      </c>
      <c r="J2282">
        <f t="shared" si="389"/>
        <v>8.0445483230723355E-2</v>
      </c>
      <c r="K2282">
        <f t="shared" si="390"/>
        <v>1.2233305881342301E-2</v>
      </c>
      <c r="L2282">
        <f t="shared" si="385"/>
        <v>1.8935630041449129E-3</v>
      </c>
      <c r="M2282">
        <f t="shared" si="391"/>
        <v>0.10406771882284026</v>
      </c>
      <c r="N2282">
        <f t="shared" si="392"/>
        <v>9.6482080349993369E-3</v>
      </c>
      <c r="O2282">
        <f t="shared" si="393"/>
        <v>11.995826039001301</v>
      </c>
      <c r="P2282">
        <f t="shared" si="394"/>
        <v>9999</v>
      </c>
    </row>
    <row r="2283" spans="6:16">
      <c r="F2283">
        <f t="shared" si="386"/>
        <v>2.2649999999998616</v>
      </c>
      <c r="G2283">
        <f t="shared" si="387"/>
        <v>5</v>
      </c>
      <c r="H2283">
        <f t="shared" si="395"/>
        <v>-7.4110466950085777E-3</v>
      </c>
      <c r="I2283">
        <f t="shared" si="388"/>
        <v>8.0445483230723357E-4</v>
      </c>
      <c r="J2283">
        <f t="shared" si="389"/>
        <v>8.0445483230723355E-2</v>
      </c>
      <c r="K2283">
        <f t="shared" si="390"/>
        <v>1.3430425716967733E-2</v>
      </c>
      <c r="L2283">
        <f t="shared" si="385"/>
        <v>1.8884588635509315E-3</v>
      </c>
      <c r="M2283">
        <f t="shared" si="391"/>
        <v>0.10378720200507185</v>
      </c>
      <c r="N2283">
        <f t="shared" si="392"/>
        <v>9.6482080349993369E-3</v>
      </c>
      <c r="O2283">
        <f t="shared" si="393"/>
        <v>11.995837291247087</v>
      </c>
      <c r="P2283">
        <f t="shared" si="394"/>
        <v>9999</v>
      </c>
    </row>
    <row r="2284" spans="6:16">
      <c r="F2284">
        <f t="shared" si="386"/>
        <v>2.2659999999998615</v>
      </c>
      <c r="G2284">
        <f t="shared" si="387"/>
        <v>6</v>
      </c>
      <c r="H2284">
        <f t="shared" si="395"/>
        <v>-7.4110466950085777E-3</v>
      </c>
      <c r="I2284">
        <f t="shared" si="388"/>
        <v>8.0445483230723357E-4</v>
      </c>
      <c r="J2284">
        <f t="shared" si="389"/>
        <v>8.0445483230723355E-2</v>
      </c>
      <c r="K2284">
        <f t="shared" si="390"/>
        <v>1.4624186511693943E-2</v>
      </c>
      <c r="L2284">
        <f t="shared" si="385"/>
        <v>1.8833690448456202E-3</v>
      </c>
      <c r="M2284">
        <f t="shared" si="391"/>
        <v>0.10350747229936673</v>
      </c>
      <c r="N2284">
        <f t="shared" si="392"/>
        <v>9.6482080349993369E-3</v>
      </c>
      <c r="O2284">
        <f t="shared" si="393"/>
        <v>11.995848511919798</v>
      </c>
      <c r="P2284">
        <f t="shared" si="394"/>
        <v>9999</v>
      </c>
    </row>
    <row r="2285" spans="6:16">
      <c r="F2285">
        <f t="shared" si="386"/>
        <v>2.2669999999998613</v>
      </c>
      <c r="G2285">
        <f t="shared" si="387"/>
        <v>7</v>
      </c>
      <c r="H2285">
        <f t="shared" si="395"/>
        <v>-7.4110466950085777E-3</v>
      </c>
      <c r="I2285">
        <f t="shared" si="388"/>
        <v>8.0445483230723357E-4</v>
      </c>
      <c r="J2285">
        <f t="shared" si="389"/>
        <v>8.0445483230723355E-2</v>
      </c>
      <c r="K2285">
        <f t="shared" si="390"/>
        <v>1.581459769077263E-2</v>
      </c>
      <c r="L2285">
        <f t="shared" si="385"/>
        <v>1.8782935078426851E-3</v>
      </c>
      <c r="M2285">
        <f t="shared" si="391"/>
        <v>0.1032285274971393</v>
      </c>
      <c r="N2285">
        <f t="shared" si="392"/>
        <v>9.6482080349993369E-3</v>
      </c>
      <c r="O2285">
        <f t="shared" si="393"/>
        <v>11.995859701108026</v>
      </c>
      <c r="P2285">
        <f t="shared" si="394"/>
        <v>9999</v>
      </c>
    </row>
    <row r="2286" spans="6:16">
      <c r="F2286">
        <f t="shared" si="386"/>
        <v>2.2679999999998612</v>
      </c>
      <c r="G2286">
        <f t="shared" si="387"/>
        <v>8</v>
      </c>
      <c r="H2286">
        <f t="shared" si="395"/>
        <v>-7.4110466950085777E-3</v>
      </c>
      <c r="I2286">
        <f t="shared" si="388"/>
        <v>8.0445483230723357E-4</v>
      </c>
      <c r="J2286">
        <f t="shared" si="389"/>
        <v>8.0445483230723355E-2</v>
      </c>
      <c r="K2286">
        <f t="shared" si="390"/>
        <v>1.7001668653008842E-2</v>
      </c>
      <c r="L2286">
        <f t="shared" si="385"/>
        <v>1.8732322124685918E-3</v>
      </c>
      <c r="M2286">
        <f t="shared" si="391"/>
        <v>0.10295036539600112</v>
      </c>
      <c r="N2286">
        <f t="shared" si="392"/>
        <v>9.6482080349993369E-3</v>
      </c>
      <c r="O2286">
        <f t="shared" si="393"/>
        <v>11.995870858900114</v>
      </c>
      <c r="P2286">
        <f t="shared" si="394"/>
        <v>9999</v>
      </c>
    </row>
    <row r="2287" spans="6:16">
      <c r="F2287">
        <f t="shared" si="386"/>
        <v>2.2689999999998611</v>
      </c>
      <c r="G2287">
        <f t="shared" si="387"/>
        <v>9</v>
      </c>
      <c r="H2287">
        <f t="shared" si="395"/>
        <v>-7.4110466950085777E-3</v>
      </c>
      <c r="I2287">
        <f t="shared" si="388"/>
        <v>8.0445483230723357E-4</v>
      </c>
      <c r="J2287">
        <f t="shared" si="389"/>
        <v>8.0445483230723355E-2</v>
      </c>
      <c r="K2287">
        <f t="shared" si="390"/>
        <v>1.8185408770835194E-2</v>
      </c>
      <c r="L2287">
        <f t="shared" si="385"/>
        <v>1.8681851187622505E-3</v>
      </c>
      <c r="M2287">
        <f t="shared" si="391"/>
        <v>0.10267298379974352</v>
      </c>
      <c r="N2287">
        <f t="shared" si="392"/>
        <v>9.6482080349993369E-3</v>
      </c>
      <c r="O2287">
        <f t="shared" si="393"/>
        <v>11.995881985384161</v>
      </c>
      <c r="P2287">
        <f t="shared" si="394"/>
        <v>9999</v>
      </c>
    </row>
    <row r="2288" spans="6:16">
      <c r="F2288">
        <f t="shared" si="386"/>
        <v>2.269999999999861</v>
      </c>
      <c r="G2288">
        <f t="shared" si="387"/>
        <v>0</v>
      </c>
      <c r="H2288">
        <f t="shared" si="395"/>
        <v>-1.9365827390385851E-2</v>
      </c>
      <c r="I2288">
        <f t="shared" si="388"/>
        <v>-2.0405927882742071E-4</v>
      </c>
      <c r="J2288">
        <f t="shared" si="389"/>
        <v>-2.0405927882742071E-2</v>
      </c>
      <c r="K2288">
        <f t="shared" si="390"/>
        <v>1.9365827390385851E-2</v>
      </c>
      <c r="L2288">
        <f t="shared" si="385"/>
        <v>-5.7622421385395664E-4</v>
      </c>
      <c r="M2288">
        <f t="shared" si="391"/>
        <v>-3.1668520844039767E-2</v>
      </c>
      <c r="N2288">
        <f t="shared" si="392"/>
        <v>-2.4478732909278792E-3</v>
      </c>
      <c r="O2288">
        <f t="shared" si="393"/>
        <v>11.99589308064801</v>
      </c>
      <c r="P2288">
        <f t="shared" si="394"/>
        <v>9999</v>
      </c>
    </row>
    <row r="2289" spans="6:16">
      <c r="F2289">
        <f t="shared" si="386"/>
        <v>2.2709999999998609</v>
      </c>
      <c r="G2289">
        <f t="shared" si="387"/>
        <v>1</v>
      </c>
      <c r="H2289">
        <f t="shared" si="395"/>
        <v>-1.9365827390385851E-2</v>
      </c>
      <c r="I2289">
        <f t="shared" si="388"/>
        <v>-2.0405927882742071E-4</v>
      </c>
      <c r="J2289">
        <f t="shared" si="389"/>
        <v>-2.0405927882742071E-2</v>
      </c>
      <c r="K2289">
        <f t="shared" si="390"/>
        <v>1.8999054667843133E-2</v>
      </c>
      <c r="L2289">
        <f t="shared" si="385"/>
        <v>-5.7466041089439983E-4</v>
      </c>
      <c r="M2289">
        <f t="shared" si="391"/>
        <v>-3.1582576301221146E-2</v>
      </c>
      <c r="N2289">
        <f t="shared" si="392"/>
        <v>-2.4478732909278792E-3</v>
      </c>
      <c r="O2289">
        <f t="shared" si="393"/>
        <v>12.001266740833762</v>
      </c>
      <c r="P2289">
        <f t="shared" si="394"/>
        <v>9999</v>
      </c>
    </row>
    <row r="2290" spans="6:16">
      <c r="F2290">
        <f t="shared" si="386"/>
        <v>2.2719999999998608</v>
      </c>
      <c r="G2290">
        <f t="shared" si="387"/>
        <v>2</v>
      </c>
      <c r="H2290">
        <f t="shared" si="395"/>
        <v>-1.9365827390385851E-2</v>
      </c>
      <c r="I2290">
        <f t="shared" si="388"/>
        <v>-2.0405927882742071E-4</v>
      </c>
      <c r="J2290">
        <f t="shared" si="389"/>
        <v>-2.0405927882742071E-2</v>
      </c>
      <c r="K2290">
        <f t="shared" si="390"/>
        <v>1.8633311085858507E-2</v>
      </c>
      <c r="L2290">
        <f t="shared" si="385"/>
        <v>-5.7310099586489228E-4</v>
      </c>
      <c r="M2290">
        <f t="shared" si="391"/>
        <v>-3.1496872913235816E-2</v>
      </c>
      <c r="N2290">
        <f t="shared" si="392"/>
        <v>-2.4478732909278792E-3</v>
      </c>
      <c r="O2290">
        <f t="shared" si="393"/>
        <v>12.001263303052049</v>
      </c>
      <c r="P2290">
        <f t="shared" si="394"/>
        <v>9999</v>
      </c>
    </row>
    <row r="2291" spans="6:16">
      <c r="F2291">
        <f t="shared" si="386"/>
        <v>2.2729999999998607</v>
      </c>
      <c r="G2291">
        <f t="shared" si="387"/>
        <v>3</v>
      </c>
      <c r="H2291">
        <f t="shared" si="395"/>
        <v>-1.9365827390385851E-2</v>
      </c>
      <c r="I2291">
        <f t="shared" si="388"/>
        <v>-2.0405927882742071E-4</v>
      </c>
      <c r="J2291">
        <f t="shared" si="389"/>
        <v>-2.0405927882742071E-2</v>
      </c>
      <c r="K2291">
        <f t="shared" si="390"/>
        <v>1.8268593756730071E-2</v>
      </c>
      <c r="L2291">
        <f t="shared" si="385"/>
        <v>-5.7154595645318609E-4</v>
      </c>
      <c r="M2291">
        <f t="shared" si="391"/>
        <v>-3.1411410003418905E-2</v>
      </c>
      <c r="N2291">
        <f t="shared" si="392"/>
        <v>-2.4478732909278792E-3</v>
      </c>
      <c r="O2291">
        <f t="shared" si="393"/>
        <v>12.00125987491653</v>
      </c>
      <c r="P2291">
        <f t="shared" si="394"/>
        <v>9999</v>
      </c>
    </row>
    <row r="2292" spans="6:16">
      <c r="F2292">
        <f t="shared" si="386"/>
        <v>2.2739999999998606</v>
      </c>
      <c r="G2292">
        <f t="shared" si="387"/>
        <v>4</v>
      </c>
      <c r="H2292">
        <f t="shared" si="395"/>
        <v>-1.9365827390385851E-2</v>
      </c>
      <c r="I2292">
        <f t="shared" si="388"/>
        <v>-2.0405927882742071E-4</v>
      </c>
      <c r="J2292">
        <f t="shared" si="389"/>
        <v>-2.0405927882742071E-2</v>
      </c>
      <c r="K2292">
        <f t="shared" si="390"/>
        <v>1.7904899800858631E-2</v>
      </c>
      <c r="L2292">
        <f t="shared" si="385"/>
        <v>-5.6999528038158026E-4</v>
      </c>
      <c r="M2292">
        <f t="shared" si="391"/>
        <v>-3.1326186897004206E-2</v>
      </c>
      <c r="N2292">
        <f t="shared" si="392"/>
        <v>-2.4478732909278792E-3</v>
      </c>
      <c r="O2292">
        <f t="shared" si="393"/>
        <v>12.001256456400137</v>
      </c>
      <c r="P2292">
        <f t="shared" si="394"/>
        <v>9999</v>
      </c>
    </row>
    <row r="2293" spans="6:16">
      <c r="F2293">
        <f t="shared" si="386"/>
        <v>2.2749999999998605</v>
      </c>
      <c r="G2293">
        <f t="shared" si="387"/>
        <v>5</v>
      </c>
      <c r="H2293">
        <f t="shared" si="395"/>
        <v>-1.9365827390385851E-2</v>
      </c>
      <c r="I2293">
        <f t="shared" si="388"/>
        <v>-2.0405927882742071E-4</v>
      </c>
      <c r="J2293">
        <f t="shared" si="389"/>
        <v>-2.0405927882742071E-2</v>
      </c>
      <c r="K2293">
        <f t="shared" si="390"/>
        <v>1.7542226346724959E-2</v>
      </c>
      <c r="L2293">
        <f t="shared" si="385"/>
        <v>-5.6844895540682444E-4</v>
      </c>
      <c r="M2293">
        <f t="shared" si="391"/>
        <v>-3.1241202921118864E-2</v>
      </c>
      <c r="N2293">
        <f t="shared" si="392"/>
        <v>-2.4478732909278792E-3</v>
      </c>
      <c r="O2293">
        <f t="shared" si="393"/>
        <v>12.001253047475879</v>
      </c>
      <c r="P2293">
        <f t="shared" si="394"/>
        <v>9999</v>
      </c>
    </row>
    <row r="2294" spans="6:16">
      <c r="F2294">
        <f t="shared" si="386"/>
        <v>2.2759999999998604</v>
      </c>
      <c r="G2294">
        <f t="shared" si="387"/>
        <v>6</v>
      </c>
      <c r="H2294">
        <f t="shared" si="395"/>
        <v>-1.9365827390385851E-2</v>
      </c>
      <c r="I2294">
        <f t="shared" si="388"/>
        <v>-2.0405927882742071E-4</v>
      </c>
      <c r="J2294">
        <f t="shared" si="389"/>
        <v>-2.0405927882742071E-2</v>
      </c>
      <c r="K2294">
        <f t="shared" si="390"/>
        <v>1.7180570530867124E-2</v>
      </c>
      <c r="L2294">
        <f t="shared" si="385"/>
        <v>-5.669069693200223E-4</v>
      </c>
      <c r="M2294">
        <f t="shared" si="391"/>
        <v>-3.1156457404778085E-2</v>
      </c>
      <c r="N2294">
        <f t="shared" si="392"/>
        <v>-2.4478732909278792E-3</v>
      </c>
      <c r="O2294">
        <f t="shared" si="393"/>
        <v>12.001249648116845</v>
      </c>
      <c r="P2294">
        <f t="shared" si="394"/>
        <v>9999</v>
      </c>
    </row>
    <row r="2295" spans="6:16">
      <c r="F2295">
        <f t="shared" si="386"/>
        <v>2.2769999999998602</v>
      </c>
      <c r="G2295">
        <f t="shared" si="387"/>
        <v>7</v>
      </c>
      <c r="H2295">
        <f t="shared" si="395"/>
        <v>-1.9365827390385851E-2</v>
      </c>
      <c r="I2295">
        <f t="shared" si="388"/>
        <v>-2.0405927882742071E-4</v>
      </c>
      <c r="J2295">
        <f t="shared" si="389"/>
        <v>-2.0405927882742071E-2</v>
      </c>
      <c r="K2295">
        <f t="shared" si="390"/>
        <v>1.6819929497857884E-2</v>
      </c>
      <c r="L2295">
        <f t="shared" si="385"/>
        <v>-5.6536930994653439E-4</v>
      </c>
      <c r="M2295">
        <f t="shared" si="391"/>
        <v>-3.107194967887978E-2</v>
      </c>
      <c r="N2295">
        <f t="shared" si="392"/>
        <v>-2.4478732909278792E-3</v>
      </c>
      <c r="O2295">
        <f t="shared" si="393"/>
        <v>12.001246258296192</v>
      </c>
      <c r="P2295">
        <f t="shared" si="394"/>
        <v>9999</v>
      </c>
    </row>
    <row r="2296" spans="6:16">
      <c r="F2296">
        <f t="shared" si="386"/>
        <v>2.2779999999998601</v>
      </c>
      <c r="G2296">
        <f t="shared" si="387"/>
        <v>8</v>
      </c>
      <c r="H2296">
        <f t="shared" si="395"/>
        <v>-1.9365827390385851E-2</v>
      </c>
      <c r="I2296">
        <f t="shared" si="388"/>
        <v>-2.0405927882742071E-4</v>
      </c>
      <c r="J2296">
        <f t="shared" si="389"/>
        <v>-2.0405927882742071E-2</v>
      </c>
      <c r="K2296">
        <f t="shared" si="390"/>
        <v>1.6460300400282148E-2</v>
      </c>
      <c r="L2296">
        <f t="shared" si="385"/>
        <v>-5.6383596514588275E-4</v>
      </c>
      <c r="M2296">
        <f t="shared" si="391"/>
        <v>-3.0987679076199339E-2</v>
      </c>
      <c r="N2296">
        <f t="shared" si="392"/>
        <v>-2.4478732909278792E-3</v>
      </c>
      <c r="O2296">
        <f t="shared" si="393"/>
        <v>12.001242877987155</v>
      </c>
      <c r="P2296">
        <f t="shared" si="394"/>
        <v>9999</v>
      </c>
    </row>
    <row r="2297" spans="6:16">
      <c r="F2297">
        <f t="shared" si="386"/>
        <v>2.27899999999986</v>
      </c>
      <c r="G2297">
        <f t="shared" si="387"/>
        <v>9</v>
      </c>
      <c r="H2297">
        <f t="shared" si="395"/>
        <v>-1.9365827390385851E-2</v>
      </c>
      <c r="I2297">
        <f t="shared" si="388"/>
        <v>-2.0405927882742071E-4</v>
      </c>
      <c r="J2297">
        <f t="shared" si="389"/>
        <v>-2.0405927882742071E-2</v>
      </c>
      <c r="K2297">
        <f t="shared" si="390"/>
        <v>1.6101680398714478E-2</v>
      </c>
      <c r="L2297">
        <f t="shared" si="385"/>
        <v>-5.6230692281165483E-4</v>
      </c>
      <c r="M2297">
        <f t="shared" si="391"/>
        <v>-3.0903644931384339E-2</v>
      </c>
      <c r="N2297">
        <f t="shared" si="392"/>
        <v>-2.4478732909278792E-3</v>
      </c>
      <c r="O2297">
        <f t="shared" si="393"/>
        <v>12.001239507163048</v>
      </c>
      <c r="P2297">
        <f t="shared" si="394"/>
        <v>9999</v>
      </c>
    </row>
    <row r="2298" spans="6:16">
      <c r="F2298">
        <f t="shared" si="386"/>
        <v>2.2799999999998599</v>
      </c>
      <c r="G2298">
        <f t="shared" si="387"/>
        <v>0</v>
      </c>
      <c r="H2298">
        <f t="shared" si="395"/>
        <v>-1.5744066661696685E-2</v>
      </c>
      <c r="I2298">
        <f t="shared" si="388"/>
        <v>-9.8105964797088382E-4</v>
      </c>
      <c r="J2298">
        <f t="shared" si="389"/>
        <v>-9.8105964797088385E-2</v>
      </c>
      <c r="K2298">
        <f t="shared" si="390"/>
        <v>1.5744066661696685E-2</v>
      </c>
      <c r="L2298">
        <f t="shared" si="385"/>
        <v>-2.4415366397305652E-3</v>
      </c>
      <c r="M2298">
        <f t="shared" si="391"/>
        <v>-0.13418362524139058</v>
      </c>
      <c r="N2298">
        <f t="shared" si="392"/>
        <v>-1.1773928508411302E-2</v>
      </c>
      <c r="O2298">
        <f t="shared" si="393"/>
        <v>12.001236145797256</v>
      </c>
      <c r="P2298">
        <f t="shared" si="394"/>
        <v>9999</v>
      </c>
    </row>
    <row r="2299" spans="6:16">
      <c r="F2299">
        <f t="shared" si="386"/>
        <v>2.2809999999998598</v>
      </c>
      <c r="G2299">
        <f t="shared" si="387"/>
        <v>1</v>
      </c>
      <c r="H2299">
        <f t="shared" si="395"/>
        <v>-1.5744066661696685E-2</v>
      </c>
      <c r="I2299">
        <f t="shared" si="388"/>
        <v>-9.8105964797088382E-4</v>
      </c>
      <c r="J2299">
        <f t="shared" si="389"/>
        <v>-9.8105964797088385E-2</v>
      </c>
      <c r="K2299">
        <f t="shared" si="390"/>
        <v>1.4197128527956956E-2</v>
      </c>
      <c r="L2299">
        <f t="shared" si="385"/>
        <v>-2.4349409844838426E-3</v>
      </c>
      <c r="M2299">
        <f t="shared" si="391"/>
        <v>-0.13382113675055829</v>
      </c>
      <c r="N2299">
        <f t="shared" si="392"/>
        <v>-1.1773928508411302E-2</v>
      </c>
      <c r="O2299">
        <f t="shared" si="393"/>
        <v>12.005367345009656</v>
      </c>
      <c r="P2299">
        <f t="shared" si="394"/>
        <v>9999</v>
      </c>
    </row>
    <row r="2300" spans="6:16">
      <c r="F2300">
        <f t="shared" si="386"/>
        <v>2.2819999999998597</v>
      </c>
      <c r="G2300">
        <f t="shared" si="387"/>
        <v>2</v>
      </c>
      <c r="H2300">
        <f t="shared" si="395"/>
        <v>-1.5744066661696685E-2</v>
      </c>
      <c r="I2300">
        <f t="shared" si="388"/>
        <v>-9.8105964797088382E-4</v>
      </c>
      <c r="J2300">
        <f t="shared" si="389"/>
        <v>-9.8105964797088385E-2</v>
      </c>
      <c r="K2300">
        <f t="shared" si="390"/>
        <v>1.2654531002655213E-2</v>
      </c>
      <c r="L2300">
        <f t="shared" si="385"/>
        <v>-2.4283638362195218E-3</v>
      </c>
      <c r="M2300">
        <f t="shared" si="391"/>
        <v>-0.13345966537900678</v>
      </c>
      <c r="N2300">
        <f t="shared" si="392"/>
        <v>-1.1773928508411302E-2</v>
      </c>
      <c r="O2300">
        <f t="shared" si="393"/>
        <v>12.005352845470023</v>
      </c>
      <c r="P2300">
        <f t="shared" si="394"/>
        <v>9999</v>
      </c>
    </row>
    <row r="2301" spans="6:16">
      <c r="F2301">
        <f t="shared" si="386"/>
        <v>2.2829999999998596</v>
      </c>
      <c r="G2301">
        <f t="shared" si="387"/>
        <v>3</v>
      </c>
      <c r="H2301">
        <f t="shared" si="395"/>
        <v>-1.5744066661696685E-2</v>
      </c>
      <c r="I2301">
        <f t="shared" si="388"/>
        <v>-9.8105964797088382E-4</v>
      </c>
      <c r="J2301">
        <f t="shared" si="389"/>
        <v>-9.8105964797088385E-2</v>
      </c>
      <c r="K2301">
        <f t="shared" si="390"/>
        <v>1.1116261906324674E-2</v>
      </c>
      <c r="L2301">
        <f t="shared" si="385"/>
        <v>-2.4218051430082064E-3</v>
      </c>
      <c r="M2301">
        <f t="shared" si="391"/>
        <v>-0.13309920827276506</v>
      </c>
      <c r="N2301">
        <f t="shared" si="392"/>
        <v>-1.1773928508411302E-2</v>
      </c>
      <c r="O2301">
        <f t="shared" si="393"/>
        <v>12.00533838661516</v>
      </c>
      <c r="P2301">
        <f t="shared" si="394"/>
        <v>9999</v>
      </c>
    </row>
    <row r="2302" spans="6:16">
      <c r="F2302">
        <f t="shared" si="386"/>
        <v>2.2839999999998595</v>
      </c>
      <c r="G2302">
        <f t="shared" si="387"/>
        <v>4</v>
      </c>
      <c r="H2302">
        <f t="shared" si="395"/>
        <v>-1.5744066661696685E-2</v>
      </c>
      <c r="I2302">
        <f t="shared" si="388"/>
        <v>-9.8105964797088382E-4</v>
      </c>
      <c r="J2302">
        <f t="shared" si="389"/>
        <v>-9.8105964797088385E-2</v>
      </c>
      <c r="K2302">
        <f t="shared" si="390"/>
        <v>9.5823090936733562E-3</v>
      </c>
      <c r="L2302">
        <f t="shared" si="385"/>
        <v>-2.41526485306621E-3</v>
      </c>
      <c r="M2302">
        <f t="shared" si="391"/>
        <v>-0.13273976258587022</v>
      </c>
      <c r="N2302">
        <f t="shared" si="392"/>
        <v>-1.1773928508411302E-2</v>
      </c>
      <c r="O2302">
        <f t="shared" si="393"/>
        <v>12.005323968330911</v>
      </c>
      <c r="P2302">
        <f t="shared" si="394"/>
        <v>9999</v>
      </c>
    </row>
    <row r="2303" spans="6:16">
      <c r="F2303">
        <f t="shared" si="386"/>
        <v>2.2849999999998594</v>
      </c>
      <c r="G2303">
        <f t="shared" si="387"/>
        <v>5</v>
      </c>
      <c r="H2303">
        <f t="shared" si="395"/>
        <v>-1.5744066661696685E-2</v>
      </c>
      <c r="I2303">
        <f t="shared" si="388"/>
        <v>-9.8105964797088382E-4</v>
      </c>
      <c r="J2303">
        <f t="shared" si="389"/>
        <v>-9.8105964797088385E-2</v>
      </c>
      <c r="K2303">
        <f t="shared" si="390"/>
        <v>8.0526604534881807E-3</v>
      </c>
      <c r="L2303">
        <f t="shared" si="385"/>
        <v>-2.4087429147551481E-3</v>
      </c>
      <c r="M2303">
        <f t="shared" si="391"/>
        <v>-0.13238132548034492</v>
      </c>
      <c r="N2303">
        <f t="shared" si="392"/>
        <v>-1.1773928508411302E-2</v>
      </c>
      <c r="O2303">
        <f t="shared" si="393"/>
        <v>12.005309590503435</v>
      </c>
      <c r="P2303">
        <f t="shared" si="394"/>
        <v>9999</v>
      </c>
    </row>
    <row r="2304" spans="6:16">
      <c r="F2304">
        <f t="shared" si="386"/>
        <v>2.2859999999998593</v>
      </c>
      <c r="G2304">
        <f t="shared" si="387"/>
        <v>6</v>
      </c>
      <c r="H2304">
        <f t="shared" si="395"/>
        <v>-1.5744066661696685E-2</v>
      </c>
      <c r="I2304">
        <f t="shared" si="388"/>
        <v>-9.8105964797088382E-4</v>
      </c>
      <c r="J2304">
        <f t="shared" si="389"/>
        <v>-9.8105964797088385E-2</v>
      </c>
      <c r="K2304">
        <f t="shared" si="390"/>
        <v>6.5273039085393496E-3</v>
      </c>
      <c r="L2304">
        <f t="shared" si="385"/>
        <v>-2.4022392765815303E-3</v>
      </c>
      <c r="M2304">
        <f t="shared" si="391"/>
        <v>-0.13202389412617502</v>
      </c>
      <c r="N2304">
        <f t="shared" si="392"/>
        <v>-1.1773928508411302E-2</v>
      </c>
      <c r="O2304">
        <f t="shared" si="393"/>
        <v>12.005295253019213</v>
      </c>
      <c r="P2304">
        <f t="shared" si="394"/>
        <v>9999</v>
      </c>
    </row>
    <row r="2305" spans="6:16">
      <c r="F2305">
        <f t="shared" si="386"/>
        <v>2.2869999999998591</v>
      </c>
      <c r="G2305">
        <f t="shared" si="387"/>
        <v>7</v>
      </c>
      <c r="H2305">
        <f t="shared" si="395"/>
        <v>-1.5744066661696685E-2</v>
      </c>
      <c r="I2305">
        <f t="shared" si="388"/>
        <v>-9.8105964797088382E-4</v>
      </c>
      <c r="J2305">
        <f t="shared" si="389"/>
        <v>-9.8105964797088385E-2</v>
      </c>
      <c r="K2305">
        <f t="shared" si="390"/>
        <v>5.0062274154849895E-3</v>
      </c>
      <c r="L2305">
        <f t="shared" si="385"/>
        <v>-2.3957538871963542E-3</v>
      </c>
      <c r="M2305">
        <f t="shared" si="391"/>
        <v>-0.13166746570128723</v>
      </c>
      <c r="N2305">
        <f t="shared" si="392"/>
        <v>-1.1773928508411302E-2</v>
      </c>
      <c r="O2305">
        <f t="shared" si="393"/>
        <v>12.005280955765047</v>
      </c>
      <c r="P2305">
        <f t="shared" si="394"/>
        <v>9999</v>
      </c>
    </row>
    <row r="2306" spans="6:16">
      <c r="F2306">
        <f t="shared" si="386"/>
        <v>2.287999999999859</v>
      </c>
      <c r="G2306">
        <f t="shared" si="387"/>
        <v>8</v>
      </c>
      <c r="H2306">
        <f t="shared" si="395"/>
        <v>-1.5744066661696685E-2</v>
      </c>
      <c r="I2306">
        <f t="shared" si="388"/>
        <v>-9.8105964797088382E-4</v>
      </c>
      <c r="J2306">
        <f t="shared" si="389"/>
        <v>-9.8105964797088385E-2</v>
      </c>
      <c r="K2306">
        <f t="shared" si="390"/>
        <v>3.4894189647760674E-3</v>
      </c>
      <c r="L2306">
        <f t="shared" si="385"/>
        <v>-2.3892866953946971E-3</v>
      </c>
      <c r="M2306">
        <f t="shared" si="391"/>
        <v>-0.13131203739152675</v>
      </c>
      <c r="N2306">
        <f t="shared" si="392"/>
        <v>-1.1773928508411302E-2</v>
      </c>
      <c r="O2306">
        <f t="shared" si="393"/>
        <v>12.005266698628052</v>
      </c>
      <c r="P2306">
        <f t="shared" si="394"/>
        <v>9999</v>
      </c>
    </row>
    <row r="2307" spans="6:16">
      <c r="F2307">
        <f t="shared" si="386"/>
        <v>2.2889999999998589</v>
      </c>
      <c r="G2307">
        <f t="shared" si="387"/>
        <v>9</v>
      </c>
      <c r="H2307">
        <f t="shared" si="395"/>
        <v>-1.5744066661696685E-2</v>
      </c>
      <c r="I2307">
        <f t="shared" si="388"/>
        <v>-9.8105964797088382E-4</v>
      </c>
      <c r="J2307">
        <f t="shared" si="389"/>
        <v>-9.8105964797088385E-2</v>
      </c>
      <c r="K2307">
        <f t="shared" si="390"/>
        <v>1.9768665805615692E-3</v>
      </c>
      <c r="L2307">
        <f t="shared" si="385"/>
        <v>-2.3828376501153171E-3</v>
      </c>
      <c r="M2307">
        <f t="shared" si="391"/>
        <v>-0.1309576063906352</v>
      </c>
      <c r="N2307">
        <f t="shared" si="392"/>
        <v>-1.1773928508411302E-2</v>
      </c>
      <c r="O2307">
        <f t="shared" si="393"/>
        <v>12.005252481495662</v>
      </c>
      <c r="P2307">
        <f t="shared" si="394"/>
        <v>9999</v>
      </c>
    </row>
    <row r="2308" spans="6:16">
      <c r="F2308">
        <f t="shared" si="386"/>
        <v>2.2899999999998588</v>
      </c>
      <c r="G2308">
        <f t="shared" si="387"/>
        <v>0</v>
      </c>
      <c r="H2308">
        <f t="shared" si="395"/>
        <v>-4.685583205939444E-4</v>
      </c>
      <c r="I2308">
        <f t="shared" si="388"/>
        <v>-9.5543458160203684E-4</v>
      </c>
      <c r="J2308">
        <f t="shared" si="389"/>
        <v>-9.5543458160203681E-2</v>
      </c>
      <c r="K2308">
        <f t="shared" si="390"/>
        <v>4.685583205939444E-4</v>
      </c>
      <c r="L2308">
        <f t="shared" si="385"/>
        <v>-2.3151587848895751E-3</v>
      </c>
      <c r="M2308">
        <f t="shared" si="391"/>
        <v>-0.12723806545054275</v>
      </c>
      <c r="N2308">
        <f t="shared" si="392"/>
        <v>-1.147021983625922E-2</v>
      </c>
      <c r="O2308">
        <f t="shared" si="393"/>
        <v>12.005238304255625</v>
      </c>
      <c r="P2308">
        <f t="shared" si="394"/>
        <v>9999</v>
      </c>
    </row>
    <row r="2309" spans="6:16">
      <c r="F2309">
        <f t="shared" si="386"/>
        <v>2.2909999999998587</v>
      </c>
      <c r="G2309">
        <f t="shared" si="387"/>
        <v>1</v>
      </c>
      <c r="H2309">
        <f t="shared" si="395"/>
        <v>-4.685583205939444E-4</v>
      </c>
      <c r="I2309">
        <f t="shared" si="388"/>
        <v>-9.5543458160203684E-4</v>
      </c>
      <c r="J2309">
        <f t="shared" si="389"/>
        <v>-9.5543458160203681E-2</v>
      </c>
      <c r="K2309">
        <f t="shared" si="390"/>
        <v>-9.9675397235387143E-4</v>
      </c>
      <c r="L2309">
        <f t="shared" si="385"/>
        <v>-2.3089111564277283E-3</v>
      </c>
      <c r="M2309">
        <f t="shared" si="391"/>
        <v>-0.12689470405160655</v>
      </c>
      <c r="N2309">
        <f t="shared" si="392"/>
        <v>-1.147021983625922E-2</v>
      </c>
      <c r="O2309">
        <f t="shared" si="393"/>
        <v>12.005089522618022</v>
      </c>
      <c r="P2309">
        <f t="shared" si="394"/>
        <v>2.2909999999998587</v>
      </c>
    </row>
    <row r="2310" spans="6:16">
      <c r="F2310">
        <f t="shared" si="386"/>
        <v>2.2919999999998586</v>
      </c>
      <c r="G2310">
        <f t="shared" si="387"/>
        <v>2</v>
      </c>
      <c r="H2310">
        <f t="shared" si="395"/>
        <v>-4.685583205939444E-4</v>
      </c>
      <c r="I2310">
        <f t="shared" si="388"/>
        <v>-9.5543458160203684E-4</v>
      </c>
      <c r="J2310">
        <f t="shared" si="389"/>
        <v>-9.5543458160203681E-2</v>
      </c>
      <c r="K2310">
        <f t="shared" si="390"/>
        <v>-2.4579546936981879E-3</v>
      </c>
      <c r="L2310">
        <f t="shared" si="385"/>
        <v>-2.3026810584076155E-3</v>
      </c>
      <c r="M2310">
        <f t="shared" si="391"/>
        <v>-0.12655230610256729</v>
      </c>
      <c r="N2310">
        <f t="shared" si="392"/>
        <v>-1.147021983625922E-2</v>
      </c>
      <c r="O2310">
        <f t="shared" si="393"/>
        <v>12.005075788162065</v>
      </c>
      <c r="P2310">
        <f t="shared" si="394"/>
        <v>2.2919999999998586</v>
      </c>
    </row>
    <row r="2311" spans="6:16">
      <c r="F2311">
        <f t="shared" si="386"/>
        <v>2.2929999999998585</v>
      </c>
      <c r="G2311">
        <f t="shared" si="387"/>
        <v>3</v>
      </c>
      <c r="H2311">
        <f t="shared" si="395"/>
        <v>-4.685583205939444E-4</v>
      </c>
      <c r="I2311">
        <f t="shared" si="388"/>
        <v>-9.5543458160203684E-4</v>
      </c>
      <c r="J2311">
        <f t="shared" si="389"/>
        <v>-9.5543458160203681E-2</v>
      </c>
      <c r="K2311">
        <f t="shared" si="390"/>
        <v>-3.9150553802432299E-3</v>
      </c>
      <c r="L2311">
        <f t="shared" si="385"/>
        <v>-2.2964684416399484E-3</v>
      </c>
      <c r="M2311">
        <f t="shared" si="391"/>
        <v>-0.12621086890004676</v>
      </c>
      <c r="N2311">
        <f t="shared" si="392"/>
        <v>-1.147021983625922E-2</v>
      </c>
      <c r="O2311">
        <f t="shared" si="393"/>
        <v>12.005062092244103</v>
      </c>
      <c r="P2311">
        <f t="shared" si="394"/>
        <v>2.2929999999998585</v>
      </c>
    </row>
    <row r="2312" spans="6:16">
      <c r="F2312">
        <f t="shared" si="386"/>
        <v>2.2939999999998584</v>
      </c>
      <c r="G2312">
        <f t="shared" si="387"/>
        <v>4</v>
      </c>
      <c r="H2312">
        <f t="shared" si="395"/>
        <v>-4.685583205939444E-4</v>
      </c>
      <c r="I2312">
        <f t="shared" si="388"/>
        <v>-9.5543458160203684E-4</v>
      </c>
      <c r="J2312">
        <f t="shared" si="389"/>
        <v>-9.5543458160203681E-2</v>
      </c>
      <c r="K2312">
        <f t="shared" si="390"/>
        <v>-5.3680675364216925E-3</v>
      </c>
      <c r="L2312">
        <f t="shared" si="385"/>
        <v>-2.2902732570734647E-3</v>
      </c>
      <c r="M2312">
        <f t="shared" si="391"/>
        <v>-0.1258703897482524</v>
      </c>
      <c r="N2312">
        <f t="shared" si="392"/>
        <v>-1.147021983625922E-2</v>
      </c>
      <c r="O2312">
        <f t="shared" si="393"/>
        <v>12.005048434756002</v>
      </c>
      <c r="P2312">
        <f t="shared" si="394"/>
        <v>2.2939999999998584</v>
      </c>
    </row>
    <row r="2313" spans="6:16">
      <c r="F2313">
        <f t="shared" si="386"/>
        <v>2.2949999999998583</v>
      </c>
      <c r="G2313">
        <f t="shared" si="387"/>
        <v>5</v>
      </c>
      <c r="H2313">
        <f t="shared" si="395"/>
        <v>-4.685583205939444E-4</v>
      </c>
      <c r="I2313">
        <f t="shared" si="388"/>
        <v>-9.5543458160203684E-4</v>
      </c>
      <c r="J2313">
        <f t="shared" si="389"/>
        <v>-9.5543458160203681E-2</v>
      </c>
      <c r="K2313">
        <f t="shared" si="390"/>
        <v>-6.8170026343855796E-3</v>
      </c>
      <c r="L2313">
        <f t="shared" si="385"/>
        <v>-2.2840954557945326E-3</v>
      </c>
      <c r="M2313">
        <f t="shared" si="391"/>
        <v>-0.12553086595895571</v>
      </c>
      <c r="N2313">
        <f t="shared" si="392"/>
        <v>-1.147021983625922E-2</v>
      </c>
      <c r="O2313">
        <f t="shared" si="393"/>
        <v>12.00503481558993</v>
      </c>
      <c r="P2313">
        <f t="shared" si="394"/>
        <v>2.2949999999998583</v>
      </c>
    </row>
    <row r="2314" spans="6:16">
      <c r="F2314">
        <f t="shared" si="386"/>
        <v>2.2959999999998582</v>
      </c>
      <c r="G2314">
        <f t="shared" si="387"/>
        <v>6</v>
      </c>
      <c r="H2314">
        <f t="shared" si="395"/>
        <v>-4.685583205939444E-4</v>
      </c>
      <c r="I2314">
        <f t="shared" si="388"/>
        <v>-9.5543458160203684E-4</v>
      </c>
      <c r="J2314">
        <f t="shared" si="389"/>
        <v>-9.5543458160203681E-2</v>
      </c>
      <c r="K2314">
        <f t="shared" si="390"/>
        <v>-8.2618721140967754E-3</v>
      </c>
      <c r="L2314">
        <f t="shared" si="385"/>
        <v>-2.2779349890267708E-3</v>
      </c>
      <c r="M2314">
        <f t="shared" si="391"/>
        <v>-0.12519229485147129</v>
      </c>
      <c r="N2314">
        <f t="shared" si="392"/>
        <v>-1.147021983625922E-2</v>
      </c>
      <c r="O2314">
        <f t="shared" si="393"/>
        <v>12.005021234638358</v>
      </c>
      <c r="P2314">
        <f t="shared" si="394"/>
        <v>2.2959999999998582</v>
      </c>
    </row>
    <row r="2315" spans="6:16">
      <c r="F2315">
        <f t="shared" si="386"/>
        <v>2.296999999999858</v>
      </c>
      <c r="G2315">
        <f t="shared" si="387"/>
        <v>7</v>
      </c>
      <c r="H2315">
        <f t="shared" si="395"/>
        <v>-4.685583205939444E-4</v>
      </c>
      <c r="I2315">
        <f t="shared" si="388"/>
        <v>-9.5543458160203684E-4</v>
      </c>
      <c r="J2315">
        <f t="shared" si="389"/>
        <v>-9.5543458160203681E-2</v>
      </c>
      <c r="K2315">
        <f t="shared" si="390"/>
        <v>-9.7026873834173705E-3</v>
      </c>
      <c r="L2315">
        <f t="shared" si="385"/>
        <v>-2.2717918081306622E-3</v>
      </c>
      <c r="M2315">
        <f t="shared" si="391"/>
        <v>-0.12485467375263556</v>
      </c>
      <c r="N2315">
        <f t="shared" si="392"/>
        <v>-1.147021983625922E-2</v>
      </c>
      <c r="O2315">
        <f t="shared" si="393"/>
        <v>12.005007691794059</v>
      </c>
      <c r="P2315">
        <f t="shared" si="394"/>
        <v>2.296999999999858</v>
      </c>
    </row>
    <row r="2316" spans="6:16">
      <c r="F2316">
        <f t="shared" si="386"/>
        <v>2.2979999999998579</v>
      </c>
      <c r="G2316">
        <f t="shared" si="387"/>
        <v>8</v>
      </c>
      <c r="H2316">
        <f t="shared" si="395"/>
        <v>-4.685583205939444E-4</v>
      </c>
      <c r="I2316">
        <f t="shared" si="388"/>
        <v>-9.5543458160203684E-4</v>
      </c>
      <c r="J2316">
        <f t="shared" si="389"/>
        <v>-9.5543458160203681E-2</v>
      </c>
      <c r="K2316">
        <f t="shared" si="390"/>
        <v>-1.1139459818199735E-2</v>
      </c>
      <c r="L2316">
        <f t="shared" si="385"/>
        <v>-2.2656658646031669E-3</v>
      </c>
      <c r="M2316">
        <f t="shared" si="391"/>
        <v>-0.12451799999678562</v>
      </c>
      <c r="N2316">
        <f t="shared" si="392"/>
        <v>-1.147021983625922E-2</v>
      </c>
      <c r="O2316">
        <f t="shared" si="393"/>
        <v>12.004994186950105</v>
      </c>
      <c r="P2316">
        <f t="shared" si="394"/>
        <v>2.2979999999998579</v>
      </c>
    </row>
    <row r="2317" spans="6:16">
      <c r="F2317">
        <f t="shared" si="386"/>
        <v>2.2989999999998578</v>
      </c>
      <c r="G2317">
        <f t="shared" si="387"/>
        <v>9</v>
      </c>
      <c r="H2317">
        <f t="shared" si="395"/>
        <v>-4.685583205939444E-4</v>
      </c>
      <c r="I2317">
        <f t="shared" si="388"/>
        <v>-9.5543458160203684E-4</v>
      </c>
      <c r="J2317">
        <f t="shared" si="389"/>
        <v>-9.5543458160203681E-2</v>
      </c>
      <c r="K2317">
        <f t="shared" si="390"/>
        <v>-1.2572200762376326E-2</v>
      </c>
      <c r="L2317">
        <f t="shared" si="385"/>
        <v>-2.2595571100773428E-3</v>
      </c>
      <c r="M2317">
        <f t="shared" si="391"/>
        <v>-0.12418227092573826</v>
      </c>
      <c r="N2317">
        <f t="shared" si="392"/>
        <v>-1.147021983625922E-2</v>
      </c>
      <c r="O2317">
        <f t="shared" si="393"/>
        <v>12.004980719999871</v>
      </c>
      <c r="P2317">
        <f t="shared" si="394"/>
        <v>2.2989999999998578</v>
      </c>
    </row>
    <row r="2318" spans="6:16">
      <c r="F2318">
        <f t="shared" si="386"/>
        <v>2.2999999999998577</v>
      </c>
      <c r="G2318">
        <f t="shared" si="387"/>
        <v>0</v>
      </c>
      <c r="H2318">
        <f t="shared" si="395"/>
        <v>1.4000921528049264E-2</v>
      </c>
      <c r="I2318">
        <f t="shared" si="388"/>
        <v>-2.0761677611947174E-4</v>
      </c>
      <c r="J2318">
        <f t="shared" si="389"/>
        <v>-2.0761677611947173E-2</v>
      </c>
      <c r="K2318">
        <f t="shared" si="390"/>
        <v>-1.4000921528049264E-2</v>
      </c>
      <c r="L2318">
        <f t="shared" si="385"/>
        <v>-4.429450716222494E-4</v>
      </c>
      <c r="M2318">
        <f t="shared" si="391"/>
        <v>-2.4343675423867426E-2</v>
      </c>
      <c r="N2318">
        <f t="shared" si="392"/>
        <v>-2.4924326063432926E-3</v>
      </c>
      <c r="O2318">
        <f t="shared" si="393"/>
        <v>12.00496729083703</v>
      </c>
      <c r="P2318">
        <f t="shared" si="394"/>
        <v>2.2999999999998577</v>
      </c>
    </row>
    <row r="2319" spans="6:16">
      <c r="F2319">
        <f t="shared" si="386"/>
        <v>2.3009999999998576</v>
      </c>
      <c r="G2319">
        <f t="shared" si="387"/>
        <v>1</v>
      </c>
      <c r="H2319">
        <f t="shared" si="395"/>
        <v>1.4000921528049264E-2</v>
      </c>
      <c r="I2319">
        <f t="shared" si="388"/>
        <v>-2.0761677611947174E-4</v>
      </c>
      <c r="J2319">
        <f t="shared" si="389"/>
        <v>-2.0761677611947173E-2</v>
      </c>
      <c r="K2319">
        <f t="shared" si="390"/>
        <v>-1.4279756622170884E-2</v>
      </c>
      <c r="L2319">
        <f t="shared" si="385"/>
        <v>-4.4175620691499216E-4</v>
      </c>
      <c r="M2319">
        <f t="shared" si="391"/>
        <v>-2.4278336991609074E-2</v>
      </c>
      <c r="N2319">
        <f t="shared" si="392"/>
        <v>-2.4924326063432926E-3</v>
      </c>
      <c r="O2319">
        <f t="shared" si="393"/>
        <v>12.000973747016955</v>
      </c>
      <c r="P2319">
        <f t="shared" si="394"/>
        <v>2.3009999999998576</v>
      </c>
    </row>
    <row r="2320" spans="6:16">
      <c r="F2320">
        <f t="shared" si="386"/>
        <v>2.3019999999998575</v>
      </c>
      <c r="G2320">
        <f t="shared" si="387"/>
        <v>2</v>
      </c>
      <c r="H2320">
        <f t="shared" si="395"/>
        <v>1.4000921528049264E-2</v>
      </c>
      <c r="I2320">
        <f t="shared" si="388"/>
        <v>-2.0761677611947174E-4</v>
      </c>
      <c r="J2320">
        <f t="shared" si="389"/>
        <v>-2.0761677611947173E-2</v>
      </c>
      <c r="K2320">
        <f t="shared" si="390"/>
        <v>-1.4557809323037109E-2</v>
      </c>
      <c r="L2320">
        <f t="shared" si="385"/>
        <v>-4.4057067808527732E-4</v>
      </c>
      <c r="M2320">
        <f t="shared" si="391"/>
        <v>-2.4213181894769373E-2</v>
      </c>
      <c r="N2320">
        <f t="shared" si="392"/>
        <v>-2.4924326063432926E-3</v>
      </c>
      <c r="O2320">
        <f t="shared" si="393"/>
        <v>12.000971133479664</v>
      </c>
      <c r="P2320">
        <f t="shared" si="394"/>
        <v>2.3019999999998575</v>
      </c>
    </row>
    <row r="2321" spans="6:16">
      <c r="F2321">
        <f t="shared" si="386"/>
        <v>2.3029999999998574</v>
      </c>
      <c r="G2321">
        <f t="shared" si="387"/>
        <v>3</v>
      </c>
      <c r="H2321">
        <f t="shared" si="395"/>
        <v>1.4000921528049264E-2</v>
      </c>
      <c r="I2321">
        <f t="shared" si="388"/>
        <v>-2.0761677611947174E-4</v>
      </c>
      <c r="J2321">
        <f t="shared" si="389"/>
        <v>-2.0761677611947173E-2</v>
      </c>
      <c r="K2321">
        <f t="shared" si="390"/>
        <v>-1.4835081825992854E-2</v>
      </c>
      <c r="L2321">
        <f t="shared" ref="L2321:L2384" si="396">$B$42*M2321</f>
        <v>-4.3938847577284818E-4</v>
      </c>
      <c r="M2321">
        <f t="shared" si="391"/>
        <v>-2.4148209618920995E-2</v>
      </c>
      <c r="N2321">
        <f t="shared" si="392"/>
        <v>-2.4924326063432926E-3</v>
      </c>
      <c r="O2321">
        <f t="shared" si="393"/>
        <v>12.000968527275791</v>
      </c>
      <c r="P2321">
        <f t="shared" si="394"/>
        <v>2.3029999999998574</v>
      </c>
    </row>
    <row r="2322" spans="6:16">
      <c r="F2322">
        <f t="shared" ref="F2322:F2385" si="397">F2321+$B$17</f>
        <v>2.3039999999998573</v>
      </c>
      <c r="G2322">
        <f t="shared" ref="G2322:G2385" si="398">IF(G2321=($B$20-1),0,G2321+1)</f>
        <v>4</v>
      </c>
      <c r="H2322">
        <f t="shared" si="395"/>
        <v>1.4000921528049264E-2</v>
      </c>
      <c r="I2322">
        <f t="shared" ref="I2322:I2385" si="399">IF(G2322=0,$B$31*H2322+(1-$B$31)*I2321,I2321)</f>
        <v>-2.0761677611947174E-4</v>
      </c>
      <c r="J2322">
        <f t="shared" ref="J2322:J2385" si="400">100*I2322</f>
        <v>-2.0761677611947173E-2</v>
      </c>
      <c r="K2322">
        <f t="shared" ref="K2322:K2385" si="401">K2321+($B$17*L2321/$B$34)-($B$36*K2321)</f>
        <v>-1.5111576320223039E-2</v>
      </c>
      <c r="L2322">
        <f t="shared" si="396"/>
        <v>-4.3820959064371211E-4</v>
      </c>
      <c r="M2322">
        <f t="shared" ref="M2322:M2385" si="402">((N2322)-(K2322*$B$41))/$B$40</f>
        <v>-2.4083419651080046E-2</v>
      </c>
      <c r="N2322">
        <f t="shared" ref="N2322:N2385" si="403">IF(G2322=0,O2322*I2322,N2321)</f>
        <v>-2.4924326063432926E-3</v>
      </c>
      <c r="O2322">
        <f t="shared" ref="O2322:O2385" si="404">$B$45-$B$47*$B$50*M2321-$B$46</f>
        <v>12.000965928384757</v>
      </c>
      <c r="P2322">
        <f t="shared" ref="P2322:P2385" si="405">IF(K2322&lt;0,F2322,9999)</f>
        <v>2.3039999999998573</v>
      </c>
    </row>
    <row r="2323" spans="6:16">
      <c r="F2323">
        <f t="shared" si="397"/>
        <v>2.3049999999998572</v>
      </c>
      <c r="G2323">
        <f t="shared" si="398"/>
        <v>5</v>
      </c>
      <c r="H2323">
        <f t="shared" ref="H2323:H2386" si="406">IF(G2323=0,MAX(-$B$25,MIN($B$25,$B$23*($B$29-K2323))),H2322)</f>
        <v>1.4000921528049264E-2</v>
      </c>
      <c r="I2323">
        <f t="shared" si="399"/>
        <v>-2.0761677611947174E-4</v>
      </c>
      <c r="J2323">
        <f t="shared" si="400"/>
        <v>-2.0761677611947173E-2</v>
      </c>
      <c r="K2323">
        <f t="shared" si="401"/>
        <v>-1.5387294988769871E-2</v>
      </c>
      <c r="L2323">
        <f t="shared" si="396"/>
        <v>-4.370340133900672E-4</v>
      </c>
      <c r="M2323">
        <f t="shared" si="402"/>
        <v>-2.401881147970204E-2</v>
      </c>
      <c r="N2323">
        <f t="shared" si="403"/>
        <v>-2.4924326063432926E-3</v>
      </c>
      <c r="O2323">
        <f t="shared" si="404"/>
        <v>12.000963336786043</v>
      </c>
      <c r="P2323">
        <f t="shared" si="405"/>
        <v>2.3049999999998572</v>
      </c>
    </row>
    <row r="2324" spans="6:16">
      <c r="F2324">
        <f t="shared" si="397"/>
        <v>2.3059999999998571</v>
      </c>
      <c r="G2324">
        <f t="shared" si="398"/>
        <v>6</v>
      </c>
      <c r="H2324">
        <f t="shared" si="406"/>
        <v>1.4000921528049264E-2</v>
      </c>
      <c r="I2324">
        <f t="shared" si="399"/>
        <v>-2.0761677611947174E-4</v>
      </c>
      <c r="J2324">
        <f t="shared" si="400"/>
        <v>-2.0761677611947173E-2</v>
      </c>
      <c r="K2324">
        <f t="shared" si="401"/>
        <v>-1.5662240008550085E-2</v>
      </c>
      <c r="L2324">
        <f t="shared" si="396"/>
        <v>-4.3586173473022865E-4</v>
      </c>
      <c r="M2324">
        <f t="shared" si="402"/>
        <v>-2.3954384594677854E-2</v>
      </c>
      <c r="N2324">
        <f t="shared" si="403"/>
        <v>-2.4924326063432926E-3</v>
      </c>
      <c r="O2324">
        <f t="shared" si="404"/>
        <v>12.000960752459187</v>
      </c>
      <c r="P2324">
        <f t="shared" si="405"/>
        <v>2.3059999999998571</v>
      </c>
    </row>
    <row r="2325" spans="6:16">
      <c r="F2325">
        <f t="shared" si="397"/>
        <v>2.3069999999998569</v>
      </c>
      <c r="G2325">
        <f t="shared" si="398"/>
        <v>7</v>
      </c>
      <c r="H2325">
        <f t="shared" si="406"/>
        <v>1.4000921528049264E-2</v>
      </c>
      <c r="I2325">
        <f t="shared" si="399"/>
        <v>-2.0761677611947174E-4</v>
      </c>
      <c r="J2325">
        <f t="shared" si="400"/>
        <v>-2.0761677611947173E-2</v>
      </c>
      <c r="K2325">
        <f t="shared" si="401"/>
        <v>-1.5936413550372126E-2</v>
      </c>
      <c r="L2325">
        <f t="shared" si="396"/>
        <v>-4.3469274540855522E-4</v>
      </c>
      <c r="M2325">
        <f t="shared" si="402"/>
        <v>-2.3890138487329689E-2</v>
      </c>
      <c r="N2325">
        <f t="shared" si="403"/>
        <v>-2.4924326063432926E-3</v>
      </c>
      <c r="O2325">
        <f t="shared" si="404"/>
        <v>12.000958175383786</v>
      </c>
      <c r="P2325">
        <f t="shared" si="405"/>
        <v>2.3069999999998569</v>
      </c>
    </row>
    <row r="2326" spans="6:16">
      <c r="F2326">
        <f t="shared" si="397"/>
        <v>2.3079999999998568</v>
      </c>
      <c r="G2326">
        <f t="shared" si="398"/>
        <v>8</v>
      </c>
      <c r="H2326">
        <f t="shared" si="406"/>
        <v>1.4000921528049264E-2</v>
      </c>
      <c r="I2326">
        <f t="shared" si="399"/>
        <v>-2.0761677611947174E-4</v>
      </c>
      <c r="J2326">
        <f t="shared" si="400"/>
        <v>-2.0761677611947173E-2</v>
      </c>
      <c r="K2326">
        <f t="shared" si="401"/>
        <v>-1.6209817778953285E-2</v>
      </c>
      <c r="L2326">
        <f t="shared" si="396"/>
        <v>-4.3352703619537684E-4</v>
      </c>
      <c r="M2326">
        <f t="shared" si="402"/>
        <v>-2.3826072650407076E-2</v>
      </c>
      <c r="N2326">
        <f t="shared" si="403"/>
        <v>-2.4924326063432926E-3</v>
      </c>
      <c r="O2326">
        <f t="shared" si="404"/>
        <v>12.000955605539493</v>
      </c>
      <c r="P2326">
        <f t="shared" si="405"/>
        <v>2.3079999999998568</v>
      </c>
    </row>
    <row r="2327" spans="6:16">
      <c r="F2327">
        <f t="shared" si="397"/>
        <v>2.3089999999998567</v>
      </c>
      <c r="G2327">
        <f t="shared" si="398"/>
        <v>9</v>
      </c>
      <c r="H2327">
        <f t="shared" si="406"/>
        <v>1.4000921528049264E-2</v>
      </c>
      <c r="I2327">
        <f t="shared" si="399"/>
        <v>-2.0761677611947174E-4</v>
      </c>
      <c r="J2327">
        <f t="shared" si="400"/>
        <v>-2.0761677611947173E-2</v>
      </c>
      <c r="K2327">
        <f t="shared" si="401"/>
        <v>-1.6482454852936809E-2</v>
      </c>
      <c r="L2327">
        <f t="shared" si="396"/>
        <v>-4.3236459788692077E-4</v>
      </c>
      <c r="M2327">
        <f t="shared" si="402"/>
        <v>-2.3762186578082836E-2</v>
      </c>
      <c r="N2327">
        <f t="shared" si="403"/>
        <v>-2.4924326063432926E-3</v>
      </c>
      <c r="O2327">
        <f t="shared" si="404"/>
        <v>12.000953042906016</v>
      </c>
      <c r="P2327">
        <f t="shared" si="405"/>
        <v>2.3089999999998567</v>
      </c>
    </row>
    <row r="2328" spans="6:16">
      <c r="F2328">
        <f t="shared" si="397"/>
        <v>2.3099999999998566</v>
      </c>
      <c r="G2328">
        <f t="shared" si="398"/>
        <v>0</v>
      </c>
      <c r="H2328">
        <f t="shared" si="406"/>
        <v>1.6754326924908917E-2</v>
      </c>
      <c r="I2328">
        <f t="shared" si="399"/>
        <v>6.4048040893194779E-4</v>
      </c>
      <c r="J2328">
        <f t="shared" si="400"/>
        <v>6.4048040893194783E-2</v>
      </c>
      <c r="K2328">
        <f t="shared" si="401"/>
        <v>-1.6754326924908917E-2</v>
      </c>
      <c r="L2328">
        <f t="shared" si="396"/>
        <v>1.6215205122567826E-3</v>
      </c>
      <c r="M2328">
        <f t="shared" si="402"/>
        <v>8.9116623194277725E-2</v>
      </c>
      <c r="N2328">
        <f t="shared" si="403"/>
        <v>7.6863736757824394E-3</v>
      </c>
      <c r="O2328">
        <f t="shared" si="404"/>
        <v>12.000950487463124</v>
      </c>
      <c r="P2328">
        <f t="shared" si="405"/>
        <v>2.3099999999998566</v>
      </c>
    </row>
    <row r="2329" spans="6:16">
      <c r="F2329">
        <f t="shared" si="397"/>
        <v>2.3109999999998565</v>
      </c>
      <c r="G2329">
        <f t="shared" si="398"/>
        <v>1</v>
      </c>
      <c r="H2329">
        <f t="shared" si="406"/>
        <v>1.6754326924908917E-2</v>
      </c>
      <c r="I2329">
        <f t="shared" si="399"/>
        <v>6.4048040893194779E-4</v>
      </c>
      <c r="J2329">
        <f t="shared" si="400"/>
        <v>6.4048040893194783E-2</v>
      </c>
      <c r="K2329">
        <f t="shared" si="401"/>
        <v>-1.5726267715943546E-2</v>
      </c>
      <c r="L2329">
        <f t="shared" si="396"/>
        <v>1.6171371927382694E-3</v>
      </c>
      <c r="M2329">
        <f t="shared" si="402"/>
        <v>8.8875721749665224E-2</v>
      </c>
      <c r="N2329">
        <f t="shared" si="403"/>
        <v>7.6863736757824394E-3</v>
      </c>
      <c r="O2329">
        <f t="shared" si="404"/>
        <v>11.996435335072229</v>
      </c>
      <c r="P2329">
        <f t="shared" si="405"/>
        <v>2.3109999999998565</v>
      </c>
    </row>
    <row r="2330" spans="6:16">
      <c r="F2330">
        <f t="shared" si="397"/>
        <v>2.3119999999998564</v>
      </c>
      <c r="G2330">
        <f t="shared" si="398"/>
        <v>2</v>
      </c>
      <c r="H2330">
        <f t="shared" si="406"/>
        <v>1.6754326924908917E-2</v>
      </c>
      <c r="I2330">
        <f t="shared" si="399"/>
        <v>6.4048040893194779E-4</v>
      </c>
      <c r="J2330">
        <f t="shared" si="400"/>
        <v>6.4048040893194783E-2</v>
      </c>
      <c r="K2330">
        <f t="shared" si="401"/>
        <v>-1.470109317468392E-2</v>
      </c>
      <c r="L2330">
        <f t="shared" si="396"/>
        <v>1.6127661725310687E-3</v>
      </c>
      <c r="M2330">
        <f t="shared" si="402"/>
        <v>8.8635496258938906E-2</v>
      </c>
      <c r="N2330">
        <f t="shared" si="403"/>
        <v>7.6863736757824394E-3</v>
      </c>
      <c r="O2330">
        <f t="shared" si="404"/>
        <v>11.996444971130014</v>
      </c>
      <c r="P2330">
        <f t="shared" si="405"/>
        <v>2.3119999999998564</v>
      </c>
    </row>
    <row r="2331" spans="6:16">
      <c r="F2331">
        <f t="shared" si="397"/>
        <v>2.3129999999998563</v>
      </c>
      <c r="G2331">
        <f t="shared" si="398"/>
        <v>3</v>
      </c>
      <c r="H2331">
        <f t="shared" si="406"/>
        <v>1.6754326924908917E-2</v>
      </c>
      <c r="I2331">
        <f t="shared" si="399"/>
        <v>6.4048040893194779E-4</v>
      </c>
      <c r="J2331">
        <f t="shared" si="400"/>
        <v>6.4048040893194783E-2</v>
      </c>
      <c r="K2331">
        <f t="shared" si="401"/>
        <v>-1.3678795206938868E-2</v>
      </c>
      <c r="L2331">
        <f t="shared" si="396"/>
        <v>1.6084074171241085E-3</v>
      </c>
      <c r="M2331">
        <f t="shared" si="402"/>
        <v>8.8395944825415879E-2</v>
      </c>
      <c r="N2331">
        <f t="shared" si="403"/>
        <v>7.6863736757824394E-3</v>
      </c>
      <c r="O2331">
        <f t="shared" si="404"/>
        <v>11.996454580149642</v>
      </c>
      <c r="P2331">
        <f t="shared" si="405"/>
        <v>2.3129999999998563</v>
      </c>
    </row>
    <row r="2332" spans="6:16">
      <c r="F2332">
        <f t="shared" si="397"/>
        <v>2.3139999999998562</v>
      </c>
      <c r="G2332">
        <f t="shared" si="398"/>
        <v>4</v>
      </c>
      <c r="H2332">
        <f t="shared" si="406"/>
        <v>1.6754326924908917E-2</v>
      </c>
      <c r="I2332">
        <f t="shared" si="399"/>
        <v>6.4048040893194779E-4</v>
      </c>
      <c r="J2332">
        <f t="shared" si="400"/>
        <v>6.4048040893194783E-2</v>
      </c>
      <c r="K2332">
        <f t="shared" si="401"/>
        <v>-1.2659365741228995E-2</v>
      </c>
      <c r="L2332">
        <f t="shared" si="396"/>
        <v>1.6040608921031509E-3</v>
      </c>
      <c r="M2332">
        <f t="shared" si="402"/>
        <v>8.8157065557735156E-2</v>
      </c>
      <c r="N2332">
        <f t="shared" si="403"/>
        <v>7.6863736757824394E-3</v>
      </c>
      <c r="O2332">
        <f t="shared" si="404"/>
        <v>11.996464162206983</v>
      </c>
      <c r="P2332">
        <f t="shared" si="405"/>
        <v>2.3139999999998562</v>
      </c>
    </row>
    <row r="2333" spans="6:16">
      <c r="F2333">
        <f t="shared" si="397"/>
        <v>2.3149999999998561</v>
      </c>
      <c r="G2333">
        <f t="shared" si="398"/>
        <v>5</v>
      </c>
      <c r="H2333">
        <f t="shared" si="406"/>
        <v>1.6754326924908917E-2</v>
      </c>
      <c r="I2333">
        <f t="shared" si="399"/>
        <v>6.4048040893194779E-4</v>
      </c>
      <c r="J2333">
        <f t="shared" si="400"/>
        <v>6.4048040893194783E-2</v>
      </c>
      <c r="K2333">
        <f t="shared" si="401"/>
        <v>-1.1642796728722959E-2</v>
      </c>
      <c r="L2333">
        <f t="shared" si="396"/>
        <v>1.5997265631505237E-3</v>
      </c>
      <c r="M2333">
        <f t="shared" si="402"/>
        <v>8.7918856569842829E-2</v>
      </c>
      <c r="N2333">
        <f t="shared" si="403"/>
        <v>7.6863736757824394E-3</v>
      </c>
      <c r="O2333">
        <f t="shared" si="404"/>
        <v>11.996473717377691</v>
      </c>
      <c r="P2333">
        <f t="shared" si="405"/>
        <v>2.3149999999998561</v>
      </c>
    </row>
    <row r="2334" spans="6:16">
      <c r="F2334">
        <f t="shared" si="397"/>
        <v>2.315999999999856</v>
      </c>
      <c r="G2334">
        <f t="shared" si="398"/>
        <v>6</v>
      </c>
      <c r="H2334">
        <f t="shared" si="406"/>
        <v>1.6754326924908917E-2</v>
      </c>
      <c r="I2334">
        <f t="shared" si="399"/>
        <v>6.4048040893194779E-4</v>
      </c>
      <c r="J2334">
        <f t="shared" si="400"/>
        <v>6.4048040893194783E-2</v>
      </c>
      <c r="K2334">
        <f t="shared" si="401"/>
        <v>-1.0629080143173915E-2</v>
      </c>
      <c r="L2334">
        <f t="shared" si="396"/>
        <v>1.5954043960448472E-3</v>
      </c>
      <c r="M2334">
        <f t="shared" si="402"/>
        <v>8.7681315980977143E-2</v>
      </c>
      <c r="N2334">
        <f t="shared" si="403"/>
        <v>7.6863736757824394E-3</v>
      </c>
      <c r="O2334">
        <f t="shared" si="404"/>
        <v>11.996483245737206</v>
      </c>
      <c r="P2334">
        <f t="shared" si="405"/>
        <v>2.315999999999856</v>
      </c>
    </row>
    <row r="2335" spans="6:16">
      <c r="F2335">
        <f t="shared" si="397"/>
        <v>2.3169999999998558</v>
      </c>
      <c r="G2335">
        <f t="shared" si="398"/>
        <v>7</v>
      </c>
      <c r="H2335">
        <f t="shared" si="406"/>
        <v>1.6754326924908917E-2</v>
      </c>
      <c r="I2335">
        <f t="shared" si="399"/>
        <v>6.4048040893194779E-4</v>
      </c>
      <c r="J2335">
        <f t="shared" si="400"/>
        <v>6.4048040893194783E-2</v>
      </c>
      <c r="K2335">
        <f t="shared" si="401"/>
        <v>-9.6182079808561499E-3</v>
      </c>
      <c r="L2335">
        <f t="shared" si="396"/>
        <v>1.5910943566607651E-3</v>
      </c>
      <c r="M2335">
        <f t="shared" si="402"/>
        <v>8.744444191565362E-2</v>
      </c>
      <c r="N2335">
        <f t="shared" si="403"/>
        <v>7.6863736757824394E-3</v>
      </c>
      <c r="O2335">
        <f t="shared" si="404"/>
        <v>11.996492747360762</v>
      </c>
      <c r="P2335">
        <f t="shared" si="405"/>
        <v>2.3169999999998558</v>
      </c>
    </row>
    <row r="2336" spans="6:16">
      <c r="F2336">
        <f t="shared" si="397"/>
        <v>2.3179999999998557</v>
      </c>
      <c r="G2336">
        <f t="shared" si="398"/>
        <v>8</v>
      </c>
      <c r="H2336">
        <f t="shared" si="406"/>
        <v>1.6754326924908917E-2</v>
      </c>
      <c r="I2336">
        <f t="shared" si="399"/>
        <v>6.4048040893194779E-4</v>
      </c>
      <c r="J2336">
        <f t="shared" si="400"/>
        <v>6.4048040893194783E-2</v>
      </c>
      <c r="K2336">
        <f t="shared" si="401"/>
        <v>-8.6101722605018884E-3</v>
      </c>
      <c r="L2336">
        <f t="shared" si="396"/>
        <v>1.5867964109686739E-3</v>
      </c>
      <c r="M2336">
        <f t="shared" si="402"/>
        <v>8.7208232503650257E-2</v>
      </c>
      <c r="N2336">
        <f t="shared" si="403"/>
        <v>7.6863736757824394E-3</v>
      </c>
      <c r="O2336">
        <f t="shared" si="404"/>
        <v>11.996502222323373</v>
      </c>
      <c r="P2336">
        <f t="shared" si="405"/>
        <v>2.3179999999998557</v>
      </c>
    </row>
    <row r="2337" spans="6:16">
      <c r="F2337">
        <f t="shared" si="397"/>
        <v>2.3189999999998556</v>
      </c>
      <c r="G2337">
        <f t="shared" si="398"/>
        <v>9</v>
      </c>
      <c r="H2337">
        <f t="shared" si="406"/>
        <v>1.6754326924908917E-2</v>
      </c>
      <c r="I2337">
        <f t="shared" si="399"/>
        <v>6.4048040893194779E-4</v>
      </c>
      <c r="J2337">
        <f t="shared" si="400"/>
        <v>6.4048040893194783E-2</v>
      </c>
      <c r="K2337">
        <f t="shared" si="401"/>
        <v>-7.6049650232382741E-3</v>
      </c>
      <c r="L2337">
        <f t="shared" si="396"/>
        <v>1.5825105250344554E-3</v>
      </c>
      <c r="M2337">
        <f t="shared" si="402"/>
        <v>8.6972685879992795E-2</v>
      </c>
      <c r="N2337">
        <f t="shared" si="403"/>
        <v>7.6863736757824394E-3</v>
      </c>
      <c r="O2337">
        <f t="shared" si="404"/>
        <v>11.996511670699855</v>
      </c>
      <c r="P2337">
        <f t="shared" si="405"/>
        <v>2.3189999999998556</v>
      </c>
    </row>
    <row r="2338" spans="6:16">
      <c r="F2338">
        <f t="shared" si="397"/>
        <v>2.3199999999998555</v>
      </c>
      <c r="G2338">
        <f t="shared" si="398"/>
        <v>0</v>
      </c>
      <c r="H2338">
        <f t="shared" si="406"/>
        <v>6.6025783325245353E-3</v>
      </c>
      <c r="I2338">
        <f t="shared" si="399"/>
        <v>9.385853051115772E-4</v>
      </c>
      <c r="J2338">
        <f t="shared" si="400"/>
        <v>9.3858530511157723E-2</v>
      </c>
      <c r="K2338">
        <f t="shared" si="401"/>
        <v>-6.6025783325245353E-3</v>
      </c>
      <c r="L2338">
        <f t="shared" si="396"/>
        <v>2.2988692530748014E-3</v>
      </c>
      <c r="M2338">
        <f t="shared" si="402"/>
        <v>0.12634281432187958</v>
      </c>
      <c r="N2338">
        <f t="shared" si="403"/>
        <v>1.1259758409942405E-2</v>
      </c>
      <c r="O2338">
        <f t="shared" si="404"/>
        <v>11.9965210925648</v>
      </c>
      <c r="P2338">
        <f t="shared" si="405"/>
        <v>2.3199999999998555</v>
      </c>
    </row>
    <row r="2339" spans="6:16">
      <c r="F2339">
        <f t="shared" si="397"/>
        <v>2.3209999999998554</v>
      </c>
      <c r="G2339">
        <f t="shared" si="398"/>
        <v>1</v>
      </c>
      <c r="H2339">
        <f t="shared" si="406"/>
        <v>6.6025783325245353E-3</v>
      </c>
      <c r="I2339">
        <f t="shared" si="399"/>
        <v>9.385853051115772E-4</v>
      </c>
      <c r="J2339">
        <f t="shared" si="400"/>
        <v>9.3858530511157723E-2</v>
      </c>
      <c r="K2339">
        <f t="shared" si="401"/>
        <v>-5.1469165472959044E-3</v>
      </c>
      <c r="L2339">
        <f t="shared" si="396"/>
        <v>2.2926627713275409E-3</v>
      </c>
      <c r="M2339">
        <f t="shared" si="402"/>
        <v>0.12600171429196816</v>
      </c>
      <c r="N2339">
        <f t="shared" si="403"/>
        <v>1.1259758409942405E-2</v>
      </c>
      <c r="O2339">
        <f t="shared" si="404"/>
        <v>11.994946287427124</v>
      </c>
      <c r="P2339">
        <f t="shared" si="405"/>
        <v>2.3209999999998554</v>
      </c>
    </row>
    <row r="2340" spans="6:16">
      <c r="F2340">
        <f t="shared" si="397"/>
        <v>2.3219999999998553</v>
      </c>
      <c r="G2340">
        <f t="shared" si="398"/>
        <v>2</v>
      </c>
      <c r="H2340">
        <f t="shared" si="406"/>
        <v>6.6025783325245353E-3</v>
      </c>
      <c r="I2340">
        <f t="shared" si="399"/>
        <v>9.385853051115772E-4</v>
      </c>
      <c r="J2340">
        <f t="shared" si="400"/>
        <v>9.3858530511157723E-2</v>
      </c>
      <c r="K2340">
        <f t="shared" si="401"/>
        <v>-3.6953392549697417E-3</v>
      </c>
      <c r="L2340">
        <f t="shared" si="396"/>
        <v>2.2864737045669918E-3</v>
      </c>
      <c r="M2340">
        <f t="shared" si="402"/>
        <v>0.12566157136669831</v>
      </c>
      <c r="N2340">
        <f t="shared" si="403"/>
        <v>1.1259758409942405E-2</v>
      </c>
      <c r="O2340">
        <f t="shared" si="404"/>
        <v>11.994959931428321</v>
      </c>
      <c r="P2340">
        <f t="shared" si="405"/>
        <v>2.3219999999998553</v>
      </c>
    </row>
    <row r="2341" spans="6:16">
      <c r="F2341">
        <f t="shared" si="397"/>
        <v>2.3229999999998552</v>
      </c>
      <c r="G2341">
        <f t="shared" si="398"/>
        <v>3</v>
      </c>
      <c r="H2341">
        <f t="shared" si="406"/>
        <v>6.6025783325245353E-3</v>
      </c>
      <c r="I2341">
        <f t="shared" si="399"/>
        <v>9.385853051115772E-4</v>
      </c>
      <c r="J2341">
        <f t="shared" si="400"/>
        <v>9.3858530511157723E-2</v>
      </c>
      <c r="K2341">
        <f t="shared" si="401"/>
        <v>-2.2478349947229084E-3</v>
      </c>
      <c r="L2341">
        <f t="shared" si="396"/>
        <v>2.2803020039278265E-3</v>
      </c>
      <c r="M2341">
        <f t="shared" si="402"/>
        <v>0.12532238286049624</v>
      </c>
      <c r="N2341">
        <f t="shared" si="403"/>
        <v>1.1259758409942405E-2</v>
      </c>
      <c r="O2341">
        <f t="shared" si="404"/>
        <v>11.994973537145333</v>
      </c>
      <c r="P2341">
        <f t="shared" si="405"/>
        <v>2.3229999999998552</v>
      </c>
    </row>
    <row r="2342" spans="6:16">
      <c r="F2342">
        <f t="shared" si="397"/>
        <v>2.3239999999998551</v>
      </c>
      <c r="G2342">
        <f t="shared" si="398"/>
        <v>4</v>
      </c>
      <c r="H2342">
        <f t="shared" si="406"/>
        <v>6.6025783325245353E-3</v>
      </c>
      <c r="I2342">
        <f t="shared" si="399"/>
        <v>9.385853051115772E-4</v>
      </c>
      <c r="J2342">
        <f t="shared" si="400"/>
        <v>9.3858530511157723E-2</v>
      </c>
      <c r="K2342">
        <f t="shared" si="401"/>
        <v>-8.0439233789059562E-4</v>
      </c>
      <c r="L2342">
        <f t="shared" si="396"/>
        <v>2.2741476206818313E-3</v>
      </c>
      <c r="M2342">
        <f t="shared" si="402"/>
        <v>0.12498414609532378</v>
      </c>
      <c r="N2342">
        <f t="shared" si="403"/>
        <v>1.1259758409942405E-2</v>
      </c>
      <c r="O2342">
        <f t="shared" si="404"/>
        <v>11.994987104685579</v>
      </c>
      <c r="P2342">
        <f t="shared" si="405"/>
        <v>2.3239999999998551</v>
      </c>
    </row>
    <row r="2343" spans="6:16">
      <c r="F2343">
        <f t="shared" si="397"/>
        <v>2.324999999999855</v>
      </c>
      <c r="G2343">
        <f t="shared" si="398"/>
        <v>5</v>
      </c>
      <c r="H2343">
        <f t="shared" si="406"/>
        <v>6.6025783325245353E-3</v>
      </c>
      <c r="I2343">
        <f t="shared" si="399"/>
        <v>9.385853051115772E-4</v>
      </c>
      <c r="J2343">
        <f t="shared" si="400"/>
        <v>9.3858530511157723E-2</v>
      </c>
      <c r="K2343">
        <f t="shared" si="401"/>
        <v>6.3500011212391208E-4</v>
      </c>
      <c r="L2343">
        <f t="shared" si="396"/>
        <v>2.2680105062375189E-3</v>
      </c>
      <c r="M2343">
        <f t="shared" si="402"/>
        <v>0.12464685840065703</v>
      </c>
      <c r="N2343">
        <f t="shared" si="403"/>
        <v>1.1259758409942405E-2</v>
      </c>
      <c r="O2343">
        <f t="shared" si="404"/>
        <v>11.995000634156186</v>
      </c>
      <c r="P2343">
        <f t="shared" si="405"/>
        <v>9999</v>
      </c>
    </row>
    <row r="2344" spans="6:16">
      <c r="F2344">
        <f t="shared" si="397"/>
        <v>2.3259999999998549</v>
      </c>
      <c r="G2344">
        <f t="shared" si="398"/>
        <v>6</v>
      </c>
      <c r="H2344">
        <f t="shared" si="406"/>
        <v>6.6025783325245353E-3</v>
      </c>
      <c r="I2344">
        <f t="shared" si="399"/>
        <v>9.385853051115772E-4</v>
      </c>
      <c r="J2344">
        <f t="shared" si="400"/>
        <v>9.3858530511157723E-2</v>
      </c>
      <c r="K2344">
        <f t="shared" si="401"/>
        <v>2.0703537199392151E-3</v>
      </c>
      <c r="L2344">
        <f t="shared" si="396"/>
        <v>2.261890612139749E-3</v>
      </c>
      <c r="M2344">
        <f t="shared" si="402"/>
        <v>0.12431051711346555</v>
      </c>
      <c r="N2344">
        <f t="shared" si="403"/>
        <v>1.1259758409942405E-2</v>
      </c>
      <c r="O2344">
        <f t="shared" si="404"/>
        <v>11.995014125663973</v>
      </c>
      <c r="P2344">
        <f t="shared" si="405"/>
        <v>9999</v>
      </c>
    </row>
    <row r="2345" spans="6:16">
      <c r="F2345">
        <f t="shared" si="397"/>
        <v>2.3269999999998547</v>
      </c>
      <c r="G2345">
        <f t="shared" si="398"/>
        <v>7</v>
      </c>
      <c r="H2345">
        <f t="shared" si="406"/>
        <v>6.6025783325245353E-3</v>
      </c>
      <c r="I2345">
        <f t="shared" si="399"/>
        <v>9.385853051115772E-4</v>
      </c>
      <c r="J2345">
        <f t="shared" si="400"/>
        <v>9.3858530511157723E-2</v>
      </c>
      <c r="K2345">
        <f t="shared" si="401"/>
        <v>3.5016798182855293E-3</v>
      </c>
      <c r="L2345">
        <f t="shared" si="396"/>
        <v>2.2557878900693411E-3</v>
      </c>
      <c r="M2345">
        <f t="shared" si="402"/>
        <v>0.12397511957819106</v>
      </c>
      <c r="N2345">
        <f t="shared" si="403"/>
        <v>1.1259758409942405E-2</v>
      </c>
      <c r="O2345">
        <f t="shared" si="404"/>
        <v>11.995027579315462</v>
      </c>
      <c r="P2345">
        <f t="shared" si="405"/>
        <v>9999</v>
      </c>
    </row>
    <row r="2346" spans="6:16">
      <c r="F2346">
        <f t="shared" si="397"/>
        <v>2.3279999999998546</v>
      </c>
      <c r="G2346">
        <f t="shared" si="398"/>
        <v>8</v>
      </c>
      <c r="H2346">
        <f t="shared" si="406"/>
        <v>6.6025783325245353E-3</v>
      </c>
      <c r="I2346">
        <f t="shared" si="399"/>
        <v>9.385853051115772E-4</v>
      </c>
      <c r="J2346">
        <f t="shared" si="400"/>
        <v>9.3858530511157723E-2</v>
      </c>
      <c r="K2346">
        <f t="shared" si="401"/>
        <v>4.9289897080941605E-3</v>
      </c>
      <c r="L2346">
        <f t="shared" si="396"/>
        <v>2.2497022918426968E-3</v>
      </c>
      <c r="M2346">
        <f t="shared" si="402"/>
        <v>0.12364066314672673</v>
      </c>
      <c r="N2346">
        <f t="shared" si="403"/>
        <v>1.1259758409942405E-2</v>
      </c>
      <c r="O2346">
        <f t="shared" si="404"/>
        <v>11.995040995216872</v>
      </c>
      <c r="P2346">
        <f t="shared" si="405"/>
        <v>9999</v>
      </c>
    </row>
    <row r="2347" spans="6:16">
      <c r="F2347">
        <f t="shared" si="397"/>
        <v>2.3289999999998545</v>
      </c>
      <c r="G2347">
        <f t="shared" si="398"/>
        <v>9</v>
      </c>
      <c r="H2347">
        <f t="shared" si="406"/>
        <v>6.6025783325245353E-3</v>
      </c>
      <c r="I2347">
        <f t="shared" si="399"/>
        <v>9.385853051115772E-4</v>
      </c>
      <c r="J2347">
        <f t="shared" si="400"/>
        <v>9.3858530511157723E-2</v>
      </c>
      <c r="K2347">
        <f t="shared" si="401"/>
        <v>6.3522946585867334E-3</v>
      </c>
      <c r="L2347">
        <f t="shared" si="396"/>
        <v>2.2436337694114162E-3</v>
      </c>
      <c r="M2347">
        <f t="shared" si="402"/>
        <v>0.12330714517839601</v>
      </c>
      <c r="N2347">
        <f t="shared" si="403"/>
        <v>1.1259758409942405E-2</v>
      </c>
      <c r="O2347">
        <f t="shared" si="404"/>
        <v>11.995054373474131</v>
      </c>
      <c r="P2347">
        <f t="shared" si="405"/>
        <v>9999</v>
      </c>
    </row>
    <row r="2348" spans="6:16">
      <c r="F2348">
        <f t="shared" si="397"/>
        <v>2.3299999999998544</v>
      </c>
      <c r="G2348">
        <f t="shared" si="398"/>
        <v>0</v>
      </c>
      <c r="H2348">
        <f t="shared" si="406"/>
        <v>-7.7716059073641638E-3</v>
      </c>
      <c r="I2348">
        <f t="shared" si="399"/>
        <v>5.0307574448779006E-4</v>
      </c>
      <c r="J2348">
        <f t="shared" si="400"/>
        <v>5.0307574448779008E-2</v>
      </c>
      <c r="K2348">
        <f t="shared" si="401"/>
        <v>7.7716059073641638E-3</v>
      </c>
      <c r="L2348">
        <f t="shared" si="396"/>
        <v>1.1838072323241743E-3</v>
      </c>
      <c r="M2348">
        <f t="shared" si="402"/>
        <v>6.5060480123601314E-2</v>
      </c>
      <c r="N2348">
        <f t="shared" si="403"/>
        <v>6.0344276204990291E-3</v>
      </c>
      <c r="O2348">
        <f t="shared" si="404"/>
        <v>11.995067714192864</v>
      </c>
      <c r="P2348">
        <f t="shared" si="405"/>
        <v>9999</v>
      </c>
    </row>
    <row r="2349" spans="6:16">
      <c r="F2349">
        <f t="shared" si="397"/>
        <v>2.3309999999998543</v>
      </c>
      <c r="G2349">
        <f t="shared" si="398"/>
        <v>1</v>
      </c>
      <c r="H2349">
        <f t="shared" si="406"/>
        <v>-7.7716059073641638E-3</v>
      </c>
      <c r="I2349">
        <f t="shared" si="399"/>
        <v>5.0307574448779006E-4</v>
      </c>
      <c r="J2349">
        <f t="shared" si="400"/>
        <v>5.0307574448779008E-2</v>
      </c>
      <c r="K2349">
        <f t="shared" si="401"/>
        <v>8.520001369288743E-3</v>
      </c>
      <c r="L2349">
        <f t="shared" si="396"/>
        <v>1.1806163106270454E-3</v>
      </c>
      <c r="M2349">
        <f t="shared" si="402"/>
        <v>6.48851112865277E-2</v>
      </c>
      <c r="N2349">
        <f t="shared" si="403"/>
        <v>6.0344276204990291E-3</v>
      </c>
      <c r="O2349">
        <f t="shared" si="404"/>
        <v>11.997397580795056</v>
      </c>
      <c r="P2349">
        <f t="shared" si="405"/>
        <v>9999</v>
      </c>
    </row>
    <row r="2350" spans="6:16">
      <c r="F2350">
        <f t="shared" si="397"/>
        <v>2.3319999999998542</v>
      </c>
      <c r="G2350">
        <f t="shared" si="398"/>
        <v>2</v>
      </c>
      <c r="H2350">
        <f t="shared" si="406"/>
        <v>-7.7716059073641638E-3</v>
      </c>
      <c r="I2350">
        <f t="shared" si="399"/>
        <v>5.0307574448779006E-4</v>
      </c>
      <c r="J2350">
        <f t="shared" si="400"/>
        <v>5.0307574448779008E-2</v>
      </c>
      <c r="K2350">
        <f t="shared" si="401"/>
        <v>9.2662968819095144E-3</v>
      </c>
      <c r="L2350">
        <f t="shared" si="396"/>
        <v>1.1774343424499967E-3</v>
      </c>
      <c r="M2350">
        <f t="shared" si="402"/>
        <v>6.4710234523078336E-2</v>
      </c>
      <c r="N2350">
        <f t="shared" si="403"/>
        <v>6.0344276204990291E-3</v>
      </c>
      <c r="O2350">
        <f t="shared" si="404"/>
        <v>11.99740459554854</v>
      </c>
      <c r="P2350">
        <f t="shared" si="405"/>
        <v>9999</v>
      </c>
    </row>
    <row r="2351" spans="6:16">
      <c r="F2351">
        <f t="shared" si="397"/>
        <v>2.3329999999998541</v>
      </c>
      <c r="G2351">
        <f t="shared" si="398"/>
        <v>3</v>
      </c>
      <c r="H2351">
        <f t="shared" si="406"/>
        <v>-7.7716059073641638E-3</v>
      </c>
      <c r="I2351">
        <f t="shared" si="399"/>
        <v>5.0307574448779006E-4</v>
      </c>
      <c r="J2351">
        <f t="shared" si="400"/>
        <v>5.0307574448779008E-2</v>
      </c>
      <c r="K2351">
        <f t="shared" si="401"/>
        <v>1.0010498337548522E-2</v>
      </c>
      <c r="L2351">
        <f t="shared" si="396"/>
        <v>1.1742613026700297E-3</v>
      </c>
      <c r="M2351">
        <f t="shared" si="402"/>
        <v>6.4535848452526426E-2</v>
      </c>
      <c r="N2351">
        <f t="shared" si="403"/>
        <v>6.0344276204990291E-3</v>
      </c>
      <c r="O2351">
        <f t="shared" si="404"/>
        <v>11.997411590619077</v>
      </c>
      <c r="P2351">
        <f t="shared" si="405"/>
        <v>9999</v>
      </c>
    </row>
    <row r="2352" spans="6:16">
      <c r="F2352">
        <f t="shared" si="397"/>
        <v>2.333999999999854</v>
      </c>
      <c r="G2352">
        <f t="shared" si="398"/>
        <v>4</v>
      </c>
      <c r="H2352">
        <f t="shared" si="406"/>
        <v>-7.7716059073641638E-3</v>
      </c>
      <c r="I2352">
        <f t="shared" si="399"/>
        <v>5.0307574448779006E-4</v>
      </c>
      <c r="J2352">
        <f t="shared" si="400"/>
        <v>5.0307574448779008E-2</v>
      </c>
      <c r="K2352">
        <f t="shared" si="401"/>
        <v>1.0752611611994336E-2</v>
      </c>
      <c r="L2352">
        <f t="shared" si="396"/>
        <v>1.1710971662346392E-3</v>
      </c>
      <c r="M2352">
        <f t="shared" si="402"/>
        <v>6.4361951698019421E-2</v>
      </c>
      <c r="N2352">
        <f t="shared" si="403"/>
        <v>6.0344276204990291E-3</v>
      </c>
      <c r="O2352">
        <f t="shared" si="404"/>
        <v>11.997418566061899</v>
      </c>
      <c r="P2352">
        <f t="shared" si="405"/>
        <v>9999</v>
      </c>
    </row>
    <row r="2353" spans="6:16">
      <c r="F2353">
        <f t="shared" si="397"/>
        <v>2.3349999999998539</v>
      </c>
      <c r="G2353">
        <f t="shared" si="398"/>
        <v>5</v>
      </c>
      <c r="H2353">
        <f t="shared" si="406"/>
        <v>-7.7716059073641638E-3</v>
      </c>
      <c r="I2353">
        <f t="shared" si="399"/>
        <v>5.0307574448779006E-4</v>
      </c>
      <c r="J2353">
        <f t="shared" si="400"/>
        <v>5.0307574448779008E-2</v>
      </c>
      <c r="K2353">
        <f t="shared" si="401"/>
        <v>1.1492642564548444E-2</v>
      </c>
      <c r="L2353">
        <f t="shared" si="396"/>
        <v>1.1679419081616152E-3</v>
      </c>
      <c r="M2353">
        <f t="shared" si="402"/>
        <v>6.4188542886568112E-2</v>
      </c>
      <c r="N2353">
        <f t="shared" si="403"/>
        <v>6.0344276204990291E-3</v>
      </c>
      <c r="O2353">
        <f t="shared" si="404"/>
        <v>11.99742552193208</v>
      </c>
      <c r="P2353">
        <f t="shared" si="405"/>
        <v>9999</v>
      </c>
    </row>
    <row r="2354" spans="6:16">
      <c r="F2354">
        <f t="shared" si="397"/>
        <v>2.3359999999998537</v>
      </c>
      <c r="G2354">
        <f t="shared" si="398"/>
        <v>6</v>
      </c>
      <c r="H2354">
        <f t="shared" si="406"/>
        <v>-7.7716059073641638E-3</v>
      </c>
      <c r="I2354">
        <f t="shared" si="399"/>
        <v>5.0307574448779006E-4</v>
      </c>
      <c r="J2354">
        <f t="shared" si="400"/>
        <v>5.0307574448779008E-2</v>
      </c>
      <c r="K2354">
        <f t="shared" si="401"/>
        <v>1.2230597038071512E-2</v>
      </c>
      <c r="L2354">
        <f t="shared" si="396"/>
        <v>1.1647955035388473E-3</v>
      </c>
      <c r="M2354">
        <f t="shared" si="402"/>
        <v>6.401562064903582E-2</v>
      </c>
      <c r="N2354">
        <f t="shared" si="403"/>
        <v>6.0344276204990291E-3</v>
      </c>
      <c r="O2354">
        <f t="shared" si="404"/>
        <v>11.997432458284537</v>
      </c>
      <c r="P2354">
        <f t="shared" si="405"/>
        <v>9999</v>
      </c>
    </row>
    <row r="2355" spans="6:16">
      <c r="F2355">
        <f t="shared" si="397"/>
        <v>2.3369999999998536</v>
      </c>
      <c r="G2355">
        <f t="shared" si="398"/>
        <v>7</v>
      </c>
      <c r="H2355">
        <f t="shared" si="406"/>
        <v>-7.7716059073641638E-3</v>
      </c>
      <c r="I2355">
        <f t="shared" si="399"/>
        <v>5.0307574448779006E-4</v>
      </c>
      <c r="J2355">
        <f t="shared" si="400"/>
        <v>5.0307574448779008E-2</v>
      </c>
      <c r="K2355">
        <f t="shared" si="401"/>
        <v>1.2966480859029517E-2</v>
      </c>
      <c r="L2355">
        <f t="shared" si="396"/>
        <v>1.1616579275241258E-3</v>
      </c>
      <c r="M2355">
        <f t="shared" si="402"/>
        <v>6.3843183620127572E-2</v>
      </c>
      <c r="N2355">
        <f t="shared" si="403"/>
        <v>6.0344276204990291E-3</v>
      </c>
      <c r="O2355">
        <f t="shared" si="404"/>
        <v>11.997439375174039</v>
      </c>
      <c r="P2355">
        <f t="shared" si="405"/>
        <v>9999</v>
      </c>
    </row>
    <row r="2356" spans="6:16">
      <c r="F2356">
        <f t="shared" si="397"/>
        <v>2.3379999999998535</v>
      </c>
      <c r="G2356">
        <f t="shared" si="398"/>
        <v>8</v>
      </c>
      <c r="H2356">
        <f t="shared" si="406"/>
        <v>-7.7716059073641638E-3</v>
      </c>
      <c r="I2356">
        <f t="shared" si="399"/>
        <v>5.0307574448779006E-4</v>
      </c>
      <c r="J2356">
        <f t="shared" si="400"/>
        <v>5.0307574448779008E-2</v>
      </c>
      <c r="K2356">
        <f t="shared" si="401"/>
        <v>1.3700299837539745E-2</v>
      </c>
      <c r="L2356">
        <f t="shared" si="396"/>
        <v>1.1585291553449469E-3</v>
      </c>
      <c r="M2356">
        <f t="shared" si="402"/>
        <v>6.3671230438379314E-2</v>
      </c>
      <c r="N2356">
        <f t="shared" si="403"/>
        <v>6.0344276204990291E-3</v>
      </c>
      <c r="O2356">
        <f t="shared" si="404"/>
        <v>11.997446272655194</v>
      </c>
      <c r="P2356">
        <f t="shared" si="405"/>
        <v>9999</v>
      </c>
    </row>
    <row r="2357" spans="6:16">
      <c r="F2357">
        <f t="shared" si="397"/>
        <v>2.3389999999998534</v>
      </c>
      <c r="G2357">
        <f t="shared" si="398"/>
        <v>9</v>
      </c>
      <c r="H2357">
        <f t="shared" si="406"/>
        <v>-7.7716059073641638E-3</v>
      </c>
      <c r="I2357">
        <f t="shared" si="399"/>
        <v>5.0307574448779006E-4</v>
      </c>
      <c r="J2357">
        <f t="shared" si="400"/>
        <v>5.0307574448779008E-2</v>
      </c>
      <c r="K2357">
        <f t="shared" si="401"/>
        <v>1.4432059767416674E-2</v>
      </c>
      <c r="L2357">
        <f t="shared" si="396"/>
        <v>1.1554091622983172E-3</v>
      </c>
      <c r="M2357">
        <f t="shared" si="402"/>
        <v>6.3499759746147189E-2</v>
      </c>
      <c r="N2357">
        <f t="shared" si="403"/>
        <v>6.0344276204990291E-3</v>
      </c>
      <c r="O2357">
        <f t="shared" si="404"/>
        <v>11.997453150782464</v>
      </c>
      <c r="P2357">
        <f t="shared" si="405"/>
        <v>9999</v>
      </c>
    </row>
    <row r="2358" spans="6:16">
      <c r="F2358">
        <f t="shared" si="397"/>
        <v>2.3399999999998533</v>
      </c>
      <c r="G2358">
        <f t="shared" si="398"/>
        <v>0</v>
      </c>
      <c r="H2358">
        <f t="shared" si="406"/>
        <v>-1.5161766426217711E-2</v>
      </c>
      <c r="I2358">
        <f t="shared" si="399"/>
        <v>-2.8016636404748502E-4</v>
      </c>
      <c r="J2358">
        <f t="shared" si="400"/>
        <v>-2.8016636404748503E-2</v>
      </c>
      <c r="K2358">
        <f t="shared" si="401"/>
        <v>1.5161766426217711E-2</v>
      </c>
      <c r="L2358">
        <f t="shared" si="396"/>
        <v>-7.4250407070409173E-4</v>
      </c>
      <c r="M2358">
        <f t="shared" si="402"/>
        <v>-4.0807041902332315E-2</v>
      </c>
      <c r="N2358">
        <f t="shared" si="403"/>
        <v>-3.3612847486975818E-3</v>
      </c>
      <c r="O2358">
        <f t="shared" si="404"/>
        <v>11.997460009610155</v>
      </c>
      <c r="P2358">
        <f t="shared" si="405"/>
        <v>9999</v>
      </c>
    </row>
    <row r="2359" spans="6:16">
      <c r="F2359">
        <f t="shared" si="397"/>
        <v>2.3409999999998532</v>
      </c>
      <c r="G2359">
        <f t="shared" si="398"/>
        <v>1</v>
      </c>
      <c r="H2359">
        <f t="shared" si="406"/>
        <v>-1.5161766426217711E-2</v>
      </c>
      <c r="I2359">
        <f t="shared" si="399"/>
        <v>-2.8016636404748502E-4</v>
      </c>
      <c r="J2359">
        <f t="shared" si="400"/>
        <v>-2.8016636404748503E-2</v>
      </c>
      <c r="K2359">
        <f t="shared" si="401"/>
        <v>1.4690207071021295E-2</v>
      </c>
      <c r="L2359">
        <f t="shared" si="396"/>
        <v>-7.4049349066381345E-4</v>
      </c>
      <c r="M2359">
        <f t="shared" si="402"/>
        <v>-4.0696543081936855E-2</v>
      </c>
      <c r="N2359">
        <f t="shared" si="403"/>
        <v>-3.3612847486975818E-3</v>
      </c>
      <c r="O2359">
        <f t="shared" si="404"/>
        <v>12.001632281676093</v>
      </c>
      <c r="P2359">
        <f t="shared" si="405"/>
        <v>9999</v>
      </c>
    </row>
    <row r="2360" spans="6:16">
      <c r="F2360">
        <f t="shared" si="397"/>
        <v>2.3419999999998531</v>
      </c>
      <c r="G2360">
        <f t="shared" si="398"/>
        <v>2</v>
      </c>
      <c r="H2360">
        <f t="shared" si="406"/>
        <v>-1.5161766426217711E-2</v>
      </c>
      <c r="I2360">
        <f t="shared" si="399"/>
        <v>-2.8016636404748502E-4</v>
      </c>
      <c r="J2360">
        <f t="shared" si="400"/>
        <v>-2.8016636404748503E-2</v>
      </c>
      <c r="K2360">
        <f t="shared" si="401"/>
        <v>1.4219970880902742E-2</v>
      </c>
      <c r="L2360">
        <f t="shared" si="396"/>
        <v>-7.3848855218120173E-4</v>
      </c>
      <c r="M2360">
        <f t="shared" si="402"/>
        <v>-4.0586354314090842E-2</v>
      </c>
      <c r="N2360">
        <f t="shared" si="403"/>
        <v>-3.3612847486975818E-3</v>
      </c>
      <c r="O2360">
        <f t="shared" si="404"/>
        <v>12.001627861723277</v>
      </c>
      <c r="P2360">
        <f t="shared" si="405"/>
        <v>9999</v>
      </c>
    </row>
    <row r="2361" spans="6:16">
      <c r="F2361">
        <f t="shared" si="397"/>
        <v>2.342999999999853</v>
      </c>
      <c r="G2361">
        <f t="shared" si="398"/>
        <v>3</v>
      </c>
      <c r="H2361">
        <f t="shared" si="406"/>
        <v>-1.5161766426217711E-2</v>
      </c>
      <c r="I2361">
        <f t="shared" si="399"/>
        <v>-2.8016636404748502E-4</v>
      </c>
      <c r="J2361">
        <f t="shared" si="400"/>
        <v>-2.8016636404748503E-2</v>
      </c>
      <c r="K2361">
        <f t="shared" si="401"/>
        <v>1.3751054143146346E-2</v>
      </c>
      <c r="L2361">
        <f t="shared" si="396"/>
        <v>-7.3648923942641034E-4</v>
      </c>
      <c r="M2361">
        <f t="shared" si="402"/>
        <v>-4.0476474728806847E-2</v>
      </c>
      <c r="N2361">
        <f t="shared" si="403"/>
        <v>-3.3612847486975818E-3</v>
      </c>
      <c r="O2361">
        <f t="shared" si="404"/>
        <v>12.001623454172563</v>
      </c>
      <c r="P2361">
        <f t="shared" si="405"/>
        <v>9999</v>
      </c>
    </row>
    <row r="2362" spans="6:16">
      <c r="F2362">
        <f t="shared" si="397"/>
        <v>2.3439999999998529</v>
      </c>
      <c r="G2362">
        <f t="shared" si="398"/>
        <v>4</v>
      </c>
      <c r="H2362">
        <f t="shared" si="406"/>
        <v>-1.5161766426217711E-2</v>
      </c>
      <c r="I2362">
        <f t="shared" si="399"/>
        <v>-2.8016636404748502E-4</v>
      </c>
      <c r="J2362">
        <f t="shared" si="400"/>
        <v>-2.8016636404748503E-2</v>
      </c>
      <c r="K2362">
        <f t="shared" si="401"/>
        <v>1.3283453155454044E-2</v>
      </c>
      <c r="L2362">
        <f t="shared" si="396"/>
        <v>-7.3449553661401054E-4</v>
      </c>
      <c r="M2362">
        <f t="shared" si="402"/>
        <v>-4.0366903458538599E-2</v>
      </c>
      <c r="N2362">
        <f t="shared" si="403"/>
        <v>-3.3612847486975818E-3</v>
      </c>
      <c r="O2362">
        <f t="shared" si="404"/>
        <v>12.001619058989153</v>
      </c>
      <c r="P2362">
        <f t="shared" si="405"/>
        <v>9999</v>
      </c>
    </row>
    <row r="2363" spans="6:16">
      <c r="F2363">
        <f t="shared" si="397"/>
        <v>2.3449999999998528</v>
      </c>
      <c r="G2363">
        <f t="shared" si="398"/>
        <v>5</v>
      </c>
      <c r="H2363">
        <f t="shared" si="406"/>
        <v>-1.5161766426217711E-2</v>
      </c>
      <c r="I2363">
        <f t="shared" si="399"/>
        <v>-2.8016636404748502E-4</v>
      </c>
      <c r="J2363">
        <f t="shared" si="400"/>
        <v>-2.8016636404748503E-2</v>
      </c>
      <c r="K2363">
        <f t="shared" si="401"/>
        <v>1.2817164225916182E-2</v>
      </c>
      <c r="L2363">
        <f t="shared" si="396"/>
        <v>-7.3250742800286652E-4</v>
      </c>
      <c r="M2363">
        <f t="shared" si="402"/>
        <v>-4.0257639638174067E-2</v>
      </c>
      <c r="N2363">
        <f t="shared" si="403"/>
        <v>-3.3612847486975818E-3</v>
      </c>
      <c r="O2363">
        <f t="shared" si="404"/>
        <v>12.001614676138342</v>
      </c>
      <c r="P2363">
        <f t="shared" si="405"/>
        <v>9999</v>
      </c>
    </row>
    <row r="2364" spans="6:16">
      <c r="F2364">
        <f t="shared" si="397"/>
        <v>2.3459999999998526</v>
      </c>
      <c r="G2364">
        <f t="shared" si="398"/>
        <v>6</v>
      </c>
      <c r="H2364">
        <f t="shared" si="406"/>
        <v>-1.5161766426217711E-2</v>
      </c>
      <c r="I2364">
        <f t="shared" si="399"/>
        <v>-2.8016636404748502E-4</v>
      </c>
      <c r="J2364">
        <f t="shared" si="400"/>
        <v>-2.8016636404748503E-2</v>
      </c>
      <c r="K2364">
        <f t="shared" si="401"/>
        <v>1.2352183672982367E-2</v>
      </c>
      <c r="L2364">
        <f t="shared" si="396"/>
        <v>-7.3052489789601099E-4</v>
      </c>
      <c r="M2364">
        <f t="shared" si="402"/>
        <v>-4.0148682405028703E-2</v>
      </c>
      <c r="N2364">
        <f t="shared" si="403"/>
        <v>-3.3612847486975818E-3</v>
      </c>
      <c r="O2364">
        <f t="shared" si="404"/>
        <v>12.001610305585526</v>
      </c>
      <c r="P2364">
        <f t="shared" si="405"/>
        <v>9999</v>
      </c>
    </row>
    <row r="2365" spans="6:16">
      <c r="F2365">
        <f t="shared" si="397"/>
        <v>2.3469999999998525</v>
      </c>
      <c r="G2365">
        <f t="shared" si="398"/>
        <v>7</v>
      </c>
      <c r="H2365">
        <f t="shared" si="406"/>
        <v>-1.5161766426217711E-2</v>
      </c>
      <c r="I2365">
        <f t="shared" si="399"/>
        <v>-2.8016636404748502E-4</v>
      </c>
      <c r="J2365">
        <f t="shared" si="400"/>
        <v>-2.8016636404748503E-2</v>
      </c>
      <c r="K2365">
        <f t="shared" si="401"/>
        <v>1.1888507825432396E-2</v>
      </c>
      <c r="L2365">
        <f t="shared" si="396"/>
        <v>-7.2854793064052131E-4</v>
      </c>
      <c r="M2365">
        <f t="shared" si="402"/>
        <v>-4.004003089883857E-2</v>
      </c>
      <c r="N2365">
        <f t="shared" si="403"/>
        <v>-3.3612847486975818E-3</v>
      </c>
      <c r="O2365">
        <f t="shared" si="404"/>
        <v>12.001605947296202</v>
      </c>
      <c r="P2365">
        <f t="shared" si="405"/>
        <v>9999</v>
      </c>
    </row>
    <row r="2366" spans="6:16">
      <c r="F2366">
        <f t="shared" si="397"/>
        <v>2.3479999999998524</v>
      </c>
      <c r="G2366">
        <f t="shared" si="398"/>
        <v>8</v>
      </c>
      <c r="H2366">
        <f t="shared" si="406"/>
        <v>-1.5161766426217711E-2</v>
      </c>
      <c r="I2366">
        <f t="shared" si="399"/>
        <v>-2.8016636404748502E-4</v>
      </c>
      <c r="J2366">
        <f t="shared" si="400"/>
        <v>-2.8016636404748503E-2</v>
      </c>
      <c r="K2366">
        <f t="shared" si="401"/>
        <v>1.1426133022347273E-2</v>
      </c>
      <c r="L2366">
        <f t="shared" si="396"/>
        <v>-7.2657651062739642E-4</v>
      </c>
      <c r="M2366">
        <f t="shared" si="402"/>
        <v>-3.9931684261753607E-2</v>
      </c>
      <c r="N2366">
        <f t="shared" si="403"/>
        <v>-3.3612847486975818E-3</v>
      </c>
      <c r="O2366">
        <f t="shared" si="404"/>
        <v>12.001601601235954</v>
      </c>
      <c r="P2366">
        <f t="shared" si="405"/>
        <v>9999</v>
      </c>
    </row>
    <row r="2367" spans="6:16">
      <c r="F2367">
        <f t="shared" si="397"/>
        <v>2.3489999999998523</v>
      </c>
      <c r="G2367">
        <f t="shared" si="398"/>
        <v>9</v>
      </c>
      <c r="H2367">
        <f t="shared" si="406"/>
        <v>-1.5161766426217711E-2</v>
      </c>
      <c r="I2367">
        <f t="shared" si="399"/>
        <v>-2.8016636404748502E-4</v>
      </c>
      <c r="J2367">
        <f t="shared" si="400"/>
        <v>-2.8016636404748503E-2</v>
      </c>
      <c r="K2367">
        <f t="shared" si="401"/>
        <v>1.0965055613080307E-2</v>
      </c>
      <c r="L2367">
        <f t="shared" si="396"/>
        <v>-7.2461062229143246E-4</v>
      </c>
      <c r="M2367">
        <f t="shared" si="402"/>
        <v>-3.9823641638330791E-2</v>
      </c>
      <c r="N2367">
        <f t="shared" si="403"/>
        <v>-3.3612847486975818E-3</v>
      </c>
      <c r="O2367">
        <f t="shared" si="404"/>
        <v>12.001597267370471</v>
      </c>
      <c r="P2367">
        <f t="shared" si="405"/>
        <v>9999</v>
      </c>
    </row>
    <row r="2368" spans="6:16">
      <c r="F2368">
        <f t="shared" si="397"/>
        <v>2.3499999999998522</v>
      </c>
      <c r="G2368">
        <f t="shared" si="398"/>
        <v>0</v>
      </c>
      <c r="H2368">
        <f t="shared" si="406"/>
        <v>-1.0505271957228281E-2</v>
      </c>
      <c r="I2368">
        <f t="shared" si="399"/>
        <v>-7.9142164370652488E-4</v>
      </c>
      <c r="J2368">
        <f t="shared" si="400"/>
        <v>-7.9142164370652482E-2</v>
      </c>
      <c r="K2368">
        <f t="shared" si="401"/>
        <v>1.0505271957228281E-2</v>
      </c>
      <c r="L2368">
        <f t="shared" si="396"/>
        <v>-1.9602857763817306E-3</v>
      </c>
      <c r="M2368">
        <f t="shared" si="402"/>
        <v>-0.10773471415651659</v>
      </c>
      <c r="N2368">
        <f t="shared" si="403"/>
        <v>-9.4983204161552502E-3</v>
      </c>
      <c r="O2368">
        <f t="shared" si="404"/>
        <v>12.001592945665534</v>
      </c>
      <c r="P2368">
        <f t="shared" si="405"/>
        <v>9999</v>
      </c>
    </row>
    <row r="2369" spans="6:16">
      <c r="F2369">
        <f t="shared" si="397"/>
        <v>2.3509999999998521</v>
      </c>
      <c r="G2369">
        <f t="shared" si="398"/>
        <v>1</v>
      </c>
      <c r="H2369">
        <f t="shared" si="406"/>
        <v>-1.0505271957228281E-2</v>
      </c>
      <c r="I2369">
        <f t="shared" si="399"/>
        <v>-7.9142164370652488E-4</v>
      </c>
      <c r="J2369">
        <f t="shared" si="400"/>
        <v>-7.9142164370652482E-2</v>
      </c>
      <c r="K2369">
        <f t="shared" si="401"/>
        <v>9.2634799960670394E-3</v>
      </c>
      <c r="L2369">
        <f t="shared" si="396"/>
        <v>-1.9549911679644112E-3</v>
      </c>
      <c r="M2369">
        <f t="shared" si="402"/>
        <v>-0.10744372947903581</v>
      </c>
      <c r="N2369">
        <f t="shared" si="403"/>
        <v>-9.4983204161552502E-3</v>
      </c>
      <c r="O2369">
        <f t="shared" si="404"/>
        <v>12.004309388566261</v>
      </c>
      <c r="P2369">
        <f t="shared" si="405"/>
        <v>9999</v>
      </c>
    </row>
    <row r="2370" spans="6:16">
      <c r="F2370">
        <f t="shared" si="397"/>
        <v>2.351999999999852</v>
      </c>
      <c r="G2370">
        <f t="shared" si="398"/>
        <v>2</v>
      </c>
      <c r="H2370">
        <f t="shared" si="406"/>
        <v>-1.0505271957228281E-2</v>
      </c>
      <c r="I2370">
        <f t="shared" si="399"/>
        <v>-7.9142164370652488E-4</v>
      </c>
      <c r="J2370">
        <f t="shared" si="400"/>
        <v>-7.9142164370652482E-2</v>
      </c>
      <c r="K2370">
        <f t="shared" si="401"/>
        <v>8.0251724229024983E-3</v>
      </c>
      <c r="L2370">
        <f t="shared" si="396"/>
        <v>-1.9497114158761653E-3</v>
      </c>
      <c r="M2370">
        <f t="shared" si="402"/>
        <v>-0.10715356128575619</v>
      </c>
      <c r="N2370">
        <f t="shared" si="403"/>
        <v>-9.4983204161552502E-3</v>
      </c>
      <c r="O2370">
        <f t="shared" si="404"/>
        <v>12.004297749179161</v>
      </c>
      <c r="P2370">
        <f t="shared" si="405"/>
        <v>9999</v>
      </c>
    </row>
    <row r="2371" spans="6:16">
      <c r="F2371">
        <f t="shared" si="397"/>
        <v>2.3529999999998519</v>
      </c>
      <c r="G2371">
        <f t="shared" si="398"/>
        <v>3</v>
      </c>
      <c r="H2371">
        <f t="shared" si="406"/>
        <v>-1.0505271957228281E-2</v>
      </c>
      <c r="I2371">
        <f t="shared" si="399"/>
        <v>-7.9142164370652488E-4</v>
      </c>
      <c r="J2371">
        <f t="shared" si="400"/>
        <v>-7.9142164370652482E-2</v>
      </c>
      <c r="K2371">
        <f t="shared" si="401"/>
        <v>6.7903394607671036E-3</v>
      </c>
      <c r="L2371">
        <f t="shared" si="396"/>
        <v>-1.9444464784310945E-3</v>
      </c>
      <c r="M2371">
        <f t="shared" si="402"/>
        <v>-0.10686420728567586</v>
      </c>
      <c r="N2371">
        <f t="shared" si="403"/>
        <v>-9.4983204161552502E-3</v>
      </c>
      <c r="O2371">
        <f t="shared" si="404"/>
        <v>12.004286142451431</v>
      </c>
      <c r="P2371">
        <f t="shared" si="405"/>
        <v>9999</v>
      </c>
    </row>
    <row r="2372" spans="6:16">
      <c r="F2372">
        <f t="shared" si="397"/>
        <v>2.3539999999998518</v>
      </c>
      <c r="G2372">
        <f t="shared" si="398"/>
        <v>4</v>
      </c>
      <c r="H2372">
        <f t="shared" si="406"/>
        <v>-1.0505271957228281E-2</v>
      </c>
      <c r="I2372">
        <f t="shared" si="399"/>
        <v>-7.9142164370652488E-4</v>
      </c>
      <c r="J2372">
        <f t="shared" si="400"/>
        <v>-7.9142164370652482E-2</v>
      </c>
      <c r="K2372">
        <f t="shared" si="401"/>
        <v>5.5589713601268418E-3</v>
      </c>
      <c r="L2372">
        <f t="shared" si="396"/>
        <v>-1.939196314060267E-3</v>
      </c>
      <c r="M2372">
        <f t="shared" si="402"/>
        <v>-0.10657566519422128</v>
      </c>
      <c r="N2372">
        <f t="shared" si="403"/>
        <v>-9.4983204161552502E-3</v>
      </c>
      <c r="O2372">
        <f t="shared" si="404"/>
        <v>12.004274568291427</v>
      </c>
      <c r="P2372">
        <f t="shared" si="405"/>
        <v>9999</v>
      </c>
    </row>
    <row r="2373" spans="6:16">
      <c r="F2373">
        <f t="shared" si="397"/>
        <v>2.3549999999998517</v>
      </c>
      <c r="G2373">
        <f t="shared" si="398"/>
        <v>5</v>
      </c>
      <c r="H2373">
        <f t="shared" si="406"/>
        <v>-1.0505271957228281E-2</v>
      </c>
      <c r="I2373">
        <f t="shared" si="399"/>
        <v>-7.9142164370652488E-4</v>
      </c>
      <c r="J2373">
        <f t="shared" si="400"/>
        <v>-7.9142164370652482E-2</v>
      </c>
      <c r="K2373">
        <f t="shared" si="401"/>
        <v>4.3310583988042618E-3</v>
      </c>
      <c r="L2373">
        <f t="shared" si="396"/>
        <v>-1.933960881311391E-3</v>
      </c>
      <c r="M2373">
        <f t="shared" si="402"/>
        <v>-0.10628793273322934</v>
      </c>
      <c r="N2373">
        <f t="shared" si="403"/>
        <v>-9.4983204161552502E-3</v>
      </c>
      <c r="O2373">
        <f t="shared" si="404"/>
        <v>12.004263026607768</v>
      </c>
      <c r="P2373">
        <f t="shared" si="405"/>
        <v>9999</v>
      </c>
    </row>
    <row r="2374" spans="6:16">
      <c r="F2374">
        <f t="shared" si="397"/>
        <v>2.3559999999998515</v>
      </c>
      <c r="G2374">
        <f t="shared" si="398"/>
        <v>6</v>
      </c>
      <c r="H2374">
        <f t="shared" si="406"/>
        <v>-1.0505271957228281E-2</v>
      </c>
      <c r="I2374">
        <f t="shared" si="399"/>
        <v>-7.9142164370652488E-4</v>
      </c>
      <c r="J2374">
        <f t="shared" si="400"/>
        <v>-7.9142164370652482E-2</v>
      </c>
      <c r="K2374">
        <f t="shared" si="401"/>
        <v>3.1065908819017151E-3</v>
      </c>
      <c r="L2374">
        <f t="shared" si="396"/>
        <v>-1.9287401388484874E-3</v>
      </c>
      <c r="M2374">
        <f t="shared" si="402"/>
        <v>-0.10600100763092926</v>
      </c>
      <c r="N2374">
        <f t="shared" si="403"/>
        <v>-9.4983204161552502E-3</v>
      </c>
      <c r="O2374">
        <f t="shared" si="404"/>
        <v>12.00425151730933</v>
      </c>
      <c r="P2374">
        <f t="shared" si="405"/>
        <v>9999</v>
      </c>
    </row>
    <row r="2375" spans="6:16">
      <c r="F2375">
        <f t="shared" si="397"/>
        <v>2.3569999999998514</v>
      </c>
      <c r="G2375">
        <f t="shared" si="398"/>
        <v>7</v>
      </c>
      <c r="H2375">
        <f t="shared" si="406"/>
        <v>-1.0505271957228281E-2</v>
      </c>
      <c r="I2375">
        <f t="shared" si="399"/>
        <v>-7.9142164370652488E-4</v>
      </c>
      <c r="J2375">
        <f t="shared" si="400"/>
        <v>-7.9142164370652482E-2</v>
      </c>
      <c r="K2375">
        <f t="shared" si="401"/>
        <v>1.8855591417248085E-3</v>
      </c>
      <c r="L2375">
        <f t="shared" si="396"/>
        <v>-1.9235340454515633E-3</v>
      </c>
      <c r="M2375">
        <f t="shared" si="402"/>
        <v>-0.10571488762192476</v>
      </c>
      <c r="N2375">
        <f t="shared" si="403"/>
        <v>-9.4983204161552502E-3</v>
      </c>
      <c r="O2375">
        <f t="shared" si="404"/>
        <v>12.004240040305238</v>
      </c>
      <c r="P2375">
        <f t="shared" si="405"/>
        <v>9999</v>
      </c>
    </row>
    <row r="2376" spans="6:16">
      <c r="F2376">
        <f t="shared" si="397"/>
        <v>2.3579999999998513</v>
      </c>
      <c r="G2376">
        <f t="shared" si="398"/>
        <v>8</v>
      </c>
      <c r="H2376">
        <f t="shared" si="406"/>
        <v>-1.0505271957228281E-2</v>
      </c>
      <c r="I2376">
        <f t="shared" si="399"/>
        <v>-7.9142164370652488E-4</v>
      </c>
      <c r="J2376">
        <f t="shared" si="400"/>
        <v>-7.9142164370652482E-2</v>
      </c>
      <c r="K2376">
        <f t="shared" si="401"/>
        <v>6.6795353770607389E-4</v>
      </c>
      <c r="L2376">
        <f t="shared" si="396"/>
        <v>-1.9183425600162857E-3</v>
      </c>
      <c r="M2376">
        <f t="shared" si="402"/>
        <v>-0.10542957044717603</v>
      </c>
      <c r="N2376">
        <f t="shared" si="403"/>
        <v>-9.4983204161552502E-3</v>
      </c>
      <c r="O2376">
        <f t="shared" si="404"/>
        <v>12.004228595504877</v>
      </c>
      <c r="P2376">
        <f t="shared" si="405"/>
        <v>9999</v>
      </c>
    </row>
    <row r="2377" spans="6:16">
      <c r="F2377">
        <f t="shared" si="397"/>
        <v>2.3589999999998512</v>
      </c>
      <c r="G2377">
        <f t="shared" si="398"/>
        <v>9</v>
      </c>
      <c r="H2377">
        <f t="shared" si="406"/>
        <v>-1.0505271957228281E-2</v>
      </c>
      <c r="I2377">
        <f t="shared" si="399"/>
        <v>-7.9142164370652488E-4</v>
      </c>
      <c r="J2377">
        <f t="shared" si="400"/>
        <v>-7.9142164370652482E-2</v>
      </c>
      <c r="K2377">
        <f t="shared" si="401"/>
        <v>-5.4623554367114657E-4</v>
      </c>
      <c r="L2377">
        <f t="shared" si="396"/>
        <v>-1.913165641553659E-3</v>
      </c>
      <c r="M2377">
        <f t="shared" si="402"/>
        <v>-0.10514505385398208</v>
      </c>
      <c r="N2377">
        <f t="shared" si="403"/>
        <v>-9.4983204161552502E-3</v>
      </c>
      <c r="O2377">
        <f t="shared" si="404"/>
        <v>12.004217182817888</v>
      </c>
      <c r="P2377">
        <f t="shared" si="405"/>
        <v>2.3589999999998512</v>
      </c>
    </row>
    <row r="2378" spans="6:16">
      <c r="F2378">
        <f t="shared" si="397"/>
        <v>2.3599999999998511</v>
      </c>
      <c r="G2378">
        <f t="shared" si="398"/>
        <v>0</v>
      </c>
      <c r="H2378">
        <f t="shared" si="406"/>
        <v>1.7570176889486052E-3</v>
      </c>
      <c r="I2378">
        <f t="shared" si="399"/>
        <v>-6.6399967707376833E-4</v>
      </c>
      <c r="J2378">
        <f t="shared" si="400"/>
        <v>-6.6399967707376828E-2</v>
      </c>
      <c r="K2378">
        <f t="shared" si="401"/>
        <v>-1.7570176889486052E-3</v>
      </c>
      <c r="L2378">
        <f t="shared" si="396"/>
        <v>-1.5999510351234687E-3</v>
      </c>
      <c r="M2378">
        <f t="shared" si="402"/>
        <v>-8.7931193252653445E-2</v>
      </c>
      <c r="N2378">
        <f t="shared" si="403"/>
        <v>-7.9707887761574173E-3</v>
      </c>
      <c r="O2378">
        <f t="shared" si="404"/>
        <v>12.004205802154159</v>
      </c>
      <c r="P2378">
        <f t="shared" si="405"/>
        <v>2.3599999999998511</v>
      </c>
    </row>
    <row r="2379" spans="6:16">
      <c r="F2379">
        <f t="shared" si="397"/>
        <v>2.360999999999851</v>
      </c>
      <c r="G2379">
        <f t="shared" si="398"/>
        <v>1</v>
      </c>
      <c r="H2379">
        <f t="shared" si="406"/>
        <v>1.7570176889486052E-3</v>
      </c>
      <c r="I2379">
        <f t="shared" si="399"/>
        <v>-6.6399967707376833E-4</v>
      </c>
      <c r="J2379">
        <f t="shared" si="400"/>
        <v>-6.6399967707376828E-2</v>
      </c>
      <c r="K2379">
        <f t="shared" si="401"/>
        <v>-2.7694364842951154E-3</v>
      </c>
      <c r="L2379">
        <f t="shared" si="396"/>
        <v>-1.595634401385011E-3</v>
      </c>
      <c r="M2379">
        <f t="shared" si="402"/>
        <v>-8.7693956770333245E-2</v>
      </c>
      <c r="N2379">
        <f t="shared" si="403"/>
        <v>-7.9707887761574173E-3</v>
      </c>
      <c r="O2379">
        <f t="shared" si="404"/>
        <v>12.003517247730105</v>
      </c>
      <c r="P2379">
        <f t="shared" si="405"/>
        <v>2.360999999999851</v>
      </c>
    </row>
    <row r="2380" spans="6:16">
      <c r="F2380">
        <f t="shared" si="397"/>
        <v>2.3619999999998509</v>
      </c>
      <c r="G2380">
        <f t="shared" si="398"/>
        <v>2</v>
      </c>
      <c r="H2380">
        <f t="shared" si="406"/>
        <v>1.7570176889486052E-3</v>
      </c>
      <c r="I2380">
        <f t="shared" si="399"/>
        <v>-6.6399967707376833E-4</v>
      </c>
      <c r="J2380">
        <f t="shared" si="400"/>
        <v>-6.6399967707376828E-2</v>
      </c>
      <c r="K2380">
        <f t="shared" si="401"/>
        <v>-3.7790144979257894E-3</v>
      </c>
      <c r="L2380">
        <f t="shared" si="396"/>
        <v>-1.5913298798418763E-3</v>
      </c>
      <c r="M2380">
        <f t="shared" si="402"/>
        <v>-8.7457385958251879E-2</v>
      </c>
      <c r="N2380">
        <f t="shared" si="403"/>
        <v>-7.9707887761574173E-3</v>
      </c>
      <c r="O2380">
        <f t="shared" si="404"/>
        <v>12.003507758270814</v>
      </c>
      <c r="P2380">
        <f t="shared" si="405"/>
        <v>2.3619999999998509</v>
      </c>
    </row>
    <row r="2381" spans="6:16">
      <c r="F2381">
        <f t="shared" si="397"/>
        <v>2.3629999999998508</v>
      </c>
      <c r="G2381">
        <f t="shared" si="398"/>
        <v>3</v>
      </c>
      <c r="H2381">
        <f t="shared" si="406"/>
        <v>1.7570176889486052E-3</v>
      </c>
      <c r="I2381">
        <f t="shared" si="399"/>
        <v>-6.6399967707376833E-4</v>
      </c>
      <c r="J2381">
        <f t="shared" si="400"/>
        <v>-6.6399967707376828E-2</v>
      </c>
      <c r="K2381">
        <f t="shared" si="401"/>
        <v>-4.7857597008905475E-3</v>
      </c>
      <c r="L2381">
        <f t="shared" si="396"/>
        <v>-1.5870374365080275E-3</v>
      </c>
      <c r="M2381">
        <f t="shared" si="402"/>
        <v>-8.7221478948581677E-2</v>
      </c>
      <c r="N2381">
        <f t="shared" si="403"/>
        <v>-7.9707887761574173E-3</v>
      </c>
      <c r="O2381">
        <f t="shared" si="404"/>
        <v>12.00349829543833</v>
      </c>
      <c r="P2381">
        <f t="shared" si="405"/>
        <v>2.3629999999998508</v>
      </c>
    </row>
    <row r="2382" spans="6:16">
      <c r="F2382">
        <f t="shared" si="397"/>
        <v>2.3639999999998507</v>
      </c>
      <c r="G2382">
        <f t="shared" si="398"/>
        <v>4</v>
      </c>
      <c r="H2382">
        <f t="shared" si="406"/>
        <v>1.7570176889486052E-3</v>
      </c>
      <c r="I2382">
        <f t="shared" si="399"/>
        <v>-6.6399967707376833E-4</v>
      </c>
      <c r="J2382">
        <f t="shared" si="400"/>
        <v>-6.6399967707376828E-2</v>
      </c>
      <c r="K2382">
        <f t="shared" si="401"/>
        <v>-5.7896800418730564E-3</v>
      </c>
      <c r="L2382">
        <f t="shared" si="396"/>
        <v>-1.5827570374927901E-3</v>
      </c>
      <c r="M2382">
        <f t="shared" si="402"/>
        <v>-8.6986233878735983E-2</v>
      </c>
      <c r="N2382">
        <f t="shared" si="403"/>
        <v>-7.9707887761574173E-3</v>
      </c>
      <c r="O2382">
        <f t="shared" si="404"/>
        <v>12.003488859157944</v>
      </c>
      <c r="P2382">
        <f t="shared" si="405"/>
        <v>2.3639999999998507</v>
      </c>
    </row>
    <row r="2383" spans="6:16">
      <c r="F2383">
        <f t="shared" si="397"/>
        <v>2.3649999999998506</v>
      </c>
      <c r="G2383">
        <f t="shared" si="398"/>
        <v>5</v>
      </c>
      <c r="H2383">
        <f t="shared" si="406"/>
        <v>1.7570176889486052E-3</v>
      </c>
      <c r="I2383">
        <f t="shared" si="399"/>
        <v>-6.6399967707376833E-4</v>
      </c>
      <c r="J2383">
        <f t="shared" si="400"/>
        <v>-6.6399967707376828E-2</v>
      </c>
      <c r="K2383">
        <f t="shared" si="401"/>
        <v>-6.7907834472534937E-3</v>
      </c>
      <c r="L2383">
        <f t="shared" si="396"/>
        <v>-1.5784886490005842E-3</v>
      </c>
      <c r="M2383">
        <f t="shared" si="402"/>
        <v>-8.6751648891354421E-2</v>
      </c>
      <c r="N2383">
        <f t="shared" si="403"/>
        <v>-7.9707887761574173E-3</v>
      </c>
      <c r="O2383">
        <f t="shared" si="404"/>
        <v>12.003479449355149</v>
      </c>
      <c r="P2383">
        <f t="shared" si="405"/>
        <v>2.3649999999998506</v>
      </c>
    </row>
    <row r="2384" spans="6:16">
      <c r="F2384">
        <f t="shared" si="397"/>
        <v>2.3659999999998504</v>
      </c>
      <c r="G2384">
        <f t="shared" si="398"/>
        <v>6</v>
      </c>
      <c r="H2384">
        <f t="shared" si="406"/>
        <v>1.7570176889486052E-3</v>
      </c>
      <c r="I2384">
        <f t="shared" si="399"/>
        <v>-6.6399967707376833E-4</v>
      </c>
      <c r="J2384">
        <f t="shared" si="400"/>
        <v>-6.6399967707376828E-2</v>
      </c>
      <c r="K2384">
        <f t="shared" si="401"/>
        <v>-7.7890778211711234E-3</v>
      </c>
      <c r="L2384">
        <f t="shared" si="396"/>
        <v>-1.5742322373306582E-3</v>
      </c>
      <c r="M2384">
        <f t="shared" si="402"/>
        <v>-8.6517722134288239E-2</v>
      </c>
      <c r="N2384">
        <f t="shared" si="403"/>
        <v>-7.9707887761574173E-3</v>
      </c>
      <c r="O2384">
        <f t="shared" si="404"/>
        <v>12.003470065955653</v>
      </c>
      <c r="P2384">
        <f t="shared" si="405"/>
        <v>2.3659999999998504</v>
      </c>
    </row>
    <row r="2385" spans="6:16">
      <c r="F2385">
        <f t="shared" si="397"/>
        <v>2.3669999999998503</v>
      </c>
      <c r="G2385">
        <f t="shared" si="398"/>
        <v>7</v>
      </c>
      <c r="H2385">
        <f t="shared" si="406"/>
        <v>1.7570176889486052E-3</v>
      </c>
      <c r="I2385">
        <f t="shared" si="399"/>
        <v>-6.6399967707376833E-4</v>
      </c>
      <c r="J2385">
        <f t="shared" si="400"/>
        <v>-6.6399967707376828E-2</v>
      </c>
      <c r="K2385">
        <f t="shared" si="401"/>
        <v>-8.7845710455867077E-3</v>
      </c>
      <c r="L2385">
        <f t="shared" ref="L2385:L2448" si="407">$B$42*M2385</f>
        <v>-1.5699877688768226E-3</v>
      </c>
      <c r="M2385">
        <f t="shared" si="402"/>
        <v>-8.6284451760585704E-2</v>
      </c>
      <c r="N2385">
        <f t="shared" si="403"/>
        <v>-7.9707887761574173E-3</v>
      </c>
      <c r="O2385">
        <f t="shared" si="404"/>
        <v>12.003460708885372</v>
      </c>
      <c r="P2385">
        <f t="shared" si="405"/>
        <v>2.3669999999998503</v>
      </c>
    </row>
    <row r="2386" spans="6:16">
      <c r="F2386">
        <f t="shared" ref="F2386:F2449" si="408">F2385+$B$17</f>
        <v>2.3679999999998502</v>
      </c>
      <c r="G2386">
        <f t="shared" ref="G2386:G2449" si="409">IF(G2385=($B$20-1),0,G2385+1)</f>
        <v>8</v>
      </c>
      <c r="H2386">
        <f t="shared" si="406"/>
        <v>1.7570176889486052E-3</v>
      </c>
      <c r="I2386">
        <f t="shared" ref="I2386:I2449" si="410">IF(G2386=0,$B$31*H2386+(1-$B$31)*I2385,I2385)</f>
        <v>-6.6399967707376833E-4</v>
      </c>
      <c r="J2386">
        <f t="shared" ref="J2386:J2449" si="411">100*I2386</f>
        <v>-6.6399967707376828E-2</v>
      </c>
      <c r="K2386">
        <f t="shared" ref="K2386:K2449" si="412">K2385+($B$17*L2385/$B$34)-($B$36*K2385)</f>
        <v>-9.7772709803447353E-3</v>
      </c>
      <c r="L2386">
        <f t="shared" si="407"/>
        <v>-1.565755210127185E-3</v>
      </c>
      <c r="M2386">
        <f t="shared" ref="M2386:M2449" si="413">((N2386)-(K2386*$B$41))/$B$40</f>
        <v>-8.6051835928477524E-2</v>
      </c>
      <c r="N2386">
        <f t="shared" ref="N2386:N2449" si="414">IF(G2386=0,O2386*I2386,N2385)</f>
        <v>-7.9707887761574173E-3</v>
      </c>
      <c r="O2386">
        <f t="shared" ref="O2386:O2449" si="415">$B$45-$B$47*$B$50*M2385-$B$46</f>
        <v>12.003451378070423</v>
      </c>
      <c r="P2386">
        <f t="shared" ref="P2386:P2449" si="416">IF(K2386&lt;0,F2386,9999)</f>
        <v>2.3679999999998502</v>
      </c>
    </row>
    <row r="2387" spans="6:16">
      <c r="F2387">
        <f t="shared" si="408"/>
        <v>2.3689999999998501</v>
      </c>
      <c r="G2387">
        <f t="shared" si="409"/>
        <v>9</v>
      </c>
      <c r="H2387">
        <f t="shared" ref="H2387:H2450" si="417">IF(G2387=0,MAX(-$B$25,MIN($B$25,$B$23*($B$29-K2387))),H2386)</f>
        <v>1.7570176889486052E-3</v>
      </c>
      <c r="I2387">
        <f t="shared" si="410"/>
        <v>-6.6399967707376833E-4</v>
      </c>
      <c r="J2387">
        <f t="shared" si="411"/>
        <v>-6.6399967707376828E-2</v>
      </c>
      <c r="K2387">
        <f t="shared" si="412"/>
        <v>-1.0767185463235478E-2</v>
      </c>
      <c r="L2387">
        <f t="shared" si="407"/>
        <v>-1.5615345276638853E-3</v>
      </c>
      <c r="M2387">
        <f t="shared" si="413"/>
        <v>-8.5819872801362287E-2</v>
      </c>
      <c r="N2387">
        <f t="shared" si="414"/>
        <v>-7.9707887761574173E-3</v>
      </c>
      <c r="O2387">
        <f t="shared" si="415"/>
        <v>12.003442073437139</v>
      </c>
      <c r="P2387">
        <f t="shared" si="416"/>
        <v>2.3689999999998501</v>
      </c>
    </row>
    <row r="2388" spans="6:16">
      <c r="F2388">
        <f t="shared" si="408"/>
        <v>2.36999999999985</v>
      </c>
      <c r="G2388">
        <f t="shared" si="409"/>
        <v>0</v>
      </c>
      <c r="H2388">
        <f t="shared" si="417"/>
        <v>1.1754322310056874E-2</v>
      </c>
      <c r="I2388">
        <f t="shared" si="410"/>
        <v>-4.3083577717236213E-5</v>
      </c>
      <c r="J2388">
        <f t="shared" si="411"/>
        <v>-4.3083577717236213E-3</v>
      </c>
      <c r="K2388">
        <f t="shared" si="412"/>
        <v>-1.1754322310056874E-2</v>
      </c>
      <c r="L2388">
        <f t="shared" si="407"/>
        <v>-5.4175368959216947E-5</v>
      </c>
      <c r="M2388">
        <f t="shared" si="413"/>
        <v>-2.9774066411470471E-3</v>
      </c>
      <c r="N2388">
        <f t="shared" si="414"/>
        <v>-5.1715082969321536E-4</v>
      </c>
      <c r="O2388">
        <f t="shared" si="415"/>
        <v>12.003432794912055</v>
      </c>
      <c r="P2388">
        <f t="shared" si="416"/>
        <v>2.36999999999985</v>
      </c>
    </row>
    <row r="2389" spans="6:16">
      <c r="F2389">
        <f t="shared" si="408"/>
        <v>2.3709999999998499</v>
      </c>
      <c r="G2389">
        <f t="shared" si="409"/>
        <v>1</v>
      </c>
      <c r="H2389">
        <f t="shared" si="417"/>
        <v>1.1754322310056874E-2</v>
      </c>
      <c r="I2389">
        <f t="shared" si="410"/>
        <v>-4.3083577717236213E-5</v>
      </c>
      <c r="J2389">
        <f t="shared" si="411"/>
        <v>-4.3083577717236213E-3</v>
      </c>
      <c r="K2389">
        <f t="shared" si="412"/>
        <v>-1.1787346808831242E-2</v>
      </c>
      <c r="L2389">
        <f t="shared" si="407"/>
        <v>-5.4034562934812485E-5</v>
      </c>
      <c r="M2389">
        <f t="shared" si="413"/>
        <v>-2.9696681282355623E-3</v>
      </c>
      <c r="N2389">
        <f t="shared" si="414"/>
        <v>-5.1715082969321536E-4</v>
      </c>
      <c r="O2389">
        <f t="shared" si="415"/>
        <v>12.000119096265646</v>
      </c>
      <c r="P2389">
        <f t="shared" si="416"/>
        <v>2.3709999999998499</v>
      </c>
    </row>
    <row r="2390" spans="6:16">
      <c r="F2390">
        <f t="shared" si="408"/>
        <v>2.3719999999998498</v>
      </c>
      <c r="G2390">
        <f t="shared" si="409"/>
        <v>2</v>
      </c>
      <c r="H2390">
        <f t="shared" si="417"/>
        <v>1.1754322310056874E-2</v>
      </c>
      <c r="I2390">
        <f t="shared" si="410"/>
        <v>-4.3083577717236213E-5</v>
      </c>
      <c r="J2390">
        <f t="shared" si="411"/>
        <v>-4.3083577717236213E-3</v>
      </c>
      <c r="K2390">
        <f t="shared" si="412"/>
        <v>-1.1820278642996139E-2</v>
      </c>
      <c r="L2390">
        <f t="shared" si="407"/>
        <v>-5.3894152003013423E-5</v>
      </c>
      <c r="M2390">
        <f t="shared" si="413"/>
        <v>-2.9619513290912334E-3</v>
      </c>
      <c r="N2390">
        <f t="shared" si="414"/>
        <v>-5.1715082969321536E-4</v>
      </c>
      <c r="O2390">
        <f t="shared" si="415"/>
        <v>12.00011878672513</v>
      </c>
      <c r="P2390">
        <f t="shared" si="416"/>
        <v>2.3719999999998498</v>
      </c>
    </row>
    <row r="2391" spans="6:16">
      <c r="F2391">
        <f t="shared" si="408"/>
        <v>2.3729999999998497</v>
      </c>
      <c r="G2391">
        <f t="shared" si="409"/>
        <v>3</v>
      </c>
      <c r="H2391">
        <f t="shared" si="417"/>
        <v>1.1754322310056874E-2</v>
      </c>
      <c r="I2391">
        <f t="shared" si="410"/>
        <v>-4.3083577717236213E-5</v>
      </c>
      <c r="J2391">
        <f t="shared" si="411"/>
        <v>-4.3083577717236213E-3</v>
      </c>
      <c r="K2391">
        <f t="shared" si="412"/>
        <v>-1.1853118072562469E-2</v>
      </c>
      <c r="L2391">
        <f t="shared" si="407"/>
        <v>-5.3754135055215432E-5</v>
      </c>
      <c r="M2391">
        <f t="shared" si="413"/>
        <v>-2.9542561827866332E-3</v>
      </c>
      <c r="N2391">
        <f t="shared" si="414"/>
        <v>-5.1715082969321536E-4</v>
      </c>
      <c r="O2391">
        <f t="shared" si="415"/>
        <v>12.000118478053164</v>
      </c>
      <c r="P2391">
        <f t="shared" si="416"/>
        <v>2.3729999999998497</v>
      </c>
    </row>
    <row r="2392" spans="6:16">
      <c r="F2392">
        <f t="shared" si="408"/>
        <v>2.3739999999998496</v>
      </c>
      <c r="G2392">
        <f t="shared" si="409"/>
        <v>4</v>
      </c>
      <c r="H2392">
        <f t="shared" si="417"/>
        <v>1.1754322310056874E-2</v>
      </c>
      <c r="I2392">
        <f t="shared" si="410"/>
        <v>-4.3083577717236213E-5</v>
      </c>
      <c r="J2392">
        <f t="shared" si="411"/>
        <v>-4.3083577717236213E-3</v>
      </c>
      <c r="K2392">
        <f t="shared" si="412"/>
        <v>-1.1885865356811565E-2</v>
      </c>
      <c r="L2392">
        <f t="shared" si="407"/>
        <v>-5.3614510985924884E-5</v>
      </c>
      <c r="M2392">
        <f t="shared" si="413"/>
        <v>-2.9465826285652932E-3</v>
      </c>
      <c r="N2392">
        <f t="shared" si="414"/>
        <v>-5.1715082969321536E-4</v>
      </c>
      <c r="O2392">
        <f t="shared" si="415"/>
        <v>12.000118170247312</v>
      </c>
      <c r="P2392">
        <f t="shared" si="416"/>
        <v>2.3739999999998496</v>
      </c>
    </row>
    <row r="2393" spans="6:16">
      <c r="F2393">
        <f t="shared" si="408"/>
        <v>2.3749999999998495</v>
      </c>
      <c r="G2393">
        <f t="shared" si="409"/>
        <v>5</v>
      </c>
      <c r="H2393">
        <f t="shared" si="417"/>
        <v>1.1754322310056874E-2</v>
      </c>
      <c r="I2393">
        <f t="shared" si="410"/>
        <v>-4.3083577717236213E-5</v>
      </c>
      <c r="J2393">
        <f t="shared" si="411"/>
        <v>-4.3083577717236213E-3</v>
      </c>
      <c r="K2393">
        <f t="shared" si="412"/>
        <v>-1.1918520754297234E-2</v>
      </c>
      <c r="L2393">
        <f t="shared" si="407"/>
        <v>-5.3475278692750063E-5</v>
      </c>
      <c r="M2393">
        <f t="shared" si="413"/>
        <v>-2.9389306058412224E-3</v>
      </c>
      <c r="N2393">
        <f t="shared" si="414"/>
        <v>-5.1715082969321536E-4</v>
      </c>
      <c r="O2393">
        <f t="shared" si="415"/>
        <v>12.000117863305142</v>
      </c>
      <c r="P2393">
        <f t="shared" si="416"/>
        <v>2.3749999999998495</v>
      </c>
    </row>
    <row r="2394" spans="6:16">
      <c r="F2394">
        <f t="shared" si="408"/>
        <v>2.3759999999998493</v>
      </c>
      <c r="G2394">
        <f t="shared" si="409"/>
        <v>6</v>
      </c>
      <c r="H2394">
        <f t="shared" si="417"/>
        <v>1.1754322310056874E-2</v>
      </c>
      <c r="I2394">
        <f t="shared" si="410"/>
        <v>-4.3083577717236213E-5</v>
      </c>
      <c r="J2394">
        <f t="shared" si="411"/>
        <v>-4.3083577717236213E-3</v>
      </c>
      <c r="K2394">
        <f t="shared" si="412"/>
        <v>-1.1951084522847795E-2</v>
      </c>
      <c r="L2394">
        <f t="shared" si="407"/>
        <v>-5.33364370763925E-5</v>
      </c>
      <c r="M2394">
        <f t="shared" si="413"/>
        <v>-2.9313000541984309E-3</v>
      </c>
      <c r="N2394">
        <f t="shared" si="414"/>
        <v>-5.1715082969321536E-4</v>
      </c>
      <c r="O2394">
        <f t="shared" si="415"/>
        <v>12.000117557224234</v>
      </c>
      <c r="P2394">
        <f t="shared" si="416"/>
        <v>2.3759999999998493</v>
      </c>
    </row>
    <row r="2395" spans="6:16">
      <c r="F2395">
        <f t="shared" si="408"/>
        <v>2.3769999999998492</v>
      </c>
      <c r="G2395">
        <f t="shared" si="409"/>
        <v>7</v>
      </c>
      <c r="H2395">
        <f t="shared" si="417"/>
        <v>1.1754322310056874E-2</v>
      </c>
      <c r="I2395">
        <f t="shared" si="410"/>
        <v>-4.3083577717236213E-5</v>
      </c>
      <c r="J2395">
        <f t="shared" si="411"/>
        <v>-4.3083577717236213E-3</v>
      </c>
      <c r="K2395">
        <f t="shared" si="412"/>
        <v>-1.1983556919568119E-2</v>
      </c>
      <c r="L2395">
        <f t="shared" si="407"/>
        <v>-5.3197985040638303E-5</v>
      </c>
      <c r="M2395">
        <f t="shared" si="413"/>
        <v>-2.9236909133904523E-3</v>
      </c>
      <c r="N2395">
        <f t="shared" si="414"/>
        <v>-5.1715082969321536E-4</v>
      </c>
      <c r="O2395">
        <f t="shared" si="415"/>
        <v>12.000117252002168</v>
      </c>
      <c r="P2395">
        <f t="shared" si="416"/>
        <v>2.3769999999998492</v>
      </c>
    </row>
    <row r="2396" spans="6:16">
      <c r="F2396">
        <f t="shared" si="408"/>
        <v>2.3779999999998491</v>
      </c>
      <c r="G2396">
        <f t="shared" si="409"/>
        <v>8</v>
      </c>
      <c r="H2396">
        <f t="shared" si="417"/>
        <v>1.1754322310056874E-2</v>
      </c>
      <c r="I2396">
        <f t="shared" si="410"/>
        <v>-4.3083577717236213E-5</v>
      </c>
      <c r="J2396">
        <f t="shared" si="411"/>
        <v>-4.3083577717236213E-3</v>
      </c>
      <c r="K2396">
        <f t="shared" si="412"/>
        <v>-1.2015938200841656E-2</v>
      </c>
      <c r="L2396">
        <f t="shared" si="407"/>
        <v>-5.3059921492349489E-5</v>
      </c>
      <c r="M2396">
        <f t="shared" si="413"/>
        <v>-2.9161031233398685E-3</v>
      </c>
      <c r="N2396">
        <f t="shared" si="414"/>
        <v>-5.1715082969321536E-4</v>
      </c>
      <c r="O2396">
        <f t="shared" si="415"/>
        <v>12.000116947636535</v>
      </c>
      <c r="P2396">
        <f t="shared" si="416"/>
        <v>2.3779999999998491</v>
      </c>
    </row>
    <row r="2397" spans="6:16">
      <c r="F2397">
        <f t="shared" si="408"/>
        <v>2.378999999999849</v>
      </c>
      <c r="G2397">
        <f t="shared" si="409"/>
        <v>9</v>
      </c>
      <c r="H2397">
        <f t="shared" si="417"/>
        <v>1.1754322310056874E-2</v>
      </c>
      <c r="I2397">
        <f t="shared" si="410"/>
        <v>-4.3083577717236213E-5</v>
      </c>
      <c r="J2397">
        <f t="shared" si="411"/>
        <v>-4.3083577717236213E-3</v>
      </c>
      <c r="K2397">
        <f t="shared" si="412"/>
        <v>-1.2048228622332463E-2</v>
      </c>
      <c r="L2397">
        <f t="shared" si="407"/>
        <v>-5.2922245341455287E-5</v>
      </c>
      <c r="M2397">
        <f t="shared" si="413"/>
        <v>-2.9085366241378319E-3</v>
      </c>
      <c r="N2397">
        <f t="shared" si="414"/>
        <v>-5.1715082969321536E-4</v>
      </c>
      <c r="O2397">
        <f t="shared" si="415"/>
        <v>12.000116644124933</v>
      </c>
      <c r="P2397">
        <f t="shared" si="416"/>
        <v>2.378999999999849</v>
      </c>
    </row>
    <row r="2398" spans="6:16">
      <c r="F2398">
        <f t="shared" si="408"/>
        <v>2.3799999999998489</v>
      </c>
      <c r="G2398">
        <f t="shared" si="409"/>
        <v>0</v>
      </c>
      <c r="H2398">
        <f t="shared" si="417"/>
        <v>1.2080428438987219E-2</v>
      </c>
      <c r="I2398">
        <f t="shared" si="410"/>
        <v>5.6309202311798665E-4</v>
      </c>
      <c r="J2398">
        <f t="shared" si="411"/>
        <v>5.6309202311798666E-2</v>
      </c>
      <c r="K2398">
        <f t="shared" si="412"/>
        <v>-1.2080428438987219E-2</v>
      </c>
      <c r="L2398">
        <f t="shared" si="407"/>
        <v>1.4142030358078098E-3</v>
      </c>
      <c r="M2398">
        <f t="shared" si="413"/>
        <v>7.7722728827454013E-2</v>
      </c>
      <c r="N2398">
        <f t="shared" si="414"/>
        <v>6.7571697883667195E-3</v>
      </c>
      <c r="O2398">
        <f t="shared" si="415"/>
        <v>12.000116341464965</v>
      </c>
      <c r="P2398">
        <f t="shared" si="416"/>
        <v>2.3799999999998489</v>
      </c>
    </row>
    <row r="2399" spans="6:16">
      <c r="F2399">
        <f t="shared" si="408"/>
        <v>2.3809999999998488</v>
      </c>
      <c r="G2399">
        <f t="shared" si="409"/>
        <v>1</v>
      </c>
      <c r="H2399">
        <f t="shared" si="417"/>
        <v>1.2080428438987219E-2</v>
      </c>
      <c r="I2399">
        <f t="shared" si="410"/>
        <v>5.6309202311798665E-4</v>
      </c>
      <c r="J2399">
        <f t="shared" si="411"/>
        <v>5.6309202311798666E-2</v>
      </c>
      <c r="K2399">
        <f t="shared" si="412"/>
        <v>-1.11840825044918E-2</v>
      </c>
      <c r="L2399">
        <f t="shared" si="407"/>
        <v>1.4103813000597612E-3</v>
      </c>
      <c r="M2399">
        <f t="shared" si="413"/>
        <v>7.7512691284276125E-2</v>
      </c>
      <c r="N2399">
        <f t="shared" si="414"/>
        <v>6.7571697883667195E-3</v>
      </c>
      <c r="O2399">
        <f t="shared" si="415"/>
        <v>11.996891090846901</v>
      </c>
      <c r="P2399">
        <f t="shared" si="416"/>
        <v>2.3809999999998488</v>
      </c>
    </row>
    <row r="2400" spans="6:16">
      <c r="F2400">
        <f t="shared" si="408"/>
        <v>2.3819999999998487</v>
      </c>
      <c r="G2400">
        <f t="shared" si="409"/>
        <v>2</v>
      </c>
      <c r="H2400">
        <f t="shared" si="417"/>
        <v>1.2080428438987219E-2</v>
      </c>
      <c r="I2400">
        <f t="shared" si="410"/>
        <v>5.6309202311798665E-4</v>
      </c>
      <c r="J2400">
        <f t="shared" si="411"/>
        <v>5.6309202311798666E-2</v>
      </c>
      <c r="K2400">
        <f t="shared" si="412"/>
        <v>-1.0290251658765459E-2</v>
      </c>
      <c r="L2400">
        <f t="shared" si="407"/>
        <v>1.4065702878552553E-3</v>
      </c>
      <c r="M2400">
        <f t="shared" si="413"/>
        <v>7.7303243092871468E-2</v>
      </c>
      <c r="N2400">
        <f t="shared" si="414"/>
        <v>6.7571697883667195E-3</v>
      </c>
      <c r="O2400">
        <f t="shared" si="415"/>
        <v>11.996899492348629</v>
      </c>
      <c r="P2400">
        <f t="shared" si="416"/>
        <v>2.3819999999998487</v>
      </c>
    </row>
    <row r="2401" spans="6:16">
      <c r="F2401">
        <f t="shared" si="408"/>
        <v>2.3829999999998486</v>
      </c>
      <c r="G2401">
        <f t="shared" si="409"/>
        <v>3</v>
      </c>
      <c r="H2401">
        <f t="shared" si="417"/>
        <v>1.2080428438987219E-2</v>
      </c>
      <c r="I2401">
        <f t="shared" si="410"/>
        <v>5.6309202311798665E-4</v>
      </c>
      <c r="J2401">
        <f t="shared" si="411"/>
        <v>5.6309202311798666E-2</v>
      </c>
      <c r="K2401">
        <f t="shared" si="412"/>
        <v>-9.398928844631638E-3</v>
      </c>
      <c r="L2401">
        <f t="shared" si="407"/>
        <v>1.4027699691047224E-3</v>
      </c>
      <c r="M2401">
        <f t="shared" si="413"/>
        <v>7.709438259955706E-2</v>
      </c>
      <c r="N2401">
        <f t="shared" si="414"/>
        <v>6.7571697883667195E-3</v>
      </c>
      <c r="O2401">
        <f t="shared" si="415"/>
        <v>11.996907870276285</v>
      </c>
      <c r="P2401">
        <f t="shared" si="416"/>
        <v>2.3829999999998486</v>
      </c>
    </row>
    <row r="2402" spans="6:16">
      <c r="F2402">
        <f t="shared" si="408"/>
        <v>2.3839999999998485</v>
      </c>
      <c r="G2402">
        <f t="shared" si="409"/>
        <v>4</v>
      </c>
      <c r="H2402">
        <f t="shared" si="417"/>
        <v>1.2080428438987219E-2</v>
      </c>
      <c r="I2402">
        <f t="shared" si="410"/>
        <v>5.6309202311798665E-4</v>
      </c>
      <c r="J2402">
        <f t="shared" si="411"/>
        <v>5.6309202311798666E-2</v>
      </c>
      <c r="K2402">
        <f t="shared" si="412"/>
        <v>-8.5101070247157601E-3</v>
      </c>
      <c r="L2402">
        <f t="shared" si="407"/>
        <v>1.3989803138030217E-3</v>
      </c>
      <c r="M2402">
        <f t="shared" si="413"/>
        <v>7.6886108155290039E-2</v>
      </c>
      <c r="N2402">
        <f t="shared" si="414"/>
        <v>6.7571697883667195E-3</v>
      </c>
      <c r="O2402">
        <f t="shared" si="415"/>
        <v>11.996916224696017</v>
      </c>
      <c r="P2402">
        <f t="shared" si="416"/>
        <v>2.3839999999998485</v>
      </c>
    </row>
    <row r="2403" spans="6:16">
      <c r="F2403">
        <f t="shared" si="408"/>
        <v>2.3849999999998484</v>
      </c>
      <c r="G2403">
        <f t="shared" si="409"/>
        <v>5</v>
      </c>
      <c r="H2403">
        <f t="shared" si="417"/>
        <v>1.2080428438987219E-2</v>
      </c>
      <c r="I2403">
        <f t="shared" si="410"/>
        <v>5.6309202311798665E-4</v>
      </c>
      <c r="J2403">
        <f t="shared" si="411"/>
        <v>5.6309202311798666E-2</v>
      </c>
      <c r="K2403">
        <f t="shared" si="412"/>
        <v>-7.6237791813896661E-3</v>
      </c>
      <c r="L2403">
        <f t="shared" si="407"/>
        <v>1.3952012920292048E-3</v>
      </c>
      <c r="M2403">
        <f t="shared" si="413"/>
        <v>7.6678418115654651E-2</v>
      </c>
      <c r="N2403">
        <f t="shared" si="414"/>
        <v>6.7571697883667195E-3</v>
      </c>
      <c r="O2403">
        <f t="shared" si="415"/>
        <v>11.996924555673788</v>
      </c>
      <c r="P2403">
        <f t="shared" si="416"/>
        <v>2.3849999999998484</v>
      </c>
    </row>
    <row r="2404" spans="6:16">
      <c r="F2404">
        <f t="shared" si="408"/>
        <v>2.3859999999998482</v>
      </c>
      <c r="G2404">
        <f t="shared" si="409"/>
        <v>6</v>
      </c>
      <c r="H2404">
        <f t="shared" si="417"/>
        <v>1.2080428438987219E-2</v>
      </c>
      <c r="I2404">
        <f t="shared" si="410"/>
        <v>5.6309202311798665E-4</v>
      </c>
      <c r="J2404">
        <f t="shared" si="411"/>
        <v>5.6309202311798666E-2</v>
      </c>
      <c r="K2404">
        <f t="shared" si="412"/>
        <v>-6.7399383167162114E-3</v>
      </c>
      <c r="L2404">
        <f t="shared" si="407"/>
        <v>1.3914328739462799E-3</v>
      </c>
      <c r="M2404">
        <f t="shared" si="413"/>
        <v>7.6471310840849266E-2</v>
      </c>
      <c r="N2404">
        <f t="shared" si="414"/>
        <v>6.7571697883667195E-3</v>
      </c>
      <c r="O2404">
        <f t="shared" si="415"/>
        <v>11.996932863275374</v>
      </c>
      <c r="P2404">
        <f t="shared" si="416"/>
        <v>2.3859999999998482</v>
      </c>
    </row>
    <row r="2405" spans="6:16">
      <c r="F2405">
        <f t="shared" si="408"/>
        <v>2.3869999999998481</v>
      </c>
      <c r="G2405">
        <f t="shared" si="409"/>
        <v>7</v>
      </c>
      <c r="H2405">
        <f t="shared" si="417"/>
        <v>1.2080428438987219E-2</v>
      </c>
      <c r="I2405">
        <f t="shared" si="410"/>
        <v>5.6309202311798665E-4</v>
      </c>
      <c r="J2405">
        <f t="shared" si="411"/>
        <v>5.6309202311798666E-2</v>
      </c>
      <c r="K2405">
        <f t="shared" si="412"/>
        <v>-5.8585774523940079E-3</v>
      </c>
      <c r="L2405">
        <f t="shared" si="407"/>
        <v>1.3876750298009747E-3</v>
      </c>
      <c r="M2405">
        <f t="shared" si="413"/>
        <v>7.626478469567341E-2</v>
      </c>
      <c r="N2405">
        <f t="shared" si="414"/>
        <v>6.7571697883667195E-3</v>
      </c>
      <c r="O2405">
        <f t="shared" si="415"/>
        <v>11.996941147566366</v>
      </c>
      <c r="P2405">
        <f t="shared" si="416"/>
        <v>2.3869999999998481</v>
      </c>
    </row>
    <row r="2406" spans="6:16">
      <c r="F2406">
        <f t="shared" si="408"/>
        <v>2.387999999999848</v>
      </c>
      <c r="G2406">
        <f t="shared" si="409"/>
        <v>8</v>
      </c>
      <c r="H2406">
        <f t="shared" si="417"/>
        <v>1.2080428438987219E-2</v>
      </c>
      <c r="I2406">
        <f t="shared" si="410"/>
        <v>5.6309202311798665E-4</v>
      </c>
      <c r="J2406">
        <f t="shared" si="411"/>
        <v>5.6309202311798666E-2</v>
      </c>
      <c r="K2406">
        <f t="shared" si="412"/>
        <v>-4.9796896297023318E-3</v>
      </c>
      <c r="L2406">
        <f t="shared" si="407"/>
        <v>1.3839277299235045E-3</v>
      </c>
      <c r="M2406">
        <f t="shared" si="413"/>
        <v>7.6058838049514924E-2</v>
      </c>
      <c r="N2406">
        <f t="shared" si="414"/>
        <v>6.7571697883667195E-3</v>
      </c>
      <c r="O2406">
        <f t="shared" si="415"/>
        <v>11.996949408612172</v>
      </c>
      <c r="P2406">
        <f t="shared" si="416"/>
        <v>2.387999999999848</v>
      </c>
    </row>
    <row r="2407" spans="6:16">
      <c r="F2407">
        <f t="shared" si="408"/>
        <v>2.3889999999998479</v>
      </c>
      <c r="G2407">
        <f t="shared" si="409"/>
        <v>9</v>
      </c>
      <c r="H2407">
        <f t="shared" si="417"/>
        <v>1.2080428438987219E-2</v>
      </c>
      <c r="I2407">
        <f t="shared" si="410"/>
        <v>5.6309202311798665E-4</v>
      </c>
      <c r="J2407">
        <f t="shared" si="411"/>
        <v>5.6309202311798666E-2</v>
      </c>
      <c r="K2407">
        <f t="shared" si="412"/>
        <v>-4.1032679094461788E-3</v>
      </c>
      <c r="L2407">
        <f t="shared" si="407"/>
        <v>1.3801909447273347E-3</v>
      </c>
      <c r="M2407">
        <f t="shared" si="413"/>
        <v>7.5853469276336988E-2</v>
      </c>
      <c r="N2407">
        <f t="shared" si="414"/>
        <v>6.7571697883667195E-3</v>
      </c>
      <c r="O2407">
        <f t="shared" si="415"/>
        <v>11.99695764647802</v>
      </c>
      <c r="P2407">
        <f t="shared" si="416"/>
        <v>2.3889999999998479</v>
      </c>
    </row>
    <row r="2408" spans="6:16">
      <c r="F2408">
        <f t="shared" si="408"/>
        <v>2.3899999999998478</v>
      </c>
      <c r="G2408">
        <f t="shared" si="409"/>
        <v>0</v>
      </c>
      <c r="H2408">
        <f t="shared" si="417"/>
        <v>3.2293053719014767E-3</v>
      </c>
      <c r="I2408">
        <f t="shared" si="410"/>
        <v>6.964026905571612E-4</v>
      </c>
      <c r="J2408">
        <f t="shared" si="411"/>
        <v>6.9640269055716117E-2</v>
      </c>
      <c r="K2408">
        <f t="shared" si="412"/>
        <v>-3.2293053719014767E-3</v>
      </c>
      <c r="L2408">
        <f t="shared" si="407"/>
        <v>1.6986371304185809E-3</v>
      </c>
      <c r="M2408">
        <f t="shared" si="413"/>
        <v>9.3354850556062505E-2</v>
      </c>
      <c r="N2408">
        <f t="shared" si="414"/>
        <v>8.3547193042822487E-3</v>
      </c>
      <c r="O2408">
        <f t="shared" si="415"/>
        <v>11.996965861228947</v>
      </c>
      <c r="P2408">
        <f t="shared" si="416"/>
        <v>2.3899999999998478</v>
      </c>
    </row>
    <row r="2409" spans="6:16">
      <c r="F2409">
        <f t="shared" si="408"/>
        <v>2.3909999999998477</v>
      </c>
      <c r="G2409">
        <f t="shared" si="409"/>
        <v>1</v>
      </c>
      <c r="H2409">
        <f t="shared" si="417"/>
        <v>3.2293053719014767E-3</v>
      </c>
      <c r="I2409">
        <f t="shared" si="410"/>
        <v>6.964026905571612E-4</v>
      </c>
      <c r="J2409">
        <f t="shared" si="411"/>
        <v>6.9640269055716117E-2</v>
      </c>
      <c r="K2409">
        <f t="shared" si="412"/>
        <v>-2.1538924358684331E-3</v>
      </c>
      <c r="L2409">
        <f t="shared" si="407"/>
        <v>1.6940519095753968E-3</v>
      </c>
      <c r="M2409">
        <f t="shared" si="413"/>
        <v>9.3102852881623052E-2</v>
      </c>
      <c r="N2409">
        <f t="shared" si="414"/>
        <v>8.3547193042822487E-3</v>
      </c>
      <c r="O2409">
        <f t="shared" si="415"/>
        <v>11.996265805977757</v>
      </c>
      <c r="P2409">
        <f t="shared" si="416"/>
        <v>2.3909999999998477</v>
      </c>
    </row>
    <row r="2410" spans="6:16">
      <c r="F2410">
        <f t="shared" si="408"/>
        <v>2.3919999999998476</v>
      </c>
      <c r="G2410">
        <f t="shared" si="409"/>
        <v>2</v>
      </c>
      <c r="H2410">
        <f t="shared" si="417"/>
        <v>3.2293053719014767E-3</v>
      </c>
      <c r="I2410">
        <f t="shared" si="410"/>
        <v>6.964026905571612E-4</v>
      </c>
      <c r="J2410">
        <f t="shared" si="411"/>
        <v>6.9640269055716117E-2</v>
      </c>
      <c r="K2410">
        <f t="shared" si="412"/>
        <v>-1.0814970390392231E-3</v>
      </c>
      <c r="L2410">
        <f t="shared" si="407"/>
        <v>1.6894795545655955E-3</v>
      </c>
      <c r="M2410">
        <f t="shared" si="413"/>
        <v>9.2851562296373633E-2</v>
      </c>
      <c r="N2410">
        <f t="shared" si="414"/>
        <v>8.3547193042822487E-3</v>
      </c>
      <c r="O2410">
        <f t="shared" si="415"/>
        <v>11.996275885884735</v>
      </c>
      <c r="P2410">
        <f t="shared" si="416"/>
        <v>2.3919999999998476</v>
      </c>
    </row>
    <row r="2411" spans="6:16">
      <c r="F2411">
        <f t="shared" si="408"/>
        <v>2.3929999999998475</v>
      </c>
      <c r="G2411">
        <f t="shared" si="409"/>
        <v>3</v>
      </c>
      <c r="H2411">
        <f t="shared" si="417"/>
        <v>3.2293053719014767E-3</v>
      </c>
      <c r="I2411">
        <f t="shared" si="410"/>
        <v>6.964026905571612E-4</v>
      </c>
      <c r="J2411">
        <f t="shared" si="411"/>
        <v>6.9640269055716117E-2</v>
      </c>
      <c r="K2411">
        <f t="shared" si="412"/>
        <v>-1.2110714393838112E-5</v>
      </c>
      <c r="L2411">
        <f t="shared" si="407"/>
        <v>1.6849200292884793E-3</v>
      </c>
      <c r="M2411">
        <f t="shared" si="413"/>
        <v>9.2600976816267666E-2</v>
      </c>
      <c r="N2411">
        <f t="shared" si="414"/>
        <v>8.3547193042822487E-3</v>
      </c>
      <c r="O2411">
        <f t="shared" si="415"/>
        <v>11.996285937508144</v>
      </c>
      <c r="P2411">
        <f t="shared" si="416"/>
        <v>2.3929999999998475</v>
      </c>
    </row>
    <row r="2412" spans="6:16">
      <c r="F2412">
        <f t="shared" si="408"/>
        <v>2.3939999999998474</v>
      </c>
      <c r="G2412">
        <f t="shared" si="409"/>
        <v>4</v>
      </c>
      <c r="H2412">
        <f t="shared" si="417"/>
        <v>3.2293053719014767E-3</v>
      </c>
      <c r="I2412">
        <f t="shared" si="410"/>
        <v>6.964026905571612E-4</v>
      </c>
      <c r="J2412">
        <f t="shared" si="411"/>
        <v>6.9640269055716117E-2</v>
      </c>
      <c r="K2412">
        <f t="shared" si="412"/>
        <v>1.0542749813298188E-3</v>
      </c>
      <c r="L2412">
        <f t="shared" si="407"/>
        <v>1.6803732977446484E-3</v>
      </c>
      <c r="M2412">
        <f t="shared" si="413"/>
        <v>9.2351094462825717E-2</v>
      </c>
      <c r="N2412">
        <f t="shared" si="414"/>
        <v>8.3547193042822487E-3</v>
      </c>
      <c r="O2412">
        <f t="shared" si="415"/>
        <v>11.99629596092735</v>
      </c>
      <c r="P2412">
        <f t="shared" si="416"/>
        <v>9999</v>
      </c>
    </row>
    <row r="2413" spans="6:16">
      <c r="F2413">
        <f t="shared" si="408"/>
        <v>2.3949999999998473</v>
      </c>
      <c r="G2413">
        <f t="shared" si="409"/>
        <v>5</v>
      </c>
      <c r="H2413">
        <f t="shared" si="417"/>
        <v>3.2293053719014767E-3</v>
      </c>
      <c r="I2413">
        <f t="shared" si="410"/>
        <v>6.964026905571612E-4</v>
      </c>
      <c r="J2413">
        <f t="shared" si="411"/>
        <v>6.9640269055716117E-2</v>
      </c>
      <c r="K2413">
        <f t="shared" si="412"/>
        <v>2.1176684677025981E-3</v>
      </c>
      <c r="L2413">
        <f t="shared" si="407"/>
        <v>1.6758393240357131E-3</v>
      </c>
      <c r="M2413">
        <f t="shared" si="413"/>
        <v>9.210191326311977E-2</v>
      </c>
      <c r="N2413">
        <f t="shared" si="414"/>
        <v>8.3547193042822487E-3</v>
      </c>
      <c r="O2413">
        <f t="shared" si="415"/>
        <v>11.996305956221487</v>
      </c>
      <c r="P2413">
        <f t="shared" si="416"/>
        <v>9999</v>
      </c>
    </row>
    <row r="2414" spans="6:16">
      <c r="F2414">
        <f t="shared" si="408"/>
        <v>2.3959999999998471</v>
      </c>
      <c r="G2414">
        <f t="shared" si="409"/>
        <v>6</v>
      </c>
      <c r="H2414">
        <f t="shared" si="417"/>
        <v>3.2293053719014767E-3</v>
      </c>
      <c r="I2414">
        <f t="shared" si="410"/>
        <v>6.964026905571612E-4</v>
      </c>
      <c r="J2414">
        <f t="shared" si="411"/>
        <v>6.9640269055716117E-2</v>
      </c>
      <c r="K2414">
        <f t="shared" si="412"/>
        <v>3.1780781406705772E-3</v>
      </c>
      <c r="L2414">
        <f t="shared" si="407"/>
        <v>1.6713180723640132E-3</v>
      </c>
      <c r="M2414">
        <f t="shared" si="413"/>
        <v>9.1853431249757755E-2</v>
      </c>
      <c r="N2414">
        <f t="shared" si="414"/>
        <v>8.3547193042822487E-3</v>
      </c>
      <c r="O2414">
        <f t="shared" si="415"/>
        <v>11.996315923469476</v>
      </c>
      <c r="P2414">
        <f t="shared" si="416"/>
        <v>9999</v>
      </c>
    </row>
    <row r="2415" spans="6:16">
      <c r="F2415">
        <f t="shared" si="408"/>
        <v>2.396999999999847</v>
      </c>
      <c r="G2415">
        <f t="shared" si="409"/>
        <v>7</v>
      </c>
      <c r="H2415">
        <f t="shared" si="417"/>
        <v>3.2293053719014767E-3</v>
      </c>
      <c r="I2415">
        <f t="shared" si="410"/>
        <v>6.964026905571612E-4</v>
      </c>
      <c r="J2415">
        <f t="shared" si="411"/>
        <v>6.9640269055716117E-2</v>
      </c>
      <c r="K2415">
        <f t="shared" si="412"/>
        <v>4.2355123726213507E-3</v>
      </c>
      <c r="L2415">
        <f t="shared" si="407"/>
        <v>1.6668095070323352E-3</v>
      </c>
      <c r="M2415">
        <f t="shared" si="413"/>
        <v>9.1605646460868009E-2</v>
      </c>
      <c r="N2415">
        <f t="shared" si="414"/>
        <v>8.3547193042822487E-3</v>
      </c>
      <c r="O2415">
        <f t="shared" si="415"/>
        <v>11.996325862750009</v>
      </c>
      <c r="P2415">
        <f t="shared" si="416"/>
        <v>9999</v>
      </c>
    </row>
    <row r="2416" spans="6:16">
      <c r="F2416">
        <f t="shared" si="408"/>
        <v>2.3979999999998469</v>
      </c>
      <c r="G2416">
        <f t="shared" si="409"/>
        <v>8</v>
      </c>
      <c r="H2416">
        <f t="shared" si="417"/>
        <v>3.2293053719014767E-3</v>
      </c>
      <c r="I2416">
        <f t="shared" si="410"/>
        <v>6.964026905571612E-4</v>
      </c>
      <c r="J2416">
        <f t="shared" si="411"/>
        <v>6.9640269055716117E-2</v>
      </c>
      <c r="K2416">
        <f t="shared" si="412"/>
        <v>5.2899795124501381E-3</v>
      </c>
      <c r="L2416">
        <f t="shared" si="407"/>
        <v>1.6623135924436277E-3</v>
      </c>
      <c r="M2416">
        <f t="shared" si="413"/>
        <v>9.1358556940083671E-2</v>
      </c>
      <c r="N2416">
        <f t="shared" si="414"/>
        <v>8.3547193042822487E-3</v>
      </c>
      <c r="O2416">
        <f t="shared" si="415"/>
        <v>11.996335774141565</v>
      </c>
      <c r="P2416">
        <f t="shared" si="416"/>
        <v>9999</v>
      </c>
    </row>
    <row r="2417" spans="6:16">
      <c r="F2417">
        <f t="shared" si="408"/>
        <v>2.3989999999998468</v>
      </c>
      <c r="G2417">
        <f t="shared" si="409"/>
        <v>9</v>
      </c>
      <c r="H2417">
        <f t="shared" si="417"/>
        <v>3.2293053719014767E-3</v>
      </c>
      <c r="I2417">
        <f t="shared" si="410"/>
        <v>6.964026905571612E-4</v>
      </c>
      <c r="J2417">
        <f t="shared" si="411"/>
        <v>6.9640269055716117E-2</v>
      </c>
      <c r="K2417">
        <f t="shared" si="412"/>
        <v>6.3414878856256941E-3</v>
      </c>
      <c r="L2417">
        <f t="shared" si="407"/>
        <v>1.6578302931007237E-3</v>
      </c>
      <c r="M2417">
        <f t="shared" si="413"/>
        <v>9.1112160736527378E-2</v>
      </c>
      <c r="N2417">
        <f t="shared" si="414"/>
        <v>8.3547193042822487E-3</v>
      </c>
      <c r="O2417">
        <f t="shared" si="415"/>
        <v>11.996345657722397</v>
      </c>
      <c r="P2417">
        <f t="shared" si="416"/>
        <v>9999</v>
      </c>
    </row>
    <row r="2418" spans="6:16">
      <c r="F2418">
        <f t="shared" si="408"/>
        <v>2.3999999999998467</v>
      </c>
      <c r="G2418">
        <f t="shared" si="409"/>
        <v>0</v>
      </c>
      <c r="H2418">
        <f t="shared" si="417"/>
        <v>-7.3900457942560486E-3</v>
      </c>
      <c r="I2418">
        <f t="shared" si="410"/>
        <v>2.9208026631650065E-4</v>
      </c>
      <c r="J2418">
        <f t="shared" si="411"/>
        <v>2.9208026631650064E-2</v>
      </c>
      <c r="K2418">
        <f t="shared" si="412"/>
        <v>7.3900457942560486E-3</v>
      </c>
      <c r="L2418">
        <f t="shared" si="407"/>
        <v>6.7511075441074506E-4</v>
      </c>
      <c r="M2418">
        <f t="shared" si="413"/>
        <v>3.7103194353978963E-2</v>
      </c>
      <c r="N2418">
        <f t="shared" si="414"/>
        <v>3.503898713231104E-3</v>
      </c>
      <c r="O2418">
        <f t="shared" si="415"/>
        <v>11.996355513570538</v>
      </c>
      <c r="P2418">
        <f t="shared" si="416"/>
        <v>9999</v>
      </c>
    </row>
    <row r="2419" spans="6:16">
      <c r="F2419">
        <f t="shared" si="408"/>
        <v>2.4009999999998466</v>
      </c>
      <c r="G2419">
        <f t="shared" si="409"/>
        <v>1</v>
      </c>
      <c r="H2419">
        <f t="shared" si="417"/>
        <v>-7.3900457942560486E-3</v>
      </c>
      <c r="I2419">
        <f t="shared" si="410"/>
        <v>2.9208026631650065E-4</v>
      </c>
      <c r="J2419">
        <f t="shared" si="411"/>
        <v>2.9208026631650064E-2</v>
      </c>
      <c r="K2419">
        <f t="shared" si="412"/>
        <v>7.8165287058153624E-3</v>
      </c>
      <c r="L2419">
        <f t="shared" si="407"/>
        <v>6.7329236607839235E-4</v>
      </c>
      <c r="M2419">
        <f t="shared" si="413"/>
        <v>3.7003258135713299E-2</v>
      </c>
      <c r="N2419">
        <f t="shared" si="414"/>
        <v>3.503898713231104E-3</v>
      </c>
      <c r="O2419">
        <f t="shared" si="415"/>
        <v>11.998515872225841</v>
      </c>
      <c r="P2419">
        <f t="shared" si="416"/>
        <v>9999</v>
      </c>
    </row>
    <row r="2420" spans="6:16">
      <c r="F2420">
        <f t="shared" si="408"/>
        <v>2.4019999999998465</v>
      </c>
      <c r="G2420">
        <f t="shared" si="409"/>
        <v>2</v>
      </c>
      <c r="H2420">
        <f t="shared" si="417"/>
        <v>-7.3900457942560486E-3</v>
      </c>
      <c r="I2420">
        <f t="shared" si="410"/>
        <v>2.9208026631650065E-4</v>
      </c>
      <c r="J2420">
        <f t="shared" si="411"/>
        <v>2.9208026631650064E-2</v>
      </c>
      <c r="K2420">
        <f t="shared" si="412"/>
        <v>8.2418149338847578E-3</v>
      </c>
      <c r="L2420">
        <f t="shared" si="407"/>
        <v>6.7147908002619346E-4</v>
      </c>
      <c r="M2420">
        <f t="shared" si="413"/>
        <v>3.6903602332018073E-2</v>
      </c>
      <c r="N2420">
        <f t="shared" si="414"/>
        <v>3.503898713231104E-3</v>
      </c>
      <c r="O2420">
        <f t="shared" si="415"/>
        <v>11.998519869674572</v>
      </c>
      <c r="P2420">
        <f t="shared" si="416"/>
        <v>9999</v>
      </c>
    </row>
    <row r="2421" spans="6:16">
      <c r="F2421">
        <f t="shared" si="408"/>
        <v>2.4029999999998464</v>
      </c>
      <c r="G2421">
        <f t="shared" si="409"/>
        <v>3</v>
      </c>
      <c r="H2421">
        <f t="shared" si="417"/>
        <v>-7.3900457942560486E-3</v>
      </c>
      <c r="I2421">
        <f t="shared" si="410"/>
        <v>2.9208026631650065E-4</v>
      </c>
      <c r="J2421">
        <f t="shared" si="411"/>
        <v>2.9208026631650064E-2</v>
      </c>
      <c r="K2421">
        <f t="shared" si="412"/>
        <v>8.665907836280776E-3</v>
      </c>
      <c r="L2421">
        <f t="shared" si="407"/>
        <v>6.6967088193748011E-4</v>
      </c>
      <c r="M2421">
        <f t="shared" si="413"/>
        <v>3.6804226156068119E-2</v>
      </c>
      <c r="N2421">
        <f t="shared" si="414"/>
        <v>3.503898713231104E-3</v>
      </c>
      <c r="O2421">
        <f t="shared" si="415"/>
        <v>11.998523855906718</v>
      </c>
      <c r="P2421">
        <f t="shared" si="416"/>
        <v>9999</v>
      </c>
    </row>
    <row r="2422" spans="6:16">
      <c r="F2422">
        <f t="shared" si="408"/>
        <v>2.4039999999998463</v>
      </c>
      <c r="G2422">
        <f t="shared" si="409"/>
        <v>4</v>
      </c>
      <c r="H2422">
        <f t="shared" si="417"/>
        <v>-7.3900457942560486E-3</v>
      </c>
      <c r="I2422">
        <f t="shared" si="410"/>
        <v>2.9208026631650065E-4</v>
      </c>
      <c r="J2422">
        <f t="shared" si="411"/>
        <v>2.9208026631650064E-2</v>
      </c>
      <c r="K2422">
        <f t="shared" si="412"/>
        <v>9.0888107613981434E-3</v>
      </c>
      <c r="L2422">
        <f t="shared" si="407"/>
        <v>6.678677575357552E-4</v>
      </c>
      <c r="M2422">
        <f t="shared" si="413"/>
        <v>3.6705128823246051E-2</v>
      </c>
      <c r="N2422">
        <f t="shared" si="414"/>
        <v>3.503898713231104E-3</v>
      </c>
      <c r="O2422">
        <f t="shared" si="415"/>
        <v>11.998527830953757</v>
      </c>
      <c r="P2422">
        <f t="shared" si="416"/>
        <v>9999</v>
      </c>
    </row>
    <row r="2423" spans="6:16">
      <c r="F2423">
        <f t="shared" si="408"/>
        <v>2.4049999999998461</v>
      </c>
      <c r="G2423">
        <f t="shared" si="409"/>
        <v>5</v>
      </c>
      <c r="H2423">
        <f t="shared" si="417"/>
        <v>-7.3900457942560486E-3</v>
      </c>
      <c r="I2423">
        <f t="shared" si="410"/>
        <v>2.9208026631650065E-4</v>
      </c>
      <c r="J2423">
        <f t="shared" si="411"/>
        <v>2.9208026631650064E-2</v>
      </c>
      <c r="K2423">
        <f t="shared" si="412"/>
        <v>9.5105270482362045E-3</v>
      </c>
      <c r="L2423">
        <f t="shared" si="407"/>
        <v>6.660696925845813E-4</v>
      </c>
      <c r="M2423">
        <f t="shared" si="413"/>
        <v>3.6606309551136078E-2</v>
      </c>
      <c r="N2423">
        <f t="shared" si="414"/>
        <v>3.503898713231104E-3</v>
      </c>
      <c r="O2423">
        <f t="shared" si="415"/>
        <v>11.99853179484707</v>
      </c>
      <c r="P2423">
        <f t="shared" si="416"/>
        <v>9999</v>
      </c>
    </row>
    <row r="2424" spans="6:16">
      <c r="F2424">
        <f t="shared" si="408"/>
        <v>2.405999999999846</v>
      </c>
      <c r="G2424">
        <f t="shared" si="409"/>
        <v>6</v>
      </c>
      <c r="H2424">
        <f t="shared" si="417"/>
        <v>-7.3900457942560486E-3</v>
      </c>
      <c r="I2424">
        <f t="shared" si="410"/>
        <v>2.9208026631650065E-4</v>
      </c>
      <c r="J2424">
        <f t="shared" si="411"/>
        <v>2.9208026631650064E-2</v>
      </c>
      <c r="K2424">
        <f t="shared" si="412"/>
        <v>9.9310600264252893E-3</v>
      </c>
      <c r="L2424">
        <f t="shared" si="407"/>
        <v>6.6427667288746688E-4</v>
      </c>
      <c r="M2424">
        <f t="shared" si="413"/>
        <v>3.6507767559517811E-2</v>
      </c>
      <c r="N2424">
        <f t="shared" si="414"/>
        <v>3.503898713231104E-3</v>
      </c>
      <c r="O2424">
        <f t="shared" si="415"/>
        <v>11.998535747617954</v>
      </c>
      <c r="P2424">
        <f t="shared" si="416"/>
        <v>9999</v>
      </c>
    </row>
    <row r="2425" spans="6:16">
      <c r="F2425">
        <f t="shared" si="408"/>
        <v>2.4069999999998459</v>
      </c>
      <c r="G2425">
        <f t="shared" si="409"/>
        <v>7</v>
      </c>
      <c r="H2425">
        <f t="shared" si="417"/>
        <v>-7.3900457942560486E-3</v>
      </c>
      <c r="I2425">
        <f t="shared" si="410"/>
        <v>2.9208026631650065E-4</v>
      </c>
      <c r="J2425">
        <f t="shared" si="411"/>
        <v>2.9208026631650064E-2</v>
      </c>
      <c r="K2425">
        <f t="shared" si="412"/>
        <v>1.0350413016253E-2</v>
      </c>
      <c r="L2425">
        <f t="shared" si="407"/>
        <v>6.6248868428775518E-4</v>
      </c>
      <c r="M2425">
        <f t="shared" si="413"/>
        <v>3.6409502070360096E-2</v>
      </c>
      <c r="N2425">
        <f t="shared" si="414"/>
        <v>3.503898713231104E-3</v>
      </c>
      <c r="O2425">
        <f t="shared" si="415"/>
        <v>11.998539689297619</v>
      </c>
      <c r="P2425">
        <f t="shared" si="416"/>
        <v>9999</v>
      </c>
    </row>
    <row r="2426" spans="6:16">
      <c r="F2426">
        <f t="shared" si="408"/>
        <v>2.4079999999998458</v>
      </c>
      <c r="G2426">
        <f t="shared" si="409"/>
        <v>8</v>
      </c>
      <c r="H2426">
        <f t="shared" si="417"/>
        <v>-7.3900457942560486E-3</v>
      </c>
      <c r="I2426">
        <f t="shared" si="410"/>
        <v>2.9208026631650065E-4</v>
      </c>
      <c r="J2426">
        <f t="shared" si="411"/>
        <v>2.9208026631650064E-2</v>
      </c>
      <c r="K2426">
        <f t="shared" si="412"/>
        <v>1.0768589328690426E-2</v>
      </c>
      <c r="L2426">
        <f t="shared" si="407"/>
        <v>6.6070571266851202E-4</v>
      </c>
      <c r="M2426">
        <f t="shared" si="413"/>
        <v>3.6311512307814917E-2</v>
      </c>
      <c r="N2426">
        <f t="shared" si="414"/>
        <v>3.503898713231104E-3</v>
      </c>
      <c r="O2426">
        <f t="shared" si="415"/>
        <v>11.998543619917186</v>
      </c>
      <c r="P2426">
        <f t="shared" si="416"/>
        <v>9999</v>
      </c>
    </row>
    <row r="2427" spans="6:16">
      <c r="F2427">
        <f t="shared" si="408"/>
        <v>2.4089999999998457</v>
      </c>
      <c r="G2427">
        <f t="shared" si="409"/>
        <v>9</v>
      </c>
      <c r="H2427">
        <f t="shared" si="417"/>
        <v>-7.3900457942560486E-3</v>
      </c>
      <c r="I2427">
        <f t="shared" si="410"/>
        <v>2.9208026631650065E-4</v>
      </c>
      <c r="J2427">
        <f t="shared" si="411"/>
        <v>2.9208026631650064E-2</v>
      </c>
      <c r="K2427">
        <f t="shared" si="412"/>
        <v>1.1185592265418286E-2</v>
      </c>
      <c r="L2427">
        <f t="shared" si="407"/>
        <v>6.5892774395241423E-4</v>
      </c>
      <c r="M2427">
        <f t="shared" si="413"/>
        <v>3.6213797498211193E-2</v>
      </c>
      <c r="N2427">
        <f t="shared" si="414"/>
        <v>3.503898713231104E-3</v>
      </c>
      <c r="O2427">
        <f t="shared" si="415"/>
        <v>11.998547539507687</v>
      </c>
      <c r="P2427">
        <f t="shared" si="416"/>
        <v>9999</v>
      </c>
    </row>
    <row r="2428" spans="6:16">
      <c r="F2428">
        <f t="shared" si="408"/>
        <v>2.4099999999998456</v>
      </c>
      <c r="G2428">
        <f t="shared" si="409"/>
        <v>0</v>
      </c>
      <c r="H2428">
        <f t="shared" si="417"/>
        <v>-1.1601425118852995E-2</v>
      </c>
      <c r="I2428">
        <f t="shared" si="410"/>
        <v>-3.025950029419742E-4</v>
      </c>
      <c r="J2428">
        <f t="shared" si="411"/>
        <v>-3.0259500294197422E-2</v>
      </c>
      <c r="K2428">
        <f t="shared" si="412"/>
        <v>1.1601425118852995E-2</v>
      </c>
      <c r="L2428">
        <f t="shared" si="407"/>
        <v>-7.816563213986497E-4</v>
      </c>
      <c r="M2428">
        <f t="shared" si="413"/>
        <v>-4.2958797828934053E-2</v>
      </c>
      <c r="N2428">
        <f t="shared" si="414"/>
        <v>-3.6307017107372699E-3</v>
      </c>
      <c r="O2428">
        <f t="shared" si="415"/>
        <v>11.998551448100072</v>
      </c>
      <c r="P2428">
        <f t="shared" si="416"/>
        <v>9999</v>
      </c>
    </row>
    <row r="2429" spans="6:16">
      <c r="F2429">
        <f t="shared" si="408"/>
        <v>2.4109999999998455</v>
      </c>
      <c r="G2429">
        <f t="shared" si="409"/>
        <v>1</v>
      </c>
      <c r="H2429">
        <f t="shared" si="417"/>
        <v>-1.1601425118852995E-2</v>
      </c>
      <c r="I2429">
        <f t="shared" si="410"/>
        <v>-3.025950029419742E-4</v>
      </c>
      <c r="J2429">
        <f t="shared" si="411"/>
        <v>-3.0259500294197422E-2</v>
      </c>
      <c r="K2429">
        <f t="shared" si="412"/>
        <v>1.110546891036014E-2</v>
      </c>
      <c r="L2429">
        <f t="shared" si="407"/>
        <v>-7.7954172088726245E-4</v>
      </c>
      <c r="M2429">
        <f t="shared" si="413"/>
        <v>-4.2842582180994175E-2</v>
      </c>
      <c r="N2429">
        <f t="shared" si="414"/>
        <v>-3.6307017107372699E-3</v>
      </c>
      <c r="O2429">
        <f t="shared" si="415"/>
        <v>12.001718351913157</v>
      </c>
      <c r="P2429">
        <f t="shared" si="416"/>
        <v>9999</v>
      </c>
    </row>
    <row r="2430" spans="6:16">
      <c r="F2430">
        <f t="shared" si="408"/>
        <v>2.4119999999998454</v>
      </c>
      <c r="G2430">
        <f t="shared" si="409"/>
        <v>2</v>
      </c>
      <c r="H2430">
        <f t="shared" si="417"/>
        <v>-1.1601425118852995E-2</v>
      </c>
      <c r="I2430">
        <f t="shared" si="410"/>
        <v>-3.025950029419742E-4</v>
      </c>
      <c r="J2430">
        <f t="shared" si="411"/>
        <v>-3.0259500294197422E-2</v>
      </c>
      <c r="K2430">
        <f t="shared" si="412"/>
        <v>1.0610904322938937E-2</v>
      </c>
      <c r="L2430">
        <f t="shared" si="407"/>
        <v>-7.7743305380826157E-4</v>
      </c>
      <c r="M2430">
        <f t="shared" si="413"/>
        <v>-4.2726692626652393E-2</v>
      </c>
      <c r="N2430">
        <f t="shared" si="414"/>
        <v>-3.6307017107372699E-3</v>
      </c>
      <c r="O2430">
        <f t="shared" si="415"/>
        <v>12.001713703287241</v>
      </c>
      <c r="P2430">
        <f t="shared" si="416"/>
        <v>9999</v>
      </c>
    </row>
    <row r="2431" spans="6:16">
      <c r="F2431">
        <f t="shared" si="408"/>
        <v>2.4129999999998453</v>
      </c>
      <c r="G2431">
        <f t="shared" si="409"/>
        <v>3</v>
      </c>
      <c r="H2431">
        <f t="shared" si="417"/>
        <v>-1.1601425118852995E-2</v>
      </c>
      <c r="I2431">
        <f t="shared" si="410"/>
        <v>-3.025950029419742E-4</v>
      </c>
      <c r="J2431">
        <f t="shared" si="411"/>
        <v>-3.0259500294197422E-2</v>
      </c>
      <c r="K2431">
        <f t="shared" si="412"/>
        <v>1.0117727451790588E-2</v>
      </c>
      <c r="L2431">
        <f t="shared" si="407"/>
        <v>-7.7533030351281955E-4</v>
      </c>
      <c r="M2431">
        <f t="shared" si="413"/>
        <v>-4.2611128250911158E-2</v>
      </c>
      <c r="N2431">
        <f t="shared" si="414"/>
        <v>-3.6307017107372699E-3</v>
      </c>
      <c r="O2431">
        <f t="shared" si="415"/>
        <v>12.001709067705066</v>
      </c>
      <c r="P2431">
        <f t="shared" si="416"/>
        <v>9999</v>
      </c>
    </row>
    <row r="2432" spans="6:16">
      <c r="F2432">
        <f t="shared" si="408"/>
        <v>2.4139999999998452</v>
      </c>
      <c r="G2432">
        <f t="shared" si="409"/>
        <v>4</v>
      </c>
      <c r="H2432">
        <f t="shared" si="417"/>
        <v>-1.1601425118852995E-2</v>
      </c>
      <c r="I2432">
        <f t="shared" si="410"/>
        <v>-3.025950029419742E-4</v>
      </c>
      <c r="J2432">
        <f t="shared" si="411"/>
        <v>-3.0259500294197422E-2</v>
      </c>
      <c r="K2432">
        <f t="shared" si="412"/>
        <v>9.6259344030729076E-3</v>
      </c>
      <c r="L2432">
        <f t="shared" si="407"/>
        <v>-7.7323345339882393E-4</v>
      </c>
      <c r="M2432">
        <f t="shared" si="413"/>
        <v>-4.2495888141340324E-2</v>
      </c>
      <c r="N2432">
        <f t="shared" si="414"/>
        <v>-3.6307017107372699E-3</v>
      </c>
      <c r="O2432">
        <f t="shared" si="415"/>
        <v>12.001704445130036</v>
      </c>
      <c r="P2432">
        <f t="shared" si="416"/>
        <v>9999</v>
      </c>
    </row>
    <row r="2433" spans="6:16">
      <c r="F2433">
        <f t="shared" si="408"/>
        <v>2.414999999999845</v>
      </c>
      <c r="G2433">
        <f t="shared" si="409"/>
        <v>5</v>
      </c>
      <c r="H2433">
        <f t="shared" si="417"/>
        <v>-1.1601425118852995E-2</v>
      </c>
      <c r="I2433">
        <f t="shared" si="410"/>
        <v>-3.025950029419742E-4</v>
      </c>
      <c r="J2433">
        <f t="shared" si="411"/>
        <v>-3.0259500294197422E-2</v>
      </c>
      <c r="K2433">
        <f t="shared" si="412"/>
        <v>9.1355212938695821E-3</v>
      </c>
      <c r="L2433">
        <f t="shared" si="407"/>
        <v>-7.7114248691074669E-4</v>
      </c>
      <c r="M2433">
        <f t="shared" si="413"/>
        <v>-4.2380971388069962E-2</v>
      </c>
      <c r="N2433">
        <f t="shared" si="414"/>
        <v>-3.6307017107372699E-3</v>
      </c>
      <c r="O2433">
        <f t="shared" si="415"/>
        <v>12.001699835525654</v>
      </c>
      <c r="P2433">
        <f t="shared" si="416"/>
        <v>9999</v>
      </c>
    </row>
    <row r="2434" spans="6:16">
      <c r="F2434">
        <f t="shared" si="408"/>
        <v>2.4159999999998449</v>
      </c>
      <c r="G2434">
        <f t="shared" si="409"/>
        <v>6</v>
      </c>
      <c r="H2434">
        <f t="shared" si="417"/>
        <v>-1.1601425118852995E-2</v>
      </c>
      <c r="I2434">
        <f t="shared" si="410"/>
        <v>-3.025950029419742E-4</v>
      </c>
      <c r="J2434">
        <f t="shared" si="411"/>
        <v>-3.0259500294197422E-2</v>
      </c>
      <c r="K2434">
        <f t="shared" si="412"/>
        <v>8.6464842521595045E-3</v>
      </c>
      <c r="L2434">
        <f t="shared" si="407"/>
        <v>-7.6905738753951379E-4</v>
      </c>
      <c r="M2434">
        <f t="shared" si="413"/>
        <v>-4.2266377083783196E-2</v>
      </c>
      <c r="N2434">
        <f t="shared" si="414"/>
        <v>-3.6307017107372699E-3</v>
      </c>
      <c r="O2434">
        <f t="shared" si="415"/>
        <v>12.001695238855524</v>
      </c>
      <c r="P2434">
        <f t="shared" si="416"/>
        <v>9999</v>
      </c>
    </row>
    <row r="2435" spans="6:16">
      <c r="F2435">
        <f t="shared" si="408"/>
        <v>2.4169999999998448</v>
      </c>
      <c r="G2435">
        <f t="shared" si="409"/>
        <v>7</v>
      </c>
      <c r="H2435">
        <f t="shared" si="417"/>
        <v>-1.1601425118852995E-2</v>
      </c>
      <c r="I2435">
        <f t="shared" si="410"/>
        <v>-3.025950029419742E-4</v>
      </c>
      <c r="J2435">
        <f t="shared" si="411"/>
        <v>-3.0259500294197422E-2</v>
      </c>
      <c r="K2435">
        <f t="shared" si="412"/>
        <v>8.1588194167862126E-3</v>
      </c>
      <c r="L2435">
        <f t="shared" si="407"/>
        <v>-7.6697813882237469E-4</v>
      </c>
      <c r="M2435">
        <f t="shared" si="413"/>
        <v>-4.2152104323709021E-2</v>
      </c>
      <c r="N2435">
        <f t="shared" si="414"/>
        <v>-3.6307017107372699E-3</v>
      </c>
      <c r="O2435">
        <f t="shared" si="415"/>
        <v>12.001690655083351</v>
      </c>
      <c r="P2435">
        <f t="shared" si="416"/>
        <v>9999</v>
      </c>
    </row>
    <row r="2436" spans="6:16">
      <c r="F2436">
        <f t="shared" si="408"/>
        <v>2.4179999999998447</v>
      </c>
      <c r="G2436">
        <f t="shared" si="409"/>
        <v>8</v>
      </c>
      <c r="H2436">
        <f t="shared" si="417"/>
        <v>-1.1601425118852995E-2</v>
      </c>
      <c r="I2436">
        <f t="shared" si="410"/>
        <v>-3.025950029419742E-4</v>
      </c>
      <c r="J2436">
        <f t="shared" si="411"/>
        <v>-3.0259500294197422E-2</v>
      </c>
      <c r="K2436">
        <f t="shared" si="412"/>
        <v>7.6725229374274015E-3</v>
      </c>
      <c r="L2436">
        <f t="shared" si="407"/>
        <v>-7.6490472434277181E-4</v>
      </c>
      <c r="M2436">
        <f t="shared" si="413"/>
        <v>-4.2038152205615145E-2</v>
      </c>
      <c r="N2436">
        <f t="shared" si="414"/>
        <v>-3.6307017107372699E-3</v>
      </c>
      <c r="O2436">
        <f t="shared" si="415"/>
        <v>12.001686084172949</v>
      </c>
      <c r="P2436">
        <f t="shared" si="416"/>
        <v>9999</v>
      </c>
    </row>
    <row r="2437" spans="6:16">
      <c r="F2437">
        <f t="shared" si="408"/>
        <v>2.4189999999998446</v>
      </c>
      <c r="G2437">
        <f t="shared" si="409"/>
        <v>9</v>
      </c>
      <c r="H2437">
        <f t="shared" si="417"/>
        <v>-1.1601425118852995E-2</v>
      </c>
      <c r="I2437">
        <f t="shared" si="410"/>
        <v>-3.025950029419742E-4</v>
      </c>
      <c r="J2437">
        <f t="shared" si="411"/>
        <v>-3.0259500294197422E-2</v>
      </c>
      <c r="K2437">
        <f t="shared" si="412"/>
        <v>7.1875909745645183E-3</v>
      </c>
      <c r="L2437">
        <f t="shared" si="407"/>
        <v>-7.6283712773021187E-4</v>
      </c>
      <c r="M2437">
        <f t="shared" si="413"/>
        <v>-4.1924519829800902E-2</v>
      </c>
      <c r="N2437">
        <f t="shared" si="414"/>
        <v>-3.6307017107372699E-3</v>
      </c>
      <c r="O2437">
        <f t="shared" si="415"/>
        <v>12.001681526088225</v>
      </c>
      <c r="P2437">
        <f t="shared" si="416"/>
        <v>9999</v>
      </c>
    </row>
    <row r="2438" spans="6:16">
      <c r="F2438">
        <f t="shared" si="408"/>
        <v>2.4199999999998445</v>
      </c>
      <c r="G2438">
        <f t="shared" si="409"/>
        <v>0</v>
      </c>
      <c r="H2438">
        <f t="shared" si="417"/>
        <v>-6.7040196994524529E-3</v>
      </c>
      <c r="I2438">
        <f t="shared" si="410"/>
        <v>-6.226662377674982E-4</v>
      </c>
      <c r="J2438">
        <f t="shared" si="411"/>
        <v>-6.2266623776749817E-2</v>
      </c>
      <c r="K2438">
        <f t="shared" si="412"/>
        <v>6.7040196994524529E-3</v>
      </c>
      <c r="L2438">
        <f t="shared" si="407"/>
        <v>-1.5356466965885953E-3</v>
      </c>
      <c r="M2438">
        <f t="shared" si="413"/>
        <v>-8.4397111837307096E-2</v>
      </c>
      <c r="N2438">
        <f t="shared" si="414"/>
        <v>-7.4730390525312839E-3</v>
      </c>
      <c r="O2438">
        <f t="shared" si="415"/>
        <v>12.001676980793192</v>
      </c>
      <c r="P2438">
        <f t="shared" si="416"/>
        <v>9999</v>
      </c>
    </row>
    <row r="2439" spans="6:16">
      <c r="F2439">
        <f t="shared" si="408"/>
        <v>2.4209999999998444</v>
      </c>
      <c r="G2439">
        <f t="shared" si="409"/>
        <v>1</v>
      </c>
      <c r="H2439">
        <f t="shared" si="417"/>
        <v>-6.7040196994524529E-3</v>
      </c>
      <c r="I2439">
        <f t="shared" si="410"/>
        <v>-6.226662377674982E-4</v>
      </c>
      <c r="J2439">
        <f t="shared" si="411"/>
        <v>-6.2266623776749817E-2</v>
      </c>
      <c r="K2439">
        <f t="shared" si="412"/>
        <v>5.7313898940794155E-3</v>
      </c>
      <c r="L2439">
        <f t="shared" si="407"/>
        <v>-1.5314997105268977E-3</v>
      </c>
      <c r="M2439">
        <f t="shared" si="413"/>
        <v>-8.4169198966974126E-2</v>
      </c>
      <c r="N2439">
        <f t="shared" si="414"/>
        <v>-7.4730390525312839E-3</v>
      </c>
      <c r="O2439">
        <f t="shared" si="415"/>
        <v>12.003375884473492</v>
      </c>
      <c r="P2439">
        <f t="shared" si="416"/>
        <v>9999</v>
      </c>
    </row>
    <row r="2440" spans="6:16">
      <c r="F2440">
        <f t="shared" si="408"/>
        <v>2.4219999999998443</v>
      </c>
      <c r="G2440">
        <f t="shared" si="409"/>
        <v>2</v>
      </c>
      <c r="H2440">
        <f t="shared" si="417"/>
        <v>-6.7040196994524529E-3</v>
      </c>
      <c r="I2440">
        <f t="shared" si="410"/>
        <v>-6.226662377674982E-4</v>
      </c>
      <c r="J2440">
        <f t="shared" si="411"/>
        <v>-6.2266623776749817E-2</v>
      </c>
      <c r="K2440">
        <f t="shared" si="412"/>
        <v>4.7614892250875682E-3</v>
      </c>
      <c r="L2440">
        <f t="shared" si="407"/>
        <v>-1.5273643606401048E-3</v>
      </c>
      <c r="M2440">
        <f t="shared" si="413"/>
        <v>-8.3941925605427251E-2</v>
      </c>
      <c r="N2440">
        <f t="shared" si="414"/>
        <v>-7.4730390525312839E-3</v>
      </c>
      <c r="O2440">
        <f t="shared" si="415"/>
        <v>12.00336676795868</v>
      </c>
      <c r="P2440">
        <f t="shared" si="416"/>
        <v>9999</v>
      </c>
    </row>
    <row r="2441" spans="6:16">
      <c r="F2441">
        <f t="shared" si="408"/>
        <v>2.4229999999998442</v>
      </c>
      <c r="G2441">
        <f t="shared" si="409"/>
        <v>3</v>
      </c>
      <c r="H2441">
        <f t="shared" si="417"/>
        <v>-6.7040196994524529E-3</v>
      </c>
      <c r="I2441">
        <f t="shared" si="410"/>
        <v>-6.226662377674982E-4</v>
      </c>
      <c r="J2441">
        <f t="shared" si="411"/>
        <v>-6.2266623776749817E-2</v>
      </c>
      <c r="K2441">
        <f t="shared" si="412"/>
        <v>3.7943100346965854E-3</v>
      </c>
      <c r="L2441">
        <f t="shared" si="407"/>
        <v>-1.5232406142778624E-3</v>
      </c>
      <c r="M2441">
        <f t="shared" si="413"/>
        <v>-8.3715289958246161E-2</v>
      </c>
      <c r="N2441">
        <f t="shared" si="414"/>
        <v>-7.4730390525312839E-3</v>
      </c>
      <c r="O2441">
        <f t="shared" si="415"/>
        <v>12.003357677024217</v>
      </c>
      <c r="P2441">
        <f t="shared" si="416"/>
        <v>9999</v>
      </c>
    </row>
    <row r="2442" spans="6:16">
      <c r="F2442">
        <f t="shared" si="408"/>
        <v>2.4239999999998441</v>
      </c>
      <c r="G2442">
        <f t="shared" si="409"/>
        <v>4</v>
      </c>
      <c r="H2442">
        <f t="shared" si="417"/>
        <v>-6.7040196994524529E-3</v>
      </c>
      <c r="I2442">
        <f t="shared" si="410"/>
        <v>-6.226662377674982E-4</v>
      </c>
      <c r="J2442">
        <f t="shared" si="411"/>
        <v>-6.2266623776749817E-2</v>
      </c>
      <c r="K2442">
        <f t="shared" si="412"/>
        <v>2.8298446866133792E-3</v>
      </c>
      <c r="L2442">
        <f t="shared" si="407"/>
        <v>-1.5191284388814306E-3</v>
      </c>
      <c r="M2442">
        <f t="shared" si="413"/>
        <v>-8.3489290236045566E-2</v>
      </c>
      <c r="N2442">
        <f t="shared" si="414"/>
        <v>-7.4730390525312839E-3</v>
      </c>
      <c r="O2442">
        <f t="shared" si="415"/>
        <v>12.00334861159833</v>
      </c>
      <c r="P2442">
        <f t="shared" si="416"/>
        <v>9999</v>
      </c>
    </row>
    <row r="2443" spans="6:16">
      <c r="F2443">
        <f t="shared" si="408"/>
        <v>2.4249999999998439</v>
      </c>
      <c r="G2443">
        <f t="shared" si="409"/>
        <v>5</v>
      </c>
      <c r="H2443">
        <f t="shared" si="417"/>
        <v>-6.7040196994524529E-3</v>
      </c>
      <c r="I2443">
        <f t="shared" si="410"/>
        <v>-6.226662377674982E-4</v>
      </c>
      <c r="J2443">
        <f t="shared" si="411"/>
        <v>-6.2266623776749817E-2</v>
      </c>
      <c r="K2443">
        <f t="shared" si="412"/>
        <v>1.8680855659718061E-3</v>
      </c>
      <c r="L2443">
        <f t="shared" si="407"/>
        <v>-1.5150278019834262E-3</v>
      </c>
      <c r="M2443">
        <f t="shared" si="413"/>
        <v>-8.326392465446103E-2</v>
      </c>
      <c r="N2443">
        <f t="shared" si="414"/>
        <v>-7.4730390525312839E-3</v>
      </c>
      <c r="O2443">
        <f t="shared" si="415"/>
        <v>12.003339571609441</v>
      </c>
      <c r="P2443">
        <f t="shared" si="416"/>
        <v>9999</v>
      </c>
    </row>
    <row r="2444" spans="6:16">
      <c r="F2444">
        <f t="shared" si="408"/>
        <v>2.4259999999998438</v>
      </c>
      <c r="G2444">
        <f t="shared" si="409"/>
        <v>6</v>
      </c>
      <c r="H2444">
        <f t="shared" si="417"/>
        <v>-6.7040196994524529E-3</v>
      </c>
      <c r="I2444">
        <f t="shared" si="410"/>
        <v>-6.226662377674982E-4</v>
      </c>
      <c r="J2444">
        <f t="shared" si="411"/>
        <v>-6.2266623776749817E-2</v>
      </c>
      <c r="K2444">
        <f t="shared" si="412"/>
        <v>9.0902507927254528E-4</v>
      </c>
      <c r="L2444">
        <f t="shared" si="407"/>
        <v>-1.510938671207569E-3</v>
      </c>
      <c r="M2444">
        <f t="shared" si="413"/>
        <v>-8.303919143413499E-2</v>
      </c>
      <c r="N2444">
        <f t="shared" si="414"/>
        <v>-7.4730390525312839E-3</v>
      </c>
      <c r="O2444">
        <f t="shared" si="415"/>
        <v>12.003330556986178</v>
      </c>
      <c r="P2444">
        <f t="shared" si="416"/>
        <v>9999</v>
      </c>
    </row>
    <row r="2445" spans="6:16">
      <c r="F2445">
        <f t="shared" si="408"/>
        <v>2.4269999999998437</v>
      </c>
      <c r="G2445">
        <f t="shared" si="409"/>
        <v>7</v>
      </c>
      <c r="H2445">
        <f t="shared" si="417"/>
        <v>-6.7040196994524529E-3</v>
      </c>
      <c r="I2445">
        <f t="shared" si="410"/>
        <v>-6.226662377674982E-4</v>
      </c>
      <c r="J2445">
        <f t="shared" si="411"/>
        <v>-6.2266623776749817E-2</v>
      </c>
      <c r="K2445">
        <f t="shared" si="412"/>
        <v>-4.7344345676856042E-5</v>
      </c>
      <c r="L2445">
        <f t="shared" si="407"/>
        <v>-1.5068610142684234E-3</v>
      </c>
      <c r="M2445">
        <f t="shared" si="413"/>
        <v>-8.281508880070261E-2</v>
      </c>
      <c r="N2445">
        <f t="shared" si="414"/>
        <v>-7.4730390525312839E-3</v>
      </c>
      <c r="O2445">
        <f t="shared" si="415"/>
        <v>12.003321567657366</v>
      </c>
      <c r="P2445">
        <f t="shared" si="416"/>
        <v>2.4269999999998437</v>
      </c>
    </row>
    <row r="2446" spans="6:16">
      <c r="F2446">
        <f t="shared" si="408"/>
        <v>2.4279999999998436</v>
      </c>
      <c r="G2446">
        <f t="shared" si="409"/>
        <v>8</v>
      </c>
      <c r="H2446">
        <f t="shared" si="417"/>
        <v>-6.7040196994524529E-3</v>
      </c>
      <c r="I2446">
        <f t="shared" si="410"/>
        <v>-6.226662377674982E-4</v>
      </c>
      <c r="J2446">
        <f t="shared" si="411"/>
        <v>-6.2266623776749817E-2</v>
      </c>
      <c r="K2446">
        <f t="shared" si="412"/>
        <v>-1.0010302598217678E-3</v>
      </c>
      <c r="L2446">
        <f t="shared" si="407"/>
        <v>-1.5027947989711453E-3</v>
      </c>
      <c r="M2446">
        <f t="shared" si="413"/>
        <v>-8.2591614984777822E-2</v>
      </c>
      <c r="N2446">
        <f t="shared" si="414"/>
        <v>-7.4730390525312839E-3</v>
      </c>
      <c r="O2446">
        <f t="shared" si="415"/>
        <v>12.003312603552027</v>
      </c>
      <c r="P2446">
        <f t="shared" si="416"/>
        <v>2.4279999999998436</v>
      </c>
    </row>
    <row r="2447" spans="6:16">
      <c r="F2447">
        <f t="shared" si="408"/>
        <v>2.4289999999998435</v>
      </c>
      <c r="G2447">
        <f t="shared" si="409"/>
        <v>9</v>
      </c>
      <c r="H2447">
        <f t="shared" si="417"/>
        <v>-6.7040196994524529E-3</v>
      </c>
      <c r="I2447">
        <f t="shared" si="410"/>
        <v>-6.226662377674982E-4</v>
      </c>
      <c r="J2447">
        <f t="shared" si="411"/>
        <v>-6.2266623776749817E-2</v>
      </c>
      <c r="K2447">
        <f t="shared" si="412"/>
        <v>-1.952040192920095E-3</v>
      </c>
      <c r="L2447">
        <f t="shared" si="407"/>
        <v>-1.4987399932112268E-3</v>
      </c>
      <c r="M2447">
        <f t="shared" si="413"/>
        <v>-8.2368768221939323E-2</v>
      </c>
      <c r="N2447">
        <f t="shared" si="414"/>
        <v>-7.4730390525312839E-3</v>
      </c>
      <c r="O2447">
        <f t="shared" si="415"/>
        <v>12.003303664599391</v>
      </c>
      <c r="P2447">
        <f t="shared" si="416"/>
        <v>2.4289999999998435</v>
      </c>
    </row>
    <row r="2448" spans="6:16">
      <c r="F2448">
        <f t="shared" si="408"/>
        <v>2.4299999999998434</v>
      </c>
      <c r="G2448">
        <f t="shared" si="409"/>
        <v>0</v>
      </c>
      <c r="H2448">
        <f t="shared" si="417"/>
        <v>2.9003816536017292E-3</v>
      </c>
      <c r="I2448">
        <f t="shared" si="410"/>
        <v>-4.465138431990368E-4</v>
      </c>
      <c r="J2448">
        <f t="shared" si="411"/>
        <v>-4.4651384319903682E-2</v>
      </c>
      <c r="K2448">
        <f t="shared" si="412"/>
        <v>-2.9003816536017292E-3</v>
      </c>
      <c r="L2448">
        <f t="shared" si="407"/>
        <v>-1.0684938722038545E-3</v>
      </c>
      <c r="M2448">
        <f t="shared" si="413"/>
        <v>-5.8723010331864729E-2</v>
      </c>
      <c r="N2448">
        <f t="shared" si="414"/>
        <v>-5.3596372701987752E-3</v>
      </c>
      <c r="O2448">
        <f t="shared" si="415"/>
        <v>12.003294750728877</v>
      </c>
      <c r="P2448">
        <f t="shared" si="416"/>
        <v>2.4299999999998434</v>
      </c>
    </row>
    <row r="2449" spans="6:16">
      <c r="F2449">
        <f t="shared" si="408"/>
        <v>2.4309999999998433</v>
      </c>
      <c r="G2449">
        <f t="shared" si="409"/>
        <v>1</v>
      </c>
      <c r="H2449">
        <f t="shared" si="417"/>
        <v>2.9003816536017292E-3</v>
      </c>
      <c r="I2449">
        <f t="shared" si="410"/>
        <v>-4.465138431990368E-4</v>
      </c>
      <c r="J2449">
        <f t="shared" si="411"/>
        <v>-4.4651384319903682E-2</v>
      </c>
      <c r="K2449">
        <f t="shared" si="412"/>
        <v>-3.5763188226154499E-3</v>
      </c>
      <c r="L2449">
        <f t="shared" ref="L2449:L2512" si="418">$B$42*M2449</f>
        <v>-1.0656118897651109E-3</v>
      </c>
      <c r="M2449">
        <f t="shared" si="413"/>
        <v>-5.8564620387917259E-2</v>
      </c>
      <c r="N2449">
        <f t="shared" si="414"/>
        <v>-5.3596372701987752E-3</v>
      </c>
      <c r="O2449">
        <f t="shared" si="415"/>
        <v>12.002348920413274</v>
      </c>
      <c r="P2449">
        <f t="shared" si="416"/>
        <v>2.4309999999998433</v>
      </c>
    </row>
    <row r="2450" spans="6:16">
      <c r="F2450">
        <f t="shared" ref="F2450:F2517" si="419">F2449+$B$17</f>
        <v>2.4319999999998432</v>
      </c>
      <c r="G2450">
        <f t="shared" ref="G2450:G2517" si="420">IF(G2449=($B$20-1),0,G2449+1)</f>
        <v>2</v>
      </c>
      <c r="H2450">
        <f t="shared" si="417"/>
        <v>2.9003816536017292E-3</v>
      </c>
      <c r="I2450">
        <f t="shared" ref="I2450:I2513" si="421">IF(G2450=0,$B$31*H2450+(1-$B$31)*I2449,I2449)</f>
        <v>-4.465138431990368E-4</v>
      </c>
      <c r="J2450">
        <f t="shared" ref="J2450:J2513" si="422">100*I2450</f>
        <v>-4.4651384319903682E-2</v>
      </c>
      <c r="K2450">
        <f t="shared" ref="K2450:K2517" si="423">K2449+($B$17*L2449/$B$34)-($B$36*K2449)</f>
        <v>-4.2503593556129145E-3</v>
      </c>
      <c r="L2450">
        <f t="shared" si="418"/>
        <v>-1.0627379939828533E-3</v>
      </c>
      <c r="M2450">
        <f t="shared" ref="M2450:M2513" si="424">((N2450)-(K2450*$B$41))/$B$40</f>
        <v>-5.8406674875917143E-2</v>
      </c>
      <c r="N2450">
        <f t="shared" ref="N2450:N2513" si="425">IF(G2450=0,O2450*I2450,N2449)</f>
        <v>-5.3596372701987752E-3</v>
      </c>
      <c r="O2450">
        <f t="shared" ref="O2450:O2517" si="426">$B$45-$B$47*$B$50*M2449-$B$46</f>
        <v>12.002342584815517</v>
      </c>
      <c r="P2450">
        <f t="shared" ref="P2450:P2513" si="427">IF(K2450&lt;0,F2450,9999)</f>
        <v>2.4319999999998432</v>
      </c>
    </row>
    <row r="2451" spans="6:16">
      <c r="F2451">
        <f t="shared" si="419"/>
        <v>2.4329999999998431</v>
      </c>
      <c r="G2451">
        <f t="shared" si="420"/>
        <v>3</v>
      </c>
      <c r="H2451">
        <f t="shared" ref="H2451:H2514" si="428">IF(G2451=0,MAX(-$B$25,MIN($B$25,$B$23*($B$29-K2451))),H2450)</f>
        <v>2.9003816536017292E-3</v>
      </c>
      <c r="I2451">
        <f t="shared" si="421"/>
        <v>-4.465138431990368E-4</v>
      </c>
      <c r="J2451">
        <f t="shared" si="422"/>
        <v>-4.4651384319903682E-2</v>
      </c>
      <c r="K2451">
        <f t="shared" si="423"/>
        <v>-4.9225085744322231E-3</v>
      </c>
      <c r="L2451">
        <f t="shared" si="418"/>
        <v>-1.0598721621664453E-3</v>
      </c>
      <c r="M2451">
        <f t="shared" si="424"/>
        <v>-5.8249172548817035E-2</v>
      </c>
      <c r="N2451">
        <f t="shared" si="425"/>
        <v>-5.3596372701987752E-3</v>
      </c>
      <c r="O2451">
        <f t="shared" si="426"/>
        <v>12.002336266995037</v>
      </c>
      <c r="P2451">
        <f t="shared" si="427"/>
        <v>2.4329999999998431</v>
      </c>
    </row>
    <row r="2452" spans="6:16">
      <c r="F2452">
        <f t="shared" si="419"/>
        <v>2.433999999999843</v>
      </c>
      <c r="G2452">
        <f t="shared" si="420"/>
        <v>4</v>
      </c>
      <c r="H2452">
        <f t="shared" si="428"/>
        <v>2.9003816536017292E-3</v>
      </c>
      <c r="I2452">
        <f t="shared" si="421"/>
        <v>-4.465138431990368E-4</v>
      </c>
      <c r="J2452">
        <f t="shared" si="422"/>
        <v>-4.4651384319903682E-2</v>
      </c>
      <c r="K2452">
        <f t="shared" si="423"/>
        <v>-5.5927717859787385E-3</v>
      </c>
      <c r="L2452">
        <f t="shared" si="418"/>
        <v>-1.0570143716889201E-3</v>
      </c>
      <c r="M2452">
        <f t="shared" si="424"/>
        <v>-5.8092112163068747E-2</v>
      </c>
      <c r="N2452">
        <f t="shared" si="425"/>
        <v>-5.3596372701987752E-3</v>
      </c>
      <c r="O2452">
        <f t="shared" si="426"/>
        <v>12.002329966901952</v>
      </c>
      <c r="P2452">
        <f t="shared" si="427"/>
        <v>2.433999999999843</v>
      </c>
    </row>
    <row r="2453" spans="6:16">
      <c r="F2453">
        <f t="shared" si="419"/>
        <v>2.4349999999998428</v>
      </c>
      <c r="G2453">
        <f t="shared" si="420"/>
        <v>5</v>
      </c>
      <c r="H2453">
        <f t="shared" si="428"/>
        <v>2.9003816536017292E-3</v>
      </c>
      <c r="I2453">
        <f t="shared" si="421"/>
        <v>-4.465138431990368E-4</v>
      </c>
      <c r="J2453">
        <f t="shared" si="422"/>
        <v>-4.4651384319903682E-2</v>
      </c>
      <c r="K2453">
        <f t="shared" si="423"/>
        <v>-6.2611542822669933E-3</v>
      </c>
      <c r="L2453">
        <f t="shared" si="418"/>
        <v>-1.0541645999868005E-3</v>
      </c>
      <c r="M2453">
        <f t="shared" si="424"/>
        <v>-5.7935492478613418E-2</v>
      </c>
      <c r="N2453">
        <f t="shared" si="425"/>
        <v>-5.3596372701987752E-3</v>
      </c>
      <c r="O2453">
        <f t="shared" si="426"/>
        <v>12.002323684486523</v>
      </c>
      <c r="P2453">
        <f t="shared" si="427"/>
        <v>2.4349999999998428</v>
      </c>
    </row>
    <row r="2454" spans="6:16">
      <c r="F2454">
        <f t="shared" si="419"/>
        <v>2.4359999999998427</v>
      </c>
      <c r="G2454">
        <f t="shared" si="420"/>
        <v>6</v>
      </c>
      <c r="H2454">
        <f t="shared" si="428"/>
        <v>2.9003816536017292E-3</v>
      </c>
      <c r="I2454">
        <f t="shared" si="421"/>
        <v>-4.465138431990368E-4</v>
      </c>
      <c r="J2454">
        <f t="shared" si="422"/>
        <v>-4.4651384319903682E-2</v>
      </c>
      <c r="K2454">
        <f t="shared" si="423"/>
        <v>-6.9276613404624671E-3</v>
      </c>
      <c r="L2454">
        <f t="shared" si="418"/>
        <v>-1.0513228245599209E-3</v>
      </c>
      <c r="M2454">
        <f t="shared" si="424"/>
        <v>-5.7779312258871687E-2</v>
      </c>
      <c r="N2454">
        <f t="shared" si="425"/>
        <v>-5.3596372701987752E-3</v>
      </c>
      <c r="O2454">
        <f t="shared" si="426"/>
        <v>12.002317419699144</v>
      </c>
      <c r="P2454">
        <f t="shared" si="427"/>
        <v>2.4359999999998427</v>
      </c>
    </row>
    <row r="2455" spans="6:16">
      <c r="F2455">
        <f t="shared" si="419"/>
        <v>2.4369999999998426</v>
      </c>
      <c r="G2455">
        <f t="shared" si="420"/>
        <v>7</v>
      </c>
      <c r="H2455">
        <f t="shared" si="428"/>
        <v>2.9003816536017292E-3</v>
      </c>
      <c r="I2455">
        <f t="shared" si="421"/>
        <v>-4.465138431990368E-4</v>
      </c>
      <c r="J2455">
        <f t="shared" si="422"/>
        <v>-4.4651384319903682E-2</v>
      </c>
      <c r="K2455">
        <f t="shared" si="423"/>
        <v>-7.5922982229232544E-3</v>
      </c>
      <c r="L2455">
        <f t="shared" si="418"/>
        <v>-1.0484890229712496E-3</v>
      </c>
      <c r="M2455">
        <f t="shared" si="424"/>
        <v>-5.7623570270733962E-2</v>
      </c>
      <c r="N2455">
        <f t="shared" si="425"/>
        <v>-5.3596372701987752E-3</v>
      </c>
      <c r="O2455">
        <f t="shared" si="426"/>
        <v>12.002311172490355</v>
      </c>
      <c r="P2455">
        <f t="shared" si="427"/>
        <v>2.4369999999998426</v>
      </c>
    </row>
    <row r="2456" spans="6:16">
      <c r="F2456">
        <f t="shared" si="419"/>
        <v>2.4379999999998425</v>
      </c>
      <c r="G2456">
        <f t="shared" si="420"/>
        <v>8</v>
      </c>
      <c r="H2456">
        <f t="shared" si="428"/>
        <v>2.9003816536017292E-3</v>
      </c>
      <c r="I2456">
        <f t="shared" si="421"/>
        <v>-4.465138431990368E-4</v>
      </c>
      <c r="J2456">
        <f t="shared" si="422"/>
        <v>-4.4651384319903682E-2</v>
      </c>
      <c r="K2456">
        <f t="shared" si="423"/>
        <v>-8.2550701772416153E-3</v>
      </c>
      <c r="L2456">
        <f t="shared" si="418"/>
        <v>-1.0456631728467118E-3</v>
      </c>
      <c r="M2456">
        <f t="shared" si="424"/>
        <v>-5.7468265284550693E-2</v>
      </c>
      <c r="N2456">
        <f t="shared" si="425"/>
        <v>-5.3596372701987752E-3</v>
      </c>
      <c r="O2456">
        <f t="shared" si="426"/>
        <v>12.002304942810829</v>
      </c>
      <c r="P2456">
        <f t="shared" si="427"/>
        <v>2.4379999999998425</v>
      </c>
    </row>
    <row r="2457" spans="6:16">
      <c r="F2457">
        <f t="shared" si="419"/>
        <v>2.4389999999998424</v>
      </c>
      <c r="G2457">
        <f t="shared" si="420"/>
        <v>9</v>
      </c>
      <c r="H2457">
        <f t="shared" si="428"/>
        <v>2.9003816536017292E-3</v>
      </c>
      <c r="I2457">
        <f t="shared" si="421"/>
        <v>-4.465138431990368E-4</v>
      </c>
      <c r="J2457">
        <f t="shared" si="422"/>
        <v>-4.4651384319903682E-2</v>
      </c>
      <c r="K2457">
        <f t="shared" si="423"/>
        <v>-8.9159824362854013E-3</v>
      </c>
      <c r="L2457">
        <f t="shared" si="418"/>
        <v>-1.0428452518750134E-3</v>
      </c>
      <c r="M2457">
        <f t="shared" si="424"/>
        <v>-5.7313396074122634E-2</v>
      </c>
      <c r="N2457">
        <f t="shared" si="425"/>
        <v>-5.3596372701987752E-3</v>
      </c>
      <c r="O2457">
        <f t="shared" si="426"/>
        <v>12.002298730611383</v>
      </c>
      <c r="P2457">
        <f t="shared" si="427"/>
        <v>2.4389999999998424</v>
      </c>
    </row>
    <row r="2458" spans="6:16">
      <c r="F2458">
        <f t="shared" si="419"/>
        <v>2.4399999999998423</v>
      </c>
      <c r="G2458">
        <f t="shared" si="420"/>
        <v>0</v>
      </c>
      <c r="H2458">
        <f t="shared" si="428"/>
        <v>9.5750402182393762E-3</v>
      </c>
      <c r="I2458">
        <f t="shared" si="421"/>
        <v>5.4563859872883928E-5</v>
      </c>
      <c r="J2458">
        <f t="shared" si="422"/>
        <v>5.4563859872883928E-3</v>
      </c>
      <c r="K2458">
        <f t="shared" si="423"/>
        <v>-9.5750402182393762E-3</v>
      </c>
      <c r="L2458">
        <f t="shared" si="418"/>
        <v>1.7289471231190744E-4</v>
      </c>
      <c r="M2458">
        <f t="shared" si="424"/>
        <v>9.5020647675552444E-3</v>
      </c>
      <c r="N2458">
        <f t="shared" si="425"/>
        <v>6.5489140807909623E-4</v>
      </c>
      <c r="O2458">
        <f t="shared" si="426"/>
        <v>12.002292535842965</v>
      </c>
      <c r="P2458">
        <f t="shared" si="427"/>
        <v>2.4399999999998423</v>
      </c>
    </row>
    <row r="2459" spans="6:16">
      <c r="F2459">
        <f t="shared" si="419"/>
        <v>2.4409999999998422</v>
      </c>
      <c r="G2459">
        <f t="shared" si="420"/>
        <v>1</v>
      </c>
      <c r="H2459">
        <f t="shared" si="428"/>
        <v>9.5750402182393762E-3</v>
      </c>
      <c r="I2459">
        <f t="shared" si="421"/>
        <v>5.4563859872883928E-5</v>
      </c>
      <c r="J2459">
        <f t="shared" si="422"/>
        <v>5.4563859872883928E-3</v>
      </c>
      <c r="K2459">
        <f t="shared" si="423"/>
        <v>-9.4645864353777899E-3</v>
      </c>
      <c r="L2459">
        <f t="shared" si="418"/>
        <v>1.7242377229397009E-4</v>
      </c>
      <c r="M2459">
        <f t="shared" si="424"/>
        <v>9.4761825269000094E-3</v>
      </c>
      <c r="N2459">
        <f t="shared" si="425"/>
        <v>6.5489140807909623E-4</v>
      </c>
      <c r="O2459">
        <f t="shared" si="426"/>
        <v>11.999619917409298</v>
      </c>
      <c r="P2459">
        <f t="shared" si="427"/>
        <v>2.4409999999998422</v>
      </c>
    </row>
    <row r="2460" spans="6:16">
      <c r="F2460">
        <f t="shared" si="419"/>
        <v>2.4419999999998421</v>
      </c>
      <c r="G2460">
        <f t="shared" si="420"/>
        <v>2</v>
      </c>
      <c r="H2460">
        <f t="shared" si="428"/>
        <v>9.5750402182393762E-3</v>
      </c>
      <c r="I2460">
        <f t="shared" si="421"/>
        <v>5.4563859872883928E-5</v>
      </c>
      <c r="J2460">
        <f t="shared" si="422"/>
        <v>5.4563859872883928E-3</v>
      </c>
      <c r="K2460">
        <f t="shared" si="423"/>
        <v>-9.3544425786932367E-3</v>
      </c>
      <c r="L2460">
        <f t="shared" si="418"/>
        <v>1.7195415370329026E-4</v>
      </c>
      <c r="M2460">
        <f t="shared" si="424"/>
        <v>9.4503729101395057E-3</v>
      </c>
      <c r="N2460">
        <f t="shared" si="425"/>
        <v>6.5489140807909623E-4</v>
      </c>
      <c r="O2460">
        <f t="shared" si="426"/>
        <v>11.999620952698924</v>
      </c>
      <c r="P2460">
        <f t="shared" si="427"/>
        <v>2.4419999999998421</v>
      </c>
    </row>
    <row r="2461" spans="6:16">
      <c r="F2461">
        <f t="shared" si="419"/>
        <v>2.442999999999842</v>
      </c>
      <c r="G2461">
        <f t="shared" si="420"/>
        <v>3</v>
      </c>
      <c r="H2461">
        <f t="shared" si="428"/>
        <v>9.5750402182393762E-3</v>
      </c>
      <c r="I2461">
        <f t="shared" si="421"/>
        <v>5.4563859872883928E-5</v>
      </c>
      <c r="J2461">
        <f t="shared" si="422"/>
        <v>5.4563859872883928E-3</v>
      </c>
      <c r="K2461">
        <f t="shared" si="423"/>
        <v>-9.2446077785528925E-3</v>
      </c>
      <c r="L2461">
        <f t="shared" si="418"/>
        <v>1.714858528320285E-4</v>
      </c>
      <c r="M2461">
        <f t="shared" si="424"/>
        <v>9.4246357134957805E-3</v>
      </c>
      <c r="N2461">
        <f t="shared" si="425"/>
        <v>6.5489140807909623E-4</v>
      </c>
      <c r="O2461">
        <f t="shared" si="426"/>
        <v>11.999621985083595</v>
      </c>
      <c r="P2461">
        <f t="shared" si="427"/>
        <v>2.442999999999842</v>
      </c>
    </row>
    <row r="2462" spans="6:16">
      <c r="F2462">
        <f t="shared" si="419"/>
        <v>2.4439999999998419</v>
      </c>
      <c r="G2462">
        <f t="shared" si="420"/>
        <v>4</v>
      </c>
      <c r="H2462">
        <f t="shared" si="428"/>
        <v>9.5750402182393762E-3</v>
      </c>
      <c r="I2462">
        <f t="shared" si="421"/>
        <v>5.4563859872883928E-5</v>
      </c>
      <c r="J2462">
        <f t="shared" si="422"/>
        <v>5.4563859872883928E-3</v>
      </c>
      <c r="K2462">
        <f t="shared" si="423"/>
        <v>-9.1350811677640645E-3</v>
      </c>
      <c r="L2462">
        <f t="shared" si="418"/>
        <v>1.7101886598274921E-4</v>
      </c>
      <c r="M2462">
        <f t="shared" si="424"/>
        <v>9.398970733762663E-3</v>
      </c>
      <c r="N2462">
        <f t="shared" si="425"/>
        <v>6.5489140807909623E-4</v>
      </c>
      <c r="O2462">
        <f t="shared" si="426"/>
        <v>11.99962301457146</v>
      </c>
      <c r="P2462">
        <f t="shared" si="427"/>
        <v>2.4439999999998419</v>
      </c>
    </row>
    <row r="2463" spans="6:16">
      <c r="F2463">
        <f t="shared" si="419"/>
        <v>2.4449999999998417</v>
      </c>
      <c r="G2463">
        <f t="shared" si="420"/>
        <v>5</v>
      </c>
      <c r="H2463">
        <f t="shared" si="428"/>
        <v>9.5750402182393762E-3</v>
      </c>
      <c r="I2463">
        <f t="shared" si="421"/>
        <v>5.4563859872883928E-5</v>
      </c>
      <c r="J2463">
        <f t="shared" si="422"/>
        <v>5.4563859872883928E-3</v>
      </c>
      <c r="K2463">
        <f t="shared" si="423"/>
        <v>-9.0258618815673465E-3</v>
      </c>
      <c r="L2463">
        <f t="shared" si="418"/>
        <v>1.7055318946839165E-4</v>
      </c>
      <c r="M2463">
        <f t="shared" si="424"/>
        <v>9.373377768304169E-3</v>
      </c>
      <c r="N2463">
        <f t="shared" si="425"/>
        <v>6.5489140807909623E-4</v>
      </c>
      <c r="O2463">
        <f t="shared" si="426"/>
        <v>11.99962404117065</v>
      </c>
      <c r="P2463">
        <f t="shared" si="427"/>
        <v>2.4449999999998417</v>
      </c>
    </row>
    <row r="2464" spans="6:16">
      <c r="F2464">
        <f t="shared" si="419"/>
        <v>2.4459999999998416</v>
      </c>
      <c r="G2464">
        <f t="shared" si="420"/>
        <v>6</v>
      </c>
      <c r="H2464">
        <f t="shared" si="428"/>
        <v>9.5750402182393762E-3</v>
      </c>
      <c r="I2464">
        <f t="shared" si="421"/>
        <v>5.4563859872883928E-5</v>
      </c>
      <c r="J2464">
        <f t="shared" si="422"/>
        <v>5.4563859872883928E-3</v>
      </c>
      <c r="K2464">
        <f t="shared" si="423"/>
        <v>-8.9169490576297954E-3</v>
      </c>
      <c r="L2464">
        <f t="shared" si="418"/>
        <v>1.7008881961224075E-4</v>
      </c>
      <c r="M2464">
        <f t="shared" si="424"/>
        <v>9.3478566150529008E-3</v>
      </c>
      <c r="N2464">
        <f t="shared" si="425"/>
        <v>6.5489140807909623E-4</v>
      </c>
      <c r="O2464">
        <f t="shared" si="426"/>
        <v>11.999625064889267</v>
      </c>
      <c r="P2464">
        <f t="shared" si="427"/>
        <v>2.4459999999998416</v>
      </c>
    </row>
    <row r="2465" spans="6:16">
      <c r="F2465">
        <f t="shared" si="419"/>
        <v>2.4469999999998415</v>
      </c>
      <c r="G2465">
        <f t="shared" si="420"/>
        <v>7</v>
      </c>
      <c r="H2465">
        <f t="shared" si="428"/>
        <v>9.5750402182393762E-3</v>
      </c>
      <c r="I2465">
        <f t="shared" si="421"/>
        <v>5.4563859872883928E-5</v>
      </c>
      <c r="J2465">
        <f t="shared" si="422"/>
        <v>5.4563859872883928E-3</v>
      </c>
      <c r="K2465">
        <f t="shared" si="423"/>
        <v>-8.8083418360381163E-3</v>
      </c>
      <c r="L2465">
        <f t="shared" si="418"/>
        <v>1.6962575274789797E-4</v>
      </c>
      <c r="M2465">
        <f t="shared" si="424"/>
        <v>9.3224070725084415E-3</v>
      </c>
      <c r="N2465">
        <f t="shared" si="425"/>
        <v>6.5489140807909623E-4</v>
      </c>
      <c r="O2465">
        <f t="shared" si="426"/>
        <v>11.999626085735398</v>
      </c>
      <c r="P2465">
        <f t="shared" si="427"/>
        <v>2.4469999999998415</v>
      </c>
    </row>
    <row r="2466" spans="6:16">
      <c r="F2466">
        <f t="shared" si="419"/>
        <v>2.4479999999998414</v>
      </c>
      <c r="G2466">
        <f t="shared" si="420"/>
        <v>8</v>
      </c>
      <c r="H2466">
        <f t="shared" si="428"/>
        <v>9.5750402182393762E-3</v>
      </c>
      <c r="I2466">
        <f t="shared" si="421"/>
        <v>5.4563859872883928E-5</v>
      </c>
      <c r="J2466">
        <f t="shared" si="422"/>
        <v>5.4563859872883928E-3</v>
      </c>
      <c r="K2466">
        <f t="shared" si="423"/>
        <v>-8.700039359291872E-3</v>
      </c>
      <c r="L2466">
        <f t="shared" si="418"/>
        <v>1.6916398521925249E-4</v>
      </c>
      <c r="M2466">
        <f t="shared" si="424"/>
        <v>9.2970289397357776E-3</v>
      </c>
      <c r="N2466">
        <f t="shared" si="425"/>
        <v>6.5489140807909623E-4</v>
      </c>
      <c r="O2466">
        <f t="shared" si="426"/>
        <v>11.999627103717099</v>
      </c>
      <c r="P2466">
        <f t="shared" si="427"/>
        <v>2.4479999999998414</v>
      </c>
    </row>
    <row r="2467" spans="6:16">
      <c r="F2467">
        <f t="shared" si="419"/>
        <v>2.4489999999998413</v>
      </c>
      <c r="G2467">
        <f t="shared" si="420"/>
        <v>9</v>
      </c>
      <c r="H2467">
        <f t="shared" si="428"/>
        <v>9.5750402182393762E-3</v>
      </c>
      <c r="I2467">
        <f t="shared" si="421"/>
        <v>5.4563859872883928E-5</v>
      </c>
      <c r="J2467">
        <f t="shared" si="422"/>
        <v>5.4563859872883928E-3</v>
      </c>
      <c r="K2467">
        <f t="shared" si="423"/>
        <v>-8.5920407722967235E-3</v>
      </c>
      <c r="L2467">
        <f t="shared" si="418"/>
        <v>1.6870351338045238E-4</v>
      </c>
      <c r="M2467">
        <f t="shared" si="424"/>
        <v>9.2717220163637051E-3</v>
      </c>
      <c r="N2467">
        <f t="shared" si="425"/>
        <v>6.5489140807909623E-4</v>
      </c>
      <c r="O2467">
        <f t="shared" si="426"/>
        <v>11.999628118842411</v>
      </c>
      <c r="P2467">
        <f t="shared" si="427"/>
        <v>2.4489999999998413</v>
      </c>
    </row>
    <row r="2468" spans="6:16">
      <c r="F2468">
        <f t="shared" si="419"/>
        <v>2.4499999999998412</v>
      </c>
      <c r="G2468">
        <f t="shared" si="420"/>
        <v>0</v>
      </c>
      <c r="H2468">
        <f t="shared" si="428"/>
        <v>8.4843452223576643E-3</v>
      </c>
      <c r="I2468">
        <f t="shared" si="421"/>
        <v>4.7605292799712297E-4</v>
      </c>
      <c r="J2468">
        <f t="shared" si="422"/>
        <v>4.7605292799712297E-2</v>
      </c>
      <c r="K2468">
        <f t="shared" si="423"/>
        <v>-8.4843452223576643E-3</v>
      </c>
      <c r="L2468">
        <f t="shared" si="418"/>
        <v>1.1881870471542933E-3</v>
      </c>
      <c r="M2468">
        <f t="shared" si="424"/>
        <v>6.5301188955173978E-2</v>
      </c>
      <c r="N2468">
        <f t="shared" si="425"/>
        <v>5.7124585827489369E-3</v>
      </c>
      <c r="O2468">
        <f t="shared" si="426"/>
        <v>11.999629131119345</v>
      </c>
      <c r="P2468">
        <f t="shared" si="427"/>
        <v>2.4499999999998412</v>
      </c>
    </row>
    <row r="2469" spans="6:16">
      <c r="F2469">
        <f t="shared" si="419"/>
        <v>2.4509999999998411</v>
      </c>
      <c r="G2469">
        <f t="shared" si="420"/>
        <v>1</v>
      </c>
      <c r="H2469">
        <f t="shared" si="428"/>
        <v>8.4843452223576643E-3</v>
      </c>
      <c r="I2469">
        <f t="shared" si="421"/>
        <v>4.7605292799712297E-4</v>
      </c>
      <c r="J2469">
        <f t="shared" si="422"/>
        <v>4.7605292799712297E-2</v>
      </c>
      <c r="K2469">
        <f t="shared" si="423"/>
        <v>-7.7314310190150087E-3</v>
      </c>
      <c r="L2469">
        <f t="shared" si="418"/>
        <v>1.1849768589720399E-3</v>
      </c>
      <c r="M2469">
        <f t="shared" si="424"/>
        <v>6.5124761257554259E-2</v>
      </c>
      <c r="N2469">
        <f t="shared" si="425"/>
        <v>5.7124585827489369E-3</v>
      </c>
      <c r="O2469">
        <f t="shared" si="426"/>
        <v>11.997387952441793</v>
      </c>
      <c r="P2469">
        <f t="shared" si="427"/>
        <v>2.4509999999998411</v>
      </c>
    </row>
    <row r="2470" spans="6:16">
      <c r="F2470">
        <f t="shared" si="419"/>
        <v>2.451999999999841</v>
      </c>
      <c r="G2470">
        <f t="shared" si="420"/>
        <v>2</v>
      </c>
      <c r="H2470">
        <f t="shared" si="428"/>
        <v>8.4843452223576643E-3</v>
      </c>
      <c r="I2470">
        <f t="shared" si="421"/>
        <v>4.7605292799712297E-4</v>
      </c>
      <c r="J2470">
        <f t="shared" si="422"/>
        <v>4.7605292799712297E-2</v>
      </c>
      <c r="K2470">
        <f t="shared" si="423"/>
        <v>-6.9806294442725731E-3</v>
      </c>
      <c r="L2470">
        <f t="shared" si="418"/>
        <v>1.1817756783703785E-3</v>
      </c>
      <c r="M2470">
        <f t="shared" si="424"/>
        <v>6.4948828604653036E-2</v>
      </c>
      <c r="N2470">
        <f t="shared" si="425"/>
        <v>5.7124585827489369E-3</v>
      </c>
      <c r="O2470">
        <f t="shared" si="426"/>
        <v>11.997395009549697</v>
      </c>
      <c r="P2470">
        <f t="shared" si="427"/>
        <v>2.451999999999841</v>
      </c>
    </row>
    <row r="2471" spans="6:16">
      <c r="F2471">
        <f t="shared" si="419"/>
        <v>2.4529999999998409</v>
      </c>
      <c r="G2471">
        <f t="shared" si="420"/>
        <v>3</v>
      </c>
      <c r="H2471">
        <f t="shared" si="428"/>
        <v>8.4843452223576643E-3</v>
      </c>
      <c r="I2471">
        <f t="shared" si="421"/>
        <v>4.7605292799712297E-4</v>
      </c>
      <c r="J2471">
        <f t="shared" si="422"/>
        <v>4.7605292799712297E-2</v>
      </c>
      <c r="K2471">
        <f t="shared" si="423"/>
        <v>-6.2319345702310262E-3</v>
      </c>
      <c r="L2471">
        <f t="shared" si="418"/>
        <v>1.1785834800746211E-3</v>
      </c>
      <c r="M2471">
        <f t="shared" si="424"/>
        <v>6.4773389607406862E-2</v>
      </c>
      <c r="N2471">
        <f t="shared" si="425"/>
        <v>5.7124585827489369E-3</v>
      </c>
      <c r="O2471">
        <f t="shared" si="426"/>
        <v>11.997402046855814</v>
      </c>
      <c r="P2471">
        <f t="shared" si="427"/>
        <v>2.4529999999998409</v>
      </c>
    </row>
    <row r="2472" spans="6:16">
      <c r="F2472">
        <f t="shared" si="419"/>
        <v>2.4539999999998408</v>
      </c>
      <c r="G2472">
        <f t="shared" si="420"/>
        <v>4</v>
      </c>
      <c r="H2472">
        <f t="shared" si="428"/>
        <v>8.4843452223576643E-3</v>
      </c>
      <c r="I2472">
        <f t="shared" si="421"/>
        <v>4.7605292799712297E-4</v>
      </c>
      <c r="J2472">
        <f t="shared" si="422"/>
        <v>4.7605292799712297E-2</v>
      </c>
      <c r="K2472">
        <f t="shared" si="423"/>
        <v>-5.4853404856243376E-3</v>
      </c>
      <c r="L2472">
        <f t="shared" si="418"/>
        <v>1.1754002388809969E-3</v>
      </c>
      <c r="M2472">
        <f t="shared" si="424"/>
        <v>6.4598442880649823E-2</v>
      </c>
      <c r="N2472">
        <f t="shared" si="425"/>
        <v>5.7124585827489369E-3</v>
      </c>
      <c r="O2472">
        <f t="shared" si="426"/>
        <v>11.997409064415704</v>
      </c>
      <c r="P2472">
        <f t="shared" si="427"/>
        <v>2.4539999999998408</v>
      </c>
    </row>
    <row r="2473" spans="6:16">
      <c r="F2473">
        <f t="shared" si="419"/>
        <v>2.4549999999998406</v>
      </c>
      <c r="G2473">
        <f t="shared" si="420"/>
        <v>5</v>
      </c>
      <c r="H2473">
        <f t="shared" si="428"/>
        <v>8.4843452223576643E-3</v>
      </c>
      <c r="I2473">
        <f t="shared" si="421"/>
        <v>4.7605292799712297E-4</v>
      </c>
      <c r="J2473">
        <f t="shared" si="422"/>
        <v>4.7605292799712297E-2</v>
      </c>
      <c r="K2473">
        <f t="shared" si="423"/>
        <v>-4.7408412957731108E-3</v>
      </c>
      <c r="L2473">
        <f t="shared" si="418"/>
        <v>1.1722259296564567E-3</v>
      </c>
      <c r="M2473">
        <f t="shared" si="424"/>
        <v>6.4423987043102787E-2</v>
      </c>
      <c r="N2473">
        <f t="shared" si="425"/>
        <v>5.7124585827489369E-3</v>
      </c>
      <c r="O2473">
        <f t="shared" si="426"/>
        <v>11.997416062284774</v>
      </c>
      <c r="P2473">
        <f t="shared" si="427"/>
        <v>2.4549999999998406</v>
      </c>
    </row>
    <row r="2474" spans="6:16">
      <c r="F2474">
        <f t="shared" si="419"/>
        <v>2.4559999999998405</v>
      </c>
      <c r="G2474">
        <f t="shared" si="420"/>
        <v>6</v>
      </c>
      <c r="H2474">
        <f t="shared" si="428"/>
        <v>8.4843452223576643E-3</v>
      </c>
      <c r="I2474">
        <f t="shared" si="421"/>
        <v>4.7605292799712297E-4</v>
      </c>
      <c r="J2474">
        <f t="shared" si="422"/>
        <v>4.7605292799712297E-2</v>
      </c>
      <c r="K2474">
        <f t="shared" si="423"/>
        <v>-3.9984311225380363E-3</v>
      </c>
      <c r="L2474">
        <f t="shared" si="418"/>
        <v>1.1690605273384723E-3</v>
      </c>
      <c r="M2474">
        <f t="shared" si="424"/>
        <v>6.4250020717362327E-2</v>
      </c>
      <c r="N2474">
        <f t="shared" si="425"/>
        <v>5.7124585827489369E-3</v>
      </c>
      <c r="O2474">
        <f t="shared" si="426"/>
        <v>11.997423040518276</v>
      </c>
      <c r="P2474">
        <f t="shared" si="427"/>
        <v>2.4559999999998405</v>
      </c>
    </row>
    <row r="2475" spans="6:16">
      <c r="F2475">
        <f t="shared" si="419"/>
        <v>2.4569999999998404</v>
      </c>
      <c r="G2475">
        <f t="shared" si="420"/>
        <v>7</v>
      </c>
      <c r="H2475">
        <f t="shared" si="428"/>
        <v>8.4843452223576643E-3</v>
      </c>
      <c r="I2475">
        <f t="shared" si="421"/>
        <v>4.7605292799712297E-4</v>
      </c>
      <c r="J2475">
        <f t="shared" si="422"/>
        <v>4.7605292799712297E-2</v>
      </c>
      <c r="K2475">
        <f t="shared" si="423"/>
        <v>-3.2581041042734848E-3</v>
      </c>
      <c r="L2475">
        <f t="shared" si="418"/>
        <v>1.1659040069348398E-3</v>
      </c>
      <c r="M2475">
        <f t="shared" si="424"/>
        <v>6.4076542529889952E-2</v>
      </c>
      <c r="N2475">
        <f t="shared" si="425"/>
        <v>5.7124585827489369E-3</v>
      </c>
      <c r="O2475">
        <f t="shared" si="426"/>
        <v>11.997429999171306</v>
      </c>
      <c r="P2475">
        <f t="shared" si="427"/>
        <v>2.4569999999998404</v>
      </c>
    </row>
    <row r="2476" spans="6:16">
      <c r="F2476">
        <f t="shared" si="419"/>
        <v>2.4579999999998403</v>
      </c>
      <c r="G2476">
        <f t="shared" si="420"/>
        <v>8</v>
      </c>
      <c r="H2476">
        <f t="shared" si="428"/>
        <v>8.4843452223576643E-3</v>
      </c>
      <c r="I2476">
        <f t="shared" si="421"/>
        <v>4.7605292799712297E-4</v>
      </c>
      <c r="J2476">
        <f t="shared" si="422"/>
        <v>4.7605292799712297E-2</v>
      </c>
      <c r="K2476">
        <f t="shared" si="423"/>
        <v>-2.5198543957812248E-3</v>
      </c>
      <c r="L2476">
        <f t="shared" si="418"/>
        <v>1.1627563435234807E-3</v>
      </c>
      <c r="M2476">
        <f t="shared" si="424"/>
        <v>6.3903551111001211E-2</v>
      </c>
      <c r="N2476">
        <f t="shared" si="425"/>
        <v>5.7124585827489369E-3</v>
      </c>
      <c r="O2476">
        <f t="shared" si="426"/>
        <v>11.997436938298804</v>
      </c>
      <c r="P2476">
        <f t="shared" si="427"/>
        <v>2.4579999999998403</v>
      </c>
    </row>
    <row r="2477" spans="6:16">
      <c r="F2477">
        <f t="shared" si="419"/>
        <v>2.4589999999998402</v>
      </c>
      <c r="G2477">
        <f t="shared" si="420"/>
        <v>9</v>
      </c>
      <c r="H2477">
        <f t="shared" si="428"/>
        <v>8.4843452223576643E-3</v>
      </c>
      <c r="I2477">
        <f t="shared" si="421"/>
        <v>4.7605292799712297E-4</v>
      </c>
      <c r="J2477">
        <f t="shared" si="422"/>
        <v>4.7605292799712297E-2</v>
      </c>
      <c r="K2477">
        <f t="shared" si="423"/>
        <v>-1.7836761682642744E-3</v>
      </c>
      <c r="L2477">
        <f t="shared" si="418"/>
        <v>1.1596175122522475E-3</v>
      </c>
      <c r="M2477">
        <f t="shared" si="424"/>
        <v>6.373104509485493E-2</v>
      </c>
      <c r="N2477">
        <f t="shared" si="425"/>
        <v>5.7124585827489369E-3</v>
      </c>
      <c r="O2477">
        <f t="shared" si="426"/>
        <v>11.99744385795556</v>
      </c>
      <c r="P2477">
        <f t="shared" si="427"/>
        <v>2.4589999999998402</v>
      </c>
    </row>
    <row r="2478" spans="6:16">
      <c r="F2478">
        <f t="shared" si="419"/>
        <v>2.4599999999998401</v>
      </c>
      <c r="G2478">
        <f t="shared" si="420"/>
        <v>0</v>
      </c>
      <c r="H2478">
        <f t="shared" si="428"/>
        <v>1.0495636092808785E-3</v>
      </c>
      <c r="I2478">
        <f t="shared" si="421"/>
        <v>5.0472846206131073E-4</v>
      </c>
      <c r="J2478">
        <f t="shared" si="422"/>
        <v>5.0472846206131072E-2</v>
      </c>
      <c r="K2478">
        <f t="shared" si="423"/>
        <v>-1.0495636092808785E-3</v>
      </c>
      <c r="L2478">
        <f t="shared" si="418"/>
        <v>1.2256584062355603E-3</v>
      </c>
      <c r="M2478">
        <f t="shared" si="424"/>
        <v>6.7360565301375838E-2</v>
      </c>
      <c r="N2478">
        <f t="shared" si="425"/>
        <v>6.055454869840677E-3</v>
      </c>
      <c r="O2478">
        <f t="shared" si="426"/>
        <v>11.997450758196205</v>
      </c>
      <c r="P2478">
        <f t="shared" si="427"/>
        <v>2.4599999999998401</v>
      </c>
    </row>
    <row r="2479" spans="6:16">
      <c r="F2479">
        <f t="shared" si="419"/>
        <v>2.46099999999984</v>
      </c>
      <c r="G2479">
        <f t="shared" si="420"/>
        <v>1</v>
      </c>
      <c r="H2479">
        <f t="shared" si="428"/>
        <v>1.0495636092808785E-3</v>
      </c>
      <c r="I2479">
        <f t="shared" si="421"/>
        <v>5.0472846206131073E-4</v>
      </c>
      <c r="J2479">
        <f t="shared" si="422"/>
        <v>5.0472846206131072E-2</v>
      </c>
      <c r="K2479">
        <f t="shared" si="423"/>
        <v>-2.737327100189726E-4</v>
      </c>
      <c r="L2479">
        <f t="shared" si="418"/>
        <v>1.2223505085054063E-3</v>
      </c>
      <c r="M2479">
        <f t="shared" si="424"/>
        <v>6.7178767616206211E-2</v>
      </c>
      <c r="N2479">
        <f t="shared" si="425"/>
        <v>6.055454869840677E-3</v>
      </c>
      <c r="O2479">
        <f t="shared" si="426"/>
        <v>11.997305577387944</v>
      </c>
      <c r="P2479">
        <f t="shared" si="427"/>
        <v>2.46099999999984</v>
      </c>
    </row>
    <row r="2480" spans="6:16">
      <c r="F2480">
        <f t="shared" si="419"/>
        <v>2.4619999999998399</v>
      </c>
      <c r="G2480">
        <f t="shared" si="420"/>
        <v>2</v>
      </c>
      <c r="H2480">
        <f t="shared" si="428"/>
        <v>1.0495636092808785E-3</v>
      </c>
      <c r="I2480">
        <f t="shared" si="421"/>
        <v>5.0472846206131073E-4</v>
      </c>
      <c r="J2480">
        <f t="shared" si="422"/>
        <v>5.0472846206131072E-2</v>
      </c>
      <c r="K2480">
        <f t="shared" si="423"/>
        <v>4.9992125787487289E-4</v>
      </c>
      <c r="L2480">
        <f t="shared" si="418"/>
        <v>1.2190518925225221E-3</v>
      </c>
      <c r="M2480">
        <f t="shared" si="424"/>
        <v>6.6997480043593155E-2</v>
      </c>
      <c r="N2480">
        <f t="shared" si="425"/>
        <v>6.055454869840677E-3</v>
      </c>
      <c r="O2480">
        <f t="shared" si="426"/>
        <v>11.997312849295351</v>
      </c>
      <c r="P2480">
        <f t="shared" si="427"/>
        <v>9999</v>
      </c>
    </row>
    <row r="2481" spans="6:16">
      <c r="F2481">
        <f t="shared" si="419"/>
        <v>2.4629999999998398</v>
      </c>
      <c r="G2481">
        <f t="shared" si="420"/>
        <v>3</v>
      </c>
      <c r="H2481">
        <f t="shared" si="428"/>
        <v>1.0495636092808785E-3</v>
      </c>
      <c r="I2481">
        <f t="shared" si="421"/>
        <v>5.0472846206131073E-4</v>
      </c>
      <c r="J2481">
        <f t="shared" si="422"/>
        <v>5.0472846206131072E-2</v>
      </c>
      <c r="K2481">
        <f t="shared" si="423"/>
        <v>1.2714044027294007E-3</v>
      </c>
      <c r="L2481">
        <f t="shared" si="418"/>
        <v>1.2157625322429249E-3</v>
      </c>
      <c r="M2481">
        <f t="shared" si="424"/>
        <v>6.6816701152193805E-2</v>
      </c>
      <c r="N2481">
        <f t="shared" si="425"/>
        <v>6.055454869840677E-3</v>
      </c>
      <c r="O2481">
        <f t="shared" si="426"/>
        <v>11.997320100798257</v>
      </c>
      <c r="P2481">
        <f t="shared" si="427"/>
        <v>9999</v>
      </c>
    </row>
    <row r="2482" spans="6:16">
      <c r="F2482">
        <f t="shared" si="419"/>
        <v>2.4639999999998397</v>
      </c>
      <c r="G2482">
        <f t="shared" si="420"/>
        <v>4</v>
      </c>
      <c r="H2482">
        <f t="shared" si="428"/>
        <v>1.0495636092808785E-3</v>
      </c>
      <c r="I2482">
        <f t="shared" si="421"/>
        <v>5.0472846206131073E-4</v>
      </c>
      <c r="J2482">
        <f t="shared" si="422"/>
        <v>5.0472846206131072E-2</v>
      </c>
      <c r="K2482">
        <f t="shared" si="423"/>
        <v>2.0407228157337774E-3</v>
      </c>
      <c r="L2482">
        <f t="shared" si="418"/>
        <v>1.212482401695709E-3</v>
      </c>
      <c r="M2482">
        <f t="shared" si="424"/>
        <v>6.6636429514681531E-2</v>
      </c>
      <c r="N2482">
        <f t="shared" si="425"/>
        <v>6.055454869840677E-3</v>
      </c>
      <c r="O2482">
        <f t="shared" si="426"/>
        <v>11.997327331953912</v>
      </c>
      <c r="P2482">
        <f t="shared" si="427"/>
        <v>9999</v>
      </c>
    </row>
    <row r="2483" spans="6:16">
      <c r="F2483">
        <f t="shared" si="419"/>
        <v>2.4649999999998395</v>
      </c>
      <c r="G2483">
        <f t="shared" si="420"/>
        <v>5</v>
      </c>
      <c r="H2483">
        <f t="shared" si="428"/>
        <v>1.0495636092808785E-3</v>
      </c>
      <c r="I2483">
        <f t="shared" si="421"/>
        <v>5.0472846206131073E-4</v>
      </c>
      <c r="J2483">
        <f t="shared" si="422"/>
        <v>5.0472846206131072E-2</v>
      </c>
      <c r="K2483">
        <f t="shared" si="423"/>
        <v>2.8078825709856861E-3</v>
      </c>
      <c r="L2483">
        <f t="shared" si="418"/>
        <v>1.2092114749828423E-3</v>
      </c>
      <c r="M2483">
        <f t="shared" si="424"/>
        <v>6.6456663707734717E-2</v>
      </c>
      <c r="N2483">
        <f t="shared" si="425"/>
        <v>6.055454869840677E-3</v>
      </c>
      <c r="O2483">
        <f t="shared" si="426"/>
        <v>11.997334542819413</v>
      </c>
      <c r="P2483">
        <f t="shared" si="427"/>
        <v>9999</v>
      </c>
    </row>
    <row r="2484" spans="6:16">
      <c r="F2484">
        <f t="shared" si="419"/>
        <v>2.4659999999998394</v>
      </c>
      <c r="G2484">
        <f t="shared" si="420"/>
        <v>6</v>
      </c>
      <c r="H2484">
        <f t="shared" si="428"/>
        <v>1.0495636092808785E-3</v>
      </c>
      <c r="I2484">
        <f t="shared" si="421"/>
        <v>5.0472846206131073E-4</v>
      </c>
      <c r="J2484">
        <f t="shared" si="422"/>
        <v>5.0472846206131072E-2</v>
      </c>
      <c r="K2484">
        <f t="shared" si="423"/>
        <v>3.5728897255392854E-3</v>
      </c>
      <c r="L2484">
        <f t="shared" si="418"/>
        <v>1.2059497262789599E-3</v>
      </c>
      <c r="M2484">
        <f t="shared" si="424"/>
        <v>6.6277402312025488E-2</v>
      </c>
      <c r="N2484">
        <f t="shared" si="425"/>
        <v>6.055454869840677E-3</v>
      </c>
      <c r="O2484">
        <f t="shared" si="426"/>
        <v>11.997341733451691</v>
      </c>
      <c r="P2484">
        <f t="shared" si="427"/>
        <v>9999</v>
      </c>
    </row>
    <row r="2485" spans="6:16">
      <c r="F2485">
        <f t="shared" si="419"/>
        <v>2.4669999999998393</v>
      </c>
      <c r="G2485">
        <f t="shared" si="420"/>
        <v>7</v>
      </c>
      <c r="H2485">
        <f t="shared" si="428"/>
        <v>1.0495636092808785E-3</v>
      </c>
      <c r="I2485">
        <f t="shared" si="421"/>
        <v>5.0472846206131073E-4</v>
      </c>
      <c r="J2485">
        <f t="shared" si="422"/>
        <v>5.0472846206131072E-2</v>
      </c>
      <c r="K2485">
        <f t="shared" si="423"/>
        <v>4.3357503194530302E-3</v>
      </c>
      <c r="L2485">
        <f t="shared" si="418"/>
        <v>1.2026971298311616E-3</v>
      </c>
      <c r="M2485">
        <f t="shared" si="424"/>
        <v>6.6098643912208474E-2</v>
      </c>
      <c r="N2485">
        <f t="shared" si="425"/>
        <v>6.055454869840677E-3</v>
      </c>
      <c r="O2485">
        <f t="shared" si="426"/>
        <v>11.997348903907518</v>
      </c>
      <c r="P2485">
        <f t="shared" si="427"/>
        <v>9999</v>
      </c>
    </row>
    <row r="2486" spans="6:16">
      <c r="F2486">
        <f t="shared" si="419"/>
        <v>2.4679999999998392</v>
      </c>
      <c r="G2486">
        <f t="shared" si="420"/>
        <v>8</v>
      </c>
      <c r="H2486">
        <f t="shared" si="428"/>
        <v>1.0495636092808785E-3</v>
      </c>
      <c r="I2486">
        <f t="shared" si="421"/>
        <v>5.0472846206131073E-4</v>
      </c>
      <c r="J2486">
        <f t="shared" si="422"/>
        <v>5.0472846206131072E-2</v>
      </c>
      <c r="K2486">
        <f t="shared" si="423"/>
        <v>5.0964703758373626E-3</v>
      </c>
      <c r="L2486">
        <f t="shared" si="418"/>
        <v>1.199453659958809E-3</v>
      </c>
      <c r="M2486">
        <f t="shared" si="424"/>
        <v>6.5920387096909755E-2</v>
      </c>
      <c r="N2486">
        <f t="shared" si="425"/>
        <v>6.055454869840677E-3</v>
      </c>
      <c r="O2486">
        <f t="shared" si="426"/>
        <v>11.997356054243511</v>
      </c>
      <c r="P2486">
        <f t="shared" si="427"/>
        <v>9999</v>
      </c>
    </row>
    <row r="2487" spans="6:16">
      <c r="F2487">
        <f t="shared" si="419"/>
        <v>2.4689999999998391</v>
      </c>
      <c r="G2487">
        <f t="shared" si="420"/>
        <v>9</v>
      </c>
      <c r="H2487">
        <f t="shared" si="428"/>
        <v>1.0495636092808785E-3</v>
      </c>
      <c r="I2487">
        <f t="shared" si="421"/>
        <v>5.0472846206131073E-4</v>
      </c>
      <c r="J2487">
        <f t="shared" si="422"/>
        <v>5.0472846206131072E-2</v>
      </c>
      <c r="K2487">
        <f t="shared" si="423"/>
        <v>5.8550559009022656E-3</v>
      </c>
      <c r="L2487">
        <f t="shared" si="418"/>
        <v>1.1962192910533204E-3</v>
      </c>
      <c r="M2487">
        <f t="shared" si="424"/>
        <v>6.5742630458715548E-2</v>
      </c>
      <c r="N2487">
        <f t="shared" si="425"/>
        <v>6.055454869840677E-3</v>
      </c>
      <c r="O2487">
        <f t="shared" si="426"/>
        <v>11.997363184516123</v>
      </c>
      <c r="P2487">
        <f t="shared" si="427"/>
        <v>9999</v>
      </c>
    </row>
    <row r="2488" spans="6:16">
      <c r="F2488">
        <f t="shared" si="419"/>
        <v>2.469999999999839</v>
      </c>
      <c r="G2488">
        <f t="shared" si="420"/>
        <v>0</v>
      </c>
      <c r="H2488">
        <f t="shared" si="428"/>
        <v>-6.6115128840046845E-3</v>
      </c>
      <c r="I2488">
        <f t="shared" si="421"/>
        <v>1.4891639475801097E-4</v>
      </c>
      <c r="J2488">
        <f t="shared" si="422"/>
        <v>1.4891639475801096E-2</v>
      </c>
      <c r="K2488">
        <f t="shared" si="423"/>
        <v>6.6115128840046845E-3</v>
      </c>
      <c r="L2488">
        <f t="shared" si="418"/>
        <v>3.3210930022004221E-4</v>
      </c>
      <c r="M2488">
        <f t="shared" si="424"/>
        <v>1.8252287987299842E-2</v>
      </c>
      <c r="N2488">
        <f t="shared" si="425"/>
        <v>1.7866051308757388E-3</v>
      </c>
      <c r="O2488">
        <f t="shared" si="426"/>
        <v>11.997370294781652</v>
      </c>
      <c r="P2488">
        <f t="shared" si="427"/>
        <v>9999</v>
      </c>
    </row>
    <row r="2489" spans="6:16">
      <c r="F2489">
        <f t="shared" si="419"/>
        <v>2.4709999999998389</v>
      </c>
      <c r="G2489">
        <f t="shared" si="420"/>
        <v>1</v>
      </c>
      <c r="H2489">
        <f t="shared" si="428"/>
        <v>-6.6115128840046845E-3</v>
      </c>
      <c r="I2489">
        <f t="shared" si="421"/>
        <v>1.4891639475801097E-4</v>
      </c>
      <c r="J2489">
        <f t="shared" si="422"/>
        <v>1.4891639475801096E-2</v>
      </c>
      <c r="K2489">
        <f t="shared" si="423"/>
        <v>6.8209941351311983E-3</v>
      </c>
      <c r="L2489">
        <f t="shared" si="418"/>
        <v>3.3121613837798302E-4</v>
      </c>
      <c r="M2489">
        <f t="shared" si="424"/>
        <v>1.8203200993500718E-2</v>
      </c>
      <c r="N2489">
        <f t="shared" si="425"/>
        <v>1.7866051308757388E-3</v>
      </c>
      <c r="O2489">
        <f t="shared" si="426"/>
        <v>11.999269908480509</v>
      </c>
      <c r="P2489">
        <f t="shared" si="427"/>
        <v>9999</v>
      </c>
    </row>
    <row r="2490" spans="6:16">
      <c r="F2490">
        <f t="shared" si="419"/>
        <v>2.4719999999998388</v>
      </c>
      <c r="G2490">
        <f t="shared" si="420"/>
        <v>2</v>
      </c>
      <c r="H2490">
        <f t="shared" si="428"/>
        <v>-6.6115128840046845E-3</v>
      </c>
      <c r="I2490">
        <f t="shared" si="421"/>
        <v>1.4891639475801097E-4</v>
      </c>
      <c r="J2490">
        <f t="shared" si="422"/>
        <v>1.4891639475801096E-2</v>
      </c>
      <c r="K2490">
        <f t="shared" si="423"/>
        <v>7.0298875954040189E-3</v>
      </c>
      <c r="L2490">
        <f t="shared" si="418"/>
        <v>3.3032548269033531E-4</v>
      </c>
      <c r="M2490">
        <f t="shared" si="424"/>
        <v>1.8154251734634131E-2</v>
      </c>
      <c r="N2490">
        <f t="shared" si="425"/>
        <v>1.7866051308757388E-3</v>
      </c>
      <c r="O2490">
        <f t="shared" si="426"/>
        <v>11.999271871960261</v>
      </c>
      <c r="P2490">
        <f t="shared" si="427"/>
        <v>9999</v>
      </c>
    </row>
    <row r="2491" spans="6:16">
      <c r="F2491">
        <f t="shared" si="419"/>
        <v>2.4729999999998387</v>
      </c>
      <c r="G2491">
        <f t="shared" si="420"/>
        <v>3</v>
      </c>
      <c r="H2491">
        <f t="shared" si="428"/>
        <v>-6.6115128840046845E-3</v>
      </c>
      <c r="I2491">
        <f t="shared" si="421"/>
        <v>1.4891639475801097E-4</v>
      </c>
      <c r="J2491">
        <f t="shared" si="422"/>
        <v>1.4891639475801096E-2</v>
      </c>
      <c r="K2491">
        <f t="shared" si="423"/>
        <v>7.2381949141262997E-3</v>
      </c>
      <c r="L2491">
        <f t="shared" si="418"/>
        <v>3.2943732612499167E-4</v>
      </c>
      <c r="M2491">
        <f t="shared" si="424"/>
        <v>1.8105439824224748E-2</v>
      </c>
      <c r="N2491">
        <f t="shared" si="425"/>
        <v>1.7866051308757388E-3</v>
      </c>
      <c r="O2491">
        <f t="shared" si="426"/>
        <v>11.999273829930615</v>
      </c>
      <c r="P2491">
        <f t="shared" si="427"/>
        <v>9999</v>
      </c>
    </row>
    <row r="2492" spans="6:16">
      <c r="F2492">
        <f t="shared" si="419"/>
        <v>2.4739999999998386</v>
      </c>
      <c r="G2492">
        <f t="shared" si="420"/>
        <v>4</v>
      </c>
      <c r="H2492">
        <f t="shared" si="428"/>
        <v>-6.6115128840046845E-3</v>
      </c>
      <c r="I2492">
        <f t="shared" si="421"/>
        <v>1.4891639475801097E-4</v>
      </c>
      <c r="J2492">
        <f t="shared" si="422"/>
        <v>1.4891639475801096E-2</v>
      </c>
      <c r="K2492">
        <f t="shared" si="423"/>
        <v>7.4459177359733541E-3</v>
      </c>
      <c r="L2492">
        <f t="shared" si="418"/>
        <v>3.285516616695765E-4</v>
      </c>
      <c r="M2492">
        <f t="shared" si="424"/>
        <v>1.8056764876881685E-2</v>
      </c>
      <c r="N2492">
        <f t="shared" si="425"/>
        <v>1.7866051308757388E-3</v>
      </c>
      <c r="O2492">
        <f t="shared" si="426"/>
        <v>11.999275782407031</v>
      </c>
      <c r="P2492">
        <f t="shared" si="427"/>
        <v>9999</v>
      </c>
    </row>
    <row r="2493" spans="6:16">
      <c r="F2493">
        <f t="shared" si="419"/>
        <v>2.4749999999998384</v>
      </c>
      <c r="G2493">
        <f t="shared" si="420"/>
        <v>5</v>
      </c>
      <c r="H2493">
        <f t="shared" si="428"/>
        <v>-6.6115128840046845E-3</v>
      </c>
      <c r="I2493">
        <f t="shared" si="421"/>
        <v>1.4891639475801097E-4</v>
      </c>
      <c r="J2493">
        <f t="shared" si="422"/>
        <v>1.4891639475801096E-2</v>
      </c>
      <c r="K2493">
        <f t="shared" si="423"/>
        <v>7.653057701005642E-3</v>
      </c>
      <c r="L2493">
        <f t="shared" si="418"/>
        <v>3.2766848233139036E-4</v>
      </c>
      <c r="M2493">
        <f t="shared" si="424"/>
        <v>1.8008226508295422E-2</v>
      </c>
      <c r="N2493">
        <f t="shared" si="425"/>
        <v>1.7866051308757388E-3</v>
      </c>
      <c r="O2493">
        <f t="shared" si="426"/>
        <v>11.999277729404925</v>
      </c>
      <c r="P2493">
        <f t="shared" si="427"/>
        <v>9999</v>
      </c>
    </row>
    <row r="2494" spans="6:16">
      <c r="F2494">
        <f t="shared" si="419"/>
        <v>2.4759999999998383</v>
      </c>
      <c r="G2494">
        <f t="shared" si="420"/>
        <v>6</v>
      </c>
      <c r="H2494">
        <f t="shared" si="428"/>
        <v>-6.6115128840046845E-3</v>
      </c>
      <c r="I2494">
        <f t="shared" si="421"/>
        <v>1.4891639475801097E-4</v>
      </c>
      <c r="J2494">
        <f t="shared" si="422"/>
        <v>1.4891639475801096E-2</v>
      </c>
      <c r="K2494">
        <f t="shared" si="423"/>
        <v>7.8596164446817218E-3</v>
      </c>
      <c r="L2494">
        <f t="shared" si="418"/>
        <v>3.2678778113735487E-4</v>
      </c>
      <c r="M2494">
        <f t="shared" si="424"/>
        <v>1.7959824335234794E-2</v>
      </c>
      <c r="N2494">
        <f t="shared" si="425"/>
        <v>1.7866051308757388E-3</v>
      </c>
      <c r="O2494">
        <f t="shared" si="426"/>
        <v>11.999279670939668</v>
      </c>
      <c r="P2494">
        <f t="shared" si="427"/>
        <v>9999</v>
      </c>
    </row>
    <row r="2495" spans="6:16">
      <c r="F2495">
        <f t="shared" si="419"/>
        <v>2.4769999999998382</v>
      </c>
      <c r="G2495">
        <f t="shared" si="420"/>
        <v>7</v>
      </c>
      <c r="H2495">
        <f t="shared" si="428"/>
        <v>-6.6115128840046845E-3</v>
      </c>
      <c r="I2495">
        <f t="shared" si="421"/>
        <v>1.4891639475801097E-4</v>
      </c>
      <c r="J2495">
        <f t="shared" si="422"/>
        <v>1.4891639475801096E-2</v>
      </c>
      <c r="K2495">
        <f t="shared" si="423"/>
        <v>8.0655955978711589E-3</v>
      </c>
      <c r="L2495">
        <f t="shared" si="418"/>
        <v>3.2590955113395774E-4</v>
      </c>
      <c r="M2495">
        <f t="shared" si="424"/>
        <v>1.791155797554396E-2</v>
      </c>
      <c r="N2495">
        <f t="shared" si="425"/>
        <v>1.7866051308757388E-3</v>
      </c>
      <c r="O2495">
        <f t="shared" si="426"/>
        <v>11.999281607026591</v>
      </c>
      <c r="P2495">
        <f t="shared" si="427"/>
        <v>9999</v>
      </c>
    </row>
    <row r="2496" spans="6:16">
      <c r="F2496">
        <f t="shared" si="419"/>
        <v>2.4779999999998381</v>
      </c>
      <c r="G2496">
        <f t="shared" si="420"/>
        <v>8</v>
      </c>
      <c r="H2496">
        <f t="shared" si="428"/>
        <v>-6.6115128840046845E-3</v>
      </c>
      <c r="I2496">
        <f t="shared" si="421"/>
        <v>1.4891639475801097E-4</v>
      </c>
      <c r="J2496">
        <f t="shared" si="422"/>
        <v>1.4891639475801096E-2</v>
      </c>
      <c r="K2496">
        <f t="shared" si="423"/>
        <v>8.2709967868674038E-3</v>
      </c>
      <c r="L2496">
        <f t="shared" si="418"/>
        <v>3.2503378538719779E-4</v>
      </c>
      <c r="M2496">
        <f t="shared" si="424"/>
        <v>1.7863427048139383E-2</v>
      </c>
      <c r="N2496">
        <f t="shared" si="425"/>
        <v>1.7866051308757388E-3</v>
      </c>
      <c r="O2496">
        <f t="shared" si="426"/>
        <v>11.999283537680979</v>
      </c>
      <c r="P2496">
        <f t="shared" si="427"/>
        <v>9999</v>
      </c>
    </row>
    <row r="2497" spans="6:16">
      <c r="F2497">
        <f t="shared" si="419"/>
        <v>2.478999999999838</v>
      </c>
      <c r="G2497">
        <f t="shared" si="420"/>
        <v>9</v>
      </c>
      <c r="H2497">
        <f t="shared" si="428"/>
        <v>-6.6115128840046845E-3</v>
      </c>
      <c r="I2497">
        <f t="shared" si="421"/>
        <v>1.4891639475801097E-4</v>
      </c>
      <c r="J2497">
        <f t="shared" si="422"/>
        <v>1.4891639475801096E-2</v>
      </c>
      <c r="K2497">
        <f t="shared" si="423"/>
        <v>8.4758216334006355E-3</v>
      </c>
      <c r="L2497">
        <f t="shared" si="418"/>
        <v>3.241604769825299E-4</v>
      </c>
      <c r="M2497">
        <f t="shared" si="424"/>
        <v>1.781543117300681E-2</v>
      </c>
      <c r="N2497">
        <f t="shared" si="425"/>
        <v>1.7866051308757388E-3</v>
      </c>
      <c r="O2497">
        <f t="shared" si="426"/>
        <v>11.999285462918074</v>
      </c>
      <c r="P2497">
        <f t="shared" si="427"/>
        <v>9999</v>
      </c>
    </row>
    <row r="2498" spans="6:16">
      <c r="F2498">
        <f t="shared" si="419"/>
        <v>2.4799999999998379</v>
      </c>
      <c r="G2498">
        <f t="shared" si="420"/>
        <v>0</v>
      </c>
      <c r="H2498">
        <f t="shared" si="428"/>
        <v>-8.6800717546505618E-3</v>
      </c>
      <c r="I2498">
        <f t="shared" si="421"/>
        <v>-2.9253301271241769E-4</v>
      </c>
      <c r="J2498">
        <f t="shared" si="422"/>
        <v>-2.9253301271241768E-2</v>
      </c>
      <c r="K2498">
        <f t="shared" si="423"/>
        <v>8.6800717546505618E-3</v>
      </c>
      <c r="L2498">
        <f t="shared" si="418"/>
        <v>-7.4489693287836634E-4</v>
      </c>
      <c r="M2498">
        <f t="shared" si="424"/>
        <v>-4.0938550443315173E-2</v>
      </c>
      <c r="N2498">
        <f t="shared" si="425"/>
        <v>-3.51018768847886E-3</v>
      </c>
      <c r="O2498">
        <f t="shared" si="426"/>
        <v>11.99928738275308</v>
      </c>
      <c r="P2498">
        <f t="shared" si="427"/>
        <v>9999</v>
      </c>
    </row>
    <row r="2499" spans="6:16">
      <c r="F2499">
        <f t="shared" si="419"/>
        <v>2.4809999999998378</v>
      </c>
      <c r="G2499">
        <f t="shared" si="420"/>
        <v>1</v>
      </c>
      <c r="H2499">
        <f t="shared" si="428"/>
        <v>-8.6800717546505618E-3</v>
      </c>
      <c r="I2499">
        <f t="shared" si="421"/>
        <v>-2.9253301271241769E-4</v>
      </c>
      <c r="J2499">
        <f t="shared" si="422"/>
        <v>-2.9253301271241768E-2</v>
      </c>
      <c r="K2499">
        <f t="shared" si="423"/>
        <v>8.2076944405378906E-3</v>
      </c>
      <c r="L2499">
        <f t="shared" si="418"/>
        <v>-7.4288286531980924E-4</v>
      </c>
      <c r="M2499">
        <f t="shared" si="424"/>
        <v>-4.0827859953526703E-2</v>
      </c>
      <c r="N2499">
        <f t="shared" si="425"/>
        <v>-3.51018768847886E-3</v>
      </c>
      <c r="O2499">
        <f t="shared" si="426"/>
        <v>12.001637542017733</v>
      </c>
      <c r="P2499">
        <f t="shared" si="427"/>
        <v>9999</v>
      </c>
    </row>
    <row r="2500" spans="6:16">
      <c r="F2500">
        <f t="shared" si="419"/>
        <v>2.4819999999998377</v>
      </c>
      <c r="G2500">
        <f t="shared" si="420"/>
        <v>2</v>
      </c>
      <c r="H2500">
        <f t="shared" si="428"/>
        <v>-8.6800717546505618E-3</v>
      </c>
      <c r="I2500">
        <f t="shared" si="421"/>
        <v>-2.9253301271241769E-4</v>
      </c>
      <c r="J2500">
        <f t="shared" si="422"/>
        <v>-2.9253301271241768E-2</v>
      </c>
      <c r="K2500">
        <f t="shared" si="423"/>
        <v>7.736642586642941E-3</v>
      </c>
      <c r="L2500">
        <f t="shared" si="418"/>
        <v>-7.4087444910466967E-4</v>
      </c>
      <c r="M2500">
        <f t="shared" si="424"/>
        <v>-4.0717480054099614E-2</v>
      </c>
      <c r="N2500">
        <f t="shared" si="425"/>
        <v>-3.51018768847886E-3</v>
      </c>
      <c r="O2500">
        <f t="shared" si="426"/>
        <v>12.001633114398141</v>
      </c>
      <c r="P2500">
        <f t="shared" si="427"/>
        <v>9999</v>
      </c>
    </row>
    <row r="2501" spans="6:16">
      <c r="F2501">
        <f t="shared" si="419"/>
        <v>2.4829999999998376</v>
      </c>
      <c r="G2501">
        <f t="shared" si="420"/>
        <v>3</v>
      </c>
      <c r="H2501">
        <f t="shared" si="428"/>
        <v>-8.6800717546505618E-3</v>
      </c>
      <c r="I2501">
        <f t="shared" si="421"/>
        <v>-2.9253301271241769E-4</v>
      </c>
      <c r="J2501">
        <f t="shared" si="422"/>
        <v>-2.9253301271241768E-2</v>
      </c>
      <c r="K2501">
        <f t="shared" si="423"/>
        <v>7.2669124738099968E-3</v>
      </c>
      <c r="L2501">
        <f t="shared" si="418"/>
        <v>-7.3887166837564313E-4</v>
      </c>
      <c r="M2501">
        <f t="shared" si="424"/>
        <v>-4.0607409873537413E-2</v>
      </c>
      <c r="N2501">
        <f t="shared" si="425"/>
        <v>-3.51018768847886E-3</v>
      </c>
      <c r="O2501">
        <f t="shared" si="426"/>
        <v>12.001628699202165</v>
      </c>
      <c r="P2501">
        <f t="shared" si="427"/>
        <v>9999</v>
      </c>
    </row>
    <row r="2502" spans="6:16">
      <c r="F2502">
        <f t="shared" si="419"/>
        <v>2.4839999999998374</v>
      </c>
      <c r="G2502">
        <f t="shared" si="420"/>
        <v>4</v>
      </c>
      <c r="H2502">
        <f t="shared" si="428"/>
        <v>-8.6800717546505618E-3</v>
      </c>
      <c r="I2502">
        <f t="shared" si="421"/>
        <v>-2.9253301271241769E-4</v>
      </c>
      <c r="J2502">
        <f t="shared" si="422"/>
        <v>-2.9253301271241768E-2</v>
      </c>
      <c r="K2502">
        <f t="shared" si="423"/>
        <v>6.7985003933190499E-3</v>
      </c>
      <c r="L2502">
        <f t="shared" si="418"/>
        <v>-7.3687450731991979E-4</v>
      </c>
      <c r="M2502">
        <f t="shared" si="424"/>
        <v>-4.0497648542788978E-2</v>
      </c>
      <c r="N2502">
        <f t="shared" si="425"/>
        <v>-3.51018768847886E-3</v>
      </c>
      <c r="O2502">
        <f t="shared" si="426"/>
        <v>12.001624296394942</v>
      </c>
      <c r="P2502">
        <f t="shared" si="427"/>
        <v>9999</v>
      </c>
    </row>
    <row r="2503" spans="6:16">
      <c r="F2503">
        <f t="shared" si="419"/>
        <v>2.4849999999998373</v>
      </c>
      <c r="G2503">
        <f t="shared" si="420"/>
        <v>5</v>
      </c>
      <c r="H2503">
        <f t="shared" si="428"/>
        <v>-8.6800717546505618E-3</v>
      </c>
      <c r="I2503">
        <f t="shared" si="421"/>
        <v>-2.9253301271241769E-4</v>
      </c>
      <c r="J2503">
        <f t="shared" si="422"/>
        <v>-2.9253301271241768E-2</v>
      </c>
      <c r="K2503">
        <f t="shared" si="423"/>
        <v>6.3314026468565222E-3</v>
      </c>
      <c r="L2503">
        <f t="shared" si="418"/>
        <v>-7.3488295016905939E-4</v>
      </c>
      <c r="M2503">
        <f t="shared" si="424"/>
        <v>-4.0388195195241693E-2</v>
      </c>
      <c r="N2503">
        <f t="shared" si="425"/>
        <v>-3.51018768847886E-3</v>
      </c>
      <c r="O2503">
        <f t="shared" si="426"/>
        <v>12.001619905941711</v>
      </c>
      <c r="P2503">
        <f t="shared" si="427"/>
        <v>9999</v>
      </c>
    </row>
    <row r="2504" spans="6:16">
      <c r="F2504">
        <f t="shared" si="419"/>
        <v>2.4859999999998372</v>
      </c>
      <c r="G2504">
        <f t="shared" si="420"/>
        <v>6</v>
      </c>
      <c r="H2504">
        <f t="shared" si="428"/>
        <v>-8.6800717546505618E-3</v>
      </c>
      <c r="I2504">
        <f t="shared" si="421"/>
        <v>-2.9253301271241769E-4</v>
      </c>
      <c r="J2504">
        <f t="shared" si="422"/>
        <v>-2.9253301271241768E-2</v>
      </c>
      <c r="K2504">
        <f t="shared" si="423"/>
        <v>5.865615546486065E-3</v>
      </c>
      <c r="L2504">
        <f t="shared" si="418"/>
        <v>-7.3289698119886719E-4</v>
      </c>
      <c r="M2504">
        <f t="shared" si="424"/>
        <v>-4.0279048966714602E-2</v>
      </c>
      <c r="N2504">
        <f t="shared" si="425"/>
        <v>-3.51018768847886E-3</v>
      </c>
      <c r="O2504">
        <f t="shared" si="426"/>
        <v>12.001615527807809</v>
      </c>
      <c r="P2504">
        <f t="shared" si="427"/>
        <v>9999</v>
      </c>
    </row>
    <row r="2505" spans="6:16">
      <c r="F2505">
        <f t="shared" si="419"/>
        <v>2.4869999999998371</v>
      </c>
      <c r="G2505">
        <f t="shared" si="420"/>
        <v>7</v>
      </c>
      <c r="H2505">
        <f t="shared" si="428"/>
        <v>-8.6800717546505618E-3</v>
      </c>
      <c r="I2505">
        <f t="shared" si="421"/>
        <v>-2.9253301271241769E-4</v>
      </c>
      <c r="J2505">
        <f t="shared" si="422"/>
        <v>-2.9253301271241768E-2</v>
      </c>
      <c r="K2505">
        <f t="shared" si="423"/>
        <v>5.4011354146194391E-3</v>
      </c>
      <c r="L2505">
        <f t="shared" si="418"/>
        <v>-7.309165847292692E-4</v>
      </c>
      <c r="M2505">
        <f t="shared" si="424"/>
        <v>-4.0170208995451574E-2</v>
      </c>
      <c r="N2505">
        <f t="shared" si="425"/>
        <v>-3.51018768847886E-3</v>
      </c>
      <c r="O2505">
        <f t="shared" si="426"/>
        <v>12.001611161958669</v>
      </c>
      <c r="P2505">
        <f t="shared" si="427"/>
        <v>9999</v>
      </c>
    </row>
    <row r="2506" spans="6:16">
      <c r="F2506">
        <f t="shared" si="419"/>
        <v>2.487999999999837</v>
      </c>
      <c r="G2506">
        <f t="shared" si="420"/>
        <v>8</v>
      </c>
      <c r="H2506">
        <f t="shared" si="428"/>
        <v>-8.6800717546505618E-3</v>
      </c>
      <c r="I2506">
        <f t="shared" si="421"/>
        <v>-2.9253301271241769E-4</v>
      </c>
      <c r="J2506">
        <f t="shared" si="422"/>
        <v>-2.9253301271241768E-2</v>
      </c>
      <c r="K2506">
        <f t="shared" si="423"/>
        <v>4.9379585839874809E-3</v>
      </c>
      <c r="L2506">
        <f t="shared" si="418"/>
        <v>-7.2894174512418922E-4</v>
      </c>
      <c r="M2506">
        <f t="shared" si="424"/>
        <v>-4.0061674422114529E-2</v>
      </c>
      <c r="N2506">
        <f t="shared" si="425"/>
        <v>-3.51018768847886E-3</v>
      </c>
      <c r="O2506">
        <f t="shared" si="426"/>
        <v>12.001606808359819</v>
      </c>
      <c r="P2506">
        <f t="shared" si="427"/>
        <v>9999</v>
      </c>
    </row>
    <row r="2507" spans="6:16">
      <c r="F2507">
        <f t="shared" si="419"/>
        <v>2.4889999999998369</v>
      </c>
      <c r="G2507">
        <f t="shared" si="420"/>
        <v>9</v>
      </c>
      <c r="H2507">
        <f t="shared" si="428"/>
        <v>-8.6800717546505618E-3</v>
      </c>
      <c r="I2507">
        <f t="shared" si="421"/>
        <v>-2.9253301271241769E-4</v>
      </c>
      <c r="J2507">
        <f t="shared" si="422"/>
        <v>-2.9253301271241768E-2</v>
      </c>
      <c r="K2507">
        <f t="shared" si="423"/>
        <v>4.4760813976111461E-3</v>
      </c>
      <c r="L2507">
        <f t="shared" si="418"/>
        <v>-7.2697244679142395E-4</v>
      </c>
      <c r="M2507">
        <f t="shared" si="424"/>
        <v>-3.9953444389776605E-2</v>
      </c>
      <c r="N2507">
        <f t="shared" si="425"/>
        <v>-3.51018768847886E-3</v>
      </c>
      <c r="O2507">
        <f t="shared" si="426"/>
        <v>12.001602466976884</v>
      </c>
      <c r="P2507">
        <f t="shared" si="427"/>
        <v>9999</v>
      </c>
    </row>
    <row r="2508" spans="6:16">
      <c r="F2508">
        <f t="shared" si="419"/>
        <v>2.4899999999998368</v>
      </c>
      <c r="G2508">
        <f t="shared" si="420"/>
        <v>0</v>
      </c>
      <c r="H2508">
        <f t="shared" si="428"/>
        <v>-4.0155002087726398E-3</v>
      </c>
      <c r="I2508">
        <f t="shared" si="421"/>
        <v>-4.7868137251542878E-4</v>
      </c>
      <c r="J2508">
        <f t="shared" si="422"/>
        <v>-4.7868137251542875E-2</v>
      </c>
      <c r="K2508">
        <f t="shared" si="423"/>
        <v>4.0155002087726398E-3</v>
      </c>
      <c r="L2508">
        <f t="shared" si="418"/>
        <v>-1.175684019914707E-3</v>
      </c>
      <c r="M2508">
        <f t="shared" si="424"/>
        <v>-6.461403911101489E-2</v>
      </c>
      <c r="N2508">
        <f t="shared" si="425"/>
        <v>-5.7449414689690345E-3</v>
      </c>
      <c r="O2508">
        <f t="shared" si="426"/>
        <v>12.001598137775591</v>
      </c>
      <c r="P2508">
        <f t="shared" si="427"/>
        <v>9999</v>
      </c>
    </row>
    <row r="2509" spans="6:16">
      <c r="F2509">
        <f t="shared" si="419"/>
        <v>2.4909999999998367</v>
      </c>
      <c r="G2509">
        <f t="shared" si="420"/>
        <v>1</v>
      </c>
      <c r="H2509">
        <f t="shared" si="428"/>
        <v>-4.0155002087726398E-3</v>
      </c>
      <c r="I2509">
        <f t="shared" si="421"/>
        <v>-4.7868137251542878E-4</v>
      </c>
      <c r="J2509">
        <f t="shared" si="422"/>
        <v>-4.7868137251542875E-2</v>
      </c>
      <c r="K2509">
        <f t="shared" si="423"/>
        <v>3.2709793537875199E-3</v>
      </c>
      <c r="L2509">
        <f t="shared" si="418"/>
        <v>-1.1725096183168838E-3</v>
      </c>
      <c r="M2509">
        <f t="shared" si="424"/>
        <v>-6.443957819675436E-2</v>
      </c>
      <c r="N2509">
        <f t="shared" si="425"/>
        <v>-5.7449414689690345E-3</v>
      </c>
      <c r="O2509">
        <f t="shared" si="426"/>
        <v>12.00258456156444</v>
      </c>
      <c r="P2509">
        <f t="shared" si="427"/>
        <v>9999</v>
      </c>
    </row>
    <row r="2510" spans="6:16">
      <c r="F2510">
        <f t="shared" si="419"/>
        <v>2.4919999999998366</v>
      </c>
      <c r="G2510">
        <f t="shared" si="420"/>
        <v>2</v>
      </c>
      <c r="H2510">
        <f t="shared" si="428"/>
        <v>-4.0155002087726398E-3</v>
      </c>
      <c r="I2510">
        <f t="shared" si="421"/>
        <v>-4.7868137251542878E-4</v>
      </c>
      <c r="J2510">
        <f t="shared" si="422"/>
        <v>-4.7868137251542875E-2</v>
      </c>
      <c r="K2510">
        <f t="shared" si="423"/>
        <v>2.5285475762095179E-3</v>
      </c>
      <c r="L2510">
        <f t="shared" si="418"/>
        <v>-1.1693441238848099E-3</v>
      </c>
      <c r="M2510">
        <f t="shared" si="424"/>
        <v>-6.4265606808545331E-2</v>
      </c>
      <c r="N2510">
        <f t="shared" si="425"/>
        <v>-5.7449414689690345E-3</v>
      </c>
      <c r="O2510">
        <f t="shared" si="426"/>
        <v>12.00257758312787</v>
      </c>
      <c r="P2510">
        <f t="shared" si="427"/>
        <v>9999</v>
      </c>
    </row>
    <row r="2511" spans="6:16">
      <c r="F2511">
        <f t="shared" si="419"/>
        <v>2.4929999999998365</v>
      </c>
      <c r="G2511">
        <f t="shared" si="420"/>
        <v>3</v>
      </c>
      <c r="H2511">
        <f t="shared" si="428"/>
        <v>-4.0155002087726398E-3</v>
      </c>
      <c r="I2511">
        <f t="shared" si="421"/>
        <v>-4.7868137251542878E-4</v>
      </c>
      <c r="J2511">
        <f t="shared" si="422"/>
        <v>-4.7868137251542875E-2</v>
      </c>
      <c r="K2511">
        <f t="shared" si="423"/>
        <v>1.7881990142224291E-3</v>
      </c>
      <c r="L2511">
        <f t="shared" si="418"/>
        <v>-1.1661875116255537E-3</v>
      </c>
      <c r="M2511">
        <f t="shared" si="424"/>
        <v>-6.4092123572809356E-2</v>
      </c>
      <c r="N2511">
        <f t="shared" si="425"/>
        <v>-5.7449414689690345E-3</v>
      </c>
      <c r="O2511">
        <f t="shared" si="426"/>
        <v>12.002570624272343</v>
      </c>
      <c r="P2511">
        <f t="shared" si="427"/>
        <v>9999</v>
      </c>
    </row>
    <row r="2512" spans="6:16">
      <c r="F2512">
        <f t="shared" si="419"/>
        <v>2.4939999999998363</v>
      </c>
      <c r="G2512">
        <f t="shared" si="420"/>
        <v>4</v>
      </c>
      <c r="H2512">
        <f t="shared" si="428"/>
        <v>-4.0155002087726398E-3</v>
      </c>
      <c r="I2512">
        <f t="shared" si="421"/>
        <v>-4.7868137251542878E-4</v>
      </c>
      <c r="J2512">
        <f t="shared" si="422"/>
        <v>-4.7868137251542875E-2</v>
      </c>
      <c r="K2512">
        <f t="shared" si="423"/>
        <v>1.0499278224579251E-3</v>
      </c>
      <c r="L2512">
        <f t="shared" si="418"/>
        <v>-1.1630397566163124E-3</v>
      </c>
      <c r="M2512">
        <f t="shared" si="424"/>
        <v>-6.3919127119822131E-2</v>
      </c>
      <c r="N2512">
        <f t="shared" si="425"/>
        <v>-5.7449414689690345E-3</v>
      </c>
      <c r="O2512">
        <f t="shared" si="426"/>
        <v>12.002563684942912</v>
      </c>
      <c r="P2512">
        <f t="shared" si="427"/>
        <v>9999</v>
      </c>
    </row>
    <row r="2513" spans="6:16">
      <c r="F2513">
        <f t="shared" si="419"/>
        <v>2.4949999999998362</v>
      </c>
      <c r="G2513">
        <f t="shared" si="420"/>
        <v>5</v>
      </c>
      <c r="H2513">
        <f t="shared" si="428"/>
        <v>-4.0155002087726398E-3</v>
      </c>
      <c r="I2513">
        <f t="shared" si="421"/>
        <v>-4.7868137251542878E-4</v>
      </c>
      <c r="J2513">
        <f t="shared" si="422"/>
        <v>-4.7868137251542875E-2</v>
      </c>
      <c r="K2513">
        <f t="shared" si="423"/>
        <v>3.1372817194940419E-4</v>
      </c>
      <c r="L2513">
        <f t="shared" ref="L2513:L2517" si="429">$B$42*M2513</f>
        <v>-1.1599008340042146E-3</v>
      </c>
      <c r="M2513">
        <f t="shared" si="424"/>
        <v>-6.3746616083702703E-2</v>
      </c>
      <c r="N2513">
        <f t="shared" si="425"/>
        <v>-5.7449414689690345E-3</v>
      </c>
      <c r="O2513">
        <f t="shared" si="426"/>
        <v>12.002556765084792</v>
      </c>
      <c r="P2513">
        <f t="shared" si="427"/>
        <v>9999</v>
      </c>
    </row>
    <row r="2514" spans="6:16">
      <c r="F2514">
        <f t="shared" si="419"/>
        <v>2.4959999999998361</v>
      </c>
      <c r="G2514">
        <f t="shared" si="420"/>
        <v>6</v>
      </c>
      <c r="H2514">
        <f t="shared" si="428"/>
        <v>-4.0155002087726398E-3</v>
      </c>
      <c r="I2514">
        <f t="shared" ref="I2514:I2517" si="430">IF(G2514=0,$B$31*H2514+(1-$B$31)*I2513,I2513)</f>
        <v>-4.7868137251542878E-4</v>
      </c>
      <c r="J2514">
        <f t="shared" ref="J2514:J2517" si="431">100*I2514</f>
        <v>-4.7868137251542875E-2</v>
      </c>
      <c r="K2514">
        <f t="shared" si="423"/>
        <v>-4.2040574991403213E-4</v>
      </c>
      <c r="L2514">
        <f t="shared" si="429"/>
        <v>-1.1567707190061251E-3</v>
      </c>
      <c r="M2514">
        <f t="shared" ref="M2514:M2517" si="432">((N2514)-(K2514*$B$41))/$B$40</f>
        <v>-6.357458910240274E-2</v>
      </c>
      <c r="N2514">
        <f t="shared" ref="N2514:N2517" si="433">IF(G2514=0,O2514*I2514,N2513)</f>
        <v>-5.7449414689690345E-3</v>
      </c>
      <c r="O2514">
        <f t="shared" si="426"/>
        <v>12.002549864643347</v>
      </c>
      <c r="P2514">
        <f t="shared" ref="P2514:P2517" si="434">IF(K2514&lt;0,F2514,9999)</f>
        <v>2.4959999999998361</v>
      </c>
    </row>
    <row r="2515" spans="6:16">
      <c r="F2515">
        <f t="shared" si="419"/>
        <v>2.496999999999836</v>
      </c>
      <c r="G2515">
        <f t="shared" si="420"/>
        <v>7</v>
      </c>
      <c r="H2515">
        <f t="shared" ref="H2515:H2517" si="435">IF(G2515=0,MAX(-$B$25,MIN($B$25,$B$23*($B$29-K2515))),H2514)</f>
        <v>-4.0155002087726398E-3</v>
      </c>
      <c r="I2515">
        <f t="shared" si="430"/>
        <v>-4.7868137251542878E-4</v>
      </c>
      <c r="J2515">
        <f t="shared" si="431"/>
        <v>-4.7868137251542875E-2</v>
      </c>
      <c r="K2515">
        <f t="shared" si="423"/>
        <v>-1.1524797394334718E-3</v>
      </c>
      <c r="L2515">
        <f t="shared" si="429"/>
        <v>-1.1536493869084474E-3</v>
      </c>
      <c r="M2515">
        <f t="shared" si="432"/>
        <v>-6.3403044817695667E-2</v>
      </c>
      <c r="N2515">
        <f t="shared" si="433"/>
        <v>-5.7449414689690345E-3</v>
      </c>
      <c r="O2515">
        <f t="shared" si="426"/>
        <v>12.002542983564096</v>
      </c>
      <c r="P2515">
        <f t="shared" si="434"/>
        <v>2.496999999999836</v>
      </c>
    </row>
    <row r="2516" spans="6:16">
      <c r="F2516">
        <f t="shared" si="419"/>
        <v>2.4979999999998359</v>
      </c>
      <c r="G2516">
        <f t="shared" si="420"/>
        <v>8</v>
      </c>
      <c r="H2516">
        <f t="shared" si="435"/>
        <v>-4.0155002087726398E-3</v>
      </c>
      <c r="I2516">
        <f t="shared" si="430"/>
        <v>-4.7868137251542878E-4</v>
      </c>
      <c r="J2516">
        <f t="shared" si="431"/>
        <v>-4.7868137251542875E-2</v>
      </c>
      <c r="K2516">
        <f t="shared" si="423"/>
        <v>-1.8824995766459562E-3</v>
      </c>
      <c r="L2516">
        <f t="shared" si="429"/>
        <v>-1.1505368130669312E-3</v>
      </c>
      <c r="M2516">
        <f t="shared" si="432"/>
        <v>-6.3231981875166057E-2</v>
      </c>
      <c r="N2516">
        <f t="shared" si="433"/>
        <v>-5.7449414689690345E-3</v>
      </c>
      <c r="O2516">
        <f t="shared" si="426"/>
        <v>12.002536121792708</v>
      </c>
      <c r="P2516">
        <f t="shared" si="434"/>
        <v>2.4979999999998359</v>
      </c>
    </row>
    <row r="2517" spans="6:16">
      <c r="F2517">
        <f t="shared" si="419"/>
        <v>2.4989999999998358</v>
      </c>
      <c r="G2517">
        <f t="shared" si="420"/>
        <v>9</v>
      </c>
      <c r="H2517">
        <f t="shared" si="435"/>
        <v>-4.0155002087726398E-3</v>
      </c>
      <c r="I2517">
        <f t="shared" si="430"/>
        <v>-4.7868137251542878E-4</v>
      </c>
      <c r="J2517">
        <f t="shared" si="431"/>
        <v>-4.7868137251542875E-2</v>
      </c>
      <c r="K2517">
        <f t="shared" si="423"/>
        <v>-2.6104710253701171E-3</v>
      </c>
      <c r="L2517">
        <f t="shared" si="429"/>
        <v>-1.1474329729064755E-3</v>
      </c>
      <c r="M2517">
        <f t="shared" si="432"/>
        <v>-6.3061398924198861E-2</v>
      </c>
      <c r="N2517">
        <f t="shared" si="433"/>
        <v>-5.7449414689690345E-3</v>
      </c>
      <c r="O2517">
        <f t="shared" si="426"/>
        <v>12.002529279275006</v>
      </c>
      <c r="P2517">
        <f t="shared" si="434"/>
        <v>2.4989999999998358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Parameters</vt:lpstr>
      <vt:lpstr>Speed vs Voltage</vt:lpstr>
      <vt:lpstr>StaticData</vt:lpstr>
      <vt:lpstr>MotorData</vt:lpstr>
      <vt:lpstr>InertiaCalc</vt:lpstr>
      <vt:lpstr>AccelSim</vt:lpstr>
      <vt:lpstr>DecelSim</vt:lpstr>
      <vt:lpstr>OpenLoopAccel</vt:lpstr>
      <vt:lpstr>OpenLoopDecel</vt:lpstr>
      <vt:lpstr>Gearboxes</vt:lpstr>
      <vt:lpstr>GearData</vt:lpstr>
      <vt:lpstr>WheelData</vt:lpstr>
    </vt:vector>
  </TitlesOfParts>
  <Company>Rolls-Royce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mzghmr</dc:creator>
  <cp:lastModifiedBy>phargo</cp:lastModifiedBy>
  <cp:lastPrinted>2011-01-12T13:13:58Z</cp:lastPrinted>
  <dcterms:created xsi:type="dcterms:W3CDTF">2011-01-10T16:58:28Z</dcterms:created>
  <dcterms:modified xsi:type="dcterms:W3CDTF">2017-10-28T17:02:54Z</dcterms:modified>
</cp:coreProperties>
</file>